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35.xml" ContentType="application/vnd.openxmlformats-officedocument.drawingml.chart+xml"/>
  <Override PartName="/xl/charts/chart1.xml" ContentType="application/vnd.openxmlformats-officedocument.drawingml.chart+xml"/>
  <Override PartName="/xl/charts/chart9.xml" ContentType="application/vnd.openxmlformats-officedocument.drawingml.chart+xml"/>
  <Override PartName="/xl/charts/chart36.xml" ContentType="application/vnd.openxmlformats-officedocument.drawingml.chart+xml"/>
  <Override PartName="/xl/charts/chart2.xml" ContentType="application/vnd.openxmlformats-officedocument.drawingml.chart+xml"/>
  <Override PartName="/xl/charts/chart37.xml" ContentType="application/vnd.openxmlformats-officedocument.drawingml.chart+xml"/>
  <Override PartName="/xl/charts/chart3.xml" ContentType="application/vnd.openxmlformats-officedocument.drawingml.chart+xml"/>
  <Override PartName="/xl/charts/chart38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39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batch corrected conc by Pi" sheetId="1" state="visible" r:id="rId2"/>
    <sheet name="batch corr conc by Pi-&gt;%Stats" sheetId="2" state="visible" r:id="rId3"/>
    <sheet name="batch corrected Mol% reduced" sheetId="3" state="visible" r:id="rId4"/>
    <sheet name="PC de-isotope" sheetId="4" state="visible" r:id="rId5"/>
    <sheet name="PC de-isotope wole series" sheetId="5" state="visible" r:id="rId6"/>
    <sheet name="PI de-isotope" sheetId="6" state="visible" r:id="rId7"/>
    <sheet name="PE de-isotope" sheetId="7" state="visible" r:id="rId8"/>
    <sheet name="PS de-isotope" sheetId="8" state="visible" r:id="rId9"/>
  </sheets>
  <definedNames>
    <definedName function="false" hidden="true" localSheetId="3" name="_xlnm._FilterDatabase" vbProcedure="false">'PC de-isotope'!$A$1:$CK$44</definedName>
    <definedName function="false" hidden="true" localSheetId="7" name="_xlnm._FilterDatabase" vbProcedure="false">'PS de-isotope'!$A$1:$CR$135</definedName>
    <definedName function="false" hidden="false" localSheetId="4" name="_xlnm._FilterDatabase" vbProcedure="false">'PC de-isotope wole series'!$A$1:$CI$150</definedName>
    <definedName function="false" hidden="false" localSheetId="5" name="_xlnm._FilterDatabase" vbProcedure="false">'PI de-isotope'!$A$1:$wvn$134</definedName>
    <definedName function="false" hidden="false" localSheetId="6" name="_xlnm._FilterDatabase" vbProcedure="false">'PE de-isotope'!$A$1:$CI$144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<sst xmlns="http://schemas.openxmlformats.org/spreadsheetml/2006/main" count="16712" uniqueCount="2431">
  <si>
    <t xml:space="preserve">phosphate corrected concentrations</t>
  </si>
  <si>
    <t xml:space="preserve">phosphate corrected concetrations</t>
  </si>
  <si>
    <t xml:space="preserve">batch corrected 1st analysis</t>
  </si>
  <si>
    <t xml:space="preserve">2nd analysis unchanged</t>
  </si>
  <si>
    <t xml:space="preserve">1st analysis</t>
  </si>
  <si>
    <t xml:space="preserve">2nd analysis</t>
  </si>
  <si>
    <t xml:space="preserve">corrected 1st</t>
  </si>
  <si>
    <t xml:space="preserve">ion</t>
  </si>
  <si>
    <t xml:space="preserve">Mock_p1_1</t>
  </si>
  <si>
    <t xml:space="preserve">Mock_p1_2</t>
  </si>
  <si>
    <t xml:space="preserve">Mock_p1_3</t>
  </si>
  <si>
    <t xml:space="preserve">ptc3_p1_1</t>
  </si>
  <si>
    <t xml:space="preserve">ptc3_p1_2</t>
  </si>
  <si>
    <t xml:space="preserve">ptc3_p1_3</t>
  </si>
  <si>
    <t xml:space="preserve">ptr4_p1_1</t>
  </si>
  <si>
    <t xml:space="preserve">ptr4_p1_2</t>
  </si>
  <si>
    <t xml:space="preserve">ptr4_p1_3</t>
  </si>
  <si>
    <t xml:space="preserve">Median 1</t>
  </si>
  <si>
    <t xml:space="preserve">Median 2</t>
  </si>
  <si>
    <t xml:space="preserve">Median2/1</t>
  </si>
  <si>
    <t xml:space="preserve">LysoPC14:2</t>
  </si>
  <si>
    <t xml:space="preserve">LysoPC14:1</t>
  </si>
  <si>
    <t xml:space="preserve">LysoPC14:0</t>
  </si>
  <si>
    <t xml:space="preserve">LysoPC16:2</t>
  </si>
  <si>
    <t xml:space="preserve">LysoPC16:1</t>
  </si>
  <si>
    <t xml:space="preserve">LysoPC16:0</t>
  </si>
  <si>
    <t xml:space="preserve">LysoPC18:2</t>
  </si>
  <si>
    <t xml:space="preserve">LysoPC18:1</t>
  </si>
  <si>
    <t xml:space="preserve">LysoPC18:0</t>
  </si>
  <si>
    <t xml:space="preserve">LysoPC20:2</t>
  </si>
  <si>
    <t xml:space="preserve">LysoPC20:1</t>
  </si>
  <si>
    <t xml:space="preserve">LysoPC20:0</t>
  </si>
  <si>
    <t xml:space="preserve">LysoPC22:2</t>
  </si>
  <si>
    <t xml:space="preserve">LysoPC22:1</t>
  </si>
  <si>
    <t xml:space="preserve">LysoPC22:0</t>
  </si>
  <si>
    <t xml:space="preserve">LysoPC24:2</t>
  </si>
  <si>
    <t xml:space="preserve">LysoPC24:1</t>
  </si>
  <si>
    <t xml:space="preserve">LysoPC24:0</t>
  </si>
  <si>
    <t xml:space="preserve">DLPC</t>
  </si>
  <si>
    <t xml:space="preserve">PC27:2</t>
  </si>
  <si>
    <t xml:space="preserve">PC27:1</t>
  </si>
  <si>
    <t xml:space="preserve">PC27:0</t>
  </si>
  <si>
    <t xml:space="preserve">PC28:6</t>
  </si>
  <si>
    <t xml:space="preserve">PC28:5</t>
  </si>
  <si>
    <t xml:space="preserve">PC28:4</t>
  </si>
  <si>
    <t xml:space="preserve">PC28:3</t>
  </si>
  <si>
    <t xml:space="preserve">PC28:2</t>
  </si>
  <si>
    <t xml:space="preserve">PC28:1</t>
  </si>
  <si>
    <t xml:space="preserve">PC28:0</t>
  </si>
  <si>
    <t xml:space="preserve">PC(O-)30:6</t>
  </si>
  <si>
    <t xml:space="preserve">PC(O-)30:5</t>
  </si>
  <si>
    <t xml:space="preserve">PC(O-)30:4</t>
  </si>
  <si>
    <t xml:space="preserve">PC(O-)30:3</t>
  </si>
  <si>
    <t xml:space="preserve">PC29:2; PC(O-)30:2</t>
  </si>
  <si>
    <t xml:space="preserve">PC29:1; PC(O-)30:1</t>
  </si>
  <si>
    <t xml:space="preserve">PC29:0; PC(O-)30:0</t>
  </si>
  <si>
    <t xml:space="preserve">PC30:6</t>
  </si>
  <si>
    <t xml:space="preserve">PC30:5</t>
  </si>
  <si>
    <t xml:space="preserve">PC30:4</t>
  </si>
  <si>
    <t xml:space="preserve">PC30:3</t>
  </si>
  <si>
    <t xml:space="preserve">PC30:2</t>
  </si>
  <si>
    <t xml:space="preserve">PC30:1</t>
  </si>
  <si>
    <t xml:space="preserve">PC30:0</t>
  </si>
  <si>
    <t xml:space="preserve">PC(O-)32:6</t>
  </si>
  <si>
    <t xml:space="preserve">PC(O-)32:5</t>
  </si>
  <si>
    <t xml:space="preserve">PC(O-)32:4</t>
  </si>
  <si>
    <t xml:space="preserve">PC(O-)32:3</t>
  </si>
  <si>
    <t xml:space="preserve">PC31:2; PC(O-)32:2</t>
  </si>
  <si>
    <t xml:space="preserve">PC31:1; PC(O-)32:1</t>
  </si>
  <si>
    <t xml:space="preserve">PC31:0; PC(O-)32:0</t>
  </si>
  <si>
    <t xml:space="preserve">PC32:6</t>
  </si>
  <si>
    <t xml:space="preserve">PC32:5</t>
  </si>
  <si>
    <t xml:space="preserve">PC32:4</t>
  </si>
  <si>
    <t xml:space="preserve">PC32:3</t>
  </si>
  <si>
    <t xml:space="preserve">PC32:2</t>
  </si>
  <si>
    <t xml:space="preserve">PC32:1</t>
  </si>
  <si>
    <t xml:space="preserve">PC32:0</t>
  </si>
  <si>
    <t xml:space="preserve">PC(O-)34:6</t>
  </si>
  <si>
    <t xml:space="preserve">PC33:5; PC(O-)34:5</t>
  </si>
  <si>
    <t xml:space="preserve">PC33:4; PC(O-)34:4</t>
  </si>
  <si>
    <t xml:space="preserve">PC33:3; PC(O-)34:3</t>
  </si>
  <si>
    <t xml:space="preserve">PC33:2; PC(O-)34:2</t>
  </si>
  <si>
    <t xml:space="preserve">PC33:1; PC(O-)34:1</t>
  </si>
  <si>
    <t xml:space="preserve">PC33:0; PC(O-)34:0</t>
  </si>
  <si>
    <t xml:space="preserve">PC34:6</t>
  </si>
  <si>
    <t xml:space="preserve">PC34:5</t>
  </si>
  <si>
    <t xml:space="preserve">PC34:4</t>
  </si>
  <si>
    <t xml:space="preserve">PC34:3</t>
  </si>
  <si>
    <t xml:space="preserve">PC34:2</t>
  </si>
  <si>
    <t xml:space="preserve">PC34:1</t>
  </si>
  <si>
    <t xml:space="preserve">PC34:0</t>
  </si>
  <si>
    <t xml:space="preserve">PC35:6; PC(O-)36:6</t>
  </si>
  <si>
    <t xml:space="preserve">PC35:5; PC(O-)36:5</t>
  </si>
  <si>
    <t xml:space="preserve">PC35:4; PC(O-)36:4</t>
  </si>
  <si>
    <t xml:space="preserve">PC35:3; PC(O-)36:3</t>
  </si>
  <si>
    <t xml:space="preserve">PC35:2; PC(O-)36:2</t>
  </si>
  <si>
    <t xml:space="preserve">PC35:1; PC(O-)36:1</t>
  </si>
  <si>
    <t xml:space="preserve">PC35:0; PC(O-)36:0</t>
  </si>
  <si>
    <t xml:space="preserve">PC36:6</t>
  </si>
  <si>
    <t xml:space="preserve">PC36:5</t>
  </si>
  <si>
    <t xml:space="preserve">PC36:4</t>
  </si>
  <si>
    <t xml:space="preserve">PC36:3</t>
  </si>
  <si>
    <t xml:space="preserve">PC36:2</t>
  </si>
  <si>
    <t xml:space="preserve">PC36:1</t>
  </si>
  <si>
    <t xml:space="preserve">PC36:0</t>
  </si>
  <si>
    <t xml:space="preserve">PC37:6; PC(O-)38:6</t>
  </si>
  <si>
    <t xml:space="preserve">PC37:5; PC(O-)38:5</t>
  </si>
  <si>
    <t xml:space="preserve">PC37:4; PC(O-)38:4</t>
  </si>
  <si>
    <t xml:space="preserve">PC37:3; PC(O-)38:3</t>
  </si>
  <si>
    <t xml:space="preserve">PC37:2; PC(O-)38:2</t>
  </si>
  <si>
    <t xml:space="preserve">PC38:8; PC37:1; PC(O-)38:1</t>
  </si>
  <si>
    <t xml:space="preserve">PC38:7; PC37:0; PC(O-)38:0</t>
  </si>
  <si>
    <t xml:space="preserve">PC38:6</t>
  </si>
  <si>
    <t xml:space="preserve">PC38:5</t>
  </si>
  <si>
    <t xml:space="preserve">PC38:4</t>
  </si>
  <si>
    <t xml:space="preserve">PC38:3</t>
  </si>
  <si>
    <t xml:space="preserve">PC38:2</t>
  </si>
  <si>
    <t xml:space="preserve">PC38:1</t>
  </si>
  <si>
    <t xml:space="preserve">PC38:0</t>
  </si>
  <si>
    <t xml:space="preserve">PC39:6; PC(O-)40:6</t>
  </si>
  <si>
    <t xml:space="preserve">PC39:5; PC(O-)40:5</t>
  </si>
  <si>
    <t xml:space="preserve">PC39:4; PC(O-)40:4</t>
  </si>
  <si>
    <t xml:space="preserve">PC40:10; PC39:3; PC(O-)40:3</t>
  </si>
  <si>
    <t xml:space="preserve">PC40:9; PC39:2; PC(O-)40:2</t>
  </si>
  <si>
    <t xml:space="preserve">PC40:8; PC39:1; PC(O-)40:1</t>
  </si>
  <si>
    <t xml:space="preserve">PC40:7; PC39:0; PC(O-)40:0</t>
  </si>
  <si>
    <t xml:space="preserve">PC40:6</t>
  </si>
  <si>
    <t xml:space="preserve">PC40:5</t>
  </si>
  <si>
    <t xml:space="preserve">PC40:4</t>
  </si>
  <si>
    <t xml:space="preserve">PC40:3</t>
  </si>
  <si>
    <t xml:space="preserve">PC40:2</t>
  </si>
  <si>
    <t xml:space="preserve">PC40:1</t>
  </si>
  <si>
    <t xml:space="preserve">PC40:0</t>
  </si>
  <si>
    <t xml:space="preserve">PC41:6; PC(O-)42:6</t>
  </si>
  <si>
    <t xml:space="preserve">PC41:5; PC(O-)42:5</t>
  </si>
  <si>
    <t xml:space="preserve">PC41:4; PC(O-)42:4</t>
  </si>
  <si>
    <t xml:space="preserve">PC41:3; PC(O-)42:3</t>
  </si>
  <si>
    <t xml:space="preserve">PC41:2; PC(O-)42:2</t>
  </si>
  <si>
    <t xml:space="preserve">PC41:1; PC(O-)42:1</t>
  </si>
  <si>
    <t xml:space="preserve">PC41:0; PC(O-)42:0</t>
  </si>
  <si>
    <t xml:space="preserve">PC42:6</t>
  </si>
  <si>
    <t xml:space="preserve">PC42:5</t>
  </si>
  <si>
    <t xml:space="preserve">PC42:4</t>
  </si>
  <si>
    <t xml:space="preserve">PC42:3</t>
  </si>
  <si>
    <t xml:space="preserve">PC42:2</t>
  </si>
  <si>
    <t xml:space="preserve">PC42:1</t>
  </si>
  <si>
    <t xml:space="preserve">PC42:0</t>
  </si>
  <si>
    <t xml:space="preserve">PC(O-)44:6</t>
  </si>
  <si>
    <t xml:space="preserve">PC(O-)44:5</t>
  </si>
  <si>
    <t xml:space="preserve">PC(O-)44:4</t>
  </si>
  <si>
    <t xml:space="preserve">PC(O-)44:3</t>
  </si>
  <si>
    <t xml:space="preserve">PC(O-)44:2</t>
  </si>
  <si>
    <t xml:space="preserve">PC(O-)44:1</t>
  </si>
  <si>
    <t xml:space="preserve">PC(O-)44:0</t>
  </si>
  <si>
    <t xml:space="preserve">PC44:6</t>
  </si>
  <si>
    <t xml:space="preserve">PC44:5</t>
  </si>
  <si>
    <t xml:space="preserve">PC44:4</t>
  </si>
  <si>
    <t xml:space="preserve">PC44:3</t>
  </si>
  <si>
    <t xml:space="preserve">PC44:2</t>
  </si>
  <si>
    <t xml:space="preserve">PC44:1</t>
  </si>
  <si>
    <t xml:space="preserve">PC44:0</t>
  </si>
  <si>
    <t xml:space="preserve">LysoPE14:2</t>
  </si>
  <si>
    <t xml:space="preserve">LysoPE14:1</t>
  </si>
  <si>
    <t xml:space="preserve">LysoPE14:0</t>
  </si>
  <si>
    <t xml:space="preserve">LysoPE16:2</t>
  </si>
  <si>
    <t xml:space="preserve">LysoPE16:1</t>
  </si>
  <si>
    <t xml:space="preserve">LysoPE16:0</t>
  </si>
  <si>
    <t xml:space="preserve">LysoPE18:2</t>
  </si>
  <si>
    <t xml:space="preserve">LysoPE18:1</t>
  </si>
  <si>
    <t xml:space="preserve">LysoPE18:0</t>
  </si>
  <si>
    <t xml:space="preserve">LysoPE20:2</t>
  </si>
  <si>
    <t xml:space="preserve">LysoPE20:1</t>
  </si>
  <si>
    <t xml:space="preserve">LysoPE20:0</t>
  </si>
  <si>
    <t xml:space="preserve">LysoPE22:2</t>
  </si>
  <si>
    <t xml:space="preserve">LysoPE22:1</t>
  </si>
  <si>
    <t xml:space="preserve">LysoPE22:0</t>
  </si>
  <si>
    <t xml:space="preserve">LysoPE24:2</t>
  </si>
  <si>
    <t xml:space="preserve">LysoPE24:1</t>
  </si>
  <si>
    <t xml:space="preserve">LysoPE24:0</t>
  </si>
  <si>
    <t xml:space="preserve">DLPE</t>
  </si>
  <si>
    <t xml:space="preserve">PE26:2</t>
  </si>
  <si>
    <t xml:space="preserve">PE26:1</t>
  </si>
  <si>
    <t xml:space="preserve">PE26:0</t>
  </si>
  <si>
    <t xml:space="preserve">PE27:2</t>
  </si>
  <si>
    <t xml:space="preserve">PE27:1</t>
  </si>
  <si>
    <t xml:space="preserve">PE28:6</t>
  </si>
  <si>
    <t xml:space="preserve">PE28:5</t>
  </si>
  <si>
    <t xml:space="preserve">PE28:4</t>
  </si>
  <si>
    <t xml:space="preserve">PE28:3</t>
  </si>
  <si>
    <t xml:space="preserve">PE28:2</t>
  </si>
  <si>
    <t xml:space="preserve">PE28:1</t>
  </si>
  <si>
    <t xml:space="preserve">PE28:0</t>
  </si>
  <si>
    <t xml:space="preserve">PE(O-)30:6</t>
  </si>
  <si>
    <t xml:space="preserve">PE(O-)30:5</t>
  </si>
  <si>
    <t xml:space="preserve">PE(O-)30:4</t>
  </si>
  <si>
    <t xml:space="preserve">PE(O-)30:3</t>
  </si>
  <si>
    <t xml:space="preserve">PE(O-)30:2</t>
  </si>
  <si>
    <t xml:space="preserve">PE(O-)30:1</t>
  </si>
  <si>
    <t xml:space="preserve">PE(O-)30:0</t>
  </si>
  <si>
    <t xml:space="preserve">PE30:6</t>
  </si>
  <si>
    <t xml:space="preserve">PE30:5</t>
  </si>
  <si>
    <t xml:space="preserve">PE30:4</t>
  </si>
  <si>
    <t xml:space="preserve">PE30:3</t>
  </si>
  <si>
    <t xml:space="preserve">PE30:2</t>
  </si>
  <si>
    <t xml:space="preserve">PE30:1</t>
  </si>
  <si>
    <t xml:space="preserve">PE30:0</t>
  </si>
  <si>
    <t xml:space="preserve">PE(O-)32:6</t>
  </si>
  <si>
    <t xml:space="preserve">PE(O-)32:5</t>
  </si>
  <si>
    <t xml:space="preserve">PE(O-)32:4</t>
  </si>
  <si>
    <t xml:space="preserve">PE(O-)32:3</t>
  </si>
  <si>
    <t xml:space="preserve">PE31:2; PE(O-)32:2</t>
  </si>
  <si>
    <t xml:space="preserve">PE31:1; PE(O-)32:1</t>
  </si>
  <si>
    <t xml:space="preserve">PE31:0; PE(O-)32:0</t>
  </si>
  <si>
    <t xml:space="preserve">PE32:6</t>
  </si>
  <si>
    <t xml:space="preserve">PE32:5</t>
  </si>
  <si>
    <t xml:space="preserve">PE32:4</t>
  </si>
  <si>
    <t xml:space="preserve">PE32:3</t>
  </si>
  <si>
    <t xml:space="preserve">PE32:2</t>
  </si>
  <si>
    <t xml:space="preserve">PE32:1</t>
  </si>
  <si>
    <t xml:space="preserve">PE32:0</t>
  </si>
  <si>
    <t xml:space="preserve">PE(O-)34:6</t>
  </si>
  <si>
    <t xml:space="preserve">PE(O-)34:5</t>
  </si>
  <si>
    <t xml:space="preserve">PE(O-)34:4</t>
  </si>
  <si>
    <t xml:space="preserve">PE(O-)34:3</t>
  </si>
  <si>
    <t xml:space="preserve">PE33:2; PE(O-)34:2</t>
  </si>
  <si>
    <t xml:space="preserve">PE33:1; PE(O-)34:1</t>
  </si>
  <si>
    <t xml:space="preserve">PE33:0; PE(O-)34:0</t>
  </si>
  <si>
    <t xml:space="preserve">PE34:6</t>
  </si>
  <si>
    <t xml:space="preserve">PE34:5</t>
  </si>
  <si>
    <t xml:space="preserve">PE34:4</t>
  </si>
  <si>
    <t xml:space="preserve">PE34:3</t>
  </si>
  <si>
    <t xml:space="preserve">PE34:2</t>
  </si>
  <si>
    <t xml:space="preserve">PE34:1</t>
  </si>
  <si>
    <t xml:space="preserve">PE34:0</t>
  </si>
  <si>
    <t xml:space="preserve">PE(O-)36:6</t>
  </si>
  <si>
    <t xml:space="preserve">PE(O-)36:5</t>
  </si>
  <si>
    <t xml:space="preserve">PE(O-)36:4</t>
  </si>
  <si>
    <t xml:space="preserve">PE35:3; PE(O-)36:3</t>
  </si>
  <si>
    <t xml:space="preserve">PE35:2; PE(O-)36:2</t>
  </si>
  <si>
    <t xml:space="preserve">PE35:1; PE(O-)36:1</t>
  </si>
  <si>
    <t xml:space="preserve">PE35:0; PE(O-)36:0</t>
  </si>
  <si>
    <t xml:space="preserve">PE36:6</t>
  </si>
  <si>
    <t xml:space="preserve">PE36:5</t>
  </si>
  <si>
    <t xml:space="preserve">PE36:4</t>
  </si>
  <si>
    <t xml:space="preserve">PE36:3</t>
  </si>
  <si>
    <t xml:space="preserve">PE36:2</t>
  </si>
  <si>
    <t xml:space="preserve">PE36:1</t>
  </si>
  <si>
    <t xml:space="preserve">PE36:0</t>
  </si>
  <si>
    <t xml:space="preserve">PE(O-)38:6</t>
  </si>
  <si>
    <t xml:space="preserve">PE37:5; PE(O-)38:5</t>
  </si>
  <si>
    <t xml:space="preserve">PE37:4; PE(O-)38:4</t>
  </si>
  <si>
    <t xml:space="preserve">PE37:3; PE(O-)38:3</t>
  </si>
  <si>
    <t xml:space="preserve">PE37:2; PE(O-)38:2</t>
  </si>
  <si>
    <t xml:space="preserve">PE37:1; PE(O-)38:1</t>
  </si>
  <si>
    <t xml:space="preserve">PE37:0; PE(O-)38:0</t>
  </si>
  <si>
    <t xml:space="preserve">PE38:6</t>
  </si>
  <si>
    <t xml:space="preserve">PE38:5</t>
  </si>
  <si>
    <t xml:space="preserve">PE38:4</t>
  </si>
  <si>
    <t xml:space="preserve">PE38:3</t>
  </si>
  <si>
    <t xml:space="preserve">PE38:2</t>
  </si>
  <si>
    <t xml:space="preserve">PE38:1</t>
  </si>
  <si>
    <t xml:space="preserve">PE38:0</t>
  </si>
  <si>
    <t xml:space="preserve">PE39:6; PE(O-)40:6</t>
  </si>
  <si>
    <t xml:space="preserve">PE39:5; PE(O-)40:5</t>
  </si>
  <si>
    <t xml:space="preserve">PE39:4; PE(O-)40:4</t>
  </si>
  <si>
    <t xml:space="preserve">PE39:3; PE(O-)40:3</t>
  </si>
  <si>
    <t xml:space="preserve">PE39:2; PE(O-)40:2</t>
  </si>
  <si>
    <t xml:space="preserve">PE39:1; PE(O-)40:1</t>
  </si>
  <si>
    <t xml:space="preserve">PE39:0; PE(O-)40:0</t>
  </si>
  <si>
    <t xml:space="preserve">PE40:6</t>
  </si>
  <si>
    <t xml:space="preserve">PE40:5</t>
  </si>
  <si>
    <t xml:space="preserve">PE40:4</t>
  </si>
  <si>
    <t xml:space="preserve">PE40:3</t>
  </si>
  <si>
    <t xml:space="preserve">PE40:2</t>
  </si>
  <si>
    <t xml:space="preserve">PE40:1</t>
  </si>
  <si>
    <t xml:space="preserve">PE40:0</t>
  </si>
  <si>
    <t xml:space="preserve">PE41:6; PE(O-)42:6</t>
  </si>
  <si>
    <t xml:space="preserve">PE41:5; PE(O-)42:5</t>
  </si>
  <si>
    <t xml:space="preserve">PE41:4; PE(O-)42:4</t>
  </si>
  <si>
    <t xml:space="preserve">PE41:3; PE(O-)42:3</t>
  </si>
  <si>
    <t xml:space="preserve">PE41:2; PE(O-)42:2</t>
  </si>
  <si>
    <t xml:space="preserve">PE41:1; PE(O-)42:1</t>
  </si>
  <si>
    <t xml:space="preserve">PE(O-)42:0</t>
  </si>
  <si>
    <t xml:space="preserve">PE42:6</t>
  </si>
  <si>
    <t xml:space="preserve">PE42:5</t>
  </si>
  <si>
    <t xml:space="preserve">PE42:4</t>
  </si>
  <si>
    <t xml:space="preserve">PE42:3</t>
  </si>
  <si>
    <t xml:space="preserve">PE42:2</t>
  </si>
  <si>
    <t xml:space="preserve">PE42:1</t>
  </si>
  <si>
    <t xml:space="preserve">PE42:0</t>
  </si>
  <si>
    <t xml:space="preserve">PE(O-)44:6</t>
  </si>
  <si>
    <t xml:space="preserve">PE(O-)44:5</t>
  </si>
  <si>
    <t xml:space="preserve">PE(O-)44:4</t>
  </si>
  <si>
    <t xml:space="preserve">PE(O-)44:3</t>
  </si>
  <si>
    <t xml:space="preserve">PE(O-)44:2</t>
  </si>
  <si>
    <t xml:space="preserve">PE(O-)44:1</t>
  </si>
  <si>
    <t xml:space="preserve">PE(O-)44:0</t>
  </si>
  <si>
    <t xml:space="preserve">PE44:6</t>
  </si>
  <si>
    <t xml:space="preserve">PE44:5</t>
  </si>
  <si>
    <t xml:space="preserve">PE44:4</t>
  </si>
  <si>
    <t xml:space="preserve">PE44:3</t>
  </si>
  <si>
    <t xml:space="preserve">PE44:2</t>
  </si>
  <si>
    <t xml:space="preserve">PE44:1</t>
  </si>
  <si>
    <t xml:space="preserve">PE44:0</t>
  </si>
  <si>
    <t xml:space="preserve">CL56:0</t>
  </si>
  <si>
    <t xml:space="preserve">CL68:6_C16:1</t>
  </si>
  <si>
    <t xml:space="preserve">CL68:6_C18:2</t>
  </si>
  <si>
    <t xml:space="preserve">CL68:5_C16:1</t>
  </si>
  <si>
    <t xml:space="preserve">CL68:5_C16:0</t>
  </si>
  <si>
    <t xml:space="preserve">CL68:5_C18:2</t>
  </si>
  <si>
    <t xml:space="preserve">CL68:5_C18:1</t>
  </si>
  <si>
    <t xml:space="preserve">CL68:4_C16:1</t>
  </si>
  <si>
    <t xml:space="preserve">CL68:4_C16:0</t>
  </si>
  <si>
    <t xml:space="preserve">CL68:4_C18:2</t>
  </si>
  <si>
    <t xml:space="preserve">CL68:4_C18:1</t>
  </si>
  <si>
    <t xml:space="preserve">CL68:3_C16:1</t>
  </si>
  <si>
    <t xml:space="preserve">CL68:3_C16:0</t>
  </si>
  <si>
    <t xml:space="preserve">CL68:3_C18:2</t>
  </si>
  <si>
    <t xml:space="preserve">CL68:3_C18:1</t>
  </si>
  <si>
    <t xml:space="preserve">CL70:7_C16:1</t>
  </si>
  <si>
    <t xml:space="preserve">CL70:7_C18:2</t>
  </si>
  <si>
    <t xml:space="preserve">CL70:6_C16:1</t>
  </si>
  <si>
    <t xml:space="preserve">CL70:6_C16:0</t>
  </si>
  <si>
    <t xml:space="preserve">CL70:6_C18:2</t>
  </si>
  <si>
    <t xml:space="preserve">CL70:6_C18:1</t>
  </si>
  <si>
    <t xml:space="preserve">CL70:5_C16:1</t>
  </si>
  <si>
    <t xml:space="preserve">CL70:5_C16:0</t>
  </si>
  <si>
    <t xml:space="preserve">CL70:5_C18:2</t>
  </si>
  <si>
    <t xml:space="preserve">CL70:5_C18:1</t>
  </si>
  <si>
    <t xml:space="preserve">CL70:4_C16:0</t>
  </si>
  <si>
    <t xml:space="preserve">CL70:4_C18:2</t>
  </si>
  <si>
    <t xml:space="preserve">CL70:4_C18:1</t>
  </si>
  <si>
    <t xml:space="preserve">CL70:3_C16:0</t>
  </si>
  <si>
    <t xml:space="preserve">CL70:3_C18:1</t>
  </si>
  <si>
    <t xml:space="preserve">CL70:2_C16:0</t>
  </si>
  <si>
    <t xml:space="preserve">CL70:2_C18:1</t>
  </si>
  <si>
    <t xml:space="preserve">CL70:2_C18:0</t>
  </si>
  <si>
    <t xml:space="preserve">CL70:2_C20:1</t>
  </si>
  <si>
    <t xml:space="preserve">CL72:10_C16:1</t>
  </si>
  <si>
    <t xml:space="preserve">CL72:10_C20:4</t>
  </si>
  <si>
    <t xml:space="preserve">CL72:9_C16:1</t>
  </si>
  <si>
    <t xml:space="preserve">CL72:9_C16:0</t>
  </si>
  <si>
    <t xml:space="preserve">CL72:9_C18:3</t>
  </si>
  <si>
    <t xml:space="preserve">CL72:9_C18:2</t>
  </si>
  <si>
    <t xml:space="preserve">CL72:9_C20:4</t>
  </si>
  <si>
    <t xml:space="preserve">CL72:8_C18:2</t>
  </si>
  <si>
    <t xml:space="preserve">CL72:7_C18:2</t>
  </si>
  <si>
    <t xml:space="preserve">CL72:7_C18:1</t>
  </si>
  <si>
    <t xml:space="preserve">CL72:6_C18:2</t>
  </si>
  <si>
    <t xml:space="preserve">CL72:6_C18:1</t>
  </si>
  <si>
    <t xml:space="preserve">CL72:5_C18:2</t>
  </si>
  <si>
    <t xml:space="preserve">CL72:5_C18:1</t>
  </si>
  <si>
    <t xml:space="preserve">CL72:5_C18:0</t>
  </si>
  <si>
    <t xml:space="preserve">CL72:4_C18:1</t>
  </si>
  <si>
    <t xml:space="preserve">CL72:11_C16:1</t>
  </si>
  <si>
    <t xml:space="preserve">CL72:11_C18:2</t>
  </si>
  <si>
    <t xml:space="preserve">CL72:11_C20:4</t>
  </si>
  <si>
    <t xml:space="preserve">CL72:11_C22:6</t>
  </si>
  <si>
    <t xml:space="preserve">CL74:10_C16:1</t>
  </si>
  <si>
    <t xml:space="preserve">CL74:10_C16:0</t>
  </si>
  <si>
    <t xml:space="preserve">CL74:10_C18:2</t>
  </si>
  <si>
    <t xml:space="preserve">CL74:10_C18:1</t>
  </si>
  <si>
    <t xml:space="preserve">CL74:10_C20:4</t>
  </si>
  <si>
    <t xml:space="preserve">CL74:10_C20:3</t>
  </si>
  <si>
    <t xml:space="preserve">CL74:10_C22:6</t>
  </si>
  <si>
    <t xml:space="preserve">CL74:9_C18:2</t>
  </si>
  <si>
    <t xml:space="preserve">CL74:9_C18:1</t>
  </si>
  <si>
    <t xml:space="preserve">CL74:9_C20:4</t>
  </si>
  <si>
    <t xml:space="preserve">CL74:9_C20:3</t>
  </si>
  <si>
    <t xml:space="preserve">CL74:8_C18:2</t>
  </si>
  <si>
    <t xml:space="preserve">CL74:8_C20:2</t>
  </si>
  <si>
    <t xml:space="preserve">CL74:7_C18:2</t>
  </si>
  <si>
    <t xml:space="preserve">CL74:7_C18:1</t>
  </si>
  <si>
    <t xml:space="preserve">CL74:7_C20:2</t>
  </si>
  <si>
    <t xml:space="preserve">CL74:7_C20:1</t>
  </si>
  <si>
    <t xml:space="preserve">CL74:6_C18:2</t>
  </si>
  <si>
    <t xml:space="preserve">CL74:6_C18:1</t>
  </si>
  <si>
    <t xml:space="preserve">CL74:6_C20:2</t>
  </si>
  <si>
    <t xml:space="preserve">CL74:6_C20:1</t>
  </si>
  <si>
    <t xml:space="preserve">CL74:5_C18:2</t>
  </si>
  <si>
    <t xml:space="preserve">CL74:5_C18:1</t>
  </si>
  <si>
    <t xml:space="preserve">CL74:5_C20:1</t>
  </si>
  <si>
    <t xml:space="preserve">CL76:12_C18:2</t>
  </si>
  <si>
    <t xml:space="preserve">CL76:12_C22:6</t>
  </si>
  <si>
    <t xml:space="preserve">CL76:11_C18:2</t>
  </si>
  <si>
    <t xml:space="preserve">CL76:11_C18:1</t>
  </si>
  <si>
    <t xml:space="preserve">CL76:11_C22:6</t>
  </si>
  <si>
    <t xml:space="preserve">CL76:11_C22:5</t>
  </si>
  <si>
    <t xml:space="preserve">CL76:10_C18:2</t>
  </si>
  <si>
    <t xml:space="preserve">CL76:10_C18:1</t>
  </si>
  <si>
    <t xml:space="preserve">CL76:10_C20:4</t>
  </si>
  <si>
    <t xml:space="preserve">CL76:10_C20:3</t>
  </si>
  <si>
    <t xml:space="preserve">CL76:10_C22:6</t>
  </si>
  <si>
    <t xml:space="preserve">CL76:10_C22:5</t>
  </si>
  <si>
    <t xml:space="preserve">CL76:9_C18:2</t>
  </si>
  <si>
    <t xml:space="preserve">CL76:9_C18:1</t>
  </si>
  <si>
    <t xml:space="preserve">CL76:9_C18:0</t>
  </si>
  <si>
    <t xml:space="preserve">CL76:9_C20:4</t>
  </si>
  <si>
    <t xml:space="preserve">CL76:9_C20:1</t>
  </si>
  <si>
    <t xml:space="preserve">CL76:9_C22:6</t>
  </si>
  <si>
    <t xml:space="preserve">CL78:15_C18:3</t>
  </si>
  <si>
    <t xml:space="preserve">CL78:15_C18:2</t>
  </si>
  <si>
    <t xml:space="preserve">CL78:15_C20:4</t>
  </si>
  <si>
    <t xml:space="preserve">CL78:15_C22:6</t>
  </si>
  <si>
    <t xml:space="preserve">CL78:14_C18:2</t>
  </si>
  <si>
    <t xml:space="preserve">CL78:14_C20:4</t>
  </si>
  <si>
    <t xml:space="preserve">CL78:14_C22:6</t>
  </si>
  <si>
    <t xml:space="preserve">CL78:13_C18:2</t>
  </si>
  <si>
    <t xml:space="preserve">CL78:13_C20:3</t>
  </si>
  <si>
    <t xml:space="preserve">CL78:13_C22:6</t>
  </si>
  <si>
    <t xml:space="preserve">CL78:12_C18:2</t>
  </si>
  <si>
    <t xml:space="preserve">CL78:12_C18:1</t>
  </si>
  <si>
    <t xml:space="preserve">CL78:12_C20:3</t>
  </si>
  <si>
    <t xml:space="preserve">CL78:12_C20:2</t>
  </si>
  <si>
    <t xml:space="preserve">CL78:12_C22:6</t>
  </si>
  <si>
    <t xml:space="preserve">CL80:14_C18:2</t>
  </si>
  <si>
    <t xml:space="preserve">CL80:14_C22:6</t>
  </si>
  <si>
    <t xml:space="preserve">LysoPS14:2</t>
  </si>
  <si>
    <t xml:space="preserve">LysoPS14:1</t>
  </si>
  <si>
    <t xml:space="preserve">LysoPS14:0</t>
  </si>
  <si>
    <t xml:space="preserve">LysoPS16:2</t>
  </si>
  <si>
    <t xml:space="preserve">LysoPS16:1</t>
  </si>
  <si>
    <t xml:space="preserve">LysoPS16:0</t>
  </si>
  <si>
    <t xml:space="preserve">LysoPS18:2</t>
  </si>
  <si>
    <t xml:space="preserve">LysoPS18:1</t>
  </si>
  <si>
    <t xml:space="preserve">LysoPS18:0</t>
  </si>
  <si>
    <t xml:space="preserve">LysoPS20:2</t>
  </si>
  <si>
    <t xml:space="preserve">LysoPS20:1</t>
  </si>
  <si>
    <t xml:space="preserve">LysoPS20:0</t>
  </si>
  <si>
    <t xml:space="preserve">LysoPS22:2</t>
  </si>
  <si>
    <t xml:space="preserve">LysoPS22:1</t>
  </si>
  <si>
    <t xml:space="preserve">LysoPS22:0</t>
  </si>
  <si>
    <t xml:space="preserve">DLPS</t>
  </si>
  <si>
    <t xml:space="preserve">PS28:6</t>
  </si>
  <si>
    <t xml:space="preserve">PS28:5</t>
  </si>
  <si>
    <t xml:space="preserve">PS28:4</t>
  </si>
  <si>
    <t xml:space="preserve">PS28:3</t>
  </si>
  <si>
    <t xml:space="preserve">PS28:2</t>
  </si>
  <si>
    <t xml:space="preserve">PS28:1</t>
  </si>
  <si>
    <t xml:space="preserve">PS28:0</t>
  </si>
  <si>
    <t xml:space="preserve">PS(O-)30:6</t>
  </si>
  <si>
    <t xml:space="preserve">PS(O-)30:5</t>
  </si>
  <si>
    <t xml:space="preserve">PS(O-)30:4</t>
  </si>
  <si>
    <t xml:space="preserve">PS(O-)30:3</t>
  </si>
  <si>
    <t xml:space="preserve">PS(O-)30:2</t>
  </si>
  <si>
    <t xml:space="preserve">PS(O-)30:1</t>
  </si>
  <si>
    <t xml:space="preserve">PS(O-)30:0</t>
  </si>
  <si>
    <t xml:space="preserve">PS30:6</t>
  </si>
  <si>
    <t xml:space="preserve">PS30:5</t>
  </si>
  <si>
    <t xml:space="preserve">PS30:4</t>
  </si>
  <si>
    <t xml:space="preserve">PS30:3</t>
  </si>
  <si>
    <t xml:space="preserve">PS30:2</t>
  </si>
  <si>
    <t xml:space="preserve">PS30:1</t>
  </si>
  <si>
    <t xml:space="preserve">PS30:0</t>
  </si>
  <si>
    <t xml:space="preserve">PS(O-)32:6</t>
  </si>
  <si>
    <t xml:space="preserve">PS(O-)32:5</t>
  </si>
  <si>
    <t xml:space="preserve">PS(O-)32:4</t>
  </si>
  <si>
    <t xml:space="preserve">PS(O-)32:3</t>
  </si>
  <si>
    <t xml:space="preserve">PS(O-)32:2</t>
  </si>
  <si>
    <t xml:space="preserve">PS31:1</t>
  </si>
  <si>
    <t xml:space="preserve">PS(O-)32:0</t>
  </si>
  <si>
    <t xml:space="preserve">PS32:6</t>
  </si>
  <si>
    <t xml:space="preserve">PS32:5</t>
  </si>
  <si>
    <t xml:space="preserve">PS32:4</t>
  </si>
  <si>
    <t xml:space="preserve">PS32:3</t>
  </si>
  <si>
    <t xml:space="preserve">PS32:2</t>
  </si>
  <si>
    <t xml:space="preserve">PS32:1</t>
  </si>
  <si>
    <t xml:space="preserve">PS32:0</t>
  </si>
  <si>
    <t xml:space="preserve">PS(O-)34:6</t>
  </si>
  <si>
    <t xml:space="preserve">PS(O-)34:5</t>
  </si>
  <si>
    <t xml:space="preserve">PS(O-)34:4</t>
  </si>
  <si>
    <t xml:space="preserve">PS(O-)34:3</t>
  </si>
  <si>
    <t xml:space="preserve">PS(O-)34:2</t>
  </si>
  <si>
    <t xml:space="preserve">PS(O-)34:1</t>
  </si>
  <si>
    <t xml:space="preserve">PS(O-)34:0</t>
  </si>
  <si>
    <t xml:space="preserve">PS34:6</t>
  </si>
  <si>
    <t xml:space="preserve">PS34:5</t>
  </si>
  <si>
    <t xml:space="preserve">PS34:4</t>
  </si>
  <si>
    <t xml:space="preserve">PS34:3</t>
  </si>
  <si>
    <t xml:space="preserve">PS34:2</t>
  </si>
  <si>
    <t xml:space="preserve">PS34:1</t>
  </si>
  <si>
    <t xml:space="preserve">PS34:0</t>
  </si>
  <si>
    <t xml:space="preserve">PS(O-)36:6</t>
  </si>
  <si>
    <t xml:space="preserve">PS(O-)36:5</t>
  </si>
  <si>
    <t xml:space="preserve">PS(O-)36:4</t>
  </si>
  <si>
    <t xml:space="preserve">PS(O-)36:3</t>
  </si>
  <si>
    <t xml:space="preserve">PS(O-)36:2</t>
  </si>
  <si>
    <t xml:space="preserve">PS(O-)36:1</t>
  </si>
  <si>
    <t xml:space="preserve">PS(O-)36:0</t>
  </si>
  <si>
    <t xml:space="preserve">PS36:6</t>
  </si>
  <si>
    <t xml:space="preserve">PS36:5</t>
  </si>
  <si>
    <t xml:space="preserve">PS36:4</t>
  </si>
  <si>
    <t xml:space="preserve">PS36:3</t>
  </si>
  <si>
    <t xml:space="preserve">PS36:2</t>
  </si>
  <si>
    <t xml:space="preserve">PS36:1</t>
  </si>
  <si>
    <t xml:space="preserve">PS36:0</t>
  </si>
  <si>
    <t xml:space="preserve">PS(O-)38:6</t>
  </si>
  <si>
    <t xml:space="preserve">PS(O-)38:5</t>
  </si>
  <si>
    <t xml:space="preserve">PS(O-)38:4</t>
  </si>
  <si>
    <t xml:space="preserve">PS(O-)38:3</t>
  </si>
  <si>
    <t xml:space="preserve">PS(O-)38:2</t>
  </si>
  <si>
    <t xml:space="preserve">PS(O-)38:1</t>
  </si>
  <si>
    <t xml:space="preserve">PS(O-)38:0</t>
  </si>
  <si>
    <t xml:space="preserve">PS38:6</t>
  </si>
  <si>
    <t xml:space="preserve">PS38:5</t>
  </si>
  <si>
    <t xml:space="preserve">PS38:4</t>
  </si>
  <si>
    <t xml:space="preserve">PS38:3</t>
  </si>
  <si>
    <t xml:space="preserve">PS38:2</t>
  </si>
  <si>
    <t xml:space="preserve">PS38:1</t>
  </si>
  <si>
    <t xml:space="preserve">PS38:0</t>
  </si>
  <si>
    <t xml:space="preserve">PS(O-)40:6</t>
  </si>
  <si>
    <t xml:space="preserve">PS(O-)40:5</t>
  </si>
  <si>
    <t xml:space="preserve">PS(O-)40:4</t>
  </si>
  <si>
    <t xml:space="preserve">PS(O-)40:3</t>
  </si>
  <si>
    <t xml:space="preserve">PS(O-)40:2</t>
  </si>
  <si>
    <t xml:space="preserve">PS(O-)40:1</t>
  </si>
  <si>
    <t xml:space="preserve">PS(O-)40:0</t>
  </si>
  <si>
    <t xml:space="preserve">PS40:6</t>
  </si>
  <si>
    <t xml:space="preserve">PS40:5</t>
  </si>
  <si>
    <t xml:space="preserve">PS40:4</t>
  </si>
  <si>
    <t xml:space="preserve">PS40:3</t>
  </si>
  <si>
    <t xml:space="preserve">PS40:2</t>
  </si>
  <si>
    <t xml:space="preserve">PS40:1</t>
  </si>
  <si>
    <t xml:space="preserve">PS40:0</t>
  </si>
  <si>
    <t xml:space="preserve">PS(O-)42:6</t>
  </si>
  <si>
    <t xml:space="preserve">PS(O-)42:5</t>
  </si>
  <si>
    <t xml:space="preserve">PS(O-)42:4</t>
  </si>
  <si>
    <t xml:space="preserve">PS(O-)42:3</t>
  </si>
  <si>
    <t xml:space="preserve">PS(O-)42:2</t>
  </si>
  <si>
    <t xml:space="preserve">PS(O-)42:1</t>
  </si>
  <si>
    <t xml:space="preserve">PS(O-)42:0</t>
  </si>
  <si>
    <t xml:space="preserve">PS42:6</t>
  </si>
  <si>
    <t xml:space="preserve">PS42:5</t>
  </si>
  <si>
    <t xml:space="preserve">PS42:4</t>
  </si>
  <si>
    <t xml:space="preserve">PS42:3</t>
  </si>
  <si>
    <t xml:space="preserve">PS42:2</t>
  </si>
  <si>
    <t xml:space="preserve">PS42:1</t>
  </si>
  <si>
    <t xml:space="preserve">PS42:0</t>
  </si>
  <si>
    <t xml:space="preserve">PS(O-)44:6</t>
  </si>
  <si>
    <t xml:space="preserve">PS(O-)44:5</t>
  </si>
  <si>
    <t xml:space="preserve">PS(O-)44:4</t>
  </si>
  <si>
    <t xml:space="preserve">PS(O-)44:3</t>
  </si>
  <si>
    <t xml:space="preserve">PS(O-)44:2</t>
  </si>
  <si>
    <t xml:space="preserve">PS(O-)44:1</t>
  </si>
  <si>
    <t xml:space="preserve">PS(O-)44:0</t>
  </si>
  <si>
    <t xml:space="preserve">PS44:6</t>
  </si>
  <si>
    <t xml:space="preserve">PS44:5</t>
  </si>
  <si>
    <t xml:space="preserve">PS44:4</t>
  </si>
  <si>
    <t xml:space="preserve">PS44:3</t>
  </si>
  <si>
    <t xml:space="preserve">PS44:2</t>
  </si>
  <si>
    <t xml:space="preserve">PS44:1</t>
  </si>
  <si>
    <t xml:space="preserve">PS44:0</t>
  </si>
  <si>
    <t xml:space="preserve">LysoPI14:2</t>
  </si>
  <si>
    <t xml:space="preserve">LysoPI14:1</t>
  </si>
  <si>
    <t xml:space="preserve">LysoPI14:0</t>
  </si>
  <si>
    <t xml:space="preserve">LysoPI16:2</t>
  </si>
  <si>
    <t xml:space="preserve">LysoPI16:1</t>
  </si>
  <si>
    <t xml:space="preserve">LysoPI16:0</t>
  </si>
  <si>
    <t xml:space="preserve">LysoPI18:2</t>
  </si>
  <si>
    <t xml:space="preserve">LysoPI18:1</t>
  </si>
  <si>
    <t xml:space="preserve">LysoPI18:0</t>
  </si>
  <si>
    <t xml:space="preserve">LysoPI20:2</t>
  </si>
  <si>
    <t xml:space="preserve">LysoPI20:1</t>
  </si>
  <si>
    <t xml:space="preserve">LysoPI20:0</t>
  </si>
  <si>
    <t xml:space="preserve">LysoPI22:2</t>
  </si>
  <si>
    <t xml:space="preserve">LysoPI22:1</t>
  </si>
  <si>
    <t xml:space="preserve">LysoPI22:0</t>
  </si>
  <si>
    <t xml:space="preserve">PI28:6</t>
  </si>
  <si>
    <t xml:space="preserve">PI28:5</t>
  </si>
  <si>
    <t xml:space="preserve">PI28:4</t>
  </si>
  <si>
    <t xml:space="preserve">PI28:3</t>
  </si>
  <si>
    <t xml:space="preserve">PI28:2</t>
  </si>
  <si>
    <t xml:space="preserve">PI28:1</t>
  </si>
  <si>
    <t xml:space="preserve">PI28:0</t>
  </si>
  <si>
    <t xml:space="preserve">PI(O-)30:6</t>
  </si>
  <si>
    <t xml:space="preserve">PI(O-)30:5</t>
  </si>
  <si>
    <t xml:space="preserve">PI(O-)30:4</t>
  </si>
  <si>
    <t xml:space="preserve">PI(O-)30:3</t>
  </si>
  <si>
    <t xml:space="preserve">PI(O-)30:2</t>
  </si>
  <si>
    <t xml:space="preserve">PI(O-)30:1</t>
  </si>
  <si>
    <t xml:space="preserve">PI(O-)30:0</t>
  </si>
  <si>
    <t xml:space="preserve">PI30:6</t>
  </si>
  <si>
    <t xml:space="preserve">PI30:5</t>
  </si>
  <si>
    <t xml:space="preserve">PI30:4</t>
  </si>
  <si>
    <t xml:space="preserve">PI30:3</t>
  </si>
  <si>
    <t xml:space="preserve">PI30:2</t>
  </si>
  <si>
    <t xml:space="preserve">PI30:1</t>
  </si>
  <si>
    <t xml:space="preserve">PI30:0</t>
  </si>
  <si>
    <t xml:space="preserve">PI(O-)32:6</t>
  </si>
  <si>
    <t xml:space="preserve">PI(O-)32:5</t>
  </si>
  <si>
    <t xml:space="preserve">PI(O-)32:4</t>
  </si>
  <si>
    <t xml:space="preserve">PI(O-)32:3</t>
  </si>
  <si>
    <t xml:space="preserve">PI(O-)32:2</t>
  </si>
  <si>
    <t xml:space="preserve">PI31:1</t>
  </si>
  <si>
    <t xml:space="preserve">PI(O-)32:0</t>
  </si>
  <si>
    <t xml:space="preserve">PI32:6</t>
  </si>
  <si>
    <t xml:space="preserve">PI32:5</t>
  </si>
  <si>
    <t xml:space="preserve">PI32:4</t>
  </si>
  <si>
    <t xml:space="preserve">PI32:3</t>
  </si>
  <si>
    <t xml:space="preserve">PI32:2</t>
  </si>
  <si>
    <t xml:space="preserve">PI32:1</t>
  </si>
  <si>
    <t xml:space="preserve">PI32:0</t>
  </si>
  <si>
    <t xml:space="preserve">PI(O-)34:6</t>
  </si>
  <si>
    <t xml:space="preserve">PI(O-)34:5</t>
  </si>
  <si>
    <t xml:space="preserve">PI(O-)34:4</t>
  </si>
  <si>
    <t xml:space="preserve">PI(O-)34:3</t>
  </si>
  <si>
    <t xml:space="preserve">PI(O-)34:2</t>
  </si>
  <si>
    <t xml:space="preserve">PI(O-)34:1</t>
  </si>
  <si>
    <t xml:space="preserve">PI(O-)34:0</t>
  </si>
  <si>
    <t xml:space="preserve">PI34:6</t>
  </si>
  <si>
    <t xml:space="preserve">PI34:5</t>
  </si>
  <si>
    <t xml:space="preserve">PI34:4</t>
  </si>
  <si>
    <t xml:space="preserve">PI34:3</t>
  </si>
  <si>
    <t xml:space="preserve">PI34:2</t>
  </si>
  <si>
    <t xml:space="preserve">PI34:1</t>
  </si>
  <si>
    <t xml:space="preserve">PI34:0</t>
  </si>
  <si>
    <t xml:space="preserve">PI(O-)36:6</t>
  </si>
  <si>
    <t xml:space="preserve">PI(O-)36:5</t>
  </si>
  <si>
    <t xml:space="preserve">PI(O-)36:4</t>
  </si>
  <si>
    <t xml:space="preserve">PI(O-)36:3</t>
  </si>
  <si>
    <t xml:space="preserve">PI(O-)36:2</t>
  </si>
  <si>
    <t xml:space="preserve">PI(O-)36:1</t>
  </si>
  <si>
    <t xml:space="preserve">PI(O-)36:0</t>
  </si>
  <si>
    <t xml:space="preserve">PI36:6</t>
  </si>
  <si>
    <t xml:space="preserve">PI36:5</t>
  </si>
  <si>
    <t xml:space="preserve">PI36:4</t>
  </si>
  <si>
    <t xml:space="preserve">PI36:3</t>
  </si>
  <si>
    <t xml:space="preserve">PI36:2</t>
  </si>
  <si>
    <t xml:space="preserve">PI36:1</t>
  </si>
  <si>
    <t xml:space="preserve">PI36:0</t>
  </si>
  <si>
    <t xml:space="preserve">PI(O-)38:6</t>
  </si>
  <si>
    <t xml:space="preserve">PI(O-)38:5</t>
  </si>
  <si>
    <t xml:space="preserve">PI(O-)38:4</t>
  </si>
  <si>
    <t xml:space="preserve">PI(O-)38:3</t>
  </si>
  <si>
    <t xml:space="preserve">PI(O-)38:2</t>
  </si>
  <si>
    <t xml:space="preserve">PI(O-)38:1</t>
  </si>
  <si>
    <t xml:space="preserve">PI(O-)38:0</t>
  </si>
  <si>
    <t xml:space="preserve">PI38:6</t>
  </si>
  <si>
    <t xml:space="preserve">PI38:5</t>
  </si>
  <si>
    <t xml:space="preserve">PI38:4</t>
  </si>
  <si>
    <t xml:space="preserve">PI38:3</t>
  </si>
  <si>
    <t xml:space="preserve">PI38:2</t>
  </si>
  <si>
    <t xml:space="preserve">PI38:1</t>
  </si>
  <si>
    <t xml:space="preserve">PI38:0</t>
  </si>
  <si>
    <t xml:space="preserve">PI(O-)40:6</t>
  </si>
  <si>
    <t xml:space="preserve">PI(O-)40:5</t>
  </si>
  <si>
    <t xml:space="preserve">PI(O-)40:4</t>
  </si>
  <si>
    <t xml:space="preserve">PI(O-)40:3</t>
  </si>
  <si>
    <t xml:space="preserve">PI(O-)40:2</t>
  </si>
  <si>
    <t xml:space="preserve">PI(O-)40:1</t>
  </si>
  <si>
    <t xml:space="preserve">PI(O-)40:0</t>
  </si>
  <si>
    <t xml:space="preserve">PI40:6</t>
  </si>
  <si>
    <t xml:space="preserve">PI40:5</t>
  </si>
  <si>
    <t xml:space="preserve">PI40:4</t>
  </si>
  <si>
    <t xml:space="preserve">PI40:3</t>
  </si>
  <si>
    <t xml:space="preserve">PI40:2</t>
  </si>
  <si>
    <t xml:space="preserve">PI40:1</t>
  </si>
  <si>
    <t xml:space="preserve">PI40:0</t>
  </si>
  <si>
    <t xml:space="preserve">PI(O-)42:6</t>
  </si>
  <si>
    <t xml:space="preserve">PI(O-)42:5</t>
  </si>
  <si>
    <t xml:space="preserve">PI(O-)42:4</t>
  </si>
  <si>
    <t xml:space="preserve">PI(O-)42:3</t>
  </si>
  <si>
    <t xml:space="preserve">PI(O-)42:2</t>
  </si>
  <si>
    <t xml:space="preserve">PI(O-)42:1</t>
  </si>
  <si>
    <t xml:space="preserve">PI(O-)42:0</t>
  </si>
  <si>
    <t xml:space="preserve">PI42:6</t>
  </si>
  <si>
    <t xml:space="preserve">PI42:5</t>
  </si>
  <si>
    <t xml:space="preserve">PI42:4</t>
  </si>
  <si>
    <t xml:space="preserve">PI42:3</t>
  </si>
  <si>
    <t xml:space="preserve">PI42:2</t>
  </si>
  <si>
    <t xml:space="preserve">PI42:1</t>
  </si>
  <si>
    <t xml:space="preserve">PI42:0</t>
  </si>
  <si>
    <t xml:space="preserve">PI(O-)44:6</t>
  </si>
  <si>
    <t xml:space="preserve">PI(O-)44:5</t>
  </si>
  <si>
    <t xml:space="preserve">PI(O-)44:4</t>
  </si>
  <si>
    <t xml:space="preserve">PI(O-)44:3</t>
  </si>
  <si>
    <t xml:space="preserve">PI(O-)44:2</t>
  </si>
  <si>
    <t xml:space="preserve">PI(O-)44:1</t>
  </si>
  <si>
    <t xml:space="preserve">PI(O-)44:0</t>
  </si>
  <si>
    <t xml:space="preserve">PI44:6</t>
  </si>
  <si>
    <t xml:space="preserve">PI44:5</t>
  </si>
  <si>
    <t xml:space="preserve">PI44:4</t>
  </si>
  <si>
    <t xml:space="preserve">PI44:3</t>
  </si>
  <si>
    <t xml:space="preserve">PI44:2</t>
  </si>
  <si>
    <t xml:space="preserve">PI44:1</t>
  </si>
  <si>
    <t xml:space="preserve">PI44:0</t>
  </si>
  <si>
    <t xml:space="preserve">C12SM</t>
  </si>
  <si>
    <t xml:space="preserve">id17:1/16:2:0SM</t>
  </si>
  <si>
    <t xml:space="preserve">id17:1/16:1:0SM</t>
  </si>
  <si>
    <t xml:space="preserve">id17:1/16:0:0SM</t>
  </si>
  <si>
    <t xml:space="preserve">id17:1/16:4:1SM</t>
  </si>
  <si>
    <t xml:space="preserve">id17:1/17:2:0SM</t>
  </si>
  <si>
    <t xml:space="preserve">id17:1/17:1:0SM</t>
  </si>
  <si>
    <t xml:space="preserve">id17:1/17:0:0SM</t>
  </si>
  <si>
    <t xml:space="preserve">id17:1/16:0:1SM</t>
  </si>
  <si>
    <t xml:space="preserve">it17:0/16:0:0SM</t>
  </si>
  <si>
    <t xml:space="preserve">id17:1/17:4:1SM</t>
  </si>
  <si>
    <t xml:space="preserve">id17:1/18:2:0SM</t>
  </si>
  <si>
    <t xml:space="preserve">id17:1/18:1:0SM</t>
  </si>
  <si>
    <t xml:space="preserve">id17:1/18:0:0SM</t>
  </si>
  <si>
    <t xml:space="preserve">id17:1/17:0:1SM</t>
  </si>
  <si>
    <t xml:space="preserve">it17:0/17:0:0SM</t>
  </si>
  <si>
    <t xml:space="preserve">it17:0/16:0:1SM</t>
  </si>
  <si>
    <t xml:space="preserve">id17:1/18:4:1SM</t>
  </si>
  <si>
    <t xml:space="preserve">id17:1/19:2:0SM</t>
  </si>
  <si>
    <t xml:space="preserve">id17:1/19:1:0SM</t>
  </si>
  <si>
    <t xml:space="preserve">id17:1/19:0:0SM</t>
  </si>
  <si>
    <t xml:space="preserve">id17:1/18:0:1SM</t>
  </si>
  <si>
    <t xml:space="preserve">it17:0/18:0:0SM</t>
  </si>
  <si>
    <t xml:space="preserve">it17:0/17:0:1SM</t>
  </si>
  <si>
    <t xml:space="preserve">id17:1/19:4:1SM</t>
  </si>
  <si>
    <t xml:space="preserve">id17:1/20:2:0SM</t>
  </si>
  <si>
    <t xml:space="preserve">id17:1/20:1:0SM</t>
  </si>
  <si>
    <t xml:space="preserve">id17:1/20:0:0SM</t>
  </si>
  <si>
    <t xml:space="preserve">id17:1/19:0:1SM</t>
  </si>
  <si>
    <t xml:space="preserve">it17:0/19:0:0SM</t>
  </si>
  <si>
    <t xml:space="preserve">it17:0/18:0:1SM</t>
  </si>
  <si>
    <t xml:space="preserve">id17:1/20:4:1SM</t>
  </si>
  <si>
    <t xml:space="preserve">id17:1/21:2:0SM</t>
  </si>
  <si>
    <t xml:space="preserve">id17:1/21:1:0SM</t>
  </si>
  <si>
    <t xml:space="preserve">id17:1/21:0:0SM</t>
  </si>
  <si>
    <t xml:space="preserve">id17:1/20:0:1SM</t>
  </si>
  <si>
    <t xml:space="preserve">it17:0/20:0:0SM</t>
  </si>
  <si>
    <t xml:space="preserve">it17:0/19:0:1SM</t>
  </si>
  <si>
    <t xml:space="preserve">id17:1/21:4:1SM</t>
  </si>
  <si>
    <t xml:space="preserve">id17:1/22:2:0SM</t>
  </si>
  <si>
    <t xml:space="preserve">id17:1/22:1:0SM</t>
  </si>
  <si>
    <t xml:space="preserve">id17:1/22:0:0SM</t>
  </si>
  <si>
    <t xml:space="preserve">id17:1/21:0:1SM</t>
  </si>
  <si>
    <t xml:space="preserve">it17:0/21:0:0SM</t>
  </si>
  <si>
    <t xml:space="preserve">it17:0/20:0:1SM</t>
  </si>
  <si>
    <t xml:space="preserve">id17:1/22:4:1SM</t>
  </si>
  <si>
    <t xml:space="preserve">id17:1/23:2:0SM</t>
  </si>
  <si>
    <t xml:space="preserve">id17:1/23:1:0SM</t>
  </si>
  <si>
    <t xml:space="preserve">id17:1/23:0:0SM</t>
  </si>
  <si>
    <t xml:space="preserve">id17:1/22:0:1SM</t>
  </si>
  <si>
    <t xml:space="preserve">it17:0/22:0:0SM</t>
  </si>
  <si>
    <t xml:space="preserve">it17:0/21:0:1SM</t>
  </si>
  <si>
    <t xml:space="preserve">id17:1/23:4:1SM</t>
  </si>
  <si>
    <t xml:space="preserve">id17:1/24:2:0SM</t>
  </si>
  <si>
    <t xml:space="preserve">id17:1/24:1:0SM</t>
  </si>
  <si>
    <t xml:space="preserve">id17:1/24:0:0SM</t>
  </si>
  <si>
    <t xml:space="preserve">id17:1/23:0:1SM</t>
  </si>
  <si>
    <t xml:space="preserve">it17:0/23:0:0SM</t>
  </si>
  <si>
    <t xml:space="preserve">it17:0/22:0:1SM</t>
  </si>
  <si>
    <t xml:space="preserve">id17:1/24:4:1SM</t>
  </si>
  <si>
    <t xml:space="preserve">id17:1/25:2:0SM</t>
  </si>
  <si>
    <t xml:space="preserve">id17:1/25:1:0SM</t>
  </si>
  <si>
    <t xml:space="preserve">id17:1/25:0:0SM</t>
  </si>
  <si>
    <t xml:space="preserve">id17:1/24:0:1SM</t>
  </si>
  <si>
    <t xml:space="preserve">it17:0/24:0:0SM</t>
  </si>
  <si>
    <t xml:space="preserve">it17:0/23:0:1SM</t>
  </si>
  <si>
    <t xml:space="preserve">id17:1/25:4:1SM</t>
  </si>
  <si>
    <t xml:space="preserve">id17:1/26:2:0SM</t>
  </si>
  <si>
    <t xml:space="preserve">id17:1/26:1:0SM</t>
  </si>
  <si>
    <t xml:space="preserve">id17:1/26:0:0SM</t>
  </si>
  <si>
    <t xml:space="preserve">id17:1/25:0:1SM</t>
  </si>
  <si>
    <t xml:space="preserve">it17:0/25:0:0SM</t>
  </si>
  <si>
    <t xml:space="preserve">it17:0/24:0:1SM</t>
  </si>
  <si>
    <t xml:space="preserve">id17:1/26:4:1SM</t>
  </si>
  <si>
    <t xml:space="preserve">it17:0/26:4:0SM</t>
  </si>
  <si>
    <t xml:space="preserve">id17:1/26:2:1SM</t>
  </si>
  <si>
    <t xml:space="preserve">id17:1/27:0:0SM</t>
  </si>
  <si>
    <t xml:space="preserve">id17:1/26:0:1SM</t>
  </si>
  <si>
    <t xml:space="preserve">it17:0/26:0:0SM</t>
  </si>
  <si>
    <t xml:space="preserve">it17:0/25:0:1SM</t>
  </si>
  <si>
    <t xml:space="preserve">it17:0/26:4:1SM</t>
  </si>
  <si>
    <t xml:space="preserve">id17:1/28:0:0SM</t>
  </si>
  <si>
    <t xml:space="preserve">id17:1/27:0:1SM</t>
  </si>
  <si>
    <t xml:space="preserve">it17:0/27:0:0SM</t>
  </si>
  <si>
    <t xml:space="preserve">it17:0/26:0:1SM</t>
  </si>
  <si>
    <t xml:space="preserve">id17:1/28:0:1SM</t>
  </si>
  <si>
    <t xml:space="preserve">it17:0/28:0:0SM</t>
  </si>
  <si>
    <t xml:space="preserve">it17:0/27:0:1SM</t>
  </si>
  <si>
    <t xml:space="preserve">it17:0/28:0:1SM</t>
  </si>
  <si>
    <t xml:space="preserve">C12DeoxyDHCer</t>
  </si>
  <si>
    <t xml:space="preserve">mi17:0/14:0 A</t>
  </si>
  <si>
    <t xml:space="preserve">id17:1/14:1:0Cer</t>
  </si>
  <si>
    <t xml:space="preserve">id17:1/14:0:0Cer</t>
  </si>
  <si>
    <t xml:space="preserve">id17:0/14:1:0DHCer</t>
  </si>
  <si>
    <t xml:space="preserve">mi17:0/15:0 A</t>
  </si>
  <si>
    <t xml:space="preserve">id17:0/14:0:0DHCer</t>
  </si>
  <si>
    <t xml:space="preserve">mi17:0/14:0 B'</t>
  </si>
  <si>
    <t xml:space="preserve">id17:1/15:1:0Cer</t>
  </si>
  <si>
    <t xml:space="preserve">id17:1/15:0:0Cer</t>
  </si>
  <si>
    <t xml:space="preserve">id17:0/15:1:0DHCer</t>
  </si>
  <si>
    <t xml:space="preserve">mi17:0/16:0 A</t>
  </si>
  <si>
    <t xml:space="preserve">id17:1/14:0:1Cer</t>
  </si>
  <si>
    <t xml:space="preserve">id17:0/15:0:0DHCer</t>
  </si>
  <si>
    <t xml:space="preserve">mi17:0/15:0 B'</t>
  </si>
  <si>
    <t xml:space="preserve">id17:0/14:0:1DHCer</t>
  </si>
  <si>
    <t xml:space="preserve">id17:1/16:1:0Cer</t>
  </si>
  <si>
    <t xml:space="preserve">id17:1/16:0:0Cer</t>
  </si>
  <si>
    <t xml:space="preserve">id17:0/16:1:0DHCer</t>
  </si>
  <si>
    <t xml:space="preserve">C16DeoxyDHCer</t>
  </si>
  <si>
    <t xml:space="preserve">mi17:0/17:0 A</t>
  </si>
  <si>
    <t xml:space="preserve">id17:0/16:0:0DHCer</t>
  </si>
  <si>
    <t xml:space="preserve">mi17:0/16:0 B'</t>
  </si>
  <si>
    <t xml:space="preserve">id17:0/15:0:1DHCer</t>
  </si>
  <si>
    <t xml:space="preserve">C17Cer(-H2O)</t>
  </si>
  <si>
    <t xml:space="preserve">id17:1/17:1:0Cer</t>
  </si>
  <si>
    <t xml:space="preserve">id17:1/17:0:0Cer</t>
  </si>
  <si>
    <t xml:space="preserve">id17:0/17:1:0DHCer</t>
  </si>
  <si>
    <t xml:space="preserve">mi17:0/18:0 A</t>
  </si>
  <si>
    <t xml:space="preserve">id17:1/16:0:1Cer</t>
  </si>
  <si>
    <t xml:space="preserve">it17:0/16:1:0Cer</t>
  </si>
  <si>
    <t xml:space="preserve">id17:0/17:0:0DHCer</t>
  </si>
  <si>
    <t xml:space="preserve">mi17:0/17:0 B'</t>
  </si>
  <si>
    <t xml:space="preserve">id17:0/16:0:1DHCer</t>
  </si>
  <si>
    <t xml:space="preserve">it17:0/16:0:0Cer</t>
  </si>
  <si>
    <t xml:space="preserve">id17:1/18:1:0Cer</t>
  </si>
  <si>
    <t xml:space="preserve">id17:1/18:0:0Cer</t>
  </si>
  <si>
    <t xml:space="preserve">id17:0/18:1:0DHCer</t>
  </si>
  <si>
    <t xml:space="preserve">C17Cer</t>
  </si>
  <si>
    <t xml:space="preserve">mi17:0/19:0 A</t>
  </si>
  <si>
    <t xml:space="preserve">id17:1/17:0:1Cer</t>
  </si>
  <si>
    <t xml:space="preserve">id17:0/18:0:0DHCer</t>
  </si>
  <si>
    <t xml:space="preserve">mi17:0/18:0 B'</t>
  </si>
  <si>
    <t xml:space="preserve">id17:0/17:0:1DHCer</t>
  </si>
  <si>
    <t xml:space="preserve">it17:0/17:0:0Cer</t>
  </si>
  <si>
    <t xml:space="preserve">it17:0/16:0:1Cer</t>
  </si>
  <si>
    <t xml:space="preserve">id17:1/19:1:0Cer</t>
  </si>
  <si>
    <t xml:space="preserve">id17:1/19:0:0Cer</t>
  </si>
  <si>
    <t xml:space="preserve">id17:0/19:1:0DHCer</t>
  </si>
  <si>
    <t xml:space="preserve">mi17:0/20:0 A</t>
  </si>
  <si>
    <t xml:space="preserve">id17:1/18:0:1Cer</t>
  </si>
  <si>
    <t xml:space="preserve">id17:0/19:0:0DHCer</t>
  </si>
  <si>
    <t xml:space="preserve">mi17:0/19:0 B'</t>
  </si>
  <si>
    <t xml:space="preserve">C18Cer</t>
  </si>
  <si>
    <t xml:space="preserve">id17:0/18:0:1DHCer</t>
  </si>
  <si>
    <t xml:space="preserve">it17:0/18:0:0Cer</t>
  </si>
  <si>
    <t xml:space="preserve">it17:0/17:0:1Cer</t>
  </si>
  <si>
    <t xml:space="preserve">id17:1/20:1:0Cer</t>
  </si>
  <si>
    <t xml:space="preserve">id17:1/20:0:0Cer</t>
  </si>
  <si>
    <t xml:space="preserve">id17:0/20:1:0DHCer</t>
  </si>
  <si>
    <t xml:space="preserve">mi17:0/21:0 A</t>
  </si>
  <si>
    <t xml:space="preserve">id17:1/19:0:1Cer</t>
  </si>
  <si>
    <t xml:space="preserve">id17:0/20:0:0DHCer</t>
  </si>
  <si>
    <t xml:space="preserve">mi17:0/20:0 B'</t>
  </si>
  <si>
    <t xml:space="preserve">id17:0/19:0:1DHCer</t>
  </si>
  <si>
    <t xml:space="preserve">it17:0/19:0:0Cer</t>
  </si>
  <si>
    <t xml:space="preserve">it17:0/18:0:1Cer</t>
  </si>
  <si>
    <t xml:space="preserve">C8GC</t>
  </si>
  <si>
    <t xml:space="preserve">id17:1/21:1:0Cer</t>
  </si>
  <si>
    <t xml:space="preserve">id17:1/21:0:0Cer</t>
  </si>
  <si>
    <t xml:space="preserve">id17:0/21:1:0DHCer</t>
  </si>
  <si>
    <t xml:space="preserve">mi17:0/22:0 A</t>
  </si>
  <si>
    <t xml:space="preserve">id17:1/20:0:1Cer</t>
  </si>
  <si>
    <t xml:space="preserve">id17:0/21:0:0DHCer</t>
  </si>
  <si>
    <t xml:space="preserve">mi17:0/21:0 B'</t>
  </si>
  <si>
    <t xml:space="preserve">id17:0/20:0:1DHCer</t>
  </si>
  <si>
    <t xml:space="preserve">it17:0/20:0:0Cer</t>
  </si>
  <si>
    <t xml:space="preserve">it17:0/19:0:1Cer</t>
  </si>
  <si>
    <t xml:space="preserve">id17:1/22:1:0Cer</t>
  </si>
  <si>
    <t xml:space="preserve">id17:1/22:0:0Cer</t>
  </si>
  <si>
    <t xml:space="preserve">id17:0/22:1:0DHCer</t>
  </si>
  <si>
    <t xml:space="preserve">mi17:0/23:0 A</t>
  </si>
  <si>
    <t xml:space="preserve">id17:1/21:0:1Cer</t>
  </si>
  <si>
    <t xml:space="preserve">id17:0/22:0:0DHCer</t>
  </si>
  <si>
    <t xml:space="preserve">mi17:0/22:0 B'</t>
  </si>
  <si>
    <t xml:space="preserve">id17:0/21:0:1DHCer</t>
  </si>
  <si>
    <t xml:space="preserve">it17:0/21:0:0Cer</t>
  </si>
  <si>
    <t xml:space="preserve">it17:0/20:0:1Cer</t>
  </si>
  <si>
    <t xml:space="preserve">id17:1/23:1:0Cer</t>
  </si>
  <si>
    <t xml:space="preserve">id17:1/23:0:0Cer</t>
  </si>
  <si>
    <t xml:space="preserve">id17:0/23:1:0DHCer</t>
  </si>
  <si>
    <t xml:space="preserve">mi17:0/24:0 A</t>
  </si>
  <si>
    <t xml:space="preserve">id17:1/22:0:1Cer</t>
  </si>
  <si>
    <t xml:space="preserve">id17:0/23:0:0DHCer</t>
  </si>
  <si>
    <t xml:space="preserve">mi17:0/23:0 B'</t>
  </si>
  <si>
    <t xml:space="preserve">id17:0/22:0:1DHCer</t>
  </si>
  <si>
    <t xml:space="preserve">it17:0/22:0:0Cer</t>
  </si>
  <si>
    <t xml:space="preserve">it17:0/21:0:1Cer</t>
  </si>
  <si>
    <t xml:space="preserve">id17:1/24:1:0Cer</t>
  </si>
  <si>
    <t xml:space="preserve">id17:1/24:0:0Cer</t>
  </si>
  <si>
    <t xml:space="preserve">id17:0/24:1:0DHCer</t>
  </si>
  <si>
    <t xml:space="preserve">mi17:0/25:0 A</t>
  </si>
  <si>
    <t xml:space="preserve">id17:1/23:0:1Cer</t>
  </si>
  <si>
    <t xml:space="preserve">id17:0/24:0:0DHCer</t>
  </si>
  <si>
    <t xml:space="preserve">mi17:0/24:0 B'</t>
  </si>
  <si>
    <t xml:space="preserve">id17:0/23:0:1DHCer</t>
  </si>
  <si>
    <t xml:space="preserve">it17:0/23:0:0Cer</t>
  </si>
  <si>
    <t xml:space="preserve">it17:0/22:0:1Cer</t>
  </si>
  <si>
    <t xml:space="preserve">id17:1/25:1:0Cer</t>
  </si>
  <si>
    <t xml:space="preserve">id17:1/25:0:0Cer</t>
  </si>
  <si>
    <t xml:space="preserve">id17:0/25:1:0DHCer</t>
  </si>
  <si>
    <t xml:space="preserve">mi17:0/26:0 A</t>
  </si>
  <si>
    <t xml:space="preserve">id17:1/24:0:1Cer</t>
  </si>
  <si>
    <t xml:space="preserve">id17:0/26:0:0DHCer</t>
  </si>
  <si>
    <t xml:space="preserve">mi17:0/25:0 B'</t>
  </si>
  <si>
    <t xml:space="preserve">id17:0/24:0:1DHCer</t>
  </si>
  <si>
    <t xml:space="preserve">it17:0/24:0:0Cer</t>
  </si>
  <si>
    <t xml:space="preserve">it17:0/23:0:1Cer</t>
  </si>
  <si>
    <t xml:space="preserve">id17:1/26:1:0Cer</t>
  </si>
  <si>
    <t xml:space="preserve">id17:1/26:0:0Cer</t>
  </si>
  <si>
    <t xml:space="preserve">id17:1/25:0:1Cer</t>
  </si>
  <si>
    <t xml:space="preserve">mi17:0/26:0 B'</t>
  </si>
  <si>
    <t xml:space="preserve">id17:0/25:0:1DHCer</t>
  </si>
  <si>
    <t xml:space="preserve">it17:0/25:0:0Cer</t>
  </si>
  <si>
    <t xml:space="preserve">it17:0/24:0:1Cer</t>
  </si>
  <si>
    <t xml:space="preserve">id17:1/27:0:0Cer</t>
  </si>
  <si>
    <t xml:space="preserve">id17:1/26:0:1Cer</t>
  </si>
  <si>
    <t xml:space="preserve">id17:0/26:0:1DHCer</t>
  </si>
  <si>
    <t xml:space="preserve">it17:0/26:0:0Cer</t>
  </si>
  <si>
    <t xml:space="preserve">it17:0/25:0:1Cer</t>
  </si>
  <si>
    <t xml:space="preserve">id17:1/28:0:0Cer</t>
  </si>
  <si>
    <t xml:space="preserve">it17:0/26:1:1Cer; it17:0/27:0:0Cer</t>
  </si>
  <si>
    <t xml:space="preserve">it17:0/26:0:1Cer</t>
  </si>
  <si>
    <t xml:space="preserve">it17:0/28:0:0Cer</t>
  </si>
  <si>
    <t xml:space="preserve">it17:0/27:0:1Cer</t>
  </si>
  <si>
    <t xml:space="preserve">it17:0/28:0:1Cer</t>
  </si>
  <si>
    <t xml:space="preserve">id17:1/16:2:0HexCer</t>
  </si>
  <si>
    <t xml:space="preserve">id17:1/16:1:0HexCer</t>
  </si>
  <si>
    <t xml:space="preserve">id17:1/16:0:0HexCer</t>
  </si>
  <si>
    <t xml:space="preserve">id17:1/16:4:1HexCer</t>
  </si>
  <si>
    <t xml:space="preserve">id17:1/17:2:0HexCer</t>
  </si>
  <si>
    <t xml:space="preserve">id17:1/17:1:0HexCer</t>
  </si>
  <si>
    <t xml:space="preserve">id17:1/17:0:0HexCer</t>
  </si>
  <si>
    <t xml:space="preserve">id17:1/16:0:1HexCer</t>
  </si>
  <si>
    <t xml:space="preserve">it17:0/16:0:0HexCer</t>
  </si>
  <si>
    <t xml:space="preserve">id17:1/17:4:1HexCer</t>
  </si>
  <si>
    <t xml:space="preserve">id17:1/18:2:0HexCer</t>
  </si>
  <si>
    <t xml:space="preserve">id17:1/18:1:0HexCer</t>
  </si>
  <si>
    <t xml:space="preserve">id17:1/18:0:0HexCer</t>
  </si>
  <si>
    <t xml:space="preserve">id17:1/17:0:1HexCer</t>
  </si>
  <si>
    <t xml:space="preserve">it17:0/17:0:0HexCer</t>
  </si>
  <si>
    <t xml:space="preserve">it17:0/16:0:1HexCer</t>
  </si>
  <si>
    <t xml:space="preserve">id17:1/18:4:1HexCer</t>
  </si>
  <si>
    <t xml:space="preserve">id17:1/19:2:0HexCer</t>
  </si>
  <si>
    <t xml:space="preserve">id17:1/19:1:0HexCer</t>
  </si>
  <si>
    <t xml:space="preserve">id17:1/19:0:0HexCer</t>
  </si>
  <si>
    <t xml:space="preserve">id17:1/18:0:1HexCer</t>
  </si>
  <si>
    <t xml:space="preserve">it17:0/18:0:0HexCer</t>
  </si>
  <si>
    <t xml:space="preserve">it17:0/17:0:1HexCer</t>
  </si>
  <si>
    <t xml:space="preserve">id17:1/19:4:1HexCer</t>
  </si>
  <si>
    <t xml:space="preserve">id17:1/20:2:0HexCer</t>
  </si>
  <si>
    <t xml:space="preserve">id17:1/20:1:0HexCer</t>
  </si>
  <si>
    <t xml:space="preserve">id17:1/20:0:0HexCer</t>
  </si>
  <si>
    <t xml:space="preserve">id17:1/19:0:1HexCer</t>
  </si>
  <si>
    <t xml:space="preserve">it17:0/19:0:0HexCer</t>
  </si>
  <si>
    <t xml:space="preserve">it17:0/18:0:1HexCer</t>
  </si>
  <si>
    <t xml:space="preserve">id17:1/20:4:1HexCer</t>
  </si>
  <si>
    <t xml:space="preserve">id17:1/21:2:0HexCer</t>
  </si>
  <si>
    <t xml:space="preserve">id17:1/21:1:0HexCer</t>
  </si>
  <si>
    <t xml:space="preserve">id17:1/21:0:0HexCer</t>
  </si>
  <si>
    <t xml:space="preserve">id17:1/20:0:1HexCer</t>
  </si>
  <si>
    <t xml:space="preserve">it17:0/20:0:0HexCer</t>
  </si>
  <si>
    <t xml:space="preserve">it17:0/19:0:1HexCer</t>
  </si>
  <si>
    <t xml:space="preserve">id17:1/21:4:1HexCer</t>
  </si>
  <si>
    <t xml:space="preserve">id17:1/22:2:0HexCer</t>
  </si>
  <si>
    <t xml:space="preserve">id17:1/22:1:0HexCer</t>
  </si>
  <si>
    <t xml:space="preserve">id17:1/22:0:0HexCer</t>
  </si>
  <si>
    <t xml:space="preserve">id17:1/21:0:1HexCer</t>
  </si>
  <si>
    <t xml:space="preserve">it17:0/21:0:0HexCer</t>
  </si>
  <si>
    <t xml:space="preserve">it17:0/20:0:1HexCer</t>
  </si>
  <si>
    <t xml:space="preserve">id17:1/22:4:1HexCer</t>
  </si>
  <si>
    <t xml:space="preserve">id17:1/23:2:0HexCer</t>
  </si>
  <si>
    <t xml:space="preserve">id17:1/23:1:0HexCer</t>
  </si>
  <si>
    <t xml:space="preserve">id17:1/23:0:0HexCer</t>
  </si>
  <si>
    <t xml:space="preserve">id17:1/22:0:1HexCer</t>
  </si>
  <si>
    <t xml:space="preserve">it17:0/22:0:0HexCer</t>
  </si>
  <si>
    <t xml:space="preserve">it17:0/21:0:1HexCer</t>
  </si>
  <si>
    <t xml:space="preserve">id17:1/23:4:1HexCer</t>
  </si>
  <si>
    <t xml:space="preserve">id17:1/24:2:0HexCer</t>
  </si>
  <si>
    <t xml:space="preserve">id17:1/24:1:0HexCer</t>
  </si>
  <si>
    <t xml:space="preserve">id17:1/24:0:0HexCer</t>
  </si>
  <si>
    <t xml:space="preserve">id17:1/23:0:1HexCer</t>
  </si>
  <si>
    <t xml:space="preserve">it17:0/23:0:0HexCer</t>
  </si>
  <si>
    <t xml:space="preserve">it17:0/22:0:1HexCer</t>
  </si>
  <si>
    <t xml:space="preserve">id17:1/24:4:1HexCer</t>
  </si>
  <si>
    <t xml:space="preserve">id17:1/25:2:0HexCer</t>
  </si>
  <si>
    <t xml:space="preserve">id17:1/25:1:0HexCer</t>
  </si>
  <si>
    <t xml:space="preserve">id17:1/25:0:0HexCer</t>
  </si>
  <si>
    <t xml:space="preserve">id17:1/24:0:1HexCer</t>
  </si>
  <si>
    <t xml:space="preserve">it17:0/24:0:0HexCer</t>
  </si>
  <si>
    <t xml:space="preserve">it17:0/23:0:1HexCer</t>
  </si>
  <si>
    <t xml:space="preserve">id17:1/26:2:0HexCer</t>
  </si>
  <si>
    <t xml:space="preserve">id17:1/26:1:0HexCer</t>
  </si>
  <si>
    <t xml:space="preserve">id17:1/26:0:0HexCer</t>
  </si>
  <si>
    <t xml:space="preserve">id17:1/25:0:1HexCer</t>
  </si>
  <si>
    <t xml:space="preserve">it17:0/25:0:0HexCer</t>
  </si>
  <si>
    <t xml:space="preserve">it17:0/24:0:1HexCer</t>
  </si>
  <si>
    <t xml:space="preserve">it17:0/26:4:0HexCer</t>
  </si>
  <si>
    <t xml:space="preserve">it17:0/26:3:0HexCer</t>
  </si>
  <si>
    <t xml:space="preserve">it17:0/26:2:0HexCer; id17:1/27:0:0HexCer</t>
  </si>
  <si>
    <t xml:space="preserve">id17:1/26:0:1HexCer</t>
  </si>
  <si>
    <t xml:space="preserve">it17:0/26:0:0HexCer</t>
  </si>
  <si>
    <t xml:space="preserve">it17:0/25:0:1HexCer</t>
  </si>
  <si>
    <t xml:space="preserve">it17:0/26:4:1HexCer</t>
  </si>
  <si>
    <t xml:space="preserve">id17:1/28:0:0HexCer</t>
  </si>
  <si>
    <t xml:space="preserve">id17:1/27:0:1HexCer</t>
  </si>
  <si>
    <t xml:space="preserve">it17:0/27:0:0HexCer</t>
  </si>
  <si>
    <t xml:space="preserve">it17:0/26:0:1HexCer</t>
  </si>
  <si>
    <t xml:space="preserve">id17:1/28:0:1HexCer</t>
  </si>
  <si>
    <t xml:space="preserve">it17:0/28:0:0HexCer</t>
  </si>
  <si>
    <t xml:space="preserve">it17:0/27:0:1HexCer</t>
  </si>
  <si>
    <t xml:space="preserve">it17:0/28:0:1HexCer</t>
  </si>
  <si>
    <t xml:space="preserve">Mol% calc</t>
  </si>
  <si>
    <t xml:space="preserve">Sum total </t>
  </si>
  <si>
    <t xml:space="preserve">Mol% values</t>
  </si>
  <si>
    <t xml:space="preserve">Mock_p1_1A</t>
  </si>
  <si>
    <t xml:space="preserve">Mock_p1_2A</t>
  </si>
  <si>
    <t xml:space="preserve">Mock_p1_3A</t>
  </si>
  <si>
    <t xml:space="preserve">Mock_p1_1B</t>
  </si>
  <si>
    <t xml:space="preserve">Mock_p1_2B</t>
  </si>
  <si>
    <t xml:space="preserve">Mock_p1_3B</t>
  </si>
  <si>
    <t xml:space="preserve">ptc3_p1_1A</t>
  </si>
  <si>
    <t xml:space="preserve">ptc3_p1_2A</t>
  </si>
  <si>
    <t xml:space="preserve">ptc3_p1_3A</t>
  </si>
  <si>
    <t xml:space="preserve">ptc3_p1_1B</t>
  </si>
  <si>
    <t xml:space="preserve">ptc3_p1_2B</t>
  </si>
  <si>
    <t xml:space="preserve">ptc3_p1_3B</t>
  </si>
  <si>
    <t xml:space="preserve">ptr4_p1_1A</t>
  </si>
  <si>
    <t xml:space="preserve">ptr4_p1_2A</t>
  </si>
  <si>
    <t xml:space="preserve">ptr4_p1_3A</t>
  </si>
  <si>
    <t xml:space="preserve">ptr4_p1_1B</t>
  </si>
  <si>
    <t xml:space="preserve">ptr4_p1_2B</t>
  </si>
  <si>
    <t xml:space="preserve">ptr4_p1_3B</t>
  </si>
  <si>
    <t xml:space="preserve">T-Test WTxptc-3</t>
  </si>
  <si>
    <t xml:space="preserve">T-Test WTxptr-4</t>
  </si>
  <si>
    <t xml:space="preserve"> </t>
  </si>
  <si>
    <t xml:space="preserve">SumPC</t>
  </si>
  <si>
    <t xml:space="preserve">SumPE</t>
  </si>
  <si>
    <t xml:space="preserve">SumCL</t>
  </si>
  <si>
    <t xml:space="preserve">SumPS</t>
  </si>
  <si>
    <t xml:space="preserve">SumPI</t>
  </si>
  <si>
    <t xml:space="preserve">SumSM</t>
  </si>
  <si>
    <t xml:space="preserve">SumCeramides</t>
  </si>
  <si>
    <t xml:space="preserve">SumGlcCer</t>
  </si>
  <si>
    <t xml:space="preserve">Mock</t>
  </si>
  <si>
    <t xml:space="preserve">ptc-3</t>
  </si>
  <si>
    <t xml:space="preserve">ptr-4</t>
  </si>
  <si>
    <t xml:space="preserve">Average</t>
  </si>
  <si>
    <t xml:space="preserve">Std Error</t>
  </si>
  <si>
    <t xml:space="preserve">*,**,*** highlighted</t>
  </si>
  <si>
    <t xml:space="preserve">top15% and bottom15%</t>
  </si>
  <si>
    <t xml:space="preserve">highlighted</t>
  </si>
  <si>
    <t xml:space="preserve">Stats</t>
  </si>
  <si>
    <t xml:space="preserve">fold-change ptc-3/mock</t>
  </si>
  <si>
    <t xml:space="preserve">fold-change ptr-4/mock</t>
  </si>
  <si>
    <t xml:space="preserve">PC34:4*</t>
  </si>
  <si>
    <t xml:space="preserve">PC34:3*</t>
  </si>
  <si>
    <t xml:space="preserve">PC35:6; PC(O-)36:6*</t>
  </si>
  <si>
    <t xml:space="preserve">PC35:3; PC(O-)36:3*</t>
  </si>
  <si>
    <t xml:space="preserve">PC36:6*</t>
  </si>
  <si>
    <t xml:space="preserve">PC36:4**</t>
  </si>
  <si>
    <t xml:space="preserve">PC36:3*</t>
  </si>
  <si>
    <t xml:space="preserve">PC36:2***</t>
  </si>
  <si>
    <t xml:space="preserve">PC36:1***</t>
  </si>
  <si>
    <t xml:space="preserve">PC37:6; PC(O-)38:6*</t>
  </si>
  <si>
    <t xml:space="preserve">PC38:7; PC37:0; PC(O-)38:0*</t>
  </si>
  <si>
    <t xml:space="preserve">PC38:6***</t>
  </si>
  <si>
    <t xml:space="preserve">PC38:5***</t>
  </si>
  <si>
    <t xml:space="preserve">PC38:4***</t>
  </si>
  <si>
    <t xml:space="preserve">PE30:0*</t>
  </si>
  <si>
    <t xml:space="preserve">PE31:1; PE(O-)32:1*</t>
  </si>
  <si>
    <t xml:space="preserve">PE31:0; PE(O-)32:0*</t>
  </si>
  <si>
    <t xml:space="preserve">PE32:1*</t>
  </si>
  <si>
    <t xml:space="preserve">PE32:0***</t>
  </si>
  <si>
    <t xml:space="preserve">PE(O-)34:6**</t>
  </si>
  <si>
    <t xml:space="preserve">PE33:2; PE(O-)34:2*</t>
  </si>
  <si>
    <t xml:space="preserve">PE33:0; PE(O-)34:0*</t>
  </si>
  <si>
    <t xml:space="preserve">PE34:1**</t>
  </si>
  <si>
    <t xml:space="preserve">PE34:0*</t>
  </si>
  <si>
    <t xml:space="preserve">PE(O-)36:4*</t>
  </si>
  <si>
    <t xml:space="preserve">PE35:2; PE(O-)36:2*</t>
  </si>
  <si>
    <t xml:space="preserve">PE35:0; PE(O-)36:0*</t>
  </si>
  <si>
    <t xml:space="preserve">PE38:6**</t>
  </si>
  <si>
    <t xml:space="preserve">54 of 113</t>
  </si>
  <si>
    <t xml:space="preserve">CL68:4_C16:1*</t>
  </si>
  <si>
    <t xml:space="preserve">CL68:4_C18:2#</t>
  </si>
  <si>
    <t xml:space="preserve">CL68:4_C18:1*</t>
  </si>
  <si>
    <t xml:space="preserve">CL68:3_C16:0*</t>
  </si>
  <si>
    <t xml:space="preserve">CL68:3_C18:1*</t>
  </si>
  <si>
    <t xml:space="preserve">CL70:4_C18:1*</t>
  </si>
  <si>
    <t xml:space="preserve">CL70:3_C16:0*</t>
  </si>
  <si>
    <t xml:space="preserve">CL70:3_C18:1*</t>
  </si>
  <si>
    <t xml:space="preserve">CL70:2_C18:0###</t>
  </si>
  <si>
    <t xml:space="preserve">CL72:5_C18:1#</t>
  </si>
  <si>
    <t xml:space="preserve">CL76:9_C18:1*</t>
  </si>
  <si>
    <t xml:space="preserve">CL78:13_C18:2*</t>
  </si>
  <si>
    <t xml:space="preserve">52 of 135</t>
  </si>
  <si>
    <t xml:space="preserve">PS33:1; PS(O-)34:1</t>
  </si>
  <si>
    <t xml:space="preserve">PS35:3; PS(O-)36:3</t>
  </si>
  <si>
    <t xml:space="preserve">PS35:2; PS(O-)36:2</t>
  </si>
  <si>
    <t xml:space="preserve">PS35:1; PS(O-)36:1</t>
  </si>
  <si>
    <t xml:space="preserve">PS35:0; PS(O-)36:0</t>
  </si>
  <si>
    <t xml:space="preserve">PS36:0*</t>
  </si>
  <si>
    <t xml:space="preserve">PS37:5; PS(O-)38:5</t>
  </si>
  <si>
    <t xml:space="preserve">PS37:4; PS(O-)38:4</t>
  </si>
  <si>
    <t xml:space="preserve">PS37:3; PS(O-)38:3</t>
  </si>
  <si>
    <t xml:space="preserve">PS37:2; PS(O-)38:2</t>
  </si>
  <si>
    <t xml:space="preserve">PS37:1; PS(O-)38:1</t>
  </si>
  <si>
    <t xml:space="preserve">PS37:0; PS(O-)38:0</t>
  </si>
  <si>
    <t xml:space="preserve">PS39:6; PS(O-)40:6</t>
  </si>
  <si>
    <t xml:space="preserve">PS39:5; PS(O-)40:5</t>
  </si>
  <si>
    <t xml:space="preserve">PS39:4; PS(O-)40:4</t>
  </si>
  <si>
    <t xml:space="preserve">PS39:3; PS(O-)40:3</t>
  </si>
  <si>
    <t xml:space="preserve">PS39:2; PS(O-)40:2</t>
  </si>
  <si>
    <t xml:space="preserve">PS39:1; PS(O-)40:1</t>
  </si>
  <si>
    <t xml:space="preserve">PS39:0; PS(O-)40:0</t>
  </si>
  <si>
    <t xml:space="preserve">PS40:4*#</t>
  </si>
  <si>
    <t xml:space="preserve">PS40:3*#</t>
  </si>
  <si>
    <t xml:space="preserve">PS41:5; PS(O-)42:5</t>
  </si>
  <si>
    <t xml:space="preserve">PS41:4; PS(O-)42:4</t>
  </si>
  <si>
    <t xml:space="preserve">PS41:3; PS(O-)42:3</t>
  </si>
  <si>
    <t xml:space="preserve">PS41:2; PS(O-)42:2</t>
  </si>
  <si>
    <t xml:space="preserve">PS42:3#</t>
  </si>
  <si>
    <t xml:space="preserve">PS43:5; PS(O-)44:5</t>
  </si>
  <si>
    <t xml:space="preserve">PS43:4; PS(O-)44:4</t>
  </si>
  <si>
    <t xml:space="preserve">PS44:4*#</t>
  </si>
  <si>
    <t xml:space="preserve">62 of 134</t>
  </si>
  <si>
    <t xml:space="preserve">PI 29:1; PI(O-)30:1</t>
  </si>
  <si>
    <t xml:space="preserve">PI31:3; PI(O-)32:3</t>
  </si>
  <si>
    <t xml:space="preserve">PI31:2; PI(O-)32:2</t>
  </si>
  <si>
    <t xml:space="preserve">PI33:2; PI(O-)34:2*</t>
  </si>
  <si>
    <t xml:space="preserve">PI33:1; PI(O-)34:1</t>
  </si>
  <si>
    <t xml:space="preserve">PI33:0; PI(O-)34:0</t>
  </si>
  <si>
    <t xml:space="preserve">PI35:6; PI(O-)36:6</t>
  </si>
  <si>
    <t xml:space="preserve">PI35:5; PI(O-)36:5</t>
  </si>
  <si>
    <t xml:space="preserve">PI35:4; PI(O-)36:4</t>
  </si>
  <si>
    <t xml:space="preserve">PI35:2; PI(O-)36:2</t>
  </si>
  <si>
    <t xml:space="preserve">PI35:1; PI(O-)36:1</t>
  </si>
  <si>
    <t xml:space="preserve">PI35:0; PI(O-)36:0</t>
  </si>
  <si>
    <t xml:space="preserve">PI37:6; PI(O-)38:6</t>
  </si>
  <si>
    <t xml:space="preserve">PI37:5; PI(O-)38:5</t>
  </si>
  <si>
    <t xml:space="preserve">PI37:4; PI(O-)38:4</t>
  </si>
  <si>
    <t xml:space="preserve">PI37:3; PI(O-)38:3</t>
  </si>
  <si>
    <t xml:space="preserve">PI37:2; PI(O-)38:2</t>
  </si>
  <si>
    <t xml:space="preserve">PI37:1; PI(O-)38:1</t>
  </si>
  <si>
    <t xml:space="preserve">PI37:0; PI(O-)38:0</t>
  </si>
  <si>
    <t xml:space="preserve">PI38:6**</t>
  </si>
  <si>
    <t xml:space="preserve">PI38:5*</t>
  </si>
  <si>
    <t xml:space="preserve">PI39:6; PI(O-)40:6**</t>
  </si>
  <si>
    <t xml:space="preserve">PI39:5; PI(O-)40:5</t>
  </si>
  <si>
    <t xml:space="preserve">PI39:4; PI(O-)40:4</t>
  </si>
  <si>
    <t xml:space="preserve">PI39:3; PI(O-)40:3</t>
  </si>
  <si>
    <t xml:space="preserve">PI39:2; PI(O-)40:2</t>
  </si>
  <si>
    <t xml:space="preserve">PI39:1; PI(O-)40:1</t>
  </si>
  <si>
    <t xml:space="preserve">PI39:0; PI(O-)40:0</t>
  </si>
  <si>
    <t xml:space="preserve">45 of 89</t>
  </si>
  <si>
    <t xml:space="preserve">46 of 88</t>
  </si>
  <si>
    <t xml:space="preserve">id17:1/16:1:0HexCer*</t>
  </si>
  <si>
    <t xml:space="preserve">it17:0/18:0:0HexCer###</t>
  </si>
  <si>
    <t xml:space="preserve">id17:1/21:1:0HexCer#</t>
  </si>
  <si>
    <t xml:space="preserve">it17:0/22:0:0HexCer*</t>
  </si>
  <si>
    <t xml:space="preserve">id17:1/27:0:0HexCer</t>
  </si>
  <si>
    <t xml:space="preserve">id17:1/28:0:1HexCer*</t>
  </si>
  <si>
    <t xml:space="preserve">mass</t>
  </si>
  <si>
    <t xml:space="preserve">Mock_1</t>
  </si>
  <si>
    <t xml:space="preserve">Mock_2</t>
  </si>
  <si>
    <t xml:space="preserve">Mock_3</t>
  </si>
  <si>
    <t xml:space="preserve">Mock_4</t>
  </si>
  <si>
    <t xml:space="preserve">Mock_5</t>
  </si>
  <si>
    <t xml:space="preserve">Mock_6</t>
  </si>
  <si>
    <t xml:space="preserve">ptc-3_1</t>
  </si>
  <si>
    <t xml:space="preserve">ptc-3_2</t>
  </si>
  <si>
    <t xml:space="preserve">ptc-3_3</t>
  </si>
  <si>
    <t xml:space="preserve">ptc-3_4</t>
  </si>
  <si>
    <t xml:space="preserve">ptc-3_5</t>
  </si>
  <si>
    <t xml:space="preserve">ptc-3_6</t>
  </si>
  <si>
    <t xml:space="preserve">ptr-4_1</t>
  </si>
  <si>
    <t xml:space="preserve">ptr-4_2</t>
  </si>
  <si>
    <t xml:space="preserve">ptr-4_3</t>
  </si>
  <si>
    <t xml:space="preserve">ptr-4_4</t>
  </si>
  <si>
    <t xml:space="preserve">ptr-4_5</t>
  </si>
  <si>
    <t xml:space="preserve">ptr-4_6</t>
  </si>
  <si>
    <t xml:space="preserve">calculation</t>
  </si>
  <si>
    <t xml:space="preserve">M+2 correction factor</t>
  </si>
  <si>
    <t xml:space="preserve">corrected</t>
  </si>
  <si>
    <t xml:space="preserve">Comment</t>
  </si>
  <si>
    <t xml:space="preserve"> corrected</t>
  </si>
  <si>
    <t xml:space="preserve">unchanged</t>
  </si>
  <si>
    <t xml:space="preserve">does not go in graph</t>
  </si>
  <si>
    <t xml:space="preserve">neg values to 0</t>
  </si>
  <si>
    <t xml:space="preserve">PC33:6; PC(O-)34:6</t>
  </si>
  <si>
    <t xml:space="preserve">measured - corrected M+2 of previous</t>
  </si>
  <si>
    <t xml:space="preserve">PC34:6-O</t>
  </si>
  <si>
    <t xml:space="preserve">below 0, should be considered as absent</t>
  </si>
  <si>
    <t xml:space="preserve">PC33:5</t>
  </si>
  <si>
    <t xml:space="preserve">close to absent, if previous value is negative correction wrong</t>
  </si>
  <si>
    <t xml:space="preserve">PC33:4</t>
  </si>
  <si>
    <t xml:space="preserve">PC33:3</t>
  </si>
  <si>
    <t xml:space="preserve">PC33:2</t>
  </si>
  <si>
    <t xml:space="preserve">PC33:1</t>
  </si>
  <si>
    <t xml:space="preserve">PC33:0</t>
  </si>
  <si>
    <t xml:space="preserve">PC35:6</t>
  </si>
  <si>
    <t xml:space="preserve">PC35:5</t>
  </si>
  <si>
    <t xml:space="preserve">PC35:4</t>
  </si>
  <si>
    <t xml:space="preserve">PC35:3</t>
  </si>
  <si>
    <t xml:space="preserve">PC35:2</t>
  </si>
  <si>
    <t xml:space="preserve">PC35:1</t>
  </si>
  <si>
    <t xml:space="preserve">PC35:0</t>
  </si>
  <si>
    <t xml:space="preserve">PC37:6</t>
  </si>
  <si>
    <t xml:space="preserve">PC37:5</t>
  </si>
  <si>
    <t xml:space="preserve">PC37:4</t>
  </si>
  <si>
    <t xml:space="preserve">PC37:3</t>
  </si>
  <si>
    <t xml:space="preserve">PC37:2</t>
  </si>
  <si>
    <t xml:space="preserve">PC37:1</t>
  </si>
  <si>
    <t xml:space="preserve">PC37:0</t>
  </si>
  <si>
    <t xml:space="preserve">H80-(H79*$G79/100)</t>
  </si>
  <si>
    <t xml:space="preserve">Lipids</t>
  </si>
  <si>
    <t xml:space="preserve">Formula</t>
  </si>
  <si>
    <t xml:space="preserve">total carbon</t>
  </si>
  <si>
    <t xml:space="preserve">heavy carbon</t>
  </si>
  <si>
    <t xml:space="preserve">EnivPat</t>
  </si>
  <si>
    <t xml:space="preserve">M+2 abundance</t>
  </si>
  <si>
    <t xml:space="preserve">corrected M+2</t>
  </si>
  <si>
    <t xml:space="preserve">PC14:2_Lyso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</si>
  <si>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22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42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</si>
  <si>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C22H42NO7P</t>
  </si>
  <si>
    <t xml:space="preserve">PC14:1_Lyso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</si>
  <si>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22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44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</si>
  <si>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C22H44NO7P</t>
  </si>
  <si>
    <t xml:space="preserve">PC14:0_Lyso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</si>
  <si>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22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46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</si>
  <si>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C22H46NO7P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</si>
  <si>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</si>
  <si>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C24H46NO7P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</si>
  <si>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</si>
  <si>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C24H48NO7P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</si>
  <si>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</si>
  <si>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C24H50NO7P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</si>
  <si>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</si>
  <si>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C26H50NO7P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</si>
  <si>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</si>
  <si>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C26H52NO7P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</si>
  <si>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</si>
  <si>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C26H54NO7P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</si>
  <si>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</si>
  <si>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C28H54NO7P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</si>
  <si>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</si>
  <si>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C28H56NO7P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</si>
  <si>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</si>
  <si>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C28H58NO7P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</si>
  <si>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</si>
  <si>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C30H58NO7P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</si>
  <si>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</si>
  <si>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C30H60NO7P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</si>
  <si>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</si>
  <si>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C30H62NO7P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</si>
  <si>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</si>
  <si>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C32H62NO7P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</si>
  <si>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</si>
  <si>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C32H64NO7P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</si>
  <si>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</si>
  <si>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C32H66NO7P</t>
  </si>
  <si>
    <t xml:space="preserve">PC26:2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</si>
  <si>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</si>
  <si>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C34H64NO8P</t>
  </si>
  <si>
    <t xml:space="preserve">PC26:1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</si>
  <si>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</si>
  <si>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C34H66NO8P</t>
  </si>
  <si>
    <t xml:space="preserve">PC26:0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</si>
  <si>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</si>
  <si>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C34H68NO8P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</si>
  <si>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</si>
  <si>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C35H66NO8P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</si>
  <si>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</si>
  <si>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C35H68NO8P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</si>
  <si>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</si>
  <si>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C35H70NO8P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</si>
  <si>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Arial Unicode MS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2"/>
        <color rgb="FF000000"/>
        <rFont val="Arial Unicode MS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2"/>
        <color rgb="FF000000"/>
        <rFont val="Arial Unicode MS"/>
        <family val="2"/>
        <charset val="1"/>
      </rPr>
      <t xml:space="preserve">P</t>
    </r>
  </si>
  <si>
    <t xml:space="preserve">C36H60NO8P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</si>
  <si>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Arial Unicode MS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2"/>
        <color rgb="FF000000"/>
        <rFont val="Arial Unicode MS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2"/>
        <color rgb="FF000000"/>
        <rFont val="Arial Unicode MS"/>
        <family val="2"/>
        <charset val="1"/>
      </rPr>
      <t xml:space="preserve">P</t>
    </r>
  </si>
  <si>
    <t xml:space="preserve">C36H62NO8P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</si>
  <si>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Arial Unicode MS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2"/>
        <color rgb="FF000000"/>
        <rFont val="Arial Unicode MS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2"/>
        <color rgb="FF000000"/>
        <rFont val="Arial Unicode MS"/>
        <family val="2"/>
        <charset val="1"/>
      </rPr>
      <t xml:space="preserve">P</t>
    </r>
  </si>
  <si>
    <t xml:space="preserve">C36H64NO8P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</si>
  <si>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Arial Unicode MS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Arial Unicode MS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2"/>
        <color rgb="FF000000"/>
        <rFont val="Arial Unicode MS"/>
        <family val="2"/>
        <charset val="1"/>
      </rPr>
      <t xml:space="preserve">P</t>
    </r>
  </si>
  <si>
    <t xml:space="preserve">C36H66NO8P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</si>
  <si>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</si>
  <si>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C36H68NO8P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</si>
  <si>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</si>
  <si>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C36H70NO8P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</si>
  <si>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</si>
  <si>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C36H72NO8P</t>
  </si>
  <si>
    <t xml:space="preserve">PC30:6-O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</si>
  <si>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</si>
  <si>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C38H66NO7P</t>
  </si>
  <si>
    <t xml:space="preserve">PC30:5-O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</si>
  <si>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</si>
  <si>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C38H68NO7P</t>
  </si>
  <si>
    <t xml:space="preserve">PC30:4-O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</si>
  <si>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</si>
  <si>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C38H70NO7P</t>
  </si>
  <si>
    <t xml:space="preserve">PC30:3-O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</si>
  <si>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</si>
  <si>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C38H72NO7P</t>
  </si>
  <si>
    <t xml:space="preserve">PC29:2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</si>
  <si>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</si>
  <si>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C37H70NO8P</t>
  </si>
  <si>
    <t xml:space="preserve">PC29:1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</si>
  <si>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</si>
  <si>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C37H72NO8P</t>
  </si>
  <si>
    <t xml:space="preserve">PC29:0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</si>
  <si>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</si>
  <si>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C37H74NO8P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</si>
  <si>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</si>
  <si>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C38H64NO8P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</si>
  <si>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</si>
  <si>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C38H66NO8P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</si>
  <si>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</si>
  <si>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C38H68NO8P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</si>
  <si>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</si>
  <si>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C38H70NO8P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</si>
  <si>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</si>
  <si>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C38H72NO8P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</si>
  <si>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</si>
  <si>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C38H74NO8P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</si>
  <si>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</si>
  <si>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C38H76NO8P</t>
  </si>
  <si>
    <t xml:space="preserve">PC32:6-O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</si>
  <si>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</si>
  <si>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C40H70NO7P</t>
  </si>
  <si>
    <t xml:space="preserve">PC32:5-O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</si>
  <si>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</si>
  <si>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C40H72NO7P</t>
  </si>
  <si>
    <t xml:space="preserve">PC32:4-O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</si>
  <si>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</si>
  <si>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C40H74NO7P</t>
  </si>
  <si>
    <t xml:space="preserve">PC32:3-O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</si>
  <si>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</si>
  <si>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C40H76NO7P</t>
  </si>
  <si>
    <t xml:space="preserve">PC31:2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</si>
  <si>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</si>
  <si>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C39H74NO8P</t>
  </si>
  <si>
    <t xml:space="preserve">PC31:1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</si>
  <si>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</si>
  <si>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C39H76NO8P</t>
  </si>
  <si>
    <t xml:space="preserve">PC31:0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</si>
  <si>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</si>
  <si>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C39H78NO8P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</si>
  <si>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</si>
  <si>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C40H68NO8P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</si>
  <si>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</si>
  <si>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C40H70NO8P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</si>
  <si>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</si>
  <si>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C40H72NO8P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</si>
  <si>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</si>
  <si>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C40H74NO8P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</si>
  <si>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</si>
  <si>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C40H76NO8P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</si>
  <si>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</si>
  <si>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C40H78NO8P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</si>
  <si>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</si>
  <si>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C40H80NO8P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</si>
  <si>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</si>
  <si>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C42H74NO7P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</si>
  <si>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</si>
  <si>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C41H72NO8P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</si>
  <si>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</si>
  <si>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C41H74NO8P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</si>
  <si>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</si>
  <si>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C41H76NO8P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</si>
  <si>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</si>
  <si>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C41H78NO8P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</si>
  <si>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</si>
  <si>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C41H80NO8P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</si>
  <si>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</si>
  <si>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C41H82NO8P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</si>
  <si>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</si>
  <si>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C42H72NO8P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</si>
  <si>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</si>
  <si>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C42H74NO8P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</si>
  <si>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</si>
  <si>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C42H76NO8P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</si>
  <si>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</si>
  <si>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</si>
  <si>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</si>
  <si>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</si>
  <si>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</si>
  <si>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C42H82NO8P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</si>
  <si>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</si>
  <si>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C42H84NO8P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</si>
  <si>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</si>
  <si>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C43H74NO8P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</si>
  <si>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</si>
  <si>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C43H76NO8P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</si>
  <si>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</si>
  <si>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</si>
  <si>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</si>
  <si>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</si>
  <si>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</si>
  <si>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C43H82NO8P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</si>
  <si>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</si>
  <si>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C43H84NO8P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</si>
  <si>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</si>
  <si>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C43H86NO8P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</si>
  <si>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</si>
  <si>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C44H76NO8P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</si>
  <si>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</si>
  <si>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</si>
  <si>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</si>
  <si>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</si>
  <si>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</si>
  <si>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C44H82NO8P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</si>
  <si>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</si>
  <si>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C44H84NO8P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</si>
  <si>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</si>
  <si>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C44H86NO8P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</si>
  <si>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</si>
  <si>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C44H88NO8P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</si>
  <si>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</si>
  <si>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</si>
  <si>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</si>
  <si>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</si>
  <si>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</si>
  <si>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C45H82NO8P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</si>
  <si>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</si>
  <si>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C45H84NO8P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</si>
  <si>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</si>
  <si>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C45H86NO8P</t>
  </si>
  <si>
    <t xml:space="preserve">PC38:8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</si>
  <si>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</si>
  <si>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C46H76NO8P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</si>
  <si>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</si>
  <si>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C45H88NO8P</t>
  </si>
  <si>
    <t xml:space="preserve">PC38:7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</si>
  <si>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</si>
  <si>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C46H78NO8P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</si>
  <si>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</si>
  <si>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C45H90NO8P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</si>
  <si>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</si>
  <si>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C46H80NO8P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</si>
  <si>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</si>
  <si>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C46H82NO8P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</si>
  <si>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</si>
  <si>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C46H84NO8P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</si>
  <si>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</si>
  <si>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C46H86NO8P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</si>
  <si>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</si>
  <si>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C46H88NO8P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</si>
  <si>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</si>
  <si>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C46H90NO8P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</si>
  <si>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</si>
  <si>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C46H92NO8P</t>
  </si>
  <si>
    <t xml:space="preserve">PC39:6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</si>
  <si>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</si>
  <si>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C47H82NO8P</t>
  </si>
  <si>
    <t xml:space="preserve">PC39:5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</si>
  <si>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</si>
  <si>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C47H84NO8P</t>
  </si>
  <si>
    <t xml:space="preserve">PC39:4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</si>
  <si>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</si>
  <si>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C47H86NO8P</t>
  </si>
  <si>
    <t xml:space="preserve">PC40:10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</si>
  <si>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</si>
  <si>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C48H76NO8P</t>
  </si>
  <si>
    <t xml:space="preserve">PC39:3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</si>
  <si>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</si>
  <si>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C47H88NO8P</t>
  </si>
  <si>
    <t xml:space="preserve">PC40:9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</si>
  <si>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</si>
  <si>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C48H78NO8P</t>
  </si>
  <si>
    <t xml:space="preserve">PC39:2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</si>
  <si>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</si>
  <si>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C47H90NO8P</t>
  </si>
  <si>
    <t xml:space="preserve">PC40:8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</si>
  <si>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</si>
  <si>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C48H80NO8P</t>
  </si>
  <si>
    <t xml:space="preserve">PC39:1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</si>
  <si>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</si>
  <si>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C47H92NO8P</t>
  </si>
  <si>
    <t xml:space="preserve">PC40:7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</si>
  <si>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</si>
  <si>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C48H82NO8P</t>
  </si>
  <si>
    <t xml:space="preserve">PC39:0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</si>
  <si>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</si>
  <si>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C47H94NO8P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</si>
  <si>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</si>
  <si>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C48H84NO8P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</si>
  <si>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</si>
  <si>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C48H86NO8P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</si>
  <si>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</si>
  <si>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C48H88NO8P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</si>
  <si>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</si>
  <si>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C48H90NO8P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</si>
  <si>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</si>
  <si>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C48H92NO8P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</si>
  <si>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</si>
  <si>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C48H94NO8P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</si>
  <si>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</si>
  <si>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C48H96NO8P</t>
  </si>
  <si>
    <t xml:space="preserve">PC41:6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</si>
  <si>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</si>
  <si>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C49H86NO8P</t>
  </si>
  <si>
    <t xml:space="preserve">PC41:5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</si>
  <si>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</si>
  <si>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C49H88NO8P</t>
  </si>
  <si>
    <t xml:space="preserve">PC41:4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</si>
  <si>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</si>
  <si>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C49H90NO8P</t>
  </si>
  <si>
    <t xml:space="preserve">PC41:3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</si>
  <si>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</si>
  <si>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C49H92NO8P</t>
  </si>
  <si>
    <t xml:space="preserve">PC41:2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</si>
  <si>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</si>
  <si>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C49H94NO8P</t>
  </si>
  <si>
    <t xml:space="preserve">PC41:1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</si>
  <si>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</si>
  <si>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C49H96NO8P</t>
  </si>
  <si>
    <t xml:space="preserve">PC41:0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</si>
  <si>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</si>
  <si>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C49H98NO8P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</si>
  <si>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88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</si>
  <si>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C50H88NO8P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</si>
  <si>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</si>
  <si>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C50H90NO8P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</si>
  <si>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</si>
  <si>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C50H92NO8P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</si>
  <si>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50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</si>
  <si>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C50H94NO8P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</si>
  <si>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</si>
  <si>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C50H96NO8P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</si>
  <si>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</si>
  <si>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C50H98NO8P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</si>
  <si>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</si>
  <si>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C50H100NO8P</t>
  </si>
  <si>
    <t xml:space="preserve">PC44:6-O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</si>
  <si>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</si>
  <si>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C52H94NO7P</t>
  </si>
  <si>
    <t xml:space="preserve">PC44:5-O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</si>
  <si>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</si>
  <si>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C52H96NO7P</t>
  </si>
  <si>
    <t xml:space="preserve">PC44:4-O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</si>
  <si>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</si>
  <si>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C52H98NO7P</t>
  </si>
  <si>
    <t xml:space="preserve">PC44:3-O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</si>
  <si>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</si>
  <si>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C52H100NO7P</t>
  </si>
  <si>
    <t xml:space="preserve">PC44:2-O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</si>
  <si>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</si>
  <si>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C52H102NO7P</t>
  </si>
  <si>
    <t xml:space="preserve">PC44:1-O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</si>
  <si>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</si>
  <si>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C52H104NO7P</t>
  </si>
  <si>
    <t xml:space="preserve">PC44:0-O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</si>
  <si>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</si>
  <si>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C52H106NO7P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</si>
  <si>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</si>
  <si>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C52H92NO8P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</si>
  <si>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</si>
  <si>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C52H94NO8P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</si>
  <si>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</si>
  <si>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C52H96NO8P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</si>
  <si>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</si>
  <si>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C52H98NO8P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</si>
  <si>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</si>
  <si>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C52H100NO8P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</si>
  <si>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</si>
  <si>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C52H102NO8P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</si>
  <si>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52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</si>
  <si>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C52H104NO8P</t>
  </si>
  <si>
    <t xml:space="preserve">PI14:2_Lyso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</si>
  <si>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</si>
  <si>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C23H41O12P</t>
  </si>
  <si>
    <t xml:space="preserve">PI14:1_Lyso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</si>
  <si>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</si>
  <si>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C23H43O12P</t>
  </si>
  <si>
    <t xml:space="preserve">PI14:0_Lyso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</si>
  <si>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</si>
  <si>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C23H45O12P</t>
  </si>
  <si>
    <t xml:space="preserve">PI16:2_Lyso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</si>
  <si>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</si>
  <si>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C25H45O12P</t>
  </si>
  <si>
    <t xml:space="preserve">PI16:1_Lyso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</si>
  <si>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</si>
  <si>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C25H47O12P</t>
  </si>
  <si>
    <t xml:space="preserve">PI16:0_Lyso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</si>
  <si>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</si>
  <si>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C25H49O12P</t>
  </si>
  <si>
    <t xml:space="preserve">PI18:2_Lyso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</si>
  <si>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</si>
  <si>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C27H49O12P</t>
  </si>
  <si>
    <t xml:space="preserve">PI18:1_Lyso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</si>
  <si>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</si>
  <si>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C27H51O12P</t>
  </si>
  <si>
    <t xml:space="preserve">PI18:0_Lyso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</si>
  <si>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</si>
  <si>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C27H53O12P</t>
  </si>
  <si>
    <t xml:space="preserve">PI20:2_Lyso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</si>
  <si>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</si>
  <si>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C29H53O12P</t>
  </si>
  <si>
    <t xml:space="preserve">PI20:1_Lyso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</si>
  <si>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</si>
  <si>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C29H55O12P</t>
  </si>
  <si>
    <t xml:space="preserve">PI20:0_Lyso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</si>
  <si>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</si>
  <si>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C29H57O12P</t>
  </si>
  <si>
    <t xml:space="preserve">PI22:2_Lyso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</si>
  <si>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</si>
  <si>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C31H57O12P</t>
  </si>
  <si>
    <t xml:space="preserve">PI22:1_Lyso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</si>
  <si>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</si>
  <si>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C31H59O12P</t>
  </si>
  <si>
    <t xml:space="preserve">PI22:0_Lyso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</si>
  <si>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</si>
  <si>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C31H61O12P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</si>
  <si>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</si>
  <si>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C37H59O13P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</si>
  <si>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</si>
  <si>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C37H61O13P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</si>
  <si>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</si>
  <si>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C37H63O13P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</si>
  <si>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</si>
  <si>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C37H65O13P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</si>
  <si>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</si>
  <si>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C37H67O13P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</si>
  <si>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</si>
  <si>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C37H69O13P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</si>
  <si>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</si>
  <si>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C37H71O13P</t>
  </si>
  <si>
    <t xml:space="preserve">PI30:6-O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</si>
  <si>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</si>
  <si>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C39H65O12P</t>
  </si>
  <si>
    <t xml:space="preserve">PI30:5-O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</si>
  <si>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</si>
  <si>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C39H67O12P</t>
  </si>
  <si>
    <t xml:space="preserve">PI30:4-O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</si>
  <si>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</si>
  <si>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C39H69O12P</t>
  </si>
  <si>
    <t xml:space="preserve">PI30:3-O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</si>
  <si>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</si>
  <si>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C39H71O12P</t>
  </si>
  <si>
    <t xml:space="preserve">PI30:2-O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</si>
  <si>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</si>
  <si>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C39H73O12P</t>
  </si>
  <si>
    <t xml:space="preserve">PI30:1-O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</si>
  <si>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</si>
  <si>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C39H75O12P</t>
  </si>
  <si>
    <t xml:space="preserve">PI30:0-O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</si>
  <si>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</si>
  <si>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C39H77O12P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</si>
  <si>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</si>
  <si>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C39H63O13P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</si>
  <si>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</si>
  <si>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C39H65O13P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</si>
  <si>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</si>
  <si>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C39H67O13P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</si>
  <si>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</si>
  <si>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C39H69O13P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</si>
  <si>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</si>
  <si>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C39H71O13P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</si>
  <si>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</si>
  <si>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C39H73O13P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</si>
  <si>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</si>
  <si>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C39H75O13P</t>
  </si>
  <si>
    <t xml:space="preserve">PI32:6-O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</si>
  <si>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</si>
  <si>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C41H69O12P</t>
  </si>
  <si>
    <t xml:space="preserve">PI32:5-O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</si>
  <si>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</si>
  <si>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C41H71O12P</t>
  </si>
  <si>
    <t xml:space="preserve">PI32:4-O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</si>
  <si>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</si>
  <si>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C41H73O12P</t>
  </si>
  <si>
    <t xml:space="preserve">PI32:3-O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</si>
  <si>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</si>
  <si>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C41H75O12P</t>
  </si>
  <si>
    <t xml:space="preserve">PI32:2-O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</si>
  <si>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</si>
  <si>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C41H77O12P</t>
  </si>
  <si>
    <t xml:space="preserve">PI32:0-O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</si>
  <si>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</si>
  <si>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C41H81O12P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</si>
  <si>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</si>
  <si>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C41H67O13P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</si>
  <si>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</si>
  <si>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C41H69O13P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</si>
  <si>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</si>
  <si>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C41H71O13P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</si>
  <si>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</si>
  <si>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C41H73O13P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</si>
  <si>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</si>
  <si>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C41H75O13P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</si>
  <si>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</si>
  <si>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C41H77O13P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</si>
  <si>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</si>
  <si>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C41H79O13P</t>
  </si>
  <si>
    <t xml:space="preserve">PI34:6-O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</si>
  <si>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</si>
  <si>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C43H73O12P</t>
  </si>
  <si>
    <t xml:space="preserve">PI34:5-O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</si>
  <si>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</si>
  <si>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C43H75O12P</t>
  </si>
  <si>
    <t xml:space="preserve">PI34:4-O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</si>
  <si>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</si>
  <si>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C43H77O12P</t>
  </si>
  <si>
    <t xml:space="preserve">PI34:3-O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</si>
  <si>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</si>
  <si>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C43H79O12P</t>
  </si>
  <si>
    <t xml:space="preserve">PI34:2-O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</si>
  <si>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</si>
  <si>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C43H81O12P</t>
  </si>
  <si>
    <t xml:space="preserve">PI34:1-O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</si>
  <si>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</si>
  <si>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C43H83O12P</t>
  </si>
  <si>
    <t xml:space="preserve">PI34:0-O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</si>
  <si>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</si>
  <si>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C43H85O12P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</si>
  <si>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</si>
  <si>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C43H71O13P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</si>
  <si>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</si>
  <si>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C43H73O13P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</si>
  <si>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</si>
  <si>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C43H75O13P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</si>
  <si>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</si>
  <si>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C43H77O13P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</si>
  <si>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</si>
  <si>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C43H79O13P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</si>
  <si>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</si>
  <si>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C43H81O13P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</si>
  <si>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</si>
  <si>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C43H83O13P</t>
  </si>
  <si>
    <t xml:space="preserve">PI36:6-O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</si>
  <si>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</si>
  <si>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C45H77O12P</t>
  </si>
  <si>
    <t xml:space="preserve">PI36:5-O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</si>
  <si>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</si>
  <si>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C45H79O12P</t>
  </si>
  <si>
    <t xml:space="preserve">PI36:4-O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</si>
  <si>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</si>
  <si>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C45H81O12P</t>
  </si>
  <si>
    <t xml:space="preserve">PI36:3-O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</si>
  <si>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</si>
  <si>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C45H83O12P</t>
  </si>
  <si>
    <t xml:space="preserve">PI36:2-O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</si>
  <si>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</si>
  <si>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C45H85O12P</t>
  </si>
  <si>
    <t xml:space="preserve">PI36:1-O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</si>
  <si>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</si>
  <si>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C45H87O12P</t>
  </si>
  <si>
    <t xml:space="preserve">PI36:0-O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</si>
  <si>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</si>
  <si>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C45H89O12P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</si>
  <si>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</si>
  <si>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C45H75O13P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</si>
  <si>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</si>
  <si>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C45H77O13P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</si>
  <si>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</si>
  <si>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C45H79O13P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</si>
  <si>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</si>
  <si>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C45H81O13P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</si>
  <si>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</si>
  <si>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C45H83O13P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</si>
  <si>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</si>
  <si>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C45H85O13P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</si>
  <si>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45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</si>
  <si>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C45H87O13P</t>
  </si>
  <si>
    <t xml:space="preserve">PI38:6-O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</si>
  <si>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</si>
  <si>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C47H81O12P</t>
  </si>
  <si>
    <t xml:space="preserve">PI38:5-O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</si>
  <si>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</si>
  <si>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C47H83O12P</t>
  </si>
  <si>
    <t xml:space="preserve">PI38:4-O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</si>
  <si>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</si>
  <si>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C47H85O12P</t>
  </si>
  <si>
    <t xml:space="preserve">PI38:3-O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</si>
  <si>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</si>
  <si>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C47H87O12P</t>
  </si>
  <si>
    <t xml:space="preserve">PI38:2-O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</si>
  <si>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</si>
  <si>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C47H89O12P</t>
  </si>
  <si>
    <t xml:space="preserve">PI38:1-O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</si>
  <si>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</si>
  <si>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C47H91O12P</t>
  </si>
  <si>
    <t xml:space="preserve">PI38:0-O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</si>
  <si>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</si>
  <si>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C47H93O12P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</si>
  <si>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</si>
  <si>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C47H79O13P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</si>
  <si>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</si>
  <si>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C47H81O13P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</si>
  <si>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</si>
  <si>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C47H83O13P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</si>
  <si>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</si>
  <si>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C47H85O13P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</si>
  <si>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</si>
  <si>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C47H87O13P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</si>
  <si>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</si>
  <si>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C47H89O13P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</si>
  <si>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47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</si>
  <si>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C47H91O13P</t>
  </si>
  <si>
    <t xml:space="preserve">PI40:6-O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</si>
  <si>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</si>
  <si>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C49H85O12P</t>
  </si>
  <si>
    <t xml:space="preserve">PI40:5-O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</si>
  <si>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</si>
  <si>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C49H87O12P</t>
  </si>
  <si>
    <t xml:space="preserve">PI40:4-O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</si>
  <si>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</si>
  <si>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C49H89O12P</t>
  </si>
  <si>
    <t xml:space="preserve">PI40:3-O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</si>
  <si>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</si>
  <si>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C49H91O12P</t>
  </si>
  <si>
    <t xml:space="preserve">PI40:2-O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</si>
  <si>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</si>
  <si>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C49H93O12P</t>
  </si>
  <si>
    <t xml:space="preserve">PI40:1-O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</si>
  <si>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</si>
  <si>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C49H95O12P</t>
  </si>
  <si>
    <t xml:space="preserve">PI40:0-O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</si>
  <si>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</si>
  <si>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C49H97O12P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</si>
  <si>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</si>
  <si>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C49H83O13P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</si>
  <si>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</si>
  <si>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C49H85O13P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</si>
  <si>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</si>
  <si>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C49H87O13P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</si>
  <si>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</si>
  <si>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C49H89O13P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</si>
  <si>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</si>
  <si>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C49H91O13P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</si>
  <si>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</si>
  <si>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C49H93O13P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</si>
  <si>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49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</si>
  <si>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C49H95O13P</t>
  </si>
  <si>
    <t xml:space="preserve">PI42:6-O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</si>
  <si>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</si>
  <si>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C51H89O12P</t>
  </si>
  <si>
    <t xml:space="preserve">PI42:5-O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</si>
  <si>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</si>
  <si>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C51H91O12P</t>
  </si>
  <si>
    <t xml:space="preserve">PI42:4-O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</si>
  <si>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</si>
  <si>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C51H93O12P</t>
  </si>
  <si>
    <t xml:space="preserve">PI42:3-O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</si>
  <si>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</si>
  <si>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C51H95O12P</t>
  </si>
  <si>
    <t xml:space="preserve">PI42:2-O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</si>
  <si>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</si>
  <si>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C51H97O12P</t>
  </si>
  <si>
    <t xml:space="preserve">PI42:1-O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</si>
  <si>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</si>
  <si>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C51H99O12P</t>
  </si>
  <si>
    <t xml:space="preserve">PI42:0-O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</si>
  <si>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</si>
  <si>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C51H101O12P</t>
  </si>
  <si>
    <r>
      <rPr>
        <sz val="12"/>
        <rFont val="Calibri"/>
        <family val="2"/>
        <charset val="1"/>
      </rPr>
      <t xml:space="preserve">C</t>
    </r>
    <r>
      <rPr>
        <vertAlign val="subscript"/>
        <sz val="12"/>
        <rFont val="Arial Unicode MS"/>
        <family val="2"/>
        <charset val="1"/>
      </rPr>
      <t xml:space="preserve">51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Arial Unicode MS"/>
        <family val="2"/>
        <charset val="1"/>
      </rPr>
      <t xml:space="preserve">87</t>
    </r>
    <r>
      <rPr>
        <sz val="12"/>
        <rFont val="Calibri"/>
        <family val="2"/>
        <charset val="1"/>
      </rPr>
      <t xml:space="preserve">O</t>
    </r>
    <r>
      <rPr>
        <vertAlign val="subscript"/>
        <sz val="12"/>
        <rFont val="Arial Unicode MS"/>
        <family val="2"/>
        <charset val="1"/>
      </rPr>
      <t xml:space="preserve">13</t>
    </r>
    <r>
      <rPr>
        <sz val="12"/>
        <rFont val="Calibri"/>
        <family val="2"/>
        <charset val="1"/>
      </rPr>
      <t xml:space="preserve">P</t>
    </r>
  </si>
  <si>
    <t xml:space="preserve">C51H87O13P</t>
  </si>
  <si>
    <r>
      <rPr>
        <sz val="12"/>
        <rFont val="Calibri"/>
        <family val="2"/>
        <charset val="1"/>
      </rPr>
      <t xml:space="preserve">C</t>
    </r>
    <r>
      <rPr>
        <vertAlign val="subscript"/>
        <sz val="12"/>
        <rFont val="Arial Unicode MS"/>
        <family val="2"/>
        <charset val="1"/>
      </rPr>
      <t xml:space="preserve">51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Arial Unicode MS"/>
        <family val="2"/>
        <charset val="1"/>
      </rPr>
      <t xml:space="preserve">89</t>
    </r>
    <r>
      <rPr>
        <sz val="12"/>
        <rFont val="Calibri"/>
        <family val="2"/>
        <charset val="1"/>
      </rPr>
      <t xml:space="preserve">O</t>
    </r>
    <r>
      <rPr>
        <vertAlign val="subscript"/>
        <sz val="12"/>
        <rFont val="Arial Unicode MS"/>
        <family val="2"/>
        <charset val="1"/>
      </rPr>
      <t xml:space="preserve">13</t>
    </r>
    <r>
      <rPr>
        <sz val="12"/>
        <rFont val="Calibri"/>
        <family val="2"/>
        <charset val="1"/>
      </rPr>
      <t xml:space="preserve">P</t>
    </r>
  </si>
  <si>
    <t xml:space="preserve">C51H89O13P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</si>
  <si>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</si>
  <si>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C51H91O13P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</si>
  <si>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</si>
  <si>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C51H93O13P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</si>
  <si>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</si>
  <si>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C51H95O13P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</si>
  <si>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</si>
  <si>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C51H97O13P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</si>
  <si>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51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</si>
  <si>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C51H99O13P</t>
  </si>
  <si>
    <t xml:space="preserve">PI44:6-O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</si>
  <si>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</si>
  <si>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C53H93O12P</t>
  </si>
  <si>
    <t xml:space="preserve">PI44:5-O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</si>
  <si>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</si>
  <si>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C53H95O12P</t>
  </si>
  <si>
    <t xml:space="preserve">PI44:4-O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</si>
  <si>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</si>
  <si>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C53H97O12P</t>
  </si>
  <si>
    <t xml:space="preserve">PI44:3-O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</si>
  <si>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</si>
  <si>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C53H99O12P</t>
  </si>
  <si>
    <t xml:space="preserve">PI44:2-O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</si>
  <si>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</si>
  <si>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C53H101O12P</t>
  </si>
  <si>
    <t xml:space="preserve">PI44:1-O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</si>
  <si>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</si>
  <si>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C53H103O12P</t>
  </si>
  <si>
    <t xml:space="preserve">PI44:0-O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</si>
  <si>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12</t>
    </r>
    <r>
      <rPr>
        <sz val="12"/>
        <color rgb="FF000000"/>
        <rFont val="Calibri"/>
        <family val="2"/>
        <charset val="1"/>
      </rPr>
      <t xml:space="preserve">P</t>
    </r>
  </si>
  <si>
    <t xml:space="preserve">C53H105O12P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</si>
  <si>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</si>
  <si>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C53H91O13P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</si>
  <si>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</si>
  <si>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C53H93O13P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</si>
  <si>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95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</si>
  <si>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C53H95O13P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</si>
  <si>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97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</si>
  <si>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C53H97O13P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</si>
  <si>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99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</si>
  <si>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C53H99O13P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</si>
  <si>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101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</si>
  <si>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C53H101O13P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</si>
  <si>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53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103</t>
    </r>
    <r>
      <rPr>
        <sz val="12"/>
        <color rgb="FF000000"/>
        <rFont val="Calibri"/>
        <family val="2"/>
        <charset val="1"/>
      </rPr>
      <t xml:space="preserve">O</t>
    </r>
    <r>
      <rPr>
        <vertAlign val="subscript"/>
        <sz val="12"/>
        <color rgb="FF000000"/>
        <rFont val="Arial Unicode MS"/>
        <family val="2"/>
        <charset val="1"/>
      </rPr>
      <t xml:space="preserve">13</t>
    </r>
    <r>
      <rPr>
        <sz val="12"/>
        <color rgb="FF000000"/>
        <rFont val="Calibri"/>
        <family val="2"/>
        <charset val="1"/>
      </rPr>
      <t xml:space="preserve">P</t>
    </r>
  </si>
  <si>
    <t xml:space="preserve">C53H103O13P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</si>
  <si>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19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36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</si>
  <si>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C19H36NO7P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</si>
  <si>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19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38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</si>
  <si>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C19H38NO7P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</si>
  <si>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19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40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</si>
  <si>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C19H40NO7P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</si>
  <si>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</si>
  <si>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C21H40NO7P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</si>
  <si>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</si>
  <si>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C21H42NO7P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</si>
  <si>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</si>
  <si>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C21H44NO7P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</si>
  <si>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</si>
  <si>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C23H44NO7P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</si>
  <si>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</si>
  <si>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C23H46NO7P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</si>
  <si>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</si>
  <si>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C23H48NO7P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</si>
  <si>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</si>
  <si>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C25H48NO7P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</si>
  <si>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</si>
  <si>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C25H50NO7P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</si>
  <si>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</si>
  <si>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C25H52NO7P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</si>
  <si>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</si>
  <si>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C27H52NO7P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</si>
  <si>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</si>
  <si>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C27H54NO7P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</si>
  <si>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</si>
  <si>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C27H56NO7P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</si>
  <si>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</si>
  <si>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C29H56NO7P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</si>
  <si>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</si>
  <si>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C29H58NO7P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</si>
  <si>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</si>
  <si>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C29H60NO7P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</si>
  <si>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</si>
  <si>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C31H58NO8P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</si>
  <si>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</si>
  <si>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C31H60NO8P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</si>
  <si>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</si>
  <si>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C31H62NO8P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</si>
  <si>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</si>
  <si>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C32H60NO8P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</si>
  <si>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</si>
  <si>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C32H62NO8P</t>
  </si>
  <si>
    <t xml:space="preserve">PE27:0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</si>
  <si>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</si>
  <si>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C32H64NO8P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</si>
  <si>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33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54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</si>
  <si>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C33H54NO8P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</si>
  <si>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33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56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</si>
  <si>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C33H56NO8P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</si>
  <si>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33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58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</si>
  <si>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C33H58NO8P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</si>
  <si>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33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</si>
  <si>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C33H60NO8P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</si>
  <si>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</si>
  <si>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C33H62NO8P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</si>
  <si>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</si>
  <si>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C33H64NO8P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</si>
  <si>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</si>
  <si>
    <t xml:space="preserve">C33H66NO8P</t>
  </si>
  <si>
    <t xml:space="preserve">PE30:6-O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</si>
  <si>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</si>
  <si>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C35H60NO7P</t>
  </si>
  <si>
    <t xml:space="preserve">PE30:5-O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</si>
  <si>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</si>
  <si>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C35H62NO7P</t>
  </si>
  <si>
    <t xml:space="preserve">PE30:4-O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</si>
  <si>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</si>
  <si>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C35H64NO7P</t>
  </si>
  <si>
    <t xml:space="preserve">PE30:3-O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</si>
  <si>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</si>
  <si>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C35H66NO7P</t>
  </si>
  <si>
    <t xml:space="preserve">PE29:2</t>
  </si>
  <si>
    <t xml:space="preserve">PE29:1</t>
  </si>
  <si>
    <t xml:space="preserve">PE29:0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</si>
  <si>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58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</si>
  <si>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C35H58NO8P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</si>
  <si>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</si>
  <si>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C35H60NO8P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</si>
  <si>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</si>
  <si>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C35H62NO8P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</si>
  <si>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35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</si>
  <si>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C35H64NO8P</t>
  </si>
  <si>
    <t xml:space="preserve">PE32:6-O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</si>
  <si>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</si>
  <si>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C37H64NO7P</t>
  </si>
  <si>
    <t xml:space="preserve">PE32:5-O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</si>
  <si>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</si>
  <si>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C37H66NO7P</t>
  </si>
  <si>
    <t xml:space="preserve">PE32:4-O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</si>
  <si>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</si>
  <si>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C37H68NO7P</t>
  </si>
  <si>
    <t xml:space="preserve">PE32:3-O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</si>
  <si>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</si>
  <si>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C37H70NO7P</t>
  </si>
  <si>
    <t xml:space="preserve">PE31:2</t>
  </si>
  <si>
    <t xml:space="preserve">PE31:1</t>
  </si>
  <si>
    <t xml:space="preserve">PE31:0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</si>
  <si>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</si>
  <si>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C37H62NO8P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</si>
  <si>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</si>
  <si>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C37H64NO8P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</si>
  <si>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</si>
  <si>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C37H66NO8P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</si>
  <si>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</si>
  <si>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C37H68NO8P</t>
  </si>
  <si>
    <t xml:space="preserve">PE34:6-O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</si>
  <si>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</si>
  <si>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C39H68NO7P</t>
  </si>
  <si>
    <t xml:space="preserve">PE34:5-O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</si>
  <si>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</si>
  <si>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C39H70NO7P</t>
  </si>
  <si>
    <t xml:space="preserve">PE34:4-O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</si>
  <si>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</si>
  <si>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C39H72NO7P</t>
  </si>
  <si>
    <t xml:space="preserve">PE34:3-O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</si>
  <si>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</si>
  <si>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C39H74NO7P</t>
  </si>
  <si>
    <t xml:space="preserve">PE33:2</t>
  </si>
  <si>
    <t xml:space="preserve">PE33:1</t>
  </si>
  <si>
    <t xml:space="preserve">PE33:0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</si>
  <si>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</si>
  <si>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C39H66NO8P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</si>
  <si>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68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</si>
  <si>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C39H68NO8P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</si>
  <si>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</si>
  <si>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C39H70NO8P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</si>
  <si>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39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</si>
  <si>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C39H72NO8P</t>
  </si>
  <si>
    <t xml:space="preserve">PE36:6-O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</si>
  <si>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41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</si>
  <si>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C41H72NO7P</t>
  </si>
  <si>
    <t xml:space="preserve">PE36:5-O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</si>
  <si>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41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</si>
  <si>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C41H74NO7P</t>
  </si>
  <si>
    <t xml:space="preserve">PE36:4-O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</si>
  <si>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41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</si>
  <si>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C41H76NO7P</t>
  </si>
  <si>
    <t xml:space="preserve">PE35:3</t>
  </si>
  <si>
    <t xml:space="preserve">PE35:2</t>
  </si>
  <si>
    <t xml:space="preserve">PE35:1</t>
  </si>
  <si>
    <t xml:space="preserve">PE35:0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</si>
  <si>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41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</si>
  <si>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C41H70NO8P</t>
  </si>
  <si>
    <t xml:space="preserve">PE38:6-O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</si>
  <si>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43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76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</si>
  <si>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C43H76NO7P</t>
  </si>
  <si>
    <t xml:space="preserve">PE37:5</t>
  </si>
  <si>
    <t xml:space="preserve">PE37:4</t>
  </si>
  <si>
    <t xml:space="preserve">PE37:3</t>
  </si>
  <si>
    <t xml:space="preserve">PE37:2</t>
  </si>
  <si>
    <t xml:space="preserve">PE37:1</t>
  </si>
  <si>
    <t xml:space="preserve">PE37:0</t>
  </si>
  <si>
    <t xml:space="preserve">PE39:6</t>
  </si>
  <si>
    <t xml:space="preserve">PE39:5</t>
  </si>
  <si>
    <t xml:space="preserve">PE39:4</t>
  </si>
  <si>
    <t xml:space="preserve">PE39:3</t>
  </si>
  <si>
    <t xml:space="preserve">PE39:2</t>
  </si>
  <si>
    <t xml:space="preserve">PE39:1</t>
  </si>
  <si>
    <t xml:space="preserve">PE39:0</t>
  </si>
  <si>
    <t xml:space="preserve">PE41:6</t>
  </si>
  <si>
    <t xml:space="preserve">PE41:5</t>
  </si>
  <si>
    <t xml:space="preserve">PE41:4</t>
  </si>
  <si>
    <t xml:space="preserve">PE41:3</t>
  </si>
  <si>
    <t xml:space="preserve">PE41:2</t>
  </si>
  <si>
    <t xml:space="preserve">PE41:1</t>
  </si>
  <si>
    <t xml:space="preserve">PE42:0-O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</si>
  <si>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</si>
  <si>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C47H96NO7P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</si>
  <si>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82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</si>
  <si>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</si>
  <si>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</si>
  <si>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47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</si>
  <si>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PE44:6-O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</si>
  <si>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88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</si>
  <si>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C49H88NO7P</t>
  </si>
  <si>
    <t xml:space="preserve">PE44:5-O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</si>
  <si>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</si>
  <si>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C49H90NO7P</t>
  </si>
  <si>
    <t xml:space="preserve">PE44:4-O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</si>
  <si>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</si>
  <si>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C49H92NO7P</t>
  </si>
  <si>
    <t xml:space="preserve">PE44:3-O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</si>
  <si>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</si>
  <si>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C49H94NO7P</t>
  </si>
  <si>
    <t xml:space="preserve">PE44:2-O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</si>
  <si>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</si>
  <si>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C49H96NO7P</t>
  </si>
  <si>
    <t xml:space="preserve">PE44:1-O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</si>
  <si>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</si>
  <si>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C49H98NO7P</t>
  </si>
  <si>
    <t xml:space="preserve">PE44:0-O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</si>
  <si>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100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7</t>
    </r>
    <r>
      <rPr>
        <sz val="12"/>
        <rFont val="Calibri"/>
        <family val="2"/>
        <charset val="1"/>
      </rPr>
      <t xml:space="preserve">P</t>
    </r>
  </si>
  <si>
    <t xml:space="preserve">C49H100NO7P</t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</si>
  <si>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86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</si>
  <si>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88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</si>
  <si>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</si>
  <si>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</si>
  <si>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94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</si>
  <si>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r>
      <rPr>
        <sz val="12"/>
        <color rgb="FF000000"/>
        <rFont val="Arial Unicode MS"/>
        <family val="2"/>
        <charset val="1"/>
      </rPr>
      <t xml:space="preserve">C</t>
    </r>
    <r>
      <rPr>
        <vertAlign val="subscript"/>
        <sz val="12"/>
        <rFont val="Calibri"/>
        <family val="2"/>
        <charset val="1"/>
      </rPr>
      <t xml:space="preserve">49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Calibri"/>
        <family val="2"/>
        <charset val="1"/>
      </rPr>
      <t xml:space="preserve">98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Calibri"/>
        <family val="2"/>
        <charset val="1"/>
      </rPr>
      <t xml:space="preserve">8</t>
    </r>
    <r>
      <rPr>
        <sz val="12"/>
        <rFont val="Calibri"/>
        <family val="2"/>
        <charset val="1"/>
      </rPr>
      <t xml:space="preserve">P</t>
    </r>
  </si>
  <si>
    <t xml:space="preserve">PS14:2_Lyso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</si>
  <si>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</si>
  <si>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C20H36NO9P</t>
  </si>
  <si>
    <t xml:space="preserve">PS14:1_Lyso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</si>
  <si>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</si>
  <si>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C20H38NO9P</t>
  </si>
  <si>
    <t xml:space="preserve">PS14:0_Lyso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</si>
  <si>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</si>
  <si>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C20H40NO9P</t>
  </si>
  <si>
    <t xml:space="preserve">PS16:2_Lyso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</si>
  <si>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</si>
  <si>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C22H40NO9P</t>
  </si>
  <si>
    <t xml:space="preserve">PS16:1_Lyso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</si>
  <si>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</si>
  <si>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C22H42NO9P</t>
  </si>
  <si>
    <t xml:space="preserve">PS16:0_Lyso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</si>
  <si>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</si>
  <si>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C22H44NO9P</t>
  </si>
  <si>
    <t xml:space="preserve">PS18:2_Lyso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</si>
  <si>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</si>
  <si>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C24H44NO9P</t>
  </si>
  <si>
    <t xml:space="preserve">PS18:1_Lyso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</si>
  <si>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</si>
  <si>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C24H46NO9P</t>
  </si>
  <si>
    <t xml:space="preserve">PS18:0_Lyso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</si>
  <si>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</si>
  <si>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C24H48NO9P</t>
  </si>
  <si>
    <t xml:space="preserve">PS20:2_Lyso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</si>
  <si>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</si>
  <si>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C26H48NO9P</t>
  </si>
  <si>
    <t xml:space="preserve">PS20:1_Lyso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</si>
  <si>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</si>
  <si>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C26H50NO9P</t>
  </si>
  <si>
    <t xml:space="preserve">PS20:0_Lyso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</si>
  <si>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</si>
  <si>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C26H52NO9P</t>
  </si>
  <si>
    <t xml:space="preserve">PS22:2_Lyso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</si>
  <si>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</si>
  <si>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C28H52NO9P</t>
  </si>
  <si>
    <t xml:space="preserve">PS22:1_Lyso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</si>
  <si>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</si>
  <si>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C28H54NO9P</t>
  </si>
  <si>
    <t xml:space="preserve">PS22:0_Lyso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</si>
  <si>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28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</si>
  <si>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C28H56NO9P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</si>
  <si>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</si>
  <si>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C34H54NO10P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</si>
  <si>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</si>
  <si>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C34H56NO10P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</si>
  <si>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</si>
  <si>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C34H58NO10P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</si>
  <si>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</si>
  <si>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C34H60NO10P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</si>
  <si>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</si>
  <si>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C34H62NO10P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</si>
  <si>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</si>
  <si>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C34H64NO10P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</si>
  <si>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</si>
  <si>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C34H66NO10P</t>
  </si>
  <si>
    <t xml:space="preserve">PS30:6-O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</si>
  <si>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</si>
  <si>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C36H60NO9P</t>
  </si>
  <si>
    <t xml:space="preserve">PS30:5-O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</si>
  <si>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</si>
  <si>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C36H62NO9P</t>
  </si>
  <si>
    <t xml:space="preserve">PS30:4-O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</si>
  <si>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</si>
  <si>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C36H64NO9P</t>
  </si>
  <si>
    <t xml:space="preserve">PS30:3-O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</si>
  <si>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</si>
  <si>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C36H66NO9P</t>
  </si>
  <si>
    <t xml:space="preserve">PS30:2-O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</si>
  <si>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</si>
  <si>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C36H68NO9P</t>
  </si>
  <si>
    <t xml:space="preserve">PS30:1-O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</si>
  <si>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</si>
  <si>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C36H70NO9P</t>
  </si>
  <si>
    <t xml:space="preserve">PS30:0-O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</si>
  <si>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</si>
  <si>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C36H72NO9P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</si>
  <si>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58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</si>
  <si>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C36H58NO10P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</si>
  <si>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</si>
  <si>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C36H60NO10P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</si>
  <si>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</si>
  <si>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C36H62NO10P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</si>
  <si>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</si>
  <si>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C36H64NO10P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</si>
  <si>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</si>
  <si>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C36H66NO10P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</si>
  <si>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</si>
  <si>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C36H68NO10P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</si>
  <si>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</si>
  <si>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C36H70NO10P</t>
  </si>
  <si>
    <t xml:space="preserve">PS32:6-O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</si>
  <si>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</si>
  <si>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C38H64NO9P</t>
  </si>
  <si>
    <t xml:space="preserve">PS32:5-O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</si>
  <si>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</si>
  <si>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C38H66NO9P</t>
  </si>
  <si>
    <t xml:space="preserve">PS32:4-O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</si>
  <si>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</si>
  <si>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C38H68NO9P</t>
  </si>
  <si>
    <t xml:space="preserve">PS32:3-O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</si>
  <si>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</si>
  <si>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C38H70NO9P</t>
  </si>
  <si>
    <t xml:space="preserve">PS32:2-O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</si>
  <si>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</si>
  <si>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C38H72NO9P</t>
  </si>
  <si>
    <t xml:space="preserve">PS32:1-O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</si>
  <si>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</si>
  <si>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C38H74NO9P</t>
  </si>
  <si>
    <t xml:space="preserve">PS32:0-O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</si>
  <si>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</si>
  <si>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C38H76NO9P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</si>
  <si>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</si>
  <si>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C38H62NO10P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</si>
  <si>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</si>
  <si>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C38H64NO10P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</si>
  <si>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</si>
  <si>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C38H66NO10P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</si>
  <si>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</si>
  <si>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C38H68NO10P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</si>
  <si>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</si>
  <si>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C38H70NO10P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</si>
  <si>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</si>
  <si>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C38H72NO10P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</si>
  <si>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38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</si>
  <si>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C38H74NO10P</t>
  </si>
  <si>
    <t xml:space="preserve">PS34:6-O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</si>
  <si>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</si>
  <si>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C40H68NO9P</t>
  </si>
  <si>
    <t xml:space="preserve">PS34:5-O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</si>
  <si>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</si>
  <si>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C40H70NO9P</t>
  </si>
  <si>
    <t xml:space="preserve">PS34:4-O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</si>
  <si>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</si>
  <si>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C40H72NO9P</t>
  </si>
  <si>
    <t xml:space="preserve">PS34:3-O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</si>
  <si>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</si>
  <si>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C40H74NO9P</t>
  </si>
  <si>
    <t xml:space="preserve">PS34:2-O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</si>
  <si>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</si>
  <si>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C40H76NO9P</t>
  </si>
  <si>
    <t xml:space="preserve">PS34:1-O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</si>
  <si>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</si>
  <si>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C40H78NO9P</t>
  </si>
  <si>
    <t xml:space="preserve">PS34:0-O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</si>
  <si>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</si>
  <si>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C40H80NO9P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</si>
  <si>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</si>
  <si>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C40H66NO10P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</si>
  <si>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68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</si>
  <si>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C40H68NO10P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</si>
  <si>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</si>
  <si>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C40H70NO10P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</si>
  <si>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</si>
  <si>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C40H72NO10P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</si>
  <si>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</si>
  <si>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C40H74NO10P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</si>
  <si>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</si>
  <si>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C40H76NO10P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</si>
  <si>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</si>
  <si>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C40H78NO10P</t>
  </si>
  <si>
    <t xml:space="preserve">PS36:6-O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</si>
  <si>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</si>
  <si>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C42H72NO9P</t>
  </si>
  <si>
    <t xml:space="preserve">PS36:5-O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</si>
  <si>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</si>
  <si>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C42H74NO9P</t>
  </si>
  <si>
    <t xml:space="preserve">PS36:4-O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</si>
  <si>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</si>
  <si>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C42H76NO9P</t>
  </si>
  <si>
    <t xml:space="preserve">PS36:3-O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</si>
  <si>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</si>
  <si>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C42H78NO9P</t>
  </si>
  <si>
    <t xml:space="preserve">PS36:2-O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</si>
  <si>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</si>
  <si>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C42H80NO9P</t>
  </si>
  <si>
    <t xml:space="preserve">PS36:1-O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</si>
  <si>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</si>
  <si>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C42H82NO9P</t>
  </si>
  <si>
    <t xml:space="preserve">PS36:0-O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</si>
  <si>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</si>
  <si>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C42H84NO9P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</si>
  <si>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</si>
  <si>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C42H70NO10P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</si>
  <si>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</si>
  <si>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C42H72NO10P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</si>
  <si>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</si>
  <si>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C42H74NO10P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</si>
  <si>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</si>
  <si>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C42H76NO10P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</si>
  <si>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</si>
  <si>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C42H78NO10P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</si>
  <si>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</si>
  <si>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C42H80NO10P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</si>
  <si>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42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</si>
  <si>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C42H82NO10P</t>
  </si>
  <si>
    <t xml:space="preserve">PS38:6-O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</si>
  <si>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</si>
  <si>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C44H76NO9P</t>
  </si>
  <si>
    <t xml:space="preserve">PS38:5-O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</si>
  <si>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</si>
  <si>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C44H78NO9P</t>
  </si>
  <si>
    <t xml:space="preserve">PS38:4-O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</si>
  <si>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</si>
  <si>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C44H80NO9P</t>
  </si>
  <si>
    <t xml:space="preserve">PS38:3-O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</si>
  <si>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</si>
  <si>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C44H82NO9P</t>
  </si>
  <si>
    <t xml:space="preserve">PS38:2-O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</si>
  <si>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</si>
  <si>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C44H84NO9P</t>
  </si>
  <si>
    <t xml:space="preserve">PS38:1-O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</si>
  <si>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</si>
  <si>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C44H86NO9P</t>
  </si>
  <si>
    <t xml:space="preserve">PS38:0-O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</si>
  <si>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</si>
  <si>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C44H88NO9P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</si>
  <si>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</si>
  <si>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C44H74NO10P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</si>
  <si>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</si>
  <si>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C44H76NO10P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</si>
  <si>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</si>
  <si>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C44H78NO10P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</si>
  <si>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</si>
  <si>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C44H80NO10P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</si>
  <si>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</si>
  <si>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C44H82NO10P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</si>
  <si>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</si>
  <si>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C44H84NO10P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</si>
  <si>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44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</si>
  <si>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C44H86NO10P</t>
  </si>
  <si>
    <t xml:space="preserve">PS40:6-O</t>
  </si>
  <si>
    <r>
      <rPr>
        <sz val="12"/>
        <rFont val="Calibri"/>
        <family val="2"/>
        <charset val="1"/>
      </rPr>
      <t xml:space="preserve">C</t>
    </r>
    <r>
      <rPr>
        <vertAlign val="subscript"/>
        <sz val="12"/>
        <rFont val="Arial Unicode MS"/>
        <family val="2"/>
        <charset val="1"/>
      </rPr>
      <t xml:space="preserve">46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Arial Unicode MS"/>
        <family val="2"/>
        <charset val="1"/>
      </rPr>
      <t xml:space="preserve">80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Arial Unicode MS"/>
        <family val="2"/>
        <charset val="1"/>
      </rPr>
      <t xml:space="preserve">9</t>
    </r>
    <r>
      <rPr>
        <sz val="12"/>
        <rFont val="Calibri"/>
        <family val="2"/>
        <charset val="1"/>
      </rPr>
      <t xml:space="preserve">P</t>
    </r>
  </si>
  <si>
    <t xml:space="preserve">C46H80NO9P</t>
  </si>
  <si>
    <t xml:space="preserve">PS40:5-O</t>
  </si>
  <si>
    <r>
      <rPr>
        <sz val="12"/>
        <rFont val="Calibri"/>
        <family val="2"/>
        <charset val="1"/>
      </rPr>
      <t xml:space="preserve">C</t>
    </r>
    <r>
      <rPr>
        <vertAlign val="subscript"/>
        <sz val="12"/>
        <rFont val="Arial Unicode MS"/>
        <family val="2"/>
        <charset val="1"/>
      </rPr>
      <t xml:space="preserve">46</t>
    </r>
    <r>
      <rPr>
        <sz val="12"/>
        <rFont val="Calibri"/>
        <family val="2"/>
        <charset val="1"/>
      </rPr>
      <t xml:space="preserve">H</t>
    </r>
    <r>
      <rPr>
        <vertAlign val="subscript"/>
        <sz val="12"/>
        <rFont val="Arial Unicode MS"/>
        <family val="2"/>
        <charset val="1"/>
      </rPr>
      <t xml:space="preserve">82</t>
    </r>
    <r>
      <rPr>
        <sz val="12"/>
        <rFont val="Calibri"/>
        <family val="2"/>
        <charset val="1"/>
      </rPr>
      <t xml:space="preserve">NO</t>
    </r>
    <r>
      <rPr>
        <vertAlign val="subscript"/>
        <sz val="12"/>
        <rFont val="Arial Unicode MS"/>
        <family val="2"/>
        <charset val="1"/>
      </rPr>
      <t xml:space="preserve">9</t>
    </r>
    <r>
      <rPr>
        <sz val="12"/>
        <rFont val="Calibri"/>
        <family val="2"/>
        <charset val="1"/>
      </rPr>
      <t xml:space="preserve">P</t>
    </r>
  </si>
  <si>
    <t xml:space="preserve">C46H82NO9P</t>
  </si>
  <si>
    <t xml:space="preserve">PS40:4-O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</si>
  <si>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</si>
  <si>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C46H84NO9P</t>
  </si>
  <si>
    <t xml:space="preserve">PS40:3-O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</si>
  <si>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</si>
  <si>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C46H86NO9P</t>
  </si>
  <si>
    <t xml:space="preserve">PS40:2-O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</si>
  <si>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</si>
  <si>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C46H88NO9P</t>
  </si>
  <si>
    <t xml:space="preserve">PS40:1-O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</si>
  <si>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</si>
  <si>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C46H90NO9P</t>
  </si>
  <si>
    <t xml:space="preserve">PS40:0-O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</si>
  <si>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</si>
  <si>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C46H92NO9P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</si>
  <si>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78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</si>
  <si>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C46H78NO10P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</si>
  <si>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</si>
  <si>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C46H80NO10P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</si>
  <si>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</si>
  <si>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C46H82NO10P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</si>
  <si>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</si>
  <si>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C46H84NO10P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</si>
  <si>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</si>
  <si>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C46H86NO10P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</si>
  <si>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</si>
  <si>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C46H88NO10P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</si>
  <si>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46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</si>
  <si>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C46H90NO10P</t>
  </si>
  <si>
    <t xml:space="preserve">PS42:6-O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</si>
  <si>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</si>
  <si>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C48H84NO9P</t>
  </si>
  <si>
    <t xml:space="preserve">PS42:5-O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</si>
  <si>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</si>
  <si>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C48H86NO9P</t>
  </si>
  <si>
    <t xml:space="preserve">PS42:4-O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</si>
  <si>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</si>
  <si>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C48H88NO9P</t>
  </si>
  <si>
    <t xml:space="preserve">PS42:3-O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</si>
  <si>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</si>
  <si>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C48H90NO9P</t>
  </si>
  <si>
    <t xml:space="preserve">PS42:2-O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</si>
  <si>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</si>
  <si>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C48H92NO9P</t>
  </si>
  <si>
    <t xml:space="preserve">PS42:1-O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</si>
  <si>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</si>
  <si>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C48H94NO9P</t>
  </si>
  <si>
    <t xml:space="preserve">PS42:0-O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</si>
  <si>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</si>
  <si>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C48H96NO9P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</si>
  <si>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</si>
  <si>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C48H82NO10P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</si>
  <si>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</si>
  <si>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C48H84NO10P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</si>
  <si>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</si>
  <si>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C48H86NO10P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</si>
  <si>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</si>
  <si>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C48H88NO10P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</si>
  <si>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</si>
  <si>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C48H90NO10P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</si>
  <si>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</si>
  <si>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C48H92NO10P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</si>
  <si>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48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</si>
  <si>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C48H94NO10P</t>
  </si>
  <si>
    <t xml:space="preserve">PS44:6-O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</si>
  <si>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</si>
  <si>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C50H88NO9P</t>
  </si>
  <si>
    <t xml:space="preserve">PS44:5-O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</si>
  <si>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</si>
  <si>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C50H90NO9P</t>
  </si>
  <si>
    <t xml:space="preserve">PS44:4-O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</si>
  <si>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</si>
  <si>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C50H92NO9P</t>
  </si>
  <si>
    <t xml:space="preserve">PS44:3-O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</si>
  <si>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</si>
  <si>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C50H94NO9P</t>
  </si>
  <si>
    <t xml:space="preserve">PS44:2-O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</si>
  <si>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</si>
  <si>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C50H96NO9P</t>
  </si>
  <si>
    <t xml:space="preserve">PS44:1-O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</si>
  <si>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</si>
  <si>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C50H98NO9P</t>
  </si>
  <si>
    <t xml:space="preserve">PS44:0-O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</si>
  <si>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100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9</t>
    </r>
    <r>
      <rPr>
        <sz val="12"/>
        <color rgb="FF000000"/>
        <rFont val="Calibri"/>
        <family val="2"/>
        <charset val="1"/>
      </rPr>
      <t xml:space="preserve">P</t>
    </r>
  </si>
  <si>
    <t xml:space="preserve">C50H100NO9P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</si>
  <si>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</si>
  <si>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C50H94NO10P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</si>
  <si>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88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</si>
  <si>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C50H92NO10P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</si>
  <si>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90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</si>
  <si>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C50H96NO10P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</si>
  <si>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92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</si>
  <si>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C50H86NO10P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</si>
  <si>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94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</si>
  <si>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C50H98NO10P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</si>
  <si>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96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</si>
  <si>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C50H88NO10P</t>
  </si>
  <si>
    <r>
      <rPr>
        <sz val="12"/>
        <color rgb="FF000000"/>
        <rFont val="Calibri"/>
        <family val="2"/>
        <charset val="1"/>
      </rPr>
      <t xml:space="preserve">C</t>
    </r>
    <r>
      <rPr>
        <vertAlign val="subscript"/>
        <sz val="12"/>
        <color rgb="FF000000"/>
        <rFont val="Arial Unicode MS"/>
        <family val="2"/>
        <charset val="1"/>
      </rPr>
      <t xml:space="preserve">50</t>
    </r>
    <r>
      <rPr>
        <sz val="12"/>
        <color rgb="FF000000"/>
        <rFont val="Calibri"/>
        <family val="2"/>
        <charset val="1"/>
      </rPr>
      <t xml:space="preserve">H</t>
    </r>
    <r>
      <rPr>
        <vertAlign val="subscript"/>
        <sz val="12"/>
        <color rgb="FF000000"/>
        <rFont val="Arial Unicode MS"/>
        <family val="2"/>
        <charset val="1"/>
      </rPr>
      <t xml:space="preserve">98</t>
    </r>
    <r>
      <rPr>
        <sz val="12"/>
        <color rgb="FF000000"/>
        <rFont val="Calibri"/>
        <family val="2"/>
        <charset val="1"/>
      </rPr>
      <t xml:space="preserve">NO</t>
    </r>
    <r>
      <rPr>
        <vertAlign val="subscript"/>
        <sz val="12"/>
        <color rgb="FF000000"/>
        <rFont val="Arial Unicode MS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P</t>
    </r>
  </si>
  <si>
    <t xml:space="preserve">C50H90NO10P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</si>
</sst>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Arial Unicode MS"/>
      <family val="2"/>
      <charset val="1"/>
    </font>
    <font>
      <sz val="10"/>
      <color rgb="FF000000"/>
      <name val="Calibri"/>
      <family val="2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b val="true"/>
      <sz val="20"/>
      <color rgb="FF000000"/>
      <name val="Calibri"/>
      <family val="2"/>
    </font>
    <font>
      <sz val="11"/>
      <color rgb="FFBFBFBF"/>
      <name val="Calibri"/>
      <family val="2"/>
      <charset val="1"/>
    </font>
    <font>
      <sz val="18"/>
      <color rgb="FF595959"/>
      <name val="Calibri"/>
      <family val="2"/>
    </font>
    <font>
      <b val="true"/>
      <sz val="12"/>
      <color rgb="FF0000FF"/>
      <name val="Arial Unicode MS"/>
      <family val="2"/>
      <charset val="1"/>
    </font>
    <font>
      <sz val="12"/>
      <name val="Calibri"/>
      <family val="2"/>
      <charset val="1"/>
    </font>
    <font>
      <vertAlign val="subscript"/>
      <sz val="12"/>
      <name val="Calibri"/>
      <family val="2"/>
      <charset val="1"/>
    </font>
    <font>
      <vertAlign val="subscript"/>
      <sz val="12"/>
      <color rgb="FF000000"/>
      <name val="Arial Unicode MS"/>
      <family val="2"/>
      <charset val="1"/>
    </font>
    <font>
      <sz val="12"/>
      <color rgb="FFFF0000"/>
      <name val="Arial Unicode MS"/>
      <family val="2"/>
      <charset val="1"/>
    </font>
    <font>
      <sz val="12"/>
      <color rgb="FF000000"/>
      <name val="Calibri"/>
      <family val="2"/>
      <charset val="1"/>
    </font>
    <font>
      <vertAlign val="subscript"/>
      <sz val="12"/>
      <name val="Arial Unicode MS"/>
      <family val="2"/>
      <charset val="1"/>
    </font>
    <font>
      <sz val="11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2"/>
      <color rgb="FFFF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C0006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19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BFBFBF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4F81BD"/>
      <rgbColor rgb="FF33CCCC"/>
      <rgbColor rgb="FF9BBB59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Pi-&gt;%Stats'!$AO$995:$AO$1012</c:f>
              <c:strCache>
                <c:ptCount val="18"/>
                <c:pt idx="0">
                  <c:v>LysoPC14:2</c:v>
                </c:pt>
                <c:pt idx="1">
                  <c:v>LysoPC14:1</c:v>
                </c:pt>
                <c:pt idx="2">
                  <c:v>LysoPC14:0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</c:strCache>
            </c:strRef>
          </c:cat>
          <c:val>
            <c:numRef>
              <c:f>'batch corr conc by Pi-&gt;%Stats'!$AP$995:$AP$1012</c:f>
              <c:numCache>
                <c:formatCode>General</c:formatCode>
                <c:ptCount val="18"/>
                <c:pt idx="0">
                  <c:v>1.36346179877385E-006</c:v>
                </c:pt>
                <c:pt idx="1">
                  <c:v>8.18925956863007E-006</c:v>
                </c:pt>
                <c:pt idx="2">
                  <c:v>5.18705459876512E-005</c:v>
                </c:pt>
                <c:pt idx="3">
                  <c:v>1.46898654130083E-005</c:v>
                </c:pt>
                <c:pt idx="4">
                  <c:v>0.000326620259101068</c:v>
                </c:pt>
                <c:pt idx="5">
                  <c:v>0.00047712791812172</c:v>
                </c:pt>
                <c:pt idx="6">
                  <c:v>0.00436109323118527</c:v>
                </c:pt>
                <c:pt idx="7">
                  <c:v>0.00579715937032632</c:v>
                </c:pt>
                <c:pt idx="8">
                  <c:v>0.000609196774991764</c:v>
                </c:pt>
                <c:pt idx="9">
                  <c:v>0.000601624677868206</c:v>
                </c:pt>
                <c:pt idx="10">
                  <c:v>0.000129151142231719</c:v>
                </c:pt>
                <c:pt idx="11">
                  <c:v>4.60880877959434E-005</c:v>
                </c:pt>
                <c:pt idx="12">
                  <c:v>1.22026618412925E-005</c:v>
                </c:pt>
                <c:pt idx="13">
                  <c:v>3.60655367449371E-005</c:v>
                </c:pt>
                <c:pt idx="14">
                  <c:v>3.34240373737462E-005</c:v>
                </c:pt>
                <c:pt idx="15">
                  <c:v>1.67446956672447E-005</c:v>
                </c:pt>
                <c:pt idx="16">
                  <c:v>3.52433840352027E-005</c:v>
                </c:pt>
                <c:pt idx="17">
                  <c:v>5.07202081007938E-005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Pi-&gt;%Stats'!$AO$995:$AO$1012</c:f>
              <c:strCache>
                <c:ptCount val="18"/>
                <c:pt idx="0">
                  <c:v>LysoPC14:2</c:v>
                </c:pt>
                <c:pt idx="1">
                  <c:v>LysoPC14:1</c:v>
                </c:pt>
                <c:pt idx="2">
                  <c:v>LysoPC14:0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</c:strCache>
            </c:strRef>
          </c:cat>
          <c:val>
            <c:numRef>
              <c:f>'batch corr conc by Pi-&gt;%Stats'!$AQ$995:$AQ$1012</c:f>
              <c:numCache>
                <c:formatCode>General</c:formatCode>
                <c:ptCount val="18"/>
                <c:pt idx="0">
                  <c:v>1.33375526517703E-006</c:v>
                </c:pt>
                <c:pt idx="1">
                  <c:v>7.63370416522959E-006</c:v>
                </c:pt>
                <c:pt idx="2">
                  <c:v>3.30151270382467E-005</c:v>
                </c:pt>
                <c:pt idx="3">
                  <c:v>1.00810204214585E-005</c:v>
                </c:pt>
                <c:pt idx="4">
                  <c:v>0.000161506912343788</c:v>
                </c:pt>
                <c:pt idx="5">
                  <c:v>0.000385835659011557</c:v>
                </c:pt>
                <c:pt idx="6">
                  <c:v>0.00178694215115212</c:v>
                </c:pt>
                <c:pt idx="7">
                  <c:v>0.00242142035928043</c:v>
                </c:pt>
                <c:pt idx="8">
                  <c:v>0.000396572048707421</c:v>
                </c:pt>
                <c:pt idx="9">
                  <c:v>0.000346260049588283</c:v>
                </c:pt>
                <c:pt idx="10">
                  <c:v>5.89855493235188E-005</c:v>
                </c:pt>
                <c:pt idx="11">
                  <c:v>3.55840939555633E-005</c:v>
                </c:pt>
                <c:pt idx="12">
                  <c:v>7.64278757042994E-006</c:v>
                </c:pt>
                <c:pt idx="13">
                  <c:v>2.28095147138431E-005</c:v>
                </c:pt>
                <c:pt idx="14">
                  <c:v>2.48631177254989E-005</c:v>
                </c:pt>
                <c:pt idx="15">
                  <c:v>7.71177231785495E-006</c:v>
                </c:pt>
                <c:pt idx="16">
                  <c:v>3.10857169261552E-005</c:v>
                </c:pt>
                <c:pt idx="17">
                  <c:v>4.1445389374732E-005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Pi-&gt;%Stats'!$AO$995:$AO$1012</c:f>
              <c:strCache>
                <c:ptCount val="18"/>
                <c:pt idx="0">
                  <c:v>LysoPC14:2</c:v>
                </c:pt>
                <c:pt idx="1">
                  <c:v>LysoPC14:1</c:v>
                </c:pt>
                <c:pt idx="2">
                  <c:v>LysoPC14:0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</c:strCache>
            </c:strRef>
          </c:cat>
          <c:val>
            <c:numRef>
              <c:f>'batch corr conc by Pi-&gt;%Stats'!$AR$995:$AR$1012</c:f>
              <c:numCache>
                <c:formatCode>General</c:formatCode>
                <c:ptCount val="18"/>
                <c:pt idx="0">
                  <c:v>1.0714464940374E-005</c:v>
                </c:pt>
                <c:pt idx="1">
                  <c:v>1.07482890405938E-005</c:v>
                </c:pt>
                <c:pt idx="2">
                  <c:v>7.18726464896363E-005</c:v>
                </c:pt>
                <c:pt idx="3">
                  <c:v>2.72559699741652E-005</c:v>
                </c:pt>
                <c:pt idx="4">
                  <c:v>0.000422495151506787</c:v>
                </c:pt>
                <c:pt idx="5">
                  <c:v>0.000803224532708586</c:v>
                </c:pt>
                <c:pt idx="6">
                  <c:v>0.00385259274331495</c:v>
                </c:pt>
                <c:pt idx="7">
                  <c:v>0.00633011247621308</c:v>
                </c:pt>
                <c:pt idx="8">
                  <c:v>0.000701070870432695</c:v>
                </c:pt>
                <c:pt idx="9">
                  <c:v>0.000591058721788336</c:v>
                </c:pt>
                <c:pt idx="10">
                  <c:v>0.00014088903928383</c:v>
                </c:pt>
                <c:pt idx="11">
                  <c:v>4.63342202724553E-005</c:v>
                </c:pt>
                <c:pt idx="12">
                  <c:v>1.19662523856756E-005</c:v>
                </c:pt>
                <c:pt idx="13">
                  <c:v>2.93591042066855E-005</c:v>
                </c:pt>
                <c:pt idx="14">
                  <c:v>3.42340461433508E-005</c:v>
                </c:pt>
                <c:pt idx="15">
                  <c:v>1.25791965084401E-005</c:v>
                </c:pt>
                <c:pt idx="16">
                  <c:v>3.72606121835157E-005</c:v>
                </c:pt>
                <c:pt idx="17">
                  <c:v>4.50046803787147E-005</c:v>
                </c:pt>
              </c:numCache>
            </c:numRef>
          </c:val>
        </c:ser>
        <c:gapWidth val="150"/>
        <c:overlap val="0"/>
        <c:axId val="28654573"/>
        <c:axId val="89415786"/>
      </c:barChart>
      <c:catAx>
        <c:axId val="286545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415786"/>
        <c:crosses val="autoZero"/>
        <c:auto val="1"/>
        <c:lblAlgn val="ctr"/>
        <c:lblOffset val="100"/>
      </c:catAx>
      <c:valAx>
        <c:axId val="8941578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654573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Pi-&gt;%Stats'!$AO$1014:$AO$1135</c:f>
              <c:strCache>
                <c:ptCount val="122"/>
                <c:pt idx="0">
                  <c:v>PC27:2</c:v>
                </c:pt>
                <c:pt idx="1">
                  <c:v>PC27:1</c:v>
                </c:pt>
                <c:pt idx="2">
                  <c:v>PC27:0</c:v>
                </c:pt>
                <c:pt idx="3">
                  <c:v>PC28:6</c:v>
                </c:pt>
                <c:pt idx="4">
                  <c:v>PC28:5</c:v>
                </c:pt>
                <c:pt idx="5">
                  <c:v>PC28:4</c:v>
                </c:pt>
                <c:pt idx="6">
                  <c:v>PC28:3</c:v>
                </c:pt>
                <c:pt idx="7">
                  <c:v>PC28:2</c:v>
                </c:pt>
                <c:pt idx="8">
                  <c:v>PC28:1</c:v>
                </c:pt>
                <c:pt idx="9">
                  <c:v>PC28:0</c:v>
                </c:pt>
                <c:pt idx="10">
                  <c:v>PC(O-)30:6</c:v>
                </c:pt>
                <c:pt idx="11">
                  <c:v>PC(O-)30:5</c:v>
                </c:pt>
                <c:pt idx="12">
                  <c:v>PC(O-)30:4</c:v>
                </c:pt>
                <c:pt idx="13">
                  <c:v>PC(O-)30:3</c:v>
                </c:pt>
                <c:pt idx="14">
                  <c:v>PC29:2; PC(O-)30:2</c:v>
                </c:pt>
                <c:pt idx="15">
                  <c:v>PC29:1; PC(O-)30:1</c:v>
                </c:pt>
                <c:pt idx="16">
                  <c:v>PC29:0; PC(O-)30:0</c:v>
                </c:pt>
                <c:pt idx="17">
                  <c:v>PC30:6</c:v>
                </c:pt>
                <c:pt idx="18">
                  <c:v>PC30:5</c:v>
                </c:pt>
                <c:pt idx="19">
                  <c:v>PC30:4</c:v>
                </c:pt>
                <c:pt idx="20">
                  <c:v>PC30:3</c:v>
                </c:pt>
                <c:pt idx="21">
                  <c:v>PC30:2</c:v>
                </c:pt>
                <c:pt idx="22">
                  <c:v>PC30:1</c:v>
                </c:pt>
                <c:pt idx="23">
                  <c:v>PC30:0</c:v>
                </c:pt>
                <c:pt idx="24">
                  <c:v>PC(O-)32:6</c:v>
                </c:pt>
                <c:pt idx="25">
                  <c:v>PC(O-)32:5</c:v>
                </c:pt>
                <c:pt idx="26">
                  <c:v>PC(O-)32:4</c:v>
                </c:pt>
                <c:pt idx="27">
                  <c:v>PC(O-)32:3</c:v>
                </c:pt>
                <c:pt idx="28">
                  <c:v>PC31:2; PC(O-)32:2</c:v>
                </c:pt>
                <c:pt idx="29">
                  <c:v>PC31:1; PC(O-)32:1</c:v>
                </c:pt>
                <c:pt idx="30">
                  <c:v>PC31:0; PC(O-)32:0</c:v>
                </c:pt>
                <c:pt idx="31">
                  <c:v>PC32:6</c:v>
                </c:pt>
                <c:pt idx="32">
                  <c:v>PC32:5</c:v>
                </c:pt>
                <c:pt idx="33">
                  <c:v>PC32:4</c:v>
                </c:pt>
                <c:pt idx="34">
                  <c:v>PC32:3</c:v>
                </c:pt>
                <c:pt idx="35">
                  <c:v>PC32:2</c:v>
                </c:pt>
                <c:pt idx="36">
                  <c:v>PC32:1</c:v>
                </c:pt>
                <c:pt idx="37">
                  <c:v>PC32:0</c:v>
                </c:pt>
                <c:pt idx="38">
                  <c:v>PC(O-)34:6</c:v>
                </c:pt>
                <c:pt idx="39">
                  <c:v>PC33:5; PC(O-)34:5</c:v>
                </c:pt>
                <c:pt idx="40">
                  <c:v>PC33:4; PC(O-)34:4</c:v>
                </c:pt>
                <c:pt idx="41">
                  <c:v>PC33:3; PC(O-)34:3</c:v>
                </c:pt>
                <c:pt idx="42">
                  <c:v>PC33:2; PC(O-)34:2</c:v>
                </c:pt>
                <c:pt idx="43">
                  <c:v>PC33:1; PC(O-)34:1</c:v>
                </c:pt>
                <c:pt idx="44">
                  <c:v>PC33:0; PC(O-)34:0</c:v>
                </c:pt>
                <c:pt idx="45">
                  <c:v>PC34:6</c:v>
                </c:pt>
                <c:pt idx="46">
                  <c:v>PC34:5</c:v>
                </c:pt>
                <c:pt idx="47">
                  <c:v>PC34:4</c:v>
                </c:pt>
                <c:pt idx="48">
                  <c:v>PC34:3</c:v>
                </c:pt>
                <c:pt idx="49">
                  <c:v>PC34:2</c:v>
                </c:pt>
                <c:pt idx="50">
                  <c:v>PC34:1</c:v>
                </c:pt>
                <c:pt idx="51">
                  <c:v>PC34:0</c:v>
                </c:pt>
                <c:pt idx="52">
                  <c:v>PC35:6; PC(O-)36:6</c:v>
                </c:pt>
                <c:pt idx="53">
                  <c:v>PC35:5; PC(O-)36:5</c:v>
                </c:pt>
                <c:pt idx="54">
                  <c:v>PC35:4; PC(O-)36:4</c:v>
                </c:pt>
                <c:pt idx="55">
                  <c:v>PC35:3; PC(O-)36:3</c:v>
                </c:pt>
                <c:pt idx="56">
                  <c:v>PC35:2; PC(O-)36:2</c:v>
                </c:pt>
                <c:pt idx="57">
                  <c:v>PC35:1; PC(O-)36:1</c:v>
                </c:pt>
                <c:pt idx="58">
                  <c:v>PC35:0; PC(O-)36:0</c:v>
                </c:pt>
                <c:pt idx="59">
                  <c:v>PC36:6</c:v>
                </c:pt>
                <c:pt idx="60">
                  <c:v>PC36:5</c:v>
                </c:pt>
                <c:pt idx="61">
                  <c:v>PC36:4</c:v>
                </c:pt>
                <c:pt idx="62">
                  <c:v>PC36:3</c:v>
                </c:pt>
                <c:pt idx="63">
                  <c:v>PC36:2</c:v>
                </c:pt>
                <c:pt idx="64">
                  <c:v>PC36:1</c:v>
                </c:pt>
                <c:pt idx="65">
                  <c:v>PC36:0</c:v>
                </c:pt>
                <c:pt idx="66">
                  <c:v>PC37:6; PC(O-)38:6</c:v>
                </c:pt>
                <c:pt idx="67">
                  <c:v>PC37:5; PC(O-)38:5</c:v>
                </c:pt>
                <c:pt idx="68">
                  <c:v>PC37:4; PC(O-)38:4</c:v>
                </c:pt>
                <c:pt idx="69">
                  <c:v>PC37:3; PC(O-)38:3</c:v>
                </c:pt>
                <c:pt idx="70">
                  <c:v>PC37:2; PC(O-)38:2</c:v>
                </c:pt>
                <c:pt idx="71">
                  <c:v>PC38:8; PC37:1; PC(O-)38:1</c:v>
                </c:pt>
                <c:pt idx="72">
                  <c:v>PC38:7; PC37:0; PC(O-)38:0</c:v>
                </c:pt>
                <c:pt idx="73">
                  <c:v>PC38:6</c:v>
                </c:pt>
                <c:pt idx="74">
                  <c:v>PC38:5</c:v>
                </c:pt>
                <c:pt idx="75">
                  <c:v>PC38:4</c:v>
                </c:pt>
                <c:pt idx="76">
                  <c:v>PC38:3</c:v>
                </c:pt>
                <c:pt idx="77">
                  <c:v>PC38:2</c:v>
                </c:pt>
                <c:pt idx="78">
                  <c:v>PC38:1</c:v>
                </c:pt>
                <c:pt idx="79">
                  <c:v>PC38:0</c:v>
                </c:pt>
                <c:pt idx="80">
                  <c:v>PC39:6; PC(O-)40:6</c:v>
                </c:pt>
                <c:pt idx="81">
                  <c:v>PC39:5; PC(O-)40:5</c:v>
                </c:pt>
                <c:pt idx="82">
                  <c:v>PC39:4; PC(O-)40:4</c:v>
                </c:pt>
                <c:pt idx="83">
                  <c:v>PC40:10; PC39:3; PC(O-)40:3</c:v>
                </c:pt>
                <c:pt idx="84">
                  <c:v>PC40:9; PC39:2; PC(O-)40:2</c:v>
                </c:pt>
                <c:pt idx="85">
                  <c:v>PC40:8; PC39:1; PC(O-)40:1</c:v>
                </c:pt>
                <c:pt idx="86">
                  <c:v>PC40:7; PC39:0; PC(O-)40:0</c:v>
                </c:pt>
                <c:pt idx="87">
                  <c:v>PC40:6</c:v>
                </c:pt>
                <c:pt idx="88">
                  <c:v>PC40:5</c:v>
                </c:pt>
                <c:pt idx="89">
                  <c:v>PC40:4</c:v>
                </c:pt>
                <c:pt idx="90">
                  <c:v>PC40:3</c:v>
                </c:pt>
                <c:pt idx="91">
                  <c:v>PC40:2</c:v>
                </c:pt>
                <c:pt idx="92">
                  <c:v>PC40:1</c:v>
                </c:pt>
                <c:pt idx="93">
                  <c:v>PC40:0</c:v>
                </c:pt>
                <c:pt idx="94">
                  <c:v>PC41:6; PC(O-)42:6</c:v>
                </c:pt>
                <c:pt idx="95">
                  <c:v>PC41:5; PC(O-)42:5</c:v>
                </c:pt>
                <c:pt idx="96">
                  <c:v>PC41:4; PC(O-)42:4</c:v>
                </c:pt>
                <c:pt idx="97">
                  <c:v>PC41:3; PC(O-)42:3</c:v>
                </c:pt>
                <c:pt idx="98">
                  <c:v>PC41:2; PC(O-)42:2</c:v>
                </c:pt>
                <c:pt idx="99">
                  <c:v>PC41:1; PC(O-)42:1</c:v>
                </c:pt>
                <c:pt idx="100">
                  <c:v>PC41:0; PC(O-)42:0</c:v>
                </c:pt>
                <c:pt idx="101">
                  <c:v>PC42:6</c:v>
                </c:pt>
                <c:pt idx="102">
                  <c:v>PC42:5</c:v>
                </c:pt>
                <c:pt idx="103">
                  <c:v>PC42:4</c:v>
                </c:pt>
                <c:pt idx="104">
                  <c:v>PC42:3</c:v>
                </c:pt>
                <c:pt idx="105">
                  <c:v>PC42:2</c:v>
                </c:pt>
                <c:pt idx="106">
                  <c:v>PC42:1</c:v>
                </c:pt>
                <c:pt idx="107">
                  <c:v>PC42:0</c:v>
                </c:pt>
                <c:pt idx="108">
                  <c:v>PC(O-)44:6</c:v>
                </c:pt>
                <c:pt idx="109">
                  <c:v>PC(O-)44:5</c:v>
                </c:pt>
                <c:pt idx="110">
                  <c:v>PC(O-)44:4</c:v>
                </c:pt>
                <c:pt idx="111">
                  <c:v>PC(O-)44:3</c:v>
                </c:pt>
                <c:pt idx="112">
                  <c:v>PC(O-)44:2</c:v>
                </c:pt>
                <c:pt idx="113">
                  <c:v>PC(O-)44:1</c:v>
                </c:pt>
                <c:pt idx="114">
                  <c:v>PC(O-)44:0</c:v>
                </c:pt>
                <c:pt idx="115">
                  <c:v>PC44:6</c:v>
                </c:pt>
                <c:pt idx="116">
                  <c:v>PC44:5</c:v>
                </c:pt>
                <c:pt idx="117">
                  <c:v>PC44:4</c:v>
                </c:pt>
                <c:pt idx="118">
                  <c:v>PC44:3</c:v>
                </c:pt>
                <c:pt idx="119">
                  <c:v>PC44:2</c:v>
                </c:pt>
                <c:pt idx="120">
                  <c:v>PC44:1</c:v>
                </c:pt>
                <c:pt idx="121">
                  <c:v>PC44:0</c:v>
                </c:pt>
              </c:strCache>
            </c:strRef>
          </c:cat>
          <c:val>
            <c:numRef>
              <c:f>'batch corr conc by Pi-&gt;%Stats'!$AP$1014:$AP$1135</c:f>
              <c:numCache>
                <c:formatCode>General</c:formatCode>
                <c:ptCount val="122"/>
                <c:pt idx="0">
                  <c:v>4.92502030544511E-005</c:v>
                </c:pt>
                <c:pt idx="1">
                  <c:v>0.000142482499329782</c:v>
                </c:pt>
                <c:pt idx="2">
                  <c:v>0.000169580045745901</c:v>
                </c:pt>
                <c:pt idx="3">
                  <c:v>3.08234522696133E-005</c:v>
                </c:pt>
                <c:pt idx="4">
                  <c:v>4.256408787749E-005</c:v>
                </c:pt>
                <c:pt idx="5">
                  <c:v>2.36804891120405E-005</c:v>
                </c:pt>
                <c:pt idx="6">
                  <c:v>6.55697308475602E-005</c:v>
                </c:pt>
                <c:pt idx="7">
                  <c:v>0.000132926797512976</c:v>
                </c:pt>
                <c:pt idx="8">
                  <c:v>0.000374099126318186</c:v>
                </c:pt>
                <c:pt idx="9">
                  <c:v>0.00071474600165769</c:v>
                </c:pt>
                <c:pt idx="10">
                  <c:v>4.73611638535709E-005</c:v>
                </c:pt>
                <c:pt idx="11">
                  <c:v>3.8024281105724E-005</c:v>
                </c:pt>
                <c:pt idx="12">
                  <c:v>3.38861040176768E-005</c:v>
                </c:pt>
                <c:pt idx="13">
                  <c:v>6.77523895409925E-005</c:v>
                </c:pt>
                <c:pt idx="14">
                  <c:v>0.000287483432433825</c:v>
                </c:pt>
                <c:pt idx="15">
                  <c:v>0.0013919551855995</c:v>
                </c:pt>
                <c:pt idx="16">
                  <c:v>0.00294674074405536</c:v>
                </c:pt>
                <c:pt idx="17">
                  <c:v>0.000163881390161919</c:v>
                </c:pt>
                <c:pt idx="18">
                  <c:v>4.69162964406323E-005</c:v>
                </c:pt>
                <c:pt idx="19">
                  <c:v>6.93500641884597E-005</c:v>
                </c:pt>
                <c:pt idx="20">
                  <c:v>0.000204854785732169</c:v>
                </c:pt>
                <c:pt idx="21">
                  <c:v>0.00218979417839628</c:v>
                </c:pt>
                <c:pt idx="22">
                  <c:v>0.0105606344769068</c:v>
                </c:pt>
                <c:pt idx="23">
                  <c:v>0.0136790176528976</c:v>
                </c:pt>
                <c:pt idx="24">
                  <c:v>0.000737594659128093</c:v>
                </c:pt>
                <c:pt idx="25">
                  <c:v>0.000126040316307351</c:v>
                </c:pt>
                <c:pt idx="26">
                  <c:v>0.000188639234800949</c:v>
                </c:pt>
                <c:pt idx="27">
                  <c:v>0.000919296169961854</c:v>
                </c:pt>
                <c:pt idx="28">
                  <c:v>0.00750411938525517</c:v>
                </c:pt>
                <c:pt idx="29">
                  <c:v>0.0356269296048913</c:v>
                </c:pt>
                <c:pt idx="30">
                  <c:v>0.0170001855786557</c:v>
                </c:pt>
                <c:pt idx="31">
                  <c:v>0.000958796185020512</c:v>
                </c:pt>
                <c:pt idx="32">
                  <c:v>0.000531494447297667</c:v>
                </c:pt>
                <c:pt idx="33">
                  <c:v>0.00255227665471707</c:v>
                </c:pt>
                <c:pt idx="34">
                  <c:v>0.0158449022608297</c:v>
                </c:pt>
                <c:pt idx="35">
                  <c:v>0.0981921357975763</c:v>
                </c:pt>
                <c:pt idx="36">
                  <c:v>0.154078114816232</c:v>
                </c:pt>
                <c:pt idx="37">
                  <c:v>0.0423944633252139</c:v>
                </c:pt>
                <c:pt idx="38">
                  <c:v>0.00189501622604281</c:v>
                </c:pt>
                <c:pt idx="39">
                  <c:v>0.00143509559561756</c:v>
                </c:pt>
                <c:pt idx="40">
                  <c:v>0.0110531979003673</c:v>
                </c:pt>
                <c:pt idx="41">
                  <c:v>0.0615891847151886</c:v>
                </c:pt>
                <c:pt idx="42">
                  <c:v>0.248895781240181</c:v>
                </c:pt>
                <c:pt idx="43">
                  <c:v>0.322949832919691</c:v>
                </c:pt>
                <c:pt idx="44">
                  <c:v>0.0460714786700064</c:v>
                </c:pt>
                <c:pt idx="45">
                  <c:v>0.00708967348823128</c:v>
                </c:pt>
                <c:pt idx="46">
                  <c:v>0.0609235216637188</c:v>
                </c:pt>
                <c:pt idx="47">
                  <c:v>0.0834003874705373</c:v>
                </c:pt>
                <c:pt idx="48">
                  <c:v>0.221656830146197</c:v>
                </c:pt>
                <c:pt idx="49">
                  <c:v>0.491606263392841</c:v>
                </c:pt>
                <c:pt idx="50">
                  <c:v>0.285269538106966</c:v>
                </c:pt>
                <c:pt idx="51">
                  <c:v>0.0420062316496437</c:v>
                </c:pt>
                <c:pt idx="52">
                  <c:v>0.00982565892893696</c:v>
                </c:pt>
                <c:pt idx="53">
                  <c:v>0.285353305847398</c:v>
                </c:pt>
                <c:pt idx="54">
                  <c:v>0.221183836475574</c:v>
                </c:pt>
                <c:pt idx="55">
                  <c:v>0.389940628949356</c:v>
                </c:pt>
                <c:pt idx="56">
                  <c:v>0.674358910057234</c:v>
                </c:pt>
                <c:pt idx="57">
                  <c:v>0.418992815617593</c:v>
                </c:pt>
                <c:pt idx="58">
                  <c:v>0.0762809206887914</c:v>
                </c:pt>
                <c:pt idx="59">
                  <c:v>0.233500335202903</c:v>
                </c:pt>
                <c:pt idx="60">
                  <c:v>0.744598092395755</c:v>
                </c:pt>
                <c:pt idx="61">
                  <c:v>0.996445411209117</c:v>
                </c:pt>
                <c:pt idx="62">
                  <c:v>1.32345976379457</c:v>
                </c:pt>
                <c:pt idx="63">
                  <c:v>0.968257178479149</c:v>
                </c:pt>
                <c:pt idx="64">
                  <c:v>0.184344646139422</c:v>
                </c:pt>
                <c:pt idx="65">
                  <c:v>0.114826201502475</c:v>
                </c:pt>
                <c:pt idx="66">
                  <c:v>0.298146839373893</c:v>
                </c:pt>
                <c:pt idx="67">
                  <c:v>0.814662847631513</c:v>
                </c:pt>
                <c:pt idx="68">
                  <c:v>0.393909831296248</c:v>
                </c:pt>
                <c:pt idx="69">
                  <c:v>0.238683302388287</c:v>
                </c:pt>
                <c:pt idx="70">
                  <c:v>0.240585760655551</c:v>
                </c:pt>
                <c:pt idx="71">
                  <c:v>0.314181986466418</c:v>
                </c:pt>
                <c:pt idx="72">
                  <c:v>1.3024756120989</c:v>
                </c:pt>
                <c:pt idx="73">
                  <c:v>3.45917849676039</c:v>
                </c:pt>
                <c:pt idx="74">
                  <c:v>1.89070447531404</c:v>
                </c:pt>
                <c:pt idx="75">
                  <c:v>0.723705899722984</c:v>
                </c:pt>
                <c:pt idx="76">
                  <c:v>0.1805252354179</c:v>
                </c:pt>
                <c:pt idx="77">
                  <c:v>0.0532598408608908</c:v>
                </c:pt>
                <c:pt idx="78">
                  <c:v>0.0191230126249735</c:v>
                </c:pt>
                <c:pt idx="79">
                  <c:v>0.0373980757873353</c:v>
                </c:pt>
                <c:pt idx="80">
                  <c:v>0.241090526087297</c:v>
                </c:pt>
                <c:pt idx="81">
                  <c:v>0.211120487355331</c:v>
                </c:pt>
                <c:pt idx="82">
                  <c:v>0.0858343633237642</c:v>
                </c:pt>
                <c:pt idx="83">
                  <c:v>1.67274443090124</c:v>
                </c:pt>
                <c:pt idx="84">
                  <c:v>1.76729477471187</c:v>
                </c:pt>
                <c:pt idx="85">
                  <c:v>1.18173374050269</c:v>
                </c:pt>
                <c:pt idx="86">
                  <c:v>0.624711416724876</c:v>
                </c:pt>
                <c:pt idx="87">
                  <c:v>0.217184655389593</c:v>
                </c:pt>
                <c:pt idx="88">
                  <c:v>0.0670746282771994</c:v>
                </c:pt>
                <c:pt idx="89">
                  <c:v>0.0155395079441471</c:v>
                </c:pt>
                <c:pt idx="90">
                  <c:v>0.00442143447292047</c:v>
                </c:pt>
                <c:pt idx="91">
                  <c:v>0.00278223875910933</c:v>
                </c:pt>
                <c:pt idx="92">
                  <c:v>0.00203197169563441</c:v>
                </c:pt>
                <c:pt idx="93">
                  <c:v>0.00331582059208874</c:v>
                </c:pt>
                <c:pt idx="94">
                  <c:v>0.00286470485853301</c:v>
                </c:pt>
                <c:pt idx="95">
                  <c:v>0.00413137227284411</c:v>
                </c:pt>
                <c:pt idx="96">
                  <c:v>0.00145539849271664</c:v>
                </c:pt>
                <c:pt idx="97">
                  <c:v>0.00183255685112164</c:v>
                </c:pt>
                <c:pt idx="98">
                  <c:v>0.00185801098292583</c:v>
                </c:pt>
                <c:pt idx="99">
                  <c:v>0.00174216753134031</c:v>
                </c:pt>
                <c:pt idx="100">
                  <c:v>0.00124858784665426</c:v>
                </c:pt>
                <c:pt idx="101">
                  <c:v>0.000956594455169658</c:v>
                </c:pt>
                <c:pt idx="102">
                  <c:v>0.00352921756507921</c:v>
                </c:pt>
                <c:pt idx="103">
                  <c:v>0.000977984720741369</c:v>
                </c:pt>
                <c:pt idx="104">
                  <c:v>0.000465998734032687</c:v>
                </c:pt>
                <c:pt idx="105">
                  <c:v>0.000252098240461263</c:v>
                </c:pt>
                <c:pt idx="106">
                  <c:v>0.000168238862678605</c:v>
                </c:pt>
                <c:pt idx="107">
                  <c:v>0.000239855249649626</c:v>
                </c:pt>
                <c:pt idx="108">
                  <c:v>0.000327181939582286</c:v>
                </c:pt>
                <c:pt idx="109">
                  <c:v>0.000688169434554741</c:v>
                </c:pt>
                <c:pt idx="110">
                  <c:v>0.000183824635252577</c:v>
                </c:pt>
                <c:pt idx="111">
                  <c:v>0.000121469510624232</c:v>
                </c:pt>
                <c:pt idx="112">
                  <c:v>0.000119730147778572</c:v>
                </c:pt>
                <c:pt idx="113">
                  <c:v>9.13959195693656E-005</c:v>
                </c:pt>
                <c:pt idx="114">
                  <c:v>8.32862127168057E-005</c:v>
                </c:pt>
                <c:pt idx="115">
                  <c:v>0.000147870733450463</c:v>
                </c:pt>
                <c:pt idx="116">
                  <c:v>0.000454937585038423</c:v>
                </c:pt>
                <c:pt idx="117">
                  <c:v>0.000128864449130433</c:v>
                </c:pt>
                <c:pt idx="118">
                  <c:v>0.000104114678812016</c:v>
                </c:pt>
                <c:pt idx="119">
                  <c:v>0.000104963272575529</c:v>
                </c:pt>
                <c:pt idx="120">
                  <c:v>7.5944309447882E-005</c:v>
                </c:pt>
                <c:pt idx="121">
                  <c:v>4.02607808957926E-005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Pi-&gt;%Stats'!$AO$1014:$AO$1135</c:f>
              <c:strCache>
                <c:ptCount val="122"/>
                <c:pt idx="0">
                  <c:v>PC27:2</c:v>
                </c:pt>
                <c:pt idx="1">
                  <c:v>PC27:1</c:v>
                </c:pt>
                <c:pt idx="2">
                  <c:v>PC27:0</c:v>
                </c:pt>
                <c:pt idx="3">
                  <c:v>PC28:6</c:v>
                </c:pt>
                <c:pt idx="4">
                  <c:v>PC28:5</c:v>
                </c:pt>
                <c:pt idx="5">
                  <c:v>PC28:4</c:v>
                </c:pt>
                <c:pt idx="6">
                  <c:v>PC28:3</c:v>
                </c:pt>
                <c:pt idx="7">
                  <c:v>PC28:2</c:v>
                </c:pt>
                <c:pt idx="8">
                  <c:v>PC28:1</c:v>
                </c:pt>
                <c:pt idx="9">
                  <c:v>PC28:0</c:v>
                </c:pt>
                <c:pt idx="10">
                  <c:v>PC(O-)30:6</c:v>
                </c:pt>
                <c:pt idx="11">
                  <c:v>PC(O-)30:5</c:v>
                </c:pt>
                <c:pt idx="12">
                  <c:v>PC(O-)30:4</c:v>
                </c:pt>
                <c:pt idx="13">
                  <c:v>PC(O-)30:3</c:v>
                </c:pt>
                <c:pt idx="14">
                  <c:v>PC29:2; PC(O-)30:2</c:v>
                </c:pt>
                <c:pt idx="15">
                  <c:v>PC29:1; PC(O-)30:1</c:v>
                </c:pt>
                <c:pt idx="16">
                  <c:v>PC29:0; PC(O-)30:0</c:v>
                </c:pt>
                <c:pt idx="17">
                  <c:v>PC30:6</c:v>
                </c:pt>
                <c:pt idx="18">
                  <c:v>PC30:5</c:v>
                </c:pt>
                <c:pt idx="19">
                  <c:v>PC30:4</c:v>
                </c:pt>
                <c:pt idx="20">
                  <c:v>PC30:3</c:v>
                </c:pt>
                <c:pt idx="21">
                  <c:v>PC30:2</c:v>
                </c:pt>
                <c:pt idx="22">
                  <c:v>PC30:1</c:v>
                </c:pt>
                <c:pt idx="23">
                  <c:v>PC30:0</c:v>
                </c:pt>
                <c:pt idx="24">
                  <c:v>PC(O-)32:6</c:v>
                </c:pt>
                <c:pt idx="25">
                  <c:v>PC(O-)32:5</c:v>
                </c:pt>
                <c:pt idx="26">
                  <c:v>PC(O-)32:4</c:v>
                </c:pt>
                <c:pt idx="27">
                  <c:v>PC(O-)32:3</c:v>
                </c:pt>
                <c:pt idx="28">
                  <c:v>PC31:2; PC(O-)32:2</c:v>
                </c:pt>
                <c:pt idx="29">
                  <c:v>PC31:1; PC(O-)32:1</c:v>
                </c:pt>
                <c:pt idx="30">
                  <c:v>PC31:0; PC(O-)32:0</c:v>
                </c:pt>
                <c:pt idx="31">
                  <c:v>PC32:6</c:v>
                </c:pt>
                <c:pt idx="32">
                  <c:v>PC32:5</c:v>
                </c:pt>
                <c:pt idx="33">
                  <c:v>PC32:4</c:v>
                </c:pt>
                <c:pt idx="34">
                  <c:v>PC32:3</c:v>
                </c:pt>
                <c:pt idx="35">
                  <c:v>PC32:2</c:v>
                </c:pt>
                <c:pt idx="36">
                  <c:v>PC32:1</c:v>
                </c:pt>
                <c:pt idx="37">
                  <c:v>PC32:0</c:v>
                </c:pt>
                <c:pt idx="38">
                  <c:v>PC(O-)34:6</c:v>
                </c:pt>
                <c:pt idx="39">
                  <c:v>PC33:5; PC(O-)34:5</c:v>
                </c:pt>
                <c:pt idx="40">
                  <c:v>PC33:4; PC(O-)34:4</c:v>
                </c:pt>
                <c:pt idx="41">
                  <c:v>PC33:3; PC(O-)34:3</c:v>
                </c:pt>
                <c:pt idx="42">
                  <c:v>PC33:2; PC(O-)34:2</c:v>
                </c:pt>
                <c:pt idx="43">
                  <c:v>PC33:1; PC(O-)34:1</c:v>
                </c:pt>
                <c:pt idx="44">
                  <c:v>PC33:0; PC(O-)34:0</c:v>
                </c:pt>
                <c:pt idx="45">
                  <c:v>PC34:6</c:v>
                </c:pt>
                <c:pt idx="46">
                  <c:v>PC34:5</c:v>
                </c:pt>
                <c:pt idx="47">
                  <c:v>PC34:4</c:v>
                </c:pt>
                <c:pt idx="48">
                  <c:v>PC34:3</c:v>
                </c:pt>
                <c:pt idx="49">
                  <c:v>PC34:2</c:v>
                </c:pt>
                <c:pt idx="50">
                  <c:v>PC34:1</c:v>
                </c:pt>
                <c:pt idx="51">
                  <c:v>PC34:0</c:v>
                </c:pt>
                <c:pt idx="52">
                  <c:v>PC35:6; PC(O-)36:6</c:v>
                </c:pt>
                <c:pt idx="53">
                  <c:v>PC35:5; PC(O-)36:5</c:v>
                </c:pt>
                <c:pt idx="54">
                  <c:v>PC35:4; PC(O-)36:4</c:v>
                </c:pt>
                <c:pt idx="55">
                  <c:v>PC35:3; PC(O-)36:3</c:v>
                </c:pt>
                <c:pt idx="56">
                  <c:v>PC35:2; PC(O-)36:2</c:v>
                </c:pt>
                <c:pt idx="57">
                  <c:v>PC35:1; PC(O-)36:1</c:v>
                </c:pt>
                <c:pt idx="58">
                  <c:v>PC35:0; PC(O-)36:0</c:v>
                </c:pt>
                <c:pt idx="59">
                  <c:v>PC36:6</c:v>
                </c:pt>
                <c:pt idx="60">
                  <c:v>PC36:5</c:v>
                </c:pt>
                <c:pt idx="61">
                  <c:v>PC36:4</c:v>
                </c:pt>
                <c:pt idx="62">
                  <c:v>PC36:3</c:v>
                </c:pt>
                <c:pt idx="63">
                  <c:v>PC36:2</c:v>
                </c:pt>
                <c:pt idx="64">
                  <c:v>PC36:1</c:v>
                </c:pt>
                <c:pt idx="65">
                  <c:v>PC36:0</c:v>
                </c:pt>
                <c:pt idx="66">
                  <c:v>PC37:6; PC(O-)38:6</c:v>
                </c:pt>
                <c:pt idx="67">
                  <c:v>PC37:5; PC(O-)38:5</c:v>
                </c:pt>
                <c:pt idx="68">
                  <c:v>PC37:4; PC(O-)38:4</c:v>
                </c:pt>
                <c:pt idx="69">
                  <c:v>PC37:3; PC(O-)38:3</c:v>
                </c:pt>
                <c:pt idx="70">
                  <c:v>PC37:2; PC(O-)38:2</c:v>
                </c:pt>
                <c:pt idx="71">
                  <c:v>PC38:8; PC37:1; PC(O-)38:1</c:v>
                </c:pt>
                <c:pt idx="72">
                  <c:v>PC38:7; PC37:0; PC(O-)38:0</c:v>
                </c:pt>
                <c:pt idx="73">
                  <c:v>PC38:6</c:v>
                </c:pt>
                <c:pt idx="74">
                  <c:v>PC38:5</c:v>
                </c:pt>
                <c:pt idx="75">
                  <c:v>PC38:4</c:v>
                </c:pt>
                <c:pt idx="76">
                  <c:v>PC38:3</c:v>
                </c:pt>
                <c:pt idx="77">
                  <c:v>PC38:2</c:v>
                </c:pt>
                <c:pt idx="78">
                  <c:v>PC38:1</c:v>
                </c:pt>
                <c:pt idx="79">
                  <c:v>PC38:0</c:v>
                </c:pt>
                <c:pt idx="80">
                  <c:v>PC39:6; PC(O-)40:6</c:v>
                </c:pt>
                <c:pt idx="81">
                  <c:v>PC39:5; PC(O-)40:5</c:v>
                </c:pt>
                <c:pt idx="82">
                  <c:v>PC39:4; PC(O-)40:4</c:v>
                </c:pt>
                <c:pt idx="83">
                  <c:v>PC40:10; PC39:3; PC(O-)40:3</c:v>
                </c:pt>
                <c:pt idx="84">
                  <c:v>PC40:9; PC39:2; PC(O-)40:2</c:v>
                </c:pt>
                <c:pt idx="85">
                  <c:v>PC40:8; PC39:1; PC(O-)40:1</c:v>
                </c:pt>
                <c:pt idx="86">
                  <c:v>PC40:7; PC39:0; PC(O-)40:0</c:v>
                </c:pt>
                <c:pt idx="87">
                  <c:v>PC40:6</c:v>
                </c:pt>
                <c:pt idx="88">
                  <c:v>PC40:5</c:v>
                </c:pt>
                <c:pt idx="89">
                  <c:v>PC40:4</c:v>
                </c:pt>
                <c:pt idx="90">
                  <c:v>PC40:3</c:v>
                </c:pt>
                <c:pt idx="91">
                  <c:v>PC40:2</c:v>
                </c:pt>
                <c:pt idx="92">
                  <c:v>PC40:1</c:v>
                </c:pt>
                <c:pt idx="93">
                  <c:v>PC40:0</c:v>
                </c:pt>
                <c:pt idx="94">
                  <c:v>PC41:6; PC(O-)42:6</c:v>
                </c:pt>
                <c:pt idx="95">
                  <c:v>PC41:5; PC(O-)42:5</c:v>
                </c:pt>
                <c:pt idx="96">
                  <c:v>PC41:4; PC(O-)42:4</c:v>
                </c:pt>
                <c:pt idx="97">
                  <c:v>PC41:3; PC(O-)42:3</c:v>
                </c:pt>
                <c:pt idx="98">
                  <c:v>PC41:2; PC(O-)42:2</c:v>
                </c:pt>
                <c:pt idx="99">
                  <c:v>PC41:1; PC(O-)42:1</c:v>
                </c:pt>
                <c:pt idx="100">
                  <c:v>PC41:0; PC(O-)42:0</c:v>
                </c:pt>
                <c:pt idx="101">
                  <c:v>PC42:6</c:v>
                </c:pt>
                <c:pt idx="102">
                  <c:v>PC42:5</c:v>
                </c:pt>
                <c:pt idx="103">
                  <c:v>PC42:4</c:v>
                </c:pt>
                <c:pt idx="104">
                  <c:v>PC42:3</c:v>
                </c:pt>
                <c:pt idx="105">
                  <c:v>PC42:2</c:v>
                </c:pt>
                <c:pt idx="106">
                  <c:v>PC42:1</c:v>
                </c:pt>
                <c:pt idx="107">
                  <c:v>PC42:0</c:v>
                </c:pt>
                <c:pt idx="108">
                  <c:v>PC(O-)44:6</c:v>
                </c:pt>
                <c:pt idx="109">
                  <c:v>PC(O-)44:5</c:v>
                </c:pt>
                <c:pt idx="110">
                  <c:v>PC(O-)44:4</c:v>
                </c:pt>
                <c:pt idx="111">
                  <c:v>PC(O-)44:3</c:v>
                </c:pt>
                <c:pt idx="112">
                  <c:v>PC(O-)44:2</c:v>
                </c:pt>
                <c:pt idx="113">
                  <c:v>PC(O-)44:1</c:v>
                </c:pt>
                <c:pt idx="114">
                  <c:v>PC(O-)44:0</c:v>
                </c:pt>
                <c:pt idx="115">
                  <c:v>PC44:6</c:v>
                </c:pt>
                <c:pt idx="116">
                  <c:v>PC44:5</c:v>
                </c:pt>
                <c:pt idx="117">
                  <c:v>PC44:4</c:v>
                </c:pt>
                <c:pt idx="118">
                  <c:v>PC44:3</c:v>
                </c:pt>
                <c:pt idx="119">
                  <c:v>PC44:2</c:v>
                </c:pt>
                <c:pt idx="120">
                  <c:v>PC44:1</c:v>
                </c:pt>
                <c:pt idx="121">
                  <c:v>PC44:0</c:v>
                </c:pt>
              </c:strCache>
            </c:strRef>
          </c:cat>
          <c:val>
            <c:numRef>
              <c:f>'batch corr conc by Pi-&gt;%Stats'!$AQ$1014:$AQ$1135</c:f>
              <c:numCache>
                <c:formatCode>General</c:formatCode>
                <c:ptCount val="122"/>
                <c:pt idx="0">
                  <c:v>3.89747728890842E-005</c:v>
                </c:pt>
                <c:pt idx="1">
                  <c:v>0.000131212344587889</c:v>
                </c:pt>
                <c:pt idx="2">
                  <c:v>0.000154690065553441</c:v>
                </c:pt>
                <c:pt idx="3">
                  <c:v>3.40144418667773E-005</c:v>
                </c:pt>
                <c:pt idx="4">
                  <c:v>3.69291341664143E-005</c:v>
                </c:pt>
                <c:pt idx="5">
                  <c:v>2.12872569668814E-005</c:v>
                </c:pt>
                <c:pt idx="6">
                  <c:v>4.16769840428025E-005</c:v>
                </c:pt>
                <c:pt idx="7">
                  <c:v>0.000118597419758378</c:v>
                </c:pt>
                <c:pt idx="8">
                  <c:v>0.000332899302462231</c:v>
                </c:pt>
                <c:pt idx="9">
                  <c:v>0.000558633197765897</c:v>
                </c:pt>
                <c:pt idx="10">
                  <c:v>5.23930830619027E-005</c:v>
                </c:pt>
                <c:pt idx="11">
                  <c:v>3.53400078196728E-005</c:v>
                </c:pt>
                <c:pt idx="12">
                  <c:v>3.32623045940348E-005</c:v>
                </c:pt>
                <c:pt idx="13">
                  <c:v>6.87961659876849E-005</c:v>
                </c:pt>
                <c:pt idx="14">
                  <c:v>0.000286935903806705</c:v>
                </c:pt>
                <c:pt idx="15">
                  <c:v>0.00128653354329244</c:v>
                </c:pt>
                <c:pt idx="16">
                  <c:v>0.00279851126625296</c:v>
                </c:pt>
                <c:pt idx="17">
                  <c:v>0.000152642859827651</c:v>
                </c:pt>
                <c:pt idx="18">
                  <c:v>4.40538131268104E-005</c:v>
                </c:pt>
                <c:pt idx="19">
                  <c:v>5.66950796364146E-005</c:v>
                </c:pt>
                <c:pt idx="20">
                  <c:v>0.000141127650437976</c:v>
                </c:pt>
                <c:pt idx="21">
                  <c:v>0.00135376412265655</c:v>
                </c:pt>
                <c:pt idx="22">
                  <c:v>0.00694990208172045</c:v>
                </c:pt>
                <c:pt idx="23">
                  <c:v>0.0161479776827297</c:v>
                </c:pt>
                <c:pt idx="24">
                  <c:v>0.000853729700255471</c:v>
                </c:pt>
                <c:pt idx="25">
                  <c:v>0.000164686091058817</c:v>
                </c:pt>
                <c:pt idx="26">
                  <c:v>0.000219993625449876</c:v>
                </c:pt>
                <c:pt idx="27">
                  <c:v>0.000947153302772876</c:v>
                </c:pt>
                <c:pt idx="28">
                  <c:v>0.00715113253916242</c:v>
                </c:pt>
                <c:pt idx="29">
                  <c:v>0.025529291914532</c:v>
                </c:pt>
                <c:pt idx="30">
                  <c:v>0.0184181291463902</c:v>
                </c:pt>
                <c:pt idx="31">
                  <c:v>0.00108568325649422</c:v>
                </c:pt>
                <c:pt idx="32">
                  <c:v>0.000455555069442716</c:v>
                </c:pt>
                <c:pt idx="33">
                  <c:v>0.00146795059533139</c:v>
                </c:pt>
                <c:pt idx="34">
                  <c:v>0.00754687040385646</c:v>
                </c:pt>
                <c:pt idx="35">
                  <c:v>0.0447143836363021</c:v>
                </c:pt>
                <c:pt idx="36">
                  <c:v>0.125177449772103</c:v>
                </c:pt>
                <c:pt idx="37">
                  <c:v>0.0504117909564175</c:v>
                </c:pt>
                <c:pt idx="38">
                  <c:v>0.00268374323843601</c:v>
                </c:pt>
                <c:pt idx="39">
                  <c:v>0.00195743301316415</c:v>
                </c:pt>
                <c:pt idx="40">
                  <c:v>0.0123006445988823</c:v>
                </c:pt>
                <c:pt idx="41">
                  <c:v>0.066746287859164</c:v>
                </c:pt>
                <c:pt idx="42">
                  <c:v>0.240062336269014</c:v>
                </c:pt>
                <c:pt idx="43">
                  <c:v>0.255501569721564</c:v>
                </c:pt>
                <c:pt idx="44">
                  <c:v>0.0411135222618994</c:v>
                </c:pt>
                <c:pt idx="45">
                  <c:v>0.00573883034912222</c:v>
                </c:pt>
                <c:pt idx="46">
                  <c:v>0.0439247239336539</c:v>
                </c:pt>
                <c:pt idx="47">
                  <c:v>0.0450704307606043</c:v>
                </c:pt>
                <c:pt idx="48">
                  <c:v>0.109850655843263</c:v>
                </c:pt>
                <c:pt idx="49">
                  <c:v>0.387138160678996</c:v>
                </c:pt>
                <c:pt idx="50">
                  <c:v>0.295794559232291</c:v>
                </c:pt>
                <c:pt idx="51">
                  <c:v>0.0414587763016168</c:v>
                </c:pt>
                <c:pt idx="52">
                  <c:v>0.0317785684864836</c:v>
                </c:pt>
                <c:pt idx="53">
                  <c:v>0.364765384711688</c:v>
                </c:pt>
                <c:pt idx="54">
                  <c:v>0.275616097431766</c:v>
                </c:pt>
                <c:pt idx="55">
                  <c:v>0.522577415111482</c:v>
                </c:pt>
                <c:pt idx="56">
                  <c:v>0.716979921614637</c:v>
                </c:pt>
                <c:pt idx="57">
                  <c:v>0.365156280658573</c:v>
                </c:pt>
                <c:pt idx="58">
                  <c:v>0.0604079132829486</c:v>
                </c:pt>
                <c:pt idx="59">
                  <c:v>0.127588931694493</c:v>
                </c:pt>
                <c:pt idx="60">
                  <c:v>0.589545458492981</c:v>
                </c:pt>
                <c:pt idx="61">
                  <c:v>0.618448484743943</c:v>
                </c:pt>
                <c:pt idx="62">
                  <c:v>0.765911727571415</c:v>
                </c:pt>
                <c:pt idx="63">
                  <c:v>0.532600023242975</c:v>
                </c:pt>
                <c:pt idx="64">
                  <c:v>0.121594756076171</c:v>
                </c:pt>
                <c:pt idx="65">
                  <c:v>0.11224867266376</c:v>
                </c:pt>
                <c:pt idx="66">
                  <c:v>0.50446829105886</c:v>
                </c:pt>
                <c:pt idx="67">
                  <c:v>1.10629033649334</c:v>
                </c:pt>
                <c:pt idx="68">
                  <c:v>0.550922807113138</c:v>
                </c:pt>
                <c:pt idx="69">
                  <c:v>0.30179379597002</c:v>
                </c:pt>
                <c:pt idx="70">
                  <c:v>0.220753844190979</c:v>
                </c:pt>
                <c:pt idx="71">
                  <c:v>0.22157484364473</c:v>
                </c:pt>
                <c:pt idx="72">
                  <c:v>0.907638308738255</c:v>
                </c:pt>
                <c:pt idx="73">
                  <c:v>2.22237562981998</c:v>
                </c:pt>
                <c:pt idx="74">
                  <c:v>1.29356597926558</c:v>
                </c:pt>
                <c:pt idx="75">
                  <c:v>0.501911858949531</c:v>
                </c:pt>
                <c:pt idx="76">
                  <c:v>0.127929263910387</c:v>
                </c:pt>
                <c:pt idx="77">
                  <c:v>0.0384226221744707</c:v>
                </c:pt>
                <c:pt idx="78">
                  <c:v>0.0148973029848442</c:v>
                </c:pt>
                <c:pt idx="79">
                  <c:v>0.040529598847802</c:v>
                </c:pt>
                <c:pt idx="80">
                  <c:v>0.372150207719476</c:v>
                </c:pt>
                <c:pt idx="81">
                  <c:v>0.216102119831691</c:v>
                </c:pt>
                <c:pt idx="82">
                  <c:v>0.0903930374440387</c:v>
                </c:pt>
                <c:pt idx="83">
                  <c:v>1.84403963121263</c:v>
                </c:pt>
                <c:pt idx="84">
                  <c:v>1.90248286973721</c:v>
                </c:pt>
                <c:pt idx="85">
                  <c:v>1.23374099904823</c:v>
                </c:pt>
                <c:pt idx="86">
                  <c:v>0.639783291015297</c:v>
                </c:pt>
                <c:pt idx="87">
                  <c:v>0.215971014583703</c:v>
                </c:pt>
                <c:pt idx="88">
                  <c:v>0.0588369453795604</c:v>
                </c:pt>
                <c:pt idx="89">
                  <c:v>0.0132953129157622</c:v>
                </c:pt>
                <c:pt idx="90">
                  <c:v>0.00313844036117058</c:v>
                </c:pt>
                <c:pt idx="91">
                  <c:v>0.00211257544767246</c:v>
                </c:pt>
                <c:pt idx="92">
                  <c:v>0.00160178644306922</c:v>
                </c:pt>
                <c:pt idx="93">
                  <c:v>0.00321313164211415</c:v>
                </c:pt>
                <c:pt idx="94">
                  <c:v>0.00300104271120307</c:v>
                </c:pt>
                <c:pt idx="95">
                  <c:v>0.00507884827508924</c:v>
                </c:pt>
                <c:pt idx="96">
                  <c:v>0.00151392771273318</c:v>
                </c:pt>
                <c:pt idx="97">
                  <c:v>0.00166370741622242</c:v>
                </c:pt>
                <c:pt idx="98">
                  <c:v>0.00161533778900776</c:v>
                </c:pt>
                <c:pt idx="99">
                  <c:v>0.00151896544010274</c:v>
                </c:pt>
                <c:pt idx="100">
                  <c:v>0.0011789809689326</c:v>
                </c:pt>
                <c:pt idx="101">
                  <c:v>0.00077047633185487</c:v>
                </c:pt>
                <c:pt idx="102">
                  <c:v>0.00398749861760664</c:v>
                </c:pt>
                <c:pt idx="103">
                  <c:v>0.00098806420556162</c:v>
                </c:pt>
                <c:pt idx="104">
                  <c:v>0.000381901903181297</c:v>
                </c:pt>
                <c:pt idx="105">
                  <c:v>0.000183756926120098</c:v>
                </c:pt>
                <c:pt idx="106">
                  <c:v>0.000133777819162562</c:v>
                </c:pt>
                <c:pt idx="107">
                  <c:v>0.000188803444839882</c:v>
                </c:pt>
                <c:pt idx="108">
                  <c:v>0.000254428099094573</c:v>
                </c:pt>
                <c:pt idx="109">
                  <c:v>0.000714103571170609</c:v>
                </c:pt>
                <c:pt idx="110">
                  <c:v>0.000151178006158335</c:v>
                </c:pt>
                <c:pt idx="111">
                  <c:v>8.76180036083745E-005</c:v>
                </c:pt>
                <c:pt idx="112">
                  <c:v>7.57444132110708E-005</c:v>
                </c:pt>
                <c:pt idx="113">
                  <c:v>7.20659768555168E-005</c:v>
                </c:pt>
                <c:pt idx="114">
                  <c:v>6.45660789304144E-005</c:v>
                </c:pt>
                <c:pt idx="115">
                  <c:v>9.48956777254269E-005</c:v>
                </c:pt>
                <c:pt idx="116">
                  <c:v>0.000496908937018112</c:v>
                </c:pt>
                <c:pt idx="117">
                  <c:v>0.000128461372653046</c:v>
                </c:pt>
                <c:pt idx="118">
                  <c:v>9.2457320127511E-005</c:v>
                </c:pt>
                <c:pt idx="119">
                  <c:v>8.13366697479077E-005</c:v>
                </c:pt>
                <c:pt idx="120">
                  <c:v>5.30560787483014E-005</c:v>
                </c:pt>
                <c:pt idx="121">
                  <c:v>2.77272838044088E-005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Pi-&gt;%Stats'!$AO$1014:$AO$1135</c:f>
              <c:strCache>
                <c:ptCount val="122"/>
                <c:pt idx="0">
                  <c:v>PC27:2</c:v>
                </c:pt>
                <c:pt idx="1">
                  <c:v>PC27:1</c:v>
                </c:pt>
                <c:pt idx="2">
                  <c:v>PC27:0</c:v>
                </c:pt>
                <c:pt idx="3">
                  <c:v>PC28:6</c:v>
                </c:pt>
                <c:pt idx="4">
                  <c:v>PC28:5</c:v>
                </c:pt>
                <c:pt idx="5">
                  <c:v>PC28:4</c:v>
                </c:pt>
                <c:pt idx="6">
                  <c:v>PC28:3</c:v>
                </c:pt>
                <c:pt idx="7">
                  <c:v>PC28:2</c:v>
                </c:pt>
                <c:pt idx="8">
                  <c:v>PC28:1</c:v>
                </c:pt>
                <c:pt idx="9">
                  <c:v>PC28:0</c:v>
                </c:pt>
                <c:pt idx="10">
                  <c:v>PC(O-)30:6</c:v>
                </c:pt>
                <c:pt idx="11">
                  <c:v>PC(O-)30:5</c:v>
                </c:pt>
                <c:pt idx="12">
                  <c:v>PC(O-)30:4</c:v>
                </c:pt>
                <c:pt idx="13">
                  <c:v>PC(O-)30:3</c:v>
                </c:pt>
                <c:pt idx="14">
                  <c:v>PC29:2; PC(O-)30:2</c:v>
                </c:pt>
                <c:pt idx="15">
                  <c:v>PC29:1; PC(O-)30:1</c:v>
                </c:pt>
                <c:pt idx="16">
                  <c:v>PC29:0; PC(O-)30:0</c:v>
                </c:pt>
                <c:pt idx="17">
                  <c:v>PC30:6</c:v>
                </c:pt>
                <c:pt idx="18">
                  <c:v>PC30:5</c:v>
                </c:pt>
                <c:pt idx="19">
                  <c:v>PC30:4</c:v>
                </c:pt>
                <c:pt idx="20">
                  <c:v>PC30:3</c:v>
                </c:pt>
                <c:pt idx="21">
                  <c:v>PC30:2</c:v>
                </c:pt>
                <c:pt idx="22">
                  <c:v>PC30:1</c:v>
                </c:pt>
                <c:pt idx="23">
                  <c:v>PC30:0</c:v>
                </c:pt>
                <c:pt idx="24">
                  <c:v>PC(O-)32:6</c:v>
                </c:pt>
                <c:pt idx="25">
                  <c:v>PC(O-)32:5</c:v>
                </c:pt>
                <c:pt idx="26">
                  <c:v>PC(O-)32:4</c:v>
                </c:pt>
                <c:pt idx="27">
                  <c:v>PC(O-)32:3</c:v>
                </c:pt>
                <c:pt idx="28">
                  <c:v>PC31:2; PC(O-)32:2</c:v>
                </c:pt>
                <c:pt idx="29">
                  <c:v>PC31:1; PC(O-)32:1</c:v>
                </c:pt>
                <c:pt idx="30">
                  <c:v>PC31:0; PC(O-)32:0</c:v>
                </c:pt>
                <c:pt idx="31">
                  <c:v>PC32:6</c:v>
                </c:pt>
                <c:pt idx="32">
                  <c:v>PC32:5</c:v>
                </c:pt>
                <c:pt idx="33">
                  <c:v>PC32:4</c:v>
                </c:pt>
                <c:pt idx="34">
                  <c:v>PC32:3</c:v>
                </c:pt>
                <c:pt idx="35">
                  <c:v>PC32:2</c:v>
                </c:pt>
                <c:pt idx="36">
                  <c:v>PC32:1</c:v>
                </c:pt>
                <c:pt idx="37">
                  <c:v>PC32:0</c:v>
                </c:pt>
                <c:pt idx="38">
                  <c:v>PC(O-)34:6</c:v>
                </c:pt>
                <c:pt idx="39">
                  <c:v>PC33:5; PC(O-)34:5</c:v>
                </c:pt>
                <c:pt idx="40">
                  <c:v>PC33:4; PC(O-)34:4</c:v>
                </c:pt>
                <c:pt idx="41">
                  <c:v>PC33:3; PC(O-)34:3</c:v>
                </c:pt>
                <c:pt idx="42">
                  <c:v>PC33:2; PC(O-)34:2</c:v>
                </c:pt>
                <c:pt idx="43">
                  <c:v>PC33:1; PC(O-)34:1</c:v>
                </c:pt>
                <c:pt idx="44">
                  <c:v>PC33:0; PC(O-)34:0</c:v>
                </c:pt>
                <c:pt idx="45">
                  <c:v>PC34:6</c:v>
                </c:pt>
                <c:pt idx="46">
                  <c:v>PC34:5</c:v>
                </c:pt>
                <c:pt idx="47">
                  <c:v>PC34:4</c:v>
                </c:pt>
                <c:pt idx="48">
                  <c:v>PC34:3</c:v>
                </c:pt>
                <c:pt idx="49">
                  <c:v>PC34:2</c:v>
                </c:pt>
                <c:pt idx="50">
                  <c:v>PC34:1</c:v>
                </c:pt>
                <c:pt idx="51">
                  <c:v>PC34:0</c:v>
                </c:pt>
                <c:pt idx="52">
                  <c:v>PC35:6; PC(O-)36:6</c:v>
                </c:pt>
                <c:pt idx="53">
                  <c:v>PC35:5; PC(O-)36:5</c:v>
                </c:pt>
                <c:pt idx="54">
                  <c:v>PC35:4; PC(O-)36:4</c:v>
                </c:pt>
                <c:pt idx="55">
                  <c:v>PC35:3; PC(O-)36:3</c:v>
                </c:pt>
                <c:pt idx="56">
                  <c:v>PC35:2; PC(O-)36:2</c:v>
                </c:pt>
                <c:pt idx="57">
                  <c:v>PC35:1; PC(O-)36:1</c:v>
                </c:pt>
                <c:pt idx="58">
                  <c:v>PC35:0; PC(O-)36:0</c:v>
                </c:pt>
                <c:pt idx="59">
                  <c:v>PC36:6</c:v>
                </c:pt>
                <c:pt idx="60">
                  <c:v>PC36:5</c:v>
                </c:pt>
                <c:pt idx="61">
                  <c:v>PC36:4</c:v>
                </c:pt>
                <c:pt idx="62">
                  <c:v>PC36:3</c:v>
                </c:pt>
                <c:pt idx="63">
                  <c:v>PC36:2</c:v>
                </c:pt>
                <c:pt idx="64">
                  <c:v>PC36:1</c:v>
                </c:pt>
                <c:pt idx="65">
                  <c:v>PC36:0</c:v>
                </c:pt>
                <c:pt idx="66">
                  <c:v>PC37:6; PC(O-)38:6</c:v>
                </c:pt>
                <c:pt idx="67">
                  <c:v>PC37:5; PC(O-)38:5</c:v>
                </c:pt>
                <c:pt idx="68">
                  <c:v>PC37:4; PC(O-)38:4</c:v>
                </c:pt>
                <c:pt idx="69">
                  <c:v>PC37:3; PC(O-)38:3</c:v>
                </c:pt>
                <c:pt idx="70">
                  <c:v>PC37:2; PC(O-)38:2</c:v>
                </c:pt>
                <c:pt idx="71">
                  <c:v>PC38:8; PC37:1; PC(O-)38:1</c:v>
                </c:pt>
                <c:pt idx="72">
                  <c:v>PC38:7; PC37:0; PC(O-)38:0</c:v>
                </c:pt>
                <c:pt idx="73">
                  <c:v>PC38:6</c:v>
                </c:pt>
                <c:pt idx="74">
                  <c:v>PC38:5</c:v>
                </c:pt>
                <c:pt idx="75">
                  <c:v>PC38:4</c:v>
                </c:pt>
                <c:pt idx="76">
                  <c:v>PC38:3</c:v>
                </c:pt>
                <c:pt idx="77">
                  <c:v>PC38:2</c:v>
                </c:pt>
                <c:pt idx="78">
                  <c:v>PC38:1</c:v>
                </c:pt>
                <c:pt idx="79">
                  <c:v>PC38:0</c:v>
                </c:pt>
                <c:pt idx="80">
                  <c:v>PC39:6; PC(O-)40:6</c:v>
                </c:pt>
                <c:pt idx="81">
                  <c:v>PC39:5; PC(O-)40:5</c:v>
                </c:pt>
                <c:pt idx="82">
                  <c:v>PC39:4; PC(O-)40:4</c:v>
                </c:pt>
                <c:pt idx="83">
                  <c:v>PC40:10; PC39:3; PC(O-)40:3</c:v>
                </c:pt>
                <c:pt idx="84">
                  <c:v>PC40:9; PC39:2; PC(O-)40:2</c:v>
                </c:pt>
                <c:pt idx="85">
                  <c:v>PC40:8; PC39:1; PC(O-)40:1</c:v>
                </c:pt>
                <c:pt idx="86">
                  <c:v>PC40:7; PC39:0; PC(O-)40:0</c:v>
                </c:pt>
                <c:pt idx="87">
                  <c:v>PC40:6</c:v>
                </c:pt>
                <c:pt idx="88">
                  <c:v>PC40:5</c:v>
                </c:pt>
                <c:pt idx="89">
                  <c:v>PC40:4</c:v>
                </c:pt>
                <c:pt idx="90">
                  <c:v>PC40:3</c:v>
                </c:pt>
                <c:pt idx="91">
                  <c:v>PC40:2</c:v>
                </c:pt>
                <c:pt idx="92">
                  <c:v>PC40:1</c:v>
                </c:pt>
                <c:pt idx="93">
                  <c:v>PC40:0</c:v>
                </c:pt>
                <c:pt idx="94">
                  <c:v>PC41:6; PC(O-)42:6</c:v>
                </c:pt>
                <c:pt idx="95">
                  <c:v>PC41:5; PC(O-)42:5</c:v>
                </c:pt>
                <c:pt idx="96">
                  <c:v>PC41:4; PC(O-)42:4</c:v>
                </c:pt>
                <c:pt idx="97">
                  <c:v>PC41:3; PC(O-)42:3</c:v>
                </c:pt>
                <c:pt idx="98">
                  <c:v>PC41:2; PC(O-)42:2</c:v>
                </c:pt>
                <c:pt idx="99">
                  <c:v>PC41:1; PC(O-)42:1</c:v>
                </c:pt>
                <c:pt idx="100">
                  <c:v>PC41:0; PC(O-)42:0</c:v>
                </c:pt>
                <c:pt idx="101">
                  <c:v>PC42:6</c:v>
                </c:pt>
                <c:pt idx="102">
                  <c:v>PC42:5</c:v>
                </c:pt>
                <c:pt idx="103">
                  <c:v>PC42:4</c:v>
                </c:pt>
                <c:pt idx="104">
                  <c:v>PC42:3</c:v>
                </c:pt>
                <c:pt idx="105">
                  <c:v>PC42:2</c:v>
                </c:pt>
                <c:pt idx="106">
                  <c:v>PC42:1</c:v>
                </c:pt>
                <c:pt idx="107">
                  <c:v>PC42:0</c:v>
                </c:pt>
                <c:pt idx="108">
                  <c:v>PC(O-)44:6</c:v>
                </c:pt>
                <c:pt idx="109">
                  <c:v>PC(O-)44:5</c:v>
                </c:pt>
                <c:pt idx="110">
                  <c:v>PC(O-)44:4</c:v>
                </c:pt>
                <c:pt idx="111">
                  <c:v>PC(O-)44:3</c:v>
                </c:pt>
                <c:pt idx="112">
                  <c:v>PC(O-)44:2</c:v>
                </c:pt>
                <c:pt idx="113">
                  <c:v>PC(O-)44:1</c:v>
                </c:pt>
                <c:pt idx="114">
                  <c:v>PC(O-)44:0</c:v>
                </c:pt>
                <c:pt idx="115">
                  <c:v>PC44:6</c:v>
                </c:pt>
                <c:pt idx="116">
                  <c:v>PC44:5</c:v>
                </c:pt>
                <c:pt idx="117">
                  <c:v>PC44:4</c:v>
                </c:pt>
                <c:pt idx="118">
                  <c:v>PC44:3</c:v>
                </c:pt>
                <c:pt idx="119">
                  <c:v>PC44:2</c:v>
                </c:pt>
                <c:pt idx="120">
                  <c:v>PC44:1</c:v>
                </c:pt>
                <c:pt idx="121">
                  <c:v>PC44:0</c:v>
                </c:pt>
              </c:strCache>
            </c:strRef>
          </c:cat>
          <c:val>
            <c:numRef>
              <c:f>'batch corr conc by Pi-&gt;%Stats'!$AR$1014:$AR$1135</c:f>
              <c:numCache>
                <c:formatCode>General</c:formatCode>
                <c:ptCount val="122"/>
                <c:pt idx="0">
                  <c:v>4.43563604253257E-005</c:v>
                </c:pt>
                <c:pt idx="1">
                  <c:v>0.000141864056471019</c:v>
                </c:pt>
                <c:pt idx="2">
                  <c:v>0.000164717672310594</c:v>
                </c:pt>
                <c:pt idx="3">
                  <c:v>2.79827862318544E-005</c:v>
                </c:pt>
                <c:pt idx="4">
                  <c:v>3.82162021860327E-005</c:v>
                </c:pt>
                <c:pt idx="5">
                  <c:v>2.02521732130424E-005</c:v>
                </c:pt>
                <c:pt idx="6">
                  <c:v>5.92628394517171E-005</c:v>
                </c:pt>
                <c:pt idx="7">
                  <c:v>0.000109004892477758</c:v>
                </c:pt>
                <c:pt idx="8">
                  <c:v>0.000301591310267051</c:v>
                </c:pt>
                <c:pt idx="9">
                  <c:v>0.000469473285496366</c:v>
                </c:pt>
                <c:pt idx="10">
                  <c:v>4.4555825938406E-005</c:v>
                </c:pt>
                <c:pt idx="11">
                  <c:v>2.90684691008777E-005</c:v>
                </c:pt>
                <c:pt idx="12">
                  <c:v>2.98174878741814E-005</c:v>
                </c:pt>
                <c:pt idx="13">
                  <c:v>6.88263029424701E-005</c:v>
                </c:pt>
                <c:pt idx="14">
                  <c:v>0.00030011063362252</c:v>
                </c:pt>
                <c:pt idx="15">
                  <c:v>0.00146172139185009</c:v>
                </c:pt>
                <c:pt idx="16">
                  <c:v>0.00265249575787188</c:v>
                </c:pt>
                <c:pt idx="17">
                  <c:v>0.0001454446612863</c:v>
                </c:pt>
                <c:pt idx="18">
                  <c:v>4.16549179960702E-005</c:v>
                </c:pt>
                <c:pt idx="19">
                  <c:v>5.33776112721196E-005</c:v>
                </c:pt>
                <c:pt idx="20">
                  <c:v>0.000152611449275295</c:v>
                </c:pt>
                <c:pt idx="21">
                  <c:v>0.00181072915820342</c:v>
                </c:pt>
                <c:pt idx="22">
                  <c:v>0.00733842202761902</c:v>
                </c:pt>
                <c:pt idx="23">
                  <c:v>0.0157145673179707</c:v>
                </c:pt>
                <c:pt idx="24">
                  <c:v>0.000789589064931144</c:v>
                </c:pt>
                <c:pt idx="25">
                  <c:v>0.000128728412204994</c:v>
                </c:pt>
                <c:pt idx="26">
                  <c:v>0.000169246024237982</c:v>
                </c:pt>
                <c:pt idx="27">
                  <c:v>0.000846295438408239</c:v>
                </c:pt>
                <c:pt idx="28">
                  <c:v>0.00751771144662739</c:v>
                </c:pt>
                <c:pt idx="29">
                  <c:v>0.0326455727397472</c:v>
                </c:pt>
                <c:pt idx="30">
                  <c:v>0.0194480431758009</c:v>
                </c:pt>
                <c:pt idx="31">
                  <c:v>0.00105754297257701</c:v>
                </c:pt>
                <c:pt idx="32">
                  <c:v>0.000495249104162657</c:v>
                </c:pt>
                <c:pt idx="33">
                  <c:v>0.00172986899373992</c:v>
                </c:pt>
                <c:pt idx="34">
                  <c:v>0.0102670716453048</c:v>
                </c:pt>
                <c:pt idx="35">
                  <c:v>0.0573560459862621</c:v>
                </c:pt>
                <c:pt idx="36">
                  <c:v>0.116318086100046</c:v>
                </c:pt>
                <c:pt idx="37">
                  <c:v>0.0480700569067243</c:v>
                </c:pt>
                <c:pt idx="38">
                  <c:v>0.00229293369560109</c:v>
                </c:pt>
                <c:pt idx="39">
                  <c:v>0.00142892023697029</c:v>
                </c:pt>
                <c:pt idx="40">
                  <c:v>0.0100638161790633</c:v>
                </c:pt>
                <c:pt idx="41">
                  <c:v>0.0576807605998621</c:v>
                </c:pt>
                <c:pt idx="42">
                  <c:v>0.247822541478603</c:v>
                </c:pt>
                <c:pt idx="43">
                  <c:v>0.308961489398357</c:v>
                </c:pt>
                <c:pt idx="44">
                  <c:v>0.0484652781578885</c:v>
                </c:pt>
                <c:pt idx="45">
                  <c:v>0.00721270552170095</c:v>
                </c:pt>
                <c:pt idx="46">
                  <c:v>0.0482325070097336</c:v>
                </c:pt>
                <c:pt idx="47">
                  <c:v>0.0600534767783345</c:v>
                </c:pt>
                <c:pt idx="48">
                  <c:v>0.168146224283339</c:v>
                </c:pt>
                <c:pt idx="49">
                  <c:v>0.452666350438148</c:v>
                </c:pt>
                <c:pt idx="50">
                  <c:v>0.276132318150615</c:v>
                </c:pt>
                <c:pt idx="51">
                  <c:v>0.043933631097736</c:v>
                </c:pt>
                <c:pt idx="52">
                  <c:v>0.0139791257251068</c:v>
                </c:pt>
                <c:pt idx="53">
                  <c:v>0.342249710682773</c:v>
                </c:pt>
                <c:pt idx="54">
                  <c:v>0.23299169439993</c:v>
                </c:pt>
                <c:pt idx="55">
                  <c:v>0.403842624803605</c:v>
                </c:pt>
                <c:pt idx="56">
                  <c:v>0.678061951673893</c:v>
                </c:pt>
                <c:pt idx="57">
                  <c:v>0.434772063641402</c:v>
                </c:pt>
                <c:pt idx="58">
                  <c:v>0.074627237234428</c:v>
                </c:pt>
                <c:pt idx="59">
                  <c:v>0.203038151552111</c:v>
                </c:pt>
                <c:pt idx="60">
                  <c:v>0.738160931484282</c:v>
                </c:pt>
                <c:pt idx="61">
                  <c:v>0.838378975111495</c:v>
                </c:pt>
                <c:pt idx="62">
                  <c:v>1.16622209554007</c:v>
                </c:pt>
                <c:pt idx="63">
                  <c:v>0.908681008276332</c:v>
                </c:pt>
                <c:pt idx="64">
                  <c:v>0.166316747074929</c:v>
                </c:pt>
                <c:pt idx="65">
                  <c:v>0.126483712349981</c:v>
                </c:pt>
                <c:pt idx="66">
                  <c:v>0.324730595104772</c:v>
                </c:pt>
                <c:pt idx="67">
                  <c:v>0.898040870406688</c:v>
                </c:pt>
                <c:pt idx="68">
                  <c:v>0.427905919624703</c:v>
                </c:pt>
                <c:pt idx="69">
                  <c:v>0.238054629350612</c:v>
                </c:pt>
                <c:pt idx="70">
                  <c:v>0.219062484432048</c:v>
                </c:pt>
                <c:pt idx="71">
                  <c:v>0.274847109043423</c:v>
                </c:pt>
                <c:pt idx="72">
                  <c:v>1.19135023675152</c:v>
                </c:pt>
                <c:pt idx="73">
                  <c:v>3.39894268733366</c:v>
                </c:pt>
                <c:pt idx="74">
                  <c:v>1.81761669771535</c:v>
                </c:pt>
                <c:pt idx="75">
                  <c:v>0.658266286543386</c:v>
                </c:pt>
                <c:pt idx="76">
                  <c:v>0.170665648375847</c:v>
                </c:pt>
                <c:pt idx="77">
                  <c:v>0.0505026403630917</c:v>
                </c:pt>
                <c:pt idx="78">
                  <c:v>0.0176348944810469</c:v>
                </c:pt>
                <c:pt idx="79">
                  <c:v>0.0384596526331292</c:v>
                </c:pt>
                <c:pt idx="80">
                  <c:v>0.220631359913634</c:v>
                </c:pt>
                <c:pt idx="81">
                  <c:v>0.193225171079233</c:v>
                </c:pt>
                <c:pt idx="82">
                  <c:v>0.0758431848317128</c:v>
                </c:pt>
                <c:pt idx="83">
                  <c:v>1.96746258075864</c:v>
                </c:pt>
                <c:pt idx="84">
                  <c:v>1.91743592629151</c:v>
                </c:pt>
                <c:pt idx="85">
                  <c:v>1.1977875372458</c:v>
                </c:pt>
                <c:pt idx="86">
                  <c:v>0.622827465593553</c:v>
                </c:pt>
                <c:pt idx="87">
                  <c:v>0.215029828822276</c:v>
                </c:pt>
                <c:pt idx="88">
                  <c:v>0.061406150499946</c:v>
                </c:pt>
                <c:pt idx="89">
                  <c:v>0.01520458789495</c:v>
                </c:pt>
                <c:pt idx="90">
                  <c:v>0.00401306520876072</c:v>
                </c:pt>
                <c:pt idx="91">
                  <c:v>0.00276649201009171</c:v>
                </c:pt>
                <c:pt idx="92">
                  <c:v>0.00189551843105775</c:v>
                </c:pt>
                <c:pt idx="93">
                  <c:v>0.00359059736669856</c:v>
                </c:pt>
                <c:pt idx="94">
                  <c:v>0.00275703686608507</c:v>
                </c:pt>
                <c:pt idx="95">
                  <c:v>0.00395401759137249</c:v>
                </c:pt>
                <c:pt idx="96">
                  <c:v>0.00136039420633076</c:v>
                </c:pt>
                <c:pt idx="97">
                  <c:v>0.00200330700752596</c:v>
                </c:pt>
                <c:pt idx="98">
                  <c:v>0.00187684197035581</c:v>
                </c:pt>
                <c:pt idx="99">
                  <c:v>0.00169651871496214</c:v>
                </c:pt>
                <c:pt idx="100">
                  <c:v>0.00122214805058225</c:v>
                </c:pt>
                <c:pt idx="101">
                  <c:v>0.00099797669738807</c:v>
                </c:pt>
                <c:pt idx="102">
                  <c:v>0.00368162079482122</c:v>
                </c:pt>
                <c:pt idx="103">
                  <c:v>0.000954776041296713</c:v>
                </c:pt>
                <c:pt idx="104">
                  <c:v>0.000490837416954543</c:v>
                </c:pt>
                <c:pt idx="105">
                  <c:v>0.000267488336021939</c:v>
                </c:pt>
                <c:pt idx="106">
                  <c:v>0.000176158067157121</c:v>
                </c:pt>
                <c:pt idx="107">
                  <c:v>0.000265222922639585</c:v>
                </c:pt>
                <c:pt idx="108">
                  <c:v>0.000368612188952924</c:v>
                </c:pt>
                <c:pt idx="109">
                  <c:v>0.000769081526469381</c:v>
                </c:pt>
                <c:pt idx="110">
                  <c:v>0.000190059090955527</c:v>
                </c:pt>
                <c:pt idx="111">
                  <c:v>0.000142565852829511</c:v>
                </c:pt>
                <c:pt idx="112">
                  <c:v>0.00013877857533144</c:v>
                </c:pt>
                <c:pt idx="113">
                  <c:v>9.41969585193307E-005</c:v>
                </c:pt>
                <c:pt idx="114">
                  <c:v>8.25096193636652E-005</c:v>
                </c:pt>
                <c:pt idx="115">
                  <c:v>0.000156688594496671</c:v>
                </c:pt>
                <c:pt idx="116">
                  <c:v>0.000520659199645707</c:v>
                </c:pt>
                <c:pt idx="117">
                  <c:v>0.000157325558801019</c:v>
                </c:pt>
                <c:pt idx="118">
                  <c:v>0.000120979685585916</c:v>
                </c:pt>
                <c:pt idx="119">
                  <c:v>0.000125292707425386</c:v>
                </c:pt>
                <c:pt idx="120">
                  <c:v>8.3073222076512E-005</c:v>
                </c:pt>
                <c:pt idx="121">
                  <c:v>4.70130643914051E-005</c:v>
                </c:pt>
              </c:numCache>
            </c:numRef>
          </c:val>
        </c:ser>
        <c:gapWidth val="150"/>
        <c:overlap val="0"/>
        <c:axId val="99742456"/>
        <c:axId val="78177575"/>
      </c:barChart>
      <c:catAx>
        <c:axId val="9974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177575"/>
        <c:crosses val="autoZero"/>
        <c:auto val="1"/>
        <c:lblAlgn val="ctr"/>
        <c:lblOffset val="100"/>
      </c:catAx>
      <c:valAx>
        <c:axId val="7817757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9742456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Pi-&gt;%Stats'!$AO$1136:$AO$1153</c:f>
              <c:strCache>
                <c:ptCount val="18"/>
                <c:pt idx="0">
                  <c:v>LysoPE14:2</c:v>
                </c:pt>
                <c:pt idx="1">
                  <c:v>LysoPE14:1</c:v>
                </c:pt>
                <c:pt idx="2">
                  <c:v>LysoPE14:0</c:v>
                </c:pt>
                <c:pt idx="3">
                  <c:v>LysoPE16:2</c:v>
                </c:pt>
                <c:pt idx="4">
                  <c:v>LysoPE16:1</c:v>
                </c:pt>
                <c:pt idx="5">
                  <c:v>LysoPE16:0</c:v>
                </c:pt>
                <c:pt idx="6">
                  <c:v>LysoPE18:2</c:v>
                </c:pt>
                <c:pt idx="7">
                  <c:v>LysoPE18:1</c:v>
                </c:pt>
                <c:pt idx="8">
                  <c:v>LysoPE18:0</c:v>
                </c:pt>
                <c:pt idx="9">
                  <c:v>LysoPE20:2</c:v>
                </c:pt>
                <c:pt idx="10">
                  <c:v>LysoPE20:1</c:v>
                </c:pt>
                <c:pt idx="11">
                  <c:v>LysoPE20:0</c:v>
                </c:pt>
                <c:pt idx="12">
                  <c:v>LysoPE22:2</c:v>
                </c:pt>
                <c:pt idx="13">
                  <c:v>LysoPE22:1</c:v>
                </c:pt>
                <c:pt idx="14">
                  <c:v>LysoPE22:0</c:v>
                </c:pt>
                <c:pt idx="15">
                  <c:v>LysoPE24:2</c:v>
                </c:pt>
                <c:pt idx="16">
                  <c:v>LysoPE24:1</c:v>
                </c:pt>
                <c:pt idx="17">
                  <c:v>LysoPE24:0</c:v>
                </c:pt>
              </c:strCache>
            </c:strRef>
          </c:cat>
          <c:val>
            <c:numRef>
              <c:f>'batch corr conc by Pi-&gt;%Stats'!$AP$1136:$AP$1153</c:f>
              <c:numCache>
                <c:formatCode>General</c:formatCode>
                <c:ptCount val="18"/>
                <c:pt idx="0">
                  <c:v>0</c:v>
                </c:pt>
                <c:pt idx="1">
                  <c:v>7.20725645710182E-006</c:v>
                </c:pt>
                <c:pt idx="2">
                  <c:v>2.44812729912963E-005</c:v>
                </c:pt>
                <c:pt idx="3">
                  <c:v>2.88773977661571E-006</c:v>
                </c:pt>
                <c:pt idx="4">
                  <c:v>0.00021863059011448</c:v>
                </c:pt>
                <c:pt idx="5">
                  <c:v>0.00158228165780412</c:v>
                </c:pt>
                <c:pt idx="6">
                  <c:v>0.0035487783289579</c:v>
                </c:pt>
                <c:pt idx="7">
                  <c:v>0.0083561961850103</c:v>
                </c:pt>
                <c:pt idx="8">
                  <c:v>0.00879694454769751</c:v>
                </c:pt>
                <c:pt idx="9">
                  <c:v>0.000245169516702967</c:v>
                </c:pt>
                <c:pt idx="10">
                  <c:v>0.000123606083753422</c:v>
                </c:pt>
                <c:pt idx="11">
                  <c:v>0.000130883242061198</c:v>
                </c:pt>
                <c:pt idx="12">
                  <c:v>0</c:v>
                </c:pt>
                <c:pt idx="13">
                  <c:v>0</c:v>
                </c:pt>
                <c:pt idx="14">
                  <c:v>3.40587110811873E-005</c:v>
                </c:pt>
                <c:pt idx="15">
                  <c:v>0</c:v>
                </c:pt>
                <c:pt idx="16">
                  <c:v>0</c:v>
                </c:pt>
                <c:pt idx="17">
                  <c:v>1.489492988897E-005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Pi-&gt;%Stats'!$AO$1136:$AO$1153</c:f>
              <c:strCache>
                <c:ptCount val="18"/>
                <c:pt idx="0">
                  <c:v>LysoPE14:2</c:v>
                </c:pt>
                <c:pt idx="1">
                  <c:v>LysoPE14:1</c:v>
                </c:pt>
                <c:pt idx="2">
                  <c:v>LysoPE14:0</c:v>
                </c:pt>
                <c:pt idx="3">
                  <c:v>LysoPE16:2</c:v>
                </c:pt>
                <c:pt idx="4">
                  <c:v>LysoPE16:1</c:v>
                </c:pt>
                <c:pt idx="5">
                  <c:v>LysoPE16:0</c:v>
                </c:pt>
                <c:pt idx="6">
                  <c:v>LysoPE18:2</c:v>
                </c:pt>
                <c:pt idx="7">
                  <c:v>LysoPE18:1</c:v>
                </c:pt>
                <c:pt idx="8">
                  <c:v>LysoPE18:0</c:v>
                </c:pt>
                <c:pt idx="9">
                  <c:v>LysoPE20:2</c:v>
                </c:pt>
                <c:pt idx="10">
                  <c:v>LysoPE20:1</c:v>
                </c:pt>
                <c:pt idx="11">
                  <c:v>LysoPE20:0</c:v>
                </c:pt>
                <c:pt idx="12">
                  <c:v>LysoPE22:2</c:v>
                </c:pt>
                <c:pt idx="13">
                  <c:v>LysoPE22:1</c:v>
                </c:pt>
                <c:pt idx="14">
                  <c:v>LysoPE22:0</c:v>
                </c:pt>
                <c:pt idx="15">
                  <c:v>LysoPE24:2</c:v>
                </c:pt>
                <c:pt idx="16">
                  <c:v>LysoPE24:1</c:v>
                </c:pt>
                <c:pt idx="17">
                  <c:v>LysoPE24:0</c:v>
                </c:pt>
              </c:strCache>
            </c:strRef>
          </c:cat>
          <c:val>
            <c:numRef>
              <c:f>'batch corr conc by Pi-&gt;%Stats'!$AQ$1136:$AQ$1153</c:f>
              <c:numCache>
                <c:formatCode>General</c:formatCode>
                <c:ptCount val="18"/>
                <c:pt idx="0">
                  <c:v>0</c:v>
                </c:pt>
                <c:pt idx="1">
                  <c:v>1.97391403530575E-005</c:v>
                </c:pt>
                <c:pt idx="2">
                  <c:v>2.86474898400445E-005</c:v>
                </c:pt>
                <c:pt idx="3">
                  <c:v>5.3079232344124E-007</c:v>
                </c:pt>
                <c:pt idx="4">
                  <c:v>0.000355678620178063</c:v>
                </c:pt>
                <c:pt idx="5">
                  <c:v>0.00176964469792087</c:v>
                </c:pt>
                <c:pt idx="6">
                  <c:v>0.00212078856624928</c:v>
                </c:pt>
                <c:pt idx="7">
                  <c:v>0.00561107131628943</c:v>
                </c:pt>
                <c:pt idx="8">
                  <c:v>0.00573751424435691</c:v>
                </c:pt>
                <c:pt idx="9">
                  <c:v>0.000199593457614807</c:v>
                </c:pt>
                <c:pt idx="10">
                  <c:v>7.94262405805202E-005</c:v>
                </c:pt>
                <c:pt idx="11">
                  <c:v>0.000103862749474309</c:v>
                </c:pt>
                <c:pt idx="12">
                  <c:v>0</c:v>
                </c:pt>
                <c:pt idx="13">
                  <c:v>0</c:v>
                </c:pt>
                <c:pt idx="14">
                  <c:v>2.04875939394372E-005</c:v>
                </c:pt>
                <c:pt idx="15">
                  <c:v>0</c:v>
                </c:pt>
                <c:pt idx="16">
                  <c:v>0</c:v>
                </c:pt>
                <c:pt idx="17">
                  <c:v>7.54890930683873E-006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Pi-&gt;%Stats'!$AO$1136:$AO$1153</c:f>
              <c:strCache>
                <c:ptCount val="18"/>
                <c:pt idx="0">
                  <c:v>LysoPE14:2</c:v>
                </c:pt>
                <c:pt idx="1">
                  <c:v>LysoPE14:1</c:v>
                </c:pt>
                <c:pt idx="2">
                  <c:v>LysoPE14:0</c:v>
                </c:pt>
                <c:pt idx="3">
                  <c:v>LysoPE16:2</c:v>
                </c:pt>
                <c:pt idx="4">
                  <c:v>LysoPE16:1</c:v>
                </c:pt>
                <c:pt idx="5">
                  <c:v>LysoPE16:0</c:v>
                </c:pt>
                <c:pt idx="6">
                  <c:v>LysoPE18:2</c:v>
                </c:pt>
                <c:pt idx="7">
                  <c:v>LysoPE18:1</c:v>
                </c:pt>
                <c:pt idx="8">
                  <c:v>LysoPE18:0</c:v>
                </c:pt>
                <c:pt idx="9">
                  <c:v>LysoPE20:2</c:v>
                </c:pt>
                <c:pt idx="10">
                  <c:v>LysoPE20:1</c:v>
                </c:pt>
                <c:pt idx="11">
                  <c:v>LysoPE20:0</c:v>
                </c:pt>
                <c:pt idx="12">
                  <c:v>LysoPE22:2</c:v>
                </c:pt>
                <c:pt idx="13">
                  <c:v>LysoPE22:1</c:v>
                </c:pt>
                <c:pt idx="14">
                  <c:v>LysoPE22:0</c:v>
                </c:pt>
                <c:pt idx="15">
                  <c:v>LysoPE24:2</c:v>
                </c:pt>
                <c:pt idx="16">
                  <c:v>LysoPE24:1</c:v>
                </c:pt>
                <c:pt idx="17">
                  <c:v>LysoPE24:0</c:v>
                </c:pt>
              </c:strCache>
            </c:strRef>
          </c:cat>
          <c:val>
            <c:numRef>
              <c:f>'batch corr conc by Pi-&gt;%Stats'!$AR$1136:$AR$1153</c:f>
              <c:numCache>
                <c:formatCode>General</c:formatCode>
                <c:ptCount val="18"/>
                <c:pt idx="0">
                  <c:v>0</c:v>
                </c:pt>
                <c:pt idx="1">
                  <c:v>7.78020085897802E-005</c:v>
                </c:pt>
                <c:pt idx="2">
                  <c:v>5.52793261493305E-005</c:v>
                </c:pt>
                <c:pt idx="3">
                  <c:v>1.76106163910271E-005</c:v>
                </c:pt>
                <c:pt idx="4">
                  <c:v>0.000432345000324269</c:v>
                </c:pt>
                <c:pt idx="5">
                  <c:v>0.00320037594931643</c:v>
                </c:pt>
                <c:pt idx="6">
                  <c:v>0.00314077624528071</c:v>
                </c:pt>
                <c:pt idx="7">
                  <c:v>0.0111914696872245</c:v>
                </c:pt>
                <c:pt idx="8">
                  <c:v>0.0121962754124793</c:v>
                </c:pt>
                <c:pt idx="9">
                  <c:v>0.00021285925111527</c:v>
                </c:pt>
                <c:pt idx="10">
                  <c:v>0.000167161892951026</c:v>
                </c:pt>
                <c:pt idx="11">
                  <c:v>0.000183128757317018</c:v>
                </c:pt>
                <c:pt idx="12">
                  <c:v>0</c:v>
                </c:pt>
                <c:pt idx="13">
                  <c:v>0</c:v>
                </c:pt>
                <c:pt idx="14">
                  <c:v>4.00029217362102E-005</c:v>
                </c:pt>
                <c:pt idx="15">
                  <c:v>0</c:v>
                </c:pt>
                <c:pt idx="16">
                  <c:v>0</c:v>
                </c:pt>
                <c:pt idx="17">
                  <c:v>1.27029828136628E-005</c:v>
                </c:pt>
              </c:numCache>
            </c:numRef>
          </c:val>
        </c:ser>
        <c:gapWidth val="150"/>
        <c:overlap val="0"/>
        <c:axId val="66622734"/>
        <c:axId val="24961631"/>
      </c:barChart>
      <c:catAx>
        <c:axId val="666227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961631"/>
        <c:crosses val="autoZero"/>
        <c:auto val="1"/>
        <c:lblAlgn val="ctr"/>
        <c:lblOffset val="100"/>
      </c:catAx>
      <c:valAx>
        <c:axId val="2496163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622734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Pi-&gt;%Stats'!$AO$1155:$AO$1278</c:f>
              <c:strCache>
                <c:ptCount val="124"/>
                <c:pt idx="0">
                  <c:v>PE26:2</c:v>
                </c:pt>
                <c:pt idx="1">
                  <c:v>PE26:1</c:v>
                </c:pt>
                <c:pt idx="2">
                  <c:v>PE26:0</c:v>
                </c:pt>
                <c:pt idx="3">
                  <c:v>PE27:2</c:v>
                </c:pt>
                <c:pt idx="4">
                  <c:v>PE27:1</c:v>
                </c:pt>
                <c:pt idx="5">
                  <c:v>PE28:6</c:v>
                </c:pt>
                <c:pt idx="6">
                  <c:v>PE28:5</c:v>
                </c:pt>
                <c:pt idx="7">
                  <c:v>PE28:4</c:v>
                </c:pt>
                <c:pt idx="8">
                  <c:v>PE28:3</c:v>
                </c:pt>
                <c:pt idx="9">
                  <c:v>PE28:2</c:v>
                </c:pt>
                <c:pt idx="10">
                  <c:v>PE28:1</c:v>
                </c:pt>
                <c:pt idx="11">
                  <c:v>PE28:0</c:v>
                </c:pt>
                <c:pt idx="12">
                  <c:v>PE(O-)30:6</c:v>
                </c:pt>
                <c:pt idx="13">
                  <c:v>PE(O-)30:5</c:v>
                </c:pt>
                <c:pt idx="14">
                  <c:v>PE(O-)30:4</c:v>
                </c:pt>
                <c:pt idx="15">
                  <c:v>PE(O-)30:3</c:v>
                </c:pt>
                <c:pt idx="16">
                  <c:v>PE(O-)30:2</c:v>
                </c:pt>
                <c:pt idx="17">
                  <c:v>PE(O-)30:1</c:v>
                </c:pt>
                <c:pt idx="18">
                  <c:v>PE(O-)30:0</c:v>
                </c:pt>
                <c:pt idx="19">
                  <c:v>PE30:6</c:v>
                </c:pt>
                <c:pt idx="20">
                  <c:v>PE30:5</c:v>
                </c:pt>
                <c:pt idx="21">
                  <c:v>PE30:4</c:v>
                </c:pt>
                <c:pt idx="22">
                  <c:v>PE30:3</c:v>
                </c:pt>
                <c:pt idx="23">
                  <c:v>PE30:2</c:v>
                </c:pt>
                <c:pt idx="24">
                  <c:v>PE30:1</c:v>
                </c:pt>
                <c:pt idx="25">
                  <c:v>PE30:0</c:v>
                </c:pt>
                <c:pt idx="26">
                  <c:v>PE(O-)32:6</c:v>
                </c:pt>
                <c:pt idx="27">
                  <c:v>PE(O-)32:5</c:v>
                </c:pt>
                <c:pt idx="28">
                  <c:v>PE(O-)32:4</c:v>
                </c:pt>
                <c:pt idx="29">
                  <c:v>PE(O-)32:3</c:v>
                </c:pt>
                <c:pt idx="30">
                  <c:v>PE31:2; PE(O-)32:2</c:v>
                </c:pt>
                <c:pt idx="31">
                  <c:v>PE31:1; PE(O-)32:1</c:v>
                </c:pt>
                <c:pt idx="32">
                  <c:v>PE31:0; PE(O-)32:0</c:v>
                </c:pt>
                <c:pt idx="33">
                  <c:v>PE32:6</c:v>
                </c:pt>
                <c:pt idx="34">
                  <c:v>PE32:5</c:v>
                </c:pt>
                <c:pt idx="35">
                  <c:v>PE32:4</c:v>
                </c:pt>
                <c:pt idx="36">
                  <c:v>PE32:3</c:v>
                </c:pt>
                <c:pt idx="37">
                  <c:v>PE32:2</c:v>
                </c:pt>
                <c:pt idx="38">
                  <c:v>PE32:1</c:v>
                </c:pt>
                <c:pt idx="39">
                  <c:v>PE32:0</c:v>
                </c:pt>
                <c:pt idx="40">
                  <c:v>PE(O-)34:6</c:v>
                </c:pt>
                <c:pt idx="41">
                  <c:v>PE(O-)34:5</c:v>
                </c:pt>
                <c:pt idx="42">
                  <c:v>PE(O-)34:4</c:v>
                </c:pt>
                <c:pt idx="43">
                  <c:v>PE(O-)34:3</c:v>
                </c:pt>
                <c:pt idx="44">
                  <c:v>PE33:2; PE(O-)34:2</c:v>
                </c:pt>
                <c:pt idx="45">
                  <c:v>PE33:1; PE(O-)34:1</c:v>
                </c:pt>
                <c:pt idx="46">
                  <c:v>PE33:0; PE(O-)34:0</c:v>
                </c:pt>
                <c:pt idx="47">
                  <c:v>PE34:6</c:v>
                </c:pt>
                <c:pt idx="48">
                  <c:v>PE34:5</c:v>
                </c:pt>
                <c:pt idx="49">
                  <c:v>PE34:4</c:v>
                </c:pt>
                <c:pt idx="50">
                  <c:v>PE34:3</c:v>
                </c:pt>
                <c:pt idx="51">
                  <c:v>PE34:2</c:v>
                </c:pt>
                <c:pt idx="52">
                  <c:v>PE34:1</c:v>
                </c:pt>
                <c:pt idx="53">
                  <c:v>PE34:0</c:v>
                </c:pt>
                <c:pt idx="54">
                  <c:v>PE(O-)36:6</c:v>
                </c:pt>
                <c:pt idx="55">
                  <c:v>PE(O-)36:5</c:v>
                </c:pt>
                <c:pt idx="56">
                  <c:v>PE(O-)36:4</c:v>
                </c:pt>
                <c:pt idx="57">
                  <c:v>PE35:3; PE(O-)36:3</c:v>
                </c:pt>
                <c:pt idx="58">
                  <c:v>PE35:2; PE(O-)36:2</c:v>
                </c:pt>
                <c:pt idx="59">
                  <c:v>PE35:1; PE(O-)36:1</c:v>
                </c:pt>
                <c:pt idx="60">
                  <c:v>PE35:0; PE(O-)36:0</c:v>
                </c:pt>
                <c:pt idx="61">
                  <c:v>PE36:6</c:v>
                </c:pt>
                <c:pt idx="62">
                  <c:v>PE36:5</c:v>
                </c:pt>
                <c:pt idx="63">
                  <c:v>PE36:4</c:v>
                </c:pt>
                <c:pt idx="64">
                  <c:v>PE36:3</c:v>
                </c:pt>
                <c:pt idx="65">
                  <c:v>PE36:2</c:v>
                </c:pt>
                <c:pt idx="66">
                  <c:v>PE36:1</c:v>
                </c:pt>
                <c:pt idx="67">
                  <c:v>PE36:0</c:v>
                </c:pt>
                <c:pt idx="68">
                  <c:v>PE(O-)38:6</c:v>
                </c:pt>
                <c:pt idx="69">
                  <c:v>PE37:5; PE(O-)38:5</c:v>
                </c:pt>
                <c:pt idx="70">
                  <c:v>PE37:4; PE(O-)38:4</c:v>
                </c:pt>
                <c:pt idx="71">
                  <c:v>PE37:3; PE(O-)38:3</c:v>
                </c:pt>
                <c:pt idx="72">
                  <c:v>PE37:2; PE(O-)38:2</c:v>
                </c:pt>
                <c:pt idx="73">
                  <c:v>PE37:1; PE(O-)38:1</c:v>
                </c:pt>
                <c:pt idx="74">
                  <c:v>PE37:0; PE(O-)38:0</c:v>
                </c:pt>
                <c:pt idx="75">
                  <c:v>PE38:6</c:v>
                </c:pt>
                <c:pt idx="76">
                  <c:v>PE38:5</c:v>
                </c:pt>
                <c:pt idx="77">
                  <c:v>PE38:4</c:v>
                </c:pt>
                <c:pt idx="78">
                  <c:v>PE38:3</c:v>
                </c:pt>
                <c:pt idx="79">
                  <c:v>PE38:2</c:v>
                </c:pt>
                <c:pt idx="80">
                  <c:v>PE38:1</c:v>
                </c:pt>
                <c:pt idx="81">
                  <c:v>PE38:0</c:v>
                </c:pt>
                <c:pt idx="82">
                  <c:v>PE39:6; PE(O-)40:6</c:v>
                </c:pt>
                <c:pt idx="83">
                  <c:v>PE39:5; PE(O-)40:5</c:v>
                </c:pt>
                <c:pt idx="84">
                  <c:v>PE39:4; PE(O-)40:4</c:v>
                </c:pt>
                <c:pt idx="85">
                  <c:v>PE39:3; PE(O-)40:3</c:v>
                </c:pt>
                <c:pt idx="86">
                  <c:v>PE39:2; PE(O-)40:2</c:v>
                </c:pt>
                <c:pt idx="87">
                  <c:v>PE39:1; PE(O-)40:1</c:v>
                </c:pt>
                <c:pt idx="88">
                  <c:v>PE39:0; PE(O-)40:0</c:v>
                </c:pt>
                <c:pt idx="89">
                  <c:v>PE40:6</c:v>
                </c:pt>
                <c:pt idx="90">
                  <c:v>PE40:5</c:v>
                </c:pt>
                <c:pt idx="91">
                  <c:v>PE40:4</c:v>
                </c:pt>
                <c:pt idx="92">
                  <c:v>PE40:3</c:v>
                </c:pt>
                <c:pt idx="93">
                  <c:v>PE40:2</c:v>
                </c:pt>
                <c:pt idx="94">
                  <c:v>PE40:1</c:v>
                </c:pt>
                <c:pt idx="95">
                  <c:v>PE40:0</c:v>
                </c:pt>
                <c:pt idx="96">
                  <c:v>PE41:6; PE(O-)42:6</c:v>
                </c:pt>
                <c:pt idx="97">
                  <c:v>PE41:5; PE(O-)42:5</c:v>
                </c:pt>
                <c:pt idx="98">
                  <c:v>PE41:4; PE(O-)42:4</c:v>
                </c:pt>
                <c:pt idx="99">
                  <c:v>PE41:3; PE(O-)42:3</c:v>
                </c:pt>
                <c:pt idx="100">
                  <c:v>PE41:2; PE(O-)42:2</c:v>
                </c:pt>
                <c:pt idx="101">
                  <c:v>PE41:1; PE(O-)42:1</c:v>
                </c:pt>
                <c:pt idx="102">
                  <c:v>PE(O-)42:0</c:v>
                </c:pt>
                <c:pt idx="103">
                  <c:v>PE42:6</c:v>
                </c:pt>
                <c:pt idx="104">
                  <c:v>PE42:5</c:v>
                </c:pt>
                <c:pt idx="105">
                  <c:v>PE42:4</c:v>
                </c:pt>
                <c:pt idx="106">
                  <c:v>PE42:3</c:v>
                </c:pt>
                <c:pt idx="107">
                  <c:v>PE42:2</c:v>
                </c:pt>
                <c:pt idx="108">
                  <c:v>PE42:1</c:v>
                </c:pt>
                <c:pt idx="109">
                  <c:v>PE42:0</c:v>
                </c:pt>
                <c:pt idx="110">
                  <c:v>PE(O-)44:6</c:v>
                </c:pt>
                <c:pt idx="111">
                  <c:v>PE(O-)44:5</c:v>
                </c:pt>
                <c:pt idx="112">
                  <c:v>PE(O-)44:4</c:v>
                </c:pt>
                <c:pt idx="113">
                  <c:v>PE(O-)44:3</c:v>
                </c:pt>
                <c:pt idx="114">
                  <c:v>PE(O-)44:2</c:v>
                </c:pt>
                <c:pt idx="115">
                  <c:v>PE(O-)44:1</c:v>
                </c:pt>
                <c:pt idx="116">
                  <c:v>PE(O-)44:0</c:v>
                </c:pt>
                <c:pt idx="117">
                  <c:v>PE44:6</c:v>
                </c:pt>
                <c:pt idx="118">
                  <c:v>PE44:5</c:v>
                </c:pt>
                <c:pt idx="119">
                  <c:v>PE44:4</c:v>
                </c:pt>
                <c:pt idx="120">
                  <c:v>PE44:3</c:v>
                </c:pt>
                <c:pt idx="121">
                  <c:v>PE44:2</c:v>
                </c:pt>
                <c:pt idx="122">
                  <c:v>PE44:1</c:v>
                </c:pt>
                <c:pt idx="123">
                  <c:v>PE44:0</c:v>
                </c:pt>
              </c:strCache>
            </c:strRef>
          </c:cat>
          <c:val>
            <c:numRef>
              <c:f>'batch corr conc by Pi-&gt;%Stats'!$AP$1155:$AP$1278</c:f>
              <c:numCache>
                <c:formatCode>General</c:formatCode>
                <c:ptCount val="124"/>
                <c:pt idx="0">
                  <c:v>8.94013212101466E-006</c:v>
                </c:pt>
                <c:pt idx="1">
                  <c:v>4.17495629742061E-006</c:v>
                </c:pt>
                <c:pt idx="2">
                  <c:v>4.6787557429209E-005</c:v>
                </c:pt>
                <c:pt idx="3">
                  <c:v>5.0162670761925E-006</c:v>
                </c:pt>
                <c:pt idx="4">
                  <c:v>7.52995532995771E-006</c:v>
                </c:pt>
                <c:pt idx="5">
                  <c:v>1.19978875759018E-005</c:v>
                </c:pt>
                <c:pt idx="6">
                  <c:v>4.03368286767626E-006</c:v>
                </c:pt>
                <c:pt idx="7">
                  <c:v>0</c:v>
                </c:pt>
                <c:pt idx="8">
                  <c:v>1.57344795520728E-007</c:v>
                </c:pt>
                <c:pt idx="9">
                  <c:v>2.03637509180484E-006</c:v>
                </c:pt>
                <c:pt idx="10">
                  <c:v>6.40572738664205E-005</c:v>
                </c:pt>
                <c:pt idx="11">
                  <c:v>0.000522279201250532</c:v>
                </c:pt>
                <c:pt idx="12">
                  <c:v>1.5058998617698E-005</c:v>
                </c:pt>
                <c:pt idx="13">
                  <c:v>2.7059029566071E-006</c:v>
                </c:pt>
                <c:pt idx="14">
                  <c:v>3.05434014834353E-007</c:v>
                </c:pt>
                <c:pt idx="15">
                  <c:v>0</c:v>
                </c:pt>
                <c:pt idx="16">
                  <c:v>1.64235968433958E-005</c:v>
                </c:pt>
                <c:pt idx="17">
                  <c:v>0.000139624727815077</c:v>
                </c:pt>
                <c:pt idx="18">
                  <c:v>0.000934389595027538</c:v>
                </c:pt>
                <c:pt idx="19">
                  <c:v>2.12150321008602E-005</c:v>
                </c:pt>
                <c:pt idx="20">
                  <c:v>0</c:v>
                </c:pt>
                <c:pt idx="21">
                  <c:v>7.90948745408523E-007</c:v>
                </c:pt>
                <c:pt idx="22">
                  <c:v>9.84552910979234E-006</c:v>
                </c:pt>
                <c:pt idx="23">
                  <c:v>0.000123543917516565</c:v>
                </c:pt>
                <c:pt idx="24">
                  <c:v>0.00446974518871296</c:v>
                </c:pt>
                <c:pt idx="25">
                  <c:v>0.0135753624499014</c:v>
                </c:pt>
                <c:pt idx="26">
                  <c:v>0.000253284602802201</c:v>
                </c:pt>
                <c:pt idx="27">
                  <c:v>9.79757639780759E-007</c:v>
                </c:pt>
                <c:pt idx="28">
                  <c:v>1.86760663896592E-006</c:v>
                </c:pt>
                <c:pt idx="29">
                  <c:v>2.12792214855015E-005</c:v>
                </c:pt>
                <c:pt idx="30">
                  <c:v>0.000326402540501319</c:v>
                </c:pt>
                <c:pt idx="31">
                  <c:v>0.00946537263342567</c:v>
                </c:pt>
                <c:pt idx="32">
                  <c:v>0.0193667696032127</c:v>
                </c:pt>
                <c:pt idx="33">
                  <c:v>0.000379366046073041</c:v>
                </c:pt>
                <c:pt idx="34">
                  <c:v>9.53218216243811E-006</c:v>
                </c:pt>
                <c:pt idx="35">
                  <c:v>9.72985364316684E-005</c:v>
                </c:pt>
                <c:pt idx="36">
                  <c:v>0.000970228914329199</c:v>
                </c:pt>
                <c:pt idx="37">
                  <c:v>0.0123705597896236</c:v>
                </c:pt>
                <c:pt idx="38">
                  <c:v>0.157349726163781</c:v>
                </c:pt>
                <c:pt idx="39">
                  <c:v>0.116679700558878</c:v>
                </c:pt>
                <c:pt idx="40">
                  <c:v>0.00254952420254422</c:v>
                </c:pt>
                <c:pt idx="41">
                  <c:v>1.94140118705448E-005</c:v>
                </c:pt>
                <c:pt idx="42">
                  <c:v>0.00021555076412143</c:v>
                </c:pt>
                <c:pt idx="43">
                  <c:v>0.00436091397582281</c:v>
                </c:pt>
                <c:pt idx="44">
                  <c:v>0.041659795888009</c:v>
                </c:pt>
                <c:pt idx="45">
                  <c:v>0.35165605886577</c:v>
                </c:pt>
                <c:pt idx="46">
                  <c:v>0.114130096235997</c:v>
                </c:pt>
                <c:pt idx="47">
                  <c:v>0.00224630764885296</c:v>
                </c:pt>
                <c:pt idx="48">
                  <c:v>0.0022062724718551</c:v>
                </c:pt>
                <c:pt idx="49">
                  <c:v>0.00760824953162251</c:v>
                </c:pt>
                <c:pt idx="50">
                  <c:v>0.0538368036159694</c:v>
                </c:pt>
                <c:pt idx="51">
                  <c:v>0.36475016797095</c:v>
                </c:pt>
                <c:pt idx="52">
                  <c:v>0.866364775261121</c:v>
                </c:pt>
                <c:pt idx="53">
                  <c:v>0.1191645322701</c:v>
                </c:pt>
                <c:pt idx="54">
                  <c:v>0.00264407508611769</c:v>
                </c:pt>
                <c:pt idx="55">
                  <c:v>0.00658841187094514</c:v>
                </c:pt>
                <c:pt idx="56">
                  <c:v>0.0183442001537847</c:v>
                </c:pt>
                <c:pt idx="57">
                  <c:v>0.244878115589302</c:v>
                </c:pt>
                <c:pt idx="58">
                  <c:v>4.24239174005545</c:v>
                </c:pt>
                <c:pt idx="59">
                  <c:v>5.42851355087248</c:v>
                </c:pt>
                <c:pt idx="60">
                  <c:v>0.194147856484697</c:v>
                </c:pt>
                <c:pt idx="61">
                  <c:v>0.00746364218836562</c:v>
                </c:pt>
                <c:pt idx="62">
                  <c:v>0.372043772028416</c:v>
                </c:pt>
                <c:pt idx="63">
                  <c:v>0.283267938075466</c:v>
                </c:pt>
                <c:pt idx="64">
                  <c:v>1.00801936306534</c:v>
                </c:pt>
                <c:pt idx="65">
                  <c:v>2.70441152107555</c:v>
                </c:pt>
                <c:pt idx="66">
                  <c:v>1.38899086505801</c:v>
                </c:pt>
                <c:pt idx="67">
                  <c:v>0.0697608867457207</c:v>
                </c:pt>
                <c:pt idx="68">
                  <c:v>0.0228201374909931</c:v>
                </c:pt>
                <c:pt idx="69">
                  <c:v>2.28180149327253</c:v>
                </c:pt>
                <c:pt idx="70">
                  <c:v>0.857612627737004</c:v>
                </c:pt>
                <c:pt idx="71">
                  <c:v>0.509855769991631</c:v>
                </c:pt>
                <c:pt idx="72">
                  <c:v>0.497704716632357</c:v>
                </c:pt>
                <c:pt idx="73">
                  <c:v>0.21094481543503</c:v>
                </c:pt>
                <c:pt idx="74">
                  <c:v>0.0489033340542116</c:v>
                </c:pt>
                <c:pt idx="75">
                  <c:v>0.652450778597704</c:v>
                </c:pt>
                <c:pt idx="76">
                  <c:v>2.92894114936436</c:v>
                </c:pt>
                <c:pt idx="77">
                  <c:v>0.84396699343796</c:v>
                </c:pt>
                <c:pt idx="78">
                  <c:v>0.340748680113245</c:v>
                </c:pt>
                <c:pt idx="79">
                  <c:v>0.117655275612815</c:v>
                </c:pt>
                <c:pt idx="80">
                  <c:v>0.0618149891867247</c:v>
                </c:pt>
                <c:pt idx="81">
                  <c:v>0.00863601440164334</c:v>
                </c:pt>
                <c:pt idx="82">
                  <c:v>0.0185426721324362</c:v>
                </c:pt>
                <c:pt idx="83">
                  <c:v>0.0946352965802156</c:v>
                </c:pt>
                <c:pt idx="84">
                  <c:v>0.0406036945400781</c:v>
                </c:pt>
                <c:pt idx="85">
                  <c:v>0.0334647691664762</c:v>
                </c:pt>
                <c:pt idx="86">
                  <c:v>0.0434183531638739</c:v>
                </c:pt>
                <c:pt idx="87">
                  <c:v>0.0508256834534412</c:v>
                </c:pt>
                <c:pt idx="88">
                  <c:v>0.0233055840311492</c:v>
                </c:pt>
                <c:pt idx="89">
                  <c:v>0.0214159286294241</c:v>
                </c:pt>
                <c:pt idx="90">
                  <c:v>0.024528730780243</c:v>
                </c:pt>
                <c:pt idx="91">
                  <c:v>0.0105756765242809</c:v>
                </c:pt>
                <c:pt idx="92">
                  <c:v>0.00553019679013029</c:v>
                </c:pt>
                <c:pt idx="93">
                  <c:v>0.00506440810235868</c:v>
                </c:pt>
                <c:pt idx="94">
                  <c:v>0.00476405926551643</c:v>
                </c:pt>
                <c:pt idx="95">
                  <c:v>0.000536556925318723</c:v>
                </c:pt>
                <c:pt idx="96">
                  <c:v>0.000417690536985781</c:v>
                </c:pt>
                <c:pt idx="97">
                  <c:v>0.00165237718550329</c:v>
                </c:pt>
                <c:pt idx="98">
                  <c:v>0.00132326320365096</c:v>
                </c:pt>
                <c:pt idx="99">
                  <c:v>0.000839670552976079</c:v>
                </c:pt>
                <c:pt idx="100">
                  <c:v>0.00055124583565745</c:v>
                </c:pt>
                <c:pt idx="101">
                  <c:v>0.000407350374831251</c:v>
                </c:pt>
                <c:pt idx="102">
                  <c:v>0.000110415205434152</c:v>
                </c:pt>
                <c:pt idx="103">
                  <c:v>7.16564538499226E-005</c:v>
                </c:pt>
                <c:pt idx="104">
                  <c:v>0.00180226952727853</c:v>
                </c:pt>
                <c:pt idx="105">
                  <c:v>0.00113809558310131</c:v>
                </c:pt>
                <c:pt idx="106">
                  <c:v>0.000589220927937348</c:v>
                </c:pt>
                <c:pt idx="107">
                  <c:v>0.000363735860458791</c:v>
                </c:pt>
                <c:pt idx="108">
                  <c:v>0.00019672485394887</c:v>
                </c:pt>
                <c:pt idx="109">
                  <c:v>4.10774922263457E-005</c:v>
                </c:pt>
                <c:pt idx="110">
                  <c:v>1.17324033885836E-005</c:v>
                </c:pt>
                <c:pt idx="111">
                  <c:v>7.62262548440669E-005</c:v>
                </c:pt>
                <c:pt idx="112">
                  <c:v>3.78005192295244E-005</c:v>
                </c:pt>
                <c:pt idx="113">
                  <c:v>2.86415800982957E-005</c:v>
                </c:pt>
                <c:pt idx="114">
                  <c:v>4.85292063429939E-005</c:v>
                </c:pt>
                <c:pt idx="115">
                  <c:v>0.000154976751170679</c:v>
                </c:pt>
                <c:pt idx="116">
                  <c:v>2.68357631235933E-005</c:v>
                </c:pt>
                <c:pt idx="117">
                  <c:v>8.36288211815735E-006</c:v>
                </c:pt>
                <c:pt idx="118">
                  <c:v>9.68871513742712E-005</c:v>
                </c:pt>
                <c:pt idx="119">
                  <c:v>5.44767648326556E-005</c:v>
                </c:pt>
                <c:pt idx="120">
                  <c:v>5.17957932872265E-005</c:v>
                </c:pt>
                <c:pt idx="121">
                  <c:v>0.00033602753908668</c:v>
                </c:pt>
                <c:pt idx="122">
                  <c:v>0.000224669181804077</c:v>
                </c:pt>
                <c:pt idx="123">
                  <c:v>2.98497502049679E-005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Pi-&gt;%Stats'!$AO$1155:$AO$1278</c:f>
              <c:strCache>
                <c:ptCount val="124"/>
                <c:pt idx="0">
                  <c:v>PE26:2</c:v>
                </c:pt>
                <c:pt idx="1">
                  <c:v>PE26:1</c:v>
                </c:pt>
                <c:pt idx="2">
                  <c:v>PE26:0</c:v>
                </c:pt>
                <c:pt idx="3">
                  <c:v>PE27:2</c:v>
                </c:pt>
                <c:pt idx="4">
                  <c:v>PE27:1</c:v>
                </c:pt>
                <c:pt idx="5">
                  <c:v>PE28:6</c:v>
                </c:pt>
                <c:pt idx="6">
                  <c:v>PE28:5</c:v>
                </c:pt>
                <c:pt idx="7">
                  <c:v>PE28:4</c:v>
                </c:pt>
                <c:pt idx="8">
                  <c:v>PE28:3</c:v>
                </c:pt>
                <c:pt idx="9">
                  <c:v>PE28:2</c:v>
                </c:pt>
                <c:pt idx="10">
                  <c:v>PE28:1</c:v>
                </c:pt>
                <c:pt idx="11">
                  <c:v>PE28:0</c:v>
                </c:pt>
                <c:pt idx="12">
                  <c:v>PE(O-)30:6</c:v>
                </c:pt>
                <c:pt idx="13">
                  <c:v>PE(O-)30:5</c:v>
                </c:pt>
                <c:pt idx="14">
                  <c:v>PE(O-)30:4</c:v>
                </c:pt>
                <c:pt idx="15">
                  <c:v>PE(O-)30:3</c:v>
                </c:pt>
                <c:pt idx="16">
                  <c:v>PE(O-)30:2</c:v>
                </c:pt>
                <c:pt idx="17">
                  <c:v>PE(O-)30:1</c:v>
                </c:pt>
                <c:pt idx="18">
                  <c:v>PE(O-)30:0</c:v>
                </c:pt>
                <c:pt idx="19">
                  <c:v>PE30:6</c:v>
                </c:pt>
                <c:pt idx="20">
                  <c:v>PE30:5</c:v>
                </c:pt>
                <c:pt idx="21">
                  <c:v>PE30:4</c:v>
                </c:pt>
                <c:pt idx="22">
                  <c:v>PE30:3</c:v>
                </c:pt>
                <c:pt idx="23">
                  <c:v>PE30:2</c:v>
                </c:pt>
                <c:pt idx="24">
                  <c:v>PE30:1</c:v>
                </c:pt>
                <c:pt idx="25">
                  <c:v>PE30:0</c:v>
                </c:pt>
                <c:pt idx="26">
                  <c:v>PE(O-)32:6</c:v>
                </c:pt>
                <c:pt idx="27">
                  <c:v>PE(O-)32:5</c:v>
                </c:pt>
                <c:pt idx="28">
                  <c:v>PE(O-)32:4</c:v>
                </c:pt>
                <c:pt idx="29">
                  <c:v>PE(O-)32:3</c:v>
                </c:pt>
                <c:pt idx="30">
                  <c:v>PE31:2; PE(O-)32:2</c:v>
                </c:pt>
                <c:pt idx="31">
                  <c:v>PE31:1; PE(O-)32:1</c:v>
                </c:pt>
                <c:pt idx="32">
                  <c:v>PE31:0; PE(O-)32:0</c:v>
                </c:pt>
                <c:pt idx="33">
                  <c:v>PE32:6</c:v>
                </c:pt>
                <c:pt idx="34">
                  <c:v>PE32:5</c:v>
                </c:pt>
                <c:pt idx="35">
                  <c:v>PE32:4</c:v>
                </c:pt>
                <c:pt idx="36">
                  <c:v>PE32:3</c:v>
                </c:pt>
                <c:pt idx="37">
                  <c:v>PE32:2</c:v>
                </c:pt>
                <c:pt idx="38">
                  <c:v>PE32:1</c:v>
                </c:pt>
                <c:pt idx="39">
                  <c:v>PE32:0</c:v>
                </c:pt>
                <c:pt idx="40">
                  <c:v>PE(O-)34:6</c:v>
                </c:pt>
                <c:pt idx="41">
                  <c:v>PE(O-)34:5</c:v>
                </c:pt>
                <c:pt idx="42">
                  <c:v>PE(O-)34:4</c:v>
                </c:pt>
                <c:pt idx="43">
                  <c:v>PE(O-)34:3</c:v>
                </c:pt>
                <c:pt idx="44">
                  <c:v>PE33:2; PE(O-)34:2</c:v>
                </c:pt>
                <c:pt idx="45">
                  <c:v>PE33:1; PE(O-)34:1</c:v>
                </c:pt>
                <c:pt idx="46">
                  <c:v>PE33:0; PE(O-)34:0</c:v>
                </c:pt>
                <c:pt idx="47">
                  <c:v>PE34:6</c:v>
                </c:pt>
                <c:pt idx="48">
                  <c:v>PE34:5</c:v>
                </c:pt>
                <c:pt idx="49">
                  <c:v>PE34:4</c:v>
                </c:pt>
                <c:pt idx="50">
                  <c:v>PE34:3</c:v>
                </c:pt>
                <c:pt idx="51">
                  <c:v>PE34:2</c:v>
                </c:pt>
                <c:pt idx="52">
                  <c:v>PE34:1</c:v>
                </c:pt>
                <c:pt idx="53">
                  <c:v>PE34:0</c:v>
                </c:pt>
                <c:pt idx="54">
                  <c:v>PE(O-)36:6</c:v>
                </c:pt>
                <c:pt idx="55">
                  <c:v>PE(O-)36:5</c:v>
                </c:pt>
                <c:pt idx="56">
                  <c:v>PE(O-)36:4</c:v>
                </c:pt>
                <c:pt idx="57">
                  <c:v>PE35:3; PE(O-)36:3</c:v>
                </c:pt>
                <c:pt idx="58">
                  <c:v>PE35:2; PE(O-)36:2</c:v>
                </c:pt>
                <c:pt idx="59">
                  <c:v>PE35:1; PE(O-)36:1</c:v>
                </c:pt>
                <c:pt idx="60">
                  <c:v>PE35:0; PE(O-)36:0</c:v>
                </c:pt>
                <c:pt idx="61">
                  <c:v>PE36:6</c:v>
                </c:pt>
                <c:pt idx="62">
                  <c:v>PE36:5</c:v>
                </c:pt>
                <c:pt idx="63">
                  <c:v>PE36:4</c:v>
                </c:pt>
                <c:pt idx="64">
                  <c:v>PE36:3</c:v>
                </c:pt>
                <c:pt idx="65">
                  <c:v>PE36:2</c:v>
                </c:pt>
                <c:pt idx="66">
                  <c:v>PE36:1</c:v>
                </c:pt>
                <c:pt idx="67">
                  <c:v>PE36:0</c:v>
                </c:pt>
                <c:pt idx="68">
                  <c:v>PE(O-)38:6</c:v>
                </c:pt>
                <c:pt idx="69">
                  <c:v>PE37:5; PE(O-)38:5</c:v>
                </c:pt>
                <c:pt idx="70">
                  <c:v>PE37:4; PE(O-)38:4</c:v>
                </c:pt>
                <c:pt idx="71">
                  <c:v>PE37:3; PE(O-)38:3</c:v>
                </c:pt>
                <c:pt idx="72">
                  <c:v>PE37:2; PE(O-)38:2</c:v>
                </c:pt>
                <c:pt idx="73">
                  <c:v>PE37:1; PE(O-)38:1</c:v>
                </c:pt>
                <c:pt idx="74">
                  <c:v>PE37:0; PE(O-)38:0</c:v>
                </c:pt>
                <c:pt idx="75">
                  <c:v>PE38:6</c:v>
                </c:pt>
                <c:pt idx="76">
                  <c:v>PE38:5</c:v>
                </c:pt>
                <c:pt idx="77">
                  <c:v>PE38:4</c:v>
                </c:pt>
                <c:pt idx="78">
                  <c:v>PE38:3</c:v>
                </c:pt>
                <c:pt idx="79">
                  <c:v>PE38:2</c:v>
                </c:pt>
                <c:pt idx="80">
                  <c:v>PE38:1</c:v>
                </c:pt>
                <c:pt idx="81">
                  <c:v>PE38:0</c:v>
                </c:pt>
                <c:pt idx="82">
                  <c:v>PE39:6; PE(O-)40:6</c:v>
                </c:pt>
                <c:pt idx="83">
                  <c:v>PE39:5; PE(O-)40:5</c:v>
                </c:pt>
                <c:pt idx="84">
                  <c:v>PE39:4; PE(O-)40:4</c:v>
                </c:pt>
                <c:pt idx="85">
                  <c:v>PE39:3; PE(O-)40:3</c:v>
                </c:pt>
                <c:pt idx="86">
                  <c:v>PE39:2; PE(O-)40:2</c:v>
                </c:pt>
                <c:pt idx="87">
                  <c:v>PE39:1; PE(O-)40:1</c:v>
                </c:pt>
                <c:pt idx="88">
                  <c:v>PE39:0; PE(O-)40:0</c:v>
                </c:pt>
                <c:pt idx="89">
                  <c:v>PE40:6</c:v>
                </c:pt>
                <c:pt idx="90">
                  <c:v>PE40:5</c:v>
                </c:pt>
                <c:pt idx="91">
                  <c:v>PE40:4</c:v>
                </c:pt>
                <c:pt idx="92">
                  <c:v>PE40:3</c:v>
                </c:pt>
                <c:pt idx="93">
                  <c:v>PE40:2</c:v>
                </c:pt>
                <c:pt idx="94">
                  <c:v>PE40:1</c:v>
                </c:pt>
                <c:pt idx="95">
                  <c:v>PE40:0</c:v>
                </c:pt>
                <c:pt idx="96">
                  <c:v>PE41:6; PE(O-)42:6</c:v>
                </c:pt>
                <c:pt idx="97">
                  <c:v>PE41:5; PE(O-)42:5</c:v>
                </c:pt>
                <c:pt idx="98">
                  <c:v>PE41:4; PE(O-)42:4</c:v>
                </c:pt>
                <c:pt idx="99">
                  <c:v>PE41:3; PE(O-)42:3</c:v>
                </c:pt>
                <c:pt idx="100">
                  <c:v>PE41:2; PE(O-)42:2</c:v>
                </c:pt>
                <c:pt idx="101">
                  <c:v>PE41:1; PE(O-)42:1</c:v>
                </c:pt>
                <c:pt idx="102">
                  <c:v>PE(O-)42:0</c:v>
                </c:pt>
                <c:pt idx="103">
                  <c:v>PE42:6</c:v>
                </c:pt>
                <c:pt idx="104">
                  <c:v>PE42:5</c:v>
                </c:pt>
                <c:pt idx="105">
                  <c:v>PE42:4</c:v>
                </c:pt>
                <c:pt idx="106">
                  <c:v>PE42:3</c:v>
                </c:pt>
                <c:pt idx="107">
                  <c:v>PE42:2</c:v>
                </c:pt>
                <c:pt idx="108">
                  <c:v>PE42:1</c:v>
                </c:pt>
                <c:pt idx="109">
                  <c:v>PE42:0</c:v>
                </c:pt>
                <c:pt idx="110">
                  <c:v>PE(O-)44:6</c:v>
                </c:pt>
                <c:pt idx="111">
                  <c:v>PE(O-)44:5</c:v>
                </c:pt>
                <c:pt idx="112">
                  <c:v>PE(O-)44:4</c:v>
                </c:pt>
                <c:pt idx="113">
                  <c:v>PE(O-)44:3</c:v>
                </c:pt>
                <c:pt idx="114">
                  <c:v>PE(O-)44:2</c:v>
                </c:pt>
                <c:pt idx="115">
                  <c:v>PE(O-)44:1</c:v>
                </c:pt>
                <c:pt idx="116">
                  <c:v>PE(O-)44:0</c:v>
                </c:pt>
                <c:pt idx="117">
                  <c:v>PE44:6</c:v>
                </c:pt>
                <c:pt idx="118">
                  <c:v>PE44:5</c:v>
                </c:pt>
                <c:pt idx="119">
                  <c:v>PE44:4</c:v>
                </c:pt>
                <c:pt idx="120">
                  <c:v>PE44:3</c:v>
                </c:pt>
                <c:pt idx="121">
                  <c:v>PE44:2</c:v>
                </c:pt>
                <c:pt idx="122">
                  <c:v>PE44:1</c:v>
                </c:pt>
                <c:pt idx="123">
                  <c:v>PE44:0</c:v>
                </c:pt>
              </c:strCache>
            </c:strRef>
          </c:cat>
          <c:val>
            <c:numRef>
              <c:f>'batch corr conc by Pi-&gt;%Stats'!$AQ$1155:$AQ$1278</c:f>
              <c:numCache>
                <c:formatCode>General</c:formatCode>
                <c:ptCount val="124"/>
                <c:pt idx="0">
                  <c:v>3.88902552135302E-006</c:v>
                </c:pt>
                <c:pt idx="1">
                  <c:v>5.90797233763737E-006</c:v>
                </c:pt>
                <c:pt idx="2">
                  <c:v>0.000176011639795377</c:v>
                </c:pt>
                <c:pt idx="3">
                  <c:v>8.35631901936577E-007</c:v>
                </c:pt>
                <c:pt idx="4">
                  <c:v>9.60023525396926E-006</c:v>
                </c:pt>
                <c:pt idx="5">
                  <c:v>9.83256109798908E-006</c:v>
                </c:pt>
                <c:pt idx="6">
                  <c:v>6.82497269276668E-007</c:v>
                </c:pt>
                <c:pt idx="7">
                  <c:v>0</c:v>
                </c:pt>
                <c:pt idx="8">
                  <c:v>0</c:v>
                </c:pt>
                <c:pt idx="9">
                  <c:v>1.12262743058955E-006</c:v>
                </c:pt>
                <c:pt idx="10">
                  <c:v>0.000206865835131001</c:v>
                </c:pt>
                <c:pt idx="11">
                  <c:v>0.00309452444281446</c:v>
                </c:pt>
                <c:pt idx="12">
                  <c:v>5.67918353162684E-005</c:v>
                </c:pt>
                <c:pt idx="13">
                  <c:v>2.43567798700967E-007</c:v>
                </c:pt>
                <c:pt idx="14">
                  <c:v>0</c:v>
                </c:pt>
                <c:pt idx="15">
                  <c:v>1.88425170886402E-006</c:v>
                </c:pt>
                <c:pt idx="16">
                  <c:v>1.2759671048412E-005</c:v>
                </c:pt>
                <c:pt idx="17">
                  <c:v>0.000256922218099638</c:v>
                </c:pt>
                <c:pt idx="18">
                  <c:v>0.00219616021939737</c:v>
                </c:pt>
                <c:pt idx="19">
                  <c:v>4.58067387923932E-005</c:v>
                </c:pt>
                <c:pt idx="20">
                  <c:v>0</c:v>
                </c:pt>
                <c:pt idx="21">
                  <c:v>1.28625001105741E-006</c:v>
                </c:pt>
                <c:pt idx="22">
                  <c:v>2.42617579811534E-005</c:v>
                </c:pt>
                <c:pt idx="23">
                  <c:v>0.000125757564659976</c:v>
                </c:pt>
                <c:pt idx="24">
                  <c:v>0.0153096720198617</c:v>
                </c:pt>
                <c:pt idx="25">
                  <c:v>0.0819011603104144</c:v>
                </c:pt>
                <c:pt idx="26">
                  <c:v>0.00150686785078579</c:v>
                </c:pt>
                <c:pt idx="27">
                  <c:v>4.52988827161673E-006</c:v>
                </c:pt>
                <c:pt idx="28">
                  <c:v>2.98296369179429E-006</c:v>
                </c:pt>
                <c:pt idx="29">
                  <c:v>4.24654567011277E-005</c:v>
                </c:pt>
                <c:pt idx="30">
                  <c:v>0.000502029963393434</c:v>
                </c:pt>
                <c:pt idx="31">
                  <c:v>0.0324003604676411</c:v>
                </c:pt>
                <c:pt idx="32">
                  <c:v>0.0464870711892323</c:v>
                </c:pt>
                <c:pt idx="33">
                  <c:v>0.000777280789367354</c:v>
                </c:pt>
                <c:pt idx="34">
                  <c:v>8.87041699063672E-006</c:v>
                </c:pt>
                <c:pt idx="35">
                  <c:v>0.000205374080901591</c:v>
                </c:pt>
                <c:pt idx="36">
                  <c:v>0.00138195958017774</c:v>
                </c:pt>
                <c:pt idx="37">
                  <c:v>0.0200776529738739</c:v>
                </c:pt>
                <c:pt idx="38">
                  <c:v>0.726595647278984</c:v>
                </c:pt>
                <c:pt idx="39">
                  <c:v>0.5234749376352</c:v>
                </c:pt>
                <c:pt idx="40">
                  <c:v>0.0103315225339107</c:v>
                </c:pt>
                <c:pt idx="41">
                  <c:v>6.06609907332306E-005</c:v>
                </c:pt>
                <c:pt idx="42">
                  <c:v>0.00067169535682413</c:v>
                </c:pt>
                <c:pt idx="43">
                  <c:v>0.00549481988323275</c:v>
                </c:pt>
                <c:pt idx="44">
                  <c:v>0.0743642681492939</c:v>
                </c:pt>
                <c:pt idx="45">
                  <c:v>2.90866654051333</c:v>
                </c:pt>
                <c:pt idx="46">
                  <c:v>0.457276158482674</c:v>
                </c:pt>
                <c:pt idx="47">
                  <c:v>0.00503041696117833</c:v>
                </c:pt>
                <c:pt idx="48">
                  <c:v>0.00194410725158472</c:v>
                </c:pt>
                <c:pt idx="49">
                  <c:v>0.0123194317603816</c:v>
                </c:pt>
                <c:pt idx="50">
                  <c:v>0.0421669639470968</c:v>
                </c:pt>
                <c:pt idx="51">
                  <c:v>0.623988397229608</c:v>
                </c:pt>
                <c:pt idx="52">
                  <c:v>2.15923592039022</c:v>
                </c:pt>
                <c:pt idx="53">
                  <c:v>0.28711144642664</c:v>
                </c:pt>
                <c:pt idx="54">
                  <c:v>0.00605789035667112</c:v>
                </c:pt>
                <c:pt idx="55">
                  <c:v>0.0106839040116871</c:v>
                </c:pt>
                <c:pt idx="56">
                  <c:v>0.050752650632239</c:v>
                </c:pt>
                <c:pt idx="57">
                  <c:v>0.281489819480608</c:v>
                </c:pt>
                <c:pt idx="58">
                  <c:v>6.48272066028292</c:v>
                </c:pt>
                <c:pt idx="59">
                  <c:v>6.51721423949459</c:v>
                </c:pt>
                <c:pt idx="60">
                  <c:v>0.288460284647913</c:v>
                </c:pt>
                <c:pt idx="61">
                  <c:v>0.00681905500678136</c:v>
                </c:pt>
                <c:pt idx="62">
                  <c:v>0.320040938846824</c:v>
                </c:pt>
                <c:pt idx="63">
                  <c:v>0.254519590732993</c:v>
                </c:pt>
                <c:pt idx="64">
                  <c:v>0.783198781747854</c:v>
                </c:pt>
                <c:pt idx="65">
                  <c:v>2.84947596333401</c:v>
                </c:pt>
                <c:pt idx="66">
                  <c:v>1.56465701444998</c:v>
                </c:pt>
                <c:pt idx="67">
                  <c:v>0.076181070002577</c:v>
                </c:pt>
                <c:pt idx="68">
                  <c:v>0.0266101254323047</c:v>
                </c:pt>
                <c:pt idx="69">
                  <c:v>2.17636183812591</c:v>
                </c:pt>
                <c:pt idx="70">
                  <c:v>1.02809292810193</c:v>
                </c:pt>
                <c:pt idx="71">
                  <c:v>0.658543721443303</c:v>
                </c:pt>
                <c:pt idx="72">
                  <c:v>0.719180702461282</c:v>
                </c:pt>
                <c:pt idx="73">
                  <c:v>0.218208572794092</c:v>
                </c:pt>
                <c:pt idx="74">
                  <c:v>0.039031128307691</c:v>
                </c:pt>
                <c:pt idx="75">
                  <c:v>0.345192090333661</c:v>
                </c:pt>
                <c:pt idx="76">
                  <c:v>2.31229744282642</c:v>
                </c:pt>
                <c:pt idx="77">
                  <c:v>0.841519947038088</c:v>
                </c:pt>
                <c:pt idx="78">
                  <c:v>0.368015897589898</c:v>
                </c:pt>
                <c:pt idx="79">
                  <c:v>0.137188505058107</c:v>
                </c:pt>
                <c:pt idx="80">
                  <c:v>0.0566987297204462</c:v>
                </c:pt>
                <c:pt idx="81">
                  <c:v>0.00842027058929263</c:v>
                </c:pt>
                <c:pt idx="82">
                  <c:v>0.0223007538860286</c:v>
                </c:pt>
                <c:pt idx="83">
                  <c:v>0.0929747356699449</c:v>
                </c:pt>
                <c:pt idx="84">
                  <c:v>0.0515063559704465</c:v>
                </c:pt>
                <c:pt idx="85">
                  <c:v>0.0361500709008768</c:v>
                </c:pt>
                <c:pt idx="86">
                  <c:v>0.0348445356393405</c:v>
                </c:pt>
                <c:pt idx="87">
                  <c:v>0.0437935678783045</c:v>
                </c:pt>
                <c:pt idx="88">
                  <c:v>0.0224770364767754</c:v>
                </c:pt>
                <c:pt idx="89">
                  <c:v>0.0164165379950014</c:v>
                </c:pt>
                <c:pt idx="90">
                  <c:v>0.0218947111613537</c:v>
                </c:pt>
                <c:pt idx="91">
                  <c:v>0.0108165450617995</c:v>
                </c:pt>
                <c:pt idx="92">
                  <c:v>0.00549208675445192</c:v>
                </c:pt>
                <c:pt idx="93">
                  <c:v>0.00574922094919288</c:v>
                </c:pt>
                <c:pt idx="94">
                  <c:v>0.00389046789459487</c:v>
                </c:pt>
                <c:pt idx="95">
                  <c:v>0.000509022829577892</c:v>
                </c:pt>
                <c:pt idx="96">
                  <c:v>0.000358652932831826</c:v>
                </c:pt>
                <c:pt idx="97">
                  <c:v>0.0020911569564756</c:v>
                </c:pt>
                <c:pt idx="98">
                  <c:v>0.0016027609657548</c:v>
                </c:pt>
                <c:pt idx="99">
                  <c:v>0.00103542925702437</c:v>
                </c:pt>
                <c:pt idx="100">
                  <c:v>0.00056953777045768</c:v>
                </c:pt>
                <c:pt idx="101">
                  <c:v>0.000418742191697768</c:v>
                </c:pt>
                <c:pt idx="102">
                  <c:v>0.000109695893161254</c:v>
                </c:pt>
                <c:pt idx="103">
                  <c:v>5.66161186043743E-005</c:v>
                </c:pt>
                <c:pt idx="104">
                  <c:v>0.00215809066921906</c:v>
                </c:pt>
                <c:pt idx="105">
                  <c:v>0.00121282158756525</c:v>
                </c:pt>
                <c:pt idx="106">
                  <c:v>0.000635781878250316</c:v>
                </c:pt>
                <c:pt idx="107">
                  <c:v>0.000386325500147012</c:v>
                </c:pt>
                <c:pt idx="108">
                  <c:v>0.0001795297601906</c:v>
                </c:pt>
                <c:pt idx="109">
                  <c:v>2.14686331958923E-005</c:v>
                </c:pt>
                <c:pt idx="110">
                  <c:v>7.24605739013837E-006</c:v>
                </c:pt>
                <c:pt idx="111">
                  <c:v>0.000110071644822145</c:v>
                </c:pt>
                <c:pt idx="112">
                  <c:v>6.13286675962027E-005</c:v>
                </c:pt>
                <c:pt idx="113">
                  <c:v>3.8044624342129E-005</c:v>
                </c:pt>
                <c:pt idx="114">
                  <c:v>6.44377951085583E-005</c:v>
                </c:pt>
                <c:pt idx="115">
                  <c:v>0.000175016212139861</c:v>
                </c:pt>
                <c:pt idx="116">
                  <c:v>2.4285826266534E-005</c:v>
                </c:pt>
                <c:pt idx="117">
                  <c:v>5.99469138942997E-006</c:v>
                </c:pt>
                <c:pt idx="118">
                  <c:v>0.000153024845221468</c:v>
                </c:pt>
                <c:pt idx="119">
                  <c:v>4.83998843946872E-005</c:v>
                </c:pt>
                <c:pt idx="120">
                  <c:v>6.29623878726336E-005</c:v>
                </c:pt>
                <c:pt idx="121">
                  <c:v>0.000340701700645195</c:v>
                </c:pt>
                <c:pt idx="122">
                  <c:v>0.000171047292698643</c:v>
                </c:pt>
                <c:pt idx="123">
                  <c:v>2.46231624632099E-005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Pi-&gt;%Stats'!$AO$1155:$AO$1278</c:f>
              <c:strCache>
                <c:ptCount val="124"/>
                <c:pt idx="0">
                  <c:v>PE26:2</c:v>
                </c:pt>
                <c:pt idx="1">
                  <c:v>PE26:1</c:v>
                </c:pt>
                <c:pt idx="2">
                  <c:v>PE26:0</c:v>
                </c:pt>
                <c:pt idx="3">
                  <c:v>PE27:2</c:v>
                </c:pt>
                <c:pt idx="4">
                  <c:v>PE27:1</c:v>
                </c:pt>
                <c:pt idx="5">
                  <c:v>PE28:6</c:v>
                </c:pt>
                <c:pt idx="6">
                  <c:v>PE28:5</c:v>
                </c:pt>
                <c:pt idx="7">
                  <c:v>PE28:4</c:v>
                </c:pt>
                <c:pt idx="8">
                  <c:v>PE28:3</c:v>
                </c:pt>
                <c:pt idx="9">
                  <c:v>PE28:2</c:v>
                </c:pt>
                <c:pt idx="10">
                  <c:v>PE28:1</c:v>
                </c:pt>
                <c:pt idx="11">
                  <c:v>PE28:0</c:v>
                </c:pt>
                <c:pt idx="12">
                  <c:v>PE(O-)30:6</c:v>
                </c:pt>
                <c:pt idx="13">
                  <c:v>PE(O-)30:5</c:v>
                </c:pt>
                <c:pt idx="14">
                  <c:v>PE(O-)30:4</c:v>
                </c:pt>
                <c:pt idx="15">
                  <c:v>PE(O-)30:3</c:v>
                </c:pt>
                <c:pt idx="16">
                  <c:v>PE(O-)30:2</c:v>
                </c:pt>
                <c:pt idx="17">
                  <c:v>PE(O-)30:1</c:v>
                </c:pt>
                <c:pt idx="18">
                  <c:v>PE(O-)30:0</c:v>
                </c:pt>
                <c:pt idx="19">
                  <c:v>PE30:6</c:v>
                </c:pt>
                <c:pt idx="20">
                  <c:v>PE30:5</c:v>
                </c:pt>
                <c:pt idx="21">
                  <c:v>PE30:4</c:v>
                </c:pt>
                <c:pt idx="22">
                  <c:v>PE30:3</c:v>
                </c:pt>
                <c:pt idx="23">
                  <c:v>PE30:2</c:v>
                </c:pt>
                <c:pt idx="24">
                  <c:v>PE30:1</c:v>
                </c:pt>
                <c:pt idx="25">
                  <c:v>PE30:0</c:v>
                </c:pt>
                <c:pt idx="26">
                  <c:v>PE(O-)32:6</c:v>
                </c:pt>
                <c:pt idx="27">
                  <c:v>PE(O-)32:5</c:v>
                </c:pt>
                <c:pt idx="28">
                  <c:v>PE(O-)32:4</c:v>
                </c:pt>
                <c:pt idx="29">
                  <c:v>PE(O-)32:3</c:v>
                </c:pt>
                <c:pt idx="30">
                  <c:v>PE31:2; PE(O-)32:2</c:v>
                </c:pt>
                <c:pt idx="31">
                  <c:v>PE31:1; PE(O-)32:1</c:v>
                </c:pt>
                <c:pt idx="32">
                  <c:v>PE31:0; PE(O-)32:0</c:v>
                </c:pt>
                <c:pt idx="33">
                  <c:v>PE32:6</c:v>
                </c:pt>
                <c:pt idx="34">
                  <c:v>PE32:5</c:v>
                </c:pt>
                <c:pt idx="35">
                  <c:v>PE32:4</c:v>
                </c:pt>
                <c:pt idx="36">
                  <c:v>PE32:3</c:v>
                </c:pt>
                <c:pt idx="37">
                  <c:v>PE32:2</c:v>
                </c:pt>
                <c:pt idx="38">
                  <c:v>PE32:1</c:v>
                </c:pt>
                <c:pt idx="39">
                  <c:v>PE32:0</c:v>
                </c:pt>
                <c:pt idx="40">
                  <c:v>PE(O-)34:6</c:v>
                </c:pt>
                <c:pt idx="41">
                  <c:v>PE(O-)34:5</c:v>
                </c:pt>
                <c:pt idx="42">
                  <c:v>PE(O-)34:4</c:v>
                </c:pt>
                <c:pt idx="43">
                  <c:v>PE(O-)34:3</c:v>
                </c:pt>
                <c:pt idx="44">
                  <c:v>PE33:2; PE(O-)34:2</c:v>
                </c:pt>
                <c:pt idx="45">
                  <c:v>PE33:1; PE(O-)34:1</c:v>
                </c:pt>
                <c:pt idx="46">
                  <c:v>PE33:0; PE(O-)34:0</c:v>
                </c:pt>
                <c:pt idx="47">
                  <c:v>PE34:6</c:v>
                </c:pt>
                <c:pt idx="48">
                  <c:v>PE34:5</c:v>
                </c:pt>
                <c:pt idx="49">
                  <c:v>PE34:4</c:v>
                </c:pt>
                <c:pt idx="50">
                  <c:v>PE34:3</c:v>
                </c:pt>
                <c:pt idx="51">
                  <c:v>PE34:2</c:v>
                </c:pt>
                <c:pt idx="52">
                  <c:v>PE34:1</c:v>
                </c:pt>
                <c:pt idx="53">
                  <c:v>PE34:0</c:v>
                </c:pt>
                <c:pt idx="54">
                  <c:v>PE(O-)36:6</c:v>
                </c:pt>
                <c:pt idx="55">
                  <c:v>PE(O-)36:5</c:v>
                </c:pt>
                <c:pt idx="56">
                  <c:v>PE(O-)36:4</c:v>
                </c:pt>
                <c:pt idx="57">
                  <c:v>PE35:3; PE(O-)36:3</c:v>
                </c:pt>
                <c:pt idx="58">
                  <c:v>PE35:2; PE(O-)36:2</c:v>
                </c:pt>
                <c:pt idx="59">
                  <c:v>PE35:1; PE(O-)36:1</c:v>
                </c:pt>
                <c:pt idx="60">
                  <c:v>PE35:0; PE(O-)36:0</c:v>
                </c:pt>
                <c:pt idx="61">
                  <c:v>PE36:6</c:v>
                </c:pt>
                <c:pt idx="62">
                  <c:v>PE36:5</c:v>
                </c:pt>
                <c:pt idx="63">
                  <c:v>PE36:4</c:v>
                </c:pt>
                <c:pt idx="64">
                  <c:v>PE36:3</c:v>
                </c:pt>
                <c:pt idx="65">
                  <c:v>PE36:2</c:v>
                </c:pt>
                <c:pt idx="66">
                  <c:v>PE36:1</c:v>
                </c:pt>
                <c:pt idx="67">
                  <c:v>PE36:0</c:v>
                </c:pt>
                <c:pt idx="68">
                  <c:v>PE(O-)38:6</c:v>
                </c:pt>
                <c:pt idx="69">
                  <c:v>PE37:5; PE(O-)38:5</c:v>
                </c:pt>
                <c:pt idx="70">
                  <c:v>PE37:4; PE(O-)38:4</c:v>
                </c:pt>
                <c:pt idx="71">
                  <c:v>PE37:3; PE(O-)38:3</c:v>
                </c:pt>
                <c:pt idx="72">
                  <c:v>PE37:2; PE(O-)38:2</c:v>
                </c:pt>
                <c:pt idx="73">
                  <c:v>PE37:1; PE(O-)38:1</c:v>
                </c:pt>
                <c:pt idx="74">
                  <c:v>PE37:0; PE(O-)38:0</c:v>
                </c:pt>
                <c:pt idx="75">
                  <c:v>PE38:6</c:v>
                </c:pt>
                <c:pt idx="76">
                  <c:v>PE38:5</c:v>
                </c:pt>
                <c:pt idx="77">
                  <c:v>PE38:4</c:v>
                </c:pt>
                <c:pt idx="78">
                  <c:v>PE38:3</c:v>
                </c:pt>
                <c:pt idx="79">
                  <c:v>PE38:2</c:v>
                </c:pt>
                <c:pt idx="80">
                  <c:v>PE38:1</c:v>
                </c:pt>
                <c:pt idx="81">
                  <c:v>PE38:0</c:v>
                </c:pt>
                <c:pt idx="82">
                  <c:v>PE39:6; PE(O-)40:6</c:v>
                </c:pt>
                <c:pt idx="83">
                  <c:v>PE39:5; PE(O-)40:5</c:v>
                </c:pt>
                <c:pt idx="84">
                  <c:v>PE39:4; PE(O-)40:4</c:v>
                </c:pt>
                <c:pt idx="85">
                  <c:v>PE39:3; PE(O-)40:3</c:v>
                </c:pt>
                <c:pt idx="86">
                  <c:v>PE39:2; PE(O-)40:2</c:v>
                </c:pt>
                <c:pt idx="87">
                  <c:v>PE39:1; PE(O-)40:1</c:v>
                </c:pt>
                <c:pt idx="88">
                  <c:v>PE39:0; PE(O-)40:0</c:v>
                </c:pt>
                <c:pt idx="89">
                  <c:v>PE40:6</c:v>
                </c:pt>
                <c:pt idx="90">
                  <c:v>PE40:5</c:v>
                </c:pt>
                <c:pt idx="91">
                  <c:v>PE40:4</c:v>
                </c:pt>
                <c:pt idx="92">
                  <c:v>PE40:3</c:v>
                </c:pt>
                <c:pt idx="93">
                  <c:v>PE40:2</c:v>
                </c:pt>
                <c:pt idx="94">
                  <c:v>PE40:1</c:v>
                </c:pt>
                <c:pt idx="95">
                  <c:v>PE40:0</c:v>
                </c:pt>
                <c:pt idx="96">
                  <c:v>PE41:6; PE(O-)42:6</c:v>
                </c:pt>
                <c:pt idx="97">
                  <c:v>PE41:5; PE(O-)42:5</c:v>
                </c:pt>
                <c:pt idx="98">
                  <c:v>PE41:4; PE(O-)42:4</c:v>
                </c:pt>
                <c:pt idx="99">
                  <c:v>PE41:3; PE(O-)42:3</c:v>
                </c:pt>
                <c:pt idx="100">
                  <c:v>PE41:2; PE(O-)42:2</c:v>
                </c:pt>
                <c:pt idx="101">
                  <c:v>PE41:1; PE(O-)42:1</c:v>
                </c:pt>
                <c:pt idx="102">
                  <c:v>PE(O-)42:0</c:v>
                </c:pt>
                <c:pt idx="103">
                  <c:v>PE42:6</c:v>
                </c:pt>
                <c:pt idx="104">
                  <c:v>PE42:5</c:v>
                </c:pt>
                <c:pt idx="105">
                  <c:v>PE42:4</c:v>
                </c:pt>
                <c:pt idx="106">
                  <c:v>PE42:3</c:v>
                </c:pt>
                <c:pt idx="107">
                  <c:v>PE42:2</c:v>
                </c:pt>
                <c:pt idx="108">
                  <c:v>PE42:1</c:v>
                </c:pt>
                <c:pt idx="109">
                  <c:v>PE42:0</c:v>
                </c:pt>
                <c:pt idx="110">
                  <c:v>PE(O-)44:6</c:v>
                </c:pt>
                <c:pt idx="111">
                  <c:v>PE(O-)44:5</c:v>
                </c:pt>
                <c:pt idx="112">
                  <c:v>PE(O-)44:4</c:v>
                </c:pt>
                <c:pt idx="113">
                  <c:v>PE(O-)44:3</c:v>
                </c:pt>
                <c:pt idx="114">
                  <c:v>PE(O-)44:2</c:v>
                </c:pt>
                <c:pt idx="115">
                  <c:v>PE(O-)44:1</c:v>
                </c:pt>
                <c:pt idx="116">
                  <c:v>PE(O-)44:0</c:v>
                </c:pt>
                <c:pt idx="117">
                  <c:v>PE44:6</c:v>
                </c:pt>
                <c:pt idx="118">
                  <c:v>PE44:5</c:v>
                </c:pt>
                <c:pt idx="119">
                  <c:v>PE44:4</c:v>
                </c:pt>
                <c:pt idx="120">
                  <c:v>PE44:3</c:v>
                </c:pt>
                <c:pt idx="121">
                  <c:v>PE44:2</c:v>
                </c:pt>
                <c:pt idx="122">
                  <c:v>PE44:1</c:v>
                </c:pt>
                <c:pt idx="123">
                  <c:v>PE44:0</c:v>
                </c:pt>
              </c:strCache>
            </c:strRef>
          </c:cat>
          <c:val>
            <c:numRef>
              <c:f>'batch corr conc by Pi-&gt;%Stats'!$AR$1155:$AR$1278</c:f>
              <c:numCache>
                <c:formatCode>General</c:formatCode>
                <c:ptCount val="124"/>
                <c:pt idx="0">
                  <c:v>7.24890396200886E-006</c:v>
                </c:pt>
                <c:pt idx="1">
                  <c:v>3.51867588589184E-006</c:v>
                </c:pt>
                <c:pt idx="2">
                  <c:v>5.61749270935492E-005</c:v>
                </c:pt>
                <c:pt idx="3">
                  <c:v>5.10132785639545E-006</c:v>
                </c:pt>
                <c:pt idx="4">
                  <c:v>6.73547350810563E-006</c:v>
                </c:pt>
                <c:pt idx="5">
                  <c:v>4.51090866335333E-006</c:v>
                </c:pt>
                <c:pt idx="6">
                  <c:v>2.85394104998272E-006</c:v>
                </c:pt>
                <c:pt idx="7">
                  <c:v>0</c:v>
                </c:pt>
                <c:pt idx="8">
                  <c:v>1.76049373789694E-007</c:v>
                </c:pt>
                <c:pt idx="9">
                  <c:v>9.62932194732645E-007</c:v>
                </c:pt>
                <c:pt idx="10">
                  <c:v>6.33723773917258E-005</c:v>
                </c:pt>
                <c:pt idx="11">
                  <c:v>0.000705754031797414</c:v>
                </c:pt>
                <c:pt idx="12">
                  <c:v>1.27577557127349E-005</c:v>
                </c:pt>
                <c:pt idx="13">
                  <c:v>2.03354086266325E-006</c:v>
                </c:pt>
                <c:pt idx="14">
                  <c:v>0</c:v>
                </c:pt>
                <c:pt idx="15">
                  <c:v>2.01888222825645E-006</c:v>
                </c:pt>
                <c:pt idx="16">
                  <c:v>1.31155719683235E-005</c:v>
                </c:pt>
                <c:pt idx="17">
                  <c:v>0.000149620746552667</c:v>
                </c:pt>
                <c:pt idx="18">
                  <c:v>0.000995441708928242</c:v>
                </c:pt>
                <c:pt idx="19">
                  <c:v>2.01170703581656E-005</c:v>
                </c:pt>
                <c:pt idx="20">
                  <c:v>0</c:v>
                </c:pt>
                <c:pt idx="21">
                  <c:v>2.12227264114916E-007</c:v>
                </c:pt>
                <c:pt idx="22">
                  <c:v>9.83359670573975E-006</c:v>
                </c:pt>
                <c:pt idx="23">
                  <c:v>0.000108793364638989</c:v>
                </c:pt>
                <c:pt idx="24">
                  <c:v>0.00624270961884796</c:v>
                </c:pt>
                <c:pt idx="25">
                  <c:v>0.0174394219277286</c:v>
                </c:pt>
                <c:pt idx="26">
                  <c:v>0.00032994955083952</c:v>
                </c:pt>
                <c:pt idx="27">
                  <c:v>0</c:v>
                </c:pt>
                <c:pt idx="28">
                  <c:v>1.87281827695093E-006</c:v>
                </c:pt>
                <c:pt idx="29">
                  <c:v>2.59838130534016E-005</c:v>
                </c:pt>
                <c:pt idx="30">
                  <c:v>0.000391511461257544</c:v>
                </c:pt>
                <c:pt idx="31">
                  <c:v>0.0123077859829354</c:v>
                </c:pt>
                <c:pt idx="32">
                  <c:v>0.0249926880146171</c:v>
                </c:pt>
                <c:pt idx="33">
                  <c:v>0.00047750561782097</c:v>
                </c:pt>
                <c:pt idx="34">
                  <c:v>8.32876366509317E-006</c:v>
                </c:pt>
                <c:pt idx="35">
                  <c:v>9.7963831164727E-005</c:v>
                </c:pt>
                <c:pt idx="36">
                  <c:v>0.000789443667062115</c:v>
                </c:pt>
                <c:pt idx="37">
                  <c:v>0.0141424658497775</c:v>
                </c:pt>
                <c:pt idx="38">
                  <c:v>0.29214358088862</c:v>
                </c:pt>
                <c:pt idx="39">
                  <c:v>0.166271458951929</c:v>
                </c:pt>
                <c:pt idx="40">
                  <c:v>0.00327907786427855</c:v>
                </c:pt>
                <c:pt idx="41">
                  <c:v>2.69867931572005E-005</c:v>
                </c:pt>
                <c:pt idx="42">
                  <c:v>0.000274175285742123</c:v>
                </c:pt>
                <c:pt idx="43">
                  <c:v>0.00435480008562685</c:v>
                </c:pt>
                <c:pt idx="44">
                  <c:v>0.0508773486706547</c:v>
                </c:pt>
                <c:pt idx="45">
                  <c:v>0.508126343353134</c:v>
                </c:pt>
                <c:pt idx="46">
                  <c:v>0.162440567306144</c:v>
                </c:pt>
                <c:pt idx="47">
                  <c:v>0.00305480603629999</c:v>
                </c:pt>
                <c:pt idx="48">
                  <c:v>0.00204485390143308</c:v>
                </c:pt>
                <c:pt idx="49">
                  <c:v>0.00770628510988157</c:v>
                </c:pt>
                <c:pt idx="50">
                  <c:v>0.0445369823272615</c:v>
                </c:pt>
                <c:pt idx="51">
                  <c:v>0.503152455029357</c:v>
                </c:pt>
                <c:pt idx="52">
                  <c:v>1.16865872995846</c:v>
                </c:pt>
                <c:pt idx="53">
                  <c:v>0.169413544789325</c:v>
                </c:pt>
                <c:pt idx="54">
                  <c:v>0.0035799887603795</c:v>
                </c:pt>
                <c:pt idx="55">
                  <c:v>0.00754102351455915</c:v>
                </c:pt>
                <c:pt idx="56">
                  <c:v>0.0233876421119948</c:v>
                </c:pt>
                <c:pt idx="57">
                  <c:v>0.232026769545725</c:v>
                </c:pt>
                <c:pt idx="58">
                  <c:v>4.988696186508</c:v>
                </c:pt>
                <c:pt idx="59">
                  <c:v>5.72848206493015</c:v>
                </c:pt>
                <c:pt idx="60">
                  <c:v>0.205066723319557</c:v>
                </c:pt>
                <c:pt idx="61">
                  <c:v>0.00698088497261269</c:v>
                </c:pt>
                <c:pt idx="62">
                  <c:v>0.382404964327671</c:v>
                </c:pt>
                <c:pt idx="63">
                  <c:v>0.296368340454239</c:v>
                </c:pt>
                <c:pt idx="64">
                  <c:v>1.0155699436383</c:v>
                </c:pt>
                <c:pt idx="65">
                  <c:v>3.08364845231956</c:v>
                </c:pt>
                <c:pt idx="66">
                  <c:v>1.42757135698059</c:v>
                </c:pt>
                <c:pt idx="67">
                  <c:v>0.0712548065404785</c:v>
                </c:pt>
                <c:pt idx="68">
                  <c:v>0.0228986510267875</c:v>
                </c:pt>
                <c:pt idx="69">
                  <c:v>2.14169393868318</c:v>
                </c:pt>
                <c:pt idx="70">
                  <c:v>0.828556156977116</c:v>
                </c:pt>
                <c:pt idx="71">
                  <c:v>0.496574893824754</c:v>
                </c:pt>
                <c:pt idx="72">
                  <c:v>0.546785065043691</c:v>
                </c:pt>
                <c:pt idx="73">
                  <c:v>0.213776699396641</c:v>
                </c:pt>
                <c:pt idx="74">
                  <c:v>0.0486835831261173</c:v>
                </c:pt>
                <c:pt idx="75">
                  <c:v>0.631799245373768</c:v>
                </c:pt>
                <c:pt idx="76">
                  <c:v>2.93918103958697</c:v>
                </c:pt>
                <c:pt idx="77">
                  <c:v>0.912824981583117</c:v>
                </c:pt>
                <c:pt idx="78">
                  <c:v>0.372104354248435</c:v>
                </c:pt>
                <c:pt idx="79">
                  <c:v>0.127477475070957</c:v>
                </c:pt>
                <c:pt idx="80">
                  <c:v>0.0604612974916089</c:v>
                </c:pt>
                <c:pt idx="81">
                  <c:v>0.0101747015396983</c:v>
                </c:pt>
                <c:pt idx="82">
                  <c:v>0.0167758518152319</c:v>
                </c:pt>
                <c:pt idx="83">
                  <c:v>0.0835980954928396</c:v>
                </c:pt>
                <c:pt idx="84">
                  <c:v>0.0421790917633089</c:v>
                </c:pt>
                <c:pt idx="85">
                  <c:v>0.0352959492809071</c:v>
                </c:pt>
                <c:pt idx="86">
                  <c:v>0.04463786911603</c:v>
                </c:pt>
                <c:pt idx="87">
                  <c:v>0.0499098225197496</c:v>
                </c:pt>
                <c:pt idx="88">
                  <c:v>0.0237236177646806</c:v>
                </c:pt>
                <c:pt idx="89">
                  <c:v>0.0207946250518903</c:v>
                </c:pt>
                <c:pt idx="90">
                  <c:v>0.025145741210074</c:v>
                </c:pt>
                <c:pt idx="91">
                  <c:v>0.0108788606573972</c:v>
                </c:pt>
                <c:pt idx="92">
                  <c:v>0.005883413788962</c:v>
                </c:pt>
                <c:pt idx="93">
                  <c:v>0.0052721823195675</c:v>
                </c:pt>
                <c:pt idx="94">
                  <c:v>0.00444713602566497</c:v>
                </c:pt>
                <c:pt idx="95">
                  <c:v>0.000575023627433281</c:v>
                </c:pt>
                <c:pt idx="96">
                  <c:v>0.000535559318003603</c:v>
                </c:pt>
                <c:pt idx="97">
                  <c:v>0.00190901045085322</c:v>
                </c:pt>
                <c:pt idx="98">
                  <c:v>0.00166084699954731</c:v>
                </c:pt>
                <c:pt idx="99">
                  <c:v>0.00104368143701122</c:v>
                </c:pt>
                <c:pt idx="100">
                  <c:v>0.000569614331363035</c:v>
                </c:pt>
                <c:pt idx="101">
                  <c:v>0.000432425674927341</c:v>
                </c:pt>
                <c:pt idx="102">
                  <c:v>0.000130175799475156</c:v>
                </c:pt>
                <c:pt idx="103">
                  <c:v>9.27813076482241E-005</c:v>
                </c:pt>
                <c:pt idx="104">
                  <c:v>0.00220041187546575</c:v>
                </c:pt>
                <c:pt idx="105">
                  <c:v>0.00124901021102753</c:v>
                </c:pt>
                <c:pt idx="106">
                  <c:v>0.000603437971495708</c:v>
                </c:pt>
                <c:pt idx="107">
                  <c:v>0.000368759443222256</c:v>
                </c:pt>
                <c:pt idx="108">
                  <c:v>0.000265524162070815</c:v>
                </c:pt>
                <c:pt idx="109">
                  <c:v>4.6835080580875E-005</c:v>
                </c:pt>
                <c:pt idx="110">
                  <c:v>9.84444978626535E-006</c:v>
                </c:pt>
                <c:pt idx="111">
                  <c:v>0.000109152579268276</c:v>
                </c:pt>
                <c:pt idx="112">
                  <c:v>3.72948486902592E-005</c:v>
                </c:pt>
                <c:pt idx="113">
                  <c:v>2.5006742420683E-005</c:v>
                </c:pt>
                <c:pt idx="114">
                  <c:v>5.65578076246749E-005</c:v>
                </c:pt>
                <c:pt idx="115">
                  <c:v>0.000139067323255939</c:v>
                </c:pt>
                <c:pt idx="116">
                  <c:v>2.66510287654155E-005</c:v>
                </c:pt>
                <c:pt idx="117">
                  <c:v>7.55429164638514E-006</c:v>
                </c:pt>
                <c:pt idx="118">
                  <c:v>0.000146986861982881</c:v>
                </c:pt>
                <c:pt idx="119">
                  <c:v>5.21249330490473E-005</c:v>
                </c:pt>
                <c:pt idx="120">
                  <c:v>4.5187036288924E-005</c:v>
                </c:pt>
                <c:pt idx="121">
                  <c:v>0.000335465225104601</c:v>
                </c:pt>
                <c:pt idx="122">
                  <c:v>0.000255078220891283</c:v>
                </c:pt>
                <c:pt idx="123">
                  <c:v>2.36950929057759E-005</c:v>
                </c:pt>
              </c:numCache>
            </c:numRef>
          </c:val>
        </c:ser>
        <c:gapWidth val="150"/>
        <c:overlap val="0"/>
        <c:axId val="50053770"/>
        <c:axId val="52306815"/>
      </c:barChart>
      <c:catAx>
        <c:axId val="500537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306815"/>
        <c:crosses val="autoZero"/>
        <c:auto val="1"/>
        <c:lblAlgn val="ctr"/>
        <c:lblOffset val="100"/>
      </c:catAx>
      <c:valAx>
        <c:axId val="5230681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053770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Pi-&gt;%Stats'!$AO$1280:$AO$1391</c:f>
              <c:strCache>
                <c:ptCount val="112"/>
                <c:pt idx="0">
                  <c:v>CL68:6_C16:1</c:v>
                </c:pt>
                <c:pt idx="1">
                  <c:v>CL68:6_C18:2</c:v>
                </c:pt>
                <c:pt idx="2">
                  <c:v>CL68:5_C16:1</c:v>
                </c:pt>
                <c:pt idx="3">
                  <c:v>CL68:5_C16:0</c:v>
                </c:pt>
                <c:pt idx="4">
                  <c:v>CL68:5_C18:2</c:v>
                </c:pt>
                <c:pt idx="5">
                  <c:v>CL68:5_C18:1</c:v>
                </c:pt>
                <c:pt idx="6">
                  <c:v>CL68:4_C16:1</c:v>
                </c:pt>
                <c:pt idx="7">
                  <c:v>CL68:4_C16:0</c:v>
                </c:pt>
                <c:pt idx="8">
                  <c:v>CL68:4_C18:2</c:v>
                </c:pt>
                <c:pt idx="9">
                  <c:v>CL68:4_C18:1</c:v>
                </c:pt>
                <c:pt idx="10">
                  <c:v>CL68:3_C16:1</c:v>
                </c:pt>
                <c:pt idx="11">
                  <c:v>CL68:3_C16:0</c:v>
                </c:pt>
                <c:pt idx="12">
                  <c:v>CL68:3_C18:2</c:v>
                </c:pt>
                <c:pt idx="13">
                  <c:v>CL68:3_C18:1</c:v>
                </c:pt>
                <c:pt idx="14">
                  <c:v>CL70:7_C16:1</c:v>
                </c:pt>
                <c:pt idx="15">
                  <c:v>CL70:7_C18:2</c:v>
                </c:pt>
                <c:pt idx="16">
                  <c:v>CL70:6_C16:1</c:v>
                </c:pt>
                <c:pt idx="17">
                  <c:v>CL70:6_C16:0</c:v>
                </c:pt>
                <c:pt idx="18">
                  <c:v>CL70:6_C18:2</c:v>
                </c:pt>
                <c:pt idx="19">
                  <c:v>CL70:6_C18:1</c:v>
                </c:pt>
                <c:pt idx="20">
                  <c:v>CL70:5_C16:1</c:v>
                </c:pt>
                <c:pt idx="21">
                  <c:v>CL70:5_C16:0</c:v>
                </c:pt>
                <c:pt idx="22">
                  <c:v>CL70:5_C18:2</c:v>
                </c:pt>
                <c:pt idx="23">
                  <c:v>CL70:5_C18:1</c:v>
                </c:pt>
                <c:pt idx="24">
                  <c:v>CL70:4_C16:0</c:v>
                </c:pt>
                <c:pt idx="25">
                  <c:v>CL70:4_C18:2</c:v>
                </c:pt>
                <c:pt idx="26">
                  <c:v>CL70:4_C18:1</c:v>
                </c:pt>
                <c:pt idx="27">
                  <c:v>CL70:3_C16:0</c:v>
                </c:pt>
                <c:pt idx="28">
                  <c:v>CL70:3_C18:1</c:v>
                </c:pt>
                <c:pt idx="29">
                  <c:v>CL70:2_C16:0</c:v>
                </c:pt>
                <c:pt idx="30">
                  <c:v>CL70:2_C18:1</c:v>
                </c:pt>
                <c:pt idx="31">
                  <c:v>CL70:2_C18:0</c:v>
                </c:pt>
                <c:pt idx="32">
                  <c:v>CL70:2_C20:1</c:v>
                </c:pt>
                <c:pt idx="33">
                  <c:v>CL72:10_C16:1</c:v>
                </c:pt>
                <c:pt idx="34">
                  <c:v>CL72:10_C20:4</c:v>
                </c:pt>
                <c:pt idx="35">
                  <c:v>CL72:9_C16:1</c:v>
                </c:pt>
                <c:pt idx="36">
                  <c:v>CL72:9_C16:0</c:v>
                </c:pt>
                <c:pt idx="37">
                  <c:v>CL72:9_C18:3</c:v>
                </c:pt>
                <c:pt idx="38">
                  <c:v>CL72:9_C18:2</c:v>
                </c:pt>
                <c:pt idx="39">
                  <c:v>CL72:9_C20:4</c:v>
                </c:pt>
                <c:pt idx="40">
                  <c:v>CL72:8_C18:2</c:v>
                </c:pt>
                <c:pt idx="41">
                  <c:v>CL72:7_C18:2</c:v>
                </c:pt>
                <c:pt idx="42">
                  <c:v>CL72:7_C18:1</c:v>
                </c:pt>
                <c:pt idx="43">
                  <c:v>CL72:6_C18:2</c:v>
                </c:pt>
                <c:pt idx="44">
                  <c:v>CL72:6_C18:1</c:v>
                </c:pt>
                <c:pt idx="45">
                  <c:v>CL72:5_C18:2</c:v>
                </c:pt>
                <c:pt idx="46">
                  <c:v>CL72:5_C18:1</c:v>
                </c:pt>
                <c:pt idx="47">
                  <c:v>CL72:5_C18:0</c:v>
                </c:pt>
                <c:pt idx="48">
                  <c:v>CL72:4_C18:1</c:v>
                </c:pt>
                <c:pt idx="49">
                  <c:v>CL72:11_C16:1</c:v>
                </c:pt>
                <c:pt idx="50">
                  <c:v>CL72:11_C18:2</c:v>
                </c:pt>
                <c:pt idx="51">
                  <c:v>CL72:11_C20:4</c:v>
                </c:pt>
                <c:pt idx="52">
                  <c:v>CL72:11_C22:6</c:v>
                </c:pt>
                <c:pt idx="53">
                  <c:v>CL74:10_C16:1</c:v>
                </c:pt>
                <c:pt idx="54">
                  <c:v>CL74:10_C16:0</c:v>
                </c:pt>
                <c:pt idx="55">
                  <c:v>CL74:10_C18:2</c:v>
                </c:pt>
                <c:pt idx="56">
                  <c:v>CL74:10_C18:1</c:v>
                </c:pt>
                <c:pt idx="57">
                  <c:v>CL74:10_C20:4</c:v>
                </c:pt>
                <c:pt idx="58">
                  <c:v>CL74:10_C20:3</c:v>
                </c:pt>
                <c:pt idx="59">
                  <c:v>CL74:10_C22:6</c:v>
                </c:pt>
                <c:pt idx="60">
                  <c:v>CL74:9_C18:2</c:v>
                </c:pt>
                <c:pt idx="61">
                  <c:v>CL74:9_C18:1</c:v>
                </c:pt>
                <c:pt idx="62">
                  <c:v>CL74:9_C20:4</c:v>
                </c:pt>
                <c:pt idx="63">
                  <c:v>CL74:9_C20:3</c:v>
                </c:pt>
                <c:pt idx="64">
                  <c:v>CL74:8_C18:2</c:v>
                </c:pt>
                <c:pt idx="65">
                  <c:v>CL74:8_C20:2</c:v>
                </c:pt>
                <c:pt idx="66">
                  <c:v>CL74:7_C18:2</c:v>
                </c:pt>
                <c:pt idx="67">
                  <c:v>CL74:7_C18:1</c:v>
                </c:pt>
                <c:pt idx="68">
                  <c:v>CL74:7_C20:2</c:v>
                </c:pt>
                <c:pt idx="69">
                  <c:v>CL74:7_C20:1</c:v>
                </c:pt>
                <c:pt idx="70">
                  <c:v>CL74:6_C18:2</c:v>
                </c:pt>
                <c:pt idx="71">
                  <c:v>CL74:6_C18:1</c:v>
                </c:pt>
                <c:pt idx="72">
                  <c:v>CL74:6_C20:2</c:v>
                </c:pt>
                <c:pt idx="73">
                  <c:v>CL74:6_C20:1</c:v>
                </c:pt>
                <c:pt idx="74">
                  <c:v>CL74:5_C18:2</c:v>
                </c:pt>
                <c:pt idx="75">
                  <c:v>CL74:5_C18:1</c:v>
                </c:pt>
                <c:pt idx="76">
                  <c:v>CL74:5_C20:1</c:v>
                </c:pt>
                <c:pt idx="77">
                  <c:v>CL76:12_C18:2</c:v>
                </c:pt>
                <c:pt idx="78">
                  <c:v>CL76:12_C22:6</c:v>
                </c:pt>
                <c:pt idx="79">
                  <c:v>CL76:11_C18:2</c:v>
                </c:pt>
                <c:pt idx="80">
                  <c:v>CL76:11_C18:1</c:v>
                </c:pt>
                <c:pt idx="81">
                  <c:v>CL76:11_C22:6</c:v>
                </c:pt>
                <c:pt idx="82">
                  <c:v>CL76:11_C22:5</c:v>
                </c:pt>
                <c:pt idx="83">
                  <c:v>CL76:10_C18:2</c:v>
                </c:pt>
                <c:pt idx="84">
                  <c:v>CL76:10_C18:1</c:v>
                </c:pt>
                <c:pt idx="85">
                  <c:v>CL76:10_C20:4</c:v>
                </c:pt>
                <c:pt idx="86">
                  <c:v>CL76:10_C20:3</c:v>
                </c:pt>
                <c:pt idx="87">
                  <c:v>CL76:10_C22:6</c:v>
                </c:pt>
                <c:pt idx="88">
                  <c:v>CL76:10_C22:5</c:v>
                </c:pt>
                <c:pt idx="89">
                  <c:v>CL76:9_C18:2</c:v>
                </c:pt>
                <c:pt idx="90">
                  <c:v>CL76:9_C18:1</c:v>
                </c:pt>
                <c:pt idx="91">
                  <c:v>CL76:9_C18:0</c:v>
                </c:pt>
                <c:pt idx="92">
                  <c:v>CL76:9_C20:4</c:v>
                </c:pt>
                <c:pt idx="93">
                  <c:v>CL76:9_C20:1</c:v>
                </c:pt>
                <c:pt idx="94">
                  <c:v>CL76:9_C22:6</c:v>
                </c:pt>
                <c:pt idx="95">
                  <c:v>CL78:15_C18:3</c:v>
                </c:pt>
                <c:pt idx="96">
                  <c:v>CL78:15_C18:2</c:v>
                </c:pt>
                <c:pt idx="97">
                  <c:v>CL78:15_C20:4</c:v>
                </c:pt>
                <c:pt idx="98">
                  <c:v>CL78:15_C22:6</c:v>
                </c:pt>
                <c:pt idx="99">
                  <c:v>CL78:14_C18:2</c:v>
                </c:pt>
                <c:pt idx="100">
                  <c:v>CL78:14_C20:4</c:v>
                </c:pt>
                <c:pt idx="101">
                  <c:v>CL78:14_C22:6</c:v>
                </c:pt>
                <c:pt idx="102">
                  <c:v>CL78:13_C18:2</c:v>
                </c:pt>
                <c:pt idx="103">
                  <c:v>CL78:13_C20:3</c:v>
                </c:pt>
                <c:pt idx="104">
                  <c:v>CL78:13_C22:6</c:v>
                </c:pt>
                <c:pt idx="105">
                  <c:v>CL78:12_C18:2</c:v>
                </c:pt>
                <c:pt idx="106">
                  <c:v>CL78:12_C18:1</c:v>
                </c:pt>
                <c:pt idx="107">
                  <c:v>CL78:12_C20:3</c:v>
                </c:pt>
                <c:pt idx="108">
                  <c:v>CL78:12_C20:2</c:v>
                </c:pt>
                <c:pt idx="109">
                  <c:v>CL78:12_C22:6</c:v>
                </c:pt>
                <c:pt idx="110">
                  <c:v>CL80:14_C18:2</c:v>
                </c:pt>
                <c:pt idx="111">
                  <c:v>CL80:14_C22:6</c:v>
                </c:pt>
              </c:strCache>
            </c:strRef>
          </c:cat>
          <c:val>
            <c:numRef>
              <c:f>'batch corr conc by Pi-&gt;%Stats'!$AP$1280:$AP$1391</c:f>
              <c:numCache>
                <c:formatCode>General</c:formatCode>
                <c:ptCount val="112"/>
                <c:pt idx="0">
                  <c:v>0</c:v>
                </c:pt>
                <c:pt idx="1">
                  <c:v>0.000133465390836547</c:v>
                </c:pt>
                <c:pt idx="2">
                  <c:v>0.000242797718167737</c:v>
                </c:pt>
                <c:pt idx="3">
                  <c:v>3.04924958142963E-005</c:v>
                </c:pt>
                <c:pt idx="4">
                  <c:v>0.000211564473681255</c:v>
                </c:pt>
                <c:pt idx="5">
                  <c:v>0.00220830901964972</c:v>
                </c:pt>
                <c:pt idx="6">
                  <c:v>0.0119615811388523</c:v>
                </c:pt>
                <c:pt idx="7">
                  <c:v>3.28156454422788E-005</c:v>
                </c:pt>
                <c:pt idx="8">
                  <c:v>0.00179610664817828</c:v>
                </c:pt>
                <c:pt idx="9">
                  <c:v>0.0114231792812493</c:v>
                </c:pt>
                <c:pt idx="10">
                  <c:v>0.00288625894010337</c:v>
                </c:pt>
                <c:pt idx="11">
                  <c:v>0.000859254460384875</c:v>
                </c:pt>
                <c:pt idx="12">
                  <c:v>0.000266699715889741</c:v>
                </c:pt>
                <c:pt idx="13">
                  <c:v>0.00411699611694387</c:v>
                </c:pt>
                <c:pt idx="14">
                  <c:v>0</c:v>
                </c:pt>
                <c:pt idx="15">
                  <c:v>0.000335346813519458</c:v>
                </c:pt>
                <c:pt idx="16">
                  <c:v>0.000273232779541459</c:v>
                </c:pt>
                <c:pt idx="17">
                  <c:v>0.000578928126420787</c:v>
                </c:pt>
                <c:pt idx="18">
                  <c:v>0.000969972815604396</c:v>
                </c:pt>
                <c:pt idx="19">
                  <c:v>0.000105778696025166</c:v>
                </c:pt>
                <c:pt idx="20">
                  <c:v>0.000141185233217881</c:v>
                </c:pt>
                <c:pt idx="21">
                  <c:v>5.0438911184152E-005</c:v>
                </c:pt>
                <c:pt idx="22">
                  <c:v>0.000238533945118796</c:v>
                </c:pt>
                <c:pt idx="23">
                  <c:v>0.000446262704877413</c:v>
                </c:pt>
                <c:pt idx="24">
                  <c:v>0.0042151718218761</c:v>
                </c:pt>
                <c:pt idx="25">
                  <c:v>0.0157363697300509</c:v>
                </c:pt>
                <c:pt idx="26">
                  <c:v>0.003618364614899</c:v>
                </c:pt>
                <c:pt idx="27">
                  <c:v>0.000996159357338959</c:v>
                </c:pt>
                <c:pt idx="28">
                  <c:v>0.00258284003621755</c:v>
                </c:pt>
                <c:pt idx="29">
                  <c:v>0.0109381106406311</c:v>
                </c:pt>
                <c:pt idx="30">
                  <c:v>0.0336542163517618</c:v>
                </c:pt>
                <c:pt idx="31">
                  <c:v>0.00123063316684244</c:v>
                </c:pt>
                <c:pt idx="32">
                  <c:v>0</c:v>
                </c:pt>
                <c:pt idx="33">
                  <c:v>0.000224104847373354</c:v>
                </c:pt>
                <c:pt idx="34">
                  <c:v>0.000109794048721365</c:v>
                </c:pt>
                <c:pt idx="35">
                  <c:v>0.000125578251054099</c:v>
                </c:pt>
                <c:pt idx="36">
                  <c:v>3.01244150511016E-005</c:v>
                </c:pt>
                <c:pt idx="37">
                  <c:v>8.69191161608913E-005</c:v>
                </c:pt>
                <c:pt idx="38">
                  <c:v>0.000534871491599595</c:v>
                </c:pt>
                <c:pt idx="39">
                  <c:v>0.000397187966648138</c:v>
                </c:pt>
                <c:pt idx="40">
                  <c:v>0.000753608272624817</c:v>
                </c:pt>
                <c:pt idx="41">
                  <c:v>0.000463813627364338</c:v>
                </c:pt>
                <c:pt idx="42">
                  <c:v>0.000396686030532278</c:v>
                </c:pt>
                <c:pt idx="43">
                  <c:v>0.0210576578310158</c:v>
                </c:pt>
                <c:pt idx="44">
                  <c:v>0.0010270352034605</c:v>
                </c:pt>
                <c:pt idx="45">
                  <c:v>0.00635609951248136</c:v>
                </c:pt>
                <c:pt idx="46">
                  <c:v>0.00107953336465514</c:v>
                </c:pt>
                <c:pt idx="47">
                  <c:v>0.000137010517889723</c:v>
                </c:pt>
                <c:pt idx="48">
                  <c:v>0.0628085403336138</c:v>
                </c:pt>
                <c:pt idx="49">
                  <c:v>9.89648295528028E-005</c:v>
                </c:pt>
                <c:pt idx="50">
                  <c:v>0.000758676779894694</c:v>
                </c:pt>
                <c:pt idx="51">
                  <c:v>0.000525623868462695</c:v>
                </c:pt>
                <c:pt idx="52">
                  <c:v>0</c:v>
                </c:pt>
                <c:pt idx="53">
                  <c:v>0.000128808756071146</c:v>
                </c:pt>
                <c:pt idx="54">
                  <c:v>0.0123691264681432</c:v>
                </c:pt>
                <c:pt idx="55">
                  <c:v>0.00159283416937351</c:v>
                </c:pt>
                <c:pt idx="56">
                  <c:v>0.000669165686179962</c:v>
                </c:pt>
                <c:pt idx="57">
                  <c:v>0.000366853808723127</c:v>
                </c:pt>
                <c:pt idx="58">
                  <c:v>0.000270064083901637</c:v>
                </c:pt>
                <c:pt idx="59">
                  <c:v>0</c:v>
                </c:pt>
                <c:pt idx="60">
                  <c:v>0.000964959605762007</c:v>
                </c:pt>
                <c:pt idx="61">
                  <c:v>0.000858917428612658</c:v>
                </c:pt>
                <c:pt idx="62">
                  <c:v>0.000321148645762649</c:v>
                </c:pt>
                <c:pt idx="63">
                  <c:v>0.000341619657305842</c:v>
                </c:pt>
                <c:pt idx="64">
                  <c:v>0.00364342415054614</c:v>
                </c:pt>
                <c:pt idx="65">
                  <c:v>0</c:v>
                </c:pt>
                <c:pt idx="66">
                  <c:v>0.00146756622620141</c:v>
                </c:pt>
                <c:pt idx="67">
                  <c:v>0.00491287339382951</c:v>
                </c:pt>
                <c:pt idx="68">
                  <c:v>9.58414916245373E-006</c:v>
                </c:pt>
                <c:pt idx="69">
                  <c:v>0</c:v>
                </c:pt>
                <c:pt idx="70">
                  <c:v>0.0587700629277304</c:v>
                </c:pt>
                <c:pt idx="71">
                  <c:v>0.0285403585742086</c:v>
                </c:pt>
                <c:pt idx="72">
                  <c:v>5.05685396551956E-005</c:v>
                </c:pt>
                <c:pt idx="73">
                  <c:v>0</c:v>
                </c:pt>
                <c:pt idx="74">
                  <c:v>0.0178621904928126</c:v>
                </c:pt>
                <c:pt idx="75">
                  <c:v>0.009351763058407</c:v>
                </c:pt>
                <c:pt idx="76">
                  <c:v>0</c:v>
                </c:pt>
                <c:pt idx="77">
                  <c:v>0.0146081377176917</c:v>
                </c:pt>
                <c:pt idx="78">
                  <c:v>0</c:v>
                </c:pt>
                <c:pt idx="79">
                  <c:v>0.0214721564431369</c:v>
                </c:pt>
                <c:pt idx="80">
                  <c:v>0.00418861672806572</c:v>
                </c:pt>
                <c:pt idx="81">
                  <c:v>0</c:v>
                </c:pt>
                <c:pt idx="82">
                  <c:v>0</c:v>
                </c:pt>
                <c:pt idx="83">
                  <c:v>0.0126117834149516</c:v>
                </c:pt>
                <c:pt idx="84">
                  <c:v>0.0203437763134349</c:v>
                </c:pt>
                <c:pt idx="85">
                  <c:v>0.012996411349378</c:v>
                </c:pt>
                <c:pt idx="86">
                  <c:v>0.00762715080210594</c:v>
                </c:pt>
                <c:pt idx="87">
                  <c:v>0</c:v>
                </c:pt>
                <c:pt idx="88">
                  <c:v>0</c:v>
                </c:pt>
                <c:pt idx="89">
                  <c:v>0.00173074113059556</c:v>
                </c:pt>
                <c:pt idx="90">
                  <c:v>0.00912555688918248</c:v>
                </c:pt>
                <c:pt idx="91">
                  <c:v>0.000288162897619762</c:v>
                </c:pt>
                <c:pt idx="92">
                  <c:v>0.00440798125837115</c:v>
                </c:pt>
                <c:pt idx="93">
                  <c:v>4.87074697898723E-006</c:v>
                </c:pt>
                <c:pt idx="94">
                  <c:v>0</c:v>
                </c:pt>
                <c:pt idx="95">
                  <c:v>0.0104299110335825</c:v>
                </c:pt>
                <c:pt idx="96">
                  <c:v>0.00310161739002756</c:v>
                </c:pt>
                <c:pt idx="97">
                  <c:v>0.0494514224244243</c:v>
                </c:pt>
                <c:pt idx="98">
                  <c:v>0</c:v>
                </c:pt>
                <c:pt idx="99">
                  <c:v>0.0340516487072133</c:v>
                </c:pt>
                <c:pt idx="100">
                  <c:v>0.0971219711803778</c:v>
                </c:pt>
                <c:pt idx="101">
                  <c:v>0</c:v>
                </c:pt>
                <c:pt idx="102">
                  <c:v>0.0673403395763646</c:v>
                </c:pt>
                <c:pt idx="103">
                  <c:v>0.109836307843985</c:v>
                </c:pt>
                <c:pt idx="104">
                  <c:v>0</c:v>
                </c:pt>
                <c:pt idx="105">
                  <c:v>0.0857265332161727</c:v>
                </c:pt>
                <c:pt idx="106">
                  <c:v>0.0574590074353286</c:v>
                </c:pt>
                <c:pt idx="107">
                  <c:v>0.144959099976141</c:v>
                </c:pt>
                <c:pt idx="108">
                  <c:v>0.00241181397621497</c:v>
                </c:pt>
                <c:pt idx="109">
                  <c:v>0</c:v>
                </c:pt>
                <c:pt idx="110">
                  <c:v>0.000450080562014722</c:v>
                </c:pt>
                <c:pt idx="1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Pi-&gt;%Stats'!$AO$1280:$AO$1391</c:f>
              <c:strCache>
                <c:ptCount val="112"/>
                <c:pt idx="0">
                  <c:v>CL68:6_C16:1</c:v>
                </c:pt>
                <c:pt idx="1">
                  <c:v>CL68:6_C18:2</c:v>
                </c:pt>
                <c:pt idx="2">
                  <c:v>CL68:5_C16:1</c:v>
                </c:pt>
                <c:pt idx="3">
                  <c:v>CL68:5_C16:0</c:v>
                </c:pt>
                <c:pt idx="4">
                  <c:v>CL68:5_C18:2</c:v>
                </c:pt>
                <c:pt idx="5">
                  <c:v>CL68:5_C18:1</c:v>
                </c:pt>
                <c:pt idx="6">
                  <c:v>CL68:4_C16:1</c:v>
                </c:pt>
                <c:pt idx="7">
                  <c:v>CL68:4_C16:0</c:v>
                </c:pt>
                <c:pt idx="8">
                  <c:v>CL68:4_C18:2</c:v>
                </c:pt>
                <c:pt idx="9">
                  <c:v>CL68:4_C18:1</c:v>
                </c:pt>
                <c:pt idx="10">
                  <c:v>CL68:3_C16:1</c:v>
                </c:pt>
                <c:pt idx="11">
                  <c:v>CL68:3_C16:0</c:v>
                </c:pt>
                <c:pt idx="12">
                  <c:v>CL68:3_C18:2</c:v>
                </c:pt>
                <c:pt idx="13">
                  <c:v>CL68:3_C18:1</c:v>
                </c:pt>
                <c:pt idx="14">
                  <c:v>CL70:7_C16:1</c:v>
                </c:pt>
                <c:pt idx="15">
                  <c:v>CL70:7_C18:2</c:v>
                </c:pt>
                <c:pt idx="16">
                  <c:v>CL70:6_C16:1</c:v>
                </c:pt>
                <c:pt idx="17">
                  <c:v>CL70:6_C16:0</c:v>
                </c:pt>
                <c:pt idx="18">
                  <c:v>CL70:6_C18:2</c:v>
                </c:pt>
                <c:pt idx="19">
                  <c:v>CL70:6_C18:1</c:v>
                </c:pt>
                <c:pt idx="20">
                  <c:v>CL70:5_C16:1</c:v>
                </c:pt>
                <c:pt idx="21">
                  <c:v>CL70:5_C16:0</c:v>
                </c:pt>
                <c:pt idx="22">
                  <c:v>CL70:5_C18:2</c:v>
                </c:pt>
                <c:pt idx="23">
                  <c:v>CL70:5_C18:1</c:v>
                </c:pt>
                <c:pt idx="24">
                  <c:v>CL70:4_C16:0</c:v>
                </c:pt>
                <c:pt idx="25">
                  <c:v>CL70:4_C18:2</c:v>
                </c:pt>
                <c:pt idx="26">
                  <c:v>CL70:4_C18:1</c:v>
                </c:pt>
                <c:pt idx="27">
                  <c:v>CL70:3_C16:0</c:v>
                </c:pt>
                <c:pt idx="28">
                  <c:v>CL70:3_C18:1</c:v>
                </c:pt>
                <c:pt idx="29">
                  <c:v>CL70:2_C16:0</c:v>
                </c:pt>
                <c:pt idx="30">
                  <c:v>CL70:2_C18:1</c:v>
                </c:pt>
                <c:pt idx="31">
                  <c:v>CL70:2_C18:0</c:v>
                </c:pt>
                <c:pt idx="32">
                  <c:v>CL70:2_C20:1</c:v>
                </c:pt>
                <c:pt idx="33">
                  <c:v>CL72:10_C16:1</c:v>
                </c:pt>
                <c:pt idx="34">
                  <c:v>CL72:10_C20:4</c:v>
                </c:pt>
                <c:pt idx="35">
                  <c:v>CL72:9_C16:1</c:v>
                </c:pt>
                <c:pt idx="36">
                  <c:v>CL72:9_C16:0</c:v>
                </c:pt>
                <c:pt idx="37">
                  <c:v>CL72:9_C18:3</c:v>
                </c:pt>
                <c:pt idx="38">
                  <c:v>CL72:9_C18:2</c:v>
                </c:pt>
                <c:pt idx="39">
                  <c:v>CL72:9_C20:4</c:v>
                </c:pt>
                <c:pt idx="40">
                  <c:v>CL72:8_C18:2</c:v>
                </c:pt>
                <c:pt idx="41">
                  <c:v>CL72:7_C18:2</c:v>
                </c:pt>
                <c:pt idx="42">
                  <c:v>CL72:7_C18:1</c:v>
                </c:pt>
                <c:pt idx="43">
                  <c:v>CL72:6_C18:2</c:v>
                </c:pt>
                <c:pt idx="44">
                  <c:v>CL72:6_C18:1</c:v>
                </c:pt>
                <c:pt idx="45">
                  <c:v>CL72:5_C18:2</c:v>
                </c:pt>
                <c:pt idx="46">
                  <c:v>CL72:5_C18:1</c:v>
                </c:pt>
                <c:pt idx="47">
                  <c:v>CL72:5_C18:0</c:v>
                </c:pt>
                <c:pt idx="48">
                  <c:v>CL72:4_C18:1</c:v>
                </c:pt>
                <c:pt idx="49">
                  <c:v>CL72:11_C16:1</c:v>
                </c:pt>
                <c:pt idx="50">
                  <c:v>CL72:11_C18:2</c:v>
                </c:pt>
                <c:pt idx="51">
                  <c:v>CL72:11_C20:4</c:v>
                </c:pt>
                <c:pt idx="52">
                  <c:v>CL72:11_C22:6</c:v>
                </c:pt>
                <c:pt idx="53">
                  <c:v>CL74:10_C16:1</c:v>
                </c:pt>
                <c:pt idx="54">
                  <c:v>CL74:10_C16:0</c:v>
                </c:pt>
                <c:pt idx="55">
                  <c:v>CL74:10_C18:2</c:v>
                </c:pt>
                <c:pt idx="56">
                  <c:v>CL74:10_C18:1</c:v>
                </c:pt>
                <c:pt idx="57">
                  <c:v>CL74:10_C20:4</c:v>
                </c:pt>
                <c:pt idx="58">
                  <c:v>CL74:10_C20:3</c:v>
                </c:pt>
                <c:pt idx="59">
                  <c:v>CL74:10_C22:6</c:v>
                </c:pt>
                <c:pt idx="60">
                  <c:v>CL74:9_C18:2</c:v>
                </c:pt>
                <c:pt idx="61">
                  <c:v>CL74:9_C18:1</c:v>
                </c:pt>
                <c:pt idx="62">
                  <c:v>CL74:9_C20:4</c:v>
                </c:pt>
                <c:pt idx="63">
                  <c:v>CL74:9_C20:3</c:v>
                </c:pt>
                <c:pt idx="64">
                  <c:v>CL74:8_C18:2</c:v>
                </c:pt>
                <c:pt idx="65">
                  <c:v>CL74:8_C20:2</c:v>
                </c:pt>
                <c:pt idx="66">
                  <c:v>CL74:7_C18:2</c:v>
                </c:pt>
                <c:pt idx="67">
                  <c:v>CL74:7_C18:1</c:v>
                </c:pt>
                <c:pt idx="68">
                  <c:v>CL74:7_C20:2</c:v>
                </c:pt>
                <c:pt idx="69">
                  <c:v>CL74:7_C20:1</c:v>
                </c:pt>
                <c:pt idx="70">
                  <c:v>CL74:6_C18:2</c:v>
                </c:pt>
                <c:pt idx="71">
                  <c:v>CL74:6_C18:1</c:v>
                </c:pt>
                <c:pt idx="72">
                  <c:v>CL74:6_C20:2</c:v>
                </c:pt>
                <c:pt idx="73">
                  <c:v>CL74:6_C20:1</c:v>
                </c:pt>
                <c:pt idx="74">
                  <c:v>CL74:5_C18:2</c:v>
                </c:pt>
                <c:pt idx="75">
                  <c:v>CL74:5_C18:1</c:v>
                </c:pt>
                <c:pt idx="76">
                  <c:v>CL74:5_C20:1</c:v>
                </c:pt>
                <c:pt idx="77">
                  <c:v>CL76:12_C18:2</c:v>
                </c:pt>
                <c:pt idx="78">
                  <c:v>CL76:12_C22:6</c:v>
                </c:pt>
                <c:pt idx="79">
                  <c:v>CL76:11_C18:2</c:v>
                </c:pt>
                <c:pt idx="80">
                  <c:v>CL76:11_C18:1</c:v>
                </c:pt>
                <c:pt idx="81">
                  <c:v>CL76:11_C22:6</c:v>
                </c:pt>
                <c:pt idx="82">
                  <c:v>CL76:11_C22:5</c:v>
                </c:pt>
                <c:pt idx="83">
                  <c:v>CL76:10_C18:2</c:v>
                </c:pt>
                <c:pt idx="84">
                  <c:v>CL76:10_C18:1</c:v>
                </c:pt>
                <c:pt idx="85">
                  <c:v>CL76:10_C20:4</c:v>
                </c:pt>
                <c:pt idx="86">
                  <c:v>CL76:10_C20:3</c:v>
                </c:pt>
                <c:pt idx="87">
                  <c:v>CL76:10_C22:6</c:v>
                </c:pt>
                <c:pt idx="88">
                  <c:v>CL76:10_C22:5</c:v>
                </c:pt>
                <c:pt idx="89">
                  <c:v>CL76:9_C18:2</c:v>
                </c:pt>
                <c:pt idx="90">
                  <c:v>CL76:9_C18:1</c:v>
                </c:pt>
                <c:pt idx="91">
                  <c:v>CL76:9_C18:0</c:v>
                </c:pt>
                <c:pt idx="92">
                  <c:v>CL76:9_C20:4</c:v>
                </c:pt>
                <c:pt idx="93">
                  <c:v>CL76:9_C20:1</c:v>
                </c:pt>
                <c:pt idx="94">
                  <c:v>CL76:9_C22:6</c:v>
                </c:pt>
                <c:pt idx="95">
                  <c:v>CL78:15_C18:3</c:v>
                </c:pt>
                <c:pt idx="96">
                  <c:v>CL78:15_C18:2</c:v>
                </c:pt>
                <c:pt idx="97">
                  <c:v>CL78:15_C20:4</c:v>
                </c:pt>
                <c:pt idx="98">
                  <c:v>CL78:15_C22:6</c:v>
                </c:pt>
                <c:pt idx="99">
                  <c:v>CL78:14_C18:2</c:v>
                </c:pt>
                <c:pt idx="100">
                  <c:v>CL78:14_C20:4</c:v>
                </c:pt>
                <c:pt idx="101">
                  <c:v>CL78:14_C22:6</c:v>
                </c:pt>
                <c:pt idx="102">
                  <c:v>CL78:13_C18:2</c:v>
                </c:pt>
                <c:pt idx="103">
                  <c:v>CL78:13_C20:3</c:v>
                </c:pt>
                <c:pt idx="104">
                  <c:v>CL78:13_C22:6</c:v>
                </c:pt>
                <c:pt idx="105">
                  <c:v>CL78:12_C18:2</c:v>
                </c:pt>
                <c:pt idx="106">
                  <c:v>CL78:12_C18:1</c:v>
                </c:pt>
                <c:pt idx="107">
                  <c:v>CL78:12_C20:3</c:v>
                </c:pt>
                <c:pt idx="108">
                  <c:v>CL78:12_C20:2</c:v>
                </c:pt>
                <c:pt idx="109">
                  <c:v>CL78:12_C22:6</c:v>
                </c:pt>
                <c:pt idx="110">
                  <c:v>CL80:14_C18:2</c:v>
                </c:pt>
                <c:pt idx="111">
                  <c:v>CL80:14_C22:6</c:v>
                </c:pt>
              </c:strCache>
            </c:strRef>
          </c:cat>
          <c:val>
            <c:numRef>
              <c:f>'batch corr conc by Pi-&gt;%Stats'!$AQ$1280:$AQ$1391</c:f>
              <c:numCache>
                <c:formatCode>General</c:formatCode>
                <c:ptCount val="112"/>
                <c:pt idx="0">
                  <c:v>4.18885870474267E-006</c:v>
                </c:pt>
                <c:pt idx="1">
                  <c:v>0.000281008736257531</c:v>
                </c:pt>
                <c:pt idx="2">
                  <c:v>0.00234714038857988</c:v>
                </c:pt>
                <c:pt idx="3">
                  <c:v>1.48424127333402E-005</c:v>
                </c:pt>
                <c:pt idx="4">
                  <c:v>0.000369683746374861</c:v>
                </c:pt>
                <c:pt idx="5">
                  <c:v>0.00385131189022592</c:v>
                </c:pt>
                <c:pt idx="6">
                  <c:v>0.0580994757163782</c:v>
                </c:pt>
                <c:pt idx="7">
                  <c:v>0.000461738797103029</c:v>
                </c:pt>
                <c:pt idx="8">
                  <c:v>0.00324665046442647</c:v>
                </c:pt>
                <c:pt idx="9">
                  <c:v>0.0507878049270534</c:v>
                </c:pt>
                <c:pt idx="10">
                  <c:v>0.015686798378954</c:v>
                </c:pt>
                <c:pt idx="11">
                  <c:v>0.0059961271201495</c:v>
                </c:pt>
                <c:pt idx="12">
                  <c:v>0.000502905616071165</c:v>
                </c:pt>
                <c:pt idx="13">
                  <c:v>0.022741849274559</c:v>
                </c:pt>
                <c:pt idx="14">
                  <c:v>6.25172109143191E-005</c:v>
                </c:pt>
                <c:pt idx="15">
                  <c:v>0.000275813107729468</c:v>
                </c:pt>
                <c:pt idx="16">
                  <c:v>0.000355657405528904</c:v>
                </c:pt>
                <c:pt idx="17">
                  <c:v>0.00156169435941033</c:v>
                </c:pt>
                <c:pt idx="18">
                  <c:v>0.000936730620789497</c:v>
                </c:pt>
                <c:pt idx="19">
                  <c:v>0.000247343454777051</c:v>
                </c:pt>
                <c:pt idx="20">
                  <c:v>0.000241853749157382</c:v>
                </c:pt>
                <c:pt idx="21">
                  <c:v>0.000214301445562391</c:v>
                </c:pt>
                <c:pt idx="22">
                  <c:v>0.000284574377641098</c:v>
                </c:pt>
                <c:pt idx="23">
                  <c:v>0.000918111141500202</c:v>
                </c:pt>
                <c:pt idx="24">
                  <c:v>0.00693703082924256</c:v>
                </c:pt>
                <c:pt idx="25">
                  <c:v>0.0248839264068905</c:v>
                </c:pt>
                <c:pt idx="26">
                  <c:v>0.0138865073370281</c:v>
                </c:pt>
                <c:pt idx="27">
                  <c:v>0.00273106520083489</c:v>
                </c:pt>
                <c:pt idx="28">
                  <c:v>0.00843545687501404</c:v>
                </c:pt>
                <c:pt idx="29">
                  <c:v>0.0304532591335977</c:v>
                </c:pt>
                <c:pt idx="30">
                  <c:v>0.0986567164538289</c:v>
                </c:pt>
                <c:pt idx="31">
                  <c:v>0.00200535070158453</c:v>
                </c:pt>
                <c:pt idx="32">
                  <c:v>1.6110995018241E-005</c:v>
                </c:pt>
                <c:pt idx="33">
                  <c:v>0.00129717238140845</c:v>
                </c:pt>
                <c:pt idx="34">
                  <c:v>0.000126665403982782</c:v>
                </c:pt>
                <c:pt idx="35">
                  <c:v>0.00136003227645043</c:v>
                </c:pt>
                <c:pt idx="36">
                  <c:v>0.000141334668347533</c:v>
                </c:pt>
                <c:pt idx="37">
                  <c:v>0</c:v>
                </c:pt>
                <c:pt idx="38">
                  <c:v>7.47685420290625E-005</c:v>
                </c:pt>
                <c:pt idx="39">
                  <c:v>0.000452523281735412</c:v>
                </c:pt>
                <c:pt idx="40">
                  <c:v>0.000309989345822018</c:v>
                </c:pt>
                <c:pt idx="41">
                  <c:v>6.74860403921564E-005</c:v>
                </c:pt>
                <c:pt idx="42">
                  <c:v>0.000262887079301772</c:v>
                </c:pt>
                <c:pt idx="43">
                  <c:v>0.0320818361473436</c:v>
                </c:pt>
                <c:pt idx="44">
                  <c:v>0.000964468474484615</c:v>
                </c:pt>
                <c:pt idx="45">
                  <c:v>0.00878845603626348</c:v>
                </c:pt>
                <c:pt idx="46">
                  <c:v>0.000917301608478502</c:v>
                </c:pt>
                <c:pt idx="47">
                  <c:v>0.000116311170489916</c:v>
                </c:pt>
                <c:pt idx="48">
                  <c:v>0.118693874000594</c:v>
                </c:pt>
                <c:pt idx="49">
                  <c:v>4.75566126963638E-005</c:v>
                </c:pt>
                <c:pt idx="50">
                  <c:v>0.000454738619724419</c:v>
                </c:pt>
                <c:pt idx="51">
                  <c:v>0.000367051357159896</c:v>
                </c:pt>
                <c:pt idx="52">
                  <c:v>0</c:v>
                </c:pt>
                <c:pt idx="53">
                  <c:v>0.000102032073174577</c:v>
                </c:pt>
                <c:pt idx="54">
                  <c:v>0.0179112203979572</c:v>
                </c:pt>
                <c:pt idx="55">
                  <c:v>0.000882995916455197</c:v>
                </c:pt>
                <c:pt idx="56">
                  <c:v>0.000533380119552449</c:v>
                </c:pt>
                <c:pt idx="57">
                  <c:v>0.000421262810236749</c:v>
                </c:pt>
                <c:pt idx="58">
                  <c:v>0.000114896960237774</c:v>
                </c:pt>
                <c:pt idx="59">
                  <c:v>0</c:v>
                </c:pt>
                <c:pt idx="60">
                  <c:v>0.000667570261486329</c:v>
                </c:pt>
                <c:pt idx="61">
                  <c:v>0.000519063733776404</c:v>
                </c:pt>
                <c:pt idx="62">
                  <c:v>0.000220588639556087</c:v>
                </c:pt>
                <c:pt idx="63">
                  <c:v>0.00024363925661718</c:v>
                </c:pt>
                <c:pt idx="64">
                  <c:v>0.00316947391994548</c:v>
                </c:pt>
                <c:pt idx="65">
                  <c:v>0</c:v>
                </c:pt>
                <c:pt idx="66">
                  <c:v>0.00098816329983623</c:v>
                </c:pt>
                <c:pt idx="67">
                  <c:v>0.00235465148830335</c:v>
                </c:pt>
                <c:pt idx="68">
                  <c:v>3.45231983012923E-005</c:v>
                </c:pt>
                <c:pt idx="69">
                  <c:v>0</c:v>
                </c:pt>
                <c:pt idx="70">
                  <c:v>0.0524401325230683</c:v>
                </c:pt>
                <c:pt idx="71">
                  <c:v>0.0207565752943679</c:v>
                </c:pt>
                <c:pt idx="72">
                  <c:v>0.000103189020218407</c:v>
                </c:pt>
                <c:pt idx="73">
                  <c:v>0</c:v>
                </c:pt>
                <c:pt idx="74">
                  <c:v>0.0157205349164125</c:v>
                </c:pt>
                <c:pt idx="75">
                  <c:v>0.00604298034081998</c:v>
                </c:pt>
                <c:pt idx="76">
                  <c:v>0</c:v>
                </c:pt>
                <c:pt idx="77">
                  <c:v>0.007533824308613</c:v>
                </c:pt>
                <c:pt idx="78">
                  <c:v>0</c:v>
                </c:pt>
                <c:pt idx="79">
                  <c:v>0.010732793596058</c:v>
                </c:pt>
                <c:pt idx="80">
                  <c:v>0.00192056128215391</c:v>
                </c:pt>
                <c:pt idx="81">
                  <c:v>0</c:v>
                </c:pt>
                <c:pt idx="82">
                  <c:v>0</c:v>
                </c:pt>
                <c:pt idx="83">
                  <c:v>0.00583521983046357</c:v>
                </c:pt>
                <c:pt idx="84">
                  <c:v>0.00663360774821356</c:v>
                </c:pt>
                <c:pt idx="85">
                  <c:v>0.0120761606644119</c:v>
                </c:pt>
                <c:pt idx="86">
                  <c:v>0.00402056402680162</c:v>
                </c:pt>
                <c:pt idx="87">
                  <c:v>0</c:v>
                </c:pt>
                <c:pt idx="88">
                  <c:v>0</c:v>
                </c:pt>
                <c:pt idx="89">
                  <c:v>0.00077990801258367</c:v>
                </c:pt>
                <c:pt idx="90">
                  <c:v>0.00345673340244938</c:v>
                </c:pt>
                <c:pt idx="91">
                  <c:v>0.000142071067250618</c:v>
                </c:pt>
                <c:pt idx="92">
                  <c:v>0.00406640066177253</c:v>
                </c:pt>
                <c:pt idx="93">
                  <c:v>1.15111156531905E-005</c:v>
                </c:pt>
                <c:pt idx="94">
                  <c:v>0</c:v>
                </c:pt>
                <c:pt idx="95">
                  <c:v>0.00584067680421495</c:v>
                </c:pt>
                <c:pt idx="96">
                  <c:v>0.00260104478963709</c:v>
                </c:pt>
                <c:pt idx="97">
                  <c:v>0.0272900108620078</c:v>
                </c:pt>
                <c:pt idx="98">
                  <c:v>0</c:v>
                </c:pt>
                <c:pt idx="99">
                  <c:v>0.0271773356899568</c:v>
                </c:pt>
                <c:pt idx="100">
                  <c:v>0.0574617172926032</c:v>
                </c:pt>
                <c:pt idx="101">
                  <c:v>0</c:v>
                </c:pt>
                <c:pt idx="102">
                  <c:v>0.0378454901125054</c:v>
                </c:pt>
                <c:pt idx="103">
                  <c:v>0.0601725920409696</c:v>
                </c:pt>
                <c:pt idx="104">
                  <c:v>0</c:v>
                </c:pt>
                <c:pt idx="105">
                  <c:v>0.0424997511500412</c:v>
                </c:pt>
                <c:pt idx="106">
                  <c:v>0.0280261586893946</c:v>
                </c:pt>
                <c:pt idx="107">
                  <c:v>0.0763418709404407</c:v>
                </c:pt>
                <c:pt idx="108">
                  <c:v>0.00126830700064207</c:v>
                </c:pt>
                <c:pt idx="109">
                  <c:v>0</c:v>
                </c:pt>
                <c:pt idx="110">
                  <c:v>0.000610347040980361</c:v>
                </c:pt>
                <c:pt idx="1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Pi-&gt;%Stats'!$AO$1280:$AO$1391</c:f>
              <c:strCache>
                <c:ptCount val="112"/>
                <c:pt idx="0">
                  <c:v>CL68:6_C16:1</c:v>
                </c:pt>
                <c:pt idx="1">
                  <c:v>CL68:6_C18:2</c:v>
                </c:pt>
                <c:pt idx="2">
                  <c:v>CL68:5_C16:1</c:v>
                </c:pt>
                <c:pt idx="3">
                  <c:v>CL68:5_C16:0</c:v>
                </c:pt>
                <c:pt idx="4">
                  <c:v>CL68:5_C18:2</c:v>
                </c:pt>
                <c:pt idx="5">
                  <c:v>CL68:5_C18:1</c:v>
                </c:pt>
                <c:pt idx="6">
                  <c:v>CL68:4_C16:1</c:v>
                </c:pt>
                <c:pt idx="7">
                  <c:v>CL68:4_C16:0</c:v>
                </c:pt>
                <c:pt idx="8">
                  <c:v>CL68:4_C18:2</c:v>
                </c:pt>
                <c:pt idx="9">
                  <c:v>CL68:4_C18:1</c:v>
                </c:pt>
                <c:pt idx="10">
                  <c:v>CL68:3_C16:1</c:v>
                </c:pt>
                <c:pt idx="11">
                  <c:v>CL68:3_C16:0</c:v>
                </c:pt>
                <c:pt idx="12">
                  <c:v>CL68:3_C18:2</c:v>
                </c:pt>
                <c:pt idx="13">
                  <c:v>CL68:3_C18:1</c:v>
                </c:pt>
                <c:pt idx="14">
                  <c:v>CL70:7_C16:1</c:v>
                </c:pt>
                <c:pt idx="15">
                  <c:v>CL70:7_C18:2</c:v>
                </c:pt>
                <c:pt idx="16">
                  <c:v>CL70:6_C16:1</c:v>
                </c:pt>
                <c:pt idx="17">
                  <c:v>CL70:6_C16:0</c:v>
                </c:pt>
                <c:pt idx="18">
                  <c:v>CL70:6_C18:2</c:v>
                </c:pt>
                <c:pt idx="19">
                  <c:v>CL70:6_C18:1</c:v>
                </c:pt>
                <c:pt idx="20">
                  <c:v>CL70:5_C16:1</c:v>
                </c:pt>
                <c:pt idx="21">
                  <c:v>CL70:5_C16:0</c:v>
                </c:pt>
                <c:pt idx="22">
                  <c:v>CL70:5_C18:2</c:v>
                </c:pt>
                <c:pt idx="23">
                  <c:v>CL70:5_C18:1</c:v>
                </c:pt>
                <c:pt idx="24">
                  <c:v>CL70:4_C16:0</c:v>
                </c:pt>
                <c:pt idx="25">
                  <c:v>CL70:4_C18:2</c:v>
                </c:pt>
                <c:pt idx="26">
                  <c:v>CL70:4_C18:1</c:v>
                </c:pt>
                <c:pt idx="27">
                  <c:v>CL70:3_C16:0</c:v>
                </c:pt>
                <c:pt idx="28">
                  <c:v>CL70:3_C18:1</c:v>
                </c:pt>
                <c:pt idx="29">
                  <c:v>CL70:2_C16:0</c:v>
                </c:pt>
                <c:pt idx="30">
                  <c:v>CL70:2_C18:1</c:v>
                </c:pt>
                <c:pt idx="31">
                  <c:v>CL70:2_C18:0</c:v>
                </c:pt>
                <c:pt idx="32">
                  <c:v>CL70:2_C20:1</c:v>
                </c:pt>
                <c:pt idx="33">
                  <c:v>CL72:10_C16:1</c:v>
                </c:pt>
                <c:pt idx="34">
                  <c:v>CL72:10_C20:4</c:v>
                </c:pt>
                <c:pt idx="35">
                  <c:v>CL72:9_C16:1</c:v>
                </c:pt>
                <c:pt idx="36">
                  <c:v>CL72:9_C16:0</c:v>
                </c:pt>
                <c:pt idx="37">
                  <c:v>CL72:9_C18:3</c:v>
                </c:pt>
                <c:pt idx="38">
                  <c:v>CL72:9_C18:2</c:v>
                </c:pt>
                <c:pt idx="39">
                  <c:v>CL72:9_C20:4</c:v>
                </c:pt>
                <c:pt idx="40">
                  <c:v>CL72:8_C18:2</c:v>
                </c:pt>
                <c:pt idx="41">
                  <c:v>CL72:7_C18:2</c:v>
                </c:pt>
                <c:pt idx="42">
                  <c:v>CL72:7_C18:1</c:v>
                </c:pt>
                <c:pt idx="43">
                  <c:v>CL72:6_C18:2</c:v>
                </c:pt>
                <c:pt idx="44">
                  <c:v>CL72:6_C18:1</c:v>
                </c:pt>
                <c:pt idx="45">
                  <c:v>CL72:5_C18:2</c:v>
                </c:pt>
                <c:pt idx="46">
                  <c:v>CL72:5_C18:1</c:v>
                </c:pt>
                <c:pt idx="47">
                  <c:v>CL72:5_C18:0</c:v>
                </c:pt>
                <c:pt idx="48">
                  <c:v>CL72:4_C18:1</c:v>
                </c:pt>
                <c:pt idx="49">
                  <c:v>CL72:11_C16:1</c:v>
                </c:pt>
                <c:pt idx="50">
                  <c:v>CL72:11_C18:2</c:v>
                </c:pt>
                <c:pt idx="51">
                  <c:v>CL72:11_C20:4</c:v>
                </c:pt>
                <c:pt idx="52">
                  <c:v>CL72:11_C22:6</c:v>
                </c:pt>
                <c:pt idx="53">
                  <c:v>CL74:10_C16:1</c:v>
                </c:pt>
                <c:pt idx="54">
                  <c:v>CL74:10_C16:0</c:v>
                </c:pt>
                <c:pt idx="55">
                  <c:v>CL74:10_C18:2</c:v>
                </c:pt>
                <c:pt idx="56">
                  <c:v>CL74:10_C18:1</c:v>
                </c:pt>
                <c:pt idx="57">
                  <c:v>CL74:10_C20:4</c:v>
                </c:pt>
                <c:pt idx="58">
                  <c:v>CL74:10_C20:3</c:v>
                </c:pt>
                <c:pt idx="59">
                  <c:v>CL74:10_C22:6</c:v>
                </c:pt>
                <c:pt idx="60">
                  <c:v>CL74:9_C18:2</c:v>
                </c:pt>
                <c:pt idx="61">
                  <c:v>CL74:9_C18:1</c:v>
                </c:pt>
                <c:pt idx="62">
                  <c:v>CL74:9_C20:4</c:v>
                </c:pt>
                <c:pt idx="63">
                  <c:v>CL74:9_C20:3</c:v>
                </c:pt>
                <c:pt idx="64">
                  <c:v>CL74:8_C18:2</c:v>
                </c:pt>
                <c:pt idx="65">
                  <c:v>CL74:8_C20:2</c:v>
                </c:pt>
                <c:pt idx="66">
                  <c:v>CL74:7_C18:2</c:v>
                </c:pt>
                <c:pt idx="67">
                  <c:v>CL74:7_C18:1</c:v>
                </c:pt>
                <c:pt idx="68">
                  <c:v>CL74:7_C20:2</c:v>
                </c:pt>
                <c:pt idx="69">
                  <c:v>CL74:7_C20:1</c:v>
                </c:pt>
                <c:pt idx="70">
                  <c:v>CL74:6_C18:2</c:v>
                </c:pt>
                <c:pt idx="71">
                  <c:v>CL74:6_C18:1</c:v>
                </c:pt>
                <c:pt idx="72">
                  <c:v>CL74:6_C20:2</c:v>
                </c:pt>
                <c:pt idx="73">
                  <c:v>CL74:6_C20:1</c:v>
                </c:pt>
                <c:pt idx="74">
                  <c:v>CL74:5_C18:2</c:v>
                </c:pt>
                <c:pt idx="75">
                  <c:v>CL74:5_C18:1</c:v>
                </c:pt>
                <c:pt idx="76">
                  <c:v>CL74:5_C20:1</c:v>
                </c:pt>
                <c:pt idx="77">
                  <c:v>CL76:12_C18:2</c:v>
                </c:pt>
                <c:pt idx="78">
                  <c:v>CL76:12_C22:6</c:v>
                </c:pt>
                <c:pt idx="79">
                  <c:v>CL76:11_C18:2</c:v>
                </c:pt>
                <c:pt idx="80">
                  <c:v>CL76:11_C18:1</c:v>
                </c:pt>
                <c:pt idx="81">
                  <c:v>CL76:11_C22:6</c:v>
                </c:pt>
                <c:pt idx="82">
                  <c:v>CL76:11_C22:5</c:v>
                </c:pt>
                <c:pt idx="83">
                  <c:v>CL76:10_C18:2</c:v>
                </c:pt>
                <c:pt idx="84">
                  <c:v>CL76:10_C18:1</c:v>
                </c:pt>
                <c:pt idx="85">
                  <c:v>CL76:10_C20:4</c:v>
                </c:pt>
                <c:pt idx="86">
                  <c:v>CL76:10_C20:3</c:v>
                </c:pt>
                <c:pt idx="87">
                  <c:v>CL76:10_C22:6</c:v>
                </c:pt>
                <c:pt idx="88">
                  <c:v>CL76:10_C22:5</c:v>
                </c:pt>
                <c:pt idx="89">
                  <c:v>CL76:9_C18:2</c:v>
                </c:pt>
                <c:pt idx="90">
                  <c:v>CL76:9_C18:1</c:v>
                </c:pt>
                <c:pt idx="91">
                  <c:v>CL76:9_C18:0</c:v>
                </c:pt>
                <c:pt idx="92">
                  <c:v>CL76:9_C20:4</c:v>
                </c:pt>
                <c:pt idx="93">
                  <c:v>CL76:9_C20:1</c:v>
                </c:pt>
                <c:pt idx="94">
                  <c:v>CL76:9_C22:6</c:v>
                </c:pt>
                <c:pt idx="95">
                  <c:v>CL78:15_C18:3</c:v>
                </c:pt>
                <c:pt idx="96">
                  <c:v>CL78:15_C18:2</c:v>
                </c:pt>
                <c:pt idx="97">
                  <c:v>CL78:15_C20:4</c:v>
                </c:pt>
                <c:pt idx="98">
                  <c:v>CL78:15_C22:6</c:v>
                </c:pt>
                <c:pt idx="99">
                  <c:v>CL78:14_C18:2</c:v>
                </c:pt>
                <c:pt idx="100">
                  <c:v>CL78:14_C20:4</c:v>
                </c:pt>
                <c:pt idx="101">
                  <c:v>CL78:14_C22:6</c:v>
                </c:pt>
                <c:pt idx="102">
                  <c:v>CL78:13_C18:2</c:v>
                </c:pt>
                <c:pt idx="103">
                  <c:v>CL78:13_C20:3</c:v>
                </c:pt>
                <c:pt idx="104">
                  <c:v>CL78:13_C22:6</c:v>
                </c:pt>
                <c:pt idx="105">
                  <c:v>CL78:12_C18:2</c:v>
                </c:pt>
                <c:pt idx="106">
                  <c:v>CL78:12_C18:1</c:v>
                </c:pt>
                <c:pt idx="107">
                  <c:v>CL78:12_C20:3</c:v>
                </c:pt>
                <c:pt idx="108">
                  <c:v>CL78:12_C20:2</c:v>
                </c:pt>
                <c:pt idx="109">
                  <c:v>CL78:12_C22:6</c:v>
                </c:pt>
                <c:pt idx="110">
                  <c:v>CL80:14_C18:2</c:v>
                </c:pt>
                <c:pt idx="111">
                  <c:v>CL80:14_C22:6</c:v>
                </c:pt>
              </c:strCache>
            </c:strRef>
          </c:cat>
          <c:val>
            <c:numRef>
              <c:f>'batch corr conc by Pi-&gt;%Stats'!$AR$1280:$AR$1391</c:f>
              <c:numCache>
                <c:formatCode>General</c:formatCode>
                <c:ptCount val="112"/>
                <c:pt idx="0">
                  <c:v>0</c:v>
                </c:pt>
                <c:pt idx="1">
                  <c:v>4.9633400110917E-005</c:v>
                </c:pt>
                <c:pt idx="2">
                  <c:v>0.000657302500826057</c:v>
                </c:pt>
                <c:pt idx="3">
                  <c:v>0</c:v>
                </c:pt>
                <c:pt idx="4">
                  <c:v>1.61768948145427E-005</c:v>
                </c:pt>
                <c:pt idx="5">
                  <c:v>0.00205689467565068</c:v>
                </c:pt>
                <c:pt idx="6">
                  <c:v>0.0256064891821714</c:v>
                </c:pt>
                <c:pt idx="7">
                  <c:v>4.42709553938471E-005</c:v>
                </c:pt>
                <c:pt idx="8">
                  <c:v>0.00087616899781198</c:v>
                </c:pt>
                <c:pt idx="9">
                  <c:v>0.0259202591472031</c:v>
                </c:pt>
                <c:pt idx="10">
                  <c:v>0.00487397034351152</c:v>
                </c:pt>
                <c:pt idx="11">
                  <c:v>0.0020491874253652</c:v>
                </c:pt>
                <c:pt idx="12">
                  <c:v>5.93787197898509E-005</c:v>
                </c:pt>
                <c:pt idx="13">
                  <c:v>0.00877692360049954</c:v>
                </c:pt>
                <c:pt idx="14">
                  <c:v>0</c:v>
                </c:pt>
                <c:pt idx="15">
                  <c:v>6.74895573629555E-005</c:v>
                </c:pt>
                <c:pt idx="16">
                  <c:v>5.45648341356963E-005</c:v>
                </c:pt>
                <c:pt idx="17">
                  <c:v>0.000306398683664104</c:v>
                </c:pt>
                <c:pt idx="18">
                  <c:v>0.000348669548656222</c:v>
                </c:pt>
                <c:pt idx="19">
                  <c:v>3.71396875759484E-005</c:v>
                </c:pt>
                <c:pt idx="20">
                  <c:v>0.000125580842617393</c:v>
                </c:pt>
                <c:pt idx="21">
                  <c:v>1.11223148776804E-005</c:v>
                </c:pt>
                <c:pt idx="22">
                  <c:v>2.65043588051418E-005</c:v>
                </c:pt>
                <c:pt idx="23">
                  <c:v>5.04002632907067E-005</c:v>
                </c:pt>
                <c:pt idx="24">
                  <c:v>0.00241803163463193</c:v>
                </c:pt>
                <c:pt idx="25">
                  <c:v>0.0113092910513274</c:v>
                </c:pt>
                <c:pt idx="26">
                  <c:v>0.00404711485310434</c:v>
                </c:pt>
                <c:pt idx="27">
                  <c:v>0.00138815481386033</c:v>
                </c:pt>
                <c:pt idx="28">
                  <c:v>0.00300691481969512</c:v>
                </c:pt>
                <c:pt idx="29">
                  <c:v>0.00427829130425181</c:v>
                </c:pt>
                <c:pt idx="30">
                  <c:v>0.0157839749640272</c:v>
                </c:pt>
                <c:pt idx="31">
                  <c:v>0.00036430908907679</c:v>
                </c:pt>
                <c:pt idx="32">
                  <c:v>0</c:v>
                </c:pt>
                <c:pt idx="33">
                  <c:v>8.425979157208E-005</c:v>
                </c:pt>
                <c:pt idx="34">
                  <c:v>7.80297279289707E-006</c:v>
                </c:pt>
                <c:pt idx="35">
                  <c:v>2.03862459911988E-005</c:v>
                </c:pt>
                <c:pt idx="36">
                  <c:v>0</c:v>
                </c:pt>
                <c:pt idx="37">
                  <c:v>0</c:v>
                </c:pt>
                <c:pt idx="38">
                  <c:v>1.72908055647482E-005</c:v>
                </c:pt>
                <c:pt idx="39">
                  <c:v>8.44490677863306E-005</c:v>
                </c:pt>
                <c:pt idx="40">
                  <c:v>9.07025617906055E-005</c:v>
                </c:pt>
                <c:pt idx="41">
                  <c:v>7.9876916610216E-006</c:v>
                </c:pt>
                <c:pt idx="42">
                  <c:v>1.4324108591839E-005</c:v>
                </c:pt>
                <c:pt idx="43">
                  <c:v>0.0162208970237536</c:v>
                </c:pt>
                <c:pt idx="44">
                  <c:v>0.000510732203352306</c:v>
                </c:pt>
                <c:pt idx="45">
                  <c:v>0.00368769301243577</c:v>
                </c:pt>
                <c:pt idx="46">
                  <c:v>0.000377965996355987</c:v>
                </c:pt>
                <c:pt idx="47">
                  <c:v>8.89449337726933E-006</c:v>
                </c:pt>
                <c:pt idx="48">
                  <c:v>0.060842774126405</c:v>
                </c:pt>
                <c:pt idx="49">
                  <c:v>3.67814449226159E-005</c:v>
                </c:pt>
                <c:pt idx="50">
                  <c:v>0.000478729733222756</c:v>
                </c:pt>
                <c:pt idx="51">
                  <c:v>6.96166231171168E-005</c:v>
                </c:pt>
                <c:pt idx="52">
                  <c:v>0</c:v>
                </c:pt>
                <c:pt idx="53">
                  <c:v>1.76882310082889E-005</c:v>
                </c:pt>
                <c:pt idx="54">
                  <c:v>0.00761589229556703</c:v>
                </c:pt>
                <c:pt idx="55">
                  <c:v>0.00084971317316194</c:v>
                </c:pt>
                <c:pt idx="56">
                  <c:v>0.000101298707771204</c:v>
                </c:pt>
                <c:pt idx="57">
                  <c:v>4.26196806636429E-005</c:v>
                </c:pt>
                <c:pt idx="58">
                  <c:v>5.64176203584E-005</c:v>
                </c:pt>
                <c:pt idx="59">
                  <c:v>0</c:v>
                </c:pt>
                <c:pt idx="60">
                  <c:v>0.000667202819210532</c:v>
                </c:pt>
                <c:pt idx="61">
                  <c:v>0.000252297309634076</c:v>
                </c:pt>
                <c:pt idx="62">
                  <c:v>1.7514707223081E-005</c:v>
                </c:pt>
                <c:pt idx="63">
                  <c:v>7.94604498869594E-005</c:v>
                </c:pt>
                <c:pt idx="64">
                  <c:v>0.00258645193635851</c:v>
                </c:pt>
                <c:pt idx="65">
                  <c:v>0</c:v>
                </c:pt>
                <c:pt idx="66">
                  <c:v>0.00093749631402543</c:v>
                </c:pt>
                <c:pt idx="67">
                  <c:v>0.0048306709651166</c:v>
                </c:pt>
                <c:pt idx="68">
                  <c:v>0</c:v>
                </c:pt>
                <c:pt idx="69">
                  <c:v>0</c:v>
                </c:pt>
                <c:pt idx="70">
                  <c:v>0.0453020588152416</c:v>
                </c:pt>
                <c:pt idx="71">
                  <c:v>0.0217508172766741</c:v>
                </c:pt>
                <c:pt idx="72">
                  <c:v>1.89028975047442E-005</c:v>
                </c:pt>
                <c:pt idx="73">
                  <c:v>0</c:v>
                </c:pt>
                <c:pt idx="74">
                  <c:v>0.0138192536768714</c:v>
                </c:pt>
                <c:pt idx="75">
                  <c:v>0.00606434126326429</c:v>
                </c:pt>
                <c:pt idx="76">
                  <c:v>0</c:v>
                </c:pt>
                <c:pt idx="77">
                  <c:v>0.0113135639803797</c:v>
                </c:pt>
                <c:pt idx="78">
                  <c:v>0</c:v>
                </c:pt>
                <c:pt idx="79">
                  <c:v>0.0149619826449876</c:v>
                </c:pt>
                <c:pt idx="80">
                  <c:v>0.00286896399671836</c:v>
                </c:pt>
                <c:pt idx="81">
                  <c:v>0</c:v>
                </c:pt>
                <c:pt idx="82">
                  <c:v>0</c:v>
                </c:pt>
                <c:pt idx="83">
                  <c:v>0.00799383852008654</c:v>
                </c:pt>
                <c:pt idx="84">
                  <c:v>0.00804098397801624</c:v>
                </c:pt>
                <c:pt idx="85">
                  <c:v>0.00826629465330825</c:v>
                </c:pt>
                <c:pt idx="86">
                  <c:v>0.00493090278606286</c:v>
                </c:pt>
                <c:pt idx="87">
                  <c:v>0</c:v>
                </c:pt>
                <c:pt idx="88">
                  <c:v>0</c:v>
                </c:pt>
                <c:pt idx="89">
                  <c:v>0.00108197677006209</c:v>
                </c:pt>
                <c:pt idx="90">
                  <c:v>0.00544249651651712</c:v>
                </c:pt>
                <c:pt idx="91">
                  <c:v>6.63868416956666E-006</c:v>
                </c:pt>
                <c:pt idx="92">
                  <c:v>0.00334695112898132</c:v>
                </c:pt>
                <c:pt idx="93">
                  <c:v>0</c:v>
                </c:pt>
                <c:pt idx="94">
                  <c:v>0</c:v>
                </c:pt>
                <c:pt idx="95">
                  <c:v>0.00967744117034307</c:v>
                </c:pt>
                <c:pt idx="96">
                  <c:v>0.00336537473231696</c:v>
                </c:pt>
                <c:pt idx="97">
                  <c:v>0.0515639156740091</c:v>
                </c:pt>
                <c:pt idx="98">
                  <c:v>0</c:v>
                </c:pt>
                <c:pt idx="99">
                  <c:v>0.0453198287309221</c:v>
                </c:pt>
                <c:pt idx="100">
                  <c:v>0.107328157907488</c:v>
                </c:pt>
                <c:pt idx="101">
                  <c:v>0</c:v>
                </c:pt>
                <c:pt idx="102">
                  <c:v>0.0614233502285995</c:v>
                </c:pt>
                <c:pt idx="103">
                  <c:v>0.0992974736399095</c:v>
                </c:pt>
                <c:pt idx="104">
                  <c:v>0</c:v>
                </c:pt>
                <c:pt idx="105">
                  <c:v>0.0490612707290079</c:v>
                </c:pt>
                <c:pt idx="106">
                  <c:v>0.0438912376436691</c:v>
                </c:pt>
                <c:pt idx="107">
                  <c:v>0.120599973087696</c:v>
                </c:pt>
                <c:pt idx="108">
                  <c:v>0.0012929190771437</c:v>
                </c:pt>
                <c:pt idx="109">
                  <c:v>0</c:v>
                </c:pt>
                <c:pt idx="110">
                  <c:v>0.000287159474353237</c:v>
                </c:pt>
                <c:pt idx="111">
                  <c:v>0</c:v>
                </c:pt>
              </c:numCache>
            </c:numRef>
          </c:val>
        </c:ser>
        <c:gapWidth val="150"/>
        <c:overlap val="0"/>
        <c:axId val="20076338"/>
        <c:axId val="34137179"/>
      </c:barChart>
      <c:catAx>
        <c:axId val="200763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137179"/>
        <c:crosses val="autoZero"/>
        <c:auto val="1"/>
        <c:lblAlgn val="ctr"/>
        <c:lblOffset val="100"/>
      </c:catAx>
      <c:valAx>
        <c:axId val="3413717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076338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Pi-&gt;%Stats'!$AO$1392:$AO$1406</c:f>
              <c:strCache>
                <c:ptCount val="15"/>
                <c:pt idx="0">
                  <c:v>LysoPS14:2</c:v>
                </c:pt>
                <c:pt idx="1">
                  <c:v>LysoPS14:1</c:v>
                </c:pt>
                <c:pt idx="2">
                  <c:v>LysoPS14:0</c:v>
                </c:pt>
                <c:pt idx="3">
                  <c:v>LysoPS16:2</c:v>
                </c:pt>
                <c:pt idx="4">
                  <c:v>LysoPS16:1</c:v>
                </c:pt>
                <c:pt idx="5">
                  <c:v>LysoPS16:0</c:v>
                </c:pt>
                <c:pt idx="6">
                  <c:v>LysoPS18:2</c:v>
                </c:pt>
                <c:pt idx="7">
                  <c:v>LysoPS18:1</c:v>
                </c:pt>
                <c:pt idx="8">
                  <c:v>LysoPS18:0</c:v>
                </c:pt>
                <c:pt idx="9">
                  <c:v>LysoPS20:2</c:v>
                </c:pt>
                <c:pt idx="10">
                  <c:v>LysoPS20:1</c:v>
                </c:pt>
                <c:pt idx="11">
                  <c:v>LysoPS20:0</c:v>
                </c:pt>
                <c:pt idx="12">
                  <c:v>LysoPS22:2</c:v>
                </c:pt>
                <c:pt idx="13">
                  <c:v>LysoPS22:1</c:v>
                </c:pt>
                <c:pt idx="14">
                  <c:v>LysoPS22:0</c:v>
                </c:pt>
              </c:strCache>
            </c:strRef>
          </c:cat>
          <c:val>
            <c:numRef>
              <c:f>'batch corr conc by Pi-&gt;%Stats'!$AP$1392:$AP$1406</c:f>
              <c:numCache>
                <c:formatCode>General</c:formatCode>
                <c:ptCount val="15"/>
                <c:pt idx="0">
                  <c:v>0</c:v>
                </c:pt>
                <c:pt idx="1">
                  <c:v>3.33242565945122E-006</c:v>
                </c:pt>
                <c:pt idx="2">
                  <c:v>7.24144844310736E-007</c:v>
                </c:pt>
                <c:pt idx="3">
                  <c:v>7.56186651581122E-007</c:v>
                </c:pt>
                <c:pt idx="4">
                  <c:v>3.97318410152793E-007</c:v>
                </c:pt>
                <c:pt idx="5">
                  <c:v>5.57660262223582E-006</c:v>
                </c:pt>
                <c:pt idx="6">
                  <c:v>4.58219655585506E-005</c:v>
                </c:pt>
                <c:pt idx="7">
                  <c:v>5.10988808804989E-005</c:v>
                </c:pt>
                <c:pt idx="8">
                  <c:v>0.000497981179682117</c:v>
                </c:pt>
                <c:pt idx="9">
                  <c:v>6.264179415306E-006</c:v>
                </c:pt>
                <c:pt idx="10">
                  <c:v>5.15232260907816E-006</c:v>
                </c:pt>
                <c:pt idx="11">
                  <c:v>5.63354282737853E-005</c:v>
                </c:pt>
                <c:pt idx="12">
                  <c:v>9.22804049387132E-007</c:v>
                </c:pt>
                <c:pt idx="13">
                  <c:v>1.19836359191246E-006</c:v>
                </c:pt>
                <c:pt idx="14">
                  <c:v>8.65159303257034E-005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Pi-&gt;%Stats'!$AO$1392:$AO$1406</c:f>
              <c:strCache>
                <c:ptCount val="15"/>
                <c:pt idx="0">
                  <c:v>LysoPS14:2</c:v>
                </c:pt>
                <c:pt idx="1">
                  <c:v>LysoPS14:1</c:v>
                </c:pt>
                <c:pt idx="2">
                  <c:v>LysoPS14:0</c:v>
                </c:pt>
                <c:pt idx="3">
                  <c:v>LysoPS16:2</c:v>
                </c:pt>
                <c:pt idx="4">
                  <c:v>LysoPS16:1</c:v>
                </c:pt>
                <c:pt idx="5">
                  <c:v>LysoPS16:0</c:v>
                </c:pt>
                <c:pt idx="6">
                  <c:v>LysoPS18:2</c:v>
                </c:pt>
                <c:pt idx="7">
                  <c:v>LysoPS18:1</c:v>
                </c:pt>
                <c:pt idx="8">
                  <c:v>LysoPS18:0</c:v>
                </c:pt>
                <c:pt idx="9">
                  <c:v>LysoPS20:2</c:v>
                </c:pt>
                <c:pt idx="10">
                  <c:v>LysoPS20:1</c:v>
                </c:pt>
                <c:pt idx="11">
                  <c:v>LysoPS20:0</c:v>
                </c:pt>
                <c:pt idx="12">
                  <c:v>LysoPS22:2</c:v>
                </c:pt>
                <c:pt idx="13">
                  <c:v>LysoPS22:1</c:v>
                </c:pt>
                <c:pt idx="14">
                  <c:v>LysoPS22:0</c:v>
                </c:pt>
              </c:strCache>
            </c:strRef>
          </c:cat>
          <c:val>
            <c:numRef>
              <c:f>'batch corr conc by Pi-&gt;%Stats'!$AQ$1392:$AQ$1406</c:f>
              <c:numCache>
                <c:formatCode>General</c:formatCode>
                <c:ptCount val="15"/>
                <c:pt idx="0">
                  <c:v>5.91159344763805E-007</c:v>
                </c:pt>
                <c:pt idx="1">
                  <c:v>3.01003220423488E-006</c:v>
                </c:pt>
                <c:pt idx="2">
                  <c:v>1.25205546697777E-006</c:v>
                </c:pt>
                <c:pt idx="3">
                  <c:v>7.56075041800918E-007</c:v>
                </c:pt>
                <c:pt idx="4">
                  <c:v>6.58814437263943E-006</c:v>
                </c:pt>
                <c:pt idx="5">
                  <c:v>1.40126676827817E-006</c:v>
                </c:pt>
                <c:pt idx="6">
                  <c:v>4.31702697971284E-006</c:v>
                </c:pt>
                <c:pt idx="7">
                  <c:v>2.00599772662507E-005</c:v>
                </c:pt>
                <c:pt idx="8">
                  <c:v>0.000254886925319179</c:v>
                </c:pt>
                <c:pt idx="9">
                  <c:v>4.06232484143479E-006</c:v>
                </c:pt>
                <c:pt idx="10">
                  <c:v>1.34977155113453E-006</c:v>
                </c:pt>
                <c:pt idx="11">
                  <c:v>7.11923810844291E-005</c:v>
                </c:pt>
                <c:pt idx="12">
                  <c:v>3.55203039772243E-007</c:v>
                </c:pt>
                <c:pt idx="13">
                  <c:v>1.05905738908126E-006</c:v>
                </c:pt>
                <c:pt idx="14">
                  <c:v>8.77070067579831E-005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Pi-&gt;%Stats'!$AO$1392:$AO$1406</c:f>
              <c:strCache>
                <c:ptCount val="15"/>
                <c:pt idx="0">
                  <c:v>LysoPS14:2</c:v>
                </c:pt>
                <c:pt idx="1">
                  <c:v>LysoPS14:1</c:v>
                </c:pt>
                <c:pt idx="2">
                  <c:v>LysoPS14:0</c:v>
                </c:pt>
                <c:pt idx="3">
                  <c:v>LysoPS16:2</c:v>
                </c:pt>
                <c:pt idx="4">
                  <c:v>LysoPS16:1</c:v>
                </c:pt>
                <c:pt idx="5">
                  <c:v>LysoPS16:0</c:v>
                </c:pt>
                <c:pt idx="6">
                  <c:v>LysoPS18:2</c:v>
                </c:pt>
                <c:pt idx="7">
                  <c:v>LysoPS18:1</c:v>
                </c:pt>
                <c:pt idx="8">
                  <c:v>LysoPS18:0</c:v>
                </c:pt>
                <c:pt idx="9">
                  <c:v>LysoPS20:2</c:v>
                </c:pt>
                <c:pt idx="10">
                  <c:v>LysoPS20:1</c:v>
                </c:pt>
                <c:pt idx="11">
                  <c:v>LysoPS20:0</c:v>
                </c:pt>
                <c:pt idx="12">
                  <c:v>LysoPS22:2</c:v>
                </c:pt>
                <c:pt idx="13">
                  <c:v>LysoPS22:1</c:v>
                </c:pt>
                <c:pt idx="14">
                  <c:v>LysoPS22:0</c:v>
                </c:pt>
              </c:strCache>
            </c:strRef>
          </c:cat>
          <c:val>
            <c:numRef>
              <c:f>'batch corr conc by Pi-&gt;%Stats'!$AR$1392:$AR$1406</c:f>
              <c:numCache>
                <c:formatCode>General</c:formatCode>
                <c:ptCount val="15"/>
                <c:pt idx="0">
                  <c:v>0</c:v>
                </c:pt>
                <c:pt idx="1">
                  <c:v>4.92583648332096E-007</c:v>
                </c:pt>
                <c:pt idx="2">
                  <c:v>8.60370326746408E-007</c:v>
                </c:pt>
                <c:pt idx="3">
                  <c:v>0</c:v>
                </c:pt>
                <c:pt idx="4">
                  <c:v>0</c:v>
                </c:pt>
                <c:pt idx="5">
                  <c:v>1.62391561477444E-006</c:v>
                </c:pt>
                <c:pt idx="6">
                  <c:v>1.44994970542799E-005</c:v>
                </c:pt>
                <c:pt idx="7">
                  <c:v>2.0960238458461E-005</c:v>
                </c:pt>
                <c:pt idx="8">
                  <c:v>0.000408792657514261</c:v>
                </c:pt>
                <c:pt idx="9">
                  <c:v>7.14945023613212E-006</c:v>
                </c:pt>
                <c:pt idx="10">
                  <c:v>3.74889270503981E-006</c:v>
                </c:pt>
                <c:pt idx="11">
                  <c:v>0.000142126101341644</c:v>
                </c:pt>
                <c:pt idx="12">
                  <c:v>0</c:v>
                </c:pt>
                <c:pt idx="13">
                  <c:v>0</c:v>
                </c:pt>
                <c:pt idx="14">
                  <c:v>7.38671246784772E-005</c:v>
                </c:pt>
              </c:numCache>
            </c:numRef>
          </c:val>
        </c:ser>
        <c:gapWidth val="150"/>
        <c:overlap val="0"/>
        <c:axId val="84719004"/>
        <c:axId val="36258085"/>
      </c:barChart>
      <c:catAx>
        <c:axId val="847190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258085"/>
        <c:crosses val="autoZero"/>
        <c:auto val="1"/>
        <c:lblAlgn val="ctr"/>
        <c:lblOffset val="100"/>
      </c:catAx>
      <c:valAx>
        <c:axId val="3625808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4719004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Pi-&gt;%Stats'!$AO$1408:$AO$1526</c:f>
              <c:strCache>
                <c:ptCount val="119"/>
                <c:pt idx="0">
                  <c:v>PS28:6</c:v>
                </c:pt>
                <c:pt idx="1">
                  <c:v>PS28:5</c:v>
                </c:pt>
                <c:pt idx="2">
                  <c:v>PS28:4</c:v>
                </c:pt>
                <c:pt idx="3">
                  <c:v>PS28:3</c:v>
                </c:pt>
                <c:pt idx="4">
                  <c:v>PS28:2</c:v>
                </c:pt>
                <c:pt idx="5">
                  <c:v>PS28:1</c:v>
                </c:pt>
                <c:pt idx="6">
                  <c:v>PS28:0</c:v>
                </c:pt>
                <c:pt idx="7">
                  <c:v>PS(O-)30:6</c:v>
                </c:pt>
                <c:pt idx="8">
                  <c:v>PS(O-)30:5</c:v>
                </c:pt>
                <c:pt idx="9">
                  <c:v>PS(O-)30:4</c:v>
                </c:pt>
                <c:pt idx="10">
                  <c:v>PS(O-)30:3</c:v>
                </c:pt>
                <c:pt idx="11">
                  <c:v>PS(O-)30:2</c:v>
                </c:pt>
                <c:pt idx="12">
                  <c:v>PS(O-)30:1</c:v>
                </c:pt>
                <c:pt idx="13">
                  <c:v>PS(O-)30:0</c:v>
                </c:pt>
                <c:pt idx="14">
                  <c:v>PS30:6</c:v>
                </c:pt>
                <c:pt idx="15">
                  <c:v>PS30:5</c:v>
                </c:pt>
                <c:pt idx="16">
                  <c:v>PS30:4</c:v>
                </c:pt>
                <c:pt idx="17">
                  <c:v>PS30:3</c:v>
                </c:pt>
                <c:pt idx="18">
                  <c:v>PS30:2</c:v>
                </c:pt>
                <c:pt idx="19">
                  <c:v>PS30:1</c:v>
                </c:pt>
                <c:pt idx="20">
                  <c:v>PS30:0</c:v>
                </c:pt>
                <c:pt idx="21">
                  <c:v>PS(O-)32:6</c:v>
                </c:pt>
                <c:pt idx="22">
                  <c:v>PS(O-)32:5</c:v>
                </c:pt>
                <c:pt idx="23">
                  <c:v>PS(O-)32:4</c:v>
                </c:pt>
                <c:pt idx="24">
                  <c:v>PS(O-)32:3</c:v>
                </c:pt>
                <c:pt idx="25">
                  <c:v>PS(O-)32:2</c:v>
                </c:pt>
                <c:pt idx="26">
                  <c:v>PS31:1</c:v>
                </c:pt>
                <c:pt idx="27">
                  <c:v>PS(O-)32:0</c:v>
                </c:pt>
                <c:pt idx="28">
                  <c:v>PS32:6</c:v>
                </c:pt>
                <c:pt idx="29">
                  <c:v>PS32:5</c:v>
                </c:pt>
                <c:pt idx="30">
                  <c:v>PS32:4</c:v>
                </c:pt>
                <c:pt idx="31">
                  <c:v>PS32:3</c:v>
                </c:pt>
                <c:pt idx="32">
                  <c:v>PS32:2</c:v>
                </c:pt>
                <c:pt idx="33">
                  <c:v>PS32:1</c:v>
                </c:pt>
                <c:pt idx="34">
                  <c:v>PS32:0</c:v>
                </c:pt>
                <c:pt idx="35">
                  <c:v>PS(O-)34:6</c:v>
                </c:pt>
                <c:pt idx="36">
                  <c:v>PS(O-)34:5</c:v>
                </c:pt>
                <c:pt idx="37">
                  <c:v>PS(O-)34:4</c:v>
                </c:pt>
                <c:pt idx="38">
                  <c:v>PS(O-)34:3</c:v>
                </c:pt>
                <c:pt idx="39">
                  <c:v>PS(O-)34:2</c:v>
                </c:pt>
                <c:pt idx="40">
                  <c:v>PS(O-)34:1</c:v>
                </c:pt>
                <c:pt idx="41">
                  <c:v>PS(O-)34:0</c:v>
                </c:pt>
                <c:pt idx="42">
                  <c:v>PS34:6</c:v>
                </c:pt>
                <c:pt idx="43">
                  <c:v>PS34:5</c:v>
                </c:pt>
                <c:pt idx="44">
                  <c:v>PS34:4</c:v>
                </c:pt>
                <c:pt idx="45">
                  <c:v>PS34:3</c:v>
                </c:pt>
                <c:pt idx="46">
                  <c:v>PS34:2</c:v>
                </c:pt>
                <c:pt idx="47">
                  <c:v>PS34:1</c:v>
                </c:pt>
                <c:pt idx="48">
                  <c:v>PS34:0</c:v>
                </c:pt>
                <c:pt idx="49">
                  <c:v>PS(O-)36:6</c:v>
                </c:pt>
                <c:pt idx="50">
                  <c:v>PS(O-)36:5</c:v>
                </c:pt>
                <c:pt idx="51">
                  <c:v>PS(O-)36:4</c:v>
                </c:pt>
                <c:pt idx="52">
                  <c:v>PS(O-)36:3</c:v>
                </c:pt>
                <c:pt idx="53">
                  <c:v>PS(O-)36:2</c:v>
                </c:pt>
                <c:pt idx="54">
                  <c:v>PS(O-)36:1</c:v>
                </c:pt>
                <c:pt idx="55">
                  <c:v>PS(O-)36:0</c:v>
                </c:pt>
                <c:pt idx="56">
                  <c:v>PS36:6</c:v>
                </c:pt>
                <c:pt idx="57">
                  <c:v>PS36:5</c:v>
                </c:pt>
                <c:pt idx="58">
                  <c:v>PS36:4</c:v>
                </c:pt>
                <c:pt idx="59">
                  <c:v>PS36:3</c:v>
                </c:pt>
                <c:pt idx="60">
                  <c:v>PS36:2</c:v>
                </c:pt>
                <c:pt idx="61">
                  <c:v>PS36:1</c:v>
                </c:pt>
                <c:pt idx="62">
                  <c:v>PS36:0</c:v>
                </c:pt>
                <c:pt idx="63">
                  <c:v>PS(O-)38:6</c:v>
                </c:pt>
                <c:pt idx="64">
                  <c:v>PS(O-)38:5</c:v>
                </c:pt>
                <c:pt idx="65">
                  <c:v>PS(O-)38:4</c:v>
                </c:pt>
                <c:pt idx="66">
                  <c:v>PS(O-)38:3</c:v>
                </c:pt>
                <c:pt idx="67">
                  <c:v>PS(O-)38:2</c:v>
                </c:pt>
                <c:pt idx="68">
                  <c:v>PS(O-)38:1</c:v>
                </c:pt>
                <c:pt idx="69">
                  <c:v>PS(O-)38:0</c:v>
                </c:pt>
                <c:pt idx="70">
                  <c:v>PS38:6</c:v>
                </c:pt>
                <c:pt idx="71">
                  <c:v>PS38:5</c:v>
                </c:pt>
                <c:pt idx="72">
                  <c:v>PS38:4</c:v>
                </c:pt>
                <c:pt idx="73">
                  <c:v>PS38:3</c:v>
                </c:pt>
                <c:pt idx="74">
                  <c:v>PS38:2</c:v>
                </c:pt>
                <c:pt idx="75">
                  <c:v>PS38:1</c:v>
                </c:pt>
                <c:pt idx="76">
                  <c:v>PS38:0</c:v>
                </c:pt>
                <c:pt idx="77">
                  <c:v>PS(O-)40:6</c:v>
                </c:pt>
                <c:pt idx="78">
                  <c:v>PS(O-)40:5</c:v>
                </c:pt>
                <c:pt idx="79">
                  <c:v>PS(O-)40:4</c:v>
                </c:pt>
                <c:pt idx="80">
                  <c:v>PS(O-)40:3</c:v>
                </c:pt>
                <c:pt idx="81">
                  <c:v>PS(O-)40:2</c:v>
                </c:pt>
                <c:pt idx="82">
                  <c:v>PS(O-)40:1</c:v>
                </c:pt>
                <c:pt idx="83">
                  <c:v>PS(O-)40:0</c:v>
                </c:pt>
                <c:pt idx="84">
                  <c:v>PS40:6</c:v>
                </c:pt>
                <c:pt idx="85">
                  <c:v>PS40:5</c:v>
                </c:pt>
                <c:pt idx="86">
                  <c:v>PS40:4</c:v>
                </c:pt>
                <c:pt idx="87">
                  <c:v>PS40:3</c:v>
                </c:pt>
                <c:pt idx="88">
                  <c:v>PS40:2</c:v>
                </c:pt>
                <c:pt idx="89">
                  <c:v>PS40:1</c:v>
                </c:pt>
                <c:pt idx="90">
                  <c:v>PS40:0</c:v>
                </c:pt>
                <c:pt idx="91">
                  <c:v>PS(O-)42:6</c:v>
                </c:pt>
                <c:pt idx="92">
                  <c:v>PS(O-)42:5</c:v>
                </c:pt>
                <c:pt idx="93">
                  <c:v>PS(O-)42:4</c:v>
                </c:pt>
                <c:pt idx="94">
                  <c:v>PS(O-)42:3</c:v>
                </c:pt>
                <c:pt idx="95">
                  <c:v>PS(O-)42:2</c:v>
                </c:pt>
                <c:pt idx="96">
                  <c:v>PS(O-)42:1</c:v>
                </c:pt>
                <c:pt idx="97">
                  <c:v>PS(O-)42:0</c:v>
                </c:pt>
                <c:pt idx="98">
                  <c:v>PS42:6</c:v>
                </c:pt>
                <c:pt idx="99">
                  <c:v>PS42:5</c:v>
                </c:pt>
                <c:pt idx="100">
                  <c:v>PS42:4</c:v>
                </c:pt>
                <c:pt idx="101">
                  <c:v>PS42:3</c:v>
                </c:pt>
                <c:pt idx="102">
                  <c:v>PS42:2</c:v>
                </c:pt>
                <c:pt idx="103">
                  <c:v>PS42:1</c:v>
                </c:pt>
                <c:pt idx="104">
                  <c:v>PS42:0</c:v>
                </c:pt>
                <c:pt idx="105">
                  <c:v>PS(O-)44:6</c:v>
                </c:pt>
                <c:pt idx="106">
                  <c:v>PS(O-)44:5</c:v>
                </c:pt>
                <c:pt idx="107">
                  <c:v>PS(O-)44:4</c:v>
                </c:pt>
                <c:pt idx="108">
                  <c:v>PS(O-)44:3</c:v>
                </c:pt>
                <c:pt idx="109">
                  <c:v>PS(O-)44:2</c:v>
                </c:pt>
                <c:pt idx="110">
                  <c:v>PS(O-)44:1</c:v>
                </c:pt>
                <c:pt idx="111">
                  <c:v>PS(O-)44:0</c:v>
                </c:pt>
                <c:pt idx="112">
                  <c:v>PS44:6</c:v>
                </c:pt>
                <c:pt idx="113">
                  <c:v>PS44:5</c:v>
                </c:pt>
                <c:pt idx="114">
                  <c:v>PS44:4</c:v>
                </c:pt>
                <c:pt idx="115">
                  <c:v>PS44:3</c:v>
                </c:pt>
                <c:pt idx="116">
                  <c:v>PS44:2</c:v>
                </c:pt>
                <c:pt idx="117">
                  <c:v>PS44:1</c:v>
                </c:pt>
                <c:pt idx="118">
                  <c:v>PS44:0</c:v>
                </c:pt>
              </c:strCache>
            </c:strRef>
          </c:cat>
          <c:val>
            <c:numRef>
              <c:f>'batch corr conc by Pi-&gt;%Stats'!$AP$1408:$AP$1526</c:f>
              <c:numCache>
                <c:formatCode>General</c:formatCode>
                <c:ptCount val="119"/>
                <c:pt idx="0">
                  <c:v>3.15420549067665E-007</c:v>
                </c:pt>
                <c:pt idx="1">
                  <c:v>0</c:v>
                </c:pt>
                <c:pt idx="2">
                  <c:v>4.99902899481831E-006</c:v>
                </c:pt>
                <c:pt idx="3">
                  <c:v>5.31621287897532E-007</c:v>
                </c:pt>
                <c:pt idx="4">
                  <c:v>1.53800674897855E-007</c:v>
                </c:pt>
                <c:pt idx="5">
                  <c:v>4.16543494515025E-007</c:v>
                </c:pt>
                <c:pt idx="6">
                  <c:v>9.60662641259356E-006</c:v>
                </c:pt>
                <c:pt idx="7">
                  <c:v>8.52312073392282E-007</c:v>
                </c:pt>
                <c:pt idx="8">
                  <c:v>1.12650311551517E-006</c:v>
                </c:pt>
                <c:pt idx="9">
                  <c:v>3.52459879974252E-007</c:v>
                </c:pt>
                <c:pt idx="10">
                  <c:v>4.10135133060948E-007</c:v>
                </c:pt>
                <c:pt idx="11">
                  <c:v>1.92250843622319E-007</c:v>
                </c:pt>
                <c:pt idx="12">
                  <c:v>3.79634720454729E-006</c:v>
                </c:pt>
                <c:pt idx="13">
                  <c:v>1.60041601378545E-006</c:v>
                </c:pt>
                <c:pt idx="14">
                  <c:v>4.74859583747128E-006</c:v>
                </c:pt>
                <c:pt idx="15">
                  <c:v>1.59113654970893E-006</c:v>
                </c:pt>
                <c:pt idx="16">
                  <c:v>6.5558851379592E-007</c:v>
                </c:pt>
                <c:pt idx="17">
                  <c:v>2.56498043331691E-007</c:v>
                </c:pt>
                <c:pt idx="18">
                  <c:v>1.22291337024809E-006</c:v>
                </c:pt>
                <c:pt idx="19">
                  <c:v>4.2749757098234E-006</c:v>
                </c:pt>
                <c:pt idx="20">
                  <c:v>1.32532692071033E-005</c:v>
                </c:pt>
                <c:pt idx="21">
                  <c:v>2.14454165061044E-006</c:v>
                </c:pt>
                <c:pt idx="22">
                  <c:v>0</c:v>
                </c:pt>
                <c:pt idx="23">
                  <c:v>1.48626925674786E-006</c:v>
                </c:pt>
                <c:pt idx="24">
                  <c:v>2.81967903979401E-007</c:v>
                </c:pt>
                <c:pt idx="25">
                  <c:v>4.35768578877257E-007</c:v>
                </c:pt>
                <c:pt idx="26">
                  <c:v>4.31218325028334E-005</c:v>
                </c:pt>
                <c:pt idx="27">
                  <c:v>0.000155465009272203</c:v>
                </c:pt>
                <c:pt idx="28">
                  <c:v>3.95009807701725E-006</c:v>
                </c:pt>
                <c:pt idx="29">
                  <c:v>2.30873603454089E-006</c:v>
                </c:pt>
                <c:pt idx="30">
                  <c:v>4.63561811058104E-006</c:v>
                </c:pt>
                <c:pt idx="31">
                  <c:v>2.35032782872773E-005</c:v>
                </c:pt>
                <c:pt idx="32">
                  <c:v>0.000157151129571853</c:v>
                </c:pt>
                <c:pt idx="33">
                  <c:v>0.00301731133890497</c:v>
                </c:pt>
                <c:pt idx="34">
                  <c:v>0.00309553461925575</c:v>
                </c:pt>
                <c:pt idx="35">
                  <c:v>2.48190010300914E-005</c:v>
                </c:pt>
                <c:pt idx="36">
                  <c:v>3.98415114449728E-006</c:v>
                </c:pt>
                <c:pt idx="37">
                  <c:v>1.47761381415107E-006</c:v>
                </c:pt>
                <c:pt idx="38">
                  <c:v>0.000130683679016625</c:v>
                </c:pt>
                <c:pt idx="39">
                  <c:v>0.000584378853273165</c:v>
                </c:pt>
                <c:pt idx="40">
                  <c:v>0.0100344092177345</c:v>
                </c:pt>
                <c:pt idx="41">
                  <c:v>0.00506024007969093</c:v>
                </c:pt>
                <c:pt idx="42">
                  <c:v>0.000144154451601324</c:v>
                </c:pt>
                <c:pt idx="43">
                  <c:v>0.000651699505268792</c:v>
                </c:pt>
                <c:pt idx="44">
                  <c:v>0.00200792183982222</c:v>
                </c:pt>
                <c:pt idx="45">
                  <c:v>0.00982406142051458</c:v>
                </c:pt>
                <c:pt idx="46">
                  <c:v>0.0232738793228903</c:v>
                </c:pt>
                <c:pt idx="47">
                  <c:v>0.0726262064060541</c:v>
                </c:pt>
                <c:pt idx="48">
                  <c:v>0.00837664798704308</c:v>
                </c:pt>
                <c:pt idx="49">
                  <c:v>0.000107657040642334</c:v>
                </c:pt>
                <c:pt idx="50">
                  <c:v>0.00249820259243928</c:v>
                </c:pt>
                <c:pt idx="51">
                  <c:v>0.00392590666574205</c:v>
                </c:pt>
                <c:pt idx="52">
                  <c:v>0.027341162574307</c:v>
                </c:pt>
                <c:pt idx="53">
                  <c:v>0.0732430781826302</c:v>
                </c:pt>
                <c:pt idx="54">
                  <c:v>0.17514863144249</c:v>
                </c:pt>
                <c:pt idx="55">
                  <c:v>0.0124397204005867</c:v>
                </c:pt>
                <c:pt idx="56">
                  <c:v>0.000993170947204906</c:v>
                </c:pt>
                <c:pt idx="57">
                  <c:v>0.228310002189477</c:v>
                </c:pt>
                <c:pt idx="58">
                  <c:v>0.130875376999789</c:v>
                </c:pt>
                <c:pt idx="59">
                  <c:v>0.21006658430912</c:v>
                </c:pt>
                <c:pt idx="60">
                  <c:v>0.387160661018811</c:v>
                </c:pt>
                <c:pt idx="61">
                  <c:v>0.418552504980515</c:v>
                </c:pt>
                <c:pt idx="62">
                  <c:v>0.0258875738574452</c:v>
                </c:pt>
                <c:pt idx="63">
                  <c:v>0.00490581805814493</c:v>
                </c:pt>
                <c:pt idx="64">
                  <c:v>1.12144529461355</c:v>
                </c:pt>
                <c:pt idx="65">
                  <c:v>0.512750674924529</c:v>
                </c:pt>
                <c:pt idx="66">
                  <c:v>0.242771130303827</c:v>
                </c:pt>
                <c:pt idx="67">
                  <c:v>0.0940066658698402</c:v>
                </c:pt>
                <c:pt idx="68">
                  <c:v>0.0812742260903758</c:v>
                </c:pt>
                <c:pt idx="69">
                  <c:v>0.0186984839993177</c:v>
                </c:pt>
                <c:pt idx="70">
                  <c:v>0.202445539874923</c:v>
                </c:pt>
                <c:pt idx="71">
                  <c:v>7.46900913714969</c:v>
                </c:pt>
                <c:pt idx="72">
                  <c:v>3.42603446332027</c:v>
                </c:pt>
                <c:pt idx="73">
                  <c:v>1.19698935233356</c:v>
                </c:pt>
                <c:pt idx="74">
                  <c:v>0.191390276171877</c:v>
                </c:pt>
                <c:pt idx="75">
                  <c:v>0.0744750665175772</c:v>
                </c:pt>
                <c:pt idx="76">
                  <c:v>0.00481577831358664</c:v>
                </c:pt>
                <c:pt idx="77">
                  <c:v>0.0150993533069947</c:v>
                </c:pt>
                <c:pt idx="78">
                  <c:v>0.780055576911059</c:v>
                </c:pt>
                <c:pt idx="79">
                  <c:v>0.372568333746351</c:v>
                </c:pt>
                <c:pt idx="80">
                  <c:v>0.136769487298204</c:v>
                </c:pt>
                <c:pt idx="81">
                  <c:v>0.0414370266567851</c:v>
                </c:pt>
                <c:pt idx="82">
                  <c:v>0.03593322816884</c:v>
                </c:pt>
                <c:pt idx="83">
                  <c:v>0.0172264457043375</c:v>
                </c:pt>
                <c:pt idx="84">
                  <c:v>0.0347299735902322</c:v>
                </c:pt>
                <c:pt idx="85">
                  <c:v>0.690161650993376</c:v>
                </c:pt>
                <c:pt idx="86">
                  <c:v>0.367424709259109</c:v>
                </c:pt>
                <c:pt idx="87">
                  <c:v>0.154194732499536</c:v>
                </c:pt>
                <c:pt idx="88">
                  <c:v>0.0518634271179842</c:v>
                </c:pt>
                <c:pt idx="89">
                  <c:v>0.0263002241773758</c:v>
                </c:pt>
                <c:pt idx="90">
                  <c:v>0.00149220190591713</c:v>
                </c:pt>
                <c:pt idx="91">
                  <c:v>0.00136503103721413</c:v>
                </c:pt>
                <c:pt idx="92">
                  <c:v>0.140514807529753</c:v>
                </c:pt>
                <c:pt idx="93">
                  <c:v>0.0699139636116721</c:v>
                </c:pt>
                <c:pt idx="94">
                  <c:v>0.0324775765843209</c:v>
                </c:pt>
                <c:pt idx="95">
                  <c:v>0.00528143547851387</c:v>
                </c:pt>
                <c:pt idx="96">
                  <c:v>0.00369568512161188</c:v>
                </c:pt>
                <c:pt idx="97">
                  <c:v>0.000808248974584134</c:v>
                </c:pt>
                <c:pt idx="98">
                  <c:v>0.00325889776756789</c:v>
                </c:pt>
                <c:pt idx="99">
                  <c:v>0.454755322347542</c:v>
                </c:pt>
                <c:pt idx="100">
                  <c:v>0.164532655829399</c:v>
                </c:pt>
                <c:pt idx="101">
                  <c:v>0.0648777150660428</c:v>
                </c:pt>
                <c:pt idx="102">
                  <c:v>0.0100583925917695</c:v>
                </c:pt>
                <c:pt idx="103">
                  <c:v>0.00362930782185339</c:v>
                </c:pt>
                <c:pt idx="104">
                  <c:v>0.000162535586640003</c:v>
                </c:pt>
                <c:pt idx="105">
                  <c:v>0.000105364325527248</c:v>
                </c:pt>
                <c:pt idx="106">
                  <c:v>0.018185280139602</c:v>
                </c:pt>
                <c:pt idx="107">
                  <c:v>0.0124961269136043</c:v>
                </c:pt>
                <c:pt idx="108">
                  <c:v>0.00348892637123567</c:v>
                </c:pt>
                <c:pt idx="109">
                  <c:v>0.0006819360646091</c:v>
                </c:pt>
                <c:pt idx="110">
                  <c:v>0.000653575333935818</c:v>
                </c:pt>
                <c:pt idx="111">
                  <c:v>6.30061523376875E-005</c:v>
                </c:pt>
                <c:pt idx="112">
                  <c:v>0.000113038484075928</c:v>
                </c:pt>
                <c:pt idx="113">
                  <c:v>0.024209580001464</c:v>
                </c:pt>
                <c:pt idx="114">
                  <c:v>0.0119174360070422</c:v>
                </c:pt>
                <c:pt idx="115">
                  <c:v>0.00483935154391237</c:v>
                </c:pt>
                <c:pt idx="116">
                  <c:v>0.00239300787431484</c:v>
                </c:pt>
                <c:pt idx="117">
                  <c:v>0.00139304782597866</c:v>
                </c:pt>
                <c:pt idx="118">
                  <c:v>3.78930640026407E-005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Pi-&gt;%Stats'!$AO$1408:$AO$1526</c:f>
              <c:strCache>
                <c:ptCount val="119"/>
                <c:pt idx="0">
                  <c:v>PS28:6</c:v>
                </c:pt>
                <c:pt idx="1">
                  <c:v>PS28:5</c:v>
                </c:pt>
                <c:pt idx="2">
                  <c:v>PS28:4</c:v>
                </c:pt>
                <c:pt idx="3">
                  <c:v>PS28:3</c:v>
                </c:pt>
                <c:pt idx="4">
                  <c:v>PS28:2</c:v>
                </c:pt>
                <c:pt idx="5">
                  <c:v>PS28:1</c:v>
                </c:pt>
                <c:pt idx="6">
                  <c:v>PS28:0</c:v>
                </c:pt>
                <c:pt idx="7">
                  <c:v>PS(O-)30:6</c:v>
                </c:pt>
                <c:pt idx="8">
                  <c:v>PS(O-)30:5</c:v>
                </c:pt>
                <c:pt idx="9">
                  <c:v>PS(O-)30:4</c:v>
                </c:pt>
                <c:pt idx="10">
                  <c:v>PS(O-)30:3</c:v>
                </c:pt>
                <c:pt idx="11">
                  <c:v>PS(O-)30:2</c:v>
                </c:pt>
                <c:pt idx="12">
                  <c:v>PS(O-)30:1</c:v>
                </c:pt>
                <c:pt idx="13">
                  <c:v>PS(O-)30:0</c:v>
                </c:pt>
                <c:pt idx="14">
                  <c:v>PS30:6</c:v>
                </c:pt>
                <c:pt idx="15">
                  <c:v>PS30:5</c:v>
                </c:pt>
                <c:pt idx="16">
                  <c:v>PS30:4</c:v>
                </c:pt>
                <c:pt idx="17">
                  <c:v>PS30:3</c:v>
                </c:pt>
                <c:pt idx="18">
                  <c:v>PS30:2</c:v>
                </c:pt>
                <c:pt idx="19">
                  <c:v>PS30:1</c:v>
                </c:pt>
                <c:pt idx="20">
                  <c:v>PS30:0</c:v>
                </c:pt>
                <c:pt idx="21">
                  <c:v>PS(O-)32:6</c:v>
                </c:pt>
                <c:pt idx="22">
                  <c:v>PS(O-)32:5</c:v>
                </c:pt>
                <c:pt idx="23">
                  <c:v>PS(O-)32:4</c:v>
                </c:pt>
                <c:pt idx="24">
                  <c:v>PS(O-)32:3</c:v>
                </c:pt>
                <c:pt idx="25">
                  <c:v>PS(O-)32:2</c:v>
                </c:pt>
                <c:pt idx="26">
                  <c:v>PS31:1</c:v>
                </c:pt>
                <c:pt idx="27">
                  <c:v>PS(O-)32:0</c:v>
                </c:pt>
                <c:pt idx="28">
                  <c:v>PS32:6</c:v>
                </c:pt>
                <c:pt idx="29">
                  <c:v>PS32:5</c:v>
                </c:pt>
                <c:pt idx="30">
                  <c:v>PS32:4</c:v>
                </c:pt>
                <c:pt idx="31">
                  <c:v>PS32:3</c:v>
                </c:pt>
                <c:pt idx="32">
                  <c:v>PS32:2</c:v>
                </c:pt>
                <c:pt idx="33">
                  <c:v>PS32:1</c:v>
                </c:pt>
                <c:pt idx="34">
                  <c:v>PS32:0</c:v>
                </c:pt>
                <c:pt idx="35">
                  <c:v>PS(O-)34:6</c:v>
                </c:pt>
                <c:pt idx="36">
                  <c:v>PS(O-)34:5</c:v>
                </c:pt>
                <c:pt idx="37">
                  <c:v>PS(O-)34:4</c:v>
                </c:pt>
                <c:pt idx="38">
                  <c:v>PS(O-)34:3</c:v>
                </c:pt>
                <c:pt idx="39">
                  <c:v>PS(O-)34:2</c:v>
                </c:pt>
                <c:pt idx="40">
                  <c:v>PS(O-)34:1</c:v>
                </c:pt>
                <c:pt idx="41">
                  <c:v>PS(O-)34:0</c:v>
                </c:pt>
                <c:pt idx="42">
                  <c:v>PS34:6</c:v>
                </c:pt>
                <c:pt idx="43">
                  <c:v>PS34:5</c:v>
                </c:pt>
                <c:pt idx="44">
                  <c:v>PS34:4</c:v>
                </c:pt>
                <c:pt idx="45">
                  <c:v>PS34:3</c:v>
                </c:pt>
                <c:pt idx="46">
                  <c:v>PS34:2</c:v>
                </c:pt>
                <c:pt idx="47">
                  <c:v>PS34:1</c:v>
                </c:pt>
                <c:pt idx="48">
                  <c:v>PS34:0</c:v>
                </c:pt>
                <c:pt idx="49">
                  <c:v>PS(O-)36:6</c:v>
                </c:pt>
                <c:pt idx="50">
                  <c:v>PS(O-)36:5</c:v>
                </c:pt>
                <c:pt idx="51">
                  <c:v>PS(O-)36:4</c:v>
                </c:pt>
                <c:pt idx="52">
                  <c:v>PS(O-)36:3</c:v>
                </c:pt>
                <c:pt idx="53">
                  <c:v>PS(O-)36:2</c:v>
                </c:pt>
                <c:pt idx="54">
                  <c:v>PS(O-)36:1</c:v>
                </c:pt>
                <c:pt idx="55">
                  <c:v>PS(O-)36:0</c:v>
                </c:pt>
                <c:pt idx="56">
                  <c:v>PS36:6</c:v>
                </c:pt>
                <c:pt idx="57">
                  <c:v>PS36:5</c:v>
                </c:pt>
                <c:pt idx="58">
                  <c:v>PS36:4</c:v>
                </c:pt>
                <c:pt idx="59">
                  <c:v>PS36:3</c:v>
                </c:pt>
                <c:pt idx="60">
                  <c:v>PS36:2</c:v>
                </c:pt>
                <c:pt idx="61">
                  <c:v>PS36:1</c:v>
                </c:pt>
                <c:pt idx="62">
                  <c:v>PS36:0</c:v>
                </c:pt>
                <c:pt idx="63">
                  <c:v>PS(O-)38:6</c:v>
                </c:pt>
                <c:pt idx="64">
                  <c:v>PS(O-)38:5</c:v>
                </c:pt>
                <c:pt idx="65">
                  <c:v>PS(O-)38:4</c:v>
                </c:pt>
                <c:pt idx="66">
                  <c:v>PS(O-)38:3</c:v>
                </c:pt>
                <c:pt idx="67">
                  <c:v>PS(O-)38:2</c:v>
                </c:pt>
                <c:pt idx="68">
                  <c:v>PS(O-)38:1</c:v>
                </c:pt>
                <c:pt idx="69">
                  <c:v>PS(O-)38:0</c:v>
                </c:pt>
                <c:pt idx="70">
                  <c:v>PS38:6</c:v>
                </c:pt>
                <c:pt idx="71">
                  <c:v>PS38:5</c:v>
                </c:pt>
                <c:pt idx="72">
                  <c:v>PS38:4</c:v>
                </c:pt>
                <c:pt idx="73">
                  <c:v>PS38:3</c:v>
                </c:pt>
                <c:pt idx="74">
                  <c:v>PS38:2</c:v>
                </c:pt>
                <c:pt idx="75">
                  <c:v>PS38:1</c:v>
                </c:pt>
                <c:pt idx="76">
                  <c:v>PS38:0</c:v>
                </c:pt>
                <c:pt idx="77">
                  <c:v>PS(O-)40:6</c:v>
                </c:pt>
                <c:pt idx="78">
                  <c:v>PS(O-)40:5</c:v>
                </c:pt>
                <c:pt idx="79">
                  <c:v>PS(O-)40:4</c:v>
                </c:pt>
                <c:pt idx="80">
                  <c:v>PS(O-)40:3</c:v>
                </c:pt>
                <c:pt idx="81">
                  <c:v>PS(O-)40:2</c:v>
                </c:pt>
                <c:pt idx="82">
                  <c:v>PS(O-)40:1</c:v>
                </c:pt>
                <c:pt idx="83">
                  <c:v>PS(O-)40:0</c:v>
                </c:pt>
                <c:pt idx="84">
                  <c:v>PS40:6</c:v>
                </c:pt>
                <c:pt idx="85">
                  <c:v>PS40:5</c:v>
                </c:pt>
                <c:pt idx="86">
                  <c:v>PS40:4</c:v>
                </c:pt>
                <c:pt idx="87">
                  <c:v>PS40:3</c:v>
                </c:pt>
                <c:pt idx="88">
                  <c:v>PS40:2</c:v>
                </c:pt>
                <c:pt idx="89">
                  <c:v>PS40:1</c:v>
                </c:pt>
                <c:pt idx="90">
                  <c:v>PS40:0</c:v>
                </c:pt>
                <c:pt idx="91">
                  <c:v>PS(O-)42:6</c:v>
                </c:pt>
                <c:pt idx="92">
                  <c:v>PS(O-)42:5</c:v>
                </c:pt>
                <c:pt idx="93">
                  <c:v>PS(O-)42:4</c:v>
                </c:pt>
                <c:pt idx="94">
                  <c:v>PS(O-)42:3</c:v>
                </c:pt>
                <c:pt idx="95">
                  <c:v>PS(O-)42:2</c:v>
                </c:pt>
                <c:pt idx="96">
                  <c:v>PS(O-)42:1</c:v>
                </c:pt>
                <c:pt idx="97">
                  <c:v>PS(O-)42:0</c:v>
                </c:pt>
                <c:pt idx="98">
                  <c:v>PS42:6</c:v>
                </c:pt>
                <c:pt idx="99">
                  <c:v>PS42:5</c:v>
                </c:pt>
                <c:pt idx="100">
                  <c:v>PS42:4</c:v>
                </c:pt>
                <c:pt idx="101">
                  <c:v>PS42:3</c:v>
                </c:pt>
                <c:pt idx="102">
                  <c:v>PS42:2</c:v>
                </c:pt>
                <c:pt idx="103">
                  <c:v>PS42:1</c:v>
                </c:pt>
                <c:pt idx="104">
                  <c:v>PS42:0</c:v>
                </c:pt>
                <c:pt idx="105">
                  <c:v>PS(O-)44:6</c:v>
                </c:pt>
                <c:pt idx="106">
                  <c:v>PS(O-)44:5</c:v>
                </c:pt>
                <c:pt idx="107">
                  <c:v>PS(O-)44:4</c:v>
                </c:pt>
                <c:pt idx="108">
                  <c:v>PS(O-)44:3</c:v>
                </c:pt>
                <c:pt idx="109">
                  <c:v>PS(O-)44:2</c:v>
                </c:pt>
                <c:pt idx="110">
                  <c:v>PS(O-)44:1</c:v>
                </c:pt>
                <c:pt idx="111">
                  <c:v>PS(O-)44:0</c:v>
                </c:pt>
                <c:pt idx="112">
                  <c:v>PS44:6</c:v>
                </c:pt>
                <c:pt idx="113">
                  <c:v>PS44:5</c:v>
                </c:pt>
                <c:pt idx="114">
                  <c:v>PS44:4</c:v>
                </c:pt>
                <c:pt idx="115">
                  <c:v>PS44:3</c:v>
                </c:pt>
                <c:pt idx="116">
                  <c:v>PS44:2</c:v>
                </c:pt>
                <c:pt idx="117">
                  <c:v>PS44:1</c:v>
                </c:pt>
                <c:pt idx="118">
                  <c:v>PS44:0</c:v>
                </c:pt>
              </c:strCache>
            </c:strRef>
          </c:cat>
          <c:val>
            <c:numRef>
              <c:f>'batch corr conc by Pi-&gt;%Stats'!$AQ$1408:$AQ$1526</c:f>
              <c:numCache>
                <c:formatCode>General</c:formatCode>
                <c:ptCount val="119"/>
                <c:pt idx="0">
                  <c:v>1.04049959421905E-006</c:v>
                </c:pt>
                <c:pt idx="1">
                  <c:v>1.56796770413747E-006</c:v>
                </c:pt>
                <c:pt idx="2">
                  <c:v>2.79849252049132E-006</c:v>
                </c:pt>
                <c:pt idx="3">
                  <c:v>4.36392306005899E-007</c:v>
                </c:pt>
                <c:pt idx="4">
                  <c:v>1.02988203428205E-006</c:v>
                </c:pt>
                <c:pt idx="5">
                  <c:v>1.24828496834246E-006</c:v>
                </c:pt>
                <c:pt idx="6">
                  <c:v>4.41227535510318E-006</c:v>
                </c:pt>
                <c:pt idx="7">
                  <c:v>8.77368110100307E-007</c:v>
                </c:pt>
                <c:pt idx="8">
                  <c:v>2.44328948071907E-006</c:v>
                </c:pt>
                <c:pt idx="9">
                  <c:v>1.25589646205186E-007</c:v>
                </c:pt>
                <c:pt idx="10">
                  <c:v>0</c:v>
                </c:pt>
                <c:pt idx="11">
                  <c:v>5.5875475398068E-007</c:v>
                </c:pt>
                <c:pt idx="12">
                  <c:v>1.43603514650778E-006</c:v>
                </c:pt>
                <c:pt idx="13">
                  <c:v>2.47797976492068E-006</c:v>
                </c:pt>
                <c:pt idx="14">
                  <c:v>1.68294840097287E-006</c:v>
                </c:pt>
                <c:pt idx="15">
                  <c:v>0</c:v>
                </c:pt>
                <c:pt idx="16">
                  <c:v>5.0058011228052E-007</c:v>
                </c:pt>
                <c:pt idx="17">
                  <c:v>0</c:v>
                </c:pt>
                <c:pt idx="18">
                  <c:v>0</c:v>
                </c:pt>
                <c:pt idx="19">
                  <c:v>3.58822370730461E-006</c:v>
                </c:pt>
                <c:pt idx="20">
                  <c:v>2.21406914649182E-005</c:v>
                </c:pt>
                <c:pt idx="21">
                  <c:v>3.26601633259615E-006</c:v>
                </c:pt>
                <c:pt idx="22">
                  <c:v>0</c:v>
                </c:pt>
                <c:pt idx="23">
                  <c:v>0</c:v>
                </c:pt>
                <c:pt idx="24">
                  <c:v>1.36999540879039E-006</c:v>
                </c:pt>
                <c:pt idx="25">
                  <c:v>5.39819232533093E-007</c:v>
                </c:pt>
                <c:pt idx="26">
                  <c:v>6.16305555379306E-005</c:v>
                </c:pt>
                <c:pt idx="27">
                  <c:v>0.000276960487983163</c:v>
                </c:pt>
                <c:pt idx="28">
                  <c:v>1.81735233499246E-006</c:v>
                </c:pt>
                <c:pt idx="29">
                  <c:v>0</c:v>
                </c:pt>
                <c:pt idx="30">
                  <c:v>2.3341914042176E-007</c:v>
                </c:pt>
                <c:pt idx="31">
                  <c:v>2.65105525180765E-005</c:v>
                </c:pt>
                <c:pt idx="32">
                  <c:v>7.79305781633687E-005</c:v>
                </c:pt>
                <c:pt idx="33">
                  <c:v>0.00180115929138727</c:v>
                </c:pt>
                <c:pt idx="34">
                  <c:v>0.00233395538187724</c:v>
                </c:pt>
                <c:pt idx="35">
                  <c:v>2.69852566495326E-005</c:v>
                </c:pt>
                <c:pt idx="36">
                  <c:v>9.63714805671323E-007</c:v>
                </c:pt>
                <c:pt idx="37">
                  <c:v>2.20560024197932E-006</c:v>
                </c:pt>
                <c:pt idx="38">
                  <c:v>7.88222124327262E-005</c:v>
                </c:pt>
                <c:pt idx="39">
                  <c:v>0.000453338938893916</c:v>
                </c:pt>
                <c:pt idx="40">
                  <c:v>0.00926865902829382</c:v>
                </c:pt>
                <c:pt idx="41">
                  <c:v>0.0035218096277251</c:v>
                </c:pt>
                <c:pt idx="42">
                  <c:v>0.000177789437501454</c:v>
                </c:pt>
                <c:pt idx="43">
                  <c:v>0.000296382985766976</c:v>
                </c:pt>
                <c:pt idx="44">
                  <c:v>0.000772287151407969</c:v>
                </c:pt>
                <c:pt idx="45">
                  <c:v>0.00538265045550594</c:v>
                </c:pt>
                <c:pt idx="46">
                  <c:v>0.00985651806587346</c:v>
                </c:pt>
                <c:pt idx="47">
                  <c:v>0.0428082908845323</c:v>
                </c:pt>
                <c:pt idx="48">
                  <c:v>0.00459349440960818</c:v>
                </c:pt>
                <c:pt idx="49">
                  <c:v>0.000202805199916638</c:v>
                </c:pt>
                <c:pt idx="50">
                  <c:v>0.00217754911629658</c:v>
                </c:pt>
                <c:pt idx="51">
                  <c:v>0.00316516339032811</c:v>
                </c:pt>
                <c:pt idx="52">
                  <c:v>0.0223099921807486</c:v>
                </c:pt>
                <c:pt idx="53">
                  <c:v>0.0727661719749357</c:v>
                </c:pt>
                <c:pt idx="54">
                  <c:v>0.164435843681192</c:v>
                </c:pt>
                <c:pt idx="55">
                  <c:v>0.011148095422079</c:v>
                </c:pt>
                <c:pt idx="56">
                  <c:v>0.000521023972505622</c:v>
                </c:pt>
                <c:pt idx="57">
                  <c:v>0.210018483548038</c:v>
                </c:pt>
                <c:pt idx="58">
                  <c:v>0.0963684860931711</c:v>
                </c:pt>
                <c:pt idx="59">
                  <c:v>0.135853702737212</c:v>
                </c:pt>
                <c:pt idx="60">
                  <c:v>0.240368399183787</c:v>
                </c:pt>
                <c:pt idx="61">
                  <c:v>0.240328933305111</c:v>
                </c:pt>
                <c:pt idx="62">
                  <c:v>0.0124857513060528</c:v>
                </c:pt>
                <c:pt idx="63">
                  <c:v>0.00492264479058244</c:v>
                </c:pt>
                <c:pt idx="64">
                  <c:v>1.31372653437798</c:v>
                </c:pt>
                <c:pt idx="65">
                  <c:v>0.56083685572613</c:v>
                </c:pt>
                <c:pt idx="66">
                  <c:v>0.251405876721274</c:v>
                </c:pt>
                <c:pt idx="67">
                  <c:v>0.0819824739298726</c:v>
                </c:pt>
                <c:pt idx="68">
                  <c:v>0.0657505140821709</c:v>
                </c:pt>
                <c:pt idx="69">
                  <c:v>0.011127322170641</c:v>
                </c:pt>
                <c:pt idx="70">
                  <c:v>0.116678811238581</c:v>
                </c:pt>
                <c:pt idx="71">
                  <c:v>6.08116859859443</c:v>
                </c:pt>
                <c:pt idx="72">
                  <c:v>2.42907966196344</c:v>
                </c:pt>
                <c:pt idx="73">
                  <c:v>0.870211380784274</c:v>
                </c:pt>
                <c:pt idx="74">
                  <c:v>0.14426960868292</c:v>
                </c:pt>
                <c:pt idx="75">
                  <c:v>0.0499719426304262</c:v>
                </c:pt>
                <c:pt idx="76">
                  <c:v>0.00333020884159334</c:v>
                </c:pt>
                <c:pt idx="77">
                  <c:v>0.0166483633441589</c:v>
                </c:pt>
                <c:pt idx="78">
                  <c:v>0.62082282488491</c:v>
                </c:pt>
                <c:pt idx="79">
                  <c:v>0.271129766497886</c:v>
                </c:pt>
                <c:pt idx="80">
                  <c:v>0.121889963299973</c:v>
                </c:pt>
                <c:pt idx="81">
                  <c:v>0.0377992447530797</c:v>
                </c:pt>
                <c:pt idx="82">
                  <c:v>0.0350120481349256</c:v>
                </c:pt>
                <c:pt idx="83">
                  <c:v>0.0144728492918116</c:v>
                </c:pt>
                <c:pt idx="84">
                  <c:v>0.0211334426791687</c:v>
                </c:pt>
                <c:pt idx="85">
                  <c:v>0.56194805747018</c:v>
                </c:pt>
                <c:pt idx="86">
                  <c:v>0.254155343689339</c:v>
                </c:pt>
                <c:pt idx="87">
                  <c:v>0.104394223845821</c:v>
                </c:pt>
                <c:pt idx="88">
                  <c:v>0.0399121886018136</c:v>
                </c:pt>
                <c:pt idx="89">
                  <c:v>0.0172876626984721</c:v>
                </c:pt>
                <c:pt idx="90">
                  <c:v>0.00118098941639501</c:v>
                </c:pt>
                <c:pt idx="91">
                  <c:v>0.000728906540197968</c:v>
                </c:pt>
                <c:pt idx="92">
                  <c:v>0.143739404687893</c:v>
                </c:pt>
                <c:pt idx="93">
                  <c:v>0.0776969948639322</c:v>
                </c:pt>
                <c:pt idx="94">
                  <c:v>0.0345675880368941</c:v>
                </c:pt>
                <c:pt idx="95">
                  <c:v>0.00668033742479484</c:v>
                </c:pt>
                <c:pt idx="96">
                  <c:v>0.00289667255497952</c:v>
                </c:pt>
                <c:pt idx="97">
                  <c:v>0.00041819528036694</c:v>
                </c:pt>
                <c:pt idx="98">
                  <c:v>0.00135572796022831</c:v>
                </c:pt>
                <c:pt idx="99">
                  <c:v>0.333336129784301</c:v>
                </c:pt>
                <c:pt idx="100">
                  <c:v>0.112687496507826</c:v>
                </c:pt>
                <c:pt idx="101">
                  <c:v>0.043772330722966</c:v>
                </c:pt>
                <c:pt idx="102">
                  <c:v>0.00834383075532719</c:v>
                </c:pt>
                <c:pt idx="103">
                  <c:v>0.00175975277372326</c:v>
                </c:pt>
                <c:pt idx="104">
                  <c:v>5.84296961265292E-005</c:v>
                </c:pt>
                <c:pt idx="105">
                  <c:v>8.57291284954997E-005</c:v>
                </c:pt>
                <c:pt idx="106">
                  <c:v>0.0183218859791651</c:v>
                </c:pt>
                <c:pt idx="107">
                  <c:v>0.00915459803831184</c:v>
                </c:pt>
                <c:pt idx="108">
                  <c:v>0.00355126046518557</c:v>
                </c:pt>
                <c:pt idx="109">
                  <c:v>0.000998226577454571</c:v>
                </c:pt>
                <c:pt idx="110">
                  <c:v>0.000350264735773234</c:v>
                </c:pt>
                <c:pt idx="111">
                  <c:v>3.03455288373837E-005</c:v>
                </c:pt>
                <c:pt idx="112">
                  <c:v>5.92331989094352E-005</c:v>
                </c:pt>
                <c:pt idx="113">
                  <c:v>0.0192169095535945</c:v>
                </c:pt>
                <c:pt idx="114">
                  <c:v>0.00707390362440073</c:v>
                </c:pt>
                <c:pt idx="115">
                  <c:v>0.00294918162203187</c:v>
                </c:pt>
                <c:pt idx="116">
                  <c:v>0.00119795786691068</c:v>
                </c:pt>
                <c:pt idx="117">
                  <c:v>0.00063399804308264</c:v>
                </c:pt>
                <c:pt idx="118">
                  <c:v>2.07703160946179E-005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Pi-&gt;%Stats'!$AO$1408:$AO$1526</c:f>
              <c:strCache>
                <c:ptCount val="119"/>
                <c:pt idx="0">
                  <c:v>PS28:6</c:v>
                </c:pt>
                <c:pt idx="1">
                  <c:v>PS28:5</c:v>
                </c:pt>
                <c:pt idx="2">
                  <c:v>PS28:4</c:v>
                </c:pt>
                <c:pt idx="3">
                  <c:v>PS28:3</c:v>
                </c:pt>
                <c:pt idx="4">
                  <c:v>PS28:2</c:v>
                </c:pt>
                <c:pt idx="5">
                  <c:v>PS28:1</c:v>
                </c:pt>
                <c:pt idx="6">
                  <c:v>PS28:0</c:v>
                </c:pt>
                <c:pt idx="7">
                  <c:v>PS(O-)30:6</c:v>
                </c:pt>
                <c:pt idx="8">
                  <c:v>PS(O-)30:5</c:v>
                </c:pt>
                <c:pt idx="9">
                  <c:v>PS(O-)30:4</c:v>
                </c:pt>
                <c:pt idx="10">
                  <c:v>PS(O-)30:3</c:v>
                </c:pt>
                <c:pt idx="11">
                  <c:v>PS(O-)30:2</c:v>
                </c:pt>
                <c:pt idx="12">
                  <c:v>PS(O-)30:1</c:v>
                </c:pt>
                <c:pt idx="13">
                  <c:v>PS(O-)30:0</c:v>
                </c:pt>
                <c:pt idx="14">
                  <c:v>PS30:6</c:v>
                </c:pt>
                <c:pt idx="15">
                  <c:v>PS30:5</c:v>
                </c:pt>
                <c:pt idx="16">
                  <c:v>PS30:4</c:v>
                </c:pt>
                <c:pt idx="17">
                  <c:v>PS30:3</c:v>
                </c:pt>
                <c:pt idx="18">
                  <c:v>PS30:2</c:v>
                </c:pt>
                <c:pt idx="19">
                  <c:v>PS30:1</c:v>
                </c:pt>
                <c:pt idx="20">
                  <c:v>PS30:0</c:v>
                </c:pt>
                <c:pt idx="21">
                  <c:v>PS(O-)32:6</c:v>
                </c:pt>
                <c:pt idx="22">
                  <c:v>PS(O-)32:5</c:v>
                </c:pt>
                <c:pt idx="23">
                  <c:v>PS(O-)32:4</c:v>
                </c:pt>
                <c:pt idx="24">
                  <c:v>PS(O-)32:3</c:v>
                </c:pt>
                <c:pt idx="25">
                  <c:v>PS(O-)32:2</c:v>
                </c:pt>
                <c:pt idx="26">
                  <c:v>PS31:1</c:v>
                </c:pt>
                <c:pt idx="27">
                  <c:v>PS(O-)32:0</c:v>
                </c:pt>
                <c:pt idx="28">
                  <c:v>PS32:6</c:v>
                </c:pt>
                <c:pt idx="29">
                  <c:v>PS32:5</c:v>
                </c:pt>
                <c:pt idx="30">
                  <c:v>PS32:4</c:v>
                </c:pt>
                <c:pt idx="31">
                  <c:v>PS32:3</c:v>
                </c:pt>
                <c:pt idx="32">
                  <c:v>PS32:2</c:v>
                </c:pt>
                <c:pt idx="33">
                  <c:v>PS32:1</c:v>
                </c:pt>
                <c:pt idx="34">
                  <c:v>PS32:0</c:v>
                </c:pt>
                <c:pt idx="35">
                  <c:v>PS(O-)34:6</c:v>
                </c:pt>
                <c:pt idx="36">
                  <c:v>PS(O-)34:5</c:v>
                </c:pt>
                <c:pt idx="37">
                  <c:v>PS(O-)34:4</c:v>
                </c:pt>
                <c:pt idx="38">
                  <c:v>PS(O-)34:3</c:v>
                </c:pt>
                <c:pt idx="39">
                  <c:v>PS(O-)34:2</c:v>
                </c:pt>
                <c:pt idx="40">
                  <c:v>PS(O-)34:1</c:v>
                </c:pt>
                <c:pt idx="41">
                  <c:v>PS(O-)34:0</c:v>
                </c:pt>
                <c:pt idx="42">
                  <c:v>PS34:6</c:v>
                </c:pt>
                <c:pt idx="43">
                  <c:v>PS34:5</c:v>
                </c:pt>
                <c:pt idx="44">
                  <c:v>PS34:4</c:v>
                </c:pt>
                <c:pt idx="45">
                  <c:v>PS34:3</c:v>
                </c:pt>
                <c:pt idx="46">
                  <c:v>PS34:2</c:v>
                </c:pt>
                <c:pt idx="47">
                  <c:v>PS34:1</c:v>
                </c:pt>
                <c:pt idx="48">
                  <c:v>PS34:0</c:v>
                </c:pt>
                <c:pt idx="49">
                  <c:v>PS(O-)36:6</c:v>
                </c:pt>
                <c:pt idx="50">
                  <c:v>PS(O-)36:5</c:v>
                </c:pt>
                <c:pt idx="51">
                  <c:v>PS(O-)36:4</c:v>
                </c:pt>
                <c:pt idx="52">
                  <c:v>PS(O-)36:3</c:v>
                </c:pt>
                <c:pt idx="53">
                  <c:v>PS(O-)36:2</c:v>
                </c:pt>
                <c:pt idx="54">
                  <c:v>PS(O-)36:1</c:v>
                </c:pt>
                <c:pt idx="55">
                  <c:v>PS(O-)36:0</c:v>
                </c:pt>
                <c:pt idx="56">
                  <c:v>PS36:6</c:v>
                </c:pt>
                <c:pt idx="57">
                  <c:v>PS36:5</c:v>
                </c:pt>
                <c:pt idx="58">
                  <c:v>PS36:4</c:v>
                </c:pt>
                <c:pt idx="59">
                  <c:v>PS36:3</c:v>
                </c:pt>
                <c:pt idx="60">
                  <c:v>PS36:2</c:v>
                </c:pt>
                <c:pt idx="61">
                  <c:v>PS36:1</c:v>
                </c:pt>
                <c:pt idx="62">
                  <c:v>PS36:0</c:v>
                </c:pt>
                <c:pt idx="63">
                  <c:v>PS(O-)38:6</c:v>
                </c:pt>
                <c:pt idx="64">
                  <c:v>PS(O-)38:5</c:v>
                </c:pt>
                <c:pt idx="65">
                  <c:v>PS(O-)38:4</c:v>
                </c:pt>
                <c:pt idx="66">
                  <c:v>PS(O-)38:3</c:v>
                </c:pt>
                <c:pt idx="67">
                  <c:v>PS(O-)38:2</c:v>
                </c:pt>
                <c:pt idx="68">
                  <c:v>PS(O-)38:1</c:v>
                </c:pt>
                <c:pt idx="69">
                  <c:v>PS(O-)38:0</c:v>
                </c:pt>
                <c:pt idx="70">
                  <c:v>PS38:6</c:v>
                </c:pt>
                <c:pt idx="71">
                  <c:v>PS38:5</c:v>
                </c:pt>
                <c:pt idx="72">
                  <c:v>PS38:4</c:v>
                </c:pt>
                <c:pt idx="73">
                  <c:v>PS38:3</c:v>
                </c:pt>
                <c:pt idx="74">
                  <c:v>PS38:2</c:v>
                </c:pt>
                <c:pt idx="75">
                  <c:v>PS38:1</c:v>
                </c:pt>
                <c:pt idx="76">
                  <c:v>PS38:0</c:v>
                </c:pt>
                <c:pt idx="77">
                  <c:v>PS(O-)40:6</c:v>
                </c:pt>
                <c:pt idx="78">
                  <c:v>PS(O-)40:5</c:v>
                </c:pt>
                <c:pt idx="79">
                  <c:v>PS(O-)40:4</c:v>
                </c:pt>
                <c:pt idx="80">
                  <c:v>PS(O-)40:3</c:v>
                </c:pt>
                <c:pt idx="81">
                  <c:v>PS(O-)40:2</c:v>
                </c:pt>
                <c:pt idx="82">
                  <c:v>PS(O-)40:1</c:v>
                </c:pt>
                <c:pt idx="83">
                  <c:v>PS(O-)40:0</c:v>
                </c:pt>
                <c:pt idx="84">
                  <c:v>PS40:6</c:v>
                </c:pt>
                <c:pt idx="85">
                  <c:v>PS40:5</c:v>
                </c:pt>
                <c:pt idx="86">
                  <c:v>PS40:4</c:v>
                </c:pt>
                <c:pt idx="87">
                  <c:v>PS40:3</c:v>
                </c:pt>
                <c:pt idx="88">
                  <c:v>PS40:2</c:v>
                </c:pt>
                <c:pt idx="89">
                  <c:v>PS40:1</c:v>
                </c:pt>
                <c:pt idx="90">
                  <c:v>PS40:0</c:v>
                </c:pt>
                <c:pt idx="91">
                  <c:v>PS(O-)42:6</c:v>
                </c:pt>
                <c:pt idx="92">
                  <c:v>PS(O-)42:5</c:v>
                </c:pt>
                <c:pt idx="93">
                  <c:v>PS(O-)42:4</c:v>
                </c:pt>
                <c:pt idx="94">
                  <c:v>PS(O-)42:3</c:v>
                </c:pt>
                <c:pt idx="95">
                  <c:v>PS(O-)42:2</c:v>
                </c:pt>
                <c:pt idx="96">
                  <c:v>PS(O-)42:1</c:v>
                </c:pt>
                <c:pt idx="97">
                  <c:v>PS(O-)42:0</c:v>
                </c:pt>
                <c:pt idx="98">
                  <c:v>PS42:6</c:v>
                </c:pt>
                <c:pt idx="99">
                  <c:v>PS42:5</c:v>
                </c:pt>
                <c:pt idx="100">
                  <c:v>PS42:4</c:v>
                </c:pt>
                <c:pt idx="101">
                  <c:v>PS42:3</c:v>
                </c:pt>
                <c:pt idx="102">
                  <c:v>PS42:2</c:v>
                </c:pt>
                <c:pt idx="103">
                  <c:v>PS42:1</c:v>
                </c:pt>
                <c:pt idx="104">
                  <c:v>PS42:0</c:v>
                </c:pt>
                <c:pt idx="105">
                  <c:v>PS(O-)44:6</c:v>
                </c:pt>
                <c:pt idx="106">
                  <c:v>PS(O-)44:5</c:v>
                </c:pt>
                <c:pt idx="107">
                  <c:v>PS(O-)44:4</c:v>
                </c:pt>
                <c:pt idx="108">
                  <c:v>PS(O-)44:3</c:v>
                </c:pt>
                <c:pt idx="109">
                  <c:v>PS(O-)44:2</c:v>
                </c:pt>
                <c:pt idx="110">
                  <c:v>PS(O-)44:1</c:v>
                </c:pt>
                <c:pt idx="111">
                  <c:v>PS(O-)44:0</c:v>
                </c:pt>
                <c:pt idx="112">
                  <c:v>PS44:6</c:v>
                </c:pt>
                <c:pt idx="113">
                  <c:v>PS44:5</c:v>
                </c:pt>
                <c:pt idx="114">
                  <c:v>PS44:4</c:v>
                </c:pt>
                <c:pt idx="115">
                  <c:v>PS44:3</c:v>
                </c:pt>
                <c:pt idx="116">
                  <c:v>PS44:2</c:v>
                </c:pt>
                <c:pt idx="117">
                  <c:v>PS44:1</c:v>
                </c:pt>
                <c:pt idx="118">
                  <c:v>PS44:0</c:v>
                </c:pt>
              </c:strCache>
            </c:strRef>
          </c:cat>
          <c:val>
            <c:numRef>
              <c:f>'batch corr conc by Pi-&gt;%Stats'!$AR$1408:$AR$1526</c:f>
              <c:numCache>
                <c:formatCode>General</c:formatCode>
                <c:ptCount val="119"/>
                <c:pt idx="0">
                  <c:v>1.29303207687175E-006</c:v>
                </c:pt>
                <c:pt idx="1">
                  <c:v>0</c:v>
                </c:pt>
                <c:pt idx="2">
                  <c:v>4.31010692290584E-007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4.48582956695951E-006</c:v>
                </c:pt>
                <c:pt idx="7">
                  <c:v>0</c:v>
                </c:pt>
                <c:pt idx="8">
                  <c:v>0</c:v>
                </c:pt>
                <c:pt idx="9">
                  <c:v>2.2949919979109E-007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1.42946840784273E-006</c:v>
                </c:pt>
                <c:pt idx="14">
                  <c:v>2.60845431957678E-006</c:v>
                </c:pt>
                <c:pt idx="15">
                  <c:v>1.4217755304131E-006</c:v>
                </c:pt>
                <c:pt idx="16">
                  <c:v>6.05274809823888E-007</c:v>
                </c:pt>
                <c:pt idx="17">
                  <c:v>2.85474614374283E-007</c:v>
                </c:pt>
                <c:pt idx="18">
                  <c:v>0</c:v>
                </c:pt>
                <c:pt idx="19">
                  <c:v>3.49867596268216E-006</c:v>
                </c:pt>
                <c:pt idx="20">
                  <c:v>8.32462840371893E-006</c:v>
                </c:pt>
                <c:pt idx="21">
                  <c:v>1.20347141353864E-006</c:v>
                </c:pt>
                <c:pt idx="22">
                  <c:v>3.49290705522465E-007</c:v>
                </c:pt>
                <c:pt idx="23">
                  <c:v>0</c:v>
                </c:pt>
                <c:pt idx="24">
                  <c:v>0</c:v>
                </c:pt>
                <c:pt idx="25">
                  <c:v>2.74279531457644E-007</c:v>
                </c:pt>
                <c:pt idx="26">
                  <c:v>3.75089881188541E-005</c:v>
                </c:pt>
                <c:pt idx="27">
                  <c:v>6.12447494967607E-005</c:v>
                </c:pt>
                <c:pt idx="28">
                  <c:v>1.41058044749646E-006</c:v>
                </c:pt>
                <c:pt idx="29">
                  <c:v>8.11643511456295E-007</c:v>
                </c:pt>
                <c:pt idx="30">
                  <c:v>0</c:v>
                </c:pt>
                <c:pt idx="31">
                  <c:v>1.04509822093262E-005</c:v>
                </c:pt>
                <c:pt idx="32">
                  <c:v>7.74438754960091E-005</c:v>
                </c:pt>
                <c:pt idx="33">
                  <c:v>0.00208892954569882</c:v>
                </c:pt>
                <c:pt idx="34">
                  <c:v>0.00168295286449392</c:v>
                </c:pt>
                <c:pt idx="35">
                  <c:v>1.11557431841375E-005</c:v>
                </c:pt>
                <c:pt idx="36">
                  <c:v>1.51279201692492E-006</c:v>
                </c:pt>
                <c:pt idx="37">
                  <c:v>2.56467534125982E-006</c:v>
                </c:pt>
                <c:pt idx="38">
                  <c:v>6.81900791338886E-005</c:v>
                </c:pt>
                <c:pt idx="39">
                  <c:v>0.000333704930968978</c:v>
                </c:pt>
                <c:pt idx="40">
                  <c:v>0.00753837653022302</c:v>
                </c:pt>
                <c:pt idx="41">
                  <c:v>0.00331963473898593</c:v>
                </c:pt>
                <c:pt idx="42">
                  <c:v>0.000129769447726406</c:v>
                </c:pt>
                <c:pt idx="43">
                  <c:v>0.000246420684092557</c:v>
                </c:pt>
                <c:pt idx="44">
                  <c:v>0.000892190165200077</c:v>
                </c:pt>
                <c:pt idx="45">
                  <c:v>0.00527673671602852</c:v>
                </c:pt>
                <c:pt idx="46">
                  <c:v>0.0113546895267353</c:v>
                </c:pt>
                <c:pt idx="47">
                  <c:v>0.042391395425611</c:v>
                </c:pt>
                <c:pt idx="48">
                  <c:v>0.00418747988717254</c:v>
                </c:pt>
                <c:pt idx="49">
                  <c:v>0.000100171271011647</c:v>
                </c:pt>
                <c:pt idx="50">
                  <c:v>0.00231948732500141</c:v>
                </c:pt>
                <c:pt idx="51">
                  <c:v>0.00458779210693712</c:v>
                </c:pt>
                <c:pt idx="52">
                  <c:v>0.0236923814469743</c:v>
                </c:pt>
                <c:pt idx="53">
                  <c:v>0.0793142565713594</c:v>
                </c:pt>
                <c:pt idx="54">
                  <c:v>0.15676136031277</c:v>
                </c:pt>
                <c:pt idx="55">
                  <c:v>0.0106562558035382</c:v>
                </c:pt>
                <c:pt idx="56">
                  <c:v>0.000805843601115264</c:v>
                </c:pt>
                <c:pt idx="57">
                  <c:v>0.253541360595349</c:v>
                </c:pt>
                <c:pt idx="58">
                  <c:v>0.120530089008215</c:v>
                </c:pt>
                <c:pt idx="59">
                  <c:v>0.143862781657102</c:v>
                </c:pt>
                <c:pt idx="60">
                  <c:v>0.255276661959519</c:v>
                </c:pt>
                <c:pt idx="61">
                  <c:v>0.323488307095278</c:v>
                </c:pt>
                <c:pt idx="62">
                  <c:v>0.0157026836380522</c:v>
                </c:pt>
                <c:pt idx="63">
                  <c:v>0.00344140232111841</c:v>
                </c:pt>
                <c:pt idx="64">
                  <c:v>1.27296995121755</c:v>
                </c:pt>
                <c:pt idx="65">
                  <c:v>0.519734429671162</c:v>
                </c:pt>
                <c:pt idx="66">
                  <c:v>0.223170432923583</c:v>
                </c:pt>
                <c:pt idx="67">
                  <c:v>0.0694353236000819</c:v>
                </c:pt>
                <c:pt idx="68">
                  <c:v>0.0593606692517701</c:v>
                </c:pt>
                <c:pt idx="69">
                  <c:v>0.0150727210605185</c:v>
                </c:pt>
                <c:pt idx="70">
                  <c:v>0.195497252701449</c:v>
                </c:pt>
                <c:pt idx="71">
                  <c:v>6.53704704831087</c:v>
                </c:pt>
                <c:pt idx="72">
                  <c:v>2.50300919920498</c:v>
                </c:pt>
                <c:pt idx="73">
                  <c:v>0.861915355752822</c:v>
                </c:pt>
                <c:pt idx="74">
                  <c:v>0.143692337537231</c:v>
                </c:pt>
                <c:pt idx="75">
                  <c:v>0.0525871415102735</c:v>
                </c:pt>
                <c:pt idx="76">
                  <c:v>0.00401063105218818</c:v>
                </c:pt>
                <c:pt idx="77">
                  <c:v>0.0124707366184873</c:v>
                </c:pt>
                <c:pt idx="78">
                  <c:v>0.553052070195157</c:v>
                </c:pt>
                <c:pt idx="79">
                  <c:v>0.243367264509749</c:v>
                </c:pt>
                <c:pt idx="80">
                  <c:v>0.0993745252066048</c:v>
                </c:pt>
                <c:pt idx="81">
                  <c:v>0.0333689935622064</c:v>
                </c:pt>
                <c:pt idx="82">
                  <c:v>0.0304838480236584</c:v>
                </c:pt>
                <c:pt idx="83">
                  <c:v>0.0146105034299497</c:v>
                </c:pt>
                <c:pt idx="84">
                  <c:v>0.0308441455973577</c:v>
                </c:pt>
                <c:pt idx="85">
                  <c:v>0.544069404683472</c:v>
                </c:pt>
                <c:pt idx="86">
                  <c:v>0.244098770900059</c:v>
                </c:pt>
                <c:pt idx="87">
                  <c:v>0.10353577051817</c:v>
                </c:pt>
                <c:pt idx="88">
                  <c:v>0.0353602757516405</c:v>
                </c:pt>
                <c:pt idx="89">
                  <c:v>0.0174100809464344</c:v>
                </c:pt>
                <c:pt idx="90">
                  <c:v>0.0011278556713173</c:v>
                </c:pt>
                <c:pt idx="91">
                  <c:v>0.000753971669377834</c:v>
                </c:pt>
                <c:pt idx="92">
                  <c:v>0.109970907944308</c:v>
                </c:pt>
                <c:pt idx="93">
                  <c:v>0.0502361246009485</c:v>
                </c:pt>
                <c:pt idx="94">
                  <c:v>0.0235957976029842</c:v>
                </c:pt>
                <c:pt idx="95">
                  <c:v>0.00411122793629248</c:v>
                </c:pt>
                <c:pt idx="96">
                  <c:v>0.00237524042471328</c:v>
                </c:pt>
                <c:pt idx="97">
                  <c:v>0.00030514793525066</c:v>
                </c:pt>
                <c:pt idx="98">
                  <c:v>0.00159295077718363</c:v>
                </c:pt>
                <c:pt idx="99">
                  <c:v>0.295526911086988</c:v>
                </c:pt>
                <c:pt idx="100">
                  <c:v>0.109097246973155</c:v>
                </c:pt>
                <c:pt idx="101">
                  <c:v>0.0343129097615067</c:v>
                </c:pt>
                <c:pt idx="102">
                  <c:v>0.00699904005762832</c:v>
                </c:pt>
                <c:pt idx="103">
                  <c:v>0.00149775573798436</c:v>
                </c:pt>
                <c:pt idx="104">
                  <c:v>7.64223014151881E-005</c:v>
                </c:pt>
                <c:pt idx="105">
                  <c:v>8.29283926545623E-005</c:v>
                </c:pt>
                <c:pt idx="106">
                  <c:v>0.0113575641453821</c:v>
                </c:pt>
                <c:pt idx="107">
                  <c:v>0.00745939225912887</c:v>
                </c:pt>
                <c:pt idx="108">
                  <c:v>0.00223108366225461</c:v>
                </c:pt>
                <c:pt idx="109">
                  <c:v>0.000400086679429384</c:v>
                </c:pt>
                <c:pt idx="110">
                  <c:v>0.000255828562464448</c:v>
                </c:pt>
                <c:pt idx="111">
                  <c:v>4.09371841103313E-005</c:v>
                </c:pt>
                <c:pt idx="112">
                  <c:v>8.34486358146394E-005</c:v>
                </c:pt>
                <c:pt idx="113">
                  <c:v>0.0189663116438353</c:v>
                </c:pt>
                <c:pt idx="114">
                  <c:v>0.0061755697511328</c:v>
                </c:pt>
                <c:pt idx="115">
                  <c:v>0.00189539133232865</c:v>
                </c:pt>
                <c:pt idx="116">
                  <c:v>0.000927129253393421</c:v>
                </c:pt>
                <c:pt idx="117">
                  <c:v>0.00046827225842907</c:v>
                </c:pt>
                <c:pt idx="118">
                  <c:v>1.05110091869015E-005</c:v>
                </c:pt>
              </c:numCache>
            </c:numRef>
          </c:val>
        </c:ser>
        <c:gapWidth val="150"/>
        <c:overlap val="0"/>
        <c:axId val="87376547"/>
        <c:axId val="37596056"/>
      </c:barChart>
      <c:catAx>
        <c:axId val="873765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596056"/>
        <c:crosses val="autoZero"/>
        <c:auto val="1"/>
        <c:lblAlgn val="ctr"/>
        <c:lblOffset val="100"/>
      </c:catAx>
      <c:valAx>
        <c:axId val="3759605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376547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Pi-&gt;%Stats'!$AO$1528:$AO$1542</c:f>
              <c:strCache>
                <c:ptCount val="15"/>
                <c:pt idx="0">
                  <c:v>LysoPI14:2</c:v>
                </c:pt>
                <c:pt idx="1">
                  <c:v>LysoPI14:1</c:v>
                </c:pt>
                <c:pt idx="2">
                  <c:v>LysoPI14:0</c:v>
                </c:pt>
                <c:pt idx="3">
                  <c:v>LysoPI16:2</c:v>
                </c:pt>
                <c:pt idx="4">
                  <c:v>LysoPI16:1</c:v>
                </c:pt>
                <c:pt idx="5">
                  <c:v>LysoPI16:0</c:v>
                </c:pt>
                <c:pt idx="6">
                  <c:v>LysoPI18:2</c:v>
                </c:pt>
                <c:pt idx="7">
                  <c:v>LysoPI18:1</c:v>
                </c:pt>
                <c:pt idx="8">
                  <c:v>LysoPI18:0</c:v>
                </c:pt>
                <c:pt idx="9">
                  <c:v>LysoPI20:2</c:v>
                </c:pt>
                <c:pt idx="10">
                  <c:v>LysoPI20:1</c:v>
                </c:pt>
                <c:pt idx="11">
                  <c:v>LysoPI20:0</c:v>
                </c:pt>
                <c:pt idx="12">
                  <c:v>LysoPI22:2</c:v>
                </c:pt>
                <c:pt idx="13">
                  <c:v>LysoPI22:1</c:v>
                </c:pt>
                <c:pt idx="14">
                  <c:v>LysoPI22:0</c:v>
                </c:pt>
              </c:strCache>
            </c:strRef>
          </c:cat>
          <c:val>
            <c:numRef>
              <c:f>'batch corr conc by Pi-&gt;%Stats'!$AP$1528:$AP$1542</c:f>
              <c:numCache>
                <c:formatCode>General</c:formatCode>
                <c:ptCount val="15"/>
                <c:pt idx="0">
                  <c:v>7.7669340823417E-006</c:v>
                </c:pt>
                <c:pt idx="1">
                  <c:v>0.000125517924948622</c:v>
                </c:pt>
                <c:pt idx="2">
                  <c:v>4.33839879201783E-005</c:v>
                </c:pt>
                <c:pt idx="3">
                  <c:v>2.7825552478602E-005</c:v>
                </c:pt>
                <c:pt idx="4">
                  <c:v>0.00012228088862952</c:v>
                </c:pt>
                <c:pt idx="5">
                  <c:v>1.25223636755695E-005</c:v>
                </c:pt>
                <c:pt idx="6">
                  <c:v>1.27725286298457E-005</c:v>
                </c:pt>
                <c:pt idx="7">
                  <c:v>3.8545158955902E-005</c:v>
                </c:pt>
                <c:pt idx="8">
                  <c:v>0.00015868810738271</c:v>
                </c:pt>
                <c:pt idx="9">
                  <c:v>0.000123407289775189</c:v>
                </c:pt>
                <c:pt idx="10">
                  <c:v>0.000150024446506946</c:v>
                </c:pt>
                <c:pt idx="11">
                  <c:v>0.000208986991740418</c:v>
                </c:pt>
                <c:pt idx="12">
                  <c:v>0.000271373288140003</c:v>
                </c:pt>
                <c:pt idx="13">
                  <c:v>0.00266214482594398</c:v>
                </c:pt>
                <c:pt idx="14">
                  <c:v>0.00930256557795964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Pi-&gt;%Stats'!$AO$1528:$AO$1542</c:f>
              <c:strCache>
                <c:ptCount val="15"/>
                <c:pt idx="0">
                  <c:v>LysoPI14:2</c:v>
                </c:pt>
                <c:pt idx="1">
                  <c:v>LysoPI14:1</c:v>
                </c:pt>
                <c:pt idx="2">
                  <c:v>LysoPI14:0</c:v>
                </c:pt>
                <c:pt idx="3">
                  <c:v>LysoPI16:2</c:v>
                </c:pt>
                <c:pt idx="4">
                  <c:v>LysoPI16:1</c:v>
                </c:pt>
                <c:pt idx="5">
                  <c:v>LysoPI16:0</c:v>
                </c:pt>
                <c:pt idx="6">
                  <c:v>LysoPI18:2</c:v>
                </c:pt>
                <c:pt idx="7">
                  <c:v>LysoPI18:1</c:v>
                </c:pt>
                <c:pt idx="8">
                  <c:v>LysoPI18:0</c:v>
                </c:pt>
                <c:pt idx="9">
                  <c:v>LysoPI20:2</c:v>
                </c:pt>
                <c:pt idx="10">
                  <c:v>LysoPI20:1</c:v>
                </c:pt>
                <c:pt idx="11">
                  <c:v>LysoPI20:0</c:v>
                </c:pt>
                <c:pt idx="12">
                  <c:v>LysoPI22:2</c:v>
                </c:pt>
                <c:pt idx="13">
                  <c:v>LysoPI22:1</c:v>
                </c:pt>
                <c:pt idx="14">
                  <c:v>LysoPI22:0</c:v>
                </c:pt>
              </c:strCache>
            </c:strRef>
          </c:cat>
          <c:val>
            <c:numRef>
              <c:f>'batch corr conc by Pi-&gt;%Stats'!$AQ$1528:$AQ$1542</c:f>
              <c:numCache>
                <c:formatCode>General</c:formatCode>
                <c:ptCount val="15"/>
                <c:pt idx="0">
                  <c:v>1.16679608237156E-005</c:v>
                </c:pt>
                <c:pt idx="1">
                  <c:v>5.20069104265928E-005</c:v>
                </c:pt>
                <c:pt idx="2">
                  <c:v>0.000195389120887533</c:v>
                </c:pt>
                <c:pt idx="3">
                  <c:v>0.000121856417313016</c:v>
                </c:pt>
                <c:pt idx="4">
                  <c:v>0.000400821701957976</c:v>
                </c:pt>
                <c:pt idx="5">
                  <c:v>2.37589932103017E-005</c:v>
                </c:pt>
                <c:pt idx="6">
                  <c:v>1.1704907697821E-005</c:v>
                </c:pt>
                <c:pt idx="7">
                  <c:v>2.07627990402567E-005</c:v>
                </c:pt>
                <c:pt idx="8">
                  <c:v>8.08905411612232E-005</c:v>
                </c:pt>
                <c:pt idx="9">
                  <c:v>0.000132838367322218</c:v>
                </c:pt>
                <c:pt idx="10">
                  <c:v>0.000122160556524419</c:v>
                </c:pt>
                <c:pt idx="11">
                  <c:v>0.000339280248579111</c:v>
                </c:pt>
                <c:pt idx="12">
                  <c:v>0.000260437674678572</c:v>
                </c:pt>
                <c:pt idx="13">
                  <c:v>0.00362415592305625</c:v>
                </c:pt>
                <c:pt idx="14">
                  <c:v>0.0131304135169706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Pi-&gt;%Stats'!$AO$1528:$AO$1542</c:f>
              <c:strCache>
                <c:ptCount val="15"/>
                <c:pt idx="0">
                  <c:v>LysoPI14:2</c:v>
                </c:pt>
                <c:pt idx="1">
                  <c:v>LysoPI14:1</c:v>
                </c:pt>
                <c:pt idx="2">
                  <c:v>LysoPI14:0</c:v>
                </c:pt>
                <c:pt idx="3">
                  <c:v>LysoPI16:2</c:v>
                </c:pt>
                <c:pt idx="4">
                  <c:v>LysoPI16:1</c:v>
                </c:pt>
                <c:pt idx="5">
                  <c:v>LysoPI16:0</c:v>
                </c:pt>
                <c:pt idx="6">
                  <c:v>LysoPI18:2</c:v>
                </c:pt>
                <c:pt idx="7">
                  <c:v>LysoPI18:1</c:v>
                </c:pt>
                <c:pt idx="8">
                  <c:v>LysoPI18:0</c:v>
                </c:pt>
                <c:pt idx="9">
                  <c:v>LysoPI20:2</c:v>
                </c:pt>
                <c:pt idx="10">
                  <c:v>LysoPI20:1</c:v>
                </c:pt>
                <c:pt idx="11">
                  <c:v>LysoPI20:0</c:v>
                </c:pt>
                <c:pt idx="12">
                  <c:v>LysoPI22:2</c:v>
                </c:pt>
                <c:pt idx="13">
                  <c:v>LysoPI22:1</c:v>
                </c:pt>
                <c:pt idx="14">
                  <c:v>LysoPI22:0</c:v>
                </c:pt>
              </c:strCache>
            </c:strRef>
          </c:cat>
          <c:val>
            <c:numRef>
              <c:f>'batch corr conc by Pi-&gt;%Stats'!$AR$1528:$AR$1542</c:f>
              <c:numCache>
                <c:formatCode>General</c:formatCode>
                <c:ptCount val="15"/>
                <c:pt idx="0">
                  <c:v>4.45564300082214E-006</c:v>
                </c:pt>
                <c:pt idx="1">
                  <c:v>7.58833411725127E-005</c:v>
                </c:pt>
                <c:pt idx="2">
                  <c:v>2.63476276443088E-005</c:v>
                </c:pt>
                <c:pt idx="3">
                  <c:v>1.78874535439071E-005</c:v>
                </c:pt>
                <c:pt idx="4">
                  <c:v>0.000120420984845433</c:v>
                </c:pt>
                <c:pt idx="5">
                  <c:v>2.41813790999393E-006</c:v>
                </c:pt>
                <c:pt idx="6">
                  <c:v>0</c:v>
                </c:pt>
                <c:pt idx="7">
                  <c:v>3.99826257377576E-005</c:v>
                </c:pt>
                <c:pt idx="8">
                  <c:v>0.000110140791288884</c:v>
                </c:pt>
                <c:pt idx="9">
                  <c:v>0.000129138683631489</c:v>
                </c:pt>
                <c:pt idx="10">
                  <c:v>6.74635592254963E-005</c:v>
                </c:pt>
                <c:pt idx="11">
                  <c:v>0.000164822725679066</c:v>
                </c:pt>
                <c:pt idx="12">
                  <c:v>9.79016311768365E-005</c:v>
                </c:pt>
                <c:pt idx="13">
                  <c:v>0.00166449418547772</c:v>
                </c:pt>
                <c:pt idx="14">
                  <c:v>0.00709305886017939</c:v>
                </c:pt>
              </c:numCache>
            </c:numRef>
          </c:val>
        </c:ser>
        <c:gapWidth val="150"/>
        <c:overlap val="0"/>
        <c:axId val="66351449"/>
        <c:axId val="97091064"/>
      </c:barChart>
      <c:catAx>
        <c:axId val="6635144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091064"/>
        <c:crosses val="autoZero"/>
        <c:auto val="1"/>
        <c:lblAlgn val="ctr"/>
        <c:lblOffset val="100"/>
      </c:catAx>
      <c:valAx>
        <c:axId val="970910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351449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Pi-&gt;%Stats'!$AO$1543:$AO$1661</c:f>
              <c:strCache>
                <c:ptCount val="119"/>
                <c:pt idx="0">
                  <c:v>PI28:6</c:v>
                </c:pt>
                <c:pt idx="1">
                  <c:v>PI28:5</c:v>
                </c:pt>
                <c:pt idx="2">
                  <c:v>PI28:4</c:v>
                </c:pt>
                <c:pt idx="3">
                  <c:v>PI28:3</c:v>
                </c:pt>
                <c:pt idx="4">
                  <c:v>PI28:2</c:v>
                </c:pt>
                <c:pt idx="5">
                  <c:v>PI28:1</c:v>
                </c:pt>
                <c:pt idx="6">
                  <c:v>PI28:0</c:v>
                </c:pt>
                <c:pt idx="7">
                  <c:v>PI(O-)30:6</c:v>
                </c:pt>
                <c:pt idx="8">
                  <c:v>PI(O-)30:5</c:v>
                </c:pt>
                <c:pt idx="9">
                  <c:v>PI(O-)30:4</c:v>
                </c:pt>
                <c:pt idx="10">
                  <c:v>PI(O-)30:3</c:v>
                </c:pt>
                <c:pt idx="11">
                  <c:v>PI(O-)30:2</c:v>
                </c:pt>
                <c:pt idx="12">
                  <c:v>PI(O-)30:1</c:v>
                </c:pt>
                <c:pt idx="13">
                  <c:v>PI(O-)30:0</c:v>
                </c:pt>
                <c:pt idx="14">
                  <c:v>PI30:6</c:v>
                </c:pt>
                <c:pt idx="15">
                  <c:v>PI30:5</c:v>
                </c:pt>
                <c:pt idx="16">
                  <c:v>PI30:4</c:v>
                </c:pt>
                <c:pt idx="17">
                  <c:v>PI30:3</c:v>
                </c:pt>
                <c:pt idx="18">
                  <c:v>PI30:2</c:v>
                </c:pt>
                <c:pt idx="19">
                  <c:v>PI30:1</c:v>
                </c:pt>
                <c:pt idx="20">
                  <c:v>PI30:0</c:v>
                </c:pt>
                <c:pt idx="21">
                  <c:v>PI(O-)32:6</c:v>
                </c:pt>
                <c:pt idx="22">
                  <c:v>PI(O-)32:5</c:v>
                </c:pt>
                <c:pt idx="23">
                  <c:v>PI(O-)32:4</c:v>
                </c:pt>
                <c:pt idx="24">
                  <c:v>PI(O-)32:3</c:v>
                </c:pt>
                <c:pt idx="25">
                  <c:v>PI(O-)32:2</c:v>
                </c:pt>
                <c:pt idx="26">
                  <c:v>PI31:1</c:v>
                </c:pt>
                <c:pt idx="27">
                  <c:v>PI(O-)32:0</c:v>
                </c:pt>
                <c:pt idx="28">
                  <c:v>PI32:6</c:v>
                </c:pt>
                <c:pt idx="29">
                  <c:v>PI32:5</c:v>
                </c:pt>
                <c:pt idx="30">
                  <c:v>PI32:4</c:v>
                </c:pt>
                <c:pt idx="31">
                  <c:v>PI32:3</c:v>
                </c:pt>
                <c:pt idx="32">
                  <c:v>PI32:2</c:v>
                </c:pt>
                <c:pt idx="33">
                  <c:v>PI32:1</c:v>
                </c:pt>
                <c:pt idx="34">
                  <c:v>PI32:0</c:v>
                </c:pt>
                <c:pt idx="35">
                  <c:v>PI(O-)34:6</c:v>
                </c:pt>
                <c:pt idx="36">
                  <c:v>PI(O-)34:5</c:v>
                </c:pt>
                <c:pt idx="37">
                  <c:v>PI(O-)34:4</c:v>
                </c:pt>
                <c:pt idx="38">
                  <c:v>PI(O-)34:3</c:v>
                </c:pt>
                <c:pt idx="39">
                  <c:v>PI(O-)34:2</c:v>
                </c:pt>
                <c:pt idx="40">
                  <c:v>PI(O-)34:1</c:v>
                </c:pt>
                <c:pt idx="41">
                  <c:v>PI(O-)34:0</c:v>
                </c:pt>
                <c:pt idx="42">
                  <c:v>PI34:6</c:v>
                </c:pt>
                <c:pt idx="43">
                  <c:v>PI34:5</c:v>
                </c:pt>
                <c:pt idx="44">
                  <c:v>PI34:4</c:v>
                </c:pt>
                <c:pt idx="45">
                  <c:v>PI34:3</c:v>
                </c:pt>
                <c:pt idx="46">
                  <c:v>PI34:2</c:v>
                </c:pt>
                <c:pt idx="47">
                  <c:v>PI34:1</c:v>
                </c:pt>
                <c:pt idx="48">
                  <c:v>PI34:0</c:v>
                </c:pt>
                <c:pt idx="49">
                  <c:v>PI(O-)36:6</c:v>
                </c:pt>
                <c:pt idx="50">
                  <c:v>PI(O-)36:5</c:v>
                </c:pt>
                <c:pt idx="51">
                  <c:v>PI(O-)36:4</c:v>
                </c:pt>
                <c:pt idx="52">
                  <c:v>PI(O-)36:3</c:v>
                </c:pt>
                <c:pt idx="53">
                  <c:v>PI(O-)36:2</c:v>
                </c:pt>
                <c:pt idx="54">
                  <c:v>PI(O-)36:1</c:v>
                </c:pt>
                <c:pt idx="55">
                  <c:v>PI(O-)36:0</c:v>
                </c:pt>
                <c:pt idx="56">
                  <c:v>PI36:6</c:v>
                </c:pt>
                <c:pt idx="57">
                  <c:v>PI36:5</c:v>
                </c:pt>
                <c:pt idx="58">
                  <c:v>PI36:4</c:v>
                </c:pt>
                <c:pt idx="59">
                  <c:v>PI36:3</c:v>
                </c:pt>
                <c:pt idx="60">
                  <c:v>PI36:2</c:v>
                </c:pt>
                <c:pt idx="61">
                  <c:v>PI36:1</c:v>
                </c:pt>
                <c:pt idx="62">
                  <c:v>PI36:0</c:v>
                </c:pt>
                <c:pt idx="63">
                  <c:v>PI(O-)38:6</c:v>
                </c:pt>
                <c:pt idx="64">
                  <c:v>PI(O-)38:5</c:v>
                </c:pt>
                <c:pt idx="65">
                  <c:v>PI(O-)38:4</c:v>
                </c:pt>
                <c:pt idx="66">
                  <c:v>PI(O-)38:3</c:v>
                </c:pt>
                <c:pt idx="67">
                  <c:v>PI(O-)38:2</c:v>
                </c:pt>
                <c:pt idx="68">
                  <c:v>PI(O-)38:1</c:v>
                </c:pt>
                <c:pt idx="69">
                  <c:v>PI(O-)38:0</c:v>
                </c:pt>
                <c:pt idx="70">
                  <c:v>PI38:6</c:v>
                </c:pt>
                <c:pt idx="71">
                  <c:v>PI38:5</c:v>
                </c:pt>
                <c:pt idx="72">
                  <c:v>PI38:4</c:v>
                </c:pt>
                <c:pt idx="73">
                  <c:v>PI38:3</c:v>
                </c:pt>
                <c:pt idx="74">
                  <c:v>PI38:2</c:v>
                </c:pt>
                <c:pt idx="75">
                  <c:v>PI38:1</c:v>
                </c:pt>
                <c:pt idx="76">
                  <c:v>PI38:0</c:v>
                </c:pt>
                <c:pt idx="77">
                  <c:v>PI(O-)40:6</c:v>
                </c:pt>
                <c:pt idx="78">
                  <c:v>PI(O-)40:5</c:v>
                </c:pt>
                <c:pt idx="79">
                  <c:v>PI(O-)40:4</c:v>
                </c:pt>
                <c:pt idx="80">
                  <c:v>PI(O-)40:3</c:v>
                </c:pt>
                <c:pt idx="81">
                  <c:v>PI(O-)40:2</c:v>
                </c:pt>
                <c:pt idx="82">
                  <c:v>PI(O-)40:1</c:v>
                </c:pt>
                <c:pt idx="83">
                  <c:v>PI(O-)40:0</c:v>
                </c:pt>
                <c:pt idx="84">
                  <c:v>PI40:6</c:v>
                </c:pt>
                <c:pt idx="85">
                  <c:v>PI40:5</c:v>
                </c:pt>
                <c:pt idx="86">
                  <c:v>PI40:4</c:v>
                </c:pt>
                <c:pt idx="87">
                  <c:v>PI40:3</c:v>
                </c:pt>
                <c:pt idx="88">
                  <c:v>PI40:2</c:v>
                </c:pt>
                <c:pt idx="89">
                  <c:v>PI40:1</c:v>
                </c:pt>
                <c:pt idx="90">
                  <c:v>PI40:0</c:v>
                </c:pt>
                <c:pt idx="91">
                  <c:v>PI(O-)42:6</c:v>
                </c:pt>
                <c:pt idx="92">
                  <c:v>PI(O-)42:5</c:v>
                </c:pt>
                <c:pt idx="93">
                  <c:v>PI(O-)42:4</c:v>
                </c:pt>
                <c:pt idx="94">
                  <c:v>PI(O-)42:3</c:v>
                </c:pt>
                <c:pt idx="95">
                  <c:v>PI(O-)42:2</c:v>
                </c:pt>
                <c:pt idx="96">
                  <c:v>PI(O-)42:1</c:v>
                </c:pt>
                <c:pt idx="97">
                  <c:v>PI(O-)42:0</c:v>
                </c:pt>
                <c:pt idx="98">
                  <c:v>PI42:6</c:v>
                </c:pt>
                <c:pt idx="99">
                  <c:v>PI42:5</c:v>
                </c:pt>
                <c:pt idx="100">
                  <c:v>PI42:4</c:v>
                </c:pt>
                <c:pt idx="101">
                  <c:v>PI42:3</c:v>
                </c:pt>
                <c:pt idx="102">
                  <c:v>PI42:2</c:v>
                </c:pt>
                <c:pt idx="103">
                  <c:v>PI42:1</c:v>
                </c:pt>
                <c:pt idx="104">
                  <c:v>PI42:0</c:v>
                </c:pt>
                <c:pt idx="105">
                  <c:v>PI(O-)44:6</c:v>
                </c:pt>
                <c:pt idx="106">
                  <c:v>PI(O-)44:5</c:v>
                </c:pt>
                <c:pt idx="107">
                  <c:v>PI(O-)44:4</c:v>
                </c:pt>
                <c:pt idx="108">
                  <c:v>PI(O-)44:3</c:v>
                </c:pt>
                <c:pt idx="109">
                  <c:v>PI(O-)44:2</c:v>
                </c:pt>
                <c:pt idx="110">
                  <c:v>PI(O-)44:1</c:v>
                </c:pt>
                <c:pt idx="111">
                  <c:v>PI(O-)44:0</c:v>
                </c:pt>
                <c:pt idx="112">
                  <c:v>PI44:6</c:v>
                </c:pt>
                <c:pt idx="113">
                  <c:v>PI44:5</c:v>
                </c:pt>
                <c:pt idx="114">
                  <c:v>PI44:4</c:v>
                </c:pt>
                <c:pt idx="115">
                  <c:v>PI44:3</c:v>
                </c:pt>
                <c:pt idx="116">
                  <c:v>PI44:2</c:v>
                </c:pt>
                <c:pt idx="117">
                  <c:v>PI44:1</c:v>
                </c:pt>
                <c:pt idx="118">
                  <c:v>PI44:0</c:v>
                </c:pt>
              </c:strCache>
            </c:strRef>
          </c:cat>
          <c:val>
            <c:numRef>
              <c:f>'batch corr conc by Pi-&gt;%Stats'!$AP$1543:$AP$1661</c:f>
              <c:numCache>
                <c:formatCode>General</c:formatCode>
                <c:ptCount val="119"/>
                <c:pt idx="0">
                  <c:v>0.00139256854221298</c:v>
                </c:pt>
                <c:pt idx="1">
                  <c:v>0.000619606398356813</c:v>
                </c:pt>
                <c:pt idx="2">
                  <c:v>0.00106716699263279</c:v>
                </c:pt>
                <c:pt idx="3">
                  <c:v>0.00170547287595211</c:v>
                </c:pt>
                <c:pt idx="4">
                  <c:v>0.00436652708155345</c:v>
                </c:pt>
                <c:pt idx="5">
                  <c:v>0.00900527394823228</c:v>
                </c:pt>
                <c:pt idx="6">
                  <c:v>0.00758774387071902</c:v>
                </c:pt>
                <c:pt idx="7">
                  <c:v>0.00314650422403441</c:v>
                </c:pt>
                <c:pt idx="8">
                  <c:v>0.0011013182044958</c:v>
                </c:pt>
                <c:pt idx="9">
                  <c:v>0.00138360615768139</c:v>
                </c:pt>
                <c:pt idx="10">
                  <c:v>0.00215616510540102</c:v>
                </c:pt>
                <c:pt idx="11">
                  <c:v>0.00114074110597627</c:v>
                </c:pt>
                <c:pt idx="12">
                  <c:v>0.00249653883441674</c:v>
                </c:pt>
                <c:pt idx="13">
                  <c:v>0.000662177914989023</c:v>
                </c:pt>
                <c:pt idx="14">
                  <c:v>0.000336321939645637</c:v>
                </c:pt>
                <c:pt idx="15">
                  <c:v>0.000965419587604574</c:v>
                </c:pt>
                <c:pt idx="16">
                  <c:v>0.00152423283072365</c:v>
                </c:pt>
                <c:pt idx="17">
                  <c:v>0.00221575499178155</c:v>
                </c:pt>
                <c:pt idx="18">
                  <c:v>0.00188217941662855</c:v>
                </c:pt>
                <c:pt idx="19">
                  <c:v>0.00214478022303391</c:v>
                </c:pt>
                <c:pt idx="20">
                  <c:v>0.00111478925087555</c:v>
                </c:pt>
                <c:pt idx="21">
                  <c:v>0.000266327209970577</c:v>
                </c:pt>
                <c:pt idx="22">
                  <c:v>0.000437479259532882</c:v>
                </c:pt>
                <c:pt idx="23">
                  <c:v>0.000840480518371862</c:v>
                </c:pt>
                <c:pt idx="24">
                  <c:v>0.00523091740376593</c:v>
                </c:pt>
                <c:pt idx="25">
                  <c:v>0.00463194872651313</c:v>
                </c:pt>
                <c:pt idx="26">
                  <c:v>0.0230679250657599</c:v>
                </c:pt>
                <c:pt idx="27">
                  <c:v>0.00179766849118287</c:v>
                </c:pt>
                <c:pt idx="28">
                  <c:v>8.38410147684728E-005</c:v>
                </c:pt>
                <c:pt idx="29">
                  <c:v>0.000282476142330638</c:v>
                </c:pt>
                <c:pt idx="30">
                  <c:v>0.00260091436846849</c:v>
                </c:pt>
                <c:pt idx="31">
                  <c:v>0.0107948637913048</c:v>
                </c:pt>
                <c:pt idx="32">
                  <c:v>0.0111555666944627</c:v>
                </c:pt>
                <c:pt idx="33">
                  <c:v>0.00244369490970453</c:v>
                </c:pt>
                <c:pt idx="34">
                  <c:v>0.00207534144661963</c:v>
                </c:pt>
                <c:pt idx="35">
                  <c:v>0.00177390623712169</c:v>
                </c:pt>
                <c:pt idx="36">
                  <c:v>0.000781655616543537</c:v>
                </c:pt>
                <c:pt idx="37">
                  <c:v>0.000632407878467141</c:v>
                </c:pt>
                <c:pt idx="38">
                  <c:v>0.00108973042039625</c:v>
                </c:pt>
                <c:pt idx="39">
                  <c:v>0.00191103815438267</c:v>
                </c:pt>
                <c:pt idx="40">
                  <c:v>0.00689606990279347</c:v>
                </c:pt>
                <c:pt idx="41">
                  <c:v>0.00768898635032298</c:v>
                </c:pt>
                <c:pt idx="42">
                  <c:v>0.0113688728463254</c:v>
                </c:pt>
                <c:pt idx="43">
                  <c:v>0.0057785544551528</c:v>
                </c:pt>
                <c:pt idx="44">
                  <c:v>0.00432140850554465</c:v>
                </c:pt>
                <c:pt idx="45">
                  <c:v>0.00146919873998041</c:v>
                </c:pt>
                <c:pt idx="46">
                  <c:v>0.0041330026445666</c:v>
                </c:pt>
                <c:pt idx="47">
                  <c:v>0.0162242666795275</c:v>
                </c:pt>
                <c:pt idx="48">
                  <c:v>0.0133999288311998</c:v>
                </c:pt>
                <c:pt idx="49">
                  <c:v>0.000778587670118469</c:v>
                </c:pt>
                <c:pt idx="50">
                  <c:v>0.00715603172738394</c:v>
                </c:pt>
                <c:pt idx="51">
                  <c:v>0.00268581352064505</c:v>
                </c:pt>
                <c:pt idx="52">
                  <c:v>0.000949119717428236</c:v>
                </c:pt>
                <c:pt idx="53">
                  <c:v>0.00777475267337016</c:v>
                </c:pt>
                <c:pt idx="54">
                  <c:v>0.0320033358659806</c:v>
                </c:pt>
                <c:pt idx="55">
                  <c:v>0.071340454325269</c:v>
                </c:pt>
                <c:pt idx="56">
                  <c:v>0.00487215163422014</c:v>
                </c:pt>
                <c:pt idx="57">
                  <c:v>0.0398530801481418</c:v>
                </c:pt>
                <c:pt idx="58">
                  <c:v>0.0154447377751507</c:v>
                </c:pt>
                <c:pt idx="59">
                  <c:v>0.0253901435955812</c:v>
                </c:pt>
                <c:pt idx="60">
                  <c:v>0.07378399031071</c:v>
                </c:pt>
                <c:pt idx="61">
                  <c:v>0.100236481178572</c:v>
                </c:pt>
                <c:pt idx="62">
                  <c:v>0.0128431819814418</c:v>
                </c:pt>
                <c:pt idx="63">
                  <c:v>0.00274191878486528</c:v>
                </c:pt>
                <c:pt idx="64">
                  <c:v>0.0816207892492341</c:v>
                </c:pt>
                <c:pt idx="65">
                  <c:v>0.0208062826856007</c:v>
                </c:pt>
                <c:pt idx="66">
                  <c:v>0.00626199612177871</c:v>
                </c:pt>
                <c:pt idx="67">
                  <c:v>0.0141731902352821</c:v>
                </c:pt>
                <c:pt idx="68">
                  <c:v>0.0285570920127625</c:v>
                </c:pt>
                <c:pt idx="69">
                  <c:v>0.0104322152907162</c:v>
                </c:pt>
                <c:pt idx="70">
                  <c:v>0.349498634067156</c:v>
                </c:pt>
                <c:pt idx="71">
                  <c:v>2.38822243575345</c:v>
                </c:pt>
                <c:pt idx="72">
                  <c:v>0.545551844275944</c:v>
                </c:pt>
                <c:pt idx="73">
                  <c:v>0.0403258839772561</c:v>
                </c:pt>
                <c:pt idx="74">
                  <c:v>0.0140497643162242</c:v>
                </c:pt>
                <c:pt idx="75">
                  <c:v>0.0167251458248846</c:v>
                </c:pt>
                <c:pt idx="76">
                  <c:v>0.00154122143227446</c:v>
                </c:pt>
                <c:pt idx="77">
                  <c:v>0.0329818901622988</c:v>
                </c:pt>
                <c:pt idx="78">
                  <c:v>0.0692247935383884</c:v>
                </c:pt>
                <c:pt idx="79">
                  <c:v>0.0139493229008777</c:v>
                </c:pt>
                <c:pt idx="80">
                  <c:v>0.00374169553512406</c:v>
                </c:pt>
                <c:pt idx="81">
                  <c:v>0.00494739853275407</c:v>
                </c:pt>
                <c:pt idx="82">
                  <c:v>0.00475316308051722</c:v>
                </c:pt>
                <c:pt idx="83">
                  <c:v>0.00314322076051974</c:v>
                </c:pt>
                <c:pt idx="84">
                  <c:v>0.00402527007112083</c:v>
                </c:pt>
                <c:pt idx="85">
                  <c:v>0.0054091098924706</c:v>
                </c:pt>
                <c:pt idx="86">
                  <c:v>0.0011759291950625</c:v>
                </c:pt>
                <c:pt idx="87">
                  <c:v>0.000650488808784941</c:v>
                </c:pt>
                <c:pt idx="88">
                  <c:v>0.000530860166665884</c:v>
                </c:pt>
                <c:pt idx="89">
                  <c:v>0.000870408126382042</c:v>
                </c:pt>
                <c:pt idx="90">
                  <c:v>0.000249683531816867</c:v>
                </c:pt>
                <c:pt idx="91">
                  <c:v>0.000836160351687796</c:v>
                </c:pt>
                <c:pt idx="92">
                  <c:v>0.00281136391277636</c:v>
                </c:pt>
                <c:pt idx="93">
                  <c:v>0.000319613847285511</c:v>
                </c:pt>
                <c:pt idx="94">
                  <c:v>0.000237174251006428</c:v>
                </c:pt>
                <c:pt idx="95">
                  <c:v>0.000146989195752311</c:v>
                </c:pt>
                <c:pt idx="96">
                  <c:v>0.00038480239001278</c:v>
                </c:pt>
                <c:pt idx="97">
                  <c:v>0.000227556473776204</c:v>
                </c:pt>
                <c:pt idx="98">
                  <c:v>0.00105522372638908</c:v>
                </c:pt>
                <c:pt idx="99">
                  <c:v>0.00627827326008956</c:v>
                </c:pt>
                <c:pt idx="100">
                  <c:v>0.00115145692615961</c:v>
                </c:pt>
                <c:pt idx="101">
                  <c:v>0.000339342510074396</c:v>
                </c:pt>
                <c:pt idx="102">
                  <c:v>0.000521174968075665</c:v>
                </c:pt>
                <c:pt idx="103">
                  <c:v>0.000143472219857513</c:v>
                </c:pt>
                <c:pt idx="104">
                  <c:v>0.000128889546712064</c:v>
                </c:pt>
                <c:pt idx="105">
                  <c:v>0.000937829412281928</c:v>
                </c:pt>
                <c:pt idx="106">
                  <c:v>0.00346397084409199</c:v>
                </c:pt>
                <c:pt idx="107">
                  <c:v>0.000194887474394458</c:v>
                </c:pt>
                <c:pt idx="108">
                  <c:v>0.000143851044190233</c:v>
                </c:pt>
                <c:pt idx="109">
                  <c:v>0.000386041067160118</c:v>
                </c:pt>
                <c:pt idx="110">
                  <c:v>9.03057932616129E-005</c:v>
                </c:pt>
                <c:pt idx="111">
                  <c:v>0.000347313508378707</c:v>
                </c:pt>
                <c:pt idx="112">
                  <c:v>0.00187347248077528</c:v>
                </c:pt>
                <c:pt idx="113">
                  <c:v>0.00380703424346787</c:v>
                </c:pt>
                <c:pt idx="114">
                  <c:v>0.000332088642783488</c:v>
                </c:pt>
                <c:pt idx="115">
                  <c:v>0.000126448341058827</c:v>
                </c:pt>
                <c:pt idx="116">
                  <c:v>0.000239189419166094</c:v>
                </c:pt>
                <c:pt idx="117">
                  <c:v>0.000147860686511631</c:v>
                </c:pt>
                <c:pt idx="118">
                  <c:v>1.86884033466277E-005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Pi-&gt;%Stats'!$AO$1543:$AO$1661</c:f>
              <c:strCache>
                <c:ptCount val="119"/>
                <c:pt idx="0">
                  <c:v>PI28:6</c:v>
                </c:pt>
                <c:pt idx="1">
                  <c:v>PI28:5</c:v>
                </c:pt>
                <c:pt idx="2">
                  <c:v>PI28:4</c:v>
                </c:pt>
                <c:pt idx="3">
                  <c:v>PI28:3</c:v>
                </c:pt>
                <c:pt idx="4">
                  <c:v>PI28:2</c:v>
                </c:pt>
                <c:pt idx="5">
                  <c:v>PI28:1</c:v>
                </c:pt>
                <c:pt idx="6">
                  <c:v>PI28:0</c:v>
                </c:pt>
                <c:pt idx="7">
                  <c:v>PI(O-)30:6</c:v>
                </c:pt>
                <c:pt idx="8">
                  <c:v>PI(O-)30:5</c:v>
                </c:pt>
                <c:pt idx="9">
                  <c:v>PI(O-)30:4</c:v>
                </c:pt>
                <c:pt idx="10">
                  <c:v>PI(O-)30:3</c:v>
                </c:pt>
                <c:pt idx="11">
                  <c:v>PI(O-)30:2</c:v>
                </c:pt>
                <c:pt idx="12">
                  <c:v>PI(O-)30:1</c:v>
                </c:pt>
                <c:pt idx="13">
                  <c:v>PI(O-)30:0</c:v>
                </c:pt>
                <c:pt idx="14">
                  <c:v>PI30:6</c:v>
                </c:pt>
                <c:pt idx="15">
                  <c:v>PI30:5</c:v>
                </c:pt>
                <c:pt idx="16">
                  <c:v>PI30:4</c:v>
                </c:pt>
                <c:pt idx="17">
                  <c:v>PI30:3</c:v>
                </c:pt>
                <c:pt idx="18">
                  <c:v>PI30:2</c:v>
                </c:pt>
                <c:pt idx="19">
                  <c:v>PI30:1</c:v>
                </c:pt>
                <c:pt idx="20">
                  <c:v>PI30:0</c:v>
                </c:pt>
                <c:pt idx="21">
                  <c:v>PI(O-)32:6</c:v>
                </c:pt>
                <c:pt idx="22">
                  <c:v>PI(O-)32:5</c:v>
                </c:pt>
                <c:pt idx="23">
                  <c:v>PI(O-)32:4</c:v>
                </c:pt>
                <c:pt idx="24">
                  <c:v>PI(O-)32:3</c:v>
                </c:pt>
                <c:pt idx="25">
                  <c:v>PI(O-)32:2</c:v>
                </c:pt>
                <c:pt idx="26">
                  <c:v>PI31:1</c:v>
                </c:pt>
                <c:pt idx="27">
                  <c:v>PI(O-)32:0</c:v>
                </c:pt>
                <c:pt idx="28">
                  <c:v>PI32:6</c:v>
                </c:pt>
                <c:pt idx="29">
                  <c:v>PI32:5</c:v>
                </c:pt>
                <c:pt idx="30">
                  <c:v>PI32:4</c:v>
                </c:pt>
                <c:pt idx="31">
                  <c:v>PI32:3</c:v>
                </c:pt>
                <c:pt idx="32">
                  <c:v>PI32:2</c:v>
                </c:pt>
                <c:pt idx="33">
                  <c:v>PI32:1</c:v>
                </c:pt>
                <c:pt idx="34">
                  <c:v>PI32:0</c:v>
                </c:pt>
                <c:pt idx="35">
                  <c:v>PI(O-)34:6</c:v>
                </c:pt>
                <c:pt idx="36">
                  <c:v>PI(O-)34:5</c:v>
                </c:pt>
                <c:pt idx="37">
                  <c:v>PI(O-)34:4</c:v>
                </c:pt>
                <c:pt idx="38">
                  <c:v>PI(O-)34:3</c:v>
                </c:pt>
                <c:pt idx="39">
                  <c:v>PI(O-)34:2</c:v>
                </c:pt>
                <c:pt idx="40">
                  <c:v>PI(O-)34:1</c:v>
                </c:pt>
                <c:pt idx="41">
                  <c:v>PI(O-)34:0</c:v>
                </c:pt>
                <c:pt idx="42">
                  <c:v>PI34:6</c:v>
                </c:pt>
                <c:pt idx="43">
                  <c:v>PI34:5</c:v>
                </c:pt>
                <c:pt idx="44">
                  <c:v>PI34:4</c:v>
                </c:pt>
                <c:pt idx="45">
                  <c:v>PI34:3</c:v>
                </c:pt>
                <c:pt idx="46">
                  <c:v>PI34:2</c:v>
                </c:pt>
                <c:pt idx="47">
                  <c:v>PI34:1</c:v>
                </c:pt>
                <c:pt idx="48">
                  <c:v>PI34:0</c:v>
                </c:pt>
                <c:pt idx="49">
                  <c:v>PI(O-)36:6</c:v>
                </c:pt>
                <c:pt idx="50">
                  <c:v>PI(O-)36:5</c:v>
                </c:pt>
                <c:pt idx="51">
                  <c:v>PI(O-)36:4</c:v>
                </c:pt>
                <c:pt idx="52">
                  <c:v>PI(O-)36:3</c:v>
                </c:pt>
                <c:pt idx="53">
                  <c:v>PI(O-)36:2</c:v>
                </c:pt>
                <c:pt idx="54">
                  <c:v>PI(O-)36:1</c:v>
                </c:pt>
                <c:pt idx="55">
                  <c:v>PI(O-)36:0</c:v>
                </c:pt>
                <c:pt idx="56">
                  <c:v>PI36:6</c:v>
                </c:pt>
                <c:pt idx="57">
                  <c:v>PI36:5</c:v>
                </c:pt>
                <c:pt idx="58">
                  <c:v>PI36:4</c:v>
                </c:pt>
                <c:pt idx="59">
                  <c:v>PI36:3</c:v>
                </c:pt>
                <c:pt idx="60">
                  <c:v>PI36:2</c:v>
                </c:pt>
                <c:pt idx="61">
                  <c:v>PI36:1</c:v>
                </c:pt>
                <c:pt idx="62">
                  <c:v>PI36:0</c:v>
                </c:pt>
                <c:pt idx="63">
                  <c:v>PI(O-)38:6</c:v>
                </c:pt>
                <c:pt idx="64">
                  <c:v>PI(O-)38:5</c:v>
                </c:pt>
                <c:pt idx="65">
                  <c:v>PI(O-)38:4</c:v>
                </c:pt>
                <c:pt idx="66">
                  <c:v>PI(O-)38:3</c:v>
                </c:pt>
                <c:pt idx="67">
                  <c:v>PI(O-)38:2</c:v>
                </c:pt>
                <c:pt idx="68">
                  <c:v>PI(O-)38:1</c:v>
                </c:pt>
                <c:pt idx="69">
                  <c:v>PI(O-)38:0</c:v>
                </c:pt>
                <c:pt idx="70">
                  <c:v>PI38:6</c:v>
                </c:pt>
                <c:pt idx="71">
                  <c:v>PI38:5</c:v>
                </c:pt>
                <c:pt idx="72">
                  <c:v>PI38:4</c:v>
                </c:pt>
                <c:pt idx="73">
                  <c:v>PI38:3</c:v>
                </c:pt>
                <c:pt idx="74">
                  <c:v>PI38:2</c:v>
                </c:pt>
                <c:pt idx="75">
                  <c:v>PI38:1</c:v>
                </c:pt>
                <c:pt idx="76">
                  <c:v>PI38:0</c:v>
                </c:pt>
                <c:pt idx="77">
                  <c:v>PI(O-)40:6</c:v>
                </c:pt>
                <c:pt idx="78">
                  <c:v>PI(O-)40:5</c:v>
                </c:pt>
                <c:pt idx="79">
                  <c:v>PI(O-)40:4</c:v>
                </c:pt>
                <c:pt idx="80">
                  <c:v>PI(O-)40:3</c:v>
                </c:pt>
                <c:pt idx="81">
                  <c:v>PI(O-)40:2</c:v>
                </c:pt>
                <c:pt idx="82">
                  <c:v>PI(O-)40:1</c:v>
                </c:pt>
                <c:pt idx="83">
                  <c:v>PI(O-)40:0</c:v>
                </c:pt>
                <c:pt idx="84">
                  <c:v>PI40:6</c:v>
                </c:pt>
                <c:pt idx="85">
                  <c:v>PI40:5</c:v>
                </c:pt>
                <c:pt idx="86">
                  <c:v>PI40:4</c:v>
                </c:pt>
                <c:pt idx="87">
                  <c:v>PI40:3</c:v>
                </c:pt>
                <c:pt idx="88">
                  <c:v>PI40:2</c:v>
                </c:pt>
                <c:pt idx="89">
                  <c:v>PI40:1</c:v>
                </c:pt>
                <c:pt idx="90">
                  <c:v>PI40:0</c:v>
                </c:pt>
                <c:pt idx="91">
                  <c:v>PI(O-)42:6</c:v>
                </c:pt>
                <c:pt idx="92">
                  <c:v>PI(O-)42:5</c:v>
                </c:pt>
                <c:pt idx="93">
                  <c:v>PI(O-)42:4</c:v>
                </c:pt>
                <c:pt idx="94">
                  <c:v>PI(O-)42:3</c:v>
                </c:pt>
                <c:pt idx="95">
                  <c:v>PI(O-)42:2</c:v>
                </c:pt>
                <c:pt idx="96">
                  <c:v>PI(O-)42:1</c:v>
                </c:pt>
                <c:pt idx="97">
                  <c:v>PI(O-)42:0</c:v>
                </c:pt>
                <c:pt idx="98">
                  <c:v>PI42:6</c:v>
                </c:pt>
                <c:pt idx="99">
                  <c:v>PI42:5</c:v>
                </c:pt>
                <c:pt idx="100">
                  <c:v>PI42:4</c:v>
                </c:pt>
                <c:pt idx="101">
                  <c:v>PI42:3</c:v>
                </c:pt>
                <c:pt idx="102">
                  <c:v>PI42:2</c:v>
                </c:pt>
                <c:pt idx="103">
                  <c:v>PI42:1</c:v>
                </c:pt>
                <c:pt idx="104">
                  <c:v>PI42:0</c:v>
                </c:pt>
                <c:pt idx="105">
                  <c:v>PI(O-)44:6</c:v>
                </c:pt>
                <c:pt idx="106">
                  <c:v>PI(O-)44:5</c:v>
                </c:pt>
                <c:pt idx="107">
                  <c:v>PI(O-)44:4</c:v>
                </c:pt>
                <c:pt idx="108">
                  <c:v>PI(O-)44:3</c:v>
                </c:pt>
                <c:pt idx="109">
                  <c:v>PI(O-)44:2</c:v>
                </c:pt>
                <c:pt idx="110">
                  <c:v>PI(O-)44:1</c:v>
                </c:pt>
                <c:pt idx="111">
                  <c:v>PI(O-)44:0</c:v>
                </c:pt>
                <c:pt idx="112">
                  <c:v>PI44:6</c:v>
                </c:pt>
                <c:pt idx="113">
                  <c:v>PI44:5</c:v>
                </c:pt>
                <c:pt idx="114">
                  <c:v>PI44:4</c:v>
                </c:pt>
                <c:pt idx="115">
                  <c:v>PI44:3</c:v>
                </c:pt>
                <c:pt idx="116">
                  <c:v>PI44:2</c:v>
                </c:pt>
                <c:pt idx="117">
                  <c:v>PI44:1</c:v>
                </c:pt>
                <c:pt idx="118">
                  <c:v>PI44:0</c:v>
                </c:pt>
              </c:strCache>
            </c:strRef>
          </c:cat>
          <c:val>
            <c:numRef>
              <c:f>'batch corr conc by Pi-&gt;%Stats'!$AQ$1543:$AQ$1661</c:f>
              <c:numCache>
                <c:formatCode>General</c:formatCode>
                <c:ptCount val="119"/>
                <c:pt idx="0">
                  <c:v>0.00130291247367918</c:v>
                </c:pt>
                <c:pt idx="1">
                  <c:v>0.000722881369812334</c:v>
                </c:pt>
                <c:pt idx="2">
                  <c:v>0.00144543964554454</c:v>
                </c:pt>
                <c:pt idx="3">
                  <c:v>0.00377993730108921</c:v>
                </c:pt>
                <c:pt idx="4">
                  <c:v>0.00395969533408152</c:v>
                </c:pt>
                <c:pt idx="5">
                  <c:v>0.0124028356063211</c:v>
                </c:pt>
                <c:pt idx="6">
                  <c:v>0.00767540034013617</c:v>
                </c:pt>
                <c:pt idx="7">
                  <c:v>0.00295789152896525</c:v>
                </c:pt>
                <c:pt idx="8">
                  <c:v>0.00105388376532025</c:v>
                </c:pt>
                <c:pt idx="9">
                  <c:v>0.0016049909560141</c:v>
                </c:pt>
                <c:pt idx="10">
                  <c:v>0.00294173828237578</c:v>
                </c:pt>
                <c:pt idx="11">
                  <c:v>0.00125553011756282</c:v>
                </c:pt>
                <c:pt idx="12">
                  <c:v>0.00545919046960901</c:v>
                </c:pt>
                <c:pt idx="13">
                  <c:v>0.00157864955911512</c:v>
                </c:pt>
                <c:pt idx="14">
                  <c:v>0.000385998561380008</c:v>
                </c:pt>
                <c:pt idx="15">
                  <c:v>0.00107992090517359</c:v>
                </c:pt>
                <c:pt idx="16">
                  <c:v>0.00161638304074785</c:v>
                </c:pt>
                <c:pt idx="17">
                  <c:v>0.00712868934961813</c:v>
                </c:pt>
                <c:pt idx="18">
                  <c:v>0.00221232859362314</c:v>
                </c:pt>
                <c:pt idx="19">
                  <c:v>0.00348564471549483</c:v>
                </c:pt>
                <c:pt idx="20">
                  <c:v>0.00152954021273948</c:v>
                </c:pt>
                <c:pt idx="21">
                  <c:v>0.000320224461348623</c:v>
                </c:pt>
                <c:pt idx="22">
                  <c:v>0.000437616536952388</c:v>
                </c:pt>
                <c:pt idx="23">
                  <c:v>0.000931783562389978</c:v>
                </c:pt>
                <c:pt idx="24">
                  <c:v>0.0103105053725489</c:v>
                </c:pt>
                <c:pt idx="25">
                  <c:v>0.00695949309773336</c:v>
                </c:pt>
                <c:pt idx="26">
                  <c:v>0.0265678227081286</c:v>
                </c:pt>
                <c:pt idx="27">
                  <c:v>0.00305017792973932</c:v>
                </c:pt>
                <c:pt idx="28">
                  <c:v>0.000135150338101627</c:v>
                </c:pt>
                <c:pt idx="29">
                  <c:v>0.000295143180933817</c:v>
                </c:pt>
                <c:pt idx="30">
                  <c:v>0.00247430557280249</c:v>
                </c:pt>
                <c:pt idx="31">
                  <c:v>0.0196848377948579</c:v>
                </c:pt>
                <c:pt idx="32">
                  <c:v>0.00837753187374421</c:v>
                </c:pt>
                <c:pt idx="33">
                  <c:v>0.00321597866560916</c:v>
                </c:pt>
                <c:pt idx="34">
                  <c:v>0.00485564080341817</c:v>
                </c:pt>
                <c:pt idx="35">
                  <c:v>0.00216441120025321</c:v>
                </c:pt>
                <c:pt idx="36">
                  <c:v>0.000836837030150372</c:v>
                </c:pt>
                <c:pt idx="37">
                  <c:v>0.000749665865551466</c:v>
                </c:pt>
                <c:pt idx="38">
                  <c:v>0.0010949944885567</c:v>
                </c:pt>
                <c:pt idx="39">
                  <c:v>0.00366250826138777</c:v>
                </c:pt>
                <c:pt idx="40">
                  <c:v>0.0130653738307324</c:v>
                </c:pt>
                <c:pt idx="41">
                  <c:v>0.0264549267413855</c:v>
                </c:pt>
                <c:pt idx="42">
                  <c:v>0.0126550321611145</c:v>
                </c:pt>
                <c:pt idx="43">
                  <c:v>0.0061205376293674</c:v>
                </c:pt>
                <c:pt idx="44">
                  <c:v>0.00500865280964924</c:v>
                </c:pt>
                <c:pt idx="45">
                  <c:v>0.00152831421665456</c:v>
                </c:pt>
                <c:pt idx="46">
                  <c:v>0.00474488463363586</c:v>
                </c:pt>
                <c:pt idx="47">
                  <c:v>0.024025371113511</c:v>
                </c:pt>
                <c:pt idx="48">
                  <c:v>0.0796248819874116</c:v>
                </c:pt>
                <c:pt idx="49">
                  <c:v>0.00352132045661646</c:v>
                </c:pt>
                <c:pt idx="50">
                  <c:v>0.00852352964319324</c:v>
                </c:pt>
                <c:pt idx="51">
                  <c:v>0.00368584038774798</c:v>
                </c:pt>
                <c:pt idx="52">
                  <c:v>0.00131372376621342</c:v>
                </c:pt>
                <c:pt idx="53">
                  <c:v>0.0109952576564347</c:v>
                </c:pt>
                <c:pt idx="54">
                  <c:v>0.0446231906541448</c:v>
                </c:pt>
                <c:pt idx="55">
                  <c:v>0.283081019149455</c:v>
                </c:pt>
                <c:pt idx="56">
                  <c:v>0.0146459243565094</c:v>
                </c:pt>
                <c:pt idx="57">
                  <c:v>0.0304602868954818</c:v>
                </c:pt>
                <c:pt idx="58">
                  <c:v>0.012324909846214</c:v>
                </c:pt>
                <c:pt idx="59">
                  <c:v>0.0210616987450026</c:v>
                </c:pt>
                <c:pt idx="60">
                  <c:v>0.0463412456289263</c:v>
                </c:pt>
                <c:pt idx="61">
                  <c:v>0.266832339612184</c:v>
                </c:pt>
                <c:pt idx="62">
                  <c:v>0.0367364880184145</c:v>
                </c:pt>
                <c:pt idx="63">
                  <c:v>0.00428889076648032</c:v>
                </c:pt>
                <c:pt idx="64">
                  <c:v>0.086103624865131</c:v>
                </c:pt>
                <c:pt idx="65">
                  <c:v>0.0236736511957775</c:v>
                </c:pt>
                <c:pt idx="66">
                  <c:v>0.00840935826459577</c:v>
                </c:pt>
                <c:pt idx="67">
                  <c:v>0.018650841509296</c:v>
                </c:pt>
                <c:pt idx="68">
                  <c:v>0.118839151868266</c:v>
                </c:pt>
                <c:pt idx="69">
                  <c:v>0.0158259477751591</c:v>
                </c:pt>
                <c:pt idx="70">
                  <c:v>0.19630008007325</c:v>
                </c:pt>
                <c:pt idx="71">
                  <c:v>1.70898760428985</c:v>
                </c:pt>
                <c:pt idx="72">
                  <c:v>0.36035084223783</c:v>
                </c:pt>
                <c:pt idx="73">
                  <c:v>0.0306124769689711</c:v>
                </c:pt>
                <c:pt idx="74">
                  <c:v>0.0158365379284046</c:v>
                </c:pt>
                <c:pt idx="75">
                  <c:v>0.0837436604525871</c:v>
                </c:pt>
                <c:pt idx="76">
                  <c:v>0.00572257815728402</c:v>
                </c:pt>
                <c:pt idx="77">
                  <c:v>0.0680539708407979</c:v>
                </c:pt>
                <c:pt idx="78">
                  <c:v>0.0547265963011251</c:v>
                </c:pt>
                <c:pt idx="79">
                  <c:v>0.0128520543841573</c:v>
                </c:pt>
                <c:pt idx="80">
                  <c:v>0.00551088043288109</c:v>
                </c:pt>
                <c:pt idx="81">
                  <c:v>0.00688492638204814</c:v>
                </c:pt>
                <c:pt idx="82">
                  <c:v>0.00607235663221616</c:v>
                </c:pt>
                <c:pt idx="83">
                  <c:v>0.00393275381098952</c:v>
                </c:pt>
                <c:pt idx="84">
                  <c:v>0.00463825740127686</c:v>
                </c:pt>
                <c:pt idx="85">
                  <c:v>0.00585693599859457</c:v>
                </c:pt>
                <c:pt idx="86">
                  <c:v>0.00151075540703222</c:v>
                </c:pt>
                <c:pt idx="87">
                  <c:v>0.000737264432820641</c:v>
                </c:pt>
                <c:pt idx="88">
                  <c:v>0.00129203337153518</c:v>
                </c:pt>
                <c:pt idx="89">
                  <c:v>0.000748272853697174</c:v>
                </c:pt>
                <c:pt idx="90">
                  <c:v>0.00038870811221168</c:v>
                </c:pt>
                <c:pt idx="91">
                  <c:v>0.00223071306661136</c:v>
                </c:pt>
                <c:pt idx="92">
                  <c:v>0.00332768693383777</c:v>
                </c:pt>
                <c:pt idx="93">
                  <c:v>0.000543288417205388</c:v>
                </c:pt>
                <c:pt idx="94">
                  <c:v>0.000327921445756008</c:v>
                </c:pt>
                <c:pt idx="95">
                  <c:v>0.000244360937148262</c:v>
                </c:pt>
                <c:pt idx="96">
                  <c:v>0.0011946559335225</c:v>
                </c:pt>
                <c:pt idx="97">
                  <c:v>0.000301109462050878</c:v>
                </c:pt>
                <c:pt idx="98">
                  <c:v>0.00179161358887428</c:v>
                </c:pt>
                <c:pt idx="99">
                  <c:v>0.00567974459971707</c:v>
                </c:pt>
                <c:pt idx="100">
                  <c:v>0.000915446563522749</c:v>
                </c:pt>
                <c:pt idx="101">
                  <c:v>0.000274596898717628</c:v>
                </c:pt>
                <c:pt idx="102">
                  <c:v>0.00197408140095451</c:v>
                </c:pt>
                <c:pt idx="103">
                  <c:v>0.000346228838717534</c:v>
                </c:pt>
                <c:pt idx="104">
                  <c:v>0.000171489074532787</c:v>
                </c:pt>
                <c:pt idx="105">
                  <c:v>0.000879399344023436</c:v>
                </c:pt>
                <c:pt idx="106">
                  <c:v>0.00324785349190759</c:v>
                </c:pt>
                <c:pt idx="107">
                  <c:v>0.000233636931093549</c:v>
                </c:pt>
                <c:pt idx="108">
                  <c:v>0.000205415329397371</c:v>
                </c:pt>
                <c:pt idx="109">
                  <c:v>0.00147502923301309</c:v>
                </c:pt>
                <c:pt idx="110">
                  <c:v>0.000293689360790862</c:v>
                </c:pt>
                <c:pt idx="111">
                  <c:v>0.000214551310181395</c:v>
                </c:pt>
                <c:pt idx="112">
                  <c:v>0.00129707210328297</c:v>
                </c:pt>
                <c:pt idx="113">
                  <c:v>0.0034711059351091</c:v>
                </c:pt>
                <c:pt idx="114">
                  <c:v>0.000376307849763151</c:v>
                </c:pt>
                <c:pt idx="115">
                  <c:v>0.00043900754361748</c:v>
                </c:pt>
                <c:pt idx="116">
                  <c:v>0.001242258217162</c:v>
                </c:pt>
                <c:pt idx="117">
                  <c:v>0.000431122936703487</c:v>
                </c:pt>
                <c:pt idx="118">
                  <c:v>4.83522410858E-005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Pi-&gt;%Stats'!$AO$1543:$AO$1661</c:f>
              <c:strCache>
                <c:ptCount val="119"/>
                <c:pt idx="0">
                  <c:v>PI28:6</c:v>
                </c:pt>
                <c:pt idx="1">
                  <c:v>PI28:5</c:v>
                </c:pt>
                <c:pt idx="2">
                  <c:v>PI28:4</c:v>
                </c:pt>
                <c:pt idx="3">
                  <c:v>PI28:3</c:v>
                </c:pt>
                <c:pt idx="4">
                  <c:v>PI28:2</c:v>
                </c:pt>
                <c:pt idx="5">
                  <c:v>PI28:1</c:v>
                </c:pt>
                <c:pt idx="6">
                  <c:v>PI28:0</c:v>
                </c:pt>
                <c:pt idx="7">
                  <c:v>PI(O-)30:6</c:v>
                </c:pt>
                <c:pt idx="8">
                  <c:v>PI(O-)30:5</c:v>
                </c:pt>
                <c:pt idx="9">
                  <c:v>PI(O-)30:4</c:v>
                </c:pt>
                <c:pt idx="10">
                  <c:v>PI(O-)30:3</c:v>
                </c:pt>
                <c:pt idx="11">
                  <c:v>PI(O-)30:2</c:v>
                </c:pt>
                <c:pt idx="12">
                  <c:v>PI(O-)30:1</c:v>
                </c:pt>
                <c:pt idx="13">
                  <c:v>PI(O-)30:0</c:v>
                </c:pt>
                <c:pt idx="14">
                  <c:v>PI30:6</c:v>
                </c:pt>
                <c:pt idx="15">
                  <c:v>PI30:5</c:v>
                </c:pt>
                <c:pt idx="16">
                  <c:v>PI30:4</c:v>
                </c:pt>
                <c:pt idx="17">
                  <c:v>PI30:3</c:v>
                </c:pt>
                <c:pt idx="18">
                  <c:v>PI30:2</c:v>
                </c:pt>
                <c:pt idx="19">
                  <c:v>PI30:1</c:v>
                </c:pt>
                <c:pt idx="20">
                  <c:v>PI30:0</c:v>
                </c:pt>
                <c:pt idx="21">
                  <c:v>PI(O-)32:6</c:v>
                </c:pt>
                <c:pt idx="22">
                  <c:v>PI(O-)32:5</c:v>
                </c:pt>
                <c:pt idx="23">
                  <c:v>PI(O-)32:4</c:v>
                </c:pt>
                <c:pt idx="24">
                  <c:v>PI(O-)32:3</c:v>
                </c:pt>
                <c:pt idx="25">
                  <c:v>PI(O-)32:2</c:v>
                </c:pt>
                <c:pt idx="26">
                  <c:v>PI31:1</c:v>
                </c:pt>
                <c:pt idx="27">
                  <c:v>PI(O-)32:0</c:v>
                </c:pt>
                <c:pt idx="28">
                  <c:v>PI32:6</c:v>
                </c:pt>
                <c:pt idx="29">
                  <c:v>PI32:5</c:v>
                </c:pt>
                <c:pt idx="30">
                  <c:v>PI32:4</c:v>
                </c:pt>
                <c:pt idx="31">
                  <c:v>PI32:3</c:v>
                </c:pt>
                <c:pt idx="32">
                  <c:v>PI32:2</c:v>
                </c:pt>
                <c:pt idx="33">
                  <c:v>PI32:1</c:v>
                </c:pt>
                <c:pt idx="34">
                  <c:v>PI32:0</c:v>
                </c:pt>
                <c:pt idx="35">
                  <c:v>PI(O-)34:6</c:v>
                </c:pt>
                <c:pt idx="36">
                  <c:v>PI(O-)34:5</c:v>
                </c:pt>
                <c:pt idx="37">
                  <c:v>PI(O-)34:4</c:v>
                </c:pt>
                <c:pt idx="38">
                  <c:v>PI(O-)34:3</c:v>
                </c:pt>
                <c:pt idx="39">
                  <c:v>PI(O-)34:2</c:v>
                </c:pt>
                <c:pt idx="40">
                  <c:v>PI(O-)34:1</c:v>
                </c:pt>
                <c:pt idx="41">
                  <c:v>PI(O-)34:0</c:v>
                </c:pt>
                <c:pt idx="42">
                  <c:v>PI34:6</c:v>
                </c:pt>
                <c:pt idx="43">
                  <c:v>PI34:5</c:v>
                </c:pt>
                <c:pt idx="44">
                  <c:v>PI34:4</c:v>
                </c:pt>
                <c:pt idx="45">
                  <c:v>PI34:3</c:v>
                </c:pt>
                <c:pt idx="46">
                  <c:v>PI34:2</c:v>
                </c:pt>
                <c:pt idx="47">
                  <c:v>PI34:1</c:v>
                </c:pt>
                <c:pt idx="48">
                  <c:v>PI34:0</c:v>
                </c:pt>
                <c:pt idx="49">
                  <c:v>PI(O-)36:6</c:v>
                </c:pt>
                <c:pt idx="50">
                  <c:v>PI(O-)36:5</c:v>
                </c:pt>
                <c:pt idx="51">
                  <c:v>PI(O-)36:4</c:v>
                </c:pt>
                <c:pt idx="52">
                  <c:v>PI(O-)36:3</c:v>
                </c:pt>
                <c:pt idx="53">
                  <c:v>PI(O-)36:2</c:v>
                </c:pt>
                <c:pt idx="54">
                  <c:v>PI(O-)36:1</c:v>
                </c:pt>
                <c:pt idx="55">
                  <c:v>PI(O-)36:0</c:v>
                </c:pt>
                <c:pt idx="56">
                  <c:v>PI36:6</c:v>
                </c:pt>
                <c:pt idx="57">
                  <c:v>PI36:5</c:v>
                </c:pt>
                <c:pt idx="58">
                  <c:v>PI36:4</c:v>
                </c:pt>
                <c:pt idx="59">
                  <c:v>PI36:3</c:v>
                </c:pt>
                <c:pt idx="60">
                  <c:v>PI36:2</c:v>
                </c:pt>
                <c:pt idx="61">
                  <c:v>PI36:1</c:v>
                </c:pt>
                <c:pt idx="62">
                  <c:v>PI36:0</c:v>
                </c:pt>
                <c:pt idx="63">
                  <c:v>PI(O-)38:6</c:v>
                </c:pt>
                <c:pt idx="64">
                  <c:v>PI(O-)38:5</c:v>
                </c:pt>
                <c:pt idx="65">
                  <c:v>PI(O-)38:4</c:v>
                </c:pt>
                <c:pt idx="66">
                  <c:v>PI(O-)38:3</c:v>
                </c:pt>
                <c:pt idx="67">
                  <c:v>PI(O-)38:2</c:v>
                </c:pt>
                <c:pt idx="68">
                  <c:v>PI(O-)38:1</c:v>
                </c:pt>
                <c:pt idx="69">
                  <c:v>PI(O-)38:0</c:v>
                </c:pt>
                <c:pt idx="70">
                  <c:v>PI38:6</c:v>
                </c:pt>
                <c:pt idx="71">
                  <c:v>PI38:5</c:v>
                </c:pt>
                <c:pt idx="72">
                  <c:v>PI38:4</c:v>
                </c:pt>
                <c:pt idx="73">
                  <c:v>PI38:3</c:v>
                </c:pt>
                <c:pt idx="74">
                  <c:v>PI38:2</c:v>
                </c:pt>
                <c:pt idx="75">
                  <c:v>PI38:1</c:v>
                </c:pt>
                <c:pt idx="76">
                  <c:v>PI38:0</c:v>
                </c:pt>
                <c:pt idx="77">
                  <c:v>PI(O-)40:6</c:v>
                </c:pt>
                <c:pt idx="78">
                  <c:v>PI(O-)40:5</c:v>
                </c:pt>
                <c:pt idx="79">
                  <c:v>PI(O-)40:4</c:v>
                </c:pt>
                <c:pt idx="80">
                  <c:v>PI(O-)40:3</c:v>
                </c:pt>
                <c:pt idx="81">
                  <c:v>PI(O-)40:2</c:v>
                </c:pt>
                <c:pt idx="82">
                  <c:v>PI(O-)40:1</c:v>
                </c:pt>
                <c:pt idx="83">
                  <c:v>PI(O-)40:0</c:v>
                </c:pt>
                <c:pt idx="84">
                  <c:v>PI40:6</c:v>
                </c:pt>
                <c:pt idx="85">
                  <c:v>PI40:5</c:v>
                </c:pt>
                <c:pt idx="86">
                  <c:v>PI40:4</c:v>
                </c:pt>
                <c:pt idx="87">
                  <c:v>PI40:3</c:v>
                </c:pt>
                <c:pt idx="88">
                  <c:v>PI40:2</c:v>
                </c:pt>
                <c:pt idx="89">
                  <c:v>PI40:1</c:v>
                </c:pt>
                <c:pt idx="90">
                  <c:v>PI40:0</c:v>
                </c:pt>
                <c:pt idx="91">
                  <c:v>PI(O-)42:6</c:v>
                </c:pt>
                <c:pt idx="92">
                  <c:v>PI(O-)42:5</c:v>
                </c:pt>
                <c:pt idx="93">
                  <c:v>PI(O-)42:4</c:v>
                </c:pt>
                <c:pt idx="94">
                  <c:v>PI(O-)42:3</c:v>
                </c:pt>
                <c:pt idx="95">
                  <c:v>PI(O-)42:2</c:v>
                </c:pt>
                <c:pt idx="96">
                  <c:v>PI(O-)42:1</c:v>
                </c:pt>
                <c:pt idx="97">
                  <c:v>PI(O-)42:0</c:v>
                </c:pt>
                <c:pt idx="98">
                  <c:v>PI42:6</c:v>
                </c:pt>
                <c:pt idx="99">
                  <c:v>PI42:5</c:v>
                </c:pt>
                <c:pt idx="100">
                  <c:v>PI42:4</c:v>
                </c:pt>
                <c:pt idx="101">
                  <c:v>PI42:3</c:v>
                </c:pt>
                <c:pt idx="102">
                  <c:v>PI42:2</c:v>
                </c:pt>
                <c:pt idx="103">
                  <c:v>PI42:1</c:v>
                </c:pt>
                <c:pt idx="104">
                  <c:v>PI42:0</c:v>
                </c:pt>
                <c:pt idx="105">
                  <c:v>PI(O-)44:6</c:v>
                </c:pt>
                <c:pt idx="106">
                  <c:v>PI(O-)44:5</c:v>
                </c:pt>
                <c:pt idx="107">
                  <c:v>PI(O-)44:4</c:v>
                </c:pt>
                <c:pt idx="108">
                  <c:v>PI(O-)44:3</c:v>
                </c:pt>
                <c:pt idx="109">
                  <c:v>PI(O-)44:2</c:v>
                </c:pt>
                <c:pt idx="110">
                  <c:v>PI(O-)44:1</c:v>
                </c:pt>
                <c:pt idx="111">
                  <c:v>PI(O-)44:0</c:v>
                </c:pt>
                <c:pt idx="112">
                  <c:v>PI44:6</c:v>
                </c:pt>
                <c:pt idx="113">
                  <c:v>PI44:5</c:v>
                </c:pt>
                <c:pt idx="114">
                  <c:v>PI44:4</c:v>
                </c:pt>
                <c:pt idx="115">
                  <c:v>PI44:3</c:v>
                </c:pt>
                <c:pt idx="116">
                  <c:v>PI44:2</c:v>
                </c:pt>
                <c:pt idx="117">
                  <c:v>PI44:1</c:v>
                </c:pt>
                <c:pt idx="118">
                  <c:v>PI44:0</c:v>
                </c:pt>
              </c:strCache>
            </c:strRef>
          </c:cat>
          <c:val>
            <c:numRef>
              <c:f>'batch corr conc by Pi-&gt;%Stats'!$AR$1543:$AR$1661</c:f>
              <c:numCache>
                <c:formatCode>General</c:formatCode>
                <c:ptCount val="119"/>
                <c:pt idx="0">
                  <c:v>0.00144169258880253</c:v>
                </c:pt>
                <c:pt idx="1">
                  <c:v>0.00044120686562282</c:v>
                </c:pt>
                <c:pt idx="2">
                  <c:v>0.000970945118142661</c:v>
                </c:pt>
                <c:pt idx="3">
                  <c:v>0.0019352930346381</c:v>
                </c:pt>
                <c:pt idx="4">
                  <c:v>0.00587627731842247</c:v>
                </c:pt>
                <c:pt idx="5">
                  <c:v>0.0142397231808458</c:v>
                </c:pt>
                <c:pt idx="6">
                  <c:v>0.00844246181621381</c:v>
                </c:pt>
                <c:pt idx="7">
                  <c:v>0.00273815732912109</c:v>
                </c:pt>
                <c:pt idx="8">
                  <c:v>0.000961837173116006</c:v>
                </c:pt>
                <c:pt idx="9">
                  <c:v>0.0012733016578409</c:v>
                </c:pt>
                <c:pt idx="10">
                  <c:v>0.0023269652914435</c:v>
                </c:pt>
                <c:pt idx="11">
                  <c:v>0.00124818171961405</c:v>
                </c:pt>
                <c:pt idx="12">
                  <c:v>0.0043788914895767</c:v>
                </c:pt>
                <c:pt idx="13">
                  <c:v>0.0015183750443892</c:v>
                </c:pt>
                <c:pt idx="14">
                  <c:v>0.000427670365173207</c:v>
                </c:pt>
                <c:pt idx="15">
                  <c:v>0.000756989678553595</c:v>
                </c:pt>
                <c:pt idx="16">
                  <c:v>0.00134653186590016</c:v>
                </c:pt>
                <c:pt idx="17">
                  <c:v>0.00385363644490546</c:v>
                </c:pt>
                <c:pt idx="18">
                  <c:v>0.00247792549327989</c:v>
                </c:pt>
                <c:pt idx="19">
                  <c:v>0.00290086835558</c:v>
                </c:pt>
                <c:pt idx="20">
                  <c:v>0.00109122091869615</c:v>
                </c:pt>
                <c:pt idx="21">
                  <c:v>0.000438588056534713</c:v>
                </c:pt>
                <c:pt idx="22">
                  <c:v>0.000421533550056654</c:v>
                </c:pt>
                <c:pt idx="23">
                  <c:v>0.000836540259307326</c:v>
                </c:pt>
                <c:pt idx="24">
                  <c:v>0.00566701706070284</c:v>
                </c:pt>
                <c:pt idx="25">
                  <c:v>0.00671900681680604</c:v>
                </c:pt>
                <c:pt idx="26">
                  <c:v>0.0264209375150651</c:v>
                </c:pt>
                <c:pt idx="27">
                  <c:v>0.00220109913207868</c:v>
                </c:pt>
                <c:pt idx="28">
                  <c:v>9.32408405039871E-005</c:v>
                </c:pt>
                <c:pt idx="29">
                  <c:v>0.000346800383206372</c:v>
                </c:pt>
                <c:pt idx="30">
                  <c:v>0.0026212322626351</c:v>
                </c:pt>
                <c:pt idx="31">
                  <c:v>0.0117046823225392</c:v>
                </c:pt>
                <c:pt idx="32">
                  <c:v>0.0126382084105868</c:v>
                </c:pt>
                <c:pt idx="33">
                  <c:v>0.00226241660215072</c:v>
                </c:pt>
                <c:pt idx="34">
                  <c:v>0.00256114182998848</c:v>
                </c:pt>
                <c:pt idx="35">
                  <c:v>0.00259342263381536</c:v>
                </c:pt>
                <c:pt idx="36">
                  <c:v>0.00145067948687913</c:v>
                </c:pt>
                <c:pt idx="37">
                  <c:v>0.00070881703662413</c:v>
                </c:pt>
                <c:pt idx="38">
                  <c:v>0.000799250011102563</c:v>
                </c:pt>
                <c:pt idx="39">
                  <c:v>0.00279928943885505</c:v>
                </c:pt>
                <c:pt idx="40">
                  <c:v>0.00849575345674732</c:v>
                </c:pt>
                <c:pt idx="41">
                  <c:v>0.00925741502756278</c:v>
                </c:pt>
                <c:pt idx="42">
                  <c:v>0.0147543888651567</c:v>
                </c:pt>
                <c:pt idx="43">
                  <c:v>0.00666162881748864</c:v>
                </c:pt>
                <c:pt idx="44">
                  <c:v>0.00429048072641949</c:v>
                </c:pt>
                <c:pt idx="45">
                  <c:v>0.001156139072362</c:v>
                </c:pt>
                <c:pt idx="46">
                  <c:v>0.00390276692448311</c:v>
                </c:pt>
                <c:pt idx="47">
                  <c:v>0.0122669854662774</c:v>
                </c:pt>
                <c:pt idx="48">
                  <c:v>0.0157322480413875</c:v>
                </c:pt>
                <c:pt idx="49">
                  <c:v>0.00105341792777435</c:v>
                </c:pt>
                <c:pt idx="50">
                  <c:v>0.00795367605126007</c:v>
                </c:pt>
                <c:pt idx="51">
                  <c:v>0.00245718103217397</c:v>
                </c:pt>
                <c:pt idx="52">
                  <c:v>0.000888397510194581</c:v>
                </c:pt>
                <c:pt idx="53">
                  <c:v>0.00840146103420824</c:v>
                </c:pt>
                <c:pt idx="54">
                  <c:v>0.0260518534594785</c:v>
                </c:pt>
                <c:pt idx="55">
                  <c:v>0.0785515334512612</c:v>
                </c:pt>
                <c:pt idx="56">
                  <c:v>0.00591769685709309</c:v>
                </c:pt>
                <c:pt idx="57">
                  <c:v>0.0331716922957806</c:v>
                </c:pt>
                <c:pt idx="58">
                  <c:v>0.0124605100667153</c:v>
                </c:pt>
                <c:pt idx="59">
                  <c:v>0.0224846251034799</c:v>
                </c:pt>
                <c:pt idx="60">
                  <c:v>0.0614573427684771</c:v>
                </c:pt>
                <c:pt idx="61">
                  <c:v>0.139510904267225</c:v>
                </c:pt>
                <c:pt idx="62">
                  <c:v>0.0141146847549031</c:v>
                </c:pt>
                <c:pt idx="63">
                  <c:v>0.0029540983924479</c:v>
                </c:pt>
                <c:pt idx="64">
                  <c:v>0.0773326540790643</c:v>
                </c:pt>
                <c:pt idx="65">
                  <c:v>0.0182057053094461</c:v>
                </c:pt>
                <c:pt idx="66">
                  <c:v>0.00614994364330263</c:v>
                </c:pt>
                <c:pt idx="67">
                  <c:v>0.0146953050209354</c:v>
                </c:pt>
                <c:pt idx="68">
                  <c:v>0.0528957254296673</c:v>
                </c:pt>
                <c:pt idx="69">
                  <c:v>0.010708064692457</c:v>
                </c:pt>
                <c:pt idx="70">
                  <c:v>0.342791753947765</c:v>
                </c:pt>
                <c:pt idx="71">
                  <c:v>2.11327097771451</c:v>
                </c:pt>
                <c:pt idx="72">
                  <c:v>0.389066783347285</c:v>
                </c:pt>
                <c:pt idx="73">
                  <c:v>0.0269426585902652</c:v>
                </c:pt>
                <c:pt idx="74">
                  <c:v>0.0104398887931798</c:v>
                </c:pt>
                <c:pt idx="75">
                  <c:v>0.0376305828239641</c:v>
                </c:pt>
                <c:pt idx="76">
                  <c:v>0.00250081227857356</c:v>
                </c:pt>
                <c:pt idx="77">
                  <c:v>0.028367150256483</c:v>
                </c:pt>
                <c:pt idx="78">
                  <c:v>0.0482435203577534</c:v>
                </c:pt>
                <c:pt idx="79">
                  <c:v>0.0116166031735173</c:v>
                </c:pt>
                <c:pt idx="80">
                  <c:v>0.00472704042349855</c:v>
                </c:pt>
                <c:pt idx="81">
                  <c:v>0.00597562971042254</c:v>
                </c:pt>
                <c:pt idx="82">
                  <c:v>0.00532482283265222</c:v>
                </c:pt>
                <c:pt idx="83">
                  <c:v>0.00321694895676697</c:v>
                </c:pt>
                <c:pt idx="84">
                  <c:v>0.0040237707021094</c:v>
                </c:pt>
                <c:pt idx="85">
                  <c:v>0.00564206224479334</c:v>
                </c:pt>
                <c:pt idx="86">
                  <c:v>0.00141632420060253</c:v>
                </c:pt>
                <c:pt idx="87">
                  <c:v>0.000498587413231108</c:v>
                </c:pt>
                <c:pt idx="88">
                  <c:v>0.000454005238503827</c:v>
                </c:pt>
                <c:pt idx="89">
                  <c:v>0.000708991003281037</c:v>
                </c:pt>
                <c:pt idx="90">
                  <c:v>0.000322228884008917</c:v>
                </c:pt>
                <c:pt idx="91">
                  <c:v>0.0010901130319648</c:v>
                </c:pt>
                <c:pt idx="92">
                  <c:v>0.0025890407668164</c:v>
                </c:pt>
                <c:pt idx="93">
                  <c:v>0.000518031536606278</c:v>
                </c:pt>
                <c:pt idx="94">
                  <c:v>0.000224876306414615</c:v>
                </c:pt>
                <c:pt idx="95">
                  <c:v>0.000192431099484874</c:v>
                </c:pt>
                <c:pt idx="96">
                  <c:v>0.000270650252432727</c:v>
                </c:pt>
                <c:pt idx="97">
                  <c:v>0.000182290416702003</c:v>
                </c:pt>
                <c:pt idx="98">
                  <c:v>0.0010509900347586</c:v>
                </c:pt>
                <c:pt idx="99">
                  <c:v>0.00695906677806353</c:v>
                </c:pt>
                <c:pt idx="100">
                  <c:v>0.00154754329269854</c:v>
                </c:pt>
                <c:pt idx="101">
                  <c:v>0.000351463527417256</c:v>
                </c:pt>
                <c:pt idx="102">
                  <c:v>0.00108390486324699</c:v>
                </c:pt>
                <c:pt idx="103">
                  <c:v>0.000226601582427342</c:v>
                </c:pt>
                <c:pt idx="104">
                  <c:v>0.00010317971969785</c:v>
                </c:pt>
                <c:pt idx="105">
                  <c:v>0.00090487874342825</c:v>
                </c:pt>
                <c:pt idx="106">
                  <c:v>0.00270917400052569</c:v>
                </c:pt>
                <c:pt idx="107">
                  <c:v>0.000179548745430894</c:v>
                </c:pt>
                <c:pt idx="108">
                  <c:v>0.000198403331129561</c:v>
                </c:pt>
                <c:pt idx="109">
                  <c:v>0.000503875147533084</c:v>
                </c:pt>
                <c:pt idx="110">
                  <c:v>0.000169614609354349</c:v>
                </c:pt>
                <c:pt idx="111">
                  <c:v>0.000372909126287552</c:v>
                </c:pt>
                <c:pt idx="112">
                  <c:v>0.00170740265309702</c:v>
                </c:pt>
                <c:pt idx="113">
                  <c:v>0.0031335812044188</c:v>
                </c:pt>
                <c:pt idx="114">
                  <c:v>0.000289852260796335</c:v>
                </c:pt>
                <c:pt idx="115">
                  <c:v>0.000171353340515851</c:v>
                </c:pt>
                <c:pt idx="116">
                  <c:v>0.000367992612200486</c:v>
                </c:pt>
                <c:pt idx="117">
                  <c:v>0.000144629301930712</c:v>
                </c:pt>
                <c:pt idx="118">
                  <c:v>2.70576216979951E-005</c:v>
                </c:pt>
              </c:numCache>
            </c:numRef>
          </c:val>
        </c:ser>
        <c:gapWidth val="150"/>
        <c:overlap val="0"/>
        <c:axId val="2996726"/>
        <c:axId val="4390791"/>
      </c:barChart>
      <c:catAx>
        <c:axId val="29967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90791"/>
        <c:crosses val="autoZero"/>
        <c:auto val="1"/>
        <c:lblAlgn val="ctr"/>
        <c:lblOffset val="100"/>
      </c:catAx>
      <c:valAx>
        <c:axId val="439079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96726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Pi-&gt;%Stats'!$AO$1663:$AO$1750</c:f>
              <c:strCache>
                <c:ptCount val="88"/>
                <c:pt idx="0">
                  <c:v>id17:1/16:2:0SM</c:v>
                </c:pt>
                <c:pt idx="1">
                  <c:v>id17:1/16:1:0SM</c:v>
                </c:pt>
                <c:pt idx="2">
                  <c:v>id17:1/16:0:0SM</c:v>
                </c:pt>
                <c:pt idx="3">
                  <c:v>id17:1/16:4:1SM</c:v>
                </c:pt>
                <c:pt idx="4">
                  <c:v>id17:1/17:2:0SM</c:v>
                </c:pt>
                <c:pt idx="5">
                  <c:v>id17:1/17:1:0SM</c:v>
                </c:pt>
                <c:pt idx="6">
                  <c:v>id17:1/17:0:0SM</c:v>
                </c:pt>
                <c:pt idx="7">
                  <c:v>id17:1/16:0:1SM</c:v>
                </c:pt>
                <c:pt idx="8">
                  <c:v>it17:0/16:0:0SM</c:v>
                </c:pt>
                <c:pt idx="9">
                  <c:v>id17:1/17:4:1SM</c:v>
                </c:pt>
                <c:pt idx="10">
                  <c:v>id17:1/18:2:0SM</c:v>
                </c:pt>
                <c:pt idx="11">
                  <c:v>id17:1/18:1:0SM</c:v>
                </c:pt>
                <c:pt idx="12">
                  <c:v>id17:1/18:0:0SM</c:v>
                </c:pt>
                <c:pt idx="13">
                  <c:v>id17:1/17:0:1SM</c:v>
                </c:pt>
                <c:pt idx="14">
                  <c:v>it17:0/17:0:0SM</c:v>
                </c:pt>
                <c:pt idx="15">
                  <c:v>it17:0/16:0:1SM</c:v>
                </c:pt>
                <c:pt idx="16">
                  <c:v>id17:1/18:4:1SM</c:v>
                </c:pt>
                <c:pt idx="17">
                  <c:v>id17:1/19:2:0SM</c:v>
                </c:pt>
                <c:pt idx="18">
                  <c:v>id17:1/19:1:0SM</c:v>
                </c:pt>
                <c:pt idx="19">
                  <c:v>id17:1/19:0:0SM</c:v>
                </c:pt>
                <c:pt idx="20">
                  <c:v>id17:1/18:0:1SM</c:v>
                </c:pt>
                <c:pt idx="21">
                  <c:v>it17:0/18:0:0SM</c:v>
                </c:pt>
                <c:pt idx="22">
                  <c:v>it17:0/17:0:1SM</c:v>
                </c:pt>
                <c:pt idx="23">
                  <c:v>id17:1/19:4:1SM</c:v>
                </c:pt>
                <c:pt idx="24">
                  <c:v>id17:1/20:2:0SM</c:v>
                </c:pt>
                <c:pt idx="25">
                  <c:v>id17:1/20:1:0SM</c:v>
                </c:pt>
                <c:pt idx="26">
                  <c:v>id17:1/20:0:0SM</c:v>
                </c:pt>
                <c:pt idx="27">
                  <c:v>id17:1/19:0:1SM</c:v>
                </c:pt>
                <c:pt idx="28">
                  <c:v>it17:0/19:0:0SM</c:v>
                </c:pt>
                <c:pt idx="29">
                  <c:v>it17:0/18:0:1SM</c:v>
                </c:pt>
                <c:pt idx="30">
                  <c:v>id17:1/20:4:1SM</c:v>
                </c:pt>
                <c:pt idx="31">
                  <c:v>id17:1/21:2:0SM</c:v>
                </c:pt>
                <c:pt idx="32">
                  <c:v>id17:1/21:1:0SM</c:v>
                </c:pt>
                <c:pt idx="33">
                  <c:v>id17:1/21:0:0SM</c:v>
                </c:pt>
                <c:pt idx="34">
                  <c:v>id17:1/20:0:1SM</c:v>
                </c:pt>
                <c:pt idx="35">
                  <c:v>it17:0/20:0:0SM</c:v>
                </c:pt>
                <c:pt idx="36">
                  <c:v>it17:0/19:0:1SM</c:v>
                </c:pt>
                <c:pt idx="37">
                  <c:v>id17:1/21:4:1SM</c:v>
                </c:pt>
                <c:pt idx="38">
                  <c:v>id17:1/22:2:0SM</c:v>
                </c:pt>
                <c:pt idx="39">
                  <c:v>id17:1/22:1:0SM</c:v>
                </c:pt>
                <c:pt idx="40">
                  <c:v>id17:1/22:0:0SM</c:v>
                </c:pt>
                <c:pt idx="41">
                  <c:v>id17:1/21:0:1SM</c:v>
                </c:pt>
                <c:pt idx="42">
                  <c:v>it17:0/21:0:0SM</c:v>
                </c:pt>
                <c:pt idx="43">
                  <c:v>it17:0/20:0:1SM</c:v>
                </c:pt>
                <c:pt idx="44">
                  <c:v>id17:1/22:4:1SM</c:v>
                </c:pt>
                <c:pt idx="45">
                  <c:v>id17:1/23:2:0SM</c:v>
                </c:pt>
                <c:pt idx="46">
                  <c:v>id17:1/23:1:0SM</c:v>
                </c:pt>
                <c:pt idx="47">
                  <c:v>id17:1/23:0:0SM</c:v>
                </c:pt>
                <c:pt idx="48">
                  <c:v>id17:1/22:0:1SM</c:v>
                </c:pt>
                <c:pt idx="49">
                  <c:v>it17:0/22:0:0SM</c:v>
                </c:pt>
                <c:pt idx="50">
                  <c:v>it17:0/21:0:1SM</c:v>
                </c:pt>
                <c:pt idx="51">
                  <c:v>id17:1/23:4:1SM</c:v>
                </c:pt>
                <c:pt idx="52">
                  <c:v>id17:1/24:2:0SM</c:v>
                </c:pt>
                <c:pt idx="53">
                  <c:v>id17:1/24:1:0SM</c:v>
                </c:pt>
                <c:pt idx="54">
                  <c:v>id17:1/24:0:0SM</c:v>
                </c:pt>
                <c:pt idx="55">
                  <c:v>id17:1/23:0:1SM</c:v>
                </c:pt>
                <c:pt idx="56">
                  <c:v>it17:0/23:0:0SM</c:v>
                </c:pt>
                <c:pt idx="57">
                  <c:v>it17:0/22:0:1SM</c:v>
                </c:pt>
                <c:pt idx="58">
                  <c:v>id17:1/24:4:1SM</c:v>
                </c:pt>
                <c:pt idx="59">
                  <c:v>id17:1/25:2:0SM</c:v>
                </c:pt>
                <c:pt idx="60">
                  <c:v>id17:1/25:1:0SM</c:v>
                </c:pt>
                <c:pt idx="61">
                  <c:v>id17:1/25:0:0SM</c:v>
                </c:pt>
                <c:pt idx="62">
                  <c:v>id17:1/24:0:1SM</c:v>
                </c:pt>
                <c:pt idx="63">
                  <c:v>it17:0/24:0:0SM</c:v>
                </c:pt>
                <c:pt idx="64">
                  <c:v>it17:0/23:0:1SM</c:v>
                </c:pt>
                <c:pt idx="65">
                  <c:v>id17:1/25:4:1SM</c:v>
                </c:pt>
                <c:pt idx="66">
                  <c:v>id17:1/26:2:0SM</c:v>
                </c:pt>
                <c:pt idx="67">
                  <c:v>id17:1/26:1:0SM</c:v>
                </c:pt>
                <c:pt idx="68">
                  <c:v>id17:1/26:0:0SM</c:v>
                </c:pt>
                <c:pt idx="69">
                  <c:v>id17:1/25:0:1SM</c:v>
                </c:pt>
                <c:pt idx="70">
                  <c:v>it17:0/25:0:0SM</c:v>
                </c:pt>
                <c:pt idx="71">
                  <c:v>it17:0/24:0:1SM</c:v>
                </c:pt>
                <c:pt idx="72">
                  <c:v>id17:1/26:4:1SM</c:v>
                </c:pt>
                <c:pt idx="73">
                  <c:v>it17:0/26:4:0SM</c:v>
                </c:pt>
                <c:pt idx="74">
                  <c:v>id17:1/26:2:1SM</c:v>
                </c:pt>
                <c:pt idx="75">
                  <c:v>id17:1/27:0:0SM</c:v>
                </c:pt>
                <c:pt idx="76">
                  <c:v>id17:1/26:0:1SM</c:v>
                </c:pt>
                <c:pt idx="77">
                  <c:v>it17:0/26:0:0SM</c:v>
                </c:pt>
                <c:pt idx="78">
                  <c:v>it17:0/25:0:1SM</c:v>
                </c:pt>
                <c:pt idx="79">
                  <c:v>it17:0/26:4:1SM</c:v>
                </c:pt>
                <c:pt idx="80">
                  <c:v>id17:1/28:0:0SM</c:v>
                </c:pt>
                <c:pt idx="81">
                  <c:v>id17:1/27:0:1SM</c:v>
                </c:pt>
                <c:pt idx="82">
                  <c:v>it17:0/27:0:0SM</c:v>
                </c:pt>
                <c:pt idx="83">
                  <c:v>it17:0/26:0:1SM</c:v>
                </c:pt>
                <c:pt idx="84">
                  <c:v>id17:1/28:0:1SM</c:v>
                </c:pt>
                <c:pt idx="85">
                  <c:v>it17:0/28:0:0SM</c:v>
                </c:pt>
                <c:pt idx="86">
                  <c:v>it17:0/27:0:1SM</c:v>
                </c:pt>
                <c:pt idx="87">
                  <c:v>it17:0/28:0:1SM</c:v>
                </c:pt>
              </c:strCache>
            </c:strRef>
          </c:cat>
          <c:val>
            <c:numRef>
              <c:f>'batch corr conc by Pi-&gt;%Stats'!$AP$1663:$AP$1750</c:f>
              <c:numCache>
                <c:formatCode>General</c:formatCode>
                <c:ptCount val="88"/>
                <c:pt idx="0">
                  <c:v>7.08580113690948E-007</c:v>
                </c:pt>
                <c:pt idx="1">
                  <c:v>1.13389773160498E-006</c:v>
                </c:pt>
                <c:pt idx="2">
                  <c:v>0.00106859374032333</c:v>
                </c:pt>
                <c:pt idx="3">
                  <c:v>1.99518343988012E-007</c:v>
                </c:pt>
                <c:pt idx="4">
                  <c:v>7.2890514245508E-007</c:v>
                </c:pt>
                <c:pt idx="5">
                  <c:v>2.7611202788823E-006</c:v>
                </c:pt>
                <c:pt idx="6">
                  <c:v>0.000850611730375561</c:v>
                </c:pt>
                <c:pt idx="7">
                  <c:v>0.000209401374679998</c:v>
                </c:pt>
                <c:pt idx="8">
                  <c:v>7.32839253501882E-005</c:v>
                </c:pt>
                <c:pt idx="9">
                  <c:v>2.0895887097087E-007</c:v>
                </c:pt>
                <c:pt idx="10">
                  <c:v>1.16641736312287E-006</c:v>
                </c:pt>
                <c:pt idx="11">
                  <c:v>6.16036581657846E-006</c:v>
                </c:pt>
                <c:pt idx="12">
                  <c:v>0.00114329113390874</c:v>
                </c:pt>
                <c:pt idx="13">
                  <c:v>0.000133819439877134</c:v>
                </c:pt>
                <c:pt idx="14">
                  <c:v>6.64022948658386E-005</c:v>
                </c:pt>
                <c:pt idx="15">
                  <c:v>4.56962445680695E-006</c:v>
                </c:pt>
                <c:pt idx="16">
                  <c:v>6.19881372339014E-007</c:v>
                </c:pt>
                <c:pt idx="17">
                  <c:v>1.08629307644615E-006</c:v>
                </c:pt>
                <c:pt idx="18">
                  <c:v>3.96632295890164E-006</c:v>
                </c:pt>
                <c:pt idx="19">
                  <c:v>0.000264515916764175</c:v>
                </c:pt>
                <c:pt idx="20">
                  <c:v>0.000896416746942916</c:v>
                </c:pt>
                <c:pt idx="21">
                  <c:v>0.000344460254347679</c:v>
                </c:pt>
                <c:pt idx="22">
                  <c:v>1.1085589966513E-005</c:v>
                </c:pt>
                <c:pt idx="23">
                  <c:v>7.96828006240313E-007</c:v>
                </c:pt>
                <c:pt idx="24">
                  <c:v>5.46631485898678E-006</c:v>
                </c:pt>
                <c:pt idx="25">
                  <c:v>8.20476650674969E-006</c:v>
                </c:pt>
                <c:pt idx="26">
                  <c:v>0.00149616879262915</c:v>
                </c:pt>
                <c:pt idx="27">
                  <c:v>0.000322420592811267</c:v>
                </c:pt>
                <c:pt idx="28">
                  <c:v>0.0001379670908638</c:v>
                </c:pt>
                <c:pt idx="29">
                  <c:v>4.19821598464683E-005</c:v>
                </c:pt>
                <c:pt idx="30">
                  <c:v>4.28616643940307E-006</c:v>
                </c:pt>
                <c:pt idx="31">
                  <c:v>7.2980009896566E-005</c:v>
                </c:pt>
                <c:pt idx="32">
                  <c:v>5.29530718126232E-005</c:v>
                </c:pt>
                <c:pt idx="33">
                  <c:v>0.0170322544520084</c:v>
                </c:pt>
                <c:pt idx="34">
                  <c:v>0.0091365157732459</c:v>
                </c:pt>
                <c:pt idx="35">
                  <c:v>0.000565358908762859</c:v>
                </c:pt>
                <c:pt idx="36">
                  <c:v>2.30443434318219E-005</c:v>
                </c:pt>
                <c:pt idx="37">
                  <c:v>7.47984955153692E-006</c:v>
                </c:pt>
                <c:pt idx="38">
                  <c:v>1.44090608087426E-005</c:v>
                </c:pt>
                <c:pt idx="39">
                  <c:v>0.000858540270179324</c:v>
                </c:pt>
                <c:pt idx="40">
                  <c:v>0.305215371960504</c:v>
                </c:pt>
                <c:pt idx="41">
                  <c:v>0.146872596223092</c:v>
                </c:pt>
                <c:pt idx="42">
                  <c:v>0.00447614461801234</c:v>
                </c:pt>
                <c:pt idx="43">
                  <c:v>0.000220559354626319</c:v>
                </c:pt>
                <c:pt idx="44">
                  <c:v>1.67725691738279E-005</c:v>
                </c:pt>
                <c:pt idx="45">
                  <c:v>1.27276225671752E-005</c:v>
                </c:pt>
                <c:pt idx="46">
                  <c:v>0.000110181850472394</c:v>
                </c:pt>
                <c:pt idx="47">
                  <c:v>0.010612728465509</c:v>
                </c:pt>
                <c:pt idx="48">
                  <c:v>1.42970786432548</c:v>
                </c:pt>
                <c:pt idx="49">
                  <c:v>0.0621216056228566</c:v>
                </c:pt>
                <c:pt idx="50">
                  <c:v>0.00208281724901516</c:v>
                </c:pt>
                <c:pt idx="51">
                  <c:v>0.000417322969217659</c:v>
                </c:pt>
                <c:pt idx="52">
                  <c:v>0.000148357956031741</c:v>
                </c:pt>
                <c:pt idx="53">
                  <c:v>0.000231564858962765</c:v>
                </c:pt>
                <c:pt idx="54">
                  <c:v>0.00858618063849887</c:v>
                </c:pt>
                <c:pt idx="55">
                  <c:v>0.0724502246457658</c:v>
                </c:pt>
                <c:pt idx="56">
                  <c:v>0.00407533338016037</c:v>
                </c:pt>
                <c:pt idx="57">
                  <c:v>0.0222784486288308</c:v>
                </c:pt>
                <c:pt idx="58">
                  <c:v>0.000809677643560528</c:v>
                </c:pt>
                <c:pt idx="59">
                  <c:v>2.35355827831394E-005</c:v>
                </c:pt>
                <c:pt idx="60">
                  <c:v>3.75293927262255E-005</c:v>
                </c:pt>
                <c:pt idx="61">
                  <c:v>0.00141731915981496</c:v>
                </c:pt>
                <c:pt idx="62">
                  <c:v>0.306608303139143</c:v>
                </c:pt>
                <c:pt idx="63">
                  <c:v>0.015533998424836</c:v>
                </c:pt>
                <c:pt idx="64">
                  <c:v>0.00230947707000037</c:v>
                </c:pt>
                <c:pt idx="65">
                  <c:v>0.000131392211012927</c:v>
                </c:pt>
                <c:pt idx="66">
                  <c:v>5.60172042373881E-006</c:v>
                </c:pt>
                <c:pt idx="67">
                  <c:v>4.165856344267E-005</c:v>
                </c:pt>
                <c:pt idx="68">
                  <c:v>0.0005373706401325</c:v>
                </c:pt>
                <c:pt idx="69">
                  <c:v>0.0272306056936663</c:v>
                </c:pt>
                <c:pt idx="70">
                  <c:v>0.00213312750622478</c:v>
                </c:pt>
                <c:pt idx="71">
                  <c:v>0.0109826224665428</c:v>
                </c:pt>
                <c:pt idx="72">
                  <c:v>0.000393042946783939</c:v>
                </c:pt>
                <c:pt idx="73">
                  <c:v>4.47422488474295E-006</c:v>
                </c:pt>
                <c:pt idx="74">
                  <c:v>5.7290768170763E-006</c:v>
                </c:pt>
                <c:pt idx="75">
                  <c:v>0.000166011638736484</c:v>
                </c:pt>
                <c:pt idx="76">
                  <c:v>0.0112868950996686</c:v>
                </c:pt>
                <c:pt idx="77">
                  <c:v>0.00181891981192482</c:v>
                </c:pt>
                <c:pt idx="78">
                  <c:v>0.00268166642450578</c:v>
                </c:pt>
                <c:pt idx="79">
                  <c:v>3.02955750632841E-006</c:v>
                </c:pt>
                <c:pt idx="80">
                  <c:v>4.94594334591519E-005</c:v>
                </c:pt>
                <c:pt idx="81">
                  <c:v>0.00110911199414685</c:v>
                </c:pt>
                <c:pt idx="82">
                  <c:v>0.000388711501343347</c:v>
                </c:pt>
                <c:pt idx="83">
                  <c:v>0.00480885702159811</c:v>
                </c:pt>
                <c:pt idx="84">
                  <c:v>9.55344980606245E-005</c:v>
                </c:pt>
                <c:pt idx="85">
                  <c:v>0.000171552314540539</c:v>
                </c:pt>
                <c:pt idx="86">
                  <c:v>0.00149753103840577</c:v>
                </c:pt>
                <c:pt idx="87">
                  <c:v>0.000637155141699274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Pi-&gt;%Stats'!$AO$1663:$AO$1750</c:f>
              <c:strCache>
                <c:ptCount val="88"/>
                <c:pt idx="0">
                  <c:v>id17:1/16:2:0SM</c:v>
                </c:pt>
                <c:pt idx="1">
                  <c:v>id17:1/16:1:0SM</c:v>
                </c:pt>
                <c:pt idx="2">
                  <c:v>id17:1/16:0:0SM</c:v>
                </c:pt>
                <c:pt idx="3">
                  <c:v>id17:1/16:4:1SM</c:v>
                </c:pt>
                <c:pt idx="4">
                  <c:v>id17:1/17:2:0SM</c:v>
                </c:pt>
                <c:pt idx="5">
                  <c:v>id17:1/17:1:0SM</c:v>
                </c:pt>
                <c:pt idx="6">
                  <c:v>id17:1/17:0:0SM</c:v>
                </c:pt>
                <c:pt idx="7">
                  <c:v>id17:1/16:0:1SM</c:v>
                </c:pt>
                <c:pt idx="8">
                  <c:v>it17:0/16:0:0SM</c:v>
                </c:pt>
                <c:pt idx="9">
                  <c:v>id17:1/17:4:1SM</c:v>
                </c:pt>
                <c:pt idx="10">
                  <c:v>id17:1/18:2:0SM</c:v>
                </c:pt>
                <c:pt idx="11">
                  <c:v>id17:1/18:1:0SM</c:v>
                </c:pt>
                <c:pt idx="12">
                  <c:v>id17:1/18:0:0SM</c:v>
                </c:pt>
                <c:pt idx="13">
                  <c:v>id17:1/17:0:1SM</c:v>
                </c:pt>
                <c:pt idx="14">
                  <c:v>it17:0/17:0:0SM</c:v>
                </c:pt>
                <c:pt idx="15">
                  <c:v>it17:0/16:0:1SM</c:v>
                </c:pt>
                <c:pt idx="16">
                  <c:v>id17:1/18:4:1SM</c:v>
                </c:pt>
                <c:pt idx="17">
                  <c:v>id17:1/19:2:0SM</c:v>
                </c:pt>
                <c:pt idx="18">
                  <c:v>id17:1/19:1:0SM</c:v>
                </c:pt>
                <c:pt idx="19">
                  <c:v>id17:1/19:0:0SM</c:v>
                </c:pt>
                <c:pt idx="20">
                  <c:v>id17:1/18:0:1SM</c:v>
                </c:pt>
                <c:pt idx="21">
                  <c:v>it17:0/18:0:0SM</c:v>
                </c:pt>
                <c:pt idx="22">
                  <c:v>it17:0/17:0:1SM</c:v>
                </c:pt>
                <c:pt idx="23">
                  <c:v>id17:1/19:4:1SM</c:v>
                </c:pt>
                <c:pt idx="24">
                  <c:v>id17:1/20:2:0SM</c:v>
                </c:pt>
                <c:pt idx="25">
                  <c:v>id17:1/20:1:0SM</c:v>
                </c:pt>
                <c:pt idx="26">
                  <c:v>id17:1/20:0:0SM</c:v>
                </c:pt>
                <c:pt idx="27">
                  <c:v>id17:1/19:0:1SM</c:v>
                </c:pt>
                <c:pt idx="28">
                  <c:v>it17:0/19:0:0SM</c:v>
                </c:pt>
                <c:pt idx="29">
                  <c:v>it17:0/18:0:1SM</c:v>
                </c:pt>
                <c:pt idx="30">
                  <c:v>id17:1/20:4:1SM</c:v>
                </c:pt>
                <c:pt idx="31">
                  <c:v>id17:1/21:2:0SM</c:v>
                </c:pt>
                <c:pt idx="32">
                  <c:v>id17:1/21:1:0SM</c:v>
                </c:pt>
                <c:pt idx="33">
                  <c:v>id17:1/21:0:0SM</c:v>
                </c:pt>
                <c:pt idx="34">
                  <c:v>id17:1/20:0:1SM</c:v>
                </c:pt>
                <c:pt idx="35">
                  <c:v>it17:0/20:0:0SM</c:v>
                </c:pt>
                <c:pt idx="36">
                  <c:v>it17:0/19:0:1SM</c:v>
                </c:pt>
                <c:pt idx="37">
                  <c:v>id17:1/21:4:1SM</c:v>
                </c:pt>
                <c:pt idx="38">
                  <c:v>id17:1/22:2:0SM</c:v>
                </c:pt>
                <c:pt idx="39">
                  <c:v>id17:1/22:1:0SM</c:v>
                </c:pt>
                <c:pt idx="40">
                  <c:v>id17:1/22:0:0SM</c:v>
                </c:pt>
                <c:pt idx="41">
                  <c:v>id17:1/21:0:1SM</c:v>
                </c:pt>
                <c:pt idx="42">
                  <c:v>it17:0/21:0:0SM</c:v>
                </c:pt>
                <c:pt idx="43">
                  <c:v>it17:0/20:0:1SM</c:v>
                </c:pt>
                <c:pt idx="44">
                  <c:v>id17:1/22:4:1SM</c:v>
                </c:pt>
                <c:pt idx="45">
                  <c:v>id17:1/23:2:0SM</c:v>
                </c:pt>
                <c:pt idx="46">
                  <c:v>id17:1/23:1:0SM</c:v>
                </c:pt>
                <c:pt idx="47">
                  <c:v>id17:1/23:0:0SM</c:v>
                </c:pt>
                <c:pt idx="48">
                  <c:v>id17:1/22:0:1SM</c:v>
                </c:pt>
                <c:pt idx="49">
                  <c:v>it17:0/22:0:0SM</c:v>
                </c:pt>
                <c:pt idx="50">
                  <c:v>it17:0/21:0:1SM</c:v>
                </c:pt>
                <c:pt idx="51">
                  <c:v>id17:1/23:4:1SM</c:v>
                </c:pt>
                <c:pt idx="52">
                  <c:v>id17:1/24:2:0SM</c:v>
                </c:pt>
                <c:pt idx="53">
                  <c:v>id17:1/24:1:0SM</c:v>
                </c:pt>
                <c:pt idx="54">
                  <c:v>id17:1/24:0:0SM</c:v>
                </c:pt>
                <c:pt idx="55">
                  <c:v>id17:1/23:0:1SM</c:v>
                </c:pt>
                <c:pt idx="56">
                  <c:v>it17:0/23:0:0SM</c:v>
                </c:pt>
                <c:pt idx="57">
                  <c:v>it17:0/22:0:1SM</c:v>
                </c:pt>
                <c:pt idx="58">
                  <c:v>id17:1/24:4:1SM</c:v>
                </c:pt>
                <c:pt idx="59">
                  <c:v>id17:1/25:2:0SM</c:v>
                </c:pt>
                <c:pt idx="60">
                  <c:v>id17:1/25:1:0SM</c:v>
                </c:pt>
                <c:pt idx="61">
                  <c:v>id17:1/25:0:0SM</c:v>
                </c:pt>
                <c:pt idx="62">
                  <c:v>id17:1/24:0:1SM</c:v>
                </c:pt>
                <c:pt idx="63">
                  <c:v>it17:0/24:0:0SM</c:v>
                </c:pt>
                <c:pt idx="64">
                  <c:v>it17:0/23:0:1SM</c:v>
                </c:pt>
                <c:pt idx="65">
                  <c:v>id17:1/25:4:1SM</c:v>
                </c:pt>
                <c:pt idx="66">
                  <c:v>id17:1/26:2:0SM</c:v>
                </c:pt>
                <c:pt idx="67">
                  <c:v>id17:1/26:1:0SM</c:v>
                </c:pt>
                <c:pt idx="68">
                  <c:v>id17:1/26:0:0SM</c:v>
                </c:pt>
                <c:pt idx="69">
                  <c:v>id17:1/25:0:1SM</c:v>
                </c:pt>
                <c:pt idx="70">
                  <c:v>it17:0/25:0:0SM</c:v>
                </c:pt>
                <c:pt idx="71">
                  <c:v>it17:0/24:0:1SM</c:v>
                </c:pt>
                <c:pt idx="72">
                  <c:v>id17:1/26:4:1SM</c:v>
                </c:pt>
                <c:pt idx="73">
                  <c:v>it17:0/26:4:0SM</c:v>
                </c:pt>
                <c:pt idx="74">
                  <c:v>id17:1/26:2:1SM</c:v>
                </c:pt>
                <c:pt idx="75">
                  <c:v>id17:1/27:0:0SM</c:v>
                </c:pt>
                <c:pt idx="76">
                  <c:v>id17:1/26:0:1SM</c:v>
                </c:pt>
                <c:pt idx="77">
                  <c:v>it17:0/26:0:0SM</c:v>
                </c:pt>
                <c:pt idx="78">
                  <c:v>it17:0/25:0:1SM</c:v>
                </c:pt>
                <c:pt idx="79">
                  <c:v>it17:0/26:4:1SM</c:v>
                </c:pt>
                <c:pt idx="80">
                  <c:v>id17:1/28:0:0SM</c:v>
                </c:pt>
                <c:pt idx="81">
                  <c:v>id17:1/27:0:1SM</c:v>
                </c:pt>
                <c:pt idx="82">
                  <c:v>it17:0/27:0:0SM</c:v>
                </c:pt>
                <c:pt idx="83">
                  <c:v>it17:0/26:0:1SM</c:v>
                </c:pt>
                <c:pt idx="84">
                  <c:v>id17:1/28:0:1SM</c:v>
                </c:pt>
                <c:pt idx="85">
                  <c:v>it17:0/28:0:0SM</c:v>
                </c:pt>
                <c:pt idx="86">
                  <c:v>it17:0/27:0:1SM</c:v>
                </c:pt>
                <c:pt idx="87">
                  <c:v>it17:0/28:0:1SM</c:v>
                </c:pt>
              </c:strCache>
            </c:strRef>
          </c:cat>
          <c:val>
            <c:numRef>
              <c:f>'batch corr conc by Pi-&gt;%Stats'!$AQ$1663:$AQ$1750</c:f>
              <c:numCache>
                <c:formatCode>General</c:formatCode>
                <c:ptCount val="88"/>
                <c:pt idx="0">
                  <c:v>7.07255034145995E-007</c:v>
                </c:pt>
                <c:pt idx="1">
                  <c:v>9.07088348984575E-007</c:v>
                </c:pt>
                <c:pt idx="2">
                  <c:v>0.00104177595288326</c:v>
                </c:pt>
                <c:pt idx="3">
                  <c:v>1.82345252647826E-007</c:v>
                </c:pt>
                <c:pt idx="4">
                  <c:v>5.0066664058088E-007</c:v>
                </c:pt>
                <c:pt idx="5">
                  <c:v>4.44128061244422E-006</c:v>
                </c:pt>
                <c:pt idx="6">
                  <c:v>0.00098442069016858</c:v>
                </c:pt>
                <c:pt idx="7">
                  <c:v>0.000191830275843283</c:v>
                </c:pt>
                <c:pt idx="8">
                  <c:v>4.42501003294039E-005</c:v>
                </c:pt>
                <c:pt idx="9">
                  <c:v>2.14508016732468E-007</c:v>
                </c:pt>
                <c:pt idx="10">
                  <c:v>7.88689403912441E-007</c:v>
                </c:pt>
                <c:pt idx="11">
                  <c:v>4.85670247364603E-006</c:v>
                </c:pt>
                <c:pt idx="12">
                  <c:v>0.000825239385031539</c:v>
                </c:pt>
                <c:pt idx="13">
                  <c:v>0.00011880444741418</c:v>
                </c:pt>
                <c:pt idx="14">
                  <c:v>7.92587164000042E-005</c:v>
                </c:pt>
                <c:pt idx="15">
                  <c:v>4.47647488687554E-006</c:v>
                </c:pt>
                <c:pt idx="16">
                  <c:v>8.91339951513804E-007</c:v>
                </c:pt>
                <c:pt idx="17">
                  <c:v>1.30555259554282E-006</c:v>
                </c:pt>
                <c:pt idx="18">
                  <c:v>3.55039411953766E-006</c:v>
                </c:pt>
                <c:pt idx="19">
                  <c:v>0.000266618763504009</c:v>
                </c:pt>
                <c:pt idx="20">
                  <c:v>0.000755073496980868</c:v>
                </c:pt>
                <c:pt idx="21">
                  <c:v>0.000349100513339365</c:v>
                </c:pt>
                <c:pt idx="22">
                  <c:v>1.22760557556674E-005</c:v>
                </c:pt>
                <c:pt idx="23">
                  <c:v>1.52142201276333E-006</c:v>
                </c:pt>
                <c:pt idx="24">
                  <c:v>8.46708009154485E-006</c:v>
                </c:pt>
                <c:pt idx="25">
                  <c:v>9.11316999030232E-006</c:v>
                </c:pt>
                <c:pt idx="26">
                  <c:v>0.00124205767580889</c:v>
                </c:pt>
                <c:pt idx="27">
                  <c:v>0.000289096645024235</c:v>
                </c:pt>
                <c:pt idx="28">
                  <c:v>0.000187985100294676</c:v>
                </c:pt>
                <c:pt idx="29">
                  <c:v>7.0924375499927E-005</c:v>
                </c:pt>
                <c:pt idx="30">
                  <c:v>4.6006512157707E-006</c:v>
                </c:pt>
                <c:pt idx="31">
                  <c:v>5.88352626618232E-005</c:v>
                </c:pt>
                <c:pt idx="32">
                  <c:v>4.10560823608742E-005</c:v>
                </c:pt>
                <c:pt idx="33">
                  <c:v>0.0146405919726517</c:v>
                </c:pt>
                <c:pt idx="34">
                  <c:v>0.00777570156030769</c:v>
                </c:pt>
                <c:pt idx="35">
                  <c:v>0.000542917556510253</c:v>
                </c:pt>
                <c:pt idx="36">
                  <c:v>3.13403573974183E-005</c:v>
                </c:pt>
                <c:pt idx="37">
                  <c:v>6.37362968263275E-006</c:v>
                </c:pt>
                <c:pt idx="38">
                  <c:v>1.52793281856434E-005</c:v>
                </c:pt>
                <c:pt idx="39">
                  <c:v>0.000705437790738516</c:v>
                </c:pt>
                <c:pt idx="40">
                  <c:v>0.284377170075797</c:v>
                </c:pt>
                <c:pt idx="41">
                  <c:v>0.144057624799894</c:v>
                </c:pt>
                <c:pt idx="42">
                  <c:v>0.00437887912986102</c:v>
                </c:pt>
                <c:pt idx="43">
                  <c:v>0.00027118445041186</c:v>
                </c:pt>
                <c:pt idx="44">
                  <c:v>2.32833410537897E-005</c:v>
                </c:pt>
                <c:pt idx="45">
                  <c:v>1.40665332989257E-005</c:v>
                </c:pt>
                <c:pt idx="46">
                  <c:v>9.09847767992686E-005</c:v>
                </c:pt>
                <c:pt idx="47">
                  <c:v>0.0108973293898917</c:v>
                </c:pt>
                <c:pt idx="48">
                  <c:v>1.26021981433886</c:v>
                </c:pt>
                <c:pt idx="49">
                  <c:v>0.0534468329360738</c:v>
                </c:pt>
                <c:pt idx="50">
                  <c:v>0.00248376586924172</c:v>
                </c:pt>
                <c:pt idx="51">
                  <c:v>0.000564755941483389</c:v>
                </c:pt>
                <c:pt idx="52">
                  <c:v>0.000172564258800277</c:v>
                </c:pt>
                <c:pt idx="53">
                  <c:v>0.000205993412305153</c:v>
                </c:pt>
                <c:pt idx="54">
                  <c:v>0.00834173423080111</c:v>
                </c:pt>
                <c:pt idx="55">
                  <c:v>0.0701851666589792</c:v>
                </c:pt>
                <c:pt idx="56">
                  <c:v>0.00388517978644319</c:v>
                </c:pt>
                <c:pt idx="57">
                  <c:v>0.0249703508788486</c:v>
                </c:pt>
                <c:pt idx="58">
                  <c:v>0.000888788254636713</c:v>
                </c:pt>
                <c:pt idx="59">
                  <c:v>2.29248066212716E-005</c:v>
                </c:pt>
                <c:pt idx="60">
                  <c:v>2.69821590354868E-005</c:v>
                </c:pt>
                <c:pt idx="61">
                  <c:v>0.00131025668570593</c:v>
                </c:pt>
                <c:pt idx="62">
                  <c:v>0.256947805052934</c:v>
                </c:pt>
                <c:pt idx="63">
                  <c:v>0.0143350029744284</c:v>
                </c:pt>
                <c:pt idx="64">
                  <c:v>0.00273304836043552</c:v>
                </c:pt>
                <c:pt idx="65">
                  <c:v>0.000159093269637464</c:v>
                </c:pt>
                <c:pt idx="66">
                  <c:v>6.59668104818823E-006</c:v>
                </c:pt>
                <c:pt idx="67">
                  <c:v>1.89927920772664E-005</c:v>
                </c:pt>
                <c:pt idx="68">
                  <c:v>0.000403665123614353</c:v>
                </c:pt>
                <c:pt idx="69">
                  <c:v>0.023545555336164</c:v>
                </c:pt>
                <c:pt idx="70">
                  <c:v>0.00201091610304166</c:v>
                </c:pt>
                <c:pt idx="71">
                  <c:v>0.0144099205741995</c:v>
                </c:pt>
                <c:pt idx="72">
                  <c:v>0.000534866882344169</c:v>
                </c:pt>
                <c:pt idx="73">
                  <c:v>6.286101917916E-006</c:v>
                </c:pt>
                <c:pt idx="74">
                  <c:v>3.73597477162003E-006</c:v>
                </c:pt>
                <c:pt idx="75">
                  <c:v>0.000125883828237924</c:v>
                </c:pt>
                <c:pt idx="76">
                  <c:v>0.009451624752937</c:v>
                </c:pt>
                <c:pt idx="77">
                  <c:v>0.0015744832295293</c:v>
                </c:pt>
                <c:pt idx="78">
                  <c:v>0.00306959588187378</c:v>
                </c:pt>
                <c:pt idx="79">
                  <c:v>1.57640938724582E-006</c:v>
                </c:pt>
                <c:pt idx="80">
                  <c:v>1.30333324947373E-005</c:v>
                </c:pt>
                <c:pt idx="81">
                  <c:v>0.000853616851814611</c:v>
                </c:pt>
                <c:pt idx="82">
                  <c:v>0.000315022979732606</c:v>
                </c:pt>
                <c:pt idx="83">
                  <c:v>0.00521048607681731</c:v>
                </c:pt>
                <c:pt idx="84">
                  <c:v>7.95642058017118E-005</c:v>
                </c:pt>
                <c:pt idx="85">
                  <c:v>0.000147683495106989</c:v>
                </c:pt>
                <c:pt idx="86">
                  <c:v>0.00133320650354744</c:v>
                </c:pt>
                <c:pt idx="87">
                  <c:v>0.000589532757391055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Pi-&gt;%Stats'!$AO$1663:$AO$1750</c:f>
              <c:strCache>
                <c:ptCount val="88"/>
                <c:pt idx="0">
                  <c:v>id17:1/16:2:0SM</c:v>
                </c:pt>
                <c:pt idx="1">
                  <c:v>id17:1/16:1:0SM</c:v>
                </c:pt>
                <c:pt idx="2">
                  <c:v>id17:1/16:0:0SM</c:v>
                </c:pt>
                <c:pt idx="3">
                  <c:v>id17:1/16:4:1SM</c:v>
                </c:pt>
                <c:pt idx="4">
                  <c:v>id17:1/17:2:0SM</c:v>
                </c:pt>
                <c:pt idx="5">
                  <c:v>id17:1/17:1:0SM</c:v>
                </c:pt>
                <c:pt idx="6">
                  <c:v>id17:1/17:0:0SM</c:v>
                </c:pt>
                <c:pt idx="7">
                  <c:v>id17:1/16:0:1SM</c:v>
                </c:pt>
                <c:pt idx="8">
                  <c:v>it17:0/16:0:0SM</c:v>
                </c:pt>
                <c:pt idx="9">
                  <c:v>id17:1/17:4:1SM</c:v>
                </c:pt>
                <c:pt idx="10">
                  <c:v>id17:1/18:2:0SM</c:v>
                </c:pt>
                <c:pt idx="11">
                  <c:v>id17:1/18:1:0SM</c:v>
                </c:pt>
                <c:pt idx="12">
                  <c:v>id17:1/18:0:0SM</c:v>
                </c:pt>
                <c:pt idx="13">
                  <c:v>id17:1/17:0:1SM</c:v>
                </c:pt>
                <c:pt idx="14">
                  <c:v>it17:0/17:0:0SM</c:v>
                </c:pt>
                <c:pt idx="15">
                  <c:v>it17:0/16:0:1SM</c:v>
                </c:pt>
                <c:pt idx="16">
                  <c:v>id17:1/18:4:1SM</c:v>
                </c:pt>
                <c:pt idx="17">
                  <c:v>id17:1/19:2:0SM</c:v>
                </c:pt>
                <c:pt idx="18">
                  <c:v>id17:1/19:1:0SM</c:v>
                </c:pt>
                <c:pt idx="19">
                  <c:v>id17:1/19:0:0SM</c:v>
                </c:pt>
                <c:pt idx="20">
                  <c:v>id17:1/18:0:1SM</c:v>
                </c:pt>
                <c:pt idx="21">
                  <c:v>it17:0/18:0:0SM</c:v>
                </c:pt>
                <c:pt idx="22">
                  <c:v>it17:0/17:0:1SM</c:v>
                </c:pt>
                <c:pt idx="23">
                  <c:v>id17:1/19:4:1SM</c:v>
                </c:pt>
                <c:pt idx="24">
                  <c:v>id17:1/20:2:0SM</c:v>
                </c:pt>
                <c:pt idx="25">
                  <c:v>id17:1/20:1:0SM</c:v>
                </c:pt>
                <c:pt idx="26">
                  <c:v>id17:1/20:0:0SM</c:v>
                </c:pt>
                <c:pt idx="27">
                  <c:v>id17:1/19:0:1SM</c:v>
                </c:pt>
                <c:pt idx="28">
                  <c:v>it17:0/19:0:0SM</c:v>
                </c:pt>
                <c:pt idx="29">
                  <c:v>it17:0/18:0:1SM</c:v>
                </c:pt>
                <c:pt idx="30">
                  <c:v>id17:1/20:4:1SM</c:v>
                </c:pt>
                <c:pt idx="31">
                  <c:v>id17:1/21:2:0SM</c:v>
                </c:pt>
                <c:pt idx="32">
                  <c:v>id17:1/21:1:0SM</c:v>
                </c:pt>
                <c:pt idx="33">
                  <c:v>id17:1/21:0:0SM</c:v>
                </c:pt>
                <c:pt idx="34">
                  <c:v>id17:1/20:0:1SM</c:v>
                </c:pt>
                <c:pt idx="35">
                  <c:v>it17:0/20:0:0SM</c:v>
                </c:pt>
                <c:pt idx="36">
                  <c:v>it17:0/19:0:1SM</c:v>
                </c:pt>
                <c:pt idx="37">
                  <c:v>id17:1/21:4:1SM</c:v>
                </c:pt>
                <c:pt idx="38">
                  <c:v>id17:1/22:2:0SM</c:v>
                </c:pt>
                <c:pt idx="39">
                  <c:v>id17:1/22:1:0SM</c:v>
                </c:pt>
                <c:pt idx="40">
                  <c:v>id17:1/22:0:0SM</c:v>
                </c:pt>
                <c:pt idx="41">
                  <c:v>id17:1/21:0:1SM</c:v>
                </c:pt>
                <c:pt idx="42">
                  <c:v>it17:0/21:0:0SM</c:v>
                </c:pt>
                <c:pt idx="43">
                  <c:v>it17:0/20:0:1SM</c:v>
                </c:pt>
                <c:pt idx="44">
                  <c:v>id17:1/22:4:1SM</c:v>
                </c:pt>
                <c:pt idx="45">
                  <c:v>id17:1/23:2:0SM</c:v>
                </c:pt>
                <c:pt idx="46">
                  <c:v>id17:1/23:1:0SM</c:v>
                </c:pt>
                <c:pt idx="47">
                  <c:v>id17:1/23:0:0SM</c:v>
                </c:pt>
                <c:pt idx="48">
                  <c:v>id17:1/22:0:1SM</c:v>
                </c:pt>
                <c:pt idx="49">
                  <c:v>it17:0/22:0:0SM</c:v>
                </c:pt>
                <c:pt idx="50">
                  <c:v>it17:0/21:0:1SM</c:v>
                </c:pt>
                <c:pt idx="51">
                  <c:v>id17:1/23:4:1SM</c:v>
                </c:pt>
                <c:pt idx="52">
                  <c:v>id17:1/24:2:0SM</c:v>
                </c:pt>
                <c:pt idx="53">
                  <c:v>id17:1/24:1:0SM</c:v>
                </c:pt>
                <c:pt idx="54">
                  <c:v>id17:1/24:0:0SM</c:v>
                </c:pt>
                <c:pt idx="55">
                  <c:v>id17:1/23:0:1SM</c:v>
                </c:pt>
                <c:pt idx="56">
                  <c:v>it17:0/23:0:0SM</c:v>
                </c:pt>
                <c:pt idx="57">
                  <c:v>it17:0/22:0:1SM</c:v>
                </c:pt>
                <c:pt idx="58">
                  <c:v>id17:1/24:4:1SM</c:v>
                </c:pt>
                <c:pt idx="59">
                  <c:v>id17:1/25:2:0SM</c:v>
                </c:pt>
                <c:pt idx="60">
                  <c:v>id17:1/25:1:0SM</c:v>
                </c:pt>
                <c:pt idx="61">
                  <c:v>id17:1/25:0:0SM</c:v>
                </c:pt>
                <c:pt idx="62">
                  <c:v>id17:1/24:0:1SM</c:v>
                </c:pt>
                <c:pt idx="63">
                  <c:v>it17:0/24:0:0SM</c:v>
                </c:pt>
                <c:pt idx="64">
                  <c:v>it17:0/23:0:1SM</c:v>
                </c:pt>
                <c:pt idx="65">
                  <c:v>id17:1/25:4:1SM</c:v>
                </c:pt>
                <c:pt idx="66">
                  <c:v>id17:1/26:2:0SM</c:v>
                </c:pt>
                <c:pt idx="67">
                  <c:v>id17:1/26:1:0SM</c:v>
                </c:pt>
                <c:pt idx="68">
                  <c:v>id17:1/26:0:0SM</c:v>
                </c:pt>
                <c:pt idx="69">
                  <c:v>id17:1/25:0:1SM</c:v>
                </c:pt>
                <c:pt idx="70">
                  <c:v>it17:0/25:0:0SM</c:v>
                </c:pt>
                <c:pt idx="71">
                  <c:v>it17:0/24:0:1SM</c:v>
                </c:pt>
                <c:pt idx="72">
                  <c:v>id17:1/26:4:1SM</c:v>
                </c:pt>
                <c:pt idx="73">
                  <c:v>it17:0/26:4:0SM</c:v>
                </c:pt>
                <c:pt idx="74">
                  <c:v>id17:1/26:2:1SM</c:v>
                </c:pt>
                <c:pt idx="75">
                  <c:v>id17:1/27:0:0SM</c:v>
                </c:pt>
                <c:pt idx="76">
                  <c:v>id17:1/26:0:1SM</c:v>
                </c:pt>
                <c:pt idx="77">
                  <c:v>it17:0/26:0:0SM</c:v>
                </c:pt>
                <c:pt idx="78">
                  <c:v>it17:0/25:0:1SM</c:v>
                </c:pt>
                <c:pt idx="79">
                  <c:v>it17:0/26:4:1SM</c:v>
                </c:pt>
                <c:pt idx="80">
                  <c:v>id17:1/28:0:0SM</c:v>
                </c:pt>
                <c:pt idx="81">
                  <c:v>id17:1/27:0:1SM</c:v>
                </c:pt>
                <c:pt idx="82">
                  <c:v>it17:0/27:0:0SM</c:v>
                </c:pt>
                <c:pt idx="83">
                  <c:v>it17:0/26:0:1SM</c:v>
                </c:pt>
                <c:pt idx="84">
                  <c:v>id17:1/28:0:1SM</c:v>
                </c:pt>
                <c:pt idx="85">
                  <c:v>it17:0/28:0:0SM</c:v>
                </c:pt>
                <c:pt idx="86">
                  <c:v>it17:0/27:0:1SM</c:v>
                </c:pt>
                <c:pt idx="87">
                  <c:v>it17:0/28:0:1SM</c:v>
                </c:pt>
              </c:strCache>
            </c:strRef>
          </c:cat>
          <c:val>
            <c:numRef>
              <c:f>'batch corr conc by Pi-&gt;%Stats'!$AR$1663:$AR$1750</c:f>
              <c:numCache>
                <c:formatCode>General</c:formatCode>
                <c:ptCount val="88"/>
                <c:pt idx="0">
                  <c:v>8.04614994019125E-007</c:v>
                </c:pt>
                <c:pt idx="1">
                  <c:v>1.43834596045057E-006</c:v>
                </c:pt>
                <c:pt idx="2">
                  <c:v>0.00137127080227138</c:v>
                </c:pt>
                <c:pt idx="3">
                  <c:v>1.74648243444128E-007</c:v>
                </c:pt>
                <c:pt idx="4">
                  <c:v>5.89331553676441E-007</c:v>
                </c:pt>
                <c:pt idx="5">
                  <c:v>3.21748056900452E-006</c:v>
                </c:pt>
                <c:pt idx="6">
                  <c:v>0.0011608230628507</c:v>
                </c:pt>
                <c:pt idx="7">
                  <c:v>0.000229354460785855</c:v>
                </c:pt>
                <c:pt idx="8">
                  <c:v>5.21482315666176E-005</c:v>
                </c:pt>
                <c:pt idx="9">
                  <c:v>2.18371875791091E-007</c:v>
                </c:pt>
                <c:pt idx="10">
                  <c:v>1.22150624667117E-006</c:v>
                </c:pt>
                <c:pt idx="11">
                  <c:v>8.86852416341653E-006</c:v>
                </c:pt>
                <c:pt idx="12">
                  <c:v>0.0012694524355309</c:v>
                </c:pt>
                <c:pt idx="13">
                  <c:v>0.000132912737563819</c:v>
                </c:pt>
                <c:pt idx="14">
                  <c:v>7.37042610105878E-005</c:v>
                </c:pt>
                <c:pt idx="15">
                  <c:v>4.55655071702368E-006</c:v>
                </c:pt>
                <c:pt idx="16">
                  <c:v>4.54289483613814E-007</c:v>
                </c:pt>
                <c:pt idx="17">
                  <c:v>1.12257412325535E-006</c:v>
                </c:pt>
                <c:pt idx="18">
                  <c:v>3.50912943565133E-006</c:v>
                </c:pt>
                <c:pt idx="19">
                  <c:v>0.000299179062339181</c:v>
                </c:pt>
                <c:pt idx="20">
                  <c:v>0.00100972587923431</c:v>
                </c:pt>
                <c:pt idx="21">
                  <c:v>0.000373092545170669</c:v>
                </c:pt>
                <c:pt idx="22">
                  <c:v>1.22118287549487E-005</c:v>
                </c:pt>
                <c:pt idx="23">
                  <c:v>1.01104963360154E-006</c:v>
                </c:pt>
                <c:pt idx="24">
                  <c:v>5.41382201753707E-006</c:v>
                </c:pt>
                <c:pt idx="25">
                  <c:v>9.14066513664279E-006</c:v>
                </c:pt>
                <c:pt idx="26">
                  <c:v>0.0016273582209201</c:v>
                </c:pt>
                <c:pt idx="27">
                  <c:v>0.000338015468694186</c:v>
                </c:pt>
                <c:pt idx="28">
                  <c:v>0.000172740865453114</c:v>
                </c:pt>
                <c:pt idx="29">
                  <c:v>7.44890233565678E-005</c:v>
                </c:pt>
                <c:pt idx="30">
                  <c:v>3.54909101146826E-006</c:v>
                </c:pt>
                <c:pt idx="31">
                  <c:v>7.35713389827688E-005</c:v>
                </c:pt>
                <c:pt idx="32">
                  <c:v>4.47063933439704E-005</c:v>
                </c:pt>
                <c:pt idx="33">
                  <c:v>0.0163343421674443</c:v>
                </c:pt>
                <c:pt idx="34">
                  <c:v>0.0102265525485107</c:v>
                </c:pt>
                <c:pt idx="35">
                  <c:v>0.000610279389090916</c:v>
                </c:pt>
                <c:pt idx="36">
                  <c:v>3.07083303179352E-005</c:v>
                </c:pt>
                <c:pt idx="37">
                  <c:v>7.5987490141695E-006</c:v>
                </c:pt>
                <c:pt idx="38">
                  <c:v>1.62797658107001E-005</c:v>
                </c:pt>
                <c:pt idx="39">
                  <c:v>0.000917166967514329</c:v>
                </c:pt>
                <c:pt idx="40">
                  <c:v>0.381817055435652</c:v>
                </c:pt>
                <c:pt idx="41">
                  <c:v>0.161188997128196</c:v>
                </c:pt>
                <c:pt idx="42">
                  <c:v>0.00467225127184921</c:v>
                </c:pt>
                <c:pt idx="43">
                  <c:v>0.000277866708427307</c:v>
                </c:pt>
                <c:pt idx="44">
                  <c:v>2.33722095033109E-005</c:v>
                </c:pt>
                <c:pt idx="45">
                  <c:v>1.76767254127749E-005</c:v>
                </c:pt>
                <c:pt idx="46">
                  <c:v>0.000104476125918573</c:v>
                </c:pt>
                <c:pt idx="47">
                  <c:v>0.011327077312112</c:v>
                </c:pt>
                <c:pt idx="48">
                  <c:v>1.60637831548515</c:v>
                </c:pt>
                <c:pt idx="49">
                  <c:v>0.0675738796454103</c:v>
                </c:pt>
                <c:pt idx="50">
                  <c:v>0.00252821482765778</c:v>
                </c:pt>
                <c:pt idx="51">
                  <c:v>0.000531479340346566</c:v>
                </c:pt>
                <c:pt idx="52">
                  <c:v>0.0001456220181001</c:v>
                </c:pt>
                <c:pt idx="53">
                  <c:v>0.000240001313038327</c:v>
                </c:pt>
                <c:pt idx="54">
                  <c:v>0.00868178505406151</c:v>
                </c:pt>
                <c:pt idx="55">
                  <c:v>0.0708998157539571</c:v>
                </c:pt>
                <c:pt idx="56">
                  <c:v>0.00385058598239954</c:v>
                </c:pt>
                <c:pt idx="57">
                  <c:v>0.0253534301277409</c:v>
                </c:pt>
                <c:pt idx="58">
                  <c:v>0.000897815923330124</c:v>
                </c:pt>
                <c:pt idx="59">
                  <c:v>2.24249499457006E-005</c:v>
                </c:pt>
                <c:pt idx="60">
                  <c:v>3.17668668294778E-005</c:v>
                </c:pt>
                <c:pt idx="61">
                  <c:v>0.00144870906387636</c:v>
                </c:pt>
                <c:pt idx="62">
                  <c:v>0.278319171669618</c:v>
                </c:pt>
                <c:pt idx="63">
                  <c:v>0.015729216023707</c:v>
                </c:pt>
                <c:pt idx="64">
                  <c:v>0.00245328208410614</c:v>
                </c:pt>
                <c:pt idx="65">
                  <c:v>0.000149512344748828</c:v>
                </c:pt>
                <c:pt idx="66">
                  <c:v>7.29279908699663E-006</c:v>
                </c:pt>
                <c:pt idx="67">
                  <c:v>3.13169539179867E-005</c:v>
                </c:pt>
                <c:pt idx="68">
                  <c:v>0.000473998876577128</c:v>
                </c:pt>
                <c:pt idx="69">
                  <c:v>0.0254504658784871</c:v>
                </c:pt>
                <c:pt idx="70">
                  <c:v>0.00220186920822295</c:v>
                </c:pt>
                <c:pt idx="71">
                  <c:v>0.0129775403804632</c:v>
                </c:pt>
                <c:pt idx="72">
                  <c:v>0.000482836190857204</c:v>
                </c:pt>
                <c:pt idx="73">
                  <c:v>6.77071837392625E-006</c:v>
                </c:pt>
                <c:pt idx="74">
                  <c:v>4.31782219658887E-006</c:v>
                </c:pt>
                <c:pt idx="75">
                  <c:v>0.000178372489560074</c:v>
                </c:pt>
                <c:pt idx="76">
                  <c:v>0.0105706124644445</c:v>
                </c:pt>
                <c:pt idx="77">
                  <c:v>0.00194120205419499</c:v>
                </c:pt>
                <c:pt idx="78">
                  <c:v>0.00270961322660896</c:v>
                </c:pt>
                <c:pt idx="79">
                  <c:v>2.1592120932294E-006</c:v>
                </c:pt>
                <c:pt idx="80">
                  <c:v>1.27070203265172E-005</c:v>
                </c:pt>
                <c:pt idx="81">
                  <c:v>0.000975447667768662</c:v>
                </c:pt>
                <c:pt idx="82">
                  <c:v>0.000354303320410986</c:v>
                </c:pt>
                <c:pt idx="83">
                  <c:v>0.00423102154987495</c:v>
                </c:pt>
                <c:pt idx="84">
                  <c:v>6.90935238674531E-005</c:v>
                </c:pt>
                <c:pt idx="85">
                  <c:v>0.000145340445867719</c:v>
                </c:pt>
                <c:pt idx="86">
                  <c:v>0.00128329248138183</c:v>
                </c:pt>
                <c:pt idx="87">
                  <c:v>0.000547905005340226</c:v>
                </c:pt>
              </c:numCache>
            </c:numRef>
          </c:val>
        </c:ser>
        <c:gapWidth val="150"/>
        <c:overlap val="0"/>
        <c:axId val="12691060"/>
        <c:axId val="64225325"/>
      </c:barChart>
      <c:catAx>
        <c:axId val="126910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225325"/>
        <c:crosses val="autoZero"/>
        <c:auto val="1"/>
        <c:lblAlgn val="ctr"/>
        <c:lblOffset val="100"/>
      </c:catAx>
      <c:valAx>
        <c:axId val="6422532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691060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Pi-&gt;%Stats'!$AO$1751:$AO$1887</c:f>
              <c:strCache>
                <c:ptCount val="137"/>
                <c:pt idx="0">
                  <c:v>C12DeoxyDHCer</c:v>
                </c:pt>
                <c:pt idx="1">
                  <c:v>mi17:0/14:0 A</c:v>
                </c:pt>
                <c:pt idx="2">
                  <c:v>id17:1/14:1:0Cer</c:v>
                </c:pt>
                <c:pt idx="3">
                  <c:v>id17:1/14:0:0Cer</c:v>
                </c:pt>
                <c:pt idx="4">
                  <c:v>id17:0/14:1:0DHCer</c:v>
                </c:pt>
                <c:pt idx="5">
                  <c:v>mi17:0/15:0 A</c:v>
                </c:pt>
                <c:pt idx="6">
                  <c:v>id17:0/14:0:0DHCer</c:v>
                </c:pt>
                <c:pt idx="7">
                  <c:v>mi17:0/14:0 B'</c:v>
                </c:pt>
                <c:pt idx="8">
                  <c:v>id17:1/15:1:0Cer</c:v>
                </c:pt>
                <c:pt idx="9">
                  <c:v>id17:1/15:0:0Cer</c:v>
                </c:pt>
                <c:pt idx="10">
                  <c:v>id17:0/15:1:0DHCer</c:v>
                </c:pt>
                <c:pt idx="11">
                  <c:v>mi17:0/16:0 A</c:v>
                </c:pt>
                <c:pt idx="12">
                  <c:v>id17:1/14:0:1Cer</c:v>
                </c:pt>
                <c:pt idx="13">
                  <c:v>id17:0/15:0:0DHCer</c:v>
                </c:pt>
                <c:pt idx="14">
                  <c:v>mi17:0/15:0 B'</c:v>
                </c:pt>
                <c:pt idx="15">
                  <c:v>id17:0/14:0:1DHCer</c:v>
                </c:pt>
                <c:pt idx="16">
                  <c:v>id17:1/16:1:0Cer</c:v>
                </c:pt>
                <c:pt idx="17">
                  <c:v>id17:1/16:0:0Cer</c:v>
                </c:pt>
                <c:pt idx="18">
                  <c:v>id17:0/16:1:0DHCer</c:v>
                </c:pt>
                <c:pt idx="19">
                  <c:v>C16DeoxyDHCer</c:v>
                </c:pt>
                <c:pt idx="20">
                  <c:v>mi17:0/17:0 A</c:v>
                </c:pt>
                <c:pt idx="21">
                  <c:v>id17:1/16:0:0Cer</c:v>
                </c:pt>
                <c:pt idx="22">
                  <c:v>id17:0/16:0:0DHCer</c:v>
                </c:pt>
                <c:pt idx="23">
                  <c:v>mi17:0/16:0 B'</c:v>
                </c:pt>
                <c:pt idx="24">
                  <c:v>id17:0/15:0:1DHCer</c:v>
                </c:pt>
                <c:pt idx="25">
                  <c:v>C17Cer(-H2O)</c:v>
                </c:pt>
                <c:pt idx="26">
                  <c:v>id17:1/17:1:0Cer</c:v>
                </c:pt>
                <c:pt idx="27">
                  <c:v>id17:1/17:0:0Cer</c:v>
                </c:pt>
                <c:pt idx="28">
                  <c:v>id17:0/17:1:0DHCer</c:v>
                </c:pt>
                <c:pt idx="29">
                  <c:v>mi17:0/18:0 A</c:v>
                </c:pt>
                <c:pt idx="30">
                  <c:v>id17:1/16:0:1Cer</c:v>
                </c:pt>
                <c:pt idx="31">
                  <c:v>it17:0/16:1:0Cer</c:v>
                </c:pt>
                <c:pt idx="32">
                  <c:v>id17:0/17:0:0DHCer</c:v>
                </c:pt>
                <c:pt idx="33">
                  <c:v>mi17:0/17:0 B'</c:v>
                </c:pt>
                <c:pt idx="34">
                  <c:v>id17:0/16:0:1DHCer</c:v>
                </c:pt>
                <c:pt idx="35">
                  <c:v>it17:0/16:0:0Cer</c:v>
                </c:pt>
                <c:pt idx="36">
                  <c:v>id17:1/18:1:0Cer</c:v>
                </c:pt>
                <c:pt idx="37">
                  <c:v>id17:1/18:0:0Cer</c:v>
                </c:pt>
                <c:pt idx="38">
                  <c:v>id17:0/18:1:0DHCer</c:v>
                </c:pt>
                <c:pt idx="39">
                  <c:v>C17Cer</c:v>
                </c:pt>
                <c:pt idx="40">
                  <c:v>mi17:0/19:0 A</c:v>
                </c:pt>
                <c:pt idx="41">
                  <c:v>id17:1/17:0:1Cer</c:v>
                </c:pt>
                <c:pt idx="42">
                  <c:v>id17:0/18:0:0DHCer</c:v>
                </c:pt>
                <c:pt idx="43">
                  <c:v>mi17:0/18:0 B'</c:v>
                </c:pt>
                <c:pt idx="44">
                  <c:v>id17:0/17:0:1DHCer</c:v>
                </c:pt>
                <c:pt idx="45">
                  <c:v>it17:0/17:0:0Cer</c:v>
                </c:pt>
                <c:pt idx="46">
                  <c:v>it17:0/16:0:1Cer</c:v>
                </c:pt>
                <c:pt idx="47">
                  <c:v>id17:1/19:1:0Cer</c:v>
                </c:pt>
                <c:pt idx="48">
                  <c:v>id17:1/19:0:0Cer</c:v>
                </c:pt>
                <c:pt idx="49">
                  <c:v>id17:0/19:1:0DHCer</c:v>
                </c:pt>
                <c:pt idx="50">
                  <c:v>mi17:0/20:0 A</c:v>
                </c:pt>
                <c:pt idx="51">
                  <c:v>id17:1/18:0:1Cer</c:v>
                </c:pt>
                <c:pt idx="52">
                  <c:v>id17:0/19:0:0DHCer</c:v>
                </c:pt>
                <c:pt idx="53">
                  <c:v>mi17:0/19:0 B'</c:v>
                </c:pt>
                <c:pt idx="54">
                  <c:v>C18Cer</c:v>
                </c:pt>
                <c:pt idx="55">
                  <c:v>id17:0/18:0:1DHCer</c:v>
                </c:pt>
                <c:pt idx="56">
                  <c:v>it17:0/18:0:0Cer</c:v>
                </c:pt>
                <c:pt idx="57">
                  <c:v>it17:0/17:0:1Cer</c:v>
                </c:pt>
                <c:pt idx="58">
                  <c:v>id17:1/20:1:0Cer</c:v>
                </c:pt>
                <c:pt idx="59">
                  <c:v>id17:1/20:0:0Cer</c:v>
                </c:pt>
                <c:pt idx="60">
                  <c:v>id17:0/20:1:0DHCer</c:v>
                </c:pt>
                <c:pt idx="61">
                  <c:v>mi17:0/21:0 A</c:v>
                </c:pt>
                <c:pt idx="62">
                  <c:v>id17:1/19:0:1Cer</c:v>
                </c:pt>
                <c:pt idx="63">
                  <c:v>id17:0/20:0:0DHCer</c:v>
                </c:pt>
                <c:pt idx="64">
                  <c:v>mi17:0/20:0 B'</c:v>
                </c:pt>
                <c:pt idx="65">
                  <c:v>id17:0/19:0:1DHCer</c:v>
                </c:pt>
                <c:pt idx="66">
                  <c:v>it17:0/19:0:0Cer</c:v>
                </c:pt>
                <c:pt idx="67">
                  <c:v>it17:0/18:0:1Cer</c:v>
                </c:pt>
                <c:pt idx="68">
                  <c:v>C8GC</c:v>
                </c:pt>
                <c:pt idx="69">
                  <c:v>id17:1/21:1:0Cer</c:v>
                </c:pt>
                <c:pt idx="70">
                  <c:v>id17:1/21:0:0Cer</c:v>
                </c:pt>
                <c:pt idx="71">
                  <c:v>id17:0/21:1:0DHCer</c:v>
                </c:pt>
                <c:pt idx="72">
                  <c:v>mi17:0/22:0 A</c:v>
                </c:pt>
                <c:pt idx="73">
                  <c:v>id17:1/20:0:1Cer</c:v>
                </c:pt>
                <c:pt idx="74">
                  <c:v>id17:0/21:0:0DHCer</c:v>
                </c:pt>
                <c:pt idx="75">
                  <c:v>mi17:0/21:0 B'</c:v>
                </c:pt>
                <c:pt idx="76">
                  <c:v>id17:0/20:0:1DHCer</c:v>
                </c:pt>
                <c:pt idx="77">
                  <c:v>it17:0/20:0:0Cer</c:v>
                </c:pt>
                <c:pt idx="78">
                  <c:v>it17:0/19:0:1Cer</c:v>
                </c:pt>
                <c:pt idx="79">
                  <c:v>id17:1/22:1:0Cer</c:v>
                </c:pt>
                <c:pt idx="80">
                  <c:v>id17:1/22:0:0Cer</c:v>
                </c:pt>
                <c:pt idx="81">
                  <c:v>id17:0/22:1:0DHCer</c:v>
                </c:pt>
                <c:pt idx="82">
                  <c:v>mi17:0/23:0 A</c:v>
                </c:pt>
                <c:pt idx="83">
                  <c:v>id17:1/21:0:1Cer</c:v>
                </c:pt>
                <c:pt idx="84">
                  <c:v>id17:0/22:0:0DHCer</c:v>
                </c:pt>
                <c:pt idx="85">
                  <c:v>mi17:0/22:0 B'</c:v>
                </c:pt>
                <c:pt idx="86">
                  <c:v>id17:0/21:0:1DHCer</c:v>
                </c:pt>
                <c:pt idx="87">
                  <c:v>it17:0/21:0:0Cer</c:v>
                </c:pt>
                <c:pt idx="88">
                  <c:v>it17:0/20:0:1Cer</c:v>
                </c:pt>
                <c:pt idx="89">
                  <c:v>id17:1/23:1:0Cer</c:v>
                </c:pt>
                <c:pt idx="90">
                  <c:v>id17:1/23:0:0Cer</c:v>
                </c:pt>
                <c:pt idx="91">
                  <c:v>id17:0/23:1:0DHCer</c:v>
                </c:pt>
                <c:pt idx="92">
                  <c:v>mi17:0/24:0 A</c:v>
                </c:pt>
                <c:pt idx="93">
                  <c:v>id17:1/22:0:1Cer</c:v>
                </c:pt>
                <c:pt idx="94">
                  <c:v>id17:0/23:0:0DHCer</c:v>
                </c:pt>
                <c:pt idx="95">
                  <c:v>mi17:0/23:0 B'</c:v>
                </c:pt>
                <c:pt idx="96">
                  <c:v>id17:0/22:0:1DHCer</c:v>
                </c:pt>
                <c:pt idx="97">
                  <c:v>it17:0/22:0:0Cer</c:v>
                </c:pt>
                <c:pt idx="98">
                  <c:v>it17:0/21:0:1Cer</c:v>
                </c:pt>
                <c:pt idx="99">
                  <c:v>id17:1/24:1:0Cer</c:v>
                </c:pt>
                <c:pt idx="100">
                  <c:v>id17:1/24:0:0Cer</c:v>
                </c:pt>
                <c:pt idx="101">
                  <c:v>id17:0/24:1:0DHCer</c:v>
                </c:pt>
                <c:pt idx="102">
                  <c:v>mi17:0/25:0 A</c:v>
                </c:pt>
                <c:pt idx="103">
                  <c:v>id17:1/23:0:1Cer</c:v>
                </c:pt>
                <c:pt idx="104">
                  <c:v>id17:0/24:0:0DHCer</c:v>
                </c:pt>
                <c:pt idx="105">
                  <c:v>mi17:0/24:0 B'</c:v>
                </c:pt>
                <c:pt idx="106">
                  <c:v>id17:0/23:0:1DHCer</c:v>
                </c:pt>
                <c:pt idx="107">
                  <c:v>it17:0/23:0:0Cer</c:v>
                </c:pt>
                <c:pt idx="108">
                  <c:v>it17:0/22:0:1Cer</c:v>
                </c:pt>
                <c:pt idx="109">
                  <c:v>id17:1/25:1:0Cer</c:v>
                </c:pt>
                <c:pt idx="110">
                  <c:v>id17:1/25:0:0Cer</c:v>
                </c:pt>
                <c:pt idx="111">
                  <c:v>id17:0/25:1:0DHCer</c:v>
                </c:pt>
                <c:pt idx="112">
                  <c:v>mi17:0/26:0 A</c:v>
                </c:pt>
                <c:pt idx="113">
                  <c:v>id17:1/24:0:1Cer</c:v>
                </c:pt>
                <c:pt idx="114">
                  <c:v>id17:0/26:0:0DHCer</c:v>
                </c:pt>
                <c:pt idx="115">
                  <c:v>mi17:0/25:0 B'</c:v>
                </c:pt>
                <c:pt idx="116">
                  <c:v>id17:0/24:0:1DHCer</c:v>
                </c:pt>
                <c:pt idx="117">
                  <c:v>it17:0/24:0:0Cer</c:v>
                </c:pt>
                <c:pt idx="118">
                  <c:v>it17:0/23:0:1Cer</c:v>
                </c:pt>
                <c:pt idx="119">
                  <c:v>id17:1/26:1:0Cer</c:v>
                </c:pt>
                <c:pt idx="120">
                  <c:v>id17:1/26:0:0Cer</c:v>
                </c:pt>
                <c:pt idx="121">
                  <c:v>id17:1/25:0:1Cer</c:v>
                </c:pt>
                <c:pt idx="122">
                  <c:v>mi17:0/26:0 B'</c:v>
                </c:pt>
                <c:pt idx="123">
                  <c:v>id17:0/25:0:1DHCer</c:v>
                </c:pt>
                <c:pt idx="124">
                  <c:v>it17:0/25:0:0Cer</c:v>
                </c:pt>
                <c:pt idx="125">
                  <c:v>it17:0/24:0:1Cer</c:v>
                </c:pt>
                <c:pt idx="126">
                  <c:v>id17:1/27:0:0Cer</c:v>
                </c:pt>
                <c:pt idx="127">
                  <c:v>id17:1/26:0:1Cer</c:v>
                </c:pt>
                <c:pt idx="128">
                  <c:v>id17:0/26:0:1DHCer</c:v>
                </c:pt>
                <c:pt idx="129">
                  <c:v>it17:0/26:0:0Cer</c:v>
                </c:pt>
                <c:pt idx="130">
                  <c:v>it17:0/25:0:1Cer</c:v>
                </c:pt>
                <c:pt idx="131">
                  <c:v>id17:1/28:0:0Cer</c:v>
                </c:pt>
                <c:pt idx="132">
                  <c:v>it17:0/26:1:1Cer; it17:0/27:0:0Cer</c:v>
                </c:pt>
                <c:pt idx="133">
                  <c:v>it17:0/26:0:1Cer</c:v>
                </c:pt>
                <c:pt idx="134">
                  <c:v>it17:0/28:0:0Cer</c:v>
                </c:pt>
                <c:pt idx="135">
                  <c:v>it17:0/27:0:1Cer</c:v>
                </c:pt>
                <c:pt idx="136">
                  <c:v>it17:0/28:0:1Cer</c:v>
                </c:pt>
              </c:strCache>
            </c:strRef>
          </c:cat>
          <c:val>
            <c:numRef>
              <c:f>'batch corr conc by Pi-&gt;%Stats'!$AP$1751:$AP$1887</c:f>
              <c:numCache>
                <c:formatCode>General</c:formatCode>
                <c:ptCount val="137"/>
                <c:pt idx="0">
                  <c:v>0.000294806468338885</c:v>
                </c:pt>
                <c:pt idx="1">
                  <c:v>0.000419284502210667</c:v>
                </c:pt>
                <c:pt idx="2">
                  <c:v>5.67181296309181E-005</c:v>
                </c:pt>
                <c:pt idx="3">
                  <c:v>3.14641279464874E-005</c:v>
                </c:pt>
                <c:pt idx="4">
                  <c:v>5.80124728305159E-005</c:v>
                </c:pt>
                <c:pt idx="5">
                  <c:v>0.000759195842621254</c:v>
                </c:pt>
                <c:pt idx="6">
                  <c:v>3.0973845786455E-005</c:v>
                </c:pt>
                <c:pt idx="7">
                  <c:v>9.9189040491297E-005</c:v>
                </c:pt>
                <c:pt idx="8">
                  <c:v>6.42666994980182E-005</c:v>
                </c:pt>
                <c:pt idx="9">
                  <c:v>4.4410676196721E-005</c:v>
                </c:pt>
                <c:pt idx="10">
                  <c:v>7.14495931945089E-005</c:v>
                </c:pt>
                <c:pt idx="11">
                  <c:v>0.00293666701463676</c:v>
                </c:pt>
                <c:pt idx="12">
                  <c:v>3.33087924547737E-005</c:v>
                </c:pt>
                <c:pt idx="13">
                  <c:v>8.22174105458749E-005</c:v>
                </c:pt>
                <c:pt idx="14">
                  <c:v>0.000118795338155622</c:v>
                </c:pt>
                <c:pt idx="15">
                  <c:v>2.79267533400364E-005</c:v>
                </c:pt>
                <c:pt idx="16">
                  <c:v>0.000356930547994374</c:v>
                </c:pt>
                <c:pt idx="17">
                  <c:v>0.000213130106497601</c:v>
                </c:pt>
                <c:pt idx="18">
                  <c:v>7.36792550241582E-005</c:v>
                </c:pt>
                <c:pt idx="19">
                  <c:v>0.247074973459206</c:v>
                </c:pt>
                <c:pt idx="20">
                  <c:v>0.00057302417945361</c:v>
                </c:pt>
                <c:pt idx="21">
                  <c:v>2.65100822731901E-005</c:v>
                </c:pt>
                <c:pt idx="22">
                  <c:v>7.54820875232424E-005</c:v>
                </c:pt>
                <c:pt idx="23">
                  <c:v>9.45734784002209E-005</c:v>
                </c:pt>
                <c:pt idx="24">
                  <c:v>1.67037261670851E-005</c:v>
                </c:pt>
                <c:pt idx="25">
                  <c:v>0.0748085785436501</c:v>
                </c:pt>
                <c:pt idx="26">
                  <c:v>0.000165214141884348</c:v>
                </c:pt>
                <c:pt idx="27">
                  <c:v>0.00021258223073799</c:v>
                </c:pt>
                <c:pt idx="28">
                  <c:v>0.000152890473556401</c:v>
                </c:pt>
                <c:pt idx="29">
                  <c:v>0.00261284070046204</c:v>
                </c:pt>
                <c:pt idx="30">
                  <c:v>4.52869652673159E-005</c:v>
                </c:pt>
                <c:pt idx="31">
                  <c:v>0.000126087128556124</c:v>
                </c:pt>
                <c:pt idx="32">
                  <c:v>0.000115996153014618</c:v>
                </c:pt>
                <c:pt idx="33">
                  <c:v>0.000117012952350068</c:v>
                </c:pt>
                <c:pt idx="34">
                  <c:v>1.75106967059281E-005</c:v>
                </c:pt>
                <c:pt idx="35">
                  <c:v>0.000558716905367535</c:v>
                </c:pt>
                <c:pt idx="36">
                  <c:v>0.00212660914171671</c:v>
                </c:pt>
                <c:pt idx="37">
                  <c:v>0.000369976262451766</c:v>
                </c:pt>
                <c:pt idx="38">
                  <c:v>0.00033438564886096</c:v>
                </c:pt>
                <c:pt idx="39">
                  <c:v>0.00346018875986399</c:v>
                </c:pt>
                <c:pt idx="40">
                  <c:v>0.00165307665973129</c:v>
                </c:pt>
                <c:pt idx="41">
                  <c:v>9.97335714003845E-005</c:v>
                </c:pt>
                <c:pt idx="42">
                  <c:v>0.00011011006631465</c:v>
                </c:pt>
                <c:pt idx="43">
                  <c:v>9.39378788571818E-005</c:v>
                </c:pt>
                <c:pt idx="44">
                  <c:v>1.24176575360277E-005</c:v>
                </c:pt>
                <c:pt idx="45">
                  <c:v>0.000107091421085782</c:v>
                </c:pt>
                <c:pt idx="46">
                  <c:v>6.3226226632775E-005</c:v>
                </c:pt>
                <c:pt idx="47">
                  <c:v>0.000372639953567344</c:v>
                </c:pt>
                <c:pt idx="48">
                  <c:v>0.000142255083921297</c:v>
                </c:pt>
                <c:pt idx="49">
                  <c:v>0.000228682938459053</c:v>
                </c:pt>
                <c:pt idx="50">
                  <c:v>0.000808469628060994</c:v>
                </c:pt>
                <c:pt idx="51">
                  <c:v>0.000108966465076366</c:v>
                </c:pt>
                <c:pt idx="52">
                  <c:v>6.77478123565258E-005</c:v>
                </c:pt>
                <c:pt idx="53">
                  <c:v>0.00019598188914777</c:v>
                </c:pt>
                <c:pt idx="54">
                  <c:v>5.82908885073975E-005</c:v>
                </c:pt>
                <c:pt idx="55">
                  <c:v>0.00131535371971387</c:v>
                </c:pt>
                <c:pt idx="56">
                  <c:v>0.000174500219945833</c:v>
                </c:pt>
                <c:pt idx="57">
                  <c:v>6.08415974945091E-005</c:v>
                </c:pt>
                <c:pt idx="58">
                  <c:v>0.024175080449235</c:v>
                </c:pt>
                <c:pt idx="59">
                  <c:v>0.000442197403757</c:v>
                </c:pt>
                <c:pt idx="60">
                  <c:v>0.000255413986383263</c:v>
                </c:pt>
                <c:pt idx="61">
                  <c:v>0.00197297602809233</c:v>
                </c:pt>
                <c:pt idx="62">
                  <c:v>3.38257096319529E-005</c:v>
                </c:pt>
                <c:pt idx="63">
                  <c:v>7.2868194293396E-005</c:v>
                </c:pt>
                <c:pt idx="64">
                  <c:v>6.17607297439946E-005</c:v>
                </c:pt>
                <c:pt idx="65">
                  <c:v>1.83614297330358E-005</c:v>
                </c:pt>
                <c:pt idx="66">
                  <c:v>0.00260129434361665</c:v>
                </c:pt>
                <c:pt idx="67">
                  <c:v>0.0027429801691471</c:v>
                </c:pt>
                <c:pt idx="68">
                  <c:v>0.0423657796825452</c:v>
                </c:pt>
                <c:pt idx="69">
                  <c:v>0.386777836226416</c:v>
                </c:pt>
                <c:pt idx="70">
                  <c:v>0.00502401626765977</c:v>
                </c:pt>
                <c:pt idx="71">
                  <c:v>0.000764476207675486</c:v>
                </c:pt>
                <c:pt idx="72">
                  <c:v>0.00133627738216622</c:v>
                </c:pt>
                <c:pt idx="73">
                  <c:v>0.000269945735443064</c:v>
                </c:pt>
                <c:pt idx="74">
                  <c:v>0.000189686966883982</c:v>
                </c:pt>
                <c:pt idx="75">
                  <c:v>0.000174344418467866</c:v>
                </c:pt>
                <c:pt idx="76">
                  <c:v>3.21254170501225E-005</c:v>
                </c:pt>
                <c:pt idx="77">
                  <c:v>0.00024969232960352</c:v>
                </c:pt>
                <c:pt idx="78">
                  <c:v>7.36804653379836E-005</c:v>
                </c:pt>
                <c:pt idx="79">
                  <c:v>13.0260822332242</c:v>
                </c:pt>
                <c:pt idx="80">
                  <c:v>0.147598375651959</c:v>
                </c:pt>
                <c:pt idx="81">
                  <c:v>0.0114993124212096</c:v>
                </c:pt>
                <c:pt idx="82">
                  <c:v>0.000546666475504606</c:v>
                </c:pt>
                <c:pt idx="83">
                  <c:v>0.00399263025984526</c:v>
                </c:pt>
                <c:pt idx="84">
                  <c:v>0.00327675421042249</c:v>
                </c:pt>
                <c:pt idx="85">
                  <c:v>0.000127070988165901</c:v>
                </c:pt>
                <c:pt idx="86">
                  <c:v>0.000114765857079783</c:v>
                </c:pt>
                <c:pt idx="87">
                  <c:v>0.00042610488777502</c:v>
                </c:pt>
                <c:pt idx="88">
                  <c:v>0.000728561043237142</c:v>
                </c:pt>
                <c:pt idx="89">
                  <c:v>0.502006607431814</c:v>
                </c:pt>
                <c:pt idx="90">
                  <c:v>0.00610801724066518</c:v>
                </c:pt>
                <c:pt idx="91">
                  <c:v>0.00171537014172621</c:v>
                </c:pt>
                <c:pt idx="92">
                  <c:v>0.000839713998516242</c:v>
                </c:pt>
                <c:pt idx="93">
                  <c:v>0.0855182941667296</c:v>
                </c:pt>
                <c:pt idx="94">
                  <c:v>0.000252915347281054</c:v>
                </c:pt>
                <c:pt idx="95">
                  <c:v>0.00036761202776034</c:v>
                </c:pt>
                <c:pt idx="96">
                  <c:v>0.000723032779884877</c:v>
                </c:pt>
                <c:pt idx="97">
                  <c:v>0.000736209773547178</c:v>
                </c:pt>
                <c:pt idx="98">
                  <c:v>0.00214530051166816</c:v>
                </c:pt>
                <c:pt idx="99">
                  <c:v>3.52013955316603</c:v>
                </c:pt>
                <c:pt idx="100">
                  <c:v>0.024905242226524</c:v>
                </c:pt>
                <c:pt idx="101">
                  <c:v>0.0039146083288251</c:v>
                </c:pt>
                <c:pt idx="102">
                  <c:v>9.86262346359349E-005</c:v>
                </c:pt>
                <c:pt idx="103">
                  <c:v>0.00422679874331041</c:v>
                </c:pt>
                <c:pt idx="104">
                  <c:v>0.000554516764371234</c:v>
                </c:pt>
                <c:pt idx="105">
                  <c:v>5.3872682674493E-005</c:v>
                </c:pt>
                <c:pt idx="106">
                  <c:v>0.00011995937527001</c:v>
                </c:pt>
                <c:pt idx="107">
                  <c:v>0.000179535687864442</c:v>
                </c:pt>
                <c:pt idx="108">
                  <c:v>0.0569750496076434</c:v>
                </c:pt>
                <c:pt idx="109">
                  <c:v>0.226514982709282</c:v>
                </c:pt>
                <c:pt idx="110">
                  <c:v>0.00372196227073694</c:v>
                </c:pt>
                <c:pt idx="111">
                  <c:v>0.000515079432476902</c:v>
                </c:pt>
                <c:pt idx="112">
                  <c:v>0.000119933430846407</c:v>
                </c:pt>
                <c:pt idx="113">
                  <c:v>0.0282048616564252</c:v>
                </c:pt>
                <c:pt idx="114">
                  <c:v>0.00014987317475075</c:v>
                </c:pt>
                <c:pt idx="115">
                  <c:v>4.10715389930183E-005</c:v>
                </c:pt>
                <c:pt idx="116">
                  <c:v>0.000343249625850016</c:v>
                </c:pt>
                <c:pt idx="117">
                  <c:v>0.000421563443373549</c:v>
                </c:pt>
                <c:pt idx="118">
                  <c:v>0.0036441918446847</c:v>
                </c:pt>
                <c:pt idx="119">
                  <c:v>0.0940627906875475</c:v>
                </c:pt>
                <c:pt idx="120">
                  <c:v>0.00115934610218702</c:v>
                </c:pt>
                <c:pt idx="121">
                  <c:v>0.00175107867673486</c:v>
                </c:pt>
                <c:pt idx="122">
                  <c:v>0.000247926952711992</c:v>
                </c:pt>
                <c:pt idx="123">
                  <c:v>9.11498107566131E-005</c:v>
                </c:pt>
                <c:pt idx="124">
                  <c:v>0.00131108589039032</c:v>
                </c:pt>
                <c:pt idx="125">
                  <c:v>0.0997065027149758</c:v>
                </c:pt>
                <c:pt idx="126">
                  <c:v>0.000207177677980626</c:v>
                </c:pt>
                <c:pt idx="127">
                  <c:v>0.000682827185321487</c:v>
                </c:pt>
                <c:pt idx="128">
                  <c:v>4.82731172815092E-005</c:v>
                </c:pt>
                <c:pt idx="129">
                  <c:v>0.00127548412907266</c:v>
                </c:pt>
                <c:pt idx="130">
                  <c:v>0.00552751468567747</c:v>
                </c:pt>
                <c:pt idx="131">
                  <c:v>3.99006340296578E-005</c:v>
                </c:pt>
                <c:pt idx="132">
                  <c:v>0.000189882645113584</c:v>
                </c:pt>
                <c:pt idx="133">
                  <c:v>0.00298254239011409</c:v>
                </c:pt>
                <c:pt idx="134">
                  <c:v>0.000316977771548535</c:v>
                </c:pt>
                <c:pt idx="135">
                  <c:v>0.00306225525115419</c:v>
                </c:pt>
                <c:pt idx="136">
                  <c:v>0.000117761312955481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Pi-&gt;%Stats'!$AO$1751:$AO$1887</c:f>
              <c:strCache>
                <c:ptCount val="137"/>
                <c:pt idx="0">
                  <c:v>C12DeoxyDHCer</c:v>
                </c:pt>
                <c:pt idx="1">
                  <c:v>mi17:0/14:0 A</c:v>
                </c:pt>
                <c:pt idx="2">
                  <c:v>id17:1/14:1:0Cer</c:v>
                </c:pt>
                <c:pt idx="3">
                  <c:v>id17:1/14:0:0Cer</c:v>
                </c:pt>
                <c:pt idx="4">
                  <c:v>id17:0/14:1:0DHCer</c:v>
                </c:pt>
                <c:pt idx="5">
                  <c:v>mi17:0/15:0 A</c:v>
                </c:pt>
                <c:pt idx="6">
                  <c:v>id17:0/14:0:0DHCer</c:v>
                </c:pt>
                <c:pt idx="7">
                  <c:v>mi17:0/14:0 B'</c:v>
                </c:pt>
                <c:pt idx="8">
                  <c:v>id17:1/15:1:0Cer</c:v>
                </c:pt>
                <c:pt idx="9">
                  <c:v>id17:1/15:0:0Cer</c:v>
                </c:pt>
                <c:pt idx="10">
                  <c:v>id17:0/15:1:0DHCer</c:v>
                </c:pt>
                <c:pt idx="11">
                  <c:v>mi17:0/16:0 A</c:v>
                </c:pt>
                <c:pt idx="12">
                  <c:v>id17:1/14:0:1Cer</c:v>
                </c:pt>
                <c:pt idx="13">
                  <c:v>id17:0/15:0:0DHCer</c:v>
                </c:pt>
                <c:pt idx="14">
                  <c:v>mi17:0/15:0 B'</c:v>
                </c:pt>
                <c:pt idx="15">
                  <c:v>id17:0/14:0:1DHCer</c:v>
                </c:pt>
                <c:pt idx="16">
                  <c:v>id17:1/16:1:0Cer</c:v>
                </c:pt>
                <c:pt idx="17">
                  <c:v>id17:1/16:0:0Cer</c:v>
                </c:pt>
                <c:pt idx="18">
                  <c:v>id17:0/16:1:0DHCer</c:v>
                </c:pt>
                <c:pt idx="19">
                  <c:v>C16DeoxyDHCer</c:v>
                </c:pt>
                <c:pt idx="20">
                  <c:v>mi17:0/17:0 A</c:v>
                </c:pt>
                <c:pt idx="21">
                  <c:v>id17:1/16:0:0Cer</c:v>
                </c:pt>
                <c:pt idx="22">
                  <c:v>id17:0/16:0:0DHCer</c:v>
                </c:pt>
                <c:pt idx="23">
                  <c:v>mi17:0/16:0 B'</c:v>
                </c:pt>
                <c:pt idx="24">
                  <c:v>id17:0/15:0:1DHCer</c:v>
                </c:pt>
                <c:pt idx="25">
                  <c:v>C17Cer(-H2O)</c:v>
                </c:pt>
                <c:pt idx="26">
                  <c:v>id17:1/17:1:0Cer</c:v>
                </c:pt>
                <c:pt idx="27">
                  <c:v>id17:1/17:0:0Cer</c:v>
                </c:pt>
                <c:pt idx="28">
                  <c:v>id17:0/17:1:0DHCer</c:v>
                </c:pt>
                <c:pt idx="29">
                  <c:v>mi17:0/18:0 A</c:v>
                </c:pt>
                <c:pt idx="30">
                  <c:v>id17:1/16:0:1Cer</c:v>
                </c:pt>
                <c:pt idx="31">
                  <c:v>it17:0/16:1:0Cer</c:v>
                </c:pt>
                <c:pt idx="32">
                  <c:v>id17:0/17:0:0DHCer</c:v>
                </c:pt>
                <c:pt idx="33">
                  <c:v>mi17:0/17:0 B'</c:v>
                </c:pt>
                <c:pt idx="34">
                  <c:v>id17:0/16:0:1DHCer</c:v>
                </c:pt>
                <c:pt idx="35">
                  <c:v>it17:0/16:0:0Cer</c:v>
                </c:pt>
                <c:pt idx="36">
                  <c:v>id17:1/18:1:0Cer</c:v>
                </c:pt>
                <c:pt idx="37">
                  <c:v>id17:1/18:0:0Cer</c:v>
                </c:pt>
                <c:pt idx="38">
                  <c:v>id17:0/18:1:0DHCer</c:v>
                </c:pt>
                <c:pt idx="39">
                  <c:v>C17Cer</c:v>
                </c:pt>
                <c:pt idx="40">
                  <c:v>mi17:0/19:0 A</c:v>
                </c:pt>
                <c:pt idx="41">
                  <c:v>id17:1/17:0:1Cer</c:v>
                </c:pt>
                <c:pt idx="42">
                  <c:v>id17:0/18:0:0DHCer</c:v>
                </c:pt>
                <c:pt idx="43">
                  <c:v>mi17:0/18:0 B'</c:v>
                </c:pt>
                <c:pt idx="44">
                  <c:v>id17:0/17:0:1DHCer</c:v>
                </c:pt>
                <c:pt idx="45">
                  <c:v>it17:0/17:0:0Cer</c:v>
                </c:pt>
                <c:pt idx="46">
                  <c:v>it17:0/16:0:1Cer</c:v>
                </c:pt>
                <c:pt idx="47">
                  <c:v>id17:1/19:1:0Cer</c:v>
                </c:pt>
                <c:pt idx="48">
                  <c:v>id17:1/19:0:0Cer</c:v>
                </c:pt>
                <c:pt idx="49">
                  <c:v>id17:0/19:1:0DHCer</c:v>
                </c:pt>
                <c:pt idx="50">
                  <c:v>mi17:0/20:0 A</c:v>
                </c:pt>
                <c:pt idx="51">
                  <c:v>id17:1/18:0:1Cer</c:v>
                </c:pt>
                <c:pt idx="52">
                  <c:v>id17:0/19:0:0DHCer</c:v>
                </c:pt>
                <c:pt idx="53">
                  <c:v>mi17:0/19:0 B'</c:v>
                </c:pt>
                <c:pt idx="54">
                  <c:v>C18Cer</c:v>
                </c:pt>
                <c:pt idx="55">
                  <c:v>id17:0/18:0:1DHCer</c:v>
                </c:pt>
                <c:pt idx="56">
                  <c:v>it17:0/18:0:0Cer</c:v>
                </c:pt>
                <c:pt idx="57">
                  <c:v>it17:0/17:0:1Cer</c:v>
                </c:pt>
                <c:pt idx="58">
                  <c:v>id17:1/20:1:0Cer</c:v>
                </c:pt>
                <c:pt idx="59">
                  <c:v>id17:1/20:0:0Cer</c:v>
                </c:pt>
                <c:pt idx="60">
                  <c:v>id17:0/20:1:0DHCer</c:v>
                </c:pt>
                <c:pt idx="61">
                  <c:v>mi17:0/21:0 A</c:v>
                </c:pt>
                <c:pt idx="62">
                  <c:v>id17:1/19:0:1Cer</c:v>
                </c:pt>
                <c:pt idx="63">
                  <c:v>id17:0/20:0:0DHCer</c:v>
                </c:pt>
                <c:pt idx="64">
                  <c:v>mi17:0/20:0 B'</c:v>
                </c:pt>
                <c:pt idx="65">
                  <c:v>id17:0/19:0:1DHCer</c:v>
                </c:pt>
                <c:pt idx="66">
                  <c:v>it17:0/19:0:0Cer</c:v>
                </c:pt>
                <c:pt idx="67">
                  <c:v>it17:0/18:0:1Cer</c:v>
                </c:pt>
                <c:pt idx="68">
                  <c:v>C8GC</c:v>
                </c:pt>
                <c:pt idx="69">
                  <c:v>id17:1/21:1:0Cer</c:v>
                </c:pt>
                <c:pt idx="70">
                  <c:v>id17:1/21:0:0Cer</c:v>
                </c:pt>
                <c:pt idx="71">
                  <c:v>id17:0/21:1:0DHCer</c:v>
                </c:pt>
                <c:pt idx="72">
                  <c:v>mi17:0/22:0 A</c:v>
                </c:pt>
                <c:pt idx="73">
                  <c:v>id17:1/20:0:1Cer</c:v>
                </c:pt>
                <c:pt idx="74">
                  <c:v>id17:0/21:0:0DHCer</c:v>
                </c:pt>
                <c:pt idx="75">
                  <c:v>mi17:0/21:0 B'</c:v>
                </c:pt>
                <c:pt idx="76">
                  <c:v>id17:0/20:0:1DHCer</c:v>
                </c:pt>
                <c:pt idx="77">
                  <c:v>it17:0/20:0:0Cer</c:v>
                </c:pt>
                <c:pt idx="78">
                  <c:v>it17:0/19:0:1Cer</c:v>
                </c:pt>
                <c:pt idx="79">
                  <c:v>id17:1/22:1:0Cer</c:v>
                </c:pt>
                <c:pt idx="80">
                  <c:v>id17:1/22:0:0Cer</c:v>
                </c:pt>
                <c:pt idx="81">
                  <c:v>id17:0/22:1:0DHCer</c:v>
                </c:pt>
                <c:pt idx="82">
                  <c:v>mi17:0/23:0 A</c:v>
                </c:pt>
                <c:pt idx="83">
                  <c:v>id17:1/21:0:1Cer</c:v>
                </c:pt>
                <c:pt idx="84">
                  <c:v>id17:0/22:0:0DHCer</c:v>
                </c:pt>
                <c:pt idx="85">
                  <c:v>mi17:0/22:0 B'</c:v>
                </c:pt>
                <c:pt idx="86">
                  <c:v>id17:0/21:0:1DHCer</c:v>
                </c:pt>
                <c:pt idx="87">
                  <c:v>it17:0/21:0:0Cer</c:v>
                </c:pt>
                <c:pt idx="88">
                  <c:v>it17:0/20:0:1Cer</c:v>
                </c:pt>
                <c:pt idx="89">
                  <c:v>id17:1/23:1:0Cer</c:v>
                </c:pt>
                <c:pt idx="90">
                  <c:v>id17:1/23:0:0Cer</c:v>
                </c:pt>
                <c:pt idx="91">
                  <c:v>id17:0/23:1:0DHCer</c:v>
                </c:pt>
                <c:pt idx="92">
                  <c:v>mi17:0/24:0 A</c:v>
                </c:pt>
                <c:pt idx="93">
                  <c:v>id17:1/22:0:1Cer</c:v>
                </c:pt>
                <c:pt idx="94">
                  <c:v>id17:0/23:0:0DHCer</c:v>
                </c:pt>
                <c:pt idx="95">
                  <c:v>mi17:0/23:0 B'</c:v>
                </c:pt>
                <c:pt idx="96">
                  <c:v>id17:0/22:0:1DHCer</c:v>
                </c:pt>
                <c:pt idx="97">
                  <c:v>it17:0/22:0:0Cer</c:v>
                </c:pt>
                <c:pt idx="98">
                  <c:v>it17:0/21:0:1Cer</c:v>
                </c:pt>
                <c:pt idx="99">
                  <c:v>id17:1/24:1:0Cer</c:v>
                </c:pt>
                <c:pt idx="100">
                  <c:v>id17:1/24:0:0Cer</c:v>
                </c:pt>
                <c:pt idx="101">
                  <c:v>id17:0/24:1:0DHCer</c:v>
                </c:pt>
                <c:pt idx="102">
                  <c:v>mi17:0/25:0 A</c:v>
                </c:pt>
                <c:pt idx="103">
                  <c:v>id17:1/23:0:1Cer</c:v>
                </c:pt>
                <c:pt idx="104">
                  <c:v>id17:0/24:0:0DHCer</c:v>
                </c:pt>
                <c:pt idx="105">
                  <c:v>mi17:0/24:0 B'</c:v>
                </c:pt>
                <c:pt idx="106">
                  <c:v>id17:0/23:0:1DHCer</c:v>
                </c:pt>
                <c:pt idx="107">
                  <c:v>it17:0/23:0:0Cer</c:v>
                </c:pt>
                <c:pt idx="108">
                  <c:v>it17:0/22:0:1Cer</c:v>
                </c:pt>
                <c:pt idx="109">
                  <c:v>id17:1/25:1:0Cer</c:v>
                </c:pt>
                <c:pt idx="110">
                  <c:v>id17:1/25:0:0Cer</c:v>
                </c:pt>
                <c:pt idx="111">
                  <c:v>id17:0/25:1:0DHCer</c:v>
                </c:pt>
                <c:pt idx="112">
                  <c:v>mi17:0/26:0 A</c:v>
                </c:pt>
                <c:pt idx="113">
                  <c:v>id17:1/24:0:1Cer</c:v>
                </c:pt>
                <c:pt idx="114">
                  <c:v>id17:0/26:0:0DHCer</c:v>
                </c:pt>
                <c:pt idx="115">
                  <c:v>mi17:0/25:0 B'</c:v>
                </c:pt>
                <c:pt idx="116">
                  <c:v>id17:0/24:0:1DHCer</c:v>
                </c:pt>
                <c:pt idx="117">
                  <c:v>it17:0/24:0:0Cer</c:v>
                </c:pt>
                <c:pt idx="118">
                  <c:v>it17:0/23:0:1Cer</c:v>
                </c:pt>
                <c:pt idx="119">
                  <c:v>id17:1/26:1:0Cer</c:v>
                </c:pt>
                <c:pt idx="120">
                  <c:v>id17:1/26:0:0Cer</c:v>
                </c:pt>
                <c:pt idx="121">
                  <c:v>id17:1/25:0:1Cer</c:v>
                </c:pt>
                <c:pt idx="122">
                  <c:v>mi17:0/26:0 B'</c:v>
                </c:pt>
                <c:pt idx="123">
                  <c:v>id17:0/25:0:1DHCer</c:v>
                </c:pt>
                <c:pt idx="124">
                  <c:v>it17:0/25:0:0Cer</c:v>
                </c:pt>
                <c:pt idx="125">
                  <c:v>it17:0/24:0:1Cer</c:v>
                </c:pt>
                <c:pt idx="126">
                  <c:v>id17:1/27:0:0Cer</c:v>
                </c:pt>
                <c:pt idx="127">
                  <c:v>id17:1/26:0:1Cer</c:v>
                </c:pt>
                <c:pt idx="128">
                  <c:v>id17:0/26:0:1DHCer</c:v>
                </c:pt>
                <c:pt idx="129">
                  <c:v>it17:0/26:0:0Cer</c:v>
                </c:pt>
                <c:pt idx="130">
                  <c:v>it17:0/25:0:1Cer</c:v>
                </c:pt>
                <c:pt idx="131">
                  <c:v>id17:1/28:0:0Cer</c:v>
                </c:pt>
                <c:pt idx="132">
                  <c:v>it17:0/26:1:1Cer; it17:0/27:0:0Cer</c:v>
                </c:pt>
                <c:pt idx="133">
                  <c:v>it17:0/26:0:1Cer</c:v>
                </c:pt>
                <c:pt idx="134">
                  <c:v>it17:0/28:0:0Cer</c:v>
                </c:pt>
                <c:pt idx="135">
                  <c:v>it17:0/27:0:1Cer</c:v>
                </c:pt>
                <c:pt idx="136">
                  <c:v>it17:0/28:0:1Cer</c:v>
                </c:pt>
              </c:strCache>
            </c:strRef>
          </c:cat>
          <c:val>
            <c:numRef>
              <c:f>'batch corr conc by Pi-&gt;%Stats'!$AQ$1751:$AQ$1887</c:f>
              <c:numCache>
                <c:formatCode>General</c:formatCode>
                <c:ptCount val="137"/>
                <c:pt idx="0">
                  <c:v>0.00021601328402462</c:v>
                </c:pt>
                <c:pt idx="1">
                  <c:v>0.000714526146945544</c:v>
                </c:pt>
                <c:pt idx="2">
                  <c:v>4.07294073945366E-005</c:v>
                </c:pt>
                <c:pt idx="3">
                  <c:v>2.51517322691226E-005</c:v>
                </c:pt>
                <c:pt idx="4">
                  <c:v>4.13703972090959E-005</c:v>
                </c:pt>
                <c:pt idx="5">
                  <c:v>0.000683165398365163</c:v>
                </c:pt>
                <c:pt idx="6">
                  <c:v>3.12600537043603E-005</c:v>
                </c:pt>
                <c:pt idx="7">
                  <c:v>7.89665704775416E-005</c:v>
                </c:pt>
                <c:pt idx="8">
                  <c:v>6.52394012070308E-005</c:v>
                </c:pt>
                <c:pt idx="9">
                  <c:v>3.62250699332107E-005</c:v>
                </c:pt>
                <c:pt idx="10">
                  <c:v>5.49411321401677E-005</c:v>
                </c:pt>
                <c:pt idx="11">
                  <c:v>0.00249095650542949</c:v>
                </c:pt>
                <c:pt idx="12">
                  <c:v>2.15903580285401E-005</c:v>
                </c:pt>
                <c:pt idx="13">
                  <c:v>7.93763338981727E-005</c:v>
                </c:pt>
                <c:pt idx="14">
                  <c:v>8.40413218916908E-005</c:v>
                </c:pt>
                <c:pt idx="15">
                  <c:v>2.2367804684911E-005</c:v>
                </c:pt>
                <c:pt idx="16">
                  <c:v>0.000391179547828998</c:v>
                </c:pt>
                <c:pt idx="17">
                  <c:v>0.000216481244163605</c:v>
                </c:pt>
                <c:pt idx="18">
                  <c:v>6.88563361690415E-005</c:v>
                </c:pt>
                <c:pt idx="19">
                  <c:v>0.248200097420907</c:v>
                </c:pt>
                <c:pt idx="20">
                  <c:v>0.000693033612666806</c:v>
                </c:pt>
                <c:pt idx="21">
                  <c:v>2.58517386329828E-005</c:v>
                </c:pt>
                <c:pt idx="22">
                  <c:v>9.46417028035793E-005</c:v>
                </c:pt>
                <c:pt idx="23">
                  <c:v>6.79527568705942E-005</c:v>
                </c:pt>
                <c:pt idx="24">
                  <c:v>1.20499493299203E-005</c:v>
                </c:pt>
                <c:pt idx="25">
                  <c:v>0.0950980969547639</c:v>
                </c:pt>
                <c:pt idx="26">
                  <c:v>0.000175382790765854</c:v>
                </c:pt>
                <c:pt idx="27">
                  <c:v>0.00022233844825112</c:v>
                </c:pt>
                <c:pt idx="28">
                  <c:v>0.000379365345053442</c:v>
                </c:pt>
                <c:pt idx="29">
                  <c:v>0.00195107538025294</c:v>
                </c:pt>
                <c:pt idx="30">
                  <c:v>5.1448441913186E-005</c:v>
                </c:pt>
                <c:pt idx="31">
                  <c:v>8.67375984550913E-005</c:v>
                </c:pt>
                <c:pt idx="32">
                  <c:v>0.000212086833395429</c:v>
                </c:pt>
                <c:pt idx="33">
                  <c:v>7.49070640753991E-005</c:v>
                </c:pt>
                <c:pt idx="34">
                  <c:v>1.17143855980482E-005</c:v>
                </c:pt>
                <c:pt idx="35">
                  <c:v>0.000275648536122179</c:v>
                </c:pt>
                <c:pt idx="36">
                  <c:v>0.00217338320354816</c:v>
                </c:pt>
                <c:pt idx="37">
                  <c:v>0.000452778150545275</c:v>
                </c:pt>
                <c:pt idx="38">
                  <c:v>0.000731454947133462</c:v>
                </c:pt>
                <c:pt idx="39">
                  <c:v>0.0039851734062193</c:v>
                </c:pt>
                <c:pt idx="40">
                  <c:v>0.00138041732227591</c:v>
                </c:pt>
                <c:pt idx="41">
                  <c:v>0.000120407658811662</c:v>
                </c:pt>
                <c:pt idx="42">
                  <c:v>0.000197354779944328</c:v>
                </c:pt>
                <c:pt idx="43">
                  <c:v>9.10467921087664E-005</c:v>
                </c:pt>
                <c:pt idx="44">
                  <c:v>2.58666350814439E-005</c:v>
                </c:pt>
                <c:pt idx="45">
                  <c:v>8.08787687883603E-005</c:v>
                </c:pt>
                <c:pt idx="46">
                  <c:v>6.0558274175775E-005</c:v>
                </c:pt>
                <c:pt idx="47">
                  <c:v>0.000382319679723298</c:v>
                </c:pt>
                <c:pt idx="48">
                  <c:v>0.000118577353653175</c:v>
                </c:pt>
                <c:pt idx="49">
                  <c:v>0.000411633061525933</c:v>
                </c:pt>
                <c:pt idx="50">
                  <c:v>0.000909967738340787</c:v>
                </c:pt>
                <c:pt idx="51">
                  <c:v>8.06863990839314E-005</c:v>
                </c:pt>
                <c:pt idx="52">
                  <c:v>7.36217335563682E-005</c:v>
                </c:pt>
                <c:pt idx="53">
                  <c:v>0.000118491755896904</c:v>
                </c:pt>
                <c:pt idx="54">
                  <c:v>8.31016325184539E-005</c:v>
                </c:pt>
                <c:pt idx="55">
                  <c:v>0.00131486229390903</c:v>
                </c:pt>
                <c:pt idx="56">
                  <c:v>0.000166932631047111</c:v>
                </c:pt>
                <c:pt idx="57">
                  <c:v>5.10768605462375E-005</c:v>
                </c:pt>
                <c:pt idx="58">
                  <c:v>0.0211196056820925</c:v>
                </c:pt>
                <c:pt idx="59">
                  <c:v>0.00033208503469717</c:v>
                </c:pt>
                <c:pt idx="60">
                  <c:v>0.00030960779043153</c:v>
                </c:pt>
                <c:pt idx="61">
                  <c:v>0.00185471664978522</c:v>
                </c:pt>
                <c:pt idx="62">
                  <c:v>2.49920270541929E-005</c:v>
                </c:pt>
                <c:pt idx="63">
                  <c:v>4.80478917668316E-005</c:v>
                </c:pt>
                <c:pt idx="64">
                  <c:v>5.12157557388705E-005</c:v>
                </c:pt>
                <c:pt idx="65">
                  <c:v>9.61076316529005E-006</c:v>
                </c:pt>
                <c:pt idx="66">
                  <c:v>0.0022307732225981</c:v>
                </c:pt>
                <c:pt idx="67">
                  <c:v>0.00234428991119348</c:v>
                </c:pt>
                <c:pt idx="68">
                  <c:v>0.0455266506684319</c:v>
                </c:pt>
                <c:pt idx="69">
                  <c:v>0.419378054998757</c:v>
                </c:pt>
                <c:pt idx="70">
                  <c:v>0.00548954766962768</c:v>
                </c:pt>
                <c:pt idx="71">
                  <c:v>0.00075820153447549</c:v>
                </c:pt>
                <c:pt idx="72">
                  <c:v>0.00111341443500888</c:v>
                </c:pt>
                <c:pt idx="73">
                  <c:v>0.00026202420505429</c:v>
                </c:pt>
                <c:pt idx="74">
                  <c:v>0.000177479056071378</c:v>
                </c:pt>
                <c:pt idx="75">
                  <c:v>9.43806878146896E-005</c:v>
                </c:pt>
                <c:pt idx="76">
                  <c:v>1.60184533383411E-005</c:v>
                </c:pt>
                <c:pt idx="77">
                  <c:v>0.000149735685076943</c:v>
                </c:pt>
                <c:pt idx="78">
                  <c:v>5.06505836029595E-005</c:v>
                </c:pt>
                <c:pt idx="79">
                  <c:v>12.3269252850582</c:v>
                </c:pt>
                <c:pt idx="80">
                  <c:v>0.142839581990144</c:v>
                </c:pt>
                <c:pt idx="81">
                  <c:v>0.0110223941032179</c:v>
                </c:pt>
                <c:pt idx="82">
                  <c:v>0.000450560603382435</c:v>
                </c:pt>
                <c:pt idx="83">
                  <c:v>0.00461191276938369</c:v>
                </c:pt>
                <c:pt idx="84">
                  <c:v>0.00279494110516232</c:v>
                </c:pt>
                <c:pt idx="85">
                  <c:v>9.41051584678267E-005</c:v>
                </c:pt>
                <c:pt idx="86">
                  <c:v>0.000107969228608182</c:v>
                </c:pt>
                <c:pt idx="87">
                  <c:v>0.000247781581875254</c:v>
                </c:pt>
                <c:pt idx="88">
                  <c:v>0.000711844196573152</c:v>
                </c:pt>
                <c:pt idx="89">
                  <c:v>0.61275433020181</c:v>
                </c:pt>
                <c:pt idx="90">
                  <c:v>0.00753272709479519</c:v>
                </c:pt>
                <c:pt idx="91">
                  <c:v>0.00138381361634633</c:v>
                </c:pt>
                <c:pt idx="92">
                  <c:v>0.000222791379356503</c:v>
                </c:pt>
                <c:pt idx="93">
                  <c:v>0.0842240959726471</c:v>
                </c:pt>
                <c:pt idx="94">
                  <c:v>0.000268887791241747</c:v>
                </c:pt>
                <c:pt idx="95">
                  <c:v>0.000229905593304516</c:v>
                </c:pt>
                <c:pt idx="96">
                  <c:v>0.000678409927571798</c:v>
                </c:pt>
                <c:pt idx="97">
                  <c:v>0.000690853167099243</c:v>
                </c:pt>
                <c:pt idx="98">
                  <c:v>0.00197203595952881</c:v>
                </c:pt>
                <c:pt idx="99">
                  <c:v>3.19760626398044</c:v>
                </c:pt>
                <c:pt idx="100">
                  <c:v>0.0220452211249372</c:v>
                </c:pt>
                <c:pt idx="101">
                  <c:v>0.0037504097378661</c:v>
                </c:pt>
                <c:pt idx="102">
                  <c:v>7.73472582089478E-005</c:v>
                </c:pt>
                <c:pt idx="103">
                  <c:v>0.00551133343739367</c:v>
                </c:pt>
                <c:pt idx="104">
                  <c:v>0.000532204105717785</c:v>
                </c:pt>
                <c:pt idx="105">
                  <c:v>6.42120460152094E-005</c:v>
                </c:pt>
                <c:pt idx="106">
                  <c:v>0.000134520156867509</c:v>
                </c:pt>
                <c:pt idx="107">
                  <c:v>0.00014573831431897</c:v>
                </c:pt>
                <c:pt idx="108">
                  <c:v>0.0581231805615637</c:v>
                </c:pt>
                <c:pt idx="109">
                  <c:v>0.241782088456157</c:v>
                </c:pt>
                <c:pt idx="110">
                  <c:v>0.00405212700702716</c:v>
                </c:pt>
                <c:pt idx="111">
                  <c:v>0.000429621382365532</c:v>
                </c:pt>
                <c:pt idx="112">
                  <c:v>7.91905074414384E-005</c:v>
                </c:pt>
                <c:pt idx="113">
                  <c:v>0.0297140478830583</c:v>
                </c:pt>
                <c:pt idx="114">
                  <c:v>0.00016125329852282</c:v>
                </c:pt>
                <c:pt idx="115">
                  <c:v>2.90946925342463E-005</c:v>
                </c:pt>
                <c:pt idx="116">
                  <c:v>0.000303104268349605</c:v>
                </c:pt>
                <c:pt idx="117">
                  <c:v>0.000297732884018348</c:v>
                </c:pt>
                <c:pt idx="118">
                  <c:v>0.00448612352156849</c:v>
                </c:pt>
                <c:pt idx="119">
                  <c:v>0.0951471781786593</c:v>
                </c:pt>
                <c:pt idx="120">
                  <c:v>0.0012908557231874</c:v>
                </c:pt>
                <c:pt idx="121">
                  <c:v>0.002197589765692</c:v>
                </c:pt>
                <c:pt idx="122">
                  <c:v>7.09537298432841E-005</c:v>
                </c:pt>
                <c:pt idx="123">
                  <c:v>7.42359207056562E-005</c:v>
                </c:pt>
                <c:pt idx="124">
                  <c:v>0.00139377110951693</c:v>
                </c:pt>
                <c:pt idx="125">
                  <c:v>0.046191075003499</c:v>
                </c:pt>
                <c:pt idx="126">
                  <c:v>0.000187784305926382</c:v>
                </c:pt>
                <c:pt idx="127">
                  <c:v>0.000799306828055168</c:v>
                </c:pt>
                <c:pt idx="128">
                  <c:v>3.35748432502922E-005</c:v>
                </c:pt>
                <c:pt idx="129">
                  <c:v>0.00090591063116734</c:v>
                </c:pt>
                <c:pt idx="130">
                  <c:v>0.00554294783255532</c:v>
                </c:pt>
                <c:pt idx="131">
                  <c:v>6.47390306713542E-005</c:v>
                </c:pt>
                <c:pt idx="132">
                  <c:v>6.93947634871022E-005</c:v>
                </c:pt>
                <c:pt idx="133">
                  <c:v>0.00339054899112867</c:v>
                </c:pt>
                <c:pt idx="134">
                  <c:v>0.00010449189694467</c:v>
                </c:pt>
                <c:pt idx="135">
                  <c:v>0.00282558584109601</c:v>
                </c:pt>
                <c:pt idx="136">
                  <c:v>0.00011176299358691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Pi-&gt;%Stats'!$AO$1751:$AO$1887</c:f>
              <c:strCache>
                <c:ptCount val="137"/>
                <c:pt idx="0">
                  <c:v>C12DeoxyDHCer</c:v>
                </c:pt>
                <c:pt idx="1">
                  <c:v>mi17:0/14:0 A</c:v>
                </c:pt>
                <c:pt idx="2">
                  <c:v>id17:1/14:1:0Cer</c:v>
                </c:pt>
                <c:pt idx="3">
                  <c:v>id17:1/14:0:0Cer</c:v>
                </c:pt>
                <c:pt idx="4">
                  <c:v>id17:0/14:1:0DHCer</c:v>
                </c:pt>
                <c:pt idx="5">
                  <c:v>mi17:0/15:0 A</c:v>
                </c:pt>
                <c:pt idx="6">
                  <c:v>id17:0/14:0:0DHCer</c:v>
                </c:pt>
                <c:pt idx="7">
                  <c:v>mi17:0/14:0 B'</c:v>
                </c:pt>
                <c:pt idx="8">
                  <c:v>id17:1/15:1:0Cer</c:v>
                </c:pt>
                <c:pt idx="9">
                  <c:v>id17:1/15:0:0Cer</c:v>
                </c:pt>
                <c:pt idx="10">
                  <c:v>id17:0/15:1:0DHCer</c:v>
                </c:pt>
                <c:pt idx="11">
                  <c:v>mi17:0/16:0 A</c:v>
                </c:pt>
                <c:pt idx="12">
                  <c:v>id17:1/14:0:1Cer</c:v>
                </c:pt>
                <c:pt idx="13">
                  <c:v>id17:0/15:0:0DHCer</c:v>
                </c:pt>
                <c:pt idx="14">
                  <c:v>mi17:0/15:0 B'</c:v>
                </c:pt>
                <c:pt idx="15">
                  <c:v>id17:0/14:0:1DHCer</c:v>
                </c:pt>
                <c:pt idx="16">
                  <c:v>id17:1/16:1:0Cer</c:v>
                </c:pt>
                <c:pt idx="17">
                  <c:v>id17:1/16:0:0Cer</c:v>
                </c:pt>
                <c:pt idx="18">
                  <c:v>id17:0/16:1:0DHCer</c:v>
                </c:pt>
                <c:pt idx="19">
                  <c:v>C16DeoxyDHCer</c:v>
                </c:pt>
                <c:pt idx="20">
                  <c:v>mi17:0/17:0 A</c:v>
                </c:pt>
                <c:pt idx="21">
                  <c:v>id17:1/16:0:0Cer</c:v>
                </c:pt>
                <c:pt idx="22">
                  <c:v>id17:0/16:0:0DHCer</c:v>
                </c:pt>
                <c:pt idx="23">
                  <c:v>mi17:0/16:0 B'</c:v>
                </c:pt>
                <c:pt idx="24">
                  <c:v>id17:0/15:0:1DHCer</c:v>
                </c:pt>
                <c:pt idx="25">
                  <c:v>C17Cer(-H2O)</c:v>
                </c:pt>
                <c:pt idx="26">
                  <c:v>id17:1/17:1:0Cer</c:v>
                </c:pt>
                <c:pt idx="27">
                  <c:v>id17:1/17:0:0Cer</c:v>
                </c:pt>
                <c:pt idx="28">
                  <c:v>id17:0/17:1:0DHCer</c:v>
                </c:pt>
                <c:pt idx="29">
                  <c:v>mi17:0/18:0 A</c:v>
                </c:pt>
                <c:pt idx="30">
                  <c:v>id17:1/16:0:1Cer</c:v>
                </c:pt>
                <c:pt idx="31">
                  <c:v>it17:0/16:1:0Cer</c:v>
                </c:pt>
                <c:pt idx="32">
                  <c:v>id17:0/17:0:0DHCer</c:v>
                </c:pt>
                <c:pt idx="33">
                  <c:v>mi17:0/17:0 B'</c:v>
                </c:pt>
                <c:pt idx="34">
                  <c:v>id17:0/16:0:1DHCer</c:v>
                </c:pt>
                <c:pt idx="35">
                  <c:v>it17:0/16:0:0Cer</c:v>
                </c:pt>
                <c:pt idx="36">
                  <c:v>id17:1/18:1:0Cer</c:v>
                </c:pt>
                <c:pt idx="37">
                  <c:v>id17:1/18:0:0Cer</c:v>
                </c:pt>
                <c:pt idx="38">
                  <c:v>id17:0/18:1:0DHCer</c:v>
                </c:pt>
                <c:pt idx="39">
                  <c:v>C17Cer</c:v>
                </c:pt>
                <c:pt idx="40">
                  <c:v>mi17:0/19:0 A</c:v>
                </c:pt>
                <c:pt idx="41">
                  <c:v>id17:1/17:0:1Cer</c:v>
                </c:pt>
                <c:pt idx="42">
                  <c:v>id17:0/18:0:0DHCer</c:v>
                </c:pt>
                <c:pt idx="43">
                  <c:v>mi17:0/18:0 B'</c:v>
                </c:pt>
                <c:pt idx="44">
                  <c:v>id17:0/17:0:1DHCer</c:v>
                </c:pt>
                <c:pt idx="45">
                  <c:v>it17:0/17:0:0Cer</c:v>
                </c:pt>
                <c:pt idx="46">
                  <c:v>it17:0/16:0:1Cer</c:v>
                </c:pt>
                <c:pt idx="47">
                  <c:v>id17:1/19:1:0Cer</c:v>
                </c:pt>
                <c:pt idx="48">
                  <c:v>id17:1/19:0:0Cer</c:v>
                </c:pt>
                <c:pt idx="49">
                  <c:v>id17:0/19:1:0DHCer</c:v>
                </c:pt>
                <c:pt idx="50">
                  <c:v>mi17:0/20:0 A</c:v>
                </c:pt>
                <c:pt idx="51">
                  <c:v>id17:1/18:0:1Cer</c:v>
                </c:pt>
                <c:pt idx="52">
                  <c:v>id17:0/19:0:0DHCer</c:v>
                </c:pt>
                <c:pt idx="53">
                  <c:v>mi17:0/19:0 B'</c:v>
                </c:pt>
                <c:pt idx="54">
                  <c:v>C18Cer</c:v>
                </c:pt>
                <c:pt idx="55">
                  <c:v>id17:0/18:0:1DHCer</c:v>
                </c:pt>
                <c:pt idx="56">
                  <c:v>it17:0/18:0:0Cer</c:v>
                </c:pt>
                <c:pt idx="57">
                  <c:v>it17:0/17:0:1Cer</c:v>
                </c:pt>
                <c:pt idx="58">
                  <c:v>id17:1/20:1:0Cer</c:v>
                </c:pt>
                <c:pt idx="59">
                  <c:v>id17:1/20:0:0Cer</c:v>
                </c:pt>
                <c:pt idx="60">
                  <c:v>id17:0/20:1:0DHCer</c:v>
                </c:pt>
                <c:pt idx="61">
                  <c:v>mi17:0/21:0 A</c:v>
                </c:pt>
                <c:pt idx="62">
                  <c:v>id17:1/19:0:1Cer</c:v>
                </c:pt>
                <c:pt idx="63">
                  <c:v>id17:0/20:0:0DHCer</c:v>
                </c:pt>
                <c:pt idx="64">
                  <c:v>mi17:0/20:0 B'</c:v>
                </c:pt>
                <c:pt idx="65">
                  <c:v>id17:0/19:0:1DHCer</c:v>
                </c:pt>
                <c:pt idx="66">
                  <c:v>it17:0/19:0:0Cer</c:v>
                </c:pt>
                <c:pt idx="67">
                  <c:v>it17:0/18:0:1Cer</c:v>
                </c:pt>
                <c:pt idx="68">
                  <c:v>C8GC</c:v>
                </c:pt>
                <c:pt idx="69">
                  <c:v>id17:1/21:1:0Cer</c:v>
                </c:pt>
                <c:pt idx="70">
                  <c:v>id17:1/21:0:0Cer</c:v>
                </c:pt>
                <c:pt idx="71">
                  <c:v>id17:0/21:1:0DHCer</c:v>
                </c:pt>
                <c:pt idx="72">
                  <c:v>mi17:0/22:0 A</c:v>
                </c:pt>
                <c:pt idx="73">
                  <c:v>id17:1/20:0:1Cer</c:v>
                </c:pt>
                <c:pt idx="74">
                  <c:v>id17:0/21:0:0DHCer</c:v>
                </c:pt>
                <c:pt idx="75">
                  <c:v>mi17:0/21:0 B'</c:v>
                </c:pt>
                <c:pt idx="76">
                  <c:v>id17:0/20:0:1DHCer</c:v>
                </c:pt>
                <c:pt idx="77">
                  <c:v>it17:0/20:0:0Cer</c:v>
                </c:pt>
                <c:pt idx="78">
                  <c:v>it17:0/19:0:1Cer</c:v>
                </c:pt>
                <c:pt idx="79">
                  <c:v>id17:1/22:1:0Cer</c:v>
                </c:pt>
                <c:pt idx="80">
                  <c:v>id17:1/22:0:0Cer</c:v>
                </c:pt>
                <c:pt idx="81">
                  <c:v>id17:0/22:1:0DHCer</c:v>
                </c:pt>
                <c:pt idx="82">
                  <c:v>mi17:0/23:0 A</c:v>
                </c:pt>
                <c:pt idx="83">
                  <c:v>id17:1/21:0:1Cer</c:v>
                </c:pt>
                <c:pt idx="84">
                  <c:v>id17:0/22:0:0DHCer</c:v>
                </c:pt>
                <c:pt idx="85">
                  <c:v>mi17:0/22:0 B'</c:v>
                </c:pt>
                <c:pt idx="86">
                  <c:v>id17:0/21:0:1DHCer</c:v>
                </c:pt>
                <c:pt idx="87">
                  <c:v>it17:0/21:0:0Cer</c:v>
                </c:pt>
                <c:pt idx="88">
                  <c:v>it17:0/20:0:1Cer</c:v>
                </c:pt>
                <c:pt idx="89">
                  <c:v>id17:1/23:1:0Cer</c:v>
                </c:pt>
                <c:pt idx="90">
                  <c:v>id17:1/23:0:0Cer</c:v>
                </c:pt>
                <c:pt idx="91">
                  <c:v>id17:0/23:1:0DHCer</c:v>
                </c:pt>
                <c:pt idx="92">
                  <c:v>mi17:0/24:0 A</c:v>
                </c:pt>
                <c:pt idx="93">
                  <c:v>id17:1/22:0:1Cer</c:v>
                </c:pt>
                <c:pt idx="94">
                  <c:v>id17:0/23:0:0DHCer</c:v>
                </c:pt>
                <c:pt idx="95">
                  <c:v>mi17:0/23:0 B'</c:v>
                </c:pt>
                <c:pt idx="96">
                  <c:v>id17:0/22:0:1DHCer</c:v>
                </c:pt>
                <c:pt idx="97">
                  <c:v>it17:0/22:0:0Cer</c:v>
                </c:pt>
                <c:pt idx="98">
                  <c:v>it17:0/21:0:1Cer</c:v>
                </c:pt>
                <c:pt idx="99">
                  <c:v>id17:1/24:1:0Cer</c:v>
                </c:pt>
                <c:pt idx="100">
                  <c:v>id17:1/24:0:0Cer</c:v>
                </c:pt>
                <c:pt idx="101">
                  <c:v>id17:0/24:1:0DHCer</c:v>
                </c:pt>
                <c:pt idx="102">
                  <c:v>mi17:0/25:0 A</c:v>
                </c:pt>
                <c:pt idx="103">
                  <c:v>id17:1/23:0:1Cer</c:v>
                </c:pt>
                <c:pt idx="104">
                  <c:v>id17:0/24:0:0DHCer</c:v>
                </c:pt>
                <c:pt idx="105">
                  <c:v>mi17:0/24:0 B'</c:v>
                </c:pt>
                <c:pt idx="106">
                  <c:v>id17:0/23:0:1DHCer</c:v>
                </c:pt>
                <c:pt idx="107">
                  <c:v>it17:0/23:0:0Cer</c:v>
                </c:pt>
                <c:pt idx="108">
                  <c:v>it17:0/22:0:1Cer</c:v>
                </c:pt>
                <c:pt idx="109">
                  <c:v>id17:1/25:1:0Cer</c:v>
                </c:pt>
                <c:pt idx="110">
                  <c:v>id17:1/25:0:0Cer</c:v>
                </c:pt>
                <c:pt idx="111">
                  <c:v>id17:0/25:1:0DHCer</c:v>
                </c:pt>
                <c:pt idx="112">
                  <c:v>mi17:0/26:0 A</c:v>
                </c:pt>
                <c:pt idx="113">
                  <c:v>id17:1/24:0:1Cer</c:v>
                </c:pt>
                <c:pt idx="114">
                  <c:v>id17:0/26:0:0DHCer</c:v>
                </c:pt>
                <c:pt idx="115">
                  <c:v>mi17:0/25:0 B'</c:v>
                </c:pt>
                <c:pt idx="116">
                  <c:v>id17:0/24:0:1DHCer</c:v>
                </c:pt>
                <c:pt idx="117">
                  <c:v>it17:0/24:0:0Cer</c:v>
                </c:pt>
                <c:pt idx="118">
                  <c:v>it17:0/23:0:1Cer</c:v>
                </c:pt>
                <c:pt idx="119">
                  <c:v>id17:1/26:1:0Cer</c:v>
                </c:pt>
                <c:pt idx="120">
                  <c:v>id17:1/26:0:0Cer</c:v>
                </c:pt>
                <c:pt idx="121">
                  <c:v>id17:1/25:0:1Cer</c:v>
                </c:pt>
                <c:pt idx="122">
                  <c:v>mi17:0/26:0 B'</c:v>
                </c:pt>
                <c:pt idx="123">
                  <c:v>id17:0/25:0:1DHCer</c:v>
                </c:pt>
                <c:pt idx="124">
                  <c:v>it17:0/25:0:0Cer</c:v>
                </c:pt>
                <c:pt idx="125">
                  <c:v>it17:0/24:0:1Cer</c:v>
                </c:pt>
                <c:pt idx="126">
                  <c:v>id17:1/27:0:0Cer</c:v>
                </c:pt>
                <c:pt idx="127">
                  <c:v>id17:1/26:0:1Cer</c:v>
                </c:pt>
                <c:pt idx="128">
                  <c:v>id17:0/26:0:1DHCer</c:v>
                </c:pt>
                <c:pt idx="129">
                  <c:v>it17:0/26:0:0Cer</c:v>
                </c:pt>
                <c:pt idx="130">
                  <c:v>it17:0/25:0:1Cer</c:v>
                </c:pt>
                <c:pt idx="131">
                  <c:v>id17:1/28:0:0Cer</c:v>
                </c:pt>
                <c:pt idx="132">
                  <c:v>it17:0/26:1:1Cer; it17:0/27:0:0Cer</c:v>
                </c:pt>
                <c:pt idx="133">
                  <c:v>it17:0/26:0:1Cer</c:v>
                </c:pt>
                <c:pt idx="134">
                  <c:v>it17:0/28:0:0Cer</c:v>
                </c:pt>
                <c:pt idx="135">
                  <c:v>it17:0/27:0:1Cer</c:v>
                </c:pt>
                <c:pt idx="136">
                  <c:v>it17:0/28:0:1Cer</c:v>
                </c:pt>
              </c:strCache>
            </c:strRef>
          </c:cat>
          <c:val>
            <c:numRef>
              <c:f>'batch corr conc by Pi-&gt;%Stats'!$AR$1751:$AR$1887</c:f>
              <c:numCache>
                <c:formatCode>General</c:formatCode>
                <c:ptCount val="137"/>
                <c:pt idx="0">
                  <c:v>0.000256414084157803</c:v>
                </c:pt>
                <c:pt idx="1">
                  <c:v>0.000990339789581528</c:v>
                </c:pt>
                <c:pt idx="2">
                  <c:v>5.84827358389273E-005</c:v>
                </c:pt>
                <c:pt idx="3">
                  <c:v>4.2874794302769E-005</c:v>
                </c:pt>
                <c:pt idx="4">
                  <c:v>7.05457412429704E-005</c:v>
                </c:pt>
                <c:pt idx="5">
                  <c:v>0.000805210212137019</c:v>
                </c:pt>
                <c:pt idx="6">
                  <c:v>3.35334014734729E-005</c:v>
                </c:pt>
                <c:pt idx="7">
                  <c:v>7.64722620442512E-005</c:v>
                </c:pt>
                <c:pt idx="8">
                  <c:v>9.04561185978709E-005</c:v>
                </c:pt>
                <c:pt idx="9">
                  <c:v>4.18152764867458E-005</c:v>
                </c:pt>
                <c:pt idx="10">
                  <c:v>6.67526031985939E-005</c:v>
                </c:pt>
                <c:pt idx="11">
                  <c:v>0.00319500044761128</c:v>
                </c:pt>
                <c:pt idx="12">
                  <c:v>3.44312887449932E-005</c:v>
                </c:pt>
                <c:pt idx="13">
                  <c:v>7.21296719016684E-005</c:v>
                </c:pt>
                <c:pt idx="14">
                  <c:v>9.80997044474201E-005</c:v>
                </c:pt>
                <c:pt idx="15">
                  <c:v>2.4178973840268E-005</c:v>
                </c:pt>
                <c:pt idx="16">
                  <c:v>0.000557496181207773</c:v>
                </c:pt>
                <c:pt idx="17">
                  <c:v>0.000298581290660664</c:v>
                </c:pt>
                <c:pt idx="18">
                  <c:v>9.12578960918199E-005</c:v>
                </c:pt>
                <c:pt idx="19">
                  <c:v>0.274279197211562</c:v>
                </c:pt>
                <c:pt idx="20">
                  <c:v>0.000661593596772846</c:v>
                </c:pt>
                <c:pt idx="21">
                  <c:v>4.0110060927968E-005</c:v>
                </c:pt>
                <c:pt idx="22">
                  <c:v>9.10464644448749E-005</c:v>
                </c:pt>
                <c:pt idx="23">
                  <c:v>0.000109537707919858</c:v>
                </c:pt>
                <c:pt idx="24">
                  <c:v>1.71752272713454E-005</c:v>
                </c:pt>
                <c:pt idx="25">
                  <c:v>0.102508352571276</c:v>
                </c:pt>
                <c:pt idx="26">
                  <c:v>0.000193385548768002</c:v>
                </c:pt>
                <c:pt idx="27">
                  <c:v>0.000249233298545547</c:v>
                </c:pt>
                <c:pt idx="28">
                  <c:v>0.000221969819128199</c:v>
                </c:pt>
                <c:pt idx="29">
                  <c:v>0.00265945448579616</c:v>
                </c:pt>
                <c:pt idx="30">
                  <c:v>6.94969652260356E-005</c:v>
                </c:pt>
                <c:pt idx="31">
                  <c:v>0.000112809238023311</c:v>
                </c:pt>
                <c:pt idx="32">
                  <c:v>0.000166446107954241</c:v>
                </c:pt>
                <c:pt idx="33">
                  <c:v>0.00010339884771101</c:v>
                </c:pt>
                <c:pt idx="34">
                  <c:v>1.3101096917535E-005</c:v>
                </c:pt>
                <c:pt idx="35">
                  <c:v>0.000375368116977124</c:v>
                </c:pt>
                <c:pt idx="36">
                  <c:v>0.00251402176019926</c:v>
                </c:pt>
                <c:pt idx="37">
                  <c:v>0.00039961485831037</c:v>
                </c:pt>
                <c:pt idx="38">
                  <c:v>0.000477065358363018</c:v>
                </c:pt>
                <c:pt idx="39">
                  <c:v>0.00396314062725976</c:v>
                </c:pt>
                <c:pt idx="40">
                  <c:v>0.00151405584715395</c:v>
                </c:pt>
                <c:pt idx="41">
                  <c:v>0.000154477222938013</c:v>
                </c:pt>
                <c:pt idx="42">
                  <c:v>0.000139603148812707</c:v>
                </c:pt>
                <c:pt idx="43">
                  <c:v>0.00013631887545556</c:v>
                </c:pt>
                <c:pt idx="44">
                  <c:v>1.78101005607049E-005</c:v>
                </c:pt>
                <c:pt idx="45">
                  <c:v>0.000112286717988543</c:v>
                </c:pt>
                <c:pt idx="46">
                  <c:v>7.98166026452266E-005</c:v>
                </c:pt>
                <c:pt idx="47">
                  <c:v>0.000578928913403681</c:v>
                </c:pt>
                <c:pt idx="48">
                  <c:v>0.000204444126802758</c:v>
                </c:pt>
                <c:pt idx="49">
                  <c:v>0.000249990063473152</c:v>
                </c:pt>
                <c:pt idx="50">
                  <c:v>0.000889543180436419</c:v>
                </c:pt>
                <c:pt idx="51">
                  <c:v>0.000120450481848164</c:v>
                </c:pt>
                <c:pt idx="52">
                  <c:v>7.14971612090197E-005</c:v>
                </c:pt>
                <c:pt idx="53">
                  <c:v>0.000177128793786665</c:v>
                </c:pt>
                <c:pt idx="54">
                  <c:v>8.70669757925474E-005</c:v>
                </c:pt>
                <c:pt idx="55">
                  <c:v>0.00114595740036845</c:v>
                </c:pt>
                <c:pt idx="56">
                  <c:v>0.000223827747567872</c:v>
                </c:pt>
                <c:pt idx="57">
                  <c:v>7.58028454521052E-005</c:v>
                </c:pt>
                <c:pt idx="58">
                  <c:v>0.0275928351120684</c:v>
                </c:pt>
                <c:pt idx="59">
                  <c:v>0.000466250755993203</c:v>
                </c:pt>
                <c:pt idx="60">
                  <c:v>0.000303527261486374</c:v>
                </c:pt>
                <c:pt idx="61">
                  <c:v>0.00183028047937101</c:v>
                </c:pt>
                <c:pt idx="62">
                  <c:v>5.34203285928121E-005</c:v>
                </c:pt>
                <c:pt idx="63">
                  <c:v>6.13706565682877E-005</c:v>
                </c:pt>
                <c:pt idx="64">
                  <c:v>6.16690887408981E-005</c:v>
                </c:pt>
                <c:pt idx="65">
                  <c:v>1.81245621848658E-005</c:v>
                </c:pt>
                <c:pt idx="66">
                  <c:v>0.00286291411650709</c:v>
                </c:pt>
                <c:pt idx="67">
                  <c:v>0.00377983742838941</c:v>
                </c:pt>
                <c:pt idx="68">
                  <c:v>0.0415324070522079</c:v>
                </c:pt>
                <c:pt idx="69">
                  <c:v>0.412784875952617</c:v>
                </c:pt>
                <c:pt idx="70">
                  <c:v>0.00524366819233092</c:v>
                </c:pt>
                <c:pt idx="71">
                  <c:v>0.000624932259494492</c:v>
                </c:pt>
                <c:pt idx="72">
                  <c:v>0.00117480069492364</c:v>
                </c:pt>
                <c:pt idx="73">
                  <c:v>0.000355908714495029</c:v>
                </c:pt>
                <c:pt idx="74">
                  <c:v>0.000189157109577817</c:v>
                </c:pt>
                <c:pt idx="75">
                  <c:v>0.000151357821625684</c:v>
                </c:pt>
                <c:pt idx="76">
                  <c:v>3.11550465434711E-005</c:v>
                </c:pt>
                <c:pt idx="77">
                  <c:v>0.000196274872783105</c:v>
                </c:pt>
                <c:pt idx="78">
                  <c:v>8.35189447062726E-005</c:v>
                </c:pt>
                <c:pt idx="79">
                  <c:v>14.6184297595836</c:v>
                </c:pt>
                <c:pt idx="80">
                  <c:v>0.150856771422349</c:v>
                </c:pt>
                <c:pt idx="81">
                  <c:v>0.0116561064773647</c:v>
                </c:pt>
                <c:pt idx="82">
                  <c:v>0.000464787306044517</c:v>
                </c:pt>
                <c:pt idx="83">
                  <c:v>0.00451917911182061</c:v>
                </c:pt>
                <c:pt idx="84">
                  <c:v>0.00355363267519116</c:v>
                </c:pt>
                <c:pt idx="85">
                  <c:v>0.000222416434569959</c:v>
                </c:pt>
                <c:pt idx="86">
                  <c:v>0.000100275443603461</c:v>
                </c:pt>
                <c:pt idx="87">
                  <c:v>0.000314572555150309</c:v>
                </c:pt>
                <c:pt idx="88">
                  <c:v>0.000805417576906088</c:v>
                </c:pt>
                <c:pt idx="89">
                  <c:v>0.567615528367444</c:v>
                </c:pt>
                <c:pt idx="90">
                  <c:v>0.0059931204122171</c:v>
                </c:pt>
                <c:pt idx="91">
                  <c:v>0.00123689621475183</c:v>
                </c:pt>
                <c:pt idx="92">
                  <c:v>0.0001656724235095</c:v>
                </c:pt>
                <c:pt idx="93">
                  <c:v>0.0916438415083283</c:v>
                </c:pt>
                <c:pt idx="94">
                  <c:v>0.000281184693061335</c:v>
                </c:pt>
                <c:pt idx="95">
                  <c:v>0.000329362341754644</c:v>
                </c:pt>
                <c:pt idx="96">
                  <c:v>0.000702623466450748</c:v>
                </c:pt>
                <c:pt idx="97">
                  <c:v>0.00087206225051394</c:v>
                </c:pt>
                <c:pt idx="98">
                  <c:v>0.00202815651880304</c:v>
                </c:pt>
                <c:pt idx="99">
                  <c:v>3.66654575740747</c:v>
                </c:pt>
                <c:pt idx="100">
                  <c:v>0.0252700886389577</c:v>
                </c:pt>
                <c:pt idx="101">
                  <c:v>0.00366262617102948</c:v>
                </c:pt>
                <c:pt idx="102">
                  <c:v>7.41698286327834E-005</c:v>
                </c:pt>
                <c:pt idx="103">
                  <c:v>0.00482312166163456</c:v>
                </c:pt>
                <c:pt idx="104">
                  <c:v>0.0006288678288694</c:v>
                </c:pt>
                <c:pt idx="105">
                  <c:v>4.0970199907443E-005</c:v>
                </c:pt>
                <c:pt idx="106">
                  <c:v>0.000139681227358102</c:v>
                </c:pt>
                <c:pt idx="107">
                  <c:v>0.000189725879529661</c:v>
                </c:pt>
                <c:pt idx="108">
                  <c:v>0.0623021341178495</c:v>
                </c:pt>
                <c:pt idx="109">
                  <c:v>0.280408367291383</c:v>
                </c:pt>
                <c:pt idx="110">
                  <c:v>0.00413794484083417</c:v>
                </c:pt>
                <c:pt idx="111">
                  <c:v>0.00051584394044524</c:v>
                </c:pt>
                <c:pt idx="112">
                  <c:v>8.6677453888602E-005</c:v>
                </c:pt>
                <c:pt idx="113">
                  <c:v>0.0293946373245894</c:v>
                </c:pt>
                <c:pt idx="114">
                  <c:v>0.000159891298117486</c:v>
                </c:pt>
                <c:pt idx="115">
                  <c:v>3.43908617416348E-005</c:v>
                </c:pt>
                <c:pt idx="116">
                  <c:v>0.000336399249435216</c:v>
                </c:pt>
                <c:pt idx="117">
                  <c:v>0.000415377088345965</c:v>
                </c:pt>
                <c:pt idx="118">
                  <c:v>0.00375762000782598</c:v>
                </c:pt>
                <c:pt idx="119">
                  <c:v>0.108660278036072</c:v>
                </c:pt>
                <c:pt idx="120">
                  <c:v>0.00121234474420265</c:v>
                </c:pt>
                <c:pt idx="121">
                  <c:v>0.00218861314311692</c:v>
                </c:pt>
                <c:pt idx="122">
                  <c:v>3.47393505362555E-005</c:v>
                </c:pt>
                <c:pt idx="123">
                  <c:v>6.83977987233008E-005</c:v>
                </c:pt>
                <c:pt idx="124">
                  <c:v>0.00177191838723819</c:v>
                </c:pt>
                <c:pt idx="125">
                  <c:v>0.0504253618531507</c:v>
                </c:pt>
                <c:pt idx="126">
                  <c:v>0.000226595612225398</c:v>
                </c:pt>
                <c:pt idx="127">
                  <c:v>0.000838746497822637</c:v>
                </c:pt>
                <c:pt idx="128">
                  <c:v>4.66557906928553E-005</c:v>
                </c:pt>
                <c:pt idx="129">
                  <c:v>0.00125500379357043</c:v>
                </c:pt>
                <c:pt idx="130">
                  <c:v>0.00510047189335941</c:v>
                </c:pt>
                <c:pt idx="131">
                  <c:v>4.16199133714727E-005</c:v>
                </c:pt>
                <c:pt idx="132">
                  <c:v>6.40876294064228E-005</c:v>
                </c:pt>
                <c:pt idx="133">
                  <c:v>0.00353446996151621</c:v>
                </c:pt>
                <c:pt idx="134">
                  <c:v>8.14870084565357E-005</c:v>
                </c:pt>
                <c:pt idx="135">
                  <c:v>0.00333576732951244</c:v>
                </c:pt>
                <c:pt idx="136">
                  <c:v>0.000114279758610795</c:v>
                </c:pt>
              </c:numCache>
            </c:numRef>
          </c:val>
        </c:ser>
        <c:gapWidth val="150"/>
        <c:overlap val="0"/>
        <c:axId val="41146402"/>
        <c:axId val="77416946"/>
      </c:barChart>
      <c:catAx>
        <c:axId val="411464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7416946"/>
        <c:crosses val="autoZero"/>
        <c:auto val="1"/>
        <c:lblAlgn val="ctr"/>
        <c:lblOffset val="100"/>
      </c:catAx>
      <c:valAx>
        <c:axId val="7741694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146402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Pi-&gt;%Stats'!$AO$1889:$AO$1975</c:f>
              <c:strCache>
                <c:ptCount val="87"/>
                <c:pt idx="0">
                  <c:v>id17:1/16:2:0HexCer</c:v>
                </c:pt>
                <c:pt idx="1">
                  <c:v>id17:1/16:1:0HexCer</c:v>
                </c:pt>
                <c:pt idx="2">
                  <c:v>id17:1/16:0:0HexCer</c:v>
                </c:pt>
                <c:pt idx="3">
                  <c:v>id17:1/16:4:1HexCer</c:v>
                </c:pt>
                <c:pt idx="4">
                  <c:v>id17:1/17:2:0HexCer</c:v>
                </c:pt>
                <c:pt idx="5">
                  <c:v>id17:1/17:1:0HexCer</c:v>
                </c:pt>
                <c:pt idx="6">
                  <c:v>id17:1/17:0:0HexCer</c:v>
                </c:pt>
                <c:pt idx="7">
                  <c:v>id17:1/16:0:1HexCer</c:v>
                </c:pt>
                <c:pt idx="8">
                  <c:v>it17:0/16:0:0HexCer</c:v>
                </c:pt>
                <c:pt idx="9">
                  <c:v>id17:1/17:4:1HexCer</c:v>
                </c:pt>
                <c:pt idx="10">
                  <c:v>id17:1/18:2:0HexCer</c:v>
                </c:pt>
                <c:pt idx="11">
                  <c:v>id17:1/18:1:0HexCer</c:v>
                </c:pt>
                <c:pt idx="12">
                  <c:v>id17:1/18:0:0HexCer</c:v>
                </c:pt>
                <c:pt idx="13">
                  <c:v>id17:1/17:0:1HexCer</c:v>
                </c:pt>
                <c:pt idx="14">
                  <c:v>it17:0/17:0:0HexCer</c:v>
                </c:pt>
                <c:pt idx="15">
                  <c:v>it17:0/16:0:1HexCer</c:v>
                </c:pt>
                <c:pt idx="16">
                  <c:v>id17:1/18:4:1HexCer</c:v>
                </c:pt>
                <c:pt idx="17">
                  <c:v>id17:1/19:2:0HexCer</c:v>
                </c:pt>
                <c:pt idx="18">
                  <c:v>id17:1/19:1:0HexCer</c:v>
                </c:pt>
                <c:pt idx="19">
                  <c:v>id17:1/19:0:0HexCer</c:v>
                </c:pt>
                <c:pt idx="20">
                  <c:v>id17:1/18:0:1HexCer</c:v>
                </c:pt>
                <c:pt idx="21">
                  <c:v>it17:0/18:0:0HexCer</c:v>
                </c:pt>
                <c:pt idx="22">
                  <c:v>it17:0/17:0:1HexCer</c:v>
                </c:pt>
                <c:pt idx="23">
                  <c:v>id17:1/19:4:1HexCer</c:v>
                </c:pt>
                <c:pt idx="24">
                  <c:v>id17:1/20:2:0HexCer</c:v>
                </c:pt>
                <c:pt idx="25">
                  <c:v>id17:1/20:1:0HexCer</c:v>
                </c:pt>
                <c:pt idx="26">
                  <c:v>id17:1/20:0:0HexCer</c:v>
                </c:pt>
                <c:pt idx="27">
                  <c:v>id17:1/19:0:1HexCer</c:v>
                </c:pt>
                <c:pt idx="28">
                  <c:v>it17:0/19:0:0HexCer</c:v>
                </c:pt>
                <c:pt idx="29">
                  <c:v>it17:0/18:0:1HexCer</c:v>
                </c:pt>
                <c:pt idx="30">
                  <c:v>id17:1/20:4:1HexCer</c:v>
                </c:pt>
                <c:pt idx="31">
                  <c:v>id17:1/21:2:0HexCer</c:v>
                </c:pt>
                <c:pt idx="32">
                  <c:v>id17:1/21:1:0HexCer</c:v>
                </c:pt>
                <c:pt idx="33">
                  <c:v>id17:1/21:0:0HexCer</c:v>
                </c:pt>
                <c:pt idx="34">
                  <c:v>id17:1/20:0:1HexCer</c:v>
                </c:pt>
                <c:pt idx="35">
                  <c:v>it17:0/20:0:0HexCer</c:v>
                </c:pt>
                <c:pt idx="36">
                  <c:v>it17:0/19:0:1HexCer</c:v>
                </c:pt>
                <c:pt idx="37">
                  <c:v>id17:1/21:4:1HexCer</c:v>
                </c:pt>
                <c:pt idx="38">
                  <c:v>id17:1/22:2:0HexCer</c:v>
                </c:pt>
                <c:pt idx="39">
                  <c:v>id17:1/22:1:0HexCer</c:v>
                </c:pt>
                <c:pt idx="40">
                  <c:v>id17:1/22:0:0HexCer</c:v>
                </c:pt>
                <c:pt idx="41">
                  <c:v>id17:1/21:0:1HexCer</c:v>
                </c:pt>
                <c:pt idx="42">
                  <c:v>it17:0/21:0:0HexCer</c:v>
                </c:pt>
                <c:pt idx="43">
                  <c:v>it17:0/20:0:1HexCer</c:v>
                </c:pt>
                <c:pt idx="44">
                  <c:v>id17:1/22:4:1HexCer</c:v>
                </c:pt>
                <c:pt idx="45">
                  <c:v>id17:1/23:2:0HexCer</c:v>
                </c:pt>
                <c:pt idx="46">
                  <c:v>id17:1/23:1:0HexCer</c:v>
                </c:pt>
                <c:pt idx="47">
                  <c:v>id17:1/23:0:0HexCer</c:v>
                </c:pt>
                <c:pt idx="48">
                  <c:v>id17:1/22:0:1HexCer</c:v>
                </c:pt>
                <c:pt idx="49">
                  <c:v>it17:0/22:0:0HexCer</c:v>
                </c:pt>
                <c:pt idx="50">
                  <c:v>it17:0/21:0:1HexCer</c:v>
                </c:pt>
                <c:pt idx="51">
                  <c:v>id17:1/23:4:1HexCer</c:v>
                </c:pt>
                <c:pt idx="52">
                  <c:v>id17:1/24:2:0HexCer</c:v>
                </c:pt>
                <c:pt idx="53">
                  <c:v>id17:1/24:1:0HexCer</c:v>
                </c:pt>
                <c:pt idx="54">
                  <c:v>id17:1/24:0:0HexCer</c:v>
                </c:pt>
                <c:pt idx="55">
                  <c:v>id17:1/23:0:1HexCer</c:v>
                </c:pt>
                <c:pt idx="56">
                  <c:v>it17:0/23:0:0HexCer</c:v>
                </c:pt>
                <c:pt idx="57">
                  <c:v>it17:0/22:0:1HexCer</c:v>
                </c:pt>
                <c:pt idx="58">
                  <c:v>id17:1/24:4:1HexCer</c:v>
                </c:pt>
                <c:pt idx="59">
                  <c:v>id17:1/25:2:0HexCer</c:v>
                </c:pt>
                <c:pt idx="60">
                  <c:v>id17:1/25:1:0HexCer</c:v>
                </c:pt>
                <c:pt idx="61">
                  <c:v>id17:1/25:0:0HexCer</c:v>
                </c:pt>
                <c:pt idx="62">
                  <c:v>id17:1/24:0:1HexCer</c:v>
                </c:pt>
                <c:pt idx="63">
                  <c:v>it17:0/24:0:0HexCer</c:v>
                </c:pt>
                <c:pt idx="64">
                  <c:v>it17:0/23:0:1HexCer</c:v>
                </c:pt>
                <c:pt idx="65">
                  <c:v>id17:1/26:2:0HexCer</c:v>
                </c:pt>
                <c:pt idx="66">
                  <c:v>id17:1/26:1:0HexCer</c:v>
                </c:pt>
                <c:pt idx="67">
                  <c:v>id17:1/26:0:0HexCer</c:v>
                </c:pt>
                <c:pt idx="68">
                  <c:v>id17:1/25:0:1HexCer</c:v>
                </c:pt>
                <c:pt idx="69">
                  <c:v>it17:0/25:0:0HexCer</c:v>
                </c:pt>
                <c:pt idx="70">
                  <c:v>it17:0/24:0:1HexCer</c:v>
                </c:pt>
                <c:pt idx="71">
                  <c:v>it17:0/26:4:0HexCer</c:v>
                </c:pt>
                <c:pt idx="72">
                  <c:v>it17:0/26:3:0HexCer</c:v>
                </c:pt>
                <c:pt idx="73">
                  <c:v>it17:0/26:2:0HexCer; id17:1/27:0:0HexCer</c:v>
                </c:pt>
                <c:pt idx="74">
                  <c:v>it17:0/26:2:0HexCer; id17:1/27:0:0HexCer</c:v>
                </c:pt>
                <c:pt idx="75">
                  <c:v>id17:1/26:0:1HexCer</c:v>
                </c:pt>
                <c:pt idx="76">
                  <c:v>it17:0/26:0:0HexCer</c:v>
                </c:pt>
                <c:pt idx="77">
                  <c:v>it17:0/25:0:1HexCer</c:v>
                </c:pt>
                <c:pt idx="78">
                  <c:v>it17:0/26:4:1HexCer</c:v>
                </c:pt>
                <c:pt idx="79">
                  <c:v>id17:1/28:0:0HexCer</c:v>
                </c:pt>
                <c:pt idx="80">
                  <c:v>id17:1/27:0:1HexCer</c:v>
                </c:pt>
                <c:pt idx="81">
                  <c:v>it17:0/27:0:0HexCer</c:v>
                </c:pt>
                <c:pt idx="82">
                  <c:v>it17:0/26:0:1HexCer</c:v>
                </c:pt>
                <c:pt idx="83">
                  <c:v>id17:1/28:0:1HexCer</c:v>
                </c:pt>
                <c:pt idx="84">
                  <c:v>it17:0/28:0:0HexCer</c:v>
                </c:pt>
                <c:pt idx="85">
                  <c:v>it17:0/27:0:1HexCer</c:v>
                </c:pt>
                <c:pt idx="86">
                  <c:v>it17:0/28:0:1HexCer</c:v>
                </c:pt>
              </c:strCache>
            </c:strRef>
          </c:cat>
          <c:val>
            <c:numRef>
              <c:f>'batch corr conc by Pi-&gt;%Stats'!$AP$1889:$AP$1975</c:f>
              <c:numCache>
                <c:formatCode>General</c:formatCode>
                <c:ptCount val="87"/>
                <c:pt idx="0">
                  <c:v>1.15991342318799E-006</c:v>
                </c:pt>
                <c:pt idx="1">
                  <c:v>0.000124497984031348</c:v>
                </c:pt>
                <c:pt idx="2">
                  <c:v>2.4232368787497E-006</c:v>
                </c:pt>
                <c:pt idx="3">
                  <c:v>2.61272413442324E-006</c:v>
                </c:pt>
                <c:pt idx="4">
                  <c:v>0</c:v>
                </c:pt>
                <c:pt idx="5">
                  <c:v>0</c:v>
                </c:pt>
                <c:pt idx="6">
                  <c:v>3.63058440515388E-006</c:v>
                </c:pt>
                <c:pt idx="7">
                  <c:v>4.35021809974688E-006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1.60134705013037E-006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4.23442611474899E-007</c:v>
                </c:pt>
                <c:pt idx="18">
                  <c:v>0</c:v>
                </c:pt>
                <c:pt idx="19">
                  <c:v>1.21883905030166E-006</c:v>
                </c:pt>
                <c:pt idx="20">
                  <c:v>0.000136880100197679</c:v>
                </c:pt>
                <c:pt idx="21">
                  <c:v>0</c:v>
                </c:pt>
                <c:pt idx="22">
                  <c:v>1.20587267742611E-006</c:v>
                </c:pt>
                <c:pt idx="23">
                  <c:v>0</c:v>
                </c:pt>
                <c:pt idx="24">
                  <c:v>7.92452694092925E-006</c:v>
                </c:pt>
                <c:pt idx="25">
                  <c:v>0</c:v>
                </c:pt>
                <c:pt idx="26">
                  <c:v>1.35498596549493E-006</c:v>
                </c:pt>
                <c:pt idx="27">
                  <c:v>1.12950244744355E-005</c:v>
                </c:pt>
                <c:pt idx="28">
                  <c:v>0</c:v>
                </c:pt>
                <c:pt idx="29">
                  <c:v>4.7165540302009E-006</c:v>
                </c:pt>
                <c:pt idx="30">
                  <c:v>0</c:v>
                </c:pt>
                <c:pt idx="31">
                  <c:v>2.01881302487825E-005</c:v>
                </c:pt>
                <c:pt idx="32">
                  <c:v>8.65646183691626E-006</c:v>
                </c:pt>
                <c:pt idx="33">
                  <c:v>2.39842883751417E-005</c:v>
                </c:pt>
                <c:pt idx="34">
                  <c:v>0.000900877035578888</c:v>
                </c:pt>
                <c:pt idx="35">
                  <c:v>2.69345541053906E-005</c:v>
                </c:pt>
                <c:pt idx="36">
                  <c:v>3.59168528652723E-006</c:v>
                </c:pt>
                <c:pt idx="37">
                  <c:v>0</c:v>
                </c:pt>
                <c:pt idx="38">
                  <c:v>9.29212410841209E-007</c:v>
                </c:pt>
                <c:pt idx="39">
                  <c:v>3.16852056056928E-005</c:v>
                </c:pt>
                <c:pt idx="40">
                  <c:v>0.000730743237547755</c:v>
                </c:pt>
                <c:pt idx="41">
                  <c:v>0.00820390017524305</c:v>
                </c:pt>
                <c:pt idx="42">
                  <c:v>0.000333193434181671</c:v>
                </c:pt>
                <c:pt idx="43">
                  <c:v>5.92673248646087E-005</c:v>
                </c:pt>
                <c:pt idx="44">
                  <c:v>0</c:v>
                </c:pt>
                <c:pt idx="45">
                  <c:v>3.12637291522404E-005</c:v>
                </c:pt>
                <c:pt idx="46">
                  <c:v>0</c:v>
                </c:pt>
                <c:pt idx="47">
                  <c:v>0.000113284287505205</c:v>
                </c:pt>
                <c:pt idx="48">
                  <c:v>0.098164490523453</c:v>
                </c:pt>
                <c:pt idx="49">
                  <c:v>0.00560918740935739</c:v>
                </c:pt>
                <c:pt idx="50">
                  <c:v>0.000428533332616768</c:v>
                </c:pt>
                <c:pt idx="51">
                  <c:v>9.34005539937025E-006</c:v>
                </c:pt>
                <c:pt idx="52">
                  <c:v>1.17062786720867E-005</c:v>
                </c:pt>
                <c:pt idx="53">
                  <c:v>0.000127465012499264</c:v>
                </c:pt>
                <c:pt idx="54">
                  <c:v>0.000342160166677816</c:v>
                </c:pt>
                <c:pt idx="55">
                  <c:v>0.010296312452853</c:v>
                </c:pt>
                <c:pt idx="56">
                  <c:v>0.000728462349249124</c:v>
                </c:pt>
                <c:pt idx="57">
                  <c:v>0.00350481605314122</c:v>
                </c:pt>
                <c:pt idx="58">
                  <c:v>0.000158864145252105</c:v>
                </c:pt>
                <c:pt idx="59">
                  <c:v>1.80956661038968E-005</c:v>
                </c:pt>
                <c:pt idx="60">
                  <c:v>6.33181883045342E-005</c:v>
                </c:pt>
                <c:pt idx="61">
                  <c:v>7.89613245412091E-005</c:v>
                </c:pt>
                <c:pt idx="62">
                  <c:v>0.0397247052582948</c:v>
                </c:pt>
                <c:pt idx="63">
                  <c:v>0.00230271604884109</c:v>
                </c:pt>
                <c:pt idx="64">
                  <c:v>0.000665433079492273</c:v>
                </c:pt>
                <c:pt idx="65">
                  <c:v>0</c:v>
                </c:pt>
                <c:pt idx="66">
                  <c:v>8.58720434846359E-007</c:v>
                </c:pt>
                <c:pt idx="67">
                  <c:v>0.000140225277494749</c:v>
                </c:pt>
                <c:pt idx="68">
                  <c:v>0.00538604523305198</c:v>
                </c:pt>
                <c:pt idx="69">
                  <c:v>0.000369705986396364</c:v>
                </c:pt>
                <c:pt idx="70">
                  <c:v>0.00261549204826109</c:v>
                </c:pt>
                <c:pt idx="71">
                  <c:v>6.68195135216916E-006</c:v>
                </c:pt>
                <c:pt idx="72">
                  <c:v>0</c:v>
                </c:pt>
                <c:pt idx="73">
                  <c:v>3.29073317882444E-005</c:v>
                </c:pt>
                <c:pt idx="74">
                  <c:v>2.14352249792078E-005</c:v>
                </c:pt>
                <c:pt idx="75">
                  <c:v>0.00298878771775471</c:v>
                </c:pt>
                <c:pt idx="76">
                  <c:v>0.000238962799492979</c:v>
                </c:pt>
                <c:pt idx="77">
                  <c:v>0.00109709871227998</c:v>
                </c:pt>
                <c:pt idx="78">
                  <c:v>1.22988765416075E-005</c:v>
                </c:pt>
                <c:pt idx="79">
                  <c:v>1.62168675857356E-005</c:v>
                </c:pt>
                <c:pt idx="80">
                  <c:v>0.000429875388174216</c:v>
                </c:pt>
                <c:pt idx="81">
                  <c:v>4.93258559345477E-005</c:v>
                </c:pt>
                <c:pt idx="82">
                  <c:v>0.00180446331955713</c:v>
                </c:pt>
                <c:pt idx="83">
                  <c:v>0.000516669672189672</c:v>
                </c:pt>
                <c:pt idx="84">
                  <c:v>7.15142104831716E-006</c:v>
                </c:pt>
                <c:pt idx="85">
                  <c:v>0.000826775920921781</c:v>
                </c:pt>
                <c:pt idx="86">
                  <c:v>0.000290406944151131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Pi-&gt;%Stats'!$AO$1889:$AO$1975</c:f>
              <c:strCache>
                <c:ptCount val="87"/>
                <c:pt idx="0">
                  <c:v>id17:1/16:2:0HexCer</c:v>
                </c:pt>
                <c:pt idx="1">
                  <c:v>id17:1/16:1:0HexCer</c:v>
                </c:pt>
                <c:pt idx="2">
                  <c:v>id17:1/16:0:0HexCer</c:v>
                </c:pt>
                <c:pt idx="3">
                  <c:v>id17:1/16:4:1HexCer</c:v>
                </c:pt>
                <c:pt idx="4">
                  <c:v>id17:1/17:2:0HexCer</c:v>
                </c:pt>
                <c:pt idx="5">
                  <c:v>id17:1/17:1:0HexCer</c:v>
                </c:pt>
                <c:pt idx="6">
                  <c:v>id17:1/17:0:0HexCer</c:v>
                </c:pt>
                <c:pt idx="7">
                  <c:v>id17:1/16:0:1HexCer</c:v>
                </c:pt>
                <c:pt idx="8">
                  <c:v>it17:0/16:0:0HexCer</c:v>
                </c:pt>
                <c:pt idx="9">
                  <c:v>id17:1/17:4:1HexCer</c:v>
                </c:pt>
                <c:pt idx="10">
                  <c:v>id17:1/18:2:0HexCer</c:v>
                </c:pt>
                <c:pt idx="11">
                  <c:v>id17:1/18:1:0HexCer</c:v>
                </c:pt>
                <c:pt idx="12">
                  <c:v>id17:1/18:0:0HexCer</c:v>
                </c:pt>
                <c:pt idx="13">
                  <c:v>id17:1/17:0:1HexCer</c:v>
                </c:pt>
                <c:pt idx="14">
                  <c:v>it17:0/17:0:0HexCer</c:v>
                </c:pt>
                <c:pt idx="15">
                  <c:v>it17:0/16:0:1HexCer</c:v>
                </c:pt>
                <c:pt idx="16">
                  <c:v>id17:1/18:4:1HexCer</c:v>
                </c:pt>
                <c:pt idx="17">
                  <c:v>id17:1/19:2:0HexCer</c:v>
                </c:pt>
                <c:pt idx="18">
                  <c:v>id17:1/19:1:0HexCer</c:v>
                </c:pt>
                <c:pt idx="19">
                  <c:v>id17:1/19:0:0HexCer</c:v>
                </c:pt>
                <c:pt idx="20">
                  <c:v>id17:1/18:0:1HexCer</c:v>
                </c:pt>
                <c:pt idx="21">
                  <c:v>it17:0/18:0:0HexCer</c:v>
                </c:pt>
                <c:pt idx="22">
                  <c:v>it17:0/17:0:1HexCer</c:v>
                </c:pt>
                <c:pt idx="23">
                  <c:v>id17:1/19:4:1HexCer</c:v>
                </c:pt>
                <c:pt idx="24">
                  <c:v>id17:1/20:2:0HexCer</c:v>
                </c:pt>
                <c:pt idx="25">
                  <c:v>id17:1/20:1:0HexCer</c:v>
                </c:pt>
                <c:pt idx="26">
                  <c:v>id17:1/20:0:0HexCer</c:v>
                </c:pt>
                <c:pt idx="27">
                  <c:v>id17:1/19:0:1HexCer</c:v>
                </c:pt>
                <c:pt idx="28">
                  <c:v>it17:0/19:0:0HexCer</c:v>
                </c:pt>
                <c:pt idx="29">
                  <c:v>it17:0/18:0:1HexCer</c:v>
                </c:pt>
                <c:pt idx="30">
                  <c:v>id17:1/20:4:1HexCer</c:v>
                </c:pt>
                <c:pt idx="31">
                  <c:v>id17:1/21:2:0HexCer</c:v>
                </c:pt>
                <c:pt idx="32">
                  <c:v>id17:1/21:1:0HexCer</c:v>
                </c:pt>
                <c:pt idx="33">
                  <c:v>id17:1/21:0:0HexCer</c:v>
                </c:pt>
                <c:pt idx="34">
                  <c:v>id17:1/20:0:1HexCer</c:v>
                </c:pt>
                <c:pt idx="35">
                  <c:v>it17:0/20:0:0HexCer</c:v>
                </c:pt>
                <c:pt idx="36">
                  <c:v>it17:0/19:0:1HexCer</c:v>
                </c:pt>
                <c:pt idx="37">
                  <c:v>id17:1/21:4:1HexCer</c:v>
                </c:pt>
                <c:pt idx="38">
                  <c:v>id17:1/22:2:0HexCer</c:v>
                </c:pt>
                <c:pt idx="39">
                  <c:v>id17:1/22:1:0HexCer</c:v>
                </c:pt>
                <c:pt idx="40">
                  <c:v>id17:1/22:0:0HexCer</c:v>
                </c:pt>
                <c:pt idx="41">
                  <c:v>id17:1/21:0:1HexCer</c:v>
                </c:pt>
                <c:pt idx="42">
                  <c:v>it17:0/21:0:0HexCer</c:v>
                </c:pt>
                <c:pt idx="43">
                  <c:v>it17:0/20:0:1HexCer</c:v>
                </c:pt>
                <c:pt idx="44">
                  <c:v>id17:1/22:4:1HexCer</c:v>
                </c:pt>
                <c:pt idx="45">
                  <c:v>id17:1/23:2:0HexCer</c:v>
                </c:pt>
                <c:pt idx="46">
                  <c:v>id17:1/23:1:0HexCer</c:v>
                </c:pt>
                <c:pt idx="47">
                  <c:v>id17:1/23:0:0HexCer</c:v>
                </c:pt>
                <c:pt idx="48">
                  <c:v>id17:1/22:0:1HexCer</c:v>
                </c:pt>
                <c:pt idx="49">
                  <c:v>it17:0/22:0:0HexCer</c:v>
                </c:pt>
                <c:pt idx="50">
                  <c:v>it17:0/21:0:1HexCer</c:v>
                </c:pt>
                <c:pt idx="51">
                  <c:v>id17:1/23:4:1HexCer</c:v>
                </c:pt>
                <c:pt idx="52">
                  <c:v>id17:1/24:2:0HexCer</c:v>
                </c:pt>
                <c:pt idx="53">
                  <c:v>id17:1/24:1:0HexCer</c:v>
                </c:pt>
                <c:pt idx="54">
                  <c:v>id17:1/24:0:0HexCer</c:v>
                </c:pt>
                <c:pt idx="55">
                  <c:v>id17:1/23:0:1HexCer</c:v>
                </c:pt>
                <c:pt idx="56">
                  <c:v>it17:0/23:0:0HexCer</c:v>
                </c:pt>
                <c:pt idx="57">
                  <c:v>it17:0/22:0:1HexCer</c:v>
                </c:pt>
                <c:pt idx="58">
                  <c:v>id17:1/24:4:1HexCer</c:v>
                </c:pt>
                <c:pt idx="59">
                  <c:v>id17:1/25:2:0HexCer</c:v>
                </c:pt>
                <c:pt idx="60">
                  <c:v>id17:1/25:1:0HexCer</c:v>
                </c:pt>
                <c:pt idx="61">
                  <c:v>id17:1/25:0:0HexCer</c:v>
                </c:pt>
                <c:pt idx="62">
                  <c:v>id17:1/24:0:1HexCer</c:v>
                </c:pt>
                <c:pt idx="63">
                  <c:v>it17:0/24:0:0HexCer</c:v>
                </c:pt>
                <c:pt idx="64">
                  <c:v>it17:0/23:0:1HexCer</c:v>
                </c:pt>
                <c:pt idx="65">
                  <c:v>id17:1/26:2:0HexCer</c:v>
                </c:pt>
                <c:pt idx="66">
                  <c:v>id17:1/26:1:0HexCer</c:v>
                </c:pt>
                <c:pt idx="67">
                  <c:v>id17:1/26:0:0HexCer</c:v>
                </c:pt>
                <c:pt idx="68">
                  <c:v>id17:1/25:0:1HexCer</c:v>
                </c:pt>
                <c:pt idx="69">
                  <c:v>it17:0/25:0:0HexCer</c:v>
                </c:pt>
                <c:pt idx="70">
                  <c:v>it17:0/24:0:1HexCer</c:v>
                </c:pt>
                <c:pt idx="71">
                  <c:v>it17:0/26:4:0HexCer</c:v>
                </c:pt>
                <c:pt idx="72">
                  <c:v>it17:0/26:3:0HexCer</c:v>
                </c:pt>
                <c:pt idx="73">
                  <c:v>it17:0/26:2:0HexCer; id17:1/27:0:0HexCer</c:v>
                </c:pt>
                <c:pt idx="74">
                  <c:v>it17:0/26:2:0HexCer; id17:1/27:0:0HexCer</c:v>
                </c:pt>
                <c:pt idx="75">
                  <c:v>id17:1/26:0:1HexCer</c:v>
                </c:pt>
                <c:pt idx="76">
                  <c:v>it17:0/26:0:0HexCer</c:v>
                </c:pt>
                <c:pt idx="77">
                  <c:v>it17:0/25:0:1HexCer</c:v>
                </c:pt>
                <c:pt idx="78">
                  <c:v>it17:0/26:4:1HexCer</c:v>
                </c:pt>
                <c:pt idx="79">
                  <c:v>id17:1/28:0:0HexCer</c:v>
                </c:pt>
                <c:pt idx="80">
                  <c:v>id17:1/27:0:1HexCer</c:v>
                </c:pt>
                <c:pt idx="81">
                  <c:v>it17:0/27:0:0HexCer</c:v>
                </c:pt>
                <c:pt idx="82">
                  <c:v>it17:0/26:0:1HexCer</c:v>
                </c:pt>
                <c:pt idx="83">
                  <c:v>id17:1/28:0:1HexCer</c:v>
                </c:pt>
                <c:pt idx="84">
                  <c:v>it17:0/28:0:0HexCer</c:v>
                </c:pt>
                <c:pt idx="85">
                  <c:v>it17:0/27:0:1HexCer</c:v>
                </c:pt>
                <c:pt idx="86">
                  <c:v>it17:0/28:0:1HexCer</c:v>
                </c:pt>
              </c:strCache>
            </c:strRef>
          </c:cat>
          <c:val>
            <c:numRef>
              <c:f>'batch corr conc by Pi-&gt;%Stats'!$AQ$1889:$AQ$1975</c:f>
              <c:numCache>
                <c:formatCode>General</c:formatCode>
                <c:ptCount val="87"/>
                <c:pt idx="0">
                  <c:v>9.4641272764523E-007</c:v>
                </c:pt>
                <c:pt idx="1">
                  <c:v>0.000813172199759606</c:v>
                </c:pt>
                <c:pt idx="2">
                  <c:v>2.82840670870529E-005</c:v>
                </c:pt>
                <c:pt idx="3">
                  <c:v>5.04895749390546E-007</c:v>
                </c:pt>
                <c:pt idx="4">
                  <c:v>0</c:v>
                </c:pt>
                <c:pt idx="5">
                  <c:v>0</c:v>
                </c:pt>
                <c:pt idx="6">
                  <c:v>1.61591054051216E-005</c:v>
                </c:pt>
                <c:pt idx="7">
                  <c:v>1.14997510869429E-005</c:v>
                </c:pt>
                <c:pt idx="8">
                  <c:v>3.48764832326591E-007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3.56971063675453E-007</c:v>
                </c:pt>
                <c:pt idx="13">
                  <c:v>1.66404734075083E-006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6.15919394181816E-007</c:v>
                </c:pt>
                <c:pt idx="18">
                  <c:v>0</c:v>
                </c:pt>
                <c:pt idx="19">
                  <c:v>0</c:v>
                </c:pt>
                <c:pt idx="20">
                  <c:v>8.53644606596558E-005</c:v>
                </c:pt>
                <c:pt idx="21">
                  <c:v>1.10099140283963E-006</c:v>
                </c:pt>
                <c:pt idx="22">
                  <c:v>0</c:v>
                </c:pt>
                <c:pt idx="23">
                  <c:v>0</c:v>
                </c:pt>
                <c:pt idx="24">
                  <c:v>4.21914995333613E-006</c:v>
                </c:pt>
                <c:pt idx="25">
                  <c:v>0</c:v>
                </c:pt>
                <c:pt idx="26">
                  <c:v>0</c:v>
                </c:pt>
                <c:pt idx="27">
                  <c:v>6.27617749904886E-006</c:v>
                </c:pt>
                <c:pt idx="28">
                  <c:v>3.52867948001022E-007</c:v>
                </c:pt>
                <c:pt idx="29">
                  <c:v>2.58085975921678E-006</c:v>
                </c:pt>
                <c:pt idx="30">
                  <c:v>0</c:v>
                </c:pt>
                <c:pt idx="31">
                  <c:v>2.49470603898084E-005</c:v>
                </c:pt>
                <c:pt idx="32">
                  <c:v>2.49872989997338E-006</c:v>
                </c:pt>
                <c:pt idx="33">
                  <c:v>8.39331818881134E-006</c:v>
                </c:pt>
                <c:pt idx="34">
                  <c:v>0.000494379910127452</c:v>
                </c:pt>
                <c:pt idx="35">
                  <c:v>2.60979945739069E-005</c:v>
                </c:pt>
                <c:pt idx="36">
                  <c:v>0</c:v>
                </c:pt>
                <c:pt idx="37">
                  <c:v>0</c:v>
                </c:pt>
                <c:pt idx="38">
                  <c:v>1.36799528368911E-006</c:v>
                </c:pt>
                <c:pt idx="39">
                  <c:v>1.78147257185296E-005</c:v>
                </c:pt>
                <c:pt idx="40">
                  <c:v>0.000193879458458754</c:v>
                </c:pt>
                <c:pt idx="41">
                  <c:v>0.00517277833177185</c:v>
                </c:pt>
                <c:pt idx="42">
                  <c:v>0.000205634763262931</c:v>
                </c:pt>
                <c:pt idx="43">
                  <c:v>3.46823611047795E-005</c:v>
                </c:pt>
                <c:pt idx="44">
                  <c:v>1.51493708824104E-006</c:v>
                </c:pt>
                <c:pt idx="45">
                  <c:v>1.9831178540721E-005</c:v>
                </c:pt>
                <c:pt idx="46">
                  <c:v>2.91731524452008E-006</c:v>
                </c:pt>
                <c:pt idx="47">
                  <c:v>7.20786259056678E-005</c:v>
                </c:pt>
                <c:pt idx="48">
                  <c:v>0.057619524984476</c:v>
                </c:pt>
                <c:pt idx="49">
                  <c:v>0.00321297555037761</c:v>
                </c:pt>
                <c:pt idx="50">
                  <c:v>0.000200994242714549</c:v>
                </c:pt>
                <c:pt idx="51">
                  <c:v>1.38069842444586E-005</c:v>
                </c:pt>
                <c:pt idx="52">
                  <c:v>8.19862927166932E-006</c:v>
                </c:pt>
                <c:pt idx="53">
                  <c:v>0.000146959594235436</c:v>
                </c:pt>
                <c:pt idx="54">
                  <c:v>7.02220513318211E-005</c:v>
                </c:pt>
                <c:pt idx="55">
                  <c:v>0.00692074668356371</c:v>
                </c:pt>
                <c:pt idx="56">
                  <c:v>0.000502003002627242</c:v>
                </c:pt>
                <c:pt idx="57">
                  <c:v>0.00194305511853098</c:v>
                </c:pt>
                <c:pt idx="58">
                  <c:v>0.000172347652625885</c:v>
                </c:pt>
                <c:pt idx="59">
                  <c:v>1.91044249116027E-005</c:v>
                </c:pt>
                <c:pt idx="60">
                  <c:v>9.1456485232113E-005</c:v>
                </c:pt>
                <c:pt idx="61">
                  <c:v>3.71468578517165E-005</c:v>
                </c:pt>
                <c:pt idx="62">
                  <c:v>0.0262099934971008</c:v>
                </c:pt>
                <c:pt idx="63">
                  <c:v>0.00150500375645922</c:v>
                </c:pt>
                <c:pt idx="64">
                  <c:v>0.000457438170914783</c:v>
                </c:pt>
                <c:pt idx="65">
                  <c:v>5.63332614902974E-006</c:v>
                </c:pt>
                <c:pt idx="66">
                  <c:v>1.60057686263357E-006</c:v>
                </c:pt>
                <c:pt idx="67">
                  <c:v>2.26468649900168E-005</c:v>
                </c:pt>
                <c:pt idx="68">
                  <c:v>0.00405646622018374</c:v>
                </c:pt>
                <c:pt idx="69">
                  <c:v>0.000264948291051057</c:v>
                </c:pt>
                <c:pt idx="70">
                  <c:v>0.00189335131664774</c:v>
                </c:pt>
                <c:pt idx="71">
                  <c:v>4.70566362601086E-006</c:v>
                </c:pt>
                <c:pt idx="72">
                  <c:v>0</c:v>
                </c:pt>
                <c:pt idx="73">
                  <c:v>1.94938922901811E-005</c:v>
                </c:pt>
                <c:pt idx="74">
                  <c:v>1.53044559696524E-005</c:v>
                </c:pt>
                <c:pt idx="75">
                  <c:v>0.00219767482485003</c:v>
                </c:pt>
                <c:pt idx="76">
                  <c:v>0.000135853788691568</c:v>
                </c:pt>
                <c:pt idx="77">
                  <c:v>0.000729735963335342</c:v>
                </c:pt>
                <c:pt idx="78">
                  <c:v>7.1376067388415E-006</c:v>
                </c:pt>
                <c:pt idx="79">
                  <c:v>3.91057005366269E-006</c:v>
                </c:pt>
                <c:pt idx="80">
                  <c:v>0.000327445916388478</c:v>
                </c:pt>
                <c:pt idx="81">
                  <c:v>4.38463786879209E-005</c:v>
                </c:pt>
                <c:pt idx="82">
                  <c:v>0.00125454475435587</c:v>
                </c:pt>
                <c:pt idx="83">
                  <c:v>0.000226121934513633</c:v>
                </c:pt>
                <c:pt idx="84">
                  <c:v>8.36425845944822E-006</c:v>
                </c:pt>
                <c:pt idx="85">
                  <c:v>0.00048228989770478</c:v>
                </c:pt>
                <c:pt idx="86">
                  <c:v>0.000235989224525474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Pi-&gt;%Stats'!$AO$1889:$AO$1975</c:f>
              <c:strCache>
                <c:ptCount val="87"/>
                <c:pt idx="0">
                  <c:v>id17:1/16:2:0HexCer</c:v>
                </c:pt>
                <c:pt idx="1">
                  <c:v>id17:1/16:1:0HexCer</c:v>
                </c:pt>
                <c:pt idx="2">
                  <c:v>id17:1/16:0:0HexCer</c:v>
                </c:pt>
                <c:pt idx="3">
                  <c:v>id17:1/16:4:1HexCer</c:v>
                </c:pt>
                <c:pt idx="4">
                  <c:v>id17:1/17:2:0HexCer</c:v>
                </c:pt>
                <c:pt idx="5">
                  <c:v>id17:1/17:1:0HexCer</c:v>
                </c:pt>
                <c:pt idx="6">
                  <c:v>id17:1/17:0:0HexCer</c:v>
                </c:pt>
                <c:pt idx="7">
                  <c:v>id17:1/16:0:1HexCer</c:v>
                </c:pt>
                <c:pt idx="8">
                  <c:v>it17:0/16:0:0HexCer</c:v>
                </c:pt>
                <c:pt idx="9">
                  <c:v>id17:1/17:4:1HexCer</c:v>
                </c:pt>
                <c:pt idx="10">
                  <c:v>id17:1/18:2:0HexCer</c:v>
                </c:pt>
                <c:pt idx="11">
                  <c:v>id17:1/18:1:0HexCer</c:v>
                </c:pt>
                <c:pt idx="12">
                  <c:v>id17:1/18:0:0HexCer</c:v>
                </c:pt>
                <c:pt idx="13">
                  <c:v>id17:1/17:0:1HexCer</c:v>
                </c:pt>
                <c:pt idx="14">
                  <c:v>it17:0/17:0:0HexCer</c:v>
                </c:pt>
                <c:pt idx="15">
                  <c:v>it17:0/16:0:1HexCer</c:v>
                </c:pt>
                <c:pt idx="16">
                  <c:v>id17:1/18:4:1HexCer</c:v>
                </c:pt>
                <c:pt idx="17">
                  <c:v>id17:1/19:2:0HexCer</c:v>
                </c:pt>
                <c:pt idx="18">
                  <c:v>id17:1/19:1:0HexCer</c:v>
                </c:pt>
                <c:pt idx="19">
                  <c:v>id17:1/19:0:0HexCer</c:v>
                </c:pt>
                <c:pt idx="20">
                  <c:v>id17:1/18:0:1HexCer</c:v>
                </c:pt>
                <c:pt idx="21">
                  <c:v>it17:0/18:0:0HexCer</c:v>
                </c:pt>
                <c:pt idx="22">
                  <c:v>it17:0/17:0:1HexCer</c:v>
                </c:pt>
                <c:pt idx="23">
                  <c:v>id17:1/19:4:1HexCer</c:v>
                </c:pt>
                <c:pt idx="24">
                  <c:v>id17:1/20:2:0HexCer</c:v>
                </c:pt>
                <c:pt idx="25">
                  <c:v>id17:1/20:1:0HexCer</c:v>
                </c:pt>
                <c:pt idx="26">
                  <c:v>id17:1/20:0:0HexCer</c:v>
                </c:pt>
                <c:pt idx="27">
                  <c:v>id17:1/19:0:1HexCer</c:v>
                </c:pt>
                <c:pt idx="28">
                  <c:v>it17:0/19:0:0HexCer</c:v>
                </c:pt>
                <c:pt idx="29">
                  <c:v>it17:0/18:0:1HexCer</c:v>
                </c:pt>
                <c:pt idx="30">
                  <c:v>id17:1/20:4:1HexCer</c:v>
                </c:pt>
                <c:pt idx="31">
                  <c:v>id17:1/21:2:0HexCer</c:v>
                </c:pt>
                <c:pt idx="32">
                  <c:v>id17:1/21:1:0HexCer</c:v>
                </c:pt>
                <c:pt idx="33">
                  <c:v>id17:1/21:0:0HexCer</c:v>
                </c:pt>
                <c:pt idx="34">
                  <c:v>id17:1/20:0:1HexCer</c:v>
                </c:pt>
                <c:pt idx="35">
                  <c:v>it17:0/20:0:0HexCer</c:v>
                </c:pt>
                <c:pt idx="36">
                  <c:v>it17:0/19:0:1HexCer</c:v>
                </c:pt>
                <c:pt idx="37">
                  <c:v>id17:1/21:4:1HexCer</c:v>
                </c:pt>
                <c:pt idx="38">
                  <c:v>id17:1/22:2:0HexCer</c:v>
                </c:pt>
                <c:pt idx="39">
                  <c:v>id17:1/22:1:0HexCer</c:v>
                </c:pt>
                <c:pt idx="40">
                  <c:v>id17:1/22:0:0HexCer</c:v>
                </c:pt>
                <c:pt idx="41">
                  <c:v>id17:1/21:0:1HexCer</c:v>
                </c:pt>
                <c:pt idx="42">
                  <c:v>it17:0/21:0:0HexCer</c:v>
                </c:pt>
                <c:pt idx="43">
                  <c:v>it17:0/20:0:1HexCer</c:v>
                </c:pt>
                <c:pt idx="44">
                  <c:v>id17:1/22:4:1HexCer</c:v>
                </c:pt>
                <c:pt idx="45">
                  <c:v>id17:1/23:2:0HexCer</c:v>
                </c:pt>
                <c:pt idx="46">
                  <c:v>id17:1/23:1:0HexCer</c:v>
                </c:pt>
                <c:pt idx="47">
                  <c:v>id17:1/23:0:0HexCer</c:v>
                </c:pt>
                <c:pt idx="48">
                  <c:v>id17:1/22:0:1HexCer</c:v>
                </c:pt>
                <c:pt idx="49">
                  <c:v>it17:0/22:0:0HexCer</c:v>
                </c:pt>
                <c:pt idx="50">
                  <c:v>it17:0/21:0:1HexCer</c:v>
                </c:pt>
                <c:pt idx="51">
                  <c:v>id17:1/23:4:1HexCer</c:v>
                </c:pt>
                <c:pt idx="52">
                  <c:v>id17:1/24:2:0HexCer</c:v>
                </c:pt>
                <c:pt idx="53">
                  <c:v>id17:1/24:1:0HexCer</c:v>
                </c:pt>
                <c:pt idx="54">
                  <c:v>id17:1/24:0:0HexCer</c:v>
                </c:pt>
                <c:pt idx="55">
                  <c:v>id17:1/23:0:1HexCer</c:v>
                </c:pt>
                <c:pt idx="56">
                  <c:v>it17:0/23:0:0HexCer</c:v>
                </c:pt>
                <c:pt idx="57">
                  <c:v>it17:0/22:0:1HexCer</c:v>
                </c:pt>
                <c:pt idx="58">
                  <c:v>id17:1/24:4:1HexCer</c:v>
                </c:pt>
                <c:pt idx="59">
                  <c:v>id17:1/25:2:0HexCer</c:v>
                </c:pt>
                <c:pt idx="60">
                  <c:v>id17:1/25:1:0HexCer</c:v>
                </c:pt>
                <c:pt idx="61">
                  <c:v>id17:1/25:0:0HexCer</c:v>
                </c:pt>
                <c:pt idx="62">
                  <c:v>id17:1/24:0:1HexCer</c:v>
                </c:pt>
                <c:pt idx="63">
                  <c:v>it17:0/24:0:0HexCer</c:v>
                </c:pt>
                <c:pt idx="64">
                  <c:v>it17:0/23:0:1HexCer</c:v>
                </c:pt>
                <c:pt idx="65">
                  <c:v>id17:1/26:2:0HexCer</c:v>
                </c:pt>
                <c:pt idx="66">
                  <c:v>id17:1/26:1:0HexCer</c:v>
                </c:pt>
                <c:pt idx="67">
                  <c:v>id17:1/26:0:0HexCer</c:v>
                </c:pt>
                <c:pt idx="68">
                  <c:v>id17:1/25:0:1HexCer</c:v>
                </c:pt>
                <c:pt idx="69">
                  <c:v>it17:0/25:0:0HexCer</c:v>
                </c:pt>
                <c:pt idx="70">
                  <c:v>it17:0/24:0:1HexCer</c:v>
                </c:pt>
                <c:pt idx="71">
                  <c:v>it17:0/26:4:0HexCer</c:v>
                </c:pt>
                <c:pt idx="72">
                  <c:v>it17:0/26:3:0HexCer</c:v>
                </c:pt>
                <c:pt idx="73">
                  <c:v>it17:0/26:2:0HexCer; id17:1/27:0:0HexCer</c:v>
                </c:pt>
                <c:pt idx="74">
                  <c:v>it17:0/26:2:0HexCer; id17:1/27:0:0HexCer</c:v>
                </c:pt>
                <c:pt idx="75">
                  <c:v>id17:1/26:0:1HexCer</c:v>
                </c:pt>
                <c:pt idx="76">
                  <c:v>it17:0/26:0:0HexCer</c:v>
                </c:pt>
                <c:pt idx="77">
                  <c:v>it17:0/25:0:1HexCer</c:v>
                </c:pt>
                <c:pt idx="78">
                  <c:v>it17:0/26:4:1HexCer</c:v>
                </c:pt>
                <c:pt idx="79">
                  <c:v>id17:1/28:0:0HexCer</c:v>
                </c:pt>
                <c:pt idx="80">
                  <c:v>id17:1/27:0:1HexCer</c:v>
                </c:pt>
                <c:pt idx="81">
                  <c:v>it17:0/27:0:0HexCer</c:v>
                </c:pt>
                <c:pt idx="82">
                  <c:v>it17:0/26:0:1HexCer</c:v>
                </c:pt>
                <c:pt idx="83">
                  <c:v>id17:1/28:0:1HexCer</c:v>
                </c:pt>
                <c:pt idx="84">
                  <c:v>it17:0/28:0:0HexCer</c:v>
                </c:pt>
                <c:pt idx="85">
                  <c:v>it17:0/27:0:1HexCer</c:v>
                </c:pt>
                <c:pt idx="86">
                  <c:v>it17:0/28:0:1HexCer</c:v>
                </c:pt>
              </c:strCache>
            </c:strRef>
          </c:cat>
          <c:val>
            <c:numRef>
              <c:f>'batch corr conc by Pi-&gt;%Stats'!$AR$1889:$AR$1975</c:f>
              <c:numCache>
                <c:formatCode>General</c:formatCode>
                <c:ptCount val="87"/>
                <c:pt idx="0">
                  <c:v>0</c:v>
                </c:pt>
                <c:pt idx="1">
                  <c:v>0.000342690828418907</c:v>
                </c:pt>
                <c:pt idx="2">
                  <c:v>1.39405211852479E-005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1.1147616339246E-005</c:v>
                </c:pt>
                <c:pt idx="7">
                  <c:v>9.91709637793308E-006</c:v>
                </c:pt>
                <c:pt idx="8">
                  <c:v>0</c:v>
                </c:pt>
                <c:pt idx="9">
                  <c:v>0</c:v>
                </c:pt>
                <c:pt idx="10">
                  <c:v>1.18667878916369E-006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3.97530844041245E-007</c:v>
                </c:pt>
                <c:pt idx="16">
                  <c:v>0</c:v>
                </c:pt>
                <c:pt idx="17">
                  <c:v>6.24691326350527E-007</c:v>
                </c:pt>
                <c:pt idx="18">
                  <c:v>0</c:v>
                </c:pt>
                <c:pt idx="19">
                  <c:v>0</c:v>
                </c:pt>
                <c:pt idx="20">
                  <c:v>0.000148731707349853</c:v>
                </c:pt>
                <c:pt idx="21">
                  <c:v>7.46193793297062E-006</c:v>
                </c:pt>
                <c:pt idx="22">
                  <c:v>0</c:v>
                </c:pt>
                <c:pt idx="23">
                  <c:v>0</c:v>
                </c:pt>
                <c:pt idx="24">
                  <c:v>2.4446038898525E-006</c:v>
                </c:pt>
                <c:pt idx="25">
                  <c:v>0</c:v>
                </c:pt>
                <c:pt idx="26">
                  <c:v>1.93363182345843E-006</c:v>
                </c:pt>
                <c:pt idx="27">
                  <c:v>7.87242885475562E-006</c:v>
                </c:pt>
                <c:pt idx="28">
                  <c:v>0</c:v>
                </c:pt>
                <c:pt idx="29">
                  <c:v>1.18108124770537E-006</c:v>
                </c:pt>
                <c:pt idx="30">
                  <c:v>0</c:v>
                </c:pt>
                <c:pt idx="31">
                  <c:v>3.13924098991806E-005</c:v>
                </c:pt>
                <c:pt idx="32">
                  <c:v>0</c:v>
                </c:pt>
                <c:pt idx="33">
                  <c:v>9.79369098157519E-006</c:v>
                </c:pt>
                <c:pt idx="34">
                  <c:v>0.000909914271726019</c:v>
                </c:pt>
                <c:pt idx="35">
                  <c:v>2.98063533764143E-005</c:v>
                </c:pt>
                <c:pt idx="36">
                  <c:v>0</c:v>
                </c:pt>
                <c:pt idx="37">
                  <c:v>0</c:v>
                </c:pt>
                <c:pt idx="38">
                  <c:v>5.64791933144415E-006</c:v>
                </c:pt>
                <c:pt idx="39">
                  <c:v>3.7894394391808E-005</c:v>
                </c:pt>
                <c:pt idx="40">
                  <c:v>0.000512288192017271</c:v>
                </c:pt>
                <c:pt idx="41">
                  <c:v>0.00754732469009863</c:v>
                </c:pt>
                <c:pt idx="42">
                  <c:v>0.000423213604188455</c:v>
                </c:pt>
                <c:pt idx="43">
                  <c:v>4.61244718310702E-005</c:v>
                </c:pt>
                <c:pt idx="44">
                  <c:v>0</c:v>
                </c:pt>
                <c:pt idx="45">
                  <c:v>4.67637641871267E-005</c:v>
                </c:pt>
                <c:pt idx="46">
                  <c:v>2.45620865620031E-006</c:v>
                </c:pt>
                <c:pt idx="47">
                  <c:v>7.95989580385897E-005</c:v>
                </c:pt>
                <c:pt idx="48">
                  <c:v>0.0928927001769161</c:v>
                </c:pt>
                <c:pt idx="49">
                  <c:v>0.00550011970978725</c:v>
                </c:pt>
                <c:pt idx="50">
                  <c:v>0.000184790969543285</c:v>
                </c:pt>
                <c:pt idx="51">
                  <c:v>1.02826836589325E-005</c:v>
                </c:pt>
                <c:pt idx="52">
                  <c:v>1.98530125371917E-006</c:v>
                </c:pt>
                <c:pt idx="53">
                  <c:v>0.000106950440786176</c:v>
                </c:pt>
                <c:pt idx="54">
                  <c:v>0.0001411188169719</c:v>
                </c:pt>
                <c:pt idx="55">
                  <c:v>0.00948954791773463</c:v>
                </c:pt>
                <c:pt idx="56">
                  <c:v>0.000725180032810409</c:v>
                </c:pt>
                <c:pt idx="57">
                  <c:v>0.0029721327347716</c:v>
                </c:pt>
                <c:pt idx="58">
                  <c:v>0.000132687821518494</c:v>
                </c:pt>
                <c:pt idx="59">
                  <c:v>5.54822141582355E-005</c:v>
                </c:pt>
                <c:pt idx="60">
                  <c:v>5.07639109253165E-005</c:v>
                </c:pt>
                <c:pt idx="61">
                  <c:v>7.75333857918316E-005</c:v>
                </c:pt>
                <c:pt idx="62">
                  <c:v>0.0451232247429533</c:v>
                </c:pt>
                <c:pt idx="63">
                  <c:v>0.00273530900445611</c:v>
                </c:pt>
                <c:pt idx="64">
                  <c:v>0.000427403411839132</c:v>
                </c:pt>
                <c:pt idx="65">
                  <c:v>1.76144806630841E-005</c:v>
                </c:pt>
                <c:pt idx="66">
                  <c:v>3.02660368825735E-006</c:v>
                </c:pt>
                <c:pt idx="67">
                  <c:v>1.9427701197974E-005</c:v>
                </c:pt>
                <c:pt idx="68">
                  <c:v>0.00592489809994295</c:v>
                </c:pt>
                <c:pt idx="69">
                  <c:v>0.000411332691187268</c:v>
                </c:pt>
                <c:pt idx="70">
                  <c:v>0.00228898175732017</c:v>
                </c:pt>
                <c:pt idx="71">
                  <c:v>2.13288962990788E-005</c:v>
                </c:pt>
                <c:pt idx="72">
                  <c:v>0</c:v>
                </c:pt>
                <c:pt idx="73">
                  <c:v>4.74770730716868E-005</c:v>
                </c:pt>
                <c:pt idx="74">
                  <c:v>2.31920513318833E-005</c:v>
                </c:pt>
                <c:pt idx="75">
                  <c:v>0.00370653553713489</c:v>
                </c:pt>
                <c:pt idx="76">
                  <c:v>0.000222904244990455</c:v>
                </c:pt>
                <c:pt idx="77">
                  <c:v>0.000880745692435792</c:v>
                </c:pt>
                <c:pt idx="78">
                  <c:v>5.0827157916702E-007</c:v>
                </c:pt>
                <c:pt idx="79">
                  <c:v>8.15981565235696E-006</c:v>
                </c:pt>
                <c:pt idx="80">
                  <c:v>0.000461849094214454</c:v>
                </c:pt>
                <c:pt idx="81">
                  <c:v>3.66986011619663E-005</c:v>
                </c:pt>
                <c:pt idx="82">
                  <c:v>0.00135729959350759</c:v>
                </c:pt>
                <c:pt idx="83">
                  <c:v>0.000399651342764069</c:v>
                </c:pt>
                <c:pt idx="84">
                  <c:v>1.92066833719763E-005</c:v>
                </c:pt>
                <c:pt idx="85">
                  <c:v>0.000580465155505351</c:v>
                </c:pt>
                <c:pt idx="86">
                  <c:v>0.000287637455439851</c:v>
                </c:pt>
              </c:numCache>
            </c:numRef>
          </c:val>
        </c:ser>
        <c:gapWidth val="150"/>
        <c:overlap val="0"/>
        <c:axId val="42669691"/>
        <c:axId val="11424028"/>
      </c:barChart>
      <c:catAx>
        <c:axId val="426696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424028"/>
        <c:crosses val="autoZero"/>
        <c:auto val="1"/>
        <c:lblAlgn val="ctr"/>
        <c:lblOffset val="100"/>
      </c:catAx>
      <c:valAx>
        <c:axId val="1142402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669691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Pi-&gt;%Stats'!$AP$994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Pi-&gt;%Stats'!$AO$1976:$AO$1983</c:f>
              <c:strCache>
                <c:ptCount val="8"/>
                <c:pt idx="0">
                  <c:v>SumPC</c:v>
                </c:pt>
                <c:pt idx="1">
                  <c:v>SumPE</c:v>
                </c:pt>
                <c:pt idx="2">
                  <c:v>SumCL</c:v>
                </c:pt>
                <c:pt idx="3">
                  <c:v>SumPS</c:v>
                </c:pt>
                <c:pt idx="4">
                  <c:v>SumPI</c:v>
                </c:pt>
                <c:pt idx="5">
                  <c:v>SumSM</c:v>
                </c:pt>
                <c:pt idx="6">
                  <c:v>SumCeramides</c:v>
                </c:pt>
                <c:pt idx="7">
                  <c:v>SumGlcCer</c:v>
                </c:pt>
              </c:strCache>
            </c:strRef>
          </c:cat>
          <c:val>
            <c:numRef>
              <c:f>'batch corr conc by Pi-&gt;%Stats'!$AP$1976:$AP$1983</c:f>
              <c:numCache>
                <c:formatCode>General</c:formatCode>
                <c:ptCount val="8"/>
                <c:pt idx="0">
                  <c:v>25.0446823858059</c:v>
                </c:pt>
                <c:pt idx="1">
                  <c:v>28.0480946208868</c:v>
                </c:pt>
                <c:pt idx="2">
                  <c:v>0.979897273407791</c:v>
                </c:pt>
                <c:pt idx="3">
                  <c:v>20.2379378796435</c:v>
                </c:pt>
                <c:pt idx="4">
                  <c:v>4.29193498092776</c:v>
                </c:pt>
                <c:pt idx="5">
                  <c:v>2.50895668689464</c:v>
                </c:pt>
                <c:pt idx="6">
                  <c:v>18.6965960715747</c:v>
                </c:pt>
                <c:pt idx="7">
                  <c:v>0.191900100858877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Pi-&gt;%Stats'!$AQ$994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Pi-&gt;%Stats'!$AO$1976:$AO$1983</c:f>
              <c:strCache>
                <c:ptCount val="8"/>
                <c:pt idx="0">
                  <c:v>SumPC</c:v>
                </c:pt>
                <c:pt idx="1">
                  <c:v>SumPE</c:v>
                </c:pt>
                <c:pt idx="2">
                  <c:v>SumCL</c:v>
                </c:pt>
                <c:pt idx="3">
                  <c:v>SumPS</c:v>
                </c:pt>
                <c:pt idx="4">
                  <c:v>SumPI</c:v>
                </c:pt>
                <c:pt idx="5">
                  <c:v>SumSM</c:v>
                </c:pt>
                <c:pt idx="6">
                  <c:v>SumCeramides</c:v>
                </c:pt>
                <c:pt idx="7">
                  <c:v>SumGlcCer</c:v>
                </c:pt>
              </c:strCache>
            </c:strRef>
          </c:cat>
          <c:val>
            <c:numRef>
              <c:f>'batch corr conc by Pi-&gt;%Stats'!$AQ$1976:$AQ$1983</c:f>
              <c:numCache>
                <c:formatCode>General</c:formatCode>
                <c:ptCount val="8"/>
                <c:pt idx="0">
                  <c:v>21.7578678519973</c:v>
                </c:pt>
                <c:pt idx="1">
                  <c:v>36.8860140080724</c:v>
                </c:pt>
                <c:pt idx="2">
                  <c:v>0.937909988086441</c:v>
                </c:pt>
                <c:pt idx="3">
                  <c:v>16.2278296934234</c:v>
                </c:pt>
                <c:pt idx="4">
                  <c:v>4.02052580018033</c:v>
                </c:pt>
                <c:pt idx="5">
                  <c:v>2.25232310995561</c:v>
                </c:pt>
                <c:pt idx="6">
                  <c:v>17.7968373093019</c:v>
                </c:pt>
                <c:pt idx="7">
                  <c:v>0.120692238982708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Pi-&gt;%Stats'!$AR$994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Pi-&gt;%Stats'!$AO$1976:$AO$1983</c:f>
              <c:strCache>
                <c:ptCount val="8"/>
                <c:pt idx="0">
                  <c:v>SumPC</c:v>
                </c:pt>
                <c:pt idx="1">
                  <c:v>SumPE</c:v>
                </c:pt>
                <c:pt idx="2">
                  <c:v>SumCL</c:v>
                </c:pt>
                <c:pt idx="3">
                  <c:v>SumPS</c:v>
                </c:pt>
                <c:pt idx="4">
                  <c:v>SumPI</c:v>
                </c:pt>
                <c:pt idx="5">
                  <c:v>SumSM</c:v>
                </c:pt>
                <c:pt idx="6">
                  <c:v>SumCeramides</c:v>
                </c:pt>
                <c:pt idx="7">
                  <c:v>SumGlcCer</c:v>
                </c:pt>
              </c:strCache>
            </c:strRef>
          </c:cat>
          <c:val>
            <c:numRef>
              <c:f>'batch corr conc by Pi-&gt;%Stats'!$AR$1976:$AR$1983</c:f>
              <c:numCache>
                <c:formatCode>General</c:formatCode>
                <c:ptCount val="8"/>
                <c:pt idx="0">
                  <c:v>24.6599589108537</c:v>
                </c:pt>
                <c:pt idx="1">
                  <c:v>30.4194821240524</c:v>
                </c:pt>
                <c:pt idx="2">
                  <c:v>0.863524530825188</c:v>
                </c:pt>
                <c:pt idx="3">
                  <c:v>16.5852394061391</c:v>
                </c:pt>
                <c:pt idx="4">
                  <c:v>3.89761692277198</c:v>
                </c:pt>
                <c:pt idx="5">
                  <c:v>2.75903472396925</c:v>
                </c:pt>
                <c:pt idx="6">
                  <c:v>20.6252233817027</c:v>
                </c:pt>
                <c:pt idx="7">
                  <c:v>0.189919999685715</c:v>
                </c:pt>
              </c:numCache>
            </c:numRef>
          </c:val>
        </c:ser>
        <c:gapWidth val="150"/>
        <c:overlap val="0"/>
        <c:axId val="26272778"/>
        <c:axId val="62203764"/>
      </c:barChart>
      <c:catAx>
        <c:axId val="2627277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203764"/>
        <c:crosses val="autoZero"/>
        <c:auto val="1"/>
        <c:lblAlgn val="ctr"/>
        <c:lblOffset val="100"/>
      </c:catAx>
      <c:valAx>
        <c:axId val="622037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272778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Pi-&gt;%Stats'!$A$995:$A$1012</c:f>
              <c:strCache>
                <c:ptCount val="18"/>
                <c:pt idx="0">
                  <c:v>LysoPC14:2</c:v>
                </c:pt>
                <c:pt idx="1">
                  <c:v>LysoPC14:1</c:v>
                </c:pt>
                <c:pt idx="2">
                  <c:v>LysoPC14:0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</c:strCache>
            </c:strRef>
          </c:cat>
          <c:val>
            <c:numRef>
              <c:f>'batch corr conc by Pi-&gt;%Stats'!$B$995:$B$1012</c:f>
              <c:numCache>
                <c:formatCode>General</c:formatCode>
                <c:ptCount val="18"/>
                <c:pt idx="0">
                  <c:v>0.0617515574291321</c:v>
                </c:pt>
                <c:pt idx="1">
                  <c:v>0.475826317707372</c:v>
                </c:pt>
                <c:pt idx="2">
                  <c:v>3.08095076736691</c:v>
                </c:pt>
                <c:pt idx="3">
                  <c:v>0.875884644240274</c:v>
                </c:pt>
                <c:pt idx="4">
                  <c:v>19.4554148455587</c:v>
                </c:pt>
                <c:pt idx="5">
                  <c:v>28.5283104770457</c:v>
                </c:pt>
                <c:pt idx="6">
                  <c:v>262.333284587429</c:v>
                </c:pt>
                <c:pt idx="7">
                  <c:v>347.04384763578</c:v>
                </c:pt>
                <c:pt idx="8">
                  <c:v>36.7976672040429</c:v>
                </c:pt>
                <c:pt idx="9">
                  <c:v>35.2115640575515</c:v>
                </c:pt>
                <c:pt idx="10">
                  <c:v>7.42948734014861</c:v>
                </c:pt>
                <c:pt idx="11">
                  <c:v>2.70239404528811</c:v>
                </c:pt>
                <c:pt idx="12">
                  <c:v>0.635880042328605</c:v>
                </c:pt>
                <c:pt idx="13">
                  <c:v>1.90766794341821</c:v>
                </c:pt>
                <c:pt idx="14">
                  <c:v>1.91526601330131</c:v>
                </c:pt>
                <c:pt idx="15">
                  <c:v>0.955427119307117</c:v>
                </c:pt>
                <c:pt idx="16">
                  <c:v>1.95260937494568</c:v>
                </c:pt>
                <c:pt idx="17">
                  <c:v>2.82723056589071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Pi-&gt;%Stats'!$A$995:$A$1012</c:f>
              <c:strCache>
                <c:ptCount val="18"/>
                <c:pt idx="0">
                  <c:v>LysoPC14:2</c:v>
                </c:pt>
                <c:pt idx="1">
                  <c:v>LysoPC14:1</c:v>
                </c:pt>
                <c:pt idx="2">
                  <c:v>LysoPC14:0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</c:strCache>
            </c:strRef>
          </c:cat>
          <c:val>
            <c:numRef>
              <c:f>'batch corr conc by Pi-&gt;%Stats'!$C$995:$C$1012</c:f>
              <c:numCache>
                <c:formatCode>General</c:formatCode>
                <c:ptCount val="18"/>
                <c:pt idx="0">
                  <c:v>0.0709593726215722</c:v>
                </c:pt>
                <c:pt idx="1">
                  <c:v>0.35698380617434</c:v>
                </c:pt>
                <c:pt idx="2">
                  <c:v>1.57540154756116</c:v>
                </c:pt>
                <c:pt idx="3">
                  <c:v>0.481176909059975</c:v>
                </c:pt>
                <c:pt idx="4">
                  <c:v>7.9149389929207</c:v>
                </c:pt>
                <c:pt idx="5">
                  <c:v>18.3301007378762</c:v>
                </c:pt>
                <c:pt idx="6">
                  <c:v>91.5666821812077</c:v>
                </c:pt>
                <c:pt idx="7">
                  <c:v>126.669220060894</c:v>
                </c:pt>
                <c:pt idx="8">
                  <c:v>20.3296787786146</c:v>
                </c:pt>
                <c:pt idx="9">
                  <c:v>17.5052807087542</c:v>
                </c:pt>
                <c:pt idx="10">
                  <c:v>3.10130792002343</c:v>
                </c:pt>
                <c:pt idx="11">
                  <c:v>1.80338690447985</c:v>
                </c:pt>
                <c:pt idx="12">
                  <c:v>0.375862207599545</c:v>
                </c:pt>
                <c:pt idx="13">
                  <c:v>1.13553706292776</c:v>
                </c:pt>
                <c:pt idx="14">
                  <c:v>1.25565625758398</c:v>
                </c:pt>
                <c:pt idx="15">
                  <c:v>0.392450401050827</c:v>
                </c:pt>
                <c:pt idx="16">
                  <c:v>1.5273758219157</c:v>
                </c:pt>
                <c:pt idx="17">
                  <c:v>1.98793203842121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Pi-&gt;%Stats'!$A$995:$A$1012</c:f>
              <c:strCache>
                <c:ptCount val="18"/>
                <c:pt idx="0">
                  <c:v>LysoPC14:2</c:v>
                </c:pt>
                <c:pt idx="1">
                  <c:v>LysoPC14:1</c:v>
                </c:pt>
                <c:pt idx="2">
                  <c:v>LysoPC14:0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</c:strCache>
            </c:strRef>
          </c:cat>
          <c:val>
            <c:numRef>
              <c:f>'batch corr conc by Pi-&gt;%Stats'!$D$995:$D$1012</c:f>
              <c:numCache>
                <c:formatCode>General</c:formatCode>
                <c:ptCount val="18"/>
                <c:pt idx="0">
                  <c:v>0.656410706023257</c:v>
                </c:pt>
                <c:pt idx="1">
                  <c:v>0.567367156885252</c:v>
                </c:pt>
                <c:pt idx="2">
                  <c:v>4.08058333157778</c:v>
                </c:pt>
                <c:pt idx="3">
                  <c:v>1.57832764583372</c:v>
                </c:pt>
                <c:pt idx="4">
                  <c:v>22.8932059594334</c:v>
                </c:pt>
                <c:pt idx="5">
                  <c:v>46.9002975783437</c:v>
                </c:pt>
                <c:pt idx="6">
                  <c:v>200.450380550315</c:v>
                </c:pt>
                <c:pt idx="7">
                  <c:v>331.2051127138</c:v>
                </c:pt>
                <c:pt idx="8">
                  <c:v>37.4187458041615</c:v>
                </c:pt>
                <c:pt idx="9">
                  <c:v>29.1198498910275</c:v>
                </c:pt>
                <c:pt idx="10">
                  <c:v>6.95070835860357</c:v>
                </c:pt>
                <c:pt idx="11">
                  <c:v>2.32462964826319</c:v>
                </c:pt>
                <c:pt idx="12">
                  <c:v>0.588054444144019</c:v>
                </c:pt>
                <c:pt idx="13">
                  <c:v>1.37187543737957</c:v>
                </c:pt>
                <c:pt idx="14">
                  <c:v>1.66981474781152</c:v>
                </c:pt>
                <c:pt idx="15">
                  <c:v>0.5936071065428</c:v>
                </c:pt>
                <c:pt idx="16">
                  <c:v>1.74728318979881</c:v>
                </c:pt>
                <c:pt idx="17">
                  <c:v>2.18104635354498</c:v>
                </c:pt>
              </c:numCache>
            </c:numRef>
          </c:val>
        </c:ser>
        <c:gapWidth val="219"/>
        <c:overlap val="-27"/>
        <c:axId val="97032091"/>
        <c:axId val="51229550"/>
      </c:barChart>
      <c:catAx>
        <c:axId val="970320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229550"/>
        <c:crosses val="autoZero"/>
        <c:auto val="1"/>
        <c:lblAlgn val="ctr"/>
        <c:lblOffset val="100"/>
      </c:catAx>
      <c:valAx>
        <c:axId val="512295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03209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Pi-&gt;%Stats'!$A$1014:$A$1135</c:f>
              <c:strCache>
                <c:ptCount val="122"/>
                <c:pt idx="0">
                  <c:v>PC27:2</c:v>
                </c:pt>
                <c:pt idx="1">
                  <c:v>PC27:1</c:v>
                </c:pt>
                <c:pt idx="2">
                  <c:v>PC27:0</c:v>
                </c:pt>
                <c:pt idx="3">
                  <c:v>PC28:6</c:v>
                </c:pt>
                <c:pt idx="4">
                  <c:v>PC28:5</c:v>
                </c:pt>
                <c:pt idx="5">
                  <c:v>PC28:4</c:v>
                </c:pt>
                <c:pt idx="6">
                  <c:v>PC28:3</c:v>
                </c:pt>
                <c:pt idx="7">
                  <c:v>PC28:2</c:v>
                </c:pt>
                <c:pt idx="8">
                  <c:v>PC28:1</c:v>
                </c:pt>
                <c:pt idx="9">
                  <c:v>PC28:0</c:v>
                </c:pt>
                <c:pt idx="10">
                  <c:v>PC(O-)30:6</c:v>
                </c:pt>
                <c:pt idx="11">
                  <c:v>PC(O-)30:5</c:v>
                </c:pt>
                <c:pt idx="12">
                  <c:v>PC(O-)30:4</c:v>
                </c:pt>
                <c:pt idx="13">
                  <c:v>PC(O-)30:3</c:v>
                </c:pt>
                <c:pt idx="14">
                  <c:v>PC29:2; PC(O-)30:2</c:v>
                </c:pt>
                <c:pt idx="15">
                  <c:v>PC29:1; PC(O-)30:1</c:v>
                </c:pt>
                <c:pt idx="16">
                  <c:v>PC29:0; PC(O-)30:0</c:v>
                </c:pt>
                <c:pt idx="17">
                  <c:v>PC30:6</c:v>
                </c:pt>
                <c:pt idx="18">
                  <c:v>PC30:5</c:v>
                </c:pt>
                <c:pt idx="19">
                  <c:v>PC30:4</c:v>
                </c:pt>
                <c:pt idx="20">
                  <c:v>PC30:3</c:v>
                </c:pt>
                <c:pt idx="21">
                  <c:v>PC30:2</c:v>
                </c:pt>
                <c:pt idx="22">
                  <c:v>PC30:1</c:v>
                </c:pt>
                <c:pt idx="23">
                  <c:v>PC30:0</c:v>
                </c:pt>
                <c:pt idx="24">
                  <c:v>PC(O-)32:6</c:v>
                </c:pt>
                <c:pt idx="25">
                  <c:v>PC(O-)32:5</c:v>
                </c:pt>
                <c:pt idx="26">
                  <c:v>PC(O-)32:4</c:v>
                </c:pt>
                <c:pt idx="27">
                  <c:v>PC(O-)32:3</c:v>
                </c:pt>
                <c:pt idx="28">
                  <c:v>PC31:2; PC(O-)32:2</c:v>
                </c:pt>
                <c:pt idx="29">
                  <c:v>PC31:1; PC(O-)32:1</c:v>
                </c:pt>
                <c:pt idx="30">
                  <c:v>PC31:0; PC(O-)32:0</c:v>
                </c:pt>
                <c:pt idx="31">
                  <c:v>PC32:6</c:v>
                </c:pt>
                <c:pt idx="32">
                  <c:v>PC32:5</c:v>
                </c:pt>
                <c:pt idx="33">
                  <c:v>PC32:4</c:v>
                </c:pt>
                <c:pt idx="34">
                  <c:v>PC32:3</c:v>
                </c:pt>
                <c:pt idx="35">
                  <c:v>PC32:2</c:v>
                </c:pt>
                <c:pt idx="36">
                  <c:v>PC32:1</c:v>
                </c:pt>
                <c:pt idx="37">
                  <c:v>PC32:0</c:v>
                </c:pt>
                <c:pt idx="38">
                  <c:v>PC(O-)34:6</c:v>
                </c:pt>
                <c:pt idx="39">
                  <c:v>PC33:5; PC(O-)34:5</c:v>
                </c:pt>
                <c:pt idx="40">
                  <c:v>PC33:4; PC(O-)34:4</c:v>
                </c:pt>
                <c:pt idx="41">
                  <c:v>PC33:3; PC(O-)34:3</c:v>
                </c:pt>
                <c:pt idx="42">
                  <c:v>PC33:2; PC(O-)34:2</c:v>
                </c:pt>
                <c:pt idx="43">
                  <c:v>PC33:1; PC(O-)34:1</c:v>
                </c:pt>
                <c:pt idx="44">
                  <c:v>PC33:0; PC(O-)34:0</c:v>
                </c:pt>
                <c:pt idx="45">
                  <c:v>PC34:6</c:v>
                </c:pt>
                <c:pt idx="46">
                  <c:v>PC34:5</c:v>
                </c:pt>
                <c:pt idx="47">
                  <c:v>PC34:4</c:v>
                </c:pt>
                <c:pt idx="48">
                  <c:v>PC34:3</c:v>
                </c:pt>
                <c:pt idx="49">
                  <c:v>PC34:2</c:v>
                </c:pt>
                <c:pt idx="50">
                  <c:v>PC34:1</c:v>
                </c:pt>
                <c:pt idx="51">
                  <c:v>PC34:0</c:v>
                </c:pt>
                <c:pt idx="52">
                  <c:v>PC35:6; PC(O-)36:6</c:v>
                </c:pt>
                <c:pt idx="53">
                  <c:v>PC35:5; PC(O-)36:5</c:v>
                </c:pt>
                <c:pt idx="54">
                  <c:v>PC35:4; PC(O-)36:4</c:v>
                </c:pt>
                <c:pt idx="55">
                  <c:v>PC35:3; PC(O-)36:3</c:v>
                </c:pt>
                <c:pt idx="56">
                  <c:v>PC35:2; PC(O-)36:2</c:v>
                </c:pt>
                <c:pt idx="57">
                  <c:v>PC35:1; PC(O-)36:1</c:v>
                </c:pt>
                <c:pt idx="58">
                  <c:v>PC35:0; PC(O-)36:0</c:v>
                </c:pt>
                <c:pt idx="59">
                  <c:v>PC36:6</c:v>
                </c:pt>
                <c:pt idx="60">
                  <c:v>PC36:5</c:v>
                </c:pt>
                <c:pt idx="61">
                  <c:v>PC36:4</c:v>
                </c:pt>
                <c:pt idx="62">
                  <c:v>PC36:3</c:v>
                </c:pt>
                <c:pt idx="63">
                  <c:v>PC36:2</c:v>
                </c:pt>
                <c:pt idx="64">
                  <c:v>PC36:1</c:v>
                </c:pt>
                <c:pt idx="65">
                  <c:v>PC36:0</c:v>
                </c:pt>
                <c:pt idx="66">
                  <c:v>PC37:6; PC(O-)38:6</c:v>
                </c:pt>
                <c:pt idx="67">
                  <c:v>PC37:5; PC(O-)38:5</c:v>
                </c:pt>
                <c:pt idx="68">
                  <c:v>PC37:4; PC(O-)38:4</c:v>
                </c:pt>
                <c:pt idx="69">
                  <c:v>PC37:3; PC(O-)38:3</c:v>
                </c:pt>
                <c:pt idx="70">
                  <c:v>PC37:2; PC(O-)38:2</c:v>
                </c:pt>
                <c:pt idx="71">
                  <c:v>PC38:8; PC37:1; PC(O-)38:1</c:v>
                </c:pt>
                <c:pt idx="72">
                  <c:v>PC38:7; PC37:0; PC(O-)38:0</c:v>
                </c:pt>
                <c:pt idx="73">
                  <c:v>PC38:6</c:v>
                </c:pt>
                <c:pt idx="74">
                  <c:v>PC38:5</c:v>
                </c:pt>
                <c:pt idx="75">
                  <c:v>PC38:4</c:v>
                </c:pt>
                <c:pt idx="76">
                  <c:v>PC38:3</c:v>
                </c:pt>
                <c:pt idx="77">
                  <c:v>PC38:2</c:v>
                </c:pt>
                <c:pt idx="78">
                  <c:v>PC38:1</c:v>
                </c:pt>
                <c:pt idx="79">
                  <c:v>PC38:0</c:v>
                </c:pt>
                <c:pt idx="80">
                  <c:v>PC39:6; PC(O-)40:6</c:v>
                </c:pt>
                <c:pt idx="81">
                  <c:v>PC39:5; PC(O-)40:5</c:v>
                </c:pt>
                <c:pt idx="82">
                  <c:v>PC39:4; PC(O-)40:4</c:v>
                </c:pt>
                <c:pt idx="83">
                  <c:v>PC40:10; PC39:3; PC(O-)40:3</c:v>
                </c:pt>
                <c:pt idx="84">
                  <c:v>PC40:9; PC39:2; PC(O-)40:2</c:v>
                </c:pt>
                <c:pt idx="85">
                  <c:v>PC40:8; PC39:1; PC(O-)40:1</c:v>
                </c:pt>
                <c:pt idx="86">
                  <c:v>PC40:7; PC39:0; PC(O-)40:0</c:v>
                </c:pt>
                <c:pt idx="87">
                  <c:v>PC40:6</c:v>
                </c:pt>
                <c:pt idx="88">
                  <c:v>PC40:5</c:v>
                </c:pt>
                <c:pt idx="89">
                  <c:v>PC40:4</c:v>
                </c:pt>
                <c:pt idx="90">
                  <c:v>PC40:3</c:v>
                </c:pt>
                <c:pt idx="91">
                  <c:v>PC40:2</c:v>
                </c:pt>
                <c:pt idx="92">
                  <c:v>PC40:1</c:v>
                </c:pt>
                <c:pt idx="93">
                  <c:v>PC40:0</c:v>
                </c:pt>
                <c:pt idx="94">
                  <c:v>PC41:6; PC(O-)42:6</c:v>
                </c:pt>
                <c:pt idx="95">
                  <c:v>PC41:5; PC(O-)42:5</c:v>
                </c:pt>
                <c:pt idx="96">
                  <c:v>PC41:4; PC(O-)42:4</c:v>
                </c:pt>
                <c:pt idx="97">
                  <c:v>PC41:3; PC(O-)42:3</c:v>
                </c:pt>
                <c:pt idx="98">
                  <c:v>PC41:2; PC(O-)42:2</c:v>
                </c:pt>
                <c:pt idx="99">
                  <c:v>PC41:1; PC(O-)42:1</c:v>
                </c:pt>
                <c:pt idx="100">
                  <c:v>PC41:0; PC(O-)42:0</c:v>
                </c:pt>
                <c:pt idx="101">
                  <c:v>PC42:6</c:v>
                </c:pt>
                <c:pt idx="102">
                  <c:v>PC42:5</c:v>
                </c:pt>
                <c:pt idx="103">
                  <c:v>PC42:4</c:v>
                </c:pt>
                <c:pt idx="104">
                  <c:v>PC42:3</c:v>
                </c:pt>
                <c:pt idx="105">
                  <c:v>PC42:2</c:v>
                </c:pt>
                <c:pt idx="106">
                  <c:v>PC42:1</c:v>
                </c:pt>
                <c:pt idx="107">
                  <c:v>PC42:0</c:v>
                </c:pt>
                <c:pt idx="108">
                  <c:v>PC(O-)44:6</c:v>
                </c:pt>
                <c:pt idx="109">
                  <c:v>PC(O-)44:5</c:v>
                </c:pt>
                <c:pt idx="110">
                  <c:v>PC(O-)44:4</c:v>
                </c:pt>
                <c:pt idx="111">
                  <c:v>PC(O-)44:3</c:v>
                </c:pt>
                <c:pt idx="112">
                  <c:v>PC(O-)44:2</c:v>
                </c:pt>
                <c:pt idx="113">
                  <c:v>PC(O-)44:1</c:v>
                </c:pt>
                <c:pt idx="114">
                  <c:v>PC(O-)44:0</c:v>
                </c:pt>
                <c:pt idx="115">
                  <c:v>PC44:6</c:v>
                </c:pt>
                <c:pt idx="116">
                  <c:v>PC44:5</c:v>
                </c:pt>
                <c:pt idx="117">
                  <c:v>PC44:4</c:v>
                </c:pt>
                <c:pt idx="118">
                  <c:v>PC44:3</c:v>
                </c:pt>
                <c:pt idx="119">
                  <c:v>PC44:2</c:v>
                </c:pt>
                <c:pt idx="120">
                  <c:v>PC44:1</c:v>
                </c:pt>
                <c:pt idx="121">
                  <c:v>PC44:0</c:v>
                </c:pt>
              </c:strCache>
            </c:strRef>
          </c:cat>
          <c:val>
            <c:numRef>
              <c:f>'batch corr conc by Pi-&gt;%Stats'!$B$1014:$B$1135</c:f>
              <c:numCache>
                <c:formatCode>General</c:formatCode>
                <c:ptCount val="122"/>
                <c:pt idx="0">
                  <c:v>2.71036688047139</c:v>
                </c:pt>
                <c:pt idx="1">
                  <c:v>7.8739976325141</c:v>
                </c:pt>
                <c:pt idx="2">
                  <c:v>9.3674674183496</c:v>
                </c:pt>
                <c:pt idx="3">
                  <c:v>1.69284846280168</c:v>
                </c:pt>
                <c:pt idx="4">
                  <c:v>2.35530940491713</c:v>
                </c:pt>
                <c:pt idx="5">
                  <c:v>1.3144735140102</c:v>
                </c:pt>
                <c:pt idx="6">
                  <c:v>3.68147106942399</c:v>
                </c:pt>
                <c:pt idx="7">
                  <c:v>7.3742408490703</c:v>
                </c:pt>
                <c:pt idx="8">
                  <c:v>20.7356938587847</c:v>
                </c:pt>
                <c:pt idx="9">
                  <c:v>40.8497484927162</c:v>
                </c:pt>
                <c:pt idx="10">
                  <c:v>2.54286119774346</c:v>
                </c:pt>
                <c:pt idx="11">
                  <c:v>2.13539950188802</c:v>
                </c:pt>
                <c:pt idx="12">
                  <c:v>1.88908062484754</c:v>
                </c:pt>
                <c:pt idx="13">
                  <c:v>3.80008753772976</c:v>
                </c:pt>
                <c:pt idx="14">
                  <c:v>15.5416254717862</c:v>
                </c:pt>
                <c:pt idx="15">
                  <c:v>78.5057731897963</c:v>
                </c:pt>
                <c:pt idx="16">
                  <c:v>167.548446888299</c:v>
                </c:pt>
                <c:pt idx="17">
                  <c:v>9.23591885030871</c:v>
                </c:pt>
                <c:pt idx="18">
                  <c:v>2.59886948970206</c:v>
                </c:pt>
                <c:pt idx="19">
                  <c:v>3.80136702348094</c:v>
                </c:pt>
                <c:pt idx="20">
                  <c:v>10.9873735566924</c:v>
                </c:pt>
                <c:pt idx="21">
                  <c:v>119.258477231177</c:v>
                </c:pt>
                <c:pt idx="22">
                  <c:v>600.834092501435</c:v>
                </c:pt>
                <c:pt idx="23">
                  <c:v>786.870161976902</c:v>
                </c:pt>
                <c:pt idx="24">
                  <c:v>41.2283020382412</c:v>
                </c:pt>
                <c:pt idx="25">
                  <c:v>7.01754996726678</c:v>
                </c:pt>
                <c:pt idx="26">
                  <c:v>10.6722320587422</c:v>
                </c:pt>
                <c:pt idx="27">
                  <c:v>53.3987098563107</c:v>
                </c:pt>
                <c:pt idx="28">
                  <c:v>433.371652171529</c:v>
                </c:pt>
                <c:pt idx="29">
                  <c:v>1982.88884369636</c:v>
                </c:pt>
                <c:pt idx="30">
                  <c:v>978.557853802325</c:v>
                </c:pt>
                <c:pt idx="31">
                  <c:v>54.58940084358</c:v>
                </c:pt>
                <c:pt idx="32">
                  <c:v>29.4803464817533</c:v>
                </c:pt>
                <c:pt idx="33">
                  <c:v>141.876834936325</c:v>
                </c:pt>
                <c:pt idx="34">
                  <c:v>895.61974255065</c:v>
                </c:pt>
                <c:pt idx="35">
                  <c:v>5542.5030274844</c:v>
                </c:pt>
                <c:pt idx="36">
                  <c:v>8871.9454097157</c:v>
                </c:pt>
                <c:pt idx="37">
                  <c:v>2433.47335677969</c:v>
                </c:pt>
                <c:pt idx="38">
                  <c:v>106.662092273078</c:v>
                </c:pt>
                <c:pt idx="39">
                  <c:v>83.4790155453629</c:v>
                </c:pt>
                <c:pt idx="40">
                  <c:v>685.387782746792</c:v>
                </c:pt>
                <c:pt idx="41">
                  <c:v>3641.85996844736</c:v>
                </c:pt>
                <c:pt idx="42">
                  <c:v>13757.4590699098</c:v>
                </c:pt>
                <c:pt idx="43">
                  <c:v>18349.8789900123</c:v>
                </c:pt>
                <c:pt idx="44">
                  <c:v>2706.03747471663</c:v>
                </c:pt>
                <c:pt idx="45">
                  <c:v>405.532639031367</c:v>
                </c:pt>
                <c:pt idx="46">
                  <c:v>3536.40348512964</c:v>
                </c:pt>
                <c:pt idx="47">
                  <c:v>4804.49909770628</c:v>
                </c:pt>
                <c:pt idx="48">
                  <c:v>12426.0789138038</c:v>
                </c:pt>
                <c:pt idx="49">
                  <c:v>28076.7511307438</c:v>
                </c:pt>
                <c:pt idx="50">
                  <c:v>16134.0486603018</c:v>
                </c:pt>
                <c:pt idx="51">
                  <c:v>2394.16414636764</c:v>
                </c:pt>
                <c:pt idx="52">
                  <c:v>572.003282962614</c:v>
                </c:pt>
                <c:pt idx="53">
                  <c:v>16911.8761882667</c:v>
                </c:pt>
                <c:pt idx="54">
                  <c:v>13130.1569812435</c:v>
                </c:pt>
                <c:pt idx="55">
                  <c:v>22490.1133649873</c:v>
                </c:pt>
                <c:pt idx="56">
                  <c:v>38815.3398100161</c:v>
                </c:pt>
                <c:pt idx="57">
                  <c:v>24424.1218112764</c:v>
                </c:pt>
                <c:pt idx="58">
                  <c:v>4469.35014642057</c:v>
                </c:pt>
                <c:pt idx="59">
                  <c:v>13383.7607034418</c:v>
                </c:pt>
                <c:pt idx="60">
                  <c:v>43523.2233677077</c:v>
                </c:pt>
                <c:pt idx="61">
                  <c:v>57357.7717542598</c:v>
                </c:pt>
                <c:pt idx="62">
                  <c:v>73490.981707316</c:v>
                </c:pt>
                <c:pt idx="63">
                  <c:v>54612.9492731695</c:v>
                </c:pt>
                <c:pt idx="64">
                  <c:v>10565.7773042989</c:v>
                </c:pt>
                <c:pt idx="65">
                  <c:v>6369.43427605558</c:v>
                </c:pt>
                <c:pt idx="66">
                  <c:v>18337.3850930802</c:v>
                </c:pt>
                <c:pt idx="67">
                  <c:v>47912.8377794977</c:v>
                </c:pt>
                <c:pt idx="68">
                  <c:v>23065.1030940704</c:v>
                </c:pt>
                <c:pt idx="69">
                  <c:v>13677.0118136742</c:v>
                </c:pt>
                <c:pt idx="70">
                  <c:v>13680.8735917607</c:v>
                </c:pt>
                <c:pt idx="71">
                  <c:v>17939.7798090092</c:v>
                </c:pt>
                <c:pt idx="72">
                  <c:v>72810.4293111329</c:v>
                </c:pt>
                <c:pt idx="73">
                  <c:v>197099.82701773</c:v>
                </c:pt>
                <c:pt idx="74">
                  <c:v>106983.663303687</c:v>
                </c:pt>
                <c:pt idx="75">
                  <c:v>41285.166683556</c:v>
                </c:pt>
                <c:pt idx="76">
                  <c:v>10081.7858178228</c:v>
                </c:pt>
                <c:pt idx="77">
                  <c:v>3038.75969026825</c:v>
                </c:pt>
                <c:pt idx="78">
                  <c:v>1124.04995364901</c:v>
                </c:pt>
                <c:pt idx="79">
                  <c:v>2127.94431602974</c:v>
                </c:pt>
                <c:pt idx="80">
                  <c:v>14385.8369351429</c:v>
                </c:pt>
                <c:pt idx="81">
                  <c:v>12150.1847412881</c:v>
                </c:pt>
                <c:pt idx="82">
                  <c:v>4922.96844428465</c:v>
                </c:pt>
                <c:pt idx="83">
                  <c:v>96876.894657944</c:v>
                </c:pt>
                <c:pt idx="84">
                  <c:v>102414.936877416</c:v>
                </c:pt>
                <c:pt idx="85">
                  <c:v>67743.898626015</c:v>
                </c:pt>
                <c:pt idx="86">
                  <c:v>35451.4113270683</c:v>
                </c:pt>
                <c:pt idx="87">
                  <c:v>12152.7413590436</c:v>
                </c:pt>
                <c:pt idx="88">
                  <c:v>3716.27040844631</c:v>
                </c:pt>
                <c:pt idx="89">
                  <c:v>874.596069650999</c:v>
                </c:pt>
                <c:pt idx="90">
                  <c:v>249.277009562871</c:v>
                </c:pt>
                <c:pt idx="91">
                  <c:v>158.479359503685</c:v>
                </c:pt>
                <c:pt idx="92">
                  <c:v>115.756401221216</c:v>
                </c:pt>
                <c:pt idx="93">
                  <c:v>187.763059072601</c:v>
                </c:pt>
                <c:pt idx="94">
                  <c:v>164.998628173742</c:v>
                </c:pt>
                <c:pt idx="95">
                  <c:v>233.737125203906</c:v>
                </c:pt>
                <c:pt idx="96">
                  <c:v>80.4856089666411</c:v>
                </c:pt>
                <c:pt idx="97">
                  <c:v>104.642698834051</c:v>
                </c:pt>
                <c:pt idx="98">
                  <c:v>105.963020013658</c:v>
                </c:pt>
                <c:pt idx="99">
                  <c:v>100.530121519647</c:v>
                </c:pt>
                <c:pt idx="100">
                  <c:v>69.8954587763002</c:v>
                </c:pt>
                <c:pt idx="101">
                  <c:v>54.0462917400411</c:v>
                </c:pt>
                <c:pt idx="102">
                  <c:v>200.350839977707</c:v>
                </c:pt>
                <c:pt idx="103">
                  <c:v>55.6190277134071</c:v>
                </c:pt>
                <c:pt idx="104">
                  <c:v>26.2170028758721</c:v>
                </c:pt>
                <c:pt idx="105">
                  <c:v>13.9219967576602</c:v>
                </c:pt>
                <c:pt idx="106">
                  <c:v>9.13354251776685</c:v>
                </c:pt>
                <c:pt idx="107">
                  <c:v>13.20819087617</c:v>
                </c:pt>
                <c:pt idx="108">
                  <c:v>18.267176781681</c:v>
                </c:pt>
                <c:pt idx="109">
                  <c:v>37.4425677092165</c:v>
                </c:pt>
                <c:pt idx="110">
                  <c:v>9.9937182415658</c:v>
                </c:pt>
                <c:pt idx="111">
                  <c:v>6.64261334847053</c:v>
                </c:pt>
                <c:pt idx="112">
                  <c:v>6.6285083833783</c:v>
                </c:pt>
                <c:pt idx="113">
                  <c:v>5.00887421623992</c:v>
                </c:pt>
                <c:pt idx="114">
                  <c:v>4.61138107515176</c:v>
                </c:pt>
                <c:pt idx="115">
                  <c:v>8.20257683386252</c:v>
                </c:pt>
                <c:pt idx="116">
                  <c:v>25.0249386248155</c:v>
                </c:pt>
                <c:pt idx="117">
                  <c:v>7.19772664213</c:v>
                </c:pt>
                <c:pt idx="118">
                  <c:v>5.64879766347434</c:v>
                </c:pt>
                <c:pt idx="119">
                  <c:v>5.61288142731985</c:v>
                </c:pt>
                <c:pt idx="120">
                  <c:v>4.1050889660314</c:v>
                </c:pt>
                <c:pt idx="121">
                  <c:v>2.21527334742745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Pi-&gt;%Stats'!$A$1014:$A$1135</c:f>
              <c:strCache>
                <c:ptCount val="122"/>
                <c:pt idx="0">
                  <c:v>PC27:2</c:v>
                </c:pt>
                <c:pt idx="1">
                  <c:v>PC27:1</c:v>
                </c:pt>
                <c:pt idx="2">
                  <c:v>PC27:0</c:v>
                </c:pt>
                <c:pt idx="3">
                  <c:v>PC28:6</c:v>
                </c:pt>
                <c:pt idx="4">
                  <c:v>PC28:5</c:v>
                </c:pt>
                <c:pt idx="5">
                  <c:v>PC28:4</c:v>
                </c:pt>
                <c:pt idx="6">
                  <c:v>PC28:3</c:v>
                </c:pt>
                <c:pt idx="7">
                  <c:v>PC28:2</c:v>
                </c:pt>
                <c:pt idx="8">
                  <c:v>PC28:1</c:v>
                </c:pt>
                <c:pt idx="9">
                  <c:v>PC28:0</c:v>
                </c:pt>
                <c:pt idx="10">
                  <c:v>PC(O-)30:6</c:v>
                </c:pt>
                <c:pt idx="11">
                  <c:v>PC(O-)30:5</c:v>
                </c:pt>
                <c:pt idx="12">
                  <c:v>PC(O-)30:4</c:v>
                </c:pt>
                <c:pt idx="13">
                  <c:v>PC(O-)30:3</c:v>
                </c:pt>
                <c:pt idx="14">
                  <c:v>PC29:2; PC(O-)30:2</c:v>
                </c:pt>
                <c:pt idx="15">
                  <c:v>PC29:1; PC(O-)30:1</c:v>
                </c:pt>
                <c:pt idx="16">
                  <c:v>PC29:0; PC(O-)30:0</c:v>
                </c:pt>
                <c:pt idx="17">
                  <c:v>PC30:6</c:v>
                </c:pt>
                <c:pt idx="18">
                  <c:v>PC30:5</c:v>
                </c:pt>
                <c:pt idx="19">
                  <c:v>PC30:4</c:v>
                </c:pt>
                <c:pt idx="20">
                  <c:v>PC30:3</c:v>
                </c:pt>
                <c:pt idx="21">
                  <c:v>PC30:2</c:v>
                </c:pt>
                <c:pt idx="22">
                  <c:v>PC30:1</c:v>
                </c:pt>
                <c:pt idx="23">
                  <c:v>PC30:0</c:v>
                </c:pt>
                <c:pt idx="24">
                  <c:v>PC(O-)32:6</c:v>
                </c:pt>
                <c:pt idx="25">
                  <c:v>PC(O-)32:5</c:v>
                </c:pt>
                <c:pt idx="26">
                  <c:v>PC(O-)32:4</c:v>
                </c:pt>
                <c:pt idx="27">
                  <c:v>PC(O-)32:3</c:v>
                </c:pt>
                <c:pt idx="28">
                  <c:v>PC31:2; PC(O-)32:2</c:v>
                </c:pt>
                <c:pt idx="29">
                  <c:v>PC31:1; PC(O-)32:1</c:v>
                </c:pt>
                <c:pt idx="30">
                  <c:v>PC31:0; PC(O-)32:0</c:v>
                </c:pt>
                <c:pt idx="31">
                  <c:v>PC32:6</c:v>
                </c:pt>
                <c:pt idx="32">
                  <c:v>PC32:5</c:v>
                </c:pt>
                <c:pt idx="33">
                  <c:v>PC32:4</c:v>
                </c:pt>
                <c:pt idx="34">
                  <c:v>PC32:3</c:v>
                </c:pt>
                <c:pt idx="35">
                  <c:v>PC32:2</c:v>
                </c:pt>
                <c:pt idx="36">
                  <c:v>PC32:1</c:v>
                </c:pt>
                <c:pt idx="37">
                  <c:v>PC32:0</c:v>
                </c:pt>
                <c:pt idx="38">
                  <c:v>PC(O-)34:6</c:v>
                </c:pt>
                <c:pt idx="39">
                  <c:v>PC33:5; PC(O-)34:5</c:v>
                </c:pt>
                <c:pt idx="40">
                  <c:v>PC33:4; PC(O-)34:4</c:v>
                </c:pt>
                <c:pt idx="41">
                  <c:v>PC33:3; PC(O-)34:3</c:v>
                </c:pt>
                <c:pt idx="42">
                  <c:v>PC33:2; PC(O-)34:2</c:v>
                </c:pt>
                <c:pt idx="43">
                  <c:v>PC33:1; PC(O-)34:1</c:v>
                </c:pt>
                <c:pt idx="44">
                  <c:v>PC33:0; PC(O-)34:0</c:v>
                </c:pt>
                <c:pt idx="45">
                  <c:v>PC34:6</c:v>
                </c:pt>
                <c:pt idx="46">
                  <c:v>PC34:5</c:v>
                </c:pt>
                <c:pt idx="47">
                  <c:v>PC34:4</c:v>
                </c:pt>
                <c:pt idx="48">
                  <c:v>PC34:3</c:v>
                </c:pt>
                <c:pt idx="49">
                  <c:v>PC34:2</c:v>
                </c:pt>
                <c:pt idx="50">
                  <c:v>PC34:1</c:v>
                </c:pt>
                <c:pt idx="51">
                  <c:v>PC34:0</c:v>
                </c:pt>
                <c:pt idx="52">
                  <c:v>PC35:6; PC(O-)36:6</c:v>
                </c:pt>
                <c:pt idx="53">
                  <c:v>PC35:5; PC(O-)36:5</c:v>
                </c:pt>
                <c:pt idx="54">
                  <c:v>PC35:4; PC(O-)36:4</c:v>
                </c:pt>
                <c:pt idx="55">
                  <c:v>PC35:3; PC(O-)36:3</c:v>
                </c:pt>
                <c:pt idx="56">
                  <c:v>PC35:2; PC(O-)36:2</c:v>
                </c:pt>
                <c:pt idx="57">
                  <c:v>PC35:1; PC(O-)36:1</c:v>
                </c:pt>
                <c:pt idx="58">
                  <c:v>PC35:0; PC(O-)36:0</c:v>
                </c:pt>
                <c:pt idx="59">
                  <c:v>PC36:6</c:v>
                </c:pt>
                <c:pt idx="60">
                  <c:v>PC36:5</c:v>
                </c:pt>
                <c:pt idx="61">
                  <c:v>PC36:4</c:v>
                </c:pt>
                <c:pt idx="62">
                  <c:v>PC36:3</c:v>
                </c:pt>
                <c:pt idx="63">
                  <c:v>PC36:2</c:v>
                </c:pt>
                <c:pt idx="64">
                  <c:v>PC36:1</c:v>
                </c:pt>
                <c:pt idx="65">
                  <c:v>PC36:0</c:v>
                </c:pt>
                <c:pt idx="66">
                  <c:v>PC37:6; PC(O-)38:6</c:v>
                </c:pt>
                <c:pt idx="67">
                  <c:v>PC37:5; PC(O-)38:5</c:v>
                </c:pt>
                <c:pt idx="68">
                  <c:v>PC37:4; PC(O-)38:4</c:v>
                </c:pt>
                <c:pt idx="69">
                  <c:v>PC37:3; PC(O-)38:3</c:v>
                </c:pt>
                <c:pt idx="70">
                  <c:v>PC37:2; PC(O-)38:2</c:v>
                </c:pt>
                <c:pt idx="71">
                  <c:v>PC38:8; PC37:1; PC(O-)38:1</c:v>
                </c:pt>
                <c:pt idx="72">
                  <c:v>PC38:7; PC37:0; PC(O-)38:0</c:v>
                </c:pt>
                <c:pt idx="73">
                  <c:v>PC38:6</c:v>
                </c:pt>
                <c:pt idx="74">
                  <c:v>PC38:5</c:v>
                </c:pt>
                <c:pt idx="75">
                  <c:v>PC38:4</c:v>
                </c:pt>
                <c:pt idx="76">
                  <c:v>PC38:3</c:v>
                </c:pt>
                <c:pt idx="77">
                  <c:v>PC38:2</c:v>
                </c:pt>
                <c:pt idx="78">
                  <c:v>PC38:1</c:v>
                </c:pt>
                <c:pt idx="79">
                  <c:v>PC38:0</c:v>
                </c:pt>
                <c:pt idx="80">
                  <c:v>PC39:6; PC(O-)40:6</c:v>
                </c:pt>
                <c:pt idx="81">
                  <c:v>PC39:5; PC(O-)40:5</c:v>
                </c:pt>
                <c:pt idx="82">
                  <c:v>PC39:4; PC(O-)40:4</c:v>
                </c:pt>
                <c:pt idx="83">
                  <c:v>PC40:10; PC39:3; PC(O-)40:3</c:v>
                </c:pt>
                <c:pt idx="84">
                  <c:v>PC40:9; PC39:2; PC(O-)40:2</c:v>
                </c:pt>
                <c:pt idx="85">
                  <c:v>PC40:8; PC39:1; PC(O-)40:1</c:v>
                </c:pt>
                <c:pt idx="86">
                  <c:v>PC40:7; PC39:0; PC(O-)40:0</c:v>
                </c:pt>
                <c:pt idx="87">
                  <c:v>PC40:6</c:v>
                </c:pt>
                <c:pt idx="88">
                  <c:v>PC40:5</c:v>
                </c:pt>
                <c:pt idx="89">
                  <c:v>PC40:4</c:v>
                </c:pt>
                <c:pt idx="90">
                  <c:v>PC40:3</c:v>
                </c:pt>
                <c:pt idx="91">
                  <c:v>PC40:2</c:v>
                </c:pt>
                <c:pt idx="92">
                  <c:v>PC40:1</c:v>
                </c:pt>
                <c:pt idx="93">
                  <c:v>PC40:0</c:v>
                </c:pt>
                <c:pt idx="94">
                  <c:v>PC41:6; PC(O-)42:6</c:v>
                </c:pt>
                <c:pt idx="95">
                  <c:v>PC41:5; PC(O-)42:5</c:v>
                </c:pt>
                <c:pt idx="96">
                  <c:v>PC41:4; PC(O-)42:4</c:v>
                </c:pt>
                <c:pt idx="97">
                  <c:v>PC41:3; PC(O-)42:3</c:v>
                </c:pt>
                <c:pt idx="98">
                  <c:v>PC41:2; PC(O-)42:2</c:v>
                </c:pt>
                <c:pt idx="99">
                  <c:v>PC41:1; PC(O-)42:1</c:v>
                </c:pt>
                <c:pt idx="100">
                  <c:v>PC41:0; PC(O-)42:0</c:v>
                </c:pt>
                <c:pt idx="101">
                  <c:v>PC42:6</c:v>
                </c:pt>
                <c:pt idx="102">
                  <c:v>PC42:5</c:v>
                </c:pt>
                <c:pt idx="103">
                  <c:v>PC42:4</c:v>
                </c:pt>
                <c:pt idx="104">
                  <c:v>PC42:3</c:v>
                </c:pt>
                <c:pt idx="105">
                  <c:v>PC42:2</c:v>
                </c:pt>
                <c:pt idx="106">
                  <c:v>PC42:1</c:v>
                </c:pt>
                <c:pt idx="107">
                  <c:v>PC42:0</c:v>
                </c:pt>
                <c:pt idx="108">
                  <c:v>PC(O-)44:6</c:v>
                </c:pt>
                <c:pt idx="109">
                  <c:v>PC(O-)44:5</c:v>
                </c:pt>
                <c:pt idx="110">
                  <c:v>PC(O-)44:4</c:v>
                </c:pt>
                <c:pt idx="111">
                  <c:v>PC(O-)44:3</c:v>
                </c:pt>
                <c:pt idx="112">
                  <c:v>PC(O-)44:2</c:v>
                </c:pt>
                <c:pt idx="113">
                  <c:v>PC(O-)44:1</c:v>
                </c:pt>
                <c:pt idx="114">
                  <c:v>PC(O-)44:0</c:v>
                </c:pt>
                <c:pt idx="115">
                  <c:v>PC44:6</c:v>
                </c:pt>
                <c:pt idx="116">
                  <c:v>PC44:5</c:v>
                </c:pt>
                <c:pt idx="117">
                  <c:v>PC44:4</c:v>
                </c:pt>
                <c:pt idx="118">
                  <c:v>PC44:3</c:v>
                </c:pt>
                <c:pt idx="119">
                  <c:v>PC44:2</c:v>
                </c:pt>
                <c:pt idx="120">
                  <c:v>PC44:1</c:v>
                </c:pt>
                <c:pt idx="121">
                  <c:v>PC44:0</c:v>
                </c:pt>
              </c:strCache>
            </c:strRef>
          </c:cat>
          <c:val>
            <c:numRef>
              <c:f>'batch corr conc by Pi-&gt;%Stats'!$C$1014:$C$1135</c:f>
              <c:numCache>
                <c:formatCode>General</c:formatCode>
                <c:ptCount val="122"/>
                <c:pt idx="0">
                  <c:v>1.90725772836282</c:v>
                </c:pt>
                <c:pt idx="1">
                  <c:v>6.43239366405125</c:v>
                </c:pt>
                <c:pt idx="2">
                  <c:v>7.68594876800176</c:v>
                </c:pt>
                <c:pt idx="3">
                  <c:v>1.63987156100001</c:v>
                </c:pt>
                <c:pt idx="4">
                  <c:v>1.76085725655946</c:v>
                </c:pt>
                <c:pt idx="5">
                  <c:v>1.01863095568014</c:v>
                </c:pt>
                <c:pt idx="6">
                  <c:v>2.05881106284467</c:v>
                </c:pt>
                <c:pt idx="7">
                  <c:v>5.83598451194462</c:v>
                </c:pt>
                <c:pt idx="8">
                  <c:v>16.46528782718</c:v>
                </c:pt>
                <c:pt idx="9">
                  <c:v>28.3087189172252</c:v>
                </c:pt>
                <c:pt idx="10">
                  <c:v>2.54559909287742</c:v>
                </c:pt>
                <c:pt idx="11">
                  <c:v>1.673470275528</c:v>
                </c:pt>
                <c:pt idx="12">
                  <c:v>1.57038139051909</c:v>
                </c:pt>
                <c:pt idx="13">
                  <c:v>3.33227235478215</c:v>
                </c:pt>
                <c:pt idx="14">
                  <c:v>14.5001739939587</c:v>
                </c:pt>
                <c:pt idx="15">
                  <c:v>65.7559633643958</c:v>
                </c:pt>
                <c:pt idx="16">
                  <c:v>145.667100774764</c:v>
                </c:pt>
                <c:pt idx="17">
                  <c:v>7.70200263491589</c:v>
                </c:pt>
                <c:pt idx="18">
                  <c:v>2.10944492362946</c:v>
                </c:pt>
                <c:pt idx="19">
                  <c:v>2.71901809941891</c:v>
                </c:pt>
                <c:pt idx="20">
                  <c:v>7.03167514972618</c:v>
                </c:pt>
                <c:pt idx="21">
                  <c:v>69.3226858061295</c:v>
                </c:pt>
                <c:pt idx="22">
                  <c:v>359.760527536451</c:v>
                </c:pt>
                <c:pt idx="23">
                  <c:v>845.045260136226</c:v>
                </c:pt>
                <c:pt idx="24">
                  <c:v>42.8750575622713</c:v>
                </c:pt>
                <c:pt idx="25">
                  <c:v>8.05405506183112</c:v>
                </c:pt>
                <c:pt idx="26">
                  <c:v>11.010624030055</c:v>
                </c:pt>
                <c:pt idx="27">
                  <c:v>49.3152333920594</c:v>
                </c:pt>
                <c:pt idx="28">
                  <c:v>381.917750104663</c:v>
                </c:pt>
                <c:pt idx="29">
                  <c:v>1385.72814367741</c:v>
                </c:pt>
                <c:pt idx="30">
                  <c:v>948.846515953266</c:v>
                </c:pt>
                <c:pt idx="31">
                  <c:v>53.6282810647324</c:v>
                </c:pt>
                <c:pt idx="32">
                  <c:v>22.695067922583</c:v>
                </c:pt>
                <c:pt idx="33">
                  <c:v>76.4580865455694</c:v>
                </c:pt>
                <c:pt idx="34">
                  <c:v>402.470820130407</c:v>
                </c:pt>
                <c:pt idx="35">
                  <c:v>2362.82045817867</c:v>
                </c:pt>
                <c:pt idx="36">
                  <c:v>6607.85145830913</c:v>
                </c:pt>
                <c:pt idx="37">
                  <c:v>2540.00265777905</c:v>
                </c:pt>
                <c:pt idx="38">
                  <c:v>130.838736231506</c:v>
                </c:pt>
                <c:pt idx="39">
                  <c:v>99.2194553214303</c:v>
                </c:pt>
                <c:pt idx="40">
                  <c:v>659.431951160016</c:v>
                </c:pt>
                <c:pt idx="41">
                  <c:v>3579.76000947877</c:v>
                </c:pt>
                <c:pt idx="42">
                  <c:v>12734.1874715484</c:v>
                </c:pt>
                <c:pt idx="43">
                  <c:v>13669.4779471356</c:v>
                </c:pt>
                <c:pt idx="44">
                  <c:v>2159.01003687385</c:v>
                </c:pt>
                <c:pt idx="45">
                  <c:v>290.973404743201</c:v>
                </c:pt>
                <c:pt idx="46">
                  <c:v>2307.68605542395</c:v>
                </c:pt>
                <c:pt idx="47">
                  <c:v>2424.62933314366</c:v>
                </c:pt>
                <c:pt idx="48">
                  <c:v>5879.62679410576</c:v>
                </c:pt>
                <c:pt idx="49">
                  <c:v>20326.2334293426</c:v>
                </c:pt>
                <c:pt idx="50">
                  <c:v>15019.1738518775</c:v>
                </c:pt>
                <c:pt idx="51">
                  <c:v>2088.56861953659</c:v>
                </c:pt>
                <c:pt idx="52">
                  <c:v>1545.02345243279</c:v>
                </c:pt>
                <c:pt idx="53">
                  <c:v>19411.2828853221</c:v>
                </c:pt>
                <c:pt idx="54">
                  <c:v>14627.1665074025</c:v>
                </c:pt>
                <c:pt idx="55">
                  <c:v>27722.3337832229</c:v>
                </c:pt>
                <c:pt idx="56">
                  <c:v>38921.4464805657</c:v>
                </c:pt>
                <c:pt idx="57">
                  <c:v>19219.7042051461</c:v>
                </c:pt>
                <c:pt idx="58">
                  <c:v>3164.47418107802</c:v>
                </c:pt>
                <c:pt idx="59">
                  <c:v>6902.12478039684</c:v>
                </c:pt>
                <c:pt idx="60">
                  <c:v>30948.0606293432</c:v>
                </c:pt>
                <c:pt idx="61">
                  <c:v>33122.8293836261</c:v>
                </c:pt>
                <c:pt idx="62">
                  <c:v>40644.7817427164</c:v>
                </c:pt>
                <c:pt idx="63">
                  <c:v>28664.5173043784</c:v>
                </c:pt>
                <c:pt idx="64">
                  <c:v>6419.05348059363</c:v>
                </c:pt>
                <c:pt idx="65">
                  <c:v>5694.26315650829</c:v>
                </c:pt>
                <c:pt idx="66">
                  <c:v>27563.0735205631</c:v>
                </c:pt>
                <c:pt idx="67">
                  <c:v>56734.195975331</c:v>
                </c:pt>
                <c:pt idx="68">
                  <c:v>27977.6210953905</c:v>
                </c:pt>
                <c:pt idx="69">
                  <c:v>15462.4456961164</c:v>
                </c:pt>
                <c:pt idx="70">
                  <c:v>11905.8405681782</c:v>
                </c:pt>
                <c:pt idx="71">
                  <c:v>11889.0147874269</c:v>
                </c:pt>
                <c:pt idx="72">
                  <c:v>48816.622906618</c:v>
                </c:pt>
                <c:pt idx="73">
                  <c:v>119860.060518764</c:v>
                </c:pt>
                <c:pt idx="74">
                  <c:v>67939.7063356825</c:v>
                </c:pt>
                <c:pt idx="75">
                  <c:v>26013.6504861666</c:v>
                </c:pt>
                <c:pt idx="76">
                  <c:v>6640.07295469547</c:v>
                </c:pt>
                <c:pt idx="77">
                  <c:v>2017.33506258812</c:v>
                </c:pt>
                <c:pt idx="78">
                  <c:v>777.57918258388</c:v>
                </c:pt>
                <c:pt idx="79">
                  <c:v>2034.57789226522</c:v>
                </c:pt>
                <c:pt idx="80">
                  <c:v>20583.4133504605</c:v>
                </c:pt>
                <c:pt idx="81">
                  <c:v>11708.5769839301</c:v>
                </c:pt>
                <c:pt idx="82">
                  <c:v>4753.94910347041</c:v>
                </c:pt>
                <c:pt idx="83">
                  <c:v>94400.873017113</c:v>
                </c:pt>
                <c:pt idx="84">
                  <c:v>97580.3235342385</c:v>
                </c:pt>
                <c:pt idx="85">
                  <c:v>62302.7756280464</c:v>
                </c:pt>
                <c:pt idx="86">
                  <c:v>32507.5727362978</c:v>
                </c:pt>
                <c:pt idx="87">
                  <c:v>10914.6680988777</c:v>
                </c:pt>
                <c:pt idx="88">
                  <c:v>3015.77284638452</c:v>
                </c:pt>
                <c:pt idx="89">
                  <c:v>683.59047162199</c:v>
                </c:pt>
                <c:pt idx="90">
                  <c:v>162.278164189321</c:v>
                </c:pt>
                <c:pt idx="91">
                  <c:v>108.829023437854</c:v>
                </c:pt>
                <c:pt idx="92">
                  <c:v>82.8748542149563</c:v>
                </c:pt>
                <c:pt idx="93">
                  <c:v>162.273636363011</c:v>
                </c:pt>
                <c:pt idx="94">
                  <c:v>157.482419845322</c:v>
                </c:pt>
                <c:pt idx="95">
                  <c:v>263.125874558288</c:v>
                </c:pt>
                <c:pt idx="96">
                  <c:v>77.2146761693478</c:v>
                </c:pt>
                <c:pt idx="97">
                  <c:v>86.4184420103024</c:v>
                </c:pt>
                <c:pt idx="98">
                  <c:v>83.1991147961898</c:v>
                </c:pt>
                <c:pt idx="99">
                  <c:v>78.3953325396281</c:v>
                </c:pt>
                <c:pt idx="100">
                  <c:v>59.4954595486247</c:v>
                </c:pt>
                <c:pt idx="101">
                  <c:v>39.5053730898118</c:v>
                </c:pt>
                <c:pt idx="102">
                  <c:v>205.291816226537</c:v>
                </c:pt>
                <c:pt idx="103">
                  <c:v>50.6844949249463</c:v>
                </c:pt>
                <c:pt idx="104">
                  <c:v>19.8982484384415</c:v>
                </c:pt>
                <c:pt idx="105">
                  <c:v>9.41328767606409</c:v>
                </c:pt>
                <c:pt idx="106">
                  <c:v>6.90939010400582</c:v>
                </c:pt>
                <c:pt idx="107">
                  <c:v>9.53114740958748</c:v>
                </c:pt>
                <c:pt idx="108">
                  <c:v>12.940683496483</c:v>
                </c:pt>
                <c:pt idx="109">
                  <c:v>36.0031737658763</c:v>
                </c:pt>
                <c:pt idx="110">
                  <c:v>7.7566687557751</c:v>
                </c:pt>
                <c:pt idx="111">
                  <c:v>4.52706776677759</c:v>
                </c:pt>
                <c:pt idx="112">
                  <c:v>3.92094296312736</c:v>
                </c:pt>
                <c:pt idx="113">
                  <c:v>3.66826897989919</c:v>
                </c:pt>
                <c:pt idx="114">
                  <c:v>3.29765267271038</c:v>
                </c:pt>
                <c:pt idx="115">
                  <c:v>4.90415731602766</c:v>
                </c:pt>
                <c:pt idx="116">
                  <c:v>25.1843790430043</c:v>
                </c:pt>
                <c:pt idx="117">
                  <c:v>6.64976820329984</c:v>
                </c:pt>
                <c:pt idx="118">
                  <c:v>4.76615675244124</c:v>
                </c:pt>
                <c:pt idx="119">
                  <c:v>4.27537078641821</c:v>
                </c:pt>
                <c:pt idx="120">
                  <c:v>2.78996712196249</c:v>
                </c:pt>
                <c:pt idx="121">
                  <c:v>1.43661907774629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Pi-&gt;%Stats'!$A$1014:$A$1135</c:f>
              <c:strCache>
                <c:ptCount val="122"/>
                <c:pt idx="0">
                  <c:v>PC27:2</c:v>
                </c:pt>
                <c:pt idx="1">
                  <c:v>PC27:1</c:v>
                </c:pt>
                <c:pt idx="2">
                  <c:v>PC27:0</c:v>
                </c:pt>
                <c:pt idx="3">
                  <c:v>PC28:6</c:v>
                </c:pt>
                <c:pt idx="4">
                  <c:v>PC28:5</c:v>
                </c:pt>
                <c:pt idx="5">
                  <c:v>PC28:4</c:v>
                </c:pt>
                <c:pt idx="6">
                  <c:v>PC28:3</c:v>
                </c:pt>
                <c:pt idx="7">
                  <c:v>PC28:2</c:v>
                </c:pt>
                <c:pt idx="8">
                  <c:v>PC28:1</c:v>
                </c:pt>
                <c:pt idx="9">
                  <c:v>PC28:0</c:v>
                </c:pt>
                <c:pt idx="10">
                  <c:v>PC(O-)30:6</c:v>
                </c:pt>
                <c:pt idx="11">
                  <c:v>PC(O-)30:5</c:v>
                </c:pt>
                <c:pt idx="12">
                  <c:v>PC(O-)30:4</c:v>
                </c:pt>
                <c:pt idx="13">
                  <c:v>PC(O-)30:3</c:v>
                </c:pt>
                <c:pt idx="14">
                  <c:v>PC29:2; PC(O-)30:2</c:v>
                </c:pt>
                <c:pt idx="15">
                  <c:v>PC29:1; PC(O-)30:1</c:v>
                </c:pt>
                <c:pt idx="16">
                  <c:v>PC29:0; PC(O-)30:0</c:v>
                </c:pt>
                <c:pt idx="17">
                  <c:v>PC30:6</c:v>
                </c:pt>
                <c:pt idx="18">
                  <c:v>PC30:5</c:v>
                </c:pt>
                <c:pt idx="19">
                  <c:v>PC30:4</c:v>
                </c:pt>
                <c:pt idx="20">
                  <c:v>PC30:3</c:v>
                </c:pt>
                <c:pt idx="21">
                  <c:v>PC30:2</c:v>
                </c:pt>
                <c:pt idx="22">
                  <c:v>PC30:1</c:v>
                </c:pt>
                <c:pt idx="23">
                  <c:v>PC30:0</c:v>
                </c:pt>
                <c:pt idx="24">
                  <c:v>PC(O-)32:6</c:v>
                </c:pt>
                <c:pt idx="25">
                  <c:v>PC(O-)32:5</c:v>
                </c:pt>
                <c:pt idx="26">
                  <c:v>PC(O-)32:4</c:v>
                </c:pt>
                <c:pt idx="27">
                  <c:v>PC(O-)32:3</c:v>
                </c:pt>
                <c:pt idx="28">
                  <c:v>PC31:2; PC(O-)32:2</c:v>
                </c:pt>
                <c:pt idx="29">
                  <c:v>PC31:1; PC(O-)32:1</c:v>
                </c:pt>
                <c:pt idx="30">
                  <c:v>PC31:0; PC(O-)32:0</c:v>
                </c:pt>
                <c:pt idx="31">
                  <c:v>PC32:6</c:v>
                </c:pt>
                <c:pt idx="32">
                  <c:v>PC32:5</c:v>
                </c:pt>
                <c:pt idx="33">
                  <c:v>PC32:4</c:v>
                </c:pt>
                <c:pt idx="34">
                  <c:v>PC32:3</c:v>
                </c:pt>
                <c:pt idx="35">
                  <c:v>PC32:2</c:v>
                </c:pt>
                <c:pt idx="36">
                  <c:v>PC32:1</c:v>
                </c:pt>
                <c:pt idx="37">
                  <c:v>PC32:0</c:v>
                </c:pt>
                <c:pt idx="38">
                  <c:v>PC(O-)34:6</c:v>
                </c:pt>
                <c:pt idx="39">
                  <c:v>PC33:5; PC(O-)34:5</c:v>
                </c:pt>
                <c:pt idx="40">
                  <c:v>PC33:4; PC(O-)34:4</c:v>
                </c:pt>
                <c:pt idx="41">
                  <c:v>PC33:3; PC(O-)34:3</c:v>
                </c:pt>
                <c:pt idx="42">
                  <c:v>PC33:2; PC(O-)34:2</c:v>
                </c:pt>
                <c:pt idx="43">
                  <c:v>PC33:1; PC(O-)34:1</c:v>
                </c:pt>
                <c:pt idx="44">
                  <c:v>PC33:0; PC(O-)34:0</c:v>
                </c:pt>
                <c:pt idx="45">
                  <c:v>PC34:6</c:v>
                </c:pt>
                <c:pt idx="46">
                  <c:v>PC34:5</c:v>
                </c:pt>
                <c:pt idx="47">
                  <c:v>PC34:4</c:v>
                </c:pt>
                <c:pt idx="48">
                  <c:v>PC34:3</c:v>
                </c:pt>
                <c:pt idx="49">
                  <c:v>PC34:2</c:v>
                </c:pt>
                <c:pt idx="50">
                  <c:v>PC34:1</c:v>
                </c:pt>
                <c:pt idx="51">
                  <c:v>PC34:0</c:v>
                </c:pt>
                <c:pt idx="52">
                  <c:v>PC35:6; PC(O-)36:6</c:v>
                </c:pt>
                <c:pt idx="53">
                  <c:v>PC35:5; PC(O-)36:5</c:v>
                </c:pt>
                <c:pt idx="54">
                  <c:v>PC35:4; PC(O-)36:4</c:v>
                </c:pt>
                <c:pt idx="55">
                  <c:v>PC35:3; PC(O-)36:3</c:v>
                </c:pt>
                <c:pt idx="56">
                  <c:v>PC35:2; PC(O-)36:2</c:v>
                </c:pt>
                <c:pt idx="57">
                  <c:v>PC35:1; PC(O-)36:1</c:v>
                </c:pt>
                <c:pt idx="58">
                  <c:v>PC35:0; PC(O-)36:0</c:v>
                </c:pt>
                <c:pt idx="59">
                  <c:v>PC36:6</c:v>
                </c:pt>
                <c:pt idx="60">
                  <c:v>PC36:5</c:v>
                </c:pt>
                <c:pt idx="61">
                  <c:v>PC36:4</c:v>
                </c:pt>
                <c:pt idx="62">
                  <c:v>PC36:3</c:v>
                </c:pt>
                <c:pt idx="63">
                  <c:v>PC36:2</c:v>
                </c:pt>
                <c:pt idx="64">
                  <c:v>PC36:1</c:v>
                </c:pt>
                <c:pt idx="65">
                  <c:v>PC36:0</c:v>
                </c:pt>
                <c:pt idx="66">
                  <c:v>PC37:6; PC(O-)38:6</c:v>
                </c:pt>
                <c:pt idx="67">
                  <c:v>PC37:5; PC(O-)38:5</c:v>
                </c:pt>
                <c:pt idx="68">
                  <c:v>PC37:4; PC(O-)38:4</c:v>
                </c:pt>
                <c:pt idx="69">
                  <c:v>PC37:3; PC(O-)38:3</c:v>
                </c:pt>
                <c:pt idx="70">
                  <c:v>PC37:2; PC(O-)38:2</c:v>
                </c:pt>
                <c:pt idx="71">
                  <c:v>PC38:8; PC37:1; PC(O-)38:1</c:v>
                </c:pt>
                <c:pt idx="72">
                  <c:v>PC38:7; PC37:0; PC(O-)38:0</c:v>
                </c:pt>
                <c:pt idx="73">
                  <c:v>PC38:6</c:v>
                </c:pt>
                <c:pt idx="74">
                  <c:v>PC38:5</c:v>
                </c:pt>
                <c:pt idx="75">
                  <c:v>PC38:4</c:v>
                </c:pt>
                <c:pt idx="76">
                  <c:v>PC38:3</c:v>
                </c:pt>
                <c:pt idx="77">
                  <c:v>PC38:2</c:v>
                </c:pt>
                <c:pt idx="78">
                  <c:v>PC38:1</c:v>
                </c:pt>
                <c:pt idx="79">
                  <c:v>PC38:0</c:v>
                </c:pt>
                <c:pt idx="80">
                  <c:v>PC39:6; PC(O-)40:6</c:v>
                </c:pt>
                <c:pt idx="81">
                  <c:v>PC39:5; PC(O-)40:5</c:v>
                </c:pt>
                <c:pt idx="82">
                  <c:v>PC39:4; PC(O-)40:4</c:v>
                </c:pt>
                <c:pt idx="83">
                  <c:v>PC40:10; PC39:3; PC(O-)40:3</c:v>
                </c:pt>
                <c:pt idx="84">
                  <c:v>PC40:9; PC39:2; PC(O-)40:2</c:v>
                </c:pt>
                <c:pt idx="85">
                  <c:v>PC40:8; PC39:1; PC(O-)40:1</c:v>
                </c:pt>
                <c:pt idx="86">
                  <c:v>PC40:7; PC39:0; PC(O-)40:0</c:v>
                </c:pt>
                <c:pt idx="87">
                  <c:v>PC40:6</c:v>
                </c:pt>
                <c:pt idx="88">
                  <c:v>PC40:5</c:v>
                </c:pt>
                <c:pt idx="89">
                  <c:v>PC40:4</c:v>
                </c:pt>
                <c:pt idx="90">
                  <c:v>PC40:3</c:v>
                </c:pt>
                <c:pt idx="91">
                  <c:v>PC40:2</c:v>
                </c:pt>
                <c:pt idx="92">
                  <c:v>PC40:1</c:v>
                </c:pt>
                <c:pt idx="93">
                  <c:v>PC40:0</c:v>
                </c:pt>
                <c:pt idx="94">
                  <c:v>PC41:6; PC(O-)42:6</c:v>
                </c:pt>
                <c:pt idx="95">
                  <c:v>PC41:5; PC(O-)42:5</c:v>
                </c:pt>
                <c:pt idx="96">
                  <c:v>PC41:4; PC(O-)42:4</c:v>
                </c:pt>
                <c:pt idx="97">
                  <c:v>PC41:3; PC(O-)42:3</c:v>
                </c:pt>
                <c:pt idx="98">
                  <c:v>PC41:2; PC(O-)42:2</c:v>
                </c:pt>
                <c:pt idx="99">
                  <c:v>PC41:1; PC(O-)42:1</c:v>
                </c:pt>
                <c:pt idx="100">
                  <c:v>PC41:0; PC(O-)42:0</c:v>
                </c:pt>
                <c:pt idx="101">
                  <c:v>PC42:6</c:v>
                </c:pt>
                <c:pt idx="102">
                  <c:v>PC42:5</c:v>
                </c:pt>
                <c:pt idx="103">
                  <c:v>PC42:4</c:v>
                </c:pt>
                <c:pt idx="104">
                  <c:v>PC42:3</c:v>
                </c:pt>
                <c:pt idx="105">
                  <c:v>PC42:2</c:v>
                </c:pt>
                <c:pt idx="106">
                  <c:v>PC42:1</c:v>
                </c:pt>
                <c:pt idx="107">
                  <c:v>PC42:0</c:v>
                </c:pt>
                <c:pt idx="108">
                  <c:v>PC(O-)44:6</c:v>
                </c:pt>
                <c:pt idx="109">
                  <c:v>PC(O-)44:5</c:v>
                </c:pt>
                <c:pt idx="110">
                  <c:v>PC(O-)44:4</c:v>
                </c:pt>
                <c:pt idx="111">
                  <c:v>PC(O-)44:3</c:v>
                </c:pt>
                <c:pt idx="112">
                  <c:v>PC(O-)44:2</c:v>
                </c:pt>
                <c:pt idx="113">
                  <c:v>PC(O-)44:1</c:v>
                </c:pt>
                <c:pt idx="114">
                  <c:v>PC(O-)44:0</c:v>
                </c:pt>
                <c:pt idx="115">
                  <c:v>PC44:6</c:v>
                </c:pt>
                <c:pt idx="116">
                  <c:v>PC44:5</c:v>
                </c:pt>
                <c:pt idx="117">
                  <c:v>PC44:4</c:v>
                </c:pt>
                <c:pt idx="118">
                  <c:v>PC44:3</c:v>
                </c:pt>
                <c:pt idx="119">
                  <c:v>PC44:2</c:v>
                </c:pt>
                <c:pt idx="120">
                  <c:v>PC44:1</c:v>
                </c:pt>
                <c:pt idx="121">
                  <c:v>PC44:0</c:v>
                </c:pt>
              </c:strCache>
            </c:strRef>
          </c:cat>
          <c:val>
            <c:numRef>
              <c:f>'batch corr conc by Pi-&gt;%Stats'!$D$1014:$D$1135</c:f>
              <c:numCache>
                <c:formatCode>General</c:formatCode>
                <c:ptCount val="122"/>
                <c:pt idx="0">
                  <c:v>2.08196134258607</c:v>
                </c:pt>
                <c:pt idx="1">
                  <c:v>6.7160561070451</c:v>
                </c:pt>
                <c:pt idx="2">
                  <c:v>7.84911554999231</c:v>
                </c:pt>
                <c:pt idx="3">
                  <c:v>1.34166567865172</c:v>
                </c:pt>
                <c:pt idx="4">
                  <c:v>1.80555786708404</c:v>
                </c:pt>
                <c:pt idx="5">
                  <c:v>0.979414410482373</c:v>
                </c:pt>
                <c:pt idx="6">
                  <c:v>2.77061970105072</c:v>
                </c:pt>
                <c:pt idx="7">
                  <c:v>5.05963764471893</c:v>
                </c:pt>
                <c:pt idx="8">
                  <c:v>14.3344002501273</c:v>
                </c:pt>
                <c:pt idx="9">
                  <c:v>22.4092036936337</c:v>
                </c:pt>
                <c:pt idx="10">
                  <c:v>2.10833726848802</c:v>
                </c:pt>
                <c:pt idx="11">
                  <c:v>1.40087755113212</c:v>
                </c:pt>
                <c:pt idx="12">
                  <c:v>1.44378979336519</c:v>
                </c:pt>
                <c:pt idx="13">
                  <c:v>3.22544887433723</c:v>
                </c:pt>
                <c:pt idx="14">
                  <c:v>13.9242574371324</c:v>
                </c:pt>
                <c:pt idx="15">
                  <c:v>70.5903588075346</c:v>
                </c:pt>
                <c:pt idx="16">
                  <c:v>130.629610253324</c:v>
                </c:pt>
                <c:pt idx="17">
                  <c:v>7.0925238283492</c:v>
                </c:pt>
                <c:pt idx="18">
                  <c:v>2.04645840193837</c:v>
                </c:pt>
                <c:pt idx="19">
                  <c:v>2.56725969974136</c:v>
                </c:pt>
                <c:pt idx="20">
                  <c:v>7.22743004770878</c:v>
                </c:pt>
                <c:pt idx="21">
                  <c:v>84.2502023664161</c:v>
                </c:pt>
                <c:pt idx="22">
                  <c:v>348.673192058534</c:v>
                </c:pt>
                <c:pt idx="23">
                  <c:v>792.633554417999</c:v>
                </c:pt>
                <c:pt idx="24">
                  <c:v>39.2735555021244</c:v>
                </c:pt>
                <c:pt idx="25">
                  <c:v>6.05077370321459</c:v>
                </c:pt>
                <c:pt idx="26">
                  <c:v>8.07097227724467</c:v>
                </c:pt>
                <c:pt idx="27">
                  <c:v>39.9599091220386</c:v>
                </c:pt>
                <c:pt idx="28">
                  <c:v>356.67816580266</c:v>
                </c:pt>
                <c:pt idx="29">
                  <c:v>1568.9654752259</c:v>
                </c:pt>
                <c:pt idx="30">
                  <c:v>1005.75032966516</c:v>
                </c:pt>
                <c:pt idx="31">
                  <c:v>53.4471479391648</c:v>
                </c:pt>
                <c:pt idx="32">
                  <c:v>23.6988789055827</c:v>
                </c:pt>
                <c:pt idx="33">
                  <c:v>81.3893272603819</c:v>
                </c:pt>
                <c:pt idx="34">
                  <c:v>476.192135417146</c:v>
                </c:pt>
                <c:pt idx="35">
                  <c:v>2657.91998386707</c:v>
                </c:pt>
                <c:pt idx="36">
                  <c:v>5609.92895334818</c:v>
                </c:pt>
                <c:pt idx="37">
                  <c:v>2475.19691189625</c:v>
                </c:pt>
                <c:pt idx="38">
                  <c:v>118.168738481763</c:v>
                </c:pt>
                <c:pt idx="39">
                  <c:v>69.2519998589164</c:v>
                </c:pt>
                <c:pt idx="40">
                  <c:v>480.008478424057</c:v>
                </c:pt>
                <c:pt idx="41">
                  <c:v>2728.08929323132</c:v>
                </c:pt>
                <c:pt idx="42">
                  <c:v>11677.4305690175</c:v>
                </c:pt>
                <c:pt idx="43">
                  <c:v>14672.7157153285</c:v>
                </c:pt>
                <c:pt idx="44">
                  <c:v>2409.94710996155</c:v>
                </c:pt>
                <c:pt idx="45">
                  <c:v>343.108607654954</c:v>
                </c:pt>
                <c:pt idx="46">
                  <c:v>2315.30343101144</c:v>
                </c:pt>
                <c:pt idx="47">
                  <c:v>2845.9569561399</c:v>
                </c:pt>
                <c:pt idx="48">
                  <c:v>7821.57865392343</c:v>
                </c:pt>
                <c:pt idx="49">
                  <c:v>21313.3991275836</c:v>
                </c:pt>
                <c:pt idx="50">
                  <c:v>13401.6421529888</c:v>
                </c:pt>
                <c:pt idx="51">
                  <c:v>2220.56653020092</c:v>
                </c:pt>
                <c:pt idx="52">
                  <c:v>683.394604073922</c:v>
                </c:pt>
                <c:pt idx="53">
                  <c:v>16793.5061288599</c:v>
                </c:pt>
                <c:pt idx="54">
                  <c:v>11441.9853646918</c:v>
                </c:pt>
                <c:pt idx="55">
                  <c:v>19376.2807374209</c:v>
                </c:pt>
                <c:pt idx="56">
                  <c:v>32318.9335094712</c:v>
                </c:pt>
                <c:pt idx="57">
                  <c:v>20653.9345253644</c:v>
                </c:pt>
                <c:pt idx="58">
                  <c:v>3595.94554917353</c:v>
                </c:pt>
                <c:pt idx="59">
                  <c:v>9616.66840987796</c:v>
                </c:pt>
                <c:pt idx="60">
                  <c:v>35999.3805337575</c:v>
                </c:pt>
                <c:pt idx="61">
                  <c:v>39577.0838564093</c:v>
                </c:pt>
                <c:pt idx="62">
                  <c:v>53619.310557439</c:v>
                </c:pt>
                <c:pt idx="63">
                  <c:v>41862.9672919706</c:v>
                </c:pt>
                <c:pt idx="64">
                  <c:v>7821.66614326502</c:v>
                </c:pt>
                <c:pt idx="65">
                  <c:v>5962.68212241396</c:v>
                </c:pt>
                <c:pt idx="66">
                  <c:v>15918.9982907213</c:v>
                </c:pt>
                <c:pt idx="67">
                  <c:v>45720.7218370761</c:v>
                </c:pt>
                <c:pt idx="68">
                  <c:v>21729.1457915107</c:v>
                </c:pt>
                <c:pt idx="69">
                  <c:v>11692.3275639562</c:v>
                </c:pt>
                <c:pt idx="70">
                  <c:v>10471.4044991342</c:v>
                </c:pt>
                <c:pt idx="71">
                  <c:v>13172.4010834801</c:v>
                </c:pt>
                <c:pt idx="72">
                  <c:v>55966.4145740146</c:v>
                </c:pt>
                <c:pt idx="73">
                  <c:v>159686.315496757</c:v>
                </c:pt>
                <c:pt idx="74">
                  <c:v>85565.9226963904</c:v>
                </c:pt>
                <c:pt idx="75">
                  <c:v>30848.7725864033</c:v>
                </c:pt>
                <c:pt idx="76">
                  <c:v>7883.86174633923</c:v>
                </c:pt>
                <c:pt idx="77">
                  <c:v>2343.13750234504</c:v>
                </c:pt>
                <c:pt idx="78">
                  <c:v>824.344471197147</c:v>
                </c:pt>
                <c:pt idx="79">
                  <c:v>1823.04441314407</c:v>
                </c:pt>
                <c:pt idx="80">
                  <c:v>10927.1301258122</c:v>
                </c:pt>
                <c:pt idx="81">
                  <c:v>9321.20257627915</c:v>
                </c:pt>
                <c:pt idx="82">
                  <c:v>3666.37824265453</c:v>
                </c:pt>
                <c:pt idx="83">
                  <c:v>94812.2848406624</c:v>
                </c:pt>
                <c:pt idx="84">
                  <c:v>92599.2059929993</c:v>
                </c:pt>
                <c:pt idx="85">
                  <c:v>58260.8210867799</c:v>
                </c:pt>
                <c:pt idx="86">
                  <c:v>29576.3723729737</c:v>
                </c:pt>
                <c:pt idx="87">
                  <c:v>10142.9441667764</c:v>
                </c:pt>
                <c:pt idx="88">
                  <c:v>2871.08332005042</c:v>
                </c:pt>
                <c:pt idx="89">
                  <c:v>710.914492380898</c:v>
                </c:pt>
                <c:pt idx="90">
                  <c:v>187.26696398929</c:v>
                </c:pt>
                <c:pt idx="91">
                  <c:v>129.913680581689</c:v>
                </c:pt>
                <c:pt idx="92">
                  <c:v>90.4927389796621</c:v>
                </c:pt>
                <c:pt idx="93">
                  <c:v>172.242152465034</c:v>
                </c:pt>
                <c:pt idx="94">
                  <c:v>132.154204603683</c:v>
                </c:pt>
                <c:pt idx="95">
                  <c:v>183.870871791576</c:v>
                </c:pt>
                <c:pt idx="96">
                  <c:v>63.9074235229333</c:v>
                </c:pt>
                <c:pt idx="97">
                  <c:v>94.1484724465361</c:v>
                </c:pt>
                <c:pt idx="98">
                  <c:v>88.6445397357566</c:v>
                </c:pt>
                <c:pt idx="99">
                  <c:v>80.9417463091291</c:v>
                </c:pt>
                <c:pt idx="100">
                  <c:v>58.9036157666941</c:v>
                </c:pt>
                <c:pt idx="101">
                  <c:v>46.9948529832351</c:v>
                </c:pt>
                <c:pt idx="102">
                  <c:v>173.06569932681</c:v>
                </c:pt>
                <c:pt idx="103">
                  <c:v>45.3455603605795</c:v>
                </c:pt>
                <c:pt idx="104">
                  <c:v>23.0221422442697</c:v>
                </c:pt>
                <c:pt idx="105">
                  <c:v>12.4169950240897</c:v>
                </c:pt>
                <c:pt idx="106">
                  <c:v>8.27689226134364</c:v>
                </c:pt>
                <c:pt idx="107">
                  <c:v>12.7583185567409</c:v>
                </c:pt>
                <c:pt idx="108">
                  <c:v>17.3477461838088</c:v>
                </c:pt>
                <c:pt idx="109">
                  <c:v>35.6244121190429</c:v>
                </c:pt>
                <c:pt idx="110">
                  <c:v>8.85970916181748</c:v>
                </c:pt>
                <c:pt idx="111">
                  <c:v>6.59359412577949</c:v>
                </c:pt>
                <c:pt idx="112">
                  <c:v>6.44380070125064</c:v>
                </c:pt>
                <c:pt idx="113">
                  <c:v>4.45569336570328</c:v>
                </c:pt>
                <c:pt idx="114">
                  <c:v>3.95865991483772</c:v>
                </c:pt>
                <c:pt idx="115">
                  <c:v>7.3419041309486</c:v>
                </c:pt>
                <c:pt idx="116">
                  <c:v>24.4210704894707</c:v>
                </c:pt>
                <c:pt idx="117">
                  <c:v>7.41759499748521</c:v>
                </c:pt>
                <c:pt idx="118">
                  <c:v>5.63814355491491</c:v>
                </c:pt>
                <c:pt idx="119">
                  <c:v>5.80936250357045</c:v>
                </c:pt>
                <c:pt idx="120">
                  <c:v>3.89237875765181</c:v>
                </c:pt>
                <c:pt idx="121">
                  <c:v>2.22785664508509</c:v>
                </c:pt>
              </c:numCache>
            </c:numRef>
          </c:val>
        </c:ser>
        <c:gapWidth val="219"/>
        <c:overlap val="-27"/>
        <c:axId val="91643711"/>
        <c:axId val="10550930"/>
      </c:barChart>
      <c:catAx>
        <c:axId val="916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550930"/>
        <c:crosses val="autoZero"/>
        <c:auto val="1"/>
        <c:lblAlgn val="ctr"/>
        <c:lblOffset val="100"/>
      </c:catAx>
      <c:valAx>
        <c:axId val="105509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64371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Pi-&gt;%Stats'!$A$1136:$A$1153</c:f>
              <c:strCache>
                <c:ptCount val="18"/>
                <c:pt idx="0">
                  <c:v>LysoPE14:2</c:v>
                </c:pt>
                <c:pt idx="1">
                  <c:v>LysoPE14:1</c:v>
                </c:pt>
                <c:pt idx="2">
                  <c:v>LysoPE14:0</c:v>
                </c:pt>
                <c:pt idx="3">
                  <c:v>LysoPE16:2</c:v>
                </c:pt>
                <c:pt idx="4">
                  <c:v>LysoPE16:1</c:v>
                </c:pt>
                <c:pt idx="5">
                  <c:v>LysoPE16:0</c:v>
                </c:pt>
                <c:pt idx="6">
                  <c:v>LysoPE18:2</c:v>
                </c:pt>
                <c:pt idx="7">
                  <c:v>LysoPE18:1</c:v>
                </c:pt>
                <c:pt idx="8">
                  <c:v>LysoPE18:0</c:v>
                </c:pt>
                <c:pt idx="9">
                  <c:v>LysoPE20:2</c:v>
                </c:pt>
                <c:pt idx="10">
                  <c:v>LysoPE20:1</c:v>
                </c:pt>
                <c:pt idx="11">
                  <c:v>LysoPE20:0</c:v>
                </c:pt>
                <c:pt idx="12">
                  <c:v>LysoPE22:2</c:v>
                </c:pt>
                <c:pt idx="13">
                  <c:v>LysoPE22:1</c:v>
                </c:pt>
                <c:pt idx="14">
                  <c:v>LysoPE22:0</c:v>
                </c:pt>
                <c:pt idx="15">
                  <c:v>LysoPE24:2</c:v>
                </c:pt>
                <c:pt idx="16">
                  <c:v>LysoPE24:1</c:v>
                </c:pt>
                <c:pt idx="17">
                  <c:v>LysoPE24:0</c:v>
                </c:pt>
              </c:strCache>
            </c:strRef>
          </c:cat>
          <c:val>
            <c:numRef>
              <c:f>'batch corr conc by Pi-&gt;%Stats'!$B$1136:$B$1153</c:f>
              <c:numCache>
                <c:formatCode>General</c:formatCode>
                <c:ptCount val="18"/>
                <c:pt idx="0">
                  <c:v>0</c:v>
                </c:pt>
                <c:pt idx="1">
                  <c:v>0.320583246257375</c:v>
                </c:pt>
                <c:pt idx="2">
                  <c:v>1.42040888563729</c:v>
                </c:pt>
                <c:pt idx="3">
                  <c:v>0.175871748909257</c:v>
                </c:pt>
                <c:pt idx="4">
                  <c:v>12.7174007876235</c:v>
                </c:pt>
                <c:pt idx="5">
                  <c:v>101.998931395234</c:v>
                </c:pt>
                <c:pt idx="6">
                  <c:v>214.009193481613</c:v>
                </c:pt>
                <c:pt idx="7">
                  <c:v>498.731802922864</c:v>
                </c:pt>
                <c:pt idx="8">
                  <c:v>561.499781830389</c:v>
                </c:pt>
                <c:pt idx="9">
                  <c:v>14.0384584007145</c:v>
                </c:pt>
                <c:pt idx="10">
                  <c:v>7.00836772226777</c:v>
                </c:pt>
                <c:pt idx="11">
                  <c:v>7.97837661758133</c:v>
                </c:pt>
                <c:pt idx="12">
                  <c:v>0</c:v>
                </c:pt>
                <c:pt idx="13">
                  <c:v>0</c:v>
                </c:pt>
                <c:pt idx="14">
                  <c:v>2.13764390093047</c:v>
                </c:pt>
                <c:pt idx="15">
                  <c:v>0</c:v>
                </c:pt>
                <c:pt idx="16">
                  <c:v>0</c:v>
                </c:pt>
                <c:pt idx="17">
                  <c:v>0.846149875064121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Pi-&gt;%Stats'!$A$1136:$A$1153</c:f>
              <c:strCache>
                <c:ptCount val="18"/>
                <c:pt idx="0">
                  <c:v>LysoPE14:2</c:v>
                </c:pt>
                <c:pt idx="1">
                  <c:v>LysoPE14:1</c:v>
                </c:pt>
                <c:pt idx="2">
                  <c:v>LysoPE14:0</c:v>
                </c:pt>
                <c:pt idx="3">
                  <c:v>LysoPE16:2</c:v>
                </c:pt>
                <c:pt idx="4">
                  <c:v>LysoPE16:1</c:v>
                </c:pt>
                <c:pt idx="5">
                  <c:v>LysoPE16:0</c:v>
                </c:pt>
                <c:pt idx="6">
                  <c:v>LysoPE18:2</c:v>
                </c:pt>
                <c:pt idx="7">
                  <c:v>LysoPE18:1</c:v>
                </c:pt>
                <c:pt idx="8">
                  <c:v>LysoPE18:0</c:v>
                </c:pt>
                <c:pt idx="9">
                  <c:v>LysoPE20:2</c:v>
                </c:pt>
                <c:pt idx="10">
                  <c:v>LysoPE20:1</c:v>
                </c:pt>
                <c:pt idx="11">
                  <c:v>LysoPE20:0</c:v>
                </c:pt>
                <c:pt idx="12">
                  <c:v>LysoPE22:2</c:v>
                </c:pt>
                <c:pt idx="13">
                  <c:v>LysoPE22:1</c:v>
                </c:pt>
                <c:pt idx="14">
                  <c:v>LysoPE22:0</c:v>
                </c:pt>
                <c:pt idx="15">
                  <c:v>LysoPE24:2</c:v>
                </c:pt>
                <c:pt idx="16">
                  <c:v>LysoPE24:1</c:v>
                </c:pt>
                <c:pt idx="17">
                  <c:v>LysoPE24:0</c:v>
                </c:pt>
              </c:strCache>
            </c:strRef>
          </c:cat>
          <c:val>
            <c:numRef>
              <c:f>'batch corr conc by Pi-&gt;%Stats'!$C$1136:$C$1153</c:f>
              <c:numCache>
                <c:formatCode>General</c:formatCode>
                <c:ptCount val="18"/>
                <c:pt idx="0">
                  <c:v>0</c:v>
                </c:pt>
                <c:pt idx="1">
                  <c:v>1.19165778284258</c:v>
                </c:pt>
                <c:pt idx="2">
                  <c:v>1.37867710029599</c:v>
                </c:pt>
                <c:pt idx="3">
                  <c:v>0.0226658455643368</c:v>
                </c:pt>
                <c:pt idx="4">
                  <c:v>16.6885461823169</c:v>
                </c:pt>
                <c:pt idx="5">
                  <c:v>92.7318222344108</c:v>
                </c:pt>
                <c:pt idx="6">
                  <c:v>100.465949684536</c:v>
                </c:pt>
                <c:pt idx="7">
                  <c:v>273.887463920897</c:v>
                </c:pt>
                <c:pt idx="8">
                  <c:v>323.102132861728</c:v>
                </c:pt>
                <c:pt idx="9">
                  <c:v>9.58404428124966</c:v>
                </c:pt>
                <c:pt idx="10">
                  <c:v>3.94597052633684</c:v>
                </c:pt>
                <c:pt idx="11">
                  <c:v>5.49108886013758</c:v>
                </c:pt>
                <c:pt idx="12">
                  <c:v>0</c:v>
                </c:pt>
                <c:pt idx="13">
                  <c:v>0</c:v>
                </c:pt>
                <c:pt idx="14">
                  <c:v>1.25332251961916</c:v>
                </c:pt>
                <c:pt idx="15">
                  <c:v>0</c:v>
                </c:pt>
                <c:pt idx="16">
                  <c:v>0</c:v>
                </c:pt>
                <c:pt idx="17">
                  <c:v>0.383933438998548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Pi-&gt;%Stats'!$A$1136:$A$1153</c:f>
              <c:strCache>
                <c:ptCount val="18"/>
                <c:pt idx="0">
                  <c:v>LysoPE14:2</c:v>
                </c:pt>
                <c:pt idx="1">
                  <c:v>LysoPE14:1</c:v>
                </c:pt>
                <c:pt idx="2">
                  <c:v>LysoPE14:0</c:v>
                </c:pt>
                <c:pt idx="3">
                  <c:v>LysoPE16:2</c:v>
                </c:pt>
                <c:pt idx="4">
                  <c:v>LysoPE16:1</c:v>
                </c:pt>
                <c:pt idx="5">
                  <c:v>LysoPE16:0</c:v>
                </c:pt>
                <c:pt idx="6">
                  <c:v>LysoPE18:2</c:v>
                </c:pt>
                <c:pt idx="7">
                  <c:v>LysoPE18:1</c:v>
                </c:pt>
                <c:pt idx="8">
                  <c:v>LysoPE18:0</c:v>
                </c:pt>
                <c:pt idx="9">
                  <c:v>LysoPE20:2</c:v>
                </c:pt>
                <c:pt idx="10">
                  <c:v>LysoPE20:1</c:v>
                </c:pt>
                <c:pt idx="11">
                  <c:v>LysoPE20:0</c:v>
                </c:pt>
                <c:pt idx="12">
                  <c:v>LysoPE22:2</c:v>
                </c:pt>
                <c:pt idx="13">
                  <c:v>LysoPE22:1</c:v>
                </c:pt>
                <c:pt idx="14">
                  <c:v>LysoPE22:0</c:v>
                </c:pt>
                <c:pt idx="15">
                  <c:v>LysoPE24:2</c:v>
                </c:pt>
                <c:pt idx="16">
                  <c:v>LysoPE24:1</c:v>
                </c:pt>
                <c:pt idx="17">
                  <c:v>LysoPE24:0</c:v>
                </c:pt>
              </c:strCache>
            </c:strRef>
          </c:cat>
          <c:val>
            <c:numRef>
              <c:f>'batch corr conc by Pi-&gt;%Stats'!$D$1136:$D$1153</c:f>
              <c:numCache>
                <c:formatCode>General</c:formatCode>
                <c:ptCount val="18"/>
                <c:pt idx="0">
                  <c:v>0</c:v>
                </c:pt>
                <c:pt idx="1">
                  <c:v>4.20716367335389</c:v>
                </c:pt>
                <c:pt idx="2">
                  <c:v>3.30779245904574</c:v>
                </c:pt>
                <c:pt idx="3">
                  <c:v>1.11276177352912</c:v>
                </c:pt>
                <c:pt idx="4">
                  <c:v>24.1948716364982</c:v>
                </c:pt>
                <c:pt idx="5">
                  <c:v>176.040530401917</c:v>
                </c:pt>
                <c:pt idx="6">
                  <c:v>179.272728590239</c:v>
                </c:pt>
                <c:pt idx="7">
                  <c:v>621.347123355416</c:v>
                </c:pt>
                <c:pt idx="8">
                  <c:v>636.847140236538</c:v>
                </c:pt>
                <c:pt idx="9">
                  <c:v>10.6902031422291</c:v>
                </c:pt>
                <c:pt idx="10">
                  <c:v>8.10217165077862</c:v>
                </c:pt>
                <c:pt idx="11">
                  <c:v>9.21431594721114</c:v>
                </c:pt>
                <c:pt idx="12">
                  <c:v>0</c:v>
                </c:pt>
                <c:pt idx="13">
                  <c:v>0</c:v>
                </c:pt>
                <c:pt idx="14">
                  <c:v>1.98991264461404</c:v>
                </c:pt>
                <c:pt idx="15">
                  <c:v>0</c:v>
                </c:pt>
                <c:pt idx="16">
                  <c:v>0</c:v>
                </c:pt>
                <c:pt idx="17">
                  <c:v>0.628908963414736</c:v>
                </c:pt>
              </c:numCache>
            </c:numRef>
          </c:val>
        </c:ser>
        <c:gapWidth val="219"/>
        <c:overlap val="-27"/>
        <c:axId val="99113801"/>
        <c:axId val="85547028"/>
      </c:barChart>
      <c:catAx>
        <c:axId val="991138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547028"/>
        <c:crosses val="autoZero"/>
        <c:auto val="1"/>
        <c:lblAlgn val="ctr"/>
        <c:lblOffset val="100"/>
      </c:catAx>
      <c:valAx>
        <c:axId val="8554702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11380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Pi-&gt;%Stats'!$A$1155:$A$1278</c:f>
              <c:strCache>
                <c:ptCount val="124"/>
                <c:pt idx="0">
                  <c:v>PE26:2</c:v>
                </c:pt>
                <c:pt idx="1">
                  <c:v>PE26:1</c:v>
                </c:pt>
                <c:pt idx="2">
                  <c:v>PE26:0</c:v>
                </c:pt>
                <c:pt idx="3">
                  <c:v>PE27:2</c:v>
                </c:pt>
                <c:pt idx="4">
                  <c:v>PE27:1</c:v>
                </c:pt>
                <c:pt idx="5">
                  <c:v>PE28:6</c:v>
                </c:pt>
                <c:pt idx="6">
                  <c:v>PE28:5</c:v>
                </c:pt>
                <c:pt idx="7">
                  <c:v>PE28:4</c:v>
                </c:pt>
                <c:pt idx="8">
                  <c:v>PE28:3</c:v>
                </c:pt>
                <c:pt idx="9">
                  <c:v>PE28:2</c:v>
                </c:pt>
                <c:pt idx="10">
                  <c:v>PE28:1</c:v>
                </c:pt>
                <c:pt idx="11">
                  <c:v>PE28:0</c:v>
                </c:pt>
                <c:pt idx="12">
                  <c:v>PE(O-)30:6</c:v>
                </c:pt>
                <c:pt idx="13">
                  <c:v>PE(O-)30:5</c:v>
                </c:pt>
                <c:pt idx="14">
                  <c:v>PE(O-)30:4</c:v>
                </c:pt>
                <c:pt idx="15">
                  <c:v>PE(O-)30:3</c:v>
                </c:pt>
                <c:pt idx="16">
                  <c:v>PE(O-)30:2</c:v>
                </c:pt>
                <c:pt idx="17">
                  <c:v>PE(O-)30:1</c:v>
                </c:pt>
                <c:pt idx="18">
                  <c:v>PE(O-)30:0</c:v>
                </c:pt>
                <c:pt idx="19">
                  <c:v>PE30:6</c:v>
                </c:pt>
                <c:pt idx="20">
                  <c:v>PE30:5</c:v>
                </c:pt>
                <c:pt idx="21">
                  <c:v>PE30:4</c:v>
                </c:pt>
                <c:pt idx="22">
                  <c:v>PE30:3</c:v>
                </c:pt>
                <c:pt idx="23">
                  <c:v>PE30:2</c:v>
                </c:pt>
                <c:pt idx="24">
                  <c:v>PE30:1</c:v>
                </c:pt>
                <c:pt idx="25">
                  <c:v>PE30:0</c:v>
                </c:pt>
                <c:pt idx="26">
                  <c:v>PE(O-)32:6</c:v>
                </c:pt>
                <c:pt idx="27">
                  <c:v>PE(O-)32:5</c:v>
                </c:pt>
                <c:pt idx="28">
                  <c:v>PE(O-)32:4</c:v>
                </c:pt>
                <c:pt idx="29">
                  <c:v>PE(O-)32:3</c:v>
                </c:pt>
                <c:pt idx="30">
                  <c:v>PE31:2; PE(O-)32:2</c:v>
                </c:pt>
                <c:pt idx="31">
                  <c:v>PE31:1; PE(O-)32:1</c:v>
                </c:pt>
                <c:pt idx="32">
                  <c:v>PE31:0; PE(O-)32:0</c:v>
                </c:pt>
                <c:pt idx="33">
                  <c:v>PE32:6</c:v>
                </c:pt>
                <c:pt idx="34">
                  <c:v>PE32:5</c:v>
                </c:pt>
                <c:pt idx="35">
                  <c:v>PE32:4</c:v>
                </c:pt>
                <c:pt idx="36">
                  <c:v>PE32:3</c:v>
                </c:pt>
                <c:pt idx="37">
                  <c:v>PE32:2</c:v>
                </c:pt>
                <c:pt idx="38">
                  <c:v>PE32:1</c:v>
                </c:pt>
                <c:pt idx="39">
                  <c:v>PE32:0</c:v>
                </c:pt>
                <c:pt idx="40">
                  <c:v>PE(O-)34:6</c:v>
                </c:pt>
                <c:pt idx="41">
                  <c:v>PE(O-)34:5</c:v>
                </c:pt>
                <c:pt idx="42">
                  <c:v>PE(O-)34:4</c:v>
                </c:pt>
                <c:pt idx="43">
                  <c:v>PE(O-)34:3</c:v>
                </c:pt>
                <c:pt idx="44">
                  <c:v>PE33:2; PE(O-)34:2</c:v>
                </c:pt>
                <c:pt idx="45">
                  <c:v>PE33:1; PE(O-)34:1</c:v>
                </c:pt>
                <c:pt idx="46">
                  <c:v>PE33:0; PE(O-)34:0</c:v>
                </c:pt>
                <c:pt idx="47">
                  <c:v>PE34:6</c:v>
                </c:pt>
                <c:pt idx="48">
                  <c:v>PE34:5</c:v>
                </c:pt>
                <c:pt idx="49">
                  <c:v>PE34:4</c:v>
                </c:pt>
                <c:pt idx="50">
                  <c:v>PE34:3</c:v>
                </c:pt>
                <c:pt idx="51">
                  <c:v>PE34:2</c:v>
                </c:pt>
                <c:pt idx="52">
                  <c:v>PE34:1</c:v>
                </c:pt>
                <c:pt idx="53">
                  <c:v>PE34:0</c:v>
                </c:pt>
                <c:pt idx="54">
                  <c:v>PE(O-)36:6</c:v>
                </c:pt>
                <c:pt idx="55">
                  <c:v>PE(O-)36:5</c:v>
                </c:pt>
                <c:pt idx="56">
                  <c:v>PE(O-)36:4</c:v>
                </c:pt>
                <c:pt idx="57">
                  <c:v>PE35:3; PE(O-)36:3</c:v>
                </c:pt>
                <c:pt idx="58">
                  <c:v>PE35:2; PE(O-)36:2</c:v>
                </c:pt>
                <c:pt idx="59">
                  <c:v>PE35:1; PE(O-)36:1</c:v>
                </c:pt>
                <c:pt idx="60">
                  <c:v>PE35:0; PE(O-)36:0</c:v>
                </c:pt>
                <c:pt idx="61">
                  <c:v>PE36:6</c:v>
                </c:pt>
                <c:pt idx="62">
                  <c:v>PE36:5</c:v>
                </c:pt>
                <c:pt idx="63">
                  <c:v>PE36:4</c:v>
                </c:pt>
                <c:pt idx="64">
                  <c:v>PE36:3</c:v>
                </c:pt>
                <c:pt idx="65">
                  <c:v>PE36:2</c:v>
                </c:pt>
                <c:pt idx="66">
                  <c:v>PE36:1</c:v>
                </c:pt>
                <c:pt idx="67">
                  <c:v>PE36:0</c:v>
                </c:pt>
                <c:pt idx="68">
                  <c:v>PE(O-)38:6</c:v>
                </c:pt>
                <c:pt idx="69">
                  <c:v>PE37:5; PE(O-)38:5</c:v>
                </c:pt>
                <c:pt idx="70">
                  <c:v>PE37:4; PE(O-)38:4</c:v>
                </c:pt>
                <c:pt idx="71">
                  <c:v>PE37:3; PE(O-)38:3</c:v>
                </c:pt>
                <c:pt idx="72">
                  <c:v>PE37:2; PE(O-)38:2</c:v>
                </c:pt>
                <c:pt idx="73">
                  <c:v>PE37:1; PE(O-)38:1</c:v>
                </c:pt>
                <c:pt idx="74">
                  <c:v>PE37:0; PE(O-)38:0</c:v>
                </c:pt>
                <c:pt idx="75">
                  <c:v>PE38:6</c:v>
                </c:pt>
                <c:pt idx="76">
                  <c:v>PE38:5</c:v>
                </c:pt>
                <c:pt idx="77">
                  <c:v>PE38:4</c:v>
                </c:pt>
                <c:pt idx="78">
                  <c:v>PE38:3</c:v>
                </c:pt>
                <c:pt idx="79">
                  <c:v>PE38:2</c:v>
                </c:pt>
                <c:pt idx="80">
                  <c:v>PE38:1</c:v>
                </c:pt>
                <c:pt idx="81">
                  <c:v>PE38:0</c:v>
                </c:pt>
                <c:pt idx="82">
                  <c:v>PE39:6; PE(O-)40:6</c:v>
                </c:pt>
                <c:pt idx="83">
                  <c:v>PE39:5; PE(O-)40:5</c:v>
                </c:pt>
                <c:pt idx="84">
                  <c:v>PE39:4; PE(O-)40:4</c:v>
                </c:pt>
                <c:pt idx="85">
                  <c:v>PE39:3; PE(O-)40:3</c:v>
                </c:pt>
                <c:pt idx="86">
                  <c:v>PE39:2; PE(O-)40:2</c:v>
                </c:pt>
                <c:pt idx="87">
                  <c:v>PE39:1; PE(O-)40:1</c:v>
                </c:pt>
                <c:pt idx="88">
                  <c:v>PE39:0; PE(O-)40:0</c:v>
                </c:pt>
                <c:pt idx="89">
                  <c:v>PE40:6</c:v>
                </c:pt>
                <c:pt idx="90">
                  <c:v>PE40:5</c:v>
                </c:pt>
                <c:pt idx="91">
                  <c:v>PE40:4</c:v>
                </c:pt>
                <c:pt idx="92">
                  <c:v>PE40:3</c:v>
                </c:pt>
                <c:pt idx="93">
                  <c:v>PE40:2</c:v>
                </c:pt>
                <c:pt idx="94">
                  <c:v>PE40:1</c:v>
                </c:pt>
                <c:pt idx="95">
                  <c:v>PE40:0</c:v>
                </c:pt>
                <c:pt idx="96">
                  <c:v>PE41:6; PE(O-)42:6</c:v>
                </c:pt>
                <c:pt idx="97">
                  <c:v>PE41:5; PE(O-)42:5</c:v>
                </c:pt>
                <c:pt idx="98">
                  <c:v>PE41:4; PE(O-)42:4</c:v>
                </c:pt>
                <c:pt idx="99">
                  <c:v>PE41:3; PE(O-)42:3</c:v>
                </c:pt>
                <c:pt idx="100">
                  <c:v>PE41:2; PE(O-)42:2</c:v>
                </c:pt>
                <c:pt idx="101">
                  <c:v>PE41:1; PE(O-)42:1</c:v>
                </c:pt>
                <c:pt idx="102">
                  <c:v>PE(O-)42:0</c:v>
                </c:pt>
                <c:pt idx="103">
                  <c:v>PE42:6</c:v>
                </c:pt>
                <c:pt idx="104">
                  <c:v>PE42:5</c:v>
                </c:pt>
                <c:pt idx="105">
                  <c:v>PE42:4</c:v>
                </c:pt>
                <c:pt idx="106">
                  <c:v>PE42:3</c:v>
                </c:pt>
                <c:pt idx="107">
                  <c:v>PE42:2</c:v>
                </c:pt>
                <c:pt idx="108">
                  <c:v>PE42:1</c:v>
                </c:pt>
                <c:pt idx="109">
                  <c:v>PE42:0</c:v>
                </c:pt>
                <c:pt idx="110">
                  <c:v>PE(O-)44:6</c:v>
                </c:pt>
                <c:pt idx="111">
                  <c:v>PE(O-)44:5</c:v>
                </c:pt>
                <c:pt idx="112">
                  <c:v>PE(O-)44:4</c:v>
                </c:pt>
                <c:pt idx="113">
                  <c:v>PE(O-)44:3</c:v>
                </c:pt>
                <c:pt idx="114">
                  <c:v>PE(O-)44:2</c:v>
                </c:pt>
                <c:pt idx="115">
                  <c:v>PE(O-)44:1</c:v>
                </c:pt>
                <c:pt idx="116">
                  <c:v>PE(O-)44:0</c:v>
                </c:pt>
                <c:pt idx="117">
                  <c:v>PE44:6</c:v>
                </c:pt>
                <c:pt idx="118">
                  <c:v>PE44:5</c:v>
                </c:pt>
                <c:pt idx="119">
                  <c:v>PE44:4</c:v>
                </c:pt>
                <c:pt idx="120">
                  <c:v>PE44:3</c:v>
                </c:pt>
                <c:pt idx="121">
                  <c:v>PE44:2</c:v>
                </c:pt>
                <c:pt idx="122">
                  <c:v>PE44:1</c:v>
                </c:pt>
                <c:pt idx="123">
                  <c:v>PE44:0</c:v>
                </c:pt>
              </c:strCache>
            </c:strRef>
          </c:cat>
          <c:val>
            <c:numRef>
              <c:f>'batch corr conc by Pi-&gt;%Stats'!$B$1155:$B$1278</c:f>
              <c:numCache>
                <c:formatCode>General</c:formatCode>
                <c:ptCount val="124"/>
                <c:pt idx="0">
                  <c:v>0.530385872062902</c:v>
                </c:pt>
                <c:pt idx="1">
                  <c:v>0.219162071281318</c:v>
                </c:pt>
                <c:pt idx="2">
                  <c:v>2.57664281734708</c:v>
                </c:pt>
                <c:pt idx="3">
                  <c:v>0.28515296570722</c:v>
                </c:pt>
                <c:pt idx="4">
                  <c:v>0.409647502744817</c:v>
                </c:pt>
                <c:pt idx="5">
                  <c:v>0.673187416994376</c:v>
                </c:pt>
                <c:pt idx="6">
                  <c:v>0.199960400012806</c:v>
                </c:pt>
                <c:pt idx="7">
                  <c:v>0</c:v>
                </c:pt>
                <c:pt idx="8">
                  <c:v>0.00958275554954285</c:v>
                </c:pt>
                <c:pt idx="9">
                  <c:v>0.121759894891253</c:v>
                </c:pt>
                <c:pt idx="10">
                  <c:v>3.3071922611501</c:v>
                </c:pt>
                <c:pt idx="11">
                  <c:v>26.6956232295846</c:v>
                </c:pt>
                <c:pt idx="12">
                  <c:v>0.753563391062485</c:v>
                </c:pt>
                <c:pt idx="13">
                  <c:v>0.110525502382429</c:v>
                </c:pt>
                <c:pt idx="14">
                  <c:v>0.0186018195961714</c:v>
                </c:pt>
                <c:pt idx="15">
                  <c:v>0</c:v>
                </c:pt>
                <c:pt idx="16">
                  <c:v>0.970174338289568</c:v>
                </c:pt>
                <c:pt idx="17">
                  <c:v>7.59041624311979</c:v>
                </c:pt>
                <c:pt idx="18">
                  <c:v>50.9341368114053</c:v>
                </c:pt>
                <c:pt idx="19">
                  <c:v>1.16644561513561</c:v>
                </c:pt>
                <c:pt idx="20">
                  <c:v>0</c:v>
                </c:pt>
                <c:pt idx="21">
                  <c:v>0.0357050876823301</c:v>
                </c:pt>
                <c:pt idx="22">
                  <c:v>0.508769484007496</c:v>
                </c:pt>
                <c:pt idx="23">
                  <c:v>6.97189232147121</c:v>
                </c:pt>
                <c:pt idx="24">
                  <c:v>233.210647662574</c:v>
                </c:pt>
                <c:pt idx="25">
                  <c:v>714.045205095057</c:v>
                </c:pt>
                <c:pt idx="26">
                  <c:v>13.4955582533467</c:v>
                </c:pt>
                <c:pt idx="27">
                  <c:v>0.0410500188226101</c:v>
                </c:pt>
                <c:pt idx="28">
                  <c:v>0.101487979005977</c:v>
                </c:pt>
                <c:pt idx="29">
                  <c:v>1.2600175952209</c:v>
                </c:pt>
                <c:pt idx="30">
                  <c:v>18.7088027954998</c:v>
                </c:pt>
                <c:pt idx="31">
                  <c:v>509.47330779775</c:v>
                </c:pt>
                <c:pt idx="32">
                  <c:v>1084.24718128486</c:v>
                </c:pt>
                <c:pt idx="33">
                  <c:v>21.0337917216842</c:v>
                </c:pt>
                <c:pt idx="34">
                  <c:v>0.535576134133731</c:v>
                </c:pt>
                <c:pt idx="35">
                  <c:v>5.35786255778997</c:v>
                </c:pt>
                <c:pt idx="36">
                  <c:v>55.4882602254737</c:v>
                </c:pt>
                <c:pt idx="37">
                  <c:v>680.55769976572</c:v>
                </c:pt>
                <c:pt idx="38">
                  <c:v>8642.01785099031</c:v>
                </c:pt>
                <c:pt idx="39">
                  <c:v>6456.55648152686</c:v>
                </c:pt>
                <c:pt idx="40">
                  <c:v>143.907612531145</c:v>
                </c:pt>
                <c:pt idx="41">
                  <c:v>1.11121026336401</c:v>
                </c:pt>
                <c:pt idx="42">
                  <c:v>12.0097606983704</c:v>
                </c:pt>
                <c:pt idx="43">
                  <c:v>286.4741350778</c:v>
                </c:pt>
                <c:pt idx="44">
                  <c:v>2360.54045865381</c:v>
                </c:pt>
                <c:pt idx="45">
                  <c:v>19696.4533167145</c:v>
                </c:pt>
                <c:pt idx="46">
                  <c:v>6866.4643785795</c:v>
                </c:pt>
                <c:pt idx="47">
                  <c:v>133.307830181456</c:v>
                </c:pt>
                <c:pt idx="48">
                  <c:v>136.585994053351</c:v>
                </c:pt>
                <c:pt idx="49">
                  <c:v>440.806159154929</c:v>
                </c:pt>
                <c:pt idx="50">
                  <c:v>3226.47521253294</c:v>
                </c:pt>
                <c:pt idx="51">
                  <c:v>20338.0318859839</c:v>
                </c:pt>
                <c:pt idx="52">
                  <c:v>49600.5766342283</c:v>
                </c:pt>
                <c:pt idx="53">
                  <c:v>6930.94614293749</c:v>
                </c:pt>
                <c:pt idx="54">
                  <c:v>156.825617411013</c:v>
                </c:pt>
                <c:pt idx="55">
                  <c:v>402.082184122123</c:v>
                </c:pt>
                <c:pt idx="56">
                  <c:v>1106.76276539165</c:v>
                </c:pt>
                <c:pt idx="57">
                  <c:v>14639.9248473645</c:v>
                </c:pt>
                <c:pt idx="58">
                  <c:v>238985.724025045</c:v>
                </c:pt>
                <c:pt idx="59">
                  <c:v>315054.107165889</c:v>
                </c:pt>
                <c:pt idx="60">
                  <c:v>11192.1957280442</c:v>
                </c:pt>
                <c:pt idx="61">
                  <c:v>459.030910386889</c:v>
                </c:pt>
                <c:pt idx="62">
                  <c:v>22851.3474480454</c:v>
                </c:pt>
                <c:pt idx="63">
                  <c:v>17113.0977463652</c:v>
                </c:pt>
                <c:pt idx="64">
                  <c:v>58886.3878560916</c:v>
                </c:pt>
                <c:pt idx="65">
                  <c:v>155925.313743281</c:v>
                </c:pt>
                <c:pt idx="66">
                  <c:v>80834.5601692194</c:v>
                </c:pt>
                <c:pt idx="67">
                  <c:v>3940.36603634313</c:v>
                </c:pt>
                <c:pt idx="68">
                  <c:v>1330.75375402676</c:v>
                </c:pt>
                <c:pt idx="69">
                  <c:v>135362.802270571</c:v>
                </c:pt>
                <c:pt idx="70">
                  <c:v>50014.2648495162</c:v>
                </c:pt>
                <c:pt idx="71">
                  <c:v>29595.0387391318</c:v>
                </c:pt>
                <c:pt idx="72">
                  <c:v>28555.3617211939</c:v>
                </c:pt>
                <c:pt idx="73">
                  <c:v>12141.9968926878</c:v>
                </c:pt>
                <c:pt idx="74">
                  <c:v>2774.45207801861</c:v>
                </c:pt>
                <c:pt idx="75">
                  <c:v>37863.8948075144</c:v>
                </c:pt>
                <c:pt idx="76">
                  <c:v>172056.53219336</c:v>
                </c:pt>
                <c:pt idx="77">
                  <c:v>49924.2620481282</c:v>
                </c:pt>
                <c:pt idx="78">
                  <c:v>19777.220024582</c:v>
                </c:pt>
                <c:pt idx="79">
                  <c:v>6695.8880656826</c:v>
                </c:pt>
                <c:pt idx="80">
                  <c:v>3595.35470280609</c:v>
                </c:pt>
                <c:pt idx="81">
                  <c:v>496.013481822946</c:v>
                </c:pt>
                <c:pt idx="82">
                  <c:v>1086.75937474456</c:v>
                </c:pt>
                <c:pt idx="83">
                  <c:v>5525.2094804513</c:v>
                </c:pt>
                <c:pt idx="84">
                  <c:v>2379.5101896168</c:v>
                </c:pt>
                <c:pt idx="85">
                  <c:v>1943.11226460755</c:v>
                </c:pt>
                <c:pt idx="86">
                  <c:v>2535.54421976279</c:v>
                </c:pt>
                <c:pt idx="87">
                  <c:v>2886.3953324065</c:v>
                </c:pt>
                <c:pt idx="88">
                  <c:v>1349.40577571924</c:v>
                </c:pt>
                <c:pt idx="89">
                  <c:v>1242.22554037325</c:v>
                </c:pt>
                <c:pt idx="90">
                  <c:v>1402.64752236238</c:v>
                </c:pt>
                <c:pt idx="91">
                  <c:v>609.070957147379</c:v>
                </c:pt>
                <c:pt idx="92">
                  <c:v>318.662941312241</c:v>
                </c:pt>
                <c:pt idx="93">
                  <c:v>284.831726721552</c:v>
                </c:pt>
                <c:pt idx="94">
                  <c:v>290.718773658038</c:v>
                </c:pt>
                <c:pt idx="95">
                  <c:v>30.8026523020649</c:v>
                </c:pt>
                <c:pt idx="96">
                  <c:v>24.421901839786</c:v>
                </c:pt>
                <c:pt idx="97">
                  <c:v>89.9421325351923</c:v>
                </c:pt>
                <c:pt idx="98">
                  <c:v>74.4735033577898</c:v>
                </c:pt>
                <c:pt idx="99">
                  <c:v>45.5818253587277</c:v>
                </c:pt>
                <c:pt idx="100">
                  <c:v>30.4900895460283</c:v>
                </c:pt>
                <c:pt idx="101">
                  <c:v>22.5382969678149</c:v>
                </c:pt>
                <c:pt idx="102">
                  <c:v>6.26695295880956</c:v>
                </c:pt>
                <c:pt idx="103">
                  <c:v>4.11382848857138</c:v>
                </c:pt>
                <c:pt idx="104">
                  <c:v>108.041724432065</c:v>
                </c:pt>
                <c:pt idx="105">
                  <c:v>67.9391549070284</c:v>
                </c:pt>
                <c:pt idx="106">
                  <c:v>33.6250741545527</c:v>
                </c:pt>
                <c:pt idx="107">
                  <c:v>21.162429224388</c:v>
                </c:pt>
                <c:pt idx="108">
                  <c:v>11.133599791027</c:v>
                </c:pt>
                <c:pt idx="109">
                  <c:v>2.36798398521939</c:v>
                </c:pt>
                <c:pt idx="110">
                  <c:v>0.570277257977583</c:v>
                </c:pt>
                <c:pt idx="111">
                  <c:v>4.40559531996015</c:v>
                </c:pt>
                <c:pt idx="112">
                  <c:v>1.91943282653461</c:v>
                </c:pt>
                <c:pt idx="113">
                  <c:v>1.39206029992994</c:v>
                </c:pt>
                <c:pt idx="114">
                  <c:v>2.43496259754361</c:v>
                </c:pt>
                <c:pt idx="115">
                  <c:v>10.1524802997292</c:v>
                </c:pt>
                <c:pt idx="116">
                  <c:v>1.41334563934285</c:v>
                </c:pt>
                <c:pt idx="117">
                  <c:v>0.399300949973603</c:v>
                </c:pt>
                <c:pt idx="118">
                  <c:v>5.65574453462423</c:v>
                </c:pt>
                <c:pt idx="119">
                  <c:v>3.27472884373101</c:v>
                </c:pt>
                <c:pt idx="120">
                  <c:v>3.01110062835755</c:v>
                </c:pt>
                <c:pt idx="121">
                  <c:v>19.1115988159789</c:v>
                </c:pt>
                <c:pt idx="122">
                  <c:v>13.2419662515438</c:v>
                </c:pt>
                <c:pt idx="123">
                  <c:v>1.51454878871016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Pi-&gt;%Stats'!$A$1155:$A$1278</c:f>
              <c:strCache>
                <c:ptCount val="124"/>
                <c:pt idx="0">
                  <c:v>PE26:2</c:v>
                </c:pt>
                <c:pt idx="1">
                  <c:v>PE26:1</c:v>
                </c:pt>
                <c:pt idx="2">
                  <c:v>PE26:0</c:v>
                </c:pt>
                <c:pt idx="3">
                  <c:v>PE27:2</c:v>
                </c:pt>
                <c:pt idx="4">
                  <c:v>PE27:1</c:v>
                </c:pt>
                <c:pt idx="5">
                  <c:v>PE28:6</c:v>
                </c:pt>
                <c:pt idx="6">
                  <c:v>PE28:5</c:v>
                </c:pt>
                <c:pt idx="7">
                  <c:v>PE28:4</c:v>
                </c:pt>
                <c:pt idx="8">
                  <c:v>PE28:3</c:v>
                </c:pt>
                <c:pt idx="9">
                  <c:v>PE28:2</c:v>
                </c:pt>
                <c:pt idx="10">
                  <c:v>PE28:1</c:v>
                </c:pt>
                <c:pt idx="11">
                  <c:v>PE28:0</c:v>
                </c:pt>
                <c:pt idx="12">
                  <c:v>PE(O-)30:6</c:v>
                </c:pt>
                <c:pt idx="13">
                  <c:v>PE(O-)30:5</c:v>
                </c:pt>
                <c:pt idx="14">
                  <c:v>PE(O-)30:4</c:v>
                </c:pt>
                <c:pt idx="15">
                  <c:v>PE(O-)30:3</c:v>
                </c:pt>
                <c:pt idx="16">
                  <c:v>PE(O-)30:2</c:v>
                </c:pt>
                <c:pt idx="17">
                  <c:v>PE(O-)30:1</c:v>
                </c:pt>
                <c:pt idx="18">
                  <c:v>PE(O-)30:0</c:v>
                </c:pt>
                <c:pt idx="19">
                  <c:v>PE30:6</c:v>
                </c:pt>
                <c:pt idx="20">
                  <c:v>PE30:5</c:v>
                </c:pt>
                <c:pt idx="21">
                  <c:v>PE30:4</c:v>
                </c:pt>
                <c:pt idx="22">
                  <c:v>PE30:3</c:v>
                </c:pt>
                <c:pt idx="23">
                  <c:v>PE30:2</c:v>
                </c:pt>
                <c:pt idx="24">
                  <c:v>PE30:1</c:v>
                </c:pt>
                <c:pt idx="25">
                  <c:v>PE30:0</c:v>
                </c:pt>
                <c:pt idx="26">
                  <c:v>PE(O-)32:6</c:v>
                </c:pt>
                <c:pt idx="27">
                  <c:v>PE(O-)32:5</c:v>
                </c:pt>
                <c:pt idx="28">
                  <c:v>PE(O-)32:4</c:v>
                </c:pt>
                <c:pt idx="29">
                  <c:v>PE(O-)32:3</c:v>
                </c:pt>
                <c:pt idx="30">
                  <c:v>PE31:2; PE(O-)32:2</c:v>
                </c:pt>
                <c:pt idx="31">
                  <c:v>PE31:1; PE(O-)32:1</c:v>
                </c:pt>
                <c:pt idx="32">
                  <c:v>PE31:0; PE(O-)32:0</c:v>
                </c:pt>
                <c:pt idx="33">
                  <c:v>PE32:6</c:v>
                </c:pt>
                <c:pt idx="34">
                  <c:v>PE32:5</c:v>
                </c:pt>
                <c:pt idx="35">
                  <c:v>PE32:4</c:v>
                </c:pt>
                <c:pt idx="36">
                  <c:v>PE32:3</c:v>
                </c:pt>
                <c:pt idx="37">
                  <c:v>PE32:2</c:v>
                </c:pt>
                <c:pt idx="38">
                  <c:v>PE32:1</c:v>
                </c:pt>
                <c:pt idx="39">
                  <c:v>PE32:0</c:v>
                </c:pt>
                <c:pt idx="40">
                  <c:v>PE(O-)34:6</c:v>
                </c:pt>
                <c:pt idx="41">
                  <c:v>PE(O-)34:5</c:v>
                </c:pt>
                <c:pt idx="42">
                  <c:v>PE(O-)34:4</c:v>
                </c:pt>
                <c:pt idx="43">
                  <c:v>PE(O-)34:3</c:v>
                </c:pt>
                <c:pt idx="44">
                  <c:v>PE33:2; PE(O-)34:2</c:v>
                </c:pt>
                <c:pt idx="45">
                  <c:v>PE33:1; PE(O-)34:1</c:v>
                </c:pt>
                <c:pt idx="46">
                  <c:v>PE33:0; PE(O-)34:0</c:v>
                </c:pt>
                <c:pt idx="47">
                  <c:v>PE34:6</c:v>
                </c:pt>
                <c:pt idx="48">
                  <c:v>PE34:5</c:v>
                </c:pt>
                <c:pt idx="49">
                  <c:v>PE34:4</c:v>
                </c:pt>
                <c:pt idx="50">
                  <c:v>PE34:3</c:v>
                </c:pt>
                <c:pt idx="51">
                  <c:v>PE34:2</c:v>
                </c:pt>
                <c:pt idx="52">
                  <c:v>PE34:1</c:v>
                </c:pt>
                <c:pt idx="53">
                  <c:v>PE34:0</c:v>
                </c:pt>
                <c:pt idx="54">
                  <c:v>PE(O-)36:6</c:v>
                </c:pt>
                <c:pt idx="55">
                  <c:v>PE(O-)36:5</c:v>
                </c:pt>
                <c:pt idx="56">
                  <c:v>PE(O-)36:4</c:v>
                </c:pt>
                <c:pt idx="57">
                  <c:v>PE35:3; PE(O-)36:3</c:v>
                </c:pt>
                <c:pt idx="58">
                  <c:v>PE35:2; PE(O-)36:2</c:v>
                </c:pt>
                <c:pt idx="59">
                  <c:v>PE35:1; PE(O-)36:1</c:v>
                </c:pt>
                <c:pt idx="60">
                  <c:v>PE35:0; PE(O-)36:0</c:v>
                </c:pt>
                <c:pt idx="61">
                  <c:v>PE36:6</c:v>
                </c:pt>
                <c:pt idx="62">
                  <c:v>PE36:5</c:v>
                </c:pt>
                <c:pt idx="63">
                  <c:v>PE36:4</c:v>
                </c:pt>
                <c:pt idx="64">
                  <c:v>PE36:3</c:v>
                </c:pt>
                <c:pt idx="65">
                  <c:v>PE36:2</c:v>
                </c:pt>
                <c:pt idx="66">
                  <c:v>PE36:1</c:v>
                </c:pt>
                <c:pt idx="67">
                  <c:v>PE36:0</c:v>
                </c:pt>
                <c:pt idx="68">
                  <c:v>PE(O-)38:6</c:v>
                </c:pt>
                <c:pt idx="69">
                  <c:v>PE37:5; PE(O-)38:5</c:v>
                </c:pt>
                <c:pt idx="70">
                  <c:v>PE37:4; PE(O-)38:4</c:v>
                </c:pt>
                <c:pt idx="71">
                  <c:v>PE37:3; PE(O-)38:3</c:v>
                </c:pt>
                <c:pt idx="72">
                  <c:v>PE37:2; PE(O-)38:2</c:v>
                </c:pt>
                <c:pt idx="73">
                  <c:v>PE37:1; PE(O-)38:1</c:v>
                </c:pt>
                <c:pt idx="74">
                  <c:v>PE37:0; PE(O-)38:0</c:v>
                </c:pt>
                <c:pt idx="75">
                  <c:v>PE38:6</c:v>
                </c:pt>
                <c:pt idx="76">
                  <c:v>PE38:5</c:v>
                </c:pt>
                <c:pt idx="77">
                  <c:v>PE38:4</c:v>
                </c:pt>
                <c:pt idx="78">
                  <c:v>PE38:3</c:v>
                </c:pt>
                <c:pt idx="79">
                  <c:v>PE38:2</c:v>
                </c:pt>
                <c:pt idx="80">
                  <c:v>PE38:1</c:v>
                </c:pt>
                <c:pt idx="81">
                  <c:v>PE38:0</c:v>
                </c:pt>
                <c:pt idx="82">
                  <c:v>PE39:6; PE(O-)40:6</c:v>
                </c:pt>
                <c:pt idx="83">
                  <c:v>PE39:5; PE(O-)40:5</c:v>
                </c:pt>
                <c:pt idx="84">
                  <c:v>PE39:4; PE(O-)40:4</c:v>
                </c:pt>
                <c:pt idx="85">
                  <c:v>PE39:3; PE(O-)40:3</c:v>
                </c:pt>
                <c:pt idx="86">
                  <c:v>PE39:2; PE(O-)40:2</c:v>
                </c:pt>
                <c:pt idx="87">
                  <c:v>PE39:1; PE(O-)40:1</c:v>
                </c:pt>
                <c:pt idx="88">
                  <c:v>PE39:0; PE(O-)40:0</c:v>
                </c:pt>
                <c:pt idx="89">
                  <c:v>PE40:6</c:v>
                </c:pt>
                <c:pt idx="90">
                  <c:v>PE40:5</c:v>
                </c:pt>
                <c:pt idx="91">
                  <c:v>PE40:4</c:v>
                </c:pt>
                <c:pt idx="92">
                  <c:v>PE40:3</c:v>
                </c:pt>
                <c:pt idx="93">
                  <c:v>PE40:2</c:v>
                </c:pt>
                <c:pt idx="94">
                  <c:v>PE40:1</c:v>
                </c:pt>
                <c:pt idx="95">
                  <c:v>PE40:0</c:v>
                </c:pt>
                <c:pt idx="96">
                  <c:v>PE41:6; PE(O-)42:6</c:v>
                </c:pt>
                <c:pt idx="97">
                  <c:v>PE41:5; PE(O-)42:5</c:v>
                </c:pt>
                <c:pt idx="98">
                  <c:v>PE41:4; PE(O-)42:4</c:v>
                </c:pt>
                <c:pt idx="99">
                  <c:v>PE41:3; PE(O-)42:3</c:v>
                </c:pt>
                <c:pt idx="100">
                  <c:v>PE41:2; PE(O-)42:2</c:v>
                </c:pt>
                <c:pt idx="101">
                  <c:v>PE41:1; PE(O-)42:1</c:v>
                </c:pt>
                <c:pt idx="102">
                  <c:v>PE(O-)42:0</c:v>
                </c:pt>
                <c:pt idx="103">
                  <c:v>PE42:6</c:v>
                </c:pt>
                <c:pt idx="104">
                  <c:v>PE42:5</c:v>
                </c:pt>
                <c:pt idx="105">
                  <c:v>PE42:4</c:v>
                </c:pt>
                <c:pt idx="106">
                  <c:v>PE42:3</c:v>
                </c:pt>
                <c:pt idx="107">
                  <c:v>PE42:2</c:v>
                </c:pt>
                <c:pt idx="108">
                  <c:v>PE42:1</c:v>
                </c:pt>
                <c:pt idx="109">
                  <c:v>PE42:0</c:v>
                </c:pt>
                <c:pt idx="110">
                  <c:v>PE(O-)44:6</c:v>
                </c:pt>
                <c:pt idx="111">
                  <c:v>PE(O-)44:5</c:v>
                </c:pt>
                <c:pt idx="112">
                  <c:v>PE(O-)44:4</c:v>
                </c:pt>
                <c:pt idx="113">
                  <c:v>PE(O-)44:3</c:v>
                </c:pt>
                <c:pt idx="114">
                  <c:v>PE(O-)44:2</c:v>
                </c:pt>
                <c:pt idx="115">
                  <c:v>PE(O-)44:1</c:v>
                </c:pt>
                <c:pt idx="116">
                  <c:v>PE(O-)44:0</c:v>
                </c:pt>
                <c:pt idx="117">
                  <c:v>PE44:6</c:v>
                </c:pt>
                <c:pt idx="118">
                  <c:v>PE44:5</c:v>
                </c:pt>
                <c:pt idx="119">
                  <c:v>PE44:4</c:v>
                </c:pt>
                <c:pt idx="120">
                  <c:v>PE44:3</c:v>
                </c:pt>
                <c:pt idx="121">
                  <c:v>PE44:2</c:v>
                </c:pt>
                <c:pt idx="122">
                  <c:v>PE44:1</c:v>
                </c:pt>
                <c:pt idx="123">
                  <c:v>PE44:0</c:v>
                </c:pt>
              </c:strCache>
            </c:strRef>
          </c:cat>
          <c:val>
            <c:numRef>
              <c:f>'batch corr conc by Pi-&gt;%Stats'!$C$1155:$C$1278</c:f>
              <c:numCache>
                <c:formatCode>General</c:formatCode>
                <c:ptCount val="124"/>
                <c:pt idx="0">
                  <c:v>0.207362121810163</c:v>
                </c:pt>
                <c:pt idx="1">
                  <c:v>0.299846397608076</c:v>
                </c:pt>
                <c:pt idx="2">
                  <c:v>8.73103287645593</c:v>
                </c:pt>
                <c:pt idx="3">
                  <c:v>0.0564372576301731</c:v>
                </c:pt>
                <c:pt idx="4">
                  <c:v>0.47809005214631</c:v>
                </c:pt>
                <c:pt idx="5">
                  <c:v>0.481679045999004</c:v>
                </c:pt>
                <c:pt idx="6">
                  <c:v>0.0412025634427575</c:v>
                </c:pt>
                <c:pt idx="7">
                  <c:v>0</c:v>
                </c:pt>
                <c:pt idx="8">
                  <c:v>0</c:v>
                </c:pt>
                <c:pt idx="9">
                  <c:v>0.0676745256681503</c:v>
                </c:pt>
                <c:pt idx="10">
                  <c:v>10.1631060675745</c:v>
                </c:pt>
                <c:pt idx="11">
                  <c:v>154.379794821193</c:v>
                </c:pt>
                <c:pt idx="12">
                  <c:v>2.83483315333869</c:v>
                </c:pt>
                <c:pt idx="13">
                  <c:v>0.0147042605594971</c:v>
                </c:pt>
                <c:pt idx="14">
                  <c:v>0</c:v>
                </c:pt>
                <c:pt idx="15">
                  <c:v>0.104086938377685</c:v>
                </c:pt>
                <c:pt idx="16">
                  <c:v>0.637918207779744</c:v>
                </c:pt>
                <c:pt idx="17">
                  <c:v>12.6393148019824</c:v>
                </c:pt>
                <c:pt idx="18">
                  <c:v>105.76396703225</c:v>
                </c:pt>
                <c:pt idx="19">
                  <c:v>2.22502622724568</c:v>
                </c:pt>
                <c:pt idx="20">
                  <c:v>0</c:v>
                </c:pt>
                <c:pt idx="21">
                  <c:v>0.0715486739143099</c:v>
                </c:pt>
                <c:pt idx="22">
                  <c:v>1.210693855403</c:v>
                </c:pt>
                <c:pt idx="23">
                  <c:v>6.49834272869164</c:v>
                </c:pt>
                <c:pt idx="24">
                  <c:v>751.672858259771</c:v>
                </c:pt>
                <c:pt idx="25">
                  <c:v>4069.90611613739</c:v>
                </c:pt>
                <c:pt idx="26">
                  <c:v>75.3490611975371</c:v>
                </c:pt>
                <c:pt idx="27">
                  <c:v>0.238206557448566</c:v>
                </c:pt>
                <c:pt idx="28">
                  <c:v>0.153465125158286</c:v>
                </c:pt>
                <c:pt idx="29">
                  <c:v>2.0930851746126</c:v>
                </c:pt>
                <c:pt idx="30">
                  <c:v>25.5477566336875</c:v>
                </c:pt>
                <c:pt idx="31">
                  <c:v>1606.62687432861</c:v>
                </c:pt>
                <c:pt idx="32">
                  <c:v>2292.70826653522</c:v>
                </c:pt>
                <c:pt idx="33">
                  <c:v>38.9256664194816</c:v>
                </c:pt>
                <c:pt idx="34">
                  <c:v>0.468345828181941</c:v>
                </c:pt>
                <c:pt idx="35">
                  <c:v>10.0600593529672</c:v>
                </c:pt>
                <c:pt idx="36">
                  <c:v>71.6471917945102</c:v>
                </c:pt>
                <c:pt idx="37">
                  <c:v>1009.57994313036</c:v>
                </c:pt>
                <c:pt idx="38">
                  <c:v>35361.0453311228</c:v>
                </c:pt>
                <c:pt idx="39">
                  <c:v>26293.6691091749</c:v>
                </c:pt>
                <c:pt idx="40">
                  <c:v>521.76716341624</c:v>
                </c:pt>
                <c:pt idx="41">
                  <c:v>3.00772403588682</c:v>
                </c:pt>
                <c:pt idx="42">
                  <c:v>33.1889104750179</c:v>
                </c:pt>
                <c:pt idx="43">
                  <c:v>303.406178566618</c:v>
                </c:pt>
                <c:pt idx="44">
                  <c:v>3838.08934523242</c:v>
                </c:pt>
                <c:pt idx="45">
                  <c:v>148019.949348578</c:v>
                </c:pt>
                <c:pt idx="46">
                  <c:v>23376.9213975962</c:v>
                </c:pt>
                <c:pt idx="47">
                  <c:v>256.630859156728</c:v>
                </c:pt>
                <c:pt idx="48">
                  <c:v>103.874353741067</c:v>
                </c:pt>
                <c:pt idx="49">
                  <c:v>614.995822659742</c:v>
                </c:pt>
                <c:pt idx="50">
                  <c:v>2308.36375263365</c:v>
                </c:pt>
                <c:pt idx="51">
                  <c:v>31878.7505519859</c:v>
                </c:pt>
                <c:pt idx="52">
                  <c:v>108382.410567532</c:v>
                </c:pt>
                <c:pt idx="53">
                  <c:v>14322.0982410495</c:v>
                </c:pt>
                <c:pt idx="54">
                  <c:v>303.44490540756</c:v>
                </c:pt>
                <c:pt idx="55">
                  <c:v>563.658354516721</c:v>
                </c:pt>
                <c:pt idx="56">
                  <c:v>2585.72208385481</c:v>
                </c:pt>
                <c:pt idx="57">
                  <c:v>15204.468848123</c:v>
                </c:pt>
                <c:pt idx="58">
                  <c:v>339192.800750564</c:v>
                </c:pt>
                <c:pt idx="59">
                  <c:v>346791.492660771</c:v>
                </c:pt>
                <c:pt idx="60">
                  <c:v>15131.7864655643</c:v>
                </c:pt>
                <c:pt idx="61">
                  <c:v>373.944217312445</c:v>
                </c:pt>
                <c:pt idx="62">
                  <c:v>17694.9384983137</c:v>
                </c:pt>
                <c:pt idx="63">
                  <c:v>13545.5843976945</c:v>
                </c:pt>
                <c:pt idx="64">
                  <c:v>41647.7771687676</c:v>
                </c:pt>
                <c:pt idx="65">
                  <c:v>148712.749733392</c:v>
                </c:pt>
                <c:pt idx="66">
                  <c:v>81808.4991403794</c:v>
                </c:pt>
                <c:pt idx="67">
                  <c:v>3968.75119675262</c:v>
                </c:pt>
                <c:pt idx="68">
                  <c:v>1476.44957300573</c:v>
                </c:pt>
                <c:pt idx="69">
                  <c:v>117447.550308287</c:v>
                </c:pt>
                <c:pt idx="70">
                  <c:v>52537.8497043353</c:v>
                </c:pt>
                <c:pt idx="71">
                  <c:v>33245.278848022</c:v>
                </c:pt>
                <c:pt idx="72">
                  <c:v>37859.965224228</c:v>
                </c:pt>
                <c:pt idx="73">
                  <c:v>11493.5360352259</c:v>
                </c:pt>
                <c:pt idx="74">
                  <c:v>2115.73771862398</c:v>
                </c:pt>
                <c:pt idx="75">
                  <c:v>19447.9362278088</c:v>
                </c:pt>
                <c:pt idx="76">
                  <c:v>124846.13744064</c:v>
                </c:pt>
                <c:pt idx="77">
                  <c:v>43184.3287673627</c:v>
                </c:pt>
                <c:pt idx="78">
                  <c:v>18569.1065281481</c:v>
                </c:pt>
                <c:pt idx="79">
                  <c:v>7110.29880884071</c:v>
                </c:pt>
                <c:pt idx="80">
                  <c:v>3031.21288798443</c:v>
                </c:pt>
                <c:pt idx="81">
                  <c:v>436.238400501636</c:v>
                </c:pt>
                <c:pt idx="82">
                  <c:v>1230.09628143612</c:v>
                </c:pt>
                <c:pt idx="83">
                  <c:v>4900.57401426941</c:v>
                </c:pt>
                <c:pt idx="84">
                  <c:v>2607.40048501441</c:v>
                </c:pt>
                <c:pt idx="85">
                  <c:v>1849.9579044652</c:v>
                </c:pt>
                <c:pt idx="86">
                  <c:v>1869.96250479692</c:v>
                </c:pt>
                <c:pt idx="87">
                  <c:v>2300.19420754167</c:v>
                </c:pt>
                <c:pt idx="88">
                  <c:v>1153.52122524374</c:v>
                </c:pt>
                <c:pt idx="89">
                  <c:v>849.278415222413</c:v>
                </c:pt>
                <c:pt idx="90">
                  <c:v>1164.11159421103</c:v>
                </c:pt>
                <c:pt idx="91">
                  <c:v>562.480184887218</c:v>
                </c:pt>
                <c:pt idx="92">
                  <c:v>287.364610577219</c:v>
                </c:pt>
                <c:pt idx="93">
                  <c:v>308.304947267361</c:v>
                </c:pt>
                <c:pt idx="94">
                  <c:v>212.022404329686</c:v>
                </c:pt>
                <c:pt idx="95">
                  <c:v>26.5215589360837</c:v>
                </c:pt>
                <c:pt idx="96">
                  <c:v>18.8074331281885</c:v>
                </c:pt>
                <c:pt idx="97">
                  <c:v>107.965620400168</c:v>
                </c:pt>
                <c:pt idx="98">
                  <c:v>83.8429442820537</c:v>
                </c:pt>
                <c:pt idx="99">
                  <c:v>53.8868216237929</c:v>
                </c:pt>
                <c:pt idx="100">
                  <c:v>29.2911075206002</c:v>
                </c:pt>
                <c:pt idx="101">
                  <c:v>22.1668083784344</c:v>
                </c:pt>
                <c:pt idx="102">
                  <c:v>5.9280064715146</c:v>
                </c:pt>
                <c:pt idx="103">
                  <c:v>3.18808893942393</c:v>
                </c:pt>
                <c:pt idx="104">
                  <c:v>118.873698831811</c:v>
                </c:pt>
                <c:pt idx="105">
                  <c:v>66.1172413139909</c:v>
                </c:pt>
                <c:pt idx="106">
                  <c:v>34.191010315142</c:v>
                </c:pt>
                <c:pt idx="107">
                  <c:v>21.7310406168018</c:v>
                </c:pt>
                <c:pt idx="108">
                  <c:v>9.66760848252376</c:v>
                </c:pt>
                <c:pt idx="109">
                  <c:v>1.27598757921275</c:v>
                </c:pt>
                <c:pt idx="110">
                  <c:v>0.388011305954116</c:v>
                </c:pt>
                <c:pt idx="111">
                  <c:v>5.92168015139771</c:v>
                </c:pt>
                <c:pt idx="112">
                  <c:v>3.12546197693041</c:v>
                </c:pt>
                <c:pt idx="113">
                  <c:v>1.94626771096868</c:v>
                </c:pt>
                <c:pt idx="114">
                  <c:v>3.36294029366745</c:v>
                </c:pt>
                <c:pt idx="115">
                  <c:v>11.0319737148096</c:v>
                </c:pt>
                <c:pt idx="116">
                  <c:v>1.28423126108425</c:v>
                </c:pt>
                <c:pt idx="117">
                  <c:v>0.315146248312927</c:v>
                </c:pt>
                <c:pt idx="118">
                  <c:v>7.81979272893001</c:v>
                </c:pt>
                <c:pt idx="119">
                  <c:v>2.63213124933062</c:v>
                </c:pt>
                <c:pt idx="120">
                  <c:v>3.37823551062058</c:v>
                </c:pt>
                <c:pt idx="121">
                  <c:v>18.1939437030408</c:v>
                </c:pt>
                <c:pt idx="122">
                  <c:v>9.29924708421012</c:v>
                </c:pt>
                <c:pt idx="123">
                  <c:v>1.28068980075688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Pi-&gt;%Stats'!$A$1155:$A$1278</c:f>
              <c:strCache>
                <c:ptCount val="124"/>
                <c:pt idx="0">
                  <c:v>PE26:2</c:v>
                </c:pt>
                <c:pt idx="1">
                  <c:v>PE26:1</c:v>
                </c:pt>
                <c:pt idx="2">
                  <c:v>PE26:0</c:v>
                </c:pt>
                <c:pt idx="3">
                  <c:v>PE27:2</c:v>
                </c:pt>
                <c:pt idx="4">
                  <c:v>PE27:1</c:v>
                </c:pt>
                <c:pt idx="5">
                  <c:v>PE28:6</c:v>
                </c:pt>
                <c:pt idx="6">
                  <c:v>PE28:5</c:v>
                </c:pt>
                <c:pt idx="7">
                  <c:v>PE28:4</c:v>
                </c:pt>
                <c:pt idx="8">
                  <c:v>PE28:3</c:v>
                </c:pt>
                <c:pt idx="9">
                  <c:v>PE28:2</c:v>
                </c:pt>
                <c:pt idx="10">
                  <c:v>PE28:1</c:v>
                </c:pt>
                <c:pt idx="11">
                  <c:v>PE28:0</c:v>
                </c:pt>
                <c:pt idx="12">
                  <c:v>PE(O-)30:6</c:v>
                </c:pt>
                <c:pt idx="13">
                  <c:v>PE(O-)30:5</c:v>
                </c:pt>
                <c:pt idx="14">
                  <c:v>PE(O-)30:4</c:v>
                </c:pt>
                <c:pt idx="15">
                  <c:v>PE(O-)30:3</c:v>
                </c:pt>
                <c:pt idx="16">
                  <c:v>PE(O-)30:2</c:v>
                </c:pt>
                <c:pt idx="17">
                  <c:v>PE(O-)30:1</c:v>
                </c:pt>
                <c:pt idx="18">
                  <c:v>PE(O-)30:0</c:v>
                </c:pt>
                <c:pt idx="19">
                  <c:v>PE30:6</c:v>
                </c:pt>
                <c:pt idx="20">
                  <c:v>PE30:5</c:v>
                </c:pt>
                <c:pt idx="21">
                  <c:v>PE30:4</c:v>
                </c:pt>
                <c:pt idx="22">
                  <c:v>PE30:3</c:v>
                </c:pt>
                <c:pt idx="23">
                  <c:v>PE30:2</c:v>
                </c:pt>
                <c:pt idx="24">
                  <c:v>PE30:1</c:v>
                </c:pt>
                <c:pt idx="25">
                  <c:v>PE30:0</c:v>
                </c:pt>
                <c:pt idx="26">
                  <c:v>PE(O-)32:6</c:v>
                </c:pt>
                <c:pt idx="27">
                  <c:v>PE(O-)32:5</c:v>
                </c:pt>
                <c:pt idx="28">
                  <c:v>PE(O-)32:4</c:v>
                </c:pt>
                <c:pt idx="29">
                  <c:v>PE(O-)32:3</c:v>
                </c:pt>
                <c:pt idx="30">
                  <c:v>PE31:2; PE(O-)32:2</c:v>
                </c:pt>
                <c:pt idx="31">
                  <c:v>PE31:1; PE(O-)32:1</c:v>
                </c:pt>
                <c:pt idx="32">
                  <c:v>PE31:0; PE(O-)32:0</c:v>
                </c:pt>
                <c:pt idx="33">
                  <c:v>PE32:6</c:v>
                </c:pt>
                <c:pt idx="34">
                  <c:v>PE32:5</c:v>
                </c:pt>
                <c:pt idx="35">
                  <c:v>PE32:4</c:v>
                </c:pt>
                <c:pt idx="36">
                  <c:v>PE32:3</c:v>
                </c:pt>
                <c:pt idx="37">
                  <c:v>PE32:2</c:v>
                </c:pt>
                <c:pt idx="38">
                  <c:v>PE32:1</c:v>
                </c:pt>
                <c:pt idx="39">
                  <c:v>PE32:0</c:v>
                </c:pt>
                <c:pt idx="40">
                  <c:v>PE(O-)34:6</c:v>
                </c:pt>
                <c:pt idx="41">
                  <c:v>PE(O-)34:5</c:v>
                </c:pt>
                <c:pt idx="42">
                  <c:v>PE(O-)34:4</c:v>
                </c:pt>
                <c:pt idx="43">
                  <c:v>PE(O-)34:3</c:v>
                </c:pt>
                <c:pt idx="44">
                  <c:v>PE33:2; PE(O-)34:2</c:v>
                </c:pt>
                <c:pt idx="45">
                  <c:v>PE33:1; PE(O-)34:1</c:v>
                </c:pt>
                <c:pt idx="46">
                  <c:v>PE33:0; PE(O-)34:0</c:v>
                </c:pt>
                <c:pt idx="47">
                  <c:v>PE34:6</c:v>
                </c:pt>
                <c:pt idx="48">
                  <c:v>PE34:5</c:v>
                </c:pt>
                <c:pt idx="49">
                  <c:v>PE34:4</c:v>
                </c:pt>
                <c:pt idx="50">
                  <c:v>PE34:3</c:v>
                </c:pt>
                <c:pt idx="51">
                  <c:v>PE34:2</c:v>
                </c:pt>
                <c:pt idx="52">
                  <c:v>PE34:1</c:v>
                </c:pt>
                <c:pt idx="53">
                  <c:v>PE34:0</c:v>
                </c:pt>
                <c:pt idx="54">
                  <c:v>PE(O-)36:6</c:v>
                </c:pt>
                <c:pt idx="55">
                  <c:v>PE(O-)36:5</c:v>
                </c:pt>
                <c:pt idx="56">
                  <c:v>PE(O-)36:4</c:v>
                </c:pt>
                <c:pt idx="57">
                  <c:v>PE35:3; PE(O-)36:3</c:v>
                </c:pt>
                <c:pt idx="58">
                  <c:v>PE35:2; PE(O-)36:2</c:v>
                </c:pt>
                <c:pt idx="59">
                  <c:v>PE35:1; PE(O-)36:1</c:v>
                </c:pt>
                <c:pt idx="60">
                  <c:v>PE35:0; PE(O-)36:0</c:v>
                </c:pt>
                <c:pt idx="61">
                  <c:v>PE36:6</c:v>
                </c:pt>
                <c:pt idx="62">
                  <c:v>PE36:5</c:v>
                </c:pt>
                <c:pt idx="63">
                  <c:v>PE36:4</c:v>
                </c:pt>
                <c:pt idx="64">
                  <c:v>PE36:3</c:v>
                </c:pt>
                <c:pt idx="65">
                  <c:v>PE36:2</c:v>
                </c:pt>
                <c:pt idx="66">
                  <c:v>PE36:1</c:v>
                </c:pt>
                <c:pt idx="67">
                  <c:v>PE36:0</c:v>
                </c:pt>
                <c:pt idx="68">
                  <c:v>PE(O-)38:6</c:v>
                </c:pt>
                <c:pt idx="69">
                  <c:v>PE37:5; PE(O-)38:5</c:v>
                </c:pt>
                <c:pt idx="70">
                  <c:v>PE37:4; PE(O-)38:4</c:v>
                </c:pt>
                <c:pt idx="71">
                  <c:v>PE37:3; PE(O-)38:3</c:v>
                </c:pt>
                <c:pt idx="72">
                  <c:v>PE37:2; PE(O-)38:2</c:v>
                </c:pt>
                <c:pt idx="73">
                  <c:v>PE37:1; PE(O-)38:1</c:v>
                </c:pt>
                <c:pt idx="74">
                  <c:v>PE37:0; PE(O-)38:0</c:v>
                </c:pt>
                <c:pt idx="75">
                  <c:v>PE38:6</c:v>
                </c:pt>
                <c:pt idx="76">
                  <c:v>PE38:5</c:v>
                </c:pt>
                <c:pt idx="77">
                  <c:v>PE38:4</c:v>
                </c:pt>
                <c:pt idx="78">
                  <c:v>PE38:3</c:v>
                </c:pt>
                <c:pt idx="79">
                  <c:v>PE38:2</c:v>
                </c:pt>
                <c:pt idx="80">
                  <c:v>PE38:1</c:v>
                </c:pt>
                <c:pt idx="81">
                  <c:v>PE38:0</c:v>
                </c:pt>
                <c:pt idx="82">
                  <c:v>PE39:6; PE(O-)40:6</c:v>
                </c:pt>
                <c:pt idx="83">
                  <c:v>PE39:5; PE(O-)40:5</c:v>
                </c:pt>
                <c:pt idx="84">
                  <c:v>PE39:4; PE(O-)40:4</c:v>
                </c:pt>
                <c:pt idx="85">
                  <c:v>PE39:3; PE(O-)40:3</c:v>
                </c:pt>
                <c:pt idx="86">
                  <c:v>PE39:2; PE(O-)40:2</c:v>
                </c:pt>
                <c:pt idx="87">
                  <c:v>PE39:1; PE(O-)40:1</c:v>
                </c:pt>
                <c:pt idx="88">
                  <c:v>PE39:0; PE(O-)40:0</c:v>
                </c:pt>
                <c:pt idx="89">
                  <c:v>PE40:6</c:v>
                </c:pt>
                <c:pt idx="90">
                  <c:v>PE40:5</c:v>
                </c:pt>
                <c:pt idx="91">
                  <c:v>PE40:4</c:v>
                </c:pt>
                <c:pt idx="92">
                  <c:v>PE40:3</c:v>
                </c:pt>
                <c:pt idx="93">
                  <c:v>PE40:2</c:v>
                </c:pt>
                <c:pt idx="94">
                  <c:v>PE40:1</c:v>
                </c:pt>
                <c:pt idx="95">
                  <c:v>PE40:0</c:v>
                </c:pt>
                <c:pt idx="96">
                  <c:v>PE41:6; PE(O-)42:6</c:v>
                </c:pt>
                <c:pt idx="97">
                  <c:v>PE41:5; PE(O-)42:5</c:v>
                </c:pt>
                <c:pt idx="98">
                  <c:v>PE41:4; PE(O-)42:4</c:v>
                </c:pt>
                <c:pt idx="99">
                  <c:v>PE41:3; PE(O-)42:3</c:v>
                </c:pt>
                <c:pt idx="100">
                  <c:v>PE41:2; PE(O-)42:2</c:v>
                </c:pt>
                <c:pt idx="101">
                  <c:v>PE41:1; PE(O-)42:1</c:v>
                </c:pt>
                <c:pt idx="102">
                  <c:v>PE(O-)42:0</c:v>
                </c:pt>
                <c:pt idx="103">
                  <c:v>PE42:6</c:v>
                </c:pt>
                <c:pt idx="104">
                  <c:v>PE42:5</c:v>
                </c:pt>
                <c:pt idx="105">
                  <c:v>PE42:4</c:v>
                </c:pt>
                <c:pt idx="106">
                  <c:v>PE42:3</c:v>
                </c:pt>
                <c:pt idx="107">
                  <c:v>PE42:2</c:v>
                </c:pt>
                <c:pt idx="108">
                  <c:v>PE42:1</c:v>
                </c:pt>
                <c:pt idx="109">
                  <c:v>PE42:0</c:v>
                </c:pt>
                <c:pt idx="110">
                  <c:v>PE(O-)44:6</c:v>
                </c:pt>
                <c:pt idx="111">
                  <c:v>PE(O-)44:5</c:v>
                </c:pt>
                <c:pt idx="112">
                  <c:v>PE(O-)44:4</c:v>
                </c:pt>
                <c:pt idx="113">
                  <c:v>PE(O-)44:3</c:v>
                </c:pt>
                <c:pt idx="114">
                  <c:v>PE(O-)44:2</c:v>
                </c:pt>
                <c:pt idx="115">
                  <c:v>PE(O-)44:1</c:v>
                </c:pt>
                <c:pt idx="116">
                  <c:v>PE(O-)44:0</c:v>
                </c:pt>
                <c:pt idx="117">
                  <c:v>PE44:6</c:v>
                </c:pt>
                <c:pt idx="118">
                  <c:v>PE44:5</c:v>
                </c:pt>
                <c:pt idx="119">
                  <c:v>PE44:4</c:v>
                </c:pt>
                <c:pt idx="120">
                  <c:v>PE44:3</c:v>
                </c:pt>
                <c:pt idx="121">
                  <c:v>PE44:2</c:v>
                </c:pt>
                <c:pt idx="122">
                  <c:v>PE44:1</c:v>
                </c:pt>
                <c:pt idx="123">
                  <c:v>PE44:0</c:v>
                </c:pt>
              </c:strCache>
            </c:strRef>
          </c:cat>
          <c:val>
            <c:numRef>
              <c:f>'batch corr conc by Pi-&gt;%Stats'!$D$1155:$D$1278</c:f>
              <c:numCache>
                <c:formatCode>General</c:formatCode>
                <c:ptCount val="124"/>
                <c:pt idx="0">
                  <c:v>0.340469951158541</c:v>
                </c:pt>
                <c:pt idx="1">
                  <c:v>0.175412261431702</c:v>
                </c:pt>
                <c:pt idx="2">
                  <c:v>2.62222352643031</c:v>
                </c:pt>
                <c:pt idx="3">
                  <c:v>0.24631931896564</c:v>
                </c:pt>
                <c:pt idx="4">
                  <c:v>0.323151539444717</c:v>
                </c:pt>
                <c:pt idx="5">
                  <c:v>0.234586320875405</c:v>
                </c:pt>
                <c:pt idx="6">
                  <c:v>0.158619649491528</c:v>
                </c:pt>
                <c:pt idx="7">
                  <c:v>0</c:v>
                </c:pt>
                <c:pt idx="8">
                  <c:v>0.0111240293387303</c:v>
                </c:pt>
                <c:pt idx="9">
                  <c:v>0.0479612557563099</c:v>
                </c:pt>
                <c:pt idx="10">
                  <c:v>2.98698984094872</c:v>
                </c:pt>
                <c:pt idx="11">
                  <c:v>33.0286110461939</c:v>
                </c:pt>
                <c:pt idx="12">
                  <c:v>0.595713083442417</c:v>
                </c:pt>
                <c:pt idx="13">
                  <c:v>0.0914449278169322</c:v>
                </c:pt>
                <c:pt idx="14">
                  <c:v>0</c:v>
                </c:pt>
                <c:pt idx="15">
                  <c:v>0.0899616580368558</c:v>
                </c:pt>
                <c:pt idx="16">
                  <c:v>0.682103914564892</c:v>
                </c:pt>
                <c:pt idx="17">
                  <c:v>7.27478109976693</c:v>
                </c:pt>
                <c:pt idx="18">
                  <c:v>49.8221104462547</c:v>
                </c:pt>
                <c:pt idx="19">
                  <c:v>1.00038624075601</c:v>
                </c:pt>
                <c:pt idx="20">
                  <c:v>0</c:v>
                </c:pt>
                <c:pt idx="21">
                  <c:v>0.00933456238404723</c:v>
                </c:pt>
                <c:pt idx="22">
                  <c:v>0.468584437637977</c:v>
                </c:pt>
                <c:pt idx="23">
                  <c:v>5.27862532002206</c:v>
                </c:pt>
                <c:pt idx="24">
                  <c:v>295.876079495419</c:v>
                </c:pt>
                <c:pt idx="25">
                  <c:v>838.817188555588</c:v>
                </c:pt>
                <c:pt idx="26">
                  <c:v>15.9271132545805</c:v>
                </c:pt>
                <c:pt idx="27">
                  <c:v>0</c:v>
                </c:pt>
                <c:pt idx="28">
                  <c:v>0.0970062888253398</c:v>
                </c:pt>
                <c:pt idx="29">
                  <c:v>1.34547049074645</c:v>
                </c:pt>
                <c:pt idx="30">
                  <c:v>19.703619058044</c:v>
                </c:pt>
                <c:pt idx="31">
                  <c:v>607.418002097997</c:v>
                </c:pt>
                <c:pt idx="32">
                  <c:v>1291.71274674437</c:v>
                </c:pt>
                <c:pt idx="33">
                  <c:v>24.7849113811759</c:v>
                </c:pt>
                <c:pt idx="34">
                  <c:v>0.415607470235252</c:v>
                </c:pt>
                <c:pt idx="35">
                  <c:v>4.724201682495</c:v>
                </c:pt>
                <c:pt idx="36">
                  <c:v>38.486458348142</c:v>
                </c:pt>
                <c:pt idx="37">
                  <c:v>686.605490655109</c:v>
                </c:pt>
                <c:pt idx="38">
                  <c:v>13885.787481111</c:v>
                </c:pt>
                <c:pt idx="39">
                  <c:v>8309.59269649757</c:v>
                </c:pt>
                <c:pt idx="40">
                  <c:v>165.054063926408</c:v>
                </c:pt>
                <c:pt idx="41">
                  <c:v>1.36873226166049</c:v>
                </c:pt>
                <c:pt idx="42">
                  <c:v>13.8159410951604</c:v>
                </c:pt>
                <c:pt idx="43">
                  <c:v>212.012599162196</c:v>
                </c:pt>
                <c:pt idx="44">
                  <c:v>2488.59386020847</c:v>
                </c:pt>
                <c:pt idx="45">
                  <c:v>24771.7279939705</c:v>
                </c:pt>
                <c:pt idx="46">
                  <c:v>8223.28436561423</c:v>
                </c:pt>
                <c:pt idx="47">
                  <c:v>158.572380142646</c:v>
                </c:pt>
                <c:pt idx="48">
                  <c:v>99.8225516768106</c:v>
                </c:pt>
                <c:pt idx="49">
                  <c:v>385.489721712223</c:v>
                </c:pt>
                <c:pt idx="50">
                  <c:v>2152.80323143023</c:v>
                </c:pt>
                <c:pt idx="51">
                  <c:v>24208.4563516032</c:v>
                </c:pt>
                <c:pt idx="52">
                  <c:v>58414.0112095276</c:v>
                </c:pt>
                <c:pt idx="53">
                  <c:v>8671.31191809136</c:v>
                </c:pt>
                <c:pt idx="54">
                  <c:v>185.046753608251</c:v>
                </c:pt>
                <c:pt idx="55">
                  <c:v>380.724633981882</c:v>
                </c:pt>
                <c:pt idx="56">
                  <c:v>1202.36899227877</c:v>
                </c:pt>
                <c:pt idx="57">
                  <c:v>11100.8113163879</c:v>
                </c:pt>
                <c:pt idx="58">
                  <c:v>233310.582283263</c:v>
                </c:pt>
                <c:pt idx="59">
                  <c:v>275413.601315651</c:v>
                </c:pt>
                <c:pt idx="60">
                  <c:v>9964.88307769731</c:v>
                </c:pt>
                <c:pt idx="61">
                  <c:v>334.27568474089</c:v>
                </c:pt>
                <c:pt idx="62">
                  <c:v>18485.3369022237</c:v>
                </c:pt>
                <c:pt idx="63">
                  <c:v>14571.7572132696</c:v>
                </c:pt>
                <c:pt idx="64">
                  <c:v>48432.5822687423</c:v>
                </c:pt>
                <c:pt idx="65">
                  <c:v>147656.218376631</c:v>
                </c:pt>
                <c:pt idx="66">
                  <c:v>69009.2948823129</c:v>
                </c:pt>
                <c:pt idx="67">
                  <c:v>3390.9797905603</c:v>
                </c:pt>
                <c:pt idx="68">
                  <c:v>1110.48262271647</c:v>
                </c:pt>
                <c:pt idx="69">
                  <c:v>103766.896455819</c:v>
                </c:pt>
                <c:pt idx="70">
                  <c:v>41504.0756624907</c:v>
                </c:pt>
                <c:pt idx="71">
                  <c:v>24713.0739152582</c:v>
                </c:pt>
                <c:pt idx="72">
                  <c:v>26056.7689192312</c:v>
                </c:pt>
                <c:pt idx="73">
                  <c:v>10304.0369995258</c:v>
                </c:pt>
                <c:pt idx="74">
                  <c:v>2301.93915904826</c:v>
                </c:pt>
                <c:pt idx="75">
                  <c:v>29544.4295266385</c:v>
                </c:pt>
                <c:pt idx="76">
                  <c:v>141623.327760674</c:v>
                </c:pt>
                <c:pt idx="77">
                  <c:v>45668.5940880146</c:v>
                </c:pt>
                <c:pt idx="78">
                  <c:v>18665.8945170473</c:v>
                </c:pt>
                <c:pt idx="79">
                  <c:v>6028.05399848264</c:v>
                </c:pt>
                <c:pt idx="80">
                  <c:v>2899.85384608706</c:v>
                </c:pt>
                <c:pt idx="81">
                  <c:v>486.925248718224</c:v>
                </c:pt>
                <c:pt idx="82">
                  <c:v>809.459632855138</c:v>
                </c:pt>
                <c:pt idx="83">
                  <c:v>4234.52796209048</c:v>
                </c:pt>
                <c:pt idx="84">
                  <c:v>2190.07030620826</c:v>
                </c:pt>
                <c:pt idx="85">
                  <c:v>1772.93445610361</c:v>
                </c:pt>
                <c:pt idx="86">
                  <c:v>2135.65020280615</c:v>
                </c:pt>
                <c:pt idx="87">
                  <c:v>2388.70145330958</c:v>
                </c:pt>
                <c:pt idx="88">
                  <c:v>1120.05340603839</c:v>
                </c:pt>
                <c:pt idx="89">
                  <c:v>975.478624762779</c:v>
                </c:pt>
                <c:pt idx="90">
                  <c:v>1190.09717617777</c:v>
                </c:pt>
                <c:pt idx="91">
                  <c:v>529.66688350297</c:v>
                </c:pt>
                <c:pt idx="92">
                  <c:v>288.050220668934</c:v>
                </c:pt>
                <c:pt idx="93">
                  <c:v>246.844546980539</c:v>
                </c:pt>
                <c:pt idx="94">
                  <c:v>209.459646406078</c:v>
                </c:pt>
                <c:pt idx="95">
                  <c:v>28.6766836096543</c:v>
                </c:pt>
                <c:pt idx="96">
                  <c:v>25.7955737776604</c:v>
                </c:pt>
                <c:pt idx="97">
                  <c:v>89.4416143325648</c:v>
                </c:pt>
                <c:pt idx="98">
                  <c:v>77.6895296552152</c:v>
                </c:pt>
                <c:pt idx="99">
                  <c:v>48.0862091400439</c:v>
                </c:pt>
                <c:pt idx="100">
                  <c:v>26.0463457944473</c:v>
                </c:pt>
                <c:pt idx="101">
                  <c:v>20.1351644087313</c:v>
                </c:pt>
                <c:pt idx="102">
                  <c:v>6.27622516890483</c:v>
                </c:pt>
                <c:pt idx="103">
                  <c:v>4.40043853705608</c:v>
                </c:pt>
                <c:pt idx="104">
                  <c:v>105.089908690206</c:v>
                </c:pt>
                <c:pt idx="105">
                  <c:v>60.8975094332642</c:v>
                </c:pt>
                <c:pt idx="106">
                  <c:v>29.4980981966734</c:v>
                </c:pt>
                <c:pt idx="107">
                  <c:v>17.3242767177122</c:v>
                </c:pt>
                <c:pt idx="108">
                  <c:v>12.5634194516648</c:v>
                </c:pt>
                <c:pt idx="109">
                  <c:v>2.26154232283263</c:v>
                </c:pt>
                <c:pt idx="110">
                  <c:v>0.485203206570156</c:v>
                </c:pt>
                <c:pt idx="111">
                  <c:v>5.0740308880651</c:v>
                </c:pt>
                <c:pt idx="112">
                  <c:v>1.8319271782562</c:v>
                </c:pt>
                <c:pt idx="113">
                  <c:v>1.256563486894</c:v>
                </c:pt>
                <c:pt idx="114">
                  <c:v>2.72725917677407</c:v>
                </c:pt>
                <c:pt idx="115">
                  <c:v>6.6932504679794</c:v>
                </c:pt>
                <c:pt idx="116">
                  <c:v>1.37563941288755</c:v>
                </c:pt>
                <c:pt idx="117">
                  <c:v>0.370517554793371</c:v>
                </c:pt>
                <c:pt idx="118">
                  <c:v>6.86206563607826</c:v>
                </c:pt>
                <c:pt idx="119">
                  <c:v>2.50057139792304</c:v>
                </c:pt>
                <c:pt idx="120">
                  <c:v>2.17796482125403</c:v>
                </c:pt>
                <c:pt idx="121">
                  <c:v>15.7545820214711</c:v>
                </c:pt>
                <c:pt idx="122">
                  <c:v>12.3868197233232</c:v>
                </c:pt>
                <c:pt idx="123">
                  <c:v>1.19125876452661</c:v>
                </c:pt>
              </c:numCache>
            </c:numRef>
          </c:val>
        </c:ser>
        <c:gapWidth val="219"/>
        <c:overlap val="-27"/>
        <c:axId val="98203189"/>
        <c:axId val="67244174"/>
      </c:barChart>
      <c:catAx>
        <c:axId val="9820318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244174"/>
        <c:crosses val="autoZero"/>
        <c:auto val="1"/>
        <c:lblAlgn val="ctr"/>
        <c:lblOffset val="100"/>
      </c:catAx>
      <c:valAx>
        <c:axId val="672441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203189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Pi-&gt;%Stats'!$A$1280:$A$1391</c:f>
              <c:strCache>
                <c:ptCount val="112"/>
                <c:pt idx="0">
                  <c:v>CL68:6_C16:1</c:v>
                </c:pt>
                <c:pt idx="1">
                  <c:v>CL68:6_C18:2</c:v>
                </c:pt>
                <c:pt idx="2">
                  <c:v>CL68:5_C16:1</c:v>
                </c:pt>
                <c:pt idx="3">
                  <c:v>CL68:5_C16:0</c:v>
                </c:pt>
                <c:pt idx="4">
                  <c:v>CL68:5_C18:2</c:v>
                </c:pt>
                <c:pt idx="5">
                  <c:v>CL68:5_C18:1</c:v>
                </c:pt>
                <c:pt idx="6">
                  <c:v>CL68:4_C16:1</c:v>
                </c:pt>
                <c:pt idx="7">
                  <c:v>CL68:4_C16:0</c:v>
                </c:pt>
                <c:pt idx="8">
                  <c:v>CL68:4_C18:2</c:v>
                </c:pt>
                <c:pt idx="9">
                  <c:v>CL68:4_C18:1</c:v>
                </c:pt>
                <c:pt idx="10">
                  <c:v>CL68:3_C16:1</c:v>
                </c:pt>
                <c:pt idx="11">
                  <c:v>CL68:3_C16:0</c:v>
                </c:pt>
                <c:pt idx="12">
                  <c:v>CL68:3_C18:2</c:v>
                </c:pt>
                <c:pt idx="13">
                  <c:v>CL68:3_C18:1</c:v>
                </c:pt>
                <c:pt idx="14">
                  <c:v>CL70:7_C16:1</c:v>
                </c:pt>
                <c:pt idx="15">
                  <c:v>CL70:7_C18:2</c:v>
                </c:pt>
                <c:pt idx="16">
                  <c:v>CL70:6_C16:1</c:v>
                </c:pt>
                <c:pt idx="17">
                  <c:v>CL70:6_C16:0</c:v>
                </c:pt>
                <c:pt idx="18">
                  <c:v>CL70:6_C18:2</c:v>
                </c:pt>
                <c:pt idx="19">
                  <c:v>CL70:6_C18:1</c:v>
                </c:pt>
                <c:pt idx="20">
                  <c:v>CL70:5_C16:1</c:v>
                </c:pt>
                <c:pt idx="21">
                  <c:v>CL70:5_C16:0</c:v>
                </c:pt>
                <c:pt idx="22">
                  <c:v>CL70:5_C18:2</c:v>
                </c:pt>
                <c:pt idx="23">
                  <c:v>CL70:5_C18:1</c:v>
                </c:pt>
                <c:pt idx="24">
                  <c:v>CL70:4_C16:0</c:v>
                </c:pt>
                <c:pt idx="25">
                  <c:v>CL70:4_C18:2</c:v>
                </c:pt>
                <c:pt idx="26">
                  <c:v>CL70:4_C18:1</c:v>
                </c:pt>
                <c:pt idx="27">
                  <c:v>CL70:3_C16:0</c:v>
                </c:pt>
                <c:pt idx="28">
                  <c:v>CL70:3_C18:1</c:v>
                </c:pt>
                <c:pt idx="29">
                  <c:v>CL70:2_C16:0</c:v>
                </c:pt>
                <c:pt idx="30">
                  <c:v>CL70:2_C18:1</c:v>
                </c:pt>
                <c:pt idx="31">
                  <c:v>CL70:2_C18:0</c:v>
                </c:pt>
                <c:pt idx="32">
                  <c:v>CL70:2_C20:1</c:v>
                </c:pt>
                <c:pt idx="33">
                  <c:v>CL72:10_C16:1</c:v>
                </c:pt>
                <c:pt idx="34">
                  <c:v>CL72:10_C20:4</c:v>
                </c:pt>
                <c:pt idx="35">
                  <c:v>CL72:9_C16:1</c:v>
                </c:pt>
                <c:pt idx="36">
                  <c:v>CL72:9_C16:0</c:v>
                </c:pt>
                <c:pt idx="37">
                  <c:v>CL72:9_C18:3</c:v>
                </c:pt>
                <c:pt idx="38">
                  <c:v>CL72:9_C18:2</c:v>
                </c:pt>
                <c:pt idx="39">
                  <c:v>CL72:9_C20:4</c:v>
                </c:pt>
                <c:pt idx="40">
                  <c:v>CL72:8_C18:2</c:v>
                </c:pt>
                <c:pt idx="41">
                  <c:v>CL72:7_C18:2</c:v>
                </c:pt>
                <c:pt idx="42">
                  <c:v>CL72:7_C18:1</c:v>
                </c:pt>
                <c:pt idx="43">
                  <c:v>CL72:6_C18:2</c:v>
                </c:pt>
                <c:pt idx="44">
                  <c:v>CL72:6_C18:1</c:v>
                </c:pt>
                <c:pt idx="45">
                  <c:v>CL72:5_C18:2</c:v>
                </c:pt>
                <c:pt idx="46">
                  <c:v>CL72:5_C18:1</c:v>
                </c:pt>
                <c:pt idx="47">
                  <c:v>CL72:5_C18:0</c:v>
                </c:pt>
                <c:pt idx="48">
                  <c:v>CL72:4_C18:1</c:v>
                </c:pt>
                <c:pt idx="49">
                  <c:v>CL72:11_C16:1</c:v>
                </c:pt>
                <c:pt idx="50">
                  <c:v>CL72:11_C18:2</c:v>
                </c:pt>
                <c:pt idx="51">
                  <c:v>CL72:11_C20:4</c:v>
                </c:pt>
                <c:pt idx="52">
                  <c:v>CL72:11_C22:6</c:v>
                </c:pt>
                <c:pt idx="53">
                  <c:v>CL74:10_C16:1</c:v>
                </c:pt>
                <c:pt idx="54">
                  <c:v>CL74:10_C16:0</c:v>
                </c:pt>
                <c:pt idx="55">
                  <c:v>CL74:10_C18:2</c:v>
                </c:pt>
                <c:pt idx="56">
                  <c:v>CL74:10_C18:1</c:v>
                </c:pt>
                <c:pt idx="57">
                  <c:v>CL74:10_C20:4</c:v>
                </c:pt>
                <c:pt idx="58">
                  <c:v>CL74:10_C20:3</c:v>
                </c:pt>
                <c:pt idx="59">
                  <c:v>CL74:10_C22:6</c:v>
                </c:pt>
                <c:pt idx="60">
                  <c:v>CL74:9_C18:2</c:v>
                </c:pt>
                <c:pt idx="61">
                  <c:v>CL74:9_C18:1</c:v>
                </c:pt>
                <c:pt idx="62">
                  <c:v>CL74:9_C20:4</c:v>
                </c:pt>
                <c:pt idx="63">
                  <c:v>CL74:9_C20:3</c:v>
                </c:pt>
                <c:pt idx="64">
                  <c:v>CL74:8_C18:2</c:v>
                </c:pt>
                <c:pt idx="65">
                  <c:v>CL74:8_C20:2</c:v>
                </c:pt>
                <c:pt idx="66">
                  <c:v>CL74:7_C18:2</c:v>
                </c:pt>
                <c:pt idx="67">
                  <c:v>CL74:7_C18:1</c:v>
                </c:pt>
                <c:pt idx="68">
                  <c:v>CL74:7_C20:2</c:v>
                </c:pt>
                <c:pt idx="69">
                  <c:v>CL74:7_C20:1</c:v>
                </c:pt>
                <c:pt idx="70">
                  <c:v>CL74:6_C18:2</c:v>
                </c:pt>
                <c:pt idx="71">
                  <c:v>CL74:6_C18:1</c:v>
                </c:pt>
                <c:pt idx="72">
                  <c:v>CL74:6_C20:2</c:v>
                </c:pt>
                <c:pt idx="73">
                  <c:v>CL74:6_C20:1</c:v>
                </c:pt>
                <c:pt idx="74">
                  <c:v>CL74:5_C18:2</c:v>
                </c:pt>
                <c:pt idx="75">
                  <c:v>CL74:5_C18:1</c:v>
                </c:pt>
                <c:pt idx="76">
                  <c:v>CL74:5_C20:1</c:v>
                </c:pt>
                <c:pt idx="77">
                  <c:v>CL76:12_C18:2</c:v>
                </c:pt>
                <c:pt idx="78">
                  <c:v>CL76:12_C22:6</c:v>
                </c:pt>
                <c:pt idx="79">
                  <c:v>CL76:11_C18:2</c:v>
                </c:pt>
                <c:pt idx="80">
                  <c:v>CL76:11_C18:1</c:v>
                </c:pt>
                <c:pt idx="81">
                  <c:v>CL76:11_C22:6</c:v>
                </c:pt>
                <c:pt idx="82">
                  <c:v>CL76:11_C22:5</c:v>
                </c:pt>
                <c:pt idx="83">
                  <c:v>CL76:10_C18:2</c:v>
                </c:pt>
                <c:pt idx="84">
                  <c:v>CL76:10_C18:1</c:v>
                </c:pt>
                <c:pt idx="85">
                  <c:v>CL76:10_C20:4</c:v>
                </c:pt>
                <c:pt idx="86">
                  <c:v>CL76:10_C20:3</c:v>
                </c:pt>
                <c:pt idx="87">
                  <c:v>CL76:10_C22:6</c:v>
                </c:pt>
                <c:pt idx="88">
                  <c:v>CL76:10_C22:5</c:v>
                </c:pt>
                <c:pt idx="89">
                  <c:v>CL76:9_C18:2</c:v>
                </c:pt>
                <c:pt idx="90">
                  <c:v>CL76:9_C18:1</c:v>
                </c:pt>
                <c:pt idx="91">
                  <c:v>CL76:9_C18:0</c:v>
                </c:pt>
                <c:pt idx="92">
                  <c:v>CL76:9_C20:4</c:v>
                </c:pt>
                <c:pt idx="93">
                  <c:v>CL76:9_C20:1</c:v>
                </c:pt>
                <c:pt idx="94">
                  <c:v>CL76:9_C22:6</c:v>
                </c:pt>
                <c:pt idx="95">
                  <c:v>CL78:15_C18:3</c:v>
                </c:pt>
                <c:pt idx="96">
                  <c:v>CL78:15_C18:2</c:v>
                </c:pt>
                <c:pt idx="97">
                  <c:v>CL78:15_C20:4</c:v>
                </c:pt>
                <c:pt idx="98">
                  <c:v>CL78:15_C22:6</c:v>
                </c:pt>
                <c:pt idx="99">
                  <c:v>CL78:14_C18:2</c:v>
                </c:pt>
                <c:pt idx="100">
                  <c:v>CL78:14_C20:4</c:v>
                </c:pt>
                <c:pt idx="101">
                  <c:v>CL78:14_C22:6</c:v>
                </c:pt>
                <c:pt idx="102">
                  <c:v>CL78:13_C18:2</c:v>
                </c:pt>
                <c:pt idx="103">
                  <c:v>CL78:13_C20:3</c:v>
                </c:pt>
                <c:pt idx="104">
                  <c:v>CL78:13_C22:6</c:v>
                </c:pt>
                <c:pt idx="105">
                  <c:v>CL78:12_C18:2</c:v>
                </c:pt>
                <c:pt idx="106">
                  <c:v>CL78:12_C18:1</c:v>
                </c:pt>
                <c:pt idx="107">
                  <c:v>CL78:12_C20:3</c:v>
                </c:pt>
                <c:pt idx="108">
                  <c:v>CL78:12_C20:2</c:v>
                </c:pt>
                <c:pt idx="109">
                  <c:v>CL78:12_C22:6</c:v>
                </c:pt>
                <c:pt idx="110">
                  <c:v>CL80:14_C18:2</c:v>
                </c:pt>
                <c:pt idx="111">
                  <c:v>CL80:14_C22:6</c:v>
                </c:pt>
              </c:strCache>
            </c:strRef>
          </c:cat>
          <c:val>
            <c:numRef>
              <c:f>'batch corr conc by Pi-&gt;%Stats'!$B$1280:$B$1391</c:f>
              <c:numCache>
                <c:formatCode>General</c:formatCode>
                <c:ptCount val="112"/>
                <c:pt idx="0">
                  <c:v>0</c:v>
                </c:pt>
                <c:pt idx="1">
                  <c:v>6.85132791985906</c:v>
                </c:pt>
                <c:pt idx="2">
                  <c:v>9.86647382995102</c:v>
                </c:pt>
                <c:pt idx="3">
                  <c:v>1.85708165635111</c:v>
                </c:pt>
                <c:pt idx="4">
                  <c:v>11.3755627361216</c:v>
                </c:pt>
                <c:pt idx="5">
                  <c:v>101.934994233101</c:v>
                </c:pt>
                <c:pt idx="6">
                  <c:v>626.986639660845</c:v>
                </c:pt>
                <c:pt idx="7">
                  <c:v>1.9985682235826</c:v>
                </c:pt>
                <c:pt idx="8">
                  <c:v>85.781712930346</c:v>
                </c:pt>
                <c:pt idx="9">
                  <c:v>605.428537673776</c:v>
                </c:pt>
                <c:pt idx="10">
                  <c:v>144.558055903425</c:v>
                </c:pt>
                <c:pt idx="11">
                  <c:v>45.1780940693831</c:v>
                </c:pt>
                <c:pt idx="12">
                  <c:v>12.3836225192242</c:v>
                </c:pt>
                <c:pt idx="13">
                  <c:v>213.697755213644</c:v>
                </c:pt>
                <c:pt idx="14">
                  <c:v>0</c:v>
                </c:pt>
                <c:pt idx="15">
                  <c:v>18.4001127267336</c:v>
                </c:pt>
                <c:pt idx="16">
                  <c:v>12.9028814260539</c:v>
                </c:pt>
                <c:pt idx="17">
                  <c:v>28.188273854019</c:v>
                </c:pt>
                <c:pt idx="18">
                  <c:v>48.6262578986982</c:v>
                </c:pt>
                <c:pt idx="19">
                  <c:v>4.67411023150155</c:v>
                </c:pt>
                <c:pt idx="20">
                  <c:v>5.97261170850576</c:v>
                </c:pt>
                <c:pt idx="21">
                  <c:v>2.4257556279491</c:v>
                </c:pt>
                <c:pt idx="22">
                  <c:v>13.1026318022331</c:v>
                </c:pt>
                <c:pt idx="23">
                  <c:v>21.8458582556977</c:v>
                </c:pt>
                <c:pt idx="24">
                  <c:v>205.382542945571</c:v>
                </c:pt>
                <c:pt idx="25">
                  <c:v>776.629905473435</c:v>
                </c:pt>
                <c:pt idx="26">
                  <c:v>190.749329916806</c:v>
                </c:pt>
                <c:pt idx="27">
                  <c:v>53.0554499064139</c:v>
                </c:pt>
                <c:pt idx="28">
                  <c:v>134.135680257845</c:v>
                </c:pt>
                <c:pt idx="29">
                  <c:v>612.652684195998</c:v>
                </c:pt>
                <c:pt idx="30">
                  <c:v>1900.85596262645</c:v>
                </c:pt>
                <c:pt idx="31">
                  <c:v>58.6039521351214</c:v>
                </c:pt>
                <c:pt idx="32">
                  <c:v>0</c:v>
                </c:pt>
                <c:pt idx="33">
                  <c:v>8.78343440080771</c:v>
                </c:pt>
                <c:pt idx="34">
                  <c:v>5.95924830424628</c:v>
                </c:pt>
                <c:pt idx="35">
                  <c:v>4.84936673150307</c:v>
                </c:pt>
                <c:pt idx="36">
                  <c:v>1.48389689647003</c:v>
                </c:pt>
                <c:pt idx="37">
                  <c:v>5.29362690386805</c:v>
                </c:pt>
                <c:pt idx="38">
                  <c:v>31.5035027283122</c:v>
                </c:pt>
                <c:pt idx="39">
                  <c:v>22.2395429484171</c:v>
                </c:pt>
                <c:pt idx="40">
                  <c:v>42.0850512823486</c:v>
                </c:pt>
                <c:pt idx="41">
                  <c:v>25.8856302320478</c:v>
                </c:pt>
                <c:pt idx="42">
                  <c:v>20.7336360347079</c:v>
                </c:pt>
                <c:pt idx="43">
                  <c:v>1017.05901705986</c:v>
                </c:pt>
                <c:pt idx="44">
                  <c:v>47.5305191382083</c:v>
                </c:pt>
                <c:pt idx="45">
                  <c:v>302.973444116848</c:v>
                </c:pt>
                <c:pt idx="46">
                  <c:v>52.1142214717835</c:v>
                </c:pt>
                <c:pt idx="47">
                  <c:v>6.8981367893609</c:v>
                </c:pt>
                <c:pt idx="48">
                  <c:v>3384.14756872941</c:v>
                </c:pt>
                <c:pt idx="49">
                  <c:v>4.10002372211436</c:v>
                </c:pt>
                <c:pt idx="50">
                  <c:v>31.3277067817611</c:v>
                </c:pt>
                <c:pt idx="51">
                  <c:v>25.8284580877307</c:v>
                </c:pt>
                <c:pt idx="52">
                  <c:v>0</c:v>
                </c:pt>
                <c:pt idx="53">
                  <c:v>5.6728541386819</c:v>
                </c:pt>
                <c:pt idx="54">
                  <c:v>612.898484719307</c:v>
                </c:pt>
                <c:pt idx="55">
                  <c:v>68.2386709700958</c:v>
                </c:pt>
                <c:pt idx="56">
                  <c:v>29.4195748445605</c:v>
                </c:pt>
                <c:pt idx="57">
                  <c:v>18.3353071988231</c:v>
                </c:pt>
                <c:pt idx="58">
                  <c:v>10.9576613162704</c:v>
                </c:pt>
                <c:pt idx="59">
                  <c:v>0</c:v>
                </c:pt>
                <c:pt idx="60">
                  <c:v>39.3971578446899</c:v>
                </c:pt>
                <c:pt idx="61">
                  <c:v>36.9109424639087</c:v>
                </c:pt>
                <c:pt idx="62">
                  <c:v>17.1332200139741</c:v>
                </c:pt>
                <c:pt idx="63">
                  <c:v>14.7717426744769</c:v>
                </c:pt>
                <c:pt idx="64">
                  <c:v>173.142415614103</c:v>
                </c:pt>
                <c:pt idx="65">
                  <c:v>0</c:v>
                </c:pt>
                <c:pt idx="66">
                  <c:v>71.0577885635915</c:v>
                </c:pt>
                <c:pt idx="67">
                  <c:v>219.65341467934</c:v>
                </c:pt>
                <c:pt idx="68">
                  <c:v>0.583702551267742</c:v>
                </c:pt>
                <c:pt idx="69">
                  <c:v>0</c:v>
                </c:pt>
                <c:pt idx="70">
                  <c:v>2849.20640485787</c:v>
                </c:pt>
                <c:pt idx="71">
                  <c:v>1370.25545066437</c:v>
                </c:pt>
                <c:pt idx="72">
                  <c:v>2.22855989333385</c:v>
                </c:pt>
                <c:pt idx="73">
                  <c:v>0</c:v>
                </c:pt>
                <c:pt idx="74">
                  <c:v>870.813768976121</c:v>
                </c:pt>
                <c:pt idx="75">
                  <c:v>445.058393650283</c:v>
                </c:pt>
                <c:pt idx="76">
                  <c:v>0</c:v>
                </c:pt>
                <c:pt idx="77">
                  <c:v>631.078584976245</c:v>
                </c:pt>
                <c:pt idx="78">
                  <c:v>0</c:v>
                </c:pt>
                <c:pt idx="79">
                  <c:v>906.380576427873</c:v>
                </c:pt>
                <c:pt idx="80">
                  <c:v>190.459487990162</c:v>
                </c:pt>
                <c:pt idx="81">
                  <c:v>0</c:v>
                </c:pt>
                <c:pt idx="82">
                  <c:v>0</c:v>
                </c:pt>
                <c:pt idx="83">
                  <c:v>517.709598281369</c:v>
                </c:pt>
                <c:pt idx="84">
                  <c:v>1347.63253242788</c:v>
                </c:pt>
                <c:pt idx="85">
                  <c:v>635.470219745259</c:v>
                </c:pt>
                <c:pt idx="86">
                  <c:v>315.282916462149</c:v>
                </c:pt>
                <c:pt idx="87">
                  <c:v>0</c:v>
                </c:pt>
                <c:pt idx="88">
                  <c:v>0</c:v>
                </c:pt>
                <c:pt idx="89">
                  <c:v>71.7557760149475</c:v>
                </c:pt>
                <c:pt idx="90">
                  <c:v>531.161586235465</c:v>
                </c:pt>
                <c:pt idx="91">
                  <c:v>14.33048335038</c:v>
                </c:pt>
                <c:pt idx="92">
                  <c:v>217.644981544167</c:v>
                </c:pt>
                <c:pt idx="93">
                  <c:v>0.296642653408643</c:v>
                </c:pt>
                <c:pt idx="94">
                  <c:v>0</c:v>
                </c:pt>
                <c:pt idx="95">
                  <c:v>615.654045727334</c:v>
                </c:pt>
                <c:pt idx="96">
                  <c:v>143.607892583259</c:v>
                </c:pt>
                <c:pt idx="97">
                  <c:v>3048.23541283098</c:v>
                </c:pt>
                <c:pt idx="98">
                  <c:v>0</c:v>
                </c:pt>
                <c:pt idx="99">
                  <c:v>1873.47567416323</c:v>
                </c:pt>
                <c:pt idx="100">
                  <c:v>5688.3657580635</c:v>
                </c:pt>
                <c:pt idx="101">
                  <c:v>0</c:v>
                </c:pt>
                <c:pt idx="102">
                  <c:v>3691.54588561034</c:v>
                </c:pt>
                <c:pt idx="103">
                  <c:v>6248.06204564655</c:v>
                </c:pt>
                <c:pt idx="104">
                  <c:v>0</c:v>
                </c:pt>
                <c:pt idx="105">
                  <c:v>4867.53086835435</c:v>
                </c:pt>
                <c:pt idx="106">
                  <c:v>3500.26644434961</c:v>
                </c:pt>
                <c:pt idx="107">
                  <c:v>8107.43823978043</c:v>
                </c:pt>
                <c:pt idx="108">
                  <c:v>102.948233647531</c:v>
                </c:pt>
                <c:pt idx="109">
                  <c:v>0</c:v>
                </c:pt>
                <c:pt idx="110">
                  <c:v>20.5612557471404</c:v>
                </c:pt>
                <c:pt idx="1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Pi-&gt;%Stats'!$A$1280:$A$1391</c:f>
              <c:strCache>
                <c:ptCount val="112"/>
                <c:pt idx="0">
                  <c:v>CL68:6_C16:1</c:v>
                </c:pt>
                <c:pt idx="1">
                  <c:v>CL68:6_C18:2</c:v>
                </c:pt>
                <c:pt idx="2">
                  <c:v>CL68:5_C16:1</c:v>
                </c:pt>
                <c:pt idx="3">
                  <c:v>CL68:5_C16:0</c:v>
                </c:pt>
                <c:pt idx="4">
                  <c:v>CL68:5_C18:2</c:v>
                </c:pt>
                <c:pt idx="5">
                  <c:v>CL68:5_C18:1</c:v>
                </c:pt>
                <c:pt idx="6">
                  <c:v>CL68:4_C16:1</c:v>
                </c:pt>
                <c:pt idx="7">
                  <c:v>CL68:4_C16:0</c:v>
                </c:pt>
                <c:pt idx="8">
                  <c:v>CL68:4_C18:2</c:v>
                </c:pt>
                <c:pt idx="9">
                  <c:v>CL68:4_C18:1</c:v>
                </c:pt>
                <c:pt idx="10">
                  <c:v>CL68:3_C16:1</c:v>
                </c:pt>
                <c:pt idx="11">
                  <c:v>CL68:3_C16:0</c:v>
                </c:pt>
                <c:pt idx="12">
                  <c:v>CL68:3_C18:2</c:v>
                </c:pt>
                <c:pt idx="13">
                  <c:v>CL68:3_C18:1</c:v>
                </c:pt>
                <c:pt idx="14">
                  <c:v>CL70:7_C16:1</c:v>
                </c:pt>
                <c:pt idx="15">
                  <c:v>CL70:7_C18:2</c:v>
                </c:pt>
                <c:pt idx="16">
                  <c:v>CL70:6_C16:1</c:v>
                </c:pt>
                <c:pt idx="17">
                  <c:v>CL70:6_C16:0</c:v>
                </c:pt>
                <c:pt idx="18">
                  <c:v>CL70:6_C18:2</c:v>
                </c:pt>
                <c:pt idx="19">
                  <c:v>CL70:6_C18:1</c:v>
                </c:pt>
                <c:pt idx="20">
                  <c:v>CL70:5_C16:1</c:v>
                </c:pt>
                <c:pt idx="21">
                  <c:v>CL70:5_C16:0</c:v>
                </c:pt>
                <c:pt idx="22">
                  <c:v>CL70:5_C18:2</c:v>
                </c:pt>
                <c:pt idx="23">
                  <c:v>CL70:5_C18:1</c:v>
                </c:pt>
                <c:pt idx="24">
                  <c:v>CL70:4_C16:0</c:v>
                </c:pt>
                <c:pt idx="25">
                  <c:v>CL70:4_C18:2</c:v>
                </c:pt>
                <c:pt idx="26">
                  <c:v>CL70:4_C18:1</c:v>
                </c:pt>
                <c:pt idx="27">
                  <c:v>CL70:3_C16:0</c:v>
                </c:pt>
                <c:pt idx="28">
                  <c:v>CL70:3_C18:1</c:v>
                </c:pt>
                <c:pt idx="29">
                  <c:v>CL70:2_C16:0</c:v>
                </c:pt>
                <c:pt idx="30">
                  <c:v>CL70:2_C18:1</c:v>
                </c:pt>
                <c:pt idx="31">
                  <c:v>CL70:2_C18:0</c:v>
                </c:pt>
                <c:pt idx="32">
                  <c:v>CL70:2_C20:1</c:v>
                </c:pt>
                <c:pt idx="33">
                  <c:v>CL72:10_C16:1</c:v>
                </c:pt>
                <c:pt idx="34">
                  <c:v>CL72:10_C20:4</c:v>
                </c:pt>
                <c:pt idx="35">
                  <c:v>CL72:9_C16:1</c:v>
                </c:pt>
                <c:pt idx="36">
                  <c:v>CL72:9_C16:0</c:v>
                </c:pt>
                <c:pt idx="37">
                  <c:v>CL72:9_C18:3</c:v>
                </c:pt>
                <c:pt idx="38">
                  <c:v>CL72:9_C18:2</c:v>
                </c:pt>
                <c:pt idx="39">
                  <c:v>CL72:9_C20:4</c:v>
                </c:pt>
                <c:pt idx="40">
                  <c:v>CL72:8_C18:2</c:v>
                </c:pt>
                <c:pt idx="41">
                  <c:v>CL72:7_C18:2</c:v>
                </c:pt>
                <c:pt idx="42">
                  <c:v>CL72:7_C18:1</c:v>
                </c:pt>
                <c:pt idx="43">
                  <c:v>CL72:6_C18:2</c:v>
                </c:pt>
                <c:pt idx="44">
                  <c:v>CL72:6_C18:1</c:v>
                </c:pt>
                <c:pt idx="45">
                  <c:v>CL72:5_C18:2</c:v>
                </c:pt>
                <c:pt idx="46">
                  <c:v>CL72:5_C18:1</c:v>
                </c:pt>
                <c:pt idx="47">
                  <c:v>CL72:5_C18:0</c:v>
                </c:pt>
                <c:pt idx="48">
                  <c:v>CL72:4_C18:1</c:v>
                </c:pt>
                <c:pt idx="49">
                  <c:v>CL72:11_C16:1</c:v>
                </c:pt>
                <c:pt idx="50">
                  <c:v>CL72:11_C18:2</c:v>
                </c:pt>
                <c:pt idx="51">
                  <c:v>CL72:11_C20:4</c:v>
                </c:pt>
                <c:pt idx="52">
                  <c:v>CL72:11_C22:6</c:v>
                </c:pt>
                <c:pt idx="53">
                  <c:v>CL74:10_C16:1</c:v>
                </c:pt>
                <c:pt idx="54">
                  <c:v>CL74:10_C16:0</c:v>
                </c:pt>
                <c:pt idx="55">
                  <c:v>CL74:10_C18:2</c:v>
                </c:pt>
                <c:pt idx="56">
                  <c:v>CL74:10_C18:1</c:v>
                </c:pt>
                <c:pt idx="57">
                  <c:v>CL74:10_C20:4</c:v>
                </c:pt>
                <c:pt idx="58">
                  <c:v>CL74:10_C20:3</c:v>
                </c:pt>
                <c:pt idx="59">
                  <c:v>CL74:10_C22:6</c:v>
                </c:pt>
                <c:pt idx="60">
                  <c:v>CL74:9_C18:2</c:v>
                </c:pt>
                <c:pt idx="61">
                  <c:v>CL74:9_C18:1</c:v>
                </c:pt>
                <c:pt idx="62">
                  <c:v>CL74:9_C20:4</c:v>
                </c:pt>
                <c:pt idx="63">
                  <c:v>CL74:9_C20:3</c:v>
                </c:pt>
                <c:pt idx="64">
                  <c:v>CL74:8_C18:2</c:v>
                </c:pt>
                <c:pt idx="65">
                  <c:v>CL74:8_C20:2</c:v>
                </c:pt>
                <c:pt idx="66">
                  <c:v>CL74:7_C18:2</c:v>
                </c:pt>
                <c:pt idx="67">
                  <c:v>CL74:7_C18:1</c:v>
                </c:pt>
                <c:pt idx="68">
                  <c:v>CL74:7_C20:2</c:v>
                </c:pt>
                <c:pt idx="69">
                  <c:v>CL74:7_C20:1</c:v>
                </c:pt>
                <c:pt idx="70">
                  <c:v>CL74:6_C18:2</c:v>
                </c:pt>
                <c:pt idx="71">
                  <c:v>CL74:6_C18:1</c:v>
                </c:pt>
                <c:pt idx="72">
                  <c:v>CL74:6_C20:2</c:v>
                </c:pt>
                <c:pt idx="73">
                  <c:v>CL74:6_C20:1</c:v>
                </c:pt>
                <c:pt idx="74">
                  <c:v>CL74:5_C18:2</c:v>
                </c:pt>
                <c:pt idx="75">
                  <c:v>CL74:5_C18:1</c:v>
                </c:pt>
                <c:pt idx="76">
                  <c:v>CL74:5_C20:1</c:v>
                </c:pt>
                <c:pt idx="77">
                  <c:v>CL76:12_C18:2</c:v>
                </c:pt>
                <c:pt idx="78">
                  <c:v>CL76:12_C22:6</c:v>
                </c:pt>
                <c:pt idx="79">
                  <c:v>CL76:11_C18:2</c:v>
                </c:pt>
                <c:pt idx="80">
                  <c:v>CL76:11_C18:1</c:v>
                </c:pt>
                <c:pt idx="81">
                  <c:v>CL76:11_C22:6</c:v>
                </c:pt>
                <c:pt idx="82">
                  <c:v>CL76:11_C22:5</c:v>
                </c:pt>
                <c:pt idx="83">
                  <c:v>CL76:10_C18:2</c:v>
                </c:pt>
                <c:pt idx="84">
                  <c:v>CL76:10_C18:1</c:v>
                </c:pt>
                <c:pt idx="85">
                  <c:v>CL76:10_C20:4</c:v>
                </c:pt>
                <c:pt idx="86">
                  <c:v>CL76:10_C20:3</c:v>
                </c:pt>
                <c:pt idx="87">
                  <c:v>CL76:10_C22:6</c:v>
                </c:pt>
                <c:pt idx="88">
                  <c:v>CL76:10_C22:5</c:v>
                </c:pt>
                <c:pt idx="89">
                  <c:v>CL76:9_C18:2</c:v>
                </c:pt>
                <c:pt idx="90">
                  <c:v>CL76:9_C18:1</c:v>
                </c:pt>
                <c:pt idx="91">
                  <c:v>CL76:9_C18:0</c:v>
                </c:pt>
                <c:pt idx="92">
                  <c:v>CL76:9_C20:4</c:v>
                </c:pt>
                <c:pt idx="93">
                  <c:v>CL76:9_C20:1</c:v>
                </c:pt>
                <c:pt idx="94">
                  <c:v>CL76:9_C22:6</c:v>
                </c:pt>
                <c:pt idx="95">
                  <c:v>CL78:15_C18:3</c:v>
                </c:pt>
                <c:pt idx="96">
                  <c:v>CL78:15_C18:2</c:v>
                </c:pt>
                <c:pt idx="97">
                  <c:v>CL78:15_C20:4</c:v>
                </c:pt>
                <c:pt idx="98">
                  <c:v>CL78:15_C22:6</c:v>
                </c:pt>
                <c:pt idx="99">
                  <c:v>CL78:14_C18:2</c:v>
                </c:pt>
                <c:pt idx="100">
                  <c:v>CL78:14_C20:4</c:v>
                </c:pt>
                <c:pt idx="101">
                  <c:v>CL78:14_C22:6</c:v>
                </c:pt>
                <c:pt idx="102">
                  <c:v>CL78:13_C18:2</c:v>
                </c:pt>
                <c:pt idx="103">
                  <c:v>CL78:13_C20:3</c:v>
                </c:pt>
                <c:pt idx="104">
                  <c:v>CL78:13_C22:6</c:v>
                </c:pt>
                <c:pt idx="105">
                  <c:v>CL78:12_C18:2</c:v>
                </c:pt>
                <c:pt idx="106">
                  <c:v>CL78:12_C18:1</c:v>
                </c:pt>
                <c:pt idx="107">
                  <c:v>CL78:12_C20:3</c:v>
                </c:pt>
                <c:pt idx="108">
                  <c:v>CL78:12_C20:2</c:v>
                </c:pt>
                <c:pt idx="109">
                  <c:v>CL78:12_C22:6</c:v>
                </c:pt>
                <c:pt idx="110">
                  <c:v>CL80:14_C18:2</c:v>
                </c:pt>
                <c:pt idx="111">
                  <c:v>CL80:14_C22:6</c:v>
                </c:pt>
              </c:strCache>
            </c:strRef>
          </c:cat>
          <c:val>
            <c:numRef>
              <c:f>'batch corr conc by Pi-&gt;%Stats'!$C$1280:$C$1391</c:f>
              <c:numCache>
                <c:formatCode>General</c:formatCode>
                <c:ptCount val="112"/>
                <c:pt idx="0">
                  <c:v>0.252882647747185</c:v>
                </c:pt>
                <c:pt idx="1">
                  <c:v>16.9645811123773</c:v>
                </c:pt>
                <c:pt idx="2">
                  <c:v>132.329465634721</c:v>
                </c:pt>
                <c:pt idx="3">
                  <c:v>0.896040877844355</c:v>
                </c:pt>
                <c:pt idx="4">
                  <c:v>22.1021553718014</c:v>
                </c:pt>
                <c:pt idx="5">
                  <c:v>221.614648128952</c:v>
                </c:pt>
                <c:pt idx="6">
                  <c:v>2900.05843743387</c:v>
                </c:pt>
                <c:pt idx="7">
                  <c:v>26.7900658643834</c:v>
                </c:pt>
                <c:pt idx="8">
                  <c:v>186.603253740105</c:v>
                </c:pt>
                <c:pt idx="9">
                  <c:v>2543.16370784159</c:v>
                </c:pt>
                <c:pt idx="10">
                  <c:v>831.857196868386</c:v>
                </c:pt>
                <c:pt idx="11">
                  <c:v>321.707105097506</c:v>
                </c:pt>
                <c:pt idx="12">
                  <c:v>29.514509019865</c:v>
                </c:pt>
                <c:pt idx="13">
                  <c:v>1193.2114302535</c:v>
                </c:pt>
                <c:pt idx="14">
                  <c:v>3.4219097914336</c:v>
                </c:pt>
                <c:pt idx="15">
                  <c:v>16.5704795351056</c:v>
                </c:pt>
                <c:pt idx="16">
                  <c:v>21.0591141076523</c:v>
                </c:pt>
                <c:pt idx="17">
                  <c:v>91.3423247395688</c:v>
                </c:pt>
                <c:pt idx="18">
                  <c:v>54.4854459096686</c:v>
                </c:pt>
                <c:pt idx="19">
                  <c:v>14.3181677402716</c:v>
                </c:pt>
                <c:pt idx="20">
                  <c:v>14.018453447458</c:v>
                </c:pt>
                <c:pt idx="21">
                  <c:v>12.8661765796889</c:v>
                </c:pt>
                <c:pt idx="22">
                  <c:v>17.0228100505429</c:v>
                </c:pt>
                <c:pt idx="23">
                  <c:v>52.7608619940345</c:v>
                </c:pt>
                <c:pt idx="24">
                  <c:v>395.600685273253</c:v>
                </c:pt>
                <c:pt idx="25">
                  <c:v>1420.10704011545</c:v>
                </c:pt>
                <c:pt idx="26">
                  <c:v>700.036217816854</c:v>
                </c:pt>
                <c:pt idx="27">
                  <c:v>146.341460984566</c:v>
                </c:pt>
                <c:pt idx="28">
                  <c:v>436.669474806984</c:v>
                </c:pt>
                <c:pt idx="29">
                  <c:v>1535.42187908234</c:v>
                </c:pt>
                <c:pt idx="30">
                  <c:v>4803.57050560628</c:v>
                </c:pt>
                <c:pt idx="31">
                  <c:v>109.837990506538</c:v>
                </c:pt>
                <c:pt idx="32">
                  <c:v>0.972625568258403</c:v>
                </c:pt>
                <c:pt idx="33">
                  <c:v>71.5601997197364</c:v>
                </c:pt>
                <c:pt idx="34">
                  <c:v>7.64682816846181</c:v>
                </c:pt>
                <c:pt idx="35">
                  <c:v>76.3528695470444</c:v>
                </c:pt>
                <c:pt idx="36">
                  <c:v>8.01357025293243</c:v>
                </c:pt>
                <c:pt idx="37">
                  <c:v>0</c:v>
                </c:pt>
                <c:pt idx="38">
                  <c:v>4.21272209608955</c:v>
                </c:pt>
                <c:pt idx="39">
                  <c:v>24.5965001680197</c:v>
                </c:pt>
                <c:pt idx="40">
                  <c:v>17.8321975149952</c:v>
                </c:pt>
                <c:pt idx="41">
                  <c:v>4.0741523606465</c:v>
                </c:pt>
                <c:pt idx="42">
                  <c:v>14.6557222032526</c:v>
                </c:pt>
                <c:pt idx="43">
                  <c:v>1820.88157447386</c:v>
                </c:pt>
                <c:pt idx="44">
                  <c:v>55.9157956109254</c:v>
                </c:pt>
                <c:pt idx="45">
                  <c:v>492.930102242101</c:v>
                </c:pt>
                <c:pt idx="46">
                  <c:v>52.9338880759825</c:v>
                </c:pt>
                <c:pt idx="47">
                  <c:v>6.80945885490967</c:v>
                </c:pt>
                <c:pt idx="48">
                  <c:v>6255.00680948447</c:v>
                </c:pt>
                <c:pt idx="49">
                  <c:v>2.87100687424181</c:v>
                </c:pt>
                <c:pt idx="50">
                  <c:v>24.1241964202037</c:v>
                </c:pt>
                <c:pt idx="51">
                  <c:v>21.4741135134577</c:v>
                </c:pt>
                <c:pt idx="52">
                  <c:v>0</c:v>
                </c:pt>
                <c:pt idx="53">
                  <c:v>6.15970665000184</c:v>
                </c:pt>
                <c:pt idx="54">
                  <c:v>988.965053119343</c:v>
                </c:pt>
                <c:pt idx="55">
                  <c:v>47.9368413173171</c:v>
                </c:pt>
                <c:pt idx="56">
                  <c:v>30.5890605562622</c:v>
                </c:pt>
                <c:pt idx="57">
                  <c:v>24.1813483221761</c:v>
                </c:pt>
                <c:pt idx="58">
                  <c:v>6.32462701593788</c:v>
                </c:pt>
                <c:pt idx="59">
                  <c:v>0</c:v>
                </c:pt>
                <c:pt idx="60">
                  <c:v>35.7906765311893</c:v>
                </c:pt>
                <c:pt idx="61">
                  <c:v>29.0955338370847</c:v>
                </c:pt>
                <c:pt idx="62">
                  <c:v>12.4405783293738</c:v>
                </c:pt>
                <c:pt idx="63">
                  <c:v>14.0559215569765</c:v>
                </c:pt>
                <c:pt idx="64">
                  <c:v>180.670839593185</c:v>
                </c:pt>
                <c:pt idx="65">
                  <c:v>0</c:v>
                </c:pt>
                <c:pt idx="66">
                  <c:v>56.6079411264768</c:v>
                </c:pt>
                <c:pt idx="67">
                  <c:v>129.763836157087</c:v>
                </c:pt>
                <c:pt idx="68">
                  <c:v>2.08417576492789</c:v>
                </c:pt>
                <c:pt idx="69">
                  <c:v>0</c:v>
                </c:pt>
                <c:pt idx="70">
                  <c:v>2977.04501354849</c:v>
                </c:pt>
                <c:pt idx="71">
                  <c:v>1170.37787818672</c:v>
                </c:pt>
                <c:pt idx="72">
                  <c:v>6.22955188765945</c:v>
                </c:pt>
                <c:pt idx="73">
                  <c:v>0</c:v>
                </c:pt>
                <c:pt idx="74">
                  <c:v>885.604484673571</c:v>
                </c:pt>
                <c:pt idx="75">
                  <c:v>337.490068147128</c:v>
                </c:pt>
                <c:pt idx="76">
                  <c:v>0</c:v>
                </c:pt>
                <c:pt idx="77">
                  <c:v>396.62777364576</c:v>
                </c:pt>
                <c:pt idx="78">
                  <c:v>0</c:v>
                </c:pt>
                <c:pt idx="79">
                  <c:v>565.651281681571</c:v>
                </c:pt>
                <c:pt idx="80">
                  <c:v>105.330637019129</c:v>
                </c:pt>
                <c:pt idx="81">
                  <c:v>0</c:v>
                </c:pt>
                <c:pt idx="82">
                  <c:v>0</c:v>
                </c:pt>
                <c:pt idx="83">
                  <c:v>309.740508410085</c:v>
                </c:pt>
                <c:pt idx="84">
                  <c:v>452.118951615841</c:v>
                </c:pt>
                <c:pt idx="85">
                  <c:v>648.123719727013</c:v>
                </c:pt>
                <c:pt idx="86">
                  <c:v>212.745114564246</c:v>
                </c:pt>
                <c:pt idx="87">
                  <c:v>0</c:v>
                </c:pt>
                <c:pt idx="88">
                  <c:v>0</c:v>
                </c:pt>
                <c:pt idx="89">
                  <c:v>41.7824756921692</c:v>
                </c:pt>
                <c:pt idx="90">
                  <c:v>210.576739016736</c:v>
                </c:pt>
                <c:pt idx="91">
                  <c:v>8.57687264885</c:v>
                </c:pt>
                <c:pt idx="92">
                  <c:v>219.363301333646</c:v>
                </c:pt>
                <c:pt idx="93">
                  <c:v>0.694929480817067</c:v>
                </c:pt>
                <c:pt idx="94">
                  <c:v>0</c:v>
                </c:pt>
                <c:pt idx="95">
                  <c:v>333.606863902973</c:v>
                </c:pt>
                <c:pt idx="96">
                  <c:v>146.379761040085</c:v>
                </c:pt>
                <c:pt idx="97">
                  <c:v>1584.21150345057</c:v>
                </c:pt>
                <c:pt idx="98">
                  <c:v>0</c:v>
                </c:pt>
                <c:pt idx="99">
                  <c:v>1587.92477015215</c:v>
                </c:pt>
                <c:pt idx="100">
                  <c:v>3357.33385294379</c:v>
                </c:pt>
                <c:pt idx="101">
                  <c:v>0</c:v>
                </c:pt>
                <c:pt idx="102">
                  <c:v>2137.17103941431</c:v>
                </c:pt>
                <c:pt idx="103">
                  <c:v>3393.84408289274</c:v>
                </c:pt>
                <c:pt idx="104">
                  <c:v>0</c:v>
                </c:pt>
                <c:pt idx="105">
                  <c:v>2379.59892780449</c:v>
                </c:pt>
                <c:pt idx="106">
                  <c:v>1695.15887035364</c:v>
                </c:pt>
                <c:pt idx="107">
                  <c:v>4280.84533908948</c:v>
                </c:pt>
                <c:pt idx="108">
                  <c:v>67.1170626720062</c:v>
                </c:pt>
                <c:pt idx="109">
                  <c:v>0</c:v>
                </c:pt>
                <c:pt idx="110">
                  <c:v>35.8578392269689</c:v>
                </c:pt>
                <c:pt idx="1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Pi-&gt;%Stats'!$A$1280:$A$1391</c:f>
              <c:strCache>
                <c:ptCount val="112"/>
                <c:pt idx="0">
                  <c:v>CL68:6_C16:1</c:v>
                </c:pt>
                <c:pt idx="1">
                  <c:v>CL68:6_C18:2</c:v>
                </c:pt>
                <c:pt idx="2">
                  <c:v>CL68:5_C16:1</c:v>
                </c:pt>
                <c:pt idx="3">
                  <c:v>CL68:5_C16:0</c:v>
                </c:pt>
                <c:pt idx="4">
                  <c:v>CL68:5_C18:2</c:v>
                </c:pt>
                <c:pt idx="5">
                  <c:v>CL68:5_C18:1</c:v>
                </c:pt>
                <c:pt idx="6">
                  <c:v>CL68:4_C16:1</c:v>
                </c:pt>
                <c:pt idx="7">
                  <c:v>CL68:4_C16:0</c:v>
                </c:pt>
                <c:pt idx="8">
                  <c:v>CL68:4_C18:2</c:v>
                </c:pt>
                <c:pt idx="9">
                  <c:v>CL68:4_C18:1</c:v>
                </c:pt>
                <c:pt idx="10">
                  <c:v>CL68:3_C16:1</c:v>
                </c:pt>
                <c:pt idx="11">
                  <c:v>CL68:3_C16:0</c:v>
                </c:pt>
                <c:pt idx="12">
                  <c:v>CL68:3_C18:2</c:v>
                </c:pt>
                <c:pt idx="13">
                  <c:v>CL68:3_C18:1</c:v>
                </c:pt>
                <c:pt idx="14">
                  <c:v>CL70:7_C16:1</c:v>
                </c:pt>
                <c:pt idx="15">
                  <c:v>CL70:7_C18:2</c:v>
                </c:pt>
                <c:pt idx="16">
                  <c:v>CL70:6_C16:1</c:v>
                </c:pt>
                <c:pt idx="17">
                  <c:v>CL70:6_C16:0</c:v>
                </c:pt>
                <c:pt idx="18">
                  <c:v>CL70:6_C18:2</c:v>
                </c:pt>
                <c:pt idx="19">
                  <c:v>CL70:6_C18:1</c:v>
                </c:pt>
                <c:pt idx="20">
                  <c:v>CL70:5_C16:1</c:v>
                </c:pt>
                <c:pt idx="21">
                  <c:v>CL70:5_C16:0</c:v>
                </c:pt>
                <c:pt idx="22">
                  <c:v>CL70:5_C18:2</c:v>
                </c:pt>
                <c:pt idx="23">
                  <c:v>CL70:5_C18:1</c:v>
                </c:pt>
                <c:pt idx="24">
                  <c:v>CL70:4_C16:0</c:v>
                </c:pt>
                <c:pt idx="25">
                  <c:v>CL70:4_C18:2</c:v>
                </c:pt>
                <c:pt idx="26">
                  <c:v>CL70:4_C18:1</c:v>
                </c:pt>
                <c:pt idx="27">
                  <c:v>CL70:3_C16:0</c:v>
                </c:pt>
                <c:pt idx="28">
                  <c:v>CL70:3_C18:1</c:v>
                </c:pt>
                <c:pt idx="29">
                  <c:v>CL70:2_C16:0</c:v>
                </c:pt>
                <c:pt idx="30">
                  <c:v>CL70:2_C18:1</c:v>
                </c:pt>
                <c:pt idx="31">
                  <c:v>CL70:2_C18:0</c:v>
                </c:pt>
                <c:pt idx="32">
                  <c:v>CL70:2_C20:1</c:v>
                </c:pt>
                <c:pt idx="33">
                  <c:v>CL72:10_C16:1</c:v>
                </c:pt>
                <c:pt idx="34">
                  <c:v>CL72:10_C20:4</c:v>
                </c:pt>
                <c:pt idx="35">
                  <c:v>CL72:9_C16:1</c:v>
                </c:pt>
                <c:pt idx="36">
                  <c:v>CL72:9_C16:0</c:v>
                </c:pt>
                <c:pt idx="37">
                  <c:v>CL72:9_C18:3</c:v>
                </c:pt>
                <c:pt idx="38">
                  <c:v>CL72:9_C18:2</c:v>
                </c:pt>
                <c:pt idx="39">
                  <c:v>CL72:9_C20:4</c:v>
                </c:pt>
                <c:pt idx="40">
                  <c:v>CL72:8_C18:2</c:v>
                </c:pt>
                <c:pt idx="41">
                  <c:v>CL72:7_C18:2</c:v>
                </c:pt>
                <c:pt idx="42">
                  <c:v>CL72:7_C18:1</c:v>
                </c:pt>
                <c:pt idx="43">
                  <c:v>CL72:6_C18:2</c:v>
                </c:pt>
                <c:pt idx="44">
                  <c:v>CL72:6_C18:1</c:v>
                </c:pt>
                <c:pt idx="45">
                  <c:v>CL72:5_C18:2</c:v>
                </c:pt>
                <c:pt idx="46">
                  <c:v>CL72:5_C18:1</c:v>
                </c:pt>
                <c:pt idx="47">
                  <c:v>CL72:5_C18:0</c:v>
                </c:pt>
                <c:pt idx="48">
                  <c:v>CL72:4_C18:1</c:v>
                </c:pt>
                <c:pt idx="49">
                  <c:v>CL72:11_C16:1</c:v>
                </c:pt>
                <c:pt idx="50">
                  <c:v>CL72:11_C18:2</c:v>
                </c:pt>
                <c:pt idx="51">
                  <c:v>CL72:11_C20:4</c:v>
                </c:pt>
                <c:pt idx="52">
                  <c:v>CL72:11_C22:6</c:v>
                </c:pt>
                <c:pt idx="53">
                  <c:v>CL74:10_C16:1</c:v>
                </c:pt>
                <c:pt idx="54">
                  <c:v>CL74:10_C16:0</c:v>
                </c:pt>
                <c:pt idx="55">
                  <c:v>CL74:10_C18:2</c:v>
                </c:pt>
                <c:pt idx="56">
                  <c:v>CL74:10_C18:1</c:v>
                </c:pt>
                <c:pt idx="57">
                  <c:v>CL74:10_C20:4</c:v>
                </c:pt>
                <c:pt idx="58">
                  <c:v>CL74:10_C20:3</c:v>
                </c:pt>
                <c:pt idx="59">
                  <c:v>CL74:10_C22:6</c:v>
                </c:pt>
                <c:pt idx="60">
                  <c:v>CL74:9_C18:2</c:v>
                </c:pt>
                <c:pt idx="61">
                  <c:v>CL74:9_C18:1</c:v>
                </c:pt>
                <c:pt idx="62">
                  <c:v>CL74:9_C20:4</c:v>
                </c:pt>
                <c:pt idx="63">
                  <c:v>CL74:9_C20:3</c:v>
                </c:pt>
                <c:pt idx="64">
                  <c:v>CL74:8_C18:2</c:v>
                </c:pt>
                <c:pt idx="65">
                  <c:v>CL74:8_C20:2</c:v>
                </c:pt>
                <c:pt idx="66">
                  <c:v>CL74:7_C18:2</c:v>
                </c:pt>
                <c:pt idx="67">
                  <c:v>CL74:7_C18:1</c:v>
                </c:pt>
                <c:pt idx="68">
                  <c:v>CL74:7_C20:2</c:v>
                </c:pt>
                <c:pt idx="69">
                  <c:v>CL74:7_C20:1</c:v>
                </c:pt>
                <c:pt idx="70">
                  <c:v>CL74:6_C18:2</c:v>
                </c:pt>
                <c:pt idx="71">
                  <c:v>CL74:6_C18:1</c:v>
                </c:pt>
                <c:pt idx="72">
                  <c:v>CL74:6_C20:2</c:v>
                </c:pt>
                <c:pt idx="73">
                  <c:v>CL74:6_C20:1</c:v>
                </c:pt>
                <c:pt idx="74">
                  <c:v>CL74:5_C18:2</c:v>
                </c:pt>
                <c:pt idx="75">
                  <c:v>CL74:5_C18:1</c:v>
                </c:pt>
                <c:pt idx="76">
                  <c:v>CL74:5_C20:1</c:v>
                </c:pt>
                <c:pt idx="77">
                  <c:v>CL76:12_C18:2</c:v>
                </c:pt>
                <c:pt idx="78">
                  <c:v>CL76:12_C22:6</c:v>
                </c:pt>
                <c:pt idx="79">
                  <c:v>CL76:11_C18:2</c:v>
                </c:pt>
                <c:pt idx="80">
                  <c:v>CL76:11_C18:1</c:v>
                </c:pt>
                <c:pt idx="81">
                  <c:v>CL76:11_C22:6</c:v>
                </c:pt>
                <c:pt idx="82">
                  <c:v>CL76:11_C22:5</c:v>
                </c:pt>
                <c:pt idx="83">
                  <c:v>CL76:10_C18:2</c:v>
                </c:pt>
                <c:pt idx="84">
                  <c:v>CL76:10_C18:1</c:v>
                </c:pt>
                <c:pt idx="85">
                  <c:v>CL76:10_C20:4</c:v>
                </c:pt>
                <c:pt idx="86">
                  <c:v>CL76:10_C20:3</c:v>
                </c:pt>
                <c:pt idx="87">
                  <c:v>CL76:10_C22:6</c:v>
                </c:pt>
                <c:pt idx="88">
                  <c:v>CL76:10_C22:5</c:v>
                </c:pt>
                <c:pt idx="89">
                  <c:v>CL76:9_C18:2</c:v>
                </c:pt>
                <c:pt idx="90">
                  <c:v>CL76:9_C18:1</c:v>
                </c:pt>
                <c:pt idx="91">
                  <c:v>CL76:9_C18:0</c:v>
                </c:pt>
                <c:pt idx="92">
                  <c:v>CL76:9_C20:4</c:v>
                </c:pt>
                <c:pt idx="93">
                  <c:v>CL76:9_C20:1</c:v>
                </c:pt>
                <c:pt idx="94">
                  <c:v>CL76:9_C22:6</c:v>
                </c:pt>
                <c:pt idx="95">
                  <c:v>CL78:15_C18:3</c:v>
                </c:pt>
                <c:pt idx="96">
                  <c:v>CL78:15_C18:2</c:v>
                </c:pt>
                <c:pt idx="97">
                  <c:v>CL78:15_C20:4</c:v>
                </c:pt>
                <c:pt idx="98">
                  <c:v>CL78:15_C22:6</c:v>
                </c:pt>
                <c:pt idx="99">
                  <c:v>CL78:14_C18:2</c:v>
                </c:pt>
                <c:pt idx="100">
                  <c:v>CL78:14_C20:4</c:v>
                </c:pt>
                <c:pt idx="101">
                  <c:v>CL78:14_C22:6</c:v>
                </c:pt>
                <c:pt idx="102">
                  <c:v>CL78:13_C18:2</c:v>
                </c:pt>
                <c:pt idx="103">
                  <c:v>CL78:13_C20:3</c:v>
                </c:pt>
                <c:pt idx="104">
                  <c:v>CL78:13_C22:6</c:v>
                </c:pt>
                <c:pt idx="105">
                  <c:v>CL78:12_C18:2</c:v>
                </c:pt>
                <c:pt idx="106">
                  <c:v>CL78:12_C18:1</c:v>
                </c:pt>
                <c:pt idx="107">
                  <c:v>CL78:12_C20:3</c:v>
                </c:pt>
                <c:pt idx="108">
                  <c:v>CL78:12_C20:2</c:v>
                </c:pt>
                <c:pt idx="109">
                  <c:v>CL78:12_C22:6</c:v>
                </c:pt>
                <c:pt idx="110">
                  <c:v>CL80:14_C18:2</c:v>
                </c:pt>
                <c:pt idx="111">
                  <c:v>CL80:14_C22:6</c:v>
                </c:pt>
              </c:strCache>
            </c:strRef>
          </c:cat>
          <c:val>
            <c:numRef>
              <c:f>'batch corr conc by Pi-&gt;%Stats'!$D$1280:$D$1391</c:f>
              <c:numCache>
                <c:formatCode>General</c:formatCode>
                <c:ptCount val="112"/>
                <c:pt idx="0">
                  <c:v>0</c:v>
                </c:pt>
                <c:pt idx="1">
                  <c:v>2.24070311631339</c:v>
                </c:pt>
                <c:pt idx="2">
                  <c:v>29.6739646824554</c:v>
                </c:pt>
                <c:pt idx="3">
                  <c:v>0</c:v>
                </c:pt>
                <c:pt idx="4">
                  <c:v>0.730306981633664</c:v>
                </c:pt>
                <c:pt idx="5">
                  <c:v>93.3925786832247</c:v>
                </c:pt>
                <c:pt idx="6">
                  <c:v>1148.51384401139</c:v>
                </c:pt>
                <c:pt idx="7">
                  <c:v>1.99861519645005</c:v>
                </c:pt>
                <c:pt idx="8">
                  <c:v>41.3917039958099</c:v>
                </c:pt>
                <c:pt idx="9">
                  <c:v>1167.30142626592</c:v>
                </c:pt>
                <c:pt idx="10">
                  <c:v>219.840063506413</c:v>
                </c:pt>
                <c:pt idx="11">
                  <c:v>92.4830971057403</c:v>
                </c:pt>
                <c:pt idx="12">
                  <c:v>2.68065621493768</c:v>
                </c:pt>
                <c:pt idx="13">
                  <c:v>396.561305034031</c:v>
                </c:pt>
                <c:pt idx="14">
                  <c:v>0</c:v>
                </c:pt>
                <c:pt idx="15">
                  <c:v>3.04682051126543</c:v>
                </c:pt>
                <c:pt idx="16">
                  <c:v>2.46333303009168</c:v>
                </c:pt>
                <c:pt idx="17">
                  <c:v>13.9556686739512</c:v>
                </c:pt>
                <c:pt idx="18">
                  <c:v>15.5513990950199</c:v>
                </c:pt>
                <c:pt idx="19">
                  <c:v>1.67667364122469</c:v>
                </c:pt>
                <c:pt idx="20">
                  <c:v>5.66935540932569</c:v>
                </c:pt>
                <c:pt idx="21">
                  <c:v>0.50211763754536</c:v>
                </c:pt>
                <c:pt idx="22">
                  <c:v>1.19654102354166</c:v>
                </c:pt>
                <c:pt idx="23">
                  <c:v>2.27532320506211</c:v>
                </c:pt>
                <c:pt idx="24">
                  <c:v>114.739870931414</c:v>
                </c:pt>
                <c:pt idx="25">
                  <c:v>544.719090966395</c:v>
                </c:pt>
                <c:pt idx="26">
                  <c:v>183.594499929297</c:v>
                </c:pt>
                <c:pt idx="27">
                  <c:v>63.5754097310979</c:v>
                </c:pt>
                <c:pt idx="28">
                  <c:v>137.119056394069</c:v>
                </c:pt>
                <c:pt idx="29">
                  <c:v>201.506954242909</c:v>
                </c:pt>
                <c:pt idx="30">
                  <c:v>753.568770145753</c:v>
                </c:pt>
                <c:pt idx="31">
                  <c:v>18.7140169256429</c:v>
                </c:pt>
                <c:pt idx="32">
                  <c:v>0</c:v>
                </c:pt>
                <c:pt idx="33">
                  <c:v>3.80391383893825</c:v>
                </c:pt>
                <c:pt idx="34">
                  <c:v>0.352265720552708</c:v>
                </c:pt>
                <c:pt idx="35">
                  <c:v>0.920338417685053</c:v>
                </c:pt>
                <c:pt idx="36">
                  <c:v>0</c:v>
                </c:pt>
                <c:pt idx="37">
                  <c:v>0</c:v>
                </c:pt>
                <c:pt idx="38">
                  <c:v>0.780594555801518</c:v>
                </c:pt>
                <c:pt idx="39">
                  <c:v>4.39192285538434</c:v>
                </c:pt>
                <c:pt idx="40">
                  <c:v>4.09477312470308</c:v>
                </c:pt>
                <c:pt idx="41">
                  <c:v>0.360604866017729</c:v>
                </c:pt>
                <c:pt idx="42">
                  <c:v>0.646662825605725</c:v>
                </c:pt>
                <c:pt idx="43">
                  <c:v>761.40647544814</c:v>
                </c:pt>
                <c:pt idx="44">
                  <c:v>22.8287889870876</c:v>
                </c:pt>
                <c:pt idx="45">
                  <c:v>175.196236406949</c:v>
                </c:pt>
                <c:pt idx="46">
                  <c:v>17.4657864113835</c:v>
                </c:pt>
                <c:pt idx="47">
                  <c:v>0.401542489209651</c:v>
                </c:pt>
                <c:pt idx="48">
                  <c:v>2863.67891390994</c:v>
                </c:pt>
                <c:pt idx="49">
                  <c:v>1.66050075305011</c:v>
                </c:pt>
                <c:pt idx="50">
                  <c:v>21.6122853301796</c:v>
                </c:pt>
                <c:pt idx="51">
                  <c:v>3.14284703480203</c:v>
                </c:pt>
                <c:pt idx="52">
                  <c:v>0</c:v>
                </c:pt>
                <c:pt idx="53">
                  <c:v>0.7985363536202</c:v>
                </c:pt>
                <c:pt idx="54">
                  <c:v>386.925514065627</c:v>
                </c:pt>
                <c:pt idx="55">
                  <c:v>38.2456340147288</c:v>
                </c:pt>
                <c:pt idx="56">
                  <c:v>4.57313683274201</c:v>
                </c:pt>
                <c:pt idx="57">
                  <c:v>1.92406829002032</c:v>
                </c:pt>
                <c:pt idx="58">
                  <c:v>2.54697718611962</c:v>
                </c:pt>
                <c:pt idx="59">
                  <c:v>0</c:v>
                </c:pt>
                <c:pt idx="60">
                  <c:v>30.0263651438557</c:v>
                </c:pt>
                <c:pt idx="61">
                  <c:v>11.8866181818486</c:v>
                </c:pt>
                <c:pt idx="62">
                  <c:v>0.790702610910635</c:v>
                </c:pt>
                <c:pt idx="63">
                  <c:v>3.80968851645805</c:v>
                </c:pt>
                <c:pt idx="64">
                  <c:v>119.535961141182</c:v>
                </c:pt>
                <c:pt idx="65">
                  <c:v>0</c:v>
                </c:pt>
                <c:pt idx="66">
                  <c:v>41.6725213521306</c:v>
                </c:pt>
                <c:pt idx="67">
                  <c:v>224.575737693284</c:v>
                </c:pt>
                <c:pt idx="68">
                  <c:v>0</c:v>
                </c:pt>
                <c:pt idx="69">
                  <c:v>0</c:v>
                </c:pt>
                <c:pt idx="70">
                  <c:v>2147.87275014894</c:v>
                </c:pt>
                <c:pt idx="71">
                  <c:v>1029.65120690815</c:v>
                </c:pt>
                <c:pt idx="72">
                  <c:v>0.853372552587157</c:v>
                </c:pt>
                <c:pt idx="73">
                  <c:v>0</c:v>
                </c:pt>
                <c:pt idx="74">
                  <c:v>641.30420910062</c:v>
                </c:pt>
                <c:pt idx="75">
                  <c:v>284.874384626835</c:v>
                </c:pt>
                <c:pt idx="76">
                  <c:v>0</c:v>
                </c:pt>
                <c:pt idx="77">
                  <c:v>526.975903224988</c:v>
                </c:pt>
                <c:pt idx="78">
                  <c:v>0</c:v>
                </c:pt>
                <c:pt idx="79">
                  <c:v>688.5868624315</c:v>
                </c:pt>
                <c:pt idx="80">
                  <c:v>133.367342996947</c:v>
                </c:pt>
                <c:pt idx="81">
                  <c:v>0</c:v>
                </c:pt>
                <c:pt idx="82">
                  <c:v>0</c:v>
                </c:pt>
                <c:pt idx="83">
                  <c:v>359.194552246511</c:v>
                </c:pt>
                <c:pt idx="84">
                  <c:v>361.158192192156</c:v>
                </c:pt>
                <c:pt idx="85">
                  <c:v>392.189355898729</c:v>
                </c:pt>
                <c:pt idx="86">
                  <c:v>227.192926168895</c:v>
                </c:pt>
                <c:pt idx="87">
                  <c:v>0</c:v>
                </c:pt>
                <c:pt idx="88">
                  <c:v>0</c:v>
                </c:pt>
                <c:pt idx="89">
                  <c:v>48.3147737603607</c:v>
                </c:pt>
                <c:pt idx="90">
                  <c:v>252.58498617416</c:v>
                </c:pt>
                <c:pt idx="91">
                  <c:v>0.299703833985303</c:v>
                </c:pt>
                <c:pt idx="92">
                  <c:v>166.744933156137</c:v>
                </c:pt>
                <c:pt idx="93">
                  <c:v>0</c:v>
                </c:pt>
                <c:pt idx="94">
                  <c:v>0</c:v>
                </c:pt>
                <c:pt idx="95">
                  <c:v>478.028213822588</c:v>
                </c:pt>
                <c:pt idx="96">
                  <c:v>158.851648212114</c:v>
                </c:pt>
                <c:pt idx="97">
                  <c:v>2469.48232287454</c:v>
                </c:pt>
                <c:pt idx="98">
                  <c:v>0</c:v>
                </c:pt>
                <c:pt idx="99">
                  <c:v>2091.14955221291</c:v>
                </c:pt>
                <c:pt idx="100">
                  <c:v>5112.31890978412</c:v>
                </c:pt>
                <c:pt idx="101">
                  <c:v>0</c:v>
                </c:pt>
                <c:pt idx="102">
                  <c:v>2805.66760745256</c:v>
                </c:pt>
                <c:pt idx="103">
                  <c:v>4661.79244696965</c:v>
                </c:pt>
                <c:pt idx="104">
                  <c:v>0</c:v>
                </c:pt>
                <c:pt idx="105">
                  <c:v>2230.67794490265</c:v>
                </c:pt>
                <c:pt idx="106">
                  <c:v>2003.82401603523</c:v>
                </c:pt>
                <c:pt idx="107">
                  <c:v>5529.78391276427</c:v>
                </c:pt>
                <c:pt idx="108">
                  <c:v>59.1832314010747</c:v>
                </c:pt>
                <c:pt idx="109">
                  <c:v>0</c:v>
                </c:pt>
                <c:pt idx="110">
                  <c:v>12.9638333788196</c:v>
                </c:pt>
                <c:pt idx="111">
                  <c:v>0</c:v>
                </c:pt>
              </c:numCache>
            </c:numRef>
          </c:val>
        </c:ser>
        <c:gapWidth val="219"/>
        <c:overlap val="-27"/>
        <c:axId val="53991490"/>
        <c:axId val="55767648"/>
      </c:barChart>
      <c:catAx>
        <c:axId val="5399149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767648"/>
        <c:crosses val="autoZero"/>
        <c:auto val="1"/>
        <c:lblAlgn val="ctr"/>
        <c:lblOffset val="100"/>
      </c:catAx>
      <c:valAx>
        <c:axId val="557676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991490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Pi-&gt;%Stats'!$A$1392:$A$1406</c:f>
              <c:strCache>
                <c:ptCount val="15"/>
                <c:pt idx="0">
                  <c:v>LysoPS14:2</c:v>
                </c:pt>
                <c:pt idx="1">
                  <c:v>LysoPS14:1</c:v>
                </c:pt>
                <c:pt idx="2">
                  <c:v>LysoPS14:0</c:v>
                </c:pt>
                <c:pt idx="3">
                  <c:v>LysoPS16:2</c:v>
                </c:pt>
                <c:pt idx="4">
                  <c:v>LysoPS16:1</c:v>
                </c:pt>
                <c:pt idx="5">
                  <c:v>LysoPS16:0</c:v>
                </c:pt>
                <c:pt idx="6">
                  <c:v>LysoPS18:2</c:v>
                </c:pt>
                <c:pt idx="7">
                  <c:v>LysoPS18:1</c:v>
                </c:pt>
                <c:pt idx="8">
                  <c:v>LysoPS18:0</c:v>
                </c:pt>
                <c:pt idx="9">
                  <c:v>LysoPS20:2</c:v>
                </c:pt>
                <c:pt idx="10">
                  <c:v>LysoPS20:1</c:v>
                </c:pt>
                <c:pt idx="11">
                  <c:v>LysoPS20:0</c:v>
                </c:pt>
                <c:pt idx="12">
                  <c:v>LysoPS22:2</c:v>
                </c:pt>
                <c:pt idx="13">
                  <c:v>LysoPS22:1</c:v>
                </c:pt>
                <c:pt idx="14">
                  <c:v>LysoPS22:0</c:v>
                </c:pt>
              </c:strCache>
            </c:strRef>
          </c:cat>
          <c:val>
            <c:numRef>
              <c:f>'batch corr conc by Pi-&gt;%Stats'!$B$1392:$B$1406</c:f>
              <c:numCache>
                <c:formatCode>General</c:formatCode>
                <c:ptCount val="15"/>
                <c:pt idx="0">
                  <c:v>0</c:v>
                </c:pt>
                <c:pt idx="1">
                  <c:v>0.148090470992408</c:v>
                </c:pt>
                <c:pt idx="2">
                  <c:v>0.0279637906031765</c:v>
                </c:pt>
                <c:pt idx="3">
                  <c:v>0.0292011264705737</c:v>
                </c:pt>
                <c:pt idx="4">
                  <c:v>0.0153429647557252</c:v>
                </c:pt>
                <c:pt idx="5">
                  <c:v>0.288614213040562</c:v>
                </c:pt>
                <c:pt idx="6">
                  <c:v>2.81217467888486</c:v>
                </c:pt>
                <c:pt idx="7">
                  <c:v>3.14957674732869</c:v>
                </c:pt>
                <c:pt idx="8">
                  <c:v>28.3589623981984</c:v>
                </c:pt>
                <c:pt idx="9">
                  <c:v>0.279389959692469</c:v>
                </c:pt>
                <c:pt idx="10">
                  <c:v>0.198963607477468</c:v>
                </c:pt>
                <c:pt idx="11">
                  <c:v>3.60060831987591</c:v>
                </c:pt>
                <c:pt idx="12">
                  <c:v>0.0356352729810391</c:v>
                </c:pt>
                <c:pt idx="13">
                  <c:v>0.0462763614406549</c:v>
                </c:pt>
                <c:pt idx="14">
                  <c:v>4.80122402383566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Pi-&gt;%Stats'!$A$1392:$A$1406</c:f>
              <c:strCache>
                <c:ptCount val="15"/>
                <c:pt idx="0">
                  <c:v>LysoPS14:2</c:v>
                </c:pt>
                <c:pt idx="1">
                  <c:v>LysoPS14:1</c:v>
                </c:pt>
                <c:pt idx="2">
                  <c:v>LysoPS14:0</c:v>
                </c:pt>
                <c:pt idx="3">
                  <c:v>LysoPS16:2</c:v>
                </c:pt>
                <c:pt idx="4">
                  <c:v>LysoPS16:1</c:v>
                </c:pt>
                <c:pt idx="5">
                  <c:v>LysoPS16:0</c:v>
                </c:pt>
                <c:pt idx="6">
                  <c:v>LysoPS18:2</c:v>
                </c:pt>
                <c:pt idx="7">
                  <c:v>LysoPS18:1</c:v>
                </c:pt>
                <c:pt idx="8">
                  <c:v>LysoPS18:0</c:v>
                </c:pt>
                <c:pt idx="9">
                  <c:v>LysoPS20:2</c:v>
                </c:pt>
                <c:pt idx="10">
                  <c:v>LysoPS20:1</c:v>
                </c:pt>
                <c:pt idx="11">
                  <c:v>LysoPS20:0</c:v>
                </c:pt>
                <c:pt idx="12">
                  <c:v>LysoPS22:2</c:v>
                </c:pt>
                <c:pt idx="13">
                  <c:v>LysoPS22:1</c:v>
                </c:pt>
                <c:pt idx="14">
                  <c:v>LysoPS22:0</c:v>
                </c:pt>
              </c:strCache>
            </c:strRef>
          </c:cat>
          <c:val>
            <c:numRef>
              <c:f>'batch corr conc by Pi-&gt;%Stats'!$C$1392:$C$1406</c:f>
              <c:numCache>
                <c:formatCode>General</c:formatCode>
                <c:ptCount val="15"/>
                <c:pt idx="0">
                  <c:v>0.0356884657329461</c:v>
                </c:pt>
                <c:pt idx="1">
                  <c:v>0.178439964992497</c:v>
                </c:pt>
                <c:pt idx="2">
                  <c:v>0.0715731561624829</c:v>
                </c:pt>
                <c:pt idx="3">
                  <c:v>0.0456444754867723</c:v>
                </c:pt>
                <c:pt idx="4">
                  <c:v>0.379502285420014</c:v>
                </c:pt>
                <c:pt idx="5">
                  <c:v>0.0765901634005848</c:v>
                </c:pt>
                <c:pt idx="6">
                  <c:v>0.241348639601772</c:v>
                </c:pt>
                <c:pt idx="7">
                  <c:v>1.13880740255085</c:v>
                </c:pt>
                <c:pt idx="8">
                  <c:v>14.4580836299696</c:v>
                </c:pt>
                <c:pt idx="9">
                  <c:v>0.235600093587293</c:v>
                </c:pt>
                <c:pt idx="10">
                  <c:v>0.0814861106005465</c:v>
                </c:pt>
                <c:pt idx="11">
                  <c:v>4.36983126934092</c:v>
                </c:pt>
                <c:pt idx="12">
                  <c:v>0.0214437133159333</c:v>
                </c:pt>
                <c:pt idx="13">
                  <c:v>0.0552651570159179</c:v>
                </c:pt>
                <c:pt idx="14">
                  <c:v>5.05774254399059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Pi-&gt;%Stats'!$A$1392:$A$1406</c:f>
              <c:strCache>
                <c:ptCount val="15"/>
                <c:pt idx="0">
                  <c:v>LysoPS14:2</c:v>
                </c:pt>
                <c:pt idx="1">
                  <c:v>LysoPS14:1</c:v>
                </c:pt>
                <c:pt idx="2">
                  <c:v>LysoPS14:0</c:v>
                </c:pt>
                <c:pt idx="3">
                  <c:v>LysoPS16:2</c:v>
                </c:pt>
                <c:pt idx="4">
                  <c:v>LysoPS16:1</c:v>
                </c:pt>
                <c:pt idx="5">
                  <c:v>LysoPS16:0</c:v>
                </c:pt>
                <c:pt idx="6">
                  <c:v>LysoPS18:2</c:v>
                </c:pt>
                <c:pt idx="7">
                  <c:v>LysoPS18:1</c:v>
                </c:pt>
                <c:pt idx="8">
                  <c:v>LysoPS18:0</c:v>
                </c:pt>
                <c:pt idx="9">
                  <c:v>LysoPS20:2</c:v>
                </c:pt>
                <c:pt idx="10">
                  <c:v>LysoPS20:1</c:v>
                </c:pt>
                <c:pt idx="11">
                  <c:v>LysoPS20:0</c:v>
                </c:pt>
                <c:pt idx="12">
                  <c:v>LysoPS22:2</c:v>
                </c:pt>
                <c:pt idx="13">
                  <c:v>LysoPS22:1</c:v>
                </c:pt>
                <c:pt idx="14">
                  <c:v>LysoPS22:0</c:v>
                </c:pt>
              </c:strCache>
            </c:strRef>
          </c:cat>
          <c:val>
            <c:numRef>
              <c:f>'batch corr conc by Pi-&gt;%Stats'!$D$1392:$D$1406</c:f>
              <c:numCache>
                <c:formatCode>General</c:formatCode>
                <c:ptCount val="15"/>
                <c:pt idx="0">
                  <c:v>0</c:v>
                </c:pt>
                <c:pt idx="1">
                  <c:v>0.0222377212400562</c:v>
                </c:pt>
                <c:pt idx="2">
                  <c:v>0.0543642078973431</c:v>
                </c:pt>
                <c:pt idx="3">
                  <c:v>0</c:v>
                </c:pt>
                <c:pt idx="4">
                  <c:v>0</c:v>
                </c:pt>
                <c:pt idx="5">
                  <c:v>0.0700670527119347</c:v>
                </c:pt>
                <c:pt idx="6">
                  <c:v>0.687224946117333</c:v>
                </c:pt>
                <c:pt idx="7">
                  <c:v>1.04732953604576</c:v>
                </c:pt>
                <c:pt idx="8">
                  <c:v>19.6276523733265</c:v>
                </c:pt>
                <c:pt idx="9">
                  <c:v>0.315682057504538</c:v>
                </c:pt>
                <c:pt idx="10">
                  <c:v>0.167893659572887</c:v>
                </c:pt>
                <c:pt idx="11">
                  <c:v>6.56605156635124</c:v>
                </c:pt>
                <c:pt idx="12">
                  <c:v>0</c:v>
                </c:pt>
                <c:pt idx="13">
                  <c:v>0</c:v>
                </c:pt>
                <c:pt idx="14">
                  <c:v>3.78462021675954</c:v>
                </c:pt>
              </c:numCache>
            </c:numRef>
          </c:val>
        </c:ser>
        <c:gapWidth val="219"/>
        <c:overlap val="-27"/>
        <c:axId val="81353793"/>
        <c:axId val="25779022"/>
      </c:barChart>
      <c:catAx>
        <c:axId val="8135379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779022"/>
        <c:crosses val="autoZero"/>
        <c:auto val="1"/>
        <c:lblAlgn val="ctr"/>
        <c:lblOffset val="100"/>
      </c:catAx>
      <c:valAx>
        <c:axId val="2577902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353793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Pi-&gt;%Stats'!$A$1408:$A$1526</c:f>
              <c:strCache>
                <c:ptCount val="119"/>
                <c:pt idx="0">
                  <c:v>PS28:6</c:v>
                </c:pt>
                <c:pt idx="1">
                  <c:v>PS28:5</c:v>
                </c:pt>
                <c:pt idx="2">
                  <c:v>PS28:4</c:v>
                </c:pt>
                <c:pt idx="3">
                  <c:v>PS28:3</c:v>
                </c:pt>
                <c:pt idx="4">
                  <c:v>PS28:2</c:v>
                </c:pt>
                <c:pt idx="5">
                  <c:v>PS28:1</c:v>
                </c:pt>
                <c:pt idx="6">
                  <c:v>PS28:0</c:v>
                </c:pt>
                <c:pt idx="7">
                  <c:v>PS(O-)30:6</c:v>
                </c:pt>
                <c:pt idx="8">
                  <c:v>PS(O-)30:5</c:v>
                </c:pt>
                <c:pt idx="9">
                  <c:v>PS(O-)30:4</c:v>
                </c:pt>
                <c:pt idx="10">
                  <c:v>PS(O-)30:3</c:v>
                </c:pt>
                <c:pt idx="11">
                  <c:v>PS(O-)30:2</c:v>
                </c:pt>
                <c:pt idx="12">
                  <c:v>PS(O-)30:1</c:v>
                </c:pt>
                <c:pt idx="13">
                  <c:v>PS(O-)30:0</c:v>
                </c:pt>
                <c:pt idx="14">
                  <c:v>PS30:6</c:v>
                </c:pt>
                <c:pt idx="15">
                  <c:v>PS30:5</c:v>
                </c:pt>
                <c:pt idx="16">
                  <c:v>PS30:4</c:v>
                </c:pt>
                <c:pt idx="17">
                  <c:v>PS30:3</c:v>
                </c:pt>
                <c:pt idx="18">
                  <c:v>PS30:2</c:v>
                </c:pt>
                <c:pt idx="19">
                  <c:v>PS30:1</c:v>
                </c:pt>
                <c:pt idx="20">
                  <c:v>PS30:0</c:v>
                </c:pt>
                <c:pt idx="21">
                  <c:v>PS(O-)32:6</c:v>
                </c:pt>
                <c:pt idx="22">
                  <c:v>PS(O-)32:5</c:v>
                </c:pt>
                <c:pt idx="23">
                  <c:v>PS(O-)32:4</c:v>
                </c:pt>
                <c:pt idx="24">
                  <c:v>PS(O-)32:3</c:v>
                </c:pt>
                <c:pt idx="25">
                  <c:v>PS(O-)32:2</c:v>
                </c:pt>
                <c:pt idx="26">
                  <c:v>PS31:1</c:v>
                </c:pt>
                <c:pt idx="27">
                  <c:v>PS(O-)32:0</c:v>
                </c:pt>
                <c:pt idx="28">
                  <c:v>PS32:6</c:v>
                </c:pt>
                <c:pt idx="29">
                  <c:v>PS32:5</c:v>
                </c:pt>
                <c:pt idx="30">
                  <c:v>PS32:4</c:v>
                </c:pt>
                <c:pt idx="31">
                  <c:v>PS32:3</c:v>
                </c:pt>
                <c:pt idx="32">
                  <c:v>PS32:2</c:v>
                </c:pt>
                <c:pt idx="33">
                  <c:v>PS32:1</c:v>
                </c:pt>
                <c:pt idx="34">
                  <c:v>PS32:0</c:v>
                </c:pt>
                <c:pt idx="35">
                  <c:v>PS(O-)34:6</c:v>
                </c:pt>
                <c:pt idx="36">
                  <c:v>PS(O-)34:5</c:v>
                </c:pt>
                <c:pt idx="37">
                  <c:v>PS(O-)34:4</c:v>
                </c:pt>
                <c:pt idx="38">
                  <c:v>PS(O-)34:3</c:v>
                </c:pt>
                <c:pt idx="39">
                  <c:v>PS(O-)34:2</c:v>
                </c:pt>
                <c:pt idx="40">
                  <c:v>PS(O-)34:1</c:v>
                </c:pt>
                <c:pt idx="41">
                  <c:v>PS(O-)34:0</c:v>
                </c:pt>
                <c:pt idx="42">
                  <c:v>PS34:6</c:v>
                </c:pt>
                <c:pt idx="43">
                  <c:v>PS34:5</c:v>
                </c:pt>
                <c:pt idx="44">
                  <c:v>PS34:4</c:v>
                </c:pt>
                <c:pt idx="45">
                  <c:v>PS34:3</c:v>
                </c:pt>
                <c:pt idx="46">
                  <c:v>PS34:2</c:v>
                </c:pt>
                <c:pt idx="47">
                  <c:v>PS34:1</c:v>
                </c:pt>
                <c:pt idx="48">
                  <c:v>PS34:0</c:v>
                </c:pt>
                <c:pt idx="49">
                  <c:v>PS(O-)36:6</c:v>
                </c:pt>
                <c:pt idx="50">
                  <c:v>PS(O-)36:5</c:v>
                </c:pt>
                <c:pt idx="51">
                  <c:v>PS(O-)36:4</c:v>
                </c:pt>
                <c:pt idx="52">
                  <c:v>PS(O-)36:3</c:v>
                </c:pt>
                <c:pt idx="53">
                  <c:v>PS(O-)36:2</c:v>
                </c:pt>
                <c:pt idx="54">
                  <c:v>PS(O-)36:1</c:v>
                </c:pt>
                <c:pt idx="55">
                  <c:v>PS(O-)36:0</c:v>
                </c:pt>
                <c:pt idx="56">
                  <c:v>PS36:6</c:v>
                </c:pt>
                <c:pt idx="57">
                  <c:v>PS36:5</c:v>
                </c:pt>
                <c:pt idx="58">
                  <c:v>PS36:4</c:v>
                </c:pt>
                <c:pt idx="59">
                  <c:v>PS36:3</c:v>
                </c:pt>
                <c:pt idx="60">
                  <c:v>PS36:2</c:v>
                </c:pt>
                <c:pt idx="61">
                  <c:v>PS36:1</c:v>
                </c:pt>
                <c:pt idx="62">
                  <c:v>PS36:0</c:v>
                </c:pt>
                <c:pt idx="63">
                  <c:v>PS(O-)38:6</c:v>
                </c:pt>
                <c:pt idx="64">
                  <c:v>PS(O-)38:5</c:v>
                </c:pt>
                <c:pt idx="65">
                  <c:v>PS(O-)38:4</c:v>
                </c:pt>
                <c:pt idx="66">
                  <c:v>PS(O-)38:3</c:v>
                </c:pt>
                <c:pt idx="67">
                  <c:v>PS(O-)38:2</c:v>
                </c:pt>
                <c:pt idx="68">
                  <c:v>PS(O-)38:1</c:v>
                </c:pt>
                <c:pt idx="69">
                  <c:v>PS(O-)38:0</c:v>
                </c:pt>
                <c:pt idx="70">
                  <c:v>PS38:6</c:v>
                </c:pt>
                <c:pt idx="71">
                  <c:v>PS38:5</c:v>
                </c:pt>
                <c:pt idx="72">
                  <c:v>PS38:4</c:v>
                </c:pt>
                <c:pt idx="73">
                  <c:v>PS38:3</c:v>
                </c:pt>
                <c:pt idx="74">
                  <c:v>PS38:2</c:v>
                </c:pt>
                <c:pt idx="75">
                  <c:v>PS38:1</c:v>
                </c:pt>
                <c:pt idx="76">
                  <c:v>PS38:0</c:v>
                </c:pt>
                <c:pt idx="77">
                  <c:v>PS(O-)40:6</c:v>
                </c:pt>
                <c:pt idx="78">
                  <c:v>PS(O-)40:5</c:v>
                </c:pt>
                <c:pt idx="79">
                  <c:v>PS(O-)40:4</c:v>
                </c:pt>
                <c:pt idx="80">
                  <c:v>PS(O-)40:3</c:v>
                </c:pt>
                <c:pt idx="81">
                  <c:v>PS(O-)40:2</c:v>
                </c:pt>
                <c:pt idx="82">
                  <c:v>PS(O-)40:1</c:v>
                </c:pt>
                <c:pt idx="83">
                  <c:v>PS(O-)40:0</c:v>
                </c:pt>
                <c:pt idx="84">
                  <c:v>PS40:6</c:v>
                </c:pt>
                <c:pt idx="85">
                  <c:v>PS40:5</c:v>
                </c:pt>
                <c:pt idx="86">
                  <c:v>PS40:4</c:v>
                </c:pt>
                <c:pt idx="87">
                  <c:v>PS40:3</c:v>
                </c:pt>
                <c:pt idx="88">
                  <c:v>PS40:2</c:v>
                </c:pt>
                <c:pt idx="89">
                  <c:v>PS40:1</c:v>
                </c:pt>
                <c:pt idx="90">
                  <c:v>PS40:0</c:v>
                </c:pt>
                <c:pt idx="91">
                  <c:v>PS(O-)42:6</c:v>
                </c:pt>
                <c:pt idx="92">
                  <c:v>PS(O-)42:5</c:v>
                </c:pt>
                <c:pt idx="93">
                  <c:v>PS(O-)42:4</c:v>
                </c:pt>
                <c:pt idx="94">
                  <c:v>PS(O-)42:3</c:v>
                </c:pt>
                <c:pt idx="95">
                  <c:v>PS(O-)42:2</c:v>
                </c:pt>
                <c:pt idx="96">
                  <c:v>PS(O-)42:1</c:v>
                </c:pt>
                <c:pt idx="97">
                  <c:v>PS(O-)42:0</c:v>
                </c:pt>
                <c:pt idx="98">
                  <c:v>PS42:6</c:v>
                </c:pt>
                <c:pt idx="99">
                  <c:v>PS42:5</c:v>
                </c:pt>
                <c:pt idx="100">
                  <c:v>PS42:4</c:v>
                </c:pt>
                <c:pt idx="101">
                  <c:v>PS42:3</c:v>
                </c:pt>
                <c:pt idx="102">
                  <c:v>PS42:2</c:v>
                </c:pt>
                <c:pt idx="103">
                  <c:v>PS42:1</c:v>
                </c:pt>
                <c:pt idx="104">
                  <c:v>PS42:0</c:v>
                </c:pt>
                <c:pt idx="105">
                  <c:v>PS(O-)44:6</c:v>
                </c:pt>
                <c:pt idx="106">
                  <c:v>PS(O-)44:5</c:v>
                </c:pt>
                <c:pt idx="107">
                  <c:v>PS(O-)44:4</c:v>
                </c:pt>
                <c:pt idx="108">
                  <c:v>PS(O-)44:3</c:v>
                </c:pt>
                <c:pt idx="109">
                  <c:v>PS(O-)44:2</c:v>
                </c:pt>
                <c:pt idx="110">
                  <c:v>PS(O-)44:1</c:v>
                </c:pt>
                <c:pt idx="111">
                  <c:v>PS(O-)44:0</c:v>
                </c:pt>
                <c:pt idx="112">
                  <c:v>PS44:6</c:v>
                </c:pt>
                <c:pt idx="113">
                  <c:v>PS44:5</c:v>
                </c:pt>
                <c:pt idx="114">
                  <c:v>PS44:4</c:v>
                </c:pt>
                <c:pt idx="115">
                  <c:v>PS44:3</c:v>
                </c:pt>
                <c:pt idx="116">
                  <c:v>PS44:2</c:v>
                </c:pt>
                <c:pt idx="117">
                  <c:v>PS44:1</c:v>
                </c:pt>
                <c:pt idx="118">
                  <c:v>PS44:0</c:v>
                </c:pt>
              </c:strCache>
            </c:strRef>
          </c:cat>
          <c:val>
            <c:numRef>
              <c:f>'batch corr conc by Pi-&gt;%Stats'!$B$1408:$B$1526</c:f>
              <c:numCache>
                <c:formatCode>General</c:formatCode>
                <c:ptCount val="119"/>
                <c:pt idx="0">
                  <c:v>0.0150682290717037</c:v>
                </c:pt>
                <c:pt idx="1">
                  <c:v>0</c:v>
                </c:pt>
                <c:pt idx="2">
                  <c:v>0.211447963096235</c:v>
                </c:pt>
                <c:pt idx="3">
                  <c:v>0.0239985015569759</c:v>
                </c:pt>
                <c:pt idx="4">
                  <c:v>0.00593921216350651</c:v>
                </c:pt>
                <c:pt idx="5">
                  <c:v>0.0160853662761635</c:v>
                </c:pt>
                <c:pt idx="6">
                  <c:v>0.41882821860618</c:v>
                </c:pt>
                <c:pt idx="7">
                  <c:v>0.0329131340727652</c:v>
                </c:pt>
                <c:pt idx="8">
                  <c:v>0.0499745025725477</c:v>
                </c:pt>
                <c:pt idx="9">
                  <c:v>0.0136106945413691</c:v>
                </c:pt>
                <c:pt idx="10">
                  <c:v>0.015837899102684</c:v>
                </c:pt>
                <c:pt idx="11">
                  <c:v>0.00742401520438314</c:v>
                </c:pt>
                <c:pt idx="12">
                  <c:v>0.155316313161678</c:v>
                </c:pt>
                <c:pt idx="13">
                  <c:v>0.0794969266716794</c:v>
                </c:pt>
                <c:pt idx="14">
                  <c:v>0.183373175548264</c:v>
                </c:pt>
                <c:pt idx="15">
                  <c:v>0.0727972533317935</c:v>
                </c:pt>
                <c:pt idx="16">
                  <c:v>0.0302154409908161</c:v>
                </c:pt>
                <c:pt idx="17">
                  <c:v>0.0130507045420727</c:v>
                </c:pt>
                <c:pt idx="18">
                  <c:v>0.0506279277691518</c:v>
                </c:pt>
                <c:pt idx="19">
                  <c:v>0.235731100310965</c:v>
                </c:pt>
                <c:pt idx="20">
                  <c:v>0.705343907726449</c:v>
                </c:pt>
                <c:pt idx="21">
                  <c:v>0.0925233416038562</c:v>
                </c:pt>
                <c:pt idx="22">
                  <c:v>0</c:v>
                </c:pt>
                <c:pt idx="23">
                  <c:v>0.0643750340432492</c:v>
                </c:pt>
                <c:pt idx="24">
                  <c:v>0.0108885556330953</c:v>
                </c:pt>
                <c:pt idx="25">
                  <c:v>0.0168277677966018</c:v>
                </c:pt>
                <c:pt idx="26">
                  <c:v>2.28171663245199</c:v>
                </c:pt>
                <c:pt idx="27">
                  <c:v>8.53006976642657</c:v>
                </c:pt>
                <c:pt idx="28">
                  <c:v>0.16295702487459</c:v>
                </c:pt>
                <c:pt idx="29">
                  <c:v>0.101001075235396</c:v>
                </c:pt>
                <c:pt idx="30">
                  <c:v>0.202584715493854</c:v>
                </c:pt>
                <c:pt idx="31">
                  <c:v>1.21599499678983</c:v>
                </c:pt>
                <c:pt idx="32">
                  <c:v>9.82089864661116</c:v>
                </c:pt>
                <c:pt idx="33">
                  <c:v>188.775411859721</c:v>
                </c:pt>
                <c:pt idx="34">
                  <c:v>197.499208962804</c:v>
                </c:pt>
                <c:pt idx="35">
                  <c:v>1.19427047670275</c:v>
                </c:pt>
                <c:pt idx="36">
                  <c:v>0.182078888328367</c:v>
                </c:pt>
                <c:pt idx="37">
                  <c:v>0.067425311431194</c:v>
                </c:pt>
                <c:pt idx="38">
                  <c:v>9.57032194111642</c:v>
                </c:pt>
                <c:pt idx="39">
                  <c:v>38.3039097958987</c:v>
                </c:pt>
                <c:pt idx="40">
                  <c:v>651.897668937867</c:v>
                </c:pt>
                <c:pt idx="41">
                  <c:v>328.789638830317</c:v>
                </c:pt>
                <c:pt idx="42">
                  <c:v>9.86697072913806</c:v>
                </c:pt>
                <c:pt idx="43">
                  <c:v>41.1229928132564</c:v>
                </c:pt>
                <c:pt idx="44">
                  <c:v>133.10539269287</c:v>
                </c:pt>
                <c:pt idx="45">
                  <c:v>613.392245967843</c:v>
                </c:pt>
                <c:pt idx="46">
                  <c:v>1380.5770587761</c:v>
                </c:pt>
                <c:pt idx="47">
                  <c:v>4457.38469828516</c:v>
                </c:pt>
                <c:pt idx="48">
                  <c:v>548.947838896977</c:v>
                </c:pt>
                <c:pt idx="49">
                  <c:v>5.73377112233643</c:v>
                </c:pt>
                <c:pt idx="50">
                  <c:v>175.675636801652</c:v>
                </c:pt>
                <c:pt idx="51">
                  <c:v>261.087952142004</c:v>
                </c:pt>
                <c:pt idx="52">
                  <c:v>1729.64107835423</c:v>
                </c:pt>
                <c:pt idx="53">
                  <c:v>4127.61367459788</c:v>
                </c:pt>
                <c:pt idx="54">
                  <c:v>10850.4450186283</c:v>
                </c:pt>
                <c:pt idx="55">
                  <c:v>793.837781244536</c:v>
                </c:pt>
                <c:pt idx="56">
                  <c:v>61.1683184821179</c:v>
                </c:pt>
                <c:pt idx="57">
                  <c:v>14107.6981065847</c:v>
                </c:pt>
                <c:pt idx="58">
                  <c:v>7966.01756417282</c:v>
                </c:pt>
                <c:pt idx="59">
                  <c:v>12804.8881102948</c:v>
                </c:pt>
                <c:pt idx="60">
                  <c:v>22890.4533608141</c:v>
                </c:pt>
                <c:pt idx="61">
                  <c:v>25309.0360400981</c:v>
                </c:pt>
                <c:pt idx="62">
                  <c:v>1527.61897775997</c:v>
                </c:pt>
                <c:pt idx="63">
                  <c:v>303.434146513751</c:v>
                </c:pt>
                <c:pt idx="64">
                  <c:v>67663.0266948098</c:v>
                </c:pt>
                <c:pt idx="65">
                  <c:v>30311.0782292473</c:v>
                </c:pt>
                <c:pt idx="66">
                  <c:v>14277.2319391528</c:v>
                </c:pt>
                <c:pt idx="67">
                  <c:v>5381.19845790689</c:v>
                </c:pt>
                <c:pt idx="68">
                  <c:v>4786.47675117252</c:v>
                </c:pt>
                <c:pt idx="69">
                  <c:v>1110.84225548406</c:v>
                </c:pt>
                <c:pt idx="70">
                  <c:v>11584.3190694982</c:v>
                </c:pt>
                <c:pt idx="71">
                  <c:v>447240.263951984</c:v>
                </c:pt>
                <c:pt idx="72">
                  <c:v>203984.59514137</c:v>
                </c:pt>
                <c:pt idx="73">
                  <c:v>70976.704232099</c:v>
                </c:pt>
                <c:pt idx="74">
                  <c:v>10995.3434768356</c:v>
                </c:pt>
                <c:pt idx="75">
                  <c:v>4458.54343411754</c:v>
                </c:pt>
                <c:pt idx="76">
                  <c:v>274.572047905353</c:v>
                </c:pt>
                <c:pt idx="77">
                  <c:v>853.286486050827</c:v>
                </c:pt>
                <c:pt idx="78">
                  <c:v>46336.8351542435</c:v>
                </c:pt>
                <c:pt idx="79">
                  <c:v>22072.9306377953</c:v>
                </c:pt>
                <c:pt idx="80">
                  <c:v>7937.44209217781</c:v>
                </c:pt>
                <c:pt idx="81">
                  <c:v>2314.93544558012</c:v>
                </c:pt>
                <c:pt idx="82">
                  <c:v>2020.71240949924</c:v>
                </c:pt>
                <c:pt idx="83">
                  <c:v>965.405271772688</c:v>
                </c:pt>
                <c:pt idx="84">
                  <c:v>1885.2740834769</c:v>
                </c:pt>
                <c:pt idx="85">
                  <c:v>40958.9899828324</c:v>
                </c:pt>
                <c:pt idx="86">
                  <c:v>21628.555946179</c:v>
                </c:pt>
                <c:pt idx="87">
                  <c:v>9089.14219795752</c:v>
                </c:pt>
                <c:pt idx="88">
                  <c:v>2963.52361620135</c:v>
                </c:pt>
                <c:pt idx="89">
                  <c:v>1579.32274413988</c:v>
                </c:pt>
                <c:pt idx="90">
                  <c:v>82.5441551113155</c:v>
                </c:pt>
                <c:pt idx="91">
                  <c:v>81.0403068103514</c:v>
                </c:pt>
                <c:pt idx="92">
                  <c:v>7658.60236206826</c:v>
                </c:pt>
                <c:pt idx="93">
                  <c:v>3686.44277951482</c:v>
                </c:pt>
                <c:pt idx="94">
                  <c:v>1766.72963588949</c:v>
                </c:pt>
                <c:pt idx="95">
                  <c:v>276.43272542895</c:v>
                </c:pt>
                <c:pt idx="96">
                  <c:v>208.45602590743</c:v>
                </c:pt>
                <c:pt idx="97">
                  <c:v>45.9143612437853</c:v>
                </c:pt>
                <c:pt idx="98">
                  <c:v>199.881751053508</c:v>
                </c:pt>
                <c:pt idx="99">
                  <c:v>28532.9734401593</c:v>
                </c:pt>
                <c:pt idx="100">
                  <c:v>10001.1554668011</c:v>
                </c:pt>
                <c:pt idx="101">
                  <c:v>3953.00871530088</c:v>
                </c:pt>
                <c:pt idx="102">
                  <c:v>591.819257589331</c:v>
                </c:pt>
                <c:pt idx="103">
                  <c:v>224.783953373166</c:v>
                </c:pt>
                <c:pt idx="104">
                  <c:v>9.14548741912354</c:v>
                </c:pt>
                <c:pt idx="105">
                  <c:v>6.83947858035013</c:v>
                </c:pt>
                <c:pt idx="106">
                  <c:v>1072.97030996674</c:v>
                </c:pt>
                <c:pt idx="107">
                  <c:v>776.367722145094</c:v>
                </c:pt>
                <c:pt idx="108">
                  <c:v>197.994864762344</c:v>
                </c:pt>
                <c:pt idx="109">
                  <c:v>39.4283657864691</c:v>
                </c:pt>
                <c:pt idx="110">
                  <c:v>40.7258793689565</c:v>
                </c:pt>
                <c:pt idx="111">
                  <c:v>3.7292715424246</c:v>
                </c:pt>
                <c:pt idx="112">
                  <c:v>6.35474664970534</c:v>
                </c:pt>
                <c:pt idx="113">
                  <c:v>1445.1495423344</c:v>
                </c:pt>
                <c:pt idx="114">
                  <c:v>731.20389241995</c:v>
                </c:pt>
                <c:pt idx="115">
                  <c:v>302.192023427438</c:v>
                </c:pt>
                <c:pt idx="116">
                  <c:v>150.222282216446</c:v>
                </c:pt>
                <c:pt idx="117">
                  <c:v>85.9789282827271</c:v>
                </c:pt>
                <c:pt idx="118">
                  <c:v>1.94287168610296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Pi-&gt;%Stats'!$A$1408:$A$1526</c:f>
              <c:strCache>
                <c:ptCount val="119"/>
                <c:pt idx="0">
                  <c:v>PS28:6</c:v>
                </c:pt>
                <c:pt idx="1">
                  <c:v>PS28:5</c:v>
                </c:pt>
                <c:pt idx="2">
                  <c:v>PS28:4</c:v>
                </c:pt>
                <c:pt idx="3">
                  <c:v>PS28:3</c:v>
                </c:pt>
                <c:pt idx="4">
                  <c:v>PS28:2</c:v>
                </c:pt>
                <c:pt idx="5">
                  <c:v>PS28:1</c:v>
                </c:pt>
                <c:pt idx="6">
                  <c:v>PS28:0</c:v>
                </c:pt>
                <c:pt idx="7">
                  <c:v>PS(O-)30:6</c:v>
                </c:pt>
                <c:pt idx="8">
                  <c:v>PS(O-)30:5</c:v>
                </c:pt>
                <c:pt idx="9">
                  <c:v>PS(O-)30:4</c:v>
                </c:pt>
                <c:pt idx="10">
                  <c:v>PS(O-)30:3</c:v>
                </c:pt>
                <c:pt idx="11">
                  <c:v>PS(O-)30:2</c:v>
                </c:pt>
                <c:pt idx="12">
                  <c:v>PS(O-)30:1</c:v>
                </c:pt>
                <c:pt idx="13">
                  <c:v>PS(O-)30:0</c:v>
                </c:pt>
                <c:pt idx="14">
                  <c:v>PS30:6</c:v>
                </c:pt>
                <c:pt idx="15">
                  <c:v>PS30:5</c:v>
                </c:pt>
                <c:pt idx="16">
                  <c:v>PS30:4</c:v>
                </c:pt>
                <c:pt idx="17">
                  <c:v>PS30:3</c:v>
                </c:pt>
                <c:pt idx="18">
                  <c:v>PS30:2</c:v>
                </c:pt>
                <c:pt idx="19">
                  <c:v>PS30:1</c:v>
                </c:pt>
                <c:pt idx="20">
                  <c:v>PS30:0</c:v>
                </c:pt>
                <c:pt idx="21">
                  <c:v>PS(O-)32:6</c:v>
                </c:pt>
                <c:pt idx="22">
                  <c:v>PS(O-)32:5</c:v>
                </c:pt>
                <c:pt idx="23">
                  <c:v>PS(O-)32:4</c:v>
                </c:pt>
                <c:pt idx="24">
                  <c:v>PS(O-)32:3</c:v>
                </c:pt>
                <c:pt idx="25">
                  <c:v>PS(O-)32:2</c:v>
                </c:pt>
                <c:pt idx="26">
                  <c:v>PS31:1</c:v>
                </c:pt>
                <c:pt idx="27">
                  <c:v>PS(O-)32:0</c:v>
                </c:pt>
                <c:pt idx="28">
                  <c:v>PS32:6</c:v>
                </c:pt>
                <c:pt idx="29">
                  <c:v>PS32:5</c:v>
                </c:pt>
                <c:pt idx="30">
                  <c:v>PS32:4</c:v>
                </c:pt>
                <c:pt idx="31">
                  <c:v>PS32:3</c:v>
                </c:pt>
                <c:pt idx="32">
                  <c:v>PS32:2</c:v>
                </c:pt>
                <c:pt idx="33">
                  <c:v>PS32:1</c:v>
                </c:pt>
                <c:pt idx="34">
                  <c:v>PS32:0</c:v>
                </c:pt>
                <c:pt idx="35">
                  <c:v>PS(O-)34:6</c:v>
                </c:pt>
                <c:pt idx="36">
                  <c:v>PS(O-)34:5</c:v>
                </c:pt>
                <c:pt idx="37">
                  <c:v>PS(O-)34:4</c:v>
                </c:pt>
                <c:pt idx="38">
                  <c:v>PS(O-)34:3</c:v>
                </c:pt>
                <c:pt idx="39">
                  <c:v>PS(O-)34:2</c:v>
                </c:pt>
                <c:pt idx="40">
                  <c:v>PS(O-)34:1</c:v>
                </c:pt>
                <c:pt idx="41">
                  <c:v>PS(O-)34:0</c:v>
                </c:pt>
                <c:pt idx="42">
                  <c:v>PS34:6</c:v>
                </c:pt>
                <c:pt idx="43">
                  <c:v>PS34:5</c:v>
                </c:pt>
                <c:pt idx="44">
                  <c:v>PS34:4</c:v>
                </c:pt>
                <c:pt idx="45">
                  <c:v>PS34:3</c:v>
                </c:pt>
                <c:pt idx="46">
                  <c:v>PS34:2</c:v>
                </c:pt>
                <c:pt idx="47">
                  <c:v>PS34:1</c:v>
                </c:pt>
                <c:pt idx="48">
                  <c:v>PS34:0</c:v>
                </c:pt>
                <c:pt idx="49">
                  <c:v>PS(O-)36:6</c:v>
                </c:pt>
                <c:pt idx="50">
                  <c:v>PS(O-)36:5</c:v>
                </c:pt>
                <c:pt idx="51">
                  <c:v>PS(O-)36:4</c:v>
                </c:pt>
                <c:pt idx="52">
                  <c:v>PS(O-)36:3</c:v>
                </c:pt>
                <c:pt idx="53">
                  <c:v>PS(O-)36:2</c:v>
                </c:pt>
                <c:pt idx="54">
                  <c:v>PS(O-)36:1</c:v>
                </c:pt>
                <c:pt idx="55">
                  <c:v>PS(O-)36:0</c:v>
                </c:pt>
                <c:pt idx="56">
                  <c:v>PS36:6</c:v>
                </c:pt>
                <c:pt idx="57">
                  <c:v>PS36:5</c:v>
                </c:pt>
                <c:pt idx="58">
                  <c:v>PS36:4</c:v>
                </c:pt>
                <c:pt idx="59">
                  <c:v>PS36:3</c:v>
                </c:pt>
                <c:pt idx="60">
                  <c:v>PS36:2</c:v>
                </c:pt>
                <c:pt idx="61">
                  <c:v>PS36:1</c:v>
                </c:pt>
                <c:pt idx="62">
                  <c:v>PS36:0</c:v>
                </c:pt>
                <c:pt idx="63">
                  <c:v>PS(O-)38:6</c:v>
                </c:pt>
                <c:pt idx="64">
                  <c:v>PS(O-)38:5</c:v>
                </c:pt>
                <c:pt idx="65">
                  <c:v>PS(O-)38:4</c:v>
                </c:pt>
                <c:pt idx="66">
                  <c:v>PS(O-)38:3</c:v>
                </c:pt>
                <c:pt idx="67">
                  <c:v>PS(O-)38:2</c:v>
                </c:pt>
                <c:pt idx="68">
                  <c:v>PS(O-)38:1</c:v>
                </c:pt>
                <c:pt idx="69">
                  <c:v>PS(O-)38:0</c:v>
                </c:pt>
                <c:pt idx="70">
                  <c:v>PS38:6</c:v>
                </c:pt>
                <c:pt idx="71">
                  <c:v>PS38:5</c:v>
                </c:pt>
                <c:pt idx="72">
                  <c:v>PS38:4</c:v>
                </c:pt>
                <c:pt idx="73">
                  <c:v>PS38:3</c:v>
                </c:pt>
                <c:pt idx="74">
                  <c:v>PS38:2</c:v>
                </c:pt>
                <c:pt idx="75">
                  <c:v>PS38:1</c:v>
                </c:pt>
                <c:pt idx="76">
                  <c:v>PS38:0</c:v>
                </c:pt>
                <c:pt idx="77">
                  <c:v>PS(O-)40:6</c:v>
                </c:pt>
                <c:pt idx="78">
                  <c:v>PS(O-)40:5</c:v>
                </c:pt>
                <c:pt idx="79">
                  <c:v>PS(O-)40:4</c:v>
                </c:pt>
                <c:pt idx="80">
                  <c:v>PS(O-)40:3</c:v>
                </c:pt>
                <c:pt idx="81">
                  <c:v>PS(O-)40:2</c:v>
                </c:pt>
                <c:pt idx="82">
                  <c:v>PS(O-)40:1</c:v>
                </c:pt>
                <c:pt idx="83">
                  <c:v>PS(O-)40:0</c:v>
                </c:pt>
                <c:pt idx="84">
                  <c:v>PS40:6</c:v>
                </c:pt>
                <c:pt idx="85">
                  <c:v>PS40:5</c:v>
                </c:pt>
                <c:pt idx="86">
                  <c:v>PS40:4</c:v>
                </c:pt>
                <c:pt idx="87">
                  <c:v>PS40:3</c:v>
                </c:pt>
                <c:pt idx="88">
                  <c:v>PS40:2</c:v>
                </c:pt>
                <c:pt idx="89">
                  <c:v>PS40:1</c:v>
                </c:pt>
                <c:pt idx="90">
                  <c:v>PS40:0</c:v>
                </c:pt>
                <c:pt idx="91">
                  <c:v>PS(O-)42:6</c:v>
                </c:pt>
                <c:pt idx="92">
                  <c:v>PS(O-)42:5</c:v>
                </c:pt>
                <c:pt idx="93">
                  <c:v>PS(O-)42:4</c:v>
                </c:pt>
                <c:pt idx="94">
                  <c:v>PS(O-)42:3</c:v>
                </c:pt>
                <c:pt idx="95">
                  <c:v>PS(O-)42:2</c:v>
                </c:pt>
                <c:pt idx="96">
                  <c:v>PS(O-)42:1</c:v>
                </c:pt>
                <c:pt idx="97">
                  <c:v>PS(O-)42:0</c:v>
                </c:pt>
                <c:pt idx="98">
                  <c:v>PS42:6</c:v>
                </c:pt>
                <c:pt idx="99">
                  <c:v>PS42:5</c:v>
                </c:pt>
                <c:pt idx="100">
                  <c:v>PS42:4</c:v>
                </c:pt>
                <c:pt idx="101">
                  <c:v>PS42:3</c:v>
                </c:pt>
                <c:pt idx="102">
                  <c:v>PS42:2</c:v>
                </c:pt>
                <c:pt idx="103">
                  <c:v>PS42:1</c:v>
                </c:pt>
                <c:pt idx="104">
                  <c:v>PS42:0</c:v>
                </c:pt>
                <c:pt idx="105">
                  <c:v>PS(O-)44:6</c:v>
                </c:pt>
                <c:pt idx="106">
                  <c:v>PS(O-)44:5</c:v>
                </c:pt>
                <c:pt idx="107">
                  <c:v>PS(O-)44:4</c:v>
                </c:pt>
                <c:pt idx="108">
                  <c:v>PS(O-)44:3</c:v>
                </c:pt>
                <c:pt idx="109">
                  <c:v>PS(O-)44:2</c:v>
                </c:pt>
                <c:pt idx="110">
                  <c:v>PS(O-)44:1</c:v>
                </c:pt>
                <c:pt idx="111">
                  <c:v>PS(O-)44:0</c:v>
                </c:pt>
                <c:pt idx="112">
                  <c:v>PS44:6</c:v>
                </c:pt>
                <c:pt idx="113">
                  <c:v>PS44:5</c:v>
                </c:pt>
                <c:pt idx="114">
                  <c:v>PS44:4</c:v>
                </c:pt>
                <c:pt idx="115">
                  <c:v>PS44:3</c:v>
                </c:pt>
                <c:pt idx="116">
                  <c:v>PS44:2</c:v>
                </c:pt>
                <c:pt idx="117">
                  <c:v>PS44:1</c:v>
                </c:pt>
                <c:pt idx="118">
                  <c:v>PS44:0</c:v>
                </c:pt>
              </c:strCache>
            </c:strRef>
          </c:cat>
          <c:val>
            <c:numRef>
              <c:f>'batch corr conc by Pi-&gt;%Stats'!$C$1408:$C$1526</c:f>
              <c:numCache>
                <c:formatCode>General</c:formatCode>
                <c:ptCount val="119"/>
                <c:pt idx="0">
                  <c:v>0.0587605079103098</c:v>
                </c:pt>
                <c:pt idx="1">
                  <c:v>0.0946586773517627</c:v>
                </c:pt>
                <c:pt idx="2">
                  <c:v>0.168945827053389</c:v>
                </c:pt>
                <c:pt idx="3">
                  <c:v>0.0263451335024323</c:v>
                </c:pt>
                <c:pt idx="4">
                  <c:v>0.0518940286719677</c:v>
                </c:pt>
                <c:pt idx="5">
                  <c:v>0.0753593353674227</c:v>
                </c:pt>
                <c:pt idx="6">
                  <c:v>0.212568743714959</c:v>
                </c:pt>
                <c:pt idx="7">
                  <c:v>0.0486664684383208</c:v>
                </c:pt>
                <c:pt idx="8">
                  <c:v>0.147502113737455</c:v>
                </c:pt>
                <c:pt idx="9">
                  <c:v>0.0075818843509907</c:v>
                </c:pt>
                <c:pt idx="10">
                  <c:v>0</c:v>
                </c:pt>
                <c:pt idx="11">
                  <c:v>0.0303327435630621</c:v>
                </c:pt>
                <c:pt idx="12">
                  <c:v>0.0866938695487017</c:v>
                </c:pt>
                <c:pt idx="13">
                  <c:v>0.124024212454031</c:v>
                </c:pt>
                <c:pt idx="14">
                  <c:v>0.0875108204145699</c:v>
                </c:pt>
                <c:pt idx="15">
                  <c:v>0</c:v>
                </c:pt>
                <c:pt idx="16">
                  <c:v>0.0252233924222313</c:v>
                </c:pt>
                <c:pt idx="17">
                  <c:v>0</c:v>
                </c:pt>
                <c:pt idx="18">
                  <c:v>0</c:v>
                </c:pt>
                <c:pt idx="19">
                  <c:v>0.185399129071656</c:v>
                </c:pt>
                <c:pt idx="20">
                  <c:v>1.05648656016737</c:v>
                </c:pt>
                <c:pt idx="21">
                  <c:v>0.175452659249321</c:v>
                </c:pt>
                <c:pt idx="22">
                  <c:v>0</c:v>
                </c:pt>
                <c:pt idx="23">
                  <c:v>0</c:v>
                </c:pt>
                <c:pt idx="24">
                  <c:v>0.0758945321052059</c:v>
                </c:pt>
                <c:pt idx="25">
                  <c:v>0.0250066830384552</c:v>
                </c:pt>
                <c:pt idx="26">
                  <c:v>3.14446381976915</c:v>
                </c:pt>
                <c:pt idx="27">
                  <c:v>13.5889168463042</c:v>
                </c:pt>
                <c:pt idx="28">
                  <c:v>0.101399790758948</c:v>
                </c:pt>
                <c:pt idx="29">
                  <c:v>0</c:v>
                </c:pt>
                <c:pt idx="30">
                  <c:v>0.0140915830361847</c:v>
                </c:pt>
                <c:pt idx="31">
                  <c:v>1.47528762345828</c:v>
                </c:pt>
                <c:pt idx="32">
                  <c:v>4.58581975701798</c:v>
                </c:pt>
                <c:pt idx="33">
                  <c:v>99.8343425524583</c:v>
                </c:pt>
                <c:pt idx="34">
                  <c:v>125.703427048199</c:v>
                </c:pt>
                <c:pt idx="35">
                  <c:v>1.3937340925236</c:v>
                </c:pt>
                <c:pt idx="36">
                  <c:v>0.0509248810231249</c:v>
                </c:pt>
                <c:pt idx="37">
                  <c:v>0.101437137587687</c:v>
                </c:pt>
                <c:pt idx="38">
                  <c:v>4.3162424621863</c:v>
                </c:pt>
                <c:pt idx="39">
                  <c:v>25.4510294899631</c:v>
                </c:pt>
                <c:pt idx="40">
                  <c:v>526.130159305989</c:v>
                </c:pt>
                <c:pt idx="41">
                  <c:v>195.322832878185</c:v>
                </c:pt>
                <c:pt idx="42">
                  <c:v>12.0385558726598</c:v>
                </c:pt>
                <c:pt idx="43">
                  <c:v>17.6180157370256</c:v>
                </c:pt>
                <c:pt idx="44">
                  <c:v>45.0135624305883</c:v>
                </c:pt>
                <c:pt idx="45">
                  <c:v>314.828575936358</c:v>
                </c:pt>
                <c:pt idx="46">
                  <c:v>534.100044654718</c:v>
                </c:pt>
                <c:pt idx="47">
                  <c:v>2367.70870893633</c:v>
                </c:pt>
                <c:pt idx="48">
                  <c:v>255.365962941465</c:v>
                </c:pt>
                <c:pt idx="49">
                  <c:v>10.2097967281519</c:v>
                </c:pt>
                <c:pt idx="50">
                  <c:v>127.405346499093</c:v>
                </c:pt>
                <c:pt idx="51">
                  <c:v>179.792238750159</c:v>
                </c:pt>
                <c:pt idx="52">
                  <c:v>1285.26314171802</c:v>
                </c:pt>
                <c:pt idx="53">
                  <c:v>3920.2192864339</c:v>
                </c:pt>
                <c:pt idx="54">
                  <c:v>9329.44197091303</c:v>
                </c:pt>
                <c:pt idx="55">
                  <c:v>656.208408790685</c:v>
                </c:pt>
                <c:pt idx="56">
                  <c:v>30.0831483963835</c:v>
                </c:pt>
                <c:pt idx="57">
                  <c:v>11396.8264552256</c:v>
                </c:pt>
                <c:pt idx="58">
                  <c:v>5221.5424458286</c:v>
                </c:pt>
                <c:pt idx="59">
                  <c:v>7408.13883858754</c:v>
                </c:pt>
                <c:pt idx="60">
                  <c:v>13046.5778906539</c:v>
                </c:pt>
                <c:pt idx="61">
                  <c:v>13347.8801775869</c:v>
                </c:pt>
                <c:pt idx="62">
                  <c:v>689.039010032891</c:v>
                </c:pt>
                <c:pt idx="63">
                  <c:v>295.91883659964</c:v>
                </c:pt>
                <c:pt idx="64">
                  <c:v>71719.1528846861</c:v>
                </c:pt>
                <c:pt idx="65">
                  <c:v>30090.6604626535</c:v>
                </c:pt>
                <c:pt idx="66">
                  <c:v>13077.5226215393</c:v>
                </c:pt>
                <c:pt idx="67">
                  <c:v>4265.69975233267</c:v>
                </c:pt>
                <c:pt idx="68">
                  <c:v>3670.30876369848</c:v>
                </c:pt>
                <c:pt idx="69">
                  <c:v>610.606923027139</c:v>
                </c:pt>
                <c:pt idx="70">
                  <c:v>6477.28423860006</c:v>
                </c:pt>
                <c:pt idx="71">
                  <c:v>330382.713175789</c:v>
                </c:pt>
                <c:pt idx="72">
                  <c:v>130475.172576931</c:v>
                </c:pt>
                <c:pt idx="73">
                  <c:v>45846.1133279006</c:v>
                </c:pt>
                <c:pt idx="74">
                  <c:v>7600.22231353007</c:v>
                </c:pt>
                <c:pt idx="75">
                  <c:v>2737.65982739289</c:v>
                </c:pt>
                <c:pt idx="76">
                  <c:v>181.9865708035</c:v>
                </c:pt>
                <c:pt idx="77">
                  <c:v>905.032744802901</c:v>
                </c:pt>
                <c:pt idx="78">
                  <c:v>33054.4076659269</c:v>
                </c:pt>
                <c:pt idx="79">
                  <c:v>14345.3432477776</c:v>
                </c:pt>
                <c:pt idx="80">
                  <c:v>6340.9728124592</c:v>
                </c:pt>
                <c:pt idx="81">
                  <c:v>1993.04060236491</c:v>
                </c:pt>
                <c:pt idx="82">
                  <c:v>1840.50123135989</c:v>
                </c:pt>
                <c:pt idx="83">
                  <c:v>752.602208022785</c:v>
                </c:pt>
                <c:pt idx="84">
                  <c:v>1146.27405521174</c:v>
                </c:pt>
                <c:pt idx="85">
                  <c:v>30773.6125467282</c:v>
                </c:pt>
                <c:pt idx="86">
                  <c:v>13785.865959025</c:v>
                </c:pt>
                <c:pt idx="87">
                  <c:v>5630.79154985692</c:v>
                </c:pt>
                <c:pt idx="88">
                  <c:v>2174.91712486346</c:v>
                </c:pt>
                <c:pt idx="89">
                  <c:v>931.056592999667</c:v>
                </c:pt>
                <c:pt idx="90">
                  <c:v>63.9136771419189</c:v>
                </c:pt>
                <c:pt idx="91">
                  <c:v>39.3254522575235</c:v>
                </c:pt>
                <c:pt idx="92">
                  <c:v>7527.56303848915</c:v>
                </c:pt>
                <c:pt idx="93">
                  <c:v>4043.16690796447</c:v>
                </c:pt>
                <c:pt idx="94">
                  <c:v>1789.96235487888</c:v>
                </c:pt>
                <c:pt idx="95">
                  <c:v>348.705188178802</c:v>
                </c:pt>
                <c:pt idx="96">
                  <c:v>155.235371009382</c:v>
                </c:pt>
                <c:pt idx="97">
                  <c:v>21.795924679682</c:v>
                </c:pt>
                <c:pt idx="98">
                  <c:v>77.1164586706329</c:v>
                </c:pt>
                <c:pt idx="99">
                  <c:v>18808.451534629</c:v>
                </c:pt>
                <c:pt idx="100">
                  <c:v>6233.31791715003</c:v>
                </c:pt>
                <c:pt idx="101">
                  <c:v>2461.40003148844</c:v>
                </c:pt>
                <c:pt idx="102">
                  <c:v>462.883853468557</c:v>
                </c:pt>
                <c:pt idx="103">
                  <c:v>95.0346545745203</c:v>
                </c:pt>
                <c:pt idx="104">
                  <c:v>3.29724895247367</c:v>
                </c:pt>
                <c:pt idx="105">
                  <c:v>4.64041667385208</c:v>
                </c:pt>
                <c:pt idx="106">
                  <c:v>953.642615371398</c:v>
                </c:pt>
                <c:pt idx="107">
                  <c:v>507.591219485521</c:v>
                </c:pt>
                <c:pt idx="108">
                  <c:v>184.432854236456</c:v>
                </c:pt>
                <c:pt idx="109">
                  <c:v>49.3066853967685</c:v>
                </c:pt>
                <c:pt idx="110">
                  <c:v>18.8910161263756</c:v>
                </c:pt>
                <c:pt idx="111">
                  <c:v>1.7750045462696</c:v>
                </c:pt>
                <c:pt idx="112">
                  <c:v>3.32561679721287</c:v>
                </c:pt>
                <c:pt idx="113">
                  <c:v>1075.61839399568</c:v>
                </c:pt>
                <c:pt idx="114">
                  <c:v>395.142980825368</c:v>
                </c:pt>
                <c:pt idx="115">
                  <c:v>165.104844194861</c:v>
                </c:pt>
                <c:pt idx="116">
                  <c:v>65.3520811215558</c:v>
                </c:pt>
                <c:pt idx="117">
                  <c:v>34.9461467543966</c:v>
                </c:pt>
                <c:pt idx="118">
                  <c:v>1.16673266214213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Pi-&gt;%Stats'!$A$1408:$A$1526</c:f>
              <c:strCache>
                <c:ptCount val="119"/>
                <c:pt idx="0">
                  <c:v>PS28:6</c:v>
                </c:pt>
                <c:pt idx="1">
                  <c:v>PS28:5</c:v>
                </c:pt>
                <c:pt idx="2">
                  <c:v>PS28:4</c:v>
                </c:pt>
                <c:pt idx="3">
                  <c:v>PS28:3</c:v>
                </c:pt>
                <c:pt idx="4">
                  <c:v>PS28:2</c:v>
                </c:pt>
                <c:pt idx="5">
                  <c:v>PS28:1</c:v>
                </c:pt>
                <c:pt idx="6">
                  <c:v>PS28:0</c:v>
                </c:pt>
                <c:pt idx="7">
                  <c:v>PS(O-)30:6</c:v>
                </c:pt>
                <c:pt idx="8">
                  <c:v>PS(O-)30:5</c:v>
                </c:pt>
                <c:pt idx="9">
                  <c:v>PS(O-)30:4</c:v>
                </c:pt>
                <c:pt idx="10">
                  <c:v>PS(O-)30:3</c:v>
                </c:pt>
                <c:pt idx="11">
                  <c:v>PS(O-)30:2</c:v>
                </c:pt>
                <c:pt idx="12">
                  <c:v>PS(O-)30:1</c:v>
                </c:pt>
                <c:pt idx="13">
                  <c:v>PS(O-)30:0</c:v>
                </c:pt>
                <c:pt idx="14">
                  <c:v>PS30:6</c:v>
                </c:pt>
                <c:pt idx="15">
                  <c:v>PS30:5</c:v>
                </c:pt>
                <c:pt idx="16">
                  <c:v>PS30:4</c:v>
                </c:pt>
                <c:pt idx="17">
                  <c:v>PS30:3</c:v>
                </c:pt>
                <c:pt idx="18">
                  <c:v>PS30:2</c:v>
                </c:pt>
                <c:pt idx="19">
                  <c:v>PS30:1</c:v>
                </c:pt>
                <c:pt idx="20">
                  <c:v>PS30:0</c:v>
                </c:pt>
                <c:pt idx="21">
                  <c:v>PS(O-)32:6</c:v>
                </c:pt>
                <c:pt idx="22">
                  <c:v>PS(O-)32:5</c:v>
                </c:pt>
                <c:pt idx="23">
                  <c:v>PS(O-)32:4</c:v>
                </c:pt>
                <c:pt idx="24">
                  <c:v>PS(O-)32:3</c:v>
                </c:pt>
                <c:pt idx="25">
                  <c:v>PS(O-)32:2</c:v>
                </c:pt>
                <c:pt idx="26">
                  <c:v>PS31:1</c:v>
                </c:pt>
                <c:pt idx="27">
                  <c:v>PS(O-)32:0</c:v>
                </c:pt>
                <c:pt idx="28">
                  <c:v>PS32:6</c:v>
                </c:pt>
                <c:pt idx="29">
                  <c:v>PS32:5</c:v>
                </c:pt>
                <c:pt idx="30">
                  <c:v>PS32:4</c:v>
                </c:pt>
                <c:pt idx="31">
                  <c:v>PS32:3</c:v>
                </c:pt>
                <c:pt idx="32">
                  <c:v>PS32:2</c:v>
                </c:pt>
                <c:pt idx="33">
                  <c:v>PS32:1</c:v>
                </c:pt>
                <c:pt idx="34">
                  <c:v>PS32:0</c:v>
                </c:pt>
                <c:pt idx="35">
                  <c:v>PS(O-)34:6</c:v>
                </c:pt>
                <c:pt idx="36">
                  <c:v>PS(O-)34:5</c:v>
                </c:pt>
                <c:pt idx="37">
                  <c:v>PS(O-)34:4</c:v>
                </c:pt>
                <c:pt idx="38">
                  <c:v>PS(O-)34:3</c:v>
                </c:pt>
                <c:pt idx="39">
                  <c:v>PS(O-)34:2</c:v>
                </c:pt>
                <c:pt idx="40">
                  <c:v>PS(O-)34:1</c:v>
                </c:pt>
                <c:pt idx="41">
                  <c:v>PS(O-)34:0</c:v>
                </c:pt>
                <c:pt idx="42">
                  <c:v>PS34:6</c:v>
                </c:pt>
                <c:pt idx="43">
                  <c:v>PS34:5</c:v>
                </c:pt>
                <c:pt idx="44">
                  <c:v>PS34:4</c:v>
                </c:pt>
                <c:pt idx="45">
                  <c:v>PS34:3</c:v>
                </c:pt>
                <c:pt idx="46">
                  <c:v>PS34:2</c:v>
                </c:pt>
                <c:pt idx="47">
                  <c:v>PS34:1</c:v>
                </c:pt>
                <c:pt idx="48">
                  <c:v>PS34:0</c:v>
                </c:pt>
                <c:pt idx="49">
                  <c:v>PS(O-)36:6</c:v>
                </c:pt>
                <c:pt idx="50">
                  <c:v>PS(O-)36:5</c:v>
                </c:pt>
                <c:pt idx="51">
                  <c:v>PS(O-)36:4</c:v>
                </c:pt>
                <c:pt idx="52">
                  <c:v>PS(O-)36:3</c:v>
                </c:pt>
                <c:pt idx="53">
                  <c:v>PS(O-)36:2</c:v>
                </c:pt>
                <c:pt idx="54">
                  <c:v>PS(O-)36:1</c:v>
                </c:pt>
                <c:pt idx="55">
                  <c:v>PS(O-)36:0</c:v>
                </c:pt>
                <c:pt idx="56">
                  <c:v>PS36:6</c:v>
                </c:pt>
                <c:pt idx="57">
                  <c:v>PS36:5</c:v>
                </c:pt>
                <c:pt idx="58">
                  <c:v>PS36:4</c:v>
                </c:pt>
                <c:pt idx="59">
                  <c:v>PS36:3</c:v>
                </c:pt>
                <c:pt idx="60">
                  <c:v>PS36:2</c:v>
                </c:pt>
                <c:pt idx="61">
                  <c:v>PS36:1</c:v>
                </c:pt>
                <c:pt idx="62">
                  <c:v>PS36:0</c:v>
                </c:pt>
                <c:pt idx="63">
                  <c:v>PS(O-)38:6</c:v>
                </c:pt>
                <c:pt idx="64">
                  <c:v>PS(O-)38:5</c:v>
                </c:pt>
                <c:pt idx="65">
                  <c:v>PS(O-)38:4</c:v>
                </c:pt>
                <c:pt idx="66">
                  <c:v>PS(O-)38:3</c:v>
                </c:pt>
                <c:pt idx="67">
                  <c:v>PS(O-)38:2</c:v>
                </c:pt>
                <c:pt idx="68">
                  <c:v>PS(O-)38:1</c:v>
                </c:pt>
                <c:pt idx="69">
                  <c:v>PS(O-)38:0</c:v>
                </c:pt>
                <c:pt idx="70">
                  <c:v>PS38:6</c:v>
                </c:pt>
                <c:pt idx="71">
                  <c:v>PS38:5</c:v>
                </c:pt>
                <c:pt idx="72">
                  <c:v>PS38:4</c:v>
                </c:pt>
                <c:pt idx="73">
                  <c:v>PS38:3</c:v>
                </c:pt>
                <c:pt idx="74">
                  <c:v>PS38:2</c:v>
                </c:pt>
                <c:pt idx="75">
                  <c:v>PS38:1</c:v>
                </c:pt>
                <c:pt idx="76">
                  <c:v>PS38:0</c:v>
                </c:pt>
                <c:pt idx="77">
                  <c:v>PS(O-)40:6</c:v>
                </c:pt>
                <c:pt idx="78">
                  <c:v>PS(O-)40:5</c:v>
                </c:pt>
                <c:pt idx="79">
                  <c:v>PS(O-)40:4</c:v>
                </c:pt>
                <c:pt idx="80">
                  <c:v>PS(O-)40:3</c:v>
                </c:pt>
                <c:pt idx="81">
                  <c:v>PS(O-)40:2</c:v>
                </c:pt>
                <c:pt idx="82">
                  <c:v>PS(O-)40:1</c:v>
                </c:pt>
                <c:pt idx="83">
                  <c:v>PS(O-)40:0</c:v>
                </c:pt>
                <c:pt idx="84">
                  <c:v>PS40:6</c:v>
                </c:pt>
                <c:pt idx="85">
                  <c:v>PS40:5</c:v>
                </c:pt>
                <c:pt idx="86">
                  <c:v>PS40:4</c:v>
                </c:pt>
                <c:pt idx="87">
                  <c:v>PS40:3</c:v>
                </c:pt>
                <c:pt idx="88">
                  <c:v>PS40:2</c:v>
                </c:pt>
                <c:pt idx="89">
                  <c:v>PS40:1</c:v>
                </c:pt>
                <c:pt idx="90">
                  <c:v>PS40:0</c:v>
                </c:pt>
                <c:pt idx="91">
                  <c:v>PS(O-)42:6</c:v>
                </c:pt>
                <c:pt idx="92">
                  <c:v>PS(O-)42:5</c:v>
                </c:pt>
                <c:pt idx="93">
                  <c:v>PS(O-)42:4</c:v>
                </c:pt>
                <c:pt idx="94">
                  <c:v>PS(O-)42:3</c:v>
                </c:pt>
                <c:pt idx="95">
                  <c:v>PS(O-)42:2</c:v>
                </c:pt>
                <c:pt idx="96">
                  <c:v>PS(O-)42:1</c:v>
                </c:pt>
                <c:pt idx="97">
                  <c:v>PS(O-)42:0</c:v>
                </c:pt>
                <c:pt idx="98">
                  <c:v>PS42:6</c:v>
                </c:pt>
                <c:pt idx="99">
                  <c:v>PS42:5</c:v>
                </c:pt>
                <c:pt idx="100">
                  <c:v>PS42:4</c:v>
                </c:pt>
                <c:pt idx="101">
                  <c:v>PS42:3</c:v>
                </c:pt>
                <c:pt idx="102">
                  <c:v>PS42:2</c:v>
                </c:pt>
                <c:pt idx="103">
                  <c:v>PS42:1</c:v>
                </c:pt>
                <c:pt idx="104">
                  <c:v>PS42:0</c:v>
                </c:pt>
                <c:pt idx="105">
                  <c:v>PS(O-)44:6</c:v>
                </c:pt>
                <c:pt idx="106">
                  <c:v>PS(O-)44:5</c:v>
                </c:pt>
                <c:pt idx="107">
                  <c:v>PS(O-)44:4</c:v>
                </c:pt>
                <c:pt idx="108">
                  <c:v>PS(O-)44:3</c:v>
                </c:pt>
                <c:pt idx="109">
                  <c:v>PS(O-)44:2</c:v>
                </c:pt>
                <c:pt idx="110">
                  <c:v>PS(O-)44:1</c:v>
                </c:pt>
                <c:pt idx="111">
                  <c:v>PS(O-)44:0</c:v>
                </c:pt>
                <c:pt idx="112">
                  <c:v>PS44:6</c:v>
                </c:pt>
                <c:pt idx="113">
                  <c:v>PS44:5</c:v>
                </c:pt>
                <c:pt idx="114">
                  <c:v>PS44:4</c:v>
                </c:pt>
                <c:pt idx="115">
                  <c:v>PS44:3</c:v>
                </c:pt>
                <c:pt idx="116">
                  <c:v>PS44:2</c:v>
                </c:pt>
                <c:pt idx="117">
                  <c:v>PS44:1</c:v>
                </c:pt>
                <c:pt idx="118">
                  <c:v>PS44:0</c:v>
                </c:pt>
              </c:strCache>
            </c:strRef>
          </c:cat>
          <c:val>
            <c:numRef>
              <c:f>'batch corr conc by Pi-&gt;%Stats'!$D$1408:$D$1526</c:f>
              <c:numCache>
                <c:formatCode>General</c:formatCode>
                <c:ptCount val="119"/>
                <c:pt idx="0">
                  <c:v>0.0583740182551475</c:v>
                </c:pt>
                <c:pt idx="1">
                  <c:v>0</c:v>
                </c:pt>
                <c:pt idx="2">
                  <c:v>0.0194580060850492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0.200885464872724</c:v>
                </c:pt>
                <c:pt idx="7">
                  <c:v>0</c:v>
                </c:pt>
                <c:pt idx="8">
                  <c:v>0</c:v>
                </c:pt>
                <c:pt idx="9">
                  <c:v>0.0103607564868444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0.0650596321323026</c:v>
                </c:pt>
                <c:pt idx="14">
                  <c:v>0.117758842021207</c:v>
                </c:pt>
                <c:pt idx="15">
                  <c:v>0.0641861499428895</c:v>
                </c:pt>
                <c:pt idx="16">
                  <c:v>0.026986300430828</c:v>
                </c:pt>
                <c:pt idx="17">
                  <c:v>0.0128877702641235</c:v>
                </c:pt>
                <c:pt idx="18">
                  <c:v>0</c:v>
                </c:pt>
                <c:pt idx="19">
                  <c:v>0.157573108432979</c:v>
                </c:pt>
                <c:pt idx="20">
                  <c:v>0.391751037515491</c:v>
                </c:pt>
                <c:pt idx="21">
                  <c:v>0.054330796211501</c:v>
                </c:pt>
                <c:pt idx="22">
                  <c:v>0.0153631339237444</c:v>
                </c:pt>
                <c:pt idx="23">
                  <c:v>0</c:v>
                </c:pt>
                <c:pt idx="24">
                  <c:v>0</c:v>
                </c:pt>
                <c:pt idx="25">
                  <c:v>0.0123823675086677</c:v>
                </c:pt>
                <c:pt idx="26">
                  <c:v>1.7251934817477</c:v>
                </c:pt>
                <c:pt idx="27">
                  <c:v>3.06298533645661</c:v>
                </c:pt>
                <c:pt idx="28">
                  <c:v>0.0636807471874337</c:v>
                </c:pt>
                <c:pt idx="29">
                  <c:v>0.0366416997705471</c:v>
                </c:pt>
                <c:pt idx="30">
                  <c:v>0</c:v>
                </c:pt>
                <c:pt idx="31">
                  <c:v>0.479029611652281</c:v>
                </c:pt>
                <c:pt idx="32">
                  <c:v>3.5993964315378</c:v>
                </c:pt>
                <c:pt idx="33">
                  <c:v>97.5330131448193</c:v>
                </c:pt>
                <c:pt idx="34">
                  <c:v>81.4082393695261</c:v>
                </c:pt>
                <c:pt idx="35">
                  <c:v>0.517968694290883</c:v>
                </c:pt>
                <c:pt idx="36">
                  <c:v>0.0840416915569363</c:v>
                </c:pt>
                <c:pt idx="37">
                  <c:v>0.114858244302197</c:v>
                </c:pt>
                <c:pt idx="38">
                  <c:v>3.18414962111147</c:v>
                </c:pt>
                <c:pt idx="39">
                  <c:v>15.3346690306616</c:v>
                </c:pt>
                <c:pt idx="40">
                  <c:v>358.309335861818</c:v>
                </c:pt>
                <c:pt idx="41">
                  <c:v>172.258382653786</c:v>
                </c:pt>
                <c:pt idx="42">
                  <c:v>6.709293150239</c:v>
                </c:pt>
                <c:pt idx="43">
                  <c:v>12.3408147614879</c:v>
                </c:pt>
                <c:pt idx="44">
                  <c:v>42.5737326771621</c:v>
                </c:pt>
                <c:pt idx="45">
                  <c:v>247.304606712023</c:v>
                </c:pt>
                <c:pt idx="46">
                  <c:v>533.029205202956</c:v>
                </c:pt>
                <c:pt idx="47">
                  <c:v>2032.7654972084</c:v>
                </c:pt>
                <c:pt idx="48">
                  <c:v>206.56792875055</c:v>
                </c:pt>
                <c:pt idx="49">
                  <c:v>5.59797440049578</c:v>
                </c:pt>
                <c:pt idx="50">
                  <c:v>112.496073899813</c:v>
                </c:pt>
                <c:pt idx="51">
                  <c:v>229.975602475774</c:v>
                </c:pt>
                <c:pt idx="52">
                  <c:v>1132.00911052762</c:v>
                </c:pt>
                <c:pt idx="53">
                  <c:v>3709.8063965387</c:v>
                </c:pt>
                <c:pt idx="54">
                  <c:v>7414.00490487054</c:v>
                </c:pt>
                <c:pt idx="55">
                  <c:v>516.634851529992</c:v>
                </c:pt>
                <c:pt idx="56">
                  <c:v>38.8044165974764</c:v>
                </c:pt>
                <c:pt idx="57">
                  <c:v>12337.4886229293</c:v>
                </c:pt>
                <c:pt idx="58">
                  <c:v>5879.36111240462</c:v>
                </c:pt>
                <c:pt idx="59">
                  <c:v>6904.23890636561</c:v>
                </c:pt>
                <c:pt idx="60">
                  <c:v>11855.9233885361</c:v>
                </c:pt>
                <c:pt idx="61">
                  <c:v>15319.8973268364</c:v>
                </c:pt>
                <c:pt idx="62">
                  <c:v>741.492562442817</c:v>
                </c:pt>
                <c:pt idx="63">
                  <c:v>168.634168052524</c:v>
                </c:pt>
                <c:pt idx="64">
                  <c:v>61693.7445491809</c:v>
                </c:pt>
                <c:pt idx="65">
                  <c:v>25183.2543371754</c:v>
                </c:pt>
                <c:pt idx="66">
                  <c:v>10915.3797585488</c:v>
                </c:pt>
                <c:pt idx="67">
                  <c:v>3271.30901148494</c:v>
                </c:pt>
                <c:pt idx="68">
                  <c:v>2795.88437882448</c:v>
                </c:pt>
                <c:pt idx="69">
                  <c:v>712.961147106424</c:v>
                </c:pt>
                <c:pt idx="70">
                  <c:v>9095.35120384149</c:v>
                </c:pt>
                <c:pt idx="71">
                  <c:v>312608.48700665</c:v>
                </c:pt>
                <c:pt idx="72">
                  <c:v>119525.818501489</c:v>
                </c:pt>
                <c:pt idx="73">
                  <c:v>41462.5991371269</c:v>
                </c:pt>
                <c:pt idx="74">
                  <c:v>6652.81972537109</c:v>
                </c:pt>
                <c:pt idx="75">
                  <c:v>2421.22928704612</c:v>
                </c:pt>
                <c:pt idx="76">
                  <c:v>184.594381954073</c:v>
                </c:pt>
                <c:pt idx="77">
                  <c:v>597.976665024386</c:v>
                </c:pt>
                <c:pt idx="78">
                  <c:v>26972.151981595</c:v>
                </c:pt>
                <c:pt idx="79">
                  <c:v>11788.2520093642</c:v>
                </c:pt>
                <c:pt idx="80">
                  <c:v>4806.99987848525</c:v>
                </c:pt>
                <c:pt idx="81">
                  <c:v>1574.54222987409</c:v>
                </c:pt>
                <c:pt idx="82">
                  <c:v>1425.18001150629</c:v>
                </c:pt>
                <c:pt idx="83">
                  <c:v>673.211035378978</c:v>
                </c:pt>
                <c:pt idx="84">
                  <c:v>1423.65932787728</c:v>
                </c:pt>
                <c:pt idx="85">
                  <c:v>25727.0503882556</c:v>
                </c:pt>
                <c:pt idx="86">
                  <c:v>11495.5074782685</c:v>
                </c:pt>
                <c:pt idx="87">
                  <c:v>4912.98581240897</c:v>
                </c:pt>
                <c:pt idx="88">
                  <c:v>1612.55575122289</c:v>
                </c:pt>
                <c:pt idx="89">
                  <c:v>795.983578421414</c:v>
                </c:pt>
                <c:pt idx="90">
                  <c:v>52.2060134615782</c:v>
                </c:pt>
                <c:pt idx="91">
                  <c:v>33.9482446447156</c:v>
                </c:pt>
                <c:pt idx="92">
                  <c:v>5084.23485211214</c:v>
                </c:pt>
                <c:pt idx="93">
                  <c:v>2333.56571666604</c:v>
                </c:pt>
                <c:pt idx="94">
                  <c:v>1078.72852691397</c:v>
                </c:pt>
                <c:pt idx="95">
                  <c:v>186.125868339781</c:v>
                </c:pt>
                <c:pt idx="96">
                  <c:v>109.67834607747</c:v>
                </c:pt>
                <c:pt idx="97">
                  <c:v>14.2558477073491</c:v>
                </c:pt>
                <c:pt idx="98">
                  <c:v>74.1277904464534</c:v>
                </c:pt>
                <c:pt idx="99">
                  <c:v>14062.2762654728</c:v>
                </c:pt>
                <c:pt idx="100">
                  <c:v>5128.96103690966</c:v>
                </c:pt>
                <c:pt idx="101">
                  <c:v>1613.91791877956</c:v>
                </c:pt>
                <c:pt idx="102">
                  <c:v>316.729679393657</c:v>
                </c:pt>
                <c:pt idx="103">
                  <c:v>68.3858655496694</c:v>
                </c:pt>
                <c:pt idx="104">
                  <c:v>3.45120203039063</c:v>
                </c:pt>
                <c:pt idx="105">
                  <c:v>3.87535940786005</c:v>
                </c:pt>
                <c:pt idx="106">
                  <c:v>528.627378902191</c:v>
                </c:pt>
                <c:pt idx="107">
                  <c:v>346.932153805404</c:v>
                </c:pt>
                <c:pt idx="108">
                  <c:v>104.281942621256</c:v>
                </c:pt>
                <c:pt idx="109">
                  <c:v>18.4192564557631</c:v>
                </c:pt>
                <c:pt idx="110">
                  <c:v>11.8071638711781</c:v>
                </c:pt>
                <c:pt idx="111">
                  <c:v>1.83641189728526</c:v>
                </c:pt>
                <c:pt idx="112">
                  <c:v>3.70062589109461</c:v>
                </c:pt>
                <c:pt idx="113">
                  <c:v>910.478558101435</c:v>
                </c:pt>
                <c:pt idx="114">
                  <c:v>296.105846545478</c:v>
                </c:pt>
                <c:pt idx="115">
                  <c:v>93.016192068479</c:v>
                </c:pt>
                <c:pt idx="116">
                  <c:v>43.2683532713297</c:v>
                </c:pt>
                <c:pt idx="117">
                  <c:v>21.1011361008499</c:v>
                </c:pt>
                <c:pt idx="118">
                  <c:v>0.481138827266941</c:v>
                </c:pt>
              </c:numCache>
            </c:numRef>
          </c:val>
        </c:ser>
        <c:gapWidth val="219"/>
        <c:overlap val="-27"/>
        <c:axId val="63231210"/>
        <c:axId val="12960072"/>
      </c:barChart>
      <c:catAx>
        <c:axId val="632312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960072"/>
        <c:crosses val="autoZero"/>
        <c:auto val="1"/>
        <c:lblAlgn val="ctr"/>
        <c:lblOffset val="100"/>
      </c:catAx>
      <c:valAx>
        <c:axId val="129600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231210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Pi-&gt;%Stats'!$A$1528:$A$1542</c:f>
              <c:strCache>
                <c:ptCount val="15"/>
                <c:pt idx="0">
                  <c:v>LysoPI14:2</c:v>
                </c:pt>
                <c:pt idx="1">
                  <c:v>LysoPI14:1</c:v>
                </c:pt>
                <c:pt idx="2">
                  <c:v>LysoPI14:0</c:v>
                </c:pt>
                <c:pt idx="3">
                  <c:v>LysoPI16:2</c:v>
                </c:pt>
                <c:pt idx="4">
                  <c:v>LysoPI16:1</c:v>
                </c:pt>
                <c:pt idx="5">
                  <c:v>LysoPI16:0</c:v>
                </c:pt>
                <c:pt idx="6">
                  <c:v>LysoPI18:2</c:v>
                </c:pt>
                <c:pt idx="7">
                  <c:v>LysoPI18:1</c:v>
                </c:pt>
                <c:pt idx="8">
                  <c:v>LysoPI18:0</c:v>
                </c:pt>
                <c:pt idx="9">
                  <c:v>LysoPI20:2</c:v>
                </c:pt>
                <c:pt idx="10">
                  <c:v>LysoPI20:1</c:v>
                </c:pt>
                <c:pt idx="11">
                  <c:v>LysoPI20:0</c:v>
                </c:pt>
                <c:pt idx="12">
                  <c:v>LysoPI22:2</c:v>
                </c:pt>
                <c:pt idx="13">
                  <c:v>LysoPI22:1</c:v>
                </c:pt>
                <c:pt idx="14">
                  <c:v>LysoPI22:0</c:v>
                </c:pt>
              </c:strCache>
            </c:strRef>
          </c:cat>
          <c:val>
            <c:numRef>
              <c:f>'batch corr conc by Pi-&gt;%Stats'!$B$1528:$B$1542</c:f>
              <c:numCache>
                <c:formatCode>General</c:formatCode>
                <c:ptCount val="15"/>
                <c:pt idx="0">
                  <c:v>0.299930214257079</c:v>
                </c:pt>
                <c:pt idx="1">
                  <c:v>8.96575252703201</c:v>
                </c:pt>
                <c:pt idx="2">
                  <c:v>1.79455284539712</c:v>
                </c:pt>
                <c:pt idx="3">
                  <c:v>1.12550088980258</c:v>
                </c:pt>
                <c:pt idx="4">
                  <c:v>4.92672672274948</c:v>
                </c:pt>
                <c:pt idx="5">
                  <c:v>0.541783114207626</c:v>
                </c:pt>
                <c:pt idx="6">
                  <c:v>0.538116409938652</c:v>
                </c:pt>
                <c:pt idx="7">
                  <c:v>2.21145510463322</c:v>
                </c:pt>
                <c:pt idx="8">
                  <c:v>8.97001913948753</c:v>
                </c:pt>
                <c:pt idx="9">
                  <c:v>5.44930956416261</c:v>
                </c:pt>
                <c:pt idx="10">
                  <c:v>6.16557142345155</c:v>
                </c:pt>
                <c:pt idx="11">
                  <c:v>8.74336378075751</c:v>
                </c:pt>
                <c:pt idx="12">
                  <c:v>11.2287092817944</c:v>
                </c:pt>
                <c:pt idx="13">
                  <c:v>135.212881417329</c:v>
                </c:pt>
                <c:pt idx="14">
                  <c:v>507.405841994698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Pi-&gt;%Stats'!$A$1528:$A$1542</c:f>
              <c:strCache>
                <c:ptCount val="15"/>
                <c:pt idx="0">
                  <c:v>LysoPI14:2</c:v>
                </c:pt>
                <c:pt idx="1">
                  <c:v>LysoPI14:1</c:v>
                </c:pt>
                <c:pt idx="2">
                  <c:v>LysoPI14:0</c:v>
                </c:pt>
                <c:pt idx="3">
                  <c:v>LysoPI16:2</c:v>
                </c:pt>
                <c:pt idx="4">
                  <c:v>LysoPI16:1</c:v>
                </c:pt>
                <c:pt idx="5">
                  <c:v>LysoPI16:0</c:v>
                </c:pt>
                <c:pt idx="6">
                  <c:v>LysoPI18:2</c:v>
                </c:pt>
                <c:pt idx="7">
                  <c:v>LysoPI18:1</c:v>
                </c:pt>
                <c:pt idx="8">
                  <c:v>LysoPI18:0</c:v>
                </c:pt>
                <c:pt idx="9">
                  <c:v>LysoPI20:2</c:v>
                </c:pt>
                <c:pt idx="10">
                  <c:v>LysoPI20:1</c:v>
                </c:pt>
                <c:pt idx="11">
                  <c:v>LysoPI20:0</c:v>
                </c:pt>
                <c:pt idx="12">
                  <c:v>LysoPI22:2</c:v>
                </c:pt>
                <c:pt idx="13">
                  <c:v>LysoPI22:1</c:v>
                </c:pt>
                <c:pt idx="14">
                  <c:v>LysoPI22:0</c:v>
                </c:pt>
              </c:strCache>
            </c:strRef>
          </c:cat>
          <c:val>
            <c:numRef>
              <c:f>'batch corr conc by Pi-&gt;%Stats'!$C$1528:$C$1542</c:f>
              <c:numCache>
                <c:formatCode>General</c:formatCode>
                <c:ptCount val="15"/>
                <c:pt idx="0">
                  <c:v>0.616749868362495</c:v>
                </c:pt>
                <c:pt idx="1">
                  <c:v>2.89505626849813</c:v>
                </c:pt>
                <c:pt idx="2">
                  <c:v>10.5139848980439</c:v>
                </c:pt>
                <c:pt idx="3">
                  <c:v>6.41887473764176</c:v>
                </c:pt>
                <c:pt idx="4">
                  <c:v>20.8864618691643</c:v>
                </c:pt>
                <c:pt idx="5">
                  <c:v>1.2958202561286</c:v>
                </c:pt>
                <c:pt idx="6">
                  <c:v>0.673822049277843</c:v>
                </c:pt>
                <c:pt idx="7">
                  <c:v>1.21914537959592</c:v>
                </c:pt>
                <c:pt idx="8">
                  <c:v>4.74054290888933</c:v>
                </c:pt>
                <c:pt idx="9">
                  <c:v>7.05707807869971</c:v>
                </c:pt>
                <c:pt idx="10">
                  <c:v>6.56199047740732</c:v>
                </c:pt>
                <c:pt idx="11">
                  <c:v>17.7855101096595</c:v>
                </c:pt>
                <c:pt idx="12">
                  <c:v>14.0511161884583</c:v>
                </c:pt>
                <c:pt idx="13">
                  <c:v>168.131883706941</c:v>
                </c:pt>
                <c:pt idx="14">
                  <c:v>632.88243737215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Pi-&gt;%Stats'!$A$1528:$A$1542</c:f>
              <c:strCache>
                <c:ptCount val="15"/>
                <c:pt idx="0">
                  <c:v>LysoPI14:2</c:v>
                </c:pt>
                <c:pt idx="1">
                  <c:v>LysoPI14:1</c:v>
                </c:pt>
                <c:pt idx="2">
                  <c:v>LysoPI14:0</c:v>
                </c:pt>
                <c:pt idx="3">
                  <c:v>LysoPI16:2</c:v>
                </c:pt>
                <c:pt idx="4">
                  <c:v>LysoPI16:1</c:v>
                </c:pt>
                <c:pt idx="5">
                  <c:v>LysoPI16:0</c:v>
                </c:pt>
                <c:pt idx="6">
                  <c:v>LysoPI18:2</c:v>
                </c:pt>
                <c:pt idx="7">
                  <c:v>LysoPI18:1</c:v>
                </c:pt>
                <c:pt idx="8">
                  <c:v>LysoPI18:0</c:v>
                </c:pt>
                <c:pt idx="9">
                  <c:v>LysoPI20:2</c:v>
                </c:pt>
                <c:pt idx="10">
                  <c:v>LysoPI20:1</c:v>
                </c:pt>
                <c:pt idx="11">
                  <c:v>LysoPI20:0</c:v>
                </c:pt>
                <c:pt idx="12">
                  <c:v>LysoPI22:2</c:v>
                </c:pt>
                <c:pt idx="13">
                  <c:v>LysoPI22:1</c:v>
                </c:pt>
                <c:pt idx="14">
                  <c:v>LysoPI22:0</c:v>
                </c:pt>
              </c:strCache>
            </c:strRef>
          </c:cat>
          <c:val>
            <c:numRef>
              <c:f>'batch corr conc by Pi-&gt;%Stats'!$D$1528:$D$1542</c:f>
              <c:numCache>
                <c:formatCode>General</c:formatCode>
                <c:ptCount val="15"/>
                <c:pt idx="0">
                  <c:v>0.201150296671417</c:v>
                </c:pt>
                <c:pt idx="1">
                  <c:v>4.18938660112821</c:v>
                </c:pt>
                <c:pt idx="2">
                  <c:v>1.18946538496528</c:v>
                </c:pt>
                <c:pt idx="3">
                  <c:v>0.804074813693485</c:v>
                </c:pt>
                <c:pt idx="4">
                  <c:v>5.33886986846155</c:v>
                </c:pt>
                <c:pt idx="5">
                  <c:v>0.109166995178458</c:v>
                </c:pt>
                <c:pt idx="6">
                  <c:v>0</c:v>
                </c:pt>
                <c:pt idx="7">
                  <c:v>1.84087090421868</c:v>
                </c:pt>
                <c:pt idx="8">
                  <c:v>5.10690867228102</c:v>
                </c:pt>
                <c:pt idx="9">
                  <c:v>5.82329232361479</c:v>
                </c:pt>
                <c:pt idx="10">
                  <c:v>3.02136622344136</c:v>
                </c:pt>
                <c:pt idx="11">
                  <c:v>7.40428692435447</c:v>
                </c:pt>
                <c:pt idx="12">
                  <c:v>4.83526088123525</c:v>
                </c:pt>
                <c:pt idx="13">
                  <c:v>79.1867787268076</c:v>
                </c:pt>
                <c:pt idx="14">
                  <c:v>338.698243276737</c:v>
                </c:pt>
              </c:numCache>
            </c:numRef>
          </c:val>
        </c:ser>
        <c:gapWidth val="219"/>
        <c:overlap val="-27"/>
        <c:axId val="55115595"/>
        <c:axId val="40381406"/>
      </c:barChart>
      <c:catAx>
        <c:axId val="551155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381406"/>
        <c:crosses val="autoZero"/>
        <c:auto val="1"/>
        <c:lblAlgn val="ctr"/>
        <c:lblOffset val="100"/>
      </c:catAx>
      <c:valAx>
        <c:axId val="4038140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115595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Pi-&gt;%Stats'!$A$1543:$A$1661</c:f>
              <c:strCache>
                <c:ptCount val="119"/>
                <c:pt idx="0">
                  <c:v>PI28:6</c:v>
                </c:pt>
                <c:pt idx="1">
                  <c:v>PI28:5</c:v>
                </c:pt>
                <c:pt idx="2">
                  <c:v>PI28:4</c:v>
                </c:pt>
                <c:pt idx="3">
                  <c:v>PI28:3</c:v>
                </c:pt>
                <c:pt idx="4">
                  <c:v>PI28:2</c:v>
                </c:pt>
                <c:pt idx="5">
                  <c:v>PI28:1</c:v>
                </c:pt>
                <c:pt idx="6">
                  <c:v>PI28:0</c:v>
                </c:pt>
                <c:pt idx="7">
                  <c:v>PI(O-)30:6</c:v>
                </c:pt>
                <c:pt idx="8">
                  <c:v>PI(O-)30:5</c:v>
                </c:pt>
                <c:pt idx="9">
                  <c:v>PI(O-)30:4</c:v>
                </c:pt>
                <c:pt idx="10">
                  <c:v>PI(O-)30:3</c:v>
                </c:pt>
                <c:pt idx="11">
                  <c:v>PI(O-)30:2</c:v>
                </c:pt>
                <c:pt idx="12">
                  <c:v>PI(O-)30:1</c:v>
                </c:pt>
                <c:pt idx="13">
                  <c:v>PI(O-)30:0</c:v>
                </c:pt>
                <c:pt idx="14">
                  <c:v>PI30:6</c:v>
                </c:pt>
                <c:pt idx="15">
                  <c:v>PI30:5</c:v>
                </c:pt>
                <c:pt idx="16">
                  <c:v>PI30:4</c:v>
                </c:pt>
                <c:pt idx="17">
                  <c:v>PI30:3</c:v>
                </c:pt>
                <c:pt idx="18">
                  <c:v>PI30:2</c:v>
                </c:pt>
                <c:pt idx="19">
                  <c:v>PI30:1</c:v>
                </c:pt>
                <c:pt idx="20">
                  <c:v>PI30:0</c:v>
                </c:pt>
                <c:pt idx="21">
                  <c:v>PI(O-)32:6</c:v>
                </c:pt>
                <c:pt idx="22">
                  <c:v>PI(O-)32:5</c:v>
                </c:pt>
                <c:pt idx="23">
                  <c:v>PI(O-)32:4</c:v>
                </c:pt>
                <c:pt idx="24">
                  <c:v>PI(O-)32:3</c:v>
                </c:pt>
                <c:pt idx="25">
                  <c:v>PI(O-)32:2</c:v>
                </c:pt>
                <c:pt idx="26">
                  <c:v>PI31:1</c:v>
                </c:pt>
                <c:pt idx="27">
                  <c:v>PI(O-)32:0</c:v>
                </c:pt>
                <c:pt idx="28">
                  <c:v>PI32:6</c:v>
                </c:pt>
                <c:pt idx="29">
                  <c:v>PI32:5</c:v>
                </c:pt>
                <c:pt idx="30">
                  <c:v>PI32:4</c:v>
                </c:pt>
                <c:pt idx="31">
                  <c:v>PI32:3</c:v>
                </c:pt>
                <c:pt idx="32">
                  <c:v>PI32:2</c:v>
                </c:pt>
                <c:pt idx="33">
                  <c:v>PI32:1</c:v>
                </c:pt>
                <c:pt idx="34">
                  <c:v>PI32:0</c:v>
                </c:pt>
                <c:pt idx="35">
                  <c:v>PI(O-)34:6</c:v>
                </c:pt>
                <c:pt idx="36">
                  <c:v>PI(O-)34:5</c:v>
                </c:pt>
                <c:pt idx="37">
                  <c:v>PI(O-)34:4</c:v>
                </c:pt>
                <c:pt idx="38">
                  <c:v>PI(O-)34:3</c:v>
                </c:pt>
                <c:pt idx="39">
                  <c:v>PI(O-)34:2</c:v>
                </c:pt>
                <c:pt idx="40">
                  <c:v>PI(O-)34:1</c:v>
                </c:pt>
                <c:pt idx="41">
                  <c:v>PI(O-)34:0</c:v>
                </c:pt>
                <c:pt idx="42">
                  <c:v>PI34:6</c:v>
                </c:pt>
                <c:pt idx="43">
                  <c:v>PI34:5</c:v>
                </c:pt>
                <c:pt idx="44">
                  <c:v>PI34:4</c:v>
                </c:pt>
                <c:pt idx="45">
                  <c:v>PI34:3</c:v>
                </c:pt>
                <c:pt idx="46">
                  <c:v>PI34:2</c:v>
                </c:pt>
                <c:pt idx="47">
                  <c:v>PI34:1</c:v>
                </c:pt>
                <c:pt idx="48">
                  <c:v>PI34:0</c:v>
                </c:pt>
                <c:pt idx="49">
                  <c:v>PI(O-)36:6</c:v>
                </c:pt>
                <c:pt idx="50">
                  <c:v>PI(O-)36:5</c:v>
                </c:pt>
                <c:pt idx="51">
                  <c:v>PI(O-)36:4</c:v>
                </c:pt>
                <c:pt idx="52">
                  <c:v>PI(O-)36:3</c:v>
                </c:pt>
                <c:pt idx="53">
                  <c:v>PI(O-)36:2</c:v>
                </c:pt>
                <c:pt idx="54">
                  <c:v>PI(O-)36:1</c:v>
                </c:pt>
                <c:pt idx="55">
                  <c:v>PI(O-)36:0</c:v>
                </c:pt>
                <c:pt idx="56">
                  <c:v>PI36:6</c:v>
                </c:pt>
                <c:pt idx="57">
                  <c:v>PI36:5</c:v>
                </c:pt>
                <c:pt idx="58">
                  <c:v>PI36:4</c:v>
                </c:pt>
                <c:pt idx="59">
                  <c:v>PI36:3</c:v>
                </c:pt>
                <c:pt idx="60">
                  <c:v>PI36:2</c:v>
                </c:pt>
                <c:pt idx="61">
                  <c:v>PI36:1</c:v>
                </c:pt>
                <c:pt idx="62">
                  <c:v>PI36:0</c:v>
                </c:pt>
                <c:pt idx="63">
                  <c:v>PI(O-)38:6</c:v>
                </c:pt>
                <c:pt idx="64">
                  <c:v>PI(O-)38:5</c:v>
                </c:pt>
                <c:pt idx="65">
                  <c:v>PI(O-)38:4</c:v>
                </c:pt>
                <c:pt idx="66">
                  <c:v>PI(O-)38:3</c:v>
                </c:pt>
                <c:pt idx="67">
                  <c:v>PI(O-)38:2</c:v>
                </c:pt>
                <c:pt idx="68">
                  <c:v>PI(O-)38:1</c:v>
                </c:pt>
                <c:pt idx="69">
                  <c:v>PI(O-)38:0</c:v>
                </c:pt>
                <c:pt idx="70">
                  <c:v>PI38:6</c:v>
                </c:pt>
                <c:pt idx="71">
                  <c:v>PI38:5</c:v>
                </c:pt>
                <c:pt idx="72">
                  <c:v>PI38:4</c:v>
                </c:pt>
                <c:pt idx="73">
                  <c:v>PI38:3</c:v>
                </c:pt>
                <c:pt idx="74">
                  <c:v>PI38:2</c:v>
                </c:pt>
                <c:pt idx="75">
                  <c:v>PI38:1</c:v>
                </c:pt>
                <c:pt idx="76">
                  <c:v>PI38:0</c:v>
                </c:pt>
                <c:pt idx="77">
                  <c:v>PI(O-)40:6</c:v>
                </c:pt>
                <c:pt idx="78">
                  <c:v>PI(O-)40:5</c:v>
                </c:pt>
                <c:pt idx="79">
                  <c:v>PI(O-)40:4</c:v>
                </c:pt>
                <c:pt idx="80">
                  <c:v>PI(O-)40:3</c:v>
                </c:pt>
                <c:pt idx="81">
                  <c:v>PI(O-)40:2</c:v>
                </c:pt>
                <c:pt idx="82">
                  <c:v>PI(O-)40:1</c:v>
                </c:pt>
                <c:pt idx="83">
                  <c:v>PI(O-)40:0</c:v>
                </c:pt>
                <c:pt idx="84">
                  <c:v>PI40:6</c:v>
                </c:pt>
                <c:pt idx="85">
                  <c:v>PI40:5</c:v>
                </c:pt>
                <c:pt idx="86">
                  <c:v>PI40:4</c:v>
                </c:pt>
                <c:pt idx="87">
                  <c:v>PI40:3</c:v>
                </c:pt>
                <c:pt idx="88">
                  <c:v>PI40:2</c:v>
                </c:pt>
                <c:pt idx="89">
                  <c:v>PI40:1</c:v>
                </c:pt>
                <c:pt idx="90">
                  <c:v>PI40:0</c:v>
                </c:pt>
                <c:pt idx="91">
                  <c:v>PI(O-)42:6</c:v>
                </c:pt>
                <c:pt idx="92">
                  <c:v>PI(O-)42:5</c:v>
                </c:pt>
                <c:pt idx="93">
                  <c:v>PI(O-)42:4</c:v>
                </c:pt>
                <c:pt idx="94">
                  <c:v>PI(O-)42:3</c:v>
                </c:pt>
                <c:pt idx="95">
                  <c:v>PI(O-)42:2</c:v>
                </c:pt>
                <c:pt idx="96">
                  <c:v>PI(O-)42:1</c:v>
                </c:pt>
                <c:pt idx="97">
                  <c:v>PI(O-)42:0</c:v>
                </c:pt>
                <c:pt idx="98">
                  <c:v>PI42:6</c:v>
                </c:pt>
                <c:pt idx="99">
                  <c:v>PI42:5</c:v>
                </c:pt>
                <c:pt idx="100">
                  <c:v>PI42:4</c:v>
                </c:pt>
                <c:pt idx="101">
                  <c:v>PI42:3</c:v>
                </c:pt>
                <c:pt idx="102">
                  <c:v>PI42:2</c:v>
                </c:pt>
                <c:pt idx="103">
                  <c:v>PI42:1</c:v>
                </c:pt>
                <c:pt idx="104">
                  <c:v>PI42:0</c:v>
                </c:pt>
                <c:pt idx="105">
                  <c:v>PI(O-)44:6</c:v>
                </c:pt>
                <c:pt idx="106">
                  <c:v>PI(O-)44:5</c:v>
                </c:pt>
                <c:pt idx="107">
                  <c:v>PI(O-)44:4</c:v>
                </c:pt>
                <c:pt idx="108">
                  <c:v>PI(O-)44:3</c:v>
                </c:pt>
                <c:pt idx="109">
                  <c:v>PI(O-)44:2</c:v>
                </c:pt>
                <c:pt idx="110">
                  <c:v>PI(O-)44:1</c:v>
                </c:pt>
                <c:pt idx="111">
                  <c:v>PI(O-)44:0</c:v>
                </c:pt>
                <c:pt idx="112">
                  <c:v>PI44:6</c:v>
                </c:pt>
                <c:pt idx="113">
                  <c:v>PI44:5</c:v>
                </c:pt>
                <c:pt idx="114">
                  <c:v>PI44:4</c:v>
                </c:pt>
                <c:pt idx="115">
                  <c:v>PI44:3</c:v>
                </c:pt>
                <c:pt idx="116">
                  <c:v>PI44:2</c:v>
                </c:pt>
                <c:pt idx="117">
                  <c:v>PI44:1</c:v>
                </c:pt>
                <c:pt idx="118">
                  <c:v>PI44:0</c:v>
                </c:pt>
              </c:strCache>
            </c:strRef>
          </c:cat>
          <c:val>
            <c:numRef>
              <c:f>'batch corr conc by Pi-&gt;%Stats'!$B$1543:$B$1661</c:f>
              <c:numCache>
                <c:formatCode>General</c:formatCode>
                <c:ptCount val="119"/>
                <c:pt idx="0">
                  <c:v>75.9607912608356</c:v>
                </c:pt>
                <c:pt idx="1">
                  <c:v>31.2726034205023</c:v>
                </c:pt>
                <c:pt idx="2">
                  <c:v>56.9851595431354</c:v>
                </c:pt>
                <c:pt idx="3">
                  <c:v>90.7339027150419</c:v>
                </c:pt>
                <c:pt idx="4">
                  <c:v>231.113725303897</c:v>
                </c:pt>
                <c:pt idx="5">
                  <c:v>490.536139270122</c:v>
                </c:pt>
                <c:pt idx="6">
                  <c:v>415.608552855932</c:v>
                </c:pt>
                <c:pt idx="7">
                  <c:v>172.56843926207</c:v>
                </c:pt>
                <c:pt idx="8">
                  <c:v>57.0537669104029</c:v>
                </c:pt>
                <c:pt idx="9">
                  <c:v>73.1772729674105</c:v>
                </c:pt>
                <c:pt idx="10">
                  <c:v>111.177671719055</c:v>
                </c:pt>
                <c:pt idx="11">
                  <c:v>57.8363164926468</c:v>
                </c:pt>
                <c:pt idx="12">
                  <c:v>132.24768193321</c:v>
                </c:pt>
                <c:pt idx="13">
                  <c:v>34.9676075491028</c:v>
                </c:pt>
                <c:pt idx="14">
                  <c:v>17.7152656926243</c:v>
                </c:pt>
                <c:pt idx="15">
                  <c:v>51.6291829320698</c:v>
                </c:pt>
                <c:pt idx="16">
                  <c:v>78.4207965165214</c:v>
                </c:pt>
                <c:pt idx="17">
                  <c:v>117.389147965594</c:v>
                </c:pt>
                <c:pt idx="18">
                  <c:v>98.5533415401347</c:v>
                </c:pt>
                <c:pt idx="19">
                  <c:v>113.858961922706</c:v>
                </c:pt>
                <c:pt idx="20">
                  <c:v>54.5127746456045</c:v>
                </c:pt>
                <c:pt idx="21">
                  <c:v>13.7290587817662</c:v>
                </c:pt>
                <c:pt idx="22">
                  <c:v>23.355845433647</c:v>
                </c:pt>
                <c:pt idx="23">
                  <c:v>43.0806374734269</c:v>
                </c:pt>
                <c:pt idx="24">
                  <c:v>265.357427871908</c:v>
                </c:pt>
                <c:pt idx="25">
                  <c:v>256.624934012696</c:v>
                </c:pt>
                <c:pt idx="26">
                  <c:v>1187.21659360336</c:v>
                </c:pt>
                <c:pt idx="27">
                  <c:v>91.3707530911917</c:v>
                </c:pt>
                <c:pt idx="28">
                  <c:v>4.09658003039072</c:v>
                </c:pt>
                <c:pt idx="29">
                  <c:v>15.063873790465</c:v>
                </c:pt>
                <c:pt idx="30">
                  <c:v>136.890594238712</c:v>
                </c:pt>
                <c:pt idx="31">
                  <c:v>579.591146227424</c:v>
                </c:pt>
                <c:pt idx="32">
                  <c:v>593.585204032023</c:v>
                </c:pt>
                <c:pt idx="33">
                  <c:v>132.321976636878</c:v>
                </c:pt>
                <c:pt idx="34">
                  <c:v>107.567451535593</c:v>
                </c:pt>
                <c:pt idx="35">
                  <c:v>99.3055498838391</c:v>
                </c:pt>
                <c:pt idx="36">
                  <c:v>42.1911256306995</c:v>
                </c:pt>
                <c:pt idx="37">
                  <c:v>32.986022890754</c:v>
                </c:pt>
                <c:pt idx="38">
                  <c:v>52.7603424488527</c:v>
                </c:pt>
                <c:pt idx="39">
                  <c:v>101.838047523531</c:v>
                </c:pt>
                <c:pt idx="40">
                  <c:v>370.724609742466</c:v>
                </c:pt>
                <c:pt idx="41">
                  <c:v>405.319182058907</c:v>
                </c:pt>
                <c:pt idx="42">
                  <c:v>622.883402249025</c:v>
                </c:pt>
                <c:pt idx="43">
                  <c:v>316.945446012034</c:v>
                </c:pt>
                <c:pt idx="44">
                  <c:v>230.227930057822</c:v>
                </c:pt>
                <c:pt idx="45">
                  <c:v>77.7307468227007</c:v>
                </c:pt>
                <c:pt idx="46">
                  <c:v>229.382285361602</c:v>
                </c:pt>
                <c:pt idx="47">
                  <c:v>898.515831715197</c:v>
                </c:pt>
                <c:pt idx="48">
                  <c:v>703.228062368851</c:v>
                </c:pt>
                <c:pt idx="49">
                  <c:v>41.4757094939172</c:v>
                </c:pt>
                <c:pt idx="50">
                  <c:v>388.242889576984</c:v>
                </c:pt>
                <c:pt idx="51">
                  <c:v>139.868439985189</c:v>
                </c:pt>
                <c:pt idx="52">
                  <c:v>48.6762324421984</c:v>
                </c:pt>
                <c:pt idx="53">
                  <c:v>397.566268355055</c:v>
                </c:pt>
                <c:pt idx="54">
                  <c:v>1675.74674822045</c:v>
                </c:pt>
                <c:pt idx="55">
                  <c:v>3934.64838227939</c:v>
                </c:pt>
                <c:pt idx="56">
                  <c:v>259.524542358306</c:v>
                </c:pt>
                <c:pt idx="57">
                  <c:v>2302.15444183038</c:v>
                </c:pt>
                <c:pt idx="58">
                  <c:v>889.876867675695</c:v>
                </c:pt>
                <c:pt idx="59">
                  <c:v>1355.61209630658</c:v>
                </c:pt>
                <c:pt idx="60">
                  <c:v>4012.01765428154</c:v>
                </c:pt>
                <c:pt idx="61">
                  <c:v>5445.38886686838</c:v>
                </c:pt>
                <c:pt idx="62">
                  <c:v>712.170865573737</c:v>
                </c:pt>
                <c:pt idx="63">
                  <c:v>146.858930007205</c:v>
                </c:pt>
                <c:pt idx="64">
                  <c:v>4619.13438285304</c:v>
                </c:pt>
                <c:pt idx="65">
                  <c:v>1127.5580205668</c:v>
                </c:pt>
                <c:pt idx="66">
                  <c:v>331.099266439454</c:v>
                </c:pt>
                <c:pt idx="67">
                  <c:v>756.166159666388</c:v>
                </c:pt>
                <c:pt idx="68">
                  <c:v>1484.31217881411</c:v>
                </c:pt>
                <c:pt idx="69">
                  <c:v>564.279042708037</c:v>
                </c:pt>
                <c:pt idx="70">
                  <c:v>19625.7165474632</c:v>
                </c:pt>
                <c:pt idx="71">
                  <c:v>135767.006972598</c:v>
                </c:pt>
                <c:pt idx="72">
                  <c:v>31094.6210047184</c:v>
                </c:pt>
                <c:pt idx="73">
                  <c:v>2223.78307995944</c:v>
                </c:pt>
                <c:pt idx="74">
                  <c:v>771.670492984101</c:v>
                </c:pt>
                <c:pt idx="75">
                  <c:v>877.239005264309</c:v>
                </c:pt>
                <c:pt idx="76">
                  <c:v>82.0385615600561</c:v>
                </c:pt>
                <c:pt idx="77">
                  <c:v>1953.83455072485</c:v>
                </c:pt>
                <c:pt idx="78">
                  <c:v>3807.83460263342</c:v>
                </c:pt>
                <c:pt idx="79">
                  <c:v>727.456054539607</c:v>
                </c:pt>
                <c:pt idx="80">
                  <c:v>202.352918050662</c:v>
                </c:pt>
                <c:pt idx="81">
                  <c:v>275.778334657375</c:v>
                </c:pt>
                <c:pt idx="82">
                  <c:v>265.015555512575</c:v>
                </c:pt>
                <c:pt idx="83">
                  <c:v>170.931181770134</c:v>
                </c:pt>
                <c:pt idx="84">
                  <c:v>215.774327996588</c:v>
                </c:pt>
                <c:pt idx="85">
                  <c:v>293.206772268375</c:v>
                </c:pt>
                <c:pt idx="86">
                  <c:v>58.6743935403935</c:v>
                </c:pt>
                <c:pt idx="87">
                  <c:v>33.5555706180778</c:v>
                </c:pt>
                <c:pt idx="88">
                  <c:v>29.1124423304619</c:v>
                </c:pt>
                <c:pt idx="89">
                  <c:v>42.372001649031</c:v>
                </c:pt>
                <c:pt idx="90">
                  <c:v>12.4446433394211</c:v>
                </c:pt>
                <c:pt idx="91">
                  <c:v>45.2079926698594</c:v>
                </c:pt>
                <c:pt idx="92">
                  <c:v>155.610708106933</c:v>
                </c:pt>
                <c:pt idx="93">
                  <c:v>14.8574490961717</c:v>
                </c:pt>
                <c:pt idx="94">
                  <c:v>12.6734453694176</c:v>
                </c:pt>
                <c:pt idx="95">
                  <c:v>7.31820191666826</c:v>
                </c:pt>
                <c:pt idx="96">
                  <c:v>21.4663874104118</c:v>
                </c:pt>
                <c:pt idx="97">
                  <c:v>11.9457956161224</c:v>
                </c:pt>
                <c:pt idx="98">
                  <c:v>58.1885599689458</c:v>
                </c:pt>
                <c:pt idx="99">
                  <c:v>349.500704600022</c:v>
                </c:pt>
                <c:pt idx="100">
                  <c:v>63.8537796212526</c:v>
                </c:pt>
                <c:pt idx="101">
                  <c:v>17.8277426651216</c:v>
                </c:pt>
                <c:pt idx="102">
                  <c:v>26.5110616612504</c:v>
                </c:pt>
                <c:pt idx="103">
                  <c:v>7.61699511649082</c:v>
                </c:pt>
                <c:pt idx="104">
                  <c:v>6.54469570839103</c:v>
                </c:pt>
                <c:pt idx="105">
                  <c:v>52.3413263809027</c:v>
                </c:pt>
                <c:pt idx="106">
                  <c:v>195.7408680316</c:v>
                </c:pt>
                <c:pt idx="107">
                  <c:v>10.7232757878449</c:v>
                </c:pt>
                <c:pt idx="108">
                  <c:v>7.81317583522965</c:v>
                </c:pt>
                <c:pt idx="109">
                  <c:v>20.6051282062668</c:v>
                </c:pt>
                <c:pt idx="110">
                  <c:v>4.68023524174857</c:v>
                </c:pt>
                <c:pt idx="111">
                  <c:v>18.7568865238876</c:v>
                </c:pt>
                <c:pt idx="112">
                  <c:v>99.7939439753425</c:v>
                </c:pt>
                <c:pt idx="113">
                  <c:v>212.410719464345</c:v>
                </c:pt>
                <c:pt idx="114">
                  <c:v>18.8611132787835</c:v>
                </c:pt>
                <c:pt idx="115">
                  <c:v>6.43722868878627</c:v>
                </c:pt>
                <c:pt idx="116">
                  <c:v>12.5585918262568</c:v>
                </c:pt>
                <c:pt idx="117">
                  <c:v>7.826405690601</c:v>
                </c:pt>
                <c:pt idx="118">
                  <c:v>0.953816865742096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Pi-&gt;%Stats'!$A$1543:$A$1661</c:f>
              <c:strCache>
                <c:ptCount val="119"/>
                <c:pt idx="0">
                  <c:v>PI28:6</c:v>
                </c:pt>
                <c:pt idx="1">
                  <c:v>PI28:5</c:v>
                </c:pt>
                <c:pt idx="2">
                  <c:v>PI28:4</c:v>
                </c:pt>
                <c:pt idx="3">
                  <c:v>PI28:3</c:v>
                </c:pt>
                <c:pt idx="4">
                  <c:v>PI28:2</c:v>
                </c:pt>
                <c:pt idx="5">
                  <c:v>PI28:1</c:v>
                </c:pt>
                <c:pt idx="6">
                  <c:v>PI28:0</c:v>
                </c:pt>
                <c:pt idx="7">
                  <c:v>PI(O-)30:6</c:v>
                </c:pt>
                <c:pt idx="8">
                  <c:v>PI(O-)30:5</c:v>
                </c:pt>
                <c:pt idx="9">
                  <c:v>PI(O-)30:4</c:v>
                </c:pt>
                <c:pt idx="10">
                  <c:v>PI(O-)30:3</c:v>
                </c:pt>
                <c:pt idx="11">
                  <c:v>PI(O-)30:2</c:v>
                </c:pt>
                <c:pt idx="12">
                  <c:v>PI(O-)30:1</c:v>
                </c:pt>
                <c:pt idx="13">
                  <c:v>PI(O-)30:0</c:v>
                </c:pt>
                <c:pt idx="14">
                  <c:v>PI30:6</c:v>
                </c:pt>
                <c:pt idx="15">
                  <c:v>PI30:5</c:v>
                </c:pt>
                <c:pt idx="16">
                  <c:v>PI30:4</c:v>
                </c:pt>
                <c:pt idx="17">
                  <c:v>PI30:3</c:v>
                </c:pt>
                <c:pt idx="18">
                  <c:v>PI30:2</c:v>
                </c:pt>
                <c:pt idx="19">
                  <c:v>PI30:1</c:v>
                </c:pt>
                <c:pt idx="20">
                  <c:v>PI30:0</c:v>
                </c:pt>
                <c:pt idx="21">
                  <c:v>PI(O-)32:6</c:v>
                </c:pt>
                <c:pt idx="22">
                  <c:v>PI(O-)32:5</c:v>
                </c:pt>
                <c:pt idx="23">
                  <c:v>PI(O-)32:4</c:v>
                </c:pt>
                <c:pt idx="24">
                  <c:v>PI(O-)32:3</c:v>
                </c:pt>
                <c:pt idx="25">
                  <c:v>PI(O-)32:2</c:v>
                </c:pt>
                <c:pt idx="26">
                  <c:v>PI31:1</c:v>
                </c:pt>
                <c:pt idx="27">
                  <c:v>PI(O-)32:0</c:v>
                </c:pt>
                <c:pt idx="28">
                  <c:v>PI32:6</c:v>
                </c:pt>
                <c:pt idx="29">
                  <c:v>PI32:5</c:v>
                </c:pt>
                <c:pt idx="30">
                  <c:v>PI32:4</c:v>
                </c:pt>
                <c:pt idx="31">
                  <c:v>PI32:3</c:v>
                </c:pt>
                <c:pt idx="32">
                  <c:v>PI32:2</c:v>
                </c:pt>
                <c:pt idx="33">
                  <c:v>PI32:1</c:v>
                </c:pt>
                <c:pt idx="34">
                  <c:v>PI32:0</c:v>
                </c:pt>
                <c:pt idx="35">
                  <c:v>PI(O-)34:6</c:v>
                </c:pt>
                <c:pt idx="36">
                  <c:v>PI(O-)34:5</c:v>
                </c:pt>
                <c:pt idx="37">
                  <c:v>PI(O-)34:4</c:v>
                </c:pt>
                <c:pt idx="38">
                  <c:v>PI(O-)34:3</c:v>
                </c:pt>
                <c:pt idx="39">
                  <c:v>PI(O-)34:2</c:v>
                </c:pt>
                <c:pt idx="40">
                  <c:v>PI(O-)34:1</c:v>
                </c:pt>
                <c:pt idx="41">
                  <c:v>PI(O-)34:0</c:v>
                </c:pt>
                <c:pt idx="42">
                  <c:v>PI34:6</c:v>
                </c:pt>
                <c:pt idx="43">
                  <c:v>PI34:5</c:v>
                </c:pt>
                <c:pt idx="44">
                  <c:v>PI34:4</c:v>
                </c:pt>
                <c:pt idx="45">
                  <c:v>PI34:3</c:v>
                </c:pt>
                <c:pt idx="46">
                  <c:v>PI34:2</c:v>
                </c:pt>
                <c:pt idx="47">
                  <c:v>PI34:1</c:v>
                </c:pt>
                <c:pt idx="48">
                  <c:v>PI34:0</c:v>
                </c:pt>
                <c:pt idx="49">
                  <c:v>PI(O-)36:6</c:v>
                </c:pt>
                <c:pt idx="50">
                  <c:v>PI(O-)36:5</c:v>
                </c:pt>
                <c:pt idx="51">
                  <c:v>PI(O-)36:4</c:v>
                </c:pt>
                <c:pt idx="52">
                  <c:v>PI(O-)36:3</c:v>
                </c:pt>
                <c:pt idx="53">
                  <c:v>PI(O-)36:2</c:v>
                </c:pt>
                <c:pt idx="54">
                  <c:v>PI(O-)36:1</c:v>
                </c:pt>
                <c:pt idx="55">
                  <c:v>PI(O-)36:0</c:v>
                </c:pt>
                <c:pt idx="56">
                  <c:v>PI36:6</c:v>
                </c:pt>
                <c:pt idx="57">
                  <c:v>PI36:5</c:v>
                </c:pt>
                <c:pt idx="58">
                  <c:v>PI36:4</c:v>
                </c:pt>
                <c:pt idx="59">
                  <c:v>PI36:3</c:v>
                </c:pt>
                <c:pt idx="60">
                  <c:v>PI36:2</c:v>
                </c:pt>
                <c:pt idx="61">
                  <c:v>PI36:1</c:v>
                </c:pt>
                <c:pt idx="62">
                  <c:v>PI36:0</c:v>
                </c:pt>
                <c:pt idx="63">
                  <c:v>PI(O-)38:6</c:v>
                </c:pt>
                <c:pt idx="64">
                  <c:v>PI(O-)38:5</c:v>
                </c:pt>
                <c:pt idx="65">
                  <c:v>PI(O-)38:4</c:v>
                </c:pt>
                <c:pt idx="66">
                  <c:v>PI(O-)38:3</c:v>
                </c:pt>
                <c:pt idx="67">
                  <c:v>PI(O-)38:2</c:v>
                </c:pt>
                <c:pt idx="68">
                  <c:v>PI(O-)38:1</c:v>
                </c:pt>
                <c:pt idx="69">
                  <c:v>PI(O-)38:0</c:v>
                </c:pt>
                <c:pt idx="70">
                  <c:v>PI38:6</c:v>
                </c:pt>
                <c:pt idx="71">
                  <c:v>PI38:5</c:v>
                </c:pt>
                <c:pt idx="72">
                  <c:v>PI38:4</c:v>
                </c:pt>
                <c:pt idx="73">
                  <c:v>PI38:3</c:v>
                </c:pt>
                <c:pt idx="74">
                  <c:v>PI38:2</c:v>
                </c:pt>
                <c:pt idx="75">
                  <c:v>PI38:1</c:v>
                </c:pt>
                <c:pt idx="76">
                  <c:v>PI38:0</c:v>
                </c:pt>
                <c:pt idx="77">
                  <c:v>PI(O-)40:6</c:v>
                </c:pt>
                <c:pt idx="78">
                  <c:v>PI(O-)40:5</c:v>
                </c:pt>
                <c:pt idx="79">
                  <c:v>PI(O-)40:4</c:v>
                </c:pt>
                <c:pt idx="80">
                  <c:v>PI(O-)40:3</c:v>
                </c:pt>
                <c:pt idx="81">
                  <c:v>PI(O-)40:2</c:v>
                </c:pt>
                <c:pt idx="82">
                  <c:v>PI(O-)40:1</c:v>
                </c:pt>
                <c:pt idx="83">
                  <c:v>PI(O-)40:0</c:v>
                </c:pt>
                <c:pt idx="84">
                  <c:v>PI40:6</c:v>
                </c:pt>
                <c:pt idx="85">
                  <c:v>PI40:5</c:v>
                </c:pt>
                <c:pt idx="86">
                  <c:v>PI40:4</c:v>
                </c:pt>
                <c:pt idx="87">
                  <c:v>PI40:3</c:v>
                </c:pt>
                <c:pt idx="88">
                  <c:v>PI40:2</c:v>
                </c:pt>
                <c:pt idx="89">
                  <c:v>PI40:1</c:v>
                </c:pt>
                <c:pt idx="90">
                  <c:v>PI40:0</c:v>
                </c:pt>
                <c:pt idx="91">
                  <c:v>PI(O-)42:6</c:v>
                </c:pt>
                <c:pt idx="92">
                  <c:v>PI(O-)42:5</c:v>
                </c:pt>
                <c:pt idx="93">
                  <c:v>PI(O-)42:4</c:v>
                </c:pt>
                <c:pt idx="94">
                  <c:v>PI(O-)42:3</c:v>
                </c:pt>
                <c:pt idx="95">
                  <c:v>PI(O-)42:2</c:v>
                </c:pt>
                <c:pt idx="96">
                  <c:v>PI(O-)42:1</c:v>
                </c:pt>
                <c:pt idx="97">
                  <c:v>PI(O-)42:0</c:v>
                </c:pt>
                <c:pt idx="98">
                  <c:v>PI42:6</c:v>
                </c:pt>
                <c:pt idx="99">
                  <c:v>PI42:5</c:v>
                </c:pt>
                <c:pt idx="100">
                  <c:v>PI42:4</c:v>
                </c:pt>
                <c:pt idx="101">
                  <c:v>PI42:3</c:v>
                </c:pt>
                <c:pt idx="102">
                  <c:v>PI42:2</c:v>
                </c:pt>
                <c:pt idx="103">
                  <c:v>PI42:1</c:v>
                </c:pt>
                <c:pt idx="104">
                  <c:v>PI42:0</c:v>
                </c:pt>
                <c:pt idx="105">
                  <c:v>PI(O-)44:6</c:v>
                </c:pt>
                <c:pt idx="106">
                  <c:v>PI(O-)44:5</c:v>
                </c:pt>
                <c:pt idx="107">
                  <c:v>PI(O-)44:4</c:v>
                </c:pt>
                <c:pt idx="108">
                  <c:v>PI(O-)44:3</c:v>
                </c:pt>
                <c:pt idx="109">
                  <c:v>PI(O-)44:2</c:v>
                </c:pt>
                <c:pt idx="110">
                  <c:v>PI(O-)44:1</c:v>
                </c:pt>
                <c:pt idx="111">
                  <c:v>PI(O-)44:0</c:v>
                </c:pt>
                <c:pt idx="112">
                  <c:v>PI44:6</c:v>
                </c:pt>
                <c:pt idx="113">
                  <c:v>PI44:5</c:v>
                </c:pt>
                <c:pt idx="114">
                  <c:v>PI44:4</c:v>
                </c:pt>
                <c:pt idx="115">
                  <c:v>PI44:3</c:v>
                </c:pt>
                <c:pt idx="116">
                  <c:v>PI44:2</c:v>
                </c:pt>
                <c:pt idx="117">
                  <c:v>PI44:1</c:v>
                </c:pt>
                <c:pt idx="118">
                  <c:v>PI44:0</c:v>
                </c:pt>
              </c:strCache>
            </c:strRef>
          </c:cat>
          <c:val>
            <c:numRef>
              <c:f>'batch corr conc by Pi-&gt;%Stats'!$C$1543:$C$1661</c:f>
              <c:numCache>
                <c:formatCode>General</c:formatCode>
                <c:ptCount val="119"/>
                <c:pt idx="0">
                  <c:v>65.0980441512807</c:v>
                </c:pt>
                <c:pt idx="1">
                  <c:v>34.6244230484074</c:v>
                </c:pt>
                <c:pt idx="2">
                  <c:v>70.5611539021534</c:v>
                </c:pt>
                <c:pt idx="3">
                  <c:v>196.080974620364</c:v>
                </c:pt>
                <c:pt idx="4">
                  <c:v>197.228805082766</c:v>
                </c:pt>
                <c:pt idx="5">
                  <c:v>610.30862103436</c:v>
                </c:pt>
                <c:pt idx="6">
                  <c:v>405.91730319411</c:v>
                </c:pt>
                <c:pt idx="7">
                  <c:v>159.497810029948</c:v>
                </c:pt>
                <c:pt idx="8">
                  <c:v>52.243218990837</c:v>
                </c:pt>
                <c:pt idx="9">
                  <c:v>79.8853395254115</c:v>
                </c:pt>
                <c:pt idx="10">
                  <c:v>141.756456814544</c:v>
                </c:pt>
                <c:pt idx="11">
                  <c:v>61.8583324282741</c:v>
                </c:pt>
                <c:pt idx="12">
                  <c:v>259.324968534867</c:v>
                </c:pt>
                <c:pt idx="13">
                  <c:v>75.874841826648</c:v>
                </c:pt>
                <c:pt idx="14">
                  <c:v>19.2115206442639</c:v>
                </c:pt>
                <c:pt idx="15">
                  <c:v>52.9150592621675</c:v>
                </c:pt>
                <c:pt idx="16">
                  <c:v>79.104255152218</c:v>
                </c:pt>
                <c:pt idx="17">
                  <c:v>343.117831890226</c:v>
                </c:pt>
                <c:pt idx="18">
                  <c:v>111.236518157187</c:v>
                </c:pt>
                <c:pt idx="19">
                  <c:v>166.238089995662</c:v>
                </c:pt>
                <c:pt idx="20">
                  <c:v>73.9491284150514</c:v>
                </c:pt>
                <c:pt idx="21">
                  <c:v>16.2948610959116</c:v>
                </c:pt>
                <c:pt idx="22">
                  <c:v>21.914533046842</c:v>
                </c:pt>
                <c:pt idx="23">
                  <c:v>46.2313967812876</c:v>
                </c:pt>
                <c:pt idx="24">
                  <c:v>493.153458432001</c:v>
                </c:pt>
                <c:pt idx="25">
                  <c:v>354.218307535173</c:v>
                </c:pt>
                <c:pt idx="26">
                  <c:v>1275.55046576955</c:v>
                </c:pt>
                <c:pt idx="27">
                  <c:v>149.63286261621</c:v>
                </c:pt>
                <c:pt idx="28">
                  <c:v>6.80078693545208</c:v>
                </c:pt>
                <c:pt idx="29">
                  <c:v>15.0248727609262</c:v>
                </c:pt>
                <c:pt idx="30">
                  <c:v>126.461588793646</c:v>
                </c:pt>
                <c:pt idx="31">
                  <c:v>953.343703646614</c:v>
                </c:pt>
                <c:pt idx="32">
                  <c:v>443.63672151311</c:v>
                </c:pt>
                <c:pt idx="33">
                  <c:v>166.091162815502</c:v>
                </c:pt>
                <c:pt idx="34">
                  <c:v>242.189287421809</c:v>
                </c:pt>
                <c:pt idx="35">
                  <c:v>113.933024206468</c:v>
                </c:pt>
                <c:pt idx="36">
                  <c:v>42.8145664146643</c:v>
                </c:pt>
                <c:pt idx="37">
                  <c:v>38.9866531480725</c:v>
                </c:pt>
                <c:pt idx="38">
                  <c:v>54.7917483496667</c:v>
                </c:pt>
                <c:pt idx="39">
                  <c:v>189.641539217867</c:v>
                </c:pt>
                <c:pt idx="40">
                  <c:v>666.115793863301</c:v>
                </c:pt>
                <c:pt idx="41">
                  <c:v>1260.00271439678</c:v>
                </c:pt>
                <c:pt idx="42">
                  <c:v>663.215614876696</c:v>
                </c:pt>
                <c:pt idx="43">
                  <c:v>314.221904037763</c:v>
                </c:pt>
                <c:pt idx="44">
                  <c:v>254.158367149563</c:v>
                </c:pt>
                <c:pt idx="45">
                  <c:v>76.7223301350611</c:v>
                </c:pt>
                <c:pt idx="46">
                  <c:v>234.718180294943</c:v>
                </c:pt>
                <c:pt idx="47">
                  <c:v>1187.06135232396</c:v>
                </c:pt>
                <c:pt idx="48">
                  <c:v>3761.03912439162</c:v>
                </c:pt>
                <c:pt idx="49">
                  <c:v>168.214193721205</c:v>
                </c:pt>
                <c:pt idx="50">
                  <c:v>440.204117106905</c:v>
                </c:pt>
                <c:pt idx="51">
                  <c:v>184.345376110402</c:v>
                </c:pt>
                <c:pt idx="52">
                  <c:v>66.5552746557092</c:v>
                </c:pt>
                <c:pt idx="53">
                  <c:v>565.018154107013</c:v>
                </c:pt>
                <c:pt idx="54">
                  <c:v>2227.64842016284</c:v>
                </c:pt>
                <c:pt idx="55">
                  <c:v>13394.1748086149</c:v>
                </c:pt>
                <c:pt idx="56">
                  <c:v>712.047384973447</c:v>
                </c:pt>
                <c:pt idx="57">
                  <c:v>1637.64942231113</c:v>
                </c:pt>
                <c:pt idx="58">
                  <c:v>632.879770233987</c:v>
                </c:pt>
                <c:pt idx="59">
                  <c:v>1083.17279042859</c:v>
                </c:pt>
                <c:pt idx="60">
                  <c:v>2447.55041090625</c:v>
                </c:pt>
                <c:pt idx="61">
                  <c:v>13240.0197204854</c:v>
                </c:pt>
                <c:pt idx="62">
                  <c:v>1795.84182065316</c:v>
                </c:pt>
                <c:pt idx="63">
                  <c:v>221.306717407458</c:v>
                </c:pt>
                <c:pt idx="64">
                  <c:v>4499.60460229782</c:v>
                </c:pt>
                <c:pt idx="65">
                  <c:v>1198.86722286793</c:v>
                </c:pt>
                <c:pt idx="66">
                  <c:v>429.580219841214</c:v>
                </c:pt>
                <c:pt idx="67">
                  <c:v>986.610858306296</c:v>
                </c:pt>
                <c:pt idx="68">
                  <c:v>5912.63935032339</c:v>
                </c:pt>
                <c:pt idx="69">
                  <c:v>791.862313631673</c:v>
                </c:pt>
                <c:pt idx="70">
                  <c:v>10729.5649362501</c:v>
                </c:pt>
                <c:pt idx="71">
                  <c:v>90242.7237120358</c:v>
                </c:pt>
                <c:pt idx="72">
                  <c:v>18872.1338971755</c:v>
                </c:pt>
                <c:pt idx="73">
                  <c:v>1588.1730837903</c:v>
                </c:pt>
                <c:pt idx="74">
                  <c:v>799.234695491882</c:v>
                </c:pt>
                <c:pt idx="75">
                  <c:v>4172.15971445878</c:v>
                </c:pt>
                <c:pt idx="76">
                  <c:v>284.327849630257</c:v>
                </c:pt>
                <c:pt idx="77">
                  <c:v>3870.41783928288</c:v>
                </c:pt>
                <c:pt idx="78">
                  <c:v>2851.60355137677</c:v>
                </c:pt>
                <c:pt idx="79">
                  <c:v>647.219556418708</c:v>
                </c:pt>
                <c:pt idx="80">
                  <c:v>273.10837191991</c:v>
                </c:pt>
                <c:pt idx="81">
                  <c:v>340.935268961057</c:v>
                </c:pt>
                <c:pt idx="82">
                  <c:v>299.85208726555</c:v>
                </c:pt>
                <c:pt idx="83">
                  <c:v>194.447928483261</c:v>
                </c:pt>
                <c:pt idx="84">
                  <c:v>227.674751821137</c:v>
                </c:pt>
                <c:pt idx="85">
                  <c:v>294.83942215543</c:v>
                </c:pt>
                <c:pt idx="86">
                  <c:v>74.6509206143485</c:v>
                </c:pt>
                <c:pt idx="87">
                  <c:v>35.7243287161788</c:v>
                </c:pt>
                <c:pt idx="88">
                  <c:v>65.2930328470215</c:v>
                </c:pt>
                <c:pt idx="89">
                  <c:v>37.2029345037968</c:v>
                </c:pt>
                <c:pt idx="90">
                  <c:v>19.0591136035646</c:v>
                </c:pt>
                <c:pt idx="91">
                  <c:v>107.523098784728</c:v>
                </c:pt>
                <c:pt idx="92">
                  <c:v>164.853661014882</c:v>
                </c:pt>
                <c:pt idx="93">
                  <c:v>26.7394684033184</c:v>
                </c:pt>
                <c:pt idx="94">
                  <c:v>15.9030041501551</c:v>
                </c:pt>
                <c:pt idx="95">
                  <c:v>12.213416659353</c:v>
                </c:pt>
                <c:pt idx="96">
                  <c:v>54.42904525594</c:v>
                </c:pt>
                <c:pt idx="97">
                  <c:v>14.545522348174</c:v>
                </c:pt>
                <c:pt idx="98">
                  <c:v>86.7654521792285</c:v>
                </c:pt>
                <c:pt idx="99">
                  <c:v>290.54617109717</c:v>
                </c:pt>
                <c:pt idx="100">
                  <c:v>47.0758931119975</c:v>
                </c:pt>
                <c:pt idx="101">
                  <c:v>14.0963087944462</c:v>
                </c:pt>
                <c:pt idx="102">
                  <c:v>98.2450625628702</c:v>
                </c:pt>
                <c:pt idx="103">
                  <c:v>17.203614873838</c:v>
                </c:pt>
                <c:pt idx="104">
                  <c:v>8.54976344678969</c:v>
                </c:pt>
                <c:pt idx="105">
                  <c:v>44.2018681413566</c:v>
                </c:pt>
                <c:pt idx="106">
                  <c:v>165.026872938564</c:v>
                </c:pt>
                <c:pt idx="107">
                  <c:v>11.873481178319</c:v>
                </c:pt>
                <c:pt idx="108">
                  <c:v>10.5427054222005</c:v>
                </c:pt>
                <c:pt idx="109">
                  <c:v>71.701357536198</c:v>
                </c:pt>
                <c:pt idx="110">
                  <c:v>14.3313552060292</c:v>
                </c:pt>
                <c:pt idx="111">
                  <c:v>11.2941062999082</c:v>
                </c:pt>
                <c:pt idx="112">
                  <c:v>64.603072563118</c:v>
                </c:pt>
                <c:pt idx="113">
                  <c:v>172.895339099028</c:v>
                </c:pt>
                <c:pt idx="114">
                  <c:v>18.6264822560173</c:v>
                </c:pt>
                <c:pt idx="115">
                  <c:v>21.0093750804801</c:v>
                </c:pt>
                <c:pt idx="116">
                  <c:v>61.1202160662544</c:v>
                </c:pt>
                <c:pt idx="117">
                  <c:v>20.2183136515432</c:v>
                </c:pt>
                <c:pt idx="118">
                  <c:v>2.41047675108786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Pi-&gt;%Stats'!$A$1543:$A$1661</c:f>
              <c:strCache>
                <c:ptCount val="119"/>
                <c:pt idx="0">
                  <c:v>PI28:6</c:v>
                </c:pt>
                <c:pt idx="1">
                  <c:v>PI28:5</c:v>
                </c:pt>
                <c:pt idx="2">
                  <c:v>PI28:4</c:v>
                </c:pt>
                <c:pt idx="3">
                  <c:v>PI28:3</c:v>
                </c:pt>
                <c:pt idx="4">
                  <c:v>PI28:2</c:v>
                </c:pt>
                <c:pt idx="5">
                  <c:v>PI28:1</c:v>
                </c:pt>
                <c:pt idx="6">
                  <c:v>PI28:0</c:v>
                </c:pt>
                <c:pt idx="7">
                  <c:v>PI(O-)30:6</c:v>
                </c:pt>
                <c:pt idx="8">
                  <c:v>PI(O-)30:5</c:v>
                </c:pt>
                <c:pt idx="9">
                  <c:v>PI(O-)30:4</c:v>
                </c:pt>
                <c:pt idx="10">
                  <c:v>PI(O-)30:3</c:v>
                </c:pt>
                <c:pt idx="11">
                  <c:v>PI(O-)30:2</c:v>
                </c:pt>
                <c:pt idx="12">
                  <c:v>PI(O-)30:1</c:v>
                </c:pt>
                <c:pt idx="13">
                  <c:v>PI(O-)30:0</c:v>
                </c:pt>
                <c:pt idx="14">
                  <c:v>PI30:6</c:v>
                </c:pt>
                <c:pt idx="15">
                  <c:v>PI30:5</c:v>
                </c:pt>
                <c:pt idx="16">
                  <c:v>PI30:4</c:v>
                </c:pt>
                <c:pt idx="17">
                  <c:v>PI30:3</c:v>
                </c:pt>
                <c:pt idx="18">
                  <c:v>PI30:2</c:v>
                </c:pt>
                <c:pt idx="19">
                  <c:v>PI30:1</c:v>
                </c:pt>
                <c:pt idx="20">
                  <c:v>PI30:0</c:v>
                </c:pt>
                <c:pt idx="21">
                  <c:v>PI(O-)32:6</c:v>
                </c:pt>
                <c:pt idx="22">
                  <c:v>PI(O-)32:5</c:v>
                </c:pt>
                <c:pt idx="23">
                  <c:v>PI(O-)32:4</c:v>
                </c:pt>
                <c:pt idx="24">
                  <c:v>PI(O-)32:3</c:v>
                </c:pt>
                <c:pt idx="25">
                  <c:v>PI(O-)32:2</c:v>
                </c:pt>
                <c:pt idx="26">
                  <c:v>PI31:1</c:v>
                </c:pt>
                <c:pt idx="27">
                  <c:v>PI(O-)32:0</c:v>
                </c:pt>
                <c:pt idx="28">
                  <c:v>PI32:6</c:v>
                </c:pt>
                <c:pt idx="29">
                  <c:v>PI32:5</c:v>
                </c:pt>
                <c:pt idx="30">
                  <c:v>PI32:4</c:v>
                </c:pt>
                <c:pt idx="31">
                  <c:v>PI32:3</c:v>
                </c:pt>
                <c:pt idx="32">
                  <c:v>PI32:2</c:v>
                </c:pt>
                <c:pt idx="33">
                  <c:v>PI32:1</c:v>
                </c:pt>
                <c:pt idx="34">
                  <c:v>PI32:0</c:v>
                </c:pt>
                <c:pt idx="35">
                  <c:v>PI(O-)34:6</c:v>
                </c:pt>
                <c:pt idx="36">
                  <c:v>PI(O-)34:5</c:v>
                </c:pt>
                <c:pt idx="37">
                  <c:v>PI(O-)34:4</c:v>
                </c:pt>
                <c:pt idx="38">
                  <c:v>PI(O-)34:3</c:v>
                </c:pt>
                <c:pt idx="39">
                  <c:v>PI(O-)34:2</c:v>
                </c:pt>
                <c:pt idx="40">
                  <c:v>PI(O-)34:1</c:v>
                </c:pt>
                <c:pt idx="41">
                  <c:v>PI(O-)34:0</c:v>
                </c:pt>
                <c:pt idx="42">
                  <c:v>PI34:6</c:v>
                </c:pt>
                <c:pt idx="43">
                  <c:v>PI34:5</c:v>
                </c:pt>
                <c:pt idx="44">
                  <c:v>PI34:4</c:v>
                </c:pt>
                <c:pt idx="45">
                  <c:v>PI34:3</c:v>
                </c:pt>
                <c:pt idx="46">
                  <c:v>PI34:2</c:v>
                </c:pt>
                <c:pt idx="47">
                  <c:v>PI34:1</c:v>
                </c:pt>
                <c:pt idx="48">
                  <c:v>PI34:0</c:v>
                </c:pt>
                <c:pt idx="49">
                  <c:v>PI(O-)36:6</c:v>
                </c:pt>
                <c:pt idx="50">
                  <c:v>PI(O-)36:5</c:v>
                </c:pt>
                <c:pt idx="51">
                  <c:v>PI(O-)36:4</c:v>
                </c:pt>
                <c:pt idx="52">
                  <c:v>PI(O-)36:3</c:v>
                </c:pt>
                <c:pt idx="53">
                  <c:v>PI(O-)36:2</c:v>
                </c:pt>
                <c:pt idx="54">
                  <c:v>PI(O-)36:1</c:v>
                </c:pt>
                <c:pt idx="55">
                  <c:v>PI(O-)36:0</c:v>
                </c:pt>
                <c:pt idx="56">
                  <c:v>PI36:6</c:v>
                </c:pt>
                <c:pt idx="57">
                  <c:v>PI36:5</c:v>
                </c:pt>
                <c:pt idx="58">
                  <c:v>PI36:4</c:v>
                </c:pt>
                <c:pt idx="59">
                  <c:v>PI36:3</c:v>
                </c:pt>
                <c:pt idx="60">
                  <c:v>PI36:2</c:v>
                </c:pt>
                <c:pt idx="61">
                  <c:v>PI36:1</c:v>
                </c:pt>
                <c:pt idx="62">
                  <c:v>PI36:0</c:v>
                </c:pt>
                <c:pt idx="63">
                  <c:v>PI(O-)38:6</c:v>
                </c:pt>
                <c:pt idx="64">
                  <c:v>PI(O-)38:5</c:v>
                </c:pt>
                <c:pt idx="65">
                  <c:v>PI(O-)38:4</c:v>
                </c:pt>
                <c:pt idx="66">
                  <c:v>PI(O-)38:3</c:v>
                </c:pt>
                <c:pt idx="67">
                  <c:v>PI(O-)38:2</c:v>
                </c:pt>
                <c:pt idx="68">
                  <c:v>PI(O-)38:1</c:v>
                </c:pt>
                <c:pt idx="69">
                  <c:v>PI(O-)38:0</c:v>
                </c:pt>
                <c:pt idx="70">
                  <c:v>PI38:6</c:v>
                </c:pt>
                <c:pt idx="71">
                  <c:v>PI38:5</c:v>
                </c:pt>
                <c:pt idx="72">
                  <c:v>PI38:4</c:v>
                </c:pt>
                <c:pt idx="73">
                  <c:v>PI38:3</c:v>
                </c:pt>
                <c:pt idx="74">
                  <c:v>PI38:2</c:v>
                </c:pt>
                <c:pt idx="75">
                  <c:v>PI38:1</c:v>
                </c:pt>
                <c:pt idx="76">
                  <c:v>PI38:0</c:v>
                </c:pt>
                <c:pt idx="77">
                  <c:v>PI(O-)40:6</c:v>
                </c:pt>
                <c:pt idx="78">
                  <c:v>PI(O-)40:5</c:v>
                </c:pt>
                <c:pt idx="79">
                  <c:v>PI(O-)40:4</c:v>
                </c:pt>
                <c:pt idx="80">
                  <c:v>PI(O-)40:3</c:v>
                </c:pt>
                <c:pt idx="81">
                  <c:v>PI(O-)40:2</c:v>
                </c:pt>
                <c:pt idx="82">
                  <c:v>PI(O-)40:1</c:v>
                </c:pt>
                <c:pt idx="83">
                  <c:v>PI(O-)40:0</c:v>
                </c:pt>
                <c:pt idx="84">
                  <c:v>PI40:6</c:v>
                </c:pt>
                <c:pt idx="85">
                  <c:v>PI40:5</c:v>
                </c:pt>
                <c:pt idx="86">
                  <c:v>PI40:4</c:v>
                </c:pt>
                <c:pt idx="87">
                  <c:v>PI40:3</c:v>
                </c:pt>
                <c:pt idx="88">
                  <c:v>PI40:2</c:v>
                </c:pt>
                <c:pt idx="89">
                  <c:v>PI40:1</c:v>
                </c:pt>
                <c:pt idx="90">
                  <c:v>PI40:0</c:v>
                </c:pt>
                <c:pt idx="91">
                  <c:v>PI(O-)42:6</c:v>
                </c:pt>
                <c:pt idx="92">
                  <c:v>PI(O-)42:5</c:v>
                </c:pt>
                <c:pt idx="93">
                  <c:v>PI(O-)42:4</c:v>
                </c:pt>
                <c:pt idx="94">
                  <c:v>PI(O-)42:3</c:v>
                </c:pt>
                <c:pt idx="95">
                  <c:v>PI(O-)42:2</c:v>
                </c:pt>
                <c:pt idx="96">
                  <c:v>PI(O-)42:1</c:v>
                </c:pt>
                <c:pt idx="97">
                  <c:v>PI(O-)42:0</c:v>
                </c:pt>
                <c:pt idx="98">
                  <c:v>PI42:6</c:v>
                </c:pt>
                <c:pt idx="99">
                  <c:v>PI42:5</c:v>
                </c:pt>
                <c:pt idx="100">
                  <c:v>PI42:4</c:v>
                </c:pt>
                <c:pt idx="101">
                  <c:v>PI42:3</c:v>
                </c:pt>
                <c:pt idx="102">
                  <c:v>PI42:2</c:v>
                </c:pt>
                <c:pt idx="103">
                  <c:v>PI42:1</c:v>
                </c:pt>
                <c:pt idx="104">
                  <c:v>PI42:0</c:v>
                </c:pt>
                <c:pt idx="105">
                  <c:v>PI(O-)44:6</c:v>
                </c:pt>
                <c:pt idx="106">
                  <c:v>PI(O-)44:5</c:v>
                </c:pt>
                <c:pt idx="107">
                  <c:v>PI(O-)44:4</c:v>
                </c:pt>
                <c:pt idx="108">
                  <c:v>PI(O-)44:3</c:v>
                </c:pt>
                <c:pt idx="109">
                  <c:v>PI(O-)44:2</c:v>
                </c:pt>
                <c:pt idx="110">
                  <c:v>PI(O-)44:1</c:v>
                </c:pt>
                <c:pt idx="111">
                  <c:v>PI(O-)44:0</c:v>
                </c:pt>
                <c:pt idx="112">
                  <c:v>PI44:6</c:v>
                </c:pt>
                <c:pt idx="113">
                  <c:v>PI44:5</c:v>
                </c:pt>
                <c:pt idx="114">
                  <c:v>PI44:4</c:v>
                </c:pt>
                <c:pt idx="115">
                  <c:v>PI44:3</c:v>
                </c:pt>
                <c:pt idx="116">
                  <c:v>PI44:2</c:v>
                </c:pt>
                <c:pt idx="117">
                  <c:v>PI44:1</c:v>
                </c:pt>
                <c:pt idx="118">
                  <c:v>PI44:0</c:v>
                </c:pt>
              </c:strCache>
            </c:strRef>
          </c:cat>
          <c:val>
            <c:numRef>
              <c:f>'batch corr conc by Pi-&gt;%Stats'!$D$1543:$D$1661</c:f>
              <c:numCache>
                <c:formatCode>General</c:formatCode>
                <c:ptCount val="119"/>
                <c:pt idx="0">
                  <c:v>68.9814590617192</c:v>
                </c:pt>
                <c:pt idx="1">
                  <c:v>20.6565166631436</c:v>
                </c:pt>
                <c:pt idx="2">
                  <c:v>47.1839578089977</c:v>
                </c:pt>
                <c:pt idx="3">
                  <c:v>88.354050615243</c:v>
                </c:pt>
                <c:pt idx="4">
                  <c:v>262.97720993867</c:v>
                </c:pt>
                <c:pt idx="5">
                  <c:v>674.862829480935</c:v>
                </c:pt>
                <c:pt idx="6">
                  <c:v>398.404292096206</c:v>
                </c:pt>
                <c:pt idx="7">
                  <c:v>130.652041124688</c:v>
                </c:pt>
                <c:pt idx="8">
                  <c:v>45.3886808001646</c:v>
                </c:pt>
                <c:pt idx="9">
                  <c:v>58.0858279115271</c:v>
                </c:pt>
                <c:pt idx="10">
                  <c:v>108.180322157327</c:v>
                </c:pt>
                <c:pt idx="11">
                  <c:v>58.2246191209023</c:v>
                </c:pt>
                <c:pt idx="12">
                  <c:v>207.943612457391</c:v>
                </c:pt>
                <c:pt idx="13">
                  <c:v>71.5145515705509</c:v>
                </c:pt>
                <c:pt idx="14">
                  <c:v>19.8277428406765</c:v>
                </c:pt>
                <c:pt idx="15">
                  <c:v>35.3820249507489</c:v>
                </c:pt>
                <c:pt idx="16">
                  <c:v>63.5646260595228</c:v>
                </c:pt>
                <c:pt idx="17">
                  <c:v>174.352080193346</c:v>
                </c:pt>
                <c:pt idx="18">
                  <c:v>118.8262541616</c:v>
                </c:pt>
                <c:pt idx="19">
                  <c:v>142.320121413941</c:v>
                </c:pt>
                <c:pt idx="20">
                  <c:v>49.2197380014105</c:v>
                </c:pt>
                <c:pt idx="21">
                  <c:v>19.7767960363507</c:v>
                </c:pt>
                <c:pt idx="22">
                  <c:v>19.6120712510079</c:v>
                </c:pt>
                <c:pt idx="23">
                  <c:v>40.0187313638488</c:v>
                </c:pt>
                <c:pt idx="24">
                  <c:v>256.195922379313</c:v>
                </c:pt>
                <c:pt idx="25">
                  <c:v>319.325068715505</c:v>
                </c:pt>
                <c:pt idx="26">
                  <c:v>1216.64865236469</c:v>
                </c:pt>
                <c:pt idx="27">
                  <c:v>100.338654412935</c:v>
                </c:pt>
                <c:pt idx="28">
                  <c:v>4.23492578568123</c:v>
                </c:pt>
                <c:pt idx="29">
                  <c:v>16.2905735624239</c:v>
                </c:pt>
                <c:pt idx="30">
                  <c:v>122.325865198678</c:v>
                </c:pt>
                <c:pt idx="31">
                  <c:v>535.926039010231</c:v>
                </c:pt>
                <c:pt idx="32">
                  <c:v>584.577141605093</c:v>
                </c:pt>
                <c:pt idx="33">
                  <c:v>104.43648843139</c:v>
                </c:pt>
                <c:pt idx="34">
                  <c:v>116.318953263471</c:v>
                </c:pt>
                <c:pt idx="35">
                  <c:v>122.549562844055</c:v>
                </c:pt>
                <c:pt idx="36">
                  <c:v>68.4371472415198</c:v>
                </c:pt>
                <c:pt idx="37">
                  <c:v>33.4918331720586</c:v>
                </c:pt>
                <c:pt idx="38">
                  <c:v>36.7629402509407</c:v>
                </c:pt>
                <c:pt idx="39">
                  <c:v>132.089174934423</c:v>
                </c:pt>
                <c:pt idx="40">
                  <c:v>386.067564123678</c:v>
                </c:pt>
                <c:pt idx="41">
                  <c:v>419.718230320891</c:v>
                </c:pt>
                <c:pt idx="42">
                  <c:v>712.499062132707</c:v>
                </c:pt>
                <c:pt idx="43">
                  <c:v>320.313379089948</c:v>
                </c:pt>
                <c:pt idx="44">
                  <c:v>203.465397728685</c:v>
                </c:pt>
                <c:pt idx="45">
                  <c:v>53.5608770351382</c:v>
                </c:pt>
                <c:pt idx="46">
                  <c:v>179.910371327551</c:v>
                </c:pt>
                <c:pt idx="47">
                  <c:v>555.210150769644</c:v>
                </c:pt>
                <c:pt idx="48">
                  <c:v>706.968116001674</c:v>
                </c:pt>
                <c:pt idx="49">
                  <c:v>47.4333845231466</c:v>
                </c:pt>
                <c:pt idx="50">
                  <c:v>373.413926530162</c:v>
                </c:pt>
                <c:pt idx="51">
                  <c:v>113.960903832498</c:v>
                </c:pt>
                <c:pt idx="52">
                  <c:v>41.7388393809132</c:v>
                </c:pt>
                <c:pt idx="53">
                  <c:v>384.847817923054</c:v>
                </c:pt>
                <c:pt idx="54">
                  <c:v>1186.24740532761</c:v>
                </c:pt>
                <c:pt idx="55">
                  <c:v>3527.00296319427</c:v>
                </c:pt>
                <c:pt idx="56">
                  <c:v>266.094655014272</c:v>
                </c:pt>
                <c:pt idx="57">
                  <c:v>1577.49015130524</c:v>
                </c:pt>
                <c:pt idx="58">
                  <c:v>584.052513894298</c:v>
                </c:pt>
                <c:pt idx="59">
                  <c:v>1036.42190080276</c:v>
                </c:pt>
                <c:pt idx="60">
                  <c:v>2782.37302828353</c:v>
                </c:pt>
                <c:pt idx="61">
                  <c:v>6298.98697072247</c:v>
                </c:pt>
                <c:pt idx="62">
                  <c:v>637.006002365342</c:v>
                </c:pt>
                <c:pt idx="63">
                  <c:v>137.562813286204</c:v>
                </c:pt>
                <c:pt idx="64">
                  <c:v>3613.17656763638</c:v>
                </c:pt>
                <c:pt idx="65">
                  <c:v>847.362202865148</c:v>
                </c:pt>
                <c:pt idx="66">
                  <c:v>289.858483705079</c:v>
                </c:pt>
                <c:pt idx="67">
                  <c:v>667.374677726636</c:v>
                </c:pt>
                <c:pt idx="68">
                  <c:v>2379.62895683711</c:v>
                </c:pt>
                <c:pt idx="69">
                  <c:v>487.450785050776</c:v>
                </c:pt>
                <c:pt idx="70">
                  <c:v>16011.7404859524</c:v>
                </c:pt>
                <c:pt idx="71">
                  <c:v>100009.769952585</c:v>
                </c:pt>
                <c:pt idx="72">
                  <c:v>18092.8881277362</c:v>
                </c:pt>
                <c:pt idx="73">
                  <c:v>1247.86716100934</c:v>
                </c:pt>
                <c:pt idx="74">
                  <c:v>471.491079496202</c:v>
                </c:pt>
                <c:pt idx="75">
                  <c:v>1691.34678192034</c:v>
                </c:pt>
                <c:pt idx="76">
                  <c:v>113.411611692037</c:v>
                </c:pt>
                <c:pt idx="77">
                  <c:v>1384.01152345175</c:v>
                </c:pt>
                <c:pt idx="78">
                  <c:v>2252.96467160282</c:v>
                </c:pt>
                <c:pt idx="79">
                  <c:v>534.606020243515</c:v>
                </c:pt>
                <c:pt idx="80">
                  <c:v>218.79589361717</c:v>
                </c:pt>
                <c:pt idx="81">
                  <c:v>282.383901048233</c:v>
                </c:pt>
                <c:pt idx="82">
                  <c:v>248.084781645109</c:v>
                </c:pt>
                <c:pt idx="83">
                  <c:v>147.444340181141</c:v>
                </c:pt>
                <c:pt idx="84">
                  <c:v>185.770659325431</c:v>
                </c:pt>
                <c:pt idx="85">
                  <c:v>260.054485677597</c:v>
                </c:pt>
                <c:pt idx="86">
                  <c:v>64.112320930514</c:v>
                </c:pt>
                <c:pt idx="87">
                  <c:v>22.4587726569867</c:v>
                </c:pt>
                <c:pt idx="88">
                  <c:v>20.385358601619</c:v>
                </c:pt>
                <c:pt idx="89">
                  <c:v>31.5254764515428</c:v>
                </c:pt>
                <c:pt idx="90">
                  <c:v>14.5813407580792</c:v>
                </c:pt>
                <c:pt idx="91">
                  <c:v>49.8582729531786</c:v>
                </c:pt>
                <c:pt idx="92">
                  <c:v>117.73657620706</c:v>
                </c:pt>
                <c:pt idx="93">
                  <c:v>23.4166255404891</c:v>
                </c:pt>
                <c:pt idx="94">
                  <c:v>10.1643585668443</c:v>
                </c:pt>
                <c:pt idx="95">
                  <c:v>8.55043549982632</c:v>
                </c:pt>
                <c:pt idx="96">
                  <c:v>12.1751888805277</c:v>
                </c:pt>
                <c:pt idx="97">
                  <c:v>8.20933327039861</c:v>
                </c:pt>
                <c:pt idx="98">
                  <c:v>47.3964174286091</c:v>
                </c:pt>
                <c:pt idx="99">
                  <c:v>323.062033742215</c:v>
                </c:pt>
                <c:pt idx="100">
                  <c:v>70.0114775602496</c:v>
                </c:pt>
                <c:pt idx="101">
                  <c:v>15.7721597094809</c:v>
                </c:pt>
                <c:pt idx="102">
                  <c:v>48.7157442599127</c:v>
                </c:pt>
                <c:pt idx="103">
                  <c:v>10.2060284116931</c:v>
                </c:pt>
                <c:pt idx="104">
                  <c:v>4.61830508237921</c:v>
                </c:pt>
                <c:pt idx="105">
                  <c:v>41.5670812784791</c:v>
                </c:pt>
                <c:pt idx="106">
                  <c:v>125.438078279268</c:v>
                </c:pt>
                <c:pt idx="107">
                  <c:v>8.26780011917589</c:v>
                </c:pt>
                <c:pt idx="108">
                  <c:v>8.97092748757971</c:v>
                </c:pt>
                <c:pt idx="109">
                  <c:v>22.604349110865</c:v>
                </c:pt>
                <c:pt idx="110">
                  <c:v>7.67051627627049</c:v>
                </c:pt>
                <c:pt idx="111">
                  <c:v>16.9205925003931</c:v>
                </c:pt>
                <c:pt idx="112">
                  <c:v>77.9790759677354</c:v>
                </c:pt>
                <c:pt idx="113">
                  <c:v>144.998094396454</c:v>
                </c:pt>
                <c:pt idx="114">
                  <c:v>13.2254147760464</c:v>
                </c:pt>
                <c:pt idx="115">
                  <c:v>7.80803753924579</c:v>
                </c:pt>
                <c:pt idx="116">
                  <c:v>16.5690442649486</c:v>
                </c:pt>
                <c:pt idx="117">
                  <c:v>6.55303534807246</c:v>
                </c:pt>
                <c:pt idx="118">
                  <c:v>1.207498840024</c:v>
                </c:pt>
              </c:numCache>
            </c:numRef>
          </c:val>
        </c:ser>
        <c:gapWidth val="219"/>
        <c:overlap val="-27"/>
        <c:axId val="36414238"/>
        <c:axId val="46251145"/>
      </c:barChart>
      <c:catAx>
        <c:axId val="3641423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251145"/>
        <c:crosses val="autoZero"/>
        <c:auto val="1"/>
        <c:lblAlgn val="ctr"/>
        <c:lblOffset val="100"/>
      </c:catAx>
      <c:valAx>
        <c:axId val="462511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414238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Pi-&gt;%Stats'!$A$1663:$A$1750</c:f>
              <c:strCache>
                <c:ptCount val="88"/>
                <c:pt idx="0">
                  <c:v>id17:1/16:2:0SM</c:v>
                </c:pt>
                <c:pt idx="1">
                  <c:v>id17:1/16:1:0SM</c:v>
                </c:pt>
                <c:pt idx="2">
                  <c:v>id17:1/16:0:0SM</c:v>
                </c:pt>
                <c:pt idx="3">
                  <c:v>id17:1/16:4:1SM</c:v>
                </c:pt>
                <c:pt idx="4">
                  <c:v>id17:1/17:2:0SM</c:v>
                </c:pt>
                <c:pt idx="5">
                  <c:v>id17:1/17:1:0SM</c:v>
                </c:pt>
                <c:pt idx="6">
                  <c:v>id17:1/17:0:0SM</c:v>
                </c:pt>
                <c:pt idx="7">
                  <c:v>id17:1/16:0:1SM</c:v>
                </c:pt>
                <c:pt idx="8">
                  <c:v>it17:0/16:0:0SM</c:v>
                </c:pt>
                <c:pt idx="9">
                  <c:v>id17:1/17:4:1SM</c:v>
                </c:pt>
                <c:pt idx="10">
                  <c:v>id17:1/18:2:0SM</c:v>
                </c:pt>
                <c:pt idx="11">
                  <c:v>id17:1/18:1:0SM</c:v>
                </c:pt>
                <c:pt idx="12">
                  <c:v>id17:1/18:0:0SM</c:v>
                </c:pt>
                <c:pt idx="13">
                  <c:v>id17:1/17:0:1SM</c:v>
                </c:pt>
                <c:pt idx="14">
                  <c:v>it17:0/17:0:0SM</c:v>
                </c:pt>
                <c:pt idx="15">
                  <c:v>it17:0/16:0:1SM</c:v>
                </c:pt>
                <c:pt idx="16">
                  <c:v>id17:1/18:4:1SM</c:v>
                </c:pt>
                <c:pt idx="17">
                  <c:v>id17:1/19:2:0SM</c:v>
                </c:pt>
                <c:pt idx="18">
                  <c:v>id17:1/19:1:0SM</c:v>
                </c:pt>
                <c:pt idx="19">
                  <c:v>id17:1/19:0:0SM</c:v>
                </c:pt>
                <c:pt idx="20">
                  <c:v>id17:1/18:0:1SM</c:v>
                </c:pt>
                <c:pt idx="21">
                  <c:v>it17:0/18:0:0SM</c:v>
                </c:pt>
                <c:pt idx="22">
                  <c:v>it17:0/17:0:1SM</c:v>
                </c:pt>
                <c:pt idx="23">
                  <c:v>id17:1/19:4:1SM</c:v>
                </c:pt>
                <c:pt idx="24">
                  <c:v>id17:1/20:2:0SM</c:v>
                </c:pt>
                <c:pt idx="25">
                  <c:v>id17:1/20:1:0SM</c:v>
                </c:pt>
                <c:pt idx="26">
                  <c:v>id17:1/20:0:0SM</c:v>
                </c:pt>
                <c:pt idx="27">
                  <c:v>id17:1/19:0:1SM</c:v>
                </c:pt>
                <c:pt idx="28">
                  <c:v>it17:0/19:0:0SM</c:v>
                </c:pt>
                <c:pt idx="29">
                  <c:v>it17:0/18:0:1SM</c:v>
                </c:pt>
                <c:pt idx="30">
                  <c:v>id17:1/20:4:1SM</c:v>
                </c:pt>
                <c:pt idx="31">
                  <c:v>id17:1/21:2:0SM</c:v>
                </c:pt>
                <c:pt idx="32">
                  <c:v>id17:1/21:1:0SM</c:v>
                </c:pt>
                <c:pt idx="33">
                  <c:v>id17:1/21:0:0SM</c:v>
                </c:pt>
                <c:pt idx="34">
                  <c:v>id17:1/20:0:1SM</c:v>
                </c:pt>
                <c:pt idx="35">
                  <c:v>it17:0/20:0:0SM</c:v>
                </c:pt>
                <c:pt idx="36">
                  <c:v>it17:0/19:0:1SM</c:v>
                </c:pt>
                <c:pt idx="37">
                  <c:v>id17:1/21:4:1SM</c:v>
                </c:pt>
                <c:pt idx="38">
                  <c:v>id17:1/22:2:0SM</c:v>
                </c:pt>
                <c:pt idx="39">
                  <c:v>id17:1/22:1:0SM</c:v>
                </c:pt>
                <c:pt idx="40">
                  <c:v>id17:1/22:0:0SM</c:v>
                </c:pt>
                <c:pt idx="41">
                  <c:v>id17:1/21:0:1SM</c:v>
                </c:pt>
                <c:pt idx="42">
                  <c:v>it17:0/21:0:0SM</c:v>
                </c:pt>
                <c:pt idx="43">
                  <c:v>it17:0/20:0:1SM</c:v>
                </c:pt>
                <c:pt idx="44">
                  <c:v>id17:1/22:4:1SM</c:v>
                </c:pt>
                <c:pt idx="45">
                  <c:v>id17:1/23:2:0SM</c:v>
                </c:pt>
                <c:pt idx="46">
                  <c:v>id17:1/23:1:0SM</c:v>
                </c:pt>
                <c:pt idx="47">
                  <c:v>id17:1/23:0:0SM</c:v>
                </c:pt>
                <c:pt idx="48">
                  <c:v>id17:1/22:0:1SM</c:v>
                </c:pt>
                <c:pt idx="49">
                  <c:v>it17:0/22:0:0SM</c:v>
                </c:pt>
                <c:pt idx="50">
                  <c:v>it17:0/21:0:1SM</c:v>
                </c:pt>
                <c:pt idx="51">
                  <c:v>id17:1/23:4:1SM</c:v>
                </c:pt>
                <c:pt idx="52">
                  <c:v>id17:1/24:2:0SM</c:v>
                </c:pt>
                <c:pt idx="53">
                  <c:v>id17:1/24:1:0SM</c:v>
                </c:pt>
                <c:pt idx="54">
                  <c:v>id17:1/24:0:0SM</c:v>
                </c:pt>
                <c:pt idx="55">
                  <c:v>id17:1/23:0:1SM</c:v>
                </c:pt>
                <c:pt idx="56">
                  <c:v>it17:0/23:0:0SM</c:v>
                </c:pt>
                <c:pt idx="57">
                  <c:v>it17:0/22:0:1SM</c:v>
                </c:pt>
                <c:pt idx="58">
                  <c:v>id17:1/24:4:1SM</c:v>
                </c:pt>
                <c:pt idx="59">
                  <c:v>id17:1/25:2:0SM</c:v>
                </c:pt>
                <c:pt idx="60">
                  <c:v>id17:1/25:1:0SM</c:v>
                </c:pt>
                <c:pt idx="61">
                  <c:v>id17:1/25:0:0SM</c:v>
                </c:pt>
                <c:pt idx="62">
                  <c:v>id17:1/24:0:1SM</c:v>
                </c:pt>
                <c:pt idx="63">
                  <c:v>it17:0/24:0:0SM</c:v>
                </c:pt>
                <c:pt idx="64">
                  <c:v>it17:0/23:0:1SM</c:v>
                </c:pt>
                <c:pt idx="65">
                  <c:v>id17:1/25:4:1SM</c:v>
                </c:pt>
                <c:pt idx="66">
                  <c:v>id17:1/26:2:0SM</c:v>
                </c:pt>
                <c:pt idx="67">
                  <c:v>id17:1/26:1:0SM</c:v>
                </c:pt>
                <c:pt idx="68">
                  <c:v>id17:1/26:0:0SM</c:v>
                </c:pt>
                <c:pt idx="69">
                  <c:v>id17:1/25:0:1SM</c:v>
                </c:pt>
                <c:pt idx="70">
                  <c:v>it17:0/25:0:0SM</c:v>
                </c:pt>
                <c:pt idx="71">
                  <c:v>it17:0/24:0:1SM</c:v>
                </c:pt>
                <c:pt idx="72">
                  <c:v>id17:1/26:4:1SM</c:v>
                </c:pt>
                <c:pt idx="73">
                  <c:v>it17:0/26:4:0SM</c:v>
                </c:pt>
                <c:pt idx="74">
                  <c:v>id17:1/26:2:1SM</c:v>
                </c:pt>
                <c:pt idx="75">
                  <c:v>id17:1/27:0:0SM</c:v>
                </c:pt>
                <c:pt idx="76">
                  <c:v>id17:1/26:0:1SM</c:v>
                </c:pt>
                <c:pt idx="77">
                  <c:v>it17:0/26:0:0SM</c:v>
                </c:pt>
                <c:pt idx="78">
                  <c:v>it17:0/25:0:1SM</c:v>
                </c:pt>
                <c:pt idx="79">
                  <c:v>it17:0/26:4:1SM</c:v>
                </c:pt>
                <c:pt idx="80">
                  <c:v>id17:1/28:0:0SM</c:v>
                </c:pt>
                <c:pt idx="81">
                  <c:v>id17:1/27:0:1SM</c:v>
                </c:pt>
                <c:pt idx="82">
                  <c:v>it17:0/27:0:0SM</c:v>
                </c:pt>
                <c:pt idx="83">
                  <c:v>it17:0/26:0:1SM</c:v>
                </c:pt>
                <c:pt idx="84">
                  <c:v>id17:1/28:0:1SM</c:v>
                </c:pt>
                <c:pt idx="85">
                  <c:v>it17:0/28:0:0SM</c:v>
                </c:pt>
                <c:pt idx="86">
                  <c:v>it17:0/27:0:1SM</c:v>
                </c:pt>
                <c:pt idx="87">
                  <c:v>it17:0/28:0:1SM</c:v>
                </c:pt>
              </c:strCache>
            </c:strRef>
          </c:cat>
          <c:val>
            <c:numRef>
              <c:f>'batch corr conc by Pi-&gt;%Stats'!$B$1663:$B$1750</c:f>
              <c:numCache>
                <c:formatCode>General</c:formatCode>
                <c:ptCount val="88"/>
                <c:pt idx="0">
                  <c:v>0.0413459948499079</c:v>
                </c:pt>
                <c:pt idx="1">
                  <c:v>0.0678113642802831</c:v>
                </c:pt>
                <c:pt idx="2">
                  <c:v>72.4283523440505</c:v>
                </c:pt>
                <c:pt idx="3">
                  <c:v>0.010930514345627</c:v>
                </c:pt>
                <c:pt idx="4">
                  <c:v>0.0440694046302586</c:v>
                </c:pt>
                <c:pt idx="5">
                  <c:v>0.165070060896531</c:v>
                </c:pt>
                <c:pt idx="6">
                  <c:v>54.477583747385</c:v>
                </c:pt>
                <c:pt idx="7">
                  <c:v>13.2378607303189</c:v>
                </c:pt>
                <c:pt idx="8">
                  <c:v>4.36358706233178</c:v>
                </c:pt>
                <c:pt idx="9">
                  <c:v>0.0118310766589013</c:v>
                </c:pt>
                <c:pt idx="10">
                  <c:v>0.0670116321793159</c:v>
                </c:pt>
                <c:pt idx="11">
                  <c:v>0.35862050702819</c:v>
                </c:pt>
                <c:pt idx="12">
                  <c:v>75.9439340751505</c:v>
                </c:pt>
                <c:pt idx="13">
                  <c:v>8.46599125706931</c:v>
                </c:pt>
                <c:pt idx="14">
                  <c:v>3.72577516482331</c:v>
                </c:pt>
                <c:pt idx="15">
                  <c:v>0.258863320128143</c:v>
                </c:pt>
                <c:pt idx="16">
                  <c:v>0.0342044313565772</c:v>
                </c:pt>
                <c:pt idx="17">
                  <c:v>0.0605989051636149</c:v>
                </c:pt>
                <c:pt idx="18">
                  <c:v>0.232442739797594</c:v>
                </c:pt>
                <c:pt idx="19">
                  <c:v>16.4544536012224</c:v>
                </c:pt>
                <c:pt idx="20">
                  <c:v>57.0007977925144</c:v>
                </c:pt>
                <c:pt idx="21">
                  <c:v>19.5574678697422</c:v>
                </c:pt>
                <c:pt idx="22">
                  <c:v>0.620504134648383</c:v>
                </c:pt>
                <c:pt idx="23">
                  <c:v>0.045193147697757</c:v>
                </c:pt>
                <c:pt idx="24">
                  <c:v>0.301104150279129</c:v>
                </c:pt>
                <c:pt idx="25">
                  <c:v>0.477134826722268</c:v>
                </c:pt>
                <c:pt idx="26">
                  <c:v>94.2936890603076</c:v>
                </c:pt>
                <c:pt idx="27">
                  <c:v>19.888463238566</c:v>
                </c:pt>
                <c:pt idx="28">
                  <c:v>7.48509001076276</c:v>
                </c:pt>
                <c:pt idx="29">
                  <c:v>2.26972428460959</c:v>
                </c:pt>
                <c:pt idx="30">
                  <c:v>0.242449247885395</c:v>
                </c:pt>
                <c:pt idx="31">
                  <c:v>4.53707609517074</c:v>
                </c:pt>
                <c:pt idx="32">
                  <c:v>3.04769196734683</c:v>
                </c:pt>
                <c:pt idx="33">
                  <c:v>1025.71851340629</c:v>
                </c:pt>
                <c:pt idx="34">
                  <c:v>563.745749380485</c:v>
                </c:pt>
                <c:pt idx="35">
                  <c:v>32.2169769253133</c:v>
                </c:pt>
                <c:pt idx="36">
                  <c:v>1.29966282230702</c:v>
                </c:pt>
                <c:pt idx="37">
                  <c:v>0.452959839046155</c:v>
                </c:pt>
                <c:pt idx="38">
                  <c:v>0.851591401295653</c:v>
                </c:pt>
                <c:pt idx="39">
                  <c:v>51.550273143507</c:v>
                </c:pt>
                <c:pt idx="40">
                  <c:v>19435.0893360255</c:v>
                </c:pt>
                <c:pt idx="41">
                  <c:v>8972.37325430989</c:v>
                </c:pt>
                <c:pt idx="42">
                  <c:v>264.482530441264</c:v>
                </c:pt>
                <c:pt idx="43">
                  <c:v>12.5036883123297</c:v>
                </c:pt>
                <c:pt idx="44">
                  <c:v>0.981402872913224</c:v>
                </c:pt>
                <c:pt idx="45">
                  <c:v>0.762004242381027</c:v>
                </c:pt>
                <c:pt idx="46">
                  <c:v>6.44083582348249</c:v>
                </c:pt>
                <c:pt idx="47">
                  <c:v>641.722311850335</c:v>
                </c:pt>
                <c:pt idx="48">
                  <c:v>86299.8341620895</c:v>
                </c:pt>
                <c:pt idx="49">
                  <c:v>3725.95015779467</c:v>
                </c:pt>
                <c:pt idx="50">
                  <c:v>119.150367452061</c:v>
                </c:pt>
                <c:pt idx="51">
                  <c:v>24.3412400080143</c:v>
                </c:pt>
                <c:pt idx="52">
                  <c:v>8.84694845690255</c:v>
                </c:pt>
                <c:pt idx="53">
                  <c:v>14.2685804986276</c:v>
                </c:pt>
                <c:pt idx="54">
                  <c:v>540.001753879962</c:v>
                </c:pt>
                <c:pt idx="55">
                  <c:v>4348.98545913393</c:v>
                </c:pt>
                <c:pt idx="56">
                  <c:v>245.609387348293</c:v>
                </c:pt>
                <c:pt idx="57">
                  <c:v>1330.22983502175</c:v>
                </c:pt>
                <c:pt idx="58">
                  <c:v>47.5523187782222</c:v>
                </c:pt>
                <c:pt idx="59">
                  <c:v>1.39296440939812</c:v>
                </c:pt>
                <c:pt idx="60">
                  <c:v>2.25657516805852</c:v>
                </c:pt>
                <c:pt idx="61">
                  <c:v>88.8736832859214</c:v>
                </c:pt>
                <c:pt idx="62">
                  <c:v>20081.9690549916</c:v>
                </c:pt>
                <c:pt idx="63">
                  <c:v>990.40750018104</c:v>
                </c:pt>
                <c:pt idx="64">
                  <c:v>136.391989395022</c:v>
                </c:pt>
                <c:pt idx="65">
                  <c:v>7.5485251592333</c:v>
                </c:pt>
                <c:pt idx="66">
                  <c:v>0.316251081239277</c:v>
                </c:pt>
                <c:pt idx="67">
                  <c:v>2.53466179245586</c:v>
                </c:pt>
                <c:pt idx="68">
                  <c:v>32.5129850708853</c:v>
                </c:pt>
                <c:pt idx="69">
                  <c:v>1721.78044951213</c:v>
                </c:pt>
                <c:pt idx="70">
                  <c:v>130.328671700587</c:v>
                </c:pt>
                <c:pt idx="71">
                  <c:v>641.500026949016</c:v>
                </c:pt>
                <c:pt idx="72">
                  <c:v>22.5411969545733</c:v>
                </c:pt>
                <c:pt idx="73">
                  <c:v>0.248912742966899</c:v>
                </c:pt>
                <c:pt idx="74">
                  <c:v>0.345377647584452</c:v>
                </c:pt>
                <c:pt idx="75">
                  <c:v>10.6621837856239</c:v>
                </c:pt>
                <c:pt idx="76">
                  <c:v>706.939762470963</c:v>
                </c:pt>
                <c:pt idx="77">
                  <c:v>113.347800264491</c:v>
                </c:pt>
                <c:pt idx="78">
                  <c:v>154.089636186246</c:v>
                </c:pt>
                <c:pt idx="79">
                  <c:v>0.178024496593296</c:v>
                </c:pt>
                <c:pt idx="80">
                  <c:v>2.98517990705471</c:v>
                </c:pt>
                <c:pt idx="81">
                  <c:v>71.4833196053429</c:v>
                </c:pt>
                <c:pt idx="82">
                  <c:v>23.7618971125842</c:v>
                </c:pt>
                <c:pt idx="83">
                  <c:v>280.680213200676</c:v>
                </c:pt>
                <c:pt idx="84">
                  <c:v>5.96773393055364</c:v>
                </c:pt>
                <c:pt idx="85">
                  <c:v>10.4755870911151</c:v>
                </c:pt>
                <c:pt idx="86">
                  <c:v>92.120358363745</c:v>
                </c:pt>
                <c:pt idx="87">
                  <c:v>39.0148473464063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Pi-&gt;%Stats'!$A$1663:$A$1750</c:f>
              <c:strCache>
                <c:ptCount val="88"/>
                <c:pt idx="0">
                  <c:v>id17:1/16:2:0SM</c:v>
                </c:pt>
                <c:pt idx="1">
                  <c:v>id17:1/16:1:0SM</c:v>
                </c:pt>
                <c:pt idx="2">
                  <c:v>id17:1/16:0:0SM</c:v>
                </c:pt>
                <c:pt idx="3">
                  <c:v>id17:1/16:4:1SM</c:v>
                </c:pt>
                <c:pt idx="4">
                  <c:v>id17:1/17:2:0SM</c:v>
                </c:pt>
                <c:pt idx="5">
                  <c:v>id17:1/17:1:0SM</c:v>
                </c:pt>
                <c:pt idx="6">
                  <c:v>id17:1/17:0:0SM</c:v>
                </c:pt>
                <c:pt idx="7">
                  <c:v>id17:1/16:0:1SM</c:v>
                </c:pt>
                <c:pt idx="8">
                  <c:v>it17:0/16:0:0SM</c:v>
                </c:pt>
                <c:pt idx="9">
                  <c:v>id17:1/17:4:1SM</c:v>
                </c:pt>
                <c:pt idx="10">
                  <c:v>id17:1/18:2:0SM</c:v>
                </c:pt>
                <c:pt idx="11">
                  <c:v>id17:1/18:1:0SM</c:v>
                </c:pt>
                <c:pt idx="12">
                  <c:v>id17:1/18:0:0SM</c:v>
                </c:pt>
                <c:pt idx="13">
                  <c:v>id17:1/17:0:1SM</c:v>
                </c:pt>
                <c:pt idx="14">
                  <c:v>it17:0/17:0:0SM</c:v>
                </c:pt>
                <c:pt idx="15">
                  <c:v>it17:0/16:0:1SM</c:v>
                </c:pt>
                <c:pt idx="16">
                  <c:v>id17:1/18:4:1SM</c:v>
                </c:pt>
                <c:pt idx="17">
                  <c:v>id17:1/19:2:0SM</c:v>
                </c:pt>
                <c:pt idx="18">
                  <c:v>id17:1/19:1:0SM</c:v>
                </c:pt>
                <c:pt idx="19">
                  <c:v>id17:1/19:0:0SM</c:v>
                </c:pt>
                <c:pt idx="20">
                  <c:v>id17:1/18:0:1SM</c:v>
                </c:pt>
                <c:pt idx="21">
                  <c:v>it17:0/18:0:0SM</c:v>
                </c:pt>
                <c:pt idx="22">
                  <c:v>it17:0/17:0:1SM</c:v>
                </c:pt>
                <c:pt idx="23">
                  <c:v>id17:1/19:4:1SM</c:v>
                </c:pt>
                <c:pt idx="24">
                  <c:v>id17:1/20:2:0SM</c:v>
                </c:pt>
                <c:pt idx="25">
                  <c:v>id17:1/20:1:0SM</c:v>
                </c:pt>
                <c:pt idx="26">
                  <c:v>id17:1/20:0:0SM</c:v>
                </c:pt>
                <c:pt idx="27">
                  <c:v>id17:1/19:0:1SM</c:v>
                </c:pt>
                <c:pt idx="28">
                  <c:v>it17:0/19:0:0SM</c:v>
                </c:pt>
                <c:pt idx="29">
                  <c:v>it17:0/18:0:1SM</c:v>
                </c:pt>
                <c:pt idx="30">
                  <c:v>id17:1/20:4:1SM</c:v>
                </c:pt>
                <c:pt idx="31">
                  <c:v>id17:1/21:2:0SM</c:v>
                </c:pt>
                <c:pt idx="32">
                  <c:v>id17:1/21:1:0SM</c:v>
                </c:pt>
                <c:pt idx="33">
                  <c:v>id17:1/21:0:0SM</c:v>
                </c:pt>
                <c:pt idx="34">
                  <c:v>id17:1/20:0:1SM</c:v>
                </c:pt>
                <c:pt idx="35">
                  <c:v>it17:0/20:0:0SM</c:v>
                </c:pt>
                <c:pt idx="36">
                  <c:v>it17:0/19:0:1SM</c:v>
                </c:pt>
                <c:pt idx="37">
                  <c:v>id17:1/21:4:1SM</c:v>
                </c:pt>
                <c:pt idx="38">
                  <c:v>id17:1/22:2:0SM</c:v>
                </c:pt>
                <c:pt idx="39">
                  <c:v>id17:1/22:1:0SM</c:v>
                </c:pt>
                <c:pt idx="40">
                  <c:v>id17:1/22:0:0SM</c:v>
                </c:pt>
                <c:pt idx="41">
                  <c:v>id17:1/21:0:1SM</c:v>
                </c:pt>
                <c:pt idx="42">
                  <c:v>it17:0/21:0:0SM</c:v>
                </c:pt>
                <c:pt idx="43">
                  <c:v>it17:0/20:0:1SM</c:v>
                </c:pt>
                <c:pt idx="44">
                  <c:v>id17:1/22:4:1SM</c:v>
                </c:pt>
                <c:pt idx="45">
                  <c:v>id17:1/23:2:0SM</c:v>
                </c:pt>
                <c:pt idx="46">
                  <c:v>id17:1/23:1:0SM</c:v>
                </c:pt>
                <c:pt idx="47">
                  <c:v>id17:1/23:0:0SM</c:v>
                </c:pt>
                <c:pt idx="48">
                  <c:v>id17:1/22:0:1SM</c:v>
                </c:pt>
                <c:pt idx="49">
                  <c:v>it17:0/22:0:0SM</c:v>
                </c:pt>
                <c:pt idx="50">
                  <c:v>it17:0/21:0:1SM</c:v>
                </c:pt>
                <c:pt idx="51">
                  <c:v>id17:1/23:4:1SM</c:v>
                </c:pt>
                <c:pt idx="52">
                  <c:v>id17:1/24:2:0SM</c:v>
                </c:pt>
                <c:pt idx="53">
                  <c:v>id17:1/24:1:0SM</c:v>
                </c:pt>
                <c:pt idx="54">
                  <c:v>id17:1/24:0:0SM</c:v>
                </c:pt>
                <c:pt idx="55">
                  <c:v>id17:1/23:0:1SM</c:v>
                </c:pt>
                <c:pt idx="56">
                  <c:v>it17:0/23:0:0SM</c:v>
                </c:pt>
                <c:pt idx="57">
                  <c:v>it17:0/22:0:1SM</c:v>
                </c:pt>
                <c:pt idx="58">
                  <c:v>id17:1/24:4:1SM</c:v>
                </c:pt>
                <c:pt idx="59">
                  <c:v>id17:1/25:2:0SM</c:v>
                </c:pt>
                <c:pt idx="60">
                  <c:v>id17:1/25:1:0SM</c:v>
                </c:pt>
                <c:pt idx="61">
                  <c:v>id17:1/25:0:0SM</c:v>
                </c:pt>
                <c:pt idx="62">
                  <c:v>id17:1/24:0:1SM</c:v>
                </c:pt>
                <c:pt idx="63">
                  <c:v>it17:0/24:0:0SM</c:v>
                </c:pt>
                <c:pt idx="64">
                  <c:v>it17:0/23:0:1SM</c:v>
                </c:pt>
                <c:pt idx="65">
                  <c:v>id17:1/25:4:1SM</c:v>
                </c:pt>
                <c:pt idx="66">
                  <c:v>id17:1/26:2:0SM</c:v>
                </c:pt>
                <c:pt idx="67">
                  <c:v>id17:1/26:1:0SM</c:v>
                </c:pt>
                <c:pt idx="68">
                  <c:v>id17:1/26:0:0SM</c:v>
                </c:pt>
                <c:pt idx="69">
                  <c:v>id17:1/25:0:1SM</c:v>
                </c:pt>
                <c:pt idx="70">
                  <c:v>it17:0/25:0:0SM</c:v>
                </c:pt>
                <c:pt idx="71">
                  <c:v>it17:0/24:0:1SM</c:v>
                </c:pt>
                <c:pt idx="72">
                  <c:v>id17:1/26:4:1SM</c:v>
                </c:pt>
                <c:pt idx="73">
                  <c:v>it17:0/26:4:0SM</c:v>
                </c:pt>
                <c:pt idx="74">
                  <c:v>id17:1/26:2:1SM</c:v>
                </c:pt>
                <c:pt idx="75">
                  <c:v>id17:1/27:0:0SM</c:v>
                </c:pt>
                <c:pt idx="76">
                  <c:v>id17:1/26:0:1SM</c:v>
                </c:pt>
                <c:pt idx="77">
                  <c:v>it17:0/26:0:0SM</c:v>
                </c:pt>
                <c:pt idx="78">
                  <c:v>it17:0/25:0:1SM</c:v>
                </c:pt>
                <c:pt idx="79">
                  <c:v>it17:0/26:4:1SM</c:v>
                </c:pt>
                <c:pt idx="80">
                  <c:v>id17:1/28:0:0SM</c:v>
                </c:pt>
                <c:pt idx="81">
                  <c:v>id17:1/27:0:1SM</c:v>
                </c:pt>
                <c:pt idx="82">
                  <c:v>it17:0/27:0:0SM</c:v>
                </c:pt>
                <c:pt idx="83">
                  <c:v>it17:0/26:0:1SM</c:v>
                </c:pt>
                <c:pt idx="84">
                  <c:v>id17:1/28:0:1SM</c:v>
                </c:pt>
                <c:pt idx="85">
                  <c:v>it17:0/28:0:0SM</c:v>
                </c:pt>
                <c:pt idx="86">
                  <c:v>it17:0/27:0:1SM</c:v>
                </c:pt>
                <c:pt idx="87">
                  <c:v>it17:0/28:0:1SM</c:v>
                </c:pt>
              </c:strCache>
            </c:strRef>
          </c:cat>
          <c:val>
            <c:numRef>
              <c:f>'batch corr conc by Pi-&gt;%Stats'!$C$1663:$C$1750</c:f>
              <c:numCache>
                <c:formatCode>General</c:formatCode>
                <c:ptCount val="88"/>
                <c:pt idx="0">
                  <c:v>0.0350782649089876</c:v>
                </c:pt>
                <c:pt idx="1">
                  <c:v>0.0482756277554005</c:v>
                </c:pt>
                <c:pt idx="2">
                  <c:v>55.4779491670201</c:v>
                </c:pt>
                <c:pt idx="3">
                  <c:v>0.00951075533562217</c:v>
                </c:pt>
                <c:pt idx="4">
                  <c:v>0.0257151376553434</c:v>
                </c:pt>
                <c:pt idx="5">
                  <c:v>0.224996542344618</c:v>
                </c:pt>
                <c:pt idx="6">
                  <c:v>53.8855988668523</c:v>
                </c:pt>
                <c:pt idx="7">
                  <c:v>9.97546157047104</c:v>
                </c:pt>
                <c:pt idx="8">
                  <c:v>2.32823984742453</c:v>
                </c:pt>
                <c:pt idx="9">
                  <c:v>0.0106201639955054</c:v>
                </c:pt>
                <c:pt idx="10">
                  <c:v>0.0408774216021508</c:v>
                </c:pt>
                <c:pt idx="11">
                  <c:v>0.25647414959909</c:v>
                </c:pt>
                <c:pt idx="12">
                  <c:v>44.2609396058403</c:v>
                </c:pt>
                <c:pt idx="13">
                  <c:v>6.19108015539547</c:v>
                </c:pt>
                <c:pt idx="14">
                  <c:v>4.07519217948481</c:v>
                </c:pt>
                <c:pt idx="15">
                  <c:v>0.229848421539925</c:v>
                </c:pt>
                <c:pt idx="16">
                  <c:v>0.0461070436123312</c:v>
                </c:pt>
                <c:pt idx="17">
                  <c:v>0.0685581956697667</c:v>
                </c:pt>
                <c:pt idx="18">
                  <c:v>0.185004018905359</c:v>
                </c:pt>
                <c:pt idx="19">
                  <c:v>14.5520996594613</c:v>
                </c:pt>
                <c:pt idx="20">
                  <c:v>41.2327235840919</c:v>
                </c:pt>
                <c:pt idx="21">
                  <c:v>18.3854128714633</c:v>
                </c:pt>
                <c:pt idx="22">
                  <c:v>0.642552187444303</c:v>
                </c:pt>
                <c:pt idx="23">
                  <c:v>0.0769370724747591</c:v>
                </c:pt>
                <c:pt idx="24">
                  <c:v>0.444135127282737</c:v>
                </c:pt>
                <c:pt idx="25">
                  <c:v>0.479512391760572</c:v>
                </c:pt>
                <c:pt idx="26">
                  <c:v>71.4650528353723</c:v>
                </c:pt>
                <c:pt idx="27">
                  <c:v>15.9200989576588</c:v>
                </c:pt>
                <c:pt idx="28">
                  <c:v>9.68475774134794</c:v>
                </c:pt>
                <c:pt idx="29">
                  <c:v>3.63882909540084</c:v>
                </c:pt>
                <c:pt idx="30">
                  <c:v>0.237521469512554</c:v>
                </c:pt>
                <c:pt idx="31">
                  <c:v>3.452288734307</c:v>
                </c:pt>
                <c:pt idx="32">
                  <c:v>2.21613403991629</c:v>
                </c:pt>
                <c:pt idx="33">
                  <c:v>816.248141103678</c:v>
                </c:pt>
                <c:pt idx="34">
                  <c:v>439.479204563622</c:v>
                </c:pt>
                <c:pt idx="35">
                  <c:v>29.4440924884494</c:v>
                </c:pt>
                <c:pt idx="36">
                  <c:v>1.64602258580631</c:v>
                </c:pt>
                <c:pt idx="37">
                  <c:v>0.331585708542168</c:v>
                </c:pt>
                <c:pt idx="38">
                  <c:v>0.832537729992294</c:v>
                </c:pt>
                <c:pt idx="39">
                  <c:v>40.1134999412197</c:v>
                </c:pt>
                <c:pt idx="40">
                  <c:v>16825.8911154759</c:v>
                </c:pt>
                <c:pt idx="41">
                  <c:v>8238.53526238454</c:v>
                </c:pt>
                <c:pt idx="42">
                  <c:v>243.503224997232</c:v>
                </c:pt>
                <c:pt idx="43">
                  <c:v>14.6635115629155</c:v>
                </c:pt>
                <c:pt idx="44">
                  <c:v>1.23867070492343</c:v>
                </c:pt>
                <c:pt idx="45">
                  <c:v>0.742530517452979</c:v>
                </c:pt>
                <c:pt idx="46">
                  <c:v>4.85010735655281</c:v>
                </c:pt>
                <c:pt idx="47">
                  <c:v>627.128780323485</c:v>
                </c:pt>
                <c:pt idx="48">
                  <c:v>71683.2313978691</c:v>
                </c:pt>
                <c:pt idx="49">
                  <c:v>3024.63614118544</c:v>
                </c:pt>
                <c:pt idx="50">
                  <c:v>138.561731798752</c:v>
                </c:pt>
                <c:pt idx="51">
                  <c:v>31.5746973309228</c:v>
                </c:pt>
                <c:pt idx="52">
                  <c:v>9.3993081814277</c:v>
                </c:pt>
                <c:pt idx="53">
                  <c:v>11.4637992017709</c:v>
                </c:pt>
                <c:pt idx="54">
                  <c:v>469.956491241448</c:v>
                </c:pt>
                <c:pt idx="55">
                  <c:v>3889.91078514555</c:v>
                </c:pt>
                <c:pt idx="56">
                  <c:v>215.323738567875</c:v>
                </c:pt>
                <c:pt idx="57">
                  <c:v>1396.77444029274</c:v>
                </c:pt>
                <c:pt idx="58">
                  <c:v>49.4998486332417</c:v>
                </c:pt>
                <c:pt idx="59">
                  <c:v>1.1976072039591</c:v>
                </c:pt>
                <c:pt idx="60">
                  <c:v>1.40817521693573</c:v>
                </c:pt>
                <c:pt idx="61">
                  <c:v>75.1045251794766</c:v>
                </c:pt>
                <c:pt idx="62">
                  <c:v>14759.7196502908</c:v>
                </c:pt>
                <c:pt idx="63">
                  <c:v>829.52530642853</c:v>
                </c:pt>
                <c:pt idx="64">
                  <c:v>151.35648509218</c:v>
                </c:pt>
                <c:pt idx="65">
                  <c:v>8.67959856785394</c:v>
                </c:pt>
                <c:pt idx="66">
                  <c:v>0.345724854303072</c:v>
                </c:pt>
                <c:pt idx="67">
                  <c:v>0.968268610148575</c:v>
                </c:pt>
                <c:pt idx="68">
                  <c:v>22.066586418421</c:v>
                </c:pt>
                <c:pt idx="69">
                  <c:v>1293.51512332242</c:v>
                </c:pt>
                <c:pt idx="70">
                  <c:v>110.394076727395</c:v>
                </c:pt>
                <c:pt idx="71">
                  <c:v>803.23375771893</c:v>
                </c:pt>
                <c:pt idx="72">
                  <c:v>29.856847990033</c:v>
                </c:pt>
                <c:pt idx="73">
                  <c:v>0.32917247908614</c:v>
                </c:pt>
                <c:pt idx="74">
                  <c:v>0.189768678316296</c:v>
                </c:pt>
                <c:pt idx="75">
                  <c:v>7.12900283695339</c:v>
                </c:pt>
                <c:pt idx="76">
                  <c:v>520.0888453245</c:v>
                </c:pt>
                <c:pt idx="77">
                  <c:v>88.2951955458098</c:v>
                </c:pt>
                <c:pt idx="78">
                  <c:v>165.535942344314</c:v>
                </c:pt>
                <c:pt idx="79">
                  <c:v>0.0802910182100984</c:v>
                </c:pt>
                <c:pt idx="80">
                  <c:v>0.632576354594859</c:v>
                </c:pt>
                <c:pt idx="81">
                  <c:v>46.4984442608648</c:v>
                </c:pt>
                <c:pt idx="82">
                  <c:v>16.9534929328475</c:v>
                </c:pt>
                <c:pt idx="83">
                  <c:v>281.246011792462</c:v>
                </c:pt>
                <c:pt idx="84">
                  <c:v>3.85285995951797</c:v>
                </c:pt>
                <c:pt idx="85">
                  <c:v>7.71963713903155</c:v>
                </c:pt>
                <c:pt idx="86">
                  <c:v>70.1389629876093</c:v>
                </c:pt>
                <c:pt idx="87">
                  <c:v>30.9333457064859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Pi-&gt;%Stats'!$A$1663:$A$1750</c:f>
              <c:strCache>
                <c:ptCount val="88"/>
                <c:pt idx="0">
                  <c:v>id17:1/16:2:0SM</c:v>
                </c:pt>
                <c:pt idx="1">
                  <c:v>id17:1/16:1:0SM</c:v>
                </c:pt>
                <c:pt idx="2">
                  <c:v>id17:1/16:0:0SM</c:v>
                </c:pt>
                <c:pt idx="3">
                  <c:v>id17:1/16:4:1SM</c:v>
                </c:pt>
                <c:pt idx="4">
                  <c:v>id17:1/17:2:0SM</c:v>
                </c:pt>
                <c:pt idx="5">
                  <c:v>id17:1/17:1:0SM</c:v>
                </c:pt>
                <c:pt idx="6">
                  <c:v>id17:1/17:0:0SM</c:v>
                </c:pt>
                <c:pt idx="7">
                  <c:v>id17:1/16:0:1SM</c:v>
                </c:pt>
                <c:pt idx="8">
                  <c:v>it17:0/16:0:0SM</c:v>
                </c:pt>
                <c:pt idx="9">
                  <c:v>id17:1/17:4:1SM</c:v>
                </c:pt>
                <c:pt idx="10">
                  <c:v>id17:1/18:2:0SM</c:v>
                </c:pt>
                <c:pt idx="11">
                  <c:v>id17:1/18:1:0SM</c:v>
                </c:pt>
                <c:pt idx="12">
                  <c:v>id17:1/18:0:0SM</c:v>
                </c:pt>
                <c:pt idx="13">
                  <c:v>id17:1/17:0:1SM</c:v>
                </c:pt>
                <c:pt idx="14">
                  <c:v>it17:0/17:0:0SM</c:v>
                </c:pt>
                <c:pt idx="15">
                  <c:v>it17:0/16:0:1SM</c:v>
                </c:pt>
                <c:pt idx="16">
                  <c:v>id17:1/18:4:1SM</c:v>
                </c:pt>
                <c:pt idx="17">
                  <c:v>id17:1/19:2:0SM</c:v>
                </c:pt>
                <c:pt idx="18">
                  <c:v>id17:1/19:1:0SM</c:v>
                </c:pt>
                <c:pt idx="19">
                  <c:v>id17:1/19:0:0SM</c:v>
                </c:pt>
                <c:pt idx="20">
                  <c:v>id17:1/18:0:1SM</c:v>
                </c:pt>
                <c:pt idx="21">
                  <c:v>it17:0/18:0:0SM</c:v>
                </c:pt>
                <c:pt idx="22">
                  <c:v>it17:0/17:0:1SM</c:v>
                </c:pt>
                <c:pt idx="23">
                  <c:v>id17:1/19:4:1SM</c:v>
                </c:pt>
                <c:pt idx="24">
                  <c:v>id17:1/20:2:0SM</c:v>
                </c:pt>
                <c:pt idx="25">
                  <c:v>id17:1/20:1:0SM</c:v>
                </c:pt>
                <c:pt idx="26">
                  <c:v>id17:1/20:0:0SM</c:v>
                </c:pt>
                <c:pt idx="27">
                  <c:v>id17:1/19:0:1SM</c:v>
                </c:pt>
                <c:pt idx="28">
                  <c:v>it17:0/19:0:0SM</c:v>
                </c:pt>
                <c:pt idx="29">
                  <c:v>it17:0/18:0:1SM</c:v>
                </c:pt>
                <c:pt idx="30">
                  <c:v>id17:1/20:4:1SM</c:v>
                </c:pt>
                <c:pt idx="31">
                  <c:v>id17:1/21:2:0SM</c:v>
                </c:pt>
                <c:pt idx="32">
                  <c:v>id17:1/21:1:0SM</c:v>
                </c:pt>
                <c:pt idx="33">
                  <c:v>id17:1/21:0:0SM</c:v>
                </c:pt>
                <c:pt idx="34">
                  <c:v>id17:1/20:0:1SM</c:v>
                </c:pt>
                <c:pt idx="35">
                  <c:v>it17:0/20:0:0SM</c:v>
                </c:pt>
                <c:pt idx="36">
                  <c:v>it17:0/19:0:1SM</c:v>
                </c:pt>
                <c:pt idx="37">
                  <c:v>id17:1/21:4:1SM</c:v>
                </c:pt>
                <c:pt idx="38">
                  <c:v>id17:1/22:2:0SM</c:v>
                </c:pt>
                <c:pt idx="39">
                  <c:v>id17:1/22:1:0SM</c:v>
                </c:pt>
                <c:pt idx="40">
                  <c:v>id17:1/22:0:0SM</c:v>
                </c:pt>
                <c:pt idx="41">
                  <c:v>id17:1/21:0:1SM</c:v>
                </c:pt>
                <c:pt idx="42">
                  <c:v>it17:0/21:0:0SM</c:v>
                </c:pt>
                <c:pt idx="43">
                  <c:v>it17:0/20:0:1SM</c:v>
                </c:pt>
                <c:pt idx="44">
                  <c:v>id17:1/22:4:1SM</c:v>
                </c:pt>
                <c:pt idx="45">
                  <c:v>id17:1/23:2:0SM</c:v>
                </c:pt>
                <c:pt idx="46">
                  <c:v>id17:1/23:1:0SM</c:v>
                </c:pt>
                <c:pt idx="47">
                  <c:v>id17:1/23:0:0SM</c:v>
                </c:pt>
                <c:pt idx="48">
                  <c:v>id17:1/22:0:1SM</c:v>
                </c:pt>
                <c:pt idx="49">
                  <c:v>it17:0/22:0:0SM</c:v>
                </c:pt>
                <c:pt idx="50">
                  <c:v>it17:0/21:0:1SM</c:v>
                </c:pt>
                <c:pt idx="51">
                  <c:v>id17:1/23:4:1SM</c:v>
                </c:pt>
                <c:pt idx="52">
                  <c:v>id17:1/24:2:0SM</c:v>
                </c:pt>
                <c:pt idx="53">
                  <c:v>id17:1/24:1:0SM</c:v>
                </c:pt>
                <c:pt idx="54">
                  <c:v>id17:1/24:0:0SM</c:v>
                </c:pt>
                <c:pt idx="55">
                  <c:v>id17:1/23:0:1SM</c:v>
                </c:pt>
                <c:pt idx="56">
                  <c:v>it17:0/23:0:0SM</c:v>
                </c:pt>
                <c:pt idx="57">
                  <c:v>it17:0/22:0:1SM</c:v>
                </c:pt>
                <c:pt idx="58">
                  <c:v>id17:1/24:4:1SM</c:v>
                </c:pt>
                <c:pt idx="59">
                  <c:v>id17:1/25:2:0SM</c:v>
                </c:pt>
                <c:pt idx="60">
                  <c:v>id17:1/25:1:0SM</c:v>
                </c:pt>
                <c:pt idx="61">
                  <c:v>id17:1/25:0:0SM</c:v>
                </c:pt>
                <c:pt idx="62">
                  <c:v>id17:1/24:0:1SM</c:v>
                </c:pt>
                <c:pt idx="63">
                  <c:v>it17:0/24:0:0SM</c:v>
                </c:pt>
                <c:pt idx="64">
                  <c:v>it17:0/23:0:1SM</c:v>
                </c:pt>
                <c:pt idx="65">
                  <c:v>id17:1/25:4:1SM</c:v>
                </c:pt>
                <c:pt idx="66">
                  <c:v>id17:1/26:2:0SM</c:v>
                </c:pt>
                <c:pt idx="67">
                  <c:v>id17:1/26:1:0SM</c:v>
                </c:pt>
                <c:pt idx="68">
                  <c:v>id17:1/26:0:0SM</c:v>
                </c:pt>
                <c:pt idx="69">
                  <c:v>id17:1/25:0:1SM</c:v>
                </c:pt>
                <c:pt idx="70">
                  <c:v>it17:0/25:0:0SM</c:v>
                </c:pt>
                <c:pt idx="71">
                  <c:v>it17:0/24:0:1SM</c:v>
                </c:pt>
                <c:pt idx="72">
                  <c:v>id17:1/26:4:1SM</c:v>
                </c:pt>
                <c:pt idx="73">
                  <c:v>it17:0/26:4:0SM</c:v>
                </c:pt>
                <c:pt idx="74">
                  <c:v>id17:1/26:2:1SM</c:v>
                </c:pt>
                <c:pt idx="75">
                  <c:v>id17:1/27:0:0SM</c:v>
                </c:pt>
                <c:pt idx="76">
                  <c:v>id17:1/26:0:1SM</c:v>
                </c:pt>
                <c:pt idx="77">
                  <c:v>it17:0/26:0:0SM</c:v>
                </c:pt>
                <c:pt idx="78">
                  <c:v>it17:0/25:0:1SM</c:v>
                </c:pt>
                <c:pt idx="79">
                  <c:v>it17:0/26:4:1SM</c:v>
                </c:pt>
                <c:pt idx="80">
                  <c:v>id17:1/28:0:0SM</c:v>
                </c:pt>
                <c:pt idx="81">
                  <c:v>id17:1/27:0:1SM</c:v>
                </c:pt>
                <c:pt idx="82">
                  <c:v>it17:0/27:0:0SM</c:v>
                </c:pt>
                <c:pt idx="83">
                  <c:v>it17:0/26:0:1SM</c:v>
                </c:pt>
                <c:pt idx="84">
                  <c:v>id17:1/28:0:1SM</c:v>
                </c:pt>
                <c:pt idx="85">
                  <c:v>it17:0/28:0:0SM</c:v>
                </c:pt>
                <c:pt idx="86">
                  <c:v>it17:0/27:0:1SM</c:v>
                </c:pt>
                <c:pt idx="87">
                  <c:v>it17:0/28:0:1SM</c:v>
                </c:pt>
              </c:strCache>
            </c:strRef>
          </c:cat>
          <c:val>
            <c:numRef>
              <c:f>'batch corr conc by Pi-&gt;%Stats'!$D$1663:$D$1750</c:f>
              <c:numCache>
                <c:formatCode>General</c:formatCode>
                <c:ptCount val="88"/>
                <c:pt idx="0">
                  <c:v>0.0383173883720248</c:v>
                </c:pt>
                <c:pt idx="1">
                  <c:v>0.0677381624789656</c:v>
                </c:pt>
                <c:pt idx="2">
                  <c:v>69.3234137016862</c:v>
                </c:pt>
                <c:pt idx="3">
                  <c:v>0.00812172035183624</c:v>
                </c:pt>
                <c:pt idx="4">
                  <c:v>0.0286338970764532</c:v>
                </c:pt>
                <c:pt idx="5">
                  <c:v>0.152880968270366</c:v>
                </c:pt>
                <c:pt idx="6">
                  <c:v>55.6842786628672</c:v>
                </c:pt>
                <c:pt idx="7">
                  <c:v>11.359536150039</c:v>
                </c:pt>
                <c:pt idx="8">
                  <c:v>2.43898162982909</c:v>
                </c:pt>
                <c:pt idx="9">
                  <c:v>0.0102161014072266</c:v>
                </c:pt>
                <c:pt idx="10">
                  <c:v>0.0558497417371312</c:v>
                </c:pt>
                <c:pt idx="11">
                  <c:v>0.412613719556407</c:v>
                </c:pt>
                <c:pt idx="12">
                  <c:v>62.2928374334235</c:v>
                </c:pt>
                <c:pt idx="13">
                  <c:v>6.39792036606927</c:v>
                </c:pt>
                <c:pt idx="14">
                  <c:v>3.39537387401875</c:v>
                </c:pt>
                <c:pt idx="15">
                  <c:v>0.207590801877135</c:v>
                </c:pt>
                <c:pt idx="16">
                  <c:v>0.0214040101873961</c:v>
                </c:pt>
                <c:pt idx="17">
                  <c:v>0.0526588138432178</c:v>
                </c:pt>
                <c:pt idx="18">
                  <c:v>0.161870862160364</c:v>
                </c:pt>
                <c:pt idx="19">
                  <c:v>14.3029688556288</c:v>
                </c:pt>
                <c:pt idx="20">
                  <c:v>49.0474396179827</c:v>
                </c:pt>
                <c:pt idx="21">
                  <c:v>17.362897554568</c:v>
                </c:pt>
                <c:pt idx="22">
                  <c:v>0.562338708976858</c:v>
                </c:pt>
                <c:pt idx="23">
                  <c:v>0.0481777567959682</c:v>
                </c:pt>
                <c:pt idx="24">
                  <c:v>0.252712653287121</c:v>
                </c:pt>
                <c:pt idx="25">
                  <c:v>0.427961173538601</c:v>
                </c:pt>
                <c:pt idx="26">
                  <c:v>76.7624723484963</c:v>
                </c:pt>
                <c:pt idx="27">
                  <c:v>15.9913538602818</c:v>
                </c:pt>
                <c:pt idx="28">
                  <c:v>7.93934146873435</c:v>
                </c:pt>
                <c:pt idx="29">
                  <c:v>3.42869187956291</c:v>
                </c:pt>
                <c:pt idx="30">
                  <c:v>0.165847776359897</c:v>
                </c:pt>
                <c:pt idx="31">
                  <c:v>3.51555758395288</c:v>
                </c:pt>
                <c:pt idx="32">
                  <c:v>2.09101176139527</c:v>
                </c:pt>
                <c:pt idx="33">
                  <c:v>756.7271308206</c:v>
                </c:pt>
                <c:pt idx="34">
                  <c:v>482.664586956945</c:v>
                </c:pt>
                <c:pt idx="35">
                  <c:v>28.5562359422735</c:v>
                </c:pt>
                <c:pt idx="36">
                  <c:v>1.44346488364777</c:v>
                </c:pt>
                <c:pt idx="37">
                  <c:v>0.367775970794247</c:v>
                </c:pt>
                <c:pt idx="38">
                  <c:v>0.777772651502327</c:v>
                </c:pt>
                <c:pt idx="39">
                  <c:v>42.9835756619189</c:v>
                </c:pt>
                <c:pt idx="40">
                  <c:v>18223.8872947116</c:v>
                </c:pt>
                <c:pt idx="41">
                  <c:v>7521.99341913574</c:v>
                </c:pt>
                <c:pt idx="42">
                  <c:v>217.027136680423</c:v>
                </c:pt>
                <c:pt idx="43">
                  <c:v>12.6681487136688</c:v>
                </c:pt>
                <c:pt idx="44">
                  <c:v>1.1049213336843</c:v>
                </c:pt>
                <c:pt idx="45">
                  <c:v>0.844687819932202</c:v>
                </c:pt>
                <c:pt idx="46">
                  <c:v>4.82580439640238</c:v>
                </c:pt>
                <c:pt idx="47">
                  <c:v>529.857702893695</c:v>
                </c:pt>
                <c:pt idx="48">
                  <c:v>75643.2102149945</c:v>
                </c:pt>
                <c:pt idx="49">
                  <c:v>3172.26956980867</c:v>
                </c:pt>
                <c:pt idx="50">
                  <c:v>115.07734107069</c:v>
                </c:pt>
                <c:pt idx="51">
                  <c:v>24.8700167652438</c:v>
                </c:pt>
                <c:pt idx="52">
                  <c:v>6.9287644507598</c:v>
                </c:pt>
                <c:pt idx="53">
                  <c:v>11.2174963244252</c:v>
                </c:pt>
                <c:pt idx="54">
                  <c:v>411.362261011261</c:v>
                </c:pt>
                <c:pt idx="55">
                  <c:v>3325.68281484896</c:v>
                </c:pt>
                <c:pt idx="56">
                  <c:v>179.828984168595</c:v>
                </c:pt>
                <c:pt idx="57">
                  <c:v>1148.68403078516</c:v>
                </c:pt>
                <c:pt idx="58">
                  <c:v>40.8037502372319</c:v>
                </c:pt>
                <c:pt idx="59">
                  <c:v>1.06541146063782</c:v>
                </c:pt>
                <c:pt idx="60">
                  <c:v>1.47778425682693</c:v>
                </c:pt>
                <c:pt idx="61">
                  <c:v>68.2414874689236</c:v>
                </c:pt>
                <c:pt idx="62">
                  <c:v>13249.722596566</c:v>
                </c:pt>
                <c:pt idx="63">
                  <c:v>743.225614410056</c:v>
                </c:pt>
                <c:pt idx="64">
                  <c:v>111.559763717791</c:v>
                </c:pt>
                <c:pt idx="65">
                  <c:v>6.80825477542964</c:v>
                </c:pt>
                <c:pt idx="66">
                  <c:v>0.337505446474706</c:v>
                </c:pt>
                <c:pt idx="67">
                  <c:v>1.47037091448643</c:v>
                </c:pt>
                <c:pt idx="68">
                  <c:v>22.8697545808753</c:v>
                </c:pt>
                <c:pt idx="69">
                  <c:v>1213.86687649292</c:v>
                </c:pt>
                <c:pt idx="70">
                  <c:v>103.720696921153</c:v>
                </c:pt>
                <c:pt idx="71">
                  <c:v>590.807413012425</c:v>
                </c:pt>
                <c:pt idx="72">
                  <c:v>21.9849022081008</c:v>
                </c:pt>
                <c:pt idx="73">
                  <c:v>0.313119498088215</c:v>
                </c:pt>
                <c:pt idx="74">
                  <c:v>0.20195281651244</c:v>
                </c:pt>
                <c:pt idx="75">
                  <c:v>8.70196532095391</c:v>
                </c:pt>
                <c:pt idx="76">
                  <c:v>517.552774581181</c:v>
                </c:pt>
                <c:pt idx="77">
                  <c:v>91.9600750479882</c:v>
                </c:pt>
                <c:pt idx="78">
                  <c:v>124.761540129905</c:v>
                </c:pt>
                <c:pt idx="79">
                  <c:v>0.0999300975438726</c:v>
                </c:pt>
                <c:pt idx="80">
                  <c:v>0.606247752260073</c:v>
                </c:pt>
                <c:pt idx="81">
                  <c:v>47.771529445499</c:v>
                </c:pt>
                <c:pt idx="82">
                  <c:v>16.9246404295088</c:v>
                </c:pt>
                <c:pt idx="83">
                  <c:v>197.113371777672</c:v>
                </c:pt>
                <c:pt idx="84">
                  <c:v>3.67076995987434</c:v>
                </c:pt>
                <c:pt idx="85">
                  <c:v>7.01530377740251</c:v>
                </c:pt>
                <c:pt idx="86">
                  <c:v>59.3715227449739</c:v>
                </c:pt>
                <c:pt idx="87">
                  <c:v>25.7365603517611</c:v>
                </c:pt>
              </c:numCache>
            </c:numRef>
          </c:val>
        </c:ser>
        <c:gapWidth val="219"/>
        <c:overlap val="-27"/>
        <c:axId val="98175091"/>
        <c:axId val="59736909"/>
      </c:barChart>
      <c:catAx>
        <c:axId val="981750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736909"/>
        <c:crosses val="autoZero"/>
        <c:auto val="1"/>
        <c:lblAlgn val="ctr"/>
        <c:lblOffset val="100"/>
      </c:catAx>
      <c:valAx>
        <c:axId val="5973690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17509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Pi-&gt;%Stats'!$A$1752:$A$1887</c:f>
              <c:strCache>
                <c:ptCount val="136"/>
                <c:pt idx="0">
                  <c:v>mi17:0/14:0 A</c:v>
                </c:pt>
                <c:pt idx="1">
                  <c:v>id17:1/14:1:0Cer</c:v>
                </c:pt>
                <c:pt idx="2">
                  <c:v>id17:1/14:0:0Cer</c:v>
                </c:pt>
                <c:pt idx="3">
                  <c:v>id17:0/14:1:0DHCer</c:v>
                </c:pt>
                <c:pt idx="4">
                  <c:v>mi17:0/15:0 A</c:v>
                </c:pt>
                <c:pt idx="5">
                  <c:v>id17:0/14:0:0DHCer</c:v>
                </c:pt>
                <c:pt idx="6">
                  <c:v>mi17:0/14:0 B'</c:v>
                </c:pt>
                <c:pt idx="7">
                  <c:v>id17:1/15:1:0Cer</c:v>
                </c:pt>
                <c:pt idx="8">
                  <c:v>id17:1/15:0:0Cer</c:v>
                </c:pt>
                <c:pt idx="9">
                  <c:v>id17:0/15:1:0DHCer</c:v>
                </c:pt>
                <c:pt idx="10">
                  <c:v>mi17:0/16:0 A</c:v>
                </c:pt>
                <c:pt idx="11">
                  <c:v>id17:1/14:0:1Cer</c:v>
                </c:pt>
                <c:pt idx="12">
                  <c:v>id17:0/15:0:0DHCer</c:v>
                </c:pt>
                <c:pt idx="13">
                  <c:v>mi17:0/15:0 B'</c:v>
                </c:pt>
                <c:pt idx="14">
                  <c:v>id17:0/14:0:1DHCer</c:v>
                </c:pt>
                <c:pt idx="15">
                  <c:v>id17:1/16:1:0Cer</c:v>
                </c:pt>
                <c:pt idx="16">
                  <c:v>id17:1/16:0:0Cer</c:v>
                </c:pt>
                <c:pt idx="17">
                  <c:v>id17:0/16:1:0DHCer</c:v>
                </c:pt>
                <c:pt idx="18">
                  <c:v>C16DeoxyDHCer</c:v>
                </c:pt>
                <c:pt idx="19">
                  <c:v>mi17:0/17:0 A</c:v>
                </c:pt>
                <c:pt idx="20">
                  <c:v>id17:1/16:0:0Cer</c:v>
                </c:pt>
                <c:pt idx="21">
                  <c:v>id17:0/16:0:0DHCer</c:v>
                </c:pt>
                <c:pt idx="22">
                  <c:v>mi17:0/16:0 B'</c:v>
                </c:pt>
                <c:pt idx="23">
                  <c:v>id17:0/15:0:1DHCer</c:v>
                </c:pt>
                <c:pt idx="24">
                  <c:v>C17Cer(-H2O)</c:v>
                </c:pt>
                <c:pt idx="25">
                  <c:v>id17:1/17:1:0Cer</c:v>
                </c:pt>
                <c:pt idx="26">
                  <c:v>id17:1/17:0:0Cer</c:v>
                </c:pt>
                <c:pt idx="27">
                  <c:v>id17:0/17:1:0DHCer</c:v>
                </c:pt>
                <c:pt idx="28">
                  <c:v>mi17:0/18:0 A</c:v>
                </c:pt>
                <c:pt idx="29">
                  <c:v>id17:1/16:0:1Cer</c:v>
                </c:pt>
                <c:pt idx="30">
                  <c:v>it17:0/16:1:0Cer</c:v>
                </c:pt>
                <c:pt idx="31">
                  <c:v>id17:0/17:0:0DHCer</c:v>
                </c:pt>
                <c:pt idx="32">
                  <c:v>mi17:0/17:0 B'</c:v>
                </c:pt>
                <c:pt idx="33">
                  <c:v>id17:0/16:0:1DHCer</c:v>
                </c:pt>
                <c:pt idx="34">
                  <c:v>it17:0/16:0:0Cer</c:v>
                </c:pt>
                <c:pt idx="35">
                  <c:v>id17:1/18:1:0Cer</c:v>
                </c:pt>
                <c:pt idx="36">
                  <c:v>id17:1/18:0:0Cer</c:v>
                </c:pt>
                <c:pt idx="37">
                  <c:v>id17:0/18:1:0DHCer</c:v>
                </c:pt>
                <c:pt idx="38">
                  <c:v>C17Cer</c:v>
                </c:pt>
                <c:pt idx="39">
                  <c:v>mi17:0/19:0 A</c:v>
                </c:pt>
                <c:pt idx="40">
                  <c:v>id17:1/17:0:1Cer</c:v>
                </c:pt>
                <c:pt idx="41">
                  <c:v>id17:0/18:0:0DHCer</c:v>
                </c:pt>
                <c:pt idx="42">
                  <c:v>mi17:0/18:0 B'</c:v>
                </c:pt>
                <c:pt idx="43">
                  <c:v>id17:0/17:0:1DHCer</c:v>
                </c:pt>
                <c:pt idx="44">
                  <c:v>it17:0/17:0:0Cer</c:v>
                </c:pt>
                <c:pt idx="45">
                  <c:v>it17:0/16:0:1Cer</c:v>
                </c:pt>
                <c:pt idx="46">
                  <c:v>id17:1/19:1:0Cer</c:v>
                </c:pt>
                <c:pt idx="47">
                  <c:v>id17:1/19:0:0Cer</c:v>
                </c:pt>
                <c:pt idx="48">
                  <c:v>id17:0/19:1:0DHCer</c:v>
                </c:pt>
                <c:pt idx="49">
                  <c:v>mi17:0/20:0 A</c:v>
                </c:pt>
                <c:pt idx="50">
                  <c:v>id17:1/18:0:1Cer</c:v>
                </c:pt>
                <c:pt idx="51">
                  <c:v>id17:0/19:0:0DHCer</c:v>
                </c:pt>
                <c:pt idx="52">
                  <c:v>mi17:0/19:0 B'</c:v>
                </c:pt>
                <c:pt idx="53">
                  <c:v>C18Cer</c:v>
                </c:pt>
                <c:pt idx="54">
                  <c:v>id17:0/18:0:1DHCer</c:v>
                </c:pt>
                <c:pt idx="55">
                  <c:v>it17:0/18:0:0Cer</c:v>
                </c:pt>
                <c:pt idx="56">
                  <c:v>it17:0/17:0:1Cer</c:v>
                </c:pt>
                <c:pt idx="57">
                  <c:v>id17:1/20:1:0Cer</c:v>
                </c:pt>
                <c:pt idx="58">
                  <c:v>id17:1/20:0:0Cer</c:v>
                </c:pt>
                <c:pt idx="59">
                  <c:v>id17:0/20:1:0DHCer</c:v>
                </c:pt>
                <c:pt idx="60">
                  <c:v>mi17:0/21:0 A</c:v>
                </c:pt>
                <c:pt idx="61">
                  <c:v>id17:1/19:0:1Cer</c:v>
                </c:pt>
                <c:pt idx="62">
                  <c:v>id17:0/20:0:0DHCer</c:v>
                </c:pt>
                <c:pt idx="63">
                  <c:v>mi17:0/20:0 B'</c:v>
                </c:pt>
                <c:pt idx="64">
                  <c:v>id17:0/19:0:1DHCer</c:v>
                </c:pt>
                <c:pt idx="65">
                  <c:v>it17:0/19:0:0Cer</c:v>
                </c:pt>
                <c:pt idx="66">
                  <c:v>it17:0/18:0:1Cer</c:v>
                </c:pt>
                <c:pt idx="67">
                  <c:v>C8GC</c:v>
                </c:pt>
                <c:pt idx="68">
                  <c:v>id17:1/21:1:0Cer</c:v>
                </c:pt>
                <c:pt idx="69">
                  <c:v>id17:1/21:0:0Cer</c:v>
                </c:pt>
                <c:pt idx="70">
                  <c:v>id17:0/21:1:0DHCer</c:v>
                </c:pt>
                <c:pt idx="71">
                  <c:v>mi17:0/22:0 A</c:v>
                </c:pt>
                <c:pt idx="72">
                  <c:v>id17:1/20:0:1Cer</c:v>
                </c:pt>
                <c:pt idx="73">
                  <c:v>id17:0/21:0:0DHCer</c:v>
                </c:pt>
                <c:pt idx="74">
                  <c:v>mi17:0/21:0 B'</c:v>
                </c:pt>
                <c:pt idx="75">
                  <c:v>id17:0/20:0:1DHCer</c:v>
                </c:pt>
                <c:pt idx="76">
                  <c:v>it17:0/20:0:0Cer</c:v>
                </c:pt>
                <c:pt idx="77">
                  <c:v>it17:0/19:0:1Cer</c:v>
                </c:pt>
                <c:pt idx="78">
                  <c:v>id17:1/22:1:0Cer</c:v>
                </c:pt>
                <c:pt idx="79">
                  <c:v>id17:1/22:0:0Cer</c:v>
                </c:pt>
                <c:pt idx="80">
                  <c:v>id17:0/22:1:0DHCer</c:v>
                </c:pt>
                <c:pt idx="81">
                  <c:v>mi17:0/23:0 A</c:v>
                </c:pt>
                <c:pt idx="82">
                  <c:v>id17:1/21:0:1Cer</c:v>
                </c:pt>
                <c:pt idx="83">
                  <c:v>id17:0/22:0:0DHCer</c:v>
                </c:pt>
                <c:pt idx="84">
                  <c:v>mi17:0/22:0 B'</c:v>
                </c:pt>
                <c:pt idx="85">
                  <c:v>id17:0/21:0:1DHCer</c:v>
                </c:pt>
                <c:pt idx="86">
                  <c:v>it17:0/21:0:0Cer</c:v>
                </c:pt>
                <c:pt idx="87">
                  <c:v>it17:0/20:0:1Cer</c:v>
                </c:pt>
                <c:pt idx="88">
                  <c:v>id17:1/23:1:0Cer</c:v>
                </c:pt>
                <c:pt idx="89">
                  <c:v>id17:1/23:0:0Cer</c:v>
                </c:pt>
                <c:pt idx="90">
                  <c:v>id17:0/23:1:0DHCer</c:v>
                </c:pt>
                <c:pt idx="91">
                  <c:v>mi17:0/24:0 A</c:v>
                </c:pt>
                <c:pt idx="92">
                  <c:v>id17:1/22:0:1Cer</c:v>
                </c:pt>
                <c:pt idx="93">
                  <c:v>id17:0/23:0:0DHCer</c:v>
                </c:pt>
                <c:pt idx="94">
                  <c:v>mi17:0/23:0 B'</c:v>
                </c:pt>
                <c:pt idx="95">
                  <c:v>id17:0/22:0:1DHCer</c:v>
                </c:pt>
                <c:pt idx="96">
                  <c:v>it17:0/22:0:0Cer</c:v>
                </c:pt>
                <c:pt idx="97">
                  <c:v>it17:0/21:0:1Cer</c:v>
                </c:pt>
                <c:pt idx="98">
                  <c:v>id17:1/24:1:0Cer</c:v>
                </c:pt>
                <c:pt idx="99">
                  <c:v>id17:1/24:0:0Cer</c:v>
                </c:pt>
                <c:pt idx="100">
                  <c:v>id17:0/24:1:0DHCer</c:v>
                </c:pt>
                <c:pt idx="101">
                  <c:v>mi17:0/25:0 A</c:v>
                </c:pt>
                <c:pt idx="102">
                  <c:v>id17:1/23:0:1Cer</c:v>
                </c:pt>
                <c:pt idx="103">
                  <c:v>id17:0/24:0:0DHCer</c:v>
                </c:pt>
                <c:pt idx="104">
                  <c:v>mi17:0/24:0 B'</c:v>
                </c:pt>
                <c:pt idx="105">
                  <c:v>id17:0/23:0:1DHCer</c:v>
                </c:pt>
                <c:pt idx="106">
                  <c:v>it17:0/23:0:0Cer</c:v>
                </c:pt>
                <c:pt idx="107">
                  <c:v>it17:0/22:0:1Cer</c:v>
                </c:pt>
                <c:pt idx="108">
                  <c:v>id17:1/25:1:0Cer</c:v>
                </c:pt>
                <c:pt idx="109">
                  <c:v>id17:1/25:0:0Cer</c:v>
                </c:pt>
                <c:pt idx="110">
                  <c:v>id17:0/25:1:0DHCer</c:v>
                </c:pt>
                <c:pt idx="111">
                  <c:v>mi17:0/26:0 A</c:v>
                </c:pt>
                <c:pt idx="112">
                  <c:v>id17:1/24:0:1Cer</c:v>
                </c:pt>
                <c:pt idx="113">
                  <c:v>id17:0/26:0:0DHCer</c:v>
                </c:pt>
                <c:pt idx="114">
                  <c:v>mi17:0/25:0 B'</c:v>
                </c:pt>
                <c:pt idx="115">
                  <c:v>id17:0/24:0:1DHCer</c:v>
                </c:pt>
                <c:pt idx="116">
                  <c:v>it17:0/24:0:0Cer</c:v>
                </c:pt>
                <c:pt idx="117">
                  <c:v>it17:0/23:0:1Cer</c:v>
                </c:pt>
                <c:pt idx="118">
                  <c:v>id17:1/26:1:0Cer</c:v>
                </c:pt>
                <c:pt idx="119">
                  <c:v>id17:1/26:0:0Cer</c:v>
                </c:pt>
                <c:pt idx="120">
                  <c:v>id17:1/25:0:1Cer</c:v>
                </c:pt>
                <c:pt idx="121">
                  <c:v>mi17:0/26:0 B'</c:v>
                </c:pt>
                <c:pt idx="122">
                  <c:v>id17:0/25:0:1DHCer</c:v>
                </c:pt>
                <c:pt idx="123">
                  <c:v>it17:0/25:0:0Cer</c:v>
                </c:pt>
                <c:pt idx="124">
                  <c:v>it17:0/24:0:1Cer</c:v>
                </c:pt>
                <c:pt idx="125">
                  <c:v>id17:1/27:0:0Cer</c:v>
                </c:pt>
                <c:pt idx="126">
                  <c:v>id17:1/26:0:1Cer</c:v>
                </c:pt>
                <c:pt idx="127">
                  <c:v>id17:0/26:0:1DHCer</c:v>
                </c:pt>
                <c:pt idx="128">
                  <c:v>it17:0/26:0:0Cer</c:v>
                </c:pt>
                <c:pt idx="129">
                  <c:v>it17:0/25:0:1Cer</c:v>
                </c:pt>
                <c:pt idx="130">
                  <c:v>id17:1/28:0:0Cer</c:v>
                </c:pt>
                <c:pt idx="131">
                  <c:v>it17:0/26:1:1Cer; it17:0/27:0:0Cer</c:v>
                </c:pt>
                <c:pt idx="132">
                  <c:v>it17:0/26:0:1Cer</c:v>
                </c:pt>
                <c:pt idx="133">
                  <c:v>it17:0/28:0:0Cer</c:v>
                </c:pt>
                <c:pt idx="134">
                  <c:v>it17:0/27:0:1Cer</c:v>
                </c:pt>
                <c:pt idx="135">
                  <c:v>it17:0/28:0:1Cer</c:v>
                </c:pt>
              </c:strCache>
            </c:strRef>
          </c:cat>
          <c:val>
            <c:numRef>
              <c:f>'batch corr conc by Pi-&gt;%Stats'!$B$1752:$B$1887</c:f>
              <c:numCache>
                <c:formatCode>General</c:formatCode>
                <c:ptCount val="136"/>
                <c:pt idx="0">
                  <c:v>22.5008804510838</c:v>
                </c:pt>
                <c:pt idx="1">
                  <c:v>2.98802012379372</c:v>
                </c:pt>
                <c:pt idx="2">
                  <c:v>1.68580103384835</c:v>
                </c:pt>
                <c:pt idx="3">
                  <c:v>3.10671729291925</c:v>
                </c:pt>
                <c:pt idx="4">
                  <c:v>42.6966060812884</c:v>
                </c:pt>
                <c:pt idx="5">
                  <c:v>1.68442688803521</c:v>
                </c:pt>
                <c:pt idx="6">
                  <c:v>5.08220728568262</c:v>
                </c:pt>
                <c:pt idx="7">
                  <c:v>3.48882379156161</c:v>
                </c:pt>
                <c:pt idx="8">
                  <c:v>2.43229071832799</c:v>
                </c:pt>
                <c:pt idx="9">
                  <c:v>3.87571041735305</c:v>
                </c:pt>
                <c:pt idx="10">
                  <c:v>159.036067500321</c:v>
                </c:pt>
                <c:pt idx="11">
                  <c:v>1.79132712174482</c:v>
                </c:pt>
                <c:pt idx="12">
                  <c:v>4.60832473901604</c:v>
                </c:pt>
                <c:pt idx="13">
                  <c:v>6.49846037315273</c:v>
                </c:pt>
                <c:pt idx="14">
                  <c:v>1.47624461458783</c:v>
                </c:pt>
                <c:pt idx="15">
                  <c:v>20.7411729951813</c:v>
                </c:pt>
                <c:pt idx="16">
                  <c:v>12.2620891304087</c:v>
                </c:pt>
                <c:pt idx="17">
                  <c:v>3.91834158675112</c:v>
                </c:pt>
                <c:pt idx="18">
                  <c:v>12414.9040299911</c:v>
                </c:pt>
                <c:pt idx="19">
                  <c:v>31.7751008244815</c:v>
                </c:pt>
                <c:pt idx="20">
                  <c:v>1.40344412207658</c:v>
                </c:pt>
                <c:pt idx="21">
                  <c:v>3.97900720834792</c:v>
                </c:pt>
                <c:pt idx="22">
                  <c:v>5.12295682388331</c:v>
                </c:pt>
                <c:pt idx="23">
                  <c:v>0.932969250982925</c:v>
                </c:pt>
                <c:pt idx="24">
                  <c:v>3846.88799892085</c:v>
                </c:pt>
                <c:pt idx="25">
                  <c:v>9.15698631658937</c:v>
                </c:pt>
                <c:pt idx="26">
                  <c:v>12.1674046910113</c:v>
                </c:pt>
                <c:pt idx="27">
                  <c:v>8.68273686630697</c:v>
                </c:pt>
                <c:pt idx="28">
                  <c:v>142.129845981112</c:v>
                </c:pt>
                <c:pt idx="29">
                  <c:v>2.37624166136229</c:v>
                </c:pt>
                <c:pt idx="30">
                  <c:v>6.70873510287762</c:v>
                </c:pt>
                <c:pt idx="31">
                  <c:v>6.63949727484383</c:v>
                </c:pt>
                <c:pt idx="32">
                  <c:v>6.21267521835235</c:v>
                </c:pt>
                <c:pt idx="33">
                  <c:v>0.881489032597303</c:v>
                </c:pt>
                <c:pt idx="34">
                  <c:v>30.9379113881774</c:v>
                </c:pt>
                <c:pt idx="35">
                  <c:v>126.400091194521</c:v>
                </c:pt>
                <c:pt idx="36">
                  <c:v>21.269676190362</c:v>
                </c:pt>
                <c:pt idx="37">
                  <c:v>18.2523022878523</c:v>
                </c:pt>
                <c:pt idx="38">
                  <c:v>178.082489040504</c:v>
                </c:pt>
                <c:pt idx="39">
                  <c:v>92.2339057821034</c:v>
                </c:pt>
                <c:pt idx="40">
                  <c:v>5.36607094764368</c:v>
                </c:pt>
                <c:pt idx="41">
                  <c:v>6.03635505627871</c:v>
                </c:pt>
                <c:pt idx="42">
                  <c:v>4.96437444167952</c:v>
                </c:pt>
                <c:pt idx="43">
                  <c:v>0.678240985786217</c:v>
                </c:pt>
                <c:pt idx="44">
                  <c:v>5.61586291618364</c:v>
                </c:pt>
                <c:pt idx="45">
                  <c:v>3.33033709513735</c:v>
                </c:pt>
                <c:pt idx="46">
                  <c:v>21.0250766897182</c:v>
                </c:pt>
                <c:pt idx="47">
                  <c:v>7.93215344647117</c:v>
                </c:pt>
                <c:pt idx="48">
                  <c:v>13.1120925218105</c:v>
                </c:pt>
                <c:pt idx="49">
                  <c:v>45.1178766725111</c:v>
                </c:pt>
                <c:pt idx="50">
                  <c:v>6.29271303515381</c:v>
                </c:pt>
                <c:pt idx="51">
                  <c:v>3.78284325770133</c:v>
                </c:pt>
                <c:pt idx="52">
                  <c:v>10.8300560872395</c:v>
                </c:pt>
                <c:pt idx="53">
                  <c:v>3.21467613786704</c:v>
                </c:pt>
                <c:pt idx="54">
                  <c:v>65.6226356802322</c:v>
                </c:pt>
                <c:pt idx="55">
                  <c:v>9.23107281432478</c:v>
                </c:pt>
                <c:pt idx="56">
                  <c:v>3.33910576872058</c:v>
                </c:pt>
                <c:pt idx="57">
                  <c:v>1514.15556609858</c:v>
                </c:pt>
                <c:pt idx="58">
                  <c:v>25.1191238253151</c:v>
                </c:pt>
                <c:pt idx="59">
                  <c:v>14.4263636789792</c:v>
                </c:pt>
                <c:pt idx="60">
                  <c:v>109.682382382153</c:v>
                </c:pt>
                <c:pt idx="61">
                  <c:v>1.8212860067455</c:v>
                </c:pt>
                <c:pt idx="62">
                  <c:v>3.96683254854434</c:v>
                </c:pt>
                <c:pt idx="63">
                  <c:v>3.29858950109552</c:v>
                </c:pt>
                <c:pt idx="64">
                  <c:v>0.930016001924265</c:v>
                </c:pt>
                <c:pt idx="65">
                  <c:v>140.729224016452</c:v>
                </c:pt>
                <c:pt idx="66">
                  <c:v>147.247208100273</c:v>
                </c:pt>
                <c:pt idx="67">
                  <c:v>2219.22391209835</c:v>
                </c:pt>
                <c:pt idx="68">
                  <c:v>21686.6538735975</c:v>
                </c:pt>
                <c:pt idx="69">
                  <c:v>279.272512788595</c:v>
                </c:pt>
                <c:pt idx="70">
                  <c:v>42.8788126482464</c:v>
                </c:pt>
                <c:pt idx="71">
                  <c:v>76.3609704250069</c:v>
                </c:pt>
                <c:pt idx="72">
                  <c:v>14.8955883497619</c:v>
                </c:pt>
                <c:pt idx="73">
                  <c:v>10.3174356590548</c:v>
                </c:pt>
                <c:pt idx="74">
                  <c:v>9.68726211603706</c:v>
                </c:pt>
                <c:pt idx="75">
                  <c:v>1.77290047150182</c:v>
                </c:pt>
                <c:pt idx="76">
                  <c:v>13.324912799785</c:v>
                </c:pt>
                <c:pt idx="77">
                  <c:v>3.94962445241974</c:v>
                </c:pt>
                <c:pt idx="78">
                  <c:v>793334.882500459</c:v>
                </c:pt>
                <c:pt idx="79">
                  <c:v>9033.10462877693</c:v>
                </c:pt>
                <c:pt idx="80">
                  <c:v>665.884012009805</c:v>
                </c:pt>
                <c:pt idx="81">
                  <c:v>30.9835155132709</c:v>
                </c:pt>
                <c:pt idx="82">
                  <c:v>224.22629301049</c:v>
                </c:pt>
                <c:pt idx="83">
                  <c:v>209.800894226633</c:v>
                </c:pt>
                <c:pt idx="84">
                  <c:v>6.71801712471467</c:v>
                </c:pt>
                <c:pt idx="85">
                  <c:v>6.22729310540394</c:v>
                </c:pt>
                <c:pt idx="86">
                  <c:v>23.6388218972266</c:v>
                </c:pt>
                <c:pt idx="87">
                  <c:v>38.0702198766679</c:v>
                </c:pt>
                <c:pt idx="88">
                  <c:v>28251.5114582185</c:v>
                </c:pt>
                <c:pt idx="89">
                  <c:v>340.496005871121</c:v>
                </c:pt>
                <c:pt idx="90">
                  <c:v>95.6849167884448</c:v>
                </c:pt>
                <c:pt idx="91">
                  <c:v>49.431221627225</c:v>
                </c:pt>
                <c:pt idx="92">
                  <c:v>5086.4927477921</c:v>
                </c:pt>
                <c:pt idx="93">
                  <c:v>13.8723733442189</c:v>
                </c:pt>
                <c:pt idx="94">
                  <c:v>19.7431105557697</c:v>
                </c:pt>
                <c:pt idx="95">
                  <c:v>41.4864071223181</c:v>
                </c:pt>
                <c:pt idx="96">
                  <c:v>39.375973459045</c:v>
                </c:pt>
                <c:pt idx="97">
                  <c:v>108.879696896977</c:v>
                </c:pt>
                <c:pt idx="98">
                  <c:v>212947.163693927</c:v>
                </c:pt>
                <c:pt idx="99">
                  <c:v>1507.18122809498</c:v>
                </c:pt>
                <c:pt idx="100">
                  <c:v>231.449885317189</c:v>
                </c:pt>
                <c:pt idx="101">
                  <c:v>5.4622796187037</c:v>
                </c:pt>
                <c:pt idx="102">
                  <c:v>238.911386057453</c:v>
                </c:pt>
                <c:pt idx="103">
                  <c:v>32.484563081084</c:v>
                </c:pt>
                <c:pt idx="104">
                  <c:v>2.94535373623895</c:v>
                </c:pt>
                <c:pt idx="105">
                  <c:v>6.49334402448816</c:v>
                </c:pt>
                <c:pt idx="106">
                  <c:v>9.62131752253809</c:v>
                </c:pt>
                <c:pt idx="107">
                  <c:v>2859.14324922555</c:v>
                </c:pt>
                <c:pt idx="108">
                  <c:v>13248.6258451838</c:v>
                </c:pt>
                <c:pt idx="109">
                  <c:v>211.642789734833</c:v>
                </c:pt>
                <c:pt idx="110">
                  <c:v>28.802239406449</c:v>
                </c:pt>
                <c:pt idx="111">
                  <c:v>6.73104293937252</c:v>
                </c:pt>
                <c:pt idx="112">
                  <c:v>1777.21309747792</c:v>
                </c:pt>
                <c:pt idx="113">
                  <c:v>8.50925955618117</c:v>
                </c:pt>
                <c:pt idx="114">
                  <c:v>2.19287201514134</c:v>
                </c:pt>
                <c:pt idx="115">
                  <c:v>19.1355036974888</c:v>
                </c:pt>
                <c:pt idx="116">
                  <c:v>23.0817860698805</c:v>
                </c:pt>
                <c:pt idx="117">
                  <c:v>185.073052238976</c:v>
                </c:pt>
                <c:pt idx="118">
                  <c:v>5658.0727171597</c:v>
                </c:pt>
                <c:pt idx="119">
                  <c:v>67.4131257142033</c:v>
                </c:pt>
                <c:pt idx="120">
                  <c:v>101.613587987383</c:v>
                </c:pt>
                <c:pt idx="121">
                  <c:v>14.5431688727756</c:v>
                </c:pt>
                <c:pt idx="122">
                  <c:v>5.00097180419837</c:v>
                </c:pt>
                <c:pt idx="123">
                  <c:v>67.9247261475836</c:v>
                </c:pt>
                <c:pt idx="124">
                  <c:v>5651.39877442267</c:v>
                </c:pt>
                <c:pt idx="125">
                  <c:v>12.0286264196355</c:v>
                </c:pt>
                <c:pt idx="126">
                  <c:v>40.1918571726544</c:v>
                </c:pt>
                <c:pt idx="127">
                  <c:v>2.7211087593095</c:v>
                </c:pt>
                <c:pt idx="128">
                  <c:v>59.3122101838007</c:v>
                </c:pt>
                <c:pt idx="129">
                  <c:v>295.078021524366</c:v>
                </c:pt>
                <c:pt idx="130">
                  <c:v>2.30993544035418</c:v>
                </c:pt>
                <c:pt idx="131">
                  <c:v>10.7875086660914</c:v>
                </c:pt>
                <c:pt idx="132">
                  <c:v>162.922218344238</c:v>
                </c:pt>
                <c:pt idx="133">
                  <c:v>18.2199265758741</c:v>
                </c:pt>
                <c:pt idx="134">
                  <c:v>158.556496555129</c:v>
                </c:pt>
                <c:pt idx="135">
                  <c:v>6.33272831962362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Pi-&gt;%Stats'!$A$1752:$A$1887</c:f>
              <c:strCache>
                <c:ptCount val="136"/>
                <c:pt idx="0">
                  <c:v>mi17:0/14:0 A</c:v>
                </c:pt>
                <c:pt idx="1">
                  <c:v>id17:1/14:1:0Cer</c:v>
                </c:pt>
                <c:pt idx="2">
                  <c:v>id17:1/14:0:0Cer</c:v>
                </c:pt>
                <c:pt idx="3">
                  <c:v>id17:0/14:1:0DHCer</c:v>
                </c:pt>
                <c:pt idx="4">
                  <c:v>mi17:0/15:0 A</c:v>
                </c:pt>
                <c:pt idx="5">
                  <c:v>id17:0/14:0:0DHCer</c:v>
                </c:pt>
                <c:pt idx="6">
                  <c:v>mi17:0/14:0 B'</c:v>
                </c:pt>
                <c:pt idx="7">
                  <c:v>id17:1/15:1:0Cer</c:v>
                </c:pt>
                <c:pt idx="8">
                  <c:v>id17:1/15:0:0Cer</c:v>
                </c:pt>
                <c:pt idx="9">
                  <c:v>id17:0/15:1:0DHCer</c:v>
                </c:pt>
                <c:pt idx="10">
                  <c:v>mi17:0/16:0 A</c:v>
                </c:pt>
                <c:pt idx="11">
                  <c:v>id17:1/14:0:1Cer</c:v>
                </c:pt>
                <c:pt idx="12">
                  <c:v>id17:0/15:0:0DHCer</c:v>
                </c:pt>
                <c:pt idx="13">
                  <c:v>mi17:0/15:0 B'</c:v>
                </c:pt>
                <c:pt idx="14">
                  <c:v>id17:0/14:0:1DHCer</c:v>
                </c:pt>
                <c:pt idx="15">
                  <c:v>id17:1/16:1:0Cer</c:v>
                </c:pt>
                <c:pt idx="16">
                  <c:v>id17:1/16:0:0Cer</c:v>
                </c:pt>
                <c:pt idx="17">
                  <c:v>id17:0/16:1:0DHCer</c:v>
                </c:pt>
                <c:pt idx="18">
                  <c:v>C16DeoxyDHCer</c:v>
                </c:pt>
                <c:pt idx="19">
                  <c:v>mi17:0/17:0 A</c:v>
                </c:pt>
                <c:pt idx="20">
                  <c:v>id17:1/16:0:0Cer</c:v>
                </c:pt>
                <c:pt idx="21">
                  <c:v>id17:0/16:0:0DHCer</c:v>
                </c:pt>
                <c:pt idx="22">
                  <c:v>mi17:0/16:0 B'</c:v>
                </c:pt>
                <c:pt idx="23">
                  <c:v>id17:0/15:0:1DHCer</c:v>
                </c:pt>
                <c:pt idx="24">
                  <c:v>C17Cer(-H2O)</c:v>
                </c:pt>
                <c:pt idx="25">
                  <c:v>id17:1/17:1:0Cer</c:v>
                </c:pt>
                <c:pt idx="26">
                  <c:v>id17:1/17:0:0Cer</c:v>
                </c:pt>
                <c:pt idx="27">
                  <c:v>id17:0/17:1:0DHCer</c:v>
                </c:pt>
                <c:pt idx="28">
                  <c:v>mi17:0/18:0 A</c:v>
                </c:pt>
                <c:pt idx="29">
                  <c:v>id17:1/16:0:1Cer</c:v>
                </c:pt>
                <c:pt idx="30">
                  <c:v>it17:0/16:1:0Cer</c:v>
                </c:pt>
                <c:pt idx="31">
                  <c:v>id17:0/17:0:0DHCer</c:v>
                </c:pt>
                <c:pt idx="32">
                  <c:v>mi17:0/17:0 B'</c:v>
                </c:pt>
                <c:pt idx="33">
                  <c:v>id17:0/16:0:1DHCer</c:v>
                </c:pt>
                <c:pt idx="34">
                  <c:v>it17:0/16:0:0Cer</c:v>
                </c:pt>
                <c:pt idx="35">
                  <c:v>id17:1/18:1:0Cer</c:v>
                </c:pt>
                <c:pt idx="36">
                  <c:v>id17:1/18:0:0Cer</c:v>
                </c:pt>
                <c:pt idx="37">
                  <c:v>id17:0/18:1:0DHCer</c:v>
                </c:pt>
                <c:pt idx="38">
                  <c:v>C17Cer</c:v>
                </c:pt>
                <c:pt idx="39">
                  <c:v>mi17:0/19:0 A</c:v>
                </c:pt>
                <c:pt idx="40">
                  <c:v>id17:1/17:0:1Cer</c:v>
                </c:pt>
                <c:pt idx="41">
                  <c:v>id17:0/18:0:0DHCer</c:v>
                </c:pt>
                <c:pt idx="42">
                  <c:v>mi17:0/18:0 B'</c:v>
                </c:pt>
                <c:pt idx="43">
                  <c:v>id17:0/17:0:1DHCer</c:v>
                </c:pt>
                <c:pt idx="44">
                  <c:v>it17:0/17:0:0Cer</c:v>
                </c:pt>
                <c:pt idx="45">
                  <c:v>it17:0/16:0:1Cer</c:v>
                </c:pt>
                <c:pt idx="46">
                  <c:v>id17:1/19:1:0Cer</c:v>
                </c:pt>
                <c:pt idx="47">
                  <c:v>id17:1/19:0:0Cer</c:v>
                </c:pt>
                <c:pt idx="48">
                  <c:v>id17:0/19:1:0DHCer</c:v>
                </c:pt>
                <c:pt idx="49">
                  <c:v>mi17:0/20:0 A</c:v>
                </c:pt>
                <c:pt idx="50">
                  <c:v>id17:1/18:0:1Cer</c:v>
                </c:pt>
                <c:pt idx="51">
                  <c:v>id17:0/19:0:0DHCer</c:v>
                </c:pt>
                <c:pt idx="52">
                  <c:v>mi17:0/19:0 B'</c:v>
                </c:pt>
                <c:pt idx="53">
                  <c:v>C18Cer</c:v>
                </c:pt>
                <c:pt idx="54">
                  <c:v>id17:0/18:0:1DHCer</c:v>
                </c:pt>
                <c:pt idx="55">
                  <c:v>it17:0/18:0:0Cer</c:v>
                </c:pt>
                <c:pt idx="56">
                  <c:v>it17:0/17:0:1Cer</c:v>
                </c:pt>
                <c:pt idx="57">
                  <c:v>id17:1/20:1:0Cer</c:v>
                </c:pt>
                <c:pt idx="58">
                  <c:v>id17:1/20:0:0Cer</c:v>
                </c:pt>
                <c:pt idx="59">
                  <c:v>id17:0/20:1:0DHCer</c:v>
                </c:pt>
                <c:pt idx="60">
                  <c:v>mi17:0/21:0 A</c:v>
                </c:pt>
                <c:pt idx="61">
                  <c:v>id17:1/19:0:1Cer</c:v>
                </c:pt>
                <c:pt idx="62">
                  <c:v>id17:0/20:0:0DHCer</c:v>
                </c:pt>
                <c:pt idx="63">
                  <c:v>mi17:0/20:0 B'</c:v>
                </c:pt>
                <c:pt idx="64">
                  <c:v>id17:0/19:0:1DHCer</c:v>
                </c:pt>
                <c:pt idx="65">
                  <c:v>it17:0/19:0:0Cer</c:v>
                </c:pt>
                <c:pt idx="66">
                  <c:v>it17:0/18:0:1Cer</c:v>
                </c:pt>
                <c:pt idx="67">
                  <c:v>C8GC</c:v>
                </c:pt>
                <c:pt idx="68">
                  <c:v>id17:1/21:1:0Cer</c:v>
                </c:pt>
                <c:pt idx="69">
                  <c:v>id17:1/21:0:0Cer</c:v>
                </c:pt>
                <c:pt idx="70">
                  <c:v>id17:0/21:1:0DHCer</c:v>
                </c:pt>
                <c:pt idx="71">
                  <c:v>mi17:0/22:0 A</c:v>
                </c:pt>
                <c:pt idx="72">
                  <c:v>id17:1/20:0:1Cer</c:v>
                </c:pt>
                <c:pt idx="73">
                  <c:v>id17:0/21:0:0DHCer</c:v>
                </c:pt>
                <c:pt idx="74">
                  <c:v>mi17:0/21:0 B'</c:v>
                </c:pt>
                <c:pt idx="75">
                  <c:v>id17:0/20:0:1DHCer</c:v>
                </c:pt>
                <c:pt idx="76">
                  <c:v>it17:0/20:0:0Cer</c:v>
                </c:pt>
                <c:pt idx="77">
                  <c:v>it17:0/19:0:1Cer</c:v>
                </c:pt>
                <c:pt idx="78">
                  <c:v>id17:1/22:1:0Cer</c:v>
                </c:pt>
                <c:pt idx="79">
                  <c:v>id17:1/22:0:0Cer</c:v>
                </c:pt>
                <c:pt idx="80">
                  <c:v>id17:0/22:1:0DHCer</c:v>
                </c:pt>
                <c:pt idx="81">
                  <c:v>mi17:0/23:0 A</c:v>
                </c:pt>
                <c:pt idx="82">
                  <c:v>id17:1/21:0:1Cer</c:v>
                </c:pt>
                <c:pt idx="83">
                  <c:v>id17:0/22:0:0DHCer</c:v>
                </c:pt>
                <c:pt idx="84">
                  <c:v>mi17:0/22:0 B'</c:v>
                </c:pt>
                <c:pt idx="85">
                  <c:v>id17:0/21:0:1DHCer</c:v>
                </c:pt>
                <c:pt idx="86">
                  <c:v>it17:0/21:0:0Cer</c:v>
                </c:pt>
                <c:pt idx="87">
                  <c:v>it17:0/20:0:1Cer</c:v>
                </c:pt>
                <c:pt idx="88">
                  <c:v>id17:1/23:1:0Cer</c:v>
                </c:pt>
                <c:pt idx="89">
                  <c:v>id17:1/23:0:0Cer</c:v>
                </c:pt>
                <c:pt idx="90">
                  <c:v>id17:0/23:1:0DHCer</c:v>
                </c:pt>
                <c:pt idx="91">
                  <c:v>mi17:0/24:0 A</c:v>
                </c:pt>
                <c:pt idx="92">
                  <c:v>id17:1/22:0:1Cer</c:v>
                </c:pt>
                <c:pt idx="93">
                  <c:v>id17:0/23:0:0DHCer</c:v>
                </c:pt>
                <c:pt idx="94">
                  <c:v>mi17:0/23:0 B'</c:v>
                </c:pt>
                <c:pt idx="95">
                  <c:v>id17:0/22:0:1DHCer</c:v>
                </c:pt>
                <c:pt idx="96">
                  <c:v>it17:0/22:0:0Cer</c:v>
                </c:pt>
                <c:pt idx="97">
                  <c:v>it17:0/21:0:1Cer</c:v>
                </c:pt>
                <c:pt idx="98">
                  <c:v>id17:1/24:1:0Cer</c:v>
                </c:pt>
                <c:pt idx="99">
                  <c:v>id17:1/24:0:0Cer</c:v>
                </c:pt>
                <c:pt idx="100">
                  <c:v>id17:0/24:1:0DHCer</c:v>
                </c:pt>
                <c:pt idx="101">
                  <c:v>mi17:0/25:0 A</c:v>
                </c:pt>
                <c:pt idx="102">
                  <c:v>id17:1/23:0:1Cer</c:v>
                </c:pt>
                <c:pt idx="103">
                  <c:v>id17:0/24:0:0DHCer</c:v>
                </c:pt>
                <c:pt idx="104">
                  <c:v>mi17:0/24:0 B'</c:v>
                </c:pt>
                <c:pt idx="105">
                  <c:v>id17:0/23:0:1DHCer</c:v>
                </c:pt>
                <c:pt idx="106">
                  <c:v>it17:0/23:0:0Cer</c:v>
                </c:pt>
                <c:pt idx="107">
                  <c:v>it17:0/22:0:1Cer</c:v>
                </c:pt>
                <c:pt idx="108">
                  <c:v>id17:1/25:1:0Cer</c:v>
                </c:pt>
                <c:pt idx="109">
                  <c:v>id17:1/25:0:0Cer</c:v>
                </c:pt>
                <c:pt idx="110">
                  <c:v>id17:0/25:1:0DHCer</c:v>
                </c:pt>
                <c:pt idx="111">
                  <c:v>mi17:0/26:0 A</c:v>
                </c:pt>
                <c:pt idx="112">
                  <c:v>id17:1/24:0:1Cer</c:v>
                </c:pt>
                <c:pt idx="113">
                  <c:v>id17:0/26:0:0DHCer</c:v>
                </c:pt>
                <c:pt idx="114">
                  <c:v>mi17:0/25:0 B'</c:v>
                </c:pt>
                <c:pt idx="115">
                  <c:v>id17:0/24:0:1DHCer</c:v>
                </c:pt>
                <c:pt idx="116">
                  <c:v>it17:0/24:0:0Cer</c:v>
                </c:pt>
                <c:pt idx="117">
                  <c:v>it17:0/23:0:1Cer</c:v>
                </c:pt>
                <c:pt idx="118">
                  <c:v>id17:1/26:1:0Cer</c:v>
                </c:pt>
                <c:pt idx="119">
                  <c:v>id17:1/26:0:0Cer</c:v>
                </c:pt>
                <c:pt idx="120">
                  <c:v>id17:1/25:0:1Cer</c:v>
                </c:pt>
                <c:pt idx="121">
                  <c:v>mi17:0/26:0 B'</c:v>
                </c:pt>
                <c:pt idx="122">
                  <c:v>id17:0/25:0:1DHCer</c:v>
                </c:pt>
                <c:pt idx="123">
                  <c:v>it17:0/25:0:0Cer</c:v>
                </c:pt>
                <c:pt idx="124">
                  <c:v>it17:0/24:0:1Cer</c:v>
                </c:pt>
                <c:pt idx="125">
                  <c:v>id17:1/27:0:0Cer</c:v>
                </c:pt>
                <c:pt idx="126">
                  <c:v>id17:1/26:0:1Cer</c:v>
                </c:pt>
                <c:pt idx="127">
                  <c:v>id17:0/26:0:1DHCer</c:v>
                </c:pt>
                <c:pt idx="128">
                  <c:v>it17:0/26:0:0Cer</c:v>
                </c:pt>
                <c:pt idx="129">
                  <c:v>it17:0/25:0:1Cer</c:v>
                </c:pt>
                <c:pt idx="130">
                  <c:v>id17:1/28:0:0Cer</c:v>
                </c:pt>
                <c:pt idx="131">
                  <c:v>it17:0/26:1:1Cer; it17:0/27:0:0Cer</c:v>
                </c:pt>
                <c:pt idx="132">
                  <c:v>it17:0/26:0:1Cer</c:v>
                </c:pt>
                <c:pt idx="133">
                  <c:v>it17:0/28:0:0Cer</c:v>
                </c:pt>
                <c:pt idx="134">
                  <c:v>it17:0/27:0:1Cer</c:v>
                </c:pt>
                <c:pt idx="135">
                  <c:v>it17:0/28:0:1Cer</c:v>
                </c:pt>
              </c:strCache>
            </c:strRef>
          </c:cat>
          <c:val>
            <c:numRef>
              <c:f>'batch corr conc by Pi-&gt;%Stats'!$C$1752:$C$1887</c:f>
              <c:numCache>
                <c:formatCode>General</c:formatCode>
                <c:ptCount val="136"/>
                <c:pt idx="0">
                  <c:v>37.2722931352534</c:v>
                </c:pt>
                <c:pt idx="1">
                  <c:v>2.08532287664247</c:v>
                </c:pt>
                <c:pt idx="2">
                  <c:v>1.29878886075997</c:v>
                </c:pt>
                <c:pt idx="3">
                  <c:v>2.21409858686703</c:v>
                </c:pt>
                <c:pt idx="4">
                  <c:v>35.5715650482363</c:v>
                </c:pt>
                <c:pt idx="5">
                  <c:v>1.62733789742356</c:v>
                </c:pt>
                <c:pt idx="6">
                  <c:v>4.20269279864883</c:v>
                </c:pt>
                <c:pt idx="7">
                  <c:v>3.27555315246241</c:v>
                </c:pt>
                <c:pt idx="8">
                  <c:v>1.87889518744678</c:v>
                </c:pt>
                <c:pt idx="9">
                  <c:v>2.93358644529569</c:v>
                </c:pt>
                <c:pt idx="10">
                  <c:v>122.776219356852</c:v>
                </c:pt>
                <c:pt idx="11">
                  <c:v>1.08845307739401</c:v>
                </c:pt>
                <c:pt idx="12">
                  <c:v>4.03310969696517</c:v>
                </c:pt>
                <c:pt idx="13">
                  <c:v>4.15770714699912</c:v>
                </c:pt>
                <c:pt idx="14">
                  <c:v>1.19796110469193</c:v>
                </c:pt>
                <c:pt idx="15">
                  <c:v>19.4435690968081</c:v>
                </c:pt>
                <c:pt idx="16">
                  <c:v>10.7671390730882</c:v>
                </c:pt>
                <c:pt idx="17">
                  <c:v>3.63205857152896</c:v>
                </c:pt>
                <c:pt idx="18">
                  <c:v>11872.5176908758</c:v>
                </c:pt>
                <c:pt idx="19">
                  <c:v>35.341872985716</c:v>
                </c:pt>
                <c:pt idx="20">
                  <c:v>1.29671579924355</c:v>
                </c:pt>
                <c:pt idx="21">
                  <c:v>4.7533943853145</c:v>
                </c:pt>
                <c:pt idx="22">
                  <c:v>3.51281021217856</c:v>
                </c:pt>
                <c:pt idx="23">
                  <c:v>0.620338913523552</c:v>
                </c:pt>
                <c:pt idx="24">
                  <c:v>4461.85137744609</c:v>
                </c:pt>
                <c:pt idx="25">
                  <c:v>8.72283929663022</c:v>
                </c:pt>
                <c:pt idx="26">
                  <c:v>11.5777772050503</c:v>
                </c:pt>
                <c:pt idx="27">
                  <c:v>19.665294272767</c:v>
                </c:pt>
                <c:pt idx="28">
                  <c:v>97.2794331657469</c:v>
                </c:pt>
                <c:pt idx="29">
                  <c:v>2.77857287847934</c:v>
                </c:pt>
                <c:pt idx="30">
                  <c:v>4.51544980476027</c:v>
                </c:pt>
                <c:pt idx="31">
                  <c:v>10.8217680865151</c:v>
                </c:pt>
                <c:pt idx="32">
                  <c:v>3.81666088903785</c:v>
                </c:pt>
                <c:pt idx="33">
                  <c:v>0.633769040772866</c:v>
                </c:pt>
                <c:pt idx="34">
                  <c:v>13.9262785848057</c:v>
                </c:pt>
                <c:pt idx="35">
                  <c:v>113.588614307505</c:v>
                </c:pt>
                <c:pt idx="36">
                  <c:v>23.1637816755656</c:v>
                </c:pt>
                <c:pt idx="37">
                  <c:v>37.6685920669953</c:v>
                </c:pt>
                <c:pt idx="38">
                  <c:v>191.332569865433</c:v>
                </c:pt>
                <c:pt idx="39">
                  <c:v>72.246059078289</c:v>
                </c:pt>
                <c:pt idx="40">
                  <c:v>6.23183453651017</c:v>
                </c:pt>
                <c:pt idx="41">
                  <c:v>9.83655317242086</c:v>
                </c:pt>
                <c:pt idx="42">
                  <c:v>4.83137514218893</c:v>
                </c:pt>
                <c:pt idx="43">
                  <c:v>1.37145505416034</c:v>
                </c:pt>
                <c:pt idx="44">
                  <c:v>4.08904229223326</c:v>
                </c:pt>
                <c:pt idx="45">
                  <c:v>3.29503907750826</c:v>
                </c:pt>
                <c:pt idx="46">
                  <c:v>19.8228986228573</c:v>
                </c:pt>
                <c:pt idx="47">
                  <c:v>6.17315367990643</c:v>
                </c:pt>
                <c:pt idx="48">
                  <c:v>21.3346251893417</c:v>
                </c:pt>
                <c:pt idx="49">
                  <c:v>49.5750243082684</c:v>
                </c:pt>
                <c:pt idx="50">
                  <c:v>4.15737823161482</c:v>
                </c:pt>
                <c:pt idx="51">
                  <c:v>3.94314654923928</c:v>
                </c:pt>
                <c:pt idx="52">
                  <c:v>6.15804082602445</c:v>
                </c:pt>
                <c:pt idx="53">
                  <c:v>4.10447380537108</c:v>
                </c:pt>
                <c:pt idx="54">
                  <c:v>61.0746510508231</c:v>
                </c:pt>
                <c:pt idx="55">
                  <c:v>8.76508323364378</c:v>
                </c:pt>
                <c:pt idx="56">
                  <c:v>2.67948559626663</c:v>
                </c:pt>
                <c:pt idx="57">
                  <c:v>1159.78445905542</c:v>
                </c:pt>
                <c:pt idx="58">
                  <c:v>17.6534362074206</c:v>
                </c:pt>
                <c:pt idx="59">
                  <c:v>16.1875522674987</c:v>
                </c:pt>
                <c:pt idx="60">
                  <c:v>96.1868089314409</c:v>
                </c:pt>
                <c:pt idx="61">
                  <c:v>1.35273473024019</c:v>
                </c:pt>
                <c:pt idx="62">
                  <c:v>2.50647116850613</c:v>
                </c:pt>
                <c:pt idx="63">
                  <c:v>2.60658041217799</c:v>
                </c:pt>
                <c:pt idx="64">
                  <c:v>0.555776941360904</c:v>
                </c:pt>
                <c:pt idx="65">
                  <c:v>120.500620963024</c:v>
                </c:pt>
                <c:pt idx="66">
                  <c:v>123.685108370111</c:v>
                </c:pt>
                <c:pt idx="67">
                  <c:v>2152.33619072971</c:v>
                </c:pt>
                <c:pt idx="68">
                  <c:v>22163.758099777</c:v>
                </c:pt>
                <c:pt idx="69">
                  <c:v>283.598473275357</c:v>
                </c:pt>
                <c:pt idx="70">
                  <c:v>39.8009813732722</c:v>
                </c:pt>
                <c:pt idx="71">
                  <c:v>59.5534411401236</c:v>
                </c:pt>
                <c:pt idx="72">
                  <c:v>13.9518689216314</c:v>
                </c:pt>
                <c:pt idx="73">
                  <c:v>9.19699851047819</c:v>
                </c:pt>
                <c:pt idx="74">
                  <c:v>4.82695174911174</c:v>
                </c:pt>
                <c:pt idx="75">
                  <c:v>0.886389374256157</c:v>
                </c:pt>
                <c:pt idx="76">
                  <c:v>7.68590117016594</c:v>
                </c:pt>
                <c:pt idx="77">
                  <c:v>2.73110161150502</c:v>
                </c:pt>
                <c:pt idx="78">
                  <c:v>688145.241031711</c:v>
                </c:pt>
                <c:pt idx="79">
                  <c:v>7972.20301202801</c:v>
                </c:pt>
                <c:pt idx="80">
                  <c:v>593.596634716711</c:v>
                </c:pt>
                <c:pt idx="81">
                  <c:v>23.8606885012726</c:v>
                </c:pt>
                <c:pt idx="82">
                  <c:v>240.90182951717</c:v>
                </c:pt>
                <c:pt idx="83">
                  <c:v>161.343495711288</c:v>
                </c:pt>
                <c:pt idx="84">
                  <c:v>4.87196497423015</c:v>
                </c:pt>
                <c:pt idx="85">
                  <c:v>5.64681131835519</c:v>
                </c:pt>
                <c:pt idx="86">
                  <c:v>12.9060019851776</c:v>
                </c:pt>
                <c:pt idx="87">
                  <c:v>35.0953277288657</c:v>
                </c:pt>
                <c:pt idx="88">
                  <c:v>32572.8415716615</c:v>
                </c:pt>
                <c:pt idx="89">
                  <c:v>400.107077873538</c:v>
                </c:pt>
                <c:pt idx="90">
                  <c:v>69.5831174092442</c:v>
                </c:pt>
                <c:pt idx="91">
                  <c:v>10.4294562251153</c:v>
                </c:pt>
                <c:pt idx="92">
                  <c:v>4702.59967175104</c:v>
                </c:pt>
                <c:pt idx="93">
                  <c:v>14.1516926962613</c:v>
                </c:pt>
                <c:pt idx="94">
                  <c:v>11.2532639283171</c:v>
                </c:pt>
                <c:pt idx="95">
                  <c:v>35.7828407341751</c:v>
                </c:pt>
                <c:pt idx="96">
                  <c:v>36.3896655638318</c:v>
                </c:pt>
                <c:pt idx="97">
                  <c:v>103.981244359226</c:v>
                </c:pt>
                <c:pt idx="98">
                  <c:v>178814.311892461</c:v>
                </c:pt>
                <c:pt idx="99">
                  <c:v>1201.66693674366</c:v>
                </c:pt>
                <c:pt idx="100">
                  <c:v>203.068282590973</c:v>
                </c:pt>
                <c:pt idx="101">
                  <c:v>3.87739443369661</c:v>
                </c:pt>
                <c:pt idx="102">
                  <c:v>291.937163666296</c:v>
                </c:pt>
                <c:pt idx="103">
                  <c:v>28.9982271366727</c:v>
                </c:pt>
                <c:pt idx="104">
                  <c:v>3.06081878299509</c:v>
                </c:pt>
                <c:pt idx="105">
                  <c:v>6.93268978871249</c:v>
                </c:pt>
                <c:pt idx="106">
                  <c:v>7.55009845395386</c:v>
                </c:pt>
                <c:pt idx="107">
                  <c:v>3001.03133842641</c:v>
                </c:pt>
                <c:pt idx="108">
                  <c:v>13102.7015046261</c:v>
                </c:pt>
                <c:pt idx="109">
                  <c:v>207.112798942263</c:v>
                </c:pt>
                <c:pt idx="110">
                  <c:v>22.4331031091762</c:v>
                </c:pt>
                <c:pt idx="111">
                  <c:v>4.14973396739479</c:v>
                </c:pt>
                <c:pt idx="112">
                  <c:v>1678.89329310127</c:v>
                </c:pt>
                <c:pt idx="113">
                  <c:v>8.41141596162719</c:v>
                </c:pt>
                <c:pt idx="114">
                  <c:v>1.49489685605234</c:v>
                </c:pt>
                <c:pt idx="115">
                  <c:v>16.0813774675818</c:v>
                </c:pt>
                <c:pt idx="116">
                  <c:v>15.6555457725313</c:v>
                </c:pt>
                <c:pt idx="117">
                  <c:v>228.886193692085</c:v>
                </c:pt>
                <c:pt idx="118">
                  <c:v>5248.89377141599</c:v>
                </c:pt>
                <c:pt idx="119">
                  <c:v>67.0012187980559</c:v>
                </c:pt>
                <c:pt idx="120">
                  <c:v>114.729784603566</c:v>
                </c:pt>
                <c:pt idx="121">
                  <c:v>3.25966220745303</c:v>
                </c:pt>
                <c:pt idx="122">
                  <c:v>3.74721277495887</c:v>
                </c:pt>
                <c:pt idx="123">
                  <c:v>67.1788680466611</c:v>
                </c:pt>
                <c:pt idx="124">
                  <c:v>2432.36402500264</c:v>
                </c:pt>
                <c:pt idx="125">
                  <c:v>9.74586014137934</c:v>
                </c:pt>
                <c:pt idx="126">
                  <c:v>41.4353175614036</c:v>
                </c:pt>
                <c:pt idx="127">
                  <c:v>1.71066165899401</c:v>
                </c:pt>
                <c:pt idx="128">
                  <c:v>44.1810911759598</c:v>
                </c:pt>
                <c:pt idx="129">
                  <c:v>292.103262883768</c:v>
                </c:pt>
                <c:pt idx="130">
                  <c:v>3.18775641640089</c:v>
                </c:pt>
                <c:pt idx="131">
                  <c:v>3.32624555807829</c:v>
                </c:pt>
                <c:pt idx="132">
                  <c:v>178.311603326293</c:v>
                </c:pt>
                <c:pt idx="133">
                  <c:v>5.01402150978736</c:v>
                </c:pt>
                <c:pt idx="134">
                  <c:v>138.367829933637</c:v>
                </c:pt>
                <c:pt idx="135">
                  <c:v>5.63268350468998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Pi-&gt;%Stats'!$A$1752:$A$1887</c:f>
              <c:strCache>
                <c:ptCount val="136"/>
                <c:pt idx="0">
                  <c:v>mi17:0/14:0 A</c:v>
                </c:pt>
                <c:pt idx="1">
                  <c:v>id17:1/14:1:0Cer</c:v>
                </c:pt>
                <c:pt idx="2">
                  <c:v>id17:1/14:0:0Cer</c:v>
                </c:pt>
                <c:pt idx="3">
                  <c:v>id17:0/14:1:0DHCer</c:v>
                </c:pt>
                <c:pt idx="4">
                  <c:v>mi17:0/15:0 A</c:v>
                </c:pt>
                <c:pt idx="5">
                  <c:v>id17:0/14:0:0DHCer</c:v>
                </c:pt>
                <c:pt idx="6">
                  <c:v>mi17:0/14:0 B'</c:v>
                </c:pt>
                <c:pt idx="7">
                  <c:v>id17:1/15:1:0Cer</c:v>
                </c:pt>
                <c:pt idx="8">
                  <c:v>id17:1/15:0:0Cer</c:v>
                </c:pt>
                <c:pt idx="9">
                  <c:v>id17:0/15:1:0DHCer</c:v>
                </c:pt>
                <c:pt idx="10">
                  <c:v>mi17:0/16:0 A</c:v>
                </c:pt>
                <c:pt idx="11">
                  <c:v>id17:1/14:0:1Cer</c:v>
                </c:pt>
                <c:pt idx="12">
                  <c:v>id17:0/15:0:0DHCer</c:v>
                </c:pt>
                <c:pt idx="13">
                  <c:v>mi17:0/15:0 B'</c:v>
                </c:pt>
                <c:pt idx="14">
                  <c:v>id17:0/14:0:1DHCer</c:v>
                </c:pt>
                <c:pt idx="15">
                  <c:v>id17:1/16:1:0Cer</c:v>
                </c:pt>
                <c:pt idx="16">
                  <c:v>id17:1/16:0:0Cer</c:v>
                </c:pt>
                <c:pt idx="17">
                  <c:v>id17:0/16:1:0DHCer</c:v>
                </c:pt>
                <c:pt idx="18">
                  <c:v>C16DeoxyDHCer</c:v>
                </c:pt>
                <c:pt idx="19">
                  <c:v>mi17:0/17:0 A</c:v>
                </c:pt>
                <c:pt idx="20">
                  <c:v>id17:1/16:0:0Cer</c:v>
                </c:pt>
                <c:pt idx="21">
                  <c:v>id17:0/16:0:0DHCer</c:v>
                </c:pt>
                <c:pt idx="22">
                  <c:v>mi17:0/16:0 B'</c:v>
                </c:pt>
                <c:pt idx="23">
                  <c:v>id17:0/15:0:1DHCer</c:v>
                </c:pt>
                <c:pt idx="24">
                  <c:v>C17Cer(-H2O)</c:v>
                </c:pt>
                <c:pt idx="25">
                  <c:v>id17:1/17:1:0Cer</c:v>
                </c:pt>
                <c:pt idx="26">
                  <c:v>id17:1/17:0:0Cer</c:v>
                </c:pt>
                <c:pt idx="27">
                  <c:v>id17:0/17:1:0DHCer</c:v>
                </c:pt>
                <c:pt idx="28">
                  <c:v>mi17:0/18:0 A</c:v>
                </c:pt>
                <c:pt idx="29">
                  <c:v>id17:1/16:0:1Cer</c:v>
                </c:pt>
                <c:pt idx="30">
                  <c:v>it17:0/16:1:0Cer</c:v>
                </c:pt>
                <c:pt idx="31">
                  <c:v>id17:0/17:0:0DHCer</c:v>
                </c:pt>
                <c:pt idx="32">
                  <c:v>mi17:0/17:0 B'</c:v>
                </c:pt>
                <c:pt idx="33">
                  <c:v>id17:0/16:0:1DHCer</c:v>
                </c:pt>
                <c:pt idx="34">
                  <c:v>it17:0/16:0:0Cer</c:v>
                </c:pt>
                <c:pt idx="35">
                  <c:v>id17:1/18:1:0Cer</c:v>
                </c:pt>
                <c:pt idx="36">
                  <c:v>id17:1/18:0:0Cer</c:v>
                </c:pt>
                <c:pt idx="37">
                  <c:v>id17:0/18:1:0DHCer</c:v>
                </c:pt>
                <c:pt idx="38">
                  <c:v>C17Cer</c:v>
                </c:pt>
                <c:pt idx="39">
                  <c:v>mi17:0/19:0 A</c:v>
                </c:pt>
                <c:pt idx="40">
                  <c:v>id17:1/17:0:1Cer</c:v>
                </c:pt>
                <c:pt idx="41">
                  <c:v>id17:0/18:0:0DHCer</c:v>
                </c:pt>
                <c:pt idx="42">
                  <c:v>mi17:0/18:0 B'</c:v>
                </c:pt>
                <c:pt idx="43">
                  <c:v>id17:0/17:0:1DHCer</c:v>
                </c:pt>
                <c:pt idx="44">
                  <c:v>it17:0/17:0:0Cer</c:v>
                </c:pt>
                <c:pt idx="45">
                  <c:v>it17:0/16:0:1Cer</c:v>
                </c:pt>
                <c:pt idx="46">
                  <c:v>id17:1/19:1:0Cer</c:v>
                </c:pt>
                <c:pt idx="47">
                  <c:v>id17:1/19:0:0Cer</c:v>
                </c:pt>
                <c:pt idx="48">
                  <c:v>id17:0/19:1:0DHCer</c:v>
                </c:pt>
                <c:pt idx="49">
                  <c:v>mi17:0/20:0 A</c:v>
                </c:pt>
                <c:pt idx="50">
                  <c:v>id17:1/18:0:1Cer</c:v>
                </c:pt>
                <c:pt idx="51">
                  <c:v>id17:0/19:0:0DHCer</c:v>
                </c:pt>
                <c:pt idx="52">
                  <c:v>mi17:0/19:0 B'</c:v>
                </c:pt>
                <c:pt idx="53">
                  <c:v>C18Cer</c:v>
                </c:pt>
                <c:pt idx="54">
                  <c:v>id17:0/18:0:1DHCer</c:v>
                </c:pt>
                <c:pt idx="55">
                  <c:v>it17:0/18:0:0Cer</c:v>
                </c:pt>
                <c:pt idx="56">
                  <c:v>it17:0/17:0:1Cer</c:v>
                </c:pt>
                <c:pt idx="57">
                  <c:v>id17:1/20:1:0Cer</c:v>
                </c:pt>
                <c:pt idx="58">
                  <c:v>id17:1/20:0:0Cer</c:v>
                </c:pt>
                <c:pt idx="59">
                  <c:v>id17:0/20:1:0DHCer</c:v>
                </c:pt>
                <c:pt idx="60">
                  <c:v>mi17:0/21:0 A</c:v>
                </c:pt>
                <c:pt idx="61">
                  <c:v>id17:1/19:0:1Cer</c:v>
                </c:pt>
                <c:pt idx="62">
                  <c:v>id17:0/20:0:0DHCer</c:v>
                </c:pt>
                <c:pt idx="63">
                  <c:v>mi17:0/20:0 B'</c:v>
                </c:pt>
                <c:pt idx="64">
                  <c:v>id17:0/19:0:1DHCer</c:v>
                </c:pt>
                <c:pt idx="65">
                  <c:v>it17:0/19:0:0Cer</c:v>
                </c:pt>
                <c:pt idx="66">
                  <c:v>it17:0/18:0:1Cer</c:v>
                </c:pt>
                <c:pt idx="67">
                  <c:v>C8GC</c:v>
                </c:pt>
                <c:pt idx="68">
                  <c:v>id17:1/21:1:0Cer</c:v>
                </c:pt>
                <c:pt idx="69">
                  <c:v>id17:1/21:0:0Cer</c:v>
                </c:pt>
                <c:pt idx="70">
                  <c:v>id17:0/21:1:0DHCer</c:v>
                </c:pt>
                <c:pt idx="71">
                  <c:v>mi17:0/22:0 A</c:v>
                </c:pt>
                <c:pt idx="72">
                  <c:v>id17:1/20:0:1Cer</c:v>
                </c:pt>
                <c:pt idx="73">
                  <c:v>id17:0/21:0:0DHCer</c:v>
                </c:pt>
                <c:pt idx="74">
                  <c:v>mi17:0/21:0 B'</c:v>
                </c:pt>
                <c:pt idx="75">
                  <c:v>id17:0/20:0:1DHCer</c:v>
                </c:pt>
                <c:pt idx="76">
                  <c:v>it17:0/20:0:0Cer</c:v>
                </c:pt>
                <c:pt idx="77">
                  <c:v>it17:0/19:0:1Cer</c:v>
                </c:pt>
                <c:pt idx="78">
                  <c:v>id17:1/22:1:0Cer</c:v>
                </c:pt>
                <c:pt idx="79">
                  <c:v>id17:1/22:0:0Cer</c:v>
                </c:pt>
                <c:pt idx="80">
                  <c:v>id17:0/22:1:0DHCer</c:v>
                </c:pt>
                <c:pt idx="81">
                  <c:v>mi17:0/23:0 A</c:v>
                </c:pt>
                <c:pt idx="82">
                  <c:v>id17:1/21:0:1Cer</c:v>
                </c:pt>
                <c:pt idx="83">
                  <c:v>id17:0/22:0:0DHCer</c:v>
                </c:pt>
                <c:pt idx="84">
                  <c:v>mi17:0/22:0 B'</c:v>
                </c:pt>
                <c:pt idx="85">
                  <c:v>id17:0/21:0:1DHCer</c:v>
                </c:pt>
                <c:pt idx="86">
                  <c:v>it17:0/21:0:0Cer</c:v>
                </c:pt>
                <c:pt idx="87">
                  <c:v>it17:0/20:0:1Cer</c:v>
                </c:pt>
                <c:pt idx="88">
                  <c:v>id17:1/23:1:0Cer</c:v>
                </c:pt>
                <c:pt idx="89">
                  <c:v>id17:1/23:0:0Cer</c:v>
                </c:pt>
                <c:pt idx="90">
                  <c:v>id17:0/23:1:0DHCer</c:v>
                </c:pt>
                <c:pt idx="91">
                  <c:v>mi17:0/24:0 A</c:v>
                </c:pt>
                <c:pt idx="92">
                  <c:v>id17:1/22:0:1Cer</c:v>
                </c:pt>
                <c:pt idx="93">
                  <c:v>id17:0/23:0:0DHCer</c:v>
                </c:pt>
                <c:pt idx="94">
                  <c:v>mi17:0/23:0 B'</c:v>
                </c:pt>
                <c:pt idx="95">
                  <c:v>id17:0/22:0:1DHCer</c:v>
                </c:pt>
                <c:pt idx="96">
                  <c:v>it17:0/22:0:0Cer</c:v>
                </c:pt>
                <c:pt idx="97">
                  <c:v>it17:0/21:0:1Cer</c:v>
                </c:pt>
                <c:pt idx="98">
                  <c:v>id17:1/24:1:0Cer</c:v>
                </c:pt>
                <c:pt idx="99">
                  <c:v>id17:1/24:0:0Cer</c:v>
                </c:pt>
                <c:pt idx="100">
                  <c:v>id17:0/24:1:0DHCer</c:v>
                </c:pt>
                <c:pt idx="101">
                  <c:v>mi17:0/25:0 A</c:v>
                </c:pt>
                <c:pt idx="102">
                  <c:v>id17:1/23:0:1Cer</c:v>
                </c:pt>
                <c:pt idx="103">
                  <c:v>id17:0/24:0:0DHCer</c:v>
                </c:pt>
                <c:pt idx="104">
                  <c:v>mi17:0/24:0 B'</c:v>
                </c:pt>
                <c:pt idx="105">
                  <c:v>id17:0/23:0:1DHCer</c:v>
                </c:pt>
                <c:pt idx="106">
                  <c:v>it17:0/23:0:0Cer</c:v>
                </c:pt>
                <c:pt idx="107">
                  <c:v>it17:0/22:0:1Cer</c:v>
                </c:pt>
                <c:pt idx="108">
                  <c:v>id17:1/25:1:0Cer</c:v>
                </c:pt>
                <c:pt idx="109">
                  <c:v>id17:1/25:0:0Cer</c:v>
                </c:pt>
                <c:pt idx="110">
                  <c:v>id17:0/25:1:0DHCer</c:v>
                </c:pt>
                <c:pt idx="111">
                  <c:v>mi17:0/26:0 A</c:v>
                </c:pt>
                <c:pt idx="112">
                  <c:v>id17:1/24:0:1Cer</c:v>
                </c:pt>
                <c:pt idx="113">
                  <c:v>id17:0/26:0:0DHCer</c:v>
                </c:pt>
                <c:pt idx="114">
                  <c:v>mi17:0/25:0 B'</c:v>
                </c:pt>
                <c:pt idx="115">
                  <c:v>id17:0/24:0:1DHCer</c:v>
                </c:pt>
                <c:pt idx="116">
                  <c:v>it17:0/24:0:0Cer</c:v>
                </c:pt>
                <c:pt idx="117">
                  <c:v>it17:0/23:0:1Cer</c:v>
                </c:pt>
                <c:pt idx="118">
                  <c:v>id17:1/26:1:0Cer</c:v>
                </c:pt>
                <c:pt idx="119">
                  <c:v>id17:1/26:0:0Cer</c:v>
                </c:pt>
                <c:pt idx="120">
                  <c:v>id17:1/25:0:1Cer</c:v>
                </c:pt>
                <c:pt idx="121">
                  <c:v>mi17:0/26:0 B'</c:v>
                </c:pt>
                <c:pt idx="122">
                  <c:v>id17:0/25:0:1DHCer</c:v>
                </c:pt>
                <c:pt idx="123">
                  <c:v>it17:0/25:0:0Cer</c:v>
                </c:pt>
                <c:pt idx="124">
                  <c:v>it17:0/24:0:1Cer</c:v>
                </c:pt>
                <c:pt idx="125">
                  <c:v>id17:1/27:0:0Cer</c:v>
                </c:pt>
                <c:pt idx="126">
                  <c:v>id17:1/26:0:1Cer</c:v>
                </c:pt>
                <c:pt idx="127">
                  <c:v>id17:0/26:0:1DHCer</c:v>
                </c:pt>
                <c:pt idx="128">
                  <c:v>it17:0/26:0:0Cer</c:v>
                </c:pt>
                <c:pt idx="129">
                  <c:v>it17:0/25:0:1Cer</c:v>
                </c:pt>
                <c:pt idx="130">
                  <c:v>id17:1/28:0:0Cer</c:v>
                </c:pt>
                <c:pt idx="131">
                  <c:v>it17:0/26:1:1Cer; it17:0/27:0:0Cer</c:v>
                </c:pt>
                <c:pt idx="132">
                  <c:v>it17:0/26:0:1Cer</c:v>
                </c:pt>
                <c:pt idx="133">
                  <c:v>it17:0/28:0:0Cer</c:v>
                </c:pt>
                <c:pt idx="134">
                  <c:v>it17:0/27:0:1Cer</c:v>
                </c:pt>
                <c:pt idx="135">
                  <c:v>it17:0/28:0:1Cer</c:v>
                </c:pt>
              </c:strCache>
            </c:strRef>
          </c:cat>
          <c:val>
            <c:numRef>
              <c:f>'batch corr conc by Pi-&gt;%Stats'!$D$1752:$D$1887</c:f>
              <c:numCache>
                <c:formatCode>General</c:formatCode>
                <c:ptCount val="136"/>
                <c:pt idx="0">
                  <c:v>45.0846696148669</c:v>
                </c:pt>
                <c:pt idx="1">
                  <c:v>2.81103924462723</c:v>
                </c:pt>
                <c:pt idx="2">
                  <c:v>2.11332893453154</c:v>
                </c:pt>
                <c:pt idx="3">
                  <c:v>3.44231178644826</c:v>
                </c:pt>
                <c:pt idx="4">
                  <c:v>38.4283517159319</c:v>
                </c:pt>
                <c:pt idx="5">
                  <c:v>1.57675636696273</c:v>
                </c:pt>
                <c:pt idx="6">
                  <c:v>3.59003702221737</c:v>
                </c:pt>
                <c:pt idx="7">
                  <c:v>4.47507456124998</c:v>
                </c:pt>
                <c:pt idx="8">
                  <c:v>2.01716853019432</c:v>
                </c:pt>
                <c:pt idx="9">
                  <c:v>3.22115214960362</c:v>
                </c:pt>
                <c:pt idx="10">
                  <c:v>151.286380369809</c:v>
                </c:pt>
                <c:pt idx="11">
                  <c:v>1.63137383777141</c:v>
                </c:pt>
                <c:pt idx="12">
                  <c:v>3.43445450176624</c:v>
                </c:pt>
                <c:pt idx="13">
                  <c:v>4.56856905227466</c:v>
                </c:pt>
                <c:pt idx="14">
                  <c:v>1.15812701218234</c:v>
                </c:pt>
                <c:pt idx="15">
                  <c:v>27.1738795150957</c:v>
                </c:pt>
                <c:pt idx="16">
                  <c:v>14.4822884442275</c:v>
                </c:pt>
                <c:pt idx="17">
                  <c:v>4.21225546599796</c:v>
                </c:pt>
                <c:pt idx="18">
                  <c:v>12449.7408489791</c:v>
                </c:pt>
                <c:pt idx="19">
                  <c:v>31.8176554507061</c:v>
                </c:pt>
                <c:pt idx="20">
                  <c:v>2.01419037892263</c:v>
                </c:pt>
                <c:pt idx="21">
                  <c:v>4.37954399634885</c:v>
                </c:pt>
                <c:pt idx="22">
                  <c:v>5.03992468646342</c:v>
                </c:pt>
                <c:pt idx="23">
                  <c:v>0.847212026852181</c:v>
                </c:pt>
                <c:pt idx="24">
                  <c:v>4621.37252394483</c:v>
                </c:pt>
                <c:pt idx="25">
                  <c:v>9.1829515778509</c:v>
                </c:pt>
                <c:pt idx="26">
                  <c:v>11.9298528035313</c:v>
                </c:pt>
                <c:pt idx="27">
                  <c:v>10.5402947786529</c:v>
                </c:pt>
                <c:pt idx="28">
                  <c:v>125.608245168192</c:v>
                </c:pt>
                <c:pt idx="29">
                  <c:v>3.41040680870367</c:v>
                </c:pt>
                <c:pt idx="30">
                  <c:v>5.30640800469745</c:v>
                </c:pt>
                <c:pt idx="31">
                  <c:v>7.92406480398785</c:v>
                </c:pt>
                <c:pt idx="32">
                  <c:v>4.98436890213909</c:v>
                </c:pt>
                <c:pt idx="33">
                  <c:v>0.644559642665102</c:v>
                </c:pt>
                <c:pt idx="34">
                  <c:v>17.4900189809015</c:v>
                </c:pt>
                <c:pt idx="35">
                  <c:v>125.907708028417</c:v>
                </c:pt>
                <c:pt idx="36">
                  <c:v>19.2983943554374</c:v>
                </c:pt>
                <c:pt idx="37">
                  <c:v>22.3219785820859</c:v>
                </c:pt>
                <c:pt idx="38">
                  <c:v>182.497297854704</c:v>
                </c:pt>
                <c:pt idx="39">
                  <c:v>70.5733343416438</c:v>
                </c:pt>
                <c:pt idx="40">
                  <c:v>7.88373279360096</c:v>
                </c:pt>
                <c:pt idx="41">
                  <c:v>6.71943479942795</c:v>
                </c:pt>
                <c:pt idx="42">
                  <c:v>6.70601187509245</c:v>
                </c:pt>
                <c:pt idx="43">
                  <c:v>0.879268645428858</c:v>
                </c:pt>
                <c:pt idx="44">
                  <c:v>5.38743834154597</c:v>
                </c:pt>
                <c:pt idx="45">
                  <c:v>3.76546370871999</c:v>
                </c:pt>
                <c:pt idx="46">
                  <c:v>30.0515773015584</c:v>
                </c:pt>
                <c:pt idx="47">
                  <c:v>10.5438848584699</c:v>
                </c:pt>
                <c:pt idx="48">
                  <c:v>12.5456500257283</c:v>
                </c:pt>
                <c:pt idx="49">
                  <c:v>42.1421194451279</c:v>
                </c:pt>
                <c:pt idx="50">
                  <c:v>6.40244541430199</c:v>
                </c:pt>
                <c:pt idx="51">
                  <c:v>3.44414477138931</c:v>
                </c:pt>
                <c:pt idx="52">
                  <c:v>8.0823841785269</c:v>
                </c:pt>
                <c:pt idx="53">
                  <c:v>4.31934851101896</c:v>
                </c:pt>
                <c:pt idx="54">
                  <c:v>53.1980756994572</c:v>
                </c:pt>
                <c:pt idx="55">
                  <c:v>10.7798959810988</c:v>
                </c:pt>
                <c:pt idx="56">
                  <c:v>3.76282428207674</c:v>
                </c:pt>
                <c:pt idx="57">
                  <c:v>1321.80057984919</c:v>
                </c:pt>
                <c:pt idx="58">
                  <c:v>22.7543532323539</c:v>
                </c:pt>
                <c:pt idx="59">
                  <c:v>14.8924897533274</c:v>
                </c:pt>
                <c:pt idx="60">
                  <c:v>86.8510170671003</c:v>
                </c:pt>
                <c:pt idx="61">
                  <c:v>2.83017577925448</c:v>
                </c:pt>
                <c:pt idx="62">
                  <c:v>2.88628353416271</c:v>
                </c:pt>
                <c:pt idx="63">
                  <c:v>2.91619928320347</c:v>
                </c:pt>
                <c:pt idx="64">
                  <c:v>0.870064818699861</c:v>
                </c:pt>
                <c:pt idx="65">
                  <c:v>136.770970008269</c:v>
                </c:pt>
                <c:pt idx="66">
                  <c:v>178.032007527016</c:v>
                </c:pt>
                <c:pt idx="67">
                  <c:v>1970.73026580878</c:v>
                </c:pt>
                <c:pt idx="68">
                  <c:v>18985.9628533802</c:v>
                </c:pt>
                <c:pt idx="69">
                  <c:v>241.669022840948</c:v>
                </c:pt>
                <c:pt idx="70">
                  <c:v>29.1966375605846</c:v>
                </c:pt>
                <c:pt idx="71">
                  <c:v>57.5418081055294</c:v>
                </c:pt>
                <c:pt idx="72">
                  <c:v>16.9692640172546</c:v>
                </c:pt>
                <c:pt idx="73">
                  <c:v>8.92411870055108</c:v>
                </c:pt>
                <c:pt idx="74">
                  <c:v>7.10331239847394</c:v>
                </c:pt>
                <c:pt idx="75">
                  <c:v>1.55197501826172</c:v>
                </c:pt>
                <c:pt idx="76">
                  <c:v>9.36075433813997</c:v>
                </c:pt>
                <c:pt idx="77">
                  <c:v>3.97459927969374</c:v>
                </c:pt>
                <c:pt idx="78">
                  <c:v>679604.475295006</c:v>
                </c:pt>
                <c:pt idx="79">
                  <c:v>7108.1358994106</c:v>
                </c:pt>
                <c:pt idx="80">
                  <c:v>548.717863710965</c:v>
                </c:pt>
                <c:pt idx="81">
                  <c:v>21.7072366790349</c:v>
                </c:pt>
                <c:pt idx="82">
                  <c:v>207.897822992013</c:v>
                </c:pt>
                <c:pt idx="83">
                  <c:v>170.478120813202</c:v>
                </c:pt>
                <c:pt idx="84">
                  <c:v>10.8832484169366</c:v>
                </c:pt>
                <c:pt idx="85">
                  <c:v>4.78579338851757</c:v>
                </c:pt>
                <c:pt idx="86">
                  <c:v>14.5754668782147</c:v>
                </c:pt>
                <c:pt idx="87">
                  <c:v>36.9713669424072</c:v>
                </c:pt>
                <c:pt idx="88">
                  <c:v>26279.3122927407</c:v>
                </c:pt>
                <c:pt idx="89">
                  <c:v>279.553108318741</c:v>
                </c:pt>
                <c:pt idx="90">
                  <c:v>57.3578514090715</c:v>
                </c:pt>
                <c:pt idx="91">
                  <c:v>8.13374084709269</c:v>
                </c:pt>
                <c:pt idx="92">
                  <c:v>4284.70216158043</c:v>
                </c:pt>
                <c:pt idx="93">
                  <c:v>13.104636067119</c:v>
                </c:pt>
                <c:pt idx="94">
                  <c:v>15.2275558724888</c:v>
                </c:pt>
                <c:pt idx="95">
                  <c:v>33.2565662996291</c:v>
                </c:pt>
                <c:pt idx="96">
                  <c:v>39.8042348815362</c:v>
                </c:pt>
                <c:pt idx="97">
                  <c:v>91.7102960558242</c:v>
                </c:pt>
                <c:pt idx="98">
                  <c:v>176766.645556782</c:v>
                </c:pt>
                <c:pt idx="99">
                  <c:v>1215.7845460071</c:v>
                </c:pt>
                <c:pt idx="100">
                  <c:v>178.720184709229</c:v>
                </c:pt>
                <c:pt idx="101">
                  <c:v>3.52020121267944</c:v>
                </c:pt>
                <c:pt idx="102">
                  <c:v>227.551215012731</c:v>
                </c:pt>
                <c:pt idx="103">
                  <c:v>30.6232583187426</c:v>
                </c:pt>
                <c:pt idx="104">
                  <c:v>2.03664859291358</c:v>
                </c:pt>
                <c:pt idx="105">
                  <c:v>6.50914895245717</c:v>
                </c:pt>
                <c:pt idx="106">
                  <c:v>8.75292235877819</c:v>
                </c:pt>
                <c:pt idx="107">
                  <c:v>2798.28689625332</c:v>
                </c:pt>
                <c:pt idx="108">
                  <c:v>13412.0187415328</c:v>
                </c:pt>
                <c:pt idx="109">
                  <c:v>200.203537877457</c:v>
                </c:pt>
                <c:pt idx="110">
                  <c:v>24.3430865847196</c:v>
                </c:pt>
                <c:pt idx="111">
                  <c:v>4.3414021590419</c:v>
                </c:pt>
                <c:pt idx="112">
                  <c:v>1405.65390115633</c:v>
                </c:pt>
                <c:pt idx="113">
                  <c:v>7.53198395841617</c:v>
                </c:pt>
                <c:pt idx="114">
                  <c:v>1.66978766425385</c:v>
                </c:pt>
                <c:pt idx="115">
                  <c:v>16.127141042199</c:v>
                </c:pt>
                <c:pt idx="116">
                  <c:v>19.2470186667443</c:v>
                </c:pt>
                <c:pt idx="117">
                  <c:v>169.338013213943</c:v>
                </c:pt>
                <c:pt idx="118">
                  <c:v>5319.5640265855</c:v>
                </c:pt>
                <c:pt idx="119">
                  <c:v>60.129100853524</c:v>
                </c:pt>
                <c:pt idx="120">
                  <c:v>104.761826871658</c:v>
                </c:pt>
                <c:pt idx="121">
                  <c:v>1.71765790564883</c:v>
                </c:pt>
                <c:pt idx="122">
                  <c:v>3.22809879265148</c:v>
                </c:pt>
                <c:pt idx="123">
                  <c:v>80.9093787460098</c:v>
                </c:pt>
                <c:pt idx="124">
                  <c:v>2279.87002306674</c:v>
                </c:pt>
                <c:pt idx="125">
                  <c:v>11.250179711072</c:v>
                </c:pt>
                <c:pt idx="126">
                  <c:v>42.13267235086</c:v>
                </c:pt>
                <c:pt idx="127">
                  <c:v>2.18672061798883</c:v>
                </c:pt>
                <c:pt idx="128">
                  <c:v>58.0027820422695</c:v>
                </c:pt>
                <c:pt idx="129">
                  <c:v>230.860877027793</c:v>
                </c:pt>
                <c:pt idx="130">
                  <c:v>1.99716475435601</c:v>
                </c:pt>
                <c:pt idx="131">
                  <c:v>2.98021757635992</c:v>
                </c:pt>
                <c:pt idx="132">
                  <c:v>162.292435980121</c:v>
                </c:pt>
                <c:pt idx="133">
                  <c:v>3.87821534407095</c:v>
                </c:pt>
                <c:pt idx="134">
                  <c:v>152.05821798346</c:v>
                </c:pt>
                <c:pt idx="135">
                  <c:v>5.35520024109511</c:v>
                </c:pt>
              </c:numCache>
            </c:numRef>
          </c:val>
        </c:ser>
        <c:gapWidth val="219"/>
        <c:overlap val="-27"/>
        <c:axId val="93156001"/>
        <c:axId val="28817783"/>
      </c:barChart>
      <c:catAx>
        <c:axId val="93156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817783"/>
        <c:crosses val="autoZero"/>
        <c:auto val="1"/>
        <c:lblAlgn val="ctr"/>
        <c:lblOffset val="100"/>
      </c:catAx>
      <c:valAx>
        <c:axId val="288177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15600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Pi-&gt;%Stats'!$A$1889:$A$1975</c:f>
              <c:strCache>
                <c:ptCount val="87"/>
                <c:pt idx="0">
                  <c:v>id17:1/16:2:0HexCer</c:v>
                </c:pt>
                <c:pt idx="1">
                  <c:v>id17:1/16:1:0HexCer</c:v>
                </c:pt>
                <c:pt idx="2">
                  <c:v>id17:1/16:0:0HexCer</c:v>
                </c:pt>
                <c:pt idx="3">
                  <c:v>id17:1/16:4:1HexCer</c:v>
                </c:pt>
                <c:pt idx="4">
                  <c:v>id17:1/17:2:0HexCer</c:v>
                </c:pt>
                <c:pt idx="5">
                  <c:v>id17:1/17:1:0HexCer</c:v>
                </c:pt>
                <c:pt idx="6">
                  <c:v>id17:1/17:0:0HexCer</c:v>
                </c:pt>
                <c:pt idx="7">
                  <c:v>id17:1/16:0:1HexCer</c:v>
                </c:pt>
                <c:pt idx="8">
                  <c:v>it17:0/16:0:0HexCer</c:v>
                </c:pt>
                <c:pt idx="9">
                  <c:v>id17:1/17:4:1HexCer</c:v>
                </c:pt>
                <c:pt idx="10">
                  <c:v>id17:1/18:2:0HexCer</c:v>
                </c:pt>
                <c:pt idx="11">
                  <c:v>id17:1/18:1:0HexCer</c:v>
                </c:pt>
                <c:pt idx="12">
                  <c:v>id17:1/18:0:0HexCer</c:v>
                </c:pt>
                <c:pt idx="13">
                  <c:v>id17:1/17:0:1HexCer</c:v>
                </c:pt>
                <c:pt idx="14">
                  <c:v>it17:0/17:0:0HexCer</c:v>
                </c:pt>
                <c:pt idx="15">
                  <c:v>it17:0/16:0:1HexCer</c:v>
                </c:pt>
                <c:pt idx="16">
                  <c:v>id17:1/18:4:1HexCer</c:v>
                </c:pt>
                <c:pt idx="17">
                  <c:v>id17:1/19:2:0HexCer</c:v>
                </c:pt>
                <c:pt idx="18">
                  <c:v>id17:1/19:1:0HexCer</c:v>
                </c:pt>
                <c:pt idx="19">
                  <c:v>id17:1/19:0:0HexCer</c:v>
                </c:pt>
                <c:pt idx="20">
                  <c:v>id17:1/18:0:1HexCer</c:v>
                </c:pt>
                <c:pt idx="21">
                  <c:v>it17:0/18:0:0HexCer</c:v>
                </c:pt>
                <c:pt idx="22">
                  <c:v>it17:0/17:0:1HexCer</c:v>
                </c:pt>
                <c:pt idx="23">
                  <c:v>id17:1/19:4:1HexCer</c:v>
                </c:pt>
                <c:pt idx="24">
                  <c:v>id17:1/20:2:0HexCer</c:v>
                </c:pt>
                <c:pt idx="25">
                  <c:v>id17:1/20:1:0HexCer</c:v>
                </c:pt>
                <c:pt idx="26">
                  <c:v>id17:1/20:0:0HexCer</c:v>
                </c:pt>
                <c:pt idx="27">
                  <c:v>id17:1/19:0:1HexCer</c:v>
                </c:pt>
                <c:pt idx="28">
                  <c:v>it17:0/19:0:0HexCer</c:v>
                </c:pt>
                <c:pt idx="29">
                  <c:v>it17:0/18:0:1HexCer</c:v>
                </c:pt>
                <c:pt idx="30">
                  <c:v>id17:1/20:4:1HexCer</c:v>
                </c:pt>
                <c:pt idx="31">
                  <c:v>id17:1/21:2:0HexCer</c:v>
                </c:pt>
                <c:pt idx="32">
                  <c:v>id17:1/21:1:0HexCer</c:v>
                </c:pt>
                <c:pt idx="33">
                  <c:v>id17:1/21:0:0HexCer</c:v>
                </c:pt>
                <c:pt idx="34">
                  <c:v>id17:1/20:0:1HexCer</c:v>
                </c:pt>
                <c:pt idx="35">
                  <c:v>it17:0/20:0:0HexCer</c:v>
                </c:pt>
                <c:pt idx="36">
                  <c:v>it17:0/19:0:1HexCer</c:v>
                </c:pt>
                <c:pt idx="37">
                  <c:v>id17:1/21:4:1HexCer</c:v>
                </c:pt>
                <c:pt idx="38">
                  <c:v>id17:1/22:2:0HexCer</c:v>
                </c:pt>
                <c:pt idx="39">
                  <c:v>id17:1/22:1:0HexCer</c:v>
                </c:pt>
                <c:pt idx="40">
                  <c:v>id17:1/22:0:0HexCer</c:v>
                </c:pt>
                <c:pt idx="41">
                  <c:v>id17:1/21:0:1HexCer</c:v>
                </c:pt>
                <c:pt idx="42">
                  <c:v>it17:0/21:0:0HexCer</c:v>
                </c:pt>
                <c:pt idx="43">
                  <c:v>it17:0/20:0:1HexCer</c:v>
                </c:pt>
                <c:pt idx="44">
                  <c:v>id17:1/22:4:1HexCer</c:v>
                </c:pt>
                <c:pt idx="45">
                  <c:v>id17:1/23:2:0HexCer</c:v>
                </c:pt>
                <c:pt idx="46">
                  <c:v>id17:1/23:1:0HexCer</c:v>
                </c:pt>
                <c:pt idx="47">
                  <c:v>id17:1/23:0:0HexCer</c:v>
                </c:pt>
                <c:pt idx="48">
                  <c:v>id17:1/22:0:1HexCer</c:v>
                </c:pt>
                <c:pt idx="49">
                  <c:v>it17:0/22:0:0HexCer</c:v>
                </c:pt>
                <c:pt idx="50">
                  <c:v>it17:0/21:0:1HexCer</c:v>
                </c:pt>
                <c:pt idx="51">
                  <c:v>id17:1/23:4:1HexCer</c:v>
                </c:pt>
                <c:pt idx="52">
                  <c:v>id17:1/24:2:0HexCer</c:v>
                </c:pt>
                <c:pt idx="53">
                  <c:v>id17:1/24:1:0HexCer</c:v>
                </c:pt>
                <c:pt idx="54">
                  <c:v>id17:1/24:0:0HexCer</c:v>
                </c:pt>
                <c:pt idx="55">
                  <c:v>id17:1/23:0:1HexCer</c:v>
                </c:pt>
                <c:pt idx="56">
                  <c:v>it17:0/23:0:0HexCer</c:v>
                </c:pt>
                <c:pt idx="57">
                  <c:v>it17:0/22:0:1HexCer</c:v>
                </c:pt>
                <c:pt idx="58">
                  <c:v>id17:1/24:4:1HexCer</c:v>
                </c:pt>
                <c:pt idx="59">
                  <c:v>id17:1/25:2:0HexCer</c:v>
                </c:pt>
                <c:pt idx="60">
                  <c:v>id17:1/25:1:0HexCer</c:v>
                </c:pt>
                <c:pt idx="61">
                  <c:v>id17:1/25:0:0HexCer</c:v>
                </c:pt>
                <c:pt idx="62">
                  <c:v>id17:1/24:0:1HexCer</c:v>
                </c:pt>
                <c:pt idx="63">
                  <c:v>it17:0/24:0:0HexCer</c:v>
                </c:pt>
                <c:pt idx="64">
                  <c:v>it17:0/23:0:1HexCer</c:v>
                </c:pt>
                <c:pt idx="65">
                  <c:v>id17:1/26:2:0HexCer</c:v>
                </c:pt>
                <c:pt idx="66">
                  <c:v>id17:1/26:1:0HexCer</c:v>
                </c:pt>
                <c:pt idx="67">
                  <c:v>id17:1/26:0:0HexCer</c:v>
                </c:pt>
                <c:pt idx="68">
                  <c:v>id17:1/25:0:1HexCer</c:v>
                </c:pt>
                <c:pt idx="69">
                  <c:v>it17:0/25:0:0HexCer</c:v>
                </c:pt>
                <c:pt idx="70">
                  <c:v>it17:0/24:0:1HexCer</c:v>
                </c:pt>
                <c:pt idx="71">
                  <c:v>it17:0/26:4:0HexCer</c:v>
                </c:pt>
                <c:pt idx="72">
                  <c:v>it17:0/26:3:0HexCer</c:v>
                </c:pt>
                <c:pt idx="73">
                  <c:v>it17:0/26:2:0HexCer; id17:1/27:0:0HexCer</c:v>
                </c:pt>
                <c:pt idx="74">
                  <c:v>it17:0/26:2:0HexCer; id17:1/27:0:0HexCer</c:v>
                </c:pt>
                <c:pt idx="75">
                  <c:v>id17:1/26:0:1HexCer</c:v>
                </c:pt>
                <c:pt idx="76">
                  <c:v>it17:0/26:0:0HexCer</c:v>
                </c:pt>
                <c:pt idx="77">
                  <c:v>it17:0/25:0:1HexCer</c:v>
                </c:pt>
                <c:pt idx="78">
                  <c:v>it17:0/26:4:1HexCer</c:v>
                </c:pt>
                <c:pt idx="79">
                  <c:v>id17:1/28:0:0HexCer</c:v>
                </c:pt>
                <c:pt idx="80">
                  <c:v>id17:1/27:0:1HexCer</c:v>
                </c:pt>
                <c:pt idx="81">
                  <c:v>it17:0/27:0:0HexCer</c:v>
                </c:pt>
                <c:pt idx="82">
                  <c:v>it17:0/26:0:1HexCer</c:v>
                </c:pt>
                <c:pt idx="83">
                  <c:v>id17:1/28:0:1HexCer</c:v>
                </c:pt>
                <c:pt idx="84">
                  <c:v>it17:0/28:0:0HexCer</c:v>
                </c:pt>
                <c:pt idx="85">
                  <c:v>it17:0/27:0:1HexCer</c:v>
                </c:pt>
                <c:pt idx="86">
                  <c:v>it17:0/28:0:1HexCer</c:v>
                </c:pt>
              </c:strCache>
            </c:strRef>
          </c:cat>
          <c:val>
            <c:numRef>
              <c:f>'batch corr conc by Pi-&gt;%Stats'!$B$1889:$B$1975</c:f>
              <c:numCache>
                <c:formatCode>General</c:formatCode>
                <c:ptCount val="87"/>
                <c:pt idx="0">
                  <c:v>0.0447915583997783</c:v>
                </c:pt>
                <c:pt idx="1">
                  <c:v>6.71679233422119</c:v>
                </c:pt>
                <c:pt idx="2">
                  <c:v>0.101318796005027</c:v>
                </c:pt>
                <c:pt idx="3">
                  <c:v>0.117943855212943</c:v>
                </c:pt>
                <c:pt idx="4">
                  <c:v>0</c:v>
                </c:pt>
                <c:pt idx="5">
                  <c:v>0</c:v>
                </c:pt>
                <c:pt idx="6">
                  <c:v>0.163892205754958</c:v>
                </c:pt>
                <c:pt idx="7">
                  <c:v>0.196377982252815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0.0722881693240617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0.0257888862583285</c:v>
                </c:pt>
                <c:pt idx="18">
                  <c:v>0</c:v>
                </c:pt>
                <c:pt idx="19">
                  <c:v>0.0550209547891644</c:v>
                </c:pt>
                <c:pt idx="20">
                  <c:v>8.10029073808489</c:v>
                </c:pt>
                <c:pt idx="21">
                  <c:v>0</c:v>
                </c:pt>
                <c:pt idx="22">
                  <c:v>0.0544356254828967</c:v>
                </c:pt>
                <c:pt idx="23">
                  <c:v>0</c:v>
                </c:pt>
                <c:pt idx="24">
                  <c:v>0.348674021592746</c:v>
                </c:pt>
                <c:pt idx="25">
                  <c:v>0</c:v>
                </c:pt>
                <c:pt idx="26">
                  <c:v>0.0611669125049753</c:v>
                </c:pt>
                <c:pt idx="27">
                  <c:v>0.496948834529433</c:v>
                </c:pt>
                <c:pt idx="28">
                  <c:v>0</c:v>
                </c:pt>
                <c:pt idx="29">
                  <c:v>0.182135839680866</c:v>
                </c:pt>
                <c:pt idx="30">
                  <c:v>0</c:v>
                </c:pt>
                <c:pt idx="31">
                  <c:v>0.953818985463458</c:v>
                </c:pt>
                <c:pt idx="32">
                  <c:v>0.448521233934878</c:v>
                </c:pt>
                <c:pt idx="33">
                  <c:v>1.11768505935201</c:v>
                </c:pt>
                <c:pt idx="34">
                  <c:v>52.2924223452608</c:v>
                </c:pt>
                <c:pt idx="35">
                  <c:v>1.19623644165796</c:v>
                </c:pt>
                <c:pt idx="36">
                  <c:v>0.162136217836155</c:v>
                </c:pt>
                <c:pt idx="37">
                  <c:v>0</c:v>
                </c:pt>
                <c:pt idx="38">
                  <c:v>0.0358827401545185</c:v>
                </c:pt>
                <c:pt idx="39">
                  <c:v>1.42663226618944</c:v>
                </c:pt>
                <c:pt idx="40">
                  <c:v>49.3200392851622</c:v>
                </c:pt>
                <c:pt idx="41">
                  <c:v>461.317862712834</c:v>
                </c:pt>
                <c:pt idx="42">
                  <c:v>18.286555570536</c:v>
                </c:pt>
                <c:pt idx="43">
                  <c:v>2.44191580200651</c:v>
                </c:pt>
                <c:pt idx="44">
                  <c:v>0</c:v>
                </c:pt>
                <c:pt idx="45">
                  <c:v>1.3069901636907</c:v>
                </c:pt>
                <c:pt idx="46">
                  <c:v>0</c:v>
                </c:pt>
                <c:pt idx="47">
                  <c:v>6.2127477209868</c:v>
                </c:pt>
                <c:pt idx="48">
                  <c:v>5535.25439471887</c:v>
                </c:pt>
                <c:pt idx="49">
                  <c:v>319.863386855276</c:v>
                </c:pt>
                <c:pt idx="50">
                  <c:v>22.9761231116121</c:v>
                </c:pt>
                <c:pt idx="51">
                  <c:v>0.373286119176119</c:v>
                </c:pt>
                <c:pt idx="52">
                  <c:v>0.501765024112159</c:v>
                </c:pt>
                <c:pt idx="53">
                  <c:v>5.36152876472477</c:v>
                </c:pt>
                <c:pt idx="54">
                  <c:v>19.9365363234986</c:v>
                </c:pt>
                <c:pt idx="55">
                  <c:v>569.960142606923</c:v>
                </c:pt>
                <c:pt idx="56">
                  <c:v>42.1640782694544</c:v>
                </c:pt>
                <c:pt idx="57">
                  <c:v>184.006153652216</c:v>
                </c:pt>
                <c:pt idx="58">
                  <c:v>8.50886322790617</c:v>
                </c:pt>
                <c:pt idx="59">
                  <c:v>0.752264904586922</c:v>
                </c:pt>
                <c:pt idx="60">
                  <c:v>2.68990799063417</c:v>
                </c:pt>
                <c:pt idx="61">
                  <c:v>4.21019369281865</c:v>
                </c:pt>
                <c:pt idx="62">
                  <c:v>2306.43321521043</c:v>
                </c:pt>
                <c:pt idx="63">
                  <c:v>134.217730011983</c:v>
                </c:pt>
                <c:pt idx="64">
                  <c:v>36.4449692488185</c:v>
                </c:pt>
                <c:pt idx="65">
                  <c:v>0</c:v>
                </c:pt>
                <c:pt idx="66">
                  <c:v>0.0331606012462447</c:v>
                </c:pt>
                <c:pt idx="67">
                  <c:v>8.30976765920835</c:v>
                </c:pt>
                <c:pt idx="68">
                  <c:v>299.208313388641</c:v>
                </c:pt>
                <c:pt idx="69">
                  <c:v>20.3056871663129</c:v>
                </c:pt>
                <c:pt idx="70">
                  <c:v>135.245462746105</c:v>
                </c:pt>
                <c:pt idx="71">
                  <c:v>0.294956897582066</c:v>
                </c:pt>
                <c:pt idx="72">
                  <c:v>0</c:v>
                </c:pt>
                <c:pt idx="73">
                  <c:v>1.91172705899275</c:v>
                </c:pt>
                <c:pt idx="74">
                  <c:v>1.18864800011607</c:v>
                </c:pt>
                <c:pt idx="75">
                  <c:v>169.990011764936</c:v>
                </c:pt>
                <c:pt idx="76">
                  <c:v>13.9676585972255</c:v>
                </c:pt>
                <c:pt idx="77">
                  <c:v>58.2073179435905</c:v>
                </c:pt>
                <c:pt idx="78">
                  <c:v>0.537153486273417</c:v>
                </c:pt>
                <c:pt idx="79">
                  <c:v>0.716739355700806</c:v>
                </c:pt>
                <c:pt idx="80">
                  <c:v>24.9251466421107</c:v>
                </c:pt>
                <c:pt idx="81">
                  <c:v>2.46737341488546</c:v>
                </c:pt>
                <c:pt idx="82">
                  <c:v>100.71368388639</c:v>
                </c:pt>
                <c:pt idx="83">
                  <c:v>32.5232142801184</c:v>
                </c:pt>
                <c:pt idx="84">
                  <c:v>0.32805069020512</c:v>
                </c:pt>
                <c:pt idx="85">
                  <c:v>46.9820572307803</c:v>
                </c:pt>
                <c:pt idx="86">
                  <c:v>15.6695441623487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Pi-&gt;%Stats'!$A$1889:$A$1975</c:f>
              <c:strCache>
                <c:ptCount val="87"/>
                <c:pt idx="0">
                  <c:v>id17:1/16:2:0HexCer</c:v>
                </c:pt>
                <c:pt idx="1">
                  <c:v>id17:1/16:1:0HexCer</c:v>
                </c:pt>
                <c:pt idx="2">
                  <c:v>id17:1/16:0:0HexCer</c:v>
                </c:pt>
                <c:pt idx="3">
                  <c:v>id17:1/16:4:1HexCer</c:v>
                </c:pt>
                <c:pt idx="4">
                  <c:v>id17:1/17:2:0HexCer</c:v>
                </c:pt>
                <c:pt idx="5">
                  <c:v>id17:1/17:1:0HexCer</c:v>
                </c:pt>
                <c:pt idx="6">
                  <c:v>id17:1/17:0:0HexCer</c:v>
                </c:pt>
                <c:pt idx="7">
                  <c:v>id17:1/16:0:1HexCer</c:v>
                </c:pt>
                <c:pt idx="8">
                  <c:v>it17:0/16:0:0HexCer</c:v>
                </c:pt>
                <c:pt idx="9">
                  <c:v>id17:1/17:4:1HexCer</c:v>
                </c:pt>
                <c:pt idx="10">
                  <c:v>id17:1/18:2:0HexCer</c:v>
                </c:pt>
                <c:pt idx="11">
                  <c:v>id17:1/18:1:0HexCer</c:v>
                </c:pt>
                <c:pt idx="12">
                  <c:v>id17:1/18:0:0HexCer</c:v>
                </c:pt>
                <c:pt idx="13">
                  <c:v>id17:1/17:0:1HexCer</c:v>
                </c:pt>
                <c:pt idx="14">
                  <c:v>it17:0/17:0:0HexCer</c:v>
                </c:pt>
                <c:pt idx="15">
                  <c:v>it17:0/16:0:1HexCer</c:v>
                </c:pt>
                <c:pt idx="16">
                  <c:v>id17:1/18:4:1HexCer</c:v>
                </c:pt>
                <c:pt idx="17">
                  <c:v>id17:1/19:2:0HexCer</c:v>
                </c:pt>
                <c:pt idx="18">
                  <c:v>id17:1/19:1:0HexCer</c:v>
                </c:pt>
                <c:pt idx="19">
                  <c:v>id17:1/19:0:0HexCer</c:v>
                </c:pt>
                <c:pt idx="20">
                  <c:v>id17:1/18:0:1HexCer</c:v>
                </c:pt>
                <c:pt idx="21">
                  <c:v>it17:0/18:0:0HexCer</c:v>
                </c:pt>
                <c:pt idx="22">
                  <c:v>it17:0/17:0:1HexCer</c:v>
                </c:pt>
                <c:pt idx="23">
                  <c:v>id17:1/19:4:1HexCer</c:v>
                </c:pt>
                <c:pt idx="24">
                  <c:v>id17:1/20:2:0HexCer</c:v>
                </c:pt>
                <c:pt idx="25">
                  <c:v>id17:1/20:1:0HexCer</c:v>
                </c:pt>
                <c:pt idx="26">
                  <c:v>id17:1/20:0:0HexCer</c:v>
                </c:pt>
                <c:pt idx="27">
                  <c:v>id17:1/19:0:1HexCer</c:v>
                </c:pt>
                <c:pt idx="28">
                  <c:v>it17:0/19:0:0HexCer</c:v>
                </c:pt>
                <c:pt idx="29">
                  <c:v>it17:0/18:0:1HexCer</c:v>
                </c:pt>
                <c:pt idx="30">
                  <c:v>id17:1/20:4:1HexCer</c:v>
                </c:pt>
                <c:pt idx="31">
                  <c:v>id17:1/21:2:0HexCer</c:v>
                </c:pt>
                <c:pt idx="32">
                  <c:v>id17:1/21:1:0HexCer</c:v>
                </c:pt>
                <c:pt idx="33">
                  <c:v>id17:1/21:0:0HexCer</c:v>
                </c:pt>
                <c:pt idx="34">
                  <c:v>id17:1/20:0:1HexCer</c:v>
                </c:pt>
                <c:pt idx="35">
                  <c:v>it17:0/20:0:0HexCer</c:v>
                </c:pt>
                <c:pt idx="36">
                  <c:v>it17:0/19:0:1HexCer</c:v>
                </c:pt>
                <c:pt idx="37">
                  <c:v>id17:1/21:4:1HexCer</c:v>
                </c:pt>
                <c:pt idx="38">
                  <c:v>id17:1/22:2:0HexCer</c:v>
                </c:pt>
                <c:pt idx="39">
                  <c:v>id17:1/22:1:0HexCer</c:v>
                </c:pt>
                <c:pt idx="40">
                  <c:v>id17:1/22:0:0HexCer</c:v>
                </c:pt>
                <c:pt idx="41">
                  <c:v>id17:1/21:0:1HexCer</c:v>
                </c:pt>
                <c:pt idx="42">
                  <c:v>it17:0/21:0:0HexCer</c:v>
                </c:pt>
                <c:pt idx="43">
                  <c:v>it17:0/20:0:1HexCer</c:v>
                </c:pt>
                <c:pt idx="44">
                  <c:v>id17:1/22:4:1HexCer</c:v>
                </c:pt>
                <c:pt idx="45">
                  <c:v>id17:1/23:2:0HexCer</c:v>
                </c:pt>
                <c:pt idx="46">
                  <c:v>id17:1/23:1:0HexCer</c:v>
                </c:pt>
                <c:pt idx="47">
                  <c:v>id17:1/23:0:0HexCer</c:v>
                </c:pt>
                <c:pt idx="48">
                  <c:v>id17:1/22:0:1HexCer</c:v>
                </c:pt>
                <c:pt idx="49">
                  <c:v>it17:0/22:0:0HexCer</c:v>
                </c:pt>
                <c:pt idx="50">
                  <c:v>it17:0/21:0:1HexCer</c:v>
                </c:pt>
                <c:pt idx="51">
                  <c:v>id17:1/23:4:1HexCer</c:v>
                </c:pt>
                <c:pt idx="52">
                  <c:v>id17:1/24:2:0HexCer</c:v>
                </c:pt>
                <c:pt idx="53">
                  <c:v>id17:1/24:1:0HexCer</c:v>
                </c:pt>
                <c:pt idx="54">
                  <c:v>id17:1/24:0:0HexCer</c:v>
                </c:pt>
                <c:pt idx="55">
                  <c:v>id17:1/23:0:1HexCer</c:v>
                </c:pt>
                <c:pt idx="56">
                  <c:v>it17:0/23:0:0HexCer</c:v>
                </c:pt>
                <c:pt idx="57">
                  <c:v>it17:0/22:0:1HexCer</c:v>
                </c:pt>
                <c:pt idx="58">
                  <c:v>id17:1/24:4:1HexCer</c:v>
                </c:pt>
                <c:pt idx="59">
                  <c:v>id17:1/25:2:0HexCer</c:v>
                </c:pt>
                <c:pt idx="60">
                  <c:v>id17:1/25:1:0HexCer</c:v>
                </c:pt>
                <c:pt idx="61">
                  <c:v>id17:1/25:0:0HexCer</c:v>
                </c:pt>
                <c:pt idx="62">
                  <c:v>id17:1/24:0:1HexCer</c:v>
                </c:pt>
                <c:pt idx="63">
                  <c:v>it17:0/24:0:0HexCer</c:v>
                </c:pt>
                <c:pt idx="64">
                  <c:v>it17:0/23:0:1HexCer</c:v>
                </c:pt>
                <c:pt idx="65">
                  <c:v>id17:1/26:2:0HexCer</c:v>
                </c:pt>
                <c:pt idx="66">
                  <c:v>id17:1/26:1:0HexCer</c:v>
                </c:pt>
                <c:pt idx="67">
                  <c:v>id17:1/26:0:0HexCer</c:v>
                </c:pt>
                <c:pt idx="68">
                  <c:v>id17:1/25:0:1HexCer</c:v>
                </c:pt>
                <c:pt idx="69">
                  <c:v>it17:0/25:0:0HexCer</c:v>
                </c:pt>
                <c:pt idx="70">
                  <c:v>it17:0/24:0:1HexCer</c:v>
                </c:pt>
                <c:pt idx="71">
                  <c:v>it17:0/26:4:0HexCer</c:v>
                </c:pt>
                <c:pt idx="72">
                  <c:v>it17:0/26:3:0HexCer</c:v>
                </c:pt>
                <c:pt idx="73">
                  <c:v>it17:0/26:2:0HexCer; id17:1/27:0:0HexCer</c:v>
                </c:pt>
                <c:pt idx="74">
                  <c:v>it17:0/26:2:0HexCer; id17:1/27:0:0HexCer</c:v>
                </c:pt>
                <c:pt idx="75">
                  <c:v>id17:1/26:0:1HexCer</c:v>
                </c:pt>
                <c:pt idx="76">
                  <c:v>it17:0/26:0:0HexCer</c:v>
                </c:pt>
                <c:pt idx="77">
                  <c:v>it17:0/25:0:1HexCer</c:v>
                </c:pt>
                <c:pt idx="78">
                  <c:v>it17:0/26:4:1HexCer</c:v>
                </c:pt>
                <c:pt idx="79">
                  <c:v>id17:1/28:0:0HexCer</c:v>
                </c:pt>
                <c:pt idx="80">
                  <c:v>id17:1/27:0:1HexCer</c:v>
                </c:pt>
                <c:pt idx="81">
                  <c:v>it17:0/27:0:0HexCer</c:v>
                </c:pt>
                <c:pt idx="82">
                  <c:v>it17:0/26:0:1HexCer</c:v>
                </c:pt>
                <c:pt idx="83">
                  <c:v>id17:1/28:0:1HexCer</c:v>
                </c:pt>
                <c:pt idx="84">
                  <c:v>it17:0/28:0:0HexCer</c:v>
                </c:pt>
                <c:pt idx="85">
                  <c:v>it17:0/27:0:1HexCer</c:v>
                </c:pt>
                <c:pt idx="86">
                  <c:v>it17:0/28:0:1HexCer</c:v>
                </c:pt>
              </c:strCache>
            </c:strRef>
          </c:cat>
          <c:val>
            <c:numRef>
              <c:f>'batch corr conc by Pi-&gt;%Stats'!$C$1889:$C$1975</c:f>
              <c:numCache>
                <c:formatCode>General</c:formatCode>
                <c:ptCount val="87"/>
                <c:pt idx="0">
                  <c:v>0.040413630298676</c:v>
                </c:pt>
                <c:pt idx="1">
                  <c:v>39.085937205743</c:v>
                </c:pt>
                <c:pt idx="2">
                  <c:v>1.39609686189856</c:v>
                </c:pt>
                <c:pt idx="3">
                  <c:v>0.0304807067847909</c:v>
                </c:pt>
                <c:pt idx="4">
                  <c:v>0</c:v>
                </c:pt>
                <c:pt idx="5">
                  <c:v>0</c:v>
                </c:pt>
                <c:pt idx="6">
                  <c:v>0.812478708145406</c:v>
                </c:pt>
                <c:pt idx="7">
                  <c:v>0.548208497745042</c:v>
                </c:pt>
                <c:pt idx="8">
                  <c:v>0.0175736750482759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0.0179871732847059</c:v>
                </c:pt>
                <c:pt idx="13">
                  <c:v>0.0964861855000754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0.0263009340039002</c:v>
                </c:pt>
                <c:pt idx="18">
                  <c:v>0</c:v>
                </c:pt>
                <c:pt idx="19">
                  <c:v>0</c:v>
                </c:pt>
                <c:pt idx="20">
                  <c:v>4.59533187957745</c:v>
                </c:pt>
                <c:pt idx="21">
                  <c:v>0.0507044095667955</c:v>
                </c:pt>
                <c:pt idx="22">
                  <c:v>0</c:v>
                </c:pt>
                <c:pt idx="23">
                  <c:v>0</c:v>
                </c:pt>
                <c:pt idx="24">
                  <c:v>0.217818646742778</c:v>
                </c:pt>
                <c:pt idx="25">
                  <c:v>0</c:v>
                </c:pt>
                <c:pt idx="26">
                  <c:v>0</c:v>
                </c:pt>
                <c:pt idx="27">
                  <c:v>0.294980402590078</c:v>
                </c:pt>
                <c:pt idx="28">
                  <c:v>0.0177804241664909</c:v>
                </c:pt>
                <c:pt idx="29">
                  <c:v>0.130045195357242</c:v>
                </c:pt>
                <c:pt idx="30">
                  <c:v>0</c:v>
                </c:pt>
                <c:pt idx="31">
                  <c:v>1.28046561906684</c:v>
                </c:pt>
                <c:pt idx="32">
                  <c:v>0.106700537137774</c:v>
                </c:pt>
                <c:pt idx="33">
                  <c:v>0.455983043384421</c:v>
                </c:pt>
                <c:pt idx="34">
                  <c:v>26.1213159742898</c:v>
                </c:pt>
                <c:pt idx="35">
                  <c:v>1.28501589921446</c:v>
                </c:pt>
                <c:pt idx="36">
                  <c:v>0</c:v>
                </c:pt>
                <c:pt idx="37">
                  <c:v>0</c:v>
                </c:pt>
                <c:pt idx="38">
                  <c:v>0.0610021464318703</c:v>
                </c:pt>
                <c:pt idx="39">
                  <c:v>0.921152721032552</c:v>
                </c:pt>
                <c:pt idx="40">
                  <c:v>12.4449079969534</c:v>
                </c:pt>
                <c:pt idx="41">
                  <c:v>271.983399396353</c:v>
                </c:pt>
                <c:pt idx="42">
                  <c:v>10.8006721871967</c:v>
                </c:pt>
                <c:pt idx="43">
                  <c:v>1.80828685749595</c:v>
                </c:pt>
                <c:pt idx="44">
                  <c:v>0.0691375985035145</c:v>
                </c:pt>
                <c:pt idx="45">
                  <c:v>1.01223170761072</c:v>
                </c:pt>
                <c:pt idx="46">
                  <c:v>0.146998623050873</c:v>
                </c:pt>
                <c:pt idx="47">
                  <c:v>4.21217203281408</c:v>
                </c:pt>
                <c:pt idx="48">
                  <c:v>3230.79849404387</c:v>
                </c:pt>
                <c:pt idx="49">
                  <c:v>174.566672513535</c:v>
                </c:pt>
                <c:pt idx="50">
                  <c:v>10.2736873997933</c:v>
                </c:pt>
                <c:pt idx="51">
                  <c:v>0.695710782793511</c:v>
                </c:pt>
                <c:pt idx="52">
                  <c:v>0.440644447713244</c:v>
                </c:pt>
                <c:pt idx="53">
                  <c:v>8.01328919230838</c:v>
                </c:pt>
                <c:pt idx="54">
                  <c:v>3.74964076544211</c:v>
                </c:pt>
                <c:pt idx="55">
                  <c:v>364.996338922969</c:v>
                </c:pt>
                <c:pt idx="56">
                  <c:v>28.0766668274145</c:v>
                </c:pt>
                <c:pt idx="57">
                  <c:v>103.849660612272</c:v>
                </c:pt>
                <c:pt idx="58">
                  <c:v>8.3279647227586</c:v>
                </c:pt>
                <c:pt idx="59">
                  <c:v>0.992011473735449</c:v>
                </c:pt>
                <c:pt idx="60">
                  <c:v>5.2081516668616</c:v>
                </c:pt>
                <c:pt idx="61">
                  <c:v>2.14071062905289</c:v>
                </c:pt>
                <c:pt idx="62">
                  <c:v>1427.48285339213</c:v>
                </c:pt>
                <c:pt idx="63">
                  <c:v>80.9013667086216</c:v>
                </c:pt>
                <c:pt idx="64">
                  <c:v>23.0138352071864</c:v>
                </c:pt>
                <c:pt idx="65">
                  <c:v>0.296466162551378</c:v>
                </c:pt>
                <c:pt idx="66">
                  <c:v>0.0815395265907811</c:v>
                </c:pt>
                <c:pt idx="67">
                  <c:v>1.12183567409584</c:v>
                </c:pt>
                <c:pt idx="68">
                  <c:v>209.454756379979</c:v>
                </c:pt>
                <c:pt idx="69">
                  <c:v>13.9300233249063</c:v>
                </c:pt>
                <c:pt idx="70">
                  <c:v>99.7241992023741</c:v>
                </c:pt>
                <c:pt idx="71">
                  <c:v>0.247342900800078</c:v>
                </c:pt>
                <c:pt idx="72">
                  <c:v>0</c:v>
                </c:pt>
                <c:pt idx="73">
                  <c:v>1.08446458678146</c:v>
                </c:pt>
                <c:pt idx="74">
                  <c:v>0.792783307103259</c:v>
                </c:pt>
                <c:pt idx="75">
                  <c:v>113.233546103952</c:v>
                </c:pt>
                <c:pt idx="76">
                  <c:v>7.23049487847772</c:v>
                </c:pt>
                <c:pt idx="77">
                  <c:v>36.6705109039095</c:v>
                </c:pt>
                <c:pt idx="78">
                  <c:v>0.371791939684055</c:v>
                </c:pt>
                <c:pt idx="79">
                  <c:v>0.175031059699551</c:v>
                </c:pt>
                <c:pt idx="80">
                  <c:v>16.9776430812934</c:v>
                </c:pt>
                <c:pt idx="81">
                  <c:v>2.00279268956871</c:v>
                </c:pt>
                <c:pt idx="82">
                  <c:v>64.3594806037682</c:v>
                </c:pt>
                <c:pt idx="83">
                  <c:v>12.0543710992294</c:v>
                </c:pt>
                <c:pt idx="84">
                  <c:v>0.371078170979205</c:v>
                </c:pt>
                <c:pt idx="85">
                  <c:v>24.4980330521216</c:v>
                </c:pt>
                <c:pt idx="86">
                  <c:v>11.9590115098349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Pi-&gt;%Stats'!$A$1889:$A$1975</c:f>
              <c:strCache>
                <c:ptCount val="87"/>
                <c:pt idx="0">
                  <c:v>id17:1/16:2:0HexCer</c:v>
                </c:pt>
                <c:pt idx="1">
                  <c:v>id17:1/16:1:0HexCer</c:v>
                </c:pt>
                <c:pt idx="2">
                  <c:v>id17:1/16:0:0HexCer</c:v>
                </c:pt>
                <c:pt idx="3">
                  <c:v>id17:1/16:4:1HexCer</c:v>
                </c:pt>
                <c:pt idx="4">
                  <c:v>id17:1/17:2:0HexCer</c:v>
                </c:pt>
                <c:pt idx="5">
                  <c:v>id17:1/17:1:0HexCer</c:v>
                </c:pt>
                <c:pt idx="6">
                  <c:v>id17:1/17:0:0HexCer</c:v>
                </c:pt>
                <c:pt idx="7">
                  <c:v>id17:1/16:0:1HexCer</c:v>
                </c:pt>
                <c:pt idx="8">
                  <c:v>it17:0/16:0:0HexCer</c:v>
                </c:pt>
                <c:pt idx="9">
                  <c:v>id17:1/17:4:1HexCer</c:v>
                </c:pt>
                <c:pt idx="10">
                  <c:v>id17:1/18:2:0HexCer</c:v>
                </c:pt>
                <c:pt idx="11">
                  <c:v>id17:1/18:1:0HexCer</c:v>
                </c:pt>
                <c:pt idx="12">
                  <c:v>id17:1/18:0:0HexCer</c:v>
                </c:pt>
                <c:pt idx="13">
                  <c:v>id17:1/17:0:1HexCer</c:v>
                </c:pt>
                <c:pt idx="14">
                  <c:v>it17:0/17:0:0HexCer</c:v>
                </c:pt>
                <c:pt idx="15">
                  <c:v>it17:0/16:0:1HexCer</c:v>
                </c:pt>
                <c:pt idx="16">
                  <c:v>id17:1/18:4:1HexCer</c:v>
                </c:pt>
                <c:pt idx="17">
                  <c:v>id17:1/19:2:0HexCer</c:v>
                </c:pt>
                <c:pt idx="18">
                  <c:v>id17:1/19:1:0HexCer</c:v>
                </c:pt>
                <c:pt idx="19">
                  <c:v>id17:1/19:0:0HexCer</c:v>
                </c:pt>
                <c:pt idx="20">
                  <c:v>id17:1/18:0:1HexCer</c:v>
                </c:pt>
                <c:pt idx="21">
                  <c:v>it17:0/18:0:0HexCer</c:v>
                </c:pt>
                <c:pt idx="22">
                  <c:v>it17:0/17:0:1HexCer</c:v>
                </c:pt>
                <c:pt idx="23">
                  <c:v>id17:1/19:4:1HexCer</c:v>
                </c:pt>
                <c:pt idx="24">
                  <c:v>id17:1/20:2:0HexCer</c:v>
                </c:pt>
                <c:pt idx="25">
                  <c:v>id17:1/20:1:0HexCer</c:v>
                </c:pt>
                <c:pt idx="26">
                  <c:v>id17:1/20:0:0HexCer</c:v>
                </c:pt>
                <c:pt idx="27">
                  <c:v>id17:1/19:0:1HexCer</c:v>
                </c:pt>
                <c:pt idx="28">
                  <c:v>it17:0/19:0:0HexCer</c:v>
                </c:pt>
                <c:pt idx="29">
                  <c:v>it17:0/18:0:1HexCer</c:v>
                </c:pt>
                <c:pt idx="30">
                  <c:v>id17:1/20:4:1HexCer</c:v>
                </c:pt>
                <c:pt idx="31">
                  <c:v>id17:1/21:2:0HexCer</c:v>
                </c:pt>
                <c:pt idx="32">
                  <c:v>id17:1/21:1:0HexCer</c:v>
                </c:pt>
                <c:pt idx="33">
                  <c:v>id17:1/21:0:0HexCer</c:v>
                </c:pt>
                <c:pt idx="34">
                  <c:v>id17:1/20:0:1HexCer</c:v>
                </c:pt>
                <c:pt idx="35">
                  <c:v>it17:0/20:0:0HexCer</c:v>
                </c:pt>
                <c:pt idx="36">
                  <c:v>it17:0/19:0:1HexCer</c:v>
                </c:pt>
                <c:pt idx="37">
                  <c:v>id17:1/21:4:1HexCer</c:v>
                </c:pt>
                <c:pt idx="38">
                  <c:v>id17:1/22:2:0HexCer</c:v>
                </c:pt>
                <c:pt idx="39">
                  <c:v>id17:1/22:1:0HexCer</c:v>
                </c:pt>
                <c:pt idx="40">
                  <c:v>id17:1/22:0:0HexCer</c:v>
                </c:pt>
                <c:pt idx="41">
                  <c:v>id17:1/21:0:1HexCer</c:v>
                </c:pt>
                <c:pt idx="42">
                  <c:v>it17:0/21:0:0HexCer</c:v>
                </c:pt>
                <c:pt idx="43">
                  <c:v>it17:0/20:0:1HexCer</c:v>
                </c:pt>
                <c:pt idx="44">
                  <c:v>id17:1/22:4:1HexCer</c:v>
                </c:pt>
                <c:pt idx="45">
                  <c:v>id17:1/23:2:0HexCer</c:v>
                </c:pt>
                <c:pt idx="46">
                  <c:v>id17:1/23:1:0HexCer</c:v>
                </c:pt>
                <c:pt idx="47">
                  <c:v>id17:1/23:0:0HexCer</c:v>
                </c:pt>
                <c:pt idx="48">
                  <c:v>id17:1/22:0:1HexCer</c:v>
                </c:pt>
                <c:pt idx="49">
                  <c:v>it17:0/22:0:0HexCer</c:v>
                </c:pt>
                <c:pt idx="50">
                  <c:v>it17:0/21:0:1HexCer</c:v>
                </c:pt>
                <c:pt idx="51">
                  <c:v>id17:1/23:4:1HexCer</c:v>
                </c:pt>
                <c:pt idx="52">
                  <c:v>id17:1/24:2:0HexCer</c:v>
                </c:pt>
                <c:pt idx="53">
                  <c:v>id17:1/24:1:0HexCer</c:v>
                </c:pt>
                <c:pt idx="54">
                  <c:v>id17:1/24:0:0HexCer</c:v>
                </c:pt>
                <c:pt idx="55">
                  <c:v>id17:1/23:0:1HexCer</c:v>
                </c:pt>
                <c:pt idx="56">
                  <c:v>it17:0/23:0:0HexCer</c:v>
                </c:pt>
                <c:pt idx="57">
                  <c:v>it17:0/22:0:1HexCer</c:v>
                </c:pt>
                <c:pt idx="58">
                  <c:v>id17:1/24:4:1HexCer</c:v>
                </c:pt>
                <c:pt idx="59">
                  <c:v>id17:1/25:2:0HexCer</c:v>
                </c:pt>
                <c:pt idx="60">
                  <c:v>id17:1/25:1:0HexCer</c:v>
                </c:pt>
                <c:pt idx="61">
                  <c:v>id17:1/25:0:0HexCer</c:v>
                </c:pt>
                <c:pt idx="62">
                  <c:v>id17:1/24:0:1HexCer</c:v>
                </c:pt>
                <c:pt idx="63">
                  <c:v>it17:0/24:0:0HexCer</c:v>
                </c:pt>
                <c:pt idx="64">
                  <c:v>it17:0/23:0:1HexCer</c:v>
                </c:pt>
                <c:pt idx="65">
                  <c:v>id17:1/26:2:0HexCer</c:v>
                </c:pt>
                <c:pt idx="66">
                  <c:v>id17:1/26:1:0HexCer</c:v>
                </c:pt>
                <c:pt idx="67">
                  <c:v>id17:1/26:0:0HexCer</c:v>
                </c:pt>
                <c:pt idx="68">
                  <c:v>id17:1/25:0:1HexCer</c:v>
                </c:pt>
                <c:pt idx="69">
                  <c:v>it17:0/25:0:0HexCer</c:v>
                </c:pt>
                <c:pt idx="70">
                  <c:v>it17:0/24:0:1HexCer</c:v>
                </c:pt>
                <c:pt idx="71">
                  <c:v>it17:0/26:4:0HexCer</c:v>
                </c:pt>
                <c:pt idx="72">
                  <c:v>it17:0/26:3:0HexCer</c:v>
                </c:pt>
                <c:pt idx="73">
                  <c:v>it17:0/26:2:0HexCer; id17:1/27:0:0HexCer</c:v>
                </c:pt>
                <c:pt idx="74">
                  <c:v>it17:0/26:2:0HexCer; id17:1/27:0:0HexCer</c:v>
                </c:pt>
                <c:pt idx="75">
                  <c:v>id17:1/26:0:1HexCer</c:v>
                </c:pt>
                <c:pt idx="76">
                  <c:v>it17:0/26:0:0HexCer</c:v>
                </c:pt>
                <c:pt idx="77">
                  <c:v>it17:0/25:0:1HexCer</c:v>
                </c:pt>
                <c:pt idx="78">
                  <c:v>it17:0/26:4:1HexCer</c:v>
                </c:pt>
                <c:pt idx="79">
                  <c:v>id17:1/28:0:0HexCer</c:v>
                </c:pt>
                <c:pt idx="80">
                  <c:v>id17:1/27:0:1HexCer</c:v>
                </c:pt>
                <c:pt idx="81">
                  <c:v>it17:0/27:0:0HexCer</c:v>
                </c:pt>
                <c:pt idx="82">
                  <c:v>it17:0/26:0:1HexCer</c:v>
                </c:pt>
                <c:pt idx="83">
                  <c:v>id17:1/28:0:1HexCer</c:v>
                </c:pt>
                <c:pt idx="84">
                  <c:v>it17:0/28:0:0HexCer</c:v>
                </c:pt>
                <c:pt idx="85">
                  <c:v>it17:0/27:0:1HexCer</c:v>
                </c:pt>
                <c:pt idx="86">
                  <c:v>it17:0/28:0:1HexCer</c:v>
                </c:pt>
              </c:strCache>
            </c:strRef>
          </c:cat>
          <c:val>
            <c:numRef>
              <c:f>'batch corr conc by Pi-&gt;%Stats'!$D$1889:$D$1975</c:f>
              <c:numCache>
                <c:formatCode>General</c:formatCode>
                <c:ptCount val="87"/>
                <c:pt idx="0">
                  <c:v>0</c:v>
                </c:pt>
                <c:pt idx="1">
                  <c:v>15.4747957590563</c:v>
                </c:pt>
                <c:pt idx="2">
                  <c:v>0.64322911519371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0.524520382371685</c:v>
                </c:pt>
                <c:pt idx="7">
                  <c:v>0.527482332233666</c:v>
                </c:pt>
                <c:pt idx="8">
                  <c:v>0</c:v>
                </c:pt>
                <c:pt idx="9">
                  <c:v>0</c:v>
                </c:pt>
                <c:pt idx="10">
                  <c:v>0.0535726920783172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0.0251187759261652</c:v>
                </c:pt>
                <c:pt idx="16">
                  <c:v>0</c:v>
                </c:pt>
                <c:pt idx="17">
                  <c:v>0.0394723621696881</c:v>
                </c:pt>
                <c:pt idx="18">
                  <c:v>0</c:v>
                </c:pt>
                <c:pt idx="19">
                  <c:v>0</c:v>
                </c:pt>
                <c:pt idx="20">
                  <c:v>7.3805644423157</c:v>
                </c:pt>
                <c:pt idx="21">
                  <c:v>0.385747693816602</c:v>
                </c:pt>
                <c:pt idx="22">
                  <c:v>0</c:v>
                </c:pt>
                <c:pt idx="23">
                  <c:v>0</c:v>
                </c:pt>
                <c:pt idx="24">
                  <c:v>0.140126515730949</c:v>
                </c:pt>
                <c:pt idx="25">
                  <c:v>0</c:v>
                </c:pt>
                <c:pt idx="26">
                  <c:v>0.0991711189233389</c:v>
                </c:pt>
                <c:pt idx="27">
                  <c:v>0.454851579036259</c:v>
                </c:pt>
                <c:pt idx="28">
                  <c:v>0</c:v>
                </c:pt>
                <c:pt idx="29">
                  <c:v>0.0533199907005893</c:v>
                </c:pt>
                <c:pt idx="30">
                  <c:v>0</c:v>
                </c:pt>
                <c:pt idx="31">
                  <c:v>1.45621534559727</c:v>
                </c:pt>
                <c:pt idx="32">
                  <c:v>0</c:v>
                </c:pt>
                <c:pt idx="33">
                  <c:v>0.437387499847319</c:v>
                </c:pt>
                <c:pt idx="34">
                  <c:v>44.3495116731044</c:v>
                </c:pt>
                <c:pt idx="35">
                  <c:v>1.68176271491468</c:v>
                </c:pt>
                <c:pt idx="36">
                  <c:v>0</c:v>
                </c:pt>
                <c:pt idx="37">
                  <c:v>0</c:v>
                </c:pt>
                <c:pt idx="38">
                  <c:v>0.254975690127463</c:v>
                </c:pt>
                <c:pt idx="39">
                  <c:v>1.85227102951259</c:v>
                </c:pt>
                <c:pt idx="40">
                  <c:v>23.4872752245731</c:v>
                </c:pt>
                <c:pt idx="41">
                  <c:v>350.822824245364</c:v>
                </c:pt>
                <c:pt idx="42">
                  <c:v>19.4829794103935</c:v>
                </c:pt>
                <c:pt idx="43">
                  <c:v>2.10503236712814</c:v>
                </c:pt>
                <c:pt idx="44">
                  <c:v>0</c:v>
                </c:pt>
                <c:pt idx="45">
                  <c:v>2.17029725887798</c:v>
                </c:pt>
                <c:pt idx="46">
                  <c:v>0.108754923539873</c:v>
                </c:pt>
                <c:pt idx="47">
                  <c:v>3.80662171370696</c:v>
                </c:pt>
                <c:pt idx="48">
                  <c:v>4414.08883590224</c:v>
                </c:pt>
                <c:pt idx="49">
                  <c:v>261.192565396542</c:v>
                </c:pt>
                <c:pt idx="50">
                  <c:v>8.47498974183861</c:v>
                </c:pt>
                <c:pt idx="51">
                  <c:v>0.464212430886173</c:v>
                </c:pt>
                <c:pt idx="52">
                  <c:v>0.101409488349371</c:v>
                </c:pt>
                <c:pt idx="53">
                  <c:v>4.86215878104089</c:v>
                </c:pt>
                <c:pt idx="54">
                  <c:v>6.37688542731516</c:v>
                </c:pt>
                <c:pt idx="55">
                  <c:v>448.924491989539</c:v>
                </c:pt>
                <c:pt idx="56">
                  <c:v>34.1098215982412</c:v>
                </c:pt>
                <c:pt idx="57">
                  <c:v>135.296444277728</c:v>
                </c:pt>
                <c:pt idx="58">
                  <c:v>6.04126042061533</c:v>
                </c:pt>
                <c:pt idx="59">
                  <c:v>2.49291854300853</c:v>
                </c:pt>
                <c:pt idx="60">
                  <c:v>2.26046130756305</c:v>
                </c:pt>
                <c:pt idx="61">
                  <c:v>3.74627771238879</c:v>
                </c:pt>
                <c:pt idx="62">
                  <c:v>2218.23708557967</c:v>
                </c:pt>
                <c:pt idx="63">
                  <c:v>136.165019648918</c:v>
                </c:pt>
                <c:pt idx="64">
                  <c:v>19.6129774830742</c:v>
                </c:pt>
                <c:pt idx="65">
                  <c:v>0.791463908346177</c:v>
                </c:pt>
                <c:pt idx="66">
                  <c:v>0.142336699548009</c:v>
                </c:pt>
                <c:pt idx="67">
                  <c:v>0.907805733093694</c:v>
                </c:pt>
                <c:pt idx="68">
                  <c:v>293.377921847845</c:v>
                </c:pt>
                <c:pt idx="69">
                  <c:v>20.5956189964522</c:v>
                </c:pt>
                <c:pt idx="70">
                  <c:v>105.493921367583</c:v>
                </c:pt>
                <c:pt idx="71">
                  <c:v>0.970911107971215</c:v>
                </c:pt>
                <c:pt idx="72">
                  <c:v>0</c:v>
                </c:pt>
                <c:pt idx="73">
                  <c:v>2.29535336400413</c:v>
                </c:pt>
                <c:pt idx="74">
                  <c:v>1.11583434193862</c:v>
                </c:pt>
                <c:pt idx="75">
                  <c:v>189.084614888901</c:v>
                </c:pt>
                <c:pt idx="76">
                  <c:v>11.4531347676672</c:v>
                </c:pt>
                <c:pt idx="77">
                  <c:v>41.1962482386689</c:v>
                </c:pt>
                <c:pt idx="78">
                  <c:v>0.0321161492198826</c:v>
                </c:pt>
                <c:pt idx="79">
                  <c:v>0.458130622660334</c:v>
                </c:pt>
                <c:pt idx="80">
                  <c:v>24.6769351597476</c:v>
                </c:pt>
                <c:pt idx="81">
                  <c:v>2.18779872569338</c:v>
                </c:pt>
                <c:pt idx="82">
                  <c:v>64.7257024371951</c:v>
                </c:pt>
                <c:pt idx="83">
                  <c:v>20.6565599464915</c:v>
                </c:pt>
                <c:pt idx="84">
                  <c:v>1.1159714587592</c:v>
                </c:pt>
                <c:pt idx="85">
                  <c:v>27.8447053458591</c:v>
                </c:pt>
                <c:pt idx="86">
                  <c:v>14.3057497113759</c:v>
                </c:pt>
              </c:numCache>
            </c:numRef>
          </c:val>
        </c:ser>
        <c:gapWidth val="219"/>
        <c:overlap val="-27"/>
        <c:axId val="30896995"/>
        <c:axId val="4157353"/>
      </c:barChart>
      <c:catAx>
        <c:axId val="308969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57353"/>
        <c:crosses val="autoZero"/>
        <c:auto val="1"/>
        <c:lblAlgn val="ctr"/>
        <c:lblOffset val="100"/>
      </c:catAx>
      <c:valAx>
        <c:axId val="41573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896995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 conc by Pi-&gt;%Stats'!$B$994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Pi-&gt;%Stats'!$A$1976:$A$1984</c:f>
              <c:strCache>
                <c:ptCount val="9"/>
                <c:pt idx="0">
                  <c:v>SumPC</c:v>
                </c:pt>
                <c:pt idx="1">
                  <c:v>SumPE</c:v>
                </c:pt>
                <c:pt idx="2">
                  <c:v>SumCL</c:v>
                </c:pt>
                <c:pt idx="3">
                  <c:v>SumPS</c:v>
                </c:pt>
                <c:pt idx="4">
                  <c:v>SumPI</c:v>
                </c:pt>
                <c:pt idx="5">
                  <c:v>SumSM</c:v>
                </c:pt>
                <c:pt idx="6">
                  <c:v>SumCeramides</c:v>
                </c:pt>
                <c:pt idx="7">
                  <c:v>SumGlcCer</c:v>
                </c:pt>
                <c:pt idx="8">
                  <c:v>Sum total </c:v>
                </c:pt>
              </c:strCache>
            </c:strRef>
          </c:cat>
          <c:val>
            <c:numRef>
              <c:f>'batch corr conc by Pi-&gt;%Stats'!$B$1976:$B$1984</c:f>
              <c:numCache>
                <c:formatCode>General</c:formatCode>
                <c:ptCount val="9"/>
                <c:pt idx="0">
                  <c:v>1433660.53964784</c:v>
                </c:pt>
                <c:pt idx="1">
                  <c:v>1625070.92197106</c:v>
                </c:pt>
                <c:pt idx="2">
                  <c:v>54403.8933441157</c:v>
                </c:pt>
                <c:pt idx="3">
                  <c:v>1207365.88014056</c:v>
                </c:pt>
                <c:pt idx="4">
                  <c:v>241511.805732057</c:v>
                </c:pt>
                <c:pt idx="5">
                  <c:v>154141.441691623</c:v>
                </c:pt>
                <c:pt idx="6">
                  <c:v>1127124.81867052</c:v>
                </c:pt>
                <c:pt idx="7">
                  <c:v>10846.6257924247</c:v>
                </c:pt>
                <c:pt idx="8">
                  <c:v>5854125.92699021</c:v>
                </c:pt>
              </c:numCache>
            </c:numRef>
          </c:val>
        </c:ser>
        <c:ser>
          <c:idx val="1"/>
          <c:order val="1"/>
          <c:tx>
            <c:strRef>
              <c:f>'batch corr conc by Pi-&gt;%Stats'!$C$994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Pi-&gt;%Stats'!$A$1976:$A$1984</c:f>
              <c:strCache>
                <c:ptCount val="9"/>
                <c:pt idx="0">
                  <c:v>SumPC</c:v>
                </c:pt>
                <c:pt idx="1">
                  <c:v>SumPE</c:v>
                </c:pt>
                <c:pt idx="2">
                  <c:v>SumCL</c:v>
                </c:pt>
                <c:pt idx="3">
                  <c:v>SumPS</c:v>
                </c:pt>
                <c:pt idx="4">
                  <c:v>SumPI</c:v>
                </c:pt>
                <c:pt idx="5">
                  <c:v>SumSM</c:v>
                </c:pt>
                <c:pt idx="6">
                  <c:v>SumCeramides</c:v>
                </c:pt>
                <c:pt idx="7">
                  <c:v>SumGlcCer</c:v>
                </c:pt>
                <c:pt idx="8">
                  <c:v>Sum total </c:v>
                </c:pt>
              </c:strCache>
            </c:strRef>
          </c:cat>
          <c:val>
            <c:numRef>
              <c:f>'batch corr conc by Pi-&gt;%Stats'!$C$1976:$C$1984</c:f>
              <c:numCache>
                <c:formatCode>General</c:formatCode>
                <c:ptCount val="9"/>
                <c:pt idx="0">
                  <c:v>1141418.66659296</c:v>
                </c:pt>
                <c:pt idx="1">
                  <c:v>1927764.80053672</c:v>
                </c:pt>
                <c:pt idx="2">
                  <c:v>50840.8607121485</c:v>
                </c:pt>
                <c:pt idx="3">
                  <c:v>877890.195737975</c:v>
                </c:pt>
                <c:pt idx="4">
                  <c:v>207481.483839396</c:v>
                </c:pt>
                <c:pt idx="5">
                  <c:v>128529.554765662</c:v>
                </c:pt>
                <c:pt idx="6">
                  <c:v>986420.133959291</c:v>
                </c:pt>
                <c:pt idx="7">
                  <c:v>6582.93791881142</c:v>
                </c:pt>
                <c:pt idx="8">
                  <c:v>5326928.63406297</c:v>
                </c:pt>
              </c:numCache>
            </c:numRef>
          </c:val>
        </c:ser>
        <c:ser>
          <c:idx val="2"/>
          <c:order val="2"/>
          <c:tx>
            <c:strRef>
              <c:f>'batch corr conc by Pi-&gt;%Stats'!$D$994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'batch corr conc by Pi-&gt;%Stats'!$A$1976:$A$1984</c:f>
              <c:strCache>
                <c:ptCount val="9"/>
                <c:pt idx="0">
                  <c:v>SumPC</c:v>
                </c:pt>
                <c:pt idx="1">
                  <c:v>SumPE</c:v>
                </c:pt>
                <c:pt idx="2">
                  <c:v>SumCL</c:v>
                </c:pt>
                <c:pt idx="3">
                  <c:v>SumPS</c:v>
                </c:pt>
                <c:pt idx="4">
                  <c:v>SumPI</c:v>
                </c:pt>
                <c:pt idx="5">
                  <c:v>SumSM</c:v>
                </c:pt>
                <c:pt idx="6">
                  <c:v>SumCeramides</c:v>
                </c:pt>
                <c:pt idx="7">
                  <c:v>SumGlcCer</c:v>
                </c:pt>
                <c:pt idx="8">
                  <c:v>Sum total </c:v>
                </c:pt>
              </c:strCache>
            </c:strRef>
          </c:cat>
          <c:val>
            <c:numRef>
              <c:f>'batch corr conc by Pi-&gt;%Stats'!$D$1976:$D$1984</c:f>
              <c:numCache>
                <c:formatCode>General</c:formatCode>
                <c:ptCount val="9"/>
                <c:pt idx="0">
                  <c:v>1177013.1024094</c:v>
                </c:pt>
                <c:pt idx="1">
                  <c:v>1465311.28408563</c:v>
                </c:pt>
                <c:pt idx="2">
                  <c:v>40176.5846759061</c:v>
                </c:pt>
                <c:pt idx="3">
                  <c:v>793057.089816467</c:v>
                </c:pt>
                <c:pt idx="4">
                  <c:v>182510.210103907</c:v>
                </c:pt>
                <c:pt idx="5">
                  <c:v>130156.957976189</c:v>
                </c:pt>
                <c:pt idx="6">
                  <c:v>965233.363843312</c:v>
                </c:pt>
                <c:pt idx="7">
                  <c:v>9110.9127983353</c:v>
                </c:pt>
                <c:pt idx="8">
                  <c:v>4762569.50570915</c:v>
                </c:pt>
              </c:numCache>
            </c:numRef>
          </c:val>
        </c:ser>
        <c:gapWidth val="219"/>
        <c:overlap val="-27"/>
        <c:axId val="1626261"/>
        <c:axId val="23536115"/>
      </c:barChart>
      <c:catAx>
        <c:axId val="162626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536115"/>
        <c:crosses val="autoZero"/>
        <c:auto val="1"/>
        <c:lblAlgn val="ctr"/>
        <c:lblOffset val="100"/>
      </c:catAx>
      <c:valAx>
        <c:axId val="235361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2626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reduced'!$I$4:$I$55</c:f>
                <c:numCache>
                  <c:formatCode>General</c:formatCode>
                  <c:ptCount val="52"/>
                  <c:pt idx="0">
                    <c:v>0.00672117433053604</c:v>
                  </c:pt>
                  <c:pt idx="1">
                    <c:v>0.00182397442682215</c:v>
                  </c:pt>
                  <c:pt idx="2">
                    <c:v>0.0285433882038968</c:v>
                  </c:pt>
                  <c:pt idx="3">
                    <c:v>0.036913852644845</c:v>
                  </c:pt>
                  <c:pt idx="4">
                    <c:v>0.00242811948208378</c:v>
                  </c:pt>
                  <c:pt idx="5">
                    <c:v>0.00902977648771491</c:v>
                  </c:pt>
                  <c:pt idx="6">
                    <c:v>0.032503385244494</c:v>
                  </c:pt>
                  <c:pt idx="7">
                    <c:v>0.0408350377105155</c:v>
                  </c:pt>
                  <c:pt idx="8">
                    <c:v>0.00390374211748643</c:v>
                  </c:pt>
                  <c:pt idx="9">
                    <c:v>0.00879159831039962</c:v>
                  </c:pt>
                  <c:pt idx="10">
                    <c:v>0.0144361007646377</c:v>
                  </c:pt>
                  <c:pt idx="11">
                    <c:v>0.0469788667856443</c:v>
                  </c:pt>
                  <c:pt idx="12">
                    <c:v>0.065241901424661</c:v>
                  </c:pt>
                  <c:pt idx="13">
                    <c:v>0.0381978519981634</c:v>
                  </c:pt>
                  <c:pt idx="14">
                    <c:v>0.0036342404055514</c:v>
                  </c:pt>
                  <c:pt idx="15">
                    <c:v>0.000822950176361895</c:v>
                  </c:pt>
                  <c:pt idx="16">
                    <c:v>0.0414734408613282</c:v>
                  </c:pt>
                  <c:pt idx="17">
                    <c:v>0.0238872736363073</c:v>
                  </c:pt>
                  <c:pt idx="18">
                    <c:v>0.0271794572515254</c:v>
                  </c:pt>
                  <c:pt idx="19">
                    <c:v>0.0658970091416173</c:v>
                  </c:pt>
                  <c:pt idx="20">
                    <c:v>0.0530561611933383</c:v>
                  </c:pt>
                  <c:pt idx="21">
                    <c:v>0.00739717827586207</c:v>
                  </c:pt>
                  <c:pt idx="22">
                    <c:v>0.0284407333189089</c:v>
                  </c:pt>
                  <c:pt idx="23">
                    <c:v>0.0276782719443734</c:v>
                  </c:pt>
                  <c:pt idx="24">
                    <c:v>0.103340451822616</c:v>
                  </c:pt>
                  <c:pt idx="25">
                    <c:v>0.193788334572542</c:v>
                  </c:pt>
                  <c:pt idx="26">
                    <c:v>0.103959201738488</c:v>
                  </c:pt>
                  <c:pt idx="27">
                    <c:v>0.0130249880017909</c:v>
                  </c:pt>
                  <c:pt idx="28">
                    <c:v>0.0133956979261522</c:v>
                  </c:pt>
                  <c:pt idx="29">
                    <c:v>0.0392409975498157</c:v>
                  </c:pt>
                  <c:pt idx="30">
                    <c:v>0.144861870232478</c:v>
                  </c:pt>
                  <c:pt idx="31">
                    <c:v>0.0581021080853792</c:v>
                  </c:pt>
                  <c:pt idx="32">
                    <c:v>0.0316399835336859</c:v>
                  </c:pt>
                  <c:pt idx="33">
                    <c:v>0.0164110758920113</c:v>
                  </c:pt>
                  <c:pt idx="34">
                    <c:v>0.032162886857703</c:v>
                  </c:pt>
                  <c:pt idx="35">
                    <c:v>0.127009106250058</c:v>
                  </c:pt>
                  <c:pt idx="36">
                    <c:v>0.256174953124899</c:v>
                  </c:pt>
                  <c:pt idx="37">
                    <c:v>0.135212574199493</c:v>
                  </c:pt>
                  <c:pt idx="38">
                    <c:v>0.0541501497398022</c:v>
                  </c:pt>
                  <c:pt idx="39">
                    <c:v>0.0213717515784309</c:v>
                  </c:pt>
                  <c:pt idx="40">
                    <c:v>0.00773148195338258</c:v>
                  </c:pt>
                  <c:pt idx="41">
                    <c:v>0.00291621319608308</c:v>
                  </c:pt>
                  <c:pt idx="42">
                    <c:v>0.00429029118137931</c:v>
                  </c:pt>
                  <c:pt idx="43">
                    <c:v>0.0386281315459924</c:v>
                  </c:pt>
                  <c:pt idx="44">
                    <c:v>0.0286638307814099</c:v>
                  </c:pt>
                  <c:pt idx="45">
                    <c:v>0.00843739606342303</c:v>
                  </c:pt>
                  <c:pt idx="46">
                    <c:v>0.193425725771353</c:v>
                  </c:pt>
                  <c:pt idx="47">
                    <c:v>0.159777205260784</c:v>
                  </c:pt>
                  <c:pt idx="48">
                    <c:v>0.0998351470016089</c:v>
                  </c:pt>
                  <c:pt idx="49">
                    <c:v>0.0625824451775833</c:v>
                  </c:pt>
                  <c:pt idx="50">
                    <c:v>0.0221574479949484</c:v>
                  </c:pt>
                  <c:pt idx="51">
                    <c:v>0.00782938153894093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reduced'!$C$4:$C$55</c:f>
              <c:strCache>
                <c:ptCount val="52"/>
                <c:pt idx="0">
                  <c:v>PC31:1; PC(O-)32:1</c:v>
                </c:pt>
                <c:pt idx="1">
                  <c:v>PC31:0; PC(O-)32:0</c:v>
                </c:pt>
                <c:pt idx="2">
                  <c:v>PC32:2</c:v>
                </c:pt>
                <c:pt idx="3">
                  <c:v>PC32:1</c:v>
                </c:pt>
                <c:pt idx="4">
                  <c:v>PC32:0</c:v>
                </c:pt>
                <c:pt idx="5">
                  <c:v>PC33:3; PC(O-)34:3</c:v>
                </c:pt>
                <c:pt idx="6">
                  <c:v>PC33:2; PC(O-)34:2</c:v>
                </c:pt>
                <c:pt idx="7">
                  <c:v>PC33:1; PC(O-)34:1</c:v>
                </c:pt>
                <c:pt idx="8">
                  <c:v>PC33:0; PC(O-)34:0</c:v>
                </c:pt>
                <c:pt idx="9">
                  <c:v>PC34:5</c:v>
                </c:pt>
                <c:pt idx="10">
                  <c:v>PC34:4*</c:v>
                </c:pt>
                <c:pt idx="11">
                  <c:v>PC34:3*</c:v>
                </c:pt>
                <c:pt idx="12">
                  <c:v>PC34:2</c:v>
                </c:pt>
                <c:pt idx="13">
                  <c:v>PC34:1</c:v>
                </c:pt>
                <c:pt idx="14">
                  <c:v>PC34:0</c:v>
                </c:pt>
                <c:pt idx="15">
                  <c:v>PC35:6; PC(O-)36:6*</c:v>
                </c:pt>
                <c:pt idx="16">
                  <c:v>PC35:5; PC(O-)36:5</c:v>
                </c:pt>
                <c:pt idx="17">
                  <c:v>PC35:4; PC(O-)36:4</c:v>
                </c:pt>
                <c:pt idx="18">
                  <c:v>PC35:3; PC(O-)36:3*</c:v>
                </c:pt>
                <c:pt idx="19">
                  <c:v>PC35:2; PC(O-)36:2</c:v>
                </c:pt>
                <c:pt idx="20">
                  <c:v>PC35:1; PC(O-)36:1</c:v>
                </c:pt>
                <c:pt idx="21">
                  <c:v>PC35:0; PC(O-)36:0</c:v>
                </c:pt>
                <c:pt idx="22">
                  <c:v>PC36:6*</c:v>
                </c:pt>
                <c:pt idx="23">
                  <c:v>PC36:5</c:v>
                </c:pt>
                <c:pt idx="24">
                  <c:v>PC36:4**</c:v>
                </c:pt>
                <c:pt idx="25">
                  <c:v>PC36:3*</c:v>
                </c:pt>
                <c:pt idx="26">
                  <c:v>PC36:2***</c:v>
                </c:pt>
                <c:pt idx="27">
                  <c:v>PC36:1***</c:v>
                </c:pt>
                <c:pt idx="28">
                  <c:v>PC36:0</c:v>
                </c:pt>
                <c:pt idx="29">
                  <c:v>PC37:6; PC(O-)38:6*</c:v>
                </c:pt>
                <c:pt idx="30">
                  <c:v>PC37:5; PC(O-)38:5</c:v>
                </c:pt>
                <c:pt idx="31">
                  <c:v>PC37:4; PC(O-)38:4</c:v>
                </c:pt>
                <c:pt idx="32">
                  <c:v>PC37:3; PC(O-)38:3</c:v>
                </c:pt>
                <c:pt idx="33">
                  <c:v>PC37:2; PC(O-)38:2</c:v>
                </c:pt>
                <c:pt idx="34">
                  <c:v>PC38:8; PC37:1; PC(O-)38:1</c:v>
                </c:pt>
                <c:pt idx="35">
                  <c:v>PC38:7; PC37:0; PC(O-)38:0*</c:v>
                </c:pt>
                <c:pt idx="36">
                  <c:v>PC38:6***</c:v>
                </c:pt>
                <c:pt idx="37">
                  <c:v>PC38:5***</c:v>
                </c:pt>
                <c:pt idx="38">
                  <c:v>PC38:4***</c:v>
                </c:pt>
                <c:pt idx="39">
                  <c:v>PC38:3</c:v>
                </c:pt>
                <c:pt idx="40">
                  <c:v>PC38:2</c:v>
                </c:pt>
                <c:pt idx="41">
                  <c:v>PC38:1</c:v>
                </c:pt>
                <c:pt idx="42">
                  <c:v>PC38:0</c:v>
                </c:pt>
                <c:pt idx="43">
                  <c:v>PC39:6; PC(O-)40:6</c:v>
                </c:pt>
                <c:pt idx="44">
                  <c:v>PC39:5; PC(O-)40:5</c:v>
                </c:pt>
                <c:pt idx="45">
                  <c:v>PC39:4; PC(O-)40:4</c:v>
                </c:pt>
                <c:pt idx="46">
                  <c:v>PC40:10; PC39:3; PC(O-)40:3</c:v>
                </c:pt>
                <c:pt idx="47">
                  <c:v>PC40:9; PC39:2; PC(O-)40:2</c:v>
                </c:pt>
                <c:pt idx="48">
                  <c:v>PC40:8; PC39:1; PC(O-)40:1</c:v>
                </c:pt>
                <c:pt idx="49">
                  <c:v>PC40:7; PC39:0; PC(O-)40:0</c:v>
                </c:pt>
                <c:pt idx="50">
                  <c:v>PC40:6</c:v>
                </c:pt>
                <c:pt idx="51">
                  <c:v>PC40:5</c:v>
                </c:pt>
              </c:strCache>
            </c:strRef>
          </c:cat>
          <c:val>
            <c:numRef>
              <c:f>'batch corrected Mol% reduced'!$D$4:$D$55</c:f>
              <c:numCache>
                <c:formatCode>General</c:formatCode>
                <c:ptCount val="52"/>
                <c:pt idx="0">
                  <c:v>0.0356269296048913</c:v>
                </c:pt>
                <c:pt idx="1">
                  <c:v>0.0170001855786557</c:v>
                </c:pt>
                <c:pt idx="2">
                  <c:v>0.0981921357975763</c:v>
                </c:pt>
                <c:pt idx="3">
                  <c:v>0.154078114816232</c:v>
                </c:pt>
                <c:pt idx="4">
                  <c:v>0.0423944633252139</c:v>
                </c:pt>
                <c:pt idx="5">
                  <c:v>0.0615891847151886</c:v>
                </c:pt>
                <c:pt idx="6">
                  <c:v>0.248895781240181</c:v>
                </c:pt>
                <c:pt idx="7">
                  <c:v>0.32294983291969</c:v>
                </c:pt>
                <c:pt idx="8">
                  <c:v>0.0460714786700064</c:v>
                </c:pt>
                <c:pt idx="9">
                  <c:v>0.0609235216637188</c:v>
                </c:pt>
                <c:pt idx="10">
                  <c:v>0.0834003874705373</c:v>
                </c:pt>
                <c:pt idx="11">
                  <c:v>0.221656830146197</c:v>
                </c:pt>
                <c:pt idx="12">
                  <c:v>0.491606263392841</c:v>
                </c:pt>
                <c:pt idx="13">
                  <c:v>0.285269538106966</c:v>
                </c:pt>
                <c:pt idx="14">
                  <c:v>0.0420062316496437</c:v>
                </c:pt>
                <c:pt idx="15">
                  <c:v>0.00982565892893696</c:v>
                </c:pt>
                <c:pt idx="16">
                  <c:v>0.285353305847398</c:v>
                </c:pt>
                <c:pt idx="17">
                  <c:v>0.221183836475574</c:v>
                </c:pt>
                <c:pt idx="18">
                  <c:v>0.389940628949355</c:v>
                </c:pt>
                <c:pt idx="19">
                  <c:v>0.674358910057234</c:v>
                </c:pt>
                <c:pt idx="20">
                  <c:v>0.418992815617593</c:v>
                </c:pt>
                <c:pt idx="21">
                  <c:v>0.0762809206887914</c:v>
                </c:pt>
                <c:pt idx="22">
                  <c:v>0.233500335202903</c:v>
                </c:pt>
                <c:pt idx="23">
                  <c:v>0.744598092395755</c:v>
                </c:pt>
                <c:pt idx="24">
                  <c:v>0.996445411209117</c:v>
                </c:pt>
                <c:pt idx="25">
                  <c:v>1.32345976379457</c:v>
                </c:pt>
                <c:pt idx="26">
                  <c:v>0.968257178479148</c:v>
                </c:pt>
                <c:pt idx="27">
                  <c:v>0.184344646139422</c:v>
                </c:pt>
                <c:pt idx="28">
                  <c:v>0.114826201502475</c:v>
                </c:pt>
                <c:pt idx="29">
                  <c:v>0.298146839373893</c:v>
                </c:pt>
                <c:pt idx="30">
                  <c:v>0.814662847631513</c:v>
                </c:pt>
                <c:pt idx="31">
                  <c:v>0.393909831296248</c:v>
                </c:pt>
                <c:pt idx="32">
                  <c:v>0.238683302388287</c:v>
                </c:pt>
                <c:pt idx="33">
                  <c:v>0.240585760655551</c:v>
                </c:pt>
                <c:pt idx="34">
                  <c:v>0.314181986466418</c:v>
                </c:pt>
                <c:pt idx="35">
                  <c:v>1.3024756120989</c:v>
                </c:pt>
                <c:pt idx="36">
                  <c:v>3.45917849676039</c:v>
                </c:pt>
                <c:pt idx="37">
                  <c:v>1.89070447531404</c:v>
                </c:pt>
                <c:pt idx="38">
                  <c:v>0.723705899722984</c:v>
                </c:pt>
                <c:pt idx="39">
                  <c:v>0.1805252354179</c:v>
                </c:pt>
                <c:pt idx="40">
                  <c:v>0.0532598408608908</c:v>
                </c:pt>
                <c:pt idx="41">
                  <c:v>0.0191230126249735</c:v>
                </c:pt>
                <c:pt idx="42">
                  <c:v>0.0373980757873353</c:v>
                </c:pt>
                <c:pt idx="43">
                  <c:v>0.241090526087297</c:v>
                </c:pt>
                <c:pt idx="44">
                  <c:v>0.211120487355331</c:v>
                </c:pt>
                <c:pt idx="45">
                  <c:v>0.0858343633237642</c:v>
                </c:pt>
                <c:pt idx="46">
                  <c:v>1.67274443090124</c:v>
                </c:pt>
                <c:pt idx="47">
                  <c:v>1.76729477471187</c:v>
                </c:pt>
                <c:pt idx="48">
                  <c:v>1.18173374050269</c:v>
                </c:pt>
                <c:pt idx="49">
                  <c:v>0.624711416724876</c:v>
                </c:pt>
                <c:pt idx="50">
                  <c:v>0.217184655389593</c:v>
                </c:pt>
                <c:pt idx="51">
                  <c:v>0.0670746282771994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reduced'!$J$4:$J$55</c:f>
                <c:numCache>
                  <c:formatCode>General</c:formatCode>
                  <c:ptCount val="52"/>
                  <c:pt idx="0">
                    <c:v>0.0030165716828464</c:v>
                  </c:pt>
                  <c:pt idx="1">
                    <c:v>0.00484644719980201</c:v>
                  </c:pt>
                  <c:pt idx="2">
                    <c:v>0.00442366183148781</c:v>
                  </c:pt>
                  <c:pt idx="3">
                    <c:v>0.0164505799621802</c:v>
                  </c:pt>
                  <c:pt idx="4">
                    <c:v>0.0159363493001487</c:v>
                  </c:pt>
                  <c:pt idx="5">
                    <c:v>0.00392223547730602</c:v>
                  </c:pt>
                  <c:pt idx="6">
                    <c:v>0.0136923577380654</c:v>
                  </c:pt>
                  <c:pt idx="7">
                    <c:v>0.0182382123104586</c:v>
                  </c:pt>
                  <c:pt idx="8">
                    <c:v>0.00721324267626669</c:v>
                  </c:pt>
                  <c:pt idx="9">
                    <c:v>0.00588984330729368</c:v>
                  </c:pt>
                  <c:pt idx="10">
                    <c:v>0.00587712593586057</c:v>
                  </c:pt>
                  <c:pt idx="11">
                    <c:v>0.0125658863593772</c:v>
                  </c:pt>
                  <c:pt idx="12">
                    <c:v>0.0220474130433353</c:v>
                  </c:pt>
                  <c:pt idx="13">
                    <c:v>0.036452005768604</c:v>
                  </c:pt>
                  <c:pt idx="14">
                    <c:v>0.0068676516088781</c:v>
                  </c:pt>
                  <c:pt idx="15">
                    <c:v>0.00843448178539964</c:v>
                  </c:pt>
                  <c:pt idx="16">
                    <c:v>0.0658525922197265</c:v>
                  </c:pt>
                  <c:pt idx="17">
                    <c:v>0.0518542812166762</c:v>
                  </c:pt>
                  <c:pt idx="18">
                    <c:v>0.0321531837232737</c:v>
                  </c:pt>
                  <c:pt idx="19">
                    <c:v>0.0338399366758429</c:v>
                  </c:pt>
                  <c:pt idx="20">
                    <c:v>0.0244018506583796</c:v>
                  </c:pt>
                  <c:pt idx="21">
                    <c:v>0.0078910192355123</c:v>
                  </c:pt>
                  <c:pt idx="22">
                    <c:v>0.0230994602640663</c:v>
                  </c:pt>
                  <c:pt idx="23">
                    <c:v>0.110584663927582</c:v>
                  </c:pt>
                  <c:pt idx="24">
                    <c:v>0.0355717166070818</c:v>
                  </c:pt>
                  <c:pt idx="25">
                    <c:v>0.0709663756882075</c:v>
                  </c:pt>
                  <c:pt idx="26">
                    <c:v>0.0395825202097127</c:v>
                  </c:pt>
                  <c:pt idx="27">
                    <c:v>0.00617918888957795</c:v>
                  </c:pt>
                  <c:pt idx="28">
                    <c:v>0.0118667387440175</c:v>
                  </c:pt>
                  <c:pt idx="29">
                    <c:v>0.0814755157026913</c:v>
                  </c:pt>
                  <c:pt idx="30">
                    <c:v>0.287840571411362</c:v>
                  </c:pt>
                  <c:pt idx="31">
                    <c:v>0.134920548180679</c:v>
                  </c:pt>
                  <c:pt idx="32">
                    <c:v>0.0401278347840928</c:v>
                  </c:pt>
                  <c:pt idx="33">
                    <c:v>0.0133453555042067</c:v>
                  </c:pt>
                  <c:pt idx="34">
                    <c:v>0.0380277327219707</c:v>
                  </c:pt>
                  <c:pt idx="35">
                    <c:v>0.0779460521970463</c:v>
                  </c:pt>
                  <c:pt idx="36">
                    <c:v>0.162378530471519</c:v>
                  </c:pt>
                  <c:pt idx="37">
                    <c:v>0.0652104093267667</c:v>
                  </c:pt>
                  <c:pt idx="38">
                    <c:v>0.0293045571235083</c:v>
                  </c:pt>
                  <c:pt idx="39">
                    <c:v>0.0107206158820609</c:v>
                  </c:pt>
                  <c:pt idx="40">
                    <c:v>0.00201505365120616</c:v>
                  </c:pt>
                  <c:pt idx="41">
                    <c:v>0.00131920503094888</c:v>
                  </c:pt>
                  <c:pt idx="42">
                    <c:v>0.00586251897868562</c:v>
                  </c:pt>
                  <c:pt idx="43">
                    <c:v>0.0619568047595254</c:v>
                  </c:pt>
                  <c:pt idx="44">
                    <c:v>0.0221054307462029</c:v>
                  </c:pt>
                  <c:pt idx="45">
                    <c:v>0.0105727056773992</c:v>
                  </c:pt>
                  <c:pt idx="46">
                    <c:v>0.298415289974639</c:v>
                  </c:pt>
                  <c:pt idx="47">
                    <c:v>0.327990485028424</c:v>
                  </c:pt>
                  <c:pt idx="48">
                    <c:v>0.246124915129096</c:v>
                  </c:pt>
                  <c:pt idx="49">
                    <c:v>0.0763344935834575</c:v>
                  </c:pt>
                  <c:pt idx="50">
                    <c:v>0.0227537803760804</c:v>
                  </c:pt>
                  <c:pt idx="51">
                    <c:v>0.00659290931256221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reduced'!$C$4:$C$55</c:f>
              <c:strCache>
                <c:ptCount val="52"/>
                <c:pt idx="0">
                  <c:v>PC31:1; PC(O-)32:1</c:v>
                </c:pt>
                <c:pt idx="1">
                  <c:v>PC31:0; PC(O-)32:0</c:v>
                </c:pt>
                <c:pt idx="2">
                  <c:v>PC32:2</c:v>
                </c:pt>
                <c:pt idx="3">
                  <c:v>PC32:1</c:v>
                </c:pt>
                <c:pt idx="4">
                  <c:v>PC32:0</c:v>
                </c:pt>
                <c:pt idx="5">
                  <c:v>PC33:3; PC(O-)34:3</c:v>
                </c:pt>
                <c:pt idx="6">
                  <c:v>PC33:2; PC(O-)34:2</c:v>
                </c:pt>
                <c:pt idx="7">
                  <c:v>PC33:1; PC(O-)34:1</c:v>
                </c:pt>
                <c:pt idx="8">
                  <c:v>PC33:0; PC(O-)34:0</c:v>
                </c:pt>
                <c:pt idx="9">
                  <c:v>PC34:5</c:v>
                </c:pt>
                <c:pt idx="10">
                  <c:v>PC34:4*</c:v>
                </c:pt>
                <c:pt idx="11">
                  <c:v>PC34:3*</c:v>
                </c:pt>
                <c:pt idx="12">
                  <c:v>PC34:2</c:v>
                </c:pt>
                <c:pt idx="13">
                  <c:v>PC34:1</c:v>
                </c:pt>
                <c:pt idx="14">
                  <c:v>PC34:0</c:v>
                </c:pt>
                <c:pt idx="15">
                  <c:v>PC35:6; PC(O-)36:6*</c:v>
                </c:pt>
                <c:pt idx="16">
                  <c:v>PC35:5; PC(O-)36:5</c:v>
                </c:pt>
                <c:pt idx="17">
                  <c:v>PC35:4; PC(O-)36:4</c:v>
                </c:pt>
                <c:pt idx="18">
                  <c:v>PC35:3; PC(O-)36:3*</c:v>
                </c:pt>
                <c:pt idx="19">
                  <c:v>PC35:2; PC(O-)36:2</c:v>
                </c:pt>
                <c:pt idx="20">
                  <c:v>PC35:1; PC(O-)36:1</c:v>
                </c:pt>
                <c:pt idx="21">
                  <c:v>PC35:0; PC(O-)36:0</c:v>
                </c:pt>
                <c:pt idx="22">
                  <c:v>PC36:6*</c:v>
                </c:pt>
                <c:pt idx="23">
                  <c:v>PC36:5</c:v>
                </c:pt>
                <c:pt idx="24">
                  <c:v>PC36:4**</c:v>
                </c:pt>
                <c:pt idx="25">
                  <c:v>PC36:3*</c:v>
                </c:pt>
                <c:pt idx="26">
                  <c:v>PC36:2***</c:v>
                </c:pt>
                <c:pt idx="27">
                  <c:v>PC36:1***</c:v>
                </c:pt>
                <c:pt idx="28">
                  <c:v>PC36:0</c:v>
                </c:pt>
                <c:pt idx="29">
                  <c:v>PC37:6; PC(O-)38:6*</c:v>
                </c:pt>
                <c:pt idx="30">
                  <c:v>PC37:5; PC(O-)38:5</c:v>
                </c:pt>
                <c:pt idx="31">
                  <c:v>PC37:4; PC(O-)38:4</c:v>
                </c:pt>
                <c:pt idx="32">
                  <c:v>PC37:3; PC(O-)38:3</c:v>
                </c:pt>
                <c:pt idx="33">
                  <c:v>PC37:2; PC(O-)38:2</c:v>
                </c:pt>
                <c:pt idx="34">
                  <c:v>PC38:8; PC37:1; PC(O-)38:1</c:v>
                </c:pt>
                <c:pt idx="35">
                  <c:v>PC38:7; PC37:0; PC(O-)38:0*</c:v>
                </c:pt>
                <c:pt idx="36">
                  <c:v>PC38:6***</c:v>
                </c:pt>
                <c:pt idx="37">
                  <c:v>PC38:5***</c:v>
                </c:pt>
                <c:pt idx="38">
                  <c:v>PC38:4***</c:v>
                </c:pt>
                <c:pt idx="39">
                  <c:v>PC38:3</c:v>
                </c:pt>
                <c:pt idx="40">
                  <c:v>PC38:2</c:v>
                </c:pt>
                <c:pt idx="41">
                  <c:v>PC38:1</c:v>
                </c:pt>
                <c:pt idx="42">
                  <c:v>PC38:0</c:v>
                </c:pt>
                <c:pt idx="43">
                  <c:v>PC39:6; PC(O-)40:6</c:v>
                </c:pt>
                <c:pt idx="44">
                  <c:v>PC39:5; PC(O-)40:5</c:v>
                </c:pt>
                <c:pt idx="45">
                  <c:v>PC39:4; PC(O-)40:4</c:v>
                </c:pt>
                <c:pt idx="46">
                  <c:v>PC40:10; PC39:3; PC(O-)40:3</c:v>
                </c:pt>
                <c:pt idx="47">
                  <c:v>PC40:9; PC39:2; PC(O-)40:2</c:v>
                </c:pt>
                <c:pt idx="48">
                  <c:v>PC40:8; PC39:1; PC(O-)40:1</c:v>
                </c:pt>
                <c:pt idx="49">
                  <c:v>PC40:7; PC39:0; PC(O-)40:0</c:v>
                </c:pt>
                <c:pt idx="50">
                  <c:v>PC40:6</c:v>
                </c:pt>
                <c:pt idx="51">
                  <c:v>PC40:5</c:v>
                </c:pt>
              </c:strCache>
            </c:strRef>
          </c:cat>
          <c:val>
            <c:numRef>
              <c:f>'batch corrected Mol% reduced'!$E$4:$E$55</c:f>
              <c:numCache>
                <c:formatCode>General</c:formatCode>
                <c:ptCount val="52"/>
                <c:pt idx="0">
                  <c:v>0.025529291914532</c:v>
                </c:pt>
                <c:pt idx="1">
                  <c:v>0.0184181291463902</c:v>
                </c:pt>
                <c:pt idx="2">
                  <c:v>0.0447143836363021</c:v>
                </c:pt>
                <c:pt idx="3">
                  <c:v>0.125177449772103</c:v>
                </c:pt>
                <c:pt idx="4">
                  <c:v>0.0504117909564175</c:v>
                </c:pt>
                <c:pt idx="5">
                  <c:v>0.066746287859164</c:v>
                </c:pt>
                <c:pt idx="6">
                  <c:v>0.240062336269014</c:v>
                </c:pt>
                <c:pt idx="7">
                  <c:v>0.255501569721564</c:v>
                </c:pt>
                <c:pt idx="8">
                  <c:v>0.0411135222618994</c:v>
                </c:pt>
                <c:pt idx="9">
                  <c:v>0.0439247239336539</c:v>
                </c:pt>
                <c:pt idx="10">
                  <c:v>0.0450704307606043</c:v>
                </c:pt>
                <c:pt idx="11">
                  <c:v>0.109850655843263</c:v>
                </c:pt>
                <c:pt idx="12">
                  <c:v>0.387138160678996</c:v>
                </c:pt>
                <c:pt idx="13">
                  <c:v>0.295794559232291</c:v>
                </c:pt>
                <c:pt idx="14">
                  <c:v>0.0414587763016168</c:v>
                </c:pt>
                <c:pt idx="15">
                  <c:v>0.0317785684864836</c:v>
                </c:pt>
                <c:pt idx="16">
                  <c:v>0.364765384711688</c:v>
                </c:pt>
                <c:pt idx="17">
                  <c:v>0.275616097431766</c:v>
                </c:pt>
                <c:pt idx="18">
                  <c:v>0.522577415111482</c:v>
                </c:pt>
                <c:pt idx="19">
                  <c:v>0.716979921614637</c:v>
                </c:pt>
                <c:pt idx="20">
                  <c:v>0.365156280658573</c:v>
                </c:pt>
                <c:pt idx="21">
                  <c:v>0.0604079132829486</c:v>
                </c:pt>
                <c:pt idx="22">
                  <c:v>0.127588931694493</c:v>
                </c:pt>
                <c:pt idx="23">
                  <c:v>0.589545458492981</c:v>
                </c:pt>
                <c:pt idx="24">
                  <c:v>0.618448484743943</c:v>
                </c:pt>
                <c:pt idx="25">
                  <c:v>0.765911727571415</c:v>
                </c:pt>
                <c:pt idx="26">
                  <c:v>0.532600023242975</c:v>
                </c:pt>
                <c:pt idx="27">
                  <c:v>0.121594756076171</c:v>
                </c:pt>
                <c:pt idx="28">
                  <c:v>0.11224867266376</c:v>
                </c:pt>
                <c:pt idx="29">
                  <c:v>0.50446829105886</c:v>
                </c:pt>
                <c:pt idx="30">
                  <c:v>1.10629033649334</c:v>
                </c:pt>
                <c:pt idx="31">
                  <c:v>0.550922807113138</c:v>
                </c:pt>
                <c:pt idx="32">
                  <c:v>0.30179379597002</c:v>
                </c:pt>
                <c:pt idx="33">
                  <c:v>0.220753844190979</c:v>
                </c:pt>
                <c:pt idx="34">
                  <c:v>0.22157484364473</c:v>
                </c:pt>
                <c:pt idx="35">
                  <c:v>0.907638308738255</c:v>
                </c:pt>
                <c:pt idx="36">
                  <c:v>2.22237562981998</c:v>
                </c:pt>
                <c:pt idx="37">
                  <c:v>1.29356597926558</c:v>
                </c:pt>
                <c:pt idx="38">
                  <c:v>0.501911858949531</c:v>
                </c:pt>
                <c:pt idx="39">
                  <c:v>0.127929263910387</c:v>
                </c:pt>
                <c:pt idx="40">
                  <c:v>0.0384226221744707</c:v>
                </c:pt>
                <c:pt idx="41">
                  <c:v>0.0148973029848442</c:v>
                </c:pt>
                <c:pt idx="42">
                  <c:v>0.040529598847802</c:v>
                </c:pt>
                <c:pt idx="43">
                  <c:v>0.372150207719476</c:v>
                </c:pt>
                <c:pt idx="44">
                  <c:v>0.216102119831691</c:v>
                </c:pt>
                <c:pt idx="45">
                  <c:v>0.0903930374440387</c:v>
                </c:pt>
                <c:pt idx="46">
                  <c:v>1.84403963121263</c:v>
                </c:pt>
                <c:pt idx="47">
                  <c:v>1.90248286973721</c:v>
                </c:pt>
                <c:pt idx="48">
                  <c:v>1.23374099904823</c:v>
                </c:pt>
                <c:pt idx="49">
                  <c:v>0.639783291015297</c:v>
                </c:pt>
                <c:pt idx="50">
                  <c:v>0.215971014583703</c:v>
                </c:pt>
                <c:pt idx="51">
                  <c:v>0.0588369453795604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reduced'!$K$4:$K$55</c:f>
                <c:numCache>
                  <c:formatCode>General</c:formatCode>
                  <c:ptCount val="52"/>
                  <c:pt idx="0">
                    <c:v>0.00350824554495279</c:v>
                  </c:pt>
                  <c:pt idx="1">
                    <c:v>0.00543286310712029</c:v>
                  </c:pt>
                  <c:pt idx="2">
                    <c:v>0.00543603786501193</c:v>
                  </c:pt>
                  <c:pt idx="3">
                    <c:v>0.00829426265354433</c:v>
                  </c:pt>
                  <c:pt idx="4">
                    <c:v>0.0125265969348954</c:v>
                  </c:pt>
                  <c:pt idx="5">
                    <c:v>0.00701149835068648</c:v>
                  </c:pt>
                  <c:pt idx="6">
                    <c:v>0.019313954732269</c:v>
                  </c:pt>
                  <c:pt idx="7">
                    <c:v>0.0313370482037155</c:v>
                  </c:pt>
                  <c:pt idx="8">
                    <c:v>0.00835301994236271</c:v>
                  </c:pt>
                  <c:pt idx="9">
                    <c:v>0.0047698165933938</c:v>
                  </c:pt>
                  <c:pt idx="10">
                    <c:v>0.00560547214685646</c:v>
                  </c:pt>
                  <c:pt idx="11">
                    <c:v>0.0164152071987623</c:v>
                  </c:pt>
                  <c:pt idx="12">
                    <c:v>0.0228903291592035</c:v>
                  </c:pt>
                  <c:pt idx="13">
                    <c:v>0.0202357771544734</c:v>
                  </c:pt>
                  <c:pt idx="14">
                    <c:v>0.00863237541404807</c:v>
                  </c:pt>
                  <c:pt idx="15">
                    <c:v>0.00206709049237489</c:v>
                  </c:pt>
                  <c:pt idx="16">
                    <c:v>0.0504436328217914</c:v>
                  </c:pt>
                  <c:pt idx="17">
                    <c:v>0.0325126182607864</c:v>
                  </c:pt>
                  <c:pt idx="18">
                    <c:v>0.0319940575531942</c:v>
                  </c:pt>
                  <c:pt idx="19">
                    <c:v>0.0292717938848975</c:v>
                  </c:pt>
                  <c:pt idx="20">
                    <c:v>0.0448740471308168</c:v>
                  </c:pt>
                  <c:pt idx="21">
                    <c:v>0.00658046393654737</c:v>
                  </c:pt>
                  <c:pt idx="22">
                    <c:v>0.0185959035013759</c:v>
                  </c:pt>
                  <c:pt idx="23">
                    <c:v>0.0807839752753445</c:v>
                  </c:pt>
                  <c:pt idx="24">
                    <c:v>0.0437605085140108</c:v>
                  </c:pt>
                  <c:pt idx="25">
                    <c:v>0.157143910250207</c:v>
                  </c:pt>
                  <c:pt idx="26">
                    <c:v>0.0976584248862519</c:v>
                  </c:pt>
                  <c:pt idx="27">
                    <c:v>0.0132296773744804</c:v>
                  </c:pt>
                  <c:pt idx="28">
                    <c:v>0.0153169314120334</c:v>
                  </c:pt>
                  <c:pt idx="29">
                    <c:v>0.0400589875933028</c:v>
                  </c:pt>
                  <c:pt idx="30">
                    <c:v>0.201804879055027</c:v>
                  </c:pt>
                  <c:pt idx="31">
                    <c:v>0.0938710352477876</c:v>
                  </c:pt>
                  <c:pt idx="32">
                    <c:v>0.0319515044831106</c:v>
                  </c:pt>
                  <c:pt idx="33">
                    <c:v>0.00964232889625649</c:v>
                  </c:pt>
                  <c:pt idx="34">
                    <c:v>0.0221172937064224</c:v>
                  </c:pt>
                  <c:pt idx="35">
                    <c:v>0.0772812288545934</c:v>
                  </c:pt>
                  <c:pt idx="36">
                    <c:v>0.222120721038165</c:v>
                  </c:pt>
                  <c:pt idx="37">
                    <c:v>0.0807262303145638</c:v>
                  </c:pt>
                  <c:pt idx="38">
                    <c:v>0.0486804567982037</c:v>
                  </c:pt>
                  <c:pt idx="39">
                    <c:v>0.0200420861174248</c:v>
                  </c:pt>
                  <c:pt idx="40">
                    <c:v>0.00552475434662445</c:v>
                  </c:pt>
                  <c:pt idx="41">
                    <c:v>0.00181342380923769</c:v>
                  </c:pt>
                  <c:pt idx="42">
                    <c:v>0.00422991240303238</c:v>
                  </c:pt>
                  <c:pt idx="43">
                    <c:v>0.0324868311603709</c:v>
                  </c:pt>
                  <c:pt idx="44">
                    <c:v>0.0248724346157874</c:v>
                  </c:pt>
                  <c:pt idx="45">
                    <c:v>0.00856369581890227</c:v>
                  </c:pt>
                  <c:pt idx="46">
                    <c:v>0.104980664531056</c:v>
                  </c:pt>
                  <c:pt idx="47">
                    <c:v>0.136400473486413</c:v>
                  </c:pt>
                  <c:pt idx="48">
                    <c:v>0.110637864416</c:v>
                  </c:pt>
                  <c:pt idx="49">
                    <c:v>0.0548173110840021</c:v>
                  </c:pt>
                  <c:pt idx="50">
                    <c:v>0.0185264275093577</c:v>
                  </c:pt>
                  <c:pt idx="51">
                    <c:v>0.0062667898300894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reduced'!$C$4:$C$55</c:f>
              <c:strCache>
                <c:ptCount val="52"/>
                <c:pt idx="0">
                  <c:v>PC31:1; PC(O-)32:1</c:v>
                </c:pt>
                <c:pt idx="1">
                  <c:v>PC31:0; PC(O-)32:0</c:v>
                </c:pt>
                <c:pt idx="2">
                  <c:v>PC32:2</c:v>
                </c:pt>
                <c:pt idx="3">
                  <c:v>PC32:1</c:v>
                </c:pt>
                <c:pt idx="4">
                  <c:v>PC32:0</c:v>
                </c:pt>
                <c:pt idx="5">
                  <c:v>PC33:3; PC(O-)34:3</c:v>
                </c:pt>
                <c:pt idx="6">
                  <c:v>PC33:2; PC(O-)34:2</c:v>
                </c:pt>
                <c:pt idx="7">
                  <c:v>PC33:1; PC(O-)34:1</c:v>
                </c:pt>
                <c:pt idx="8">
                  <c:v>PC33:0; PC(O-)34:0</c:v>
                </c:pt>
                <c:pt idx="9">
                  <c:v>PC34:5</c:v>
                </c:pt>
                <c:pt idx="10">
                  <c:v>PC34:4*</c:v>
                </c:pt>
                <c:pt idx="11">
                  <c:v>PC34:3*</c:v>
                </c:pt>
                <c:pt idx="12">
                  <c:v>PC34:2</c:v>
                </c:pt>
                <c:pt idx="13">
                  <c:v>PC34:1</c:v>
                </c:pt>
                <c:pt idx="14">
                  <c:v>PC34:0</c:v>
                </c:pt>
                <c:pt idx="15">
                  <c:v>PC35:6; PC(O-)36:6*</c:v>
                </c:pt>
                <c:pt idx="16">
                  <c:v>PC35:5; PC(O-)36:5</c:v>
                </c:pt>
                <c:pt idx="17">
                  <c:v>PC35:4; PC(O-)36:4</c:v>
                </c:pt>
                <c:pt idx="18">
                  <c:v>PC35:3; PC(O-)36:3*</c:v>
                </c:pt>
                <c:pt idx="19">
                  <c:v>PC35:2; PC(O-)36:2</c:v>
                </c:pt>
                <c:pt idx="20">
                  <c:v>PC35:1; PC(O-)36:1</c:v>
                </c:pt>
                <c:pt idx="21">
                  <c:v>PC35:0; PC(O-)36:0</c:v>
                </c:pt>
                <c:pt idx="22">
                  <c:v>PC36:6*</c:v>
                </c:pt>
                <c:pt idx="23">
                  <c:v>PC36:5</c:v>
                </c:pt>
                <c:pt idx="24">
                  <c:v>PC36:4**</c:v>
                </c:pt>
                <c:pt idx="25">
                  <c:v>PC36:3*</c:v>
                </c:pt>
                <c:pt idx="26">
                  <c:v>PC36:2***</c:v>
                </c:pt>
                <c:pt idx="27">
                  <c:v>PC36:1***</c:v>
                </c:pt>
                <c:pt idx="28">
                  <c:v>PC36:0</c:v>
                </c:pt>
                <c:pt idx="29">
                  <c:v>PC37:6; PC(O-)38:6*</c:v>
                </c:pt>
                <c:pt idx="30">
                  <c:v>PC37:5; PC(O-)38:5</c:v>
                </c:pt>
                <c:pt idx="31">
                  <c:v>PC37:4; PC(O-)38:4</c:v>
                </c:pt>
                <c:pt idx="32">
                  <c:v>PC37:3; PC(O-)38:3</c:v>
                </c:pt>
                <c:pt idx="33">
                  <c:v>PC37:2; PC(O-)38:2</c:v>
                </c:pt>
                <c:pt idx="34">
                  <c:v>PC38:8; PC37:1; PC(O-)38:1</c:v>
                </c:pt>
                <c:pt idx="35">
                  <c:v>PC38:7; PC37:0; PC(O-)38:0*</c:v>
                </c:pt>
                <c:pt idx="36">
                  <c:v>PC38:6***</c:v>
                </c:pt>
                <c:pt idx="37">
                  <c:v>PC38:5***</c:v>
                </c:pt>
                <c:pt idx="38">
                  <c:v>PC38:4***</c:v>
                </c:pt>
                <c:pt idx="39">
                  <c:v>PC38:3</c:v>
                </c:pt>
                <c:pt idx="40">
                  <c:v>PC38:2</c:v>
                </c:pt>
                <c:pt idx="41">
                  <c:v>PC38:1</c:v>
                </c:pt>
                <c:pt idx="42">
                  <c:v>PC38:0</c:v>
                </c:pt>
                <c:pt idx="43">
                  <c:v>PC39:6; PC(O-)40:6</c:v>
                </c:pt>
                <c:pt idx="44">
                  <c:v>PC39:5; PC(O-)40:5</c:v>
                </c:pt>
                <c:pt idx="45">
                  <c:v>PC39:4; PC(O-)40:4</c:v>
                </c:pt>
                <c:pt idx="46">
                  <c:v>PC40:10; PC39:3; PC(O-)40:3</c:v>
                </c:pt>
                <c:pt idx="47">
                  <c:v>PC40:9; PC39:2; PC(O-)40:2</c:v>
                </c:pt>
                <c:pt idx="48">
                  <c:v>PC40:8; PC39:1; PC(O-)40:1</c:v>
                </c:pt>
                <c:pt idx="49">
                  <c:v>PC40:7; PC39:0; PC(O-)40:0</c:v>
                </c:pt>
                <c:pt idx="50">
                  <c:v>PC40:6</c:v>
                </c:pt>
                <c:pt idx="51">
                  <c:v>PC40:5</c:v>
                </c:pt>
              </c:strCache>
            </c:strRef>
          </c:cat>
          <c:val>
            <c:numRef>
              <c:f>'batch corrected Mol% reduced'!$F$4:$F$55</c:f>
              <c:numCache>
                <c:formatCode>General</c:formatCode>
                <c:ptCount val="52"/>
                <c:pt idx="0">
                  <c:v>0.0326455727397472</c:v>
                </c:pt>
                <c:pt idx="1">
                  <c:v>0.0194480431758009</c:v>
                </c:pt>
                <c:pt idx="2">
                  <c:v>0.0573560459862621</c:v>
                </c:pt>
                <c:pt idx="3">
                  <c:v>0.116318086100046</c:v>
                </c:pt>
                <c:pt idx="4">
                  <c:v>0.0480700569067243</c:v>
                </c:pt>
                <c:pt idx="5">
                  <c:v>0.0576807605998621</c:v>
                </c:pt>
                <c:pt idx="6">
                  <c:v>0.247822541478603</c:v>
                </c:pt>
                <c:pt idx="7">
                  <c:v>0.308961489398357</c:v>
                </c:pt>
                <c:pt idx="8">
                  <c:v>0.0484652781578885</c:v>
                </c:pt>
                <c:pt idx="9">
                  <c:v>0.0482325070097336</c:v>
                </c:pt>
                <c:pt idx="10">
                  <c:v>0.0600534767783345</c:v>
                </c:pt>
                <c:pt idx="11">
                  <c:v>0.16814622428334</c:v>
                </c:pt>
                <c:pt idx="12">
                  <c:v>0.452666350438148</c:v>
                </c:pt>
                <c:pt idx="13">
                  <c:v>0.276132318150615</c:v>
                </c:pt>
                <c:pt idx="14">
                  <c:v>0.043933631097736</c:v>
                </c:pt>
                <c:pt idx="15">
                  <c:v>0.0139791257251068</c:v>
                </c:pt>
                <c:pt idx="16">
                  <c:v>0.342249710682773</c:v>
                </c:pt>
                <c:pt idx="17">
                  <c:v>0.23299169439993</c:v>
                </c:pt>
                <c:pt idx="18">
                  <c:v>0.403842624803605</c:v>
                </c:pt>
                <c:pt idx="19">
                  <c:v>0.678061951673893</c:v>
                </c:pt>
                <c:pt idx="20">
                  <c:v>0.434772063641402</c:v>
                </c:pt>
                <c:pt idx="21">
                  <c:v>0.074627237234428</c:v>
                </c:pt>
                <c:pt idx="22">
                  <c:v>0.203038151552111</c:v>
                </c:pt>
                <c:pt idx="23">
                  <c:v>0.738160931484282</c:v>
                </c:pt>
                <c:pt idx="24">
                  <c:v>0.838378975111495</c:v>
                </c:pt>
                <c:pt idx="25">
                  <c:v>1.16622209554007</c:v>
                </c:pt>
                <c:pt idx="26">
                  <c:v>0.908681008276332</c:v>
                </c:pt>
                <c:pt idx="27">
                  <c:v>0.16631674707493</c:v>
                </c:pt>
                <c:pt idx="28">
                  <c:v>0.126483712349981</c:v>
                </c:pt>
                <c:pt idx="29">
                  <c:v>0.324730595104772</c:v>
                </c:pt>
                <c:pt idx="30">
                  <c:v>0.898040870406688</c:v>
                </c:pt>
                <c:pt idx="31">
                  <c:v>0.427905919624703</c:v>
                </c:pt>
                <c:pt idx="32">
                  <c:v>0.238054629350612</c:v>
                </c:pt>
                <c:pt idx="33">
                  <c:v>0.219062484432048</c:v>
                </c:pt>
                <c:pt idx="34">
                  <c:v>0.274847109043423</c:v>
                </c:pt>
                <c:pt idx="35">
                  <c:v>1.19135023675152</c:v>
                </c:pt>
                <c:pt idx="36">
                  <c:v>3.39894268733366</c:v>
                </c:pt>
                <c:pt idx="37">
                  <c:v>1.81761669771535</c:v>
                </c:pt>
                <c:pt idx="38">
                  <c:v>0.658266286543386</c:v>
                </c:pt>
                <c:pt idx="39">
                  <c:v>0.170665648375847</c:v>
                </c:pt>
                <c:pt idx="40">
                  <c:v>0.0505026403630917</c:v>
                </c:pt>
                <c:pt idx="41">
                  <c:v>0.0176348944810469</c:v>
                </c:pt>
                <c:pt idx="42">
                  <c:v>0.0384596526331292</c:v>
                </c:pt>
                <c:pt idx="43">
                  <c:v>0.220631359913634</c:v>
                </c:pt>
                <c:pt idx="44">
                  <c:v>0.193225171079233</c:v>
                </c:pt>
                <c:pt idx="45">
                  <c:v>0.0758431848317128</c:v>
                </c:pt>
                <c:pt idx="46">
                  <c:v>1.96746258075864</c:v>
                </c:pt>
                <c:pt idx="47">
                  <c:v>1.91743592629151</c:v>
                </c:pt>
                <c:pt idx="48">
                  <c:v>1.1977875372458</c:v>
                </c:pt>
                <c:pt idx="49">
                  <c:v>0.622827465593553</c:v>
                </c:pt>
                <c:pt idx="50">
                  <c:v>0.215029828822276</c:v>
                </c:pt>
                <c:pt idx="51">
                  <c:v>0.061406150499946</c:v>
                </c:pt>
              </c:numCache>
            </c:numRef>
          </c:val>
        </c:ser>
        <c:gapWidth val="150"/>
        <c:overlap val="0"/>
        <c:axId val="14709455"/>
        <c:axId val="96504688"/>
      </c:barChart>
      <c:catAx>
        <c:axId val="14709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504688"/>
        <c:crosses val="autoZero"/>
        <c:auto val="1"/>
        <c:lblAlgn val="ctr"/>
        <c:lblOffset val="100"/>
      </c:catAx>
      <c:valAx>
        <c:axId val="9650468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4709455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reduced'!$I$56:$I$110</c:f>
                <c:numCache>
                  <c:formatCode>General</c:formatCode>
                  <c:ptCount val="55"/>
                  <c:pt idx="0">
                    <c:v>0.00267012963428771</c:v>
                  </c:pt>
                  <c:pt idx="1">
                    <c:v>0.00195801245605088</c:v>
                  </c:pt>
                  <c:pt idx="2">
                    <c:v>0.00209476965779168</c:v>
                  </c:pt>
                  <c:pt idx="3">
                    <c:v>0.00473795450515052</c:v>
                  </c:pt>
                  <c:pt idx="4">
                    <c:v>0.00280652190079944</c:v>
                  </c:pt>
                  <c:pt idx="5">
                    <c:v>0.00338906172836292</c:v>
                  </c:pt>
                  <c:pt idx="6">
                    <c:v>0.00346873411249725</c:v>
                  </c:pt>
                  <c:pt idx="7">
                    <c:v>0.0552237910175771</c:v>
                  </c:pt>
                  <c:pt idx="8">
                    <c:v>0.0278065714522059</c:v>
                  </c:pt>
                  <c:pt idx="9">
                    <c:v>0.000378299103700761</c:v>
                  </c:pt>
                  <c:pt idx="10">
                    <c:v>0.0083454282900507</c:v>
                  </c:pt>
                  <c:pt idx="11">
                    <c:v>0.0987954646687113</c:v>
                  </c:pt>
                  <c:pt idx="12">
                    <c:v>0.0122511433019421</c:v>
                  </c:pt>
                  <c:pt idx="13">
                    <c:v>0.00181940514395037</c:v>
                  </c:pt>
                  <c:pt idx="14">
                    <c:v>0.0109756377430039</c:v>
                  </c:pt>
                  <c:pt idx="15">
                    <c:v>0.0736281773079402</c:v>
                  </c:pt>
                  <c:pt idx="16">
                    <c:v>0.141760472076082</c:v>
                  </c:pt>
                  <c:pt idx="17">
                    <c:v>0.014785800346883</c:v>
                  </c:pt>
                  <c:pt idx="18">
                    <c:v>0.00116526143549201</c:v>
                  </c:pt>
                  <c:pt idx="19">
                    <c:v>0.0029543831291451</c:v>
                  </c:pt>
                  <c:pt idx="20">
                    <c:v>0.0219925619477742</c:v>
                  </c:pt>
                  <c:pt idx="21">
                    <c:v>0.446411478282083</c:v>
                  </c:pt>
                  <c:pt idx="22">
                    <c:v>0.639657985389444</c:v>
                  </c:pt>
                  <c:pt idx="23">
                    <c:v>0.022357552284954</c:v>
                  </c:pt>
                  <c:pt idx="24">
                    <c:v>0.00110929760346869</c:v>
                  </c:pt>
                  <c:pt idx="25">
                    <c:v>0.043697373979777</c:v>
                  </c:pt>
                  <c:pt idx="26">
                    <c:v>0.0267309009577709</c:v>
                  </c:pt>
                  <c:pt idx="27">
                    <c:v>0.104183245922938</c:v>
                  </c:pt>
                  <c:pt idx="28">
                    <c:v>0.276638101104247</c:v>
                  </c:pt>
                  <c:pt idx="29">
                    <c:v>0.137244725000535</c:v>
                  </c:pt>
                  <c:pt idx="30">
                    <c:v>0.00827531081840068</c:v>
                  </c:pt>
                  <c:pt idx="31">
                    <c:v>0.000937402612254072</c:v>
                  </c:pt>
                  <c:pt idx="32">
                    <c:v>0.387029006329878</c:v>
                  </c:pt>
                  <c:pt idx="33">
                    <c:v>0.165304543454242</c:v>
                  </c:pt>
                  <c:pt idx="34">
                    <c:v>0.105532104059285</c:v>
                  </c:pt>
                  <c:pt idx="35">
                    <c:v>0.0640458453563308</c:v>
                  </c:pt>
                  <c:pt idx="36">
                    <c:v>0.0349214222050262</c:v>
                  </c:pt>
                  <c:pt idx="37">
                    <c:v>0.0052669380165318</c:v>
                  </c:pt>
                  <c:pt idx="38">
                    <c:v>0.0689237638410875</c:v>
                  </c:pt>
                  <c:pt idx="39">
                    <c:v>0.374222553432521</c:v>
                  </c:pt>
                  <c:pt idx="40">
                    <c:v>0.159069424200932</c:v>
                  </c:pt>
                  <c:pt idx="41">
                    <c:v>0.0646616506993733</c:v>
                  </c:pt>
                  <c:pt idx="42">
                    <c:v>0.0158452969907883</c:v>
                  </c:pt>
                  <c:pt idx="43">
                    <c:v>0.0109734404912596</c:v>
                  </c:pt>
                  <c:pt idx="44">
                    <c:v>0.0015770688480643</c:v>
                  </c:pt>
                  <c:pt idx="45">
                    <c:v>0.00241674068954281</c:v>
                  </c:pt>
                  <c:pt idx="46">
                    <c:v>0.0196171205593037</c:v>
                  </c:pt>
                  <c:pt idx="47">
                    <c:v>0.0106295083643176</c:v>
                  </c:pt>
                  <c:pt idx="48">
                    <c:v>0.00561189915024812</c:v>
                  </c:pt>
                  <c:pt idx="49">
                    <c:v>0.0061747036496373</c:v>
                  </c:pt>
                  <c:pt idx="50">
                    <c:v>0.00794746190892423</c:v>
                  </c:pt>
                  <c:pt idx="51">
                    <c:v>0.00368294756862714</c:v>
                  </c:pt>
                  <c:pt idx="52">
                    <c:v>0.00335919421661921</c:v>
                  </c:pt>
                  <c:pt idx="53">
                    <c:v>0.00358558325987036</c:v>
                  </c:pt>
                  <c:pt idx="54">
                    <c:v>0.00218147185964774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reduced'!$C$56:$C$110</c:f>
              <c:strCache>
                <c:ptCount val="55"/>
                <c:pt idx="0">
                  <c:v>LysoPE18:1</c:v>
                </c:pt>
                <c:pt idx="1">
                  <c:v>LysoPE18:0</c:v>
                </c:pt>
                <c:pt idx="2">
                  <c:v>PE30:1</c:v>
                </c:pt>
                <c:pt idx="3">
                  <c:v>PE30:0*</c:v>
                </c:pt>
                <c:pt idx="4">
                  <c:v>PE31:1; PE(O-)32:1*</c:v>
                </c:pt>
                <c:pt idx="5">
                  <c:v>PE31:0; PE(O-)32:0*</c:v>
                </c:pt>
                <c:pt idx="6">
                  <c:v>PE32:2</c:v>
                </c:pt>
                <c:pt idx="7">
                  <c:v>PE32:1*</c:v>
                </c:pt>
                <c:pt idx="8">
                  <c:v>PE32:0***</c:v>
                </c:pt>
                <c:pt idx="9">
                  <c:v>PE(O-)34:6**</c:v>
                </c:pt>
                <c:pt idx="10">
                  <c:v>PE33:2; PE(O-)34:2*</c:v>
                </c:pt>
                <c:pt idx="11">
                  <c:v>PE33:1; PE(O-)34:1</c:v>
                </c:pt>
                <c:pt idx="12">
                  <c:v>PE33:0; PE(O-)34:0*</c:v>
                </c:pt>
                <c:pt idx="13">
                  <c:v>PE34:4</c:v>
                </c:pt>
                <c:pt idx="14">
                  <c:v>PE34:3</c:v>
                </c:pt>
                <c:pt idx="15">
                  <c:v>PE34:2</c:v>
                </c:pt>
                <c:pt idx="16">
                  <c:v>PE34:1**</c:v>
                </c:pt>
                <c:pt idx="17">
                  <c:v>PE34:0*</c:v>
                </c:pt>
                <c:pt idx="18">
                  <c:v>PE(O-)36:5</c:v>
                </c:pt>
                <c:pt idx="19">
                  <c:v>PE(O-)36:4*</c:v>
                </c:pt>
                <c:pt idx="20">
                  <c:v>PE35:3; PE(O-)36:3</c:v>
                </c:pt>
                <c:pt idx="21">
                  <c:v>PE35:2; PE(O-)36:2*</c:v>
                </c:pt>
                <c:pt idx="22">
                  <c:v>PE35:1; PE(O-)36:1</c:v>
                </c:pt>
                <c:pt idx="23">
                  <c:v>PE35:0; PE(O-)36:0*</c:v>
                </c:pt>
                <c:pt idx="24">
                  <c:v>PE36:6</c:v>
                </c:pt>
                <c:pt idx="25">
                  <c:v>PE36:5</c:v>
                </c:pt>
                <c:pt idx="26">
                  <c:v>PE36:4</c:v>
                </c:pt>
                <c:pt idx="27">
                  <c:v>PE36:3</c:v>
                </c:pt>
                <c:pt idx="28">
                  <c:v>PE36:2</c:v>
                </c:pt>
                <c:pt idx="29">
                  <c:v>PE36:1</c:v>
                </c:pt>
                <c:pt idx="30">
                  <c:v>PE36:0</c:v>
                </c:pt>
                <c:pt idx="31">
                  <c:v>PE(O-)38:6</c:v>
                </c:pt>
                <c:pt idx="32">
                  <c:v>PE37:5; PE(O-)38:5</c:v>
                </c:pt>
                <c:pt idx="33">
                  <c:v>PE37:4; PE(O-)38:4</c:v>
                </c:pt>
                <c:pt idx="34">
                  <c:v>PE37:3; PE(O-)38:3</c:v>
                </c:pt>
                <c:pt idx="35">
                  <c:v>PE37:2; PE(O-)38:2</c:v>
                </c:pt>
                <c:pt idx="36">
                  <c:v>PE37:1; PE(O-)38:1</c:v>
                </c:pt>
                <c:pt idx="37">
                  <c:v>PE37:0; PE(O-)38:0</c:v>
                </c:pt>
                <c:pt idx="38">
                  <c:v>PE38:6**</c:v>
                </c:pt>
                <c:pt idx="39">
                  <c:v>PE38:5</c:v>
                </c:pt>
                <c:pt idx="40">
                  <c:v>PE38:4</c:v>
                </c:pt>
                <c:pt idx="41">
                  <c:v>PE38:3</c:v>
                </c:pt>
                <c:pt idx="42">
                  <c:v>PE38:2</c:v>
                </c:pt>
                <c:pt idx="43">
                  <c:v>PE38:1</c:v>
                </c:pt>
                <c:pt idx="44">
                  <c:v>PE38:0</c:v>
                </c:pt>
                <c:pt idx="45">
                  <c:v>PE39:6; PE(O-)40:6</c:v>
                </c:pt>
                <c:pt idx="46">
                  <c:v>PE39:5; PE(O-)40:5</c:v>
                </c:pt>
                <c:pt idx="47">
                  <c:v>PE39:4; PE(O-)40:4</c:v>
                </c:pt>
                <c:pt idx="48">
                  <c:v>PE39:3; PE(O-)40:3</c:v>
                </c:pt>
                <c:pt idx="49">
                  <c:v>PE39:2; PE(O-)40:2</c:v>
                </c:pt>
                <c:pt idx="50">
                  <c:v>PE39:1; PE(O-)40:1</c:v>
                </c:pt>
                <c:pt idx="51">
                  <c:v>PE39:0; PE(O-)40:0</c:v>
                </c:pt>
                <c:pt idx="52">
                  <c:v>PE40:6</c:v>
                </c:pt>
                <c:pt idx="53">
                  <c:v>PE40:5</c:v>
                </c:pt>
                <c:pt idx="54">
                  <c:v>PE40:4</c:v>
                </c:pt>
              </c:strCache>
            </c:strRef>
          </c:cat>
          <c:val>
            <c:numRef>
              <c:f>'batch corrected Mol% reduced'!$D$56:$D$110</c:f>
              <c:numCache>
                <c:formatCode>General</c:formatCode>
                <c:ptCount val="55"/>
                <c:pt idx="0">
                  <c:v>0.0083561961850103</c:v>
                </c:pt>
                <c:pt idx="1">
                  <c:v>0.00879694454769751</c:v>
                </c:pt>
                <c:pt idx="2">
                  <c:v>0.00446974518871296</c:v>
                </c:pt>
                <c:pt idx="3">
                  <c:v>0.0135753624499014</c:v>
                </c:pt>
                <c:pt idx="4">
                  <c:v>0.00946537263342567</c:v>
                </c:pt>
                <c:pt idx="5">
                  <c:v>0.0193667696032126</c:v>
                </c:pt>
                <c:pt idx="6">
                  <c:v>0.0123705597896236</c:v>
                </c:pt>
                <c:pt idx="7">
                  <c:v>0.157349726163781</c:v>
                </c:pt>
                <c:pt idx="8">
                  <c:v>0.116679700558878</c:v>
                </c:pt>
                <c:pt idx="9">
                  <c:v>0.00254952420254422</c:v>
                </c:pt>
                <c:pt idx="10">
                  <c:v>0.041659795888009</c:v>
                </c:pt>
                <c:pt idx="11">
                  <c:v>0.35165605886577</c:v>
                </c:pt>
                <c:pt idx="12">
                  <c:v>0.114130096235997</c:v>
                </c:pt>
                <c:pt idx="13">
                  <c:v>0.00760824953162251</c:v>
                </c:pt>
                <c:pt idx="14">
                  <c:v>0.0538368036159694</c:v>
                </c:pt>
                <c:pt idx="15">
                  <c:v>0.36475016797095</c:v>
                </c:pt>
                <c:pt idx="16">
                  <c:v>0.866364775261121</c:v>
                </c:pt>
                <c:pt idx="17">
                  <c:v>0.1191645322701</c:v>
                </c:pt>
                <c:pt idx="18">
                  <c:v>0.00658841187094514</c:v>
                </c:pt>
                <c:pt idx="19">
                  <c:v>0.0183442001537847</c:v>
                </c:pt>
                <c:pt idx="20">
                  <c:v>0.244878115589302</c:v>
                </c:pt>
                <c:pt idx="21">
                  <c:v>4.24239174005545</c:v>
                </c:pt>
                <c:pt idx="22">
                  <c:v>5.42851355087248</c:v>
                </c:pt>
                <c:pt idx="23">
                  <c:v>0.194147856484697</c:v>
                </c:pt>
                <c:pt idx="24">
                  <c:v>0.00746364218836562</c:v>
                </c:pt>
                <c:pt idx="25">
                  <c:v>0.372043772028416</c:v>
                </c:pt>
                <c:pt idx="26">
                  <c:v>0.283267938075466</c:v>
                </c:pt>
                <c:pt idx="27">
                  <c:v>1.00801936306534</c:v>
                </c:pt>
                <c:pt idx="28">
                  <c:v>2.70441152107555</c:v>
                </c:pt>
                <c:pt idx="29">
                  <c:v>1.38899086505801</c:v>
                </c:pt>
                <c:pt idx="30">
                  <c:v>0.0697608867457207</c:v>
                </c:pt>
                <c:pt idx="31">
                  <c:v>0.0228201374909931</c:v>
                </c:pt>
                <c:pt idx="32">
                  <c:v>2.28180149327253</c:v>
                </c:pt>
                <c:pt idx="33">
                  <c:v>0.857612627737003</c:v>
                </c:pt>
                <c:pt idx="34">
                  <c:v>0.509855769991631</c:v>
                </c:pt>
                <c:pt idx="35">
                  <c:v>0.497704716632357</c:v>
                </c:pt>
                <c:pt idx="36">
                  <c:v>0.21094481543503</c:v>
                </c:pt>
                <c:pt idx="37">
                  <c:v>0.0489033340542116</c:v>
                </c:pt>
                <c:pt idx="38">
                  <c:v>0.652450778597704</c:v>
                </c:pt>
                <c:pt idx="39">
                  <c:v>2.92894114936436</c:v>
                </c:pt>
                <c:pt idx="40">
                  <c:v>0.84396699343796</c:v>
                </c:pt>
                <c:pt idx="41">
                  <c:v>0.340748680113245</c:v>
                </c:pt>
                <c:pt idx="42">
                  <c:v>0.117655275612815</c:v>
                </c:pt>
                <c:pt idx="43">
                  <c:v>0.0618149891867247</c:v>
                </c:pt>
                <c:pt idx="44">
                  <c:v>0.00863601440164334</c:v>
                </c:pt>
                <c:pt idx="45">
                  <c:v>0.0185426721324362</c:v>
                </c:pt>
                <c:pt idx="46">
                  <c:v>0.0946352965802156</c:v>
                </c:pt>
                <c:pt idx="47">
                  <c:v>0.0406036945400781</c:v>
                </c:pt>
                <c:pt idx="48">
                  <c:v>0.0334647691664762</c:v>
                </c:pt>
                <c:pt idx="49">
                  <c:v>0.0434183531638739</c:v>
                </c:pt>
                <c:pt idx="50">
                  <c:v>0.0508256834534412</c:v>
                </c:pt>
                <c:pt idx="51">
                  <c:v>0.0233055840311492</c:v>
                </c:pt>
                <c:pt idx="52">
                  <c:v>0.0214159286294241</c:v>
                </c:pt>
                <c:pt idx="53">
                  <c:v>0.024528730780243</c:v>
                </c:pt>
                <c:pt idx="54">
                  <c:v>0.0105756765242809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reduced'!$J$56:$J$110</c:f>
                <c:numCache>
                  <c:formatCode>General</c:formatCode>
                  <c:ptCount val="55"/>
                  <c:pt idx="0">
                    <c:v>0.00226589156733633</c:v>
                  </c:pt>
                  <c:pt idx="1">
                    <c:v>0.00143243945153805</c:v>
                  </c:pt>
                  <c:pt idx="2">
                    <c:v>0.00466805944149706</c:v>
                  </c:pt>
                  <c:pt idx="3">
                    <c:v>0.0275944595659556</c:v>
                  </c:pt>
                  <c:pt idx="4">
                    <c:v>0.00702587441236715</c:v>
                  </c:pt>
                  <c:pt idx="5">
                    <c:v>0.00798613646327331</c:v>
                  </c:pt>
                  <c:pt idx="6">
                    <c:v>0.00392072135568158</c:v>
                  </c:pt>
                  <c:pt idx="7">
                    <c:v>0.232138260951865</c:v>
                  </c:pt>
                  <c:pt idx="8">
                    <c:v>0.102181476834959</c:v>
                  </c:pt>
                  <c:pt idx="9">
                    <c:v>0.00215542216635227</c:v>
                  </c:pt>
                  <c:pt idx="10">
                    <c:v>0.0104178244293189</c:v>
                  </c:pt>
                  <c:pt idx="11">
                    <c:v>1.23381675832678</c:v>
                  </c:pt>
                  <c:pt idx="12">
                    <c:v>0.151874044347971</c:v>
                  </c:pt>
                  <c:pt idx="13">
                    <c:v>0.0022481066261667</c:v>
                  </c:pt>
                  <c:pt idx="14">
                    <c:v>0.00883300609290939</c:v>
                  </c:pt>
                  <c:pt idx="15">
                    <c:v>0.0921048603112517</c:v>
                  </c:pt>
                  <c:pt idx="16">
                    <c:v>0.363015011887759</c:v>
                  </c:pt>
                  <c:pt idx="17">
                    <c:v>0.0528991008281624</c:v>
                  </c:pt>
                  <c:pt idx="18">
                    <c:v>0.00227739119653441</c:v>
                  </c:pt>
                  <c:pt idx="19">
                    <c:v>0.0119310315769916</c:v>
                  </c:pt>
                  <c:pt idx="20">
                    <c:v>0.0117970453468197</c:v>
                  </c:pt>
                  <c:pt idx="21">
                    <c:v>0.642632041587215</c:v>
                  </c:pt>
                  <c:pt idx="22">
                    <c:v>0.195906347946632</c:v>
                  </c:pt>
                  <c:pt idx="23">
                    <c:v>0.0313768073625869</c:v>
                  </c:pt>
                  <c:pt idx="24">
                    <c:v>0.00101361370678234</c:v>
                  </c:pt>
                  <c:pt idx="25">
                    <c:v>0.0499839505307162</c:v>
                  </c:pt>
                  <c:pt idx="26">
                    <c:v>0.0412738007609383</c:v>
                  </c:pt>
                  <c:pt idx="27">
                    <c:v>0.0720808173931092</c:v>
                  </c:pt>
                  <c:pt idx="28">
                    <c:v>0.280719695255786</c:v>
                  </c:pt>
                  <c:pt idx="29">
                    <c:v>0.223739315637998</c:v>
                  </c:pt>
                  <c:pt idx="30">
                    <c:v>0.0116632188150092</c:v>
                  </c:pt>
                  <c:pt idx="31">
                    <c:v>0.00273266300962814</c:v>
                  </c:pt>
                  <c:pt idx="32">
                    <c:v>0.216267641036643</c:v>
                  </c:pt>
                  <c:pt idx="33">
                    <c:v>0.194067343655178</c:v>
                  </c:pt>
                  <c:pt idx="34">
                    <c:v>0.131405777195885</c:v>
                  </c:pt>
                  <c:pt idx="35">
                    <c:v>0.0808155955374526</c:v>
                  </c:pt>
                  <c:pt idx="36">
                    <c:v>0.0172710488384134</c:v>
                  </c:pt>
                  <c:pt idx="37">
                    <c:v>0.00353333942728248</c:v>
                  </c:pt>
                  <c:pt idx="38">
                    <c:v>0.053528977264663</c:v>
                  </c:pt>
                  <c:pt idx="39">
                    <c:v>0.199039114976876</c:v>
                  </c:pt>
                  <c:pt idx="40">
                    <c:v>0.12233486294485</c:v>
                  </c:pt>
                  <c:pt idx="41">
                    <c:v>0.0604662418952876</c:v>
                  </c:pt>
                  <c:pt idx="42">
                    <c:v>0.0207965968454976</c:v>
                  </c:pt>
                  <c:pt idx="43">
                    <c:v>0.00466637541307044</c:v>
                  </c:pt>
                  <c:pt idx="44">
                    <c:v>0.000680379366239076</c:v>
                  </c:pt>
                  <c:pt idx="45">
                    <c:v>0.00196244459341973</c:v>
                  </c:pt>
                  <c:pt idx="46">
                    <c:v>0.00807570550257357</c:v>
                  </c:pt>
                  <c:pt idx="47">
                    <c:v>0.00855315306032955</c:v>
                  </c:pt>
                  <c:pt idx="48">
                    <c:v>0.0048415208028276</c:v>
                  </c:pt>
                  <c:pt idx="49">
                    <c:v>0.00112681525909761</c:v>
                  </c:pt>
                  <c:pt idx="50">
                    <c:v>0.00410919565129398</c:v>
                  </c:pt>
                  <c:pt idx="51">
                    <c:v>0.00206180557676935</c:v>
                  </c:pt>
                  <c:pt idx="52">
                    <c:v>0.00117917063959513</c:v>
                  </c:pt>
                  <c:pt idx="53">
                    <c:v>0.00182493711530365</c:v>
                  </c:pt>
                  <c:pt idx="54">
                    <c:v>0.000798010779819803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reduced'!$C$56:$C$110</c:f>
              <c:strCache>
                <c:ptCount val="55"/>
                <c:pt idx="0">
                  <c:v>LysoPE18:1</c:v>
                </c:pt>
                <c:pt idx="1">
                  <c:v>LysoPE18:0</c:v>
                </c:pt>
                <c:pt idx="2">
                  <c:v>PE30:1</c:v>
                </c:pt>
                <c:pt idx="3">
                  <c:v>PE30:0*</c:v>
                </c:pt>
                <c:pt idx="4">
                  <c:v>PE31:1; PE(O-)32:1*</c:v>
                </c:pt>
                <c:pt idx="5">
                  <c:v>PE31:0; PE(O-)32:0*</c:v>
                </c:pt>
                <c:pt idx="6">
                  <c:v>PE32:2</c:v>
                </c:pt>
                <c:pt idx="7">
                  <c:v>PE32:1*</c:v>
                </c:pt>
                <c:pt idx="8">
                  <c:v>PE32:0***</c:v>
                </c:pt>
                <c:pt idx="9">
                  <c:v>PE(O-)34:6**</c:v>
                </c:pt>
                <c:pt idx="10">
                  <c:v>PE33:2; PE(O-)34:2*</c:v>
                </c:pt>
                <c:pt idx="11">
                  <c:v>PE33:1; PE(O-)34:1</c:v>
                </c:pt>
                <c:pt idx="12">
                  <c:v>PE33:0; PE(O-)34:0*</c:v>
                </c:pt>
                <c:pt idx="13">
                  <c:v>PE34:4</c:v>
                </c:pt>
                <c:pt idx="14">
                  <c:v>PE34:3</c:v>
                </c:pt>
                <c:pt idx="15">
                  <c:v>PE34:2</c:v>
                </c:pt>
                <c:pt idx="16">
                  <c:v>PE34:1**</c:v>
                </c:pt>
                <c:pt idx="17">
                  <c:v>PE34:0*</c:v>
                </c:pt>
                <c:pt idx="18">
                  <c:v>PE(O-)36:5</c:v>
                </c:pt>
                <c:pt idx="19">
                  <c:v>PE(O-)36:4*</c:v>
                </c:pt>
                <c:pt idx="20">
                  <c:v>PE35:3; PE(O-)36:3</c:v>
                </c:pt>
                <c:pt idx="21">
                  <c:v>PE35:2; PE(O-)36:2*</c:v>
                </c:pt>
                <c:pt idx="22">
                  <c:v>PE35:1; PE(O-)36:1</c:v>
                </c:pt>
                <c:pt idx="23">
                  <c:v>PE35:0; PE(O-)36:0*</c:v>
                </c:pt>
                <c:pt idx="24">
                  <c:v>PE36:6</c:v>
                </c:pt>
                <c:pt idx="25">
                  <c:v>PE36:5</c:v>
                </c:pt>
                <c:pt idx="26">
                  <c:v>PE36:4</c:v>
                </c:pt>
                <c:pt idx="27">
                  <c:v>PE36:3</c:v>
                </c:pt>
                <c:pt idx="28">
                  <c:v>PE36:2</c:v>
                </c:pt>
                <c:pt idx="29">
                  <c:v>PE36:1</c:v>
                </c:pt>
                <c:pt idx="30">
                  <c:v>PE36:0</c:v>
                </c:pt>
                <c:pt idx="31">
                  <c:v>PE(O-)38:6</c:v>
                </c:pt>
                <c:pt idx="32">
                  <c:v>PE37:5; PE(O-)38:5</c:v>
                </c:pt>
                <c:pt idx="33">
                  <c:v>PE37:4; PE(O-)38:4</c:v>
                </c:pt>
                <c:pt idx="34">
                  <c:v>PE37:3; PE(O-)38:3</c:v>
                </c:pt>
                <c:pt idx="35">
                  <c:v>PE37:2; PE(O-)38:2</c:v>
                </c:pt>
                <c:pt idx="36">
                  <c:v>PE37:1; PE(O-)38:1</c:v>
                </c:pt>
                <c:pt idx="37">
                  <c:v>PE37:0; PE(O-)38:0</c:v>
                </c:pt>
                <c:pt idx="38">
                  <c:v>PE38:6**</c:v>
                </c:pt>
                <c:pt idx="39">
                  <c:v>PE38:5</c:v>
                </c:pt>
                <c:pt idx="40">
                  <c:v>PE38:4</c:v>
                </c:pt>
                <c:pt idx="41">
                  <c:v>PE38:3</c:v>
                </c:pt>
                <c:pt idx="42">
                  <c:v>PE38:2</c:v>
                </c:pt>
                <c:pt idx="43">
                  <c:v>PE38:1</c:v>
                </c:pt>
                <c:pt idx="44">
                  <c:v>PE38:0</c:v>
                </c:pt>
                <c:pt idx="45">
                  <c:v>PE39:6; PE(O-)40:6</c:v>
                </c:pt>
                <c:pt idx="46">
                  <c:v>PE39:5; PE(O-)40:5</c:v>
                </c:pt>
                <c:pt idx="47">
                  <c:v>PE39:4; PE(O-)40:4</c:v>
                </c:pt>
                <c:pt idx="48">
                  <c:v>PE39:3; PE(O-)40:3</c:v>
                </c:pt>
                <c:pt idx="49">
                  <c:v>PE39:2; PE(O-)40:2</c:v>
                </c:pt>
                <c:pt idx="50">
                  <c:v>PE39:1; PE(O-)40:1</c:v>
                </c:pt>
                <c:pt idx="51">
                  <c:v>PE39:0; PE(O-)40:0</c:v>
                </c:pt>
                <c:pt idx="52">
                  <c:v>PE40:6</c:v>
                </c:pt>
                <c:pt idx="53">
                  <c:v>PE40:5</c:v>
                </c:pt>
                <c:pt idx="54">
                  <c:v>PE40:4</c:v>
                </c:pt>
              </c:strCache>
            </c:strRef>
          </c:cat>
          <c:val>
            <c:numRef>
              <c:f>'batch corrected Mol% reduced'!$E$56:$E$110</c:f>
              <c:numCache>
                <c:formatCode>General</c:formatCode>
                <c:ptCount val="55"/>
                <c:pt idx="0">
                  <c:v>0.00561107131628943</c:v>
                </c:pt>
                <c:pt idx="1">
                  <c:v>0.00573751424435691</c:v>
                </c:pt>
                <c:pt idx="2">
                  <c:v>0.0153096720198617</c:v>
                </c:pt>
                <c:pt idx="3">
                  <c:v>0.0819011603104144</c:v>
                </c:pt>
                <c:pt idx="4">
                  <c:v>0.0324003604676411</c:v>
                </c:pt>
                <c:pt idx="5">
                  <c:v>0.0464870711892323</c:v>
                </c:pt>
                <c:pt idx="6">
                  <c:v>0.0200776529738739</c:v>
                </c:pt>
                <c:pt idx="7">
                  <c:v>0.726595647278984</c:v>
                </c:pt>
                <c:pt idx="8">
                  <c:v>0.5234749376352</c:v>
                </c:pt>
                <c:pt idx="9">
                  <c:v>0.0103315225339107</c:v>
                </c:pt>
                <c:pt idx="10">
                  <c:v>0.0743642681492939</c:v>
                </c:pt>
                <c:pt idx="11">
                  <c:v>2.90866654051333</c:v>
                </c:pt>
                <c:pt idx="12">
                  <c:v>0.457276158482674</c:v>
                </c:pt>
                <c:pt idx="13">
                  <c:v>0.0123194317603816</c:v>
                </c:pt>
                <c:pt idx="14">
                  <c:v>0.0421669639470968</c:v>
                </c:pt>
                <c:pt idx="15">
                  <c:v>0.623988397229608</c:v>
                </c:pt>
                <c:pt idx="16">
                  <c:v>2.15923592039022</c:v>
                </c:pt>
                <c:pt idx="17">
                  <c:v>0.28711144642664</c:v>
                </c:pt>
                <c:pt idx="18">
                  <c:v>0.0106839040116871</c:v>
                </c:pt>
                <c:pt idx="19">
                  <c:v>0.050752650632239</c:v>
                </c:pt>
                <c:pt idx="20">
                  <c:v>0.281489819480608</c:v>
                </c:pt>
                <c:pt idx="21">
                  <c:v>6.48272066028292</c:v>
                </c:pt>
                <c:pt idx="22">
                  <c:v>6.51721423949458</c:v>
                </c:pt>
                <c:pt idx="23">
                  <c:v>0.288460284647913</c:v>
                </c:pt>
                <c:pt idx="24">
                  <c:v>0.00681905500678136</c:v>
                </c:pt>
                <c:pt idx="25">
                  <c:v>0.320040938846824</c:v>
                </c:pt>
                <c:pt idx="26">
                  <c:v>0.254519590732993</c:v>
                </c:pt>
                <c:pt idx="27">
                  <c:v>0.783198781747854</c:v>
                </c:pt>
                <c:pt idx="28">
                  <c:v>2.84947596333402</c:v>
                </c:pt>
                <c:pt idx="29">
                  <c:v>1.56465701444998</c:v>
                </c:pt>
                <c:pt idx="30">
                  <c:v>0.076181070002577</c:v>
                </c:pt>
                <c:pt idx="31">
                  <c:v>0.0266101254323047</c:v>
                </c:pt>
                <c:pt idx="32">
                  <c:v>2.17636183812591</c:v>
                </c:pt>
                <c:pt idx="33">
                  <c:v>1.02809292810193</c:v>
                </c:pt>
                <c:pt idx="34">
                  <c:v>0.658543721443303</c:v>
                </c:pt>
                <c:pt idx="35">
                  <c:v>0.719180702461282</c:v>
                </c:pt>
                <c:pt idx="36">
                  <c:v>0.218208572794092</c:v>
                </c:pt>
                <c:pt idx="37">
                  <c:v>0.039031128307691</c:v>
                </c:pt>
                <c:pt idx="38">
                  <c:v>0.345192090333661</c:v>
                </c:pt>
                <c:pt idx="39">
                  <c:v>2.31229744282642</c:v>
                </c:pt>
                <c:pt idx="40">
                  <c:v>0.841519947038088</c:v>
                </c:pt>
                <c:pt idx="41">
                  <c:v>0.368015897589898</c:v>
                </c:pt>
                <c:pt idx="42">
                  <c:v>0.137188505058107</c:v>
                </c:pt>
                <c:pt idx="43">
                  <c:v>0.0566987297204462</c:v>
                </c:pt>
                <c:pt idx="44">
                  <c:v>0.00842027058929263</c:v>
                </c:pt>
                <c:pt idx="45">
                  <c:v>0.0223007538860286</c:v>
                </c:pt>
                <c:pt idx="46">
                  <c:v>0.0929747356699449</c:v>
                </c:pt>
                <c:pt idx="47">
                  <c:v>0.0515063559704465</c:v>
                </c:pt>
                <c:pt idx="48">
                  <c:v>0.0361500709008768</c:v>
                </c:pt>
                <c:pt idx="49">
                  <c:v>0.0348445356393405</c:v>
                </c:pt>
                <c:pt idx="50">
                  <c:v>0.0437935678783045</c:v>
                </c:pt>
                <c:pt idx="51">
                  <c:v>0.0224770364767754</c:v>
                </c:pt>
                <c:pt idx="52">
                  <c:v>0.0164165379950014</c:v>
                </c:pt>
                <c:pt idx="53">
                  <c:v>0.0218947111613537</c:v>
                </c:pt>
                <c:pt idx="54">
                  <c:v>0.0108165450617995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reduced'!$K$56:$K$110</c:f>
                <c:numCache>
                  <c:formatCode>General</c:formatCode>
                  <c:ptCount val="55"/>
                  <c:pt idx="0">
                    <c:v>0.00577202652675849</c:v>
                  </c:pt>
                  <c:pt idx="1">
                    <c:v>0.00400475540084997</c:v>
                  </c:pt>
                  <c:pt idx="2">
                    <c:v>0.0020445736070102</c:v>
                  </c:pt>
                  <c:pt idx="3">
                    <c:v>0.00289453738901436</c:v>
                  </c:pt>
                  <c:pt idx="4">
                    <c:v>0.00233502927847179</c:v>
                  </c:pt>
                  <c:pt idx="5">
                    <c:v>0.00660781824116242</c:v>
                  </c:pt>
                  <c:pt idx="6">
                    <c:v>0.0023123661307119</c:v>
                  </c:pt>
                  <c:pt idx="7">
                    <c:v>0.106839293029384</c:v>
                  </c:pt>
                  <c:pt idx="8">
                    <c:v>0.033492139982235</c:v>
                  </c:pt>
                  <c:pt idx="9">
                    <c:v>0.000612824454563554</c:v>
                  </c:pt>
                  <c:pt idx="10">
                    <c:v>0.00599862226593026</c:v>
                  </c:pt>
                  <c:pt idx="11">
                    <c:v>0.105467815163168</c:v>
                  </c:pt>
                  <c:pt idx="12">
                    <c:v>0.0359138743710556</c:v>
                  </c:pt>
                  <c:pt idx="13">
                    <c:v>0.0015405485121216</c:v>
                  </c:pt>
                  <c:pt idx="14">
                    <c:v>0.00590294707649877</c:v>
                  </c:pt>
                  <c:pt idx="15">
                    <c:v>0.0753079203056294</c:v>
                  </c:pt>
                  <c:pt idx="16">
                    <c:v>0.221245264335644</c:v>
                  </c:pt>
                  <c:pt idx="17">
                    <c:v>0.0410087170894643</c:v>
                  </c:pt>
                  <c:pt idx="18">
                    <c:v>0.00160461692326997</c:v>
                  </c:pt>
                  <c:pt idx="19">
                    <c:v>0.00632127870123273</c:v>
                  </c:pt>
                  <c:pt idx="20">
                    <c:v>0.0151963497019179</c:v>
                  </c:pt>
                  <c:pt idx="21">
                    <c:v>0.685421311246078</c:v>
                  </c:pt>
                  <c:pt idx="22">
                    <c:v>0.470296618285411</c:v>
                  </c:pt>
                  <c:pt idx="23">
                    <c:v>0.0195186105863111</c:v>
                  </c:pt>
                  <c:pt idx="24">
                    <c:v>0.000655394616205725</c:v>
                  </c:pt>
                  <c:pt idx="25">
                    <c:v>0.0433597663096534</c:v>
                  </c:pt>
                  <c:pt idx="26">
                    <c:v>0.0427052233653921</c:v>
                  </c:pt>
                  <c:pt idx="27">
                    <c:v>0.0937286739610207</c:v>
                  </c:pt>
                  <c:pt idx="28">
                    <c:v>0.240644740204974</c:v>
                  </c:pt>
                  <c:pt idx="29">
                    <c:v>0.178120258814727</c:v>
                  </c:pt>
                  <c:pt idx="30">
                    <c:v>0.00895574257249991</c:v>
                  </c:pt>
                  <c:pt idx="31">
                    <c:v>0.00189337902366541</c:v>
                  </c:pt>
                  <c:pt idx="32">
                    <c:v>0.24883020568202</c:v>
                  </c:pt>
                  <c:pt idx="33">
                    <c:v>0.168252171834478</c:v>
                  </c:pt>
                  <c:pt idx="34">
                    <c:v>0.0902371077349446</c:v>
                  </c:pt>
                  <c:pt idx="35">
                    <c:v>0.0576009722165018</c:v>
                  </c:pt>
                  <c:pt idx="36">
                    <c:v>0.0271998780293485</c:v>
                  </c:pt>
                  <c:pt idx="37">
                    <c:v>0.00331469605223955</c:v>
                  </c:pt>
                  <c:pt idx="38">
                    <c:v>0.0478928672223022</c:v>
                  </c:pt>
                  <c:pt idx="39">
                    <c:v>0.244256247765063</c:v>
                  </c:pt>
                  <c:pt idx="40">
                    <c:v>0.165105747937824</c:v>
                  </c:pt>
                  <c:pt idx="41">
                    <c:v>0.0763305403392216</c:v>
                  </c:pt>
                  <c:pt idx="42">
                    <c:v>0.0131825381492806</c:v>
                  </c:pt>
                  <c:pt idx="43">
                    <c:v>0.00680470627047544</c:v>
                  </c:pt>
                  <c:pt idx="44">
                    <c:v>0.00146247952506192</c:v>
                  </c:pt>
                  <c:pt idx="45">
                    <c:v>0.0023017095828825</c:v>
                  </c:pt>
                  <c:pt idx="46">
                    <c:v>0.019234609923918</c:v>
                  </c:pt>
                  <c:pt idx="47">
                    <c:v>0.0129250064387265</c:v>
                  </c:pt>
                  <c:pt idx="48">
                    <c:v>0.00671231360365325</c:v>
                  </c:pt>
                  <c:pt idx="49">
                    <c:v>0.00295264988722908</c:v>
                  </c:pt>
                  <c:pt idx="50">
                    <c:v>0.00574519082403923</c:v>
                  </c:pt>
                  <c:pt idx="51">
                    <c:v>0.00303000993247095</c:v>
                  </c:pt>
                  <c:pt idx="52">
                    <c:v>0.00244467915415022</c:v>
                  </c:pt>
                  <c:pt idx="53">
                    <c:v>0.0026647566779753</c:v>
                  </c:pt>
                  <c:pt idx="54">
                    <c:v>0.00130485746703889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reduced'!$C$56:$C$110</c:f>
              <c:strCache>
                <c:ptCount val="55"/>
                <c:pt idx="0">
                  <c:v>LysoPE18:1</c:v>
                </c:pt>
                <c:pt idx="1">
                  <c:v>LysoPE18:0</c:v>
                </c:pt>
                <c:pt idx="2">
                  <c:v>PE30:1</c:v>
                </c:pt>
                <c:pt idx="3">
                  <c:v>PE30:0*</c:v>
                </c:pt>
                <c:pt idx="4">
                  <c:v>PE31:1; PE(O-)32:1*</c:v>
                </c:pt>
                <c:pt idx="5">
                  <c:v>PE31:0; PE(O-)32:0*</c:v>
                </c:pt>
                <c:pt idx="6">
                  <c:v>PE32:2</c:v>
                </c:pt>
                <c:pt idx="7">
                  <c:v>PE32:1*</c:v>
                </c:pt>
                <c:pt idx="8">
                  <c:v>PE32:0***</c:v>
                </c:pt>
                <c:pt idx="9">
                  <c:v>PE(O-)34:6**</c:v>
                </c:pt>
                <c:pt idx="10">
                  <c:v>PE33:2; PE(O-)34:2*</c:v>
                </c:pt>
                <c:pt idx="11">
                  <c:v>PE33:1; PE(O-)34:1</c:v>
                </c:pt>
                <c:pt idx="12">
                  <c:v>PE33:0; PE(O-)34:0*</c:v>
                </c:pt>
                <c:pt idx="13">
                  <c:v>PE34:4</c:v>
                </c:pt>
                <c:pt idx="14">
                  <c:v>PE34:3</c:v>
                </c:pt>
                <c:pt idx="15">
                  <c:v>PE34:2</c:v>
                </c:pt>
                <c:pt idx="16">
                  <c:v>PE34:1**</c:v>
                </c:pt>
                <c:pt idx="17">
                  <c:v>PE34:0*</c:v>
                </c:pt>
                <c:pt idx="18">
                  <c:v>PE(O-)36:5</c:v>
                </c:pt>
                <c:pt idx="19">
                  <c:v>PE(O-)36:4*</c:v>
                </c:pt>
                <c:pt idx="20">
                  <c:v>PE35:3; PE(O-)36:3</c:v>
                </c:pt>
                <c:pt idx="21">
                  <c:v>PE35:2; PE(O-)36:2*</c:v>
                </c:pt>
                <c:pt idx="22">
                  <c:v>PE35:1; PE(O-)36:1</c:v>
                </c:pt>
                <c:pt idx="23">
                  <c:v>PE35:0; PE(O-)36:0*</c:v>
                </c:pt>
                <c:pt idx="24">
                  <c:v>PE36:6</c:v>
                </c:pt>
                <c:pt idx="25">
                  <c:v>PE36:5</c:v>
                </c:pt>
                <c:pt idx="26">
                  <c:v>PE36:4</c:v>
                </c:pt>
                <c:pt idx="27">
                  <c:v>PE36:3</c:v>
                </c:pt>
                <c:pt idx="28">
                  <c:v>PE36:2</c:v>
                </c:pt>
                <c:pt idx="29">
                  <c:v>PE36:1</c:v>
                </c:pt>
                <c:pt idx="30">
                  <c:v>PE36:0</c:v>
                </c:pt>
                <c:pt idx="31">
                  <c:v>PE(O-)38:6</c:v>
                </c:pt>
                <c:pt idx="32">
                  <c:v>PE37:5; PE(O-)38:5</c:v>
                </c:pt>
                <c:pt idx="33">
                  <c:v>PE37:4; PE(O-)38:4</c:v>
                </c:pt>
                <c:pt idx="34">
                  <c:v>PE37:3; PE(O-)38:3</c:v>
                </c:pt>
                <c:pt idx="35">
                  <c:v>PE37:2; PE(O-)38:2</c:v>
                </c:pt>
                <c:pt idx="36">
                  <c:v>PE37:1; PE(O-)38:1</c:v>
                </c:pt>
                <c:pt idx="37">
                  <c:v>PE37:0; PE(O-)38:0</c:v>
                </c:pt>
                <c:pt idx="38">
                  <c:v>PE38:6**</c:v>
                </c:pt>
                <c:pt idx="39">
                  <c:v>PE38:5</c:v>
                </c:pt>
                <c:pt idx="40">
                  <c:v>PE38:4</c:v>
                </c:pt>
                <c:pt idx="41">
                  <c:v>PE38:3</c:v>
                </c:pt>
                <c:pt idx="42">
                  <c:v>PE38:2</c:v>
                </c:pt>
                <c:pt idx="43">
                  <c:v>PE38:1</c:v>
                </c:pt>
                <c:pt idx="44">
                  <c:v>PE38:0</c:v>
                </c:pt>
                <c:pt idx="45">
                  <c:v>PE39:6; PE(O-)40:6</c:v>
                </c:pt>
                <c:pt idx="46">
                  <c:v>PE39:5; PE(O-)40:5</c:v>
                </c:pt>
                <c:pt idx="47">
                  <c:v>PE39:4; PE(O-)40:4</c:v>
                </c:pt>
                <c:pt idx="48">
                  <c:v>PE39:3; PE(O-)40:3</c:v>
                </c:pt>
                <c:pt idx="49">
                  <c:v>PE39:2; PE(O-)40:2</c:v>
                </c:pt>
                <c:pt idx="50">
                  <c:v>PE39:1; PE(O-)40:1</c:v>
                </c:pt>
                <c:pt idx="51">
                  <c:v>PE39:0; PE(O-)40:0</c:v>
                </c:pt>
                <c:pt idx="52">
                  <c:v>PE40:6</c:v>
                </c:pt>
                <c:pt idx="53">
                  <c:v>PE40:5</c:v>
                </c:pt>
                <c:pt idx="54">
                  <c:v>PE40:4</c:v>
                </c:pt>
              </c:strCache>
            </c:strRef>
          </c:cat>
          <c:val>
            <c:numRef>
              <c:f>'batch corrected Mol% reduced'!$F$56:$F$110</c:f>
              <c:numCache>
                <c:formatCode>General</c:formatCode>
                <c:ptCount val="55"/>
                <c:pt idx="0">
                  <c:v>0.0111914696872245</c:v>
                </c:pt>
                <c:pt idx="1">
                  <c:v>0.0121962754124793</c:v>
                </c:pt>
                <c:pt idx="2">
                  <c:v>0.00624270961884796</c:v>
                </c:pt>
                <c:pt idx="3">
                  <c:v>0.0174394219277286</c:v>
                </c:pt>
                <c:pt idx="4">
                  <c:v>0.0123077859829354</c:v>
                </c:pt>
                <c:pt idx="5">
                  <c:v>0.0249926880146171</c:v>
                </c:pt>
                <c:pt idx="6">
                  <c:v>0.0141424658497775</c:v>
                </c:pt>
                <c:pt idx="7">
                  <c:v>0.29214358088862</c:v>
                </c:pt>
                <c:pt idx="8">
                  <c:v>0.166271458951929</c:v>
                </c:pt>
                <c:pt idx="9">
                  <c:v>0.00327907786427855</c:v>
                </c:pt>
                <c:pt idx="10">
                  <c:v>0.0508773486706547</c:v>
                </c:pt>
                <c:pt idx="11">
                  <c:v>0.508126343353134</c:v>
                </c:pt>
                <c:pt idx="12">
                  <c:v>0.162440567306144</c:v>
                </c:pt>
                <c:pt idx="13">
                  <c:v>0.00770628510988157</c:v>
                </c:pt>
                <c:pt idx="14">
                  <c:v>0.0445369823272615</c:v>
                </c:pt>
                <c:pt idx="15">
                  <c:v>0.503152455029357</c:v>
                </c:pt>
                <c:pt idx="16">
                  <c:v>1.16865872995846</c:v>
                </c:pt>
                <c:pt idx="17">
                  <c:v>0.169413544789325</c:v>
                </c:pt>
                <c:pt idx="18">
                  <c:v>0.00754102351455915</c:v>
                </c:pt>
                <c:pt idx="19">
                  <c:v>0.0233876421119948</c:v>
                </c:pt>
                <c:pt idx="20">
                  <c:v>0.232026769545725</c:v>
                </c:pt>
                <c:pt idx="21">
                  <c:v>4.988696186508</c:v>
                </c:pt>
                <c:pt idx="22">
                  <c:v>5.72848206493015</c:v>
                </c:pt>
                <c:pt idx="23">
                  <c:v>0.205066723319557</c:v>
                </c:pt>
                <c:pt idx="24">
                  <c:v>0.00698088497261269</c:v>
                </c:pt>
                <c:pt idx="25">
                  <c:v>0.382404964327671</c:v>
                </c:pt>
                <c:pt idx="26">
                  <c:v>0.29636834045424</c:v>
                </c:pt>
                <c:pt idx="27">
                  <c:v>1.0155699436383</c:v>
                </c:pt>
                <c:pt idx="28">
                  <c:v>3.08364845231956</c:v>
                </c:pt>
                <c:pt idx="29">
                  <c:v>1.42757135698059</c:v>
                </c:pt>
                <c:pt idx="30">
                  <c:v>0.0712548065404785</c:v>
                </c:pt>
                <c:pt idx="31">
                  <c:v>0.0228986510267875</c:v>
                </c:pt>
                <c:pt idx="32">
                  <c:v>2.14169393868318</c:v>
                </c:pt>
                <c:pt idx="33">
                  <c:v>0.828556156977117</c:v>
                </c:pt>
                <c:pt idx="34">
                  <c:v>0.496574893824754</c:v>
                </c:pt>
                <c:pt idx="35">
                  <c:v>0.546785065043691</c:v>
                </c:pt>
                <c:pt idx="36">
                  <c:v>0.213776699396641</c:v>
                </c:pt>
                <c:pt idx="37">
                  <c:v>0.0486835831261173</c:v>
                </c:pt>
                <c:pt idx="38">
                  <c:v>0.631799245373768</c:v>
                </c:pt>
                <c:pt idx="39">
                  <c:v>2.93918103958697</c:v>
                </c:pt>
                <c:pt idx="40">
                  <c:v>0.912824981583117</c:v>
                </c:pt>
                <c:pt idx="41">
                  <c:v>0.372104354248435</c:v>
                </c:pt>
                <c:pt idx="42">
                  <c:v>0.127477475070957</c:v>
                </c:pt>
                <c:pt idx="43">
                  <c:v>0.0604612974916089</c:v>
                </c:pt>
                <c:pt idx="44">
                  <c:v>0.0101747015396983</c:v>
                </c:pt>
                <c:pt idx="45">
                  <c:v>0.0167758518152319</c:v>
                </c:pt>
                <c:pt idx="46">
                  <c:v>0.0835980954928396</c:v>
                </c:pt>
                <c:pt idx="47">
                  <c:v>0.0421790917633089</c:v>
                </c:pt>
                <c:pt idx="48">
                  <c:v>0.0352959492809071</c:v>
                </c:pt>
                <c:pt idx="49">
                  <c:v>0.04463786911603</c:v>
                </c:pt>
                <c:pt idx="50">
                  <c:v>0.0499098225197496</c:v>
                </c:pt>
                <c:pt idx="51">
                  <c:v>0.0237236177646806</c:v>
                </c:pt>
                <c:pt idx="52">
                  <c:v>0.0207946250518903</c:v>
                </c:pt>
                <c:pt idx="53">
                  <c:v>0.025145741210074</c:v>
                </c:pt>
                <c:pt idx="54">
                  <c:v>0.0108788606573972</c:v>
                </c:pt>
              </c:numCache>
            </c:numRef>
          </c:val>
        </c:ser>
        <c:gapWidth val="150"/>
        <c:overlap val="0"/>
        <c:axId val="93233026"/>
        <c:axId val="12906429"/>
      </c:barChart>
      <c:catAx>
        <c:axId val="932330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906429"/>
        <c:crosses val="autoZero"/>
        <c:auto val="1"/>
        <c:lblAlgn val="ctr"/>
        <c:lblOffset val="100"/>
      </c:catAx>
      <c:valAx>
        <c:axId val="1290642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3233026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reduced'!$I$111:$I$164</c:f>
                <c:numCache>
                  <c:formatCode>General</c:formatCode>
                  <c:ptCount val="54"/>
                  <c:pt idx="0">
                    <c:v>0.000118462329684139</c:v>
                  </c:pt>
                  <c:pt idx="1">
                    <c:v>0.000243323877056785</c:v>
                  </c:pt>
                  <c:pt idx="2">
                    <c:v>0.00477983472443471</c:v>
                  </c:pt>
                  <c:pt idx="3">
                    <c:v>9.39127617327796E-005</c:v>
                  </c:pt>
                  <c:pt idx="4">
                    <c:v>0.00409137178891293</c:v>
                  </c:pt>
                  <c:pt idx="5">
                    <c:v>0.00124816218505661</c:v>
                  </c:pt>
                  <c:pt idx="6">
                    <c:v>0.000298661956127494</c:v>
                  </c:pt>
                  <c:pt idx="7">
                    <c:v>0.00158833165188193</c:v>
                  </c:pt>
                  <c:pt idx="8">
                    <c:v>1.59389068529654E-005</c:v>
                  </c:pt>
                  <c:pt idx="9">
                    <c:v>0.000467192575058854</c:v>
                  </c:pt>
                  <c:pt idx="10">
                    <c:v>0.00128085513755472</c:v>
                  </c:pt>
                  <c:pt idx="11">
                    <c:v>0.000975179048861909</c:v>
                  </c:pt>
                  <c:pt idx="12">
                    <c:v>0.000322935831911657</c:v>
                  </c:pt>
                  <c:pt idx="13">
                    <c:v>0.000756330664746459</c:v>
                  </c:pt>
                  <c:pt idx="14">
                    <c:v>0.00318059384575279</c:v>
                  </c:pt>
                  <c:pt idx="15">
                    <c:v>0.00792429055423159</c:v>
                  </c:pt>
                  <c:pt idx="16">
                    <c:v>4.86085483492405E-005</c:v>
                  </c:pt>
                  <c:pt idx="17">
                    <c:v>0.000137979533135503</c:v>
                  </c:pt>
                  <c:pt idx="18">
                    <c:v>8.87972328899E-005</c:v>
                  </c:pt>
                  <c:pt idx="19">
                    <c:v>0.000669393577329037</c:v>
                  </c:pt>
                  <c:pt idx="20">
                    <c:v>0.000157445075949586</c:v>
                  </c:pt>
                  <c:pt idx="21">
                    <c:v>0.000189984387614798</c:v>
                  </c:pt>
                  <c:pt idx="22">
                    <c:v>0.000124071788031185</c:v>
                  </c:pt>
                  <c:pt idx="23">
                    <c:v>0.0146857170746057</c:v>
                  </c:pt>
                  <c:pt idx="24">
                    <c:v>0.00102050418941616</c:v>
                  </c:pt>
                  <c:pt idx="25">
                    <c:v>0.000600979916041931</c:v>
                  </c:pt>
                  <c:pt idx="26">
                    <c:v>0.000443265425290412</c:v>
                  </c:pt>
                  <c:pt idx="27">
                    <c:v>1.58282237318424E-005</c:v>
                  </c:pt>
                  <c:pt idx="28">
                    <c:v>0.00131252460580961</c:v>
                  </c:pt>
                  <c:pt idx="29">
                    <c:v>0.00413512269255567</c:v>
                  </c:pt>
                  <c:pt idx="30">
                    <c:v>0.00212541959285539</c:v>
                  </c:pt>
                  <c:pt idx="31">
                    <c:v>0.00176057866599391</c:v>
                  </c:pt>
                  <c:pt idx="32">
                    <c:v>0.00107712251746019</c:v>
                  </c:pt>
                  <c:pt idx="33">
                    <c:v>0.00464433236611909</c:v>
                  </c:pt>
                  <c:pt idx="34">
                    <c:v>0.0074408854977534</c:v>
                  </c:pt>
                  <c:pt idx="35">
                    <c:v>0.000683263595035341</c:v>
                  </c:pt>
                  <c:pt idx="36">
                    <c:v>0.00535542717359627</c:v>
                  </c:pt>
                  <c:pt idx="37">
                    <c:v>0.00747116970367932</c:v>
                  </c:pt>
                  <c:pt idx="38">
                    <c:v>0.000470525316829007</c:v>
                  </c:pt>
                  <c:pt idx="39">
                    <c:v>0.00324997930961082</c:v>
                  </c:pt>
                  <c:pt idx="40">
                    <c:v>0.000646099530839965</c:v>
                  </c:pt>
                  <c:pt idx="41">
                    <c:v>0.00191242827475332</c:v>
                  </c:pt>
                  <c:pt idx="42">
                    <c:v>0.000272085866182082</c:v>
                  </c:pt>
                  <c:pt idx="43">
                    <c:v>0.00213002768077119</c:v>
                  </c:pt>
                  <c:pt idx="44">
                    <c:v>0.000595517067572593</c:v>
                  </c:pt>
                  <c:pt idx="45">
                    <c:v>0.00859662562810309</c:v>
                  </c:pt>
                  <c:pt idx="46">
                    <c:v>0.00510358026060188</c:v>
                  </c:pt>
                  <c:pt idx="47">
                    <c:v>0.0151469160901842</c:v>
                  </c:pt>
                  <c:pt idx="48">
                    <c:v>0.0102628262865664</c:v>
                  </c:pt>
                  <c:pt idx="49">
                    <c:v>0.0208176127173658</c:v>
                  </c:pt>
                  <c:pt idx="50">
                    <c:v>0.0266333969184665</c:v>
                  </c:pt>
                  <c:pt idx="51">
                    <c:v>0.00914758498066314</c:v>
                  </c:pt>
                  <c:pt idx="52">
                    <c:v>0.0298145690654871</c:v>
                  </c:pt>
                  <c:pt idx="53">
                    <c:v>0.000871272071541735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reduced'!$C$111:$C$164</c:f>
              <c:strCache>
                <c:ptCount val="54"/>
                <c:pt idx="0">
                  <c:v>CL68:5_C16:1</c:v>
                </c:pt>
                <c:pt idx="1">
                  <c:v>CL68:5_C18:1</c:v>
                </c:pt>
                <c:pt idx="2">
                  <c:v>CL68:4_C16:1*</c:v>
                </c:pt>
                <c:pt idx="3">
                  <c:v>CL68:4_C18:2#</c:v>
                </c:pt>
                <c:pt idx="4">
                  <c:v>CL68:4_C18:1*</c:v>
                </c:pt>
                <c:pt idx="5">
                  <c:v>CL68:3_C16:1</c:v>
                </c:pt>
                <c:pt idx="6">
                  <c:v>CL68:3_C16:0*</c:v>
                </c:pt>
                <c:pt idx="7">
                  <c:v>CL68:3_C18:1*</c:v>
                </c:pt>
                <c:pt idx="8">
                  <c:v>CL70:6_C16:0</c:v>
                </c:pt>
                <c:pt idx="9">
                  <c:v>CL70:4_C16:0</c:v>
                </c:pt>
                <c:pt idx="10">
                  <c:v>CL70:4_C18:2</c:v>
                </c:pt>
                <c:pt idx="11">
                  <c:v>CL70:4_C18:1*</c:v>
                </c:pt>
                <c:pt idx="12">
                  <c:v>CL70:3_C16:0*</c:v>
                </c:pt>
                <c:pt idx="13">
                  <c:v>CL70:3_C18:1*</c:v>
                </c:pt>
                <c:pt idx="14">
                  <c:v>CL70:2_C16:0</c:v>
                </c:pt>
                <c:pt idx="15">
                  <c:v>CL70:2_C18:1</c:v>
                </c:pt>
                <c:pt idx="16">
                  <c:v>CL70:2_C18:0###</c:v>
                </c:pt>
                <c:pt idx="17">
                  <c:v>CL72:10_C16:1</c:v>
                </c:pt>
                <c:pt idx="18">
                  <c:v>CL72:9_C16:1</c:v>
                </c:pt>
                <c:pt idx="19">
                  <c:v>CL72:6_C18:2</c:v>
                </c:pt>
                <c:pt idx="20">
                  <c:v>CL72:6_C18:1</c:v>
                </c:pt>
                <c:pt idx="21">
                  <c:v>CL72:5_C18:2</c:v>
                </c:pt>
                <c:pt idx="22">
                  <c:v>CL72:5_C18:1#</c:v>
                </c:pt>
                <c:pt idx="23">
                  <c:v>CL72:4_C18:1</c:v>
                </c:pt>
                <c:pt idx="24">
                  <c:v>CL74:10_C16:0</c:v>
                </c:pt>
                <c:pt idx="25">
                  <c:v>CL74:10_C18:2</c:v>
                </c:pt>
                <c:pt idx="26">
                  <c:v>CL74:8_C18:2</c:v>
                </c:pt>
                <c:pt idx="27">
                  <c:v>CL74:7_C18:2</c:v>
                </c:pt>
                <c:pt idx="28">
                  <c:v>CL74:7_C18:1</c:v>
                </c:pt>
                <c:pt idx="29">
                  <c:v>CL74:6_C18:2</c:v>
                </c:pt>
                <c:pt idx="30">
                  <c:v>CL74:6_C18:1</c:v>
                </c:pt>
                <c:pt idx="31">
                  <c:v>CL74:5_C18:2</c:v>
                </c:pt>
                <c:pt idx="32">
                  <c:v>CL74:5_C18:1</c:v>
                </c:pt>
                <c:pt idx="33">
                  <c:v>CL76:12_C18:2</c:v>
                </c:pt>
                <c:pt idx="34">
                  <c:v>CL76:11_C18:2</c:v>
                </c:pt>
                <c:pt idx="35">
                  <c:v>CL76:11_C18:1</c:v>
                </c:pt>
                <c:pt idx="36">
                  <c:v>CL76:10_C18:2</c:v>
                </c:pt>
                <c:pt idx="37">
                  <c:v>CL76:10_C18:1</c:v>
                </c:pt>
                <c:pt idx="38">
                  <c:v>CL76:10_C20:4</c:v>
                </c:pt>
                <c:pt idx="39">
                  <c:v>CL76:10_C20:3</c:v>
                </c:pt>
                <c:pt idx="40">
                  <c:v>CL76:9_C18:2</c:v>
                </c:pt>
                <c:pt idx="41">
                  <c:v>CL76:9_C18:1*</c:v>
                </c:pt>
                <c:pt idx="42">
                  <c:v>CL76:9_C20:4</c:v>
                </c:pt>
                <c:pt idx="43">
                  <c:v>CL78:15_C18:3</c:v>
                </c:pt>
                <c:pt idx="44">
                  <c:v>CL78:15_C18:2</c:v>
                </c:pt>
                <c:pt idx="45">
                  <c:v>CL78:15_C20:4</c:v>
                </c:pt>
                <c:pt idx="46">
                  <c:v>CL78:14_C18:2</c:v>
                </c:pt>
                <c:pt idx="47">
                  <c:v>CL78:14_C20:4</c:v>
                </c:pt>
                <c:pt idx="48">
                  <c:v>CL78:13_C18:2*</c:v>
                </c:pt>
                <c:pt idx="49">
                  <c:v>CL78:13_C20:3</c:v>
                </c:pt>
                <c:pt idx="50">
                  <c:v>CL78:12_C18:2</c:v>
                </c:pt>
                <c:pt idx="51">
                  <c:v>CL78:12_C18:1</c:v>
                </c:pt>
                <c:pt idx="52">
                  <c:v>CL78:12_C20:3</c:v>
                </c:pt>
                <c:pt idx="53">
                  <c:v>CL78:12_C20:2</c:v>
                </c:pt>
              </c:strCache>
            </c:strRef>
          </c:cat>
          <c:val>
            <c:numRef>
              <c:f>'batch corrected Mol% reduced'!$D$111:$D$164</c:f>
              <c:numCache>
                <c:formatCode>General</c:formatCode>
                <c:ptCount val="54"/>
                <c:pt idx="0">
                  <c:v>0.000242797718167737</c:v>
                </c:pt>
                <c:pt idx="1">
                  <c:v>0.00220830901964972</c:v>
                </c:pt>
                <c:pt idx="2">
                  <c:v>0.0119615811388523</c:v>
                </c:pt>
                <c:pt idx="3">
                  <c:v>0.00179610664817828</c:v>
                </c:pt>
                <c:pt idx="4">
                  <c:v>0.0114231792812493</c:v>
                </c:pt>
                <c:pt idx="5">
                  <c:v>0.00288625894010337</c:v>
                </c:pt>
                <c:pt idx="6">
                  <c:v>0.000859254460384874</c:v>
                </c:pt>
                <c:pt idx="7">
                  <c:v>0.00411699611694387</c:v>
                </c:pt>
                <c:pt idx="8">
                  <c:v>0.000578928126420787</c:v>
                </c:pt>
                <c:pt idx="9">
                  <c:v>0.0042151718218761</c:v>
                </c:pt>
                <c:pt idx="10">
                  <c:v>0.0157363697300509</c:v>
                </c:pt>
                <c:pt idx="11">
                  <c:v>0.003618364614899</c:v>
                </c:pt>
                <c:pt idx="12">
                  <c:v>0.00099615935733896</c:v>
                </c:pt>
                <c:pt idx="13">
                  <c:v>0.00258284003621755</c:v>
                </c:pt>
                <c:pt idx="14">
                  <c:v>0.0109381106406311</c:v>
                </c:pt>
                <c:pt idx="15">
                  <c:v>0.0336542163517618</c:v>
                </c:pt>
                <c:pt idx="16">
                  <c:v>0.00123063316684244</c:v>
                </c:pt>
                <c:pt idx="17">
                  <c:v>0.000224104847373354</c:v>
                </c:pt>
                <c:pt idx="18">
                  <c:v>0.000125578251054099</c:v>
                </c:pt>
                <c:pt idx="19">
                  <c:v>0.0210576578310158</c:v>
                </c:pt>
                <c:pt idx="20">
                  <c:v>0.0010270352034605</c:v>
                </c:pt>
                <c:pt idx="21">
                  <c:v>0.00635609951248136</c:v>
                </c:pt>
                <c:pt idx="22">
                  <c:v>0.00107953336465514</c:v>
                </c:pt>
                <c:pt idx="23">
                  <c:v>0.0628085403336138</c:v>
                </c:pt>
                <c:pt idx="24">
                  <c:v>0.0123691264681432</c:v>
                </c:pt>
                <c:pt idx="25">
                  <c:v>0.00159283416937351</c:v>
                </c:pt>
                <c:pt idx="26">
                  <c:v>0.00364342415054614</c:v>
                </c:pt>
                <c:pt idx="27">
                  <c:v>0.00146756622620141</c:v>
                </c:pt>
                <c:pt idx="28">
                  <c:v>0.00491287339382951</c:v>
                </c:pt>
                <c:pt idx="29">
                  <c:v>0.0587700629277304</c:v>
                </c:pt>
                <c:pt idx="30">
                  <c:v>0.0285403585742086</c:v>
                </c:pt>
                <c:pt idx="31">
                  <c:v>0.0178621904928126</c:v>
                </c:pt>
                <c:pt idx="32">
                  <c:v>0.009351763058407</c:v>
                </c:pt>
                <c:pt idx="33">
                  <c:v>0.0146081377176917</c:v>
                </c:pt>
                <c:pt idx="34">
                  <c:v>0.0214721564431369</c:v>
                </c:pt>
                <c:pt idx="35">
                  <c:v>0.00418861672806572</c:v>
                </c:pt>
                <c:pt idx="36">
                  <c:v>0.0126117834149516</c:v>
                </c:pt>
                <c:pt idx="37">
                  <c:v>0.0203437763134349</c:v>
                </c:pt>
                <c:pt idx="38">
                  <c:v>0.012996411349378</c:v>
                </c:pt>
                <c:pt idx="39">
                  <c:v>0.00762715080210594</c:v>
                </c:pt>
                <c:pt idx="40">
                  <c:v>0.00173074113059556</c:v>
                </c:pt>
                <c:pt idx="41">
                  <c:v>0.00912555688918248</c:v>
                </c:pt>
                <c:pt idx="42">
                  <c:v>0.00440798125837115</c:v>
                </c:pt>
                <c:pt idx="43">
                  <c:v>0.0104299110335825</c:v>
                </c:pt>
                <c:pt idx="44">
                  <c:v>0.00310161739002756</c:v>
                </c:pt>
                <c:pt idx="45">
                  <c:v>0.0494514224244243</c:v>
                </c:pt>
                <c:pt idx="46">
                  <c:v>0.0340516487072133</c:v>
                </c:pt>
                <c:pt idx="47">
                  <c:v>0.0971219711803778</c:v>
                </c:pt>
                <c:pt idx="48">
                  <c:v>0.0673403395763646</c:v>
                </c:pt>
                <c:pt idx="49">
                  <c:v>0.109836307843985</c:v>
                </c:pt>
                <c:pt idx="50">
                  <c:v>0.0857265332161727</c:v>
                </c:pt>
                <c:pt idx="51">
                  <c:v>0.0574590074353286</c:v>
                </c:pt>
                <c:pt idx="52">
                  <c:v>0.144959099976141</c:v>
                </c:pt>
                <c:pt idx="53">
                  <c:v>0.00241181397621497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reduced'!$J$111:$J$164</c:f>
                <c:numCache>
                  <c:formatCode>General</c:formatCode>
                  <c:ptCount val="54"/>
                  <c:pt idx="0">
                    <c:v>0.00087836177353815</c:v>
                  </c:pt>
                  <c:pt idx="1">
                    <c:v>0.00171046220544181</c:v>
                  </c:pt>
                  <c:pt idx="2">
                    <c:v>0.0177103076858447</c:v>
                  </c:pt>
                  <c:pt idx="3">
                    <c:v>0.00159257874704197</c:v>
                  </c:pt>
                  <c:pt idx="4">
                    <c:v>0.0154651045668008</c:v>
                  </c:pt>
                  <c:pt idx="5">
                    <c:v>0.00627603651845085</c:v>
                  </c:pt>
                  <c:pt idx="6">
                    <c:v>0.00201178912355058</c:v>
                  </c:pt>
                  <c:pt idx="7">
                    <c:v>0.00662135777103058</c:v>
                  </c:pt>
                  <c:pt idx="8">
                    <c:v>0.000855942581586104</c:v>
                  </c:pt>
                  <c:pt idx="9">
                    <c:v>0.00315470348561885</c:v>
                  </c:pt>
                  <c:pt idx="10">
                    <c:v>0.0114889516316007</c:v>
                  </c:pt>
                  <c:pt idx="11">
                    <c:v>0.00397529942921639</c:v>
                  </c:pt>
                  <c:pt idx="12">
                    <c:v>0.00065378806568604</c:v>
                  </c:pt>
                  <c:pt idx="13">
                    <c:v>0.00214821666304396</c:v>
                  </c:pt>
                  <c:pt idx="14">
                    <c:v>0.010999681738904</c:v>
                  </c:pt>
                  <c:pt idx="15">
                    <c:v>0.0357564869707463</c:v>
                  </c:pt>
                  <c:pt idx="16">
                    <c:v>0.000585114061213685</c:v>
                  </c:pt>
                  <c:pt idx="17">
                    <c:v>0.000459871058776974</c:v>
                  </c:pt>
                  <c:pt idx="18">
                    <c:v>0.000497337194673751</c:v>
                  </c:pt>
                  <c:pt idx="19">
                    <c:v>0.013661300069871</c:v>
                  </c:pt>
                  <c:pt idx="20">
                    <c:v>0.000458998867382932</c:v>
                  </c:pt>
                  <c:pt idx="21">
                    <c:v>0.00332023484835273</c:v>
                  </c:pt>
                  <c:pt idx="22">
                    <c:v>0.000421673507004053</c:v>
                  </c:pt>
                  <c:pt idx="23">
                    <c:v>0.0322995150162186</c:v>
                  </c:pt>
                  <c:pt idx="24">
                    <c:v>0.00671094475071368</c:v>
                  </c:pt>
                  <c:pt idx="25">
                    <c:v>0.000314337729867362</c:v>
                  </c:pt>
                  <c:pt idx="26">
                    <c:v>0.00132761661996918</c:v>
                  </c:pt>
                  <c:pt idx="27">
                    <c:v>0.000421348325707394</c:v>
                  </c:pt>
                  <c:pt idx="28">
                    <c:v>0.000644661674539955</c:v>
                  </c:pt>
                  <c:pt idx="29">
                    <c:v>0.022485624545743</c:v>
                  </c:pt>
                  <c:pt idx="30">
                    <c:v>0.00814108672835686</c:v>
                  </c:pt>
                  <c:pt idx="31">
                    <c:v>0.00606397036620161</c:v>
                  </c:pt>
                  <c:pt idx="32">
                    <c:v>0.00210688290248489</c:v>
                  </c:pt>
                  <c:pt idx="33">
                    <c:v>0.00281284304271694</c:v>
                  </c:pt>
                  <c:pt idx="34">
                    <c:v>0.00405974670483817</c:v>
                  </c:pt>
                  <c:pt idx="35">
                    <c:v>0.000496154393271793</c:v>
                  </c:pt>
                  <c:pt idx="36">
                    <c:v>0.00256195825863282</c:v>
                  </c:pt>
                  <c:pt idx="37">
                    <c:v>0.00381583510992117</c:v>
                  </c:pt>
                  <c:pt idx="38">
                    <c:v>0.00315541879489853</c:v>
                  </c:pt>
                  <c:pt idx="39">
                    <c:v>0.00169974328745439</c:v>
                  </c:pt>
                  <c:pt idx="40">
                    <c:v>0.00032540576010274</c:v>
                  </c:pt>
                  <c:pt idx="41">
                    <c:v>0.00124228984568292</c:v>
                  </c:pt>
                  <c:pt idx="42">
                    <c:v>0.00119431396970728</c:v>
                  </c:pt>
                  <c:pt idx="43">
                    <c:v>0.00204023881542548</c:v>
                  </c:pt>
                  <c:pt idx="44">
                    <c:v>0.000926467151884486</c:v>
                  </c:pt>
                  <c:pt idx="45">
                    <c:v>0.00861785701265218</c:v>
                  </c:pt>
                  <c:pt idx="46">
                    <c:v>0.00605987284263879</c:v>
                  </c:pt>
                  <c:pt idx="47">
                    <c:v>0.0136751821127432</c:v>
                  </c:pt>
                  <c:pt idx="48">
                    <c:v>0.00680295162066049</c:v>
                  </c:pt>
                  <c:pt idx="49">
                    <c:v>0.0121986160413552</c:v>
                  </c:pt>
                  <c:pt idx="50">
                    <c:v>0.00601222696995594</c:v>
                  </c:pt>
                  <c:pt idx="51">
                    <c:v>0.0107161317296901</c:v>
                  </c:pt>
                  <c:pt idx="52">
                    <c:v>0.0133667297136271</c:v>
                  </c:pt>
                  <c:pt idx="53">
                    <c:v>0.000373881176364356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reduced'!$C$111:$C$164</c:f>
              <c:strCache>
                <c:ptCount val="54"/>
                <c:pt idx="0">
                  <c:v>CL68:5_C16:1</c:v>
                </c:pt>
                <c:pt idx="1">
                  <c:v>CL68:5_C18:1</c:v>
                </c:pt>
                <c:pt idx="2">
                  <c:v>CL68:4_C16:1*</c:v>
                </c:pt>
                <c:pt idx="3">
                  <c:v>CL68:4_C18:2#</c:v>
                </c:pt>
                <c:pt idx="4">
                  <c:v>CL68:4_C18:1*</c:v>
                </c:pt>
                <c:pt idx="5">
                  <c:v>CL68:3_C16:1</c:v>
                </c:pt>
                <c:pt idx="6">
                  <c:v>CL68:3_C16:0*</c:v>
                </c:pt>
                <c:pt idx="7">
                  <c:v>CL68:3_C18:1*</c:v>
                </c:pt>
                <c:pt idx="8">
                  <c:v>CL70:6_C16:0</c:v>
                </c:pt>
                <c:pt idx="9">
                  <c:v>CL70:4_C16:0</c:v>
                </c:pt>
                <c:pt idx="10">
                  <c:v>CL70:4_C18:2</c:v>
                </c:pt>
                <c:pt idx="11">
                  <c:v>CL70:4_C18:1*</c:v>
                </c:pt>
                <c:pt idx="12">
                  <c:v>CL70:3_C16:0*</c:v>
                </c:pt>
                <c:pt idx="13">
                  <c:v>CL70:3_C18:1*</c:v>
                </c:pt>
                <c:pt idx="14">
                  <c:v>CL70:2_C16:0</c:v>
                </c:pt>
                <c:pt idx="15">
                  <c:v>CL70:2_C18:1</c:v>
                </c:pt>
                <c:pt idx="16">
                  <c:v>CL70:2_C18:0###</c:v>
                </c:pt>
                <c:pt idx="17">
                  <c:v>CL72:10_C16:1</c:v>
                </c:pt>
                <c:pt idx="18">
                  <c:v>CL72:9_C16:1</c:v>
                </c:pt>
                <c:pt idx="19">
                  <c:v>CL72:6_C18:2</c:v>
                </c:pt>
                <c:pt idx="20">
                  <c:v>CL72:6_C18:1</c:v>
                </c:pt>
                <c:pt idx="21">
                  <c:v>CL72:5_C18:2</c:v>
                </c:pt>
                <c:pt idx="22">
                  <c:v>CL72:5_C18:1#</c:v>
                </c:pt>
                <c:pt idx="23">
                  <c:v>CL72:4_C18:1</c:v>
                </c:pt>
                <c:pt idx="24">
                  <c:v>CL74:10_C16:0</c:v>
                </c:pt>
                <c:pt idx="25">
                  <c:v>CL74:10_C18:2</c:v>
                </c:pt>
                <c:pt idx="26">
                  <c:v>CL74:8_C18:2</c:v>
                </c:pt>
                <c:pt idx="27">
                  <c:v>CL74:7_C18:2</c:v>
                </c:pt>
                <c:pt idx="28">
                  <c:v>CL74:7_C18:1</c:v>
                </c:pt>
                <c:pt idx="29">
                  <c:v>CL74:6_C18:2</c:v>
                </c:pt>
                <c:pt idx="30">
                  <c:v>CL74:6_C18:1</c:v>
                </c:pt>
                <c:pt idx="31">
                  <c:v>CL74:5_C18:2</c:v>
                </c:pt>
                <c:pt idx="32">
                  <c:v>CL74:5_C18:1</c:v>
                </c:pt>
                <c:pt idx="33">
                  <c:v>CL76:12_C18:2</c:v>
                </c:pt>
                <c:pt idx="34">
                  <c:v>CL76:11_C18:2</c:v>
                </c:pt>
                <c:pt idx="35">
                  <c:v>CL76:11_C18:1</c:v>
                </c:pt>
                <c:pt idx="36">
                  <c:v>CL76:10_C18:2</c:v>
                </c:pt>
                <c:pt idx="37">
                  <c:v>CL76:10_C18:1</c:v>
                </c:pt>
                <c:pt idx="38">
                  <c:v>CL76:10_C20:4</c:v>
                </c:pt>
                <c:pt idx="39">
                  <c:v>CL76:10_C20:3</c:v>
                </c:pt>
                <c:pt idx="40">
                  <c:v>CL76:9_C18:2</c:v>
                </c:pt>
                <c:pt idx="41">
                  <c:v>CL76:9_C18:1*</c:v>
                </c:pt>
                <c:pt idx="42">
                  <c:v>CL76:9_C20:4</c:v>
                </c:pt>
                <c:pt idx="43">
                  <c:v>CL78:15_C18:3</c:v>
                </c:pt>
                <c:pt idx="44">
                  <c:v>CL78:15_C18:2</c:v>
                </c:pt>
                <c:pt idx="45">
                  <c:v>CL78:15_C20:4</c:v>
                </c:pt>
                <c:pt idx="46">
                  <c:v>CL78:14_C18:2</c:v>
                </c:pt>
                <c:pt idx="47">
                  <c:v>CL78:14_C20:4</c:v>
                </c:pt>
                <c:pt idx="48">
                  <c:v>CL78:13_C18:2*</c:v>
                </c:pt>
                <c:pt idx="49">
                  <c:v>CL78:13_C20:3</c:v>
                </c:pt>
                <c:pt idx="50">
                  <c:v>CL78:12_C18:2</c:v>
                </c:pt>
                <c:pt idx="51">
                  <c:v>CL78:12_C18:1</c:v>
                </c:pt>
                <c:pt idx="52">
                  <c:v>CL78:12_C20:3</c:v>
                </c:pt>
                <c:pt idx="53">
                  <c:v>CL78:12_C20:2</c:v>
                </c:pt>
              </c:strCache>
            </c:strRef>
          </c:cat>
          <c:val>
            <c:numRef>
              <c:f>'batch corrected Mol% reduced'!$E$111:$E$164</c:f>
              <c:numCache>
                <c:formatCode>General</c:formatCode>
                <c:ptCount val="54"/>
                <c:pt idx="0">
                  <c:v>0.00234714038857988</c:v>
                </c:pt>
                <c:pt idx="1">
                  <c:v>0.00385131189022592</c:v>
                </c:pt>
                <c:pt idx="2">
                  <c:v>0.0580994757163782</c:v>
                </c:pt>
                <c:pt idx="3">
                  <c:v>0.00324665046442647</c:v>
                </c:pt>
                <c:pt idx="4">
                  <c:v>0.0507878049270534</c:v>
                </c:pt>
                <c:pt idx="5">
                  <c:v>0.015686798378954</c:v>
                </c:pt>
                <c:pt idx="6">
                  <c:v>0.0059961271201495</c:v>
                </c:pt>
                <c:pt idx="7">
                  <c:v>0.022741849274559</c:v>
                </c:pt>
                <c:pt idx="8">
                  <c:v>0.00156169435941033</c:v>
                </c:pt>
                <c:pt idx="9">
                  <c:v>0.00693703082924256</c:v>
                </c:pt>
                <c:pt idx="10">
                  <c:v>0.0248839264068905</c:v>
                </c:pt>
                <c:pt idx="11">
                  <c:v>0.0138865073370281</c:v>
                </c:pt>
                <c:pt idx="12">
                  <c:v>0.00273106520083489</c:v>
                </c:pt>
                <c:pt idx="13">
                  <c:v>0.00843545687501404</c:v>
                </c:pt>
                <c:pt idx="14">
                  <c:v>0.0304532591335977</c:v>
                </c:pt>
                <c:pt idx="15">
                  <c:v>0.0986567164538289</c:v>
                </c:pt>
                <c:pt idx="16">
                  <c:v>0.00200535070158453</c:v>
                </c:pt>
                <c:pt idx="17">
                  <c:v>0.00129717238140844</c:v>
                </c:pt>
                <c:pt idx="18">
                  <c:v>0.00136003227645043</c:v>
                </c:pt>
                <c:pt idx="19">
                  <c:v>0.0320818361473436</c:v>
                </c:pt>
                <c:pt idx="20">
                  <c:v>0.000964468474484615</c:v>
                </c:pt>
                <c:pt idx="21">
                  <c:v>0.00878845603626348</c:v>
                </c:pt>
                <c:pt idx="22">
                  <c:v>0.000917301608478502</c:v>
                </c:pt>
                <c:pt idx="23">
                  <c:v>0.118693874000594</c:v>
                </c:pt>
                <c:pt idx="24">
                  <c:v>0.0179112203979572</c:v>
                </c:pt>
                <c:pt idx="25">
                  <c:v>0.000882995916455197</c:v>
                </c:pt>
                <c:pt idx="26">
                  <c:v>0.00316947391994548</c:v>
                </c:pt>
                <c:pt idx="27">
                  <c:v>0.00098816329983623</c:v>
                </c:pt>
                <c:pt idx="28">
                  <c:v>0.00235465148830335</c:v>
                </c:pt>
                <c:pt idx="29">
                  <c:v>0.0524401325230683</c:v>
                </c:pt>
                <c:pt idx="30">
                  <c:v>0.0207565752943679</c:v>
                </c:pt>
                <c:pt idx="31">
                  <c:v>0.0157205349164125</c:v>
                </c:pt>
                <c:pt idx="32">
                  <c:v>0.00604298034081998</c:v>
                </c:pt>
                <c:pt idx="33">
                  <c:v>0.007533824308613</c:v>
                </c:pt>
                <c:pt idx="34">
                  <c:v>0.010732793596058</c:v>
                </c:pt>
                <c:pt idx="35">
                  <c:v>0.00192056128215391</c:v>
                </c:pt>
                <c:pt idx="36">
                  <c:v>0.00583521983046357</c:v>
                </c:pt>
                <c:pt idx="37">
                  <c:v>0.00663360774821357</c:v>
                </c:pt>
                <c:pt idx="38">
                  <c:v>0.0120761606644119</c:v>
                </c:pt>
                <c:pt idx="39">
                  <c:v>0.00402056402680162</c:v>
                </c:pt>
                <c:pt idx="40">
                  <c:v>0.00077990801258367</c:v>
                </c:pt>
                <c:pt idx="41">
                  <c:v>0.00345673340244938</c:v>
                </c:pt>
                <c:pt idx="42">
                  <c:v>0.00406640066177253</c:v>
                </c:pt>
                <c:pt idx="43">
                  <c:v>0.00584067680421495</c:v>
                </c:pt>
                <c:pt idx="44">
                  <c:v>0.00260104478963709</c:v>
                </c:pt>
                <c:pt idx="45">
                  <c:v>0.0272900108620078</c:v>
                </c:pt>
                <c:pt idx="46">
                  <c:v>0.0271773356899568</c:v>
                </c:pt>
                <c:pt idx="47">
                  <c:v>0.0574617172926032</c:v>
                </c:pt>
                <c:pt idx="48">
                  <c:v>0.0378454901125054</c:v>
                </c:pt>
                <c:pt idx="49">
                  <c:v>0.0601725920409696</c:v>
                </c:pt>
                <c:pt idx="50">
                  <c:v>0.0424997511500412</c:v>
                </c:pt>
                <c:pt idx="51">
                  <c:v>0.0280261586893946</c:v>
                </c:pt>
                <c:pt idx="52">
                  <c:v>0.0763418709404407</c:v>
                </c:pt>
                <c:pt idx="53">
                  <c:v>0.00126830700064207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reduced'!$K$111:$K$164</c:f>
                <c:numCache>
                  <c:formatCode>General</c:formatCode>
                  <c:ptCount val="54"/>
                  <c:pt idx="0">
                    <c:v>0.000464783055624981</c:v>
                  </c:pt>
                  <c:pt idx="1">
                    <c:v>0.00115647284989402</c:v>
                  </c:pt>
                  <c:pt idx="2">
                    <c:v>0.00664416082913908</c:v>
                  </c:pt>
                  <c:pt idx="3">
                    <c:v>0.000202406277434222</c:v>
                  </c:pt>
                  <c:pt idx="4">
                    <c:v>0.00745523809377031</c:v>
                  </c:pt>
                  <c:pt idx="5">
                    <c:v>0.00190177308068841</c:v>
                  </c:pt>
                  <c:pt idx="6">
                    <c:v>0.000834313256793329</c:v>
                  </c:pt>
                  <c:pt idx="7">
                    <c:v>0.00326986325258476</c:v>
                  </c:pt>
                  <c:pt idx="8">
                    <c:v>9.31727684870823E-005</c:v>
                  </c:pt>
                  <c:pt idx="9">
                    <c:v>0.0005380456805046</c:v>
                  </c:pt>
                  <c:pt idx="10">
                    <c:v>0.00309476483772179</c:v>
                  </c:pt>
                  <c:pt idx="11">
                    <c:v>0.00118604552150731</c:v>
                  </c:pt>
                  <c:pt idx="12">
                    <c:v>0.000775332776787513</c:v>
                  </c:pt>
                  <c:pt idx="13">
                    <c:v>0.00126354807116999</c:v>
                  </c:pt>
                  <c:pt idx="14">
                    <c:v>0.00222579348852692</c:v>
                  </c:pt>
                  <c:pt idx="15">
                    <c:v>0.00786677980411028</c:v>
                  </c:pt>
                  <c:pt idx="16">
                    <c:v>3.11933901856548E-005</c:v>
                  </c:pt>
                  <c:pt idx="17">
                    <c:v>5.95806700019829E-005</c:v>
                  </c:pt>
                  <c:pt idx="18">
                    <c:v>1.44152527833137E-005</c:v>
                  </c:pt>
                  <c:pt idx="19">
                    <c:v>0.0040670440610527</c:v>
                  </c:pt>
                  <c:pt idx="20">
                    <c:v>0.000194407624333661</c:v>
                  </c:pt>
                  <c:pt idx="21">
                    <c:v>0.000956460244612745</c:v>
                  </c:pt>
                  <c:pt idx="22">
                    <c:v>0.000100032359650959</c:v>
                  </c:pt>
                  <c:pt idx="23">
                    <c:v>0.0162571322425892</c:v>
                  </c:pt>
                  <c:pt idx="24">
                    <c:v>0.000860530338524991</c:v>
                  </c:pt>
                  <c:pt idx="25">
                    <c:v>0.000499728862004915</c:v>
                  </c:pt>
                  <c:pt idx="26">
                    <c:v>0.000714964650161168</c:v>
                  </c:pt>
                  <c:pt idx="27">
                    <c:v>0.000349960080345891</c:v>
                  </c:pt>
                  <c:pt idx="28">
                    <c:v>0.0018199292145307</c:v>
                  </c:pt>
                  <c:pt idx="29">
                    <c:v>0.00880529724785224</c:v>
                  </c:pt>
                  <c:pt idx="30">
                    <c:v>0.00476584274973261</c:v>
                  </c:pt>
                  <c:pt idx="31">
                    <c:v>0.00358424059684116</c:v>
                  </c:pt>
                  <c:pt idx="32">
                    <c:v>0.001310969562937</c:v>
                  </c:pt>
                  <c:pt idx="33">
                    <c:v>0.00337181378371755</c:v>
                  </c:pt>
                  <c:pt idx="34">
                    <c:v>0.00452142089848361</c:v>
                  </c:pt>
                  <c:pt idx="35">
                    <c:v>0.00076455720744417</c:v>
                  </c:pt>
                  <c:pt idx="36">
                    <c:v>0.00297950233028646</c:v>
                  </c:pt>
                  <c:pt idx="37">
                    <c:v>0.00361324633019703</c:v>
                  </c:pt>
                  <c:pt idx="38">
                    <c:v>0.00205886084883058</c:v>
                  </c:pt>
                  <c:pt idx="39">
                    <c:v>0.00149970240229894</c:v>
                  </c:pt>
                  <c:pt idx="40">
                    <c:v>0.000396004523794999</c:v>
                  </c:pt>
                  <c:pt idx="41">
                    <c:v>0.00183538137949252</c:v>
                  </c:pt>
                  <c:pt idx="42">
                    <c:v>0.000252239546154717</c:v>
                  </c:pt>
                  <c:pt idx="43">
                    <c:v>0.00149659850502082</c:v>
                  </c:pt>
                  <c:pt idx="44">
                    <c:v>0.000685285359260513</c:v>
                  </c:pt>
                  <c:pt idx="45">
                    <c:v>0.0116175607726215</c:v>
                  </c:pt>
                  <c:pt idx="46">
                    <c:v>0.00704656297393933</c:v>
                  </c:pt>
                  <c:pt idx="47">
                    <c:v>0.0126449279695928</c:v>
                  </c:pt>
                  <c:pt idx="48">
                    <c:v>0.00876790467626848</c:v>
                  </c:pt>
                  <c:pt idx="49">
                    <c:v>0.0150132396406117</c:v>
                  </c:pt>
                  <c:pt idx="50">
                    <c:v>0.00878860270149795</c:v>
                  </c:pt>
                  <c:pt idx="51">
                    <c:v>0.00836518367852352</c:v>
                  </c:pt>
                  <c:pt idx="52">
                    <c:v>0.0223751172711907</c:v>
                  </c:pt>
                  <c:pt idx="53">
                    <c:v>0.000376210255218855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reduced'!$C$111:$C$164</c:f>
              <c:strCache>
                <c:ptCount val="54"/>
                <c:pt idx="0">
                  <c:v>CL68:5_C16:1</c:v>
                </c:pt>
                <c:pt idx="1">
                  <c:v>CL68:5_C18:1</c:v>
                </c:pt>
                <c:pt idx="2">
                  <c:v>CL68:4_C16:1*</c:v>
                </c:pt>
                <c:pt idx="3">
                  <c:v>CL68:4_C18:2#</c:v>
                </c:pt>
                <c:pt idx="4">
                  <c:v>CL68:4_C18:1*</c:v>
                </c:pt>
                <c:pt idx="5">
                  <c:v>CL68:3_C16:1</c:v>
                </c:pt>
                <c:pt idx="6">
                  <c:v>CL68:3_C16:0*</c:v>
                </c:pt>
                <c:pt idx="7">
                  <c:v>CL68:3_C18:1*</c:v>
                </c:pt>
                <c:pt idx="8">
                  <c:v>CL70:6_C16:0</c:v>
                </c:pt>
                <c:pt idx="9">
                  <c:v>CL70:4_C16:0</c:v>
                </c:pt>
                <c:pt idx="10">
                  <c:v>CL70:4_C18:2</c:v>
                </c:pt>
                <c:pt idx="11">
                  <c:v>CL70:4_C18:1*</c:v>
                </c:pt>
                <c:pt idx="12">
                  <c:v>CL70:3_C16:0*</c:v>
                </c:pt>
                <c:pt idx="13">
                  <c:v>CL70:3_C18:1*</c:v>
                </c:pt>
                <c:pt idx="14">
                  <c:v>CL70:2_C16:0</c:v>
                </c:pt>
                <c:pt idx="15">
                  <c:v>CL70:2_C18:1</c:v>
                </c:pt>
                <c:pt idx="16">
                  <c:v>CL70:2_C18:0###</c:v>
                </c:pt>
                <c:pt idx="17">
                  <c:v>CL72:10_C16:1</c:v>
                </c:pt>
                <c:pt idx="18">
                  <c:v>CL72:9_C16:1</c:v>
                </c:pt>
                <c:pt idx="19">
                  <c:v>CL72:6_C18:2</c:v>
                </c:pt>
                <c:pt idx="20">
                  <c:v>CL72:6_C18:1</c:v>
                </c:pt>
                <c:pt idx="21">
                  <c:v>CL72:5_C18:2</c:v>
                </c:pt>
                <c:pt idx="22">
                  <c:v>CL72:5_C18:1#</c:v>
                </c:pt>
                <c:pt idx="23">
                  <c:v>CL72:4_C18:1</c:v>
                </c:pt>
                <c:pt idx="24">
                  <c:v>CL74:10_C16:0</c:v>
                </c:pt>
                <c:pt idx="25">
                  <c:v>CL74:10_C18:2</c:v>
                </c:pt>
                <c:pt idx="26">
                  <c:v>CL74:8_C18:2</c:v>
                </c:pt>
                <c:pt idx="27">
                  <c:v>CL74:7_C18:2</c:v>
                </c:pt>
                <c:pt idx="28">
                  <c:v>CL74:7_C18:1</c:v>
                </c:pt>
                <c:pt idx="29">
                  <c:v>CL74:6_C18:2</c:v>
                </c:pt>
                <c:pt idx="30">
                  <c:v>CL74:6_C18:1</c:v>
                </c:pt>
                <c:pt idx="31">
                  <c:v>CL74:5_C18:2</c:v>
                </c:pt>
                <c:pt idx="32">
                  <c:v>CL74:5_C18:1</c:v>
                </c:pt>
                <c:pt idx="33">
                  <c:v>CL76:12_C18:2</c:v>
                </c:pt>
                <c:pt idx="34">
                  <c:v>CL76:11_C18:2</c:v>
                </c:pt>
                <c:pt idx="35">
                  <c:v>CL76:11_C18:1</c:v>
                </c:pt>
                <c:pt idx="36">
                  <c:v>CL76:10_C18:2</c:v>
                </c:pt>
                <c:pt idx="37">
                  <c:v>CL76:10_C18:1</c:v>
                </c:pt>
                <c:pt idx="38">
                  <c:v>CL76:10_C20:4</c:v>
                </c:pt>
                <c:pt idx="39">
                  <c:v>CL76:10_C20:3</c:v>
                </c:pt>
                <c:pt idx="40">
                  <c:v>CL76:9_C18:2</c:v>
                </c:pt>
                <c:pt idx="41">
                  <c:v>CL76:9_C18:1*</c:v>
                </c:pt>
                <c:pt idx="42">
                  <c:v>CL76:9_C20:4</c:v>
                </c:pt>
                <c:pt idx="43">
                  <c:v>CL78:15_C18:3</c:v>
                </c:pt>
                <c:pt idx="44">
                  <c:v>CL78:15_C18:2</c:v>
                </c:pt>
                <c:pt idx="45">
                  <c:v>CL78:15_C20:4</c:v>
                </c:pt>
                <c:pt idx="46">
                  <c:v>CL78:14_C18:2</c:v>
                </c:pt>
                <c:pt idx="47">
                  <c:v>CL78:14_C20:4</c:v>
                </c:pt>
                <c:pt idx="48">
                  <c:v>CL78:13_C18:2*</c:v>
                </c:pt>
                <c:pt idx="49">
                  <c:v>CL78:13_C20:3</c:v>
                </c:pt>
                <c:pt idx="50">
                  <c:v>CL78:12_C18:2</c:v>
                </c:pt>
                <c:pt idx="51">
                  <c:v>CL78:12_C18:1</c:v>
                </c:pt>
                <c:pt idx="52">
                  <c:v>CL78:12_C20:3</c:v>
                </c:pt>
                <c:pt idx="53">
                  <c:v>CL78:12_C20:2</c:v>
                </c:pt>
              </c:strCache>
            </c:strRef>
          </c:cat>
          <c:val>
            <c:numRef>
              <c:f>'batch corrected Mol% reduced'!$F$111:$F$164</c:f>
              <c:numCache>
                <c:formatCode>General</c:formatCode>
                <c:ptCount val="54"/>
                <c:pt idx="0">
                  <c:v>0.000657302500826057</c:v>
                </c:pt>
                <c:pt idx="1">
                  <c:v>0.00205689467565068</c:v>
                </c:pt>
                <c:pt idx="2">
                  <c:v>0.0256064891821714</c:v>
                </c:pt>
                <c:pt idx="3">
                  <c:v>0.00087616899781198</c:v>
                </c:pt>
                <c:pt idx="4">
                  <c:v>0.0259202591472031</c:v>
                </c:pt>
                <c:pt idx="5">
                  <c:v>0.00487397034351152</c:v>
                </c:pt>
                <c:pt idx="6">
                  <c:v>0.0020491874253652</c:v>
                </c:pt>
                <c:pt idx="7">
                  <c:v>0.00877692360049954</c:v>
                </c:pt>
                <c:pt idx="8">
                  <c:v>0.000306398683664104</c:v>
                </c:pt>
                <c:pt idx="9">
                  <c:v>0.00241803163463193</c:v>
                </c:pt>
                <c:pt idx="10">
                  <c:v>0.0113092910513274</c:v>
                </c:pt>
                <c:pt idx="11">
                  <c:v>0.00404711485310434</c:v>
                </c:pt>
                <c:pt idx="12">
                  <c:v>0.00138815481386033</c:v>
                </c:pt>
                <c:pt idx="13">
                  <c:v>0.00300691481969512</c:v>
                </c:pt>
                <c:pt idx="14">
                  <c:v>0.00427829130425181</c:v>
                </c:pt>
                <c:pt idx="15">
                  <c:v>0.0157839749640272</c:v>
                </c:pt>
                <c:pt idx="16">
                  <c:v>0.000364309089076789</c:v>
                </c:pt>
                <c:pt idx="17">
                  <c:v>8.425979157208E-005</c:v>
                </c:pt>
                <c:pt idx="18">
                  <c:v>2.03862459911988E-005</c:v>
                </c:pt>
                <c:pt idx="19">
                  <c:v>0.0162208970237536</c:v>
                </c:pt>
                <c:pt idx="20">
                  <c:v>0.000510732203352306</c:v>
                </c:pt>
                <c:pt idx="21">
                  <c:v>0.00368769301243577</c:v>
                </c:pt>
                <c:pt idx="22">
                  <c:v>0.000377965996355987</c:v>
                </c:pt>
                <c:pt idx="23">
                  <c:v>0.060842774126405</c:v>
                </c:pt>
                <c:pt idx="24">
                  <c:v>0.00761589229556703</c:v>
                </c:pt>
                <c:pt idx="25">
                  <c:v>0.00084971317316194</c:v>
                </c:pt>
                <c:pt idx="26">
                  <c:v>0.00258645193635851</c:v>
                </c:pt>
                <c:pt idx="27">
                  <c:v>0.00093749631402543</c:v>
                </c:pt>
                <c:pt idx="28">
                  <c:v>0.0048306709651166</c:v>
                </c:pt>
                <c:pt idx="29">
                  <c:v>0.0453020588152416</c:v>
                </c:pt>
                <c:pt idx="30">
                  <c:v>0.0217508172766741</c:v>
                </c:pt>
                <c:pt idx="31">
                  <c:v>0.0138192536768714</c:v>
                </c:pt>
                <c:pt idx="32">
                  <c:v>0.00606434126326429</c:v>
                </c:pt>
                <c:pt idx="33">
                  <c:v>0.0113135639803797</c:v>
                </c:pt>
                <c:pt idx="34">
                  <c:v>0.0149619826449876</c:v>
                </c:pt>
                <c:pt idx="35">
                  <c:v>0.00286896399671836</c:v>
                </c:pt>
                <c:pt idx="36">
                  <c:v>0.00799383852008654</c:v>
                </c:pt>
                <c:pt idx="37">
                  <c:v>0.00804098397801624</c:v>
                </c:pt>
                <c:pt idx="38">
                  <c:v>0.00826629465330824</c:v>
                </c:pt>
                <c:pt idx="39">
                  <c:v>0.00493090278606286</c:v>
                </c:pt>
                <c:pt idx="40">
                  <c:v>0.00108197677006209</c:v>
                </c:pt>
                <c:pt idx="41">
                  <c:v>0.00544249651651712</c:v>
                </c:pt>
                <c:pt idx="42">
                  <c:v>0.00334695112898132</c:v>
                </c:pt>
                <c:pt idx="43">
                  <c:v>0.00967744117034307</c:v>
                </c:pt>
                <c:pt idx="44">
                  <c:v>0.00336537473231696</c:v>
                </c:pt>
                <c:pt idx="45">
                  <c:v>0.0515639156740091</c:v>
                </c:pt>
                <c:pt idx="46">
                  <c:v>0.0453198287309221</c:v>
                </c:pt>
                <c:pt idx="47">
                  <c:v>0.107328157907488</c:v>
                </c:pt>
                <c:pt idx="48">
                  <c:v>0.0614233502285995</c:v>
                </c:pt>
                <c:pt idx="49">
                  <c:v>0.0992974736399095</c:v>
                </c:pt>
                <c:pt idx="50">
                  <c:v>0.0490612707290079</c:v>
                </c:pt>
                <c:pt idx="51">
                  <c:v>0.0438912376436691</c:v>
                </c:pt>
                <c:pt idx="52">
                  <c:v>0.120599973087696</c:v>
                </c:pt>
                <c:pt idx="53">
                  <c:v>0.0012929190771437</c:v>
                </c:pt>
              </c:numCache>
            </c:numRef>
          </c:val>
        </c:ser>
        <c:gapWidth val="150"/>
        <c:overlap val="0"/>
        <c:axId val="30317086"/>
        <c:axId val="97608937"/>
      </c:barChart>
      <c:catAx>
        <c:axId val="3031708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608937"/>
        <c:crosses val="autoZero"/>
        <c:auto val="1"/>
        <c:lblAlgn val="ctr"/>
        <c:lblOffset val="100"/>
      </c:catAx>
      <c:valAx>
        <c:axId val="9760893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317086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reduced'!$I$165:$I$216</c:f>
                <c:numCache>
                  <c:formatCode>General</c:formatCode>
                  <c:ptCount val="52"/>
                  <c:pt idx="0">
                    <c:v>0.00357227258571811</c:v>
                  </c:pt>
                  <c:pt idx="1">
                    <c:v>0.00305199066491431</c:v>
                  </c:pt>
                  <c:pt idx="2">
                    <c:v>0.00805190407551043</c:v>
                  </c:pt>
                  <c:pt idx="3">
                    <c:v>0.0178632021116136</c:v>
                  </c:pt>
                  <c:pt idx="4">
                    <c:v>0.00239726581805298</c:v>
                  </c:pt>
                  <c:pt idx="5">
                    <c:v>0.00567453950082066</c:v>
                  </c:pt>
                  <c:pt idx="6">
                    <c:v>0.00908282258815832</c:v>
                  </c:pt>
                  <c:pt idx="7">
                    <c:v>0.0224738669351176</c:v>
                  </c:pt>
                  <c:pt idx="8">
                    <c:v>0.00231969890758706</c:v>
                  </c:pt>
                  <c:pt idx="9">
                    <c:v>0.0489018046493061</c:v>
                  </c:pt>
                  <c:pt idx="10">
                    <c:v>0.0410268950071358</c:v>
                  </c:pt>
                  <c:pt idx="11">
                    <c:v>0.0638400470802657</c:v>
                  </c:pt>
                  <c:pt idx="12">
                    <c:v>0.140235747179984</c:v>
                  </c:pt>
                  <c:pt idx="13">
                    <c:v>0.0926803186055756</c:v>
                  </c:pt>
                  <c:pt idx="14">
                    <c:v>0.00458234961539658</c:v>
                  </c:pt>
                  <c:pt idx="15">
                    <c:v>0.0875211156465638</c:v>
                  </c:pt>
                  <c:pt idx="16">
                    <c:v>0.0337709002718957</c:v>
                  </c:pt>
                  <c:pt idx="17">
                    <c:v>0.0210824563879856</c:v>
                  </c:pt>
                  <c:pt idx="18">
                    <c:v>0.0175267909143337</c:v>
                  </c:pt>
                  <c:pt idx="19">
                    <c:v>0.0109810763263156</c:v>
                  </c:pt>
                  <c:pt idx="20">
                    <c:v>0.00427136427545973</c:v>
                  </c:pt>
                  <c:pt idx="21">
                    <c:v>0.0350103879518872</c:v>
                  </c:pt>
                  <c:pt idx="22">
                    <c:v>1.30129454950624</c:v>
                  </c:pt>
                  <c:pt idx="23">
                    <c:v>0.845492604257484</c:v>
                  </c:pt>
                  <c:pt idx="24">
                    <c:v>0.269868732054143</c:v>
                  </c:pt>
                  <c:pt idx="25">
                    <c:v>0.046237352645079</c:v>
                  </c:pt>
                  <c:pt idx="26">
                    <c:v>0.0117811277919184</c:v>
                  </c:pt>
                  <c:pt idx="27">
                    <c:v>0.00133298512033985</c:v>
                  </c:pt>
                  <c:pt idx="28">
                    <c:v>0.0785862684167788</c:v>
                  </c:pt>
                  <c:pt idx="29">
                    <c:v>0.0476768778981962</c:v>
                  </c:pt>
                  <c:pt idx="30">
                    <c:v>0.01213644554745</c:v>
                  </c:pt>
                  <c:pt idx="31">
                    <c:v>0.00697713305797238</c:v>
                  </c:pt>
                  <c:pt idx="32">
                    <c:v>0.00568014161943862</c:v>
                  </c:pt>
                  <c:pt idx="33">
                    <c:v>0.00306418438096032</c:v>
                  </c:pt>
                  <c:pt idx="34">
                    <c:v>0.0058373503626324</c:v>
                  </c:pt>
                  <c:pt idx="35">
                    <c:v>0.0429205969987071</c:v>
                  </c:pt>
                  <c:pt idx="36">
                    <c:v>0.035734853432094</c:v>
                  </c:pt>
                  <c:pt idx="37">
                    <c:v>0.013092350728238</c:v>
                  </c:pt>
                  <c:pt idx="38">
                    <c:v>0.00944308501708007</c:v>
                  </c:pt>
                  <c:pt idx="39">
                    <c:v>0.00641125322877355</c:v>
                  </c:pt>
                  <c:pt idx="40">
                    <c:v>0.0244689900560653</c:v>
                  </c:pt>
                  <c:pt idx="41">
                    <c:v>0.0174576170291337</c:v>
                  </c:pt>
                  <c:pt idx="42">
                    <c:v>0.00749235623589988</c:v>
                  </c:pt>
                  <c:pt idx="43">
                    <c:v>0.00175065829675661</c:v>
                  </c:pt>
                  <c:pt idx="44">
                    <c:v>0.0758996229545436</c:v>
                  </c:pt>
                  <c:pt idx="45">
                    <c:v>0.020967381284532</c:v>
                  </c:pt>
                  <c:pt idx="46">
                    <c:v>0.00979719925357152</c:v>
                  </c:pt>
                  <c:pt idx="47">
                    <c:v>0.00157420654667325</c:v>
                  </c:pt>
                  <c:pt idx="48">
                    <c:v>0.000885556706177674</c:v>
                  </c:pt>
                  <c:pt idx="49">
                    <c:v>0.00280281158439152</c:v>
                  </c:pt>
                  <c:pt idx="50">
                    <c:v>0.00398134608212401</c:v>
                  </c:pt>
                  <c:pt idx="51">
                    <c:v>0.00154364395773342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reduced'!$C$165:$C$216</c:f>
              <c:strCache>
                <c:ptCount val="52"/>
                <c:pt idx="0">
                  <c:v>PS33:1; PS(O-)34:1</c:v>
                </c:pt>
                <c:pt idx="1">
                  <c:v>PS34:3</c:v>
                </c:pt>
                <c:pt idx="2">
                  <c:v>PS34:2</c:v>
                </c:pt>
                <c:pt idx="3">
                  <c:v>PS34:1</c:v>
                </c:pt>
                <c:pt idx="4">
                  <c:v>PS34:0</c:v>
                </c:pt>
                <c:pt idx="5">
                  <c:v>PS35:3; PS(O-)36:3</c:v>
                </c:pt>
                <c:pt idx="6">
                  <c:v>PS35:2; PS(O-)36:2</c:v>
                </c:pt>
                <c:pt idx="7">
                  <c:v>PS35:1; PS(O-)36:1</c:v>
                </c:pt>
                <c:pt idx="8">
                  <c:v>PS35:0; PS(O-)36:0</c:v>
                </c:pt>
                <c:pt idx="9">
                  <c:v>PS36:5</c:v>
                </c:pt>
                <c:pt idx="10">
                  <c:v>PS36:4</c:v>
                </c:pt>
                <c:pt idx="11">
                  <c:v>PS36:3</c:v>
                </c:pt>
                <c:pt idx="12">
                  <c:v>PS36:2</c:v>
                </c:pt>
                <c:pt idx="13">
                  <c:v>PS36:1</c:v>
                </c:pt>
                <c:pt idx="14">
                  <c:v>PS36:0*</c:v>
                </c:pt>
                <c:pt idx="15">
                  <c:v>PS37:5; PS(O-)38:5</c:v>
                </c:pt>
                <c:pt idx="16">
                  <c:v>PS37:4; PS(O-)38:4</c:v>
                </c:pt>
                <c:pt idx="17">
                  <c:v>PS37:3; PS(O-)38:3</c:v>
                </c:pt>
                <c:pt idx="18">
                  <c:v>PS37:2; PS(O-)38:2</c:v>
                </c:pt>
                <c:pt idx="19">
                  <c:v>PS37:1; PS(O-)38:1</c:v>
                </c:pt>
                <c:pt idx="20">
                  <c:v>PS37:0; PS(O-)38:0</c:v>
                </c:pt>
                <c:pt idx="21">
                  <c:v>PS38:6</c:v>
                </c:pt>
                <c:pt idx="22">
                  <c:v>PS38:5</c:v>
                </c:pt>
                <c:pt idx="23">
                  <c:v>PS38:4</c:v>
                </c:pt>
                <c:pt idx="24">
                  <c:v>PS38:3</c:v>
                </c:pt>
                <c:pt idx="25">
                  <c:v>PS38:2</c:v>
                </c:pt>
                <c:pt idx="26">
                  <c:v>PS38:1</c:v>
                </c:pt>
                <c:pt idx="27">
                  <c:v>PS39:6; PS(O-)40:6</c:v>
                </c:pt>
                <c:pt idx="28">
                  <c:v>PS39:5; PS(O-)40:5</c:v>
                </c:pt>
                <c:pt idx="29">
                  <c:v>PS39:4; PS(O-)40:4</c:v>
                </c:pt>
                <c:pt idx="30">
                  <c:v>PS39:3; PS(O-)40:3</c:v>
                </c:pt>
                <c:pt idx="31">
                  <c:v>PS39:2; PS(O-)40:2</c:v>
                </c:pt>
                <c:pt idx="32">
                  <c:v>PS39:1; PS(O-)40:1</c:v>
                </c:pt>
                <c:pt idx="33">
                  <c:v>PS39:0; PS(O-)40:0</c:v>
                </c:pt>
                <c:pt idx="34">
                  <c:v>PS40:6</c:v>
                </c:pt>
                <c:pt idx="35">
                  <c:v>PS40:5</c:v>
                </c:pt>
                <c:pt idx="36">
                  <c:v>PS40:4*#</c:v>
                </c:pt>
                <c:pt idx="37">
                  <c:v>PS40:3*#</c:v>
                </c:pt>
                <c:pt idx="38">
                  <c:v>PS40:2</c:v>
                </c:pt>
                <c:pt idx="39">
                  <c:v>PS40:1</c:v>
                </c:pt>
                <c:pt idx="40">
                  <c:v>PS41:5; PS(O-)42:5</c:v>
                </c:pt>
                <c:pt idx="41">
                  <c:v>PS41:4; PS(O-)42:4</c:v>
                </c:pt>
                <c:pt idx="42">
                  <c:v>PS41:3; PS(O-)42:3</c:v>
                </c:pt>
                <c:pt idx="43">
                  <c:v>PS41:2; PS(O-)42:2</c:v>
                </c:pt>
                <c:pt idx="44">
                  <c:v>PS42:5</c:v>
                </c:pt>
                <c:pt idx="45">
                  <c:v>PS42:4</c:v>
                </c:pt>
                <c:pt idx="46">
                  <c:v>PS42:3#</c:v>
                </c:pt>
                <c:pt idx="47">
                  <c:v>PS42:2</c:v>
                </c:pt>
                <c:pt idx="48">
                  <c:v>PS43:5; PS(O-)44:5</c:v>
                </c:pt>
                <c:pt idx="49">
                  <c:v>PS43:4; PS(O-)44:4</c:v>
                </c:pt>
                <c:pt idx="50">
                  <c:v>PS44:5</c:v>
                </c:pt>
                <c:pt idx="51">
                  <c:v>PS44:4*#</c:v>
                </c:pt>
              </c:strCache>
            </c:strRef>
          </c:cat>
          <c:val>
            <c:numRef>
              <c:f>'batch corrected Mol% reduced'!$D$165:$D$216</c:f>
              <c:numCache>
                <c:formatCode>General</c:formatCode>
                <c:ptCount val="52"/>
                <c:pt idx="0">
                  <c:v>0.0100344092177345</c:v>
                </c:pt>
                <c:pt idx="1">
                  <c:v>0.00982406142051458</c:v>
                </c:pt>
                <c:pt idx="2">
                  <c:v>0.0232738793228903</c:v>
                </c:pt>
                <c:pt idx="3">
                  <c:v>0.0726262064060541</c:v>
                </c:pt>
                <c:pt idx="4">
                  <c:v>0.00837664798704308</c:v>
                </c:pt>
                <c:pt idx="5">
                  <c:v>0.027341162574307</c:v>
                </c:pt>
                <c:pt idx="6">
                  <c:v>0.0732430781826302</c:v>
                </c:pt>
                <c:pt idx="7">
                  <c:v>0.17514863144249</c:v>
                </c:pt>
                <c:pt idx="8">
                  <c:v>0.0124397204005867</c:v>
                </c:pt>
                <c:pt idx="9">
                  <c:v>0.228310002189477</c:v>
                </c:pt>
                <c:pt idx="10">
                  <c:v>0.130875376999789</c:v>
                </c:pt>
                <c:pt idx="11">
                  <c:v>0.21006658430912</c:v>
                </c:pt>
                <c:pt idx="12">
                  <c:v>0.387160661018811</c:v>
                </c:pt>
                <c:pt idx="13">
                  <c:v>0.418552504980515</c:v>
                </c:pt>
                <c:pt idx="14">
                  <c:v>0.0258875738574452</c:v>
                </c:pt>
                <c:pt idx="15">
                  <c:v>1.12144529461355</c:v>
                </c:pt>
                <c:pt idx="16">
                  <c:v>0.512750674924528</c:v>
                </c:pt>
                <c:pt idx="17">
                  <c:v>0.242771130303827</c:v>
                </c:pt>
                <c:pt idx="18">
                  <c:v>0.0940066658698402</c:v>
                </c:pt>
                <c:pt idx="19">
                  <c:v>0.0812742260903758</c:v>
                </c:pt>
                <c:pt idx="20">
                  <c:v>0.0186984839993177</c:v>
                </c:pt>
                <c:pt idx="21">
                  <c:v>0.202445539874923</c:v>
                </c:pt>
                <c:pt idx="22">
                  <c:v>7.46900913714969</c:v>
                </c:pt>
                <c:pt idx="23">
                  <c:v>3.42603446332027</c:v>
                </c:pt>
                <c:pt idx="24">
                  <c:v>1.19698935233356</c:v>
                </c:pt>
                <c:pt idx="25">
                  <c:v>0.191390276171877</c:v>
                </c:pt>
                <c:pt idx="26">
                  <c:v>0.0744750665175772</c:v>
                </c:pt>
                <c:pt idx="27">
                  <c:v>0.0150993533069947</c:v>
                </c:pt>
                <c:pt idx="28">
                  <c:v>0.780055576911059</c:v>
                </c:pt>
                <c:pt idx="29">
                  <c:v>0.372568333746351</c:v>
                </c:pt>
                <c:pt idx="30">
                  <c:v>0.136769487298204</c:v>
                </c:pt>
                <c:pt idx="31">
                  <c:v>0.0414370266567851</c:v>
                </c:pt>
                <c:pt idx="32">
                  <c:v>0.03593322816884</c:v>
                </c:pt>
                <c:pt idx="33">
                  <c:v>0.0172264457043375</c:v>
                </c:pt>
                <c:pt idx="34">
                  <c:v>0.0347299735902322</c:v>
                </c:pt>
                <c:pt idx="35">
                  <c:v>0.690161650993376</c:v>
                </c:pt>
                <c:pt idx="36">
                  <c:v>0.367424709259109</c:v>
                </c:pt>
                <c:pt idx="37">
                  <c:v>0.154194732499536</c:v>
                </c:pt>
                <c:pt idx="38">
                  <c:v>0.0518634271179842</c:v>
                </c:pt>
                <c:pt idx="39">
                  <c:v>0.0263002241773758</c:v>
                </c:pt>
                <c:pt idx="40">
                  <c:v>0.140514807529753</c:v>
                </c:pt>
                <c:pt idx="41">
                  <c:v>0.0699139636116721</c:v>
                </c:pt>
                <c:pt idx="42">
                  <c:v>0.0324775765843209</c:v>
                </c:pt>
                <c:pt idx="43">
                  <c:v>0.00528143547851387</c:v>
                </c:pt>
                <c:pt idx="44">
                  <c:v>0.454755322347542</c:v>
                </c:pt>
                <c:pt idx="45">
                  <c:v>0.164532655829399</c:v>
                </c:pt>
                <c:pt idx="46">
                  <c:v>0.0648777150660428</c:v>
                </c:pt>
                <c:pt idx="47">
                  <c:v>0.0100583925917695</c:v>
                </c:pt>
                <c:pt idx="48">
                  <c:v>0.018185280139602</c:v>
                </c:pt>
                <c:pt idx="49">
                  <c:v>0.0124961269136043</c:v>
                </c:pt>
                <c:pt idx="50">
                  <c:v>0.024209580001464</c:v>
                </c:pt>
                <c:pt idx="51">
                  <c:v>0.0119174360070422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reduced'!$J$165:$J$216</c:f>
                <c:numCache>
                  <c:formatCode>General</c:formatCode>
                  <c:ptCount val="52"/>
                  <c:pt idx="0">
                    <c:v>0.00154128734617102</c:v>
                  </c:pt>
                  <c:pt idx="1">
                    <c:v>0.00146335095192779</c:v>
                  </c:pt>
                  <c:pt idx="2">
                    <c:v>0.00127835912327951</c:v>
                  </c:pt>
                  <c:pt idx="3">
                    <c:v>0.00429606565877991</c:v>
                  </c:pt>
                  <c:pt idx="4">
                    <c:v>0.000532491666072387</c:v>
                  </c:pt>
                  <c:pt idx="5">
                    <c:v>0.00449119761210675</c:v>
                  </c:pt>
                  <c:pt idx="6">
                    <c:v>0.0122913874162777</c:v>
                  </c:pt>
                  <c:pt idx="7">
                    <c:v>0.0220862686498418</c:v>
                  </c:pt>
                  <c:pt idx="8">
                    <c:v>0.00241900498060328</c:v>
                  </c:pt>
                  <c:pt idx="9">
                    <c:v>0.0274543748322803</c:v>
                  </c:pt>
                  <c:pt idx="10">
                    <c:v>0.00949232528616912</c:v>
                  </c:pt>
                  <c:pt idx="11">
                    <c:v>0.0124909096851429</c:v>
                  </c:pt>
                  <c:pt idx="12">
                    <c:v>0.0311562753788487</c:v>
                  </c:pt>
                  <c:pt idx="13">
                    <c:v>0.0282055968346642</c:v>
                  </c:pt>
                  <c:pt idx="14">
                    <c:v>0.00202032234927965</c:v>
                  </c:pt>
                  <c:pt idx="15">
                    <c:v>0.101310768566637</c:v>
                  </c:pt>
                  <c:pt idx="16">
                    <c:v>0.026436758782022</c:v>
                  </c:pt>
                  <c:pt idx="17">
                    <c:v>0.0123521087372607</c:v>
                  </c:pt>
                  <c:pt idx="18">
                    <c:v>0.0115324139780009</c:v>
                  </c:pt>
                  <c:pt idx="19">
                    <c:v>0.00788727032754257</c:v>
                  </c:pt>
                  <c:pt idx="20">
                    <c:v>0.0016489146823146</c:v>
                  </c:pt>
                  <c:pt idx="21">
                    <c:v>0.0194374418407771</c:v>
                  </c:pt>
                  <c:pt idx="22">
                    <c:v>0.356903698685994</c:v>
                  </c:pt>
                  <c:pt idx="23">
                    <c:v>0.121877731307189</c:v>
                  </c:pt>
                  <c:pt idx="24">
                    <c:v>0.0286419430667559</c:v>
                  </c:pt>
                  <c:pt idx="25">
                    <c:v>0.0203441890848236</c:v>
                  </c:pt>
                  <c:pt idx="26">
                    <c:v>0.00764389290939989</c:v>
                  </c:pt>
                  <c:pt idx="27">
                    <c:v>0.0017128377849249</c:v>
                  </c:pt>
                  <c:pt idx="28">
                    <c:v>0.0347379611289151</c:v>
                  </c:pt>
                  <c:pt idx="29">
                    <c:v>0.0202678736886579</c:v>
                  </c:pt>
                  <c:pt idx="30">
                    <c:v>0.0100598427066769</c:v>
                  </c:pt>
                  <c:pt idx="31">
                    <c:v>0.0091579461418591</c:v>
                  </c:pt>
                  <c:pt idx="32">
                    <c:v>0.00638072404246664</c:v>
                  </c:pt>
                  <c:pt idx="33">
                    <c:v>0.0022879241962454</c:v>
                  </c:pt>
                  <c:pt idx="34">
                    <c:v>0.00410463015724708</c:v>
                  </c:pt>
                  <c:pt idx="35">
                    <c:v>0.0507529265143357</c:v>
                  </c:pt>
                  <c:pt idx="36">
                    <c:v>0.0224305051222902</c:v>
                  </c:pt>
                  <c:pt idx="37">
                    <c:v>0.0128068728519538</c:v>
                  </c:pt>
                  <c:pt idx="38">
                    <c:v>0.00839514893237063</c:v>
                  </c:pt>
                  <c:pt idx="39">
                    <c:v>0.00366543287669036</c:v>
                  </c:pt>
                  <c:pt idx="40">
                    <c:v>0.0317521402911798</c:v>
                  </c:pt>
                  <c:pt idx="41">
                    <c:v>0.023249678434609</c:v>
                  </c:pt>
                  <c:pt idx="42">
                    <c:v>0.00902998472074587</c:v>
                  </c:pt>
                  <c:pt idx="43">
                    <c:v>0.00237079279609537</c:v>
                  </c:pt>
                  <c:pt idx="44">
                    <c:v>0.0483278075294034</c:v>
                  </c:pt>
                  <c:pt idx="45">
                    <c:v>0.0147801892998735</c:v>
                  </c:pt>
                  <c:pt idx="46">
                    <c:v>0.00828589091956249</c:v>
                  </c:pt>
                  <c:pt idx="47">
                    <c:v>0.00214871976313666</c:v>
                  </c:pt>
                  <c:pt idx="48">
                    <c:v>0.00420423925107529</c:v>
                  </c:pt>
                  <c:pt idx="49">
                    <c:v>0.00201961643542421</c:v>
                  </c:pt>
                  <c:pt idx="50">
                    <c:v>0.00297899762626601</c:v>
                  </c:pt>
                  <c:pt idx="51">
                    <c:v>0.000987036117257719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reduced'!$C$165:$C$216</c:f>
              <c:strCache>
                <c:ptCount val="52"/>
                <c:pt idx="0">
                  <c:v>PS33:1; PS(O-)34:1</c:v>
                </c:pt>
                <c:pt idx="1">
                  <c:v>PS34:3</c:v>
                </c:pt>
                <c:pt idx="2">
                  <c:v>PS34:2</c:v>
                </c:pt>
                <c:pt idx="3">
                  <c:v>PS34:1</c:v>
                </c:pt>
                <c:pt idx="4">
                  <c:v>PS34:0</c:v>
                </c:pt>
                <c:pt idx="5">
                  <c:v>PS35:3; PS(O-)36:3</c:v>
                </c:pt>
                <c:pt idx="6">
                  <c:v>PS35:2; PS(O-)36:2</c:v>
                </c:pt>
                <c:pt idx="7">
                  <c:v>PS35:1; PS(O-)36:1</c:v>
                </c:pt>
                <c:pt idx="8">
                  <c:v>PS35:0; PS(O-)36:0</c:v>
                </c:pt>
                <c:pt idx="9">
                  <c:v>PS36:5</c:v>
                </c:pt>
                <c:pt idx="10">
                  <c:v>PS36:4</c:v>
                </c:pt>
                <c:pt idx="11">
                  <c:v>PS36:3</c:v>
                </c:pt>
                <c:pt idx="12">
                  <c:v>PS36:2</c:v>
                </c:pt>
                <c:pt idx="13">
                  <c:v>PS36:1</c:v>
                </c:pt>
                <c:pt idx="14">
                  <c:v>PS36:0*</c:v>
                </c:pt>
                <c:pt idx="15">
                  <c:v>PS37:5; PS(O-)38:5</c:v>
                </c:pt>
                <c:pt idx="16">
                  <c:v>PS37:4; PS(O-)38:4</c:v>
                </c:pt>
                <c:pt idx="17">
                  <c:v>PS37:3; PS(O-)38:3</c:v>
                </c:pt>
                <c:pt idx="18">
                  <c:v>PS37:2; PS(O-)38:2</c:v>
                </c:pt>
                <c:pt idx="19">
                  <c:v>PS37:1; PS(O-)38:1</c:v>
                </c:pt>
                <c:pt idx="20">
                  <c:v>PS37:0; PS(O-)38:0</c:v>
                </c:pt>
                <c:pt idx="21">
                  <c:v>PS38:6</c:v>
                </c:pt>
                <c:pt idx="22">
                  <c:v>PS38:5</c:v>
                </c:pt>
                <c:pt idx="23">
                  <c:v>PS38:4</c:v>
                </c:pt>
                <c:pt idx="24">
                  <c:v>PS38:3</c:v>
                </c:pt>
                <c:pt idx="25">
                  <c:v>PS38:2</c:v>
                </c:pt>
                <c:pt idx="26">
                  <c:v>PS38:1</c:v>
                </c:pt>
                <c:pt idx="27">
                  <c:v>PS39:6; PS(O-)40:6</c:v>
                </c:pt>
                <c:pt idx="28">
                  <c:v>PS39:5; PS(O-)40:5</c:v>
                </c:pt>
                <c:pt idx="29">
                  <c:v>PS39:4; PS(O-)40:4</c:v>
                </c:pt>
                <c:pt idx="30">
                  <c:v>PS39:3; PS(O-)40:3</c:v>
                </c:pt>
                <c:pt idx="31">
                  <c:v>PS39:2; PS(O-)40:2</c:v>
                </c:pt>
                <c:pt idx="32">
                  <c:v>PS39:1; PS(O-)40:1</c:v>
                </c:pt>
                <c:pt idx="33">
                  <c:v>PS39:0; PS(O-)40:0</c:v>
                </c:pt>
                <c:pt idx="34">
                  <c:v>PS40:6</c:v>
                </c:pt>
                <c:pt idx="35">
                  <c:v>PS40:5</c:v>
                </c:pt>
                <c:pt idx="36">
                  <c:v>PS40:4*#</c:v>
                </c:pt>
                <c:pt idx="37">
                  <c:v>PS40:3*#</c:v>
                </c:pt>
                <c:pt idx="38">
                  <c:v>PS40:2</c:v>
                </c:pt>
                <c:pt idx="39">
                  <c:v>PS40:1</c:v>
                </c:pt>
                <c:pt idx="40">
                  <c:v>PS41:5; PS(O-)42:5</c:v>
                </c:pt>
                <c:pt idx="41">
                  <c:v>PS41:4; PS(O-)42:4</c:v>
                </c:pt>
                <c:pt idx="42">
                  <c:v>PS41:3; PS(O-)42:3</c:v>
                </c:pt>
                <c:pt idx="43">
                  <c:v>PS41:2; PS(O-)42:2</c:v>
                </c:pt>
                <c:pt idx="44">
                  <c:v>PS42:5</c:v>
                </c:pt>
                <c:pt idx="45">
                  <c:v>PS42:4</c:v>
                </c:pt>
                <c:pt idx="46">
                  <c:v>PS42:3#</c:v>
                </c:pt>
                <c:pt idx="47">
                  <c:v>PS42:2</c:v>
                </c:pt>
                <c:pt idx="48">
                  <c:v>PS43:5; PS(O-)44:5</c:v>
                </c:pt>
                <c:pt idx="49">
                  <c:v>PS43:4; PS(O-)44:4</c:v>
                </c:pt>
                <c:pt idx="50">
                  <c:v>PS44:5</c:v>
                </c:pt>
                <c:pt idx="51">
                  <c:v>PS44:4*#</c:v>
                </c:pt>
              </c:strCache>
            </c:strRef>
          </c:cat>
          <c:val>
            <c:numRef>
              <c:f>'batch corrected Mol% reduced'!$E$165:$E$216</c:f>
              <c:numCache>
                <c:formatCode>General</c:formatCode>
                <c:ptCount val="52"/>
                <c:pt idx="0">
                  <c:v>0.00926865902829382</c:v>
                </c:pt>
                <c:pt idx="1">
                  <c:v>0.00538265045550594</c:v>
                </c:pt>
                <c:pt idx="2">
                  <c:v>0.00985651806587346</c:v>
                </c:pt>
                <c:pt idx="3">
                  <c:v>0.0428082908845323</c:v>
                </c:pt>
                <c:pt idx="4">
                  <c:v>0.00459349440960818</c:v>
                </c:pt>
                <c:pt idx="5">
                  <c:v>0.0223099921807486</c:v>
                </c:pt>
                <c:pt idx="6">
                  <c:v>0.0727661719749357</c:v>
                </c:pt>
                <c:pt idx="7">
                  <c:v>0.164435843681192</c:v>
                </c:pt>
                <c:pt idx="8">
                  <c:v>0.011148095422079</c:v>
                </c:pt>
                <c:pt idx="9">
                  <c:v>0.210018483548038</c:v>
                </c:pt>
                <c:pt idx="10">
                  <c:v>0.0963684860931711</c:v>
                </c:pt>
                <c:pt idx="11">
                  <c:v>0.135853702737212</c:v>
                </c:pt>
                <c:pt idx="12">
                  <c:v>0.240368399183787</c:v>
                </c:pt>
                <c:pt idx="13">
                  <c:v>0.240328933305111</c:v>
                </c:pt>
                <c:pt idx="14">
                  <c:v>0.0124857513060528</c:v>
                </c:pt>
                <c:pt idx="15">
                  <c:v>1.31372653437798</c:v>
                </c:pt>
                <c:pt idx="16">
                  <c:v>0.56083685572613</c:v>
                </c:pt>
                <c:pt idx="17">
                  <c:v>0.251405876721274</c:v>
                </c:pt>
                <c:pt idx="18">
                  <c:v>0.0819824739298726</c:v>
                </c:pt>
                <c:pt idx="19">
                  <c:v>0.0657505140821709</c:v>
                </c:pt>
                <c:pt idx="20">
                  <c:v>0.011127322170641</c:v>
                </c:pt>
                <c:pt idx="21">
                  <c:v>0.116678811238581</c:v>
                </c:pt>
                <c:pt idx="22">
                  <c:v>6.08116859859443</c:v>
                </c:pt>
                <c:pt idx="23">
                  <c:v>2.42907966196344</c:v>
                </c:pt>
                <c:pt idx="24">
                  <c:v>0.870211380784274</c:v>
                </c:pt>
                <c:pt idx="25">
                  <c:v>0.14426960868292</c:v>
                </c:pt>
                <c:pt idx="26">
                  <c:v>0.0499719426304262</c:v>
                </c:pt>
                <c:pt idx="27">
                  <c:v>0.0166483633441589</c:v>
                </c:pt>
                <c:pt idx="28">
                  <c:v>0.62082282488491</c:v>
                </c:pt>
                <c:pt idx="29">
                  <c:v>0.271129766497886</c:v>
                </c:pt>
                <c:pt idx="30">
                  <c:v>0.121889963299973</c:v>
                </c:pt>
                <c:pt idx="31">
                  <c:v>0.0377992447530797</c:v>
                </c:pt>
                <c:pt idx="32">
                  <c:v>0.0350120481349256</c:v>
                </c:pt>
                <c:pt idx="33">
                  <c:v>0.0144728492918116</c:v>
                </c:pt>
                <c:pt idx="34">
                  <c:v>0.0211334426791687</c:v>
                </c:pt>
                <c:pt idx="35">
                  <c:v>0.56194805747018</c:v>
                </c:pt>
                <c:pt idx="36">
                  <c:v>0.254155343689339</c:v>
                </c:pt>
                <c:pt idx="37">
                  <c:v>0.104394223845821</c:v>
                </c:pt>
                <c:pt idx="38">
                  <c:v>0.0399121886018136</c:v>
                </c:pt>
                <c:pt idx="39">
                  <c:v>0.0172876626984721</c:v>
                </c:pt>
                <c:pt idx="40">
                  <c:v>0.143739404687893</c:v>
                </c:pt>
                <c:pt idx="41">
                  <c:v>0.0776969948639322</c:v>
                </c:pt>
                <c:pt idx="42">
                  <c:v>0.0345675880368941</c:v>
                </c:pt>
                <c:pt idx="43">
                  <c:v>0.00668033742479484</c:v>
                </c:pt>
                <c:pt idx="44">
                  <c:v>0.333336129784301</c:v>
                </c:pt>
                <c:pt idx="45">
                  <c:v>0.112687496507826</c:v>
                </c:pt>
                <c:pt idx="46">
                  <c:v>0.043772330722966</c:v>
                </c:pt>
                <c:pt idx="47">
                  <c:v>0.00834383075532719</c:v>
                </c:pt>
                <c:pt idx="48">
                  <c:v>0.0183218859791651</c:v>
                </c:pt>
                <c:pt idx="49">
                  <c:v>0.00915459803831184</c:v>
                </c:pt>
                <c:pt idx="50">
                  <c:v>0.0192169095535945</c:v>
                </c:pt>
                <c:pt idx="51">
                  <c:v>0.00707390362440073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reduced'!$K$165:$K$216</c:f>
                <c:numCache>
                  <c:formatCode>General</c:formatCode>
                  <c:ptCount val="52"/>
                  <c:pt idx="0">
                    <c:v>0.000945247720103793</c:v>
                  </c:pt>
                  <c:pt idx="1">
                    <c:v>0.000522051641436787</c:v>
                  </c:pt>
                  <c:pt idx="2">
                    <c:v>0.00173119129452038</c:v>
                  </c:pt>
                  <c:pt idx="3">
                    <c:v>0.002100933558907</c:v>
                  </c:pt>
                  <c:pt idx="4">
                    <c:v>0.000707464148841479</c:v>
                  </c:pt>
                  <c:pt idx="5">
                    <c:v>0.00227592374848878</c:v>
                  </c:pt>
                  <c:pt idx="6">
                    <c:v>0.0170409215508705</c:v>
                  </c:pt>
                  <c:pt idx="7">
                    <c:v>0.0173775566958254</c:v>
                  </c:pt>
                  <c:pt idx="8">
                    <c:v>0.00108445357748911</c:v>
                  </c:pt>
                  <c:pt idx="9">
                    <c:v>0.0188527169617376</c:v>
                  </c:pt>
                  <c:pt idx="10">
                    <c:v>0.0116938678686112</c:v>
                  </c:pt>
                  <c:pt idx="11">
                    <c:v>0.00829130005220266</c:v>
                  </c:pt>
                  <c:pt idx="12">
                    <c:v>0.0460476305748032</c:v>
                  </c:pt>
                  <c:pt idx="13">
                    <c:v>0.0263607464148709</c:v>
                  </c:pt>
                  <c:pt idx="14">
                    <c:v>0.00191967163834758</c:v>
                  </c:pt>
                  <c:pt idx="15">
                    <c:v>0.117161009802759</c:v>
                  </c:pt>
                  <c:pt idx="16">
                    <c:v>0.0711087001042068</c:v>
                  </c:pt>
                  <c:pt idx="17">
                    <c:v>0.0329156295255667</c:v>
                  </c:pt>
                  <c:pt idx="18">
                    <c:v>0.013624018544891</c:v>
                  </c:pt>
                  <c:pt idx="19">
                    <c:v>0.00750092025471075</c:v>
                  </c:pt>
                  <c:pt idx="20">
                    <c:v>0.00180314463861548</c:v>
                  </c:pt>
                  <c:pt idx="21">
                    <c:v>0.0259263491741675</c:v>
                  </c:pt>
                  <c:pt idx="22">
                    <c:v>0.531291041829846</c:v>
                  </c:pt>
                  <c:pt idx="23">
                    <c:v>0.245864516474924</c:v>
                  </c:pt>
                  <c:pt idx="24">
                    <c:v>0.0875070189793626</c:v>
                  </c:pt>
                  <c:pt idx="25">
                    <c:v>0.0276956175186356</c:v>
                  </c:pt>
                  <c:pt idx="26">
                    <c:v>0.00880749333287888</c:v>
                  </c:pt>
                  <c:pt idx="27">
                    <c:v>0.00227385582237765</c:v>
                  </c:pt>
                  <c:pt idx="28">
                    <c:v>0.0799401674964082</c:v>
                  </c:pt>
                  <c:pt idx="29">
                    <c:v>0.0358291222611231</c:v>
                  </c:pt>
                  <c:pt idx="30">
                    <c:v>0.0159172641099233</c:v>
                  </c:pt>
                  <c:pt idx="31">
                    <c:v>0.0082994620278505</c:v>
                  </c:pt>
                  <c:pt idx="32">
                    <c:v>0.00490645254090775</c:v>
                  </c:pt>
                  <c:pt idx="33">
                    <c:v>0.00285990150816711</c:v>
                  </c:pt>
                  <c:pt idx="34">
                    <c:v>0.00516354175901798</c:v>
                  </c:pt>
                  <c:pt idx="35">
                    <c:v>0.0628186307730927</c:v>
                  </c:pt>
                  <c:pt idx="36">
                    <c:v>0.0371806515951566</c:v>
                  </c:pt>
                  <c:pt idx="37">
                    <c:v>0.0149050041836024</c:v>
                  </c:pt>
                  <c:pt idx="38">
                    <c:v>0.00962000704631632</c:v>
                  </c:pt>
                  <c:pt idx="39">
                    <c:v>0.00474417336345418</c:v>
                  </c:pt>
                  <c:pt idx="40">
                    <c:v>0.0402717055221555</c:v>
                  </c:pt>
                  <c:pt idx="41">
                    <c:v>0.0231064722077764</c:v>
                  </c:pt>
                  <c:pt idx="42">
                    <c:v>0.00926370806926217</c:v>
                  </c:pt>
                  <c:pt idx="43">
                    <c:v>0.00194356151776784</c:v>
                  </c:pt>
                  <c:pt idx="44">
                    <c:v>0.0247360432410038</c:v>
                  </c:pt>
                  <c:pt idx="45">
                    <c:v>0.0140304749588273</c:v>
                  </c:pt>
                  <c:pt idx="46">
                    <c:v>0.00686230590333362</c:v>
                  </c:pt>
                  <c:pt idx="47">
                    <c:v>0.00193650968452816</c:v>
                  </c:pt>
                  <c:pt idx="48">
                    <c:v>0.00377365535258958</c:v>
                  </c:pt>
                  <c:pt idx="49">
                    <c:v>0.00233748071147501</c:v>
                  </c:pt>
                  <c:pt idx="50">
                    <c:v>0.00374959495218921</c:v>
                  </c:pt>
                  <c:pt idx="51">
                    <c:v>0.0011399948464026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reduced'!$C$165:$C$216</c:f>
              <c:strCache>
                <c:ptCount val="52"/>
                <c:pt idx="0">
                  <c:v>PS33:1; PS(O-)34:1</c:v>
                </c:pt>
                <c:pt idx="1">
                  <c:v>PS34:3</c:v>
                </c:pt>
                <c:pt idx="2">
                  <c:v>PS34:2</c:v>
                </c:pt>
                <c:pt idx="3">
                  <c:v>PS34:1</c:v>
                </c:pt>
                <c:pt idx="4">
                  <c:v>PS34:0</c:v>
                </c:pt>
                <c:pt idx="5">
                  <c:v>PS35:3; PS(O-)36:3</c:v>
                </c:pt>
                <c:pt idx="6">
                  <c:v>PS35:2; PS(O-)36:2</c:v>
                </c:pt>
                <c:pt idx="7">
                  <c:v>PS35:1; PS(O-)36:1</c:v>
                </c:pt>
                <c:pt idx="8">
                  <c:v>PS35:0; PS(O-)36:0</c:v>
                </c:pt>
                <c:pt idx="9">
                  <c:v>PS36:5</c:v>
                </c:pt>
                <c:pt idx="10">
                  <c:v>PS36:4</c:v>
                </c:pt>
                <c:pt idx="11">
                  <c:v>PS36:3</c:v>
                </c:pt>
                <c:pt idx="12">
                  <c:v>PS36:2</c:v>
                </c:pt>
                <c:pt idx="13">
                  <c:v>PS36:1</c:v>
                </c:pt>
                <c:pt idx="14">
                  <c:v>PS36:0*</c:v>
                </c:pt>
                <c:pt idx="15">
                  <c:v>PS37:5; PS(O-)38:5</c:v>
                </c:pt>
                <c:pt idx="16">
                  <c:v>PS37:4; PS(O-)38:4</c:v>
                </c:pt>
                <c:pt idx="17">
                  <c:v>PS37:3; PS(O-)38:3</c:v>
                </c:pt>
                <c:pt idx="18">
                  <c:v>PS37:2; PS(O-)38:2</c:v>
                </c:pt>
                <c:pt idx="19">
                  <c:v>PS37:1; PS(O-)38:1</c:v>
                </c:pt>
                <c:pt idx="20">
                  <c:v>PS37:0; PS(O-)38:0</c:v>
                </c:pt>
                <c:pt idx="21">
                  <c:v>PS38:6</c:v>
                </c:pt>
                <c:pt idx="22">
                  <c:v>PS38:5</c:v>
                </c:pt>
                <c:pt idx="23">
                  <c:v>PS38:4</c:v>
                </c:pt>
                <c:pt idx="24">
                  <c:v>PS38:3</c:v>
                </c:pt>
                <c:pt idx="25">
                  <c:v>PS38:2</c:v>
                </c:pt>
                <c:pt idx="26">
                  <c:v>PS38:1</c:v>
                </c:pt>
                <c:pt idx="27">
                  <c:v>PS39:6; PS(O-)40:6</c:v>
                </c:pt>
                <c:pt idx="28">
                  <c:v>PS39:5; PS(O-)40:5</c:v>
                </c:pt>
                <c:pt idx="29">
                  <c:v>PS39:4; PS(O-)40:4</c:v>
                </c:pt>
                <c:pt idx="30">
                  <c:v>PS39:3; PS(O-)40:3</c:v>
                </c:pt>
                <c:pt idx="31">
                  <c:v>PS39:2; PS(O-)40:2</c:v>
                </c:pt>
                <c:pt idx="32">
                  <c:v>PS39:1; PS(O-)40:1</c:v>
                </c:pt>
                <c:pt idx="33">
                  <c:v>PS39:0; PS(O-)40:0</c:v>
                </c:pt>
                <c:pt idx="34">
                  <c:v>PS40:6</c:v>
                </c:pt>
                <c:pt idx="35">
                  <c:v>PS40:5</c:v>
                </c:pt>
                <c:pt idx="36">
                  <c:v>PS40:4*#</c:v>
                </c:pt>
                <c:pt idx="37">
                  <c:v>PS40:3*#</c:v>
                </c:pt>
                <c:pt idx="38">
                  <c:v>PS40:2</c:v>
                </c:pt>
                <c:pt idx="39">
                  <c:v>PS40:1</c:v>
                </c:pt>
                <c:pt idx="40">
                  <c:v>PS41:5; PS(O-)42:5</c:v>
                </c:pt>
                <c:pt idx="41">
                  <c:v>PS41:4; PS(O-)42:4</c:v>
                </c:pt>
                <c:pt idx="42">
                  <c:v>PS41:3; PS(O-)42:3</c:v>
                </c:pt>
                <c:pt idx="43">
                  <c:v>PS41:2; PS(O-)42:2</c:v>
                </c:pt>
                <c:pt idx="44">
                  <c:v>PS42:5</c:v>
                </c:pt>
                <c:pt idx="45">
                  <c:v>PS42:4</c:v>
                </c:pt>
                <c:pt idx="46">
                  <c:v>PS42:3#</c:v>
                </c:pt>
                <c:pt idx="47">
                  <c:v>PS42:2</c:v>
                </c:pt>
                <c:pt idx="48">
                  <c:v>PS43:5; PS(O-)44:5</c:v>
                </c:pt>
                <c:pt idx="49">
                  <c:v>PS43:4; PS(O-)44:4</c:v>
                </c:pt>
                <c:pt idx="50">
                  <c:v>PS44:5</c:v>
                </c:pt>
                <c:pt idx="51">
                  <c:v>PS44:4*#</c:v>
                </c:pt>
              </c:strCache>
            </c:strRef>
          </c:cat>
          <c:val>
            <c:numRef>
              <c:f>'batch corrected Mol% reduced'!$F$165:$F$216</c:f>
              <c:numCache>
                <c:formatCode>General</c:formatCode>
                <c:ptCount val="52"/>
                <c:pt idx="0">
                  <c:v>0.00753837653022302</c:v>
                </c:pt>
                <c:pt idx="1">
                  <c:v>0.00527673671602852</c:v>
                </c:pt>
                <c:pt idx="2">
                  <c:v>0.0113546895267353</c:v>
                </c:pt>
                <c:pt idx="3">
                  <c:v>0.042391395425611</c:v>
                </c:pt>
                <c:pt idx="4">
                  <c:v>0.00418747988717254</c:v>
                </c:pt>
                <c:pt idx="5">
                  <c:v>0.0236923814469743</c:v>
                </c:pt>
                <c:pt idx="6">
                  <c:v>0.0793142565713594</c:v>
                </c:pt>
                <c:pt idx="7">
                  <c:v>0.15676136031277</c:v>
                </c:pt>
                <c:pt idx="8">
                  <c:v>0.0106562558035382</c:v>
                </c:pt>
                <c:pt idx="9">
                  <c:v>0.253541360595349</c:v>
                </c:pt>
                <c:pt idx="10">
                  <c:v>0.120530089008215</c:v>
                </c:pt>
                <c:pt idx="11">
                  <c:v>0.143862781657102</c:v>
                </c:pt>
                <c:pt idx="12">
                  <c:v>0.255276661959519</c:v>
                </c:pt>
                <c:pt idx="13">
                  <c:v>0.323488307095278</c:v>
                </c:pt>
                <c:pt idx="14">
                  <c:v>0.0157026836380522</c:v>
                </c:pt>
                <c:pt idx="15">
                  <c:v>1.27296995121755</c:v>
                </c:pt>
                <c:pt idx="16">
                  <c:v>0.519734429671162</c:v>
                </c:pt>
                <c:pt idx="17">
                  <c:v>0.223170432923583</c:v>
                </c:pt>
                <c:pt idx="18">
                  <c:v>0.0694353236000819</c:v>
                </c:pt>
                <c:pt idx="19">
                  <c:v>0.0593606692517701</c:v>
                </c:pt>
                <c:pt idx="20">
                  <c:v>0.0150727210605185</c:v>
                </c:pt>
                <c:pt idx="21">
                  <c:v>0.195497252701449</c:v>
                </c:pt>
                <c:pt idx="22">
                  <c:v>6.53704704831087</c:v>
                </c:pt>
                <c:pt idx="23">
                  <c:v>2.50300919920498</c:v>
                </c:pt>
                <c:pt idx="24">
                  <c:v>0.861915355752821</c:v>
                </c:pt>
                <c:pt idx="25">
                  <c:v>0.143692337537231</c:v>
                </c:pt>
                <c:pt idx="26">
                  <c:v>0.0525871415102735</c:v>
                </c:pt>
                <c:pt idx="27">
                  <c:v>0.0124707366184873</c:v>
                </c:pt>
                <c:pt idx="28">
                  <c:v>0.553052070195157</c:v>
                </c:pt>
                <c:pt idx="29">
                  <c:v>0.243367264509749</c:v>
                </c:pt>
                <c:pt idx="30">
                  <c:v>0.0993745252066049</c:v>
                </c:pt>
                <c:pt idx="31">
                  <c:v>0.0333689935622064</c:v>
                </c:pt>
                <c:pt idx="32">
                  <c:v>0.0304838480236584</c:v>
                </c:pt>
                <c:pt idx="33">
                  <c:v>0.0146105034299497</c:v>
                </c:pt>
                <c:pt idx="34">
                  <c:v>0.0308441455973577</c:v>
                </c:pt>
                <c:pt idx="35">
                  <c:v>0.544069404683472</c:v>
                </c:pt>
                <c:pt idx="36">
                  <c:v>0.244098770900059</c:v>
                </c:pt>
                <c:pt idx="37">
                  <c:v>0.10353577051817</c:v>
                </c:pt>
                <c:pt idx="38">
                  <c:v>0.0353602757516405</c:v>
                </c:pt>
                <c:pt idx="39">
                  <c:v>0.0174100809464344</c:v>
                </c:pt>
                <c:pt idx="40">
                  <c:v>0.109970907944308</c:v>
                </c:pt>
                <c:pt idx="41">
                  <c:v>0.0502361246009485</c:v>
                </c:pt>
                <c:pt idx="42">
                  <c:v>0.0235957976029842</c:v>
                </c:pt>
                <c:pt idx="43">
                  <c:v>0.00411122793629248</c:v>
                </c:pt>
                <c:pt idx="44">
                  <c:v>0.295526911086988</c:v>
                </c:pt>
                <c:pt idx="45">
                  <c:v>0.109097246973155</c:v>
                </c:pt>
                <c:pt idx="46">
                  <c:v>0.0343129097615068</c:v>
                </c:pt>
                <c:pt idx="47">
                  <c:v>0.00699904005762832</c:v>
                </c:pt>
                <c:pt idx="48">
                  <c:v>0.0113575641453821</c:v>
                </c:pt>
                <c:pt idx="49">
                  <c:v>0.00745939225912887</c:v>
                </c:pt>
                <c:pt idx="50">
                  <c:v>0.0189663116438353</c:v>
                </c:pt>
                <c:pt idx="51">
                  <c:v>0.0061755697511328</c:v>
                </c:pt>
              </c:numCache>
            </c:numRef>
          </c:val>
        </c:ser>
        <c:gapWidth val="150"/>
        <c:overlap val="0"/>
        <c:axId val="96417639"/>
        <c:axId val="12893978"/>
      </c:barChart>
      <c:catAx>
        <c:axId val="96417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893978"/>
        <c:crosses val="autoZero"/>
        <c:auto val="1"/>
        <c:lblAlgn val="ctr"/>
        <c:lblOffset val="100"/>
      </c:catAx>
      <c:valAx>
        <c:axId val="1289397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417639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reduced'!$I$217:$I$278</c:f>
                <c:numCache>
                  <c:formatCode>General</c:formatCode>
                  <c:ptCount val="62"/>
                  <c:pt idx="0">
                    <c:v>0.000969633449845013</c:v>
                  </c:pt>
                  <c:pt idx="1">
                    <c:v>0.00338824586152355</c:v>
                  </c:pt>
                  <c:pt idx="2">
                    <c:v>0.000566566083652508</c:v>
                  </c:pt>
                  <c:pt idx="3">
                    <c:v>0.00114541425079511</c:v>
                  </c:pt>
                  <c:pt idx="4">
                    <c:v>0.00223412349161374</c:v>
                  </c:pt>
                  <c:pt idx="5">
                    <c:v>0.00140575917471221</c:v>
                  </c:pt>
                  <c:pt idx="6">
                    <c:v>0.000559742782280888</c:v>
                  </c:pt>
                  <c:pt idx="7">
                    <c:v>0.000984800483114077</c:v>
                  </c:pt>
                  <c:pt idx="8">
                    <c:v>0.000457180353795626</c:v>
                  </c:pt>
                  <c:pt idx="9">
                    <c:v>0.00196041638505848</c:v>
                  </c:pt>
                  <c:pt idx="10">
                    <c:v>0.000893644089768196</c:v>
                  </c:pt>
                  <c:pt idx="11">
                    <c:v>0.00543661513796472</c:v>
                  </c:pt>
                  <c:pt idx="12">
                    <c:v>0.00265128447075488</c:v>
                  </c:pt>
                  <c:pt idx="13">
                    <c:v>0.00297644426843584</c:v>
                  </c:pt>
                  <c:pt idx="14">
                    <c:v>0.000696724894911139</c:v>
                  </c:pt>
                  <c:pt idx="15">
                    <c:v>0.00035789398385837</c:v>
                  </c:pt>
                  <c:pt idx="16">
                    <c:v>0.00139662149268457</c:v>
                  </c:pt>
                  <c:pt idx="17">
                    <c:v>0.0024205917612907</c:v>
                  </c:pt>
                  <c:pt idx="18">
                    <c:v>0.0033412702945035</c:v>
                  </c:pt>
                  <c:pt idx="19">
                    <c:v>0.000899251824190379</c:v>
                  </c:pt>
                  <c:pt idx="20">
                    <c:v>0.00086810758628965</c:v>
                  </c:pt>
                  <c:pt idx="21">
                    <c:v>0.000889965242537562</c:v>
                  </c:pt>
                  <c:pt idx="22">
                    <c:v>0.00542881428747949</c:v>
                  </c:pt>
                  <c:pt idx="23">
                    <c:v>0.00606315804028191</c:v>
                  </c:pt>
                  <c:pt idx="24">
                    <c:v>0.000290891979986136</c:v>
                  </c:pt>
                  <c:pt idx="25">
                    <c:v>0.00114116057386071</c:v>
                  </c:pt>
                  <c:pt idx="26">
                    <c:v>0.000680277732031378</c:v>
                  </c:pt>
                  <c:pt idx="27">
                    <c:v>0.0022398634345134</c:v>
                  </c:pt>
                  <c:pt idx="28">
                    <c:v>0.00912810732774118</c:v>
                  </c:pt>
                  <c:pt idx="29">
                    <c:v>0.043178449519881</c:v>
                  </c:pt>
                  <c:pt idx="30">
                    <c:v>0.00196970811395296</c:v>
                  </c:pt>
                  <c:pt idx="31">
                    <c:v>0.00654014472113941</c:v>
                  </c:pt>
                  <c:pt idx="32">
                    <c:v>0.00304891947079996</c:v>
                  </c:pt>
                  <c:pt idx="33">
                    <c:v>0.0047230968380092</c:v>
                  </c:pt>
                  <c:pt idx="34">
                    <c:v>0.0120233929952884</c:v>
                  </c:pt>
                  <c:pt idx="35">
                    <c:v>0.0292038031174111</c:v>
                  </c:pt>
                  <c:pt idx="36">
                    <c:v>0.00538296744927198</c:v>
                  </c:pt>
                  <c:pt idx="37">
                    <c:v>0.000528801158981707</c:v>
                  </c:pt>
                  <c:pt idx="38">
                    <c:v>0.00628254595779568</c:v>
                  </c:pt>
                  <c:pt idx="39">
                    <c:v>0.0037600092918922</c:v>
                  </c:pt>
                  <c:pt idx="40">
                    <c:v>0.00127801561653789</c:v>
                  </c:pt>
                  <c:pt idx="41">
                    <c:v>0.00296042758541605</c:v>
                  </c:pt>
                  <c:pt idx="42">
                    <c:v>0.00998795235669118</c:v>
                  </c:pt>
                  <c:pt idx="43">
                    <c:v>0.00337616878562399</c:v>
                  </c:pt>
                  <c:pt idx="44">
                    <c:v>0.036131199208043</c:v>
                  </c:pt>
                  <c:pt idx="45">
                    <c:v>0.194191813729655</c:v>
                  </c:pt>
                  <c:pt idx="46">
                    <c:v>0.0899834400595067</c:v>
                  </c:pt>
                  <c:pt idx="47">
                    <c:v>0.00777799727184948</c:v>
                  </c:pt>
                  <c:pt idx="48">
                    <c:v>0.00370964230197693</c:v>
                  </c:pt>
                  <c:pt idx="49">
                    <c:v>0.00708097966629009</c:v>
                  </c:pt>
                  <c:pt idx="50">
                    <c:v>0.000538160509794178</c:v>
                  </c:pt>
                  <c:pt idx="51">
                    <c:v>0.00120807762965191</c:v>
                  </c:pt>
                  <c:pt idx="52">
                    <c:v>0.0143910590929344</c:v>
                  </c:pt>
                  <c:pt idx="53">
                    <c:v>0.00387096974116353</c:v>
                  </c:pt>
                  <c:pt idx="54">
                    <c:v>0.000682804839434919</c:v>
                  </c:pt>
                  <c:pt idx="55">
                    <c:v>0.00078789211376264</c:v>
                  </c:pt>
                  <c:pt idx="56">
                    <c:v>0.000698290743296524</c:v>
                  </c:pt>
                  <c:pt idx="57">
                    <c:v>0.000683285457773481</c:v>
                  </c:pt>
                  <c:pt idx="58">
                    <c:v>0.000792992100357025</c:v>
                  </c:pt>
                  <c:pt idx="59">
                    <c:v>0.000820480062727601</c:v>
                  </c:pt>
                  <c:pt idx="60">
                    <c:v>0.000850687210162161</c:v>
                  </c:pt>
                  <c:pt idx="61">
                    <c:v>0.00075826902106114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reduced'!$C$217:$C$278</c:f>
              <c:strCache>
                <c:ptCount val="62"/>
                <c:pt idx="0">
                  <c:v>LysoPI22:1</c:v>
                </c:pt>
                <c:pt idx="1">
                  <c:v>LysoPI22:0</c:v>
                </c:pt>
                <c:pt idx="2">
                  <c:v>PI28:3</c:v>
                </c:pt>
                <c:pt idx="3">
                  <c:v>PI28:2</c:v>
                </c:pt>
                <c:pt idx="4">
                  <c:v>PI28:1</c:v>
                </c:pt>
                <c:pt idx="5">
                  <c:v>PI28:0</c:v>
                </c:pt>
                <c:pt idx="6">
                  <c:v>PI 29:1; PI(O-)30:1</c:v>
                </c:pt>
                <c:pt idx="7">
                  <c:v>PI30:3</c:v>
                </c:pt>
                <c:pt idx="8">
                  <c:v>PI30:1</c:v>
                </c:pt>
                <c:pt idx="9">
                  <c:v>PI31:3; PI(O-)32:3</c:v>
                </c:pt>
                <c:pt idx="10">
                  <c:v>PI31:2; PI(O-)32:2</c:v>
                </c:pt>
                <c:pt idx="11">
                  <c:v>PI31:1</c:v>
                </c:pt>
                <c:pt idx="12">
                  <c:v>PI32:3</c:v>
                </c:pt>
                <c:pt idx="13">
                  <c:v>PI32:2</c:v>
                </c:pt>
                <c:pt idx="14">
                  <c:v>PI32:0</c:v>
                </c:pt>
                <c:pt idx="15">
                  <c:v>PI33:2; PI(O-)34:2*</c:v>
                </c:pt>
                <c:pt idx="16">
                  <c:v>PI33:1; PI(O-)34:1</c:v>
                </c:pt>
                <c:pt idx="17">
                  <c:v>PI33:0; PI(O-)34:0</c:v>
                </c:pt>
                <c:pt idx="18">
                  <c:v>PI34:6</c:v>
                </c:pt>
                <c:pt idx="19">
                  <c:v>PI34:5</c:v>
                </c:pt>
                <c:pt idx="20">
                  <c:v>PI34:4</c:v>
                </c:pt>
                <c:pt idx="21">
                  <c:v>PI34:2</c:v>
                </c:pt>
                <c:pt idx="22">
                  <c:v>PI34:1</c:v>
                </c:pt>
                <c:pt idx="23">
                  <c:v>PI34:0</c:v>
                </c:pt>
                <c:pt idx="24">
                  <c:v>PI35:6; PI(O-)36:6</c:v>
                </c:pt>
                <c:pt idx="25">
                  <c:v>PI35:5; PI(O-)36:5</c:v>
                </c:pt>
                <c:pt idx="26">
                  <c:v>PI35:4; PI(O-)36:4</c:v>
                </c:pt>
                <c:pt idx="27">
                  <c:v>PI35:2; PI(O-)36:2</c:v>
                </c:pt>
                <c:pt idx="28">
                  <c:v>PI35:1; PI(O-)36:1</c:v>
                </c:pt>
                <c:pt idx="29">
                  <c:v>PI35:0; PI(O-)36:0</c:v>
                </c:pt>
                <c:pt idx="30">
                  <c:v>PI36:6</c:v>
                </c:pt>
                <c:pt idx="31">
                  <c:v>PI36:5</c:v>
                </c:pt>
                <c:pt idx="32">
                  <c:v>PI36:4</c:v>
                </c:pt>
                <c:pt idx="33">
                  <c:v>PI36:3</c:v>
                </c:pt>
                <c:pt idx="34">
                  <c:v>PI36:2</c:v>
                </c:pt>
                <c:pt idx="35">
                  <c:v>PI36:1</c:v>
                </c:pt>
                <c:pt idx="36">
                  <c:v>PI36:0</c:v>
                </c:pt>
                <c:pt idx="37">
                  <c:v>PI37:6; PI(O-)38:6</c:v>
                </c:pt>
                <c:pt idx="38">
                  <c:v>PI37:5; PI(O-)38:5</c:v>
                </c:pt>
                <c:pt idx="39">
                  <c:v>PI37:4; PI(O-)38:4</c:v>
                </c:pt>
                <c:pt idx="40">
                  <c:v>PI37:3; PI(O-)38:3</c:v>
                </c:pt>
                <c:pt idx="41">
                  <c:v>PI37:2; PI(O-)38:2</c:v>
                </c:pt>
                <c:pt idx="42">
                  <c:v>PI37:1; PI(O-)38:1</c:v>
                </c:pt>
                <c:pt idx="43">
                  <c:v>PI37:0; PI(O-)38:0</c:v>
                </c:pt>
                <c:pt idx="44">
                  <c:v>PI38:6**</c:v>
                </c:pt>
                <c:pt idx="45">
                  <c:v>PI38:5*</c:v>
                </c:pt>
                <c:pt idx="46">
                  <c:v>PI38:4</c:v>
                </c:pt>
                <c:pt idx="47">
                  <c:v>PI38:3</c:v>
                </c:pt>
                <c:pt idx="48">
                  <c:v>PI38:2</c:v>
                </c:pt>
                <c:pt idx="49">
                  <c:v>PI38:1</c:v>
                </c:pt>
                <c:pt idx="50">
                  <c:v>PI38:0</c:v>
                </c:pt>
                <c:pt idx="51">
                  <c:v>PI39:6; PI(O-)40:6**</c:v>
                </c:pt>
                <c:pt idx="52">
                  <c:v>PI39:5; PI(O-)40:5</c:v>
                </c:pt>
                <c:pt idx="53">
                  <c:v>PI39:4; PI(O-)40:4</c:v>
                </c:pt>
                <c:pt idx="54">
                  <c:v>PI39:3; PI(O-)40:3</c:v>
                </c:pt>
                <c:pt idx="55">
                  <c:v>PI39:2; PI(O-)40:2</c:v>
                </c:pt>
                <c:pt idx="56">
                  <c:v>PI39:1; PI(O-)40:1</c:v>
                </c:pt>
                <c:pt idx="57">
                  <c:v>PI39:0; PI(O-)40:0</c:v>
                </c:pt>
                <c:pt idx="58">
                  <c:v>PI40:6</c:v>
                </c:pt>
                <c:pt idx="59">
                  <c:v>PI40:5</c:v>
                </c:pt>
                <c:pt idx="60">
                  <c:v>PI42:5</c:v>
                </c:pt>
                <c:pt idx="61">
                  <c:v>PI44:5</c:v>
                </c:pt>
              </c:strCache>
            </c:strRef>
          </c:cat>
          <c:val>
            <c:numRef>
              <c:f>'batch corrected Mol% reduced'!$D$217:$D$278</c:f>
              <c:numCache>
                <c:formatCode>General</c:formatCode>
                <c:ptCount val="62"/>
                <c:pt idx="0">
                  <c:v>0.00266214482594398</c:v>
                </c:pt>
                <c:pt idx="1">
                  <c:v>0.00930256557795964</c:v>
                </c:pt>
                <c:pt idx="2">
                  <c:v>0.00170547287595211</c:v>
                </c:pt>
                <c:pt idx="3">
                  <c:v>0.00436652708155345</c:v>
                </c:pt>
                <c:pt idx="4">
                  <c:v>0.00900527394823228</c:v>
                </c:pt>
                <c:pt idx="5">
                  <c:v>0.00758774387071902</c:v>
                </c:pt>
                <c:pt idx="6">
                  <c:v>0.00249653883441674</c:v>
                </c:pt>
                <c:pt idx="7">
                  <c:v>0.00221575499178155</c:v>
                </c:pt>
                <c:pt idx="8">
                  <c:v>0.00214478022303391</c:v>
                </c:pt>
                <c:pt idx="9">
                  <c:v>0.00523091740376593</c:v>
                </c:pt>
                <c:pt idx="10">
                  <c:v>0.00463194872651313</c:v>
                </c:pt>
                <c:pt idx="11">
                  <c:v>0.0230679250657599</c:v>
                </c:pt>
                <c:pt idx="12">
                  <c:v>0.0107948637913048</c:v>
                </c:pt>
                <c:pt idx="13">
                  <c:v>0.0111555666944627</c:v>
                </c:pt>
                <c:pt idx="14">
                  <c:v>0.00207534144661963</c:v>
                </c:pt>
                <c:pt idx="15">
                  <c:v>0.00191103815438267</c:v>
                </c:pt>
                <c:pt idx="16">
                  <c:v>0.00689606990279347</c:v>
                </c:pt>
                <c:pt idx="17">
                  <c:v>0.00768898635032298</c:v>
                </c:pt>
                <c:pt idx="18">
                  <c:v>0.0113688728463254</c:v>
                </c:pt>
                <c:pt idx="19">
                  <c:v>0.0057785544551528</c:v>
                </c:pt>
                <c:pt idx="20">
                  <c:v>0.00432140850554465</c:v>
                </c:pt>
                <c:pt idx="21">
                  <c:v>0.0041330026445666</c:v>
                </c:pt>
                <c:pt idx="22">
                  <c:v>0.0162242666795275</c:v>
                </c:pt>
                <c:pt idx="23">
                  <c:v>0.0133999288311998</c:v>
                </c:pt>
                <c:pt idx="24">
                  <c:v>0.000778587670118469</c:v>
                </c:pt>
                <c:pt idx="25">
                  <c:v>0.00715603172738394</c:v>
                </c:pt>
                <c:pt idx="26">
                  <c:v>0.00268581352064505</c:v>
                </c:pt>
                <c:pt idx="27">
                  <c:v>0.00777475267337017</c:v>
                </c:pt>
                <c:pt idx="28">
                  <c:v>0.0320033358659806</c:v>
                </c:pt>
                <c:pt idx="29">
                  <c:v>0.071340454325269</c:v>
                </c:pt>
                <c:pt idx="30">
                  <c:v>0.00487215163422014</c:v>
                </c:pt>
                <c:pt idx="31">
                  <c:v>0.0398530801481418</c:v>
                </c:pt>
                <c:pt idx="32">
                  <c:v>0.0154447377751507</c:v>
                </c:pt>
                <c:pt idx="33">
                  <c:v>0.0253901435955812</c:v>
                </c:pt>
                <c:pt idx="34">
                  <c:v>0.07378399031071</c:v>
                </c:pt>
                <c:pt idx="35">
                  <c:v>0.100236481178572</c:v>
                </c:pt>
                <c:pt idx="36">
                  <c:v>0.0128431819814418</c:v>
                </c:pt>
                <c:pt idx="37">
                  <c:v>0.00274191878486528</c:v>
                </c:pt>
                <c:pt idx="38">
                  <c:v>0.0816207892492342</c:v>
                </c:pt>
                <c:pt idx="39">
                  <c:v>0.0208062826856007</c:v>
                </c:pt>
                <c:pt idx="40">
                  <c:v>0.00626199612177871</c:v>
                </c:pt>
                <c:pt idx="41">
                  <c:v>0.0141731902352821</c:v>
                </c:pt>
                <c:pt idx="42">
                  <c:v>0.0285570920127625</c:v>
                </c:pt>
                <c:pt idx="43">
                  <c:v>0.0104322152907162</c:v>
                </c:pt>
                <c:pt idx="44">
                  <c:v>0.349498634067156</c:v>
                </c:pt>
                <c:pt idx="45">
                  <c:v>2.38822243575345</c:v>
                </c:pt>
                <c:pt idx="46">
                  <c:v>0.545551844275944</c:v>
                </c:pt>
                <c:pt idx="47">
                  <c:v>0.0403258839772561</c:v>
                </c:pt>
                <c:pt idx="48">
                  <c:v>0.0140497643162242</c:v>
                </c:pt>
                <c:pt idx="49">
                  <c:v>0.0167251458248846</c:v>
                </c:pt>
                <c:pt idx="50">
                  <c:v>0.00154122143227446</c:v>
                </c:pt>
                <c:pt idx="51">
                  <c:v>0.0329818901622988</c:v>
                </c:pt>
                <c:pt idx="52">
                  <c:v>0.0692247935383884</c:v>
                </c:pt>
                <c:pt idx="53">
                  <c:v>0.0139493229008777</c:v>
                </c:pt>
                <c:pt idx="54">
                  <c:v>0.00374169553512406</c:v>
                </c:pt>
                <c:pt idx="55">
                  <c:v>0.00494739853275407</c:v>
                </c:pt>
                <c:pt idx="56">
                  <c:v>0.00475316308051722</c:v>
                </c:pt>
                <c:pt idx="57">
                  <c:v>0.00314322076051974</c:v>
                </c:pt>
                <c:pt idx="58">
                  <c:v>0.00402527007112083</c:v>
                </c:pt>
                <c:pt idx="59">
                  <c:v>0.0054091098924706</c:v>
                </c:pt>
                <c:pt idx="60">
                  <c:v>0.00627827326008956</c:v>
                </c:pt>
                <c:pt idx="61">
                  <c:v>0.00380703424346787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reduced'!$J$217:$J$278</c:f>
                <c:numCache>
                  <c:formatCode>General</c:formatCode>
                  <c:ptCount val="62"/>
                  <c:pt idx="0">
                    <c:v>0.0019921569120659</c:v>
                  </c:pt>
                  <c:pt idx="1">
                    <c:v>0.00474888238456979</c:v>
                  </c:pt>
                  <c:pt idx="2">
                    <c:v>0.000970529201542803</c:v>
                  </c:pt>
                  <c:pt idx="3">
                    <c:v>0.00127104962374542</c:v>
                  </c:pt>
                  <c:pt idx="4">
                    <c:v>0.00242494077996775</c:v>
                  </c:pt>
                  <c:pt idx="5">
                    <c:v>0.00079178924557265</c:v>
                  </c:pt>
                  <c:pt idx="6">
                    <c:v>0.00150808401674362</c:v>
                  </c:pt>
                  <c:pt idx="7">
                    <c:v>0.00269171396806682</c:v>
                  </c:pt>
                  <c:pt idx="8">
                    <c:v>0.00113018802985531</c:v>
                  </c:pt>
                  <c:pt idx="9">
                    <c:v>0.00484737909416166</c:v>
                  </c:pt>
                  <c:pt idx="10">
                    <c:v>0.000737521367386021</c:v>
                  </c:pt>
                  <c:pt idx="11">
                    <c:v>0.0057487172087122</c:v>
                  </c:pt>
                  <c:pt idx="12">
                    <c:v>0.0102027124395179</c:v>
                  </c:pt>
                  <c:pt idx="13">
                    <c:v>0.00090317102897557</c:v>
                  </c:pt>
                  <c:pt idx="14">
                    <c:v>0.00129479381162642</c:v>
                  </c:pt>
                  <c:pt idx="15">
                    <c:v>0.000698558148328229</c:v>
                  </c:pt>
                  <c:pt idx="16">
                    <c:v>0.00321388899458825</c:v>
                  </c:pt>
                  <c:pt idx="17">
                    <c:v>0.0102831823525107</c:v>
                  </c:pt>
                  <c:pt idx="18">
                    <c:v>0.00130418764040603</c:v>
                  </c:pt>
                  <c:pt idx="19">
                    <c:v>0.000660147596786723</c:v>
                  </c:pt>
                  <c:pt idx="20">
                    <c:v>0.000675189541078581</c:v>
                  </c:pt>
                  <c:pt idx="21">
                    <c:v>0.00114297144309915</c:v>
                  </c:pt>
                  <c:pt idx="22">
                    <c:v>0.0064634375663797</c:v>
                  </c:pt>
                  <c:pt idx="23">
                    <c:v>0.038556852698098</c:v>
                  </c:pt>
                  <c:pt idx="24">
                    <c:v>0.00164983003409727</c:v>
                  </c:pt>
                  <c:pt idx="25">
                    <c:v>0.000561943937464993</c:v>
                  </c:pt>
                  <c:pt idx="26">
                    <c:v>0.000883732727234082</c:v>
                  </c:pt>
                  <c:pt idx="27">
                    <c:v>0.00204392137571435</c:v>
                  </c:pt>
                  <c:pt idx="28">
                    <c:v>0.0115784872653829</c:v>
                  </c:pt>
                  <c:pt idx="29">
                    <c:v>0.117780116988891</c:v>
                  </c:pt>
                  <c:pt idx="30">
                    <c:v>0.00493787341357842</c:v>
                  </c:pt>
                  <c:pt idx="31">
                    <c:v>0.00446818076027419</c:v>
                  </c:pt>
                  <c:pt idx="32">
                    <c:v>0.00109084783000399</c:v>
                  </c:pt>
                  <c:pt idx="33">
                    <c:v>0.00420182663163969</c:v>
                  </c:pt>
                  <c:pt idx="34">
                    <c:v>0.00814089623487582</c:v>
                  </c:pt>
                  <c:pt idx="35">
                    <c:v>0.0956965186535475</c:v>
                  </c:pt>
                  <c:pt idx="36">
                    <c:v>0.0131734398364514</c:v>
                  </c:pt>
                  <c:pt idx="37">
                    <c:v>0.000780015366896116</c:v>
                  </c:pt>
                  <c:pt idx="38">
                    <c:v>0.00737915579354164</c:v>
                  </c:pt>
                  <c:pt idx="39">
                    <c:v>0.00328492445388351</c:v>
                  </c:pt>
                  <c:pt idx="40">
                    <c:v>0.00126567369713564</c:v>
                  </c:pt>
                  <c:pt idx="41">
                    <c:v>0.0036854197351691</c:v>
                  </c:pt>
                  <c:pt idx="42">
                    <c:v>0.0480146685983854</c:v>
                  </c:pt>
                  <c:pt idx="43">
                    <c:v>0.00483996975703592</c:v>
                  </c:pt>
                  <c:pt idx="44">
                    <c:v>0.0233503995331215</c:v>
                  </c:pt>
                  <c:pt idx="45">
                    <c:v>0.106573421844484</c:v>
                  </c:pt>
                  <c:pt idx="46">
                    <c:v>0.0383917674043329</c:v>
                  </c:pt>
                  <c:pt idx="47">
                    <c:v>0.00431366587242934</c:v>
                  </c:pt>
                  <c:pt idx="48">
                    <c:v>0.00582282616097291</c:v>
                  </c:pt>
                  <c:pt idx="49">
                    <c:v>0.0336714727883708</c:v>
                  </c:pt>
                  <c:pt idx="50">
                    <c:v>0.0020412753502158</c:v>
                  </c:pt>
                  <c:pt idx="51">
                    <c:v>0.0104445732775432</c:v>
                  </c:pt>
                  <c:pt idx="52">
                    <c:v>0.00665456931825022</c:v>
                  </c:pt>
                  <c:pt idx="53">
                    <c:v>0.00212072804318628</c:v>
                  </c:pt>
                  <c:pt idx="54">
                    <c:v>0.00106993330521151</c:v>
                  </c:pt>
                  <c:pt idx="55">
                    <c:v>0.00118723469600353</c:v>
                  </c:pt>
                  <c:pt idx="56">
                    <c:v>0.00106981986063477</c:v>
                  </c:pt>
                  <c:pt idx="57">
                    <c:v>0.000906229888819568</c:v>
                  </c:pt>
                  <c:pt idx="58">
                    <c:v>0.0013721306690493</c:v>
                  </c:pt>
                  <c:pt idx="59">
                    <c:v>0.00125574110532265</c:v>
                  </c:pt>
                  <c:pt idx="60">
                    <c:v>0.000941268148975493</c:v>
                  </c:pt>
                  <c:pt idx="61">
                    <c:v>0.000792034369312308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reduced'!$C$217:$C$278</c:f>
              <c:strCache>
                <c:ptCount val="62"/>
                <c:pt idx="0">
                  <c:v>LysoPI22:1</c:v>
                </c:pt>
                <c:pt idx="1">
                  <c:v>LysoPI22:0</c:v>
                </c:pt>
                <c:pt idx="2">
                  <c:v>PI28:3</c:v>
                </c:pt>
                <c:pt idx="3">
                  <c:v>PI28:2</c:v>
                </c:pt>
                <c:pt idx="4">
                  <c:v>PI28:1</c:v>
                </c:pt>
                <c:pt idx="5">
                  <c:v>PI28:0</c:v>
                </c:pt>
                <c:pt idx="6">
                  <c:v>PI 29:1; PI(O-)30:1</c:v>
                </c:pt>
                <c:pt idx="7">
                  <c:v>PI30:3</c:v>
                </c:pt>
                <c:pt idx="8">
                  <c:v>PI30:1</c:v>
                </c:pt>
                <c:pt idx="9">
                  <c:v>PI31:3; PI(O-)32:3</c:v>
                </c:pt>
                <c:pt idx="10">
                  <c:v>PI31:2; PI(O-)32:2</c:v>
                </c:pt>
                <c:pt idx="11">
                  <c:v>PI31:1</c:v>
                </c:pt>
                <c:pt idx="12">
                  <c:v>PI32:3</c:v>
                </c:pt>
                <c:pt idx="13">
                  <c:v>PI32:2</c:v>
                </c:pt>
                <c:pt idx="14">
                  <c:v>PI32:0</c:v>
                </c:pt>
                <c:pt idx="15">
                  <c:v>PI33:2; PI(O-)34:2*</c:v>
                </c:pt>
                <c:pt idx="16">
                  <c:v>PI33:1; PI(O-)34:1</c:v>
                </c:pt>
                <c:pt idx="17">
                  <c:v>PI33:0; PI(O-)34:0</c:v>
                </c:pt>
                <c:pt idx="18">
                  <c:v>PI34:6</c:v>
                </c:pt>
                <c:pt idx="19">
                  <c:v>PI34:5</c:v>
                </c:pt>
                <c:pt idx="20">
                  <c:v>PI34:4</c:v>
                </c:pt>
                <c:pt idx="21">
                  <c:v>PI34:2</c:v>
                </c:pt>
                <c:pt idx="22">
                  <c:v>PI34:1</c:v>
                </c:pt>
                <c:pt idx="23">
                  <c:v>PI34:0</c:v>
                </c:pt>
                <c:pt idx="24">
                  <c:v>PI35:6; PI(O-)36:6</c:v>
                </c:pt>
                <c:pt idx="25">
                  <c:v>PI35:5; PI(O-)36:5</c:v>
                </c:pt>
                <c:pt idx="26">
                  <c:v>PI35:4; PI(O-)36:4</c:v>
                </c:pt>
                <c:pt idx="27">
                  <c:v>PI35:2; PI(O-)36:2</c:v>
                </c:pt>
                <c:pt idx="28">
                  <c:v>PI35:1; PI(O-)36:1</c:v>
                </c:pt>
                <c:pt idx="29">
                  <c:v>PI35:0; PI(O-)36:0</c:v>
                </c:pt>
                <c:pt idx="30">
                  <c:v>PI36:6</c:v>
                </c:pt>
                <c:pt idx="31">
                  <c:v>PI36:5</c:v>
                </c:pt>
                <c:pt idx="32">
                  <c:v>PI36:4</c:v>
                </c:pt>
                <c:pt idx="33">
                  <c:v>PI36:3</c:v>
                </c:pt>
                <c:pt idx="34">
                  <c:v>PI36:2</c:v>
                </c:pt>
                <c:pt idx="35">
                  <c:v>PI36:1</c:v>
                </c:pt>
                <c:pt idx="36">
                  <c:v>PI36:0</c:v>
                </c:pt>
                <c:pt idx="37">
                  <c:v>PI37:6; PI(O-)38:6</c:v>
                </c:pt>
                <c:pt idx="38">
                  <c:v>PI37:5; PI(O-)38:5</c:v>
                </c:pt>
                <c:pt idx="39">
                  <c:v>PI37:4; PI(O-)38:4</c:v>
                </c:pt>
                <c:pt idx="40">
                  <c:v>PI37:3; PI(O-)38:3</c:v>
                </c:pt>
                <c:pt idx="41">
                  <c:v>PI37:2; PI(O-)38:2</c:v>
                </c:pt>
                <c:pt idx="42">
                  <c:v>PI37:1; PI(O-)38:1</c:v>
                </c:pt>
                <c:pt idx="43">
                  <c:v>PI37:0; PI(O-)38:0</c:v>
                </c:pt>
                <c:pt idx="44">
                  <c:v>PI38:6**</c:v>
                </c:pt>
                <c:pt idx="45">
                  <c:v>PI38:5*</c:v>
                </c:pt>
                <c:pt idx="46">
                  <c:v>PI38:4</c:v>
                </c:pt>
                <c:pt idx="47">
                  <c:v>PI38:3</c:v>
                </c:pt>
                <c:pt idx="48">
                  <c:v>PI38:2</c:v>
                </c:pt>
                <c:pt idx="49">
                  <c:v>PI38:1</c:v>
                </c:pt>
                <c:pt idx="50">
                  <c:v>PI38:0</c:v>
                </c:pt>
                <c:pt idx="51">
                  <c:v>PI39:6; PI(O-)40:6**</c:v>
                </c:pt>
                <c:pt idx="52">
                  <c:v>PI39:5; PI(O-)40:5</c:v>
                </c:pt>
                <c:pt idx="53">
                  <c:v>PI39:4; PI(O-)40:4</c:v>
                </c:pt>
                <c:pt idx="54">
                  <c:v>PI39:3; PI(O-)40:3</c:v>
                </c:pt>
                <c:pt idx="55">
                  <c:v>PI39:2; PI(O-)40:2</c:v>
                </c:pt>
                <c:pt idx="56">
                  <c:v>PI39:1; PI(O-)40:1</c:v>
                </c:pt>
                <c:pt idx="57">
                  <c:v>PI39:0; PI(O-)40:0</c:v>
                </c:pt>
                <c:pt idx="58">
                  <c:v>PI40:6</c:v>
                </c:pt>
                <c:pt idx="59">
                  <c:v>PI40:5</c:v>
                </c:pt>
                <c:pt idx="60">
                  <c:v>PI42:5</c:v>
                </c:pt>
                <c:pt idx="61">
                  <c:v>PI44:5</c:v>
                </c:pt>
              </c:strCache>
            </c:strRef>
          </c:cat>
          <c:val>
            <c:numRef>
              <c:f>'batch corrected Mol% reduced'!$E$217:$E$278</c:f>
              <c:numCache>
                <c:formatCode>General</c:formatCode>
                <c:ptCount val="62"/>
                <c:pt idx="0">
                  <c:v>0.00362415592305625</c:v>
                </c:pt>
                <c:pt idx="1">
                  <c:v>0.0131304135169706</c:v>
                </c:pt>
                <c:pt idx="2">
                  <c:v>0.00377993730108921</c:v>
                </c:pt>
                <c:pt idx="3">
                  <c:v>0.00395969533408152</c:v>
                </c:pt>
                <c:pt idx="4">
                  <c:v>0.0124028356063211</c:v>
                </c:pt>
                <c:pt idx="5">
                  <c:v>0.00767540034013617</c:v>
                </c:pt>
                <c:pt idx="6">
                  <c:v>0.00545919046960901</c:v>
                </c:pt>
                <c:pt idx="7">
                  <c:v>0.00712868934961813</c:v>
                </c:pt>
                <c:pt idx="8">
                  <c:v>0.00348564471549483</c:v>
                </c:pt>
                <c:pt idx="9">
                  <c:v>0.0103105053725489</c:v>
                </c:pt>
                <c:pt idx="10">
                  <c:v>0.00695949309773336</c:v>
                </c:pt>
                <c:pt idx="11">
                  <c:v>0.0265678227081286</c:v>
                </c:pt>
                <c:pt idx="12">
                  <c:v>0.0196848377948579</c:v>
                </c:pt>
                <c:pt idx="13">
                  <c:v>0.00837753187374421</c:v>
                </c:pt>
                <c:pt idx="14">
                  <c:v>0.00485564080341817</c:v>
                </c:pt>
                <c:pt idx="15">
                  <c:v>0.00366250826138777</c:v>
                </c:pt>
                <c:pt idx="16">
                  <c:v>0.0130653738307324</c:v>
                </c:pt>
                <c:pt idx="17">
                  <c:v>0.0264549267413855</c:v>
                </c:pt>
                <c:pt idx="18">
                  <c:v>0.0126550321611145</c:v>
                </c:pt>
                <c:pt idx="19">
                  <c:v>0.0061205376293674</c:v>
                </c:pt>
                <c:pt idx="20">
                  <c:v>0.00500865280964924</c:v>
                </c:pt>
                <c:pt idx="21">
                  <c:v>0.00474488463363586</c:v>
                </c:pt>
                <c:pt idx="22">
                  <c:v>0.024025371113511</c:v>
                </c:pt>
                <c:pt idx="23">
                  <c:v>0.0796248819874116</c:v>
                </c:pt>
                <c:pt idx="24">
                  <c:v>0.00352132045661646</c:v>
                </c:pt>
                <c:pt idx="25">
                  <c:v>0.00852352964319324</c:v>
                </c:pt>
                <c:pt idx="26">
                  <c:v>0.00368584038774798</c:v>
                </c:pt>
                <c:pt idx="27">
                  <c:v>0.0109952576564347</c:v>
                </c:pt>
                <c:pt idx="28">
                  <c:v>0.0446231906541448</c:v>
                </c:pt>
                <c:pt idx="29">
                  <c:v>0.283081019149455</c:v>
                </c:pt>
                <c:pt idx="30">
                  <c:v>0.0146459243565094</c:v>
                </c:pt>
                <c:pt idx="31">
                  <c:v>0.0304602868954818</c:v>
                </c:pt>
                <c:pt idx="32">
                  <c:v>0.012324909846214</c:v>
                </c:pt>
                <c:pt idx="33">
                  <c:v>0.0210616987450026</c:v>
                </c:pt>
                <c:pt idx="34">
                  <c:v>0.0463412456289263</c:v>
                </c:pt>
                <c:pt idx="35">
                  <c:v>0.266832339612184</c:v>
                </c:pt>
                <c:pt idx="36">
                  <c:v>0.0367364880184145</c:v>
                </c:pt>
                <c:pt idx="37">
                  <c:v>0.00428889076648033</c:v>
                </c:pt>
                <c:pt idx="38">
                  <c:v>0.086103624865131</c:v>
                </c:pt>
                <c:pt idx="39">
                  <c:v>0.0236736511957775</c:v>
                </c:pt>
                <c:pt idx="40">
                  <c:v>0.00840935826459577</c:v>
                </c:pt>
                <c:pt idx="41">
                  <c:v>0.018650841509296</c:v>
                </c:pt>
                <c:pt idx="42">
                  <c:v>0.118839151868266</c:v>
                </c:pt>
                <c:pt idx="43">
                  <c:v>0.0158259477751591</c:v>
                </c:pt>
                <c:pt idx="44">
                  <c:v>0.19630008007325</c:v>
                </c:pt>
                <c:pt idx="45">
                  <c:v>1.70898760428985</c:v>
                </c:pt>
                <c:pt idx="46">
                  <c:v>0.36035084223783</c:v>
                </c:pt>
                <c:pt idx="47">
                  <c:v>0.0306124769689711</c:v>
                </c:pt>
                <c:pt idx="48">
                  <c:v>0.0158365379284046</c:v>
                </c:pt>
                <c:pt idx="49">
                  <c:v>0.0837436604525871</c:v>
                </c:pt>
                <c:pt idx="50">
                  <c:v>0.00572257815728402</c:v>
                </c:pt>
                <c:pt idx="51">
                  <c:v>0.0680539708407979</c:v>
                </c:pt>
                <c:pt idx="52">
                  <c:v>0.0547265963011251</c:v>
                </c:pt>
                <c:pt idx="53">
                  <c:v>0.0128520543841573</c:v>
                </c:pt>
                <c:pt idx="54">
                  <c:v>0.00551088043288108</c:v>
                </c:pt>
                <c:pt idx="55">
                  <c:v>0.00688492638204814</c:v>
                </c:pt>
                <c:pt idx="56">
                  <c:v>0.00607235663221616</c:v>
                </c:pt>
                <c:pt idx="57">
                  <c:v>0.00393275381098952</c:v>
                </c:pt>
                <c:pt idx="58">
                  <c:v>0.00463825740127686</c:v>
                </c:pt>
                <c:pt idx="59">
                  <c:v>0.00585693599859457</c:v>
                </c:pt>
                <c:pt idx="60">
                  <c:v>0.00567974459971707</c:v>
                </c:pt>
                <c:pt idx="61">
                  <c:v>0.0034711059351091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reduced'!$K$217:$K$278</c:f>
                <c:numCache>
                  <c:formatCode>General</c:formatCode>
                  <c:ptCount val="62"/>
                  <c:pt idx="0">
                    <c:v>0.000686445715380483</c:v>
                  </c:pt>
                  <c:pt idx="1">
                    <c:v>0.000901060415337811</c:v>
                  </c:pt>
                  <c:pt idx="2">
                    <c:v>0.000472166723593589</c:v>
                  </c:pt>
                  <c:pt idx="3">
                    <c:v>0.0015710920715075</c:v>
                  </c:pt>
                  <c:pt idx="4">
                    <c:v>0.00187522002328754</c:v>
                  </c:pt>
                  <c:pt idx="5">
                    <c:v>0.00101464616728535</c:v>
                  </c:pt>
                  <c:pt idx="6">
                    <c:v>0.000690747232489166</c:v>
                  </c:pt>
                  <c:pt idx="7">
                    <c:v>0.00140965463919738</c:v>
                  </c:pt>
                  <c:pt idx="8">
                    <c:v>0.000452071018856711</c:v>
                  </c:pt>
                  <c:pt idx="9">
                    <c:v>0.00138992627142462</c:v>
                  </c:pt>
                  <c:pt idx="10">
                    <c:v>0.000577315508006133</c:v>
                  </c:pt>
                  <c:pt idx="11">
                    <c:v>0.00515487716462028</c:v>
                  </c:pt>
                  <c:pt idx="12">
                    <c:v>0.00191032425938266</c:v>
                  </c:pt>
                  <c:pt idx="13">
                    <c:v>0.00213856816133186</c:v>
                  </c:pt>
                  <c:pt idx="14">
                    <c:v>0.000746019760207134</c:v>
                  </c:pt>
                  <c:pt idx="15">
                    <c:v>0.000513646359398038</c:v>
                  </c:pt>
                  <c:pt idx="16">
                    <c:v>0.00211725310091937</c:v>
                  </c:pt>
                  <c:pt idx="17">
                    <c:v>0.00320711463454753</c:v>
                  </c:pt>
                  <c:pt idx="18">
                    <c:v>0.00157465450098365</c:v>
                  </c:pt>
                  <c:pt idx="19">
                    <c:v>0.000672239149346996</c:v>
                  </c:pt>
                  <c:pt idx="20">
                    <c:v>0.000666222177544699</c:v>
                  </c:pt>
                  <c:pt idx="21">
                    <c:v>0.00088907657022338</c:v>
                  </c:pt>
                  <c:pt idx="22">
                    <c:v>0.00323556944400634</c:v>
                  </c:pt>
                  <c:pt idx="23">
                    <c:v>0.00679252246846343</c:v>
                  </c:pt>
                  <c:pt idx="24">
                    <c:v>0.000505353514790828</c:v>
                  </c:pt>
                  <c:pt idx="25">
                    <c:v>0.000896716662411634</c:v>
                  </c:pt>
                  <c:pt idx="26">
                    <c:v>0.000635662847502948</c:v>
                  </c:pt>
                  <c:pt idx="27">
                    <c:v>0.00250945923038874</c:v>
                  </c:pt>
                  <c:pt idx="28">
                    <c:v>0.00764428623400359</c:v>
                  </c:pt>
                  <c:pt idx="29">
                    <c:v>0.0334532504417714</c:v>
                  </c:pt>
                  <c:pt idx="30">
                    <c:v>0.00221841784023619</c:v>
                  </c:pt>
                  <c:pt idx="31">
                    <c:v>0.0013731991812431</c:v>
                  </c:pt>
                  <c:pt idx="32">
                    <c:v>0.00167161878780046</c:v>
                  </c:pt>
                  <c:pt idx="33">
                    <c:v>0.00434556432100629</c:v>
                  </c:pt>
                  <c:pt idx="34">
                    <c:v>0.0135379834734672</c:v>
                  </c:pt>
                  <c:pt idx="35">
                    <c:v>0.0540990166615265</c:v>
                  </c:pt>
                  <c:pt idx="36">
                    <c:v>0.0053032308366501</c:v>
                  </c:pt>
                  <c:pt idx="37">
                    <c:v>0.000484708860770842</c:v>
                  </c:pt>
                  <c:pt idx="38">
                    <c:v>0.00863286376792424</c:v>
                  </c:pt>
                  <c:pt idx="39">
                    <c:v>0.00343122475182722</c:v>
                  </c:pt>
                  <c:pt idx="40">
                    <c:v>0.0011000069495299</c:v>
                  </c:pt>
                  <c:pt idx="41">
                    <c:v>0.00324655803306701</c:v>
                  </c:pt>
                  <c:pt idx="42">
                    <c:v>0.0256001703431589</c:v>
                  </c:pt>
                  <c:pt idx="43">
                    <c:v>0.0028148658967422</c:v>
                  </c:pt>
                  <c:pt idx="44">
                    <c:v>0.0334387641877272</c:v>
                  </c:pt>
                  <c:pt idx="45">
                    <c:v>0.143394098646101</c:v>
                  </c:pt>
                  <c:pt idx="46">
                    <c:v>0.0518859040303482</c:v>
                  </c:pt>
                  <c:pt idx="47">
                    <c:v>0.00449898249341201</c:v>
                  </c:pt>
                  <c:pt idx="48">
                    <c:v>0.00263202100245285</c:v>
                  </c:pt>
                  <c:pt idx="49">
                    <c:v>0.0232726319725733</c:v>
                  </c:pt>
                  <c:pt idx="50">
                    <c:v>0.00119284642994688</c:v>
                  </c:pt>
                  <c:pt idx="51">
                    <c:v>0.00291354241468778</c:v>
                  </c:pt>
                  <c:pt idx="52">
                    <c:v>0.00786614571415594</c:v>
                  </c:pt>
                  <c:pt idx="53">
                    <c:v>0.00378273078047588</c:v>
                  </c:pt>
                  <c:pt idx="54">
                    <c:v>0.00128432841759339</c:v>
                  </c:pt>
                  <c:pt idx="55">
                    <c:v>0.00110818375733869</c:v>
                  </c:pt>
                  <c:pt idx="56">
                    <c:v>0.000873375568164115</c:v>
                  </c:pt>
                  <c:pt idx="57">
                    <c:v>0.00068762547765671</c:v>
                  </c:pt>
                  <c:pt idx="58">
                    <c:v>0.000948851170093426</c:v>
                  </c:pt>
                  <c:pt idx="59">
                    <c:v>0.00111269163470211</c:v>
                  </c:pt>
                  <c:pt idx="60">
                    <c:v>0.00101671580191667</c:v>
                  </c:pt>
                  <c:pt idx="61">
                    <c:v>0.000426670379763691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reduced'!$C$217:$C$278</c:f>
              <c:strCache>
                <c:ptCount val="62"/>
                <c:pt idx="0">
                  <c:v>LysoPI22:1</c:v>
                </c:pt>
                <c:pt idx="1">
                  <c:v>LysoPI22:0</c:v>
                </c:pt>
                <c:pt idx="2">
                  <c:v>PI28:3</c:v>
                </c:pt>
                <c:pt idx="3">
                  <c:v>PI28:2</c:v>
                </c:pt>
                <c:pt idx="4">
                  <c:v>PI28:1</c:v>
                </c:pt>
                <c:pt idx="5">
                  <c:v>PI28:0</c:v>
                </c:pt>
                <c:pt idx="6">
                  <c:v>PI 29:1; PI(O-)30:1</c:v>
                </c:pt>
                <c:pt idx="7">
                  <c:v>PI30:3</c:v>
                </c:pt>
                <c:pt idx="8">
                  <c:v>PI30:1</c:v>
                </c:pt>
                <c:pt idx="9">
                  <c:v>PI31:3; PI(O-)32:3</c:v>
                </c:pt>
                <c:pt idx="10">
                  <c:v>PI31:2; PI(O-)32:2</c:v>
                </c:pt>
                <c:pt idx="11">
                  <c:v>PI31:1</c:v>
                </c:pt>
                <c:pt idx="12">
                  <c:v>PI32:3</c:v>
                </c:pt>
                <c:pt idx="13">
                  <c:v>PI32:2</c:v>
                </c:pt>
                <c:pt idx="14">
                  <c:v>PI32:0</c:v>
                </c:pt>
                <c:pt idx="15">
                  <c:v>PI33:2; PI(O-)34:2*</c:v>
                </c:pt>
                <c:pt idx="16">
                  <c:v>PI33:1; PI(O-)34:1</c:v>
                </c:pt>
                <c:pt idx="17">
                  <c:v>PI33:0; PI(O-)34:0</c:v>
                </c:pt>
                <c:pt idx="18">
                  <c:v>PI34:6</c:v>
                </c:pt>
                <c:pt idx="19">
                  <c:v>PI34:5</c:v>
                </c:pt>
                <c:pt idx="20">
                  <c:v>PI34:4</c:v>
                </c:pt>
                <c:pt idx="21">
                  <c:v>PI34:2</c:v>
                </c:pt>
                <c:pt idx="22">
                  <c:v>PI34:1</c:v>
                </c:pt>
                <c:pt idx="23">
                  <c:v>PI34:0</c:v>
                </c:pt>
                <c:pt idx="24">
                  <c:v>PI35:6; PI(O-)36:6</c:v>
                </c:pt>
                <c:pt idx="25">
                  <c:v>PI35:5; PI(O-)36:5</c:v>
                </c:pt>
                <c:pt idx="26">
                  <c:v>PI35:4; PI(O-)36:4</c:v>
                </c:pt>
                <c:pt idx="27">
                  <c:v>PI35:2; PI(O-)36:2</c:v>
                </c:pt>
                <c:pt idx="28">
                  <c:v>PI35:1; PI(O-)36:1</c:v>
                </c:pt>
                <c:pt idx="29">
                  <c:v>PI35:0; PI(O-)36:0</c:v>
                </c:pt>
                <c:pt idx="30">
                  <c:v>PI36:6</c:v>
                </c:pt>
                <c:pt idx="31">
                  <c:v>PI36:5</c:v>
                </c:pt>
                <c:pt idx="32">
                  <c:v>PI36:4</c:v>
                </c:pt>
                <c:pt idx="33">
                  <c:v>PI36:3</c:v>
                </c:pt>
                <c:pt idx="34">
                  <c:v>PI36:2</c:v>
                </c:pt>
                <c:pt idx="35">
                  <c:v>PI36:1</c:v>
                </c:pt>
                <c:pt idx="36">
                  <c:v>PI36:0</c:v>
                </c:pt>
                <c:pt idx="37">
                  <c:v>PI37:6; PI(O-)38:6</c:v>
                </c:pt>
                <c:pt idx="38">
                  <c:v>PI37:5; PI(O-)38:5</c:v>
                </c:pt>
                <c:pt idx="39">
                  <c:v>PI37:4; PI(O-)38:4</c:v>
                </c:pt>
                <c:pt idx="40">
                  <c:v>PI37:3; PI(O-)38:3</c:v>
                </c:pt>
                <c:pt idx="41">
                  <c:v>PI37:2; PI(O-)38:2</c:v>
                </c:pt>
                <c:pt idx="42">
                  <c:v>PI37:1; PI(O-)38:1</c:v>
                </c:pt>
                <c:pt idx="43">
                  <c:v>PI37:0; PI(O-)38:0</c:v>
                </c:pt>
                <c:pt idx="44">
                  <c:v>PI38:6**</c:v>
                </c:pt>
                <c:pt idx="45">
                  <c:v>PI38:5*</c:v>
                </c:pt>
                <c:pt idx="46">
                  <c:v>PI38:4</c:v>
                </c:pt>
                <c:pt idx="47">
                  <c:v>PI38:3</c:v>
                </c:pt>
                <c:pt idx="48">
                  <c:v>PI38:2</c:v>
                </c:pt>
                <c:pt idx="49">
                  <c:v>PI38:1</c:v>
                </c:pt>
                <c:pt idx="50">
                  <c:v>PI38:0</c:v>
                </c:pt>
                <c:pt idx="51">
                  <c:v>PI39:6; PI(O-)40:6**</c:v>
                </c:pt>
                <c:pt idx="52">
                  <c:v>PI39:5; PI(O-)40:5</c:v>
                </c:pt>
                <c:pt idx="53">
                  <c:v>PI39:4; PI(O-)40:4</c:v>
                </c:pt>
                <c:pt idx="54">
                  <c:v>PI39:3; PI(O-)40:3</c:v>
                </c:pt>
                <c:pt idx="55">
                  <c:v>PI39:2; PI(O-)40:2</c:v>
                </c:pt>
                <c:pt idx="56">
                  <c:v>PI39:1; PI(O-)40:1</c:v>
                </c:pt>
                <c:pt idx="57">
                  <c:v>PI39:0; PI(O-)40:0</c:v>
                </c:pt>
                <c:pt idx="58">
                  <c:v>PI40:6</c:v>
                </c:pt>
                <c:pt idx="59">
                  <c:v>PI40:5</c:v>
                </c:pt>
                <c:pt idx="60">
                  <c:v>PI42:5</c:v>
                </c:pt>
                <c:pt idx="61">
                  <c:v>PI44:5</c:v>
                </c:pt>
              </c:strCache>
            </c:strRef>
          </c:cat>
          <c:val>
            <c:numRef>
              <c:f>'batch corrected Mol% reduced'!$F$217:$F$278</c:f>
              <c:numCache>
                <c:formatCode>General</c:formatCode>
                <c:ptCount val="62"/>
                <c:pt idx="0">
                  <c:v>0.00166449418547771</c:v>
                </c:pt>
                <c:pt idx="1">
                  <c:v>0.00709305886017939</c:v>
                </c:pt>
                <c:pt idx="2">
                  <c:v>0.0019352930346381</c:v>
                </c:pt>
                <c:pt idx="3">
                  <c:v>0.00587627731842247</c:v>
                </c:pt>
                <c:pt idx="4">
                  <c:v>0.0142397231808458</c:v>
                </c:pt>
                <c:pt idx="5">
                  <c:v>0.00844246181621381</c:v>
                </c:pt>
                <c:pt idx="6">
                  <c:v>0.0043788914895767</c:v>
                </c:pt>
                <c:pt idx="7">
                  <c:v>0.00385363644490546</c:v>
                </c:pt>
                <c:pt idx="8">
                  <c:v>0.00290086835558</c:v>
                </c:pt>
                <c:pt idx="9">
                  <c:v>0.00566701706070284</c:v>
                </c:pt>
                <c:pt idx="10">
                  <c:v>0.00671900681680604</c:v>
                </c:pt>
                <c:pt idx="11">
                  <c:v>0.0264209375150651</c:v>
                </c:pt>
                <c:pt idx="12">
                  <c:v>0.0117046823225392</c:v>
                </c:pt>
                <c:pt idx="13">
                  <c:v>0.0126382084105868</c:v>
                </c:pt>
                <c:pt idx="14">
                  <c:v>0.00256114182998848</c:v>
                </c:pt>
                <c:pt idx="15">
                  <c:v>0.00279928943885505</c:v>
                </c:pt>
                <c:pt idx="16">
                  <c:v>0.00849575345674732</c:v>
                </c:pt>
                <c:pt idx="17">
                  <c:v>0.00925741502756278</c:v>
                </c:pt>
                <c:pt idx="18">
                  <c:v>0.0147543888651567</c:v>
                </c:pt>
                <c:pt idx="19">
                  <c:v>0.00666162881748864</c:v>
                </c:pt>
                <c:pt idx="20">
                  <c:v>0.00429048072641949</c:v>
                </c:pt>
                <c:pt idx="21">
                  <c:v>0.00390276692448311</c:v>
                </c:pt>
                <c:pt idx="22">
                  <c:v>0.0122669854662774</c:v>
                </c:pt>
                <c:pt idx="23">
                  <c:v>0.0157322480413875</c:v>
                </c:pt>
                <c:pt idx="24">
                  <c:v>0.00105341792777435</c:v>
                </c:pt>
                <c:pt idx="25">
                  <c:v>0.00795367605126007</c:v>
                </c:pt>
                <c:pt idx="26">
                  <c:v>0.00245718103217397</c:v>
                </c:pt>
                <c:pt idx="27">
                  <c:v>0.00840146103420824</c:v>
                </c:pt>
                <c:pt idx="28">
                  <c:v>0.0260518534594785</c:v>
                </c:pt>
                <c:pt idx="29">
                  <c:v>0.0785515334512612</c:v>
                </c:pt>
                <c:pt idx="30">
                  <c:v>0.00591769685709309</c:v>
                </c:pt>
                <c:pt idx="31">
                  <c:v>0.0331716922957806</c:v>
                </c:pt>
                <c:pt idx="32">
                  <c:v>0.0124605100667153</c:v>
                </c:pt>
                <c:pt idx="33">
                  <c:v>0.0224846251034799</c:v>
                </c:pt>
                <c:pt idx="34">
                  <c:v>0.0614573427684771</c:v>
                </c:pt>
                <c:pt idx="35">
                  <c:v>0.139510904267225</c:v>
                </c:pt>
                <c:pt idx="36">
                  <c:v>0.0141146847549031</c:v>
                </c:pt>
                <c:pt idx="37">
                  <c:v>0.0029540983924479</c:v>
                </c:pt>
                <c:pt idx="38">
                  <c:v>0.0773326540790643</c:v>
                </c:pt>
                <c:pt idx="39">
                  <c:v>0.0182057053094461</c:v>
                </c:pt>
                <c:pt idx="40">
                  <c:v>0.00614994364330263</c:v>
                </c:pt>
                <c:pt idx="41">
                  <c:v>0.0146953050209354</c:v>
                </c:pt>
                <c:pt idx="42">
                  <c:v>0.0528957254296673</c:v>
                </c:pt>
                <c:pt idx="43">
                  <c:v>0.010708064692457</c:v>
                </c:pt>
                <c:pt idx="44">
                  <c:v>0.342791753947765</c:v>
                </c:pt>
                <c:pt idx="45">
                  <c:v>2.11327097771451</c:v>
                </c:pt>
                <c:pt idx="46">
                  <c:v>0.389066783347285</c:v>
                </c:pt>
                <c:pt idx="47">
                  <c:v>0.0269426585902652</c:v>
                </c:pt>
                <c:pt idx="48">
                  <c:v>0.0104398887931798</c:v>
                </c:pt>
                <c:pt idx="49">
                  <c:v>0.0376305828239641</c:v>
                </c:pt>
                <c:pt idx="50">
                  <c:v>0.00250081227857356</c:v>
                </c:pt>
                <c:pt idx="51">
                  <c:v>0.028367150256483</c:v>
                </c:pt>
                <c:pt idx="52">
                  <c:v>0.0482435203577534</c:v>
                </c:pt>
                <c:pt idx="53">
                  <c:v>0.0116166031735173</c:v>
                </c:pt>
                <c:pt idx="54">
                  <c:v>0.00472704042349855</c:v>
                </c:pt>
                <c:pt idx="55">
                  <c:v>0.00597562971042254</c:v>
                </c:pt>
                <c:pt idx="56">
                  <c:v>0.00532482283265222</c:v>
                </c:pt>
                <c:pt idx="57">
                  <c:v>0.00321694895676697</c:v>
                </c:pt>
                <c:pt idx="58">
                  <c:v>0.0040237707021094</c:v>
                </c:pt>
                <c:pt idx="59">
                  <c:v>0.00564206224479334</c:v>
                </c:pt>
                <c:pt idx="60">
                  <c:v>0.00695906677806353</c:v>
                </c:pt>
                <c:pt idx="61">
                  <c:v>0.0031335812044188</c:v>
                </c:pt>
              </c:numCache>
            </c:numRef>
          </c:val>
        </c:ser>
        <c:gapWidth val="150"/>
        <c:overlap val="0"/>
        <c:axId val="25702601"/>
        <c:axId val="88760779"/>
      </c:barChart>
      <c:catAx>
        <c:axId val="2570260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760779"/>
        <c:crosses val="autoZero"/>
        <c:auto val="1"/>
        <c:lblAlgn val="ctr"/>
        <c:lblOffset val="100"/>
      </c:catAx>
      <c:valAx>
        <c:axId val="8876077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702601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reduced'!$I$279:$I$323</c:f>
                <c:numCache>
                  <c:formatCode>General</c:formatCode>
                  <c:ptCount val="45"/>
                  <c:pt idx="0">
                    <c:v>0.000370369746854197</c:v>
                  </c:pt>
                  <c:pt idx="1">
                    <c:v>0.000203936231463798</c:v>
                  </c:pt>
                  <c:pt idx="2">
                    <c:v>4.46118123124923E-005</c:v>
                  </c:pt>
                  <c:pt idx="3">
                    <c:v>0.000310863582517005</c:v>
                  </c:pt>
                  <c:pt idx="4">
                    <c:v>2.28720488519735E-005</c:v>
                  </c:pt>
                  <c:pt idx="5">
                    <c:v>3.74570508117777E-005</c:v>
                  </c:pt>
                  <c:pt idx="6">
                    <c:v>0.000169251279398102</c:v>
                  </c:pt>
                  <c:pt idx="7">
                    <c:v>5.69483648839571E-005</c:v>
                  </c:pt>
                  <c:pt idx="8">
                    <c:v>0.000269623872399409</c:v>
                  </c:pt>
                  <c:pt idx="9">
                    <c:v>4.96998514834408E-005</c:v>
                  </c:pt>
                  <c:pt idx="10">
                    <c:v>2.51656099818997E-005</c:v>
                  </c:pt>
                  <c:pt idx="11">
                    <c:v>0.00254039228746694</c:v>
                  </c:pt>
                  <c:pt idx="12">
                    <c:v>0.00116060180630451</c:v>
                  </c:pt>
                  <c:pt idx="13">
                    <c:v>4.2223293855268E-005</c:v>
                  </c:pt>
                  <c:pt idx="14">
                    <c:v>0.0621776539397284</c:v>
                  </c:pt>
                  <c:pt idx="15">
                    <c:v>0.0204556274049096</c:v>
                  </c:pt>
                  <c:pt idx="16">
                    <c:v>0.00063735728370536</c:v>
                  </c:pt>
                  <c:pt idx="17">
                    <c:v>4.99163631050391E-005</c:v>
                  </c:pt>
                  <c:pt idx="18">
                    <c:v>0.00105488545742209</c:v>
                  </c:pt>
                  <c:pt idx="19">
                    <c:v>0.172374978780227</c:v>
                  </c:pt>
                  <c:pt idx="20">
                    <c:v>0.00572486434140599</c:v>
                  </c:pt>
                  <c:pt idx="21">
                    <c:v>0.000387075045431879</c:v>
                  </c:pt>
                  <c:pt idx="22">
                    <c:v>0.00134503747979436</c:v>
                  </c:pt>
                  <c:pt idx="23">
                    <c:v>0.00791047314536794</c:v>
                  </c:pt>
                  <c:pt idx="24">
                    <c:v>0.000518751506449102</c:v>
                  </c:pt>
                  <c:pt idx="25">
                    <c:v>0.00560329793528564</c:v>
                  </c:pt>
                  <c:pt idx="26">
                    <c:v>0.000234574745413639</c:v>
                  </c:pt>
                  <c:pt idx="27">
                    <c:v>0.0837789227531916</c:v>
                  </c:pt>
                  <c:pt idx="28">
                    <c:v>0.00323369272231206</c:v>
                  </c:pt>
                  <c:pt idx="29">
                    <c:v>0.000497790006749745</c:v>
                  </c:pt>
                  <c:pt idx="30">
                    <c:v>9.533765544839E-005</c:v>
                  </c:pt>
                  <c:pt idx="31">
                    <c:v>0.00529618647552137</c:v>
                  </c:pt>
                  <c:pt idx="32">
                    <c:v>0.000283509137310714</c:v>
                  </c:pt>
                  <c:pt idx="33">
                    <c:v>0.00210508303739825</c:v>
                  </c:pt>
                  <c:pt idx="34">
                    <c:v>4.78152484788455E-005</c:v>
                  </c:pt>
                  <c:pt idx="35">
                    <c:v>0.00345012370458779</c:v>
                  </c:pt>
                  <c:pt idx="36">
                    <c:v>0.000326158100130524</c:v>
                  </c:pt>
                  <c:pt idx="37">
                    <c:v>0.000423602150395467</c:v>
                  </c:pt>
                  <c:pt idx="38">
                    <c:v>0.00029948902141855</c:v>
                  </c:pt>
                  <c:pt idx="39">
                    <c:v>6.30981145013689E-005</c:v>
                  </c:pt>
                  <c:pt idx="40">
                    <c:v>0.000821328929629787</c:v>
                  </c:pt>
                  <c:pt idx="41">
                    <c:v>3.46830812812757E-005</c:v>
                  </c:pt>
                  <c:pt idx="42">
                    <c:v>2.45518712805069E-005</c:v>
                  </c:pt>
                  <c:pt idx="43">
                    <c:v>0.000337086923000219</c:v>
                  </c:pt>
                  <c:pt idx="44">
                    <c:v>0.0001299526579947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reduced'!$C$279:$C$323</c:f>
              <c:strCache>
                <c:ptCount val="45"/>
                <c:pt idx="0">
                  <c:v>id17:1/16:0:0SM</c:v>
                </c:pt>
                <c:pt idx="1">
                  <c:v>id17:1/17:0:0SM</c:v>
                </c:pt>
                <c:pt idx="2">
                  <c:v>id17:1/16:0:1SM</c:v>
                </c:pt>
                <c:pt idx="3">
                  <c:v>id17:1/18:0:0SM</c:v>
                </c:pt>
                <c:pt idx="4">
                  <c:v>id17:1/17:0:1SM</c:v>
                </c:pt>
                <c:pt idx="5">
                  <c:v>id17:1/19:0:0SM</c:v>
                </c:pt>
                <c:pt idx="6">
                  <c:v>id17:1/18:0:1SM</c:v>
                </c:pt>
                <c:pt idx="7">
                  <c:v>it17:0/18:0:0SM</c:v>
                </c:pt>
                <c:pt idx="8">
                  <c:v>id17:1/20:0:0SM</c:v>
                </c:pt>
                <c:pt idx="9">
                  <c:v>id17:1/19:0:1SM</c:v>
                </c:pt>
                <c:pt idx="10">
                  <c:v>it17:0/19:0:0SM</c:v>
                </c:pt>
                <c:pt idx="11">
                  <c:v>id17:1/21:0:0SM</c:v>
                </c:pt>
                <c:pt idx="12">
                  <c:v>id17:1/20:0:1SM</c:v>
                </c:pt>
                <c:pt idx="13">
                  <c:v>it17:0/20:0:0SM</c:v>
                </c:pt>
                <c:pt idx="14">
                  <c:v>id17:1/22:0:0SM</c:v>
                </c:pt>
                <c:pt idx="15">
                  <c:v>id17:1/21:0:1SM</c:v>
                </c:pt>
                <c:pt idx="16">
                  <c:v>it17:0/21:0:0SM</c:v>
                </c:pt>
                <c:pt idx="17">
                  <c:v>it17:0/20:0:1SM</c:v>
                </c:pt>
                <c:pt idx="18">
                  <c:v>id17:1/23:0:0SM</c:v>
                </c:pt>
                <c:pt idx="19">
                  <c:v>id17:1/22:0:1SM</c:v>
                </c:pt>
                <c:pt idx="20">
                  <c:v>it17:0/22:0:0SM</c:v>
                </c:pt>
                <c:pt idx="21">
                  <c:v>it17:0/21:0:1SM</c:v>
                </c:pt>
                <c:pt idx="22">
                  <c:v>id17:1/24:0:0SM</c:v>
                </c:pt>
                <c:pt idx="23">
                  <c:v>id17:1/23:0:1SM</c:v>
                </c:pt>
                <c:pt idx="24">
                  <c:v>it17:0/23:0:0SM</c:v>
                </c:pt>
                <c:pt idx="25">
                  <c:v>it17:0/22:0:1SM</c:v>
                </c:pt>
                <c:pt idx="26">
                  <c:v>id17:1/25:0:0SM</c:v>
                </c:pt>
                <c:pt idx="27">
                  <c:v>id17:1/24:0:1SM</c:v>
                </c:pt>
                <c:pt idx="28">
                  <c:v>it17:0/24:0:0SM</c:v>
                </c:pt>
                <c:pt idx="29">
                  <c:v>it17:0/23:0:1SM</c:v>
                </c:pt>
                <c:pt idx="30">
                  <c:v>id17:1/26:0:0SM</c:v>
                </c:pt>
                <c:pt idx="31">
                  <c:v>id17:1/25:0:1SM</c:v>
                </c:pt>
                <c:pt idx="32">
                  <c:v>it17:0/25:0:0SM</c:v>
                </c:pt>
                <c:pt idx="33">
                  <c:v>it17:0/24:0:1SM</c:v>
                </c:pt>
                <c:pt idx="34">
                  <c:v>id17:1/27:0:0SM</c:v>
                </c:pt>
                <c:pt idx="35">
                  <c:v>id17:1/26:0:1SM</c:v>
                </c:pt>
                <c:pt idx="36">
                  <c:v>it17:0/26:0:0SM</c:v>
                </c:pt>
                <c:pt idx="37">
                  <c:v>it17:0/25:0:1SM</c:v>
                </c:pt>
                <c:pt idx="38">
                  <c:v>id17:1/27:0:1SM</c:v>
                </c:pt>
                <c:pt idx="39">
                  <c:v>it17:0/27:0:0SM</c:v>
                </c:pt>
                <c:pt idx="40">
                  <c:v>it17:0/26:0:1SM</c:v>
                </c:pt>
                <c:pt idx="41">
                  <c:v>id17:1/28:0:1SM</c:v>
                </c:pt>
                <c:pt idx="42">
                  <c:v>it17:0/28:0:0SM</c:v>
                </c:pt>
                <c:pt idx="43">
                  <c:v>it17:0/27:0:1SM</c:v>
                </c:pt>
                <c:pt idx="44">
                  <c:v>it17:0/28:0:1SM</c:v>
                </c:pt>
              </c:strCache>
            </c:strRef>
          </c:cat>
          <c:val>
            <c:numRef>
              <c:f>'batch corrected Mol% reduced'!$D$279:$D$323</c:f>
              <c:numCache>
                <c:formatCode>General</c:formatCode>
                <c:ptCount val="45"/>
                <c:pt idx="0">
                  <c:v>0.00106859374032333</c:v>
                </c:pt>
                <c:pt idx="1">
                  <c:v>0.000850611730375561</c:v>
                </c:pt>
                <c:pt idx="2">
                  <c:v>0.000209401374679999</c:v>
                </c:pt>
                <c:pt idx="3">
                  <c:v>0.00114329113390874</c:v>
                </c:pt>
                <c:pt idx="4">
                  <c:v>0.000133819439877134</c:v>
                </c:pt>
                <c:pt idx="5">
                  <c:v>0.000264515916764175</c:v>
                </c:pt>
                <c:pt idx="6">
                  <c:v>0.000896416746942916</c:v>
                </c:pt>
                <c:pt idx="7">
                  <c:v>0.000344460254347679</c:v>
                </c:pt>
                <c:pt idx="8">
                  <c:v>0.00149616879262915</c:v>
                </c:pt>
                <c:pt idx="9">
                  <c:v>0.000322420592811267</c:v>
                </c:pt>
                <c:pt idx="10">
                  <c:v>0.0001379670908638</c:v>
                </c:pt>
                <c:pt idx="11">
                  <c:v>0.0170322544520084</c:v>
                </c:pt>
                <c:pt idx="12">
                  <c:v>0.0091365157732459</c:v>
                </c:pt>
                <c:pt idx="13">
                  <c:v>0.000565358908762859</c:v>
                </c:pt>
                <c:pt idx="14">
                  <c:v>0.305215371960504</c:v>
                </c:pt>
                <c:pt idx="15">
                  <c:v>0.146872596223092</c:v>
                </c:pt>
                <c:pt idx="16">
                  <c:v>0.00447614461801234</c:v>
                </c:pt>
                <c:pt idx="17">
                  <c:v>0.000220559354626319</c:v>
                </c:pt>
                <c:pt idx="18">
                  <c:v>0.010612728465509</c:v>
                </c:pt>
                <c:pt idx="19">
                  <c:v>1.42970786432548</c:v>
                </c:pt>
                <c:pt idx="20">
                  <c:v>0.0621216056228566</c:v>
                </c:pt>
                <c:pt idx="21">
                  <c:v>0.00208281724901516</c:v>
                </c:pt>
                <c:pt idx="22">
                  <c:v>0.00858618063849887</c:v>
                </c:pt>
                <c:pt idx="23">
                  <c:v>0.0724502246457658</c:v>
                </c:pt>
                <c:pt idx="24">
                  <c:v>0.00407533338016037</c:v>
                </c:pt>
                <c:pt idx="25">
                  <c:v>0.0222784486288308</c:v>
                </c:pt>
                <c:pt idx="26">
                  <c:v>0.00141731915981496</c:v>
                </c:pt>
                <c:pt idx="27">
                  <c:v>0.306608303139143</c:v>
                </c:pt>
                <c:pt idx="28">
                  <c:v>0.015533998424836</c:v>
                </c:pt>
                <c:pt idx="29">
                  <c:v>0.00230947707000037</c:v>
                </c:pt>
                <c:pt idx="30">
                  <c:v>0.0005373706401325</c:v>
                </c:pt>
                <c:pt idx="31">
                  <c:v>0.0272306056936663</c:v>
                </c:pt>
                <c:pt idx="32">
                  <c:v>0.00213312750622478</c:v>
                </c:pt>
                <c:pt idx="33">
                  <c:v>0.0109826224665428</c:v>
                </c:pt>
                <c:pt idx="34">
                  <c:v>0.000166011638736484</c:v>
                </c:pt>
                <c:pt idx="35">
                  <c:v>0.0112868950996686</c:v>
                </c:pt>
                <c:pt idx="36">
                  <c:v>0.00181891981192482</c:v>
                </c:pt>
                <c:pt idx="37">
                  <c:v>0.00268166642450579</c:v>
                </c:pt>
                <c:pt idx="38">
                  <c:v>0.00110911199414685</c:v>
                </c:pt>
                <c:pt idx="39">
                  <c:v>0.000388711501343347</c:v>
                </c:pt>
                <c:pt idx="40">
                  <c:v>0.00480885702159811</c:v>
                </c:pt>
                <c:pt idx="41">
                  <c:v>9.55344980606246E-005</c:v>
                </c:pt>
                <c:pt idx="42">
                  <c:v>0.000171552314540539</c:v>
                </c:pt>
                <c:pt idx="43">
                  <c:v>0.00149753103840577</c:v>
                </c:pt>
                <c:pt idx="44">
                  <c:v>0.000637155141699275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reduced'!$J$279:$J$323</c:f>
                <c:numCache>
                  <c:formatCode>General</c:formatCode>
                  <c:ptCount val="45"/>
                  <c:pt idx="0">
                    <c:v>0.000449703813026944</c:v>
                  </c:pt>
                  <c:pt idx="1">
                    <c:v>0.000254868810741675</c:v>
                  </c:pt>
                  <c:pt idx="2">
                    <c:v>5.68271611730453E-005</c:v>
                  </c:pt>
                  <c:pt idx="3">
                    <c:v>0.000257211974087628</c:v>
                  </c:pt>
                  <c:pt idx="4">
                    <c:v>2.34712625317474E-005</c:v>
                  </c:pt>
                  <c:pt idx="5">
                    <c:v>4.28792348635778E-005</c:v>
                  </c:pt>
                  <c:pt idx="6">
                    <c:v>0.000124397425322767</c:v>
                  </c:pt>
                  <c:pt idx="7">
                    <c:v>6.03819853674196E-005</c:v>
                  </c:pt>
                  <c:pt idx="8">
                    <c:v>0.000252778861938503</c:v>
                  </c:pt>
                  <c:pt idx="9">
                    <c:v>3.61822119112605E-005</c:v>
                  </c:pt>
                  <c:pt idx="10">
                    <c:v>4.78120004920785E-005</c:v>
                  </c:pt>
                  <c:pt idx="11">
                    <c:v>0.00183618612606084</c:v>
                  </c:pt>
                  <c:pt idx="12">
                    <c:v>0.00118827864373437</c:v>
                  </c:pt>
                  <c:pt idx="13">
                    <c:v>9.78587625428696E-005</c:v>
                  </c:pt>
                  <c:pt idx="14">
                    <c:v>0.0722766640730124</c:v>
                  </c:pt>
                  <c:pt idx="15">
                    <c:v>0.0245733380568374</c:v>
                  </c:pt>
                  <c:pt idx="16">
                    <c:v>0.000595840845445246</c:v>
                  </c:pt>
                  <c:pt idx="17">
                    <c:v>7.27729936161914E-005</c:v>
                  </c:pt>
                  <c:pt idx="18">
                    <c:v>0.00206845095350453</c:v>
                  </c:pt>
                  <c:pt idx="19">
                    <c:v>0.215768051973066</c:v>
                  </c:pt>
                  <c:pt idx="20">
                    <c:v>0.00888802011225353</c:v>
                  </c:pt>
                  <c:pt idx="21">
                    <c:v>0.000647068131177143</c:v>
                  </c:pt>
                  <c:pt idx="22">
                    <c:v>0.00139863114172835</c:v>
                  </c:pt>
                  <c:pt idx="23">
                    <c:v>0.00981380069112418</c:v>
                  </c:pt>
                  <c:pt idx="24">
                    <c:v>0.000611762241284441</c:v>
                  </c:pt>
                  <c:pt idx="25">
                    <c:v>0.00797906783547208</c:v>
                  </c:pt>
                  <c:pt idx="26">
                    <c:v>0.000220927427885887</c:v>
                  </c:pt>
                  <c:pt idx="27">
                    <c:v>0.0523614660477673</c:v>
                  </c:pt>
                  <c:pt idx="28">
                    <c:v>0.00286184849948053</c:v>
                  </c:pt>
                  <c:pt idx="29">
                    <c:v>0.000689656724874243</c:v>
                  </c:pt>
                  <c:pt idx="30">
                    <c:v>8.0728770064693E-005</c:v>
                  </c:pt>
                  <c:pt idx="31">
                    <c:v>0.00362773017976376</c:v>
                  </c:pt>
                  <c:pt idx="32">
                    <c:v>0.000251233982562046</c:v>
                  </c:pt>
                  <c:pt idx="33">
                    <c:v>0.00417827712770041</c:v>
                  </c:pt>
                  <c:pt idx="34">
                    <c:v>3.91367335969813E-005</c:v>
                  </c:pt>
                  <c:pt idx="35">
                    <c:v>0.00221268274619384</c:v>
                  </c:pt>
                  <c:pt idx="36">
                    <c:v>0.000252791078691851</c:v>
                  </c:pt>
                  <c:pt idx="37">
                    <c:v>0.00069293183068752</c:v>
                  </c:pt>
                  <c:pt idx="38">
                    <c:v>0.000200364743533039</c:v>
                  </c:pt>
                  <c:pt idx="39">
                    <c:v>4.10433003212702E-005</c:v>
                  </c:pt>
                  <c:pt idx="40">
                    <c:v>0.00105518533914211</c:v>
                  </c:pt>
                  <c:pt idx="41">
                    <c:v>3.84511524330397E-005</c:v>
                  </c:pt>
                  <c:pt idx="42">
                    <c:v>2.7303669367292E-005</c:v>
                  </c:pt>
                  <c:pt idx="43">
                    <c:v>0.000144925247064609</c:v>
                  </c:pt>
                  <c:pt idx="44">
                    <c:v>0.000105080751443787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reduced'!$C$279:$C$323</c:f>
              <c:strCache>
                <c:ptCount val="45"/>
                <c:pt idx="0">
                  <c:v>id17:1/16:0:0SM</c:v>
                </c:pt>
                <c:pt idx="1">
                  <c:v>id17:1/17:0:0SM</c:v>
                </c:pt>
                <c:pt idx="2">
                  <c:v>id17:1/16:0:1SM</c:v>
                </c:pt>
                <c:pt idx="3">
                  <c:v>id17:1/18:0:0SM</c:v>
                </c:pt>
                <c:pt idx="4">
                  <c:v>id17:1/17:0:1SM</c:v>
                </c:pt>
                <c:pt idx="5">
                  <c:v>id17:1/19:0:0SM</c:v>
                </c:pt>
                <c:pt idx="6">
                  <c:v>id17:1/18:0:1SM</c:v>
                </c:pt>
                <c:pt idx="7">
                  <c:v>it17:0/18:0:0SM</c:v>
                </c:pt>
                <c:pt idx="8">
                  <c:v>id17:1/20:0:0SM</c:v>
                </c:pt>
                <c:pt idx="9">
                  <c:v>id17:1/19:0:1SM</c:v>
                </c:pt>
                <c:pt idx="10">
                  <c:v>it17:0/19:0:0SM</c:v>
                </c:pt>
                <c:pt idx="11">
                  <c:v>id17:1/21:0:0SM</c:v>
                </c:pt>
                <c:pt idx="12">
                  <c:v>id17:1/20:0:1SM</c:v>
                </c:pt>
                <c:pt idx="13">
                  <c:v>it17:0/20:0:0SM</c:v>
                </c:pt>
                <c:pt idx="14">
                  <c:v>id17:1/22:0:0SM</c:v>
                </c:pt>
                <c:pt idx="15">
                  <c:v>id17:1/21:0:1SM</c:v>
                </c:pt>
                <c:pt idx="16">
                  <c:v>it17:0/21:0:0SM</c:v>
                </c:pt>
                <c:pt idx="17">
                  <c:v>it17:0/20:0:1SM</c:v>
                </c:pt>
                <c:pt idx="18">
                  <c:v>id17:1/23:0:0SM</c:v>
                </c:pt>
                <c:pt idx="19">
                  <c:v>id17:1/22:0:1SM</c:v>
                </c:pt>
                <c:pt idx="20">
                  <c:v>it17:0/22:0:0SM</c:v>
                </c:pt>
                <c:pt idx="21">
                  <c:v>it17:0/21:0:1SM</c:v>
                </c:pt>
                <c:pt idx="22">
                  <c:v>id17:1/24:0:0SM</c:v>
                </c:pt>
                <c:pt idx="23">
                  <c:v>id17:1/23:0:1SM</c:v>
                </c:pt>
                <c:pt idx="24">
                  <c:v>it17:0/23:0:0SM</c:v>
                </c:pt>
                <c:pt idx="25">
                  <c:v>it17:0/22:0:1SM</c:v>
                </c:pt>
                <c:pt idx="26">
                  <c:v>id17:1/25:0:0SM</c:v>
                </c:pt>
                <c:pt idx="27">
                  <c:v>id17:1/24:0:1SM</c:v>
                </c:pt>
                <c:pt idx="28">
                  <c:v>it17:0/24:0:0SM</c:v>
                </c:pt>
                <c:pt idx="29">
                  <c:v>it17:0/23:0:1SM</c:v>
                </c:pt>
                <c:pt idx="30">
                  <c:v>id17:1/26:0:0SM</c:v>
                </c:pt>
                <c:pt idx="31">
                  <c:v>id17:1/25:0:1SM</c:v>
                </c:pt>
                <c:pt idx="32">
                  <c:v>it17:0/25:0:0SM</c:v>
                </c:pt>
                <c:pt idx="33">
                  <c:v>it17:0/24:0:1SM</c:v>
                </c:pt>
                <c:pt idx="34">
                  <c:v>id17:1/27:0:0SM</c:v>
                </c:pt>
                <c:pt idx="35">
                  <c:v>id17:1/26:0:1SM</c:v>
                </c:pt>
                <c:pt idx="36">
                  <c:v>it17:0/26:0:0SM</c:v>
                </c:pt>
                <c:pt idx="37">
                  <c:v>it17:0/25:0:1SM</c:v>
                </c:pt>
                <c:pt idx="38">
                  <c:v>id17:1/27:0:1SM</c:v>
                </c:pt>
                <c:pt idx="39">
                  <c:v>it17:0/27:0:0SM</c:v>
                </c:pt>
                <c:pt idx="40">
                  <c:v>it17:0/26:0:1SM</c:v>
                </c:pt>
                <c:pt idx="41">
                  <c:v>id17:1/28:0:1SM</c:v>
                </c:pt>
                <c:pt idx="42">
                  <c:v>it17:0/28:0:0SM</c:v>
                </c:pt>
                <c:pt idx="43">
                  <c:v>it17:0/27:0:1SM</c:v>
                </c:pt>
                <c:pt idx="44">
                  <c:v>it17:0/28:0:1SM</c:v>
                </c:pt>
              </c:strCache>
            </c:strRef>
          </c:cat>
          <c:val>
            <c:numRef>
              <c:f>'batch corrected Mol% reduced'!$E$279:$E$323</c:f>
              <c:numCache>
                <c:formatCode>General</c:formatCode>
                <c:ptCount val="45"/>
                <c:pt idx="0">
                  <c:v>0.00104177595288326</c:v>
                </c:pt>
                <c:pt idx="1">
                  <c:v>0.00098442069016858</c:v>
                </c:pt>
                <c:pt idx="2">
                  <c:v>0.000191830275843283</c:v>
                </c:pt>
                <c:pt idx="3">
                  <c:v>0.000825239385031539</c:v>
                </c:pt>
                <c:pt idx="4">
                  <c:v>0.00011880444741418</c:v>
                </c:pt>
                <c:pt idx="5">
                  <c:v>0.000266618763504009</c:v>
                </c:pt>
                <c:pt idx="6">
                  <c:v>0.000755073496980867</c:v>
                </c:pt>
                <c:pt idx="7">
                  <c:v>0.000349100513339365</c:v>
                </c:pt>
                <c:pt idx="8">
                  <c:v>0.00124205767580889</c:v>
                </c:pt>
                <c:pt idx="9">
                  <c:v>0.000289096645024235</c:v>
                </c:pt>
                <c:pt idx="10">
                  <c:v>0.000187985100294676</c:v>
                </c:pt>
                <c:pt idx="11">
                  <c:v>0.0146405919726517</c:v>
                </c:pt>
                <c:pt idx="12">
                  <c:v>0.00777570156030769</c:v>
                </c:pt>
                <c:pt idx="13">
                  <c:v>0.000542917556510253</c:v>
                </c:pt>
                <c:pt idx="14">
                  <c:v>0.284377170075797</c:v>
                </c:pt>
                <c:pt idx="15">
                  <c:v>0.144057624799894</c:v>
                </c:pt>
                <c:pt idx="16">
                  <c:v>0.00437887912986102</c:v>
                </c:pt>
                <c:pt idx="17">
                  <c:v>0.00027118445041186</c:v>
                </c:pt>
                <c:pt idx="18">
                  <c:v>0.0108973293898917</c:v>
                </c:pt>
                <c:pt idx="19">
                  <c:v>1.26021981433886</c:v>
                </c:pt>
                <c:pt idx="20">
                  <c:v>0.0534468329360739</c:v>
                </c:pt>
                <c:pt idx="21">
                  <c:v>0.00248376586924172</c:v>
                </c:pt>
                <c:pt idx="22">
                  <c:v>0.00834173423080111</c:v>
                </c:pt>
                <c:pt idx="23">
                  <c:v>0.0701851666589791</c:v>
                </c:pt>
                <c:pt idx="24">
                  <c:v>0.00388517978644319</c:v>
                </c:pt>
                <c:pt idx="25">
                  <c:v>0.0249703508788486</c:v>
                </c:pt>
                <c:pt idx="26">
                  <c:v>0.00131025668570593</c:v>
                </c:pt>
                <c:pt idx="27">
                  <c:v>0.256947805052934</c:v>
                </c:pt>
                <c:pt idx="28">
                  <c:v>0.0143350029744284</c:v>
                </c:pt>
                <c:pt idx="29">
                  <c:v>0.00273304836043552</c:v>
                </c:pt>
                <c:pt idx="30">
                  <c:v>0.000403665123614353</c:v>
                </c:pt>
                <c:pt idx="31">
                  <c:v>0.023545555336164</c:v>
                </c:pt>
                <c:pt idx="32">
                  <c:v>0.00201091610304166</c:v>
                </c:pt>
                <c:pt idx="33">
                  <c:v>0.0144099205741995</c:v>
                </c:pt>
                <c:pt idx="34">
                  <c:v>0.000125883828237924</c:v>
                </c:pt>
                <c:pt idx="35">
                  <c:v>0.009451624752937</c:v>
                </c:pt>
                <c:pt idx="36">
                  <c:v>0.0015744832295293</c:v>
                </c:pt>
                <c:pt idx="37">
                  <c:v>0.00306959588187378</c:v>
                </c:pt>
                <c:pt idx="38">
                  <c:v>0.000853616851814611</c:v>
                </c:pt>
                <c:pt idx="39">
                  <c:v>0.000315022979732606</c:v>
                </c:pt>
                <c:pt idx="40">
                  <c:v>0.00521048607681731</c:v>
                </c:pt>
                <c:pt idx="41">
                  <c:v>7.95642058017118E-005</c:v>
                </c:pt>
                <c:pt idx="42">
                  <c:v>0.000147683495106989</c:v>
                </c:pt>
                <c:pt idx="43">
                  <c:v>0.00133320650354744</c:v>
                </c:pt>
                <c:pt idx="44">
                  <c:v>0.000589532757391055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reduced'!$K$279:$K$323</c:f>
                <c:numCache>
                  <c:formatCode>General</c:formatCode>
                  <c:ptCount val="45"/>
                  <c:pt idx="0">
                    <c:v>0.000413968535229064</c:v>
                  </c:pt>
                  <c:pt idx="1">
                    <c:v>0.000261291500552548</c:v>
                  </c:pt>
                  <c:pt idx="2">
                    <c:v>4.26781619945043E-005</c:v>
                  </c:pt>
                  <c:pt idx="3">
                    <c:v>0.00035342881804607</c:v>
                  </c:pt>
                  <c:pt idx="4">
                    <c:v>1.86123601023277E-005</c:v>
                  </c:pt>
                  <c:pt idx="5">
                    <c:v>4.86710942782863E-005</c:v>
                  </c:pt>
                  <c:pt idx="6">
                    <c:v>0.000213665029114575</c:v>
                  </c:pt>
                  <c:pt idx="7">
                    <c:v>5.35850846129737E-005</c:v>
                  </c:pt>
                  <c:pt idx="8">
                    <c:v>0.00045881680612865</c:v>
                  </c:pt>
                  <c:pt idx="9">
                    <c:v>6.71218721840325E-005</c:v>
                  </c:pt>
                  <c:pt idx="10">
                    <c:v>3.59147518563512E-005</c:v>
                  </c:pt>
                  <c:pt idx="11">
                    <c:v>0.00469229614399588</c:v>
                  </c:pt>
                  <c:pt idx="12">
                    <c:v>0.00235679342967189</c:v>
                  </c:pt>
                  <c:pt idx="13">
                    <c:v>8.84143764669694E-005</c:v>
                  </c:pt>
                  <c:pt idx="14">
                    <c:v>0.142655753312852</c:v>
                  </c:pt>
                  <c:pt idx="15">
                    <c:v>0.0424212991818016</c:v>
                  </c:pt>
                  <c:pt idx="16">
                    <c:v>0.00100463457082097</c:v>
                  </c:pt>
                  <c:pt idx="17">
                    <c:v>6.89583972318893E-005</c:v>
                  </c:pt>
                  <c:pt idx="18">
                    <c:v>0.00328026029612227</c:v>
                  </c:pt>
                  <c:pt idx="19">
                    <c:v>0.327341694821928</c:v>
                  </c:pt>
                  <c:pt idx="20">
                    <c:v>0.0122481184434014</c:v>
                  </c:pt>
                  <c:pt idx="21">
                    <c:v>0.000484308024243597</c:v>
                  </c:pt>
                  <c:pt idx="22">
                    <c:v>0.00222906917882945</c:v>
                  </c:pt>
                  <c:pt idx="23">
                    <c:v>0.0134883255642695</c:v>
                  </c:pt>
                  <c:pt idx="24">
                    <c:v>0.000670941327189236</c:v>
                  </c:pt>
                  <c:pt idx="25">
                    <c:v>0.00662646594738214</c:v>
                  </c:pt>
                  <c:pt idx="26">
                    <c:v>0.000405905216202303</c:v>
                  </c:pt>
                  <c:pt idx="27">
                    <c:v>0.0749046842403547</c:v>
                  </c:pt>
                  <c:pt idx="28">
                    <c:v>0.00404138959394302</c:v>
                  </c:pt>
                  <c:pt idx="29">
                    <c:v>0.00056914167333465</c:v>
                  </c:pt>
                  <c:pt idx="30">
                    <c:v>0.000103379096448806</c:v>
                  </c:pt>
                  <c:pt idx="31">
                    <c:v>0.00501744046261833</c:v>
                  </c:pt>
                  <c:pt idx="32">
                    <c:v>0.000308138996092113</c:v>
                  </c:pt>
                  <c:pt idx="33">
                    <c:v>0.00261655047985109</c:v>
                  </c:pt>
                  <c:pt idx="34">
                    <c:v>6.34210470403567E-005</c:v>
                  </c:pt>
                  <c:pt idx="35">
                    <c:v>0.00246208091064692</c:v>
                  </c:pt>
                  <c:pt idx="36">
                    <c:v>0.00041354498420847</c:v>
                  </c:pt>
                  <c:pt idx="37">
                    <c:v>0.000464778745062373</c:v>
                  </c:pt>
                  <c:pt idx="38">
                    <c:v>0.000258040722349123</c:v>
                  </c:pt>
                  <c:pt idx="39">
                    <c:v>5.17810737199343E-005</c:v>
                  </c:pt>
                  <c:pt idx="40">
                    <c:v>0.000567808413929964</c:v>
                  </c:pt>
                  <c:pt idx="41">
                    <c:v>2.47425469060079E-005</c:v>
                  </c:pt>
                  <c:pt idx="42">
                    <c:v>1.85257832809809E-005</c:v>
                  </c:pt>
                  <c:pt idx="43">
                    <c:v>0.000237405729767294</c:v>
                  </c:pt>
                  <c:pt idx="44">
                    <c:v>8.12754972645245E-005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reduced'!$C$279:$C$323</c:f>
              <c:strCache>
                <c:ptCount val="45"/>
                <c:pt idx="0">
                  <c:v>id17:1/16:0:0SM</c:v>
                </c:pt>
                <c:pt idx="1">
                  <c:v>id17:1/17:0:0SM</c:v>
                </c:pt>
                <c:pt idx="2">
                  <c:v>id17:1/16:0:1SM</c:v>
                </c:pt>
                <c:pt idx="3">
                  <c:v>id17:1/18:0:0SM</c:v>
                </c:pt>
                <c:pt idx="4">
                  <c:v>id17:1/17:0:1SM</c:v>
                </c:pt>
                <c:pt idx="5">
                  <c:v>id17:1/19:0:0SM</c:v>
                </c:pt>
                <c:pt idx="6">
                  <c:v>id17:1/18:0:1SM</c:v>
                </c:pt>
                <c:pt idx="7">
                  <c:v>it17:0/18:0:0SM</c:v>
                </c:pt>
                <c:pt idx="8">
                  <c:v>id17:1/20:0:0SM</c:v>
                </c:pt>
                <c:pt idx="9">
                  <c:v>id17:1/19:0:1SM</c:v>
                </c:pt>
                <c:pt idx="10">
                  <c:v>it17:0/19:0:0SM</c:v>
                </c:pt>
                <c:pt idx="11">
                  <c:v>id17:1/21:0:0SM</c:v>
                </c:pt>
                <c:pt idx="12">
                  <c:v>id17:1/20:0:1SM</c:v>
                </c:pt>
                <c:pt idx="13">
                  <c:v>it17:0/20:0:0SM</c:v>
                </c:pt>
                <c:pt idx="14">
                  <c:v>id17:1/22:0:0SM</c:v>
                </c:pt>
                <c:pt idx="15">
                  <c:v>id17:1/21:0:1SM</c:v>
                </c:pt>
                <c:pt idx="16">
                  <c:v>it17:0/21:0:0SM</c:v>
                </c:pt>
                <c:pt idx="17">
                  <c:v>it17:0/20:0:1SM</c:v>
                </c:pt>
                <c:pt idx="18">
                  <c:v>id17:1/23:0:0SM</c:v>
                </c:pt>
                <c:pt idx="19">
                  <c:v>id17:1/22:0:1SM</c:v>
                </c:pt>
                <c:pt idx="20">
                  <c:v>it17:0/22:0:0SM</c:v>
                </c:pt>
                <c:pt idx="21">
                  <c:v>it17:0/21:0:1SM</c:v>
                </c:pt>
                <c:pt idx="22">
                  <c:v>id17:1/24:0:0SM</c:v>
                </c:pt>
                <c:pt idx="23">
                  <c:v>id17:1/23:0:1SM</c:v>
                </c:pt>
                <c:pt idx="24">
                  <c:v>it17:0/23:0:0SM</c:v>
                </c:pt>
                <c:pt idx="25">
                  <c:v>it17:0/22:0:1SM</c:v>
                </c:pt>
                <c:pt idx="26">
                  <c:v>id17:1/25:0:0SM</c:v>
                </c:pt>
                <c:pt idx="27">
                  <c:v>id17:1/24:0:1SM</c:v>
                </c:pt>
                <c:pt idx="28">
                  <c:v>it17:0/24:0:0SM</c:v>
                </c:pt>
                <c:pt idx="29">
                  <c:v>it17:0/23:0:1SM</c:v>
                </c:pt>
                <c:pt idx="30">
                  <c:v>id17:1/26:0:0SM</c:v>
                </c:pt>
                <c:pt idx="31">
                  <c:v>id17:1/25:0:1SM</c:v>
                </c:pt>
                <c:pt idx="32">
                  <c:v>it17:0/25:0:0SM</c:v>
                </c:pt>
                <c:pt idx="33">
                  <c:v>it17:0/24:0:1SM</c:v>
                </c:pt>
                <c:pt idx="34">
                  <c:v>id17:1/27:0:0SM</c:v>
                </c:pt>
                <c:pt idx="35">
                  <c:v>id17:1/26:0:1SM</c:v>
                </c:pt>
                <c:pt idx="36">
                  <c:v>it17:0/26:0:0SM</c:v>
                </c:pt>
                <c:pt idx="37">
                  <c:v>it17:0/25:0:1SM</c:v>
                </c:pt>
                <c:pt idx="38">
                  <c:v>id17:1/27:0:1SM</c:v>
                </c:pt>
                <c:pt idx="39">
                  <c:v>it17:0/27:0:0SM</c:v>
                </c:pt>
                <c:pt idx="40">
                  <c:v>it17:0/26:0:1SM</c:v>
                </c:pt>
                <c:pt idx="41">
                  <c:v>id17:1/28:0:1SM</c:v>
                </c:pt>
                <c:pt idx="42">
                  <c:v>it17:0/28:0:0SM</c:v>
                </c:pt>
                <c:pt idx="43">
                  <c:v>it17:0/27:0:1SM</c:v>
                </c:pt>
                <c:pt idx="44">
                  <c:v>it17:0/28:0:1SM</c:v>
                </c:pt>
              </c:strCache>
            </c:strRef>
          </c:cat>
          <c:val>
            <c:numRef>
              <c:f>'batch corrected Mol% reduced'!$F$279:$F$323</c:f>
              <c:numCache>
                <c:formatCode>General</c:formatCode>
                <c:ptCount val="45"/>
                <c:pt idx="0">
                  <c:v>0.00137127080227138</c:v>
                </c:pt>
                <c:pt idx="1">
                  <c:v>0.0011608230628507</c:v>
                </c:pt>
                <c:pt idx="2">
                  <c:v>0.000229354460785855</c:v>
                </c:pt>
                <c:pt idx="3">
                  <c:v>0.0012694524355309</c:v>
                </c:pt>
                <c:pt idx="4">
                  <c:v>0.000132912737563819</c:v>
                </c:pt>
                <c:pt idx="5">
                  <c:v>0.000299179062339182</c:v>
                </c:pt>
                <c:pt idx="6">
                  <c:v>0.00100972587923431</c:v>
                </c:pt>
                <c:pt idx="7">
                  <c:v>0.000373092545170669</c:v>
                </c:pt>
                <c:pt idx="8">
                  <c:v>0.0016273582209201</c:v>
                </c:pt>
                <c:pt idx="9">
                  <c:v>0.000338015468694186</c:v>
                </c:pt>
                <c:pt idx="10">
                  <c:v>0.000172740865453114</c:v>
                </c:pt>
                <c:pt idx="11">
                  <c:v>0.0163343421674443</c:v>
                </c:pt>
                <c:pt idx="12">
                  <c:v>0.0102265525485107</c:v>
                </c:pt>
                <c:pt idx="13">
                  <c:v>0.000610279389090916</c:v>
                </c:pt>
                <c:pt idx="14">
                  <c:v>0.381817055435652</c:v>
                </c:pt>
                <c:pt idx="15">
                  <c:v>0.161188997128196</c:v>
                </c:pt>
                <c:pt idx="16">
                  <c:v>0.00467225127184921</c:v>
                </c:pt>
                <c:pt idx="17">
                  <c:v>0.000277866708427307</c:v>
                </c:pt>
                <c:pt idx="18">
                  <c:v>0.011327077312112</c:v>
                </c:pt>
                <c:pt idx="19">
                  <c:v>1.60637831548515</c:v>
                </c:pt>
                <c:pt idx="20">
                  <c:v>0.0675738796454103</c:v>
                </c:pt>
                <c:pt idx="21">
                  <c:v>0.00252821482765778</c:v>
                </c:pt>
                <c:pt idx="22">
                  <c:v>0.00868178505406152</c:v>
                </c:pt>
                <c:pt idx="23">
                  <c:v>0.070899815753957</c:v>
                </c:pt>
                <c:pt idx="24">
                  <c:v>0.00385058598239954</c:v>
                </c:pt>
                <c:pt idx="25">
                  <c:v>0.0253534301277409</c:v>
                </c:pt>
                <c:pt idx="26">
                  <c:v>0.00144870906387636</c:v>
                </c:pt>
                <c:pt idx="27">
                  <c:v>0.278319171669618</c:v>
                </c:pt>
                <c:pt idx="28">
                  <c:v>0.015729216023707</c:v>
                </c:pt>
                <c:pt idx="29">
                  <c:v>0.00245328208410614</c:v>
                </c:pt>
                <c:pt idx="30">
                  <c:v>0.000473998876577128</c:v>
                </c:pt>
                <c:pt idx="31">
                  <c:v>0.0254504658784871</c:v>
                </c:pt>
                <c:pt idx="32">
                  <c:v>0.00220186920822295</c:v>
                </c:pt>
                <c:pt idx="33">
                  <c:v>0.0129775403804632</c:v>
                </c:pt>
                <c:pt idx="34">
                  <c:v>0.000178372489560074</c:v>
                </c:pt>
                <c:pt idx="35">
                  <c:v>0.0105706124644445</c:v>
                </c:pt>
                <c:pt idx="36">
                  <c:v>0.00194120205419499</c:v>
                </c:pt>
                <c:pt idx="37">
                  <c:v>0.00270961322660896</c:v>
                </c:pt>
                <c:pt idx="38">
                  <c:v>0.000975447667768662</c:v>
                </c:pt>
                <c:pt idx="39">
                  <c:v>0.000354303320410986</c:v>
                </c:pt>
                <c:pt idx="40">
                  <c:v>0.00423102154987495</c:v>
                </c:pt>
                <c:pt idx="41">
                  <c:v>6.90935238674531E-005</c:v>
                </c:pt>
                <c:pt idx="42">
                  <c:v>0.000145340445867719</c:v>
                </c:pt>
                <c:pt idx="43">
                  <c:v>0.00128329248138183</c:v>
                </c:pt>
                <c:pt idx="44">
                  <c:v>0.000547905005340226</c:v>
                </c:pt>
              </c:numCache>
            </c:numRef>
          </c:val>
        </c:ser>
        <c:gapWidth val="150"/>
        <c:overlap val="0"/>
        <c:axId val="24487955"/>
        <c:axId val="5055138"/>
      </c:barChart>
      <c:catAx>
        <c:axId val="244879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55138"/>
        <c:crosses val="autoZero"/>
        <c:auto val="1"/>
        <c:lblAlgn val="ctr"/>
        <c:lblOffset val="100"/>
      </c:catAx>
      <c:valAx>
        <c:axId val="505513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487955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reduced'!$I$324:$I$369</c:f>
                <c:numCache>
                  <c:formatCode>General</c:formatCode>
                  <c:ptCount val="46"/>
                  <c:pt idx="0">
                    <c:v>3.18183491129393E-005</c:v>
                  </c:pt>
                  <c:pt idx="1">
                    <c:v>8.57299147110753E-007</c:v>
                  </c:pt>
                  <c:pt idx="2">
                    <c:v>2.56721085255443E-006</c:v>
                  </c:pt>
                  <c:pt idx="3">
                    <c:v>3.07606871797147E-006</c:v>
                  </c:pt>
                  <c:pt idx="4">
                    <c:v>2.59860395127185E-005</c:v>
                  </c:pt>
                  <c:pt idx="5">
                    <c:v>0</c:v>
                  </c:pt>
                  <c:pt idx="6">
                    <c:v>2.57586587929012E-006</c:v>
                  </c:pt>
                  <c:pt idx="7">
                    <c:v>1.77952182508742E-006</c:v>
                  </c:pt>
                  <c:pt idx="8">
                    <c:v>4.1217941650962E-006</c:v>
                  </c:pt>
                  <c:pt idx="9">
                    <c:v>0.00011063847700033</c:v>
                  </c:pt>
                  <c:pt idx="10">
                    <c:v>8.51554635878672E-006</c:v>
                  </c:pt>
                  <c:pt idx="11">
                    <c:v>7.49659147903821E-006</c:v>
                  </c:pt>
                  <c:pt idx="12">
                    <c:v>0.000334123272343617</c:v>
                  </c:pt>
                  <c:pt idx="13">
                    <c:v>0.00139561030525653</c:v>
                  </c:pt>
                  <c:pt idx="14">
                    <c:v>6.73789518851703E-005</c:v>
                  </c:pt>
                  <c:pt idx="15">
                    <c:v>2.23871373315134E-005</c:v>
                  </c:pt>
                  <c:pt idx="16">
                    <c:v>2.48301500801076E-005</c:v>
                  </c:pt>
                  <c:pt idx="17">
                    <c:v>0.0185227173089002</c:v>
                  </c:pt>
                  <c:pt idx="18">
                    <c:v>0.000966818035417503</c:v>
                  </c:pt>
                  <c:pt idx="19">
                    <c:v>0.000116572305898515</c:v>
                  </c:pt>
                  <c:pt idx="20">
                    <c:v>4.23876387399501E-005</c:v>
                  </c:pt>
                  <c:pt idx="21">
                    <c:v>0.000167476493773116</c:v>
                  </c:pt>
                  <c:pt idx="22">
                    <c:v>0.00154630586451095</c:v>
                  </c:pt>
                  <c:pt idx="23">
                    <c:v>9.62235956040936E-005</c:v>
                  </c:pt>
                  <c:pt idx="24">
                    <c:v>0.000993253895323196</c:v>
                  </c:pt>
                  <c:pt idx="25">
                    <c:v>2.35059334596388E-005</c:v>
                  </c:pt>
                  <c:pt idx="26">
                    <c:v>2.21704705339238E-005</c:v>
                  </c:pt>
                  <c:pt idx="27">
                    <c:v>0.00558261443437088</c:v>
                  </c:pt>
                  <c:pt idx="28">
                    <c:v>0.000330401707623261</c:v>
                  </c:pt>
                  <c:pt idx="29">
                    <c:v>0.000172928073380741</c:v>
                  </c:pt>
                  <c:pt idx="30">
                    <c:v>0.000103791186614852</c:v>
                  </c:pt>
                  <c:pt idx="31">
                    <c:v>0.000664493356323121</c:v>
                  </c:pt>
                  <c:pt idx="32">
                    <c:v>7.49017563799501E-005</c:v>
                  </c:pt>
                  <c:pt idx="33">
                    <c:v>0.00070066189790824</c:v>
                  </c:pt>
                  <c:pt idx="34">
                    <c:v>4.13001187922969E-006</c:v>
                  </c:pt>
                  <c:pt idx="35">
                    <c:v>0.000535800840279949</c:v>
                  </c:pt>
                  <c:pt idx="36">
                    <c:v>3.73887319162684E-005</c:v>
                  </c:pt>
                  <c:pt idx="37">
                    <c:v>0.000254604394281281</c:v>
                  </c:pt>
                  <c:pt idx="38">
                    <c:v>6.65826389488849E-006</c:v>
                  </c:pt>
                  <c:pt idx="39">
                    <c:v>6.84805660329679E-005</c:v>
                  </c:pt>
                  <c:pt idx="40">
                    <c:v>5.23769931848997E-006</c:v>
                  </c:pt>
                  <c:pt idx="41">
                    <c:v>0.000414349237325323</c:v>
                  </c:pt>
                  <c:pt idx="42">
                    <c:v>8.6914328659269E-005</c:v>
                  </c:pt>
                  <c:pt idx="43">
                    <c:v>1.8023992669076E-006</c:v>
                  </c:pt>
                  <c:pt idx="44">
                    <c:v>0.000188733713475695</c:v>
                  </c:pt>
                  <c:pt idx="45">
                    <c:v>5.94305494653855E-005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reduced'!$C$324:$C$369</c:f>
              <c:strCache>
                <c:ptCount val="46"/>
                <c:pt idx="0">
                  <c:v>id17:1/16:1:0HexCer*</c:v>
                </c:pt>
                <c:pt idx="1">
                  <c:v>id17:1/16:0:0HexCer</c:v>
                </c:pt>
                <c:pt idx="2">
                  <c:v>id17:1/17:0:0HexCer</c:v>
                </c:pt>
                <c:pt idx="3">
                  <c:v>id17:1/16:0:1HexCer</c:v>
                </c:pt>
                <c:pt idx="4">
                  <c:v>id17:1/18:0:1HexCer</c:v>
                </c:pt>
                <c:pt idx="5">
                  <c:v>it17:0/18:0:0HexCer###</c:v>
                </c:pt>
                <c:pt idx="6">
                  <c:v>id17:1/19:0:1HexCer</c:v>
                </c:pt>
                <c:pt idx="7">
                  <c:v>id17:1/21:1:0HexCer#</c:v>
                </c:pt>
                <c:pt idx="8">
                  <c:v>id17:1/21:0:0HexCer</c:v>
                </c:pt>
                <c:pt idx="9">
                  <c:v>id17:1/20:0:1HexCer</c:v>
                </c:pt>
                <c:pt idx="10">
                  <c:v>it17:0/20:0:0HexCer</c:v>
                </c:pt>
                <c:pt idx="11">
                  <c:v>id17:1/22:1:0HexCer</c:v>
                </c:pt>
                <c:pt idx="12">
                  <c:v>id17:1/22:0:0HexCer</c:v>
                </c:pt>
                <c:pt idx="13">
                  <c:v>id17:1/21:0:1HexCer</c:v>
                </c:pt>
                <c:pt idx="14">
                  <c:v>it17:0/21:0:0HexCer</c:v>
                </c:pt>
                <c:pt idx="15">
                  <c:v>it17:0/20:0:1HexCer</c:v>
                </c:pt>
                <c:pt idx="16">
                  <c:v>id17:1/23:0:0HexCer</c:v>
                </c:pt>
                <c:pt idx="17">
                  <c:v>id17:1/22:0:1HexCer</c:v>
                </c:pt>
                <c:pt idx="18">
                  <c:v>it17:0/22:0:0HexCer*</c:v>
                </c:pt>
                <c:pt idx="19">
                  <c:v>it17:0/21:0:1HexCer</c:v>
                </c:pt>
                <c:pt idx="20">
                  <c:v>id17:1/24:1:0HexCer</c:v>
                </c:pt>
                <c:pt idx="21">
                  <c:v>id17:1/24:0:0HexCer</c:v>
                </c:pt>
                <c:pt idx="22">
                  <c:v>id17:1/23:0:1HexCer</c:v>
                </c:pt>
                <c:pt idx="23">
                  <c:v>it17:0/23:0:0HexCer</c:v>
                </c:pt>
                <c:pt idx="24">
                  <c:v>it17:0/22:0:1HexCer</c:v>
                </c:pt>
                <c:pt idx="25">
                  <c:v>id17:1/25:1:0HexCer</c:v>
                </c:pt>
                <c:pt idx="26">
                  <c:v>id17:1/25:0:0HexCer</c:v>
                </c:pt>
                <c:pt idx="27">
                  <c:v>id17:1/24:0:1HexCer</c:v>
                </c:pt>
                <c:pt idx="28">
                  <c:v>it17:0/24:0:0HexCer</c:v>
                </c:pt>
                <c:pt idx="29">
                  <c:v>it17:0/23:0:1HexCer</c:v>
                </c:pt>
                <c:pt idx="30">
                  <c:v>id17:1/26:0:0HexCer</c:v>
                </c:pt>
                <c:pt idx="31">
                  <c:v>id17:1/25:0:1HexCer</c:v>
                </c:pt>
                <c:pt idx="32">
                  <c:v>it17:0/25:0:0HexCer</c:v>
                </c:pt>
                <c:pt idx="33">
                  <c:v>it17:0/24:0:1HexCer</c:v>
                </c:pt>
                <c:pt idx="34">
                  <c:v>id17:1/27:0:0HexCer</c:v>
                </c:pt>
                <c:pt idx="35">
                  <c:v>id17:1/26:0:1HexCer</c:v>
                </c:pt>
                <c:pt idx="36">
                  <c:v>it17:0/26:0:0HexCer</c:v>
                </c:pt>
                <c:pt idx="37">
                  <c:v>it17:0/25:0:1HexCer</c:v>
                </c:pt>
                <c:pt idx="38">
                  <c:v>id17:1/28:0:0HexCer</c:v>
                </c:pt>
                <c:pt idx="39">
                  <c:v>id17:1/27:0:1HexCer</c:v>
                </c:pt>
                <c:pt idx="40">
                  <c:v>it17:0/27:0:0HexCer</c:v>
                </c:pt>
                <c:pt idx="41">
                  <c:v>it17:0/26:0:1HexCer</c:v>
                </c:pt>
                <c:pt idx="42">
                  <c:v>id17:1/28:0:1HexCer*</c:v>
                </c:pt>
                <c:pt idx="43">
                  <c:v>it17:0/28:0:0HexCer</c:v>
                </c:pt>
                <c:pt idx="44">
                  <c:v>it17:0/27:0:1HexCer</c:v>
                </c:pt>
                <c:pt idx="45">
                  <c:v>it17:0/28:0:1HexCer</c:v>
                </c:pt>
              </c:strCache>
            </c:strRef>
          </c:cat>
          <c:val>
            <c:numRef>
              <c:f>'batch corrected Mol% reduced'!$D$324:$D$369</c:f>
              <c:numCache>
                <c:formatCode>General</c:formatCode>
                <c:ptCount val="46"/>
                <c:pt idx="0">
                  <c:v>0.000124497984031348</c:v>
                </c:pt>
                <c:pt idx="1">
                  <c:v>2.42323687874971E-006</c:v>
                </c:pt>
                <c:pt idx="2">
                  <c:v>3.63058440515388E-006</c:v>
                </c:pt>
                <c:pt idx="3">
                  <c:v>4.35021809974688E-006</c:v>
                </c:pt>
                <c:pt idx="4">
                  <c:v>0.000136880100197679</c:v>
                </c:pt>
                <c:pt idx="5">
                  <c:v>0</c:v>
                </c:pt>
                <c:pt idx="6">
                  <c:v>1.12950244744355E-005</c:v>
                </c:pt>
                <c:pt idx="7">
                  <c:v>8.65646183691626E-006</c:v>
                </c:pt>
                <c:pt idx="8">
                  <c:v>2.39842883751417E-005</c:v>
                </c:pt>
                <c:pt idx="9">
                  <c:v>0.000900877035578888</c:v>
                </c:pt>
                <c:pt idx="10">
                  <c:v>2.69345541053906E-005</c:v>
                </c:pt>
                <c:pt idx="11">
                  <c:v>3.16852056056928E-005</c:v>
                </c:pt>
                <c:pt idx="12">
                  <c:v>0.000730743237547755</c:v>
                </c:pt>
                <c:pt idx="13">
                  <c:v>0.00820390017524305</c:v>
                </c:pt>
                <c:pt idx="14">
                  <c:v>0.000333193434181671</c:v>
                </c:pt>
                <c:pt idx="15">
                  <c:v>5.92673248646087E-005</c:v>
                </c:pt>
                <c:pt idx="16">
                  <c:v>0.000113284287505205</c:v>
                </c:pt>
                <c:pt idx="17">
                  <c:v>0.098164490523453</c:v>
                </c:pt>
                <c:pt idx="18">
                  <c:v>0.00560918740935739</c:v>
                </c:pt>
                <c:pt idx="19">
                  <c:v>0.000428533332616768</c:v>
                </c:pt>
                <c:pt idx="20">
                  <c:v>0.000127465012499264</c:v>
                </c:pt>
                <c:pt idx="21">
                  <c:v>0.000342160166677816</c:v>
                </c:pt>
                <c:pt idx="22">
                  <c:v>0.010296312452853</c:v>
                </c:pt>
                <c:pt idx="23">
                  <c:v>0.000728462349249124</c:v>
                </c:pt>
                <c:pt idx="24">
                  <c:v>0.00350481605314122</c:v>
                </c:pt>
                <c:pt idx="25">
                  <c:v>6.33181883045342E-005</c:v>
                </c:pt>
                <c:pt idx="26">
                  <c:v>7.89613245412091E-005</c:v>
                </c:pt>
                <c:pt idx="27">
                  <c:v>0.0397247052582948</c:v>
                </c:pt>
                <c:pt idx="28">
                  <c:v>0.00230271604884109</c:v>
                </c:pt>
                <c:pt idx="29">
                  <c:v>0.000665433079492273</c:v>
                </c:pt>
                <c:pt idx="30">
                  <c:v>0.000140225277494749</c:v>
                </c:pt>
                <c:pt idx="31">
                  <c:v>0.00538604523305198</c:v>
                </c:pt>
                <c:pt idx="32">
                  <c:v>0.000369705986396364</c:v>
                </c:pt>
                <c:pt idx="33">
                  <c:v>0.00261549204826109</c:v>
                </c:pt>
                <c:pt idx="34">
                  <c:v>2.14352249792078E-005</c:v>
                </c:pt>
                <c:pt idx="35">
                  <c:v>0.00298878771775471</c:v>
                </c:pt>
                <c:pt idx="36">
                  <c:v>0.000238962799492979</c:v>
                </c:pt>
                <c:pt idx="37">
                  <c:v>0.00109709871227998</c:v>
                </c:pt>
                <c:pt idx="38">
                  <c:v>1.62168675857356E-005</c:v>
                </c:pt>
                <c:pt idx="39">
                  <c:v>0.000429875388174216</c:v>
                </c:pt>
                <c:pt idx="40">
                  <c:v>4.93258559345477E-005</c:v>
                </c:pt>
                <c:pt idx="41">
                  <c:v>0.00180446331955713</c:v>
                </c:pt>
                <c:pt idx="42">
                  <c:v>0.000516669672189672</c:v>
                </c:pt>
                <c:pt idx="43">
                  <c:v>7.15142104831715E-006</c:v>
                </c:pt>
                <c:pt idx="44">
                  <c:v>0.000826775920921781</c:v>
                </c:pt>
                <c:pt idx="45">
                  <c:v>0.000290406944151131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reduced'!$J$324:$J$369</c:f>
                <c:numCache>
                  <c:formatCode>General</c:formatCode>
                  <c:ptCount val="46"/>
                  <c:pt idx="0">
                    <c:v>0.000265518793281644</c:v>
                  </c:pt>
                  <c:pt idx="1">
                    <c:v>1.12359972854139E-005</c:v>
                  </c:pt>
                  <c:pt idx="2">
                    <c:v>3.52642185485253E-006</c:v>
                  </c:pt>
                  <c:pt idx="3">
                    <c:v>3.6718459880518E-006</c:v>
                  </c:pt>
                  <c:pt idx="4">
                    <c:v>2.5619609894622E-005</c:v>
                  </c:pt>
                  <c:pt idx="5">
                    <c:v>3.98702373552485E-007</c:v>
                  </c:pt>
                  <c:pt idx="6">
                    <c:v>1.80285229507481E-006</c:v>
                  </c:pt>
                  <c:pt idx="7">
                    <c:v>1.76686885662476E-006</c:v>
                  </c:pt>
                  <c:pt idx="8">
                    <c:v>2.28018490547748E-006</c:v>
                  </c:pt>
                  <c:pt idx="9">
                    <c:v>0.000150758374507798</c:v>
                  </c:pt>
                  <c:pt idx="10">
                    <c:v>4.58218770955675E-006</c:v>
                  </c:pt>
                  <c:pt idx="11">
                    <c:v>1.88832162581965E-006</c:v>
                  </c:pt>
                  <c:pt idx="12">
                    <c:v>8.37811011813233E-005</c:v>
                  </c:pt>
                  <c:pt idx="13">
                    <c:v>0.000783768315804783</c:v>
                  </c:pt>
                  <c:pt idx="14">
                    <c:v>4.14343549122877E-005</c:v>
                  </c:pt>
                  <c:pt idx="15">
                    <c:v>1.41079752152886E-005</c:v>
                  </c:pt>
                  <c:pt idx="16">
                    <c:v>1.89280197590085E-005</c:v>
                  </c:pt>
                  <c:pt idx="17">
                    <c:v>0.00915430630047942</c:v>
                  </c:pt>
                  <c:pt idx="18">
                    <c:v>0.000437357274992182</c:v>
                  </c:pt>
                  <c:pt idx="19">
                    <c:v>8.3391896203192E-005</c:v>
                  </c:pt>
                  <c:pt idx="20">
                    <c:v>4.88771862305697E-005</c:v>
                  </c:pt>
                  <c:pt idx="21">
                    <c:v>1.54815695685821E-005</c:v>
                  </c:pt>
                  <c:pt idx="22">
                    <c:v>0.000942137045745832</c:v>
                  </c:pt>
                  <c:pt idx="23">
                    <c:v>9.03665525976266E-005</c:v>
                  </c:pt>
                  <c:pt idx="24">
                    <c:v>0.000620730386381034</c:v>
                  </c:pt>
                  <c:pt idx="25">
                    <c:v>3.68757848924315E-005</c:v>
                  </c:pt>
                  <c:pt idx="26">
                    <c:v>9.99988658509409E-006</c:v>
                  </c:pt>
                  <c:pt idx="27">
                    <c:v>0.00587024212251663</c:v>
                  </c:pt>
                  <c:pt idx="28">
                    <c:v>0.000353288668416621</c:v>
                  </c:pt>
                  <c:pt idx="29">
                    <c:v>0.000145277564087011</c:v>
                  </c:pt>
                  <c:pt idx="30">
                    <c:v>5.4940339090975E-006</c:v>
                  </c:pt>
                  <c:pt idx="31">
                    <c:v>0.00111594662169467</c:v>
                  </c:pt>
                  <c:pt idx="32">
                    <c:v>6.01358755104225E-005</c:v>
                  </c:pt>
                  <c:pt idx="33">
                    <c:v>0.000429650312210443</c:v>
                  </c:pt>
                  <c:pt idx="34">
                    <c:v>5.05173858149265E-006</c:v>
                  </c:pt>
                  <c:pt idx="35">
                    <c:v>0.000729364040778546</c:v>
                  </c:pt>
                  <c:pt idx="36">
                    <c:v>4.44046072225857E-005</c:v>
                  </c:pt>
                  <c:pt idx="37">
                    <c:v>0.000219402415775509</c:v>
                  </c:pt>
                  <c:pt idx="38">
                    <c:v>1.77509589687859E-006</c:v>
                  </c:pt>
                  <c:pt idx="39">
                    <c:v>0.000128700820442099</c:v>
                  </c:pt>
                  <c:pt idx="40">
                    <c:v>1.88079815978182E-005</c:v>
                  </c:pt>
                  <c:pt idx="41">
                    <c:v>0.000331184511410217</c:v>
                  </c:pt>
                  <c:pt idx="42">
                    <c:v>8.99552728204509E-005</c:v>
                  </c:pt>
                  <c:pt idx="43">
                    <c:v>4.14600308940184E-006</c:v>
                  </c:pt>
                  <c:pt idx="44">
                    <c:v>0.000118951078802993</c:v>
                  </c:pt>
                  <c:pt idx="45">
                    <c:v>6.14326344036456E-005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reduced'!$C$324:$C$369</c:f>
              <c:strCache>
                <c:ptCount val="46"/>
                <c:pt idx="0">
                  <c:v>id17:1/16:1:0HexCer*</c:v>
                </c:pt>
                <c:pt idx="1">
                  <c:v>id17:1/16:0:0HexCer</c:v>
                </c:pt>
                <c:pt idx="2">
                  <c:v>id17:1/17:0:0HexCer</c:v>
                </c:pt>
                <c:pt idx="3">
                  <c:v>id17:1/16:0:1HexCer</c:v>
                </c:pt>
                <c:pt idx="4">
                  <c:v>id17:1/18:0:1HexCer</c:v>
                </c:pt>
                <c:pt idx="5">
                  <c:v>it17:0/18:0:0HexCer###</c:v>
                </c:pt>
                <c:pt idx="6">
                  <c:v>id17:1/19:0:1HexCer</c:v>
                </c:pt>
                <c:pt idx="7">
                  <c:v>id17:1/21:1:0HexCer#</c:v>
                </c:pt>
                <c:pt idx="8">
                  <c:v>id17:1/21:0:0HexCer</c:v>
                </c:pt>
                <c:pt idx="9">
                  <c:v>id17:1/20:0:1HexCer</c:v>
                </c:pt>
                <c:pt idx="10">
                  <c:v>it17:0/20:0:0HexCer</c:v>
                </c:pt>
                <c:pt idx="11">
                  <c:v>id17:1/22:1:0HexCer</c:v>
                </c:pt>
                <c:pt idx="12">
                  <c:v>id17:1/22:0:0HexCer</c:v>
                </c:pt>
                <c:pt idx="13">
                  <c:v>id17:1/21:0:1HexCer</c:v>
                </c:pt>
                <c:pt idx="14">
                  <c:v>it17:0/21:0:0HexCer</c:v>
                </c:pt>
                <c:pt idx="15">
                  <c:v>it17:0/20:0:1HexCer</c:v>
                </c:pt>
                <c:pt idx="16">
                  <c:v>id17:1/23:0:0HexCer</c:v>
                </c:pt>
                <c:pt idx="17">
                  <c:v>id17:1/22:0:1HexCer</c:v>
                </c:pt>
                <c:pt idx="18">
                  <c:v>it17:0/22:0:0HexCer*</c:v>
                </c:pt>
                <c:pt idx="19">
                  <c:v>it17:0/21:0:1HexCer</c:v>
                </c:pt>
                <c:pt idx="20">
                  <c:v>id17:1/24:1:0HexCer</c:v>
                </c:pt>
                <c:pt idx="21">
                  <c:v>id17:1/24:0:0HexCer</c:v>
                </c:pt>
                <c:pt idx="22">
                  <c:v>id17:1/23:0:1HexCer</c:v>
                </c:pt>
                <c:pt idx="23">
                  <c:v>it17:0/23:0:0HexCer</c:v>
                </c:pt>
                <c:pt idx="24">
                  <c:v>it17:0/22:0:1HexCer</c:v>
                </c:pt>
                <c:pt idx="25">
                  <c:v>id17:1/25:1:0HexCer</c:v>
                </c:pt>
                <c:pt idx="26">
                  <c:v>id17:1/25:0:0HexCer</c:v>
                </c:pt>
                <c:pt idx="27">
                  <c:v>id17:1/24:0:1HexCer</c:v>
                </c:pt>
                <c:pt idx="28">
                  <c:v>it17:0/24:0:0HexCer</c:v>
                </c:pt>
                <c:pt idx="29">
                  <c:v>it17:0/23:0:1HexCer</c:v>
                </c:pt>
                <c:pt idx="30">
                  <c:v>id17:1/26:0:0HexCer</c:v>
                </c:pt>
                <c:pt idx="31">
                  <c:v>id17:1/25:0:1HexCer</c:v>
                </c:pt>
                <c:pt idx="32">
                  <c:v>it17:0/25:0:0HexCer</c:v>
                </c:pt>
                <c:pt idx="33">
                  <c:v>it17:0/24:0:1HexCer</c:v>
                </c:pt>
                <c:pt idx="34">
                  <c:v>id17:1/27:0:0HexCer</c:v>
                </c:pt>
                <c:pt idx="35">
                  <c:v>id17:1/26:0:1HexCer</c:v>
                </c:pt>
                <c:pt idx="36">
                  <c:v>it17:0/26:0:0HexCer</c:v>
                </c:pt>
                <c:pt idx="37">
                  <c:v>it17:0/25:0:1HexCer</c:v>
                </c:pt>
                <c:pt idx="38">
                  <c:v>id17:1/28:0:0HexCer</c:v>
                </c:pt>
                <c:pt idx="39">
                  <c:v>id17:1/27:0:1HexCer</c:v>
                </c:pt>
                <c:pt idx="40">
                  <c:v>it17:0/27:0:0HexCer</c:v>
                </c:pt>
                <c:pt idx="41">
                  <c:v>it17:0/26:0:1HexCer</c:v>
                </c:pt>
                <c:pt idx="42">
                  <c:v>id17:1/28:0:1HexCer*</c:v>
                </c:pt>
                <c:pt idx="43">
                  <c:v>it17:0/28:0:0HexCer</c:v>
                </c:pt>
                <c:pt idx="44">
                  <c:v>it17:0/27:0:1HexCer</c:v>
                </c:pt>
                <c:pt idx="45">
                  <c:v>it17:0/28:0:1HexCer</c:v>
                </c:pt>
              </c:strCache>
            </c:strRef>
          </c:cat>
          <c:val>
            <c:numRef>
              <c:f>'batch corrected Mol% reduced'!$E$324:$E$369</c:f>
              <c:numCache>
                <c:formatCode>General</c:formatCode>
                <c:ptCount val="46"/>
                <c:pt idx="0">
                  <c:v>0.000813172199759606</c:v>
                </c:pt>
                <c:pt idx="1">
                  <c:v>2.82840670870529E-005</c:v>
                </c:pt>
                <c:pt idx="2">
                  <c:v>1.61591054051216E-005</c:v>
                </c:pt>
                <c:pt idx="3">
                  <c:v>1.14997510869429E-005</c:v>
                </c:pt>
                <c:pt idx="4">
                  <c:v>8.53644606596558E-005</c:v>
                </c:pt>
                <c:pt idx="5">
                  <c:v>1.10099140283963E-006</c:v>
                </c:pt>
                <c:pt idx="6">
                  <c:v>6.27617749904886E-006</c:v>
                </c:pt>
                <c:pt idx="7">
                  <c:v>2.49872989997338E-006</c:v>
                </c:pt>
                <c:pt idx="8">
                  <c:v>8.39331818881134E-006</c:v>
                </c:pt>
                <c:pt idx="9">
                  <c:v>0.000494379910127452</c:v>
                </c:pt>
                <c:pt idx="10">
                  <c:v>2.60979945739069E-005</c:v>
                </c:pt>
                <c:pt idx="11">
                  <c:v>1.78147257185296E-005</c:v>
                </c:pt>
                <c:pt idx="12">
                  <c:v>0.000193879458458754</c:v>
                </c:pt>
                <c:pt idx="13">
                  <c:v>0.00517277833177185</c:v>
                </c:pt>
                <c:pt idx="14">
                  <c:v>0.000205634763262931</c:v>
                </c:pt>
                <c:pt idx="15">
                  <c:v>3.46823611047795E-005</c:v>
                </c:pt>
                <c:pt idx="16">
                  <c:v>7.20786259056678E-005</c:v>
                </c:pt>
                <c:pt idx="17">
                  <c:v>0.057619524984476</c:v>
                </c:pt>
                <c:pt idx="18">
                  <c:v>0.00321297555037761</c:v>
                </c:pt>
                <c:pt idx="19">
                  <c:v>0.000200994242714549</c:v>
                </c:pt>
                <c:pt idx="20">
                  <c:v>0.000146959594235436</c:v>
                </c:pt>
                <c:pt idx="21">
                  <c:v>7.02220513318211E-005</c:v>
                </c:pt>
                <c:pt idx="22">
                  <c:v>0.00692074668356371</c:v>
                </c:pt>
                <c:pt idx="23">
                  <c:v>0.000502003002627242</c:v>
                </c:pt>
                <c:pt idx="24">
                  <c:v>0.00194305511853098</c:v>
                </c:pt>
                <c:pt idx="25">
                  <c:v>9.1456485232113E-005</c:v>
                </c:pt>
                <c:pt idx="26">
                  <c:v>3.71468578517165E-005</c:v>
                </c:pt>
                <c:pt idx="27">
                  <c:v>0.0262099934971008</c:v>
                </c:pt>
                <c:pt idx="28">
                  <c:v>0.00150500375645922</c:v>
                </c:pt>
                <c:pt idx="29">
                  <c:v>0.000457438170914783</c:v>
                </c:pt>
                <c:pt idx="30">
                  <c:v>2.26468649900168E-005</c:v>
                </c:pt>
                <c:pt idx="31">
                  <c:v>0.00405646622018374</c:v>
                </c:pt>
                <c:pt idx="32">
                  <c:v>0.000264948291051057</c:v>
                </c:pt>
                <c:pt idx="33">
                  <c:v>0.00189335131664774</c:v>
                </c:pt>
                <c:pt idx="34">
                  <c:v>1.53044559696524E-005</c:v>
                </c:pt>
                <c:pt idx="35">
                  <c:v>0.00219767482485003</c:v>
                </c:pt>
                <c:pt idx="36">
                  <c:v>0.000135853788691568</c:v>
                </c:pt>
                <c:pt idx="37">
                  <c:v>0.000729735963335342</c:v>
                </c:pt>
                <c:pt idx="38">
                  <c:v>3.91057005366269E-006</c:v>
                </c:pt>
                <c:pt idx="39">
                  <c:v>0.000327445916388478</c:v>
                </c:pt>
                <c:pt idx="40">
                  <c:v>4.38463786879209E-005</c:v>
                </c:pt>
                <c:pt idx="41">
                  <c:v>0.00125454475435587</c:v>
                </c:pt>
                <c:pt idx="42">
                  <c:v>0.000226121934513633</c:v>
                </c:pt>
                <c:pt idx="43">
                  <c:v>8.36425845944821E-006</c:v>
                </c:pt>
                <c:pt idx="44">
                  <c:v>0.00048228989770478</c:v>
                </c:pt>
                <c:pt idx="45">
                  <c:v>0.000235989224525474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reduced'!$K$324:$K$369</c:f>
                <c:numCache>
                  <c:formatCode>General</c:formatCode>
                  <c:ptCount val="46"/>
                  <c:pt idx="0">
                    <c:v>0.000138824182354769</c:v>
                  </c:pt>
                  <c:pt idx="1">
                    <c:v>9.05352418409866E-006</c:v>
                  </c:pt>
                  <c:pt idx="2">
                    <c:v>6.67181790273988E-006</c:v>
                  </c:pt>
                  <c:pt idx="3">
                    <c:v>2.70347035878622E-006</c:v>
                  </c:pt>
                  <c:pt idx="4">
                    <c:v>4.62641208312237E-005</c:v>
                  </c:pt>
                  <c:pt idx="5">
                    <c:v>3.95065155267944E-007</c:v>
                  </c:pt>
                  <c:pt idx="6">
                    <c:v>3.13844711554789E-006</c:v>
                  </c:pt>
                  <c:pt idx="7">
                    <c:v>0</c:v>
                  </c:pt>
                  <c:pt idx="8">
                    <c:v>3.60090830637187E-006</c:v>
                  </c:pt>
                  <c:pt idx="9">
                    <c:v>0.000189650027916359</c:v>
                  </c:pt>
                  <c:pt idx="10">
                    <c:v>9.59888386933865E-006</c:v>
                  </c:pt>
                  <c:pt idx="11">
                    <c:v>8.49642554106886E-006</c:v>
                  </c:pt>
                  <c:pt idx="12">
                    <c:v>0.000280971779891089</c:v>
                  </c:pt>
                  <c:pt idx="13">
                    <c:v>0.00130368962483722</c:v>
                  </c:pt>
                  <c:pt idx="14">
                    <c:v>7.95811491937961E-005</c:v>
                  </c:pt>
                  <c:pt idx="15">
                    <c:v>2.42707719958735E-005</c:v>
                  </c:pt>
                  <c:pt idx="16">
                    <c:v>2.98139237241254E-005</c:v>
                  </c:pt>
                  <c:pt idx="17">
                    <c:v>0.0159622163806494</c:v>
                  </c:pt>
                  <c:pt idx="18">
                    <c:v>0.00109789566689025</c:v>
                  </c:pt>
                  <c:pt idx="19">
                    <c:v>0.000100797858438313</c:v>
                  </c:pt>
                  <c:pt idx="20">
                    <c:v>3.25406585681897E-005</c:v>
                  </c:pt>
                  <c:pt idx="21">
                    <c:v>6.3022184645786E-005</c:v>
                  </c:pt>
                  <c:pt idx="22">
                    <c:v>0.00119739025800645</c:v>
                  </c:pt>
                  <c:pt idx="23">
                    <c:v>0.000204624028290163</c:v>
                  </c:pt>
                  <c:pt idx="24">
                    <c:v>0.000971878532954888</c:v>
                  </c:pt>
                  <c:pt idx="25">
                    <c:v>1.80482845993155E-005</c:v>
                  </c:pt>
                  <c:pt idx="26">
                    <c:v>2.26099489596929E-005</c:v>
                  </c:pt>
                  <c:pt idx="27">
                    <c:v>0.0102888429621677</c:v>
                  </c:pt>
                  <c:pt idx="28">
                    <c:v>0.000686960551252289</c:v>
                  </c:pt>
                  <c:pt idx="29">
                    <c:v>0.000152548690358269</c:v>
                  </c:pt>
                  <c:pt idx="30">
                    <c:v>1.31485070724896E-005</c:v>
                  </c:pt>
                  <c:pt idx="31">
                    <c:v>0.000958248623586573</c:v>
                  </c:pt>
                  <c:pt idx="32">
                    <c:v>8.17250468405438E-005</c:v>
                  </c:pt>
                  <c:pt idx="33">
                    <c:v>0.00050080590720419</c:v>
                  </c:pt>
                  <c:pt idx="34">
                    <c:v>1.11187392515357E-005</c:v>
                  </c:pt>
                  <c:pt idx="35">
                    <c:v>0.000909453782686774</c:v>
                  </c:pt>
                  <c:pt idx="36">
                    <c:v>6.67134882182166E-005</c:v>
                  </c:pt>
                  <c:pt idx="37">
                    <c:v>0.000187679726195727</c:v>
                  </c:pt>
                  <c:pt idx="38">
                    <c:v>3.08611584930369E-006</c:v>
                  </c:pt>
                  <c:pt idx="39">
                    <c:v>0.000189129440420834</c:v>
                  </c:pt>
                  <c:pt idx="40">
                    <c:v>1.85419530220503E-005</c:v>
                  </c:pt>
                  <c:pt idx="41">
                    <c:v>0.000249313294890497</c:v>
                  </c:pt>
                  <c:pt idx="42">
                    <c:v>0.000157468483172393</c:v>
                  </c:pt>
                  <c:pt idx="43">
                    <c:v>8.25475716358402E-006</c:v>
                  </c:pt>
                  <c:pt idx="44">
                    <c:v>0.000127848136690857</c:v>
                  </c:pt>
                  <c:pt idx="45">
                    <c:v>4.80266222354386E-005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reduced'!$C$324:$C$369</c:f>
              <c:strCache>
                <c:ptCount val="46"/>
                <c:pt idx="0">
                  <c:v>id17:1/16:1:0HexCer*</c:v>
                </c:pt>
                <c:pt idx="1">
                  <c:v>id17:1/16:0:0HexCer</c:v>
                </c:pt>
                <c:pt idx="2">
                  <c:v>id17:1/17:0:0HexCer</c:v>
                </c:pt>
                <c:pt idx="3">
                  <c:v>id17:1/16:0:1HexCer</c:v>
                </c:pt>
                <c:pt idx="4">
                  <c:v>id17:1/18:0:1HexCer</c:v>
                </c:pt>
                <c:pt idx="5">
                  <c:v>it17:0/18:0:0HexCer###</c:v>
                </c:pt>
                <c:pt idx="6">
                  <c:v>id17:1/19:0:1HexCer</c:v>
                </c:pt>
                <c:pt idx="7">
                  <c:v>id17:1/21:1:0HexCer#</c:v>
                </c:pt>
                <c:pt idx="8">
                  <c:v>id17:1/21:0:0HexCer</c:v>
                </c:pt>
                <c:pt idx="9">
                  <c:v>id17:1/20:0:1HexCer</c:v>
                </c:pt>
                <c:pt idx="10">
                  <c:v>it17:0/20:0:0HexCer</c:v>
                </c:pt>
                <c:pt idx="11">
                  <c:v>id17:1/22:1:0HexCer</c:v>
                </c:pt>
                <c:pt idx="12">
                  <c:v>id17:1/22:0:0HexCer</c:v>
                </c:pt>
                <c:pt idx="13">
                  <c:v>id17:1/21:0:1HexCer</c:v>
                </c:pt>
                <c:pt idx="14">
                  <c:v>it17:0/21:0:0HexCer</c:v>
                </c:pt>
                <c:pt idx="15">
                  <c:v>it17:0/20:0:1HexCer</c:v>
                </c:pt>
                <c:pt idx="16">
                  <c:v>id17:1/23:0:0HexCer</c:v>
                </c:pt>
                <c:pt idx="17">
                  <c:v>id17:1/22:0:1HexCer</c:v>
                </c:pt>
                <c:pt idx="18">
                  <c:v>it17:0/22:0:0HexCer*</c:v>
                </c:pt>
                <c:pt idx="19">
                  <c:v>it17:0/21:0:1HexCer</c:v>
                </c:pt>
                <c:pt idx="20">
                  <c:v>id17:1/24:1:0HexCer</c:v>
                </c:pt>
                <c:pt idx="21">
                  <c:v>id17:1/24:0:0HexCer</c:v>
                </c:pt>
                <c:pt idx="22">
                  <c:v>id17:1/23:0:1HexCer</c:v>
                </c:pt>
                <c:pt idx="23">
                  <c:v>it17:0/23:0:0HexCer</c:v>
                </c:pt>
                <c:pt idx="24">
                  <c:v>it17:0/22:0:1HexCer</c:v>
                </c:pt>
                <c:pt idx="25">
                  <c:v>id17:1/25:1:0HexCer</c:v>
                </c:pt>
                <c:pt idx="26">
                  <c:v>id17:1/25:0:0HexCer</c:v>
                </c:pt>
                <c:pt idx="27">
                  <c:v>id17:1/24:0:1HexCer</c:v>
                </c:pt>
                <c:pt idx="28">
                  <c:v>it17:0/24:0:0HexCer</c:v>
                </c:pt>
                <c:pt idx="29">
                  <c:v>it17:0/23:0:1HexCer</c:v>
                </c:pt>
                <c:pt idx="30">
                  <c:v>id17:1/26:0:0HexCer</c:v>
                </c:pt>
                <c:pt idx="31">
                  <c:v>id17:1/25:0:1HexCer</c:v>
                </c:pt>
                <c:pt idx="32">
                  <c:v>it17:0/25:0:0HexCer</c:v>
                </c:pt>
                <c:pt idx="33">
                  <c:v>it17:0/24:0:1HexCer</c:v>
                </c:pt>
                <c:pt idx="34">
                  <c:v>id17:1/27:0:0HexCer</c:v>
                </c:pt>
                <c:pt idx="35">
                  <c:v>id17:1/26:0:1HexCer</c:v>
                </c:pt>
                <c:pt idx="36">
                  <c:v>it17:0/26:0:0HexCer</c:v>
                </c:pt>
                <c:pt idx="37">
                  <c:v>it17:0/25:0:1HexCer</c:v>
                </c:pt>
                <c:pt idx="38">
                  <c:v>id17:1/28:0:0HexCer</c:v>
                </c:pt>
                <c:pt idx="39">
                  <c:v>id17:1/27:0:1HexCer</c:v>
                </c:pt>
                <c:pt idx="40">
                  <c:v>it17:0/27:0:0HexCer</c:v>
                </c:pt>
                <c:pt idx="41">
                  <c:v>it17:0/26:0:1HexCer</c:v>
                </c:pt>
                <c:pt idx="42">
                  <c:v>id17:1/28:0:1HexCer*</c:v>
                </c:pt>
                <c:pt idx="43">
                  <c:v>it17:0/28:0:0HexCer</c:v>
                </c:pt>
                <c:pt idx="44">
                  <c:v>it17:0/27:0:1HexCer</c:v>
                </c:pt>
                <c:pt idx="45">
                  <c:v>it17:0/28:0:1HexCer</c:v>
                </c:pt>
              </c:strCache>
            </c:strRef>
          </c:cat>
          <c:val>
            <c:numRef>
              <c:f>'batch corrected Mol% reduced'!$F$324:$F$369</c:f>
              <c:numCache>
                <c:formatCode>General</c:formatCode>
                <c:ptCount val="46"/>
                <c:pt idx="0">
                  <c:v>0.000342690828418907</c:v>
                </c:pt>
                <c:pt idx="1">
                  <c:v>1.39405211852479E-005</c:v>
                </c:pt>
                <c:pt idx="2">
                  <c:v>1.1147616339246E-005</c:v>
                </c:pt>
                <c:pt idx="3">
                  <c:v>9.91709637793307E-006</c:v>
                </c:pt>
                <c:pt idx="4">
                  <c:v>0.000148731707349853</c:v>
                </c:pt>
                <c:pt idx="5">
                  <c:v>7.46193793297062E-006</c:v>
                </c:pt>
                <c:pt idx="6">
                  <c:v>7.87242885475562E-006</c:v>
                </c:pt>
                <c:pt idx="7">
                  <c:v>0</c:v>
                </c:pt>
                <c:pt idx="8">
                  <c:v>9.79369098157519E-006</c:v>
                </c:pt>
                <c:pt idx="9">
                  <c:v>0.000909914271726019</c:v>
                </c:pt>
                <c:pt idx="10">
                  <c:v>2.98063533764143E-005</c:v>
                </c:pt>
                <c:pt idx="11">
                  <c:v>3.7894394391808E-005</c:v>
                </c:pt>
                <c:pt idx="12">
                  <c:v>0.000512288192017271</c:v>
                </c:pt>
                <c:pt idx="13">
                  <c:v>0.00754732469009863</c:v>
                </c:pt>
                <c:pt idx="14">
                  <c:v>0.000423213604188455</c:v>
                </c:pt>
                <c:pt idx="15">
                  <c:v>4.61244718310702E-005</c:v>
                </c:pt>
                <c:pt idx="16">
                  <c:v>7.95989580385897E-005</c:v>
                </c:pt>
                <c:pt idx="17">
                  <c:v>0.0928927001769161</c:v>
                </c:pt>
                <c:pt idx="18">
                  <c:v>0.00550011970978725</c:v>
                </c:pt>
                <c:pt idx="19">
                  <c:v>0.000184790969543285</c:v>
                </c:pt>
                <c:pt idx="20">
                  <c:v>0.000106950440786176</c:v>
                </c:pt>
                <c:pt idx="21">
                  <c:v>0.0001411188169719</c:v>
                </c:pt>
                <c:pt idx="22">
                  <c:v>0.00948954791773463</c:v>
                </c:pt>
                <c:pt idx="23">
                  <c:v>0.000725180032810409</c:v>
                </c:pt>
                <c:pt idx="24">
                  <c:v>0.0029721327347716</c:v>
                </c:pt>
                <c:pt idx="25">
                  <c:v>5.07639109253165E-005</c:v>
                </c:pt>
                <c:pt idx="26">
                  <c:v>7.75333857918316E-005</c:v>
                </c:pt>
                <c:pt idx="27">
                  <c:v>0.0451232247429533</c:v>
                </c:pt>
                <c:pt idx="28">
                  <c:v>0.00273530900445611</c:v>
                </c:pt>
                <c:pt idx="29">
                  <c:v>0.000427403411839132</c:v>
                </c:pt>
                <c:pt idx="30">
                  <c:v>1.9427701197974E-005</c:v>
                </c:pt>
                <c:pt idx="31">
                  <c:v>0.00592489809994295</c:v>
                </c:pt>
                <c:pt idx="32">
                  <c:v>0.000411332691187268</c:v>
                </c:pt>
                <c:pt idx="33">
                  <c:v>0.00228898175732017</c:v>
                </c:pt>
                <c:pt idx="34">
                  <c:v>2.31920513318833E-005</c:v>
                </c:pt>
                <c:pt idx="35">
                  <c:v>0.00370653553713489</c:v>
                </c:pt>
                <c:pt idx="36">
                  <c:v>0.000222904244990455</c:v>
                </c:pt>
                <c:pt idx="37">
                  <c:v>0.000880745692435793</c:v>
                </c:pt>
                <c:pt idx="38">
                  <c:v>8.15981565235696E-006</c:v>
                </c:pt>
                <c:pt idx="39">
                  <c:v>0.000461849094214454</c:v>
                </c:pt>
                <c:pt idx="40">
                  <c:v>3.66986011619663E-005</c:v>
                </c:pt>
                <c:pt idx="41">
                  <c:v>0.00135729959350759</c:v>
                </c:pt>
                <c:pt idx="42">
                  <c:v>0.000399651342764069</c:v>
                </c:pt>
                <c:pt idx="43">
                  <c:v>1.92066833719763E-005</c:v>
                </c:pt>
                <c:pt idx="44">
                  <c:v>0.000580465155505351</c:v>
                </c:pt>
                <c:pt idx="45">
                  <c:v>0.000287637455439852</c:v>
                </c:pt>
              </c:numCache>
            </c:numRef>
          </c:val>
        </c:ser>
        <c:gapWidth val="150"/>
        <c:overlap val="0"/>
        <c:axId val="85844529"/>
        <c:axId val="56391850"/>
      </c:barChart>
      <c:catAx>
        <c:axId val="858445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391850"/>
        <c:crosses val="autoZero"/>
        <c:auto val="1"/>
        <c:lblAlgn val="ctr"/>
        <c:lblOffset val="100"/>
      </c:catAx>
      <c:valAx>
        <c:axId val="5639185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844529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'batch corrected Mol% reduced'!$D$3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reduced'!$I$232:$I$278</c:f>
                <c:numCache>
                  <c:formatCode>General</c:formatCode>
                  <c:ptCount val="47"/>
                  <c:pt idx="0">
                    <c:v>0.00035789398385837</c:v>
                  </c:pt>
                  <c:pt idx="1">
                    <c:v>0.00139662149268457</c:v>
                  </c:pt>
                  <c:pt idx="2">
                    <c:v>0.0024205917612907</c:v>
                  </c:pt>
                  <c:pt idx="3">
                    <c:v>0.0033412702945035</c:v>
                  </c:pt>
                  <c:pt idx="4">
                    <c:v>0.000899251824190379</c:v>
                  </c:pt>
                  <c:pt idx="5">
                    <c:v>0.00086810758628965</c:v>
                  </c:pt>
                  <c:pt idx="6">
                    <c:v>0.000889965242537562</c:v>
                  </c:pt>
                  <c:pt idx="7">
                    <c:v>0.00542881428747949</c:v>
                  </c:pt>
                  <c:pt idx="8">
                    <c:v>0.00606315804028191</c:v>
                  </c:pt>
                  <c:pt idx="9">
                    <c:v>0.000290891979986136</c:v>
                  </c:pt>
                  <c:pt idx="10">
                    <c:v>0.00114116057386071</c:v>
                  </c:pt>
                  <c:pt idx="11">
                    <c:v>0.000680277732031378</c:v>
                  </c:pt>
                  <c:pt idx="12">
                    <c:v>0.0022398634345134</c:v>
                  </c:pt>
                  <c:pt idx="13">
                    <c:v>0.00912810732774118</c:v>
                  </c:pt>
                  <c:pt idx="14">
                    <c:v>0.043178449519881</c:v>
                  </c:pt>
                  <c:pt idx="15">
                    <c:v>0.00196970811395296</c:v>
                  </c:pt>
                  <c:pt idx="16">
                    <c:v>0.00654014472113941</c:v>
                  </c:pt>
                  <c:pt idx="17">
                    <c:v>0.00304891947079996</c:v>
                  </c:pt>
                  <c:pt idx="18">
                    <c:v>0.0047230968380092</c:v>
                  </c:pt>
                  <c:pt idx="19">
                    <c:v>0.0120233929952884</c:v>
                  </c:pt>
                  <c:pt idx="20">
                    <c:v>0.0292038031174111</c:v>
                  </c:pt>
                  <c:pt idx="21">
                    <c:v>0.00538296744927198</c:v>
                  </c:pt>
                  <c:pt idx="22">
                    <c:v>0.000528801158981707</c:v>
                  </c:pt>
                  <c:pt idx="23">
                    <c:v>0.00628254595779568</c:v>
                  </c:pt>
                  <c:pt idx="24">
                    <c:v>0.0037600092918922</c:v>
                  </c:pt>
                  <c:pt idx="25">
                    <c:v>0.00127801561653789</c:v>
                  </c:pt>
                  <c:pt idx="26">
                    <c:v>0.00296042758541605</c:v>
                  </c:pt>
                  <c:pt idx="27">
                    <c:v>0.00998795235669118</c:v>
                  </c:pt>
                  <c:pt idx="28">
                    <c:v>0.00337616878562399</c:v>
                  </c:pt>
                  <c:pt idx="29">
                    <c:v>0.036131199208043</c:v>
                  </c:pt>
                  <c:pt idx="30">
                    <c:v>0.194191813729655</c:v>
                  </c:pt>
                  <c:pt idx="31">
                    <c:v>0.0899834400595067</c:v>
                  </c:pt>
                  <c:pt idx="32">
                    <c:v>0.00777799727184948</c:v>
                  </c:pt>
                  <c:pt idx="33">
                    <c:v>0.00370964230197693</c:v>
                  </c:pt>
                  <c:pt idx="34">
                    <c:v>0.00708097966629009</c:v>
                  </c:pt>
                  <c:pt idx="35">
                    <c:v>0.000538160509794178</c:v>
                  </c:pt>
                  <c:pt idx="36">
                    <c:v>0.00120807762965191</c:v>
                  </c:pt>
                  <c:pt idx="37">
                    <c:v>0.0143910590929344</c:v>
                  </c:pt>
                  <c:pt idx="38">
                    <c:v>0.00387096974116353</c:v>
                  </c:pt>
                  <c:pt idx="39">
                    <c:v>0.000682804839434919</c:v>
                  </c:pt>
                  <c:pt idx="40">
                    <c:v>0.00078789211376264</c:v>
                  </c:pt>
                  <c:pt idx="41">
                    <c:v>0.000698290743296524</c:v>
                  </c:pt>
                  <c:pt idx="42">
                    <c:v>0.000683285457773481</c:v>
                  </c:pt>
                  <c:pt idx="43">
                    <c:v>0.000792992100357025</c:v>
                  </c:pt>
                  <c:pt idx="44">
                    <c:v>0.000820480062727601</c:v>
                  </c:pt>
                  <c:pt idx="45">
                    <c:v>0.000850687210162161</c:v>
                  </c:pt>
                  <c:pt idx="46">
                    <c:v>0.00075826902106114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reduced'!$C$232:$C$278</c:f>
              <c:strCache>
                <c:ptCount val="47"/>
                <c:pt idx="0">
                  <c:v>PI33:2; PI(O-)34:2*</c:v>
                </c:pt>
                <c:pt idx="1">
                  <c:v>PI33:1; PI(O-)34:1</c:v>
                </c:pt>
                <c:pt idx="2">
                  <c:v>PI33:0; PI(O-)34:0</c:v>
                </c:pt>
                <c:pt idx="3">
                  <c:v>PI34:6</c:v>
                </c:pt>
                <c:pt idx="4">
                  <c:v>PI34:5</c:v>
                </c:pt>
                <c:pt idx="5">
                  <c:v>PI34:4</c:v>
                </c:pt>
                <c:pt idx="6">
                  <c:v>PI34:2</c:v>
                </c:pt>
                <c:pt idx="7">
                  <c:v>PI34:1</c:v>
                </c:pt>
                <c:pt idx="8">
                  <c:v>PI34:0</c:v>
                </c:pt>
                <c:pt idx="9">
                  <c:v>PI35:6; PI(O-)36:6</c:v>
                </c:pt>
                <c:pt idx="10">
                  <c:v>PI35:5; PI(O-)36:5</c:v>
                </c:pt>
                <c:pt idx="11">
                  <c:v>PI35:4; PI(O-)36:4</c:v>
                </c:pt>
                <c:pt idx="12">
                  <c:v>PI35:2; PI(O-)36:2</c:v>
                </c:pt>
                <c:pt idx="13">
                  <c:v>PI35:1; PI(O-)36:1</c:v>
                </c:pt>
                <c:pt idx="14">
                  <c:v>PI35:0; PI(O-)36:0</c:v>
                </c:pt>
                <c:pt idx="15">
                  <c:v>PI36:6</c:v>
                </c:pt>
                <c:pt idx="16">
                  <c:v>PI36:5</c:v>
                </c:pt>
                <c:pt idx="17">
                  <c:v>PI36:4</c:v>
                </c:pt>
                <c:pt idx="18">
                  <c:v>PI36:3</c:v>
                </c:pt>
                <c:pt idx="19">
                  <c:v>PI36:2</c:v>
                </c:pt>
                <c:pt idx="20">
                  <c:v>PI36:1</c:v>
                </c:pt>
                <c:pt idx="21">
                  <c:v>PI36:0</c:v>
                </c:pt>
                <c:pt idx="22">
                  <c:v>PI37:6; PI(O-)38:6</c:v>
                </c:pt>
                <c:pt idx="23">
                  <c:v>PI37:5; PI(O-)38:5</c:v>
                </c:pt>
                <c:pt idx="24">
                  <c:v>PI37:4; PI(O-)38:4</c:v>
                </c:pt>
                <c:pt idx="25">
                  <c:v>PI37:3; PI(O-)38:3</c:v>
                </c:pt>
                <c:pt idx="26">
                  <c:v>PI37:2; PI(O-)38:2</c:v>
                </c:pt>
                <c:pt idx="27">
                  <c:v>PI37:1; PI(O-)38:1</c:v>
                </c:pt>
                <c:pt idx="28">
                  <c:v>PI37:0; PI(O-)38:0</c:v>
                </c:pt>
                <c:pt idx="29">
                  <c:v>PI38:6**</c:v>
                </c:pt>
                <c:pt idx="30">
                  <c:v>PI38:5*</c:v>
                </c:pt>
                <c:pt idx="31">
                  <c:v>PI38:4</c:v>
                </c:pt>
                <c:pt idx="32">
                  <c:v>PI38:3</c:v>
                </c:pt>
                <c:pt idx="33">
                  <c:v>PI38:2</c:v>
                </c:pt>
                <c:pt idx="34">
                  <c:v>PI38:1</c:v>
                </c:pt>
                <c:pt idx="35">
                  <c:v>PI38:0</c:v>
                </c:pt>
                <c:pt idx="36">
                  <c:v>PI39:6; PI(O-)40:6**</c:v>
                </c:pt>
                <c:pt idx="37">
                  <c:v>PI39:5; PI(O-)40:5</c:v>
                </c:pt>
                <c:pt idx="38">
                  <c:v>PI39:4; PI(O-)40:4</c:v>
                </c:pt>
                <c:pt idx="39">
                  <c:v>PI39:3; PI(O-)40:3</c:v>
                </c:pt>
                <c:pt idx="40">
                  <c:v>PI39:2; PI(O-)40:2</c:v>
                </c:pt>
                <c:pt idx="41">
                  <c:v>PI39:1; PI(O-)40:1</c:v>
                </c:pt>
                <c:pt idx="42">
                  <c:v>PI39:0; PI(O-)40:0</c:v>
                </c:pt>
                <c:pt idx="43">
                  <c:v>PI40:6</c:v>
                </c:pt>
                <c:pt idx="44">
                  <c:v>PI40:5</c:v>
                </c:pt>
                <c:pt idx="45">
                  <c:v>PI42:5</c:v>
                </c:pt>
                <c:pt idx="46">
                  <c:v>PI44:5</c:v>
                </c:pt>
              </c:strCache>
            </c:strRef>
          </c:cat>
          <c:val>
            <c:numRef>
              <c:f>'batch corrected Mol% reduced'!$D$232:$D$278</c:f>
              <c:numCache>
                <c:formatCode>General</c:formatCode>
                <c:ptCount val="47"/>
                <c:pt idx="0">
                  <c:v>0.00191103815438267</c:v>
                </c:pt>
                <c:pt idx="1">
                  <c:v>0.00689606990279347</c:v>
                </c:pt>
                <c:pt idx="2">
                  <c:v>0.00768898635032298</c:v>
                </c:pt>
                <c:pt idx="3">
                  <c:v>0.0113688728463254</c:v>
                </c:pt>
                <c:pt idx="4">
                  <c:v>0.0057785544551528</c:v>
                </c:pt>
                <c:pt idx="5">
                  <c:v>0.00432140850554465</c:v>
                </c:pt>
                <c:pt idx="6">
                  <c:v>0.0041330026445666</c:v>
                </c:pt>
                <c:pt idx="7">
                  <c:v>0.0162242666795275</c:v>
                </c:pt>
                <c:pt idx="8">
                  <c:v>0.0133999288311998</c:v>
                </c:pt>
                <c:pt idx="9">
                  <c:v>0.000778587670118469</c:v>
                </c:pt>
                <c:pt idx="10">
                  <c:v>0.00715603172738394</c:v>
                </c:pt>
                <c:pt idx="11">
                  <c:v>0.00268581352064505</c:v>
                </c:pt>
                <c:pt idx="12">
                  <c:v>0.00777475267337017</c:v>
                </c:pt>
                <c:pt idx="13">
                  <c:v>0.0320033358659806</c:v>
                </c:pt>
                <c:pt idx="14">
                  <c:v>0.071340454325269</c:v>
                </c:pt>
                <c:pt idx="15">
                  <c:v>0.00487215163422014</c:v>
                </c:pt>
                <c:pt idx="16">
                  <c:v>0.0398530801481418</c:v>
                </c:pt>
                <c:pt idx="17">
                  <c:v>0.0154447377751507</c:v>
                </c:pt>
                <c:pt idx="18">
                  <c:v>0.0253901435955812</c:v>
                </c:pt>
                <c:pt idx="19">
                  <c:v>0.07378399031071</c:v>
                </c:pt>
                <c:pt idx="20">
                  <c:v>0.100236481178572</c:v>
                </c:pt>
                <c:pt idx="21">
                  <c:v>0.0128431819814418</c:v>
                </c:pt>
                <c:pt idx="22">
                  <c:v>0.00274191878486528</c:v>
                </c:pt>
                <c:pt idx="23">
                  <c:v>0.0816207892492342</c:v>
                </c:pt>
                <c:pt idx="24">
                  <c:v>0.0208062826856007</c:v>
                </c:pt>
                <c:pt idx="25">
                  <c:v>0.00626199612177871</c:v>
                </c:pt>
                <c:pt idx="26">
                  <c:v>0.0141731902352821</c:v>
                </c:pt>
                <c:pt idx="27">
                  <c:v>0.0285570920127625</c:v>
                </c:pt>
                <c:pt idx="28">
                  <c:v>0.0104322152907162</c:v>
                </c:pt>
                <c:pt idx="29">
                  <c:v>0.349498634067156</c:v>
                </c:pt>
                <c:pt idx="30">
                  <c:v>2.38822243575345</c:v>
                </c:pt>
                <c:pt idx="31">
                  <c:v>0.545551844275944</c:v>
                </c:pt>
                <c:pt idx="32">
                  <c:v>0.0403258839772561</c:v>
                </c:pt>
                <c:pt idx="33">
                  <c:v>0.0140497643162242</c:v>
                </c:pt>
                <c:pt idx="34">
                  <c:v>0.0167251458248846</c:v>
                </c:pt>
                <c:pt idx="35">
                  <c:v>0.00154122143227446</c:v>
                </c:pt>
                <c:pt idx="36">
                  <c:v>0.0329818901622988</c:v>
                </c:pt>
                <c:pt idx="37">
                  <c:v>0.0692247935383884</c:v>
                </c:pt>
                <c:pt idx="38">
                  <c:v>0.0139493229008777</c:v>
                </c:pt>
                <c:pt idx="39">
                  <c:v>0.00374169553512406</c:v>
                </c:pt>
                <c:pt idx="40">
                  <c:v>0.00494739853275407</c:v>
                </c:pt>
                <c:pt idx="41">
                  <c:v>0.00475316308051722</c:v>
                </c:pt>
                <c:pt idx="42">
                  <c:v>0.00314322076051974</c:v>
                </c:pt>
                <c:pt idx="43">
                  <c:v>0.00402527007112083</c:v>
                </c:pt>
                <c:pt idx="44">
                  <c:v>0.0054091098924706</c:v>
                </c:pt>
                <c:pt idx="45">
                  <c:v>0.00627827326008956</c:v>
                </c:pt>
                <c:pt idx="46">
                  <c:v>0.00380703424346787</c:v>
                </c:pt>
              </c:numCache>
            </c:numRef>
          </c:val>
        </c:ser>
        <c:ser>
          <c:idx val="1"/>
          <c:order val="1"/>
          <c:tx>
            <c:strRef>
              <c:f>'batch corrected Mol% reduced'!$E$3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reduced'!$J$232:$J$278</c:f>
                <c:numCache>
                  <c:formatCode>General</c:formatCode>
                  <c:ptCount val="47"/>
                  <c:pt idx="0">
                    <c:v>0.000698558148328229</c:v>
                  </c:pt>
                  <c:pt idx="1">
                    <c:v>0.00321388899458825</c:v>
                  </c:pt>
                  <c:pt idx="2">
                    <c:v>0.0102831823525107</c:v>
                  </c:pt>
                  <c:pt idx="3">
                    <c:v>0.00130418764040603</c:v>
                  </c:pt>
                  <c:pt idx="4">
                    <c:v>0.000660147596786723</c:v>
                  </c:pt>
                  <c:pt idx="5">
                    <c:v>0.000675189541078581</c:v>
                  </c:pt>
                  <c:pt idx="6">
                    <c:v>0.00114297144309915</c:v>
                  </c:pt>
                  <c:pt idx="7">
                    <c:v>0.0064634375663797</c:v>
                  </c:pt>
                  <c:pt idx="8">
                    <c:v>0.038556852698098</c:v>
                  </c:pt>
                  <c:pt idx="9">
                    <c:v>0.00164983003409727</c:v>
                  </c:pt>
                  <c:pt idx="10">
                    <c:v>0.000561943937464993</c:v>
                  </c:pt>
                  <c:pt idx="11">
                    <c:v>0.000883732727234082</c:v>
                  </c:pt>
                  <c:pt idx="12">
                    <c:v>0.00204392137571435</c:v>
                  </c:pt>
                  <c:pt idx="13">
                    <c:v>0.0115784872653829</c:v>
                  </c:pt>
                  <c:pt idx="14">
                    <c:v>0.117780116988891</c:v>
                  </c:pt>
                  <c:pt idx="15">
                    <c:v>0.00493787341357842</c:v>
                  </c:pt>
                  <c:pt idx="16">
                    <c:v>0.00446818076027419</c:v>
                  </c:pt>
                  <c:pt idx="17">
                    <c:v>0.00109084783000399</c:v>
                  </c:pt>
                  <c:pt idx="18">
                    <c:v>0.00420182663163969</c:v>
                  </c:pt>
                  <c:pt idx="19">
                    <c:v>0.00814089623487582</c:v>
                  </c:pt>
                  <c:pt idx="20">
                    <c:v>0.0956965186535475</c:v>
                  </c:pt>
                  <c:pt idx="21">
                    <c:v>0.0131734398364514</c:v>
                  </c:pt>
                  <c:pt idx="22">
                    <c:v>0.000780015366896116</c:v>
                  </c:pt>
                  <c:pt idx="23">
                    <c:v>0.00737915579354164</c:v>
                  </c:pt>
                  <c:pt idx="24">
                    <c:v>0.00328492445388351</c:v>
                  </c:pt>
                  <c:pt idx="25">
                    <c:v>0.00126567369713564</c:v>
                  </c:pt>
                  <c:pt idx="26">
                    <c:v>0.0036854197351691</c:v>
                  </c:pt>
                  <c:pt idx="27">
                    <c:v>0.0480146685983854</c:v>
                  </c:pt>
                  <c:pt idx="28">
                    <c:v>0.00483996975703592</c:v>
                  </c:pt>
                  <c:pt idx="29">
                    <c:v>0.0233503995331215</c:v>
                  </c:pt>
                  <c:pt idx="30">
                    <c:v>0.106573421844484</c:v>
                  </c:pt>
                  <c:pt idx="31">
                    <c:v>0.0383917674043329</c:v>
                  </c:pt>
                  <c:pt idx="32">
                    <c:v>0.00431366587242934</c:v>
                  </c:pt>
                  <c:pt idx="33">
                    <c:v>0.00582282616097291</c:v>
                  </c:pt>
                  <c:pt idx="34">
                    <c:v>0.0336714727883708</c:v>
                  </c:pt>
                  <c:pt idx="35">
                    <c:v>0.0020412753502158</c:v>
                  </c:pt>
                  <c:pt idx="36">
                    <c:v>0.0104445732775432</c:v>
                  </c:pt>
                  <c:pt idx="37">
                    <c:v>0.00665456931825022</c:v>
                  </c:pt>
                  <c:pt idx="38">
                    <c:v>0.00212072804318628</c:v>
                  </c:pt>
                  <c:pt idx="39">
                    <c:v>0.00106993330521151</c:v>
                  </c:pt>
                  <c:pt idx="40">
                    <c:v>0.00118723469600353</c:v>
                  </c:pt>
                  <c:pt idx="41">
                    <c:v>0.00106981986063477</c:v>
                  </c:pt>
                  <c:pt idx="42">
                    <c:v>0.000906229888819568</c:v>
                  </c:pt>
                  <c:pt idx="43">
                    <c:v>0.0013721306690493</c:v>
                  </c:pt>
                  <c:pt idx="44">
                    <c:v>0.00125574110532265</c:v>
                  </c:pt>
                  <c:pt idx="45">
                    <c:v>0.000941268148975493</c:v>
                  </c:pt>
                  <c:pt idx="46">
                    <c:v>0.000792034369312308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reduced'!$C$232:$C$278</c:f>
              <c:strCache>
                <c:ptCount val="47"/>
                <c:pt idx="0">
                  <c:v>PI33:2; PI(O-)34:2*</c:v>
                </c:pt>
                <c:pt idx="1">
                  <c:v>PI33:1; PI(O-)34:1</c:v>
                </c:pt>
                <c:pt idx="2">
                  <c:v>PI33:0; PI(O-)34:0</c:v>
                </c:pt>
                <c:pt idx="3">
                  <c:v>PI34:6</c:v>
                </c:pt>
                <c:pt idx="4">
                  <c:v>PI34:5</c:v>
                </c:pt>
                <c:pt idx="5">
                  <c:v>PI34:4</c:v>
                </c:pt>
                <c:pt idx="6">
                  <c:v>PI34:2</c:v>
                </c:pt>
                <c:pt idx="7">
                  <c:v>PI34:1</c:v>
                </c:pt>
                <c:pt idx="8">
                  <c:v>PI34:0</c:v>
                </c:pt>
                <c:pt idx="9">
                  <c:v>PI35:6; PI(O-)36:6</c:v>
                </c:pt>
                <c:pt idx="10">
                  <c:v>PI35:5; PI(O-)36:5</c:v>
                </c:pt>
                <c:pt idx="11">
                  <c:v>PI35:4; PI(O-)36:4</c:v>
                </c:pt>
                <c:pt idx="12">
                  <c:v>PI35:2; PI(O-)36:2</c:v>
                </c:pt>
                <c:pt idx="13">
                  <c:v>PI35:1; PI(O-)36:1</c:v>
                </c:pt>
                <c:pt idx="14">
                  <c:v>PI35:0; PI(O-)36:0</c:v>
                </c:pt>
                <c:pt idx="15">
                  <c:v>PI36:6</c:v>
                </c:pt>
                <c:pt idx="16">
                  <c:v>PI36:5</c:v>
                </c:pt>
                <c:pt idx="17">
                  <c:v>PI36:4</c:v>
                </c:pt>
                <c:pt idx="18">
                  <c:v>PI36:3</c:v>
                </c:pt>
                <c:pt idx="19">
                  <c:v>PI36:2</c:v>
                </c:pt>
                <c:pt idx="20">
                  <c:v>PI36:1</c:v>
                </c:pt>
                <c:pt idx="21">
                  <c:v>PI36:0</c:v>
                </c:pt>
                <c:pt idx="22">
                  <c:v>PI37:6; PI(O-)38:6</c:v>
                </c:pt>
                <c:pt idx="23">
                  <c:v>PI37:5; PI(O-)38:5</c:v>
                </c:pt>
                <c:pt idx="24">
                  <c:v>PI37:4; PI(O-)38:4</c:v>
                </c:pt>
                <c:pt idx="25">
                  <c:v>PI37:3; PI(O-)38:3</c:v>
                </c:pt>
                <c:pt idx="26">
                  <c:v>PI37:2; PI(O-)38:2</c:v>
                </c:pt>
                <c:pt idx="27">
                  <c:v>PI37:1; PI(O-)38:1</c:v>
                </c:pt>
                <c:pt idx="28">
                  <c:v>PI37:0; PI(O-)38:0</c:v>
                </c:pt>
                <c:pt idx="29">
                  <c:v>PI38:6**</c:v>
                </c:pt>
                <c:pt idx="30">
                  <c:v>PI38:5*</c:v>
                </c:pt>
                <c:pt idx="31">
                  <c:v>PI38:4</c:v>
                </c:pt>
                <c:pt idx="32">
                  <c:v>PI38:3</c:v>
                </c:pt>
                <c:pt idx="33">
                  <c:v>PI38:2</c:v>
                </c:pt>
                <c:pt idx="34">
                  <c:v>PI38:1</c:v>
                </c:pt>
                <c:pt idx="35">
                  <c:v>PI38:0</c:v>
                </c:pt>
                <c:pt idx="36">
                  <c:v>PI39:6; PI(O-)40:6**</c:v>
                </c:pt>
                <c:pt idx="37">
                  <c:v>PI39:5; PI(O-)40:5</c:v>
                </c:pt>
                <c:pt idx="38">
                  <c:v>PI39:4; PI(O-)40:4</c:v>
                </c:pt>
                <c:pt idx="39">
                  <c:v>PI39:3; PI(O-)40:3</c:v>
                </c:pt>
                <c:pt idx="40">
                  <c:v>PI39:2; PI(O-)40:2</c:v>
                </c:pt>
                <c:pt idx="41">
                  <c:v>PI39:1; PI(O-)40:1</c:v>
                </c:pt>
                <c:pt idx="42">
                  <c:v>PI39:0; PI(O-)40:0</c:v>
                </c:pt>
                <c:pt idx="43">
                  <c:v>PI40:6</c:v>
                </c:pt>
                <c:pt idx="44">
                  <c:v>PI40:5</c:v>
                </c:pt>
                <c:pt idx="45">
                  <c:v>PI42:5</c:v>
                </c:pt>
                <c:pt idx="46">
                  <c:v>PI44:5</c:v>
                </c:pt>
              </c:strCache>
            </c:strRef>
          </c:cat>
          <c:val>
            <c:numRef>
              <c:f>'batch corrected Mol% reduced'!$E$232:$E$278</c:f>
              <c:numCache>
                <c:formatCode>General</c:formatCode>
                <c:ptCount val="47"/>
                <c:pt idx="0">
                  <c:v>0.00366250826138777</c:v>
                </c:pt>
                <c:pt idx="1">
                  <c:v>0.0130653738307324</c:v>
                </c:pt>
                <c:pt idx="2">
                  <c:v>0.0264549267413855</c:v>
                </c:pt>
                <c:pt idx="3">
                  <c:v>0.0126550321611145</c:v>
                </c:pt>
                <c:pt idx="4">
                  <c:v>0.0061205376293674</c:v>
                </c:pt>
                <c:pt idx="5">
                  <c:v>0.00500865280964924</c:v>
                </c:pt>
                <c:pt idx="6">
                  <c:v>0.00474488463363586</c:v>
                </c:pt>
                <c:pt idx="7">
                  <c:v>0.024025371113511</c:v>
                </c:pt>
                <c:pt idx="8">
                  <c:v>0.0796248819874116</c:v>
                </c:pt>
                <c:pt idx="9">
                  <c:v>0.00352132045661646</c:v>
                </c:pt>
                <c:pt idx="10">
                  <c:v>0.00852352964319324</c:v>
                </c:pt>
                <c:pt idx="11">
                  <c:v>0.00368584038774798</c:v>
                </c:pt>
                <c:pt idx="12">
                  <c:v>0.0109952576564347</c:v>
                </c:pt>
                <c:pt idx="13">
                  <c:v>0.0446231906541448</c:v>
                </c:pt>
                <c:pt idx="14">
                  <c:v>0.283081019149455</c:v>
                </c:pt>
                <c:pt idx="15">
                  <c:v>0.0146459243565094</c:v>
                </c:pt>
                <c:pt idx="16">
                  <c:v>0.0304602868954818</c:v>
                </c:pt>
                <c:pt idx="17">
                  <c:v>0.012324909846214</c:v>
                </c:pt>
                <c:pt idx="18">
                  <c:v>0.0210616987450026</c:v>
                </c:pt>
                <c:pt idx="19">
                  <c:v>0.0463412456289263</c:v>
                </c:pt>
                <c:pt idx="20">
                  <c:v>0.266832339612184</c:v>
                </c:pt>
                <c:pt idx="21">
                  <c:v>0.0367364880184145</c:v>
                </c:pt>
                <c:pt idx="22">
                  <c:v>0.00428889076648033</c:v>
                </c:pt>
                <c:pt idx="23">
                  <c:v>0.086103624865131</c:v>
                </c:pt>
                <c:pt idx="24">
                  <c:v>0.0236736511957775</c:v>
                </c:pt>
                <c:pt idx="25">
                  <c:v>0.00840935826459577</c:v>
                </c:pt>
                <c:pt idx="26">
                  <c:v>0.018650841509296</c:v>
                </c:pt>
                <c:pt idx="27">
                  <c:v>0.118839151868266</c:v>
                </c:pt>
                <c:pt idx="28">
                  <c:v>0.0158259477751591</c:v>
                </c:pt>
                <c:pt idx="29">
                  <c:v>0.19630008007325</c:v>
                </c:pt>
                <c:pt idx="30">
                  <c:v>1.70898760428985</c:v>
                </c:pt>
                <c:pt idx="31">
                  <c:v>0.36035084223783</c:v>
                </c:pt>
                <c:pt idx="32">
                  <c:v>0.0306124769689711</c:v>
                </c:pt>
                <c:pt idx="33">
                  <c:v>0.0158365379284046</c:v>
                </c:pt>
                <c:pt idx="34">
                  <c:v>0.0837436604525871</c:v>
                </c:pt>
                <c:pt idx="35">
                  <c:v>0.00572257815728402</c:v>
                </c:pt>
                <c:pt idx="36">
                  <c:v>0.0680539708407979</c:v>
                </c:pt>
                <c:pt idx="37">
                  <c:v>0.0547265963011251</c:v>
                </c:pt>
                <c:pt idx="38">
                  <c:v>0.0128520543841573</c:v>
                </c:pt>
                <c:pt idx="39">
                  <c:v>0.00551088043288108</c:v>
                </c:pt>
                <c:pt idx="40">
                  <c:v>0.00688492638204814</c:v>
                </c:pt>
                <c:pt idx="41">
                  <c:v>0.00607235663221616</c:v>
                </c:pt>
                <c:pt idx="42">
                  <c:v>0.00393275381098952</c:v>
                </c:pt>
                <c:pt idx="43">
                  <c:v>0.00463825740127686</c:v>
                </c:pt>
                <c:pt idx="44">
                  <c:v>0.00585693599859457</c:v>
                </c:pt>
                <c:pt idx="45">
                  <c:v>0.00567974459971707</c:v>
                </c:pt>
                <c:pt idx="46">
                  <c:v>0.0034711059351091</c:v>
                </c:pt>
              </c:numCache>
            </c:numRef>
          </c:val>
        </c:ser>
        <c:ser>
          <c:idx val="2"/>
          <c:order val="2"/>
          <c:tx>
            <c:strRef>
              <c:f>'batch corrected Mol% reduced'!$F$3</c:f>
              <c:strCache>
                <c:ptCount val="1"/>
                <c:pt idx="0">
                  <c:v>ptr-4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plus"/>
            <c:errValType val="cust"/>
            <c:noEndCap val="0"/>
            <c:plus>
              <c:numRef>
                <c:f>'batch corrected Mol% reduced'!$K$232:$K$278</c:f>
                <c:numCache>
                  <c:formatCode>General</c:formatCode>
                  <c:ptCount val="47"/>
                  <c:pt idx="0">
                    <c:v>0.000513646359398038</c:v>
                  </c:pt>
                  <c:pt idx="1">
                    <c:v>0.00211725310091937</c:v>
                  </c:pt>
                  <c:pt idx="2">
                    <c:v>0.00320711463454753</c:v>
                  </c:pt>
                  <c:pt idx="3">
                    <c:v>0.00157465450098365</c:v>
                  </c:pt>
                  <c:pt idx="4">
                    <c:v>0.000672239149346996</c:v>
                  </c:pt>
                  <c:pt idx="5">
                    <c:v>0.000666222177544699</c:v>
                  </c:pt>
                  <c:pt idx="6">
                    <c:v>0.00088907657022338</c:v>
                  </c:pt>
                  <c:pt idx="7">
                    <c:v>0.00323556944400634</c:v>
                  </c:pt>
                  <c:pt idx="8">
                    <c:v>0.00679252246846343</c:v>
                  </c:pt>
                  <c:pt idx="9">
                    <c:v>0.000505353514790828</c:v>
                  </c:pt>
                  <c:pt idx="10">
                    <c:v>0.000896716662411634</c:v>
                  </c:pt>
                  <c:pt idx="11">
                    <c:v>0.000635662847502948</c:v>
                  </c:pt>
                  <c:pt idx="12">
                    <c:v>0.00250945923038874</c:v>
                  </c:pt>
                  <c:pt idx="13">
                    <c:v>0.00764428623400359</c:v>
                  </c:pt>
                  <c:pt idx="14">
                    <c:v>0.0334532504417714</c:v>
                  </c:pt>
                  <c:pt idx="15">
                    <c:v>0.00221841784023619</c:v>
                  </c:pt>
                  <c:pt idx="16">
                    <c:v>0.0013731991812431</c:v>
                  </c:pt>
                  <c:pt idx="17">
                    <c:v>0.00167161878780046</c:v>
                  </c:pt>
                  <c:pt idx="18">
                    <c:v>0.00434556432100629</c:v>
                  </c:pt>
                  <c:pt idx="19">
                    <c:v>0.0135379834734672</c:v>
                  </c:pt>
                  <c:pt idx="20">
                    <c:v>0.0540990166615265</c:v>
                  </c:pt>
                  <c:pt idx="21">
                    <c:v>0.0053032308366501</c:v>
                  </c:pt>
                  <c:pt idx="22">
                    <c:v>0.000484708860770842</c:v>
                  </c:pt>
                  <c:pt idx="23">
                    <c:v>0.00863286376792424</c:v>
                  </c:pt>
                  <c:pt idx="24">
                    <c:v>0.00343122475182722</c:v>
                  </c:pt>
                  <c:pt idx="25">
                    <c:v>0.0011000069495299</c:v>
                  </c:pt>
                  <c:pt idx="26">
                    <c:v>0.00324655803306701</c:v>
                  </c:pt>
                  <c:pt idx="27">
                    <c:v>0.0256001703431589</c:v>
                  </c:pt>
                  <c:pt idx="28">
                    <c:v>0.0028148658967422</c:v>
                  </c:pt>
                  <c:pt idx="29">
                    <c:v>0.0334387641877272</c:v>
                  </c:pt>
                  <c:pt idx="30">
                    <c:v>0.143394098646101</c:v>
                  </c:pt>
                  <c:pt idx="31">
                    <c:v>0.0518859040303482</c:v>
                  </c:pt>
                  <c:pt idx="32">
                    <c:v>0.00449898249341201</c:v>
                  </c:pt>
                  <c:pt idx="33">
                    <c:v>0.00263202100245285</c:v>
                  </c:pt>
                  <c:pt idx="34">
                    <c:v>0.0232726319725733</c:v>
                  </c:pt>
                  <c:pt idx="35">
                    <c:v>0.00119284642994688</c:v>
                  </c:pt>
                  <c:pt idx="36">
                    <c:v>0.00291354241468778</c:v>
                  </c:pt>
                  <c:pt idx="37">
                    <c:v>0.00786614571415594</c:v>
                  </c:pt>
                  <c:pt idx="38">
                    <c:v>0.00378273078047588</c:v>
                  </c:pt>
                  <c:pt idx="39">
                    <c:v>0.00128432841759339</c:v>
                  </c:pt>
                  <c:pt idx="40">
                    <c:v>0.00110818375733869</c:v>
                  </c:pt>
                  <c:pt idx="41">
                    <c:v>0.000873375568164115</c:v>
                  </c:pt>
                  <c:pt idx="42">
                    <c:v>0.00068762547765671</c:v>
                  </c:pt>
                  <c:pt idx="43">
                    <c:v>0.000948851170093426</c:v>
                  </c:pt>
                  <c:pt idx="44">
                    <c:v>0.00111269163470211</c:v>
                  </c:pt>
                  <c:pt idx="45">
                    <c:v>0.00101671580191667</c:v>
                  </c:pt>
                  <c:pt idx="46">
                    <c:v>0.000426670379763691</c:v>
                  </c:pt>
                </c:numCache>
              </c:numRef>
            </c:plus>
            <c:spPr>
              <a:ln w="9360">
                <a:solidFill>
                  <a:srgbClr val="000000"/>
                </a:solidFill>
                <a:round/>
              </a:ln>
            </c:spPr>
          </c:errBars>
          <c:cat>
            <c:strRef>
              <c:f>'batch corrected Mol% reduced'!$C$232:$C$278</c:f>
              <c:strCache>
                <c:ptCount val="47"/>
                <c:pt idx="0">
                  <c:v>PI33:2; PI(O-)34:2*</c:v>
                </c:pt>
                <c:pt idx="1">
                  <c:v>PI33:1; PI(O-)34:1</c:v>
                </c:pt>
                <c:pt idx="2">
                  <c:v>PI33:0; PI(O-)34:0</c:v>
                </c:pt>
                <c:pt idx="3">
                  <c:v>PI34:6</c:v>
                </c:pt>
                <c:pt idx="4">
                  <c:v>PI34:5</c:v>
                </c:pt>
                <c:pt idx="5">
                  <c:v>PI34:4</c:v>
                </c:pt>
                <c:pt idx="6">
                  <c:v>PI34:2</c:v>
                </c:pt>
                <c:pt idx="7">
                  <c:v>PI34:1</c:v>
                </c:pt>
                <c:pt idx="8">
                  <c:v>PI34:0</c:v>
                </c:pt>
                <c:pt idx="9">
                  <c:v>PI35:6; PI(O-)36:6</c:v>
                </c:pt>
                <c:pt idx="10">
                  <c:v>PI35:5; PI(O-)36:5</c:v>
                </c:pt>
                <c:pt idx="11">
                  <c:v>PI35:4; PI(O-)36:4</c:v>
                </c:pt>
                <c:pt idx="12">
                  <c:v>PI35:2; PI(O-)36:2</c:v>
                </c:pt>
                <c:pt idx="13">
                  <c:v>PI35:1; PI(O-)36:1</c:v>
                </c:pt>
                <c:pt idx="14">
                  <c:v>PI35:0; PI(O-)36:0</c:v>
                </c:pt>
                <c:pt idx="15">
                  <c:v>PI36:6</c:v>
                </c:pt>
                <c:pt idx="16">
                  <c:v>PI36:5</c:v>
                </c:pt>
                <c:pt idx="17">
                  <c:v>PI36:4</c:v>
                </c:pt>
                <c:pt idx="18">
                  <c:v>PI36:3</c:v>
                </c:pt>
                <c:pt idx="19">
                  <c:v>PI36:2</c:v>
                </c:pt>
                <c:pt idx="20">
                  <c:v>PI36:1</c:v>
                </c:pt>
                <c:pt idx="21">
                  <c:v>PI36:0</c:v>
                </c:pt>
                <c:pt idx="22">
                  <c:v>PI37:6; PI(O-)38:6</c:v>
                </c:pt>
                <c:pt idx="23">
                  <c:v>PI37:5; PI(O-)38:5</c:v>
                </c:pt>
                <c:pt idx="24">
                  <c:v>PI37:4; PI(O-)38:4</c:v>
                </c:pt>
                <c:pt idx="25">
                  <c:v>PI37:3; PI(O-)38:3</c:v>
                </c:pt>
                <c:pt idx="26">
                  <c:v>PI37:2; PI(O-)38:2</c:v>
                </c:pt>
                <c:pt idx="27">
                  <c:v>PI37:1; PI(O-)38:1</c:v>
                </c:pt>
                <c:pt idx="28">
                  <c:v>PI37:0; PI(O-)38:0</c:v>
                </c:pt>
                <c:pt idx="29">
                  <c:v>PI38:6**</c:v>
                </c:pt>
                <c:pt idx="30">
                  <c:v>PI38:5*</c:v>
                </c:pt>
                <c:pt idx="31">
                  <c:v>PI38:4</c:v>
                </c:pt>
                <c:pt idx="32">
                  <c:v>PI38:3</c:v>
                </c:pt>
                <c:pt idx="33">
                  <c:v>PI38:2</c:v>
                </c:pt>
                <c:pt idx="34">
                  <c:v>PI38:1</c:v>
                </c:pt>
                <c:pt idx="35">
                  <c:v>PI38:0</c:v>
                </c:pt>
                <c:pt idx="36">
                  <c:v>PI39:6; PI(O-)40:6**</c:v>
                </c:pt>
                <c:pt idx="37">
                  <c:v>PI39:5; PI(O-)40:5</c:v>
                </c:pt>
                <c:pt idx="38">
                  <c:v>PI39:4; PI(O-)40:4</c:v>
                </c:pt>
                <c:pt idx="39">
                  <c:v>PI39:3; PI(O-)40:3</c:v>
                </c:pt>
                <c:pt idx="40">
                  <c:v>PI39:2; PI(O-)40:2</c:v>
                </c:pt>
                <c:pt idx="41">
                  <c:v>PI39:1; PI(O-)40:1</c:v>
                </c:pt>
                <c:pt idx="42">
                  <c:v>PI39:0; PI(O-)40:0</c:v>
                </c:pt>
                <c:pt idx="43">
                  <c:v>PI40:6</c:v>
                </c:pt>
                <c:pt idx="44">
                  <c:v>PI40:5</c:v>
                </c:pt>
                <c:pt idx="45">
                  <c:v>PI42:5</c:v>
                </c:pt>
                <c:pt idx="46">
                  <c:v>PI44:5</c:v>
                </c:pt>
              </c:strCache>
            </c:strRef>
          </c:cat>
          <c:val>
            <c:numRef>
              <c:f>'batch corrected Mol% reduced'!$F$232:$F$278</c:f>
              <c:numCache>
                <c:formatCode>General</c:formatCode>
                <c:ptCount val="47"/>
                <c:pt idx="0">
                  <c:v>0.00279928943885505</c:v>
                </c:pt>
                <c:pt idx="1">
                  <c:v>0.00849575345674732</c:v>
                </c:pt>
                <c:pt idx="2">
                  <c:v>0.00925741502756278</c:v>
                </c:pt>
                <c:pt idx="3">
                  <c:v>0.0147543888651567</c:v>
                </c:pt>
                <c:pt idx="4">
                  <c:v>0.00666162881748864</c:v>
                </c:pt>
                <c:pt idx="5">
                  <c:v>0.00429048072641949</c:v>
                </c:pt>
                <c:pt idx="6">
                  <c:v>0.00390276692448311</c:v>
                </c:pt>
                <c:pt idx="7">
                  <c:v>0.0122669854662774</c:v>
                </c:pt>
                <c:pt idx="8">
                  <c:v>0.0157322480413875</c:v>
                </c:pt>
                <c:pt idx="9">
                  <c:v>0.00105341792777435</c:v>
                </c:pt>
                <c:pt idx="10">
                  <c:v>0.00795367605126007</c:v>
                </c:pt>
                <c:pt idx="11">
                  <c:v>0.00245718103217397</c:v>
                </c:pt>
                <c:pt idx="12">
                  <c:v>0.00840146103420824</c:v>
                </c:pt>
                <c:pt idx="13">
                  <c:v>0.0260518534594785</c:v>
                </c:pt>
                <c:pt idx="14">
                  <c:v>0.0785515334512612</c:v>
                </c:pt>
                <c:pt idx="15">
                  <c:v>0.00591769685709309</c:v>
                </c:pt>
                <c:pt idx="16">
                  <c:v>0.0331716922957806</c:v>
                </c:pt>
                <c:pt idx="17">
                  <c:v>0.0124605100667153</c:v>
                </c:pt>
                <c:pt idx="18">
                  <c:v>0.0224846251034799</c:v>
                </c:pt>
                <c:pt idx="19">
                  <c:v>0.0614573427684771</c:v>
                </c:pt>
                <c:pt idx="20">
                  <c:v>0.139510904267225</c:v>
                </c:pt>
                <c:pt idx="21">
                  <c:v>0.0141146847549031</c:v>
                </c:pt>
                <c:pt idx="22">
                  <c:v>0.0029540983924479</c:v>
                </c:pt>
                <c:pt idx="23">
                  <c:v>0.0773326540790643</c:v>
                </c:pt>
                <c:pt idx="24">
                  <c:v>0.0182057053094461</c:v>
                </c:pt>
                <c:pt idx="25">
                  <c:v>0.00614994364330263</c:v>
                </c:pt>
                <c:pt idx="26">
                  <c:v>0.0146953050209354</c:v>
                </c:pt>
                <c:pt idx="27">
                  <c:v>0.0528957254296673</c:v>
                </c:pt>
                <c:pt idx="28">
                  <c:v>0.010708064692457</c:v>
                </c:pt>
                <c:pt idx="29">
                  <c:v>0.342791753947765</c:v>
                </c:pt>
                <c:pt idx="30">
                  <c:v>2.11327097771451</c:v>
                </c:pt>
                <c:pt idx="31">
                  <c:v>0.389066783347285</c:v>
                </c:pt>
                <c:pt idx="32">
                  <c:v>0.0269426585902652</c:v>
                </c:pt>
                <c:pt idx="33">
                  <c:v>0.0104398887931798</c:v>
                </c:pt>
                <c:pt idx="34">
                  <c:v>0.0376305828239641</c:v>
                </c:pt>
                <c:pt idx="35">
                  <c:v>0.00250081227857356</c:v>
                </c:pt>
                <c:pt idx="36">
                  <c:v>0.028367150256483</c:v>
                </c:pt>
                <c:pt idx="37">
                  <c:v>0.0482435203577534</c:v>
                </c:pt>
                <c:pt idx="38">
                  <c:v>0.0116166031735173</c:v>
                </c:pt>
                <c:pt idx="39">
                  <c:v>0.00472704042349855</c:v>
                </c:pt>
                <c:pt idx="40">
                  <c:v>0.00597562971042254</c:v>
                </c:pt>
                <c:pt idx="41">
                  <c:v>0.00532482283265222</c:v>
                </c:pt>
                <c:pt idx="42">
                  <c:v>0.00321694895676697</c:v>
                </c:pt>
                <c:pt idx="43">
                  <c:v>0.0040237707021094</c:v>
                </c:pt>
                <c:pt idx="44">
                  <c:v>0.00564206224479334</c:v>
                </c:pt>
                <c:pt idx="45">
                  <c:v>0.00695906677806353</c:v>
                </c:pt>
                <c:pt idx="46">
                  <c:v>0.0031335812044188</c:v>
                </c:pt>
              </c:numCache>
            </c:numRef>
          </c:val>
        </c:ser>
        <c:gapWidth val="150"/>
        <c:overlap val="0"/>
        <c:axId val="66935555"/>
        <c:axId val="92071390"/>
      </c:barChart>
      <c:catAx>
        <c:axId val="669355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071390"/>
        <c:crosses val="autoZero"/>
        <c:auto val="1"/>
        <c:lblAlgn val="ctr"/>
        <c:lblOffset val="100"/>
      </c:catAx>
      <c:valAx>
        <c:axId val="9207139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000000"/>
                    </a:solidFill>
                    <a:latin typeface="Calibri"/>
                  </a:rPr>
                  <a:t>Mol%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935555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800" spc="-1" strike="noStrike">
                <a:solidFill>
                  <a:srgbClr val="595959"/>
                </a:solidFill>
                <a:latin typeface="Calibri"/>
              </a:rPr>
              <a:t>PC more than 0.5%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'PC de-isotope'!$CH$1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'PC de-isotope'!$CG$2:$CG$44</c:f>
              <c:strCache>
                <c:ptCount val="28"/>
                <c:pt idx="0">
                  <c:v>PC33:2; PC(O-)34:2</c:v>
                </c:pt>
                <c:pt idx="1">
                  <c:v>PC33:1; PC(O-)34:1</c:v>
                </c:pt>
                <c:pt idx="2">
                  <c:v>PC34:3</c:v>
                </c:pt>
                <c:pt idx="3">
                  <c:v>PC34:2</c:v>
                </c:pt>
                <c:pt idx="4">
                  <c:v>PC34:1</c:v>
                </c:pt>
                <c:pt idx="5">
                  <c:v>PC35:5; PC(O-)36:5</c:v>
                </c:pt>
                <c:pt idx="6">
                  <c:v>PC35:4; PC(O-)36:4</c:v>
                </c:pt>
                <c:pt idx="7">
                  <c:v>PC35:3; PC(O-)36:3</c:v>
                </c:pt>
                <c:pt idx="8">
                  <c:v>PC35:2; PC(O-)36:2</c:v>
                </c:pt>
                <c:pt idx="9">
                  <c:v>PC35:1; PC(O-)36:1</c:v>
                </c:pt>
                <c:pt idx="10">
                  <c:v>PC36:6</c:v>
                </c:pt>
                <c:pt idx="11">
                  <c:v>PC36:5</c:v>
                </c:pt>
                <c:pt idx="12">
                  <c:v>PC36:4</c:v>
                </c:pt>
                <c:pt idx="13">
                  <c:v>PC36:3</c:v>
                </c:pt>
                <c:pt idx="14">
                  <c:v>PC36:2</c:v>
                </c:pt>
                <c:pt idx="15">
                  <c:v>PC36:1</c:v>
                </c:pt>
                <c:pt idx="16">
                  <c:v>PC36:0</c:v>
                </c:pt>
                <c:pt idx="17">
                  <c:v>PC37:6; PC(O-)38:6</c:v>
                </c:pt>
                <c:pt idx="18">
                  <c:v>PC37:5; PC(O-)38:5</c:v>
                </c:pt>
                <c:pt idx="19">
                  <c:v>PC37:4; PC(O-)38:4</c:v>
                </c:pt>
                <c:pt idx="20">
                  <c:v>PC37:3; PC(O-)38:3</c:v>
                </c:pt>
                <c:pt idx="21">
                  <c:v>PC37:2; PC(O-)38:2</c:v>
                </c:pt>
                <c:pt idx="22">
                  <c:v>PC38:8; PC37:1; PC(O-)38:1</c:v>
                </c:pt>
                <c:pt idx="23">
                  <c:v>PC38:7; PC37:0; PC(O-)38:0</c:v>
                </c:pt>
                <c:pt idx="24">
                  <c:v>PC38:6</c:v>
                </c:pt>
                <c:pt idx="25">
                  <c:v>PC38:5</c:v>
                </c:pt>
                <c:pt idx="26">
                  <c:v>PC38:4</c:v>
                </c:pt>
                <c:pt idx="27">
                  <c:v>PC38:3</c:v>
                </c:pt>
              </c:strCache>
            </c:strRef>
          </c:cat>
          <c:val>
            <c:numRef>
              <c:f>'PC de-isotope'!$CH$2:$CH$44</c:f>
              <c:numCache>
                <c:formatCode>General</c:formatCode>
                <c:ptCount val="28"/>
                <c:pt idx="0">
                  <c:v>1.43464485576403</c:v>
                </c:pt>
                <c:pt idx="1">
                  <c:v>1.78310311409356</c:v>
                </c:pt>
                <c:pt idx="2">
                  <c:v>1.27441864360863</c:v>
                </c:pt>
                <c:pt idx="3">
                  <c:v>2.83414962745846</c:v>
                </c:pt>
                <c:pt idx="4">
                  <c:v>1.43764556863941</c:v>
                </c:pt>
                <c:pt idx="5">
                  <c:v>1.72584596806184</c:v>
                </c:pt>
                <c:pt idx="6">
                  <c:v>1.16764194442618</c:v>
                </c:pt>
                <c:pt idx="7">
                  <c:v>2.2287506479669</c:v>
                </c:pt>
                <c:pt idx="8">
                  <c:v>3.82561628284656</c:v>
                </c:pt>
                <c:pt idx="9">
                  <c:v>2.12121671320129</c:v>
                </c:pt>
                <c:pt idx="10">
                  <c:v>1.3696059349702</c:v>
                </c:pt>
                <c:pt idx="11">
                  <c:v>4.39448295769754</c:v>
                </c:pt>
                <c:pt idx="12">
                  <c:v>5.54778465816714</c:v>
                </c:pt>
                <c:pt idx="13">
                  <c:v>7.25226666498416</c:v>
                </c:pt>
                <c:pt idx="14">
                  <c:v>4.96052064571026</c:v>
                </c:pt>
                <c:pt idx="15">
                  <c:v>0.574755887249782</c:v>
                </c:pt>
                <c:pt idx="16">
                  <c:v>0.616723078552743</c:v>
                </c:pt>
                <c:pt idx="17">
                  <c:v>1.77906085491977</c:v>
                </c:pt>
                <c:pt idx="18">
                  <c:v>4.80576930777194</c:v>
                </c:pt>
                <c:pt idx="19">
                  <c:v>1.87608293148894</c:v>
                </c:pt>
                <c:pt idx="20">
                  <c:v>1.2344996202117</c:v>
                </c:pt>
                <c:pt idx="21">
                  <c:v>1.30113024847255</c:v>
                </c:pt>
                <c:pt idx="22">
                  <c:v>1.72766291297456</c:v>
                </c:pt>
                <c:pt idx="23">
                  <c:v>7.54941376178929</c:v>
                </c:pt>
                <c:pt idx="24">
                  <c:v>19.8261274871953</c:v>
                </c:pt>
                <c:pt idx="25">
                  <c:v>9.00537978543005</c:v>
                </c:pt>
                <c:pt idx="26">
                  <c:v>3.29301093264545</c:v>
                </c:pt>
                <c:pt idx="27">
                  <c:v>0.689124204164214</c:v>
                </c:pt>
              </c:numCache>
            </c:numRef>
          </c:val>
        </c:ser>
        <c:ser>
          <c:idx val="1"/>
          <c:order val="1"/>
          <c:tx>
            <c:strRef>
              <c:f>'PC de-isotope'!$CI$1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'PC de-isotope'!$CG$2:$CG$44</c:f>
              <c:strCache>
                <c:ptCount val="28"/>
                <c:pt idx="0">
                  <c:v>PC33:2; PC(O-)34:2</c:v>
                </c:pt>
                <c:pt idx="1">
                  <c:v>PC33:1; PC(O-)34:1</c:v>
                </c:pt>
                <c:pt idx="2">
                  <c:v>PC34:3</c:v>
                </c:pt>
                <c:pt idx="3">
                  <c:v>PC34:2</c:v>
                </c:pt>
                <c:pt idx="4">
                  <c:v>PC34:1</c:v>
                </c:pt>
                <c:pt idx="5">
                  <c:v>PC35:5; PC(O-)36:5</c:v>
                </c:pt>
                <c:pt idx="6">
                  <c:v>PC35:4; PC(O-)36:4</c:v>
                </c:pt>
                <c:pt idx="7">
                  <c:v>PC35:3; PC(O-)36:3</c:v>
                </c:pt>
                <c:pt idx="8">
                  <c:v>PC35:2; PC(O-)36:2</c:v>
                </c:pt>
                <c:pt idx="9">
                  <c:v>PC35:1; PC(O-)36:1</c:v>
                </c:pt>
                <c:pt idx="10">
                  <c:v>PC36:6</c:v>
                </c:pt>
                <c:pt idx="11">
                  <c:v>PC36:5</c:v>
                </c:pt>
                <c:pt idx="12">
                  <c:v>PC36:4</c:v>
                </c:pt>
                <c:pt idx="13">
                  <c:v>PC36:3</c:v>
                </c:pt>
                <c:pt idx="14">
                  <c:v>PC36:2</c:v>
                </c:pt>
                <c:pt idx="15">
                  <c:v>PC36:1</c:v>
                </c:pt>
                <c:pt idx="16">
                  <c:v>PC36:0</c:v>
                </c:pt>
                <c:pt idx="17">
                  <c:v>PC37:6; PC(O-)38:6</c:v>
                </c:pt>
                <c:pt idx="18">
                  <c:v>PC37:5; PC(O-)38:5</c:v>
                </c:pt>
                <c:pt idx="19">
                  <c:v>PC37:4; PC(O-)38:4</c:v>
                </c:pt>
                <c:pt idx="20">
                  <c:v>PC37:3; PC(O-)38:3</c:v>
                </c:pt>
                <c:pt idx="21">
                  <c:v>PC37:2; PC(O-)38:2</c:v>
                </c:pt>
                <c:pt idx="22">
                  <c:v>PC38:8; PC37:1; PC(O-)38:1</c:v>
                </c:pt>
                <c:pt idx="23">
                  <c:v>PC38:7; PC37:0; PC(O-)38:0</c:v>
                </c:pt>
                <c:pt idx="24">
                  <c:v>PC38:6</c:v>
                </c:pt>
                <c:pt idx="25">
                  <c:v>PC38:5</c:v>
                </c:pt>
                <c:pt idx="26">
                  <c:v>PC38:4</c:v>
                </c:pt>
                <c:pt idx="27">
                  <c:v>PC38:3</c:v>
                </c:pt>
              </c:strCache>
            </c:strRef>
          </c:cat>
          <c:val>
            <c:numRef>
              <c:f>'PC de-isotope'!$CI$2:$CI$44</c:f>
              <c:numCache>
                <c:formatCode>General</c:formatCode>
                <c:ptCount val="28"/>
                <c:pt idx="0">
                  <c:v>1.7991763594784</c:v>
                </c:pt>
                <c:pt idx="1">
                  <c:v>1.75725652596269</c:v>
                </c:pt>
                <c:pt idx="2">
                  <c:v>0.794998874379904</c:v>
                </c:pt>
                <c:pt idx="3">
                  <c:v>2.84110432295523</c:v>
                </c:pt>
                <c:pt idx="4">
                  <c:v>1.98445926087519</c:v>
                </c:pt>
                <c:pt idx="5">
                  <c:v>2.64048865497181</c:v>
                </c:pt>
                <c:pt idx="6">
                  <c:v>1.73823725703727</c:v>
                </c:pt>
                <c:pt idx="7">
                  <c:v>3.76434465107109</c:v>
                </c:pt>
                <c:pt idx="8">
                  <c:v>5.0518487746982</c:v>
                </c:pt>
                <c:pt idx="9">
                  <c:v>2.24925796576492</c:v>
                </c:pt>
                <c:pt idx="10">
                  <c:v>0.91257312423076</c:v>
                </c:pt>
                <c:pt idx="11">
                  <c:v>4.1650402482621</c:v>
                </c:pt>
                <c:pt idx="12">
                  <c:v>4.21140865513317</c:v>
                </c:pt>
                <c:pt idx="13">
                  <c:v>5.46130011151827</c:v>
                </c:pt>
                <c:pt idx="14">
                  <c:v>3.49402295210845</c:v>
                </c:pt>
                <c:pt idx="15">
                  <c:v>0.54675766459816</c:v>
                </c:pt>
                <c:pt idx="16">
                  <c:v>0.787337395198066</c:v>
                </c:pt>
                <c:pt idx="17">
                  <c:v>3.65548218545239</c:v>
                </c:pt>
                <c:pt idx="18">
                  <c:v>7.51818852361416</c:v>
                </c:pt>
                <c:pt idx="19">
                  <c:v>3.1259792759783</c:v>
                </c:pt>
                <c:pt idx="20">
                  <c:v>1.89005297894136</c:v>
                </c:pt>
                <c:pt idx="21">
                  <c:v>1.47041754451461</c:v>
                </c:pt>
                <c:pt idx="22">
                  <c:v>1.45024661442588</c:v>
                </c:pt>
                <c:pt idx="23">
                  <c:v>6.71808800570184</c:v>
                </c:pt>
                <c:pt idx="24">
                  <c:v>15.9674543730343</c:v>
                </c:pt>
                <c:pt idx="25">
                  <c:v>7.91508951886809</c:v>
                </c:pt>
                <c:pt idx="26">
                  <c:v>2.91118727593197</c:v>
                </c:pt>
                <c:pt idx="27">
                  <c:v>0.650928861227693</c:v>
                </c:pt>
              </c:numCache>
            </c:numRef>
          </c:val>
        </c:ser>
        <c:gapWidth val="219"/>
        <c:overlap val="-27"/>
        <c:axId val="70530974"/>
        <c:axId val="16194797"/>
      </c:barChart>
      <c:catAx>
        <c:axId val="7053097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194797"/>
        <c:crosses val="autoZero"/>
        <c:auto val="1"/>
        <c:lblAlgn val="ctr"/>
        <c:lblOffset val="100"/>
      </c:catAx>
      <c:valAx>
        <c:axId val="1619479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530974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PC more than 0.5%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'PC de-isotope wole series'!$CH$1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'PC de-isotope wole series'!$CG$2:$CG$116</c:f>
              <c:strCache>
                <c:ptCount val="115"/>
                <c:pt idx="0">
                  <c:v>PC14:2_Lyso</c:v>
                </c:pt>
                <c:pt idx="1">
                  <c:v>PC14:1_Lyso</c:v>
                </c:pt>
                <c:pt idx="2">
                  <c:v>PC14:0_Lyso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  <c:pt idx="18">
                  <c:v>PC26:2</c:v>
                </c:pt>
                <c:pt idx="19">
                  <c:v>PC26:1</c:v>
                </c:pt>
                <c:pt idx="20">
                  <c:v>PC26:0</c:v>
                </c:pt>
                <c:pt idx="21">
                  <c:v>PC27:2</c:v>
                </c:pt>
                <c:pt idx="22">
                  <c:v>PC27:1</c:v>
                </c:pt>
                <c:pt idx="23">
                  <c:v>PC27:0</c:v>
                </c:pt>
                <c:pt idx="24">
                  <c:v>PC28:6</c:v>
                </c:pt>
                <c:pt idx="25">
                  <c:v>PC28:5</c:v>
                </c:pt>
                <c:pt idx="26">
                  <c:v>PC28:4</c:v>
                </c:pt>
                <c:pt idx="27">
                  <c:v>PC28:3</c:v>
                </c:pt>
                <c:pt idx="28">
                  <c:v>PC28:2</c:v>
                </c:pt>
                <c:pt idx="29">
                  <c:v>PC28:1</c:v>
                </c:pt>
                <c:pt idx="30">
                  <c:v>PC28:0</c:v>
                </c:pt>
                <c:pt idx="31">
                  <c:v>PC30:6-O</c:v>
                </c:pt>
                <c:pt idx="32">
                  <c:v>PC30:5-O</c:v>
                </c:pt>
                <c:pt idx="33">
                  <c:v>PC30:4-O</c:v>
                </c:pt>
                <c:pt idx="34">
                  <c:v>PC30:3-O</c:v>
                </c:pt>
                <c:pt idx="35">
                  <c:v>PC29:2</c:v>
                </c:pt>
                <c:pt idx="36">
                  <c:v>PC29:1</c:v>
                </c:pt>
                <c:pt idx="37">
                  <c:v>PC29:0</c:v>
                </c:pt>
                <c:pt idx="38">
                  <c:v>PC30:6</c:v>
                </c:pt>
                <c:pt idx="39">
                  <c:v>PC30:5</c:v>
                </c:pt>
                <c:pt idx="40">
                  <c:v>PC30:4</c:v>
                </c:pt>
                <c:pt idx="41">
                  <c:v>PC30:3</c:v>
                </c:pt>
                <c:pt idx="42">
                  <c:v>PC30:2</c:v>
                </c:pt>
                <c:pt idx="43">
                  <c:v>PC30:1</c:v>
                </c:pt>
                <c:pt idx="44">
                  <c:v>PC30:0</c:v>
                </c:pt>
                <c:pt idx="45">
                  <c:v>PC32:6-O</c:v>
                </c:pt>
                <c:pt idx="46">
                  <c:v>PC32:5-O</c:v>
                </c:pt>
                <c:pt idx="47">
                  <c:v>PC32:4-O</c:v>
                </c:pt>
                <c:pt idx="48">
                  <c:v>PC32:3-O</c:v>
                </c:pt>
                <c:pt idx="49">
                  <c:v>PC31:2</c:v>
                </c:pt>
                <c:pt idx="50">
                  <c:v>PC31:1</c:v>
                </c:pt>
                <c:pt idx="51">
                  <c:v>PC31:0</c:v>
                </c:pt>
                <c:pt idx="52">
                  <c:v>PC32:6</c:v>
                </c:pt>
                <c:pt idx="53">
                  <c:v>PC32:5</c:v>
                </c:pt>
                <c:pt idx="54">
                  <c:v>PC32:4</c:v>
                </c:pt>
                <c:pt idx="55">
                  <c:v>PC32:3</c:v>
                </c:pt>
                <c:pt idx="56">
                  <c:v>PC32:2</c:v>
                </c:pt>
                <c:pt idx="57">
                  <c:v>PC32:1</c:v>
                </c:pt>
                <c:pt idx="58">
                  <c:v>PC32:0</c:v>
                </c:pt>
                <c:pt idx="59">
                  <c:v>PC34:6-O</c:v>
                </c:pt>
                <c:pt idx="60">
                  <c:v>PC33:5</c:v>
                </c:pt>
                <c:pt idx="61">
                  <c:v>PC33:4</c:v>
                </c:pt>
                <c:pt idx="62">
                  <c:v>PC33:3</c:v>
                </c:pt>
                <c:pt idx="63">
                  <c:v>PC33:2</c:v>
                </c:pt>
                <c:pt idx="64">
                  <c:v>PC33:1</c:v>
                </c:pt>
                <c:pt idx="65">
                  <c:v>PC33:0</c:v>
                </c:pt>
                <c:pt idx="66">
                  <c:v>PC34:6</c:v>
                </c:pt>
                <c:pt idx="67">
                  <c:v>PC34:5</c:v>
                </c:pt>
                <c:pt idx="68">
                  <c:v>PC34:4</c:v>
                </c:pt>
                <c:pt idx="69">
                  <c:v>PC34:3</c:v>
                </c:pt>
                <c:pt idx="70">
                  <c:v>PC34:2</c:v>
                </c:pt>
                <c:pt idx="71">
                  <c:v>PC34:1</c:v>
                </c:pt>
                <c:pt idx="72">
                  <c:v>PC34:0</c:v>
                </c:pt>
                <c:pt idx="73">
                  <c:v>PC35:6</c:v>
                </c:pt>
                <c:pt idx="74">
                  <c:v>PC35:5</c:v>
                </c:pt>
                <c:pt idx="75">
                  <c:v>PC35:4</c:v>
                </c:pt>
                <c:pt idx="76">
                  <c:v>PC35:3</c:v>
                </c:pt>
                <c:pt idx="77">
                  <c:v>PC35:2</c:v>
                </c:pt>
                <c:pt idx="78">
                  <c:v>PC35:1</c:v>
                </c:pt>
                <c:pt idx="79">
                  <c:v>PC35:0</c:v>
                </c:pt>
                <c:pt idx="80">
                  <c:v>PC36:6</c:v>
                </c:pt>
                <c:pt idx="81">
                  <c:v>PC36:5</c:v>
                </c:pt>
                <c:pt idx="82">
                  <c:v>PC36:4</c:v>
                </c:pt>
                <c:pt idx="83">
                  <c:v>PC36:3</c:v>
                </c:pt>
                <c:pt idx="84">
                  <c:v>PC36:2</c:v>
                </c:pt>
                <c:pt idx="85">
                  <c:v>PC36:1</c:v>
                </c:pt>
                <c:pt idx="86">
                  <c:v>PC36:0</c:v>
                </c:pt>
                <c:pt idx="87">
                  <c:v>PC37:6</c:v>
                </c:pt>
                <c:pt idx="88">
                  <c:v>PC37:5</c:v>
                </c:pt>
                <c:pt idx="89">
                  <c:v>PC37:4</c:v>
                </c:pt>
                <c:pt idx="90">
                  <c:v>PC37:3</c:v>
                </c:pt>
                <c:pt idx="91">
                  <c:v>PC37:2</c:v>
                </c:pt>
                <c:pt idx="92">
                  <c:v>PC38:8</c:v>
                </c:pt>
                <c:pt idx="93">
                  <c:v>PC37:1</c:v>
                </c:pt>
                <c:pt idx="94">
                  <c:v>PC38:7</c:v>
                </c:pt>
                <c:pt idx="95">
                  <c:v>PC37:0</c:v>
                </c:pt>
                <c:pt idx="96">
                  <c:v>PC38:6</c:v>
                </c:pt>
                <c:pt idx="97">
                  <c:v>PC38:5</c:v>
                </c:pt>
                <c:pt idx="98">
                  <c:v>PC38:4</c:v>
                </c:pt>
                <c:pt idx="99">
                  <c:v>PC38:3</c:v>
                </c:pt>
                <c:pt idx="100">
                  <c:v>PC38:2</c:v>
                </c:pt>
                <c:pt idx="101">
                  <c:v>PC38:1</c:v>
                </c:pt>
                <c:pt idx="102">
                  <c:v>PC38:0</c:v>
                </c:pt>
                <c:pt idx="103">
                  <c:v>PC39:6</c:v>
                </c:pt>
                <c:pt idx="104">
                  <c:v>PC39:5</c:v>
                </c:pt>
                <c:pt idx="105">
                  <c:v>PC39:4</c:v>
                </c:pt>
                <c:pt idx="106">
                  <c:v>PC40:10</c:v>
                </c:pt>
                <c:pt idx="107">
                  <c:v>PC39:3</c:v>
                </c:pt>
                <c:pt idx="108">
                  <c:v>PC40:9</c:v>
                </c:pt>
                <c:pt idx="109">
                  <c:v>PC39:2</c:v>
                </c:pt>
                <c:pt idx="110">
                  <c:v>PC40:8</c:v>
                </c:pt>
                <c:pt idx="111">
                  <c:v>PC39:1</c:v>
                </c:pt>
                <c:pt idx="112">
                  <c:v>PC40:7</c:v>
                </c:pt>
                <c:pt idx="113">
                  <c:v>PC39:0</c:v>
                </c:pt>
                <c:pt idx="114">
                  <c:v>PC40:6</c:v>
                </c:pt>
              </c:strCache>
            </c:strRef>
          </c:cat>
          <c:val>
            <c:numRef>
              <c:f>'PC de-isotope wole series'!$CH$2:$CH$116</c:f>
              <c:numCache>
                <c:formatCode>General</c:formatCode>
                <c:ptCount val="115"/>
                <c:pt idx="0">
                  <c:v>0</c:v>
                </c:pt>
                <c:pt idx="1">
                  <c:v>3.50629233603829E-005</c:v>
                </c:pt>
                <c:pt idx="2">
                  <c:v>0.000231618409977577</c:v>
                </c:pt>
                <c:pt idx="3">
                  <c:v>5.95887961336962E-005</c:v>
                </c:pt>
                <c:pt idx="4">
                  <c:v>0.00143666290320913</c:v>
                </c:pt>
                <c:pt idx="5">
                  <c:v>0.00209689468015428</c:v>
                </c:pt>
                <c:pt idx="6">
                  <c:v>0.0188454674265402</c:v>
                </c:pt>
                <c:pt idx="7">
                  <c:v>0.0246779296695639</c:v>
                </c:pt>
                <c:pt idx="8">
                  <c:v>0.00177628427417646</c:v>
                </c:pt>
                <c:pt idx="9">
                  <c:v>0.00246756191843278</c:v>
                </c:pt>
                <c:pt idx="10">
                  <c:v>0.000449128077632918</c:v>
                </c:pt>
                <c:pt idx="11">
                  <c:v>0.00017958995978512</c:v>
                </c:pt>
                <c:pt idx="12">
                  <c:v>4.24502376779664E-005</c:v>
                </c:pt>
                <c:pt idx="13">
                  <c:v>0.000149439054054365</c:v>
                </c:pt>
                <c:pt idx="14">
                  <c:v>0.000137104309105573</c:v>
                </c:pt>
                <c:pt idx="15">
                  <c:v>6.54753739043414E-005</c:v>
                </c:pt>
                <c:pt idx="16">
                  <c:v>0.000147065577421244</c:v>
                </c:pt>
                <c:pt idx="17">
                  <c:v>0.000207981301116119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0.000210504920771239</c:v>
                </c:pt>
                <c:pt idx="22">
                  <c:v>0.000597861989580057</c:v>
                </c:pt>
                <c:pt idx="23">
                  <c:v>0.000685968904074498</c:v>
                </c:pt>
                <c:pt idx="24">
                  <c:v>0.000756061744233109</c:v>
                </c:pt>
                <c:pt idx="25">
                  <c:v>0.000825929253175383</c:v>
                </c:pt>
                <c:pt idx="26">
                  <c:v>0.000898253416011687</c:v>
                </c:pt>
                <c:pt idx="27">
                  <c:v>0.000970567296117017</c:v>
                </c:pt>
                <c:pt idx="28">
                  <c:v>0.000521423214497632</c:v>
                </c:pt>
                <c:pt idx="29">
                  <c:v>0.00157743804000949</c:v>
                </c:pt>
                <c:pt idx="30">
                  <c:v>0.00304389218871483</c:v>
                </c:pt>
                <c:pt idx="31">
                  <c:v>4.20901455261955E-005</c:v>
                </c:pt>
                <c:pt idx="32">
                  <c:v>0.000148970347117749</c:v>
                </c:pt>
                <c:pt idx="33">
                  <c:v>0.000133412216648402</c:v>
                </c:pt>
                <c:pt idx="34">
                  <c:v>0.000279878159345751</c:v>
                </c:pt>
                <c:pt idx="35">
                  <c:v>0.00119604426623488</c:v>
                </c:pt>
                <c:pt idx="36">
                  <c:v>0.00591320182879361</c:v>
                </c:pt>
                <c:pt idx="37">
                  <c:v>0.0124001092240097</c:v>
                </c:pt>
                <c:pt idx="38">
                  <c:v>1.03224965804084E-005</c:v>
                </c:pt>
                <c:pt idx="39">
                  <c:v>0.000146125210743898</c:v>
                </c:pt>
                <c:pt idx="40">
                  <c:v>0.000282211488346271</c:v>
                </c:pt>
                <c:pt idx="41">
                  <c:v>0.000846255659198751</c:v>
                </c:pt>
                <c:pt idx="42">
                  <c:v>0.00929321197442404</c:v>
                </c:pt>
                <c:pt idx="43">
                  <c:v>0.0458377314841911</c:v>
                </c:pt>
                <c:pt idx="44">
                  <c:v>0.0563039409588177</c:v>
                </c:pt>
                <c:pt idx="45">
                  <c:v>0</c:v>
                </c:pt>
                <c:pt idx="46">
                  <c:v>0.000267270672506855</c:v>
                </c:pt>
                <c:pt idx="47">
                  <c:v>0.000771823576986354</c:v>
                </c:pt>
                <c:pt idx="48">
                  <c:v>0.00398314600103893</c:v>
                </c:pt>
                <c:pt idx="49">
                  <c:v>0.0324995515380725</c:v>
                </c:pt>
                <c:pt idx="50">
                  <c:v>0.151407337252478</c:v>
                </c:pt>
                <c:pt idx="51">
                  <c:v>0.0613163930335895</c:v>
                </c:pt>
                <c:pt idx="52">
                  <c:v>0.000157252987467967</c:v>
                </c:pt>
                <c:pt idx="53">
                  <c:v>0.00192366131602299</c:v>
                </c:pt>
                <c:pt idx="54">
                  <c:v>0.0108912493758283</c:v>
                </c:pt>
                <c:pt idx="55">
                  <c:v>0.0685868760710231</c:v>
                </c:pt>
                <c:pt idx="56">
                  <c:v>0.426127653172032</c:v>
                </c:pt>
                <c:pt idx="57">
                  <c:v>0.645454876293091</c:v>
                </c:pt>
                <c:pt idx="58">
                  <c:v>0.125119427361737</c:v>
                </c:pt>
                <c:pt idx="59">
                  <c:v>0</c:v>
                </c:pt>
                <c:pt idx="60">
                  <c:v>0.00551772620472281</c:v>
                </c:pt>
                <c:pt idx="61">
                  <c:v>0.0492317809544136</c:v>
                </c:pt>
                <c:pt idx="62">
                  <c:v>0.267901580579835</c:v>
                </c:pt>
                <c:pt idx="63">
                  <c:v>1.04198936149231</c:v>
                </c:pt>
                <c:pt idx="64">
                  <c:v>1.29387125938512</c:v>
                </c:pt>
                <c:pt idx="65">
                  <c:v>0.0714251140199618</c:v>
                </c:pt>
                <c:pt idx="66">
                  <c:v>0.0120093881336645</c:v>
                </c:pt>
                <c:pt idx="67">
                  <c:v>0.266572411537565</c:v>
                </c:pt>
                <c:pt idx="68">
                  <c:v>0.343891880013685</c:v>
                </c:pt>
                <c:pt idx="69">
                  <c:v>0.934020563012656</c:v>
                </c:pt>
                <c:pt idx="70">
                  <c:v>2.06659112857766</c:v>
                </c:pt>
                <c:pt idx="71">
                  <c:v>1.03567336826772</c:v>
                </c:pt>
                <c:pt idx="72">
                  <c:v>0.0619216722008038</c:v>
                </c:pt>
                <c:pt idx="73">
                  <c:v>0.0251105882754197</c:v>
                </c:pt>
                <c:pt idx="74">
                  <c:v>1.23988486622257</c:v>
                </c:pt>
                <c:pt idx="75">
                  <c:v>0.845623301174645</c:v>
                </c:pt>
                <c:pt idx="76">
                  <c:v>1.59558893459617</c:v>
                </c:pt>
                <c:pt idx="77">
                  <c:v>2.75479554037581</c:v>
                </c:pt>
                <c:pt idx="78">
                  <c:v>1.50628644473859</c:v>
                </c:pt>
                <c:pt idx="79">
                  <c:v>0.14736820302727</c:v>
                </c:pt>
                <c:pt idx="80">
                  <c:v>0.985775494686167</c:v>
                </c:pt>
                <c:pt idx="81">
                  <c:v>3.17129028852847</c:v>
                </c:pt>
                <c:pt idx="82">
                  <c:v>4.03447530665803</c:v>
                </c:pt>
                <c:pt idx="83">
                  <c:v>5.24009266152188</c:v>
                </c:pt>
                <c:pt idx="84">
                  <c:v>3.56340854525881</c:v>
                </c:pt>
                <c:pt idx="85">
                  <c:v>0.356300742025425</c:v>
                </c:pt>
                <c:pt idx="86">
                  <c:v>0.404166737716953</c:v>
                </c:pt>
                <c:pt idx="87">
                  <c:v>1.28424704113062</c:v>
                </c:pt>
                <c:pt idx="88">
                  <c:v>3.39537022737353</c:v>
                </c:pt>
                <c:pt idx="89">
                  <c:v>1.31687018812545</c:v>
                </c:pt>
                <c:pt idx="90">
                  <c:v>0.836332636778223</c:v>
                </c:pt>
                <c:pt idx="91">
                  <c:v>0.927558430470811</c:v>
                </c:pt>
                <c:pt idx="92">
                  <c:v>1.24819300783279</c:v>
                </c:pt>
                <c:pt idx="93">
                  <c:v>0</c:v>
                </c:pt>
                <c:pt idx="94">
                  <c:v>5.61517463803208</c:v>
                </c:pt>
                <c:pt idx="95">
                  <c:v>0</c:v>
                </c:pt>
                <c:pt idx="96">
                  <c:v>14.9610739921682</c:v>
                </c:pt>
                <c:pt idx="97">
                  <c:v>6.42174665491924</c:v>
                </c:pt>
                <c:pt idx="98">
                  <c:v>2.19299810683337</c:v>
                </c:pt>
                <c:pt idx="99">
                  <c:v>0.411171540739001</c:v>
                </c:pt>
                <c:pt idx="100">
                  <c:v>0.137044383201205</c:v>
                </c:pt>
                <c:pt idx="101">
                  <c:v>0.0559562569031527</c:v>
                </c:pt>
                <c:pt idx="102">
                  <c:v>0.15048979384453</c:v>
                </c:pt>
                <c:pt idx="103">
                  <c:v>1.02946269235871</c:v>
                </c:pt>
                <c:pt idx="104">
                  <c:v>0.776204477473413</c:v>
                </c:pt>
                <c:pt idx="105">
                  <c:v>0.259615914704983</c:v>
                </c:pt>
                <c:pt idx="106">
                  <c:v>7.19426706990262</c:v>
                </c:pt>
                <c:pt idx="107">
                  <c:v>0</c:v>
                </c:pt>
                <c:pt idx="108">
                  <c:v>7.66470628939458</c:v>
                </c:pt>
                <c:pt idx="109">
                  <c:v>0</c:v>
                </c:pt>
                <c:pt idx="110">
                  <c:v>5.11916812094569</c:v>
                </c:pt>
                <c:pt idx="111">
                  <c:v>0</c:v>
                </c:pt>
                <c:pt idx="112">
                  <c:v>2.69340492377775</c:v>
                </c:pt>
                <c:pt idx="113">
                  <c:v>0</c:v>
                </c:pt>
                <c:pt idx="114">
                  <c:v>0.935453516804736</c:v>
                </c:pt>
              </c:numCache>
            </c:numRef>
          </c:val>
        </c:ser>
        <c:ser>
          <c:idx val="1"/>
          <c:order val="1"/>
          <c:tx>
            <c:strRef>
              <c:f>'PC de-isotope wole series'!$CI$1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'PC de-isotope wole series'!$CG$2:$CG$116</c:f>
              <c:strCache>
                <c:ptCount val="115"/>
                <c:pt idx="0">
                  <c:v>PC14:2_Lyso</c:v>
                </c:pt>
                <c:pt idx="1">
                  <c:v>PC14:1_Lyso</c:v>
                </c:pt>
                <c:pt idx="2">
                  <c:v>PC14:0_Lyso</c:v>
                </c:pt>
                <c:pt idx="3">
                  <c:v>LysoPC16:2</c:v>
                </c:pt>
                <c:pt idx="4">
                  <c:v>LysoPC16:1</c:v>
                </c:pt>
                <c:pt idx="5">
                  <c:v>LysoPC16:0</c:v>
                </c:pt>
                <c:pt idx="6">
                  <c:v>LysoPC18:2</c:v>
                </c:pt>
                <c:pt idx="7">
                  <c:v>LysoPC18:1</c:v>
                </c:pt>
                <c:pt idx="8">
                  <c:v>LysoPC18:0</c:v>
                </c:pt>
                <c:pt idx="9">
                  <c:v>LysoPC20:2</c:v>
                </c:pt>
                <c:pt idx="10">
                  <c:v>LysoPC20:1</c:v>
                </c:pt>
                <c:pt idx="11">
                  <c:v>LysoPC20:0</c:v>
                </c:pt>
                <c:pt idx="12">
                  <c:v>LysoPC22:2</c:v>
                </c:pt>
                <c:pt idx="13">
                  <c:v>LysoPC22:1</c:v>
                </c:pt>
                <c:pt idx="14">
                  <c:v>LysoPC22:0</c:v>
                </c:pt>
                <c:pt idx="15">
                  <c:v>LysoPC24:2</c:v>
                </c:pt>
                <c:pt idx="16">
                  <c:v>LysoPC24:1</c:v>
                </c:pt>
                <c:pt idx="17">
                  <c:v>LysoPC24:0</c:v>
                </c:pt>
                <c:pt idx="18">
                  <c:v>PC26:2</c:v>
                </c:pt>
                <c:pt idx="19">
                  <c:v>PC26:1</c:v>
                </c:pt>
                <c:pt idx="20">
                  <c:v>PC26:0</c:v>
                </c:pt>
                <c:pt idx="21">
                  <c:v>PC27:2</c:v>
                </c:pt>
                <c:pt idx="22">
                  <c:v>PC27:1</c:v>
                </c:pt>
                <c:pt idx="23">
                  <c:v>PC27:0</c:v>
                </c:pt>
                <c:pt idx="24">
                  <c:v>PC28:6</c:v>
                </c:pt>
                <c:pt idx="25">
                  <c:v>PC28:5</c:v>
                </c:pt>
                <c:pt idx="26">
                  <c:v>PC28:4</c:v>
                </c:pt>
                <c:pt idx="27">
                  <c:v>PC28:3</c:v>
                </c:pt>
                <c:pt idx="28">
                  <c:v>PC28:2</c:v>
                </c:pt>
                <c:pt idx="29">
                  <c:v>PC28:1</c:v>
                </c:pt>
                <c:pt idx="30">
                  <c:v>PC28:0</c:v>
                </c:pt>
                <c:pt idx="31">
                  <c:v>PC30:6-O</c:v>
                </c:pt>
                <c:pt idx="32">
                  <c:v>PC30:5-O</c:v>
                </c:pt>
                <c:pt idx="33">
                  <c:v>PC30:4-O</c:v>
                </c:pt>
                <c:pt idx="34">
                  <c:v>PC30:3-O</c:v>
                </c:pt>
                <c:pt idx="35">
                  <c:v>PC29:2</c:v>
                </c:pt>
                <c:pt idx="36">
                  <c:v>PC29:1</c:v>
                </c:pt>
                <c:pt idx="37">
                  <c:v>PC29:0</c:v>
                </c:pt>
                <c:pt idx="38">
                  <c:v>PC30:6</c:v>
                </c:pt>
                <c:pt idx="39">
                  <c:v>PC30:5</c:v>
                </c:pt>
                <c:pt idx="40">
                  <c:v>PC30:4</c:v>
                </c:pt>
                <c:pt idx="41">
                  <c:v>PC30:3</c:v>
                </c:pt>
                <c:pt idx="42">
                  <c:v>PC30:2</c:v>
                </c:pt>
                <c:pt idx="43">
                  <c:v>PC30:1</c:v>
                </c:pt>
                <c:pt idx="44">
                  <c:v>PC30:0</c:v>
                </c:pt>
                <c:pt idx="45">
                  <c:v>PC32:6-O</c:v>
                </c:pt>
                <c:pt idx="46">
                  <c:v>PC32:5-O</c:v>
                </c:pt>
                <c:pt idx="47">
                  <c:v>PC32:4-O</c:v>
                </c:pt>
                <c:pt idx="48">
                  <c:v>PC32:3-O</c:v>
                </c:pt>
                <c:pt idx="49">
                  <c:v>PC31:2</c:v>
                </c:pt>
                <c:pt idx="50">
                  <c:v>PC31:1</c:v>
                </c:pt>
                <c:pt idx="51">
                  <c:v>PC31:0</c:v>
                </c:pt>
                <c:pt idx="52">
                  <c:v>PC32:6</c:v>
                </c:pt>
                <c:pt idx="53">
                  <c:v>PC32:5</c:v>
                </c:pt>
                <c:pt idx="54">
                  <c:v>PC32:4</c:v>
                </c:pt>
                <c:pt idx="55">
                  <c:v>PC32:3</c:v>
                </c:pt>
                <c:pt idx="56">
                  <c:v>PC32:2</c:v>
                </c:pt>
                <c:pt idx="57">
                  <c:v>PC32:1</c:v>
                </c:pt>
                <c:pt idx="58">
                  <c:v>PC32:0</c:v>
                </c:pt>
                <c:pt idx="59">
                  <c:v>PC34:6-O</c:v>
                </c:pt>
                <c:pt idx="60">
                  <c:v>PC33:5</c:v>
                </c:pt>
                <c:pt idx="61">
                  <c:v>PC33:4</c:v>
                </c:pt>
                <c:pt idx="62">
                  <c:v>PC33:3</c:v>
                </c:pt>
                <c:pt idx="63">
                  <c:v>PC33:2</c:v>
                </c:pt>
                <c:pt idx="64">
                  <c:v>PC33:1</c:v>
                </c:pt>
                <c:pt idx="65">
                  <c:v>PC33:0</c:v>
                </c:pt>
                <c:pt idx="66">
                  <c:v>PC34:6</c:v>
                </c:pt>
                <c:pt idx="67">
                  <c:v>PC34:5</c:v>
                </c:pt>
                <c:pt idx="68">
                  <c:v>PC34:4</c:v>
                </c:pt>
                <c:pt idx="69">
                  <c:v>PC34:3</c:v>
                </c:pt>
                <c:pt idx="70">
                  <c:v>PC34:2</c:v>
                </c:pt>
                <c:pt idx="71">
                  <c:v>PC34:1</c:v>
                </c:pt>
                <c:pt idx="72">
                  <c:v>PC34:0</c:v>
                </c:pt>
                <c:pt idx="73">
                  <c:v>PC35:6</c:v>
                </c:pt>
                <c:pt idx="74">
                  <c:v>PC35:5</c:v>
                </c:pt>
                <c:pt idx="75">
                  <c:v>PC35:4</c:v>
                </c:pt>
                <c:pt idx="76">
                  <c:v>PC35:3</c:v>
                </c:pt>
                <c:pt idx="77">
                  <c:v>PC35:2</c:v>
                </c:pt>
                <c:pt idx="78">
                  <c:v>PC35:1</c:v>
                </c:pt>
                <c:pt idx="79">
                  <c:v>PC35:0</c:v>
                </c:pt>
                <c:pt idx="80">
                  <c:v>PC36:6</c:v>
                </c:pt>
                <c:pt idx="81">
                  <c:v>PC36:5</c:v>
                </c:pt>
                <c:pt idx="82">
                  <c:v>PC36:4</c:v>
                </c:pt>
                <c:pt idx="83">
                  <c:v>PC36:3</c:v>
                </c:pt>
                <c:pt idx="84">
                  <c:v>PC36:2</c:v>
                </c:pt>
                <c:pt idx="85">
                  <c:v>PC36:1</c:v>
                </c:pt>
                <c:pt idx="86">
                  <c:v>PC36:0</c:v>
                </c:pt>
                <c:pt idx="87">
                  <c:v>PC37:6</c:v>
                </c:pt>
                <c:pt idx="88">
                  <c:v>PC37:5</c:v>
                </c:pt>
                <c:pt idx="89">
                  <c:v>PC37:4</c:v>
                </c:pt>
                <c:pt idx="90">
                  <c:v>PC37:3</c:v>
                </c:pt>
                <c:pt idx="91">
                  <c:v>PC37:2</c:v>
                </c:pt>
                <c:pt idx="92">
                  <c:v>PC38:8</c:v>
                </c:pt>
                <c:pt idx="93">
                  <c:v>PC37:1</c:v>
                </c:pt>
                <c:pt idx="94">
                  <c:v>PC38:7</c:v>
                </c:pt>
                <c:pt idx="95">
                  <c:v>PC37:0</c:v>
                </c:pt>
                <c:pt idx="96">
                  <c:v>PC38:6</c:v>
                </c:pt>
                <c:pt idx="97">
                  <c:v>PC38:5</c:v>
                </c:pt>
                <c:pt idx="98">
                  <c:v>PC38:4</c:v>
                </c:pt>
                <c:pt idx="99">
                  <c:v>PC38:3</c:v>
                </c:pt>
                <c:pt idx="100">
                  <c:v>PC38:2</c:v>
                </c:pt>
                <c:pt idx="101">
                  <c:v>PC38:1</c:v>
                </c:pt>
                <c:pt idx="102">
                  <c:v>PC38:0</c:v>
                </c:pt>
                <c:pt idx="103">
                  <c:v>PC39:6</c:v>
                </c:pt>
                <c:pt idx="104">
                  <c:v>PC39:5</c:v>
                </c:pt>
                <c:pt idx="105">
                  <c:v>PC39:4</c:v>
                </c:pt>
                <c:pt idx="106">
                  <c:v>PC40:10</c:v>
                </c:pt>
                <c:pt idx="107">
                  <c:v>PC39:3</c:v>
                </c:pt>
                <c:pt idx="108">
                  <c:v>PC40:9</c:v>
                </c:pt>
                <c:pt idx="109">
                  <c:v>PC39:2</c:v>
                </c:pt>
                <c:pt idx="110">
                  <c:v>PC40:8</c:v>
                </c:pt>
                <c:pt idx="111">
                  <c:v>PC39:1</c:v>
                </c:pt>
                <c:pt idx="112">
                  <c:v>PC40:7</c:v>
                </c:pt>
                <c:pt idx="113">
                  <c:v>PC39:0</c:v>
                </c:pt>
                <c:pt idx="114">
                  <c:v>PC40:6</c:v>
                </c:pt>
              </c:strCache>
            </c:strRef>
          </c:cat>
          <c:val>
            <c:numRef>
              <c:f>'PC de-isotope wole series'!$CI$2:$CI$116</c:f>
              <c:numCache>
                <c:formatCode>General</c:formatCode>
                <c:ptCount val="115"/>
                <c:pt idx="0">
                  <c:v>0</c:v>
                </c:pt>
                <c:pt idx="1">
                  <c:v>3.57024194914844E-005</c:v>
                </c:pt>
                <c:pt idx="2">
                  <c:v>0.000138888586267846</c:v>
                </c:pt>
                <c:pt idx="3">
                  <c:v>3.75323349998987E-005</c:v>
                </c:pt>
                <c:pt idx="4">
                  <c:v>0.000692438355983045</c:v>
                </c:pt>
                <c:pt idx="5">
                  <c:v>0.00158625482213627</c:v>
                </c:pt>
                <c:pt idx="6">
                  <c:v>0.00840631459730658</c:v>
                </c:pt>
                <c:pt idx="7">
                  <c:v>0.0108252552024889</c:v>
                </c:pt>
                <c:pt idx="8">
                  <c:v>0.00138914975541153</c:v>
                </c:pt>
                <c:pt idx="9">
                  <c:v>0.00162473268069212</c:v>
                </c:pt>
                <c:pt idx="10">
                  <c:v>0.000222040795931362</c:v>
                </c:pt>
                <c:pt idx="11">
                  <c:v>0.000158069867256216</c:v>
                </c:pt>
                <c:pt idx="12">
                  <c:v>2.94361879198987E-005</c:v>
                </c:pt>
                <c:pt idx="13">
                  <c:v>0.000114671708800503</c:v>
                </c:pt>
                <c:pt idx="14">
                  <c:v>0.000113411672425909</c:v>
                </c:pt>
                <c:pt idx="15">
                  <c:v>3.38944981456682E-005</c:v>
                </c:pt>
                <c:pt idx="16">
                  <c:v>0.000150965023196906</c:v>
                </c:pt>
                <c:pt idx="17">
                  <c:v>0.000192015998279431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0.000194563312777616</c:v>
                </c:pt>
                <c:pt idx="22">
                  <c:v>0.000629227212750531</c:v>
                </c:pt>
                <c:pt idx="23">
                  <c:v>0.000718500136766941</c:v>
                </c:pt>
                <c:pt idx="24">
                  <c:v>0.000809893183215386</c:v>
                </c:pt>
                <c:pt idx="25">
                  <c:v>0.000899699491241202</c:v>
                </c:pt>
                <c:pt idx="26">
                  <c:v>0.000992076885120739</c:v>
                </c:pt>
                <c:pt idx="27">
                  <c:v>0.00108444114720104</c:v>
                </c:pt>
                <c:pt idx="28">
                  <c:v>0.000535162272874949</c:v>
                </c:pt>
                <c:pt idx="29">
                  <c:v>0.0015988703207948</c:v>
                </c:pt>
                <c:pt idx="30">
                  <c:v>0.0027018692303766</c:v>
                </c:pt>
                <c:pt idx="31">
                  <c:v>6.64676493216708E-005</c:v>
                </c:pt>
                <c:pt idx="32">
                  <c:v>0.000146064128330285</c:v>
                </c:pt>
                <c:pt idx="33">
                  <c:v>0.000147315294440646</c:v>
                </c:pt>
                <c:pt idx="34">
                  <c:v>0.000326504933164141</c:v>
                </c:pt>
                <c:pt idx="35">
                  <c:v>0.00141988288869894</c:v>
                </c:pt>
                <c:pt idx="36">
                  <c:v>0.00599361433774909</c:v>
                </c:pt>
                <c:pt idx="37">
                  <c:v>0.0132829160324032</c:v>
                </c:pt>
                <c:pt idx="38">
                  <c:v>0</c:v>
                </c:pt>
                <c:pt idx="39">
                  <c:v>0.000150322894097113</c:v>
                </c:pt>
                <c:pt idx="40">
                  <c:v>0.000263115921645035</c:v>
                </c:pt>
                <c:pt idx="41">
                  <c:v>0.000679408428066001</c:v>
                </c:pt>
                <c:pt idx="42">
                  <c:v>0.00659948868584128</c:v>
                </c:pt>
                <c:pt idx="43">
                  <c:v>0.0336546289250208</c:v>
                </c:pt>
                <c:pt idx="44">
                  <c:v>0.0746375059213803</c:v>
                </c:pt>
                <c:pt idx="45">
                  <c:v>0</c:v>
                </c:pt>
                <c:pt idx="46">
                  <c:v>0.000443364627073677</c:v>
                </c:pt>
                <c:pt idx="47">
                  <c:v>0.000976869128343756</c:v>
                </c:pt>
                <c:pt idx="48">
                  <c:v>0.00450460710023203</c:v>
                </c:pt>
                <c:pt idx="49">
                  <c:v>0.0350087837763653</c:v>
                </c:pt>
                <c:pt idx="50">
                  <c:v>0.124221292636763</c:v>
                </c:pt>
                <c:pt idx="51">
                  <c:v>0.0766348858724019</c:v>
                </c:pt>
                <c:pt idx="52">
                  <c:v>0.000181886962999994</c:v>
                </c:pt>
                <c:pt idx="53">
                  <c:v>0.00179090476998578</c:v>
                </c:pt>
                <c:pt idx="54">
                  <c:v>0.0070009828380353</c:v>
                </c:pt>
                <c:pt idx="55">
                  <c:v>0.0374767747807244</c:v>
                </c:pt>
                <c:pt idx="56">
                  <c:v>0.22703615790548</c:v>
                </c:pt>
                <c:pt idx="57">
                  <c:v>0.596915523738975</c:v>
                </c:pt>
                <c:pt idx="58">
                  <c:v>0.180495992589853</c:v>
                </c:pt>
                <c:pt idx="59">
                  <c:v>0</c:v>
                </c:pt>
                <c:pt idx="60">
                  <c:v>0.00802495422087088</c:v>
                </c:pt>
                <c:pt idx="61">
                  <c:v>0.0590736809938359</c:v>
                </c:pt>
                <c:pt idx="62">
                  <c:v>0.331333051215328</c:v>
                </c:pt>
                <c:pt idx="63">
                  <c:v>1.21820203469635</c:v>
                </c:pt>
                <c:pt idx="64">
                  <c:v>1.1836751709363</c:v>
                </c:pt>
                <c:pt idx="65">
                  <c:v>0.08033428186919</c:v>
                </c:pt>
                <c:pt idx="66">
                  <c:v>0.00927604489416157</c:v>
                </c:pt>
                <c:pt idx="67">
                  <c:v>0.213824053622899</c:v>
                </c:pt>
                <c:pt idx="68">
                  <c:v>0.201459890240509</c:v>
                </c:pt>
                <c:pt idx="69">
                  <c:v>0.533674480092372</c:v>
                </c:pt>
                <c:pt idx="70">
                  <c:v>1.90920563871835</c:v>
                </c:pt>
                <c:pt idx="71">
                  <c:v>1.33296633783446</c:v>
                </c:pt>
                <c:pt idx="72">
                  <c:v>0.0571356022454268</c:v>
                </c:pt>
                <c:pt idx="73">
                  <c:v>0.129814092619591</c:v>
                </c:pt>
                <c:pt idx="74">
                  <c:v>1.75556301226539</c:v>
                </c:pt>
                <c:pt idx="75">
                  <c:v>1.14979691435737</c:v>
                </c:pt>
                <c:pt idx="76">
                  <c:v>2.51686724817577</c:v>
                </c:pt>
                <c:pt idx="77">
                  <c:v>3.39927916554665</c:v>
                </c:pt>
                <c:pt idx="78">
                  <c:v>1.48742296443019</c:v>
                </c:pt>
                <c:pt idx="79">
                  <c:v>0.106253533607917</c:v>
                </c:pt>
                <c:pt idx="80">
                  <c:v>0.595434472078592</c:v>
                </c:pt>
                <c:pt idx="81">
                  <c:v>2.76462814322163</c:v>
                </c:pt>
                <c:pt idx="82">
                  <c:v>2.83592355037779</c:v>
                </c:pt>
                <c:pt idx="83">
                  <c:v>3.67173426565654</c:v>
                </c:pt>
                <c:pt idx="84">
                  <c:v>2.3379079523824</c:v>
                </c:pt>
                <c:pt idx="85">
                  <c:v>0.325010226881183</c:v>
                </c:pt>
                <c:pt idx="86">
                  <c:v>0.50138095882973</c:v>
                </c:pt>
                <c:pt idx="87">
                  <c:v>2.44409648397409</c:v>
                </c:pt>
                <c:pt idx="88">
                  <c:v>4.93078245611748</c:v>
                </c:pt>
                <c:pt idx="89">
                  <c:v>2.0249363200194</c:v>
                </c:pt>
                <c:pt idx="90">
                  <c:v>1.1981994247704</c:v>
                </c:pt>
                <c:pt idx="91">
                  <c:v>0.972626553969879</c:v>
                </c:pt>
                <c:pt idx="92">
                  <c:v>0.952692105922444</c:v>
                </c:pt>
                <c:pt idx="93">
                  <c:v>0</c:v>
                </c:pt>
                <c:pt idx="94">
                  <c:v>4.65095207138784</c:v>
                </c:pt>
                <c:pt idx="95">
                  <c:v>0</c:v>
                </c:pt>
                <c:pt idx="96">
                  <c:v>11.2769956494687</c:v>
                </c:pt>
                <c:pt idx="97">
                  <c:v>5.24794501463214</c:v>
                </c:pt>
                <c:pt idx="98">
                  <c:v>1.81287028396218</c:v>
                </c:pt>
                <c:pt idx="99">
                  <c:v>0.368987719915514</c:v>
                </c:pt>
                <c:pt idx="100">
                  <c:v>0.116450112552725</c:v>
                </c:pt>
                <c:pt idx="101">
                  <c:v>0.0517488362393524</c:v>
                </c:pt>
                <c:pt idx="102">
                  <c:v>0.192366192987604</c:v>
                </c:pt>
                <c:pt idx="103">
                  <c:v>1.83833388937469</c:v>
                </c:pt>
                <c:pt idx="104">
                  <c:v>0.857473452943622</c:v>
                </c:pt>
                <c:pt idx="105">
                  <c:v>0.315650216248104</c:v>
                </c:pt>
                <c:pt idx="106">
                  <c:v>8.88239005004536</c:v>
                </c:pt>
                <c:pt idx="107">
                  <c:v>0</c:v>
                </c:pt>
                <c:pt idx="108">
                  <c:v>9.19097369073426</c:v>
                </c:pt>
                <c:pt idx="109">
                  <c:v>0</c:v>
                </c:pt>
                <c:pt idx="110">
                  <c:v>5.88930319643348</c:v>
                </c:pt>
                <c:pt idx="111">
                  <c:v>0</c:v>
                </c:pt>
                <c:pt idx="112">
                  <c:v>3.16960017126475</c:v>
                </c:pt>
                <c:pt idx="113">
                  <c:v>0</c:v>
                </c:pt>
                <c:pt idx="114">
                  <c:v>1.0967210285962</c:v>
                </c:pt>
              </c:numCache>
            </c:numRef>
          </c:val>
        </c:ser>
        <c:gapWidth val="219"/>
        <c:overlap val="-27"/>
        <c:axId val="38505109"/>
        <c:axId val="23152610"/>
      </c:barChart>
      <c:catAx>
        <c:axId val="3850510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152610"/>
        <c:crosses val="autoZero"/>
        <c:auto val="1"/>
        <c:lblAlgn val="ctr"/>
        <c:lblOffset val="100"/>
      </c:catAx>
      <c:valAx>
        <c:axId val="231526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505109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800" spc="-1" strike="noStrike">
                <a:solidFill>
                  <a:srgbClr val="595959"/>
                </a:solidFill>
                <a:latin typeface="Calibri"/>
              </a:rPr>
              <a:t>PI more than 0.5%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'PI de-isotope'!$CF$1:$CF$115</c:f>
              <c:strCache>
                <c:ptCount val="14"/>
                <c:pt idx="0">
                  <c:v>Lipids</c:v>
                </c:pt>
                <c:pt idx="1">
                  <c:v>PI36:1-O</c:v>
                </c:pt>
                <c:pt idx="2">
                  <c:v>PI36:0-O</c:v>
                </c:pt>
                <c:pt idx="3">
                  <c:v>PI36:5</c:v>
                </c:pt>
                <c:pt idx="4">
                  <c:v>PI36:3</c:v>
                </c:pt>
                <c:pt idx="5">
                  <c:v>PI36:2</c:v>
                </c:pt>
                <c:pt idx="6">
                  <c:v>PI36:1</c:v>
                </c:pt>
                <c:pt idx="7">
                  <c:v>PI38:5-O</c:v>
                </c:pt>
                <c:pt idx="8">
                  <c:v>PI38:1-O</c:v>
                </c:pt>
                <c:pt idx="9">
                  <c:v>PI38:6</c:v>
                </c:pt>
                <c:pt idx="10">
                  <c:v>PI38:5</c:v>
                </c:pt>
                <c:pt idx="11">
                  <c:v>PI38:4</c:v>
                </c:pt>
                <c:pt idx="12">
                  <c:v>PI40:6-O</c:v>
                </c:pt>
                <c:pt idx="13">
                  <c:v>PI40:5-O</c:v>
                </c:pt>
              </c:strCache>
            </c:strRef>
          </c:cat>
          <c:val>
            <c:numRef>
              <c:f>'PI de-isotope'!$CG$1:$CG$115</c:f>
              <c:numCache>
                <c:formatCode>General</c:formatCode>
                <c:ptCount val="14"/>
                <c:pt idx="0">
                  <c:v/>
                </c:pt>
                <c:pt idx="1">
                  <c:v>0.738853369676964</c:v>
                </c:pt>
                <c:pt idx="2">
                  <c:v>1.4073255335522</c:v>
                </c:pt>
                <c:pt idx="3">
                  <c:v>1.04375227536179</c:v>
                </c:pt>
                <c:pt idx="4">
                  <c:v>0.607240789757597</c:v>
                </c:pt>
                <c:pt idx="5">
                  <c:v>1.84808873435961</c:v>
                </c:pt>
                <c:pt idx="6">
                  <c:v>2.18479604932021</c:v>
                </c:pt>
                <c:pt idx="7">
                  <c:v>2.20772259184897</c:v>
                </c:pt>
                <c:pt idx="8">
                  <c:v>0.613611740699103</c:v>
                </c:pt>
                <c:pt idx="9">
                  <c:v>9.54231725831082</c:v>
                </c:pt>
                <c:pt idx="10">
                  <c:v>63.2470431655074</c:v>
                </c:pt>
                <c:pt idx="11">
                  <c:v>6.29151282283848</c:v>
                </c:pt>
                <c:pt idx="12">
                  <c:v>0.946386648848608</c:v>
                </c:pt>
                <c:pt idx="13">
                  <c:v>1.60338344823941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'PI de-isotope'!$CF$1:$CF$115</c:f>
              <c:strCache>
                <c:ptCount val="14"/>
                <c:pt idx="0">
                  <c:v>Lipids</c:v>
                </c:pt>
                <c:pt idx="1">
                  <c:v>PI36:1-O</c:v>
                </c:pt>
                <c:pt idx="2">
                  <c:v>PI36:0-O</c:v>
                </c:pt>
                <c:pt idx="3">
                  <c:v>PI36:5</c:v>
                </c:pt>
                <c:pt idx="4">
                  <c:v>PI36:3</c:v>
                </c:pt>
                <c:pt idx="5">
                  <c:v>PI36:2</c:v>
                </c:pt>
                <c:pt idx="6">
                  <c:v>PI36:1</c:v>
                </c:pt>
                <c:pt idx="7">
                  <c:v>PI38:5-O</c:v>
                </c:pt>
                <c:pt idx="8">
                  <c:v>PI38:1-O</c:v>
                </c:pt>
                <c:pt idx="9">
                  <c:v>PI38:6</c:v>
                </c:pt>
                <c:pt idx="10">
                  <c:v>PI38:5</c:v>
                </c:pt>
                <c:pt idx="11">
                  <c:v>PI38:4</c:v>
                </c:pt>
                <c:pt idx="12">
                  <c:v>PI40:6-O</c:v>
                </c:pt>
                <c:pt idx="13">
                  <c:v>PI40:5-O</c:v>
                </c:pt>
              </c:strCache>
            </c:strRef>
          </c:cat>
          <c:val>
            <c:numRef>
              <c:f>'PI de-isotope'!$CH$1:$CH$115</c:f>
              <c:numCache>
                <c:formatCode>General</c:formatCode>
                <c:ptCount val="14"/>
                <c:pt idx="0">
                  <c:v/>
                </c:pt>
                <c:pt idx="1">
                  <c:v>1.09174628555039</c:v>
                </c:pt>
                <c:pt idx="2">
                  <c:v>6.65745079089908</c:v>
                </c:pt>
                <c:pt idx="3">
                  <c:v>0.928086467329684</c:v>
                </c:pt>
                <c:pt idx="4">
                  <c:v>0.53000280508715</c:v>
                </c:pt>
                <c:pt idx="5">
                  <c:v>1.21626671421936</c:v>
                </c:pt>
                <c:pt idx="6">
                  <c:v>6.17466908333269</c:v>
                </c:pt>
                <c:pt idx="7">
                  <c:v>2.52218821170379</c:v>
                </c:pt>
                <c:pt idx="8">
                  <c:v>2.70253710626903</c:v>
                </c:pt>
                <c:pt idx="9">
                  <c:v>5.87668431376841</c:v>
                </c:pt>
                <c:pt idx="10">
                  <c:v>50.7578676130364</c:v>
                </c:pt>
                <c:pt idx="11">
                  <c:v>4.01076996588774</c:v>
                </c:pt>
                <c:pt idx="12">
                  <c:v>2.20206813575879</c:v>
                </c:pt>
                <c:pt idx="13">
                  <c:v>1.28795408746351</c:v>
                </c:pt>
              </c:numCache>
            </c:numRef>
          </c:val>
        </c:ser>
        <c:gapWidth val="219"/>
        <c:overlap val="-27"/>
        <c:axId val="10472596"/>
        <c:axId val="43131362"/>
      </c:barChart>
      <c:catAx>
        <c:axId val="104725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131362"/>
        <c:crosses val="autoZero"/>
        <c:auto val="1"/>
        <c:lblAlgn val="ctr"/>
        <c:lblOffset val="100"/>
      </c:catAx>
      <c:valAx>
        <c:axId val="43131362"/>
        <c:scaling>
          <c:orientation val="minMax"/>
          <c:max val="65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472596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PE more than 0.5%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'PE de-isotope'!$CE$54:$CE$102</c:f>
              <c:strCache>
                <c:ptCount val="49"/>
                <c:pt idx="0">
                  <c:v>PE32:6</c:v>
                </c:pt>
                <c:pt idx="1">
                  <c:v>PE32:5</c:v>
                </c:pt>
                <c:pt idx="2">
                  <c:v>PE32:4</c:v>
                </c:pt>
                <c:pt idx="3">
                  <c:v>PE32:3</c:v>
                </c:pt>
                <c:pt idx="4">
                  <c:v>PE32:2</c:v>
                </c:pt>
                <c:pt idx="5">
                  <c:v>PE32:1</c:v>
                </c:pt>
                <c:pt idx="6">
                  <c:v>PE32:0</c:v>
                </c:pt>
                <c:pt idx="7">
                  <c:v>PE34:6-O</c:v>
                </c:pt>
                <c:pt idx="8">
                  <c:v>PE34:5-O</c:v>
                </c:pt>
                <c:pt idx="9">
                  <c:v>PE34:4-O</c:v>
                </c:pt>
                <c:pt idx="10">
                  <c:v>PE34:3-O</c:v>
                </c:pt>
                <c:pt idx="11">
                  <c:v>PE33:2</c:v>
                </c:pt>
                <c:pt idx="12">
                  <c:v>PE33:1</c:v>
                </c:pt>
                <c:pt idx="13">
                  <c:v>PE33:0</c:v>
                </c:pt>
                <c:pt idx="14">
                  <c:v>PE34:6</c:v>
                </c:pt>
                <c:pt idx="15">
                  <c:v>PE34:5</c:v>
                </c:pt>
                <c:pt idx="16">
                  <c:v>PE34:4</c:v>
                </c:pt>
                <c:pt idx="17">
                  <c:v>PE34:3</c:v>
                </c:pt>
                <c:pt idx="18">
                  <c:v>PE34:2</c:v>
                </c:pt>
                <c:pt idx="19">
                  <c:v>PE34:1</c:v>
                </c:pt>
                <c:pt idx="20">
                  <c:v>PE34:0</c:v>
                </c:pt>
                <c:pt idx="21">
                  <c:v>PE36:6-O</c:v>
                </c:pt>
                <c:pt idx="22">
                  <c:v>PE36:5-O</c:v>
                </c:pt>
                <c:pt idx="23">
                  <c:v>PE36:4-O</c:v>
                </c:pt>
                <c:pt idx="24">
                  <c:v>PE35:3</c:v>
                </c:pt>
                <c:pt idx="25">
                  <c:v>PE35:2</c:v>
                </c:pt>
                <c:pt idx="26">
                  <c:v>PE35:1</c:v>
                </c:pt>
                <c:pt idx="27">
                  <c:v>PE35:0</c:v>
                </c:pt>
                <c:pt idx="28">
                  <c:v>PE36:6</c:v>
                </c:pt>
                <c:pt idx="29">
                  <c:v>PE36:5</c:v>
                </c:pt>
                <c:pt idx="30">
                  <c:v>PE36:4</c:v>
                </c:pt>
                <c:pt idx="31">
                  <c:v>PE36:3</c:v>
                </c:pt>
                <c:pt idx="32">
                  <c:v>PE36:2</c:v>
                </c:pt>
                <c:pt idx="33">
                  <c:v>PE36:1</c:v>
                </c:pt>
                <c:pt idx="34">
                  <c:v>PE36:0</c:v>
                </c:pt>
                <c:pt idx="35">
                  <c:v>PE38:6-O</c:v>
                </c:pt>
                <c:pt idx="36">
                  <c:v>PE37:5</c:v>
                </c:pt>
                <c:pt idx="37">
                  <c:v>PE37:4</c:v>
                </c:pt>
                <c:pt idx="38">
                  <c:v>PE37:3</c:v>
                </c:pt>
                <c:pt idx="39">
                  <c:v>PE37:2</c:v>
                </c:pt>
                <c:pt idx="40">
                  <c:v>PE37:1</c:v>
                </c:pt>
                <c:pt idx="41">
                  <c:v>PE37:0</c:v>
                </c:pt>
                <c:pt idx="42">
                  <c:v>PE38:6</c:v>
                </c:pt>
                <c:pt idx="43">
                  <c:v>PE38:5</c:v>
                </c:pt>
                <c:pt idx="44">
                  <c:v>PE38:4</c:v>
                </c:pt>
                <c:pt idx="45">
                  <c:v>PE38:3</c:v>
                </c:pt>
                <c:pt idx="46">
                  <c:v>PE38:2</c:v>
                </c:pt>
                <c:pt idx="47">
                  <c:v>PE38:1</c:v>
                </c:pt>
                <c:pt idx="48">
                  <c:v>PE38:0</c:v>
                </c:pt>
              </c:strCache>
            </c:strRef>
          </c:cat>
          <c:val>
            <c:numRef>
              <c:f>'PE de-isotope'!$CF$54:$CF$102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0.000385223112452761</c:v>
                </c:pt>
                <c:pt idx="3">
                  <c:v>0.00391973598711751</c:v>
                </c:pt>
                <c:pt idx="4">
                  <c:v>0.0502473807805566</c:v>
                </c:pt>
                <c:pt idx="5">
                  <c:v>0.614533316435988</c:v>
                </c:pt>
                <c:pt idx="6">
                  <c:v>0.399881791245506</c:v>
                </c:pt>
                <c:pt idx="7">
                  <c:v>0</c:v>
                </c:pt>
                <c:pt idx="8">
                  <c:v>0</c:v>
                </c:pt>
                <c:pt idx="9">
                  <c:v>0.000870791098328553</c:v>
                </c:pt>
                <c:pt idx="10">
                  <c:v>0.0186894413270293</c:v>
                </c:pt>
                <c:pt idx="11">
                  <c:v>0.170916942963121</c:v>
                </c:pt>
                <c:pt idx="12">
                  <c:v>1.36545833639894</c:v>
                </c:pt>
                <c:pt idx="13">
                  <c:v>0.324192817666642</c:v>
                </c:pt>
                <c:pt idx="14">
                  <c:v>0</c:v>
                </c:pt>
                <c:pt idx="15">
                  <c:v>0.00829977729627401</c:v>
                </c:pt>
                <c:pt idx="16">
                  <c:v>0.0291054819769563</c:v>
                </c:pt>
                <c:pt idx="17">
                  <c:v>0.221372035347825</c:v>
                </c:pt>
                <c:pt idx="18">
                  <c:v>1.42771399106133</c:v>
                </c:pt>
                <c:pt idx="19">
                  <c:v>3.32723239694385</c:v>
                </c:pt>
                <c:pt idx="20">
                  <c:v>0.12258438899456</c:v>
                </c:pt>
                <c:pt idx="21">
                  <c:v>0</c:v>
                </c:pt>
                <c:pt idx="22">
                  <c:v>0.0246068781815883</c:v>
                </c:pt>
                <c:pt idx="23">
                  <c:v>0.0691650185751284</c:v>
                </c:pt>
                <c:pt idx="24">
                  <c:v>1.02103353285591</c:v>
                </c:pt>
                <c:pt idx="25">
                  <c:v>17.0803539981917</c:v>
                </c:pt>
                <c:pt idx="26">
                  <c:v>19.2630610591186</c:v>
                </c:pt>
                <c:pt idx="27">
                  <c:v>0</c:v>
                </c:pt>
                <c:pt idx="28">
                  <c:v>0</c:v>
                </c:pt>
                <c:pt idx="29">
                  <c:v>1.50687536769996</c:v>
                </c:pt>
                <c:pt idx="30">
                  <c:v>0.979615549358411</c:v>
                </c:pt>
                <c:pt idx="31">
                  <c:v>3.90258625675547</c:v>
                </c:pt>
                <c:pt idx="32">
                  <c:v>10.1753173177204</c:v>
                </c:pt>
                <c:pt idx="33">
                  <c:v>4.33495525001736</c:v>
                </c:pt>
                <c:pt idx="34">
                  <c:v>0</c:v>
                </c:pt>
                <c:pt idx="35">
                  <c:v>0.0623632089998556</c:v>
                </c:pt>
                <c:pt idx="36">
                  <c:v>8.6962730126133</c:v>
                </c:pt>
                <c:pt idx="37">
                  <c:v>2.23697874083976</c:v>
                </c:pt>
                <c:pt idx="38">
                  <c:v>1.55047425166092</c:v>
                </c:pt>
                <c:pt idx="39">
                  <c:v>1.7194689280905</c:v>
                </c:pt>
                <c:pt idx="40">
                  <c:v>0.599197022179984</c:v>
                </c:pt>
                <c:pt idx="41">
                  <c:v>0.105187218133793</c:v>
                </c:pt>
                <c:pt idx="42">
                  <c:v>2.60293347273444</c:v>
                </c:pt>
                <c:pt idx="43">
                  <c:v>11.1400188457375</c:v>
                </c:pt>
                <c:pt idx="44">
                  <c:v>1.85715353665317</c:v>
                </c:pt>
                <c:pt idx="45">
                  <c:v>0.922819459746746</c:v>
                </c:pt>
                <c:pt idx="46">
                  <c:v>0.301238862209013</c:v>
                </c:pt>
                <c:pt idx="47">
                  <c:v>0.178994099867999</c:v>
                </c:pt>
                <c:pt idx="48">
                  <c:v>0.00545378269161856</c:v>
                </c:pt>
              </c:numCache>
            </c:numRef>
          </c:val>
        </c:ser>
        <c:ser>
          <c:idx val="1"/>
          <c:order val="1"/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'PE de-isotope'!$CE$54:$CE$102</c:f>
              <c:strCache>
                <c:ptCount val="49"/>
                <c:pt idx="0">
                  <c:v>PE32:6</c:v>
                </c:pt>
                <c:pt idx="1">
                  <c:v>PE32:5</c:v>
                </c:pt>
                <c:pt idx="2">
                  <c:v>PE32:4</c:v>
                </c:pt>
                <c:pt idx="3">
                  <c:v>PE32:3</c:v>
                </c:pt>
                <c:pt idx="4">
                  <c:v>PE32:2</c:v>
                </c:pt>
                <c:pt idx="5">
                  <c:v>PE32:1</c:v>
                </c:pt>
                <c:pt idx="6">
                  <c:v>PE32:0</c:v>
                </c:pt>
                <c:pt idx="7">
                  <c:v>PE34:6-O</c:v>
                </c:pt>
                <c:pt idx="8">
                  <c:v>PE34:5-O</c:v>
                </c:pt>
                <c:pt idx="9">
                  <c:v>PE34:4-O</c:v>
                </c:pt>
                <c:pt idx="10">
                  <c:v>PE34:3-O</c:v>
                </c:pt>
                <c:pt idx="11">
                  <c:v>PE33:2</c:v>
                </c:pt>
                <c:pt idx="12">
                  <c:v>PE33:1</c:v>
                </c:pt>
                <c:pt idx="13">
                  <c:v>PE33:0</c:v>
                </c:pt>
                <c:pt idx="14">
                  <c:v>PE34:6</c:v>
                </c:pt>
                <c:pt idx="15">
                  <c:v>PE34:5</c:v>
                </c:pt>
                <c:pt idx="16">
                  <c:v>PE34:4</c:v>
                </c:pt>
                <c:pt idx="17">
                  <c:v>PE34:3</c:v>
                </c:pt>
                <c:pt idx="18">
                  <c:v>PE34:2</c:v>
                </c:pt>
                <c:pt idx="19">
                  <c:v>PE34:1</c:v>
                </c:pt>
                <c:pt idx="20">
                  <c:v>PE34:0</c:v>
                </c:pt>
                <c:pt idx="21">
                  <c:v>PE36:6-O</c:v>
                </c:pt>
                <c:pt idx="22">
                  <c:v>PE36:5-O</c:v>
                </c:pt>
                <c:pt idx="23">
                  <c:v>PE36:4-O</c:v>
                </c:pt>
                <c:pt idx="24">
                  <c:v>PE35:3</c:v>
                </c:pt>
                <c:pt idx="25">
                  <c:v>PE35:2</c:v>
                </c:pt>
                <c:pt idx="26">
                  <c:v>PE35:1</c:v>
                </c:pt>
                <c:pt idx="27">
                  <c:v>PE35:0</c:v>
                </c:pt>
                <c:pt idx="28">
                  <c:v>PE36:6</c:v>
                </c:pt>
                <c:pt idx="29">
                  <c:v>PE36:5</c:v>
                </c:pt>
                <c:pt idx="30">
                  <c:v>PE36:4</c:v>
                </c:pt>
                <c:pt idx="31">
                  <c:v>PE36:3</c:v>
                </c:pt>
                <c:pt idx="32">
                  <c:v>PE36:2</c:v>
                </c:pt>
                <c:pt idx="33">
                  <c:v>PE36:1</c:v>
                </c:pt>
                <c:pt idx="34">
                  <c:v>PE36:0</c:v>
                </c:pt>
                <c:pt idx="35">
                  <c:v>PE38:6-O</c:v>
                </c:pt>
                <c:pt idx="36">
                  <c:v>PE37:5</c:v>
                </c:pt>
                <c:pt idx="37">
                  <c:v>PE37:4</c:v>
                </c:pt>
                <c:pt idx="38">
                  <c:v>PE37:3</c:v>
                </c:pt>
                <c:pt idx="39">
                  <c:v>PE37:2</c:v>
                </c:pt>
                <c:pt idx="40">
                  <c:v>PE37:1</c:v>
                </c:pt>
                <c:pt idx="41">
                  <c:v>PE37:0</c:v>
                </c:pt>
                <c:pt idx="42">
                  <c:v>PE38:6</c:v>
                </c:pt>
                <c:pt idx="43">
                  <c:v>PE38:5</c:v>
                </c:pt>
                <c:pt idx="44">
                  <c:v>PE38:4</c:v>
                </c:pt>
                <c:pt idx="45">
                  <c:v>PE38:3</c:v>
                </c:pt>
                <c:pt idx="46">
                  <c:v>PE38:2</c:v>
                </c:pt>
                <c:pt idx="47">
                  <c:v>PE38:1</c:v>
                </c:pt>
                <c:pt idx="48">
                  <c:v>PE38:0</c:v>
                </c:pt>
              </c:strCache>
            </c:strRef>
          </c:cat>
          <c:val>
            <c:numRef>
              <c:f>'PE de-isotope'!$CG$54:$CG$102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0.000585705532174915</c:v>
                </c:pt>
                <c:pt idx="3">
                  <c:v>0.00414447065892487</c:v>
                </c:pt>
                <c:pt idx="4">
                  <c:v>0.0586968135361891</c:v>
                </c:pt>
                <c:pt idx="5">
                  <c:v>2.03644986889026</c:v>
                </c:pt>
                <c:pt idx="6">
                  <c:v>1.38730474711207</c:v>
                </c:pt>
                <c:pt idx="7">
                  <c:v>0</c:v>
                </c:pt>
                <c:pt idx="8">
                  <c:v>0</c:v>
                </c:pt>
                <c:pt idx="9">
                  <c:v>0.00195794791739657</c:v>
                </c:pt>
                <c:pt idx="10">
                  <c:v>0.0169582939013908</c:v>
                </c:pt>
                <c:pt idx="11">
                  <c:v>0.220973776433829</c:v>
                </c:pt>
                <c:pt idx="12">
                  <c:v>7.91968773555433</c:v>
                </c:pt>
                <c:pt idx="13">
                  <c:v>0.522105239397888</c:v>
                </c:pt>
                <c:pt idx="14">
                  <c:v>0</c:v>
                </c:pt>
                <c:pt idx="15">
                  <c:v>0.00445931686526488</c:v>
                </c:pt>
                <c:pt idx="16">
                  <c:v>0.0349503146014614</c:v>
                </c:pt>
                <c:pt idx="17">
                  <c:v>0.128033882938749</c:v>
                </c:pt>
                <c:pt idx="18">
                  <c:v>1.81204067378337</c:v>
                </c:pt>
                <c:pt idx="19">
                  <c:v>6.11200610634188</c:v>
                </c:pt>
                <c:pt idx="20">
                  <c:v>0.208848180035401</c:v>
                </c:pt>
                <c:pt idx="21">
                  <c:v>0</c:v>
                </c:pt>
                <c:pt idx="22">
                  <c:v>0.0312034413567652</c:v>
                </c:pt>
                <c:pt idx="23">
                  <c:v>0.141831114678575</c:v>
                </c:pt>
                <c:pt idx="24">
                  <c:v>0.84870055135862</c:v>
                </c:pt>
                <c:pt idx="25">
                  <c:v>19.212310200703</c:v>
                </c:pt>
                <c:pt idx="26">
                  <c:v>17.7918383192406</c:v>
                </c:pt>
                <c:pt idx="27">
                  <c:v>0</c:v>
                </c:pt>
                <c:pt idx="28">
                  <c:v>0</c:v>
                </c:pt>
                <c:pt idx="29">
                  <c:v>0.997088251077746</c:v>
                </c:pt>
                <c:pt idx="30">
                  <c:v>0.676453005249082</c:v>
                </c:pt>
                <c:pt idx="31">
                  <c:v>2.28065082882502</c:v>
                </c:pt>
                <c:pt idx="32">
                  <c:v>8.19627988157712</c:v>
                </c:pt>
                <c:pt idx="33">
                  <c:v>3.67035741446434</c:v>
                </c:pt>
                <c:pt idx="34">
                  <c:v>0</c:v>
                </c:pt>
                <c:pt idx="35">
                  <c:v>0.0584113825809878</c:v>
                </c:pt>
                <c:pt idx="36">
                  <c:v>6.71617231043678</c:v>
                </c:pt>
                <c:pt idx="37">
                  <c:v>2.38598008601218</c:v>
                </c:pt>
                <c:pt idx="38">
                  <c:v>1.64469171488332</c:v>
                </c:pt>
                <c:pt idx="39">
                  <c:v>1.91093820076885</c:v>
                </c:pt>
                <c:pt idx="40">
                  <c:v>0.414766134508836</c:v>
                </c:pt>
                <c:pt idx="41">
                  <c:v>0.0447380481619164</c:v>
                </c:pt>
                <c:pt idx="42">
                  <c:v>1.06809967530893</c:v>
                </c:pt>
                <c:pt idx="43">
                  <c:v>6.94344808891852</c:v>
                </c:pt>
                <c:pt idx="44">
                  <c:v>1.70546300025123</c:v>
                </c:pt>
                <c:pt idx="45">
                  <c:v>0.805942123368456</c:v>
                </c:pt>
                <c:pt idx="46">
                  <c:v>0.268791260364443</c:v>
                </c:pt>
                <c:pt idx="47">
                  <c:v>0.12280690666159</c:v>
                </c:pt>
                <c:pt idx="48">
                  <c:v>0.00540744055650264</c:v>
                </c:pt>
              </c:numCache>
            </c:numRef>
          </c:val>
        </c:ser>
        <c:gapWidth val="219"/>
        <c:overlap val="-27"/>
        <c:axId val="9346464"/>
        <c:axId val="26697013"/>
      </c:barChart>
      <c:catAx>
        <c:axId val="934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6697013"/>
        <c:crosses val="autoZero"/>
        <c:auto val="1"/>
        <c:lblAlgn val="ctr"/>
        <c:lblOffset val="100"/>
      </c:catAx>
      <c:valAx>
        <c:axId val="266970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46464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800" spc="-1" strike="noStrike">
                <a:solidFill>
                  <a:srgbClr val="595959"/>
                </a:solidFill>
                <a:latin typeface="Calibri"/>
              </a:rPr>
              <a:t>PS more than 0.5%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'PS de-isotope'!$CG$1</c:f>
              <c:strCache>
                <c:ptCount val="1"/>
                <c:pt idx="0">
                  <c:v>Mock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'PS de-isotope'!$CF$66:$CF$121</c:f>
              <c:strCache>
                <c:ptCount val="22"/>
                <c:pt idx="0">
                  <c:v>PS36:1-O</c:v>
                </c:pt>
                <c:pt idx="1">
                  <c:v>PS36:5</c:v>
                </c:pt>
                <c:pt idx="2">
                  <c:v>PS36:4</c:v>
                </c:pt>
                <c:pt idx="3">
                  <c:v>PS36:3</c:v>
                </c:pt>
                <c:pt idx="4">
                  <c:v>PS36:2</c:v>
                </c:pt>
                <c:pt idx="5">
                  <c:v>PS36:1</c:v>
                </c:pt>
                <c:pt idx="6">
                  <c:v>PS38:5-O</c:v>
                </c:pt>
                <c:pt idx="7">
                  <c:v>PS38:4-O</c:v>
                </c:pt>
                <c:pt idx="8">
                  <c:v>PS38:3-O</c:v>
                </c:pt>
                <c:pt idx="9">
                  <c:v>PS38:6</c:v>
                </c:pt>
                <c:pt idx="10">
                  <c:v>PS38:5</c:v>
                </c:pt>
                <c:pt idx="11">
                  <c:v>PS38:4</c:v>
                </c:pt>
                <c:pt idx="12">
                  <c:v>PS38:3</c:v>
                </c:pt>
                <c:pt idx="13">
                  <c:v>PS40:5-O</c:v>
                </c:pt>
                <c:pt idx="14">
                  <c:v>PS40:4-O</c:v>
                </c:pt>
                <c:pt idx="15">
                  <c:v>PS40:3-O</c:v>
                </c:pt>
                <c:pt idx="16">
                  <c:v>PS40:5</c:v>
                </c:pt>
                <c:pt idx="17">
                  <c:v>PS40:4</c:v>
                </c:pt>
                <c:pt idx="18">
                  <c:v>PS40:3</c:v>
                </c:pt>
                <c:pt idx="19">
                  <c:v>PS42:5-O</c:v>
                </c:pt>
                <c:pt idx="20">
                  <c:v>PS42:5</c:v>
                </c:pt>
                <c:pt idx="21">
                  <c:v>PS42:4</c:v>
                </c:pt>
              </c:strCache>
            </c:strRef>
          </c:cat>
          <c:val>
            <c:numRef>
              <c:f>'PS de-isotope'!$CG$66:$CG$121</c:f>
              <c:numCache>
                <c:formatCode>General</c:formatCode>
                <c:ptCount val="22"/>
                <c:pt idx="0">
                  <c:v>0.987456268635182</c:v>
                </c:pt>
                <c:pt idx="1">
                  <c:v>1.28082396424148</c:v>
                </c:pt>
                <c:pt idx="2">
                  <c:v>0.540892792797834</c:v>
                </c:pt>
                <c:pt idx="3">
                  <c:v>1.02598121718326</c:v>
                </c:pt>
                <c:pt idx="4">
                  <c:v>1.84897671877908</c:v>
                </c:pt>
                <c:pt idx="5">
                  <c:v>2.07454206071329</c:v>
                </c:pt>
                <c:pt idx="6">
                  <c:v>6.864813656699</c:v>
                </c:pt>
                <c:pt idx="7">
                  <c:v>2.30919499840705</c:v>
                </c:pt>
                <c:pt idx="8">
                  <c:v>1.05318761479382</c:v>
                </c:pt>
                <c:pt idx="9">
                  <c:v>1.16370309773706</c:v>
                </c:pt>
                <c:pt idx="10">
                  <c:v>41.4104763495531</c:v>
                </c:pt>
                <c:pt idx="11">
                  <c:v>13.2472980377001</c:v>
                </c:pt>
                <c:pt idx="12">
                  <c:v>4.25473988320989</c:v>
                </c:pt>
                <c:pt idx="13">
                  <c:v>4.5367962442226</c:v>
                </c:pt>
                <c:pt idx="14">
                  <c:v>1.5444162895382</c:v>
                </c:pt>
                <c:pt idx="15">
                  <c:v>0.53851617466233</c:v>
                </c:pt>
                <c:pt idx="16">
                  <c:v>4.09765707392695</c:v>
                </c:pt>
                <c:pt idx="17">
                  <c:v>1.61641032756526</c:v>
                </c:pt>
                <c:pt idx="18">
                  <c:v>0.654222021838241</c:v>
                </c:pt>
                <c:pt idx="19">
                  <c:v>0.850180968648605</c:v>
                </c:pt>
                <c:pt idx="20">
                  <c:v>2.57432530585472</c:v>
                </c:pt>
                <c:pt idx="21">
                  <c:v>0.590682351091113</c:v>
                </c:pt>
              </c:numCache>
            </c:numRef>
          </c:val>
        </c:ser>
        <c:ser>
          <c:idx val="1"/>
          <c:order val="1"/>
          <c:tx>
            <c:strRef>
              <c:f>'PS de-isotope'!$CH$1</c:f>
              <c:strCache>
                <c:ptCount val="1"/>
                <c:pt idx="0">
                  <c:v>ptc-3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'PS de-isotope'!$CF$66:$CF$121</c:f>
              <c:strCache>
                <c:ptCount val="22"/>
                <c:pt idx="0">
                  <c:v>PS36:1-O</c:v>
                </c:pt>
                <c:pt idx="1">
                  <c:v>PS36:5</c:v>
                </c:pt>
                <c:pt idx="2">
                  <c:v>PS36:4</c:v>
                </c:pt>
                <c:pt idx="3">
                  <c:v>PS36:3</c:v>
                </c:pt>
                <c:pt idx="4">
                  <c:v>PS36:2</c:v>
                </c:pt>
                <c:pt idx="5">
                  <c:v>PS36:1</c:v>
                </c:pt>
                <c:pt idx="6">
                  <c:v>PS38:5-O</c:v>
                </c:pt>
                <c:pt idx="7">
                  <c:v>PS38:4-O</c:v>
                </c:pt>
                <c:pt idx="8">
                  <c:v>PS38:3-O</c:v>
                </c:pt>
                <c:pt idx="9">
                  <c:v>PS38:6</c:v>
                </c:pt>
                <c:pt idx="10">
                  <c:v>PS38:5</c:v>
                </c:pt>
                <c:pt idx="11">
                  <c:v>PS38:4</c:v>
                </c:pt>
                <c:pt idx="12">
                  <c:v>PS38:3</c:v>
                </c:pt>
                <c:pt idx="13">
                  <c:v>PS40:5-O</c:v>
                </c:pt>
                <c:pt idx="14">
                  <c:v>PS40:4-O</c:v>
                </c:pt>
                <c:pt idx="15">
                  <c:v>PS40:3-O</c:v>
                </c:pt>
                <c:pt idx="16">
                  <c:v>PS40:5</c:v>
                </c:pt>
                <c:pt idx="17">
                  <c:v>PS40:4</c:v>
                </c:pt>
                <c:pt idx="18">
                  <c:v>PS40:3</c:v>
                </c:pt>
                <c:pt idx="19">
                  <c:v>PS42:5-O</c:v>
                </c:pt>
                <c:pt idx="20">
                  <c:v>PS42:5</c:v>
                </c:pt>
                <c:pt idx="21">
                  <c:v>PS42:4</c:v>
                </c:pt>
              </c:strCache>
            </c:strRef>
          </c:cat>
          <c:val>
            <c:numRef>
              <c:f>'PS de-isotope'!$CH$66:$CH$121</c:f>
              <c:numCache>
                <c:formatCode>General</c:formatCode>
                <c:ptCount val="22"/>
                <c:pt idx="0">
                  <c:v>1.08224519594912</c:v>
                </c:pt>
                <c:pt idx="1">
                  <c:v>1.51123251266945</c:v>
                </c:pt>
                <c:pt idx="2">
                  <c:v>0.519946388917203</c:v>
                </c:pt>
                <c:pt idx="3">
                  <c:v>0.874312809293084</c:v>
                </c:pt>
                <c:pt idx="4">
                  <c:v>1.54917716945285</c:v>
                </c:pt>
                <c:pt idx="5">
                  <c:v>1.47682587912274</c:v>
                </c:pt>
                <c:pt idx="6">
                  <c:v>9.29138012040028</c:v>
                </c:pt>
                <c:pt idx="7">
                  <c:v>2.88479000149475</c:v>
                </c:pt>
                <c:pt idx="8">
                  <c:v>1.32549184448139</c:v>
                </c:pt>
                <c:pt idx="9">
                  <c:v>0.790830413564136</c:v>
                </c:pt>
                <c:pt idx="10">
                  <c:v>42.4113105370054</c:v>
                </c:pt>
                <c:pt idx="11">
                  <c:v>11.8872989611579</c:v>
                </c:pt>
                <c:pt idx="12">
                  <c:v>4.11119672013778</c:v>
                </c:pt>
                <c:pt idx="13">
                  <c:v>4.33921016155007</c:v>
                </c:pt>
                <c:pt idx="14">
                  <c:v>1.34165014617438</c:v>
                </c:pt>
                <c:pt idx="15">
                  <c:v>0.616956035903774</c:v>
                </c:pt>
                <c:pt idx="16">
                  <c:v>3.87092006476453</c:v>
                </c:pt>
                <c:pt idx="17">
                  <c:v>1.25502748569333</c:v>
                </c:pt>
                <c:pt idx="18">
                  <c:v>0.493499591651323</c:v>
                </c:pt>
                <c:pt idx="19">
                  <c:v>0.994858279330942</c:v>
                </c:pt>
                <c:pt idx="20">
                  <c:v>2.2923215527057</c:v>
                </c:pt>
                <c:pt idx="21">
                  <c:v>0.450094074012142</c:v>
                </c:pt>
              </c:numCache>
            </c:numRef>
          </c:val>
        </c:ser>
        <c:gapWidth val="219"/>
        <c:overlap val="-27"/>
        <c:axId val="71911414"/>
        <c:axId val="64504029"/>
      </c:barChart>
      <c:catAx>
        <c:axId val="7191141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504029"/>
        <c:crosses val="autoZero"/>
        <c:auto val="1"/>
        <c:lblAlgn val="ctr"/>
        <c:lblOffset val="100"/>
      </c:catAx>
      <c:valAx>
        <c:axId val="645040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911414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3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37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3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3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44</xdr:col>
      <xdr:colOff>600120</xdr:colOff>
      <xdr:row>994</xdr:row>
      <xdr:rowOff>157320</xdr:rowOff>
    </xdr:from>
    <xdr:to>
      <xdr:col>68</xdr:col>
      <xdr:colOff>180000</xdr:colOff>
      <xdr:row>1013</xdr:row>
      <xdr:rowOff>75240</xdr:rowOff>
    </xdr:to>
    <xdr:graphicFrame>
      <xdr:nvGraphicFramePr>
        <xdr:cNvPr id="0" name="Chart 1"/>
        <xdr:cNvGraphicFramePr/>
      </xdr:nvGraphicFramePr>
      <xdr:xfrm>
        <a:off x="31878000" y="189514080"/>
        <a:ext cx="14560920" cy="3537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45</xdr:col>
      <xdr:colOff>0</xdr:colOff>
      <xdr:row>1014</xdr:row>
      <xdr:rowOff>0</xdr:rowOff>
    </xdr:from>
    <xdr:to>
      <xdr:col>80</xdr:col>
      <xdr:colOff>599040</xdr:colOff>
      <xdr:row>1033</xdr:row>
      <xdr:rowOff>46440</xdr:rowOff>
    </xdr:to>
    <xdr:graphicFrame>
      <xdr:nvGraphicFramePr>
        <xdr:cNvPr id="1" name="Chart 2"/>
        <xdr:cNvGraphicFramePr/>
      </xdr:nvGraphicFramePr>
      <xdr:xfrm>
        <a:off x="31902120" y="19316700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45</xdr:col>
      <xdr:colOff>0</xdr:colOff>
      <xdr:row>1034</xdr:row>
      <xdr:rowOff>0</xdr:rowOff>
    </xdr:from>
    <xdr:to>
      <xdr:col>72</xdr:col>
      <xdr:colOff>8280</xdr:colOff>
      <xdr:row>1053</xdr:row>
      <xdr:rowOff>94320</xdr:rowOff>
    </xdr:to>
    <xdr:graphicFrame>
      <xdr:nvGraphicFramePr>
        <xdr:cNvPr id="2" name="Chart 3"/>
        <xdr:cNvGraphicFramePr/>
      </xdr:nvGraphicFramePr>
      <xdr:xfrm>
        <a:off x="31902120" y="196976880"/>
        <a:ext cx="16862040" cy="3713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45</xdr:col>
      <xdr:colOff>0</xdr:colOff>
      <xdr:row>1054</xdr:row>
      <xdr:rowOff>0</xdr:rowOff>
    </xdr:from>
    <xdr:to>
      <xdr:col>80</xdr:col>
      <xdr:colOff>599040</xdr:colOff>
      <xdr:row>1073</xdr:row>
      <xdr:rowOff>46440</xdr:rowOff>
    </xdr:to>
    <xdr:graphicFrame>
      <xdr:nvGraphicFramePr>
        <xdr:cNvPr id="3" name="Chart 4"/>
        <xdr:cNvGraphicFramePr/>
      </xdr:nvGraphicFramePr>
      <xdr:xfrm>
        <a:off x="31902120" y="20078676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45</xdr:col>
      <xdr:colOff>0</xdr:colOff>
      <xdr:row>1074</xdr:row>
      <xdr:rowOff>0</xdr:rowOff>
    </xdr:from>
    <xdr:to>
      <xdr:col>80</xdr:col>
      <xdr:colOff>599040</xdr:colOff>
      <xdr:row>1093</xdr:row>
      <xdr:rowOff>46440</xdr:rowOff>
    </xdr:to>
    <xdr:graphicFrame>
      <xdr:nvGraphicFramePr>
        <xdr:cNvPr id="4" name="Chart 5"/>
        <xdr:cNvGraphicFramePr/>
      </xdr:nvGraphicFramePr>
      <xdr:xfrm>
        <a:off x="31902120" y="20459700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45</xdr:col>
      <xdr:colOff>0</xdr:colOff>
      <xdr:row>1094</xdr:row>
      <xdr:rowOff>0</xdr:rowOff>
    </xdr:from>
    <xdr:to>
      <xdr:col>80</xdr:col>
      <xdr:colOff>599040</xdr:colOff>
      <xdr:row>1113</xdr:row>
      <xdr:rowOff>46440</xdr:rowOff>
    </xdr:to>
    <xdr:graphicFrame>
      <xdr:nvGraphicFramePr>
        <xdr:cNvPr id="5" name="Chart 6"/>
        <xdr:cNvGraphicFramePr/>
      </xdr:nvGraphicFramePr>
      <xdr:xfrm>
        <a:off x="31902120" y="20840688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45</xdr:col>
      <xdr:colOff>0</xdr:colOff>
      <xdr:row>1114</xdr:row>
      <xdr:rowOff>0</xdr:rowOff>
    </xdr:from>
    <xdr:to>
      <xdr:col>80</xdr:col>
      <xdr:colOff>599040</xdr:colOff>
      <xdr:row>1133</xdr:row>
      <xdr:rowOff>46440</xdr:rowOff>
    </xdr:to>
    <xdr:graphicFrame>
      <xdr:nvGraphicFramePr>
        <xdr:cNvPr id="6" name="Chart 7"/>
        <xdr:cNvGraphicFramePr/>
      </xdr:nvGraphicFramePr>
      <xdr:xfrm>
        <a:off x="31902120" y="21221676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45</xdr:col>
      <xdr:colOff>0</xdr:colOff>
      <xdr:row>1134</xdr:row>
      <xdr:rowOff>0</xdr:rowOff>
    </xdr:from>
    <xdr:to>
      <xdr:col>80</xdr:col>
      <xdr:colOff>599040</xdr:colOff>
      <xdr:row>1153</xdr:row>
      <xdr:rowOff>46440</xdr:rowOff>
    </xdr:to>
    <xdr:graphicFrame>
      <xdr:nvGraphicFramePr>
        <xdr:cNvPr id="7" name="Chart 8"/>
        <xdr:cNvGraphicFramePr/>
      </xdr:nvGraphicFramePr>
      <xdr:xfrm>
        <a:off x="31902120" y="21602700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45</xdr:col>
      <xdr:colOff>0</xdr:colOff>
      <xdr:row>1154</xdr:row>
      <xdr:rowOff>0</xdr:rowOff>
    </xdr:from>
    <xdr:to>
      <xdr:col>80</xdr:col>
      <xdr:colOff>599040</xdr:colOff>
      <xdr:row>1173</xdr:row>
      <xdr:rowOff>46440</xdr:rowOff>
    </xdr:to>
    <xdr:graphicFrame>
      <xdr:nvGraphicFramePr>
        <xdr:cNvPr id="8" name="Chart 9"/>
        <xdr:cNvGraphicFramePr/>
      </xdr:nvGraphicFramePr>
      <xdr:xfrm>
        <a:off x="31902120" y="21983688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45</xdr:col>
      <xdr:colOff>0</xdr:colOff>
      <xdr:row>1174</xdr:row>
      <xdr:rowOff>0</xdr:rowOff>
    </xdr:from>
    <xdr:to>
      <xdr:col>80</xdr:col>
      <xdr:colOff>599040</xdr:colOff>
      <xdr:row>1193</xdr:row>
      <xdr:rowOff>46440</xdr:rowOff>
    </xdr:to>
    <xdr:graphicFrame>
      <xdr:nvGraphicFramePr>
        <xdr:cNvPr id="9" name="Chart 10"/>
        <xdr:cNvGraphicFramePr/>
      </xdr:nvGraphicFramePr>
      <xdr:xfrm>
        <a:off x="31902120" y="22364676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45</xdr:col>
      <xdr:colOff>0</xdr:colOff>
      <xdr:row>1194</xdr:row>
      <xdr:rowOff>0</xdr:rowOff>
    </xdr:from>
    <xdr:to>
      <xdr:col>80</xdr:col>
      <xdr:colOff>599040</xdr:colOff>
      <xdr:row>1213</xdr:row>
      <xdr:rowOff>46440</xdr:rowOff>
    </xdr:to>
    <xdr:graphicFrame>
      <xdr:nvGraphicFramePr>
        <xdr:cNvPr id="10" name="Chart 11"/>
        <xdr:cNvGraphicFramePr/>
      </xdr:nvGraphicFramePr>
      <xdr:xfrm>
        <a:off x="31902120" y="22745700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45</xdr:col>
      <xdr:colOff>0</xdr:colOff>
      <xdr:row>1214</xdr:row>
      <xdr:rowOff>0</xdr:rowOff>
    </xdr:from>
    <xdr:to>
      <xdr:col>80</xdr:col>
      <xdr:colOff>599040</xdr:colOff>
      <xdr:row>1233</xdr:row>
      <xdr:rowOff>46440</xdr:rowOff>
    </xdr:to>
    <xdr:graphicFrame>
      <xdr:nvGraphicFramePr>
        <xdr:cNvPr id="11" name="Chart 12"/>
        <xdr:cNvGraphicFramePr/>
      </xdr:nvGraphicFramePr>
      <xdr:xfrm>
        <a:off x="31902120" y="23126688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45</xdr:col>
      <xdr:colOff>0</xdr:colOff>
      <xdr:row>1234</xdr:row>
      <xdr:rowOff>0</xdr:rowOff>
    </xdr:from>
    <xdr:to>
      <xdr:col>80</xdr:col>
      <xdr:colOff>599040</xdr:colOff>
      <xdr:row>1253</xdr:row>
      <xdr:rowOff>46440</xdr:rowOff>
    </xdr:to>
    <xdr:graphicFrame>
      <xdr:nvGraphicFramePr>
        <xdr:cNvPr id="12" name="Chart 13"/>
        <xdr:cNvGraphicFramePr/>
      </xdr:nvGraphicFramePr>
      <xdr:xfrm>
        <a:off x="31902120" y="235076760"/>
        <a:ext cx="22446360" cy="366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539640</xdr:colOff>
      <xdr:row>994</xdr:row>
      <xdr:rowOff>178920</xdr:rowOff>
    </xdr:from>
    <xdr:to>
      <xdr:col>38</xdr:col>
      <xdr:colOff>72720</xdr:colOff>
      <xdr:row>1012</xdr:row>
      <xdr:rowOff>73080</xdr:rowOff>
    </xdr:to>
    <xdr:graphicFrame>
      <xdr:nvGraphicFramePr>
        <xdr:cNvPr id="13" name="Chart 14"/>
        <xdr:cNvGraphicFramePr/>
      </xdr:nvGraphicFramePr>
      <xdr:xfrm>
        <a:off x="4975560" y="189535680"/>
        <a:ext cx="20896920" cy="332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5</xdr:col>
      <xdr:colOff>52920</xdr:colOff>
      <xdr:row>1013</xdr:row>
      <xdr:rowOff>31680</xdr:rowOff>
    </xdr:from>
    <xdr:to>
      <xdr:col>38</xdr:col>
      <xdr:colOff>51840</xdr:colOff>
      <xdr:row>1032</xdr:row>
      <xdr:rowOff>189360</xdr:rowOff>
    </xdr:to>
    <xdr:graphicFrame>
      <xdr:nvGraphicFramePr>
        <xdr:cNvPr id="14" name="Chart 15"/>
        <xdr:cNvGraphicFramePr/>
      </xdr:nvGraphicFramePr>
      <xdr:xfrm>
        <a:off x="5113080" y="193007880"/>
        <a:ext cx="20738520" cy="377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5</xdr:col>
      <xdr:colOff>0</xdr:colOff>
      <xdr:row>1034</xdr:row>
      <xdr:rowOff>0</xdr:rowOff>
    </xdr:from>
    <xdr:to>
      <xdr:col>38</xdr:col>
      <xdr:colOff>147240</xdr:colOff>
      <xdr:row>1051</xdr:row>
      <xdr:rowOff>74160</xdr:rowOff>
    </xdr:to>
    <xdr:graphicFrame>
      <xdr:nvGraphicFramePr>
        <xdr:cNvPr id="15" name="Chart 16"/>
        <xdr:cNvGraphicFramePr/>
      </xdr:nvGraphicFramePr>
      <xdr:xfrm>
        <a:off x="5060160" y="196976880"/>
        <a:ext cx="20886840" cy="331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5</xdr:col>
      <xdr:colOff>0</xdr:colOff>
      <xdr:row>1053</xdr:row>
      <xdr:rowOff>0</xdr:rowOff>
    </xdr:from>
    <xdr:to>
      <xdr:col>37</xdr:col>
      <xdr:colOff>622080</xdr:colOff>
      <xdr:row>1072</xdr:row>
      <xdr:rowOff>147240</xdr:rowOff>
    </xdr:to>
    <xdr:graphicFrame>
      <xdr:nvGraphicFramePr>
        <xdr:cNvPr id="16" name="Chart 17"/>
        <xdr:cNvGraphicFramePr/>
      </xdr:nvGraphicFramePr>
      <xdr:xfrm>
        <a:off x="5060160" y="20059632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5</xdr:col>
      <xdr:colOff>0</xdr:colOff>
      <xdr:row>1074</xdr:row>
      <xdr:rowOff>0</xdr:rowOff>
    </xdr:from>
    <xdr:to>
      <xdr:col>37</xdr:col>
      <xdr:colOff>622080</xdr:colOff>
      <xdr:row>1093</xdr:row>
      <xdr:rowOff>147240</xdr:rowOff>
    </xdr:to>
    <xdr:graphicFrame>
      <xdr:nvGraphicFramePr>
        <xdr:cNvPr id="17" name="Chart 18"/>
        <xdr:cNvGraphicFramePr/>
      </xdr:nvGraphicFramePr>
      <xdr:xfrm>
        <a:off x="5060160" y="20459700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5</xdr:col>
      <xdr:colOff>0</xdr:colOff>
      <xdr:row>1095</xdr:row>
      <xdr:rowOff>0</xdr:rowOff>
    </xdr:from>
    <xdr:to>
      <xdr:col>38</xdr:col>
      <xdr:colOff>147240</xdr:colOff>
      <xdr:row>1112</xdr:row>
      <xdr:rowOff>74160</xdr:rowOff>
    </xdr:to>
    <xdr:graphicFrame>
      <xdr:nvGraphicFramePr>
        <xdr:cNvPr id="18" name="Chart 19"/>
        <xdr:cNvGraphicFramePr/>
      </xdr:nvGraphicFramePr>
      <xdr:xfrm>
        <a:off x="5060160" y="208597320"/>
        <a:ext cx="20886840" cy="331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5</xdr:col>
      <xdr:colOff>0</xdr:colOff>
      <xdr:row>1114</xdr:row>
      <xdr:rowOff>0</xdr:rowOff>
    </xdr:from>
    <xdr:to>
      <xdr:col>37</xdr:col>
      <xdr:colOff>622080</xdr:colOff>
      <xdr:row>1133</xdr:row>
      <xdr:rowOff>147240</xdr:rowOff>
    </xdr:to>
    <xdr:graphicFrame>
      <xdr:nvGraphicFramePr>
        <xdr:cNvPr id="19" name="Chart 20"/>
        <xdr:cNvGraphicFramePr/>
      </xdr:nvGraphicFramePr>
      <xdr:xfrm>
        <a:off x="5060160" y="21221676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5</xdr:col>
      <xdr:colOff>0</xdr:colOff>
      <xdr:row>1135</xdr:row>
      <xdr:rowOff>0</xdr:rowOff>
    </xdr:from>
    <xdr:to>
      <xdr:col>38</xdr:col>
      <xdr:colOff>147240</xdr:colOff>
      <xdr:row>1152</xdr:row>
      <xdr:rowOff>74160</xdr:rowOff>
    </xdr:to>
    <xdr:graphicFrame>
      <xdr:nvGraphicFramePr>
        <xdr:cNvPr id="20" name="Chart 22"/>
        <xdr:cNvGraphicFramePr/>
      </xdr:nvGraphicFramePr>
      <xdr:xfrm>
        <a:off x="5060160" y="216217440"/>
        <a:ext cx="20886840" cy="331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5</xdr:col>
      <xdr:colOff>0</xdr:colOff>
      <xdr:row>1154</xdr:row>
      <xdr:rowOff>0</xdr:rowOff>
    </xdr:from>
    <xdr:to>
      <xdr:col>37</xdr:col>
      <xdr:colOff>622080</xdr:colOff>
      <xdr:row>1173</xdr:row>
      <xdr:rowOff>147240</xdr:rowOff>
    </xdr:to>
    <xdr:graphicFrame>
      <xdr:nvGraphicFramePr>
        <xdr:cNvPr id="21" name="Chart 23"/>
        <xdr:cNvGraphicFramePr/>
      </xdr:nvGraphicFramePr>
      <xdr:xfrm>
        <a:off x="5060160" y="21983688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5</xdr:col>
      <xdr:colOff>0</xdr:colOff>
      <xdr:row>1176</xdr:row>
      <xdr:rowOff>0</xdr:rowOff>
    </xdr:from>
    <xdr:to>
      <xdr:col>37</xdr:col>
      <xdr:colOff>622080</xdr:colOff>
      <xdr:row>1195</xdr:row>
      <xdr:rowOff>147240</xdr:rowOff>
    </xdr:to>
    <xdr:graphicFrame>
      <xdr:nvGraphicFramePr>
        <xdr:cNvPr id="22" name="Chart 24"/>
        <xdr:cNvGraphicFramePr/>
      </xdr:nvGraphicFramePr>
      <xdr:xfrm>
        <a:off x="5060160" y="22402800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5</xdr:col>
      <xdr:colOff>0</xdr:colOff>
      <xdr:row>1197</xdr:row>
      <xdr:rowOff>0</xdr:rowOff>
    </xdr:from>
    <xdr:to>
      <xdr:col>37</xdr:col>
      <xdr:colOff>622080</xdr:colOff>
      <xdr:row>1216</xdr:row>
      <xdr:rowOff>147240</xdr:rowOff>
    </xdr:to>
    <xdr:graphicFrame>
      <xdr:nvGraphicFramePr>
        <xdr:cNvPr id="23" name="Chart 25"/>
        <xdr:cNvGraphicFramePr/>
      </xdr:nvGraphicFramePr>
      <xdr:xfrm>
        <a:off x="5060160" y="22802832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5</xdr:col>
      <xdr:colOff>0</xdr:colOff>
      <xdr:row>1218</xdr:row>
      <xdr:rowOff>0</xdr:rowOff>
    </xdr:from>
    <xdr:to>
      <xdr:col>37</xdr:col>
      <xdr:colOff>622080</xdr:colOff>
      <xdr:row>1237</xdr:row>
      <xdr:rowOff>147240</xdr:rowOff>
    </xdr:to>
    <xdr:graphicFrame>
      <xdr:nvGraphicFramePr>
        <xdr:cNvPr id="24" name="Chart 26"/>
        <xdr:cNvGraphicFramePr/>
      </xdr:nvGraphicFramePr>
      <xdr:xfrm>
        <a:off x="5060160" y="23202900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5</xdr:col>
      <xdr:colOff>0</xdr:colOff>
      <xdr:row>1239</xdr:row>
      <xdr:rowOff>0</xdr:rowOff>
    </xdr:from>
    <xdr:to>
      <xdr:col>37</xdr:col>
      <xdr:colOff>622080</xdr:colOff>
      <xdr:row>1258</xdr:row>
      <xdr:rowOff>147240</xdr:rowOff>
    </xdr:to>
    <xdr:graphicFrame>
      <xdr:nvGraphicFramePr>
        <xdr:cNvPr id="25" name="Chart 27"/>
        <xdr:cNvGraphicFramePr/>
      </xdr:nvGraphicFramePr>
      <xdr:xfrm>
        <a:off x="5060160" y="236029320"/>
        <a:ext cx="20737440" cy="376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611640</xdr:colOff>
      <xdr:row>1</xdr:row>
      <xdr:rowOff>25920</xdr:rowOff>
    </xdr:from>
    <xdr:to>
      <xdr:col>52</xdr:col>
      <xdr:colOff>34920</xdr:colOff>
      <xdr:row>32</xdr:row>
      <xdr:rowOff>115200</xdr:rowOff>
    </xdr:to>
    <xdr:graphicFrame>
      <xdr:nvGraphicFramePr>
        <xdr:cNvPr id="26" name="Chart 1"/>
        <xdr:cNvGraphicFramePr/>
      </xdr:nvGraphicFramePr>
      <xdr:xfrm>
        <a:off x="17552520" y="216360"/>
        <a:ext cx="2189484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0</xdr:colOff>
      <xdr:row>34</xdr:row>
      <xdr:rowOff>42480</xdr:rowOff>
    </xdr:from>
    <xdr:to>
      <xdr:col>52</xdr:col>
      <xdr:colOff>37080</xdr:colOff>
      <xdr:row>65</xdr:row>
      <xdr:rowOff>131760</xdr:rowOff>
    </xdr:to>
    <xdr:graphicFrame>
      <xdr:nvGraphicFramePr>
        <xdr:cNvPr id="27" name="Chart 2"/>
        <xdr:cNvGraphicFramePr/>
      </xdr:nvGraphicFramePr>
      <xdr:xfrm>
        <a:off x="17565120" y="6519240"/>
        <a:ext cx="2188440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67</xdr:row>
      <xdr:rowOff>21240</xdr:rowOff>
    </xdr:from>
    <xdr:to>
      <xdr:col>52</xdr:col>
      <xdr:colOff>37080</xdr:colOff>
      <xdr:row>98</xdr:row>
      <xdr:rowOff>110520</xdr:rowOff>
    </xdr:to>
    <xdr:graphicFrame>
      <xdr:nvGraphicFramePr>
        <xdr:cNvPr id="28" name="Chart 4"/>
        <xdr:cNvGraphicFramePr/>
      </xdr:nvGraphicFramePr>
      <xdr:xfrm>
        <a:off x="17565120" y="12784680"/>
        <a:ext cx="2188440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10440</xdr:colOff>
      <xdr:row>100</xdr:row>
      <xdr:rowOff>42480</xdr:rowOff>
    </xdr:from>
    <xdr:to>
      <xdr:col>52</xdr:col>
      <xdr:colOff>47520</xdr:colOff>
      <xdr:row>131</xdr:row>
      <xdr:rowOff>131760</xdr:rowOff>
    </xdr:to>
    <xdr:graphicFrame>
      <xdr:nvGraphicFramePr>
        <xdr:cNvPr id="29" name="Chart 5"/>
        <xdr:cNvGraphicFramePr/>
      </xdr:nvGraphicFramePr>
      <xdr:xfrm>
        <a:off x="17575560" y="19092240"/>
        <a:ext cx="2188440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16</xdr:col>
      <xdr:colOff>603360</xdr:colOff>
      <xdr:row>132</xdr:row>
      <xdr:rowOff>180000</xdr:rowOff>
    </xdr:from>
    <xdr:to>
      <xdr:col>52</xdr:col>
      <xdr:colOff>26640</xdr:colOff>
      <xdr:row>164</xdr:row>
      <xdr:rowOff>78840</xdr:rowOff>
    </xdr:to>
    <xdr:graphicFrame>
      <xdr:nvGraphicFramePr>
        <xdr:cNvPr id="30" name="Chart 6"/>
        <xdr:cNvGraphicFramePr/>
      </xdr:nvGraphicFramePr>
      <xdr:xfrm>
        <a:off x="17544240" y="25326000"/>
        <a:ext cx="2189484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17</xdr:col>
      <xdr:colOff>0</xdr:colOff>
      <xdr:row>166</xdr:row>
      <xdr:rowOff>21240</xdr:rowOff>
    </xdr:from>
    <xdr:to>
      <xdr:col>52</xdr:col>
      <xdr:colOff>37080</xdr:colOff>
      <xdr:row>197</xdr:row>
      <xdr:rowOff>110520</xdr:rowOff>
    </xdr:to>
    <xdr:graphicFrame>
      <xdr:nvGraphicFramePr>
        <xdr:cNvPr id="31" name="Chart 7"/>
        <xdr:cNvGraphicFramePr/>
      </xdr:nvGraphicFramePr>
      <xdr:xfrm>
        <a:off x="17565120" y="31644000"/>
        <a:ext cx="2188440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10440</xdr:colOff>
      <xdr:row>199</xdr:row>
      <xdr:rowOff>31680</xdr:rowOff>
    </xdr:from>
    <xdr:to>
      <xdr:col>52</xdr:col>
      <xdr:colOff>47520</xdr:colOff>
      <xdr:row>230</xdr:row>
      <xdr:rowOff>120960</xdr:rowOff>
    </xdr:to>
    <xdr:graphicFrame>
      <xdr:nvGraphicFramePr>
        <xdr:cNvPr id="32" name="Chart 8"/>
        <xdr:cNvGraphicFramePr/>
      </xdr:nvGraphicFramePr>
      <xdr:xfrm>
        <a:off x="17575560" y="37941120"/>
        <a:ext cx="2188440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53</xdr:col>
      <xdr:colOff>0</xdr:colOff>
      <xdr:row>133</xdr:row>
      <xdr:rowOff>0</xdr:rowOff>
    </xdr:from>
    <xdr:to>
      <xdr:col>88</xdr:col>
      <xdr:colOff>37080</xdr:colOff>
      <xdr:row>164</xdr:row>
      <xdr:rowOff>89280</xdr:rowOff>
    </xdr:to>
    <xdr:graphicFrame>
      <xdr:nvGraphicFramePr>
        <xdr:cNvPr id="33" name="Chart 9"/>
        <xdr:cNvGraphicFramePr/>
      </xdr:nvGraphicFramePr>
      <xdr:xfrm>
        <a:off x="40036680" y="25336440"/>
        <a:ext cx="21884040" cy="599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89</xdr:col>
      <xdr:colOff>609480</xdr:colOff>
      <xdr:row>6</xdr:row>
      <xdr:rowOff>84600</xdr:rowOff>
    </xdr:from>
    <xdr:to>
      <xdr:col>102</xdr:col>
      <xdr:colOff>49680</xdr:colOff>
      <xdr:row>29</xdr:row>
      <xdr:rowOff>168120</xdr:rowOff>
    </xdr:to>
    <xdr:graphicFrame>
      <xdr:nvGraphicFramePr>
        <xdr:cNvPr id="34" name="Chart 1"/>
        <xdr:cNvGraphicFramePr/>
      </xdr:nvGraphicFramePr>
      <xdr:xfrm>
        <a:off x="65979360" y="275040"/>
        <a:ext cx="7554960" cy="3741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88</xdr:col>
      <xdr:colOff>519480</xdr:colOff>
      <xdr:row>71</xdr:row>
      <xdr:rowOff>110520</xdr:rowOff>
    </xdr:from>
    <xdr:to>
      <xdr:col>104</xdr:col>
      <xdr:colOff>634680</xdr:colOff>
      <xdr:row>102</xdr:row>
      <xdr:rowOff>41760</xdr:rowOff>
    </xdr:to>
    <xdr:graphicFrame>
      <xdr:nvGraphicFramePr>
        <xdr:cNvPr id="35" name="Chart 1"/>
        <xdr:cNvGraphicFramePr/>
      </xdr:nvGraphicFramePr>
      <xdr:xfrm>
        <a:off x="67141440" y="16214400"/>
        <a:ext cx="11779200" cy="701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89</xdr:col>
      <xdr:colOff>24120</xdr:colOff>
      <xdr:row>69</xdr:row>
      <xdr:rowOff>0</xdr:rowOff>
    </xdr:from>
    <xdr:to>
      <xdr:col>103</xdr:col>
      <xdr:colOff>490320</xdr:colOff>
      <xdr:row>144</xdr:row>
      <xdr:rowOff>66600</xdr:rowOff>
    </xdr:to>
    <xdr:graphicFrame>
      <xdr:nvGraphicFramePr>
        <xdr:cNvPr id="36" name="Chart 1"/>
        <xdr:cNvGraphicFramePr/>
      </xdr:nvGraphicFramePr>
      <xdr:xfrm>
        <a:off x="53803440" y="228600"/>
        <a:ext cx="8369280" cy="532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87</xdr:col>
      <xdr:colOff>286200</xdr:colOff>
      <xdr:row>71</xdr:row>
      <xdr:rowOff>88920</xdr:rowOff>
    </xdr:from>
    <xdr:to>
      <xdr:col>96</xdr:col>
      <xdr:colOff>405720</xdr:colOff>
      <xdr:row>85</xdr:row>
      <xdr:rowOff>113400</xdr:rowOff>
    </xdr:to>
    <xdr:graphicFrame>
      <xdr:nvGraphicFramePr>
        <xdr:cNvPr id="37" name="Chart 1"/>
        <xdr:cNvGraphicFramePr/>
      </xdr:nvGraphicFramePr>
      <xdr:xfrm>
        <a:off x="63264600" y="16319520"/>
        <a:ext cx="701172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88</xdr:col>
      <xdr:colOff>285840</xdr:colOff>
      <xdr:row>77</xdr:row>
      <xdr:rowOff>216000</xdr:rowOff>
    </xdr:from>
    <xdr:to>
      <xdr:col>98</xdr:col>
      <xdr:colOff>100080</xdr:colOff>
      <xdr:row>135</xdr:row>
      <xdr:rowOff>172080</xdr:rowOff>
    </xdr:to>
    <xdr:graphicFrame>
      <xdr:nvGraphicFramePr>
        <xdr:cNvPr id="38" name="Chart 4"/>
        <xdr:cNvGraphicFramePr/>
      </xdr:nvGraphicFramePr>
      <xdr:xfrm>
        <a:off x="64029960" y="1587600"/>
        <a:ext cx="7472520" cy="384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984"/>
  <sheetViews>
    <sheetView showFormulas="false" showGridLines="true" showRowColHeaders="true" showZeros="true" rightToLeft="false" tabSelected="false" showOutlineSymbols="true" defaultGridColor="true" view="normal" topLeftCell="V1" colorId="64" zoomScale="50" zoomScaleNormal="50" zoomScalePageLayoutView="100" workbookViewId="0">
      <selection pane="topLeft" activeCell="AB2" activeCellId="0" sqref="AB2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25.67"/>
    <col collapsed="false" customWidth="true" hidden="false" outlineLevel="0" max="11" min="2" style="0" width="11.99"/>
    <col collapsed="false" customWidth="true" hidden="false" outlineLevel="0" max="12" min="12" style="0" width="25.67"/>
    <col collapsed="false" customWidth="true" hidden="false" outlineLevel="0" max="21" min="13" style="0" width="11.99"/>
    <col collapsed="false" customWidth="true" hidden="false" outlineLevel="0" max="24" min="24" style="0" width="25.67"/>
    <col collapsed="false" customWidth="true" hidden="false" outlineLevel="0" max="39" min="25" style="0" width="13.33"/>
  </cols>
  <sheetData>
    <row r="1" customFormat="false" ht="15" hidden="false" customHeight="false" outlineLevel="0" collapsed="false">
      <c r="B1" s="0" t="s">
        <v>0</v>
      </c>
      <c r="M1" s="0" t="s">
        <v>1</v>
      </c>
      <c r="Y1" s="0" t="s">
        <v>2</v>
      </c>
      <c r="AB1" s="0" t="s">
        <v>3</v>
      </c>
    </row>
    <row r="2" customFormat="false" ht="15" hidden="false" customHeight="false" outlineLevel="0" collapsed="false">
      <c r="B2" s="0" t="s">
        <v>4</v>
      </c>
      <c r="C2" s="0" t="s">
        <v>4</v>
      </c>
      <c r="D2" s="0" t="s">
        <v>4</v>
      </c>
      <c r="E2" s="0" t="s">
        <v>4</v>
      </c>
      <c r="F2" s="0" t="s">
        <v>4</v>
      </c>
      <c r="G2" s="0" t="s">
        <v>4</v>
      </c>
      <c r="H2" s="0" t="s">
        <v>4</v>
      </c>
      <c r="I2" s="0" t="s">
        <v>4</v>
      </c>
      <c r="J2" s="0" t="s">
        <v>4</v>
      </c>
      <c r="M2" s="0" t="s">
        <v>5</v>
      </c>
      <c r="N2" s="0" t="s">
        <v>5</v>
      </c>
      <c r="O2" s="0" t="s">
        <v>5</v>
      </c>
      <c r="P2" s="0" t="s">
        <v>5</v>
      </c>
      <c r="Q2" s="0" t="s">
        <v>5</v>
      </c>
      <c r="R2" s="0" t="s">
        <v>5</v>
      </c>
      <c r="S2" s="0" t="s">
        <v>5</v>
      </c>
      <c r="T2" s="0" t="s">
        <v>5</v>
      </c>
      <c r="U2" s="0" t="s">
        <v>5</v>
      </c>
      <c r="Y2" s="0" t="s">
        <v>6</v>
      </c>
      <c r="Z2" s="0" t="s">
        <v>6</v>
      </c>
      <c r="AA2" s="0" t="s">
        <v>6</v>
      </c>
      <c r="AB2" s="0" t="s">
        <v>5</v>
      </c>
      <c r="AC2" s="0" t="s">
        <v>5</v>
      </c>
      <c r="AD2" s="0" t="s">
        <v>5</v>
      </c>
      <c r="AE2" s="0" t="s">
        <v>6</v>
      </c>
      <c r="AF2" s="0" t="s">
        <v>6</v>
      </c>
      <c r="AG2" s="0" t="s">
        <v>6</v>
      </c>
      <c r="AH2" s="0" t="s">
        <v>5</v>
      </c>
      <c r="AI2" s="0" t="s">
        <v>5</v>
      </c>
      <c r="AJ2" s="0" t="s">
        <v>5</v>
      </c>
      <c r="AK2" s="0" t="s">
        <v>6</v>
      </c>
      <c r="AL2" s="0" t="s">
        <v>6</v>
      </c>
      <c r="AM2" s="0" t="s">
        <v>6</v>
      </c>
      <c r="AN2" s="0" t="s">
        <v>5</v>
      </c>
      <c r="AO2" s="0" t="s">
        <v>5</v>
      </c>
      <c r="AP2" s="0" t="s">
        <v>5</v>
      </c>
    </row>
    <row r="3" customFormat="false" ht="15" hidden="false" customHeight="false" outlineLevel="0" collapsed="false">
      <c r="A3" s="0" t="s">
        <v>7</v>
      </c>
      <c r="B3" s="0" t="s">
        <v>8</v>
      </c>
      <c r="C3" s="0" t="s">
        <v>9</v>
      </c>
      <c r="D3" s="0" t="s">
        <v>10</v>
      </c>
      <c r="E3" s="0" t="s">
        <v>11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7</v>
      </c>
      <c r="M3" s="0" t="s">
        <v>8</v>
      </c>
      <c r="N3" s="0" t="s">
        <v>9</v>
      </c>
      <c r="O3" s="0" t="s">
        <v>10</v>
      </c>
      <c r="P3" s="0" t="s">
        <v>11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18</v>
      </c>
      <c r="W3" s="0" t="s">
        <v>19</v>
      </c>
      <c r="X3" s="0" t="s">
        <v>7</v>
      </c>
      <c r="Y3" s="0" t="s">
        <v>8</v>
      </c>
      <c r="Z3" s="0" t="s">
        <v>9</v>
      </c>
      <c r="AA3" s="0" t="s">
        <v>10</v>
      </c>
      <c r="AB3" s="0" t="s">
        <v>8</v>
      </c>
      <c r="AC3" s="0" t="s">
        <v>9</v>
      </c>
      <c r="AD3" s="0" t="s">
        <v>10</v>
      </c>
      <c r="AE3" s="0" t="s">
        <v>11</v>
      </c>
      <c r="AF3" s="0" t="s">
        <v>12</v>
      </c>
      <c r="AG3" s="0" t="s">
        <v>13</v>
      </c>
      <c r="AH3" s="0" t="s">
        <v>11</v>
      </c>
      <c r="AI3" s="0" t="s">
        <v>12</v>
      </c>
      <c r="AJ3" s="0" t="s">
        <v>13</v>
      </c>
      <c r="AK3" s="0" t="s">
        <v>14</v>
      </c>
      <c r="AL3" s="0" t="s">
        <v>15</v>
      </c>
      <c r="AM3" s="0" t="s">
        <v>16</v>
      </c>
      <c r="AN3" s="0" t="s">
        <v>14</v>
      </c>
      <c r="AO3" s="0" t="s">
        <v>15</v>
      </c>
      <c r="AP3" s="0" t="s">
        <v>16</v>
      </c>
    </row>
    <row r="4" customFormat="false" ht="15" hidden="false" customHeight="false" outlineLevel="0" collapsed="false">
      <c r="A4" s="0" t="s">
        <v>20</v>
      </c>
      <c r="B4" s="0" t="n">
        <v>0.0845813224538534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0.112954550975296</v>
      </c>
      <c r="K4" s="0" t="n">
        <f aca="false">MEDIAN(B4:J4)</f>
        <v>0</v>
      </c>
      <c r="L4" s="0" t="s">
        <v>20</v>
      </c>
      <c r="M4" s="0" t="n">
        <v>0.0600331450603714</v>
      </c>
      <c r="N4" s="0" t="n">
        <v>0.0883457809321594</v>
      </c>
      <c r="O4" s="0" t="n">
        <v>0.0368757462948655</v>
      </c>
      <c r="P4" s="0" t="n">
        <v>0.0416966026891101</v>
      </c>
      <c r="Q4" s="0" t="n">
        <v>0.057683003981988</v>
      </c>
      <c r="R4" s="0" t="n">
        <v>0.113498511193618</v>
      </c>
      <c r="S4" s="0" t="n">
        <v>1.82200835378719</v>
      </c>
      <c r="T4" s="0" t="n">
        <v>0.0667131637201686</v>
      </c>
      <c r="U4" s="0" t="n">
        <v>0.0805106005624074</v>
      </c>
      <c r="V4" s="0" t="n">
        <f aca="false">MEDIAN(M4:U4)</f>
        <v>0.0667131637201686</v>
      </c>
      <c r="W4" s="0" t="e">
        <f aca="false">V4/K4</f>
        <v>#DIV/0!</v>
      </c>
      <c r="X4" s="0" t="s">
        <v>20</v>
      </c>
      <c r="Y4" s="0" t="e">
        <f aca="false">B4*$W4</f>
        <v>#DIV/0!</v>
      </c>
      <c r="Z4" s="0" t="e">
        <f aca="false">C4*$W4</f>
        <v>#DIV/0!</v>
      </c>
      <c r="AA4" s="0" t="e">
        <f aca="false">D4*$W4</f>
        <v>#DIV/0!</v>
      </c>
      <c r="AB4" s="0" t="n">
        <v>0.0600331450603714</v>
      </c>
      <c r="AC4" s="0" t="n">
        <v>0.0883457809321594</v>
      </c>
      <c r="AD4" s="0" t="n">
        <v>0.0368757462948655</v>
      </c>
      <c r="AE4" s="0" t="e">
        <f aca="false">E4*$W4</f>
        <v>#DIV/0!</v>
      </c>
      <c r="AF4" s="0" t="e">
        <f aca="false">F4*$W4</f>
        <v>#DIV/0!</v>
      </c>
      <c r="AG4" s="0" t="e">
        <f aca="false">G4*$W4</f>
        <v>#DIV/0!</v>
      </c>
      <c r="AH4" s="0" t="n">
        <v>0.0416966026891101</v>
      </c>
      <c r="AI4" s="0" t="n">
        <v>0.057683003981988</v>
      </c>
      <c r="AJ4" s="0" t="n">
        <v>0.113498511193618</v>
      </c>
      <c r="AK4" s="0" t="e">
        <f aca="false">H4*$W4</f>
        <v>#DIV/0!</v>
      </c>
      <c r="AL4" s="0" t="e">
        <f aca="false">I4*$W4</f>
        <v>#DIV/0!</v>
      </c>
      <c r="AM4" s="0" t="e">
        <f aca="false">J4*$W4</f>
        <v>#DIV/0!</v>
      </c>
      <c r="AN4" s="0" t="n">
        <v>1.82200835378719</v>
      </c>
      <c r="AO4" s="0" t="n">
        <v>0.0667131637201686</v>
      </c>
      <c r="AP4" s="0" t="n">
        <v>0.0805106005624074</v>
      </c>
    </row>
    <row r="5" customFormat="false" ht="15" hidden="false" customHeight="false" outlineLevel="0" collapsed="false">
      <c r="A5" s="0" t="s">
        <v>21</v>
      </c>
      <c r="B5" s="0" t="n">
        <v>0.323399174088263</v>
      </c>
      <c r="C5" s="0" t="n">
        <v>0.405395709263113</v>
      </c>
      <c r="D5" s="0" t="n">
        <v>1.26203608488361</v>
      </c>
      <c r="E5" s="0" t="n">
        <v>0.268359732949339</v>
      </c>
      <c r="F5" s="0" t="n">
        <v>0.238564148376749</v>
      </c>
      <c r="G5" s="0" t="n">
        <v>0.849372995042286</v>
      </c>
      <c r="H5" s="0" t="n">
        <v>0.194702742623116</v>
      </c>
      <c r="I5" s="0" t="n">
        <v>0.506118749055749</v>
      </c>
      <c r="J5" s="0" t="n">
        <v>0.461534724415187</v>
      </c>
      <c r="K5" s="0" t="n">
        <f aca="false">MEDIAN(B5:J5)</f>
        <v>0.405395709263113</v>
      </c>
      <c r="L5" s="0" t="s">
        <v>21</v>
      </c>
      <c r="M5" s="0" t="n">
        <v>0.846805560252985</v>
      </c>
      <c r="N5" s="0" t="n">
        <v>0.294733403614011</v>
      </c>
      <c r="O5" s="0" t="n">
        <v>0.266032169698672</v>
      </c>
      <c r="P5" s="0" t="n">
        <v>0.698578466591399</v>
      </c>
      <c r="Q5" s="0" t="n">
        <v>0.292756751392455</v>
      </c>
      <c r="R5" s="0" t="n">
        <v>0.164503915009374</v>
      </c>
      <c r="S5" s="0" t="n">
        <v>1.82739094862852</v>
      </c>
      <c r="T5" s="0" t="n">
        <v>0.456378688176608</v>
      </c>
      <c r="U5" s="0" t="n">
        <v>0.275369590329393</v>
      </c>
      <c r="V5" s="0" t="n">
        <f aca="false">MEDIAN(M5:U5)</f>
        <v>0.294733403614011</v>
      </c>
      <c r="W5" s="0" t="n">
        <f aca="false">V5/K5</f>
        <v>0.727026450649286</v>
      </c>
      <c r="X5" s="0" t="s">
        <v>21</v>
      </c>
      <c r="Y5" s="0" t="n">
        <f aca="false">B5*$W5</f>
        <v>0.235119753680301</v>
      </c>
      <c r="Z5" s="0" t="n">
        <f aca="false">C5*$W5</f>
        <v>0.294733403614011</v>
      </c>
      <c r="AA5" s="0" t="n">
        <f aca="false">D5*$W5</f>
        <v>0.917533615384254</v>
      </c>
      <c r="AB5" s="0" t="n">
        <v>0.846805560252985</v>
      </c>
      <c r="AC5" s="0" t="n">
        <v>0.294733403614011</v>
      </c>
      <c r="AD5" s="0" t="n">
        <v>0.266032169698672</v>
      </c>
      <c r="AE5" s="0" t="n">
        <f aca="false">E5*$W5</f>
        <v>0.195104624143348</v>
      </c>
      <c r="AF5" s="0" t="n">
        <f aca="false">F5*$W5</f>
        <v>0.173442446046517</v>
      </c>
      <c r="AG5" s="0" t="n">
        <f aca="false">G5*$W5</f>
        <v>0.617516633862947</v>
      </c>
      <c r="AH5" s="0" t="n">
        <v>0.698578466591399</v>
      </c>
      <c r="AI5" s="0" t="n">
        <v>0.292756751392455</v>
      </c>
      <c r="AJ5" s="0" t="n">
        <v>0.164503915009374</v>
      </c>
      <c r="AK5" s="0" t="n">
        <f aca="false">H5*$W5</f>
        <v>0.141554043900965</v>
      </c>
      <c r="AL5" s="0" t="n">
        <f aca="false">I5*$W5</f>
        <v>0.367961717733058</v>
      </c>
      <c r="AM5" s="0" t="n">
        <f aca="false">J5*$W5</f>
        <v>0.33554795254297</v>
      </c>
      <c r="AN5" s="0" t="n">
        <v>1.82739094862852</v>
      </c>
      <c r="AO5" s="0" t="n">
        <v>0.456378688176608</v>
      </c>
      <c r="AP5" s="0" t="n">
        <v>0.275369590329393</v>
      </c>
    </row>
    <row r="6" customFormat="false" ht="15" hidden="false" customHeight="false" outlineLevel="0" collapsed="false">
      <c r="A6" s="0" t="s">
        <v>22</v>
      </c>
      <c r="B6" s="0" t="n">
        <v>2.78123289715906</v>
      </c>
      <c r="C6" s="0" t="n">
        <v>1.40274090550334</v>
      </c>
      <c r="D6" s="0" t="n">
        <v>1.902402542769</v>
      </c>
      <c r="E6" s="0" t="n">
        <v>0.634899856002095</v>
      </c>
      <c r="F6" s="0" t="n">
        <v>1.29332223417863</v>
      </c>
      <c r="G6" s="0" t="n">
        <v>0.481189851268591</v>
      </c>
      <c r="H6" s="0" t="n">
        <v>0.664674879989258</v>
      </c>
      <c r="I6" s="0" t="n">
        <v>1.5599033086569</v>
      </c>
      <c r="J6" s="0" t="n">
        <v>1.50363154954211</v>
      </c>
      <c r="K6" s="0" t="n">
        <f aca="false">MEDIAN(B6:J6)</f>
        <v>1.40274090550334</v>
      </c>
      <c r="L6" s="0" t="s">
        <v>22</v>
      </c>
      <c r="M6" s="0" t="n">
        <v>10.6858998207461</v>
      </c>
      <c r="N6" s="0" t="n">
        <v>0.89385143060773</v>
      </c>
      <c r="O6" s="0" t="n">
        <v>0.998279131839573</v>
      </c>
      <c r="P6" s="0" t="n">
        <v>5.42633172534127</v>
      </c>
      <c r="Q6" s="0" t="n">
        <v>0.785853398335256</v>
      </c>
      <c r="R6" s="0" t="n">
        <v>0.901554975554167</v>
      </c>
      <c r="S6" s="0" t="n">
        <v>18.0090858200922</v>
      </c>
      <c r="T6" s="0" t="n">
        <v>1.36155502319799</v>
      </c>
      <c r="U6" s="0" t="n">
        <v>1.49411339159656</v>
      </c>
      <c r="V6" s="0" t="n">
        <f aca="false">MEDIAN(M6:U6)</f>
        <v>1.36155502319799</v>
      </c>
      <c r="W6" s="0" t="n">
        <f aca="false">V6/K6</f>
        <v>0.970638995309992</v>
      </c>
      <c r="X6" s="0" t="s">
        <v>22</v>
      </c>
      <c r="Y6" s="0" t="n">
        <f aca="false">B6*$W6</f>
        <v>2.69957310502157</v>
      </c>
      <c r="Z6" s="0" t="n">
        <f aca="false">C6*$W6</f>
        <v>1.36155502319799</v>
      </c>
      <c r="AA6" s="0" t="n">
        <f aca="false">D6*$W6</f>
        <v>1.84654609278848</v>
      </c>
      <c r="AB6" s="0" t="n">
        <v>10.6858998207461</v>
      </c>
      <c r="AC6" s="0" t="n">
        <v>0.89385143060773</v>
      </c>
      <c r="AD6" s="0" t="n">
        <v>0.998279131839573</v>
      </c>
      <c r="AE6" s="0" t="n">
        <f aca="false">E6*$W6</f>
        <v>0.616258558352331</v>
      </c>
      <c r="AF6" s="0" t="n">
        <f aca="false">F6*$W6</f>
        <v>1.25534899399522</v>
      </c>
      <c r="AG6" s="0" t="n">
        <f aca="false">G6*$W6</f>
        <v>0.46706163378871</v>
      </c>
      <c r="AH6" s="0" t="n">
        <v>5.42633172534127</v>
      </c>
      <c r="AI6" s="0" t="n">
        <v>0.785853398335256</v>
      </c>
      <c r="AJ6" s="0" t="n">
        <v>0.901554975554167</v>
      </c>
      <c r="AK6" s="0" t="n">
        <f aca="false">H6*$W6</f>
        <v>0.645159357720562</v>
      </c>
      <c r="AL6" s="0" t="n">
        <f aca="false">I6*$W6</f>
        <v>1.51410298029546</v>
      </c>
      <c r="AM6" s="0" t="n">
        <f aca="false">J6*$W6</f>
        <v>1.45948341656396</v>
      </c>
      <c r="AN6" s="0" t="n">
        <v>18.0090858200922</v>
      </c>
      <c r="AO6" s="0" t="n">
        <v>1.36155502319799</v>
      </c>
      <c r="AP6" s="0" t="n">
        <v>1.49411339159656</v>
      </c>
    </row>
    <row r="7" customFormat="false" ht="15" hidden="false" customHeight="false" outlineLevel="0" collapsed="false">
      <c r="A7" s="0" t="s">
        <v>23</v>
      </c>
      <c r="B7" s="0" t="n">
        <v>0.472660331359769</v>
      </c>
      <c r="C7" s="0" t="n">
        <v>0.894202482600273</v>
      </c>
      <c r="D7" s="0" t="n">
        <v>0.612321211554642</v>
      </c>
      <c r="E7" s="0" t="n">
        <v>0</v>
      </c>
      <c r="F7" s="0" t="n">
        <v>0.321807808661401</v>
      </c>
      <c r="G7" s="0" t="n">
        <v>0</v>
      </c>
      <c r="H7" s="0" t="n">
        <v>0</v>
      </c>
      <c r="I7" s="0" t="n">
        <v>0.434355642846351</v>
      </c>
      <c r="J7" s="0" t="n">
        <v>0.738455559064299</v>
      </c>
      <c r="K7" s="0" t="n">
        <f aca="false">MEDIAN(B7:J7)</f>
        <v>0.434355642846351</v>
      </c>
      <c r="L7" s="0" t="s">
        <v>23</v>
      </c>
      <c r="M7" s="0" t="n">
        <v>2.52350593567153</v>
      </c>
      <c r="N7" s="0" t="n">
        <v>0.429850480333784</v>
      </c>
      <c r="O7" s="0" t="n">
        <v>0.34329563812601</v>
      </c>
      <c r="P7" s="0" t="n">
        <v>1.8442728112491</v>
      </c>
      <c r="Q7" s="0" t="n">
        <v>0.349819508019798</v>
      </c>
      <c r="R7" s="0" t="n">
        <v>0.374499136124692</v>
      </c>
      <c r="S7" s="0" t="n">
        <v>7.4242130646342</v>
      </c>
      <c r="T7" s="0" t="n">
        <v>0.504139248567183</v>
      </c>
      <c r="U7" s="0" t="n">
        <v>0.380966827298928</v>
      </c>
      <c r="V7" s="0" t="n">
        <f aca="false">MEDIAN(M7:U7)</f>
        <v>0.429850480333784</v>
      </c>
      <c r="W7" s="0" t="n">
        <f aca="false">V7/K7</f>
        <v>0.989627940636284</v>
      </c>
      <c r="X7" s="0" t="s">
        <v>23</v>
      </c>
      <c r="Y7" s="0" t="n">
        <f aca="false">B7*$W7</f>
        <v>0.467757870344032</v>
      </c>
      <c r="Z7" s="0" t="n">
        <f aca="false">C7*$W7</f>
        <v>0.88492776136756</v>
      </c>
      <c r="AA7" s="0" t="n">
        <f aca="false">D7*$W7</f>
        <v>0.605970179598734</v>
      </c>
      <c r="AB7" s="0" t="n">
        <v>2.52350593567153</v>
      </c>
      <c r="AC7" s="0" t="n">
        <v>0.429850480333784</v>
      </c>
      <c r="AD7" s="0" t="n">
        <v>0.34329563812601</v>
      </c>
      <c r="AE7" s="0" t="n">
        <f aca="false">E7*$W7</f>
        <v>0</v>
      </c>
      <c r="AF7" s="0" t="n">
        <f aca="false">F7*$W7</f>
        <v>0.318469998966258</v>
      </c>
      <c r="AG7" s="0" t="n">
        <f aca="false">G7*$W7</f>
        <v>0</v>
      </c>
      <c r="AH7" s="0" t="n">
        <v>1.8442728112491</v>
      </c>
      <c r="AI7" s="0" t="n">
        <v>0.349819508019798</v>
      </c>
      <c r="AJ7" s="0" t="n">
        <v>0.374499136124692</v>
      </c>
      <c r="AK7" s="0" t="n">
        <f aca="false">H7*$W7</f>
        <v>0</v>
      </c>
      <c r="AL7" s="0" t="n">
        <f aca="false">I7*$W7</f>
        <v>0.429850480333784</v>
      </c>
      <c r="AM7" s="0" t="n">
        <f aca="false">J7*$W7</f>
        <v>0.730796254168218</v>
      </c>
      <c r="AN7" s="0" t="n">
        <v>7.4242130646342</v>
      </c>
      <c r="AO7" s="0" t="n">
        <v>0.504139248567183</v>
      </c>
      <c r="AP7" s="0" t="n">
        <v>0.380966827298928</v>
      </c>
    </row>
    <row r="8" customFormat="false" ht="15" hidden="false" customHeight="false" outlineLevel="0" collapsed="false">
      <c r="A8" s="0" t="s">
        <v>24</v>
      </c>
      <c r="B8" s="0" t="n">
        <v>8.93079257674511</v>
      </c>
      <c r="C8" s="0" t="n">
        <v>17.1799885197675</v>
      </c>
      <c r="D8" s="0" t="n">
        <v>22.2352061325605</v>
      </c>
      <c r="E8" s="0" t="n">
        <v>2.07487891085221</v>
      </c>
      <c r="F8" s="0" t="n">
        <v>7.25945627677502</v>
      </c>
      <c r="G8" s="0" t="n">
        <v>1.81175269757947</v>
      </c>
      <c r="H8" s="0" t="n">
        <v>3.48115076034778</v>
      </c>
      <c r="I8" s="0" t="n">
        <v>12.9551291735912</v>
      </c>
      <c r="J8" s="0" t="n">
        <v>13.7938154346928</v>
      </c>
      <c r="K8" s="0" t="n">
        <f aca="false">MEDIAN(B8:J8)</f>
        <v>8.93079257674511</v>
      </c>
      <c r="L8" s="0" t="s">
        <v>24</v>
      </c>
      <c r="M8" s="0" t="n">
        <v>44.2076470389285</v>
      </c>
      <c r="N8" s="0" t="n">
        <v>9.92590832826026</v>
      </c>
      <c r="O8" s="0" t="n">
        <v>8.86598300203695</v>
      </c>
      <c r="P8" s="0" t="n">
        <v>24.5907318074515</v>
      </c>
      <c r="Q8" s="0" t="n">
        <v>5.30187438750574</v>
      </c>
      <c r="R8" s="0" t="n">
        <v>5.20898430320185</v>
      </c>
      <c r="S8" s="0" t="n">
        <v>84.1789389829049</v>
      </c>
      <c r="T8" s="0" t="n">
        <v>9.01916487248688</v>
      </c>
      <c r="U8" s="0" t="n">
        <v>10.5626407476984</v>
      </c>
      <c r="V8" s="0" t="n">
        <f aca="false">MEDIAN(M8:U8)</f>
        <v>9.92590832826026</v>
      </c>
      <c r="W8" s="0" t="n">
        <f aca="false">V8/K8</f>
        <v>1.11142524506798</v>
      </c>
      <c r="X8" s="0" t="s">
        <v>24</v>
      </c>
      <c r="Y8" s="0" t="n">
        <f aca="false">B8*$W8</f>
        <v>9.92590832826025</v>
      </c>
      <c r="Z8" s="0" t="n">
        <f aca="false">C8*$W8</f>
        <v>19.0942729508478</v>
      </c>
      <c r="AA8" s="0" t="n">
        <f aca="false">D8*$W8</f>
        <v>24.7127694250182</v>
      </c>
      <c r="AB8" s="0" t="n">
        <v>44.2076470389285</v>
      </c>
      <c r="AC8" s="0" t="n">
        <v>9.92590832826026</v>
      </c>
      <c r="AD8" s="0" t="n">
        <v>8.86598300203695</v>
      </c>
      <c r="AE8" s="0" t="n">
        <f aca="false">E8*$W8</f>
        <v>2.3060728019803</v>
      </c>
      <c r="AF8" s="0" t="n">
        <f aca="false">F8*$W8</f>
        <v>8.06834297147498</v>
      </c>
      <c r="AG8" s="0" t="n">
        <f aca="false">G8*$W8</f>
        <v>2.01362768590984</v>
      </c>
      <c r="AH8" s="0" t="n">
        <v>24.5907318074515</v>
      </c>
      <c r="AI8" s="0" t="n">
        <v>5.30187438750574</v>
      </c>
      <c r="AJ8" s="0" t="n">
        <v>5.20898430320185</v>
      </c>
      <c r="AK8" s="0" t="n">
        <f aca="false">H8*$W8</f>
        <v>3.86903883693812</v>
      </c>
      <c r="AL8" s="0" t="n">
        <f aca="false">I8*$W8</f>
        <v>14.3986576166459</v>
      </c>
      <c r="AM8" s="0" t="n">
        <f aca="false">J8*$W8</f>
        <v>15.330794699926</v>
      </c>
      <c r="AN8" s="0" t="n">
        <v>84.1789389829049</v>
      </c>
      <c r="AO8" s="0" t="n">
        <v>9.01916487248688</v>
      </c>
      <c r="AP8" s="0" t="n">
        <v>10.5626407476984</v>
      </c>
    </row>
    <row r="9" customFormat="false" ht="15" hidden="false" customHeight="false" outlineLevel="0" collapsed="false">
      <c r="A9" s="0" t="s">
        <v>25</v>
      </c>
      <c r="B9" s="0" t="n">
        <v>19.3143937509329</v>
      </c>
      <c r="C9" s="0" t="n">
        <v>31.4917127071823</v>
      </c>
      <c r="D9" s="0" t="n">
        <v>32.0229971019912</v>
      </c>
      <c r="E9" s="0" t="n">
        <v>7.63843435004582</v>
      </c>
      <c r="F9" s="0" t="n">
        <v>29.2895864211317</v>
      </c>
      <c r="G9" s="0" t="n">
        <v>16.7177019539224</v>
      </c>
      <c r="H9" s="0" t="n">
        <v>6.09956695424486</v>
      </c>
      <c r="I9" s="0" t="n">
        <v>21.8122072820668</v>
      </c>
      <c r="J9" s="0" t="n">
        <v>32.0948818228192</v>
      </c>
      <c r="K9" s="0" t="n">
        <f aca="false">MEDIAN(B9:J9)</f>
        <v>21.8122072820668</v>
      </c>
      <c r="L9" s="0" t="s">
        <v>25</v>
      </c>
      <c r="M9" s="0" t="n">
        <v>109.599384448879</v>
      </c>
      <c r="N9" s="0" t="n">
        <v>7.32750300672616</v>
      </c>
      <c r="O9" s="0" t="n">
        <v>11.3068062091733</v>
      </c>
      <c r="P9" s="0" t="n">
        <v>65.4694395976599</v>
      </c>
      <c r="Q9" s="0" t="n">
        <v>5.93514693659832</v>
      </c>
      <c r="R9" s="0" t="n">
        <v>10.7676543028342</v>
      </c>
      <c r="S9" s="0" t="n">
        <v>226.991021831805</v>
      </c>
      <c r="T9" s="0" t="n">
        <v>8.59614276617036</v>
      </c>
      <c r="U9" s="0" t="n">
        <v>14.7089366766624</v>
      </c>
      <c r="V9" s="0" t="n">
        <f aca="false">MEDIAN(M9:U9)</f>
        <v>11.3068062091733</v>
      </c>
      <c r="W9" s="0" t="n">
        <f aca="false">V9/K9</f>
        <v>0.51837056483822</v>
      </c>
      <c r="X9" s="0" t="s">
        <v>25</v>
      </c>
      <c r="Y9" s="0" t="n">
        <f aca="false">B9*$W9</f>
        <v>10.0120131981789</v>
      </c>
      <c r="Z9" s="0" t="n">
        <f aca="false">C9*$W9</f>
        <v>16.324376903745</v>
      </c>
      <c r="AA9" s="0" t="n">
        <f aca="false">D9*$W9</f>
        <v>16.5997790955719</v>
      </c>
      <c r="AB9" s="0" t="n">
        <v>109.599384448879</v>
      </c>
      <c r="AC9" s="0" t="n">
        <v>7.32750300672616</v>
      </c>
      <c r="AD9" s="0" t="n">
        <v>11.3068062091733</v>
      </c>
      <c r="AE9" s="0" t="n">
        <f aca="false">E9*$W9</f>
        <v>3.95953952851291</v>
      </c>
      <c r="AF9" s="0" t="n">
        <f aca="false">F9*$W9</f>
        <v>15.1828594569999</v>
      </c>
      <c r="AG9" s="0" t="n">
        <f aca="false">G9*$W9</f>
        <v>8.66596460465177</v>
      </c>
      <c r="AH9" s="0" t="n">
        <v>65.4694395976599</v>
      </c>
      <c r="AI9" s="0" t="n">
        <v>5.93514693659832</v>
      </c>
      <c r="AJ9" s="0" t="n">
        <v>10.7676543028342</v>
      </c>
      <c r="AK9" s="0" t="n">
        <f aca="false">H9*$W9</f>
        <v>3.16183596734044</v>
      </c>
      <c r="AL9" s="0" t="n">
        <f aca="false">I9*$W9</f>
        <v>11.3068062091733</v>
      </c>
      <c r="AM9" s="0" t="n">
        <f aca="false">J9*$W9</f>
        <v>16.6370420189107</v>
      </c>
      <c r="AN9" s="0" t="n">
        <v>226.991021831805</v>
      </c>
      <c r="AO9" s="0" t="n">
        <v>8.59614276617036</v>
      </c>
      <c r="AP9" s="0" t="n">
        <v>14.7089366766624</v>
      </c>
    </row>
    <row r="10" customFormat="false" ht="15" hidden="false" customHeight="false" outlineLevel="0" collapsed="false">
      <c r="A10" s="0" t="s">
        <v>26</v>
      </c>
      <c r="B10" s="0" t="n">
        <v>41.3851435394796</v>
      </c>
      <c r="C10" s="0" t="n">
        <v>35.5187630049508</v>
      </c>
      <c r="D10" s="0" t="n">
        <v>136.309245582874</v>
      </c>
      <c r="E10" s="0" t="n">
        <v>14.1543395732426</v>
      </c>
      <c r="F10" s="0" t="n">
        <v>29.4631799078229</v>
      </c>
      <c r="G10" s="0" t="n">
        <v>13.7212015164771</v>
      </c>
      <c r="H10" s="0" t="n">
        <v>9.35580247742455</v>
      </c>
      <c r="I10" s="0" t="n">
        <v>53.931862819157</v>
      </c>
      <c r="J10" s="0" t="n">
        <v>26.9390531250759</v>
      </c>
      <c r="K10" s="0" t="n">
        <f aca="false">MEDIAN(B10:J10)</f>
        <v>29.4631799078229</v>
      </c>
      <c r="L10" s="0" t="s">
        <v>26</v>
      </c>
      <c r="M10" s="0" t="n">
        <v>567.216829573511</v>
      </c>
      <c r="N10" s="0" t="n">
        <v>103.872366330606</v>
      </c>
      <c r="O10" s="0" t="n">
        <v>67.4843717075227</v>
      </c>
      <c r="P10" s="0" t="n">
        <v>169.576875705635</v>
      </c>
      <c r="Q10" s="0" t="n">
        <v>69.9936734769826</v>
      </c>
      <c r="R10" s="0" t="n">
        <v>85.161103554755</v>
      </c>
      <c r="S10" s="0" t="n">
        <v>617.93319123283</v>
      </c>
      <c r="T10" s="0" t="n">
        <v>115.79206719835</v>
      </c>
      <c r="U10" s="0" t="n">
        <v>115.444616874555</v>
      </c>
      <c r="V10" s="0" t="n">
        <f aca="false">MEDIAN(M10:U10)</f>
        <v>115.444616874555</v>
      </c>
      <c r="W10" s="0" t="n">
        <f aca="false">V10/K10</f>
        <v>3.91826738443473</v>
      </c>
      <c r="X10" s="0" t="s">
        <v>26</v>
      </c>
      <c r="Y10" s="0" t="n">
        <f aca="false">B10*$W10</f>
        <v>162.158058130893</v>
      </c>
      <c r="Z10" s="0" t="n">
        <f aca="false">C10*$W10</f>
        <v>139.172010617766</v>
      </c>
      <c r="AA10" s="0" t="n">
        <f aca="false">D10*$W10</f>
        <v>534.096071164278</v>
      </c>
      <c r="AB10" s="0" t="n">
        <v>567.216829573511</v>
      </c>
      <c r="AC10" s="0" t="n">
        <v>103.872366330606</v>
      </c>
      <c r="AD10" s="0" t="n">
        <v>67.4843717075227</v>
      </c>
      <c r="AE10" s="0" t="n">
        <f aca="false">E10*$W10</f>
        <v>55.4604870980502</v>
      </c>
      <c r="AF10" s="0" t="n">
        <f aca="false">F10*$W10</f>
        <v>115.444616874555</v>
      </c>
      <c r="AG10" s="0" t="n">
        <f aca="false">G10*$W10</f>
        <v>53.7633363772687</v>
      </c>
      <c r="AH10" s="0" t="n">
        <v>169.576875705635</v>
      </c>
      <c r="AI10" s="0" t="n">
        <v>69.9936734769826</v>
      </c>
      <c r="AJ10" s="0" t="n">
        <v>85.161103554755</v>
      </c>
      <c r="AK10" s="0" t="n">
        <f aca="false">H10*$W10</f>
        <v>36.6585357025063</v>
      </c>
      <c r="AL10" s="0" t="n">
        <f aca="false">I10*$W10</f>
        <v>211.319459066111</v>
      </c>
      <c r="AM10" s="0" t="n">
        <f aca="false">J10*$W10</f>
        <v>105.55441322754</v>
      </c>
      <c r="AN10" s="0" t="n">
        <v>617.93319123283</v>
      </c>
      <c r="AO10" s="0" t="n">
        <v>115.79206719835</v>
      </c>
      <c r="AP10" s="0" t="n">
        <v>115.444616874555</v>
      </c>
    </row>
    <row r="11" customFormat="false" ht="15" hidden="false" customHeight="false" outlineLevel="0" collapsed="false">
      <c r="A11" s="0" t="s">
        <v>27</v>
      </c>
      <c r="B11" s="0" t="n">
        <v>147.345639086522</v>
      </c>
      <c r="C11" s="0" t="n">
        <v>482.704312262323</v>
      </c>
      <c r="D11" s="0" t="n">
        <v>776.152192203421</v>
      </c>
      <c r="E11" s="0" t="n">
        <v>64.5339704149758</v>
      </c>
      <c r="F11" s="0" t="n">
        <v>264.752400868983</v>
      </c>
      <c r="G11" s="0" t="n">
        <v>53.364683581219</v>
      </c>
      <c r="H11" s="0" t="n">
        <v>68.038537715264</v>
      </c>
      <c r="I11" s="0" t="n">
        <v>278.980963891827</v>
      </c>
      <c r="J11" s="0" t="n">
        <v>438.340175383195</v>
      </c>
      <c r="K11" s="0" t="n">
        <f aca="false">MEDIAN(B11:J11)</f>
        <v>264.752400868983</v>
      </c>
      <c r="L11" s="0" t="s">
        <v>27</v>
      </c>
      <c r="M11" s="0" t="n">
        <v>767.643403118341</v>
      </c>
      <c r="N11" s="0" t="n">
        <v>170.241577454751</v>
      </c>
      <c r="O11" s="0" t="n">
        <v>159.918697759359</v>
      </c>
      <c r="P11" s="0" t="n">
        <v>266.418197680386</v>
      </c>
      <c r="Q11" s="0" t="n">
        <v>89.3677198466749</v>
      </c>
      <c r="R11" s="0" t="n">
        <v>136.341579972797</v>
      </c>
      <c r="S11" s="0" t="n">
        <v>1012.08015760238</v>
      </c>
      <c r="T11" s="0" t="n">
        <v>185.348879522091</v>
      </c>
      <c r="U11" s="0" t="n">
        <v>239.984014561917</v>
      </c>
      <c r="V11" s="0" t="n">
        <f aca="false">MEDIAN(M11:U11)</f>
        <v>185.348879522091</v>
      </c>
      <c r="W11" s="0" t="n">
        <f aca="false">V11/K11</f>
        <v>0.700083847828124</v>
      </c>
      <c r="X11" s="0" t="s">
        <v>27</v>
      </c>
      <c r="Y11" s="0" t="n">
        <f aca="false">B11*$W11</f>
        <v>103.154301972386</v>
      </c>
      <c r="Z11" s="0" t="n">
        <f aca="false">C11*$W11</f>
        <v>337.933492291835</v>
      </c>
      <c r="AA11" s="0" t="n">
        <f aca="false">D11*$W11</f>
        <v>543.371613218005</v>
      </c>
      <c r="AB11" s="0" t="n">
        <v>767.643403118341</v>
      </c>
      <c r="AC11" s="0" t="n">
        <v>170.241577454751</v>
      </c>
      <c r="AD11" s="0" t="n">
        <v>159.918697759359</v>
      </c>
      <c r="AE11" s="0" t="n">
        <f aca="false">E11*$W11</f>
        <v>45.1791903237425</v>
      </c>
      <c r="AF11" s="0" t="n">
        <f aca="false">F11*$W11</f>
        <v>185.348879522091</v>
      </c>
      <c r="AG11" s="0" t="n">
        <f aca="false">G11*$W11</f>
        <v>37.3597530196701</v>
      </c>
      <c r="AH11" s="0" t="n">
        <v>266.418197680386</v>
      </c>
      <c r="AI11" s="0" t="n">
        <v>89.3677198466749</v>
      </c>
      <c r="AJ11" s="0" t="n">
        <v>136.341579972797</v>
      </c>
      <c r="AK11" s="0" t="n">
        <f aca="false">H11*$W11</f>
        <v>47.632681284301</v>
      </c>
      <c r="AL11" s="0" t="n">
        <f aca="false">I11*$W11</f>
        <v>195.310066672189</v>
      </c>
      <c r="AM11" s="0" t="n">
        <f aca="false">J11*$W11</f>
        <v>306.874876639922</v>
      </c>
      <c r="AN11" s="0" t="n">
        <v>1012.08015760238</v>
      </c>
      <c r="AO11" s="0" t="n">
        <v>185.348879522091</v>
      </c>
      <c r="AP11" s="0" t="n">
        <v>239.984014561917</v>
      </c>
    </row>
    <row r="12" customFormat="false" ht="15" hidden="false" customHeight="false" outlineLevel="0" collapsed="false">
      <c r="A12" s="0" t="s">
        <v>28</v>
      </c>
      <c r="B12" s="0" t="n">
        <v>21.8344196228668</v>
      </c>
      <c r="C12" s="0" t="n">
        <v>47.0752313984358</v>
      </c>
      <c r="D12" s="0" t="n">
        <v>51.8743572964383</v>
      </c>
      <c r="E12" s="0" t="n">
        <v>10.7932975520356</v>
      </c>
      <c r="F12" s="0" t="n">
        <v>33.8801697358537</v>
      </c>
      <c r="G12" s="0" t="n">
        <v>6.76582093904929</v>
      </c>
      <c r="H12" s="0" t="n">
        <v>7.84182080633791</v>
      </c>
      <c r="I12" s="0" t="n">
        <v>21.4345067230699</v>
      </c>
      <c r="J12" s="0" t="n">
        <v>36.0142832851556</v>
      </c>
      <c r="K12" s="0" t="n">
        <f aca="false">MEDIAN(B12:J12)</f>
        <v>21.8344196228668</v>
      </c>
      <c r="L12" s="0" t="s">
        <v>28</v>
      </c>
      <c r="M12" s="0" t="n">
        <v>87.4936584705922</v>
      </c>
      <c r="N12" s="0" t="n">
        <v>14.4174375269121</v>
      </c>
      <c r="O12" s="0" t="n">
        <v>17.1568799606659</v>
      </c>
      <c r="P12" s="0" t="n">
        <v>49.0967874371344</v>
      </c>
      <c r="Q12" s="0" t="n">
        <v>12.2567079751405</v>
      </c>
      <c r="R12" s="0" t="n">
        <v>17.3050766459582</v>
      </c>
      <c r="S12" s="0" t="n">
        <v>126.557722947078</v>
      </c>
      <c r="T12" s="0" t="n">
        <v>18.3878157503715</v>
      </c>
      <c r="U12" s="0" t="n">
        <v>24.5825700383884</v>
      </c>
      <c r="V12" s="0" t="n">
        <f aca="false">MEDIAN(M12:U12)</f>
        <v>18.3878157503715</v>
      </c>
      <c r="W12" s="0" t="n">
        <f aca="false">V12/K12</f>
        <v>0.842148134366449</v>
      </c>
      <c r="X12" s="0" t="s">
        <v>28</v>
      </c>
      <c r="Y12" s="0" t="n">
        <f aca="false">B12*$W12</f>
        <v>18.3878157503715</v>
      </c>
      <c r="Z12" s="0" t="n">
        <f aca="false">C12*$W12</f>
        <v>39.6443182970616</v>
      </c>
      <c r="AA12" s="0" t="n">
        <f aca="false">D12*$W12</f>
        <v>43.6858932186541</v>
      </c>
      <c r="AB12" s="0" t="n">
        <v>87.4936584705922</v>
      </c>
      <c r="AC12" s="0" t="n">
        <v>14.4174375269121</v>
      </c>
      <c r="AD12" s="0" t="n">
        <v>17.1568799606659</v>
      </c>
      <c r="AE12" s="0" t="n">
        <f aca="false">E12*$W12</f>
        <v>9.08955539710875</v>
      </c>
      <c r="AF12" s="0" t="n">
        <f aca="false">F12*$W12</f>
        <v>28.5321217350678</v>
      </c>
      <c r="AG12" s="0" t="n">
        <f aca="false">G12*$W12</f>
        <v>5.69782348127781</v>
      </c>
      <c r="AH12" s="0" t="n">
        <v>49.0967874371344</v>
      </c>
      <c r="AI12" s="0" t="n">
        <v>12.2567079751405</v>
      </c>
      <c r="AJ12" s="0" t="n">
        <v>17.3050766459582</v>
      </c>
      <c r="AK12" s="0" t="n">
        <f aca="false">H12*$W12</f>
        <v>6.60397476209348</v>
      </c>
      <c r="AL12" s="0" t="n">
        <f aca="false">I12*$W12</f>
        <v>18.0510298478985</v>
      </c>
      <c r="AM12" s="0" t="n">
        <f aca="false">J12*$W12</f>
        <v>30.3293614791386</v>
      </c>
      <c r="AN12" s="0" t="n">
        <v>126.557722947078</v>
      </c>
      <c r="AO12" s="0" t="n">
        <v>18.3878157503715</v>
      </c>
      <c r="AP12" s="0" t="n">
        <v>24.5825700383884</v>
      </c>
    </row>
    <row r="13" customFormat="false" ht="15" hidden="false" customHeight="false" outlineLevel="0" collapsed="false">
      <c r="A13" s="0" t="s">
        <v>29</v>
      </c>
      <c r="B13" s="0" t="n">
        <v>8.5327628240211</v>
      </c>
      <c r="C13" s="0" t="n">
        <v>4.91676831455837</v>
      </c>
      <c r="D13" s="0" t="n">
        <v>27.2225857717117</v>
      </c>
      <c r="E13" s="0" t="n">
        <v>6.87262730723917</v>
      </c>
      <c r="F13" s="0" t="n">
        <v>6.2909873510243</v>
      </c>
      <c r="G13" s="0" t="n">
        <v>2.17264508603091</v>
      </c>
      <c r="H13" s="0" t="n">
        <v>3.61207157004263</v>
      </c>
      <c r="I13" s="0" t="n">
        <v>13.5367880344463</v>
      </c>
      <c r="J13" s="0" t="n">
        <v>6.62666699055068</v>
      </c>
      <c r="K13" s="0" t="n">
        <f aca="false">MEDIAN(B13:J13)</f>
        <v>6.62666699055068</v>
      </c>
      <c r="L13" s="0" t="s">
        <v>29</v>
      </c>
      <c r="M13" s="0" t="n">
        <v>60.8753001657253</v>
      </c>
      <c r="N13" s="0" t="n">
        <v>18.9423747939836</v>
      </c>
      <c r="O13" s="0" t="n">
        <v>15.1901734916064</v>
      </c>
      <c r="P13" s="0" t="n">
        <v>30.3294673098635</v>
      </c>
      <c r="Q13" s="0" t="n">
        <v>17.0878146204706</v>
      </c>
      <c r="R13" s="0" t="n">
        <v>13.7755946035364</v>
      </c>
      <c r="S13" s="0" t="n">
        <v>61.9332127632089</v>
      </c>
      <c r="T13" s="0" t="n">
        <v>26.0037298723353</v>
      </c>
      <c r="U13" s="0" t="n">
        <v>18.8196445865372</v>
      </c>
      <c r="V13" s="0" t="n">
        <f aca="false">MEDIAN(M13:U13)</f>
        <v>18.9423747939836</v>
      </c>
      <c r="W13" s="0" t="n">
        <f aca="false">V13/K13</f>
        <v>2.85850712296159</v>
      </c>
      <c r="X13" s="0" t="s">
        <v>29</v>
      </c>
      <c r="Y13" s="0" t="n">
        <f aca="false">B13*$W13</f>
        <v>24.3909633110062</v>
      </c>
      <c r="Z13" s="0" t="n">
        <f aca="false">C13*$W13</f>
        <v>14.054617249117</v>
      </c>
      <c r="AA13" s="0" t="n">
        <f aca="false">D13*$W13</f>
        <v>77.8159553338707</v>
      </c>
      <c r="AB13" s="0" t="n">
        <v>60.8753001657253</v>
      </c>
      <c r="AC13" s="0" t="n">
        <v>18.9423747939836</v>
      </c>
      <c r="AD13" s="0" t="n">
        <v>15.1901734916064</v>
      </c>
      <c r="AE13" s="0" t="n">
        <f aca="false">E13*$W13</f>
        <v>19.6454541112035</v>
      </c>
      <c r="AF13" s="0" t="n">
        <f aca="false">F13*$W13</f>
        <v>17.9828321533642</v>
      </c>
      <c r="AG13" s="0" t="n">
        <f aca="false">G13*$W13</f>
        <v>6.21052145408686</v>
      </c>
      <c r="AH13" s="0" t="n">
        <v>30.3294673098635</v>
      </c>
      <c r="AI13" s="0" t="n">
        <v>17.0878146204706</v>
      </c>
      <c r="AJ13" s="0" t="n">
        <v>13.7755946035364</v>
      </c>
      <c r="AK13" s="0" t="n">
        <f aca="false">H13*$W13</f>
        <v>10.3251323116139</v>
      </c>
      <c r="AL13" s="0" t="n">
        <f aca="false">I13*$W13</f>
        <v>38.695005018486</v>
      </c>
      <c r="AM13" s="0" t="n">
        <f aca="false">J13*$W13</f>
        <v>18.9423747939836</v>
      </c>
      <c r="AN13" s="0" t="n">
        <v>61.9332127632089</v>
      </c>
      <c r="AO13" s="0" t="n">
        <v>26.0037298723353</v>
      </c>
      <c r="AP13" s="0" t="n">
        <v>18.8196445865372</v>
      </c>
    </row>
    <row r="14" customFormat="false" ht="15" hidden="false" customHeight="false" outlineLevel="0" collapsed="false">
      <c r="A14" s="0" t="s">
        <v>30</v>
      </c>
      <c r="B14" s="0" t="n">
        <v>7.69938802925519</v>
      </c>
      <c r="C14" s="0" t="n">
        <v>7.61372605295257</v>
      </c>
      <c r="D14" s="0" t="n">
        <v>15.9624193699168</v>
      </c>
      <c r="E14" s="0" t="n">
        <v>3.63594711349653</v>
      </c>
      <c r="F14" s="0" t="n">
        <v>6.1326213631657</v>
      </c>
      <c r="G14" s="0" t="n">
        <v>2.83245844269466</v>
      </c>
      <c r="H14" s="0" t="n">
        <v>5.19319211789587</v>
      </c>
      <c r="I14" s="0" t="n">
        <v>8.06390693458227</v>
      </c>
      <c r="J14" s="0" t="n">
        <v>11.4412029052396</v>
      </c>
      <c r="K14" s="0" t="n">
        <f aca="false">MEDIAN(B14:J14)</f>
        <v>7.61372605295257</v>
      </c>
      <c r="L14" s="0" t="s">
        <v>30</v>
      </c>
      <c r="M14" s="0" t="n">
        <v>13.5801738424595</v>
      </c>
      <c r="N14" s="0" t="n">
        <v>4.4373338876598</v>
      </c>
      <c r="O14" s="0" t="n">
        <v>5.45497646976189</v>
      </c>
      <c r="P14" s="0" t="n">
        <v>3.72575182182079</v>
      </c>
      <c r="Q14" s="0" t="n">
        <v>2.98649101261583</v>
      </c>
      <c r="R14" s="0" t="n">
        <v>3.39254861596147</v>
      </c>
      <c r="S14" s="0" t="n">
        <v>13.8860181716402</v>
      </c>
      <c r="T14" s="0" t="n">
        <v>5.13767171058617</v>
      </c>
      <c r="U14" s="0" t="n">
        <v>6.01437522607143</v>
      </c>
      <c r="V14" s="0" t="n">
        <f aca="false">MEDIAN(M14:U14)</f>
        <v>5.13767171058617</v>
      </c>
      <c r="W14" s="0" t="n">
        <f aca="false">V14/K14</f>
        <v>0.674790723340223</v>
      </c>
      <c r="X14" s="0" t="s">
        <v>30</v>
      </c>
      <c r="Y14" s="0" t="n">
        <f aca="false">B14*$W14</f>
        <v>5.19547561753816</v>
      </c>
      <c r="Z14" s="0" t="n">
        <f aca="false">C14*$W14</f>
        <v>5.13767171058617</v>
      </c>
      <c r="AA14" s="0" t="n">
        <f aca="false">D14*$W14</f>
        <v>10.7712925128861</v>
      </c>
      <c r="AB14" s="0" t="n">
        <v>13.5801738424595</v>
      </c>
      <c r="AC14" s="0" t="n">
        <v>4.4373338876598</v>
      </c>
      <c r="AD14" s="0" t="n">
        <v>5.45497646976189</v>
      </c>
      <c r="AE14" s="0" t="n">
        <f aca="false">E14*$W14</f>
        <v>2.45350338274312</v>
      </c>
      <c r="AF14" s="0" t="n">
        <f aca="false">F14*$W14</f>
        <v>4.13823600562228</v>
      </c>
      <c r="AG14" s="0" t="n">
        <f aca="false">G14*$W14</f>
        <v>1.91131668137705</v>
      </c>
      <c r="AH14" s="0" t="n">
        <v>3.72575182182079</v>
      </c>
      <c r="AI14" s="0" t="n">
        <v>2.98649101261583</v>
      </c>
      <c r="AJ14" s="0" t="n">
        <v>3.39254861596147</v>
      </c>
      <c r="AK14" s="0" t="n">
        <f aca="false">H14*$W14</f>
        <v>3.5043178656797</v>
      </c>
      <c r="AL14" s="0" t="n">
        <f aca="false">I14*$W14</f>
        <v>5.44144959333501</v>
      </c>
      <c r="AM14" s="0" t="n">
        <f aca="false">J14*$W14</f>
        <v>7.72041758430891</v>
      </c>
      <c r="AN14" s="0" t="n">
        <v>13.8860181716402</v>
      </c>
      <c r="AO14" s="0" t="n">
        <v>5.13767171058617</v>
      </c>
      <c r="AP14" s="0" t="n">
        <v>6.01437522607143</v>
      </c>
    </row>
    <row r="15" customFormat="false" ht="15" hidden="false" customHeight="false" outlineLevel="0" collapsed="false">
      <c r="A15" s="0" t="s">
        <v>31</v>
      </c>
      <c r="B15" s="0" t="n">
        <v>3.46285884869894</v>
      </c>
      <c r="C15" s="0" t="n">
        <v>3.00459209298988</v>
      </c>
      <c r="D15" s="0" t="n">
        <v>3.46358792184725</v>
      </c>
      <c r="E15" s="0" t="n">
        <v>1.47597853122136</v>
      </c>
      <c r="F15" s="0" t="n">
        <v>2.23742716179725</v>
      </c>
      <c r="G15" s="0" t="n">
        <v>1.48366870807816</v>
      </c>
      <c r="H15" s="0" t="n">
        <v>1.02722481452885</v>
      </c>
      <c r="I15" s="0" t="n">
        <v>2.30397340988065</v>
      </c>
      <c r="J15" s="0" t="n">
        <v>2.63803531955207</v>
      </c>
      <c r="K15" s="0" t="n">
        <f aca="false">MEDIAN(B15:J15)</f>
        <v>2.30397340988065</v>
      </c>
      <c r="L15" s="0" t="s">
        <v>31</v>
      </c>
      <c r="M15" s="0" t="n">
        <v>5.27995738492238</v>
      </c>
      <c r="N15" s="0" t="n">
        <v>1.48480304087663</v>
      </c>
      <c r="O15" s="0" t="n">
        <v>1.42761817798694</v>
      </c>
      <c r="P15" s="0" t="n">
        <v>2.99317458688289</v>
      </c>
      <c r="Q15" s="0" t="n">
        <v>1.87562800044658</v>
      </c>
      <c r="R15" s="0" t="n">
        <v>1.75348307172003</v>
      </c>
      <c r="S15" s="0" t="n">
        <v>5.42350256211515</v>
      </c>
      <c r="T15" s="0" t="n">
        <v>1.84143493950329</v>
      </c>
      <c r="U15" s="0" t="n">
        <v>1.86107837531942</v>
      </c>
      <c r="V15" s="0" t="n">
        <f aca="false">MEDIAN(M15:U15)</f>
        <v>1.86107837531942</v>
      </c>
      <c r="W15" s="0" t="n">
        <f aca="false">V15/K15</f>
        <v>0.807769033851752</v>
      </c>
      <c r="X15" s="0" t="s">
        <v>31</v>
      </c>
      <c r="Y15" s="0" t="n">
        <f aca="false">B15*$W15</f>
        <v>2.79719014657853</v>
      </c>
      <c r="Z15" s="0" t="n">
        <f aca="false">C15*$W15</f>
        <v>2.42701645207305</v>
      </c>
      <c r="AA15" s="0" t="n">
        <f aca="false">D15*$W15</f>
        <v>2.79777906929115</v>
      </c>
      <c r="AB15" s="0" t="n">
        <v>5.27995738492238</v>
      </c>
      <c r="AC15" s="0" t="n">
        <v>1.48480304087663</v>
      </c>
      <c r="AD15" s="0" t="n">
        <v>1.42761817798694</v>
      </c>
      <c r="AE15" s="0" t="n">
        <f aca="false">E15*$W15</f>
        <v>1.19224975215061</v>
      </c>
      <c r="AF15" s="0" t="n">
        <f aca="false">F15*$W15</f>
        <v>1.80732437679863</v>
      </c>
      <c r="AG15" s="0" t="n">
        <f aca="false">G15*$W15</f>
        <v>1.19846163888037</v>
      </c>
      <c r="AH15" s="0" t="n">
        <v>2.99317458688289</v>
      </c>
      <c r="AI15" s="0" t="n">
        <v>1.87562800044658</v>
      </c>
      <c r="AJ15" s="0" t="n">
        <v>1.75348307172003</v>
      </c>
      <c r="AK15" s="0" t="n">
        <f aca="false">H15*$W15</f>
        <v>0.829760395980517</v>
      </c>
      <c r="AL15" s="0" t="n">
        <f aca="false">I15*$W15</f>
        <v>1.86107837531942</v>
      </c>
      <c r="AM15" s="0" t="n">
        <f aca="false">J15*$W15</f>
        <v>2.13092324134137</v>
      </c>
      <c r="AN15" s="0" t="n">
        <v>5.42350256211515</v>
      </c>
      <c r="AO15" s="0" t="n">
        <v>1.84143493950329</v>
      </c>
      <c r="AP15" s="0" t="n">
        <v>1.86107837531942</v>
      </c>
    </row>
    <row r="16" customFormat="false" ht="15" hidden="false" customHeight="false" outlineLevel="0" collapsed="false">
      <c r="A16" s="0" t="s">
        <v>32</v>
      </c>
      <c r="B16" s="0" t="n">
        <v>1.1393601671725</v>
      </c>
      <c r="C16" s="0" t="n">
        <v>0.303149888785248</v>
      </c>
      <c r="D16" s="0" t="n">
        <v>1.01430307562868</v>
      </c>
      <c r="E16" s="0" t="n">
        <v>0.621809137321639</v>
      </c>
      <c r="F16" s="0" t="n">
        <v>0.346171806793495</v>
      </c>
      <c r="G16" s="0" t="n">
        <v>0.138524351122776</v>
      </c>
      <c r="H16" s="0" t="n">
        <v>0.681459599180906</v>
      </c>
      <c r="I16" s="0" t="n">
        <v>0.600543888804956</v>
      </c>
      <c r="J16" s="0" t="n">
        <v>0.615784487574999</v>
      </c>
      <c r="K16" s="0" t="n">
        <f aca="false">MEDIAN(B16:J16)</f>
        <v>0.615784487574999</v>
      </c>
      <c r="L16" s="0" t="s">
        <v>32</v>
      </c>
      <c r="M16" s="0" t="n">
        <v>0.453630736970271</v>
      </c>
      <c r="N16" s="0" t="n">
        <v>0.974030794815068</v>
      </c>
      <c r="O16" s="0" t="n">
        <v>0.47850670787385</v>
      </c>
      <c r="P16" s="0" t="n">
        <v>0.810838550754388</v>
      </c>
      <c r="Q16" s="0" t="n">
        <v>0.251820425985883</v>
      </c>
      <c r="R16" s="0" t="n">
        <v>0.332683895158622</v>
      </c>
      <c r="S16" s="0" t="n">
        <v>1.11365887266934</v>
      </c>
      <c r="T16" s="0" t="n">
        <v>0.615580556145192</v>
      </c>
      <c r="U16" s="0" t="n">
        <v>0.324376042845641</v>
      </c>
      <c r="V16" s="0" t="n">
        <f aca="false">MEDIAN(M16:U16)</f>
        <v>0.47850670787385</v>
      </c>
      <c r="W16" s="0" t="n">
        <f aca="false">V16/K16</f>
        <v>0.777068467181175</v>
      </c>
      <c r="X16" s="0" t="s">
        <v>32</v>
      </c>
      <c r="Y16" s="0" t="n">
        <f aca="false">B16*$W16</f>
        <v>0.885360858672018</v>
      </c>
      <c r="Z16" s="0" t="n">
        <f aca="false">C16*$W16</f>
        <v>0.235568219404496</v>
      </c>
      <c r="AA16" s="0" t="n">
        <f aca="false">D16*$W16</f>
        <v>0.78818293623593</v>
      </c>
      <c r="AB16" s="0" t="n">
        <v>0.453630736970271</v>
      </c>
      <c r="AC16" s="0" t="n">
        <v>0.974030794815068</v>
      </c>
      <c r="AD16" s="0" t="n">
        <v>0.47850670787385</v>
      </c>
      <c r="AE16" s="0" t="n">
        <f aca="false">E16*$W16</f>
        <v>0.483188273217774</v>
      </c>
      <c r="AF16" s="0" t="n">
        <f aca="false">F16*$W16</f>
        <v>0.268999195286359</v>
      </c>
      <c r="AG16" s="0" t="n">
        <f aca="false">G16*$W16</f>
        <v>0.107642905194243</v>
      </c>
      <c r="AH16" s="0" t="n">
        <v>0.810838550754388</v>
      </c>
      <c r="AI16" s="0" t="n">
        <v>0.251820425985883</v>
      </c>
      <c r="AJ16" s="0" t="n">
        <v>0.332683895158622</v>
      </c>
      <c r="AK16" s="0" t="n">
        <f aca="false">H16*$W16</f>
        <v>0.529540766181404</v>
      </c>
      <c r="AL16" s="0" t="n">
        <f aca="false">I16*$W16</f>
        <v>0.466663719148689</v>
      </c>
      <c r="AM16" s="0" t="n">
        <f aca="false">J16*$W16</f>
        <v>0.47850670787385</v>
      </c>
      <c r="AN16" s="0" t="n">
        <v>1.11365887266934</v>
      </c>
      <c r="AO16" s="0" t="n">
        <v>0.615580556145192</v>
      </c>
      <c r="AP16" s="0" t="n">
        <v>0.324376042845641</v>
      </c>
    </row>
    <row r="17" customFormat="false" ht="15" hidden="false" customHeight="false" outlineLevel="0" collapsed="false">
      <c r="A17" s="0" t="s">
        <v>33</v>
      </c>
      <c r="B17" s="0" t="n">
        <v>3.0523906662023</v>
      </c>
      <c r="C17" s="0" t="n">
        <v>0.902274521059052</v>
      </c>
      <c r="D17" s="0" t="n">
        <v>2.36982331494812</v>
      </c>
      <c r="E17" s="0" t="n">
        <v>1.39743421913863</v>
      </c>
      <c r="F17" s="0" t="n">
        <v>0.990802590705135</v>
      </c>
      <c r="G17" s="0" t="n">
        <v>1.3196267133275</v>
      </c>
      <c r="H17" s="0" t="n">
        <v>1.23871227634362</v>
      </c>
      <c r="I17" s="0" t="n">
        <v>0.955582414261973</v>
      </c>
      <c r="J17" s="0" t="n">
        <v>0.96315009595064</v>
      </c>
      <c r="K17" s="0" t="n">
        <f aca="false">MEDIAN(B17:J17)</f>
        <v>1.23871227634362</v>
      </c>
      <c r="L17" s="0" t="s">
        <v>33</v>
      </c>
      <c r="M17" s="0" t="n">
        <v>1.10173504244597</v>
      </c>
      <c r="N17" s="0" t="n">
        <v>2.66596385989398</v>
      </c>
      <c r="O17" s="0" t="n">
        <v>1.40215635316429</v>
      </c>
      <c r="P17" s="0" t="n">
        <v>1.17391973724725</v>
      </c>
      <c r="Q17" s="0" t="n">
        <v>1.14001463783757</v>
      </c>
      <c r="R17" s="0" t="n">
        <v>0.819762526191964</v>
      </c>
      <c r="S17" s="0" t="n">
        <v>1.24337940834518</v>
      </c>
      <c r="T17" s="0" t="n">
        <v>2.62531461321527</v>
      </c>
      <c r="U17" s="0" t="n">
        <v>1.22924518394922</v>
      </c>
      <c r="V17" s="0" t="n">
        <f aca="false">MEDIAN(M17:U17)</f>
        <v>1.22924518394922</v>
      </c>
      <c r="W17" s="0" t="n">
        <f aca="false">V17/K17</f>
        <v>0.992357311237488</v>
      </c>
      <c r="X17" s="0" t="s">
        <v>33</v>
      </c>
      <c r="Y17" s="0" t="n">
        <f aca="false">B17*$W17</f>
        <v>3.02906219435892</v>
      </c>
      <c r="Z17" s="0" t="n">
        <f aca="false">C17*$W17</f>
        <v>0.895378717716253</v>
      </c>
      <c r="AA17" s="0" t="n">
        <f aca="false">D17*$W17</f>
        <v>2.35171149292982</v>
      </c>
      <c r="AB17" s="0" t="n">
        <v>1.10173504244597</v>
      </c>
      <c r="AC17" s="0" t="n">
        <v>2.66596385989398</v>
      </c>
      <c r="AD17" s="0" t="n">
        <v>1.40215635316429</v>
      </c>
      <c r="AE17" s="0" t="n">
        <f aca="false">E17*$W17</f>
        <v>1.38675406433567</v>
      </c>
      <c r="AF17" s="0" t="n">
        <f aca="false">F17*$W17</f>
        <v>0.983230194879285</v>
      </c>
      <c r="AG17" s="0" t="n">
        <f aca="false">G17*$W17</f>
        <v>1.30954121707484</v>
      </c>
      <c r="AH17" s="0" t="n">
        <v>1.17391973724725</v>
      </c>
      <c r="AI17" s="0" t="n">
        <v>1.14001463783757</v>
      </c>
      <c r="AJ17" s="0" t="n">
        <v>0.819762526191964</v>
      </c>
      <c r="AK17" s="0" t="n">
        <f aca="false">H17*$W17</f>
        <v>1.22924518394922</v>
      </c>
      <c r="AL17" s="0" t="n">
        <f aca="false">I17*$W17</f>
        <v>0.948279195282839</v>
      </c>
      <c r="AM17" s="0" t="n">
        <f aca="false">J17*$W17</f>
        <v>0.955789039535706</v>
      </c>
      <c r="AN17" s="0" t="n">
        <v>1.24337940834518</v>
      </c>
      <c r="AO17" s="0" t="n">
        <v>2.62531461321527</v>
      </c>
      <c r="AP17" s="0" t="n">
        <v>1.22924518394922</v>
      </c>
    </row>
    <row r="18" customFormat="false" ht="15" hidden="false" customHeight="false" outlineLevel="0" collapsed="false">
      <c r="A18" s="0" t="s">
        <v>34</v>
      </c>
      <c r="B18" s="0" t="n">
        <v>4.44300711478183</v>
      </c>
      <c r="C18" s="0" t="n">
        <v>1.63683002080792</v>
      </c>
      <c r="D18" s="0" t="n">
        <v>4.7583434607834</v>
      </c>
      <c r="E18" s="0" t="n">
        <v>1.46288781254091</v>
      </c>
      <c r="F18" s="0" t="n">
        <v>2.33082248797028</v>
      </c>
      <c r="G18" s="0" t="n">
        <v>1.69874599008457</v>
      </c>
      <c r="H18" s="0" t="n">
        <v>2.71912450904696</v>
      </c>
      <c r="I18" s="0" t="n">
        <v>3.37286599184167</v>
      </c>
      <c r="J18" s="0" t="n">
        <v>1.58743653897539</v>
      </c>
      <c r="K18" s="0" t="n">
        <f aca="false">MEDIAN(B18:J18)</f>
        <v>2.33082248797028</v>
      </c>
      <c r="L18" s="0" t="s">
        <v>34</v>
      </c>
      <c r="M18" s="0" t="n">
        <v>2.90737984915615</v>
      </c>
      <c r="N18" s="0" t="n">
        <v>1.03416531797057</v>
      </c>
      <c r="O18" s="0" t="n">
        <v>1.33630680620917</v>
      </c>
      <c r="P18" s="0" t="n">
        <v>2.11818741660679</v>
      </c>
      <c r="Q18" s="0" t="n">
        <v>1.17226750027911</v>
      </c>
      <c r="R18" s="0" t="n">
        <v>1.09454839539757</v>
      </c>
      <c r="S18" s="0" t="n">
        <v>3.11706067260905</v>
      </c>
      <c r="T18" s="0" t="n">
        <v>1.42675197865179</v>
      </c>
      <c r="U18" s="0" t="n">
        <v>1.07230785386743</v>
      </c>
      <c r="V18" s="0" t="n">
        <f aca="false">MEDIAN(M18:U18)</f>
        <v>1.33630680620917</v>
      </c>
      <c r="W18" s="0" t="n">
        <f aca="false">V18/K18</f>
        <v>0.573319853015857</v>
      </c>
      <c r="X18" s="0" t="s">
        <v>34</v>
      </c>
      <c r="Y18" s="0" t="n">
        <f aca="false">B18*$W18</f>
        <v>2.54726418599513</v>
      </c>
      <c r="Z18" s="0" t="n">
        <f aca="false">C18*$W18</f>
        <v>0.93842714694154</v>
      </c>
      <c r="AA18" s="0" t="n">
        <f aca="false">D18*$W18</f>
        <v>2.7280527735353</v>
      </c>
      <c r="AB18" s="0" t="n">
        <v>2.90737984915615</v>
      </c>
      <c r="AC18" s="0" t="n">
        <v>1.03416531797057</v>
      </c>
      <c r="AD18" s="0" t="n">
        <v>1.33630680620917</v>
      </c>
      <c r="AE18" s="0" t="n">
        <f aca="false">E18*$W18</f>
        <v>0.838702625664642</v>
      </c>
      <c r="AF18" s="0" t="n">
        <f aca="false">F18*$W18</f>
        <v>1.33630680620917</v>
      </c>
      <c r="AG18" s="0" t="n">
        <f aca="false">G18*$W18</f>
        <v>0.973924801346564</v>
      </c>
      <c r="AH18" s="0" t="n">
        <v>2.11818741660679</v>
      </c>
      <c r="AI18" s="0" t="n">
        <v>1.17226750027911</v>
      </c>
      <c r="AJ18" s="0" t="n">
        <v>1.09454839539757</v>
      </c>
      <c r="AK18" s="0" t="n">
        <f aca="false">H18*$W18</f>
        <v>1.55892806385862</v>
      </c>
      <c r="AL18" s="0" t="n">
        <f aca="false">I18*$W18</f>
        <v>1.93373103468485</v>
      </c>
      <c r="AM18" s="0" t="n">
        <f aca="false">J18*$W18</f>
        <v>0.910108883197373</v>
      </c>
      <c r="AN18" s="0" t="n">
        <v>3.11706067260905</v>
      </c>
      <c r="AO18" s="0" t="n">
        <v>1.42675197865179</v>
      </c>
      <c r="AP18" s="0" t="n">
        <v>1.07230785386743</v>
      </c>
    </row>
    <row r="19" customFormat="false" ht="15" hidden="false" customHeight="false" outlineLevel="0" collapsed="false">
      <c r="A19" s="0" t="s">
        <v>35</v>
      </c>
      <c r="B19" s="0" t="n">
        <v>1.39807950644311</v>
      </c>
      <c r="C19" s="0" t="n">
        <v>0.311221927244027</v>
      </c>
      <c r="D19" s="0" t="n">
        <v>0.878751051696737</v>
      </c>
      <c r="E19" s="0" t="n">
        <v>0.304359209320592</v>
      </c>
      <c r="F19" s="0" t="n">
        <v>0.333989807727448</v>
      </c>
      <c r="G19" s="0" t="n">
        <v>0.309857101195684</v>
      </c>
      <c r="H19" s="0" t="n">
        <v>0.634462385444291</v>
      </c>
      <c r="I19" s="0" t="n">
        <v>0.211512313038223</v>
      </c>
      <c r="J19" s="0" t="n">
        <v>0.442101683387179</v>
      </c>
      <c r="K19" s="0" t="n">
        <f aca="false">MEDIAN(B19:J19)</f>
        <v>0.333989807727448</v>
      </c>
      <c r="L19" s="0" t="s">
        <v>35</v>
      </c>
      <c r="M19" s="0" t="n">
        <v>0.524233097710285</v>
      </c>
      <c r="N19" s="0" t="n">
        <v>0.608769246759417</v>
      </c>
      <c r="O19" s="0" t="n">
        <v>0.537332303153754</v>
      </c>
      <c r="P19" s="0" t="n">
        <v>0.387457661911116</v>
      </c>
      <c r="Q19" s="0" t="n">
        <v>0.248719189212658</v>
      </c>
      <c r="R19" s="0" t="n">
        <v>0.230213579384627</v>
      </c>
      <c r="S19" s="0" t="n">
        <v>0.588855875640529</v>
      </c>
      <c r="T19" s="0" t="n">
        <v>0.549625496558207</v>
      </c>
      <c r="U19" s="0" t="n">
        <v>0.401386182514031</v>
      </c>
      <c r="V19" s="0" t="n">
        <f aca="false">MEDIAN(M19:U19)</f>
        <v>0.524233097710285</v>
      </c>
      <c r="W19" s="0" t="n">
        <f aca="false">V19/K19</f>
        <v>1.5696080706094</v>
      </c>
      <c r="X19" s="0" t="s">
        <v>35</v>
      </c>
      <c r="Y19" s="0" t="n">
        <f aca="false">B19*$W19</f>
        <v>2.19443687666671</v>
      </c>
      <c r="Z19" s="0" t="n">
        <f aca="false">C19*$W19</f>
        <v>0.488496448752837</v>
      </c>
      <c r="AA19" s="0" t="n">
        <f aca="false">D19*$W19</f>
        <v>1.3792947427997</v>
      </c>
      <c r="AB19" s="0" t="n">
        <v>0.524233097710285</v>
      </c>
      <c r="AC19" s="0" t="n">
        <v>0.608769246759417</v>
      </c>
      <c r="AD19" s="0" t="n">
        <v>0.537332303153754</v>
      </c>
      <c r="AE19" s="0" t="n">
        <f aca="false">E19*$W19</f>
        <v>0.477724671313897</v>
      </c>
      <c r="AF19" s="0" t="n">
        <f aca="false">F19*$W19</f>
        <v>0.524233097710285</v>
      </c>
      <c r="AG19" s="0" t="n">
        <f aca="false">G19*$W19</f>
        <v>0.48635420677238</v>
      </c>
      <c r="AH19" s="0" t="n">
        <v>0.387457661911116</v>
      </c>
      <c r="AI19" s="0" t="n">
        <v>0.248719189212658</v>
      </c>
      <c r="AJ19" s="0" t="n">
        <v>0.230213579384627</v>
      </c>
      <c r="AK19" s="0" t="n">
        <f aca="false">H19*$W19</f>
        <v>0.995857280691454</v>
      </c>
      <c r="AL19" s="0" t="n">
        <f aca="false">I19*$W19</f>
        <v>0.331991433578058</v>
      </c>
      <c r="AM19" s="0" t="n">
        <f aca="false">J19*$W19</f>
        <v>0.693926370274519</v>
      </c>
      <c r="AN19" s="0" t="n">
        <v>0.588855875640529</v>
      </c>
      <c r="AO19" s="0" t="n">
        <v>0.549625496558207</v>
      </c>
      <c r="AP19" s="0" t="n">
        <v>0.401386182514031</v>
      </c>
    </row>
    <row r="20" customFormat="false" ht="15" hidden="false" customHeight="false" outlineLevel="0" collapsed="false">
      <c r="A20" s="0" t="s">
        <v>36</v>
      </c>
      <c r="B20" s="0" t="n">
        <v>5.4604706701826</v>
      </c>
      <c r="C20" s="0" t="n">
        <v>1.71306593958528</v>
      </c>
      <c r="D20" s="0" t="n">
        <v>4.56670094418996</v>
      </c>
      <c r="E20" s="0" t="n">
        <v>2.68032464982327</v>
      </c>
      <c r="F20" s="0" t="n">
        <v>2.52167380667167</v>
      </c>
      <c r="G20" s="0" t="n">
        <v>4.16666666666667</v>
      </c>
      <c r="H20" s="0" t="n">
        <v>3.65235489610259</v>
      </c>
      <c r="I20" s="0" t="n">
        <v>4.06405801480586</v>
      </c>
      <c r="J20" s="0" t="n">
        <v>2.17528603007263</v>
      </c>
      <c r="K20" s="0" t="n">
        <f aca="false">MEDIAN(B20:J20)</f>
        <v>3.65235489610259</v>
      </c>
      <c r="L20" s="0" t="s">
        <v>36</v>
      </c>
      <c r="M20" s="0" t="n">
        <v>2.5006764298035</v>
      </c>
      <c r="N20" s="0" t="n">
        <v>1.34745875959554</v>
      </c>
      <c r="O20" s="0" t="n">
        <v>1.93861066235864</v>
      </c>
      <c r="P20" s="0" t="n">
        <v>2.11754593041158</v>
      </c>
      <c r="Q20" s="0" t="n">
        <v>1.1294704328086</v>
      </c>
      <c r="R20" s="0" t="n">
        <v>1.18599051575194</v>
      </c>
      <c r="S20" s="0" t="n">
        <v>1.94204021874865</v>
      </c>
      <c r="T20" s="0" t="n">
        <v>1.84446735603603</v>
      </c>
      <c r="U20" s="0" t="n">
        <v>1.70180740464161</v>
      </c>
      <c r="V20" s="0" t="n">
        <f aca="false">MEDIAN(M20:U20)</f>
        <v>1.84446735603603</v>
      </c>
      <c r="W20" s="0" t="n">
        <f aca="false">V20/K20</f>
        <v>0.50500770283968</v>
      </c>
      <c r="X20" s="0" t="s">
        <v>36</v>
      </c>
      <c r="Y20" s="0" t="n">
        <f aca="false">B20*$W20</f>
        <v>2.75757974957236</v>
      </c>
      <c r="Z20" s="0" t="n">
        <f aca="false">C20*$W20</f>
        <v>0.865111494962858</v>
      </c>
      <c r="AA20" s="0" t="n">
        <f aca="false">D20*$W20</f>
        <v>2.30621915338117</v>
      </c>
      <c r="AB20" s="0" t="n">
        <v>2.5006764298035</v>
      </c>
      <c r="AC20" s="0" t="n">
        <v>1.34745875959554</v>
      </c>
      <c r="AD20" s="0" t="n">
        <v>1.93861066235864</v>
      </c>
      <c r="AE20" s="0" t="n">
        <f aca="false">E20*$W20</f>
        <v>1.35358459427182</v>
      </c>
      <c r="AF20" s="0" t="n">
        <f aca="false">F20*$W20</f>
        <v>1.27346469641825</v>
      </c>
      <c r="AG20" s="0" t="n">
        <f aca="false">G20*$W20</f>
        <v>2.104198761832</v>
      </c>
      <c r="AH20" s="0" t="n">
        <v>2.11754593041158</v>
      </c>
      <c r="AI20" s="0" t="n">
        <v>1.1294704328086</v>
      </c>
      <c r="AJ20" s="0" t="n">
        <v>1.18599051575194</v>
      </c>
      <c r="AK20" s="0" t="n">
        <f aca="false">H20*$W20</f>
        <v>1.84446735603603</v>
      </c>
      <c r="AL20" s="0" t="n">
        <f aca="false">I20*$W20</f>
        <v>2.0523806022643</v>
      </c>
      <c r="AM20" s="0" t="n">
        <f aca="false">J20*$W20</f>
        <v>1.09853620106623</v>
      </c>
      <c r="AN20" s="0" t="n">
        <v>1.94204021874865</v>
      </c>
      <c r="AO20" s="0" t="n">
        <v>1.84446735603603</v>
      </c>
      <c r="AP20" s="0" t="n">
        <v>1.70180740464161</v>
      </c>
    </row>
    <row r="21" customFormat="false" ht="15" hidden="false" customHeight="false" outlineLevel="0" collapsed="false">
      <c r="A21" s="0" t="s">
        <v>37</v>
      </c>
      <c r="B21" s="0" t="n">
        <v>7.36106273943977</v>
      </c>
      <c r="C21" s="0" t="n">
        <v>1.93997990959317</v>
      </c>
      <c r="D21" s="0" t="n">
        <v>9.63354211461157</v>
      </c>
      <c r="E21" s="0" t="n">
        <v>5.25592355020291</v>
      </c>
      <c r="F21" s="0" t="n">
        <v>2.88713377865308</v>
      </c>
      <c r="G21" s="0" t="n">
        <v>5.03062117235346</v>
      </c>
      <c r="H21" s="0" t="n">
        <v>3.82691597569573</v>
      </c>
      <c r="I21" s="0" t="n">
        <v>5.74104849675178</v>
      </c>
      <c r="J21" s="0" t="n">
        <v>3.01090679427697</v>
      </c>
      <c r="K21" s="0" t="n">
        <f aca="false">MEDIAN(B21:J21)</f>
        <v>5.03062117235346</v>
      </c>
      <c r="L21" s="0" t="s">
        <v>37</v>
      </c>
      <c r="M21" s="0" t="n">
        <v>4.5396895187202</v>
      </c>
      <c r="N21" s="0" t="n">
        <v>1.85154939197316</v>
      </c>
      <c r="O21" s="0" t="n">
        <v>2.51984266348248</v>
      </c>
      <c r="P21" s="0" t="n">
        <v>3.72511033562558</v>
      </c>
      <c r="Q21" s="0" t="n">
        <v>1.3484177489983</v>
      </c>
      <c r="R21" s="0" t="n">
        <v>1.25170018012719</v>
      </c>
      <c r="S21" s="0" t="n">
        <v>3.82218059682212</v>
      </c>
      <c r="T21" s="0" t="n">
        <v>2.1393698638445</v>
      </c>
      <c r="U21" s="0" t="n">
        <v>1.77531708341598</v>
      </c>
      <c r="V21" s="0" t="n">
        <f aca="false">MEDIAN(M21:U21)</f>
        <v>2.1393698638445</v>
      </c>
      <c r="W21" s="0" t="n">
        <f aca="false">V21/K21</f>
        <v>0.425269522499871</v>
      </c>
      <c r="X21" s="0" t="s">
        <v>37</v>
      </c>
      <c r="Y21" s="0" t="n">
        <f aca="false">B21*$W21</f>
        <v>3.13043563629315</v>
      </c>
      <c r="Z21" s="0" t="n">
        <f aca="false">C21*$W21</f>
        <v>0.825014329812031</v>
      </c>
      <c r="AA21" s="0" t="n">
        <f aca="false">D21*$W21</f>
        <v>4.09685185506326</v>
      </c>
      <c r="AB21" s="0" t="n">
        <v>4.5396895187202</v>
      </c>
      <c r="AC21" s="0" t="n">
        <v>1.85154939197316</v>
      </c>
      <c r="AD21" s="0" t="n">
        <v>2.51984266348248</v>
      </c>
      <c r="AE21" s="0" t="n">
        <f aca="false">E21*$W21</f>
        <v>2.23518409849062</v>
      </c>
      <c r="AF21" s="0" t="n">
        <f aca="false">F21*$W21</f>
        <v>1.22781000344104</v>
      </c>
      <c r="AG21" s="0" t="n">
        <f aca="false">G21*$W21</f>
        <v>2.1393698638445</v>
      </c>
      <c r="AH21" s="0" t="n">
        <v>3.72511033562558</v>
      </c>
      <c r="AI21" s="0" t="n">
        <v>1.3484177489983</v>
      </c>
      <c r="AJ21" s="0" t="n">
        <v>1.25170018012719</v>
      </c>
      <c r="AK21" s="0" t="n">
        <f aca="false">H21*$W21</f>
        <v>1.62747072963125</v>
      </c>
      <c r="AL21" s="0" t="n">
        <f aca="false">I21*$W21</f>
        <v>2.44149295286223</v>
      </c>
      <c r="AM21" s="0" t="n">
        <f aca="false">J21*$W21</f>
        <v>1.28044689469379</v>
      </c>
      <c r="AN21" s="0" t="n">
        <v>3.82218059682212</v>
      </c>
      <c r="AO21" s="0" t="n">
        <v>2.1393698638445</v>
      </c>
      <c r="AP21" s="0" t="n">
        <v>1.77531708341598</v>
      </c>
    </row>
    <row r="22" customFormat="false" ht="15" hidden="false" customHeight="false" outlineLevel="0" collapsed="false">
      <c r="A22" s="0" t="s">
        <v>38</v>
      </c>
      <c r="B22" s="0" t="n">
        <v>1492.61157271506</v>
      </c>
      <c r="C22" s="0" t="n">
        <v>538.135897251919</v>
      </c>
      <c r="D22" s="0" t="n">
        <v>1402.26231653735</v>
      </c>
      <c r="E22" s="0" t="n">
        <v>1963.60780206833</v>
      </c>
      <c r="F22" s="0" t="n">
        <v>609.099953302337</v>
      </c>
      <c r="G22" s="0" t="n">
        <v>2187.22659667542</v>
      </c>
      <c r="H22" s="0" t="n">
        <v>1007.08315149888</v>
      </c>
      <c r="I22" s="0" t="n">
        <v>2266.20335398096</v>
      </c>
      <c r="J22" s="0" t="n">
        <v>728.739038550295</v>
      </c>
      <c r="K22" s="0" t="n">
        <f aca="false">MEDIAN(B22:J22)</f>
        <v>1402.26231653735</v>
      </c>
      <c r="L22" s="0" t="s">
        <v>38</v>
      </c>
      <c r="M22" s="0" t="n">
        <v>253.661176311428</v>
      </c>
      <c r="N22" s="0" t="n">
        <v>445.440912262988</v>
      </c>
      <c r="O22" s="0" t="n">
        <v>526.796375640936</v>
      </c>
      <c r="P22" s="0" t="n">
        <v>384.891717130247</v>
      </c>
      <c r="Q22" s="0" t="n">
        <v>372.148412787019</v>
      </c>
      <c r="R22" s="0" t="n">
        <v>275.704885490571</v>
      </c>
      <c r="S22" s="0" t="n">
        <v>322.955690479266</v>
      </c>
      <c r="T22" s="0" t="n">
        <v>454.862479910241</v>
      </c>
      <c r="U22" s="0" t="n">
        <v>350.046089401771</v>
      </c>
      <c r="V22" s="0" t="n">
        <f aca="false">MEDIAN(M22:U22)</f>
        <v>372.148412787019</v>
      </c>
      <c r="W22" s="0" t="n">
        <f aca="false">V22/K22</f>
        <v>0.265391438105516</v>
      </c>
      <c r="X22" s="0" t="s">
        <v>38</v>
      </c>
      <c r="Y22" s="0" t="n">
        <f aca="false">B22*$W22</f>
        <v>396.126331815787</v>
      </c>
      <c r="Z22" s="0" t="n">
        <f aca="false">C22*$W22</f>
        <v>142.816659667889</v>
      </c>
      <c r="AA22" s="0" t="n">
        <f aca="false">D22*$W22</f>
        <v>372.148412787019</v>
      </c>
      <c r="AB22" s="0" t="n">
        <v>253.661176311428</v>
      </c>
      <c r="AC22" s="0" t="n">
        <v>445.440912262988</v>
      </c>
      <c r="AD22" s="0" t="n">
        <v>526.796375640936</v>
      </c>
      <c r="AE22" s="0" t="n">
        <f aca="false">E22*$W22</f>
        <v>521.124698466128</v>
      </c>
      <c r="AF22" s="0" t="n">
        <f aca="false">F22*$W22</f>
        <v>161.64991255691</v>
      </c>
      <c r="AG22" s="0" t="n">
        <f aca="false">G22*$W22</f>
        <v>580.471211954323</v>
      </c>
      <c r="AH22" s="0" t="n">
        <v>384.891717130247</v>
      </c>
      <c r="AI22" s="0" t="n">
        <v>372.148412787019</v>
      </c>
      <c r="AJ22" s="0" t="n">
        <v>275.704885490571</v>
      </c>
      <c r="AK22" s="0" t="n">
        <f aca="false">H22*$W22</f>
        <v>267.271245868122</v>
      </c>
      <c r="AL22" s="0" t="n">
        <f aca="false">I22*$W22</f>
        <v>601.430967152553</v>
      </c>
      <c r="AM22" s="0" t="n">
        <f aca="false">J22*$W22</f>
        <v>193.401101444494</v>
      </c>
      <c r="AN22" s="0" t="n">
        <v>322.955690479266</v>
      </c>
      <c r="AO22" s="0" t="n">
        <v>454.862479910241</v>
      </c>
      <c r="AP22" s="0" t="n">
        <v>350.046089401771</v>
      </c>
    </row>
    <row r="23" customFormat="false" ht="15" hidden="false" customHeight="false" outlineLevel="0" collapsed="false">
      <c r="A23" s="0" t="s">
        <v>39</v>
      </c>
      <c r="B23" s="0" t="n">
        <v>38.0118413851435</v>
      </c>
      <c r="C23" s="0" t="n">
        <v>8.2648704886274</v>
      </c>
      <c r="D23" s="0" t="n">
        <v>32.5278115359447</v>
      </c>
      <c r="E23" s="0" t="n">
        <v>17.7411964916874</v>
      </c>
      <c r="F23" s="0" t="n">
        <v>11.4053966255863</v>
      </c>
      <c r="G23" s="0" t="n">
        <v>27.5663458734325</v>
      </c>
      <c r="H23" s="0" t="n">
        <v>21.5515794420759</v>
      </c>
      <c r="I23" s="0" t="n">
        <v>27.3455204713703</v>
      </c>
      <c r="J23" s="0" t="n">
        <v>16.3237544635266</v>
      </c>
      <c r="K23" s="0" t="n">
        <f aca="false">MEDIAN(B23:J23)</f>
        <v>21.5515794420759</v>
      </c>
      <c r="L23" s="0" t="s">
        <v>39</v>
      </c>
      <c r="M23" s="0" t="n">
        <v>3.83028376230257</v>
      </c>
      <c r="N23" s="0" t="n">
        <v>2.22720456131494</v>
      </c>
      <c r="O23" s="0" t="n">
        <v>2.19147292266629</v>
      </c>
      <c r="P23" s="0" t="n">
        <v>2.26893667248281</v>
      </c>
      <c r="Q23" s="0" t="n">
        <v>1.48425191966556</v>
      </c>
      <c r="R23" s="0" t="n">
        <v>1.92350108443922</v>
      </c>
      <c r="S23" s="0" t="n">
        <v>2.39579296387202</v>
      </c>
      <c r="T23" s="0" t="n">
        <v>1.76335021378537</v>
      </c>
      <c r="U23" s="0" t="n">
        <v>1.70064058434361</v>
      </c>
      <c r="V23" s="0" t="n">
        <f aca="false">MEDIAN(M23:U23)</f>
        <v>2.19147292266629</v>
      </c>
      <c r="W23" s="0" t="n">
        <f aca="false">V23/K23</f>
        <v>0.101685026313561</v>
      </c>
      <c r="X23" s="0" t="s">
        <v>39</v>
      </c>
      <c r="Y23" s="0" t="n">
        <f aca="false">B23*$W23</f>
        <v>3.86523509147523</v>
      </c>
      <c r="Z23" s="0" t="n">
        <f aca="false">C23*$W23</f>
        <v>0.840413573114251</v>
      </c>
      <c r="AA23" s="0" t="n">
        <f aca="false">D23*$W23</f>
        <v>3.30759137195509</v>
      </c>
      <c r="AB23" s="0" t="n">
        <v>3.83028376230257</v>
      </c>
      <c r="AC23" s="0" t="n">
        <v>2.22720456131494</v>
      </c>
      <c r="AD23" s="0" t="n">
        <v>2.19147292266629</v>
      </c>
      <c r="AE23" s="0" t="n">
        <f aca="false">E23*$W23</f>
        <v>1.80401403209129</v>
      </c>
      <c r="AF23" s="0" t="n">
        <f aca="false">F23*$W23</f>
        <v>1.15975805598934</v>
      </c>
      <c r="AG23" s="0" t="n">
        <f aca="false">G23*$W23</f>
        <v>2.80308460550871</v>
      </c>
      <c r="AH23" s="0" t="n">
        <v>2.26893667248281</v>
      </c>
      <c r="AI23" s="0" t="n">
        <v>1.48425191966556</v>
      </c>
      <c r="AJ23" s="0" t="n">
        <v>1.92350108443922</v>
      </c>
      <c r="AK23" s="0" t="n">
        <f aca="false">H23*$W23</f>
        <v>2.19147292266629</v>
      </c>
      <c r="AL23" s="0" t="n">
        <f aca="false">I23*$W23</f>
        <v>2.78062996868931</v>
      </c>
      <c r="AM23" s="0" t="n">
        <f aca="false">J23*$W23</f>
        <v>1.65988140215981</v>
      </c>
      <c r="AN23" s="0" t="n">
        <v>2.39579296387202</v>
      </c>
      <c r="AO23" s="0" t="n">
        <v>1.76335021378537</v>
      </c>
      <c r="AP23" s="0" t="n">
        <v>1.70064058434361</v>
      </c>
    </row>
    <row r="24" customFormat="false" ht="15" hidden="false" customHeight="false" outlineLevel="0" collapsed="false">
      <c r="A24" s="0" t="s">
        <v>40</v>
      </c>
      <c r="B24" s="0" t="n">
        <v>40.7507836210757</v>
      </c>
      <c r="C24" s="0" t="n">
        <v>14.9386525077133</v>
      </c>
      <c r="D24" s="0" t="n">
        <v>30.34963073759</v>
      </c>
      <c r="E24" s="0" t="n">
        <v>21.1055111925645</v>
      </c>
      <c r="F24" s="0" t="n">
        <v>14.7300672040282</v>
      </c>
      <c r="G24" s="0" t="n">
        <v>26.2977544473607</v>
      </c>
      <c r="H24" s="0" t="n">
        <v>22.8507167075095</v>
      </c>
      <c r="I24" s="0" t="n">
        <v>29.9327693004986</v>
      </c>
      <c r="J24" s="0" t="n">
        <v>16.8205115748051</v>
      </c>
      <c r="K24" s="0" t="n">
        <f aca="false">MEDIAN(B24:J24)</f>
        <v>22.8507167075095</v>
      </c>
      <c r="L24" s="0" t="s">
        <v>40</v>
      </c>
      <c r="M24" s="0" t="n">
        <v>9.74058917035885</v>
      </c>
      <c r="N24" s="0" t="n">
        <v>6.28294406746945</v>
      </c>
      <c r="O24" s="0" t="n">
        <v>7.1512607993257</v>
      </c>
      <c r="P24" s="0" t="n">
        <v>9.65051832084573</v>
      </c>
      <c r="Q24" s="0" t="n">
        <v>5.28946944041284</v>
      </c>
      <c r="R24" s="0" t="n">
        <v>6.27274565305297</v>
      </c>
      <c r="S24" s="0" t="n">
        <v>8.87320759591784</v>
      </c>
      <c r="T24" s="0" t="n">
        <v>5.55917760863632</v>
      </c>
      <c r="U24" s="0" t="n">
        <v>6.39242500262535</v>
      </c>
      <c r="V24" s="0" t="n">
        <f aca="false">MEDIAN(M24:U24)</f>
        <v>6.39242500262535</v>
      </c>
      <c r="W24" s="0" t="n">
        <f aca="false">V24/K24</f>
        <v>0.27974724313678</v>
      </c>
      <c r="X24" s="0" t="s">
        <v>40</v>
      </c>
      <c r="Y24" s="0" t="n">
        <f aca="false">B24*$W24</f>
        <v>11.3999193736594</v>
      </c>
      <c r="Z24" s="0" t="n">
        <f aca="false">C24*$W24</f>
        <v>4.17904685521114</v>
      </c>
      <c r="AA24" s="0" t="n">
        <f aca="false">D24*$W24</f>
        <v>8.49022552906009</v>
      </c>
      <c r="AB24" s="0" t="n">
        <v>9.74058917035885</v>
      </c>
      <c r="AC24" s="0" t="n">
        <v>6.28294406746945</v>
      </c>
      <c r="AD24" s="0" t="n">
        <v>7.1512607993257</v>
      </c>
      <c r="AE24" s="0" t="n">
        <f aca="false">E24*$W24</f>
        <v>5.90420857111237</v>
      </c>
      <c r="AF24" s="0" t="n">
        <f aca="false">F24*$W24</f>
        <v>4.12069569154639</v>
      </c>
      <c r="AG24" s="0" t="n">
        <f aca="false">G24*$W24</f>
        <v>7.35672430733718</v>
      </c>
      <c r="AH24" s="0" t="n">
        <v>9.65051832084573</v>
      </c>
      <c r="AI24" s="0" t="n">
        <v>5.28946944041284</v>
      </c>
      <c r="AJ24" s="0" t="n">
        <v>6.27274565305297</v>
      </c>
      <c r="AK24" s="0" t="n">
        <f aca="false">H24*$W24</f>
        <v>6.39242500262535</v>
      </c>
      <c r="AL24" s="0" t="n">
        <f aca="false">I24*$W24</f>
        <v>8.37360969126373</v>
      </c>
      <c r="AM24" s="0" t="n">
        <f aca="false">J24*$W24</f>
        <v>4.70549174120202</v>
      </c>
      <c r="AN24" s="0" t="n">
        <v>8.87320759591784</v>
      </c>
      <c r="AO24" s="0" t="n">
        <v>5.55917760863632</v>
      </c>
      <c r="AP24" s="0" t="n">
        <v>6.39242500262535</v>
      </c>
    </row>
    <row r="25" customFormat="false" ht="15" hidden="false" customHeight="false" outlineLevel="0" collapsed="false">
      <c r="A25" s="0" t="s">
        <v>41</v>
      </c>
      <c r="B25" s="0" t="n">
        <v>27.9566147569531</v>
      </c>
      <c r="C25" s="0" t="n">
        <v>9.98511157350936</v>
      </c>
      <c r="D25" s="0" t="n">
        <v>19.5942787697485</v>
      </c>
      <c r="E25" s="0" t="n">
        <v>13.6143474276738</v>
      </c>
      <c r="F25" s="0" t="n">
        <v>12.4083812153574</v>
      </c>
      <c r="G25" s="0" t="n">
        <v>14.268008165646</v>
      </c>
      <c r="H25" s="0" t="n">
        <v>13.0417268119104</v>
      </c>
      <c r="I25" s="0" t="n">
        <v>17.1362743616861</v>
      </c>
      <c r="J25" s="0" t="n">
        <v>11.4120533436976</v>
      </c>
      <c r="K25" s="0" t="n">
        <f aca="false">MEDIAN(B25:J25)</f>
        <v>13.6143474276738</v>
      </c>
      <c r="L25" s="0" t="s">
        <v>41</v>
      </c>
      <c r="M25" s="0" t="n">
        <v>7.67113674028478</v>
      </c>
      <c r="N25" s="0" t="n">
        <v>8.13523586096304</v>
      </c>
      <c r="O25" s="0" t="n">
        <v>7.97920910304137</v>
      </c>
      <c r="P25" s="0" t="n">
        <v>11.5063378836087</v>
      </c>
      <c r="Q25" s="0" t="n">
        <v>5.43956930023694</v>
      </c>
      <c r="R25" s="0" t="n">
        <v>6.46757710546631</v>
      </c>
      <c r="S25" s="0" t="n">
        <v>11.1414330620506</v>
      </c>
      <c r="T25" s="0" t="n">
        <v>6.97304181702399</v>
      </c>
      <c r="U25" s="0" t="n">
        <v>5.54589687642206</v>
      </c>
      <c r="V25" s="0" t="n">
        <f aca="false">MEDIAN(M25:U25)</f>
        <v>7.67113674028478</v>
      </c>
      <c r="W25" s="0" t="n">
        <f aca="false">V25/K25</f>
        <v>0.563459745759956</v>
      </c>
      <c r="X25" s="0" t="s">
        <v>41</v>
      </c>
      <c r="Y25" s="0" t="n">
        <f aca="false">B25*$W25</f>
        <v>15.7524270432618</v>
      </c>
      <c r="Z25" s="0" t="n">
        <f aca="false">C25*$W25</f>
        <v>5.62620842859438</v>
      </c>
      <c r="AA25" s="0" t="n">
        <f aca="false">D25*$W25</f>
        <v>11.0405873339522</v>
      </c>
      <c r="AB25" s="0" t="n">
        <v>7.67113674028478</v>
      </c>
      <c r="AC25" s="0" t="n">
        <v>8.13523586096304</v>
      </c>
      <c r="AD25" s="0" t="n">
        <v>7.97920910304137</v>
      </c>
      <c r="AE25" s="0" t="n">
        <f aca="false">E25*$W25</f>
        <v>7.67113674028478</v>
      </c>
      <c r="AF25" s="0" t="n">
        <f aca="false">F25*$W25</f>
        <v>6.99162332489792</v>
      </c>
      <c r="AG25" s="0" t="n">
        <f aca="false">G25*$W25</f>
        <v>8.03944825351585</v>
      </c>
      <c r="AH25" s="0" t="n">
        <v>11.5063378836087</v>
      </c>
      <c r="AI25" s="0" t="n">
        <v>5.43956930023694</v>
      </c>
      <c r="AJ25" s="0" t="n">
        <v>6.46757710546631</v>
      </c>
      <c r="AK25" s="0" t="n">
        <f aca="false">H25*$W25</f>
        <v>7.34848807370986</v>
      </c>
      <c r="AL25" s="0" t="n">
        <f aca="false">I25*$W25</f>
        <v>9.65560079510848</v>
      </c>
      <c r="AM25" s="0" t="n">
        <f aca="false">J25*$W25</f>
        <v>6.43023267563892</v>
      </c>
      <c r="AN25" s="0" t="n">
        <v>11.1414330620506</v>
      </c>
      <c r="AO25" s="0" t="n">
        <v>6.97304181702399</v>
      </c>
      <c r="AP25" s="0" t="n">
        <v>5.54589687642206</v>
      </c>
    </row>
    <row r="26" customFormat="false" ht="15" hidden="false" customHeight="false" outlineLevel="0" collapsed="false">
      <c r="A26" s="0" t="s">
        <v>42</v>
      </c>
      <c r="B26" s="0" t="n">
        <v>12.1846858052639</v>
      </c>
      <c r="C26" s="0" t="n">
        <v>2.66466958455909</v>
      </c>
      <c r="D26" s="0" t="n">
        <v>6.41301299429747</v>
      </c>
      <c r="E26" s="0" t="n">
        <v>6.94135358031156</v>
      </c>
      <c r="F26" s="0" t="n">
        <v>3.65459971981402</v>
      </c>
      <c r="G26" s="0" t="n">
        <v>7.54228638086906</v>
      </c>
      <c r="H26" s="0" t="n">
        <v>4.63929638457149</v>
      </c>
      <c r="I26" s="0" t="n">
        <v>5.81281160296117</v>
      </c>
      <c r="J26" s="0" t="n">
        <v>2.57852163140379</v>
      </c>
      <c r="K26" s="0" t="n">
        <f aca="false">MEDIAN(B26:J26)</f>
        <v>5.81281160296117</v>
      </c>
      <c r="L26" s="0" t="s">
        <v>42</v>
      </c>
      <c r="M26" s="0" t="n">
        <v>1.7993032773024</v>
      </c>
      <c r="N26" s="0" t="n">
        <v>1.17447920533341</v>
      </c>
      <c r="O26" s="0" t="n">
        <v>1.78144974362576</v>
      </c>
      <c r="P26" s="0" t="n">
        <v>2.66409216873653</v>
      </c>
      <c r="Q26" s="0" t="n">
        <v>1.35710121196333</v>
      </c>
      <c r="R26" s="0" t="n">
        <v>1.20988493916112</v>
      </c>
      <c r="S26" s="0" t="n">
        <v>2.06960771648796</v>
      </c>
      <c r="T26" s="0" t="n">
        <v>1.47678685144191</v>
      </c>
      <c r="U26" s="0" t="n">
        <v>1.19307375471104</v>
      </c>
      <c r="V26" s="0" t="n">
        <f aca="false">MEDIAN(M26:U26)</f>
        <v>1.47678685144191</v>
      </c>
      <c r="W26" s="0" t="n">
        <f aca="false">V26/K26</f>
        <v>0.254057236379312</v>
      </c>
      <c r="X26" s="0" t="s">
        <v>42</v>
      </c>
      <c r="Y26" s="0" t="n">
        <f aca="false">B26*$W26</f>
        <v>3.09560760183559</v>
      </c>
      <c r="Z26" s="0" t="n">
        <f aca="false">C26*$W26</f>
        <v>0.676978590517091</v>
      </c>
      <c r="AA26" s="0" t="n">
        <f aca="false">D26*$W26</f>
        <v>1.62927235819583</v>
      </c>
      <c r="AB26" s="0" t="n">
        <v>1.7993032773024</v>
      </c>
      <c r="AC26" s="0" t="n">
        <v>1.17447920533341</v>
      </c>
      <c r="AD26" s="0" t="n">
        <v>1.78144974362576</v>
      </c>
      <c r="AE26" s="0" t="n">
        <f aca="false">E26*$W26</f>
        <v>1.7635011073456</v>
      </c>
      <c r="AF26" s="0" t="n">
        <f aca="false">F26*$W26</f>
        <v>0.928477504888558</v>
      </c>
      <c r="AG26" s="0" t="n">
        <f aca="false">G26*$W26</f>
        <v>1.91617243390492</v>
      </c>
      <c r="AH26" s="0" t="n">
        <v>2.66409216873653</v>
      </c>
      <c r="AI26" s="0" t="n">
        <v>1.35710121196333</v>
      </c>
      <c r="AJ26" s="0" t="n">
        <v>1.20988493916112</v>
      </c>
      <c r="AK26" s="0" t="n">
        <f aca="false">H26*$W26</f>
        <v>1.17864681820877</v>
      </c>
      <c r="AL26" s="0" t="n">
        <f aca="false">I26*$W26</f>
        <v>1.47678685144191</v>
      </c>
      <c r="AM26" s="0" t="n">
        <f aca="false">J26*$W26</f>
        <v>0.655092079618723</v>
      </c>
      <c r="AN26" s="0" t="n">
        <v>2.06960771648796</v>
      </c>
      <c r="AO26" s="0" t="n">
        <v>1.47678685144191</v>
      </c>
      <c r="AP26" s="0" t="n">
        <v>1.19307375471104</v>
      </c>
    </row>
    <row r="27" customFormat="false" ht="15" hidden="false" customHeight="false" outlineLevel="0" collapsed="false">
      <c r="A27" s="0" t="s">
        <v>43</v>
      </c>
      <c r="B27" s="0" t="n">
        <v>12.0055724165381</v>
      </c>
      <c r="C27" s="0" t="n">
        <v>2.57767094783669</v>
      </c>
      <c r="D27" s="0" t="n">
        <v>10.5122931663083</v>
      </c>
      <c r="E27" s="0" t="n">
        <v>6.39481607540254</v>
      </c>
      <c r="F27" s="0" t="n">
        <v>3.32365541185309</v>
      </c>
      <c r="G27" s="0" t="n">
        <v>7.08296879556722</v>
      </c>
      <c r="H27" s="0" t="n">
        <v>5.69001980596865</v>
      </c>
      <c r="I27" s="0" t="n">
        <v>7.06300045324067</v>
      </c>
      <c r="J27" s="0" t="n">
        <v>5.07566740350281</v>
      </c>
      <c r="K27" s="0" t="n">
        <f aca="false">MEDIAN(B27:J27)</f>
        <v>6.39481607540254</v>
      </c>
      <c r="L27" s="0" t="s">
        <v>43</v>
      </c>
      <c r="M27" s="0" t="n">
        <v>2.84565562958704</v>
      </c>
      <c r="N27" s="0" t="n">
        <v>2.0713002420229</v>
      </c>
      <c r="O27" s="0" t="n">
        <v>1.51541757392709</v>
      </c>
      <c r="P27" s="0" t="n">
        <v>3.1926767935954</v>
      </c>
      <c r="Q27" s="0" t="n">
        <v>1.18653318943595</v>
      </c>
      <c r="R27" s="0" t="n">
        <v>1.03113627173474</v>
      </c>
      <c r="S27" s="0" t="n">
        <v>2.22408818843388</v>
      </c>
      <c r="T27" s="0" t="n">
        <v>1.9619734966795</v>
      </c>
      <c r="U27" s="0" t="n">
        <v>1.17732168068796</v>
      </c>
      <c r="V27" s="0" t="n">
        <f aca="false">MEDIAN(M27:U27)</f>
        <v>1.9619734966795</v>
      </c>
      <c r="W27" s="0" t="n">
        <f aca="false">V27/K27</f>
        <v>0.306806868805215</v>
      </c>
      <c r="X27" s="0" t="s">
        <v>43</v>
      </c>
      <c r="Y27" s="0" t="n">
        <f aca="false">B27*$W27</f>
        <v>3.68339208133232</v>
      </c>
      <c r="Z27" s="0" t="n">
        <f aca="false">C27*$W27</f>
        <v>0.790847152315946</v>
      </c>
      <c r="AA27" s="0" t="n">
        <f aca="false">D27*$W27</f>
        <v>3.22524375031751</v>
      </c>
      <c r="AB27" s="0" t="n">
        <v>2.84565562958704</v>
      </c>
      <c r="AC27" s="0" t="n">
        <v>2.0713002420229</v>
      </c>
      <c r="AD27" s="0" t="n">
        <v>1.51541757392709</v>
      </c>
      <c r="AE27" s="0" t="n">
        <f aca="false">E27*$W27</f>
        <v>1.9619734966795</v>
      </c>
      <c r="AF27" s="0" t="n">
        <f aca="false">F27*$W27</f>
        <v>1.01972030989815</v>
      </c>
      <c r="AG27" s="0" t="n">
        <f aca="false">G27*$W27</f>
        <v>2.17310347801302</v>
      </c>
      <c r="AH27" s="0" t="n">
        <v>3.1926767935954</v>
      </c>
      <c r="AI27" s="0" t="n">
        <v>1.18653318943595</v>
      </c>
      <c r="AJ27" s="0" t="n">
        <v>1.03113627173474</v>
      </c>
      <c r="AK27" s="0" t="n">
        <f aca="false">H27*$W27</f>
        <v>1.7457371601089</v>
      </c>
      <c r="AL27" s="0" t="n">
        <f aca="false">I27*$W27</f>
        <v>2.16697705342858</v>
      </c>
      <c r="AM27" s="0" t="n">
        <f aca="false">J27*$W27</f>
        <v>1.55724962316539</v>
      </c>
      <c r="AN27" s="0" t="n">
        <v>2.22408818843388</v>
      </c>
      <c r="AO27" s="0" t="n">
        <v>1.9619734966795</v>
      </c>
      <c r="AP27" s="0" t="n">
        <v>1.17732168068796</v>
      </c>
    </row>
    <row r="28" customFormat="false" ht="15" hidden="false" customHeight="false" outlineLevel="0" collapsed="false">
      <c r="A28" s="0" t="s">
        <v>44</v>
      </c>
      <c r="B28" s="0" t="n">
        <v>6.54510174635554</v>
      </c>
      <c r="C28" s="0" t="n">
        <v>1.58301643108273</v>
      </c>
      <c r="D28" s="0" t="n">
        <v>5.39403571094699</v>
      </c>
      <c r="E28" s="0" t="n">
        <v>2.60832569708077</v>
      </c>
      <c r="F28" s="0" t="n">
        <v>2.40594481554423</v>
      </c>
      <c r="G28" s="0" t="n">
        <v>4.11563137941091</v>
      </c>
      <c r="H28" s="0" t="n">
        <v>3.39722716438954</v>
      </c>
      <c r="I28" s="0" t="n">
        <v>3.94319383592688</v>
      </c>
      <c r="J28" s="0" t="n">
        <v>2.11455777686011</v>
      </c>
      <c r="K28" s="0" t="n">
        <f aca="false">MEDIAN(B28:J28)</f>
        <v>3.39722716438954</v>
      </c>
      <c r="L28" s="0" t="s">
        <v>44</v>
      </c>
      <c r="M28" s="0" t="n">
        <v>2.11849359082761</v>
      </c>
      <c r="N28" s="0" t="n">
        <v>0.834459308972665</v>
      </c>
      <c r="O28" s="0" t="n">
        <v>1.25553136194423</v>
      </c>
      <c r="P28" s="0" t="n">
        <v>2.18810941188546</v>
      </c>
      <c r="Q28" s="0" t="n">
        <v>0.817486013422153</v>
      </c>
      <c r="R28" s="0" t="n">
        <v>0.622633533066206</v>
      </c>
      <c r="S28" s="0" t="n">
        <v>1.65460965422211</v>
      </c>
      <c r="T28" s="0" t="n">
        <v>0.924128938350972</v>
      </c>
      <c r="U28" s="0" t="n">
        <v>0.725762225359672</v>
      </c>
      <c r="V28" s="0" t="n">
        <f aca="false">MEDIAN(M28:U28)</f>
        <v>0.924128938350972</v>
      </c>
      <c r="W28" s="0" t="n">
        <f aca="false">V28/K28</f>
        <v>0.272024475736533</v>
      </c>
      <c r="X28" s="0" t="s">
        <v>44</v>
      </c>
      <c r="Y28" s="0" t="n">
        <f aca="false">B28*$W28</f>
        <v>1.78042787119463</v>
      </c>
      <c r="Z28" s="0" t="n">
        <f aca="false">C28*$W28</f>
        <v>0.430619214747596</v>
      </c>
      <c r="AA28" s="0" t="n">
        <f aca="false">D28*$W28</f>
        <v>1.46730973637449</v>
      </c>
      <c r="AB28" s="0" t="n">
        <v>2.11849359082761</v>
      </c>
      <c r="AC28" s="0" t="n">
        <v>0.834459308972665</v>
      </c>
      <c r="AD28" s="0" t="n">
        <v>1.25553136194423</v>
      </c>
      <c r="AE28" s="0" t="n">
        <f aca="false">E28*$W28</f>
        <v>0.709528430298522</v>
      </c>
      <c r="AF28" s="0" t="n">
        <f aca="false">F28*$W28</f>
        <v>0.654475877099448</v>
      </c>
      <c r="AG28" s="0" t="n">
        <f aca="false">G28*$W28</f>
        <v>1.11955246830907</v>
      </c>
      <c r="AH28" s="0" t="n">
        <v>2.18810941188546</v>
      </c>
      <c r="AI28" s="0" t="n">
        <v>0.817486013422153</v>
      </c>
      <c r="AJ28" s="0" t="n">
        <v>0.622633533066206</v>
      </c>
      <c r="AK28" s="0" t="n">
        <f aca="false">H28*$W28</f>
        <v>0.924128938350972</v>
      </c>
      <c r="AL28" s="0" t="n">
        <f aca="false">I28*$W28</f>
        <v>1.07264523594554</v>
      </c>
      <c r="AM28" s="0" t="n">
        <f aca="false">J28*$W28</f>
        <v>0.575211470664978</v>
      </c>
      <c r="AN28" s="0" t="n">
        <v>1.65460965422211</v>
      </c>
      <c r="AO28" s="0" t="n">
        <v>0.924128938350972</v>
      </c>
      <c r="AP28" s="0" t="n">
        <v>0.725762225359672</v>
      </c>
    </row>
    <row r="29" customFormat="false" ht="15" hidden="false" customHeight="false" outlineLevel="0" collapsed="false">
      <c r="A29" s="0" t="s">
        <v>45</v>
      </c>
      <c r="B29" s="0" t="n">
        <v>12.1249813423553</v>
      </c>
      <c r="C29" s="0" t="n">
        <v>3.96337088326039</v>
      </c>
      <c r="D29" s="0" t="n">
        <v>8.69402636253155</v>
      </c>
      <c r="E29" s="0" t="n">
        <v>3.77339965964131</v>
      </c>
      <c r="F29" s="0" t="n">
        <v>3.40486873896006</v>
      </c>
      <c r="G29" s="0" t="n">
        <v>4.81189851268591</v>
      </c>
      <c r="H29" s="0" t="n">
        <v>4.96827688072779</v>
      </c>
      <c r="I29" s="0" t="n">
        <v>6.59842876567457</v>
      </c>
      <c r="J29" s="0" t="n">
        <v>4.1951077319212</v>
      </c>
      <c r="K29" s="0" t="n">
        <f aca="false">MEDIAN(B29:J29)</f>
        <v>4.81189851268591</v>
      </c>
      <c r="L29" s="0" t="s">
        <v>45</v>
      </c>
      <c r="M29" s="0" t="n">
        <v>2.66555619440593</v>
      </c>
      <c r="N29" s="0" t="n">
        <v>2.68675110246626</v>
      </c>
      <c r="O29" s="0" t="n">
        <v>2.89913605394395</v>
      </c>
      <c r="P29" s="0" t="n">
        <v>2.78982346299908</v>
      </c>
      <c r="Q29" s="0" t="n">
        <v>1.34407601751579</v>
      </c>
      <c r="R29" s="0" t="n">
        <v>1.52418850862037</v>
      </c>
      <c r="S29" s="0" t="n">
        <v>2.92920811264695</v>
      </c>
      <c r="T29" s="0" t="n">
        <v>2.97555872274616</v>
      </c>
      <c r="U29" s="0" t="n">
        <v>1.91825256992171</v>
      </c>
      <c r="V29" s="0" t="n">
        <f aca="false">MEDIAN(M29:U29)</f>
        <v>2.68675110246626</v>
      </c>
      <c r="W29" s="0" t="n">
        <f aca="false">V29/K29</f>
        <v>0.558355729112533</v>
      </c>
      <c r="X29" s="0" t="s">
        <v>45</v>
      </c>
      <c r="Y29" s="0" t="n">
        <f aca="false">B29*$W29</f>
        <v>6.77005279788668</v>
      </c>
      <c r="Z29" s="0" t="n">
        <f aca="false">C29*$W29</f>
        <v>2.21297083926624</v>
      </c>
      <c r="AA29" s="0" t="n">
        <f aca="false">D29*$W29</f>
        <v>4.85435942857489</v>
      </c>
      <c r="AB29" s="0" t="n">
        <v>2.66555619440593</v>
      </c>
      <c r="AC29" s="0" t="n">
        <v>2.68675110246626</v>
      </c>
      <c r="AD29" s="0" t="n">
        <v>2.89913605394395</v>
      </c>
      <c r="AE29" s="0" t="n">
        <f aca="false">E29*$W29</f>
        <v>2.10689931819201</v>
      </c>
      <c r="AF29" s="0" t="n">
        <f aca="false">F29*$W29</f>
        <v>1.90112796727452</v>
      </c>
      <c r="AG29" s="0" t="n">
        <f aca="false">G29*$W29</f>
        <v>2.68675110246626</v>
      </c>
      <c r="AH29" s="0" t="n">
        <v>2.78982346299908</v>
      </c>
      <c r="AI29" s="0" t="n">
        <v>1.34407601751579</v>
      </c>
      <c r="AJ29" s="0" t="n">
        <v>1.52418850862037</v>
      </c>
      <c r="AK29" s="0" t="n">
        <f aca="false">H29*$W29</f>
        <v>2.77406586017171</v>
      </c>
      <c r="AL29" s="0" t="n">
        <f aca="false">I29*$W29</f>
        <v>3.68427050445534</v>
      </c>
      <c r="AM29" s="0" t="n">
        <f aca="false">J29*$W29</f>
        <v>2.34236243636249</v>
      </c>
      <c r="AN29" s="0" t="n">
        <v>2.92920811264695</v>
      </c>
      <c r="AO29" s="0" t="n">
        <v>2.97555872274616</v>
      </c>
      <c r="AP29" s="0" t="n">
        <v>1.91825256992171</v>
      </c>
    </row>
    <row r="30" customFormat="false" ht="15" hidden="false" customHeight="false" outlineLevel="0" collapsed="false">
      <c r="A30" s="0" t="s">
        <v>46</v>
      </c>
      <c r="B30" s="0" t="n">
        <v>37.8451664261904</v>
      </c>
      <c r="C30" s="0" t="n">
        <v>12.1134390471407</v>
      </c>
      <c r="D30" s="0" t="n">
        <v>24.5349163316818</v>
      </c>
      <c r="E30" s="0" t="n">
        <v>12.845267705197</v>
      </c>
      <c r="F30" s="0" t="n">
        <v>11.8216149270095</v>
      </c>
      <c r="G30" s="0" t="n">
        <v>21.8066491688539</v>
      </c>
      <c r="H30" s="0" t="n">
        <v>13.4579878478633</v>
      </c>
      <c r="I30" s="0" t="n">
        <v>18.6508536032633</v>
      </c>
      <c r="J30" s="0" t="n">
        <v>12.1942332450749</v>
      </c>
      <c r="K30" s="0" t="n">
        <f aca="false">MEDIAN(B30:J30)</f>
        <v>13.4579878478633</v>
      </c>
      <c r="L30" s="0" t="s">
        <v>46</v>
      </c>
      <c r="M30" s="0" t="n">
        <v>4.37058206784591</v>
      </c>
      <c r="N30" s="0" t="n">
        <v>5.66600840398521</v>
      </c>
      <c r="O30" s="0" t="n">
        <v>6.86152279272319</v>
      </c>
      <c r="P30" s="0" t="n">
        <v>7.1288360874474</v>
      </c>
      <c r="Q30" s="0" t="n">
        <v>6.1745624154913</v>
      </c>
      <c r="R30" s="0" t="n">
        <v>4.65160092636842</v>
      </c>
      <c r="S30" s="0" t="n">
        <v>4.72215045429101</v>
      </c>
      <c r="T30" s="0" t="n">
        <v>4.9405646359584</v>
      </c>
      <c r="U30" s="0" t="n">
        <v>4.43100008167742</v>
      </c>
      <c r="V30" s="0" t="n">
        <f aca="false">MEDIAN(M30:U30)</f>
        <v>4.9405646359584</v>
      </c>
      <c r="W30" s="0" t="n">
        <f aca="false">V30/K30</f>
        <v>0.367110201897143</v>
      </c>
      <c r="X30" s="0" t="s">
        <v>46</v>
      </c>
      <c r="Y30" s="0" t="n">
        <f aca="false">B30*$W30</f>
        <v>13.8933466875497</v>
      </c>
      <c r="Z30" s="0" t="n">
        <f aca="false">C30*$W30</f>
        <v>4.44696705426456</v>
      </c>
      <c r="AA30" s="0" t="n">
        <f aca="false">D30*$W30</f>
        <v>9.00701808805321</v>
      </c>
      <c r="AB30" s="0" t="n">
        <v>4.37058206784591</v>
      </c>
      <c r="AC30" s="0" t="n">
        <v>5.66600840398521</v>
      </c>
      <c r="AD30" s="0" t="n">
        <v>6.86152279272319</v>
      </c>
      <c r="AE30" s="0" t="n">
        <f aca="false">E30*$W30</f>
        <v>4.71562882067773</v>
      </c>
      <c r="AF30" s="0" t="n">
        <f aca="false">F30*$W30</f>
        <v>4.33983544260474</v>
      </c>
      <c r="AG30" s="0" t="n">
        <f aca="false">G30*$W30</f>
        <v>8.00544337907812</v>
      </c>
      <c r="AH30" s="0" t="n">
        <v>7.1288360874474</v>
      </c>
      <c r="AI30" s="0" t="n">
        <v>6.1745624154913</v>
      </c>
      <c r="AJ30" s="0" t="n">
        <v>4.65160092636842</v>
      </c>
      <c r="AK30" s="0" t="n">
        <f aca="false">H30*$W30</f>
        <v>4.9405646359584</v>
      </c>
      <c r="AL30" s="0" t="n">
        <f aca="false">I30*$W30</f>
        <v>6.84691863184806</v>
      </c>
      <c r="AM30" s="0" t="n">
        <f aca="false">J30*$W30</f>
        <v>4.47662742858031</v>
      </c>
      <c r="AN30" s="0" t="n">
        <v>4.72215045429101</v>
      </c>
      <c r="AO30" s="0" t="n">
        <v>4.9405646359584</v>
      </c>
      <c r="AP30" s="0" t="n">
        <v>4.43100008167742</v>
      </c>
    </row>
    <row r="31" customFormat="false" ht="15" hidden="false" customHeight="false" outlineLevel="0" collapsed="false">
      <c r="A31" s="0" t="s">
        <v>47</v>
      </c>
      <c r="B31" s="0" t="n">
        <v>99.8407880989104</v>
      </c>
      <c r="C31" s="0" t="n">
        <v>34.3581832532109</v>
      </c>
      <c r="D31" s="0" t="n">
        <v>45.344489109096</v>
      </c>
      <c r="E31" s="0" t="n">
        <v>37.6750883623511</v>
      </c>
      <c r="F31" s="0" t="n">
        <v>26.6075162934238</v>
      </c>
      <c r="G31" s="0" t="n">
        <v>37.7515310586177</v>
      </c>
      <c r="H31" s="0" t="n">
        <v>30.5146194904159</v>
      </c>
      <c r="I31" s="0" t="n">
        <v>37.7549478773229</v>
      </c>
      <c r="J31" s="0" t="n">
        <v>30.2280953190662</v>
      </c>
      <c r="K31" s="0" t="n">
        <f aca="false">MEDIAN(B31:J31)</f>
        <v>37.6750883623511</v>
      </c>
      <c r="L31" s="0" t="s">
        <v>47</v>
      </c>
      <c r="M31" s="0" t="n">
        <v>12.6014644705246</v>
      </c>
      <c r="N31" s="0" t="n">
        <v>16.5310546555999</v>
      </c>
      <c r="O31" s="0" t="n">
        <v>18.9383297042916</v>
      </c>
      <c r="P31" s="0" t="n">
        <v>23.4610746176742</v>
      </c>
      <c r="Q31" s="0" t="n">
        <v>16.0197486757719</v>
      </c>
      <c r="R31" s="0" t="n">
        <v>15.9251736940779</v>
      </c>
      <c r="S31" s="0" t="n">
        <v>19.2890668733583</v>
      </c>
      <c r="T31" s="0" t="n">
        <v>13.2190617703248</v>
      </c>
      <c r="U31" s="0" t="n">
        <v>11.6162794767978</v>
      </c>
      <c r="V31" s="0" t="n">
        <f aca="false">MEDIAN(M31:U31)</f>
        <v>16.0197486757719</v>
      </c>
      <c r="W31" s="0" t="n">
        <f aca="false">V31/K31</f>
        <v>0.425207992127247</v>
      </c>
      <c r="X31" s="0" t="s">
        <v>47</v>
      </c>
      <c r="Y31" s="0" t="n">
        <f aca="false">B31*$W31</f>
        <v>42.4531010399396</v>
      </c>
      <c r="Z31" s="0" t="n">
        <f aca="false">C31*$W31</f>
        <v>14.6093741142378</v>
      </c>
      <c r="AA31" s="0" t="n">
        <f aca="false">D31*$W31</f>
        <v>19.2808391681145</v>
      </c>
      <c r="AB31" s="0" t="n">
        <v>12.6014644705246</v>
      </c>
      <c r="AC31" s="0" t="n">
        <v>16.5310546555999</v>
      </c>
      <c r="AD31" s="0" t="n">
        <v>18.9383297042916</v>
      </c>
      <c r="AE31" s="0" t="n">
        <f aca="false">E31*$W31</f>
        <v>16.0197486757719</v>
      </c>
      <c r="AF31" s="0" t="n">
        <f aca="false">F31*$W31</f>
        <v>11.3137285786197</v>
      </c>
      <c r="AG31" s="0" t="n">
        <f aca="false">G31*$W31</f>
        <v>16.0522527211642</v>
      </c>
      <c r="AH31" s="0" t="n">
        <v>23.4610746176742</v>
      </c>
      <c r="AI31" s="0" t="n">
        <v>16.0197486757719</v>
      </c>
      <c r="AJ31" s="0" t="n">
        <v>15.9251736940779</v>
      </c>
      <c r="AK31" s="0" t="n">
        <f aca="false">H31*$W31</f>
        <v>12.9750600840467</v>
      </c>
      <c r="AL31" s="0" t="n">
        <f aca="false">I31*$W31</f>
        <v>16.0537055797853</v>
      </c>
      <c r="AM31" s="0" t="n">
        <f aca="false">J31*$W31</f>
        <v>12.8532277164512</v>
      </c>
      <c r="AN31" s="0" t="n">
        <v>19.2890668733583</v>
      </c>
      <c r="AO31" s="0" t="n">
        <v>13.2190617703248</v>
      </c>
      <c r="AP31" s="0" t="n">
        <v>11.6162794767978</v>
      </c>
    </row>
    <row r="32" customFormat="false" ht="15" hidden="false" customHeight="false" outlineLevel="0" collapsed="false">
      <c r="A32" s="0" t="s">
        <v>48</v>
      </c>
      <c r="B32" s="0" t="n">
        <v>107.336185879895</v>
      </c>
      <c r="C32" s="0" t="n">
        <v>22.7317571930832</v>
      </c>
      <c r="D32" s="0" t="n">
        <v>26.6897260914275</v>
      </c>
      <c r="E32" s="0" t="n">
        <v>31.1657284984946</v>
      </c>
      <c r="F32" s="0" t="n">
        <v>26.1151604978377</v>
      </c>
      <c r="G32" s="0" t="n">
        <v>21.9816272965879</v>
      </c>
      <c r="H32" s="0" t="n">
        <v>16.4120984255933</v>
      </c>
      <c r="I32" s="0" t="n">
        <v>23.4854207584227</v>
      </c>
      <c r="J32" s="0" t="n">
        <v>18.3034955182549</v>
      </c>
      <c r="K32" s="0" t="n">
        <f aca="false">MEDIAN(B32:J32)</f>
        <v>23.4854207584227</v>
      </c>
      <c r="L32" s="0" t="s">
        <v>48</v>
      </c>
      <c r="M32" s="0" t="n">
        <v>26.9024588223357</v>
      </c>
      <c r="N32" s="0" t="n">
        <v>21.3291956821928</v>
      </c>
      <c r="O32" s="0" t="n">
        <v>25.651471517876</v>
      </c>
      <c r="P32" s="0" t="n">
        <v>36.2131786923945</v>
      </c>
      <c r="Q32" s="0" t="n">
        <v>18.8189249872849</v>
      </c>
      <c r="R32" s="0" t="n">
        <v>28.2473440429364</v>
      </c>
      <c r="S32" s="0" t="n">
        <v>32.0711148430435</v>
      </c>
      <c r="T32" s="0" t="n">
        <v>23.3268641780635</v>
      </c>
      <c r="U32" s="0" t="n">
        <v>15.4883726357304</v>
      </c>
      <c r="V32" s="0" t="n">
        <f aca="false">MEDIAN(M32:U32)</f>
        <v>25.651471517876</v>
      </c>
      <c r="W32" s="0" t="n">
        <f aca="false">V32/K32</f>
        <v>1.09222959135941</v>
      </c>
      <c r="X32" s="0" t="s">
        <v>48</v>
      </c>
      <c r="Y32" s="0" t="n">
        <f aca="false">B32*$W32</f>
        <v>117.235758441675</v>
      </c>
      <c r="Z32" s="0" t="n">
        <f aca="false">C32*$W32</f>
        <v>24.8282978698826</v>
      </c>
      <c r="AA32" s="0" t="n">
        <f aca="false">D32*$W32</f>
        <v>29.1513086223346</v>
      </c>
      <c r="AB32" s="0" t="n">
        <v>26.9024588223357</v>
      </c>
      <c r="AC32" s="0" t="n">
        <v>21.3291956821928</v>
      </c>
      <c r="AD32" s="0" t="n">
        <v>25.651471517876</v>
      </c>
      <c r="AE32" s="0" t="n">
        <f aca="false">E32*$W32</f>
        <v>34.0401309023292</v>
      </c>
      <c r="AF32" s="0" t="n">
        <f aca="false">F32*$W32</f>
        <v>28.5237510788388</v>
      </c>
      <c r="AG32" s="0" t="n">
        <f aca="false">G32*$W32</f>
        <v>24.0089837995672</v>
      </c>
      <c r="AH32" s="0" t="n">
        <v>36.2131786923945</v>
      </c>
      <c r="AI32" s="0" t="n">
        <v>18.8189249872849</v>
      </c>
      <c r="AJ32" s="0" t="n">
        <v>28.2473440429364</v>
      </c>
      <c r="AK32" s="0" t="n">
        <f aca="false">H32*$W32</f>
        <v>17.9257795567363</v>
      </c>
      <c r="AL32" s="0" t="n">
        <f aca="false">I32*$W32</f>
        <v>25.651471517876</v>
      </c>
      <c r="AM32" s="0" t="n">
        <f aca="false">J32*$W32</f>
        <v>19.9916194303524</v>
      </c>
      <c r="AN32" s="0" t="n">
        <v>32.0711148430435</v>
      </c>
      <c r="AO32" s="0" t="n">
        <v>23.3268641780635</v>
      </c>
      <c r="AP32" s="0" t="n">
        <v>15.4883726357304</v>
      </c>
    </row>
    <row r="33" customFormat="false" ht="15" hidden="false" customHeight="false" outlineLevel="0" collapsed="false">
      <c r="A33" s="0" t="s">
        <v>49</v>
      </c>
      <c r="B33" s="0" t="n">
        <v>27.506343599184</v>
      </c>
      <c r="C33" s="0" t="n">
        <v>6.36166319867977</v>
      </c>
      <c r="D33" s="0" t="n">
        <v>20.0663737496494</v>
      </c>
      <c r="E33" s="0" t="n">
        <v>17.6593794999345</v>
      </c>
      <c r="F33" s="0" t="n">
        <v>9.27456195561692</v>
      </c>
      <c r="G33" s="0" t="n">
        <v>23.0606590842811</v>
      </c>
      <c r="H33" s="0" t="n">
        <v>15.1901708684414</v>
      </c>
      <c r="I33" s="0" t="n">
        <v>16.6452636349902</v>
      </c>
      <c r="J33" s="0" t="n">
        <v>7.92989530449146</v>
      </c>
      <c r="K33" s="0" t="n">
        <f aca="false">MEDIAN(B33:J33)</f>
        <v>16.6452636349902</v>
      </c>
      <c r="L33" s="0" t="s">
        <v>49</v>
      </c>
      <c r="M33" s="0" t="n">
        <v>2.38356952007305</v>
      </c>
      <c r="N33" s="0" t="n">
        <v>2.44695541136468</v>
      </c>
      <c r="O33" s="0" t="n">
        <v>2.7033434009974</v>
      </c>
      <c r="P33" s="0" t="n">
        <v>3.45055424407267</v>
      </c>
      <c r="Q33" s="0" t="n">
        <v>2.28871273864017</v>
      </c>
      <c r="R33" s="0" t="n">
        <v>2.37519758850127</v>
      </c>
      <c r="S33" s="0" t="n">
        <v>2.70260086982733</v>
      </c>
      <c r="T33" s="0" t="n">
        <v>2.31676623100949</v>
      </c>
      <c r="U33" s="0" t="n">
        <v>1.9363382845408</v>
      </c>
      <c r="V33" s="0" t="n">
        <f aca="false">MEDIAN(M33:U33)</f>
        <v>2.38356952007305</v>
      </c>
      <c r="W33" s="0" t="n">
        <f aca="false">V33/K33</f>
        <v>0.143198063565814</v>
      </c>
      <c r="X33" s="0" t="s">
        <v>49</v>
      </c>
      <c r="Y33" s="0" t="n">
        <f aca="false">B33*$W33</f>
        <v>3.93885513917907</v>
      </c>
      <c r="Z33" s="0" t="n">
        <f aca="false">C33*$W33</f>
        <v>0.910977851108845</v>
      </c>
      <c r="AA33" s="0" t="n">
        <f aca="false">D33*$W33</f>
        <v>2.87346586373768</v>
      </c>
      <c r="AB33" s="0" t="n">
        <v>2.38356952007305</v>
      </c>
      <c r="AC33" s="0" t="n">
        <v>2.44695541136468</v>
      </c>
      <c r="AD33" s="0" t="n">
        <v>2.7033434009974</v>
      </c>
      <c r="AE33" s="0" t="n">
        <f aca="false">E33*$W33</f>
        <v>2.52878894816446</v>
      </c>
      <c r="AF33" s="0" t="n">
        <f aca="false">F33*$W33</f>
        <v>1.32809931246551</v>
      </c>
      <c r="AG33" s="0" t="n">
        <f aca="false">G33*$W33</f>
        <v>3.30224172542045</v>
      </c>
      <c r="AH33" s="0" t="n">
        <v>3.45055424407267</v>
      </c>
      <c r="AI33" s="0" t="n">
        <v>2.28871273864017</v>
      </c>
      <c r="AJ33" s="0" t="n">
        <v>2.37519758850127</v>
      </c>
      <c r="AK33" s="0" t="n">
        <f aca="false">H33*$W33</f>
        <v>2.17520305359464</v>
      </c>
      <c r="AL33" s="0" t="n">
        <f aca="false">I33*$W33</f>
        <v>2.38356952007305</v>
      </c>
      <c r="AM33" s="0" t="n">
        <f aca="false">J33*$W33</f>
        <v>1.13554565188282</v>
      </c>
      <c r="AN33" s="0" t="n">
        <v>2.70260086982733</v>
      </c>
      <c r="AO33" s="0" t="n">
        <v>2.31676623100949</v>
      </c>
      <c r="AP33" s="0" t="n">
        <v>1.9363382845408</v>
      </c>
    </row>
    <row r="34" customFormat="false" ht="15" hidden="false" customHeight="false" outlineLevel="0" collapsed="false">
      <c r="A34" s="0" t="s">
        <v>50</v>
      </c>
      <c r="B34" s="0" t="n">
        <v>25.9440768197423</v>
      </c>
      <c r="C34" s="0" t="n">
        <v>5.04323025041257</v>
      </c>
      <c r="D34" s="0" t="n">
        <v>24.5863326166215</v>
      </c>
      <c r="E34" s="0" t="n">
        <v>14.167430291923</v>
      </c>
      <c r="F34" s="0" t="n">
        <v>8.45836801819178</v>
      </c>
      <c r="G34" s="0" t="n">
        <v>23.7277631962671</v>
      </c>
      <c r="H34" s="0" t="n">
        <v>16.0361207157004</v>
      </c>
      <c r="I34" s="0" t="n">
        <v>19.0663242181598</v>
      </c>
      <c r="J34" s="0" t="n">
        <v>8.79952389049481</v>
      </c>
      <c r="K34" s="0" t="n">
        <f aca="false">MEDIAN(B34:J34)</f>
        <v>16.0361207157004</v>
      </c>
      <c r="L34" s="0" t="s">
        <v>50</v>
      </c>
      <c r="M34" s="0" t="n">
        <v>5.06307707917611</v>
      </c>
      <c r="N34" s="0" t="n">
        <v>1.22496250872322</v>
      </c>
      <c r="O34" s="0" t="n">
        <v>1.60848493362366</v>
      </c>
      <c r="P34" s="0" t="n">
        <v>3.39025454172226</v>
      </c>
      <c r="Q34" s="0" t="n">
        <v>1.41850570007319</v>
      </c>
      <c r="R34" s="0" t="n">
        <v>1.13176855493879</v>
      </c>
      <c r="S34" s="0" t="n">
        <v>2.32635749041898</v>
      </c>
      <c r="T34" s="0" t="n">
        <v>0.972647602874731</v>
      </c>
      <c r="U34" s="0" t="n">
        <v>1.22282767231019</v>
      </c>
      <c r="V34" s="0" t="n">
        <f aca="false">MEDIAN(M34:U34)</f>
        <v>1.41850570007319</v>
      </c>
      <c r="W34" s="0" t="n">
        <f aca="false">V34/K34</f>
        <v>0.088456910821604</v>
      </c>
      <c r="X34" s="0" t="s">
        <v>50</v>
      </c>
      <c r="Y34" s="0" t="n">
        <f aca="false">B34*$W34</f>
        <v>2.29493288959279</v>
      </c>
      <c r="Z34" s="0" t="n">
        <f aca="false">C34*$W34</f>
        <v>0.44610856851356</v>
      </c>
      <c r="AA34" s="0" t="n">
        <f aca="false">D34*$W34</f>
        <v>2.17483103169878</v>
      </c>
      <c r="AB34" s="0" t="n">
        <v>5.06307707917611</v>
      </c>
      <c r="AC34" s="0" t="n">
        <v>1.22496250872322</v>
      </c>
      <c r="AD34" s="0" t="n">
        <v>1.60848493362366</v>
      </c>
      <c r="AE34" s="0" t="n">
        <f aca="false">E34*$W34</f>
        <v>1.25320711790393</v>
      </c>
      <c r="AF34" s="0" t="n">
        <f aca="false">F34*$W34</f>
        <v>0.748201105481498</v>
      </c>
      <c r="AG34" s="0" t="n">
        <f aca="false">G34*$W34</f>
        <v>2.09888463304834</v>
      </c>
      <c r="AH34" s="0" t="n">
        <v>3.39025454172226</v>
      </c>
      <c r="AI34" s="0" t="n">
        <v>1.41850570007319</v>
      </c>
      <c r="AJ34" s="0" t="n">
        <v>1.13176855493879</v>
      </c>
      <c r="AK34" s="0" t="n">
        <f aca="false">H34*$W34</f>
        <v>1.41850570007319</v>
      </c>
      <c r="AL34" s="0" t="n">
        <f aca="false">I34*$W34</f>
        <v>1.68654814106155</v>
      </c>
      <c r="AM34" s="0" t="n">
        <f aca="false">J34*$W34</f>
        <v>0.778378700054074</v>
      </c>
      <c r="AN34" s="0" t="n">
        <v>2.32635749041898</v>
      </c>
      <c r="AO34" s="0" t="n">
        <v>0.972647602874731</v>
      </c>
      <c r="AP34" s="0" t="n">
        <v>1.22282767231019</v>
      </c>
    </row>
    <row r="35" customFormat="false" ht="15" hidden="false" customHeight="false" outlineLevel="0" collapsed="false">
      <c r="A35" s="0" t="s">
        <v>51</v>
      </c>
      <c r="B35" s="0" t="n">
        <v>16.3590228369571</v>
      </c>
      <c r="C35" s="0" t="n">
        <v>3.97772117385377</v>
      </c>
      <c r="D35" s="0" t="n">
        <v>14.504066560718</v>
      </c>
      <c r="E35" s="0" t="n">
        <v>11.6016494305537</v>
      </c>
      <c r="F35" s="0" t="n">
        <v>4.88599679207358</v>
      </c>
      <c r="G35" s="0" t="n">
        <v>15.9448818897638</v>
      </c>
      <c r="H35" s="0" t="n">
        <v>8.89925811541173</v>
      </c>
      <c r="I35" s="0" t="n">
        <v>12.0335398096389</v>
      </c>
      <c r="J35" s="0" t="n">
        <v>4.99186241406952</v>
      </c>
      <c r="K35" s="0" t="n">
        <f aca="false">MEDIAN(B35:J35)</f>
        <v>11.6016494305537</v>
      </c>
      <c r="L35" s="0" t="s">
        <v>51</v>
      </c>
      <c r="M35" s="0" t="n">
        <v>3.93174823282714</v>
      </c>
      <c r="N35" s="0" t="n">
        <v>1.18561522813999</v>
      </c>
      <c r="O35" s="0" t="n">
        <v>1.60233897590785</v>
      </c>
      <c r="P35" s="0" t="n">
        <v>2.81676588319819</v>
      </c>
      <c r="Q35" s="0" t="n">
        <v>1.38749333234094</v>
      </c>
      <c r="R35" s="0" t="n">
        <v>0.92223284196596</v>
      </c>
      <c r="S35" s="0" t="n">
        <v>2.50559789863497</v>
      </c>
      <c r="T35" s="0" t="n">
        <v>1.53667707796343</v>
      </c>
      <c r="U35" s="0" t="n">
        <v>1.186656243072</v>
      </c>
      <c r="V35" s="0" t="n">
        <f aca="false">MEDIAN(M35:U35)</f>
        <v>1.53667707796343</v>
      </c>
      <c r="W35" s="0" t="n">
        <f aca="false">V35/K35</f>
        <v>0.132453328051482</v>
      </c>
      <c r="X35" s="0" t="s">
        <v>51</v>
      </c>
      <c r="Y35" s="0" t="n">
        <f aca="false">B35*$W35</f>
        <v>2.16680701842517</v>
      </c>
      <c r="Z35" s="0" t="n">
        <f aca="false">C35*$W35</f>
        <v>0.526862407537781</v>
      </c>
      <c r="AA35" s="0" t="n">
        <f aca="false">D35*$W35</f>
        <v>1.92111188624731</v>
      </c>
      <c r="AB35" s="0" t="n">
        <v>3.93174823282714</v>
      </c>
      <c r="AC35" s="0" t="n">
        <v>1.18561522813999</v>
      </c>
      <c r="AD35" s="0" t="n">
        <v>1.60233897590785</v>
      </c>
      <c r="AE35" s="0" t="n">
        <f aca="false">E35*$W35</f>
        <v>1.53667707796343</v>
      </c>
      <c r="AF35" s="0" t="n">
        <f aca="false">F35*$W35</f>
        <v>0.647166535959013</v>
      </c>
      <c r="AG35" s="0" t="n">
        <f aca="false">G35*$W35</f>
        <v>2.11195267168702</v>
      </c>
      <c r="AH35" s="0" t="n">
        <v>2.81676588319819</v>
      </c>
      <c r="AI35" s="0" t="n">
        <v>1.38749333234094</v>
      </c>
      <c r="AJ35" s="0" t="n">
        <v>0.92223284196596</v>
      </c>
      <c r="AK35" s="0" t="n">
        <f aca="false">H35*$W35</f>
        <v>1.17873635457545</v>
      </c>
      <c r="AL35" s="0" t="n">
        <f aca="false">I35*$W35</f>
        <v>1.59388239602668</v>
      </c>
      <c r="AM35" s="0" t="n">
        <f aca="false">J35*$W35</f>
        <v>0.661188789918616</v>
      </c>
      <c r="AN35" s="0" t="n">
        <v>2.50559789863497</v>
      </c>
      <c r="AO35" s="0" t="n">
        <v>1.53667707796343</v>
      </c>
      <c r="AP35" s="0" t="n">
        <v>1.186656243072</v>
      </c>
    </row>
    <row r="36" customFormat="false" ht="15" hidden="false" customHeight="false" outlineLevel="0" collapsed="false">
      <c r="A36" s="0" t="s">
        <v>52</v>
      </c>
      <c r="B36" s="0" t="n">
        <v>14.9385541569232</v>
      </c>
      <c r="C36" s="0" t="n">
        <v>6.10963622013346</v>
      </c>
      <c r="D36" s="0" t="n">
        <v>13.8964195568851</v>
      </c>
      <c r="E36" s="0" t="n">
        <v>8.93441549941092</v>
      </c>
      <c r="F36" s="0" t="n">
        <v>6.0727265344243</v>
      </c>
      <c r="G36" s="0" t="n">
        <v>12.1536891221931</v>
      </c>
      <c r="H36" s="0" t="n">
        <v>12.6321796636342</v>
      </c>
      <c r="I36" s="0" t="n">
        <v>8.96283426499471</v>
      </c>
      <c r="J36" s="0" t="n">
        <v>6.77727305851774</v>
      </c>
      <c r="K36" s="0" t="n">
        <f aca="false">MEDIAN(B36:J36)</f>
        <v>8.96283426499471</v>
      </c>
      <c r="L36" s="0" t="s">
        <v>52</v>
      </c>
      <c r="M36" s="0" t="n">
        <v>4.37523252274495</v>
      </c>
      <c r="N36" s="0" t="n">
        <v>3.12699520408618</v>
      </c>
      <c r="O36" s="0" t="n">
        <v>2.56198637353375</v>
      </c>
      <c r="P36" s="0" t="n">
        <v>4.71941393821205</v>
      </c>
      <c r="Q36" s="0" t="n">
        <v>3.32638656296131</v>
      </c>
      <c r="R36" s="0" t="n">
        <v>2.04848729919494</v>
      </c>
      <c r="S36" s="0" t="n">
        <v>3.26669680919778</v>
      </c>
      <c r="T36" s="0" t="n">
        <v>3.27728416775328</v>
      </c>
      <c r="U36" s="0" t="n">
        <v>2.46782493028249</v>
      </c>
      <c r="V36" s="0" t="n">
        <f aca="false">MEDIAN(M36:U36)</f>
        <v>3.26669680919778</v>
      </c>
      <c r="W36" s="0" t="n">
        <f aca="false">V36/K36</f>
        <v>0.364471406322463</v>
      </c>
      <c r="X36" s="0" t="s">
        <v>52</v>
      </c>
      <c r="Y36" s="0" t="n">
        <f aca="false">B36*$W36</f>
        <v>5.44467584199808</v>
      </c>
      <c r="Z36" s="0" t="n">
        <f aca="false">C36*$W36</f>
        <v>2.2267877052707</v>
      </c>
      <c r="AA36" s="0" t="n">
        <f aca="false">D36*$W36</f>
        <v>5.06484757874489</v>
      </c>
      <c r="AB36" s="0" t="n">
        <v>4.37523252274495</v>
      </c>
      <c r="AC36" s="0" t="n">
        <v>3.12699520408618</v>
      </c>
      <c r="AD36" s="0" t="n">
        <v>2.56198637353375</v>
      </c>
      <c r="AE36" s="0" t="n">
        <f aca="false">E36*$W36</f>
        <v>3.2563389817395</v>
      </c>
      <c r="AF36" s="0" t="n">
        <f aca="false">F36*$W36</f>
        <v>2.21333518021336</v>
      </c>
      <c r="AG36" s="0" t="n">
        <f aca="false">G36*$W36</f>
        <v>4.42967216637172</v>
      </c>
      <c r="AH36" s="0" t="n">
        <v>4.71941393821205</v>
      </c>
      <c r="AI36" s="0" t="n">
        <v>3.32638656296131</v>
      </c>
      <c r="AJ36" s="0" t="n">
        <v>2.04848729919494</v>
      </c>
      <c r="AK36" s="0" t="n">
        <f aca="false">H36*$W36</f>
        <v>4.60406828692278</v>
      </c>
      <c r="AL36" s="0" t="n">
        <f aca="false">I36*$W36</f>
        <v>3.26669680919778</v>
      </c>
      <c r="AM36" s="0" t="n">
        <f aca="false">J36*$W36</f>
        <v>2.4701222426693</v>
      </c>
      <c r="AN36" s="0" t="n">
        <v>3.26669680919778</v>
      </c>
      <c r="AO36" s="0" t="n">
        <v>3.27728416775328</v>
      </c>
      <c r="AP36" s="0" t="n">
        <v>2.46782493028249</v>
      </c>
    </row>
    <row r="37" customFormat="false" ht="15" hidden="false" customHeight="false" outlineLevel="0" collapsed="false">
      <c r="A37" s="0" t="s">
        <v>53</v>
      </c>
      <c r="B37" s="0" t="n">
        <v>30.3522563311608</v>
      </c>
      <c r="C37" s="0" t="n">
        <v>22.6026045777427</v>
      </c>
      <c r="D37" s="0" t="n">
        <v>31.401327474993</v>
      </c>
      <c r="E37" s="0" t="n">
        <v>19.9240738316534</v>
      </c>
      <c r="F37" s="0" t="n">
        <v>19.9155381398087</v>
      </c>
      <c r="G37" s="0" t="n">
        <v>25.6707494896471</v>
      </c>
      <c r="H37" s="0" t="n">
        <v>24.9924468763638</v>
      </c>
      <c r="I37" s="0" t="n">
        <v>21.6837890920079</v>
      </c>
      <c r="J37" s="0" t="n">
        <v>18.4285957198727</v>
      </c>
      <c r="K37" s="0" t="n">
        <f aca="false">MEDIAN(B37:J37)</f>
        <v>22.6026045777427</v>
      </c>
      <c r="L37" s="0" t="s">
        <v>53</v>
      </c>
      <c r="M37" s="0" t="n">
        <v>7.76964183041905</v>
      </c>
      <c r="N37" s="0" t="n">
        <v>18.7597440199558</v>
      </c>
      <c r="O37" s="0" t="n">
        <v>15.0523284399803</v>
      </c>
      <c r="P37" s="0" t="n">
        <v>13.5096992712717</v>
      </c>
      <c r="Q37" s="0" t="n">
        <v>19.5222854874524</v>
      </c>
      <c r="R37" s="0" t="n">
        <v>13.8440613167665</v>
      </c>
      <c r="S37" s="0" t="n">
        <v>11.3535072987986</v>
      </c>
      <c r="T37" s="0" t="n">
        <v>20.1898292749492</v>
      </c>
      <c r="U37" s="0" t="n">
        <v>12.1255965368774</v>
      </c>
      <c r="V37" s="0" t="n">
        <f aca="false">MEDIAN(M37:U37)</f>
        <v>13.8440613167665</v>
      </c>
      <c r="W37" s="0" t="n">
        <f aca="false">V37/K37</f>
        <v>0.612498496319274</v>
      </c>
      <c r="X37" s="0" t="s">
        <v>53</v>
      </c>
      <c r="Y37" s="0" t="n">
        <f aca="false">B37*$W37</f>
        <v>18.5907113627331</v>
      </c>
      <c r="Z37" s="0" t="n">
        <f aca="false">C37*$W37</f>
        <v>13.8440613167665</v>
      </c>
      <c r="AA37" s="0" t="n">
        <f aca="false">D37*$W37</f>
        <v>19.2332658608623</v>
      </c>
      <c r="AB37" s="0" t="n">
        <v>7.76964183041905</v>
      </c>
      <c r="AC37" s="0" t="n">
        <v>18.7597440199558</v>
      </c>
      <c r="AD37" s="0" t="n">
        <v>15.0523284399803</v>
      </c>
      <c r="AE37" s="0" t="n">
        <f aca="false">E37*$W37</f>
        <v>12.2034652624419</v>
      </c>
      <c r="AF37" s="0" t="n">
        <f aca="false">F37*$W37</f>
        <v>12.198237164022</v>
      </c>
      <c r="AG37" s="0" t="n">
        <f aca="false">G37*$W37</f>
        <v>15.7232954617976</v>
      </c>
      <c r="AH37" s="0" t="n">
        <v>13.5096992712717</v>
      </c>
      <c r="AI37" s="0" t="n">
        <v>19.5222854874524</v>
      </c>
      <c r="AJ37" s="0" t="n">
        <v>13.8440613167665</v>
      </c>
      <c r="AK37" s="0" t="n">
        <f aca="false">H37*$W37</f>
        <v>15.3078361311121</v>
      </c>
      <c r="AL37" s="0" t="n">
        <f aca="false">I37*$W37</f>
        <v>13.2812882133591</v>
      </c>
      <c r="AM37" s="0" t="n">
        <f aca="false">J37*$W37</f>
        <v>11.2874871676978</v>
      </c>
      <c r="AN37" s="0" t="n">
        <v>11.3535072987986</v>
      </c>
      <c r="AO37" s="0" t="n">
        <v>20.1898292749492</v>
      </c>
      <c r="AP37" s="0" t="n">
        <v>12.1255965368774</v>
      </c>
    </row>
    <row r="38" customFormat="false" ht="15" hidden="false" customHeight="false" outlineLevel="0" collapsed="false">
      <c r="A38" s="0" t="s">
        <v>54</v>
      </c>
      <c r="B38" s="0" t="n">
        <v>84.9519876610777</v>
      </c>
      <c r="C38" s="0" t="n">
        <v>143.936105331133</v>
      </c>
      <c r="D38" s="0" t="n">
        <v>124.254463868374</v>
      </c>
      <c r="E38" s="0" t="n">
        <v>49.0967404110486</v>
      </c>
      <c r="F38" s="0" t="n">
        <v>104.918482122916</v>
      </c>
      <c r="G38" s="0" t="n">
        <v>61.2095363079615</v>
      </c>
      <c r="H38" s="0" t="n">
        <v>85.3670818087214</v>
      </c>
      <c r="I38" s="0" t="n">
        <v>99.048194591328</v>
      </c>
      <c r="J38" s="0" t="n">
        <v>88.7810625015182</v>
      </c>
      <c r="K38" s="0" t="n">
        <f aca="false">MEDIAN(B38:J38)</f>
        <v>88.7810625015182</v>
      </c>
      <c r="L38" s="0" t="s">
        <v>54</v>
      </c>
      <c r="M38" s="0" t="n">
        <v>60.8803733892515</v>
      </c>
      <c r="N38" s="0" t="n">
        <v>73.7323494038516</v>
      </c>
      <c r="O38" s="0" t="n">
        <v>76.2142656458524</v>
      </c>
      <c r="P38" s="0" t="n">
        <v>115.582341168018</v>
      </c>
      <c r="Q38" s="0" t="n">
        <v>54.9514346321313</v>
      </c>
      <c r="R38" s="0" t="n">
        <v>65.4169576884902</v>
      </c>
      <c r="S38" s="0" t="n">
        <v>115.021207423675</v>
      </c>
      <c r="T38" s="0" t="n">
        <v>55.9731024653547</v>
      </c>
      <c r="U38" s="0" t="n">
        <v>51.2473308985683</v>
      </c>
      <c r="V38" s="0" t="n">
        <f aca="false">MEDIAN(M38:U38)</f>
        <v>65.4169576884902</v>
      </c>
      <c r="W38" s="0" t="n">
        <f aca="false">V38/K38</f>
        <v>0.736834588878361</v>
      </c>
      <c r="X38" s="0" t="s">
        <v>54</v>
      </c>
      <c r="Y38" s="0" t="n">
        <f aca="false">B38*$W38</f>
        <v>62.5955629026498</v>
      </c>
      <c r="Z38" s="0" t="n">
        <f aca="false">C38*$W38</f>
        <v>106.057100996418</v>
      </c>
      <c r="AA38" s="0" t="n">
        <f aca="false">D38*$W38</f>
        <v>91.5549868007547</v>
      </c>
      <c r="AB38" s="0" t="n">
        <v>60.8803733892515</v>
      </c>
      <c r="AC38" s="0" t="n">
        <v>73.7323494038516</v>
      </c>
      <c r="AD38" s="0" t="n">
        <v>76.2142656458524</v>
      </c>
      <c r="AE38" s="0" t="n">
        <f aca="false">E38*$W38</f>
        <v>36.1761765360426</v>
      </c>
      <c r="AF38" s="0" t="n">
        <f aca="false">F38*$W38</f>
        <v>77.3075666407808</v>
      </c>
      <c r="AG38" s="0" t="n">
        <f aca="false">G38*$W38</f>
        <v>45.1013035209119</v>
      </c>
      <c r="AH38" s="0" t="n">
        <v>115.582341168018</v>
      </c>
      <c r="AI38" s="0" t="n">
        <v>54.9514346321313</v>
      </c>
      <c r="AJ38" s="0" t="n">
        <v>65.4169576884902</v>
      </c>
      <c r="AK38" s="0" t="n">
        <f aca="false">H38*$W38</f>
        <v>62.9014186282746</v>
      </c>
      <c r="AL38" s="0" t="n">
        <f aca="false">I38*$W38</f>
        <v>72.9821357408451</v>
      </c>
      <c r="AM38" s="0" t="n">
        <f aca="false">J38*$W38</f>
        <v>65.4169576884902</v>
      </c>
      <c r="AN38" s="0" t="n">
        <v>115.021207423675</v>
      </c>
      <c r="AO38" s="0" t="n">
        <v>55.9731024653547</v>
      </c>
      <c r="AP38" s="0" t="n">
        <v>51.2473308985683</v>
      </c>
    </row>
    <row r="39" customFormat="false" ht="15" hidden="false" customHeight="false" outlineLevel="0" collapsed="false">
      <c r="A39" s="0" t="s">
        <v>55</v>
      </c>
      <c r="B39" s="0" t="n">
        <v>126.959052689189</v>
      </c>
      <c r="C39" s="0" t="n">
        <v>125.61885628184</v>
      </c>
      <c r="D39" s="0" t="n">
        <v>94.1245208937085</v>
      </c>
      <c r="E39" s="0" t="n">
        <v>81.6042675742898</v>
      </c>
      <c r="F39" s="0" t="n">
        <v>130.95852029318</v>
      </c>
      <c r="G39" s="0" t="n">
        <v>56.9845435987168</v>
      </c>
      <c r="H39" s="0" t="n">
        <v>56.7625633623149</v>
      </c>
      <c r="I39" s="0" t="n">
        <v>82.4444780178275</v>
      </c>
      <c r="J39" s="0" t="n">
        <v>83.8474992105327</v>
      </c>
      <c r="K39" s="0" t="n">
        <f aca="false">MEDIAN(B39:J39)</f>
        <v>83.8474992105327</v>
      </c>
      <c r="L39" s="0" t="s">
        <v>55</v>
      </c>
      <c r="M39" s="0" t="n">
        <v>158.008083336152</v>
      </c>
      <c r="N39" s="0" t="n">
        <v>128.432493429747</v>
      </c>
      <c r="O39" s="0" t="n">
        <v>155.955433026621</v>
      </c>
      <c r="P39" s="0" t="n">
        <v>225.304705942728</v>
      </c>
      <c r="Q39" s="0" t="n">
        <v>74.9376651408582</v>
      </c>
      <c r="R39" s="0" t="n">
        <v>136.132044259824</v>
      </c>
      <c r="S39" s="0" t="n">
        <v>260.742044524825</v>
      </c>
      <c r="T39" s="0" t="n">
        <v>86.3609485398915</v>
      </c>
      <c r="U39" s="0" t="n">
        <v>74.5306465351271</v>
      </c>
      <c r="V39" s="0" t="n">
        <f aca="false">MEDIAN(M39:U39)</f>
        <v>136.132044259824</v>
      </c>
      <c r="W39" s="0" t="n">
        <f aca="false">V39/K39</f>
        <v>1.62356713726202</v>
      </c>
      <c r="X39" s="0" t="s">
        <v>55</v>
      </c>
      <c r="Y39" s="0" t="n">
        <f aca="false">B39*$W39</f>
        <v>206.126545724084</v>
      </c>
      <c r="Z39" s="0" t="n">
        <f aca="false">C39*$W39</f>
        <v>203.950646879636</v>
      </c>
      <c r="AA39" s="0" t="n">
        <f aca="false">D39*$W39</f>
        <v>152.817478933558</v>
      </c>
      <c r="AB39" s="0" t="n">
        <v>158.008083336152</v>
      </c>
      <c r="AC39" s="0" t="n">
        <v>128.432493429747</v>
      </c>
      <c r="AD39" s="0" t="n">
        <v>155.955433026621</v>
      </c>
      <c r="AE39" s="0" t="n">
        <f aca="false">E39*$W39</f>
        <v>132.490007093954</v>
      </c>
      <c r="AF39" s="0" t="n">
        <f aca="false">F39*$W39</f>
        <v>212.619949892469</v>
      </c>
      <c r="AG39" s="0" t="n">
        <f aca="false">G39*$W39</f>
        <v>92.5182323187516</v>
      </c>
      <c r="AH39" s="0" t="n">
        <v>225.304705942728</v>
      </c>
      <c r="AI39" s="0" t="n">
        <v>74.9376651408582</v>
      </c>
      <c r="AJ39" s="0" t="n">
        <v>136.132044259824</v>
      </c>
      <c r="AK39" s="0" t="n">
        <f aca="false">H39*$W39</f>
        <v>92.1578325018078</v>
      </c>
      <c r="AL39" s="0" t="n">
        <f aca="false">I39*$W39</f>
        <v>133.854145158466</v>
      </c>
      <c r="AM39" s="0" t="n">
        <f aca="false">J39*$W39</f>
        <v>136.132044259824</v>
      </c>
      <c r="AN39" s="0" t="n">
        <v>260.742044524825</v>
      </c>
      <c r="AO39" s="0" t="n">
        <v>86.3609485398915</v>
      </c>
      <c r="AP39" s="0" t="n">
        <v>74.5306465351271</v>
      </c>
    </row>
    <row r="40" customFormat="false" ht="15" hidden="false" customHeight="false" outlineLevel="0" collapsed="false">
      <c r="A40" s="0" t="s">
        <v>56</v>
      </c>
      <c r="B40" s="0" t="n">
        <v>23.6031643365342</v>
      </c>
      <c r="C40" s="0" t="n">
        <v>9.88196885986941</v>
      </c>
      <c r="D40" s="0" t="n">
        <v>12.9615780125269</v>
      </c>
      <c r="E40" s="0" t="n">
        <v>9.99476371252782</v>
      </c>
      <c r="F40" s="0" t="n">
        <v>12.3322437211947</v>
      </c>
      <c r="G40" s="0" t="n">
        <v>8.63954505686789</v>
      </c>
      <c r="H40" s="0" t="n">
        <v>9.32558998287959</v>
      </c>
      <c r="I40" s="0" t="n">
        <v>12.1619579996978</v>
      </c>
      <c r="J40" s="0" t="n">
        <v>7.09427454028712</v>
      </c>
      <c r="K40" s="0" t="n">
        <f aca="false">MEDIAN(B40:J40)</f>
        <v>9.99476371252782</v>
      </c>
      <c r="L40" s="0" t="s">
        <v>56</v>
      </c>
      <c r="M40" s="0" t="n">
        <v>8.68874082592079</v>
      </c>
      <c r="N40" s="0" t="n">
        <v>6.03498195964305</v>
      </c>
      <c r="O40" s="0" t="n">
        <v>8.30231088010115</v>
      </c>
      <c r="P40" s="0" t="n">
        <v>13.3903828389613</v>
      </c>
      <c r="Q40" s="0" t="n">
        <v>4.2573778422835</v>
      </c>
      <c r="R40" s="0" t="n">
        <v>6.96981950520163</v>
      </c>
      <c r="S40" s="0" t="n">
        <v>13.2309563794514</v>
      </c>
      <c r="T40" s="0" t="n">
        <v>4.82230039118173</v>
      </c>
      <c r="U40" s="0" t="n">
        <v>4.57043510728913</v>
      </c>
      <c r="V40" s="0" t="n">
        <f aca="false">MEDIAN(M40:U40)</f>
        <v>6.96981950520163</v>
      </c>
      <c r="W40" s="0" t="n">
        <f aca="false">V40/K40</f>
        <v>0.697347101509303</v>
      </c>
      <c r="X40" s="0" t="s">
        <v>56</v>
      </c>
      <c r="Y40" s="0" t="n">
        <f aca="false">B40*$W40</f>
        <v>16.4595982365298</v>
      </c>
      <c r="Z40" s="0" t="n">
        <f aca="false">C40*$W40</f>
        <v>6.89116234163513</v>
      </c>
      <c r="AA40" s="0" t="n">
        <f aca="false">D40*$W40</f>
        <v>9.03871885802233</v>
      </c>
      <c r="AB40" s="0" t="n">
        <v>8.68874082592079</v>
      </c>
      <c r="AC40" s="0" t="n">
        <v>6.03498195964305</v>
      </c>
      <c r="AD40" s="0" t="n">
        <v>8.30231088010115</v>
      </c>
      <c r="AE40" s="0" t="n">
        <f aca="false">E40*$W40</f>
        <v>6.96981950520163</v>
      </c>
      <c r="AF40" s="0" t="n">
        <f aca="false">F40*$W40</f>
        <v>8.59985441408139</v>
      </c>
      <c r="AG40" s="0" t="n">
        <f aca="false">G40*$W40</f>
        <v>6.02476170376585</v>
      </c>
      <c r="AH40" s="0" t="n">
        <v>13.3903828389613</v>
      </c>
      <c r="AI40" s="0" t="n">
        <v>4.2573778422835</v>
      </c>
      <c r="AJ40" s="0" t="n">
        <v>6.96981950520163</v>
      </c>
      <c r="AK40" s="0" t="n">
        <f aca="false">H40*$W40</f>
        <v>6.50317314442527</v>
      </c>
      <c r="AL40" s="0" t="n">
        <f aca="false">I40*$W40</f>
        <v>8.48110615976717</v>
      </c>
      <c r="AM40" s="0" t="n">
        <f aca="false">J40*$W40</f>
        <v>4.94717178798047</v>
      </c>
      <c r="AN40" s="0" t="n">
        <v>13.2309563794514</v>
      </c>
      <c r="AO40" s="0" t="n">
        <v>4.82230039118173</v>
      </c>
      <c r="AP40" s="0" t="n">
        <v>4.57043510728913</v>
      </c>
    </row>
    <row r="41" customFormat="false" ht="15" hidden="false" customHeight="false" outlineLevel="0" collapsed="false">
      <c r="A41" s="0" t="s">
        <v>57</v>
      </c>
      <c r="B41" s="0" t="n">
        <v>36.8127767550624</v>
      </c>
      <c r="C41" s="0" t="n">
        <v>6.36973523713855</v>
      </c>
      <c r="D41" s="0" t="n">
        <v>20.3701972515659</v>
      </c>
      <c r="E41" s="0" t="n">
        <v>14.4030632281712</v>
      </c>
      <c r="F41" s="0" t="n">
        <v>10.0105577325239</v>
      </c>
      <c r="G41" s="0" t="n">
        <v>19.9438611840187</v>
      </c>
      <c r="H41" s="0" t="n">
        <v>11.9339353452617</v>
      </c>
      <c r="I41" s="0" t="n">
        <v>17.8350203958302</v>
      </c>
      <c r="J41" s="0" t="n">
        <v>9.89020331819176</v>
      </c>
      <c r="K41" s="0" t="n">
        <f aca="false">MEDIAN(B41:J41)</f>
        <v>14.4030632281712</v>
      </c>
      <c r="L41" s="0" t="s">
        <v>57</v>
      </c>
      <c r="M41" s="0" t="n">
        <v>3.7850475191937</v>
      </c>
      <c r="N41" s="0" t="n">
        <v>1.5597855944409</v>
      </c>
      <c r="O41" s="0" t="n">
        <v>2.5312565849547</v>
      </c>
      <c r="P41" s="0" t="n">
        <v>4.16132094837319</v>
      </c>
      <c r="Q41" s="0" t="n">
        <v>1.63497202684431</v>
      </c>
      <c r="R41" s="0" t="n">
        <v>1.47410212108959</v>
      </c>
      <c r="S41" s="0" t="n">
        <v>4.0950781552771</v>
      </c>
      <c r="T41" s="0" t="n">
        <v>1.74894623525487</v>
      </c>
      <c r="U41" s="0" t="n">
        <v>1.61896316348319</v>
      </c>
      <c r="V41" s="0" t="n">
        <f aca="false">MEDIAN(M41:U41)</f>
        <v>1.74894623525487</v>
      </c>
      <c r="W41" s="0" t="n">
        <f aca="false">V41/K41</f>
        <v>0.121428768835374</v>
      </c>
      <c r="X41" s="0" t="s">
        <v>57</v>
      </c>
      <c r="Y41" s="0" t="n">
        <f aca="false">B41*$W41</f>
        <v>4.47013015877869</v>
      </c>
      <c r="Z41" s="0" t="n">
        <f aca="false">C41*$W41</f>
        <v>0.773469107653031</v>
      </c>
      <c r="AA41" s="0" t="n">
        <f aca="false">D41*$W41</f>
        <v>2.47352797319135</v>
      </c>
      <c r="AB41" s="0" t="n">
        <v>3.7850475191937</v>
      </c>
      <c r="AC41" s="0" t="n">
        <v>1.5597855944409</v>
      </c>
      <c r="AD41" s="0" t="n">
        <v>2.5312565849547</v>
      </c>
      <c r="AE41" s="0" t="n">
        <f aca="false">E41*$W41</f>
        <v>1.74894623525487</v>
      </c>
      <c r="AF41" s="0" t="n">
        <f aca="false">F41*$W41</f>
        <v>1.21556970081581</v>
      </c>
      <c r="AG41" s="0" t="n">
        <f aca="false">G41*$W41</f>
        <v>2.42175850939898</v>
      </c>
      <c r="AH41" s="0" t="n">
        <v>4.16132094837319</v>
      </c>
      <c r="AI41" s="0" t="n">
        <v>1.63497202684431</v>
      </c>
      <c r="AJ41" s="0" t="n">
        <v>1.47410212108959</v>
      </c>
      <c r="AK41" s="0" t="n">
        <f aca="false">H41*$W41</f>
        <v>1.44912307633608</v>
      </c>
      <c r="AL41" s="0" t="n">
        <f aca="false">I41*$W41</f>
        <v>2.16568456881944</v>
      </c>
      <c r="AM41" s="0" t="n">
        <f aca="false">J41*$W41</f>
        <v>1.20095521245955</v>
      </c>
      <c r="AN41" s="0" t="n">
        <v>4.0950781552771</v>
      </c>
      <c r="AO41" s="0" t="n">
        <v>1.74894623525487</v>
      </c>
      <c r="AP41" s="0" t="n">
        <v>1.61896316348319</v>
      </c>
    </row>
    <row r="42" customFormat="false" ht="15" hidden="false" customHeight="false" outlineLevel="0" collapsed="false">
      <c r="A42" s="0" t="s">
        <v>58</v>
      </c>
      <c r="B42" s="0" t="n">
        <v>36.767998407881</v>
      </c>
      <c r="C42" s="0" t="n">
        <v>9.37432733012844</v>
      </c>
      <c r="D42" s="0" t="n">
        <v>19.9822380106572</v>
      </c>
      <c r="E42" s="0" t="n">
        <v>17.3353842125933</v>
      </c>
      <c r="F42" s="0" t="n">
        <v>7.63912858100014</v>
      </c>
      <c r="G42" s="0" t="n">
        <v>20.0969670457859</v>
      </c>
      <c r="H42" s="0" t="n">
        <v>12.0480714357649</v>
      </c>
      <c r="I42" s="0" t="n">
        <v>18.2693760386765</v>
      </c>
      <c r="J42" s="0" t="n">
        <v>10.7246095173318</v>
      </c>
      <c r="K42" s="0" t="n">
        <f aca="false">MEDIAN(B42:J42)</f>
        <v>17.3353842125933</v>
      </c>
      <c r="L42" s="0" t="s">
        <v>58</v>
      </c>
      <c r="M42" s="0" t="n">
        <v>4.50671356579971</v>
      </c>
      <c r="N42" s="0" t="n">
        <v>3.06389107484892</v>
      </c>
      <c r="O42" s="0" t="n">
        <v>3.55060757181991</v>
      </c>
      <c r="P42" s="0" t="n">
        <v>4.13181258339321</v>
      </c>
      <c r="Q42" s="0" t="n">
        <v>2.19443514073413</v>
      </c>
      <c r="R42" s="0" t="n">
        <v>2.02183582693085</v>
      </c>
      <c r="S42" s="0" t="n">
        <v>4.16666666666667</v>
      </c>
      <c r="T42" s="0" t="n">
        <v>2.06886617945841</v>
      </c>
      <c r="U42" s="0" t="n">
        <v>1.91416869887869</v>
      </c>
      <c r="V42" s="0" t="n">
        <f aca="false">MEDIAN(M42:U42)</f>
        <v>3.06389107484892</v>
      </c>
      <c r="W42" s="0" t="n">
        <f aca="false">V42/K42</f>
        <v>0.176742034515922</v>
      </c>
      <c r="X42" s="0" t="s">
        <v>58</v>
      </c>
      <c r="Y42" s="0" t="n">
        <f aca="false">B42*$W42</f>
        <v>6.49845084368705</v>
      </c>
      <c r="Z42" s="0" t="n">
        <f aca="false">C42*$W42</f>
        <v>1.65683768454511</v>
      </c>
      <c r="AA42" s="0" t="n">
        <f aca="false">D42*$W42</f>
        <v>3.53170140018493</v>
      </c>
      <c r="AB42" s="0" t="n">
        <v>4.50671356579971</v>
      </c>
      <c r="AC42" s="0" t="n">
        <v>3.06389107484892</v>
      </c>
      <c r="AD42" s="0" t="n">
        <v>3.55060757181991</v>
      </c>
      <c r="AE42" s="0" t="n">
        <f aca="false">E42*$W42</f>
        <v>3.06389107484892</v>
      </c>
      <c r="AF42" s="0" t="n">
        <f aca="false">F42*$W42</f>
        <v>1.35015512733469</v>
      </c>
      <c r="AG42" s="0" t="n">
        <f aca="false">G42*$W42</f>
        <v>3.55197884327164</v>
      </c>
      <c r="AH42" s="0" t="n">
        <v>4.13181258339321</v>
      </c>
      <c r="AI42" s="0" t="n">
        <v>2.19443514073413</v>
      </c>
      <c r="AJ42" s="0" t="n">
        <v>2.02183582693085</v>
      </c>
      <c r="AK42" s="0" t="n">
        <f aca="false">H42*$W42</f>
        <v>2.12940065755024</v>
      </c>
      <c r="AL42" s="0" t="n">
        <f aca="false">I42*$W42</f>
        <v>3.22896669041212</v>
      </c>
      <c r="AM42" s="0" t="n">
        <f aca="false">J42*$W42</f>
        <v>1.89548930548205</v>
      </c>
      <c r="AN42" s="0" t="n">
        <v>4.16666666666667</v>
      </c>
      <c r="AO42" s="0" t="n">
        <v>2.06886617945841</v>
      </c>
      <c r="AP42" s="0" t="n">
        <v>1.91416869887869</v>
      </c>
    </row>
    <row r="43" customFormat="false" ht="15" hidden="false" customHeight="false" outlineLevel="0" collapsed="false">
      <c r="A43" s="0" t="s">
        <v>59</v>
      </c>
      <c r="B43" s="0" t="n">
        <v>67.6103288720832</v>
      </c>
      <c r="C43" s="0" t="n">
        <v>36.4954796584631</v>
      </c>
      <c r="D43" s="0" t="n">
        <v>50.9208189211929</v>
      </c>
      <c r="E43" s="0" t="n">
        <v>30.6780992276476</v>
      </c>
      <c r="F43" s="0" t="n">
        <v>23.7000791829939</v>
      </c>
      <c r="G43" s="0" t="n">
        <v>34.2847769028871</v>
      </c>
      <c r="H43" s="0" t="n">
        <v>29.9305112625466</v>
      </c>
      <c r="I43" s="0" t="n">
        <v>39.7152137785164</v>
      </c>
      <c r="J43" s="0" t="n">
        <v>32.8843491145821</v>
      </c>
      <c r="K43" s="0" t="n">
        <f aca="false">MEDIAN(B43:J43)</f>
        <v>34.2847769028871</v>
      </c>
      <c r="L43" s="0" t="s">
        <v>59</v>
      </c>
      <c r="M43" s="0" t="n">
        <v>7.36885717184699</v>
      </c>
      <c r="N43" s="0" t="n">
        <v>11.6208109994209</v>
      </c>
      <c r="O43" s="0" t="n">
        <v>13.1312776568097</v>
      </c>
      <c r="P43" s="0" t="n">
        <v>8.9731088986965</v>
      </c>
      <c r="Q43" s="0" t="n">
        <v>6.40839566819248</v>
      </c>
      <c r="R43" s="0" t="n">
        <v>7.47573797007683</v>
      </c>
      <c r="S43" s="0" t="n">
        <v>9.27044309520734</v>
      </c>
      <c r="T43" s="0" t="n">
        <v>6.45601479819268</v>
      </c>
      <c r="U43" s="0" t="n">
        <v>5.28161207892373</v>
      </c>
      <c r="V43" s="0" t="n">
        <f aca="false">MEDIAN(M43:U43)</f>
        <v>7.47573797007683</v>
      </c>
      <c r="W43" s="0" t="n">
        <f aca="false">V43/K43</f>
        <v>0.218048318974107</v>
      </c>
      <c r="X43" s="0" t="s">
        <v>59</v>
      </c>
      <c r="Y43" s="0" t="n">
        <f aca="false">B43*$W43</f>
        <v>14.7423185558443</v>
      </c>
      <c r="Z43" s="0" t="n">
        <f aca="false">C43*$W43</f>
        <v>7.95777798968159</v>
      </c>
      <c r="AA43" s="0" t="n">
        <f aca="false">D43*$W43</f>
        <v>11.103198966551</v>
      </c>
      <c r="AB43" s="0" t="n">
        <v>7.36885717184699</v>
      </c>
      <c r="AC43" s="0" t="n">
        <v>11.6208109994209</v>
      </c>
      <c r="AD43" s="0" t="n">
        <v>13.1312776568097</v>
      </c>
      <c r="AE43" s="0" t="n">
        <f aca="false">E43*$W43</f>
        <v>6.68930796590941</v>
      </c>
      <c r="AF43" s="0" t="n">
        <f aca="false">F43*$W43</f>
        <v>5.16776242540505</v>
      </c>
      <c r="AG43" s="0" t="n">
        <f aca="false">G43*$W43</f>
        <v>7.47573797007683</v>
      </c>
      <c r="AH43" s="0" t="n">
        <v>8.9731088986965</v>
      </c>
      <c r="AI43" s="0" t="n">
        <v>6.40839566819248</v>
      </c>
      <c r="AJ43" s="0" t="n">
        <v>7.47573797007683</v>
      </c>
      <c r="AK43" s="0" t="n">
        <f aca="false">H43*$W43</f>
        <v>6.52629766683386</v>
      </c>
      <c r="AL43" s="0" t="n">
        <f aca="false">I43*$W43</f>
        <v>8.65983560210279</v>
      </c>
      <c r="AM43" s="0" t="n">
        <f aca="false">J43*$W43</f>
        <v>7.17037704499228</v>
      </c>
      <c r="AN43" s="0" t="n">
        <v>9.27044309520734</v>
      </c>
      <c r="AO43" s="0" t="n">
        <v>6.45601479819268</v>
      </c>
      <c r="AP43" s="0" t="n">
        <v>5.28161207892373</v>
      </c>
    </row>
    <row r="44" customFormat="false" ht="15" hidden="false" customHeight="false" outlineLevel="0" collapsed="false">
      <c r="A44" s="0" t="s">
        <v>60</v>
      </c>
      <c r="B44" s="0" t="n">
        <v>203.925568436241</v>
      </c>
      <c r="C44" s="0" t="n">
        <v>208.044234770754</v>
      </c>
      <c r="D44" s="0" t="n">
        <v>175.437038421987</v>
      </c>
      <c r="E44" s="0" t="n">
        <v>76.178164681241</v>
      </c>
      <c r="F44" s="0" t="n">
        <v>88.05656508233</v>
      </c>
      <c r="G44" s="0" t="n">
        <v>67.7857976086323</v>
      </c>
      <c r="H44" s="0" t="n">
        <v>123.679881835577</v>
      </c>
      <c r="I44" s="0" t="n">
        <v>137.233721105907</v>
      </c>
      <c r="J44" s="0" t="n">
        <v>132.979085189594</v>
      </c>
      <c r="K44" s="0" t="n">
        <f aca="false">MEDIAN(B44:J44)</f>
        <v>132.979085189594</v>
      </c>
      <c r="L44" s="0" t="s">
        <v>60</v>
      </c>
      <c r="M44" s="0" t="n">
        <v>55.9479318158758</v>
      </c>
      <c r="N44" s="0" t="n">
        <v>131.895054121071</v>
      </c>
      <c r="O44" s="0" t="n">
        <v>137.643113015382</v>
      </c>
      <c r="P44" s="0" t="n">
        <v>88.6206763830442</v>
      </c>
      <c r="Q44" s="0" t="n">
        <v>84.9391537345093</v>
      </c>
      <c r="R44" s="0" t="n">
        <v>88.3041392493475</v>
      </c>
      <c r="S44" s="0" t="n">
        <v>75.8294578650476</v>
      </c>
      <c r="T44" s="0" t="n">
        <v>95.7167116475119</v>
      </c>
      <c r="U44" s="0" t="n">
        <v>72.3924483390313</v>
      </c>
      <c r="V44" s="0" t="n">
        <f aca="false">MEDIAN(M44:U44)</f>
        <v>88.3041392493475</v>
      </c>
      <c r="W44" s="0" t="n">
        <f aca="false">V44/K44</f>
        <v>0.664045320536299</v>
      </c>
      <c r="X44" s="0" t="s">
        <v>60</v>
      </c>
      <c r="Y44" s="0" t="n">
        <f aca="false">B44*$W44</f>
        <v>135.41581945779</v>
      </c>
      <c r="Z44" s="0" t="n">
        <f aca="false">C44*$W44</f>
        <v>138.150800564074</v>
      </c>
      <c r="AA44" s="0" t="n">
        <f aca="false">D44*$W44</f>
        <v>116.498144412868</v>
      </c>
      <c r="AB44" s="0" t="n">
        <v>55.9479318158758</v>
      </c>
      <c r="AC44" s="0" t="n">
        <v>131.895054121071</v>
      </c>
      <c r="AD44" s="0" t="n">
        <v>137.643113015382</v>
      </c>
      <c r="AE44" s="0" t="n">
        <f aca="false">E44*$W44</f>
        <v>50.5857537836217</v>
      </c>
      <c r="AF44" s="0" t="n">
        <f aca="false">F44*$W44</f>
        <v>58.4735499854213</v>
      </c>
      <c r="AG44" s="0" t="n">
        <f aca="false">G44*$W44</f>
        <v>45.0128417008329</v>
      </c>
      <c r="AH44" s="0" t="n">
        <v>88.6206763830442</v>
      </c>
      <c r="AI44" s="0" t="n">
        <v>84.9391537345093</v>
      </c>
      <c r="AJ44" s="0" t="n">
        <v>88.3041392493475</v>
      </c>
      <c r="AK44" s="0" t="n">
        <f aca="false">H44*$W44</f>
        <v>82.1290467773973</v>
      </c>
      <c r="AL44" s="0" t="n">
        <f aca="false">I44*$W44</f>
        <v>91.1294103201613</v>
      </c>
      <c r="AM44" s="0" t="n">
        <f aca="false">J44*$W44</f>
        <v>88.3041392493475</v>
      </c>
      <c r="AN44" s="0" t="n">
        <v>75.8294578650476</v>
      </c>
      <c r="AO44" s="0" t="n">
        <v>95.7167116475119</v>
      </c>
      <c r="AP44" s="0" t="n">
        <v>72.3924483390313</v>
      </c>
    </row>
    <row r="45" customFormat="false" ht="15" hidden="false" customHeight="false" outlineLevel="0" collapsed="false">
      <c r="A45" s="0" t="s">
        <v>61</v>
      </c>
      <c r="B45" s="0" t="n">
        <v>1258.18199910443</v>
      </c>
      <c r="C45" s="0" t="n">
        <v>548.914759273875</v>
      </c>
      <c r="D45" s="0" t="n">
        <v>337.463774890156</v>
      </c>
      <c r="E45" s="0" t="n">
        <v>244.406990443775</v>
      </c>
      <c r="F45" s="0" t="n">
        <v>364.867114693521</v>
      </c>
      <c r="G45" s="0" t="n">
        <v>222.553951589385</v>
      </c>
      <c r="H45" s="0" t="n">
        <v>216.029406828024</v>
      </c>
      <c r="I45" s="0" t="n">
        <v>328.701465478169</v>
      </c>
      <c r="J45" s="0" t="n">
        <v>344.420288094833</v>
      </c>
      <c r="K45" s="0" t="n">
        <f aca="false">MEDIAN(B45:J45)</f>
        <v>337.463774890156</v>
      </c>
      <c r="L45" s="0" t="s">
        <v>61</v>
      </c>
      <c r="M45" s="0" t="n">
        <v>296.040349037779</v>
      </c>
      <c r="N45" s="0" t="n">
        <v>378.854177493356</v>
      </c>
      <c r="O45" s="0" t="n">
        <v>522.516155088853</v>
      </c>
      <c r="P45" s="0" t="n">
        <v>487.315893461973</v>
      </c>
      <c r="Q45" s="0" t="n">
        <v>307.984444196346</v>
      </c>
      <c r="R45" s="0" t="n">
        <v>429.409899643422</v>
      </c>
      <c r="S45" s="0" t="n">
        <v>464.139000129182</v>
      </c>
      <c r="T45" s="0" t="n">
        <v>309.671892531158</v>
      </c>
      <c r="U45" s="0" t="n">
        <v>320.021469493483</v>
      </c>
      <c r="V45" s="0" t="n">
        <f aca="false">MEDIAN(M45:U45)</f>
        <v>378.854177493356</v>
      </c>
      <c r="W45" s="0" t="n">
        <f aca="false">V45/K45</f>
        <v>1.12265139455834</v>
      </c>
      <c r="X45" s="0" t="s">
        <v>61</v>
      </c>
      <c r="Y45" s="0" t="n">
        <f aca="false">B45*$W45</f>
        <v>1412.49977590279</v>
      </c>
      <c r="Z45" s="0" t="n">
        <f aca="false">C45*$W45</f>
        <v>616.239919992472</v>
      </c>
      <c r="AA45" s="0" t="n">
        <f aca="false">D45*$W45</f>
        <v>378.854177493356</v>
      </c>
      <c r="AB45" s="0" t="n">
        <v>296.040349037779</v>
      </c>
      <c r="AC45" s="0" t="n">
        <v>378.854177493356</v>
      </c>
      <c r="AD45" s="0" t="n">
        <v>522.516155088853</v>
      </c>
      <c r="AE45" s="0" t="n">
        <f aca="false">E45*$W45</f>
        <v>274.383848661511</v>
      </c>
      <c r="AF45" s="0" t="n">
        <f aca="false">F45*$W45</f>
        <v>409.618575139159</v>
      </c>
      <c r="AG45" s="0" t="n">
        <f aca="false">G45*$W45</f>
        <v>249.850504116292</v>
      </c>
      <c r="AH45" s="0" t="n">
        <v>487.315893461973</v>
      </c>
      <c r="AI45" s="0" t="n">
        <v>307.984444196346</v>
      </c>
      <c r="AJ45" s="0" t="n">
        <v>429.409899643422</v>
      </c>
      <c r="AK45" s="0" t="n">
        <f aca="false">H45*$W45</f>
        <v>242.525714841092</v>
      </c>
      <c r="AL45" s="0" t="n">
        <f aca="false">I45*$W45</f>
        <v>369.017158612436</v>
      </c>
      <c r="AM45" s="0" t="n">
        <f aca="false">J45*$W45</f>
        <v>386.66391674385</v>
      </c>
      <c r="AN45" s="0" t="n">
        <v>464.139000129182</v>
      </c>
      <c r="AO45" s="0" t="n">
        <v>309.671892531158</v>
      </c>
      <c r="AP45" s="0" t="n">
        <v>320.021469493483</v>
      </c>
    </row>
    <row r="46" customFormat="false" ht="15" hidden="false" customHeight="false" outlineLevel="0" collapsed="false">
      <c r="A46" s="0" t="s">
        <v>62</v>
      </c>
      <c r="B46" s="0" t="n">
        <v>516.558037713319</v>
      </c>
      <c r="C46" s="0" t="n">
        <v>598.325500466385</v>
      </c>
      <c r="D46" s="0" t="n">
        <v>388.632326820604</v>
      </c>
      <c r="E46" s="0" t="n">
        <v>312.177641052494</v>
      </c>
      <c r="F46" s="0" t="n">
        <v>730.264146346415</v>
      </c>
      <c r="G46" s="0" t="n">
        <v>251.151939340916</v>
      </c>
      <c r="H46" s="0" t="n">
        <v>265.41340763369</v>
      </c>
      <c r="I46" s="0" t="n">
        <v>333.913733192325</v>
      </c>
      <c r="J46" s="0" t="n">
        <v>469.205917360993</v>
      </c>
      <c r="K46" s="0" t="n">
        <f aca="false">MEDIAN(B46:J46)</f>
        <v>388.632326820604</v>
      </c>
      <c r="L46" s="0" t="s">
        <v>62</v>
      </c>
      <c r="M46" s="0" t="n">
        <v>718.661007203977</v>
      </c>
      <c r="N46" s="0" t="n">
        <v>576.204546466911</v>
      </c>
      <c r="O46" s="0" t="n">
        <v>703.746400224767</v>
      </c>
      <c r="P46" s="0" t="n">
        <v>1480.03374217387</v>
      </c>
      <c r="Q46" s="0" t="n">
        <v>480.509967374989</v>
      </c>
      <c r="R46" s="0" t="n">
        <v>767.25177370143</v>
      </c>
      <c r="S46" s="0" t="n">
        <v>1879.70761744822</v>
      </c>
      <c r="T46" s="0" t="n">
        <v>594.34226885405</v>
      </c>
      <c r="U46" s="0" t="n">
        <v>346.821581508232</v>
      </c>
      <c r="V46" s="0" t="n">
        <f aca="false">MEDIAN(M46:U46)</f>
        <v>703.746400224767</v>
      </c>
      <c r="W46" s="0" t="n">
        <f aca="false">V46/K46</f>
        <v>1.81082826017616</v>
      </c>
      <c r="X46" s="0" t="s">
        <v>62</v>
      </c>
      <c r="Y46" s="0" t="n">
        <f aca="false">B46*$W46</f>
        <v>935.39789271242</v>
      </c>
      <c r="Z46" s="0" t="n">
        <f aca="false">C46*$W46</f>
        <v>1083.46472502857</v>
      </c>
      <c r="AA46" s="0" t="n">
        <f aca="false">D46*$W46</f>
        <v>703.746400224767</v>
      </c>
      <c r="AB46" s="0" t="n">
        <v>718.661007203977</v>
      </c>
      <c r="AC46" s="0" t="n">
        <v>576.204546466911</v>
      </c>
      <c r="AD46" s="0" t="n">
        <v>703.746400224767</v>
      </c>
      <c r="AE46" s="0" t="n">
        <f aca="false">E46*$W46</f>
        <v>565.300094612985</v>
      </c>
      <c r="AF46" s="0" t="n">
        <f aca="false">F46*$W46</f>
        <v>1322.38295359751</v>
      </c>
      <c r="AG46" s="0" t="n">
        <f aca="false">G46*$W46</f>
        <v>454.793029356579</v>
      </c>
      <c r="AH46" s="0" t="n">
        <v>1480.03374217387</v>
      </c>
      <c r="AI46" s="0" t="n">
        <v>480.509967374989</v>
      </c>
      <c r="AJ46" s="0" t="n">
        <v>767.25177370143</v>
      </c>
      <c r="AK46" s="0" t="n">
        <f aca="false">H46*$W46</f>
        <v>480.618099172741</v>
      </c>
      <c r="AL46" s="0" t="n">
        <f aca="false">I46*$W46</f>
        <v>604.660424525584</v>
      </c>
      <c r="AM46" s="0" t="n">
        <f aca="false">J46*$W46</f>
        <v>849.651334999166</v>
      </c>
      <c r="AN46" s="0" t="n">
        <v>1879.70761744822</v>
      </c>
      <c r="AO46" s="0" t="n">
        <v>594.34226885405</v>
      </c>
      <c r="AP46" s="0" t="n">
        <v>346.821581508232</v>
      </c>
    </row>
    <row r="47" customFormat="false" ht="15" hidden="false" customHeight="false" outlineLevel="0" collapsed="false">
      <c r="A47" s="0" t="s">
        <v>63</v>
      </c>
      <c r="B47" s="0" t="n">
        <v>52.5498781033882</v>
      </c>
      <c r="C47" s="0" t="n">
        <v>35.4335581545526</v>
      </c>
      <c r="D47" s="0" t="n">
        <v>38.0200056090493</v>
      </c>
      <c r="E47" s="0" t="n">
        <v>23.5436575467993</v>
      </c>
      <c r="F47" s="0" t="n">
        <v>43.1506710251152</v>
      </c>
      <c r="G47" s="0" t="n">
        <v>26.7169728783902</v>
      </c>
      <c r="H47" s="0" t="n">
        <v>30.1017153983014</v>
      </c>
      <c r="I47" s="0" t="n">
        <v>33.3811754041396</v>
      </c>
      <c r="J47" s="0" t="n">
        <v>31.4414458182525</v>
      </c>
      <c r="K47" s="0" t="n">
        <f aca="false">MEDIAN(B47:J47)</f>
        <v>33.3811754041396</v>
      </c>
      <c r="L47" s="0" t="s">
        <v>63</v>
      </c>
      <c r="M47" s="0" t="n">
        <v>38.7962086109514</v>
      </c>
      <c r="N47" s="0" t="n">
        <v>36.3338728117715</v>
      </c>
      <c r="O47" s="0" t="n">
        <v>35.0907845754021</v>
      </c>
      <c r="P47" s="0" t="n">
        <v>88.6861079749564</v>
      </c>
      <c r="Q47" s="0" t="n">
        <v>29.1826380360488</v>
      </c>
      <c r="R47" s="0" t="n">
        <v>37.7076976804029</v>
      </c>
      <c r="S47" s="0" t="n">
        <v>84.7042802394178</v>
      </c>
      <c r="T47" s="0" t="n">
        <v>27.6018133850866</v>
      </c>
      <c r="U47" s="0" t="n">
        <v>20.0144685716953</v>
      </c>
      <c r="V47" s="0" t="n">
        <f aca="false">MEDIAN(M47:U47)</f>
        <v>36.3338728117715</v>
      </c>
      <c r="W47" s="0" t="n">
        <f aca="false">V47/K47</f>
        <v>1.08845396759953</v>
      </c>
      <c r="X47" s="0" t="s">
        <v>63</v>
      </c>
      <c r="Y47" s="0" t="n">
        <f aca="false">B47*$W47</f>
        <v>57.1981233185045</v>
      </c>
      <c r="Z47" s="0" t="n">
        <f aca="false">C47*$W47</f>
        <v>38.5677969594914</v>
      </c>
      <c r="AA47" s="0" t="n">
        <f aca="false">D47*$W47</f>
        <v>41.383025953326</v>
      </c>
      <c r="AB47" s="0" t="n">
        <v>38.7962086109514</v>
      </c>
      <c r="AC47" s="0" t="n">
        <v>36.3338728117715</v>
      </c>
      <c r="AD47" s="0" t="n">
        <v>35.0907845754021</v>
      </c>
      <c r="AE47" s="0" t="n">
        <f aca="false">E47*$W47</f>
        <v>25.6261874686183</v>
      </c>
      <c r="AF47" s="0" t="n">
        <f aca="false">F47*$W47</f>
        <v>46.9675190818687</v>
      </c>
      <c r="AG47" s="0" t="n">
        <f aca="false">G47*$W47</f>
        <v>29.0801951317328</v>
      </c>
      <c r="AH47" s="0" t="n">
        <v>88.6861079749564</v>
      </c>
      <c r="AI47" s="0" t="n">
        <v>29.1826380360488</v>
      </c>
      <c r="AJ47" s="0" t="n">
        <v>37.7076976804029</v>
      </c>
      <c r="AK47" s="0" t="n">
        <f aca="false">H47*$W47</f>
        <v>32.7643315568329</v>
      </c>
      <c r="AL47" s="0" t="n">
        <f aca="false">I47*$W47</f>
        <v>36.3338728117715</v>
      </c>
      <c r="AM47" s="0" t="n">
        <f aca="false">J47*$W47</f>
        <v>34.2225664479425</v>
      </c>
      <c r="AN47" s="0" t="n">
        <v>84.7042802394178</v>
      </c>
      <c r="AO47" s="0" t="n">
        <v>27.6018133850866</v>
      </c>
      <c r="AP47" s="0" t="n">
        <v>20.0144685716953</v>
      </c>
    </row>
    <row r="48" customFormat="false" ht="15" hidden="false" customHeight="false" outlineLevel="0" collapsed="false">
      <c r="A48" s="0" t="s">
        <v>64</v>
      </c>
      <c r="B48" s="0" t="n">
        <v>20.6079904472859</v>
      </c>
      <c r="C48" s="0" t="n">
        <v>9.63173566764727</v>
      </c>
      <c r="D48" s="0" t="n">
        <v>16.7897541366738</v>
      </c>
      <c r="E48" s="0" t="n">
        <v>11.8536457651525</v>
      </c>
      <c r="F48" s="0" t="n">
        <v>9.92528373906158</v>
      </c>
      <c r="G48" s="0" t="n">
        <v>12.8791192767571</v>
      </c>
      <c r="H48" s="0" t="n">
        <v>11.4673201517339</v>
      </c>
      <c r="I48" s="0" t="n">
        <v>12.1053029158483</v>
      </c>
      <c r="J48" s="0" t="n">
        <v>10.0651006874438</v>
      </c>
      <c r="K48" s="0" t="n">
        <f aca="false">MEDIAN(B48:J48)</f>
        <v>11.8536457651525</v>
      </c>
      <c r="L48" s="0" t="s">
        <v>64</v>
      </c>
      <c r="M48" s="0" t="n">
        <v>6.06123380796158</v>
      </c>
      <c r="N48" s="0" t="n">
        <v>6.12778214969784</v>
      </c>
      <c r="O48" s="0" t="n">
        <v>5.60423544286015</v>
      </c>
      <c r="P48" s="0" t="n">
        <v>14.2185415169866</v>
      </c>
      <c r="Q48" s="0" t="n">
        <v>10.0616525870517</v>
      </c>
      <c r="R48" s="0" t="n">
        <v>6.12754108002794</v>
      </c>
      <c r="S48" s="0" t="n">
        <v>6.57376307970547</v>
      </c>
      <c r="T48" s="0" t="n">
        <v>8.21178397064621</v>
      </c>
      <c r="U48" s="0" t="n">
        <v>4.1299604447919</v>
      </c>
      <c r="V48" s="0" t="n">
        <f aca="false">MEDIAN(M48:U48)</f>
        <v>6.12778214969784</v>
      </c>
      <c r="W48" s="0" t="n">
        <f aca="false">V48/K48</f>
        <v>0.516953372076663</v>
      </c>
      <c r="X48" s="0" t="s">
        <v>64</v>
      </c>
      <c r="Y48" s="0" t="n">
        <f aca="false">B48*$W48</f>
        <v>10.6533701534481</v>
      </c>
      <c r="Z48" s="0" t="n">
        <f aca="false">C48*$W48</f>
        <v>4.97915823234133</v>
      </c>
      <c r="AA48" s="0" t="n">
        <f aca="false">D48*$W48</f>
        <v>8.67952001729164</v>
      </c>
      <c r="AB48" s="0" t="n">
        <v>6.06123380796158</v>
      </c>
      <c r="AC48" s="0" t="n">
        <v>6.12778214969784</v>
      </c>
      <c r="AD48" s="0" t="n">
        <v>5.60423544286015</v>
      </c>
      <c r="AE48" s="0" t="n">
        <f aca="false">E48*$W48</f>
        <v>6.12778214969784</v>
      </c>
      <c r="AF48" s="0" t="n">
        <f aca="false">F48*$W48</f>
        <v>5.13090889772555</v>
      </c>
      <c r="AG48" s="0" t="n">
        <f aca="false">G48*$W48</f>
        <v>6.65790413949712</v>
      </c>
      <c r="AH48" s="0" t="n">
        <v>14.2185415169866</v>
      </c>
      <c r="AI48" s="0" t="n">
        <v>10.0616525870517</v>
      </c>
      <c r="AJ48" s="0" t="n">
        <v>6.12754108002794</v>
      </c>
      <c r="AK48" s="0" t="n">
        <f aca="false">H48*$W48</f>
        <v>5.92806982112149</v>
      </c>
      <c r="AL48" s="0" t="n">
        <f aca="false">I48*$W48</f>
        <v>6.25787716235725</v>
      </c>
      <c r="AM48" s="0" t="n">
        <f aca="false">J48*$W48</f>
        <v>5.20318774066523</v>
      </c>
      <c r="AN48" s="0" t="n">
        <v>6.57376307970547</v>
      </c>
      <c r="AO48" s="0" t="n">
        <v>8.21178397064621</v>
      </c>
      <c r="AP48" s="0" t="n">
        <v>4.1299604447919</v>
      </c>
    </row>
    <row r="49" customFormat="false" ht="15" hidden="false" customHeight="false" outlineLevel="0" collapsed="false">
      <c r="A49" s="0" t="s">
        <v>65</v>
      </c>
      <c r="B49" s="0" t="n">
        <v>22.048360614956</v>
      </c>
      <c r="C49" s="0" t="n">
        <v>16.760242519911</v>
      </c>
      <c r="D49" s="0" t="n">
        <v>16.4391885575395</v>
      </c>
      <c r="E49" s="0" t="n">
        <v>10.086398743291</v>
      </c>
      <c r="F49" s="0" t="n">
        <v>14.8234625302012</v>
      </c>
      <c r="G49" s="0" t="n">
        <v>11.340769903762</v>
      </c>
      <c r="H49" s="0" t="n">
        <v>10.5710161468999</v>
      </c>
      <c r="I49" s="0" t="n">
        <v>12.8871430729717</v>
      </c>
      <c r="J49" s="0" t="n">
        <v>11.8492967668278</v>
      </c>
      <c r="K49" s="0" t="n">
        <f aca="false">MEDIAN(B49:J49)</f>
        <v>12.8871430729717</v>
      </c>
      <c r="L49" s="0" t="s">
        <v>65</v>
      </c>
      <c r="M49" s="0" t="n">
        <v>6.89493354077181</v>
      </c>
      <c r="N49" s="0" t="n">
        <v>8.76108034269254</v>
      </c>
      <c r="O49" s="0" t="n">
        <v>9.25844630188944</v>
      </c>
      <c r="P49" s="0" t="n">
        <v>19.7289079339013</v>
      </c>
      <c r="Q49" s="0" t="n">
        <v>11.5421830225894</v>
      </c>
      <c r="R49" s="0" t="n">
        <v>9.12491269345293</v>
      </c>
      <c r="S49" s="0" t="n">
        <v>11.1737286310985</v>
      </c>
      <c r="T49" s="0" t="n">
        <v>7.67125572368621</v>
      </c>
      <c r="U49" s="0" t="n">
        <v>4.58093648997118</v>
      </c>
      <c r="V49" s="0" t="n">
        <f aca="false">MEDIAN(M49:U49)</f>
        <v>9.12491269345293</v>
      </c>
      <c r="W49" s="0" t="n">
        <f aca="false">V49/K49</f>
        <v>0.708063272191852</v>
      </c>
      <c r="X49" s="0" t="s">
        <v>65</v>
      </c>
      <c r="Y49" s="0" t="n">
        <f aca="false">B49*$W49</f>
        <v>15.6116343634917</v>
      </c>
      <c r="Z49" s="0" t="n">
        <f aca="false">C49*$W49</f>
        <v>11.8673121613772</v>
      </c>
      <c r="AA49" s="0" t="n">
        <f aca="false">D49*$W49</f>
        <v>11.6399856422303</v>
      </c>
      <c r="AB49" s="0" t="n">
        <v>6.89493354077181</v>
      </c>
      <c r="AC49" s="0" t="n">
        <v>8.76108034269254</v>
      </c>
      <c r="AD49" s="0" t="n">
        <v>9.25844630188944</v>
      </c>
      <c r="AE49" s="0" t="n">
        <f aca="false">E49*$W49</f>
        <v>7.14180849880641</v>
      </c>
      <c r="AF49" s="0" t="n">
        <f aca="false">F49*$W49</f>
        <v>10.4959493843476</v>
      </c>
      <c r="AG49" s="0" t="n">
        <f aca="false">G49*$W49</f>
        <v>8.02998264723261</v>
      </c>
      <c r="AH49" s="0" t="n">
        <v>19.7289079339013</v>
      </c>
      <c r="AI49" s="0" t="n">
        <v>11.5421830225894</v>
      </c>
      <c r="AJ49" s="0" t="n">
        <v>9.12491269345293</v>
      </c>
      <c r="AK49" s="0" t="n">
        <f aca="false">H49*$W49</f>
        <v>7.48494828336682</v>
      </c>
      <c r="AL49" s="0" t="n">
        <f aca="false">I49*$W49</f>
        <v>9.12491269345293</v>
      </c>
      <c r="AM49" s="0" t="n">
        <f aca="false">J49*$W49</f>
        <v>8.39005184189242</v>
      </c>
      <c r="AN49" s="0" t="n">
        <v>11.1737286310985</v>
      </c>
      <c r="AO49" s="0" t="n">
        <v>7.67125572368621</v>
      </c>
      <c r="AP49" s="0" t="n">
        <v>4.58093648997118</v>
      </c>
    </row>
    <row r="50" customFormat="false" ht="15" hidden="false" customHeight="false" outlineLevel="0" collapsed="false">
      <c r="A50" s="0" t="s">
        <v>66</v>
      </c>
      <c r="B50" s="0" t="n">
        <v>52.5349519876611</v>
      </c>
      <c r="C50" s="0" t="n">
        <v>89.8579321231255</v>
      </c>
      <c r="D50" s="0" t="n">
        <v>40.1654669533514</v>
      </c>
      <c r="E50" s="0" t="n">
        <v>27.7719596805865</v>
      </c>
      <c r="F50" s="0" t="n">
        <v>60.0988772257527</v>
      </c>
      <c r="G50" s="0" t="n">
        <v>27.4788568095655</v>
      </c>
      <c r="H50" s="0" t="n">
        <v>30.2326362079962</v>
      </c>
      <c r="I50" s="0" t="n">
        <v>38.8502794984137</v>
      </c>
      <c r="J50" s="0" t="n">
        <v>56.5659387373382</v>
      </c>
      <c r="K50" s="0" t="n">
        <f aca="false">MEDIAN(B50:J50)</f>
        <v>40.1654669533514</v>
      </c>
      <c r="L50" s="0" t="s">
        <v>66</v>
      </c>
      <c r="M50" s="0" t="n">
        <v>18.2488077924713</v>
      </c>
      <c r="N50" s="0" t="n">
        <v>45.6732839388855</v>
      </c>
      <c r="O50" s="0" t="n">
        <v>48.8779237198848</v>
      </c>
      <c r="P50" s="0" t="n">
        <v>73.1525197577748</v>
      </c>
      <c r="Q50" s="0" t="n">
        <v>47.1090270799995</v>
      </c>
      <c r="R50" s="0" t="n">
        <v>44.4624673749219</v>
      </c>
      <c r="S50" s="0" t="n">
        <v>45.9474443439694</v>
      </c>
      <c r="T50" s="0" t="n">
        <v>30.2559359553628</v>
      </c>
      <c r="U50" s="0" t="n">
        <v>20.6772225009626</v>
      </c>
      <c r="V50" s="0" t="n">
        <f aca="false">MEDIAN(M50:U50)</f>
        <v>45.6732839388855</v>
      </c>
      <c r="W50" s="0" t="n">
        <f aca="false">V50/K50</f>
        <v>1.13712817012512</v>
      </c>
      <c r="X50" s="0" t="s">
        <v>66</v>
      </c>
      <c r="Y50" s="0" t="n">
        <f aca="false">B50*$W50</f>
        <v>59.7389738213401</v>
      </c>
      <c r="Z50" s="0" t="n">
        <f aca="false">C50*$W50</f>
        <v>102.179985926397</v>
      </c>
      <c r="AA50" s="0" t="n">
        <f aca="false">D50*$W50</f>
        <v>45.6732839388855</v>
      </c>
      <c r="AB50" s="0" t="n">
        <v>18.2488077924713</v>
      </c>
      <c r="AC50" s="0" t="n">
        <v>45.6732839388855</v>
      </c>
      <c r="AD50" s="0" t="n">
        <v>48.8779237198848</v>
      </c>
      <c r="AE50" s="0" t="n">
        <f aca="false">E50*$W50</f>
        <v>31.5802776923739</v>
      </c>
      <c r="AF50" s="0" t="n">
        <f aca="false">F50*$W50</f>
        <v>68.3401262862945</v>
      </c>
      <c r="AG50" s="0" t="n">
        <f aca="false">G50*$W50</f>
        <v>31.2469821609914</v>
      </c>
      <c r="AH50" s="0" t="n">
        <v>73.1525197577748</v>
      </c>
      <c r="AI50" s="0" t="n">
        <v>47.1090270799995</v>
      </c>
      <c r="AJ50" s="0" t="n">
        <v>44.4624673749219</v>
      </c>
      <c r="AK50" s="0" t="n">
        <f aca="false">H50*$W50</f>
        <v>34.3783822892573</v>
      </c>
      <c r="AL50" s="0" t="n">
        <f aca="false">I50*$W50</f>
        <v>44.1777472348806</v>
      </c>
      <c r="AM50" s="0" t="n">
        <f aca="false">J50*$W50</f>
        <v>64.3227224077991</v>
      </c>
      <c r="AN50" s="0" t="n">
        <v>45.9474443439694</v>
      </c>
      <c r="AO50" s="0" t="n">
        <v>30.2559359553628</v>
      </c>
      <c r="AP50" s="0" t="n">
        <v>20.6772225009626</v>
      </c>
    </row>
    <row r="51" customFormat="false" ht="15" hidden="false" customHeight="false" outlineLevel="0" collapsed="false">
      <c r="A51" s="0" t="s">
        <v>67</v>
      </c>
      <c r="B51" s="0" t="n">
        <v>209.955719190009</v>
      </c>
      <c r="C51" s="0" t="n">
        <v>530.524861878453</v>
      </c>
      <c r="D51" s="0" t="n">
        <v>274.315228568758</v>
      </c>
      <c r="E51" s="0" t="n">
        <v>151.610158397696</v>
      </c>
      <c r="F51" s="0" t="n">
        <v>401.66791870546</v>
      </c>
      <c r="G51" s="0" t="n">
        <v>169.120005832604</v>
      </c>
      <c r="H51" s="0" t="n">
        <v>236.95659471617</v>
      </c>
      <c r="I51" s="0" t="n">
        <v>210.484967517752</v>
      </c>
      <c r="J51" s="0" t="n">
        <v>298.402846940511</v>
      </c>
      <c r="K51" s="0" t="n">
        <f aca="false">MEDIAN(B51:J51)</f>
        <v>236.95659471617</v>
      </c>
      <c r="L51" s="0" t="s">
        <v>67</v>
      </c>
      <c r="M51" s="0" t="n">
        <v>194.331941015321</v>
      </c>
      <c r="N51" s="0" t="n">
        <v>394.35997564923</v>
      </c>
      <c r="O51" s="0" t="n">
        <v>424.656704361874</v>
      </c>
      <c r="P51" s="0" t="n">
        <v>450.62095863697</v>
      </c>
      <c r="Q51" s="0" t="n">
        <v>340.700011164452</v>
      </c>
      <c r="R51" s="0" t="n">
        <v>370.539554460905</v>
      </c>
      <c r="S51" s="0" t="n">
        <v>436.828790423287</v>
      </c>
      <c r="T51" s="0" t="n">
        <v>273.225278224217</v>
      </c>
      <c r="U51" s="0" t="n">
        <v>263.704887810228</v>
      </c>
      <c r="V51" s="0" t="n">
        <f aca="false">MEDIAN(M51:U51)</f>
        <v>370.539554460905</v>
      </c>
      <c r="W51" s="0" t="n">
        <f aca="false">V51/K51</f>
        <v>1.56374442713756</v>
      </c>
      <c r="X51" s="0" t="s">
        <v>67</v>
      </c>
      <c r="Y51" s="0" t="n">
        <f aca="false">B51*$W51</f>
        <v>328.317085829036</v>
      </c>
      <c r="Z51" s="0" t="n">
        <f aca="false">C51*$W51</f>
        <v>829.605296220355</v>
      </c>
      <c r="AA51" s="0" t="n">
        <f aca="false">D51*$W51</f>
        <v>428.958909953361</v>
      </c>
      <c r="AB51" s="0" t="n">
        <v>194.331941015321</v>
      </c>
      <c r="AC51" s="0" t="n">
        <v>394.35997564923</v>
      </c>
      <c r="AD51" s="0" t="n">
        <v>424.656704361874</v>
      </c>
      <c r="AE51" s="0" t="n">
        <f aca="false">E51*$W51</f>
        <v>237.07954029184</v>
      </c>
      <c r="AF51" s="0" t="n">
        <f aca="false">F51*$W51</f>
        <v>628.105969435605</v>
      </c>
      <c r="AG51" s="0" t="n">
        <f aca="false">G51*$W51</f>
        <v>264.460466638207</v>
      </c>
      <c r="AH51" s="0" t="n">
        <v>450.62095863697</v>
      </c>
      <c r="AI51" s="0" t="n">
        <v>340.700011164452</v>
      </c>
      <c r="AJ51" s="0" t="n">
        <v>370.539554460905</v>
      </c>
      <c r="AK51" s="0" t="n">
        <f aca="false">H51*$W51</f>
        <v>370.539554460905</v>
      </c>
      <c r="AL51" s="0" t="n">
        <f aca="false">I51*$W51</f>
        <v>329.144694952115</v>
      </c>
      <c r="AM51" s="0" t="n">
        <f aca="false">J51*$W51</f>
        <v>466.625788945206</v>
      </c>
      <c r="AN51" s="0" t="n">
        <v>436.828790423287</v>
      </c>
      <c r="AO51" s="0" t="n">
        <v>273.225278224217</v>
      </c>
      <c r="AP51" s="0" t="n">
        <v>263.704887810228</v>
      </c>
    </row>
    <row r="52" customFormat="false" ht="15" hidden="false" customHeight="false" outlineLevel="0" collapsed="false">
      <c r="A52" s="0" t="s">
        <v>68</v>
      </c>
      <c r="B52" s="0" t="n">
        <v>968.481018956167</v>
      </c>
      <c r="C52" s="0" t="n">
        <v>2901.12739470474</v>
      </c>
      <c r="D52" s="0" t="n">
        <v>1325.17528278957</v>
      </c>
      <c r="E52" s="0" t="n">
        <v>737.259458044247</v>
      </c>
      <c r="F52" s="0" t="n">
        <v>1886.40793454206</v>
      </c>
      <c r="G52" s="0" t="n">
        <v>592.880577427822</v>
      </c>
      <c r="H52" s="0" t="n">
        <v>968.87105978717</v>
      </c>
      <c r="I52" s="0" t="n">
        <v>1294.31182958151</v>
      </c>
      <c r="J52" s="0" t="n">
        <v>1779.00259916924</v>
      </c>
      <c r="K52" s="0" t="n">
        <f aca="false">MEDIAN(B52:J52)</f>
        <v>1294.31182958151</v>
      </c>
      <c r="L52" s="0" t="s">
        <v>68</v>
      </c>
      <c r="M52" s="0" t="n">
        <v>1268.86224507052</v>
      </c>
      <c r="N52" s="0" t="n">
        <v>2167.91192148362</v>
      </c>
      <c r="O52" s="0" t="n">
        <v>2360.62021493292</v>
      </c>
      <c r="P52" s="0" t="n">
        <v>1519.8366776147</v>
      </c>
      <c r="Q52" s="0" t="n">
        <v>1188.58186644834</v>
      </c>
      <c r="R52" s="0" t="n">
        <v>1828.94120133809</v>
      </c>
      <c r="S52" s="0" t="n">
        <v>2369.50275588856</v>
      </c>
      <c r="T52" s="0" t="n">
        <v>1061.06377171968</v>
      </c>
      <c r="U52" s="0" t="n">
        <v>1236.7180845478</v>
      </c>
      <c r="V52" s="0" t="n">
        <f aca="false">MEDIAN(M52:U52)</f>
        <v>1519.8366776147</v>
      </c>
      <c r="W52" s="0" t="n">
        <f aca="false">V52/K52</f>
        <v>1.17424305555958</v>
      </c>
      <c r="X52" s="0" t="s">
        <v>68</v>
      </c>
      <c r="Y52" s="0" t="n">
        <f aca="false">B52*$W52</f>
        <v>1137.23211095054</v>
      </c>
      <c r="Z52" s="0" t="n">
        <f aca="false">C52*$W52</f>
        <v>3406.6286965257</v>
      </c>
      <c r="AA52" s="0" t="n">
        <f aca="false">D52*$W52</f>
        <v>1556.07787321485</v>
      </c>
      <c r="AB52" s="0" t="n">
        <v>1268.86224507052</v>
      </c>
      <c r="AC52" s="0" t="n">
        <v>2167.91192148362</v>
      </c>
      <c r="AD52" s="0" t="n">
        <v>2360.62021493292</v>
      </c>
      <c r="AE52" s="0" t="n">
        <f aca="false">E52*$W52</f>
        <v>865.721798754075</v>
      </c>
      <c r="AF52" s="0" t="n">
        <f aca="false">F52*$W52</f>
        <v>2215.1014170885</v>
      </c>
      <c r="AG52" s="0" t="n">
        <f aca="false">G52*$W52</f>
        <v>696.185900820772</v>
      </c>
      <c r="AH52" s="0" t="n">
        <v>1519.8366776147</v>
      </c>
      <c r="AI52" s="0" t="n">
        <v>1188.58186644834</v>
      </c>
      <c r="AJ52" s="0" t="n">
        <v>1828.94120133809</v>
      </c>
      <c r="AK52" s="0" t="n">
        <f aca="false">H52*$W52</f>
        <v>1137.69011368773</v>
      </c>
      <c r="AL52" s="0" t="n">
        <f aca="false">I52*$W52</f>
        <v>1519.8366776147</v>
      </c>
      <c r="AM52" s="0" t="n">
        <f aca="false">J52*$W52</f>
        <v>2088.98144789692</v>
      </c>
      <c r="AN52" s="0" t="n">
        <v>2369.50275588856</v>
      </c>
      <c r="AO52" s="0" t="n">
        <v>1061.06377171968</v>
      </c>
      <c r="AP52" s="0" t="n">
        <v>1236.7180845478</v>
      </c>
    </row>
    <row r="53" customFormat="false" ht="15" hidden="false" customHeight="false" outlineLevel="0" collapsed="false">
      <c r="A53" s="0" t="s">
        <v>69</v>
      </c>
      <c r="B53" s="0" t="n">
        <v>435.208219314394</v>
      </c>
      <c r="C53" s="0" t="n">
        <v>861.581581402024</v>
      </c>
      <c r="D53" s="0" t="n">
        <v>665.546414882677</v>
      </c>
      <c r="E53" s="0" t="n">
        <v>431.663175808352</v>
      </c>
      <c r="F53" s="0" t="n">
        <v>833.174628956612</v>
      </c>
      <c r="G53" s="0" t="n">
        <v>349.70836978711</v>
      </c>
      <c r="H53" s="0" t="n">
        <v>348.910671724462</v>
      </c>
      <c r="I53" s="0" t="n">
        <v>533.755098957547</v>
      </c>
      <c r="J53" s="0" t="n">
        <v>597.304880122428</v>
      </c>
      <c r="K53" s="0" t="n">
        <f aca="false">MEDIAN(B53:J53)</f>
        <v>533.755098957547</v>
      </c>
      <c r="L53" s="0" t="s">
        <v>69</v>
      </c>
      <c r="M53" s="0" t="n">
        <v>1451.26830588156</v>
      </c>
      <c r="N53" s="0" t="n">
        <v>761.289699921305</v>
      </c>
      <c r="O53" s="0" t="n">
        <v>782.382173210648</v>
      </c>
      <c r="P53" s="0" t="n">
        <v>1796.12542338089</v>
      </c>
      <c r="Q53" s="0" t="n">
        <v>498.393559351469</v>
      </c>
      <c r="R53" s="0" t="n">
        <v>1031.94638458994</v>
      </c>
      <c r="S53" s="0" t="n">
        <v>2873.85458381777</v>
      </c>
      <c r="T53" s="0" t="n">
        <v>508.597658974437</v>
      </c>
      <c r="U53" s="0" t="n">
        <v>482.69780521102</v>
      </c>
      <c r="V53" s="0" t="n">
        <f aca="false">MEDIAN(M53:U53)</f>
        <v>782.382173210648</v>
      </c>
      <c r="W53" s="0" t="n">
        <f aca="false">V53/K53</f>
        <v>1.46580739882145</v>
      </c>
      <c r="X53" s="0" t="s">
        <v>69</v>
      </c>
      <c r="Y53" s="0" t="n">
        <f aca="false">B53*$W53</f>
        <v>637.931427898948</v>
      </c>
      <c r="Z53" s="0" t="n">
        <f aca="false">C53*$W53</f>
        <v>1262.91265670737</v>
      </c>
      <c r="AA53" s="0" t="n">
        <f aca="false">D53*$W53</f>
        <v>975.562859194121</v>
      </c>
      <c r="AB53" s="0" t="n">
        <v>1451.26830588156</v>
      </c>
      <c r="AC53" s="0" t="n">
        <v>761.289699921305</v>
      </c>
      <c r="AD53" s="0" t="n">
        <v>782.382173210648</v>
      </c>
      <c r="AE53" s="0" t="n">
        <f aca="false">E53*$W53</f>
        <v>632.735076898648</v>
      </c>
      <c r="AF53" s="0" t="n">
        <f aca="false">F53*$W53</f>
        <v>1221.27353563492</v>
      </c>
      <c r="AG53" s="0" t="n">
        <f aca="false">G53*$W53</f>
        <v>512.605115863734</v>
      </c>
      <c r="AH53" s="0" t="n">
        <v>1796.12542338089</v>
      </c>
      <c r="AI53" s="0" t="n">
        <v>498.393559351469</v>
      </c>
      <c r="AJ53" s="0" t="n">
        <v>1031.94638458994</v>
      </c>
      <c r="AK53" s="0" t="n">
        <f aca="false">H53*$W53</f>
        <v>511.43584414148</v>
      </c>
      <c r="AL53" s="0" t="n">
        <f aca="false">I53*$W53</f>
        <v>782.382173210648</v>
      </c>
      <c r="AM53" s="0" t="n">
        <f aca="false">J53*$W53</f>
        <v>875.533912635616</v>
      </c>
      <c r="AN53" s="0" t="n">
        <v>2873.85458381777</v>
      </c>
      <c r="AO53" s="0" t="n">
        <v>508.597658974437</v>
      </c>
      <c r="AP53" s="0" t="n">
        <v>482.69780521102</v>
      </c>
    </row>
    <row r="54" customFormat="false" ht="15" hidden="false" customHeight="false" outlineLevel="0" collapsed="false">
      <c r="A54" s="0" t="s">
        <v>70</v>
      </c>
      <c r="B54" s="0" t="n">
        <v>73.6429673118065</v>
      </c>
      <c r="C54" s="0" t="n">
        <v>52.6772260888283</v>
      </c>
      <c r="D54" s="0" t="n">
        <v>65.219220342152</v>
      </c>
      <c r="E54" s="0" t="n">
        <v>50.9392590653227</v>
      </c>
      <c r="F54" s="0" t="n">
        <v>50.5542809575051</v>
      </c>
      <c r="G54" s="0" t="n">
        <v>58.5593467483231</v>
      </c>
      <c r="H54" s="0" t="n">
        <v>40.914431501561</v>
      </c>
      <c r="I54" s="0" t="n">
        <v>59.4462909805107</v>
      </c>
      <c r="J54" s="0" t="n">
        <v>43.6721160152549</v>
      </c>
      <c r="K54" s="0" t="n">
        <f aca="false">MEDIAN(B54:J54)</f>
        <v>52.6772260888283</v>
      </c>
      <c r="L54" s="0" t="s">
        <v>70</v>
      </c>
      <c r="M54" s="0" t="n">
        <v>73.6653194439747</v>
      </c>
      <c r="N54" s="0" t="n">
        <v>35.4377941766025</v>
      </c>
      <c r="O54" s="0" t="n">
        <v>47.1157898433659</v>
      </c>
      <c r="P54" s="0" t="n">
        <v>96.5654829108077</v>
      </c>
      <c r="Q54" s="0" t="n">
        <v>31.1878977336162</v>
      </c>
      <c r="R54" s="0" t="n">
        <v>50.8611182590156</v>
      </c>
      <c r="S54" s="0" t="n">
        <v>133.324721181587</v>
      </c>
      <c r="T54" s="0" t="n">
        <v>29.1074081935895</v>
      </c>
      <c r="U54" s="0" t="n">
        <v>29.4242908649639</v>
      </c>
      <c r="V54" s="0" t="n">
        <f aca="false">MEDIAN(M54:U54)</f>
        <v>47.1157898433659</v>
      </c>
      <c r="W54" s="0" t="n">
        <f aca="false">V54/K54</f>
        <v>0.894424276705757</v>
      </c>
      <c r="X54" s="0" t="s">
        <v>70</v>
      </c>
      <c r="Y54" s="0" t="n">
        <f aca="false">B54*$W54</f>
        <v>65.8680577723283</v>
      </c>
      <c r="Z54" s="0" t="n">
        <f aca="false">C54*$W54</f>
        <v>47.1157898433659</v>
      </c>
      <c r="AA54" s="0" t="n">
        <f aca="false">D54*$W54</f>
        <v>58.3336539818427</v>
      </c>
      <c r="AB54" s="0" t="n">
        <v>73.6653194439747</v>
      </c>
      <c r="AC54" s="0" t="n">
        <v>35.4377941766025</v>
      </c>
      <c r="AD54" s="0" t="n">
        <v>47.1157898433659</v>
      </c>
      <c r="AE54" s="0" t="n">
        <f aca="false">E54*$W54</f>
        <v>45.5613099454284</v>
      </c>
      <c r="AF54" s="0" t="n">
        <f aca="false">F54*$W54</f>
        <v>45.2169761797961</v>
      </c>
      <c r="AG54" s="0" t="n">
        <f aca="false">G54*$W54</f>
        <v>52.3769013597305</v>
      </c>
      <c r="AH54" s="0" t="n">
        <v>96.5654829108077</v>
      </c>
      <c r="AI54" s="0" t="n">
        <v>31.1878977336162</v>
      </c>
      <c r="AJ54" s="0" t="n">
        <v>50.8611182590156</v>
      </c>
      <c r="AK54" s="0" t="n">
        <f aca="false">H54*$W54</f>
        <v>36.5948608026109</v>
      </c>
      <c r="AL54" s="0" t="n">
        <f aca="false">I54*$W54</f>
        <v>53.1702058130832</v>
      </c>
      <c r="AM54" s="0" t="n">
        <f aca="false">J54*$W54</f>
        <v>39.0614007791543</v>
      </c>
      <c r="AN54" s="0" t="n">
        <v>133.324721181587</v>
      </c>
      <c r="AO54" s="0" t="n">
        <v>29.1074081935895</v>
      </c>
      <c r="AP54" s="0" t="n">
        <v>29.4242908649639</v>
      </c>
    </row>
    <row r="55" customFormat="false" ht="15" hidden="false" customHeight="false" outlineLevel="0" collapsed="false">
      <c r="A55" s="0" t="s">
        <v>71</v>
      </c>
      <c r="B55" s="0" t="n">
        <v>81.8995969948754</v>
      </c>
      <c r="C55" s="0" t="n">
        <v>58.2110568989022</v>
      </c>
      <c r="D55" s="0" t="n">
        <v>69.1642516593437</v>
      </c>
      <c r="E55" s="0" t="n">
        <v>48.6974734912947</v>
      </c>
      <c r="F55" s="0" t="n">
        <v>42.1152011045013</v>
      </c>
      <c r="G55" s="0" t="n">
        <v>55.2821522309711</v>
      </c>
      <c r="H55" s="0" t="n">
        <v>57.5581590519991</v>
      </c>
      <c r="I55" s="0" t="n">
        <v>62.8418190058921</v>
      </c>
      <c r="J55" s="0" t="n">
        <v>56.06067967061</v>
      </c>
      <c r="K55" s="0" t="n">
        <f aca="false">MEDIAN(B55:J55)</f>
        <v>57.5581590519991</v>
      </c>
      <c r="L55" s="0" t="s">
        <v>71</v>
      </c>
      <c r="M55" s="0" t="n">
        <v>32.9954002773362</v>
      </c>
      <c r="N55" s="0" t="n">
        <v>24.546021470252</v>
      </c>
      <c r="O55" s="0" t="n">
        <v>30.0941209524478</v>
      </c>
      <c r="P55" s="0" t="n">
        <v>31.3994662834856</v>
      </c>
      <c r="Q55" s="0" t="n">
        <v>19.4428938260578</v>
      </c>
      <c r="R55" s="0" t="n">
        <v>23.0250340036025</v>
      </c>
      <c r="S55" s="0" t="n">
        <v>34.6434569177109</v>
      </c>
      <c r="T55" s="0" t="n">
        <v>15.7405161172939</v>
      </c>
      <c r="U55" s="0" t="n">
        <v>16.5565966185548</v>
      </c>
      <c r="V55" s="0" t="n">
        <f aca="false">MEDIAN(M55:U55)</f>
        <v>24.546021470252</v>
      </c>
      <c r="W55" s="0" t="n">
        <f aca="false">V55/K55</f>
        <v>0.426455985989348</v>
      </c>
      <c r="X55" s="0" t="s">
        <v>71</v>
      </c>
      <c r="Y55" s="0" t="n">
        <f aca="false">B55*$W55</f>
        <v>34.9265733885798</v>
      </c>
      <c r="Z55" s="0" t="n">
        <f aca="false">C55*$W55</f>
        <v>24.8244536653034</v>
      </c>
      <c r="AA55" s="0" t="n">
        <f aca="false">D55*$W55</f>
        <v>29.4955091366008</v>
      </c>
      <c r="AB55" s="0" t="n">
        <v>32.9954002773362</v>
      </c>
      <c r="AC55" s="0" t="n">
        <v>24.546021470252</v>
      </c>
      <c r="AD55" s="0" t="n">
        <v>30.0941209524478</v>
      </c>
      <c r="AE55" s="0" t="n">
        <f aca="false">E55*$W55</f>
        <v>20.7673290729202</v>
      </c>
      <c r="AF55" s="0" t="n">
        <f aca="false">F55*$W55</f>
        <v>17.9602796121598</v>
      </c>
      <c r="AG55" s="0" t="n">
        <f aca="false">G55*$W55</f>
        <v>23.575404737272</v>
      </c>
      <c r="AH55" s="0" t="n">
        <v>31.3994662834856</v>
      </c>
      <c r="AI55" s="0" t="n">
        <v>19.4428938260578</v>
      </c>
      <c r="AJ55" s="0" t="n">
        <v>23.0250340036025</v>
      </c>
      <c r="AK55" s="0" t="n">
        <f aca="false">H55*$W55</f>
        <v>24.546021470252</v>
      </c>
      <c r="AL55" s="0" t="n">
        <f aca="false">I55*$W55</f>
        <v>26.7992698855219</v>
      </c>
      <c r="AM55" s="0" t="n">
        <f aca="false">J55*$W55</f>
        <v>23.907412424163</v>
      </c>
      <c r="AN55" s="0" t="n">
        <v>34.6434569177109</v>
      </c>
      <c r="AO55" s="0" t="n">
        <v>15.7405161172939</v>
      </c>
      <c r="AP55" s="0" t="n">
        <v>16.5565966185548</v>
      </c>
    </row>
    <row r="56" customFormat="false" ht="15" hidden="false" customHeight="false" outlineLevel="0" collapsed="false">
      <c r="A56" s="0" t="s">
        <v>72</v>
      </c>
      <c r="B56" s="0" t="n">
        <v>194.440021891636</v>
      </c>
      <c r="C56" s="0" t="n">
        <v>229.298808925881</v>
      </c>
      <c r="D56" s="0" t="n">
        <v>104.692904552678</v>
      </c>
      <c r="E56" s="0" t="n">
        <v>51.178164681241</v>
      </c>
      <c r="F56" s="0" t="n">
        <v>94.8744238929608</v>
      </c>
      <c r="G56" s="0" t="n">
        <v>55.9529017206183</v>
      </c>
      <c r="H56" s="0" t="n">
        <v>61.824834670516</v>
      </c>
      <c r="I56" s="0" t="n">
        <v>79.9780933675782</v>
      </c>
      <c r="J56" s="0" t="n">
        <v>131.984356401972</v>
      </c>
      <c r="K56" s="0" t="n">
        <f aca="false">MEDIAN(B56:J56)</f>
        <v>94.8744238929608</v>
      </c>
      <c r="L56" s="0" t="s">
        <v>72</v>
      </c>
      <c r="M56" s="0" t="n">
        <v>61.7580410592891</v>
      </c>
      <c r="N56" s="0" t="n">
        <v>141.237434854267</v>
      </c>
      <c r="O56" s="0" t="n">
        <v>161.10574559247</v>
      </c>
      <c r="P56" s="0" t="n">
        <v>97.0523709329775</v>
      </c>
      <c r="Q56" s="0" t="n">
        <v>82.4215697220051</v>
      </c>
      <c r="R56" s="0" t="n">
        <v>93.0462632797853</v>
      </c>
      <c r="S56" s="0" t="n">
        <v>87.4644748740473</v>
      </c>
      <c r="T56" s="0" t="n">
        <v>73.3875125087182</v>
      </c>
      <c r="U56" s="0" t="n">
        <v>75.0802188954879</v>
      </c>
      <c r="V56" s="0" t="n">
        <f aca="false">MEDIAN(M56:U56)</f>
        <v>87.4644748740473</v>
      </c>
      <c r="W56" s="0" t="n">
        <f aca="false">V56/K56</f>
        <v>0.921897296290583</v>
      </c>
      <c r="X56" s="0" t="s">
        <v>72</v>
      </c>
      <c r="Y56" s="0" t="n">
        <f aca="false">B56*$W56</f>
        <v>179.253730472581</v>
      </c>
      <c r="Z56" s="0" t="n">
        <f aca="false">C56*$W56</f>
        <v>211.38995199142</v>
      </c>
      <c r="AA56" s="0" t="n">
        <f aca="false">D56*$W56</f>
        <v>96.5161056479222</v>
      </c>
      <c r="AB56" s="0" t="n">
        <v>61.7580410592891</v>
      </c>
      <c r="AC56" s="0" t="n">
        <v>141.237434854267</v>
      </c>
      <c r="AD56" s="0" t="n">
        <v>161.10574559247</v>
      </c>
      <c r="AE56" s="0" t="n">
        <f aca="false">E56*$W56</f>
        <v>47.1810116487503</v>
      </c>
      <c r="AF56" s="0" t="n">
        <f aca="false">F56*$W56</f>
        <v>87.4644748740473</v>
      </c>
      <c r="AG56" s="0" t="n">
        <f aca="false">G56*$W56</f>
        <v>51.5828288158507</v>
      </c>
      <c r="AH56" s="0" t="n">
        <v>97.0523709329775</v>
      </c>
      <c r="AI56" s="0" t="n">
        <v>82.4215697220051</v>
      </c>
      <c r="AJ56" s="0" t="n">
        <v>93.0462632797853</v>
      </c>
      <c r="AK56" s="0" t="n">
        <f aca="false">H56*$W56</f>
        <v>56.996147926361</v>
      </c>
      <c r="AL56" s="0" t="n">
        <f aca="false">I56*$W56</f>
        <v>73.7315880380462</v>
      </c>
      <c r="AM56" s="0" t="n">
        <f aca="false">J56*$W56</f>
        <v>121.676021319631</v>
      </c>
      <c r="AN56" s="0" t="n">
        <v>87.4644748740473</v>
      </c>
      <c r="AO56" s="0" t="n">
        <v>73.3875125087182</v>
      </c>
      <c r="AP56" s="0" t="n">
        <v>75.0802188954879</v>
      </c>
    </row>
    <row r="57" customFormat="false" ht="15" hidden="false" customHeight="false" outlineLevel="0" collapsed="false">
      <c r="A57" s="0" t="s">
        <v>73</v>
      </c>
      <c r="B57" s="0" t="n">
        <v>1465.64505696801</v>
      </c>
      <c r="C57" s="0" t="n">
        <v>835.884695415082</v>
      </c>
      <c r="D57" s="0" t="n">
        <v>475.423015798822</v>
      </c>
      <c r="E57" s="0" t="n">
        <v>210.040581227909</v>
      </c>
      <c r="F57" s="0" t="n">
        <v>364.080360587172</v>
      </c>
      <c r="G57" s="0" t="n">
        <v>189.818460192476</v>
      </c>
      <c r="H57" s="0" t="n">
        <v>288.442042364631</v>
      </c>
      <c r="I57" s="0" t="n">
        <v>390.757667321348</v>
      </c>
      <c r="J57" s="0" t="n">
        <v>455.356231933345</v>
      </c>
      <c r="K57" s="0" t="n">
        <f aca="false">MEDIAN(B57:J57)</f>
        <v>390.757667321348</v>
      </c>
      <c r="L57" s="0" t="s">
        <v>73</v>
      </c>
      <c r="M57" s="0" t="n">
        <v>319.792758818954</v>
      </c>
      <c r="N57" s="0" t="n">
        <v>687.433369463541</v>
      </c>
      <c r="O57" s="0" t="n">
        <v>819.956802697197</v>
      </c>
      <c r="P57" s="0" t="n">
        <v>339.382120496767</v>
      </c>
      <c r="Q57" s="0" t="n">
        <v>499.049160805329</v>
      </c>
      <c r="R57" s="0" t="n">
        <v>600.742105650112</v>
      </c>
      <c r="S57" s="0" t="n">
        <v>401.233152478147</v>
      </c>
      <c r="T57" s="0" t="n">
        <v>514.192467477333</v>
      </c>
      <c r="U57" s="0" t="n">
        <v>492.749378668191</v>
      </c>
      <c r="V57" s="0" t="n">
        <f aca="false">MEDIAN(M57:U57)</f>
        <v>499.049160805329</v>
      </c>
      <c r="W57" s="0" t="n">
        <f aca="false">V57/K57</f>
        <v>1.2771321014027</v>
      </c>
      <c r="X57" s="0" t="s">
        <v>73</v>
      </c>
      <c r="Y57" s="0" t="n">
        <f aca="false">B57*$W57</f>
        <v>1871.82235151603</v>
      </c>
      <c r="Z57" s="0" t="n">
        <f aca="false">C57*$W57</f>
        <v>1067.53517758582</v>
      </c>
      <c r="AA57" s="0" t="n">
        <f aca="false">D57*$W57</f>
        <v>607.177995222358</v>
      </c>
      <c r="AB57" s="0" t="n">
        <v>319.792758818954</v>
      </c>
      <c r="AC57" s="0" t="n">
        <v>687.433369463541</v>
      </c>
      <c r="AD57" s="0" t="n">
        <v>819.956802697197</v>
      </c>
      <c r="AE57" s="0" t="n">
        <f aca="false">E57*$W57</f>
        <v>268.249568883444</v>
      </c>
      <c r="AF57" s="0" t="n">
        <f aca="false">F57*$W57</f>
        <v>464.978715996148</v>
      </c>
      <c r="AG57" s="0" t="n">
        <f aca="false">G57*$W57</f>
        <v>242.423248950641</v>
      </c>
      <c r="AH57" s="0" t="n">
        <v>339.382120496767</v>
      </c>
      <c r="AI57" s="0" t="n">
        <v>499.049160805329</v>
      </c>
      <c r="AJ57" s="0" t="n">
        <v>600.742105650112</v>
      </c>
      <c r="AK57" s="0" t="n">
        <f aca="false">H57*$W57</f>
        <v>368.378591698028</v>
      </c>
      <c r="AL57" s="0" t="n">
        <f aca="false">I57*$W57</f>
        <v>499.049160805329</v>
      </c>
      <c r="AM57" s="0" t="n">
        <f aca="false">J57*$W57</f>
        <v>581.550061375847</v>
      </c>
      <c r="AN57" s="0" t="n">
        <v>401.233152478147</v>
      </c>
      <c r="AO57" s="0" t="n">
        <v>514.192467477333</v>
      </c>
      <c r="AP57" s="0" t="n">
        <v>492.749378668191</v>
      </c>
    </row>
    <row r="58" customFormat="false" ht="15" hidden="false" customHeight="false" outlineLevel="0" collapsed="false">
      <c r="A58" s="0" t="s">
        <v>74</v>
      </c>
      <c r="B58" s="0" t="n">
        <v>9950.30598537241</v>
      </c>
      <c r="C58" s="0" t="n">
        <v>3785.30171485973</v>
      </c>
      <c r="D58" s="0" t="n">
        <v>2456.96924371319</v>
      </c>
      <c r="E58" s="0" t="n">
        <v>1610.91111402016</v>
      </c>
      <c r="F58" s="0" t="n">
        <v>1734.50145168822</v>
      </c>
      <c r="G58" s="0" t="n">
        <v>1107.18868474774</v>
      </c>
      <c r="H58" s="0" t="n">
        <v>1528.32589210782</v>
      </c>
      <c r="I58" s="0" t="n">
        <v>2111.39900287052</v>
      </c>
      <c r="J58" s="0" t="n">
        <v>2079.42769694173</v>
      </c>
      <c r="K58" s="0" t="n">
        <f aca="false">MEDIAN(B58:J58)</f>
        <v>2079.42769694173</v>
      </c>
      <c r="L58" s="0" t="s">
        <v>74</v>
      </c>
      <c r="M58" s="0" t="n">
        <v>2512.10006087868</v>
      </c>
      <c r="N58" s="0" t="n">
        <v>4054.268066341</v>
      </c>
      <c r="O58" s="0" t="n">
        <v>4296.94458102128</v>
      </c>
      <c r="P58" s="0" t="n">
        <v>1720.6815149338</v>
      </c>
      <c r="Q58" s="0" t="n">
        <v>2703.511840522</v>
      </c>
      <c r="R58" s="0" t="n">
        <v>3595.50463184208</v>
      </c>
      <c r="S58" s="0" t="n">
        <v>2258.78116522413</v>
      </c>
      <c r="T58" s="0" t="n">
        <v>2875.51096218577</v>
      </c>
      <c r="U58" s="0" t="n">
        <v>2904.56810146669</v>
      </c>
      <c r="V58" s="0" t="n">
        <f aca="false">MEDIAN(M58:U58)</f>
        <v>2875.51096218577</v>
      </c>
      <c r="W58" s="0" t="n">
        <f aca="false">V58/K58</f>
        <v>1.38283767520018</v>
      </c>
      <c r="X58" s="0" t="s">
        <v>74</v>
      </c>
      <c r="Y58" s="0" t="n">
        <f aca="false">B58*$W58</f>
        <v>13759.6579963428</v>
      </c>
      <c r="Z58" s="0" t="n">
        <f aca="false">C58*$W58</f>
        <v>5234.45782330789</v>
      </c>
      <c r="AA58" s="0" t="n">
        <f aca="false">D58*$W58</f>
        <v>3397.5896370147</v>
      </c>
      <c r="AB58" s="0" t="n">
        <v>2512.10006087868</v>
      </c>
      <c r="AC58" s="0" t="n">
        <v>4054.268066341</v>
      </c>
      <c r="AD58" s="0" t="n">
        <v>4296.94458102128</v>
      </c>
      <c r="AE58" s="0" t="n">
        <f aca="false">E58*$W58</f>
        <v>2227.62857986577</v>
      </c>
      <c r="AF58" s="0" t="n">
        <f aca="false">F58*$W58</f>
        <v>2398.53395508388</v>
      </c>
      <c r="AG58" s="0" t="n">
        <f aca="false">G58*$W58</f>
        <v>1531.06222682451</v>
      </c>
      <c r="AH58" s="0" t="n">
        <v>1720.6815149338</v>
      </c>
      <c r="AI58" s="0" t="n">
        <v>2703.511840522</v>
      </c>
      <c r="AJ58" s="0" t="n">
        <v>3595.50463184208</v>
      </c>
      <c r="AK58" s="0" t="n">
        <f aca="false">H58*$W58</f>
        <v>2113.42662359063</v>
      </c>
      <c r="AL58" s="0" t="n">
        <f aca="false">I58*$W58</f>
        <v>2919.72208854946</v>
      </c>
      <c r="AM58" s="0" t="n">
        <f aca="false">J58*$W58</f>
        <v>2875.51096218577</v>
      </c>
      <c r="AN58" s="0" t="n">
        <v>2258.78116522413</v>
      </c>
      <c r="AO58" s="0" t="n">
        <v>2875.51096218577</v>
      </c>
      <c r="AP58" s="0" t="n">
        <v>2904.56810146669</v>
      </c>
    </row>
    <row r="59" customFormat="false" ht="15" hidden="false" customHeight="false" outlineLevel="0" collapsed="false">
      <c r="A59" s="0" t="s">
        <v>75</v>
      </c>
      <c r="B59" s="0" t="n">
        <v>13080.1010000498</v>
      </c>
      <c r="C59" s="0" t="n">
        <v>7071.64113510799</v>
      </c>
      <c r="D59" s="0" t="n">
        <v>3628.67626437319</v>
      </c>
      <c r="E59" s="0" t="n">
        <v>3172.43421913863</v>
      </c>
      <c r="F59" s="0" t="n">
        <v>6467.83038596634</v>
      </c>
      <c r="G59" s="0" t="n">
        <v>2888.27282006416</v>
      </c>
      <c r="H59" s="0" t="n">
        <v>2822.76007922387</v>
      </c>
      <c r="I59" s="0" t="n">
        <v>3736.66717026741</v>
      </c>
      <c r="J59" s="0" t="n">
        <v>3900.16153715355</v>
      </c>
      <c r="K59" s="0" t="n">
        <f aca="false">MEDIAN(B59:J59)</f>
        <v>3736.66717026741</v>
      </c>
      <c r="L59" s="0" t="s">
        <v>75</v>
      </c>
      <c r="M59" s="0" t="n">
        <v>5230.30955118883</v>
      </c>
      <c r="N59" s="0" t="n">
        <v>5573.65291244117</v>
      </c>
      <c r="O59" s="0" t="n">
        <v>6956.58232071363</v>
      </c>
      <c r="P59" s="0" t="n">
        <v>8712.67512573129</v>
      </c>
      <c r="Q59" s="0" t="n">
        <v>4956.15843598427</v>
      </c>
      <c r="R59" s="0" t="n">
        <v>7290.57410947322</v>
      </c>
      <c r="S59" s="0" t="n">
        <v>8980.88640571847</v>
      </c>
      <c r="T59" s="0" t="n">
        <v>4556.18309731025</v>
      </c>
      <c r="U59" s="0" t="n">
        <v>4520.86916443999</v>
      </c>
      <c r="V59" s="0" t="n">
        <f aca="false">MEDIAN(M59:U59)</f>
        <v>5573.65291244117</v>
      </c>
      <c r="W59" s="0" t="n">
        <f aca="false">V59/K59</f>
        <v>1.49161074788534</v>
      </c>
      <c r="X59" s="0" t="s">
        <v>75</v>
      </c>
      <c r="Y59" s="0" t="n">
        <f aca="false">B59*$W59</f>
        <v>19510.4192351</v>
      </c>
      <c r="Z59" s="0" t="n">
        <f aca="false">C59*$W59</f>
        <v>10548.1359223151</v>
      </c>
      <c r="AA59" s="0" t="n">
        <f aca="false">D59*$W59</f>
        <v>5412.57251653547</v>
      </c>
      <c r="AB59" s="0" t="n">
        <v>5230.30955118883</v>
      </c>
      <c r="AC59" s="0" t="n">
        <v>5573.65291244117</v>
      </c>
      <c r="AD59" s="0" t="n">
        <v>6956.58232071363</v>
      </c>
      <c r="AE59" s="0" t="n">
        <f aca="false">E59*$W59</f>
        <v>4732.03697822641</v>
      </c>
      <c r="AF59" s="0" t="n">
        <f aca="false">F59*$W59</f>
        <v>9647.48531920676</v>
      </c>
      <c r="AG59" s="0" t="n">
        <f aca="false">G59*$W59</f>
        <v>4308.1787812328</v>
      </c>
      <c r="AH59" s="0" t="n">
        <v>8712.67512573129</v>
      </c>
      <c r="AI59" s="0" t="n">
        <v>4956.15843598427</v>
      </c>
      <c r="AJ59" s="0" t="n">
        <v>7290.57410947322</v>
      </c>
      <c r="AK59" s="0" t="n">
        <f aca="false">H59*$W59</f>
        <v>4210.459272872</v>
      </c>
      <c r="AL59" s="0" t="n">
        <f aca="false">I59*$W59</f>
        <v>5573.65291244117</v>
      </c>
      <c r="AM59" s="0" t="n">
        <f aca="false">J59*$W59</f>
        <v>5817.52286730723</v>
      </c>
      <c r="AN59" s="0" t="n">
        <v>8980.88640571847</v>
      </c>
      <c r="AO59" s="0" t="n">
        <v>4556.18309731025</v>
      </c>
      <c r="AP59" s="0" t="n">
        <v>4520.86916443999</v>
      </c>
    </row>
    <row r="60" customFormat="false" ht="15" hidden="false" customHeight="false" outlineLevel="0" collapsed="false">
      <c r="A60" s="0" t="s">
        <v>76</v>
      </c>
      <c r="B60" s="0" t="n">
        <v>1488.92482213045</v>
      </c>
      <c r="C60" s="0" t="n">
        <v>1593.92175504054</v>
      </c>
      <c r="D60" s="0" t="n">
        <v>1420.99654108629</v>
      </c>
      <c r="E60" s="0" t="n">
        <v>1000.57271894227</v>
      </c>
      <c r="F60" s="0" t="n">
        <v>1721.07993421721</v>
      </c>
      <c r="G60" s="0" t="n">
        <v>786.132983377078</v>
      </c>
      <c r="H60" s="0" t="n">
        <v>793.276041491826</v>
      </c>
      <c r="I60" s="0" t="n">
        <v>1126.8091856776</v>
      </c>
      <c r="J60" s="0" t="n">
        <v>1046.11460635946</v>
      </c>
      <c r="K60" s="0" t="n">
        <f aca="false">MEDIAN(B60:J60)</f>
        <v>1126.8091856776</v>
      </c>
      <c r="L60" s="0" t="s">
        <v>76</v>
      </c>
      <c r="M60" s="0" t="n">
        <v>3085.50114993067</v>
      </c>
      <c r="N60" s="0" t="n">
        <v>1751.59170885982</v>
      </c>
      <c r="O60" s="0" t="n">
        <v>1953.92638898644</v>
      </c>
      <c r="P60" s="0" t="n">
        <v>5541.8454274864</v>
      </c>
      <c r="Q60" s="0" t="n">
        <v>1478.80986937591</v>
      </c>
      <c r="R60" s="0" t="n">
        <v>2136.73813549976</v>
      </c>
      <c r="S60" s="0" t="n">
        <v>6899.00152865694</v>
      </c>
      <c r="T60" s="0" t="n">
        <v>1578.00512478394</v>
      </c>
      <c r="U60" s="0" t="n">
        <v>1230.68095632592</v>
      </c>
      <c r="V60" s="0" t="n">
        <f aca="false">MEDIAN(M60:U60)</f>
        <v>1953.92638898644</v>
      </c>
      <c r="W60" s="0" t="n">
        <f aca="false">V60/K60</f>
        <v>1.73403484265304</v>
      </c>
      <c r="X60" s="0" t="s">
        <v>76</v>
      </c>
      <c r="Y60" s="0" t="n">
        <f aca="false">B60*$W60</f>
        <v>2581.84751966518</v>
      </c>
      <c r="Z60" s="0" t="n">
        <f aca="false">C60*$W60</f>
        <v>2763.91585970297</v>
      </c>
      <c r="AA60" s="0" t="n">
        <f aca="false">D60*$W60</f>
        <v>2464.05751353307</v>
      </c>
      <c r="AB60" s="0" t="n">
        <v>3085.50114993067</v>
      </c>
      <c r="AC60" s="0" t="n">
        <v>1751.59170885982</v>
      </c>
      <c r="AD60" s="0" t="n">
        <v>1953.92638898644</v>
      </c>
      <c r="AE60" s="0" t="n">
        <f aca="false">E60*$W60</f>
        <v>1735.02795725398</v>
      </c>
      <c r="AF60" s="0" t="n">
        <f aca="false">F60*$W60</f>
        <v>2984.41257292363</v>
      </c>
      <c r="AG60" s="0" t="n">
        <f aca="false">G60*$W60</f>
        <v>1363.18198413463</v>
      </c>
      <c r="AH60" s="0" t="n">
        <v>5541.8454274864</v>
      </c>
      <c r="AI60" s="0" t="n">
        <v>1478.80986937591</v>
      </c>
      <c r="AJ60" s="0" t="n">
        <v>2136.73813549976</v>
      </c>
      <c r="AK60" s="0" t="n">
        <f aca="false">H60*$W60</f>
        <v>1375.5682957887</v>
      </c>
      <c r="AL60" s="0" t="n">
        <f aca="false">I60*$W60</f>
        <v>1953.92638898644</v>
      </c>
      <c r="AM60" s="0" t="n">
        <f aca="false">J60*$W60</f>
        <v>1813.99917683557</v>
      </c>
      <c r="AN60" s="0" t="n">
        <v>6899.00152865694</v>
      </c>
      <c r="AO60" s="0" t="n">
        <v>1578.00512478394</v>
      </c>
      <c r="AP60" s="0" t="n">
        <v>1230.68095632592</v>
      </c>
    </row>
    <row r="61" customFormat="false" ht="15" hidden="false" customHeight="false" outlineLevel="0" collapsed="false">
      <c r="A61" s="0" t="s">
        <v>77</v>
      </c>
      <c r="B61" s="0" t="n">
        <v>92.7558585004229</v>
      </c>
      <c r="C61" s="0" t="n">
        <v>88.5448805338308</v>
      </c>
      <c r="D61" s="0" t="n">
        <v>112.241750023371</v>
      </c>
      <c r="E61" s="0" t="n">
        <v>78.3970414975782</v>
      </c>
      <c r="F61" s="0" t="n">
        <v>94.6348445779953</v>
      </c>
      <c r="G61" s="0" t="n">
        <v>83.4135316418781</v>
      </c>
      <c r="H61" s="0" t="n">
        <v>71.9930175568163</v>
      </c>
      <c r="I61" s="0" t="n">
        <v>90.9314095784862</v>
      </c>
      <c r="J61" s="0" t="n">
        <v>61.4144824738261</v>
      </c>
      <c r="K61" s="0" t="n">
        <f aca="false">MEDIAN(B61:J61)</f>
        <v>88.5448805338308</v>
      </c>
      <c r="L61" s="0" t="s">
        <v>77</v>
      </c>
      <c r="M61" s="0" t="n">
        <v>150.701795921128</v>
      </c>
      <c r="N61" s="0" t="n">
        <v>84.5461699505561</v>
      </c>
      <c r="O61" s="0" t="n">
        <v>93.7908267191122</v>
      </c>
      <c r="P61" s="0" t="n">
        <v>312.26265010777</v>
      </c>
      <c r="Q61" s="0" t="n">
        <v>92.9539900512325</v>
      </c>
      <c r="R61" s="0" t="n">
        <v>108.176947395508</v>
      </c>
      <c r="S61" s="0" t="n">
        <v>332.53563277785</v>
      </c>
      <c r="T61" s="0" t="n">
        <v>81.4332716741972</v>
      </c>
      <c r="U61" s="0" t="n">
        <v>57.4133927633805</v>
      </c>
      <c r="V61" s="0" t="n">
        <f aca="false">MEDIAN(M61:U61)</f>
        <v>93.7908267191122</v>
      </c>
      <c r="W61" s="0" t="n">
        <f aca="false">V61/K61</f>
        <v>1.05924618288097</v>
      </c>
      <c r="X61" s="0" t="s">
        <v>77</v>
      </c>
      <c r="Y61" s="0" t="n">
        <f aca="false">B61*$W61</f>
        <v>98.2512890564207</v>
      </c>
      <c r="Z61" s="0" t="n">
        <f aca="false">C61*$W61</f>
        <v>93.7908267191122</v>
      </c>
      <c r="AA61" s="0" t="n">
        <f aca="false">D61*$W61</f>
        <v>118.891645272136</v>
      </c>
      <c r="AB61" s="0" t="n">
        <v>150.701795921128</v>
      </c>
      <c r="AC61" s="0" t="n">
        <v>84.5461699505561</v>
      </c>
      <c r="AD61" s="0" t="n">
        <v>93.7908267191122</v>
      </c>
      <c r="AE61" s="0" t="n">
        <f aca="false">E61*$W61</f>
        <v>83.0417669554711</v>
      </c>
      <c r="AF61" s="0" t="n">
        <f aca="false">F61*$W61</f>
        <v>100.241597886776</v>
      </c>
      <c r="AG61" s="0" t="n">
        <f aca="false">G61*$W61</f>
        <v>88.3554649922808</v>
      </c>
      <c r="AH61" s="0" t="n">
        <v>312.26265010777</v>
      </c>
      <c r="AI61" s="0" t="n">
        <v>92.9539900512325</v>
      </c>
      <c r="AJ61" s="0" t="n">
        <v>108.176947395508</v>
      </c>
      <c r="AK61" s="0" t="n">
        <f aca="false">H61*$W61</f>
        <v>76.2583290411406</v>
      </c>
      <c r="AL61" s="0" t="n">
        <f aca="false">I61*$W61</f>
        <v>96.318748499998</v>
      </c>
      <c r="AM61" s="0" t="n">
        <f aca="false">J61*$W61</f>
        <v>65.0530561340108</v>
      </c>
      <c r="AN61" s="0" t="n">
        <v>332.53563277785</v>
      </c>
      <c r="AO61" s="0" t="n">
        <v>81.4332716741972</v>
      </c>
      <c r="AP61" s="0" t="n">
        <v>57.4133927633805</v>
      </c>
    </row>
    <row r="62" customFormat="false" ht="15" hidden="false" customHeight="false" outlineLevel="0" collapsed="false">
      <c r="A62" s="0" t="s">
        <v>78</v>
      </c>
      <c r="B62" s="0" t="n">
        <v>65.562963331509</v>
      </c>
      <c r="C62" s="0" t="n">
        <v>114.768242806917</v>
      </c>
      <c r="D62" s="0" t="n">
        <v>76.4279704590072</v>
      </c>
      <c r="E62" s="0" t="n">
        <v>42.1586595104071</v>
      </c>
      <c r="F62" s="0" t="n">
        <v>98.053925649199</v>
      </c>
      <c r="G62" s="0" t="n">
        <v>60.4148439778361</v>
      </c>
      <c r="H62" s="0" t="n">
        <v>41.9584410352815</v>
      </c>
      <c r="I62" s="0" t="n">
        <v>61.1686055295362</v>
      </c>
      <c r="J62" s="0" t="n">
        <v>63.4828867782447</v>
      </c>
      <c r="K62" s="0" t="n">
        <f aca="false">MEDIAN(B62:J62)</f>
        <v>63.4828867782447</v>
      </c>
      <c r="L62" s="0" t="s">
        <v>78</v>
      </c>
      <c r="M62" s="0" t="n">
        <v>69.7804985287652</v>
      </c>
      <c r="N62" s="0" t="n">
        <v>62.1249016317985</v>
      </c>
      <c r="O62" s="0" t="n">
        <v>73.1421647819063</v>
      </c>
      <c r="P62" s="0" t="n">
        <v>184.533767833316</v>
      </c>
      <c r="Q62" s="0" t="n">
        <v>92.947787577686</v>
      </c>
      <c r="R62" s="0" t="n">
        <v>86.681156490093</v>
      </c>
      <c r="S62" s="0" t="n">
        <v>117.340029281316</v>
      </c>
      <c r="T62" s="0" t="n">
        <v>57.781938927131</v>
      </c>
      <c r="U62" s="0" t="n">
        <v>48.4294598788841</v>
      </c>
      <c r="V62" s="0" t="n">
        <f aca="false">MEDIAN(M62:U62)</f>
        <v>73.1421647819063</v>
      </c>
      <c r="W62" s="0" t="n">
        <f aca="false">V62/K62</f>
        <v>1.15215562010283</v>
      </c>
      <c r="X62" s="0" t="s">
        <v>78</v>
      </c>
      <c r="Y62" s="0" t="n">
        <f aca="false">B62*$W62</f>
        <v>75.5387366729939</v>
      </c>
      <c r="Z62" s="0" t="n">
        <f aca="false">C62*$W62</f>
        <v>132.230875959315</v>
      </c>
      <c r="AA62" s="0" t="n">
        <f aca="false">D62*$W62</f>
        <v>88.0569156973982</v>
      </c>
      <c r="AB62" s="0" t="n">
        <v>69.7804985287652</v>
      </c>
      <c r="AC62" s="0" t="n">
        <v>62.1249016317985</v>
      </c>
      <c r="AD62" s="0" t="n">
        <v>73.1421647819063</v>
      </c>
      <c r="AE62" s="0" t="n">
        <f aca="false">E62*$W62</f>
        <v>48.5733364909172</v>
      </c>
      <c r="AF62" s="0" t="n">
        <f aca="false">F62*$W62</f>
        <v>112.97338150987</v>
      </c>
      <c r="AG62" s="0" t="n">
        <f aca="false">G62*$W62</f>
        <v>69.6073020266995</v>
      </c>
      <c r="AH62" s="0" t="n">
        <v>184.533767833316</v>
      </c>
      <c r="AI62" s="0" t="n">
        <v>92.947787577686</v>
      </c>
      <c r="AJ62" s="0" t="n">
        <v>86.681156490093</v>
      </c>
      <c r="AK62" s="0" t="n">
        <f aca="false">H62*$W62</f>
        <v>48.3426536495528</v>
      </c>
      <c r="AL62" s="0" t="n">
        <f aca="false">I62*$W62</f>
        <v>70.4757526347082</v>
      </c>
      <c r="AM62" s="0" t="n">
        <f aca="false">J62*$W62</f>
        <v>73.1421647819063</v>
      </c>
      <c r="AN62" s="0" t="n">
        <v>117.340029281316</v>
      </c>
      <c r="AO62" s="0" t="n">
        <v>57.781938927131</v>
      </c>
      <c r="AP62" s="0" t="n">
        <v>48.4294598788841</v>
      </c>
    </row>
    <row r="63" customFormat="false" ht="15" hidden="false" customHeight="false" outlineLevel="0" collapsed="false">
      <c r="A63" s="0" t="s">
        <v>79</v>
      </c>
      <c r="B63" s="0" t="n">
        <v>204.000199014876</v>
      </c>
      <c r="C63" s="0" t="n">
        <v>655.680024395494</v>
      </c>
      <c r="D63" s="0" t="n">
        <v>287.510516967374</v>
      </c>
      <c r="E63" s="0" t="n">
        <v>134.814766330672</v>
      </c>
      <c r="F63" s="0" t="n">
        <v>453.713479381967</v>
      </c>
      <c r="G63" s="0" t="n">
        <v>159.627442403033</v>
      </c>
      <c r="H63" s="0" t="n">
        <v>161.546208331935</v>
      </c>
      <c r="I63" s="0" t="n">
        <v>203.754343556428</v>
      </c>
      <c r="J63" s="0" t="n">
        <v>303.590254329924</v>
      </c>
      <c r="K63" s="0" t="n">
        <f aca="false">MEDIAN(B63:J63)</f>
        <v>204.000199014876</v>
      </c>
      <c r="L63" s="0" t="s">
        <v>79</v>
      </c>
      <c r="M63" s="0" t="n">
        <v>300.301011262556</v>
      </c>
      <c r="N63" s="0" t="n">
        <v>367.940132741392</v>
      </c>
      <c r="O63" s="0" t="n">
        <v>519.981386528061</v>
      </c>
      <c r="P63" s="0" t="n">
        <v>902.24648465565</v>
      </c>
      <c r="Q63" s="0" t="n">
        <v>521.5715827472</v>
      </c>
      <c r="R63" s="0" t="n">
        <v>625.780244825938</v>
      </c>
      <c r="S63" s="0" t="n">
        <v>649.818068294363</v>
      </c>
      <c r="T63" s="0" t="n">
        <v>232.862297965248</v>
      </c>
      <c r="U63" s="0" t="n">
        <v>292.417418293409</v>
      </c>
      <c r="V63" s="0" t="n">
        <f aca="false">MEDIAN(M63:U63)</f>
        <v>519.981386528061</v>
      </c>
      <c r="W63" s="0" t="n">
        <f aca="false">V63/K63</f>
        <v>2.54892587869555</v>
      </c>
      <c r="X63" s="0" t="s">
        <v>79</v>
      </c>
      <c r="Y63" s="0" t="n">
        <f aca="false">B63*$W63</f>
        <v>519.981386528061</v>
      </c>
      <c r="Z63" s="0" t="n">
        <f aca="false">C63*$W63</f>
        <v>1671.2797823254</v>
      </c>
      <c r="AA63" s="0" t="n">
        <f aca="false">D63*$W63</f>
        <v>732.842997095276</v>
      </c>
      <c r="AB63" s="0" t="n">
        <v>300.301011262556</v>
      </c>
      <c r="AC63" s="0" t="n">
        <v>367.940132741392</v>
      </c>
      <c r="AD63" s="0" t="n">
        <v>519.981386528061</v>
      </c>
      <c r="AE63" s="0" t="n">
        <f aca="false">E63*$W63</f>
        <v>343.632846730542</v>
      </c>
      <c r="AF63" s="0" t="n">
        <f aca="false">F63*$W63</f>
        <v>1156.48202910969</v>
      </c>
      <c r="AG63" s="0" t="n">
        <f aca="false">G63*$W63</f>
        <v>406.878518891074</v>
      </c>
      <c r="AH63" s="0" t="n">
        <v>902.24648465565</v>
      </c>
      <c r="AI63" s="0" t="n">
        <v>521.5715827472</v>
      </c>
      <c r="AJ63" s="0" t="n">
        <v>625.780244825938</v>
      </c>
      <c r="AK63" s="0" t="n">
        <f aca="false">H63*$W63</f>
        <v>411.769311022411</v>
      </c>
      <c r="AL63" s="0" t="n">
        <f aca="false">I63*$W63</f>
        <v>519.354719187604</v>
      </c>
      <c r="AM63" s="0" t="n">
        <f aca="false">J63*$W63</f>
        <v>773.829055781308</v>
      </c>
      <c r="AN63" s="0" t="n">
        <v>649.818068294363</v>
      </c>
      <c r="AO63" s="0" t="n">
        <v>232.862297965248</v>
      </c>
      <c r="AP63" s="0" t="n">
        <v>292.417418293409</v>
      </c>
    </row>
    <row r="64" customFormat="false" ht="15" hidden="false" customHeight="false" outlineLevel="0" collapsed="false">
      <c r="A64" s="0" t="s">
        <v>80</v>
      </c>
      <c r="B64" s="0" t="n">
        <v>1106.24657943181</v>
      </c>
      <c r="C64" s="0" t="n">
        <v>2706.02353447657</v>
      </c>
      <c r="D64" s="0" t="n">
        <v>1283.37851734131</v>
      </c>
      <c r="E64" s="0" t="n">
        <v>880.282104987564</v>
      </c>
      <c r="F64" s="0" t="n">
        <v>2096.37890077762</v>
      </c>
      <c r="G64" s="0" t="n">
        <v>1015.44911052785</v>
      </c>
      <c r="H64" s="0" t="n">
        <v>808.029809661284</v>
      </c>
      <c r="I64" s="0" t="n">
        <v>1183.95150324823</v>
      </c>
      <c r="J64" s="0" t="n">
        <v>1320.85894041344</v>
      </c>
      <c r="K64" s="0" t="n">
        <f aca="false">MEDIAN(B64:J64)</f>
        <v>1183.95150324823</v>
      </c>
      <c r="L64" s="0" t="s">
        <v>80</v>
      </c>
      <c r="M64" s="0" t="n">
        <v>1640.46783576284</v>
      </c>
      <c r="N64" s="0" t="n">
        <v>2758.7031730241</v>
      </c>
      <c r="O64" s="0" t="n">
        <v>3316.22796235162</v>
      </c>
      <c r="P64" s="0" t="n">
        <v>3284.38173560505</v>
      </c>
      <c r="Q64" s="0" t="n">
        <v>3531.01919045315</v>
      </c>
      <c r="R64" s="0" t="n">
        <v>3588.70758739845</v>
      </c>
      <c r="S64" s="0" t="n">
        <v>3378.28338285321</v>
      </c>
      <c r="T64" s="0" t="n">
        <v>1981.20963095491</v>
      </c>
      <c r="U64" s="0" t="n">
        <v>1818.94332753813</v>
      </c>
      <c r="V64" s="0" t="n">
        <f aca="false">MEDIAN(M64:U64)</f>
        <v>3284.38173560505</v>
      </c>
      <c r="W64" s="0" t="n">
        <f aca="false">V64/K64</f>
        <v>2.77408468724791</v>
      </c>
      <c r="X64" s="0" t="s">
        <v>80</v>
      </c>
      <c r="Y64" s="0" t="n">
        <f aca="false">B64*$W64</f>
        <v>3068.82169632217</v>
      </c>
      <c r="Z64" s="0" t="n">
        <f aca="false">C64*$W64</f>
        <v>7506.73845032394</v>
      </c>
      <c r="AA64" s="0" t="n">
        <f aca="false">D64*$W64</f>
        <v>3560.20069289946</v>
      </c>
      <c r="AB64" s="0" t="n">
        <v>1640.46783576284</v>
      </c>
      <c r="AC64" s="0" t="n">
        <v>2758.7031730241</v>
      </c>
      <c r="AD64" s="0" t="n">
        <v>3316.22796235162</v>
      </c>
      <c r="AE64" s="0" t="n">
        <f aca="false">E64*$W64</f>
        <v>2441.97710790436</v>
      </c>
      <c r="AF64" s="0" t="n">
        <f aca="false">F64*$W64</f>
        <v>5815.5326073168</v>
      </c>
      <c r="AG64" s="0" t="n">
        <f aca="false">G64*$W64</f>
        <v>2816.94182819482</v>
      </c>
      <c r="AH64" s="0" t="n">
        <v>3284.38173560505</v>
      </c>
      <c r="AI64" s="0" t="n">
        <v>3531.01919045315</v>
      </c>
      <c r="AJ64" s="0" t="n">
        <v>3588.70758739845</v>
      </c>
      <c r="AK64" s="0" t="n">
        <f aca="false">H64*$W64</f>
        <v>2241.54312182122</v>
      </c>
      <c r="AL64" s="0" t="n">
        <f aca="false">I64*$W64</f>
        <v>3284.38173560505</v>
      </c>
      <c r="AM64" s="0" t="n">
        <f aca="false">J64*$W64</f>
        <v>3664.17456061542</v>
      </c>
      <c r="AN64" s="0" t="n">
        <v>3378.28338285321</v>
      </c>
      <c r="AO64" s="0" t="n">
        <v>1981.20963095491</v>
      </c>
      <c r="AP64" s="0" t="n">
        <v>1818.94332753813</v>
      </c>
    </row>
    <row r="65" customFormat="false" ht="15" hidden="false" customHeight="false" outlineLevel="0" collapsed="false">
      <c r="A65" s="0" t="s">
        <v>81</v>
      </c>
      <c r="B65" s="0" t="n">
        <v>5577.406836161</v>
      </c>
      <c r="C65" s="0" t="n">
        <v>8239.20409700797</v>
      </c>
      <c r="D65" s="0" t="n">
        <v>7264.12545573525</v>
      </c>
      <c r="E65" s="0" t="n">
        <v>6176.37779814112</v>
      </c>
      <c r="F65" s="0" t="n">
        <v>7926.14053966256</v>
      </c>
      <c r="G65" s="0" t="n">
        <v>5364.99708369787</v>
      </c>
      <c r="H65" s="0" t="n">
        <v>5028.60787539025</v>
      </c>
      <c r="I65" s="0" t="n">
        <v>6767.88789847409</v>
      </c>
      <c r="J65" s="0" t="n">
        <v>4360.42704107659</v>
      </c>
      <c r="K65" s="0" t="n">
        <f aca="false">MEDIAN(B65:J65)</f>
        <v>6176.37779814112</v>
      </c>
      <c r="L65" s="0" t="s">
        <v>81</v>
      </c>
      <c r="M65" s="0" t="n">
        <v>10721.4538167552</v>
      </c>
      <c r="N65" s="0" t="n">
        <v>14329.0865491693</v>
      </c>
      <c r="O65" s="0" t="n">
        <v>14615.2981667486</v>
      </c>
      <c r="P65" s="0" t="n">
        <v>8012.00990454685</v>
      </c>
      <c r="Q65" s="0" t="n">
        <v>12562.9569672385</v>
      </c>
      <c r="R65" s="0" t="n">
        <v>16232.5869389406</v>
      </c>
      <c r="S65" s="0" t="n">
        <v>14093.9822589674</v>
      </c>
      <c r="T65" s="0" t="n">
        <v>12285.7271734846</v>
      </c>
      <c r="U65" s="0" t="n">
        <v>10821.1579524637</v>
      </c>
      <c r="V65" s="0" t="n">
        <f aca="false">MEDIAN(M65:U65)</f>
        <v>12562.9569672385</v>
      </c>
      <c r="W65" s="0" t="n">
        <f aca="false">V65/K65</f>
        <v>2.03403311420159</v>
      </c>
      <c r="X65" s="0" t="s">
        <v>81</v>
      </c>
      <c r="Y65" s="0" t="n">
        <f aca="false">B65*$W65</f>
        <v>11344.6301961258</v>
      </c>
      <c r="Z65" s="0" t="n">
        <f aca="false">C65*$W65</f>
        <v>16758.8139679796</v>
      </c>
      <c r="AA65" s="0" t="n">
        <f aca="false">D65*$W65</f>
        <v>14775.4717226802</v>
      </c>
      <c r="AB65" s="0" t="n">
        <v>10721.4538167552</v>
      </c>
      <c r="AC65" s="0" t="n">
        <v>14329.0865491693</v>
      </c>
      <c r="AD65" s="0" t="n">
        <v>14615.2981667486</v>
      </c>
      <c r="AE65" s="0" t="n">
        <f aca="false">E65*$W65</f>
        <v>12562.9569672385</v>
      </c>
      <c r="AF65" s="0" t="n">
        <f aca="false">F65*$W65</f>
        <v>16122.0323254893</v>
      </c>
      <c r="AG65" s="0" t="n">
        <f aca="false">G65*$W65</f>
        <v>10912.5817258364</v>
      </c>
      <c r="AH65" s="0" t="n">
        <v>8012.00990454685</v>
      </c>
      <c r="AI65" s="0" t="n">
        <v>12562.9569672385</v>
      </c>
      <c r="AJ65" s="0" t="n">
        <v>16232.5869389406</v>
      </c>
      <c r="AK65" s="0" t="n">
        <f aca="false">H65*$W65</f>
        <v>10228.3549368787</v>
      </c>
      <c r="AL65" s="0" t="n">
        <f aca="false">I65*$W65</f>
        <v>13766.1080987005</v>
      </c>
      <c r="AM65" s="0" t="n">
        <f aca="false">J65*$W65</f>
        <v>8869.25299360984</v>
      </c>
      <c r="AN65" s="0" t="n">
        <v>14093.9822589674</v>
      </c>
      <c r="AO65" s="0" t="n">
        <v>12285.7271734846</v>
      </c>
      <c r="AP65" s="0" t="n">
        <v>10821.1579524637</v>
      </c>
    </row>
    <row r="66" customFormat="false" ht="15" hidden="false" customHeight="false" outlineLevel="0" collapsed="false">
      <c r="A66" s="0" t="s">
        <v>82</v>
      </c>
      <c r="B66" s="0" t="n">
        <v>7497.28842230957</v>
      </c>
      <c r="C66" s="0" t="n">
        <v>17091.345877879</v>
      </c>
      <c r="D66" s="0" t="n">
        <v>14657.7591848182</v>
      </c>
      <c r="E66" s="0" t="n">
        <v>7481.02500327268</v>
      </c>
      <c r="F66" s="0" t="n">
        <v>12533.6801819179</v>
      </c>
      <c r="G66" s="0" t="n">
        <v>6092.73476232138</v>
      </c>
      <c r="H66" s="0" t="n">
        <v>7079.47900231629</v>
      </c>
      <c r="I66" s="0" t="n">
        <v>12054.9894243844</v>
      </c>
      <c r="J66" s="0" t="n">
        <v>8255.36230475867</v>
      </c>
      <c r="K66" s="0" t="n">
        <f aca="false">MEDIAN(B66:J66)</f>
        <v>8255.36230475867</v>
      </c>
      <c r="L66" s="0" t="s">
        <v>82</v>
      </c>
      <c r="M66" s="0" t="n">
        <v>12435.7188757737</v>
      </c>
      <c r="N66" s="0" t="n">
        <v>16627.7769528872</v>
      </c>
      <c r="O66" s="0" t="n">
        <v>18618.2991501018</v>
      </c>
      <c r="P66" s="0" t="n">
        <v>13129.3313147901</v>
      </c>
      <c r="Q66" s="0" t="n">
        <v>9417.28381278454</v>
      </c>
      <c r="R66" s="0" t="n">
        <v>17948.9702422527</v>
      </c>
      <c r="S66" s="0" t="n">
        <v>20330.7879042329</v>
      </c>
      <c r="T66" s="0" t="n">
        <v>12243.9450222883</v>
      </c>
      <c r="U66" s="0" t="n">
        <v>11900.7642672952</v>
      </c>
      <c r="V66" s="0" t="n">
        <f aca="false">MEDIAN(M66:U66)</f>
        <v>13129.3313147901</v>
      </c>
      <c r="W66" s="0" t="n">
        <f aca="false">V66/K66</f>
        <v>1.59040037615574</v>
      </c>
      <c r="X66" s="0" t="s">
        <v>82</v>
      </c>
      <c r="Y66" s="0" t="n">
        <f aca="false">B66*$W66</f>
        <v>11923.6903269892</v>
      </c>
      <c r="Z66" s="0" t="n">
        <f aca="false">C66*$W66</f>
        <v>27182.0829131867</v>
      </c>
      <c r="AA66" s="0" t="n">
        <f aca="false">D66*$W66</f>
        <v>23311.7057211351</v>
      </c>
      <c r="AB66" s="0" t="n">
        <v>12435.7188757737</v>
      </c>
      <c r="AC66" s="0" t="n">
        <v>16627.7769528872</v>
      </c>
      <c r="AD66" s="0" t="n">
        <v>18618.2991501018</v>
      </c>
      <c r="AE66" s="0" t="n">
        <f aca="false">E66*$W66</f>
        <v>11897.8249792354</v>
      </c>
      <c r="AF66" s="0" t="n">
        <f aca="false">F66*$W66</f>
        <v>19933.5696759379</v>
      </c>
      <c r="AG66" s="0" t="n">
        <f aca="false">G66*$W66</f>
        <v>9689.88765781308</v>
      </c>
      <c r="AH66" s="0" t="n">
        <v>13129.3313147901</v>
      </c>
      <c r="AI66" s="0" t="n">
        <v>9417.28381278454</v>
      </c>
      <c r="AJ66" s="0" t="n">
        <v>17948.9702422527</v>
      </c>
      <c r="AK66" s="0" t="n">
        <f aca="false">H66*$W66</f>
        <v>11259.2060682705</v>
      </c>
      <c r="AL66" s="0" t="n">
        <f aca="false">I66*$W66</f>
        <v>19172.2597150943</v>
      </c>
      <c r="AM66" s="0" t="n">
        <f aca="false">J66*$W66</f>
        <v>13129.3313147901</v>
      </c>
      <c r="AN66" s="0" t="n">
        <v>20330.7879042329</v>
      </c>
      <c r="AO66" s="0" t="n">
        <v>12243.9450222883</v>
      </c>
      <c r="AP66" s="0" t="n">
        <v>11900.7642672952</v>
      </c>
    </row>
    <row r="67" customFormat="false" ht="15" hidden="false" customHeight="false" outlineLevel="0" collapsed="false">
      <c r="A67" s="0" t="s">
        <v>83</v>
      </c>
      <c r="B67" s="0" t="n">
        <v>925.359470620429</v>
      </c>
      <c r="C67" s="0" t="n">
        <v>2131.95450957882</v>
      </c>
      <c r="D67" s="0" t="n">
        <v>2032.09778442554</v>
      </c>
      <c r="E67" s="0" t="n">
        <v>833.983505694463</v>
      </c>
      <c r="F67" s="0" t="n">
        <v>1764.94426735427</v>
      </c>
      <c r="G67" s="0" t="n">
        <v>852.927238261884</v>
      </c>
      <c r="H67" s="0" t="n">
        <v>819.785826983115</v>
      </c>
      <c r="I67" s="0" t="n">
        <v>1349.23326786524</v>
      </c>
      <c r="J67" s="0" t="n">
        <v>1137.00901207278</v>
      </c>
      <c r="K67" s="0" t="n">
        <f aca="false">MEDIAN(B67:J67)</f>
        <v>1137.00901207278</v>
      </c>
      <c r="L67" s="0" t="s">
        <v>83</v>
      </c>
      <c r="M67" s="0" t="n">
        <v>2741.99825819326</v>
      </c>
      <c r="N67" s="0" t="n">
        <v>1870.35739209194</v>
      </c>
      <c r="O67" s="0" t="n">
        <v>2122.63907424317</v>
      </c>
      <c r="P67" s="0" t="n">
        <v>3165.97877963666</v>
      </c>
      <c r="Q67" s="0" t="n">
        <v>1094.11633359384</v>
      </c>
      <c r="R67" s="0" t="n">
        <v>2249.82768444657</v>
      </c>
      <c r="S67" s="0" t="n">
        <v>5312.58073892262</v>
      </c>
      <c r="T67" s="0" t="n">
        <v>1419.30436364739</v>
      </c>
      <c r="U67" s="0" t="n">
        <v>1555.89886001657</v>
      </c>
      <c r="V67" s="0" t="n">
        <f aca="false">MEDIAN(M67:U67)</f>
        <v>2122.63907424317</v>
      </c>
      <c r="W67" s="0" t="n">
        <f aca="false">V67/K67</f>
        <v>1.86686213715543</v>
      </c>
      <c r="X67" s="0" t="s">
        <v>83</v>
      </c>
      <c r="Y67" s="0" t="n">
        <f aca="false">B67*$W67</f>
        <v>1727.51855895947</v>
      </c>
      <c r="Z67" s="0" t="n">
        <f aca="false">C67*$W67</f>
        <v>3980.06515207047</v>
      </c>
      <c r="AA67" s="0" t="n">
        <f aca="false">D67*$W67</f>
        <v>3793.64641274148</v>
      </c>
      <c r="AB67" s="0" t="n">
        <v>2741.99825819326</v>
      </c>
      <c r="AC67" s="0" t="n">
        <v>1870.35739209194</v>
      </c>
      <c r="AD67" s="0" t="n">
        <v>2122.63907424317</v>
      </c>
      <c r="AE67" s="0" t="n">
        <f aca="false">E67*$W67</f>
        <v>1556.93222979314</v>
      </c>
      <c r="AF67" s="0" t="n">
        <f aca="false">F67*$W67</f>
        <v>3294.90762691322</v>
      </c>
      <c r="AG67" s="0" t="n">
        <f aca="false">G67*$W67</f>
        <v>1592.29756685966</v>
      </c>
      <c r="AH67" s="0" t="n">
        <v>3165.97877963666</v>
      </c>
      <c r="AI67" s="0" t="n">
        <v>1094.11633359384</v>
      </c>
      <c r="AJ67" s="0" t="n">
        <v>2249.82768444657</v>
      </c>
      <c r="AK67" s="0" t="n">
        <f aca="false">H67*$W67</f>
        <v>1530.42712097143</v>
      </c>
      <c r="AL67" s="0" t="n">
        <f aca="false">I67*$W67</f>
        <v>2518.8325019681</v>
      </c>
      <c r="AM67" s="0" t="n">
        <f aca="false">J67*$W67</f>
        <v>2122.63907424317</v>
      </c>
      <c r="AN67" s="0" t="n">
        <v>5312.58073892262</v>
      </c>
      <c r="AO67" s="0" t="n">
        <v>1419.30436364739</v>
      </c>
      <c r="AP67" s="0" t="n">
        <v>1555.89886001657</v>
      </c>
    </row>
    <row r="68" customFormat="false" ht="15" hidden="false" customHeight="false" outlineLevel="0" collapsed="false">
      <c r="A68" s="0" t="s">
        <v>84</v>
      </c>
      <c r="B68" s="0" t="n">
        <v>260.18707398378</v>
      </c>
      <c r="C68" s="0" t="n">
        <v>429.978653942742</v>
      </c>
      <c r="D68" s="0" t="n">
        <v>392.404412452089</v>
      </c>
      <c r="E68" s="0" t="n">
        <v>112.171095693154</v>
      </c>
      <c r="F68" s="0" t="n">
        <v>221.007857389398</v>
      </c>
      <c r="G68" s="0" t="n">
        <v>227.238261883931</v>
      </c>
      <c r="H68" s="0" t="n">
        <v>249.662627144248</v>
      </c>
      <c r="I68" s="0" t="n">
        <v>281.843934129023</v>
      </c>
      <c r="J68" s="0" t="n">
        <v>236.621565817281</v>
      </c>
      <c r="K68" s="0" t="n">
        <f aca="false">MEDIAN(B68:J68)</f>
        <v>249.662627144248</v>
      </c>
      <c r="L68" s="0" t="s">
        <v>84</v>
      </c>
      <c r="M68" s="0" t="n">
        <v>320.828541955559</v>
      </c>
      <c r="N68" s="0" t="n">
        <v>336.312343167679</v>
      </c>
      <c r="O68" s="0" t="n">
        <v>373.803294233336</v>
      </c>
      <c r="P68" s="0" t="n">
        <v>399.726726880838</v>
      </c>
      <c r="Q68" s="0" t="n">
        <v>323.3876670016</v>
      </c>
      <c r="R68" s="0" t="n">
        <v>296.818365621439</v>
      </c>
      <c r="S68" s="0" t="n">
        <v>463.847801748267</v>
      </c>
      <c r="T68" s="0" t="n">
        <v>301.02874730873</v>
      </c>
      <c r="U68" s="0" t="n">
        <v>298.819761268567</v>
      </c>
      <c r="V68" s="0" t="n">
        <f aca="false">MEDIAN(M68:U68)</f>
        <v>323.3876670016</v>
      </c>
      <c r="W68" s="0" t="n">
        <f aca="false">V68/K68</f>
        <v>1.2952986624416</v>
      </c>
      <c r="X68" s="0" t="s">
        <v>84</v>
      </c>
      <c r="Y68" s="0" t="n">
        <f aca="false">B68*$W68</f>
        <v>337.019968915784</v>
      </c>
      <c r="Z68" s="0" t="n">
        <f aca="false">C68*$W68</f>
        <v>556.950775330474</v>
      </c>
      <c r="AA68" s="0" t="n">
        <f aca="false">D68*$W68</f>
        <v>508.280910585373</v>
      </c>
      <c r="AB68" s="0" t="n">
        <v>320.828541955559</v>
      </c>
      <c r="AC68" s="0" t="n">
        <v>336.312343167679</v>
      </c>
      <c r="AD68" s="0" t="n">
        <v>373.803294233336</v>
      </c>
      <c r="AE68" s="0" t="n">
        <f aca="false">E68*$W68</f>
        <v>145.295070215951</v>
      </c>
      <c r="AF68" s="0" t="n">
        <f aca="false">F68*$W68</f>
        <v>286.271182065571</v>
      </c>
      <c r="AG68" s="0" t="n">
        <f aca="false">G68*$W68</f>
        <v>294.34141667381</v>
      </c>
      <c r="AH68" s="0" t="n">
        <v>399.726726880838</v>
      </c>
      <c r="AI68" s="0" t="n">
        <v>323.3876670016</v>
      </c>
      <c r="AJ68" s="0" t="n">
        <v>296.818365621439</v>
      </c>
      <c r="AK68" s="0" t="n">
        <f aca="false">H68*$W68</f>
        <v>323.3876670016</v>
      </c>
      <c r="AL68" s="0" t="n">
        <f aca="false">I68*$W68</f>
        <v>365.072070894601</v>
      </c>
      <c r="AM68" s="0" t="n">
        <f aca="false">J68*$W68</f>
        <v>306.495597707961</v>
      </c>
      <c r="AN68" s="0" t="n">
        <v>463.847801748267</v>
      </c>
      <c r="AO68" s="0" t="n">
        <v>301.02874730873</v>
      </c>
      <c r="AP68" s="0" t="n">
        <v>298.819761268567</v>
      </c>
    </row>
    <row r="69" customFormat="false" ht="15" hidden="false" customHeight="false" outlineLevel="0" collapsed="false">
      <c r="A69" s="0" t="s">
        <v>85</v>
      </c>
      <c r="B69" s="0" t="n">
        <v>4037.84765411215</v>
      </c>
      <c r="C69" s="0" t="n">
        <v>2805.65132381431</v>
      </c>
      <c r="D69" s="0" t="n">
        <v>1822.25857717117</v>
      </c>
      <c r="E69" s="0" t="n">
        <v>1114.68778635947</v>
      </c>
      <c r="F69" s="0" t="n">
        <v>2110.16587822062</v>
      </c>
      <c r="G69" s="0" t="n">
        <v>1066.3167104112</v>
      </c>
      <c r="H69" s="0" t="n">
        <v>1088.71731175937</v>
      </c>
      <c r="I69" s="0" t="n">
        <v>1800.01510802236</v>
      </c>
      <c r="J69" s="0" t="n">
        <v>1451.63966283674</v>
      </c>
      <c r="K69" s="0" t="n">
        <f aca="false">MEDIAN(B69:J69)</f>
        <v>1800.01510802236</v>
      </c>
      <c r="L69" s="0" t="s">
        <v>85</v>
      </c>
      <c r="M69" s="0" t="n">
        <v>3280.84054858457</v>
      </c>
      <c r="N69" s="0" t="n">
        <v>1978.6960459695</v>
      </c>
      <c r="O69" s="0" t="n">
        <v>2901.69628432956</v>
      </c>
      <c r="P69" s="0" t="n">
        <v>3069.33375243765</v>
      </c>
      <c r="Q69" s="0" t="n">
        <v>1598.84820066242</v>
      </c>
      <c r="R69" s="0" t="n">
        <v>2712.18477741426</v>
      </c>
      <c r="S69" s="0" t="n">
        <v>3641.01483443138</v>
      </c>
      <c r="T69" s="0" t="n">
        <v>1586.82339206113</v>
      </c>
      <c r="U69" s="0" t="n">
        <v>2124.09775620457</v>
      </c>
      <c r="V69" s="0" t="n">
        <f aca="false">MEDIAN(M69:U69)</f>
        <v>2712.18477741426</v>
      </c>
      <c r="W69" s="0" t="n">
        <f aca="false">V69/K69</f>
        <v>1.50675667405596</v>
      </c>
      <c r="X69" s="0" t="s">
        <v>85</v>
      </c>
      <c r="Y69" s="0" t="n">
        <f aca="false">B69*$W69</f>
        <v>6084.05390165469</v>
      </c>
      <c r="Z69" s="0" t="n">
        <f aca="false">C69*$W69</f>
        <v>4227.43385723116</v>
      </c>
      <c r="AA69" s="0" t="n">
        <f aca="false">D69*$W69</f>
        <v>2745.70027300838</v>
      </c>
      <c r="AB69" s="0" t="n">
        <v>3280.84054858457</v>
      </c>
      <c r="AC69" s="0" t="n">
        <v>1978.6960459695</v>
      </c>
      <c r="AD69" s="0" t="n">
        <v>2901.69628432956</v>
      </c>
      <c r="AE69" s="0" t="n">
        <f aca="false">E69*$W69</f>
        <v>1679.5632615858</v>
      </c>
      <c r="AF69" s="0" t="n">
        <f aca="false">F69*$W69</f>
        <v>3179.50652037407</v>
      </c>
      <c r="AG69" s="0" t="n">
        <f aca="false">G69*$W69</f>
        <v>1606.67982006947</v>
      </c>
      <c r="AH69" s="0" t="n">
        <v>3069.33375243765</v>
      </c>
      <c r="AI69" s="0" t="n">
        <v>1598.84820066242</v>
      </c>
      <c r="AJ69" s="0" t="n">
        <v>2712.18477741426</v>
      </c>
      <c r="AK69" s="0" t="n">
        <f aca="false">H69*$W69</f>
        <v>1640.4320756537</v>
      </c>
      <c r="AL69" s="0" t="n">
        <f aca="false">I69*$W69</f>
        <v>2712.18477741426</v>
      </c>
      <c r="AM69" s="0" t="n">
        <f aca="false">J69*$W69</f>
        <v>2187.2677503036</v>
      </c>
      <c r="AN69" s="0" t="n">
        <v>3641.01483443138</v>
      </c>
      <c r="AO69" s="0" t="n">
        <v>1586.82339206113</v>
      </c>
      <c r="AP69" s="0" t="n">
        <v>2124.09775620457</v>
      </c>
    </row>
    <row r="70" customFormat="false" ht="15" hidden="false" customHeight="false" outlineLevel="0" collapsed="false">
      <c r="A70" s="0" t="s">
        <v>86</v>
      </c>
      <c r="B70" s="0" t="n">
        <v>5907.20931389621</v>
      </c>
      <c r="C70" s="0" t="n">
        <v>5544.97201693334</v>
      </c>
      <c r="D70" s="0" t="n">
        <v>1892.0211274189</v>
      </c>
      <c r="E70" s="0" t="n">
        <v>926.979971200419</v>
      </c>
      <c r="F70" s="0" t="n">
        <v>2584.0852333868</v>
      </c>
      <c r="G70" s="0" t="n">
        <v>968.832020997375</v>
      </c>
      <c r="H70" s="0" t="n">
        <v>1463.10047332908</v>
      </c>
      <c r="I70" s="0" t="n">
        <v>2137.40746336305</v>
      </c>
      <c r="J70" s="0" t="n">
        <v>2738.49321058129</v>
      </c>
      <c r="K70" s="0" t="n">
        <f aca="false">MEDIAN(B70:J70)</f>
        <v>2137.40746336305</v>
      </c>
      <c r="L70" s="0" t="s">
        <v>86</v>
      </c>
      <c r="M70" s="0" t="n">
        <v>2877.61059627287</v>
      </c>
      <c r="N70" s="0" t="n">
        <v>3329.74728652244</v>
      </c>
      <c r="O70" s="0" t="n">
        <v>4654.21876097492</v>
      </c>
      <c r="P70" s="0" t="n">
        <v>2745.64238427589</v>
      </c>
      <c r="Q70" s="0" t="n">
        <v>2417.13867490355</v>
      </c>
      <c r="R70" s="0" t="n">
        <v>3353.66963202588</v>
      </c>
      <c r="S70" s="0" t="n">
        <v>3594.38433880205</v>
      </c>
      <c r="T70" s="0" t="n">
        <v>2171.22160900021</v>
      </c>
      <c r="U70" s="0" t="n">
        <v>2775.88240785037</v>
      </c>
      <c r="V70" s="0" t="n">
        <f aca="false">MEDIAN(M70:U70)</f>
        <v>2877.61059627287</v>
      </c>
      <c r="W70" s="0" t="n">
        <f aca="false">V70/K70</f>
        <v>1.3463088557505</v>
      </c>
      <c r="X70" s="0" t="s">
        <v>86</v>
      </c>
      <c r="Y70" s="0" t="n">
        <f aca="false">B70*$W70</f>
        <v>7952.92821207028</v>
      </c>
      <c r="Z70" s="0" t="n">
        <f aca="false">C70*$W70</f>
        <v>7465.24493128605</v>
      </c>
      <c r="AA70" s="0" t="n">
        <f aca="false">D70*$W70</f>
        <v>2547.24479911111</v>
      </c>
      <c r="AB70" s="0" t="n">
        <v>2877.61059627287</v>
      </c>
      <c r="AC70" s="0" t="n">
        <v>3329.74728652244</v>
      </c>
      <c r="AD70" s="0" t="n">
        <v>4654.21876097492</v>
      </c>
      <c r="AE70" s="0" t="n">
        <f aca="false">E70*$W70</f>
        <v>1248.00134433046</v>
      </c>
      <c r="AF70" s="0" t="n">
        <f aca="false">F70*$W70</f>
        <v>3478.97683372273</v>
      </c>
      <c r="AG70" s="0" t="n">
        <f aca="false">G70*$W70</f>
        <v>1304.34712960342</v>
      </c>
      <c r="AH70" s="0" t="n">
        <v>2745.64238427589</v>
      </c>
      <c r="AI70" s="0" t="n">
        <v>2417.13867490355</v>
      </c>
      <c r="AJ70" s="0" t="n">
        <v>3353.66963202588</v>
      </c>
      <c r="AK70" s="0" t="n">
        <f aca="false">H70*$W70</f>
        <v>1969.78512409568</v>
      </c>
      <c r="AL70" s="0" t="n">
        <f aca="false">I70*$W70</f>
        <v>2877.61059627287</v>
      </c>
      <c r="AM70" s="0" t="n">
        <f aca="false">J70*$W70</f>
        <v>3686.8576608182</v>
      </c>
      <c r="AN70" s="0" t="n">
        <v>3594.38433880205</v>
      </c>
      <c r="AO70" s="0" t="n">
        <v>2171.22160900021</v>
      </c>
      <c r="AP70" s="0" t="n">
        <v>2775.88240785037</v>
      </c>
    </row>
    <row r="71" customFormat="false" ht="15" hidden="false" customHeight="false" outlineLevel="0" collapsed="false">
      <c r="A71" s="0" t="s">
        <v>87</v>
      </c>
      <c r="B71" s="0" t="n">
        <v>17667.4610677148</v>
      </c>
      <c r="C71" s="0" t="n">
        <v>10079.1741407764</v>
      </c>
      <c r="D71" s="0" t="n">
        <v>5862.012713845</v>
      </c>
      <c r="E71" s="0" t="n">
        <v>2695.65388139809</v>
      </c>
      <c r="F71" s="0" t="n">
        <v>4921.62507867541</v>
      </c>
      <c r="G71" s="0" t="n">
        <v>2641.61563137941</v>
      </c>
      <c r="H71" s="0" t="n">
        <v>4203.6691396153</v>
      </c>
      <c r="I71" s="0" t="n">
        <v>6225.02266203354</v>
      </c>
      <c r="J71" s="0" t="n">
        <v>5613.50717807953</v>
      </c>
      <c r="K71" s="0" t="n">
        <f aca="false">MEDIAN(B71:J71)</f>
        <v>5613.50717807953</v>
      </c>
      <c r="L71" s="0" t="s">
        <v>87</v>
      </c>
      <c r="M71" s="0" t="n">
        <v>6103.46458889979</v>
      </c>
      <c r="N71" s="0" t="n">
        <v>9998.72306938484</v>
      </c>
      <c r="O71" s="0" t="n">
        <v>11934.667591487</v>
      </c>
      <c r="P71" s="0" t="n">
        <v>4777.20991994252</v>
      </c>
      <c r="Q71" s="0" t="n">
        <v>6991.69860940543</v>
      </c>
      <c r="R71" s="0" t="n">
        <v>9308.93973091203</v>
      </c>
      <c r="S71" s="0" t="n">
        <v>7403.14989450114</v>
      </c>
      <c r="T71" s="0" t="n">
        <v>7769.97073718046</v>
      </c>
      <c r="U71" s="0" t="n">
        <v>9551.44218988834</v>
      </c>
      <c r="V71" s="0" t="n">
        <f aca="false">MEDIAN(M71:U71)</f>
        <v>7769.97073718046</v>
      </c>
      <c r="W71" s="0" t="n">
        <f aca="false">V71/K71</f>
        <v>1.38415619517186</v>
      </c>
      <c r="X71" s="0" t="s">
        <v>87</v>
      </c>
      <c r="Y71" s="0" t="n">
        <f aca="false">B71*$W71</f>
        <v>24454.525689835</v>
      </c>
      <c r="Z71" s="0" t="n">
        <f aca="false">C71*$W71</f>
        <v>13951.1513291715</v>
      </c>
      <c r="AA71" s="0" t="n">
        <f aca="false">D71*$W71</f>
        <v>8113.94121404474</v>
      </c>
      <c r="AB71" s="0" t="n">
        <v>6103.46458889979</v>
      </c>
      <c r="AC71" s="0" t="n">
        <v>9998.72306938484</v>
      </c>
      <c r="AD71" s="0" t="n">
        <v>11934.667591487</v>
      </c>
      <c r="AE71" s="0" t="n">
        <f aca="false">E71*$W71</f>
        <v>3731.20601997622</v>
      </c>
      <c r="AF71" s="0" t="n">
        <f aca="false">F71*$W71</f>
        <v>6812.29784296174</v>
      </c>
      <c r="AG71" s="0" t="n">
        <f aca="false">G71*$W71</f>
        <v>3656.40864143662</v>
      </c>
      <c r="AH71" s="0" t="n">
        <v>4777.20991994252</v>
      </c>
      <c r="AI71" s="0" t="n">
        <v>6991.69860940543</v>
      </c>
      <c r="AJ71" s="0" t="n">
        <v>9308.93973091203</v>
      </c>
      <c r="AK71" s="0" t="n">
        <f aca="false">H71*$W71</f>
        <v>5818.53468205125</v>
      </c>
      <c r="AL71" s="0" t="n">
        <f aca="false">I71*$W71</f>
        <v>8616.40368273892</v>
      </c>
      <c r="AM71" s="0" t="n">
        <f aca="false">J71*$W71</f>
        <v>7769.97073718046</v>
      </c>
      <c r="AN71" s="0" t="n">
        <v>7403.14989450114</v>
      </c>
      <c r="AO71" s="0" t="n">
        <v>7769.97073718046</v>
      </c>
      <c r="AP71" s="0" t="n">
        <v>9551.44218988834</v>
      </c>
    </row>
    <row r="72" customFormat="false" ht="15" hidden="false" customHeight="false" outlineLevel="0" collapsed="false">
      <c r="A72" s="0" t="s">
        <v>88</v>
      </c>
      <c r="B72" s="0" t="n">
        <v>43348.4476839644</v>
      </c>
      <c r="C72" s="0" t="n">
        <v>36058.4810217407</v>
      </c>
      <c r="D72" s="0" t="n">
        <v>20645.2977470319</v>
      </c>
      <c r="E72" s="0" t="n">
        <v>14752.3890561592</v>
      </c>
      <c r="F72" s="0" t="n">
        <v>24342.229914929</v>
      </c>
      <c r="G72" s="0" t="n">
        <v>19122.6742490522</v>
      </c>
      <c r="H72" s="0" t="n">
        <v>18323.4952499245</v>
      </c>
      <c r="I72" s="0" t="n">
        <v>19552.8252001813</v>
      </c>
      <c r="J72" s="0" t="n">
        <v>23427.1807515729</v>
      </c>
      <c r="K72" s="0" t="n">
        <f aca="false">MEDIAN(B72:J72)</f>
        <v>20645.2977470319</v>
      </c>
      <c r="L72" s="0" t="s">
        <v>88</v>
      </c>
      <c r="M72" s="0" t="n">
        <v>20055.0191091419</v>
      </c>
      <c r="N72" s="0" t="n">
        <v>21099.5352566482</v>
      </c>
      <c r="O72" s="0" t="n">
        <v>25052.378485636</v>
      </c>
      <c r="P72" s="0" t="n">
        <v>17254.7181309658</v>
      </c>
      <c r="Q72" s="0" t="n">
        <v>19879.2837383549</v>
      </c>
      <c r="R72" s="0" t="n">
        <v>25325.209535713</v>
      </c>
      <c r="S72" s="0" t="n">
        <v>23837.5925806313</v>
      </c>
      <c r="T72" s="0" t="n">
        <v>19428.0506110319</v>
      </c>
      <c r="U72" s="0" t="n">
        <v>21962.4517228102</v>
      </c>
      <c r="V72" s="0" t="n">
        <f aca="false">MEDIAN(M72:U72)</f>
        <v>21099.5352566482</v>
      </c>
      <c r="W72" s="0" t="n">
        <f aca="false">V72/K72</f>
        <v>1.02200198394725</v>
      </c>
      <c r="X72" s="0" t="s">
        <v>88</v>
      </c>
      <c r="Y72" s="0" t="n">
        <f aca="false">B72*$W72</f>
        <v>44302.199534045</v>
      </c>
      <c r="Z72" s="0" t="n">
        <f aca="false">C72*$W72</f>
        <v>36851.8391423431</v>
      </c>
      <c r="AA72" s="0" t="n">
        <f aca="false">D72*$W72</f>
        <v>21099.5352566482</v>
      </c>
      <c r="AB72" s="0" t="n">
        <v>20055.0191091419</v>
      </c>
      <c r="AC72" s="0" t="n">
        <v>21099.5352566482</v>
      </c>
      <c r="AD72" s="0" t="n">
        <v>25052.378485636</v>
      </c>
      <c r="AE72" s="0" t="n">
        <f aca="false">E72*$W72</f>
        <v>15076.9708833563</v>
      </c>
      <c r="AF72" s="0" t="n">
        <f aca="false">F72*$W72</f>
        <v>24877.8072667575</v>
      </c>
      <c r="AG72" s="0" t="n">
        <f aca="false">G72*$W72</f>
        <v>19543.4110209083</v>
      </c>
      <c r="AH72" s="0" t="n">
        <v>17254.7181309658</v>
      </c>
      <c r="AI72" s="0" t="n">
        <v>19879.2837383549</v>
      </c>
      <c r="AJ72" s="0" t="n">
        <v>25325.209535713</v>
      </c>
      <c r="AK72" s="0" t="n">
        <f aca="false">H72*$W72</f>
        <v>18726.6484982708</v>
      </c>
      <c r="AL72" s="0" t="n">
        <f aca="false">I72*$W72</f>
        <v>19983.026146359</v>
      </c>
      <c r="AM72" s="0" t="n">
        <f aca="false">J72*$W72</f>
        <v>23942.6252063982</v>
      </c>
      <c r="AN72" s="0" t="n">
        <v>23837.5925806313</v>
      </c>
      <c r="AO72" s="0" t="n">
        <v>19428.0506110319</v>
      </c>
      <c r="AP72" s="0" t="n">
        <v>21962.4517228102</v>
      </c>
    </row>
    <row r="73" customFormat="false" ht="15" hidden="false" customHeight="false" outlineLevel="0" collapsed="false">
      <c r="A73" s="0" t="s">
        <v>89</v>
      </c>
      <c r="B73" s="0" t="n">
        <v>28438.7929747749</v>
      </c>
      <c r="C73" s="0" t="n">
        <v>17462.3600846667</v>
      </c>
      <c r="D73" s="0" t="n">
        <v>14945.3818827709</v>
      </c>
      <c r="E73" s="0" t="n">
        <v>20520.4477025789</v>
      </c>
      <c r="F73" s="0" t="n">
        <v>14969.7987939821</v>
      </c>
      <c r="G73" s="0" t="n">
        <v>16255.5191017789</v>
      </c>
      <c r="H73" s="0" t="n">
        <v>12728.7186545369</v>
      </c>
      <c r="I73" s="0" t="n">
        <v>12830.5370901949</v>
      </c>
      <c r="J73" s="0" t="n">
        <v>12483.9057983336</v>
      </c>
      <c r="K73" s="0" t="n">
        <f aca="false">MEDIAN(B73:J73)</f>
        <v>14969.7987939821</v>
      </c>
      <c r="L73" s="0" t="s">
        <v>89</v>
      </c>
      <c r="M73" s="0" t="n">
        <v>13907.9429769676</v>
      </c>
      <c r="N73" s="0" t="n">
        <v>11471.2341682876</v>
      </c>
      <c r="O73" s="0" t="n">
        <v>14894.6196530168</v>
      </c>
      <c r="P73" s="0" t="n">
        <v>14792.116776147</v>
      </c>
      <c r="Q73" s="0" t="n">
        <v>10393.588503095</v>
      </c>
      <c r="R73" s="0" t="n">
        <v>16854.0652685366</v>
      </c>
      <c r="S73" s="0" t="n">
        <v>22922.8243551651</v>
      </c>
      <c r="T73" s="0" t="n">
        <v>9671.87130424235</v>
      </c>
      <c r="U73" s="0" t="n">
        <v>12470.5191183506</v>
      </c>
      <c r="V73" s="0" t="n">
        <f aca="false">MEDIAN(M73:U73)</f>
        <v>13907.9429769676</v>
      </c>
      <c r="W73" s="0" t="n">
        <f aca="false">V73/K73</f>
        <v>0.929066794308458</v>
      </c>
      <c r="X73" s="0" t="s">
        <v>89</v>
      </c>
      <c r="Y73" s="0" t="n">
        <f aca="false">B73*$W73</f>
        <v>26421.538223076</v>
      </c>
      <c r="Z73" s="0" t="n">
        <f aca="false">C73*$W73</f>
        <v>16223.6989049213</v>
      </c>
      <c r="AA73" s="0" t="n">
        <f aca="false">D73*$W73</f>
        <v>13885.2580355416</v>
      </c>
      <c r="AB73" s="0" t="n">
        <v>13907.9429769676</v>
      </c>
      <c r="AC73" s="0" t="n">
        <v>11471.2341682876</v>
      </c>
      <c r="AD73" s="0" t="n">
        <v>14894.6196530168</v>
      </c>
      <c r="AE73" s="0" t="n">
        <f aca="false">E73*$W73</f>
        <v>19064.8665648093</v>
      </c>
      <c r="AF73" s="0" t="n">
        <f aca="false">F73*$W73</f>
        <v>13907.9429769676</v>
      </c>
      <c r="AG73" s="0" t="n">
        <f aca="false">G73*$W73</f>
        <v>15102.4630217097</v>
      </c>
      <c r="AH73" s="0" t="n">
        <v>14792.116776147</v>
      </c>
      <c r="AI73" s="0" t="n">
        <v>10393.588503095</v>
      </c>
      <c r="AJ73" s="0" t="n">
        <v>16854.0652685366</v>
      </c>
      <c r="AK73" s="0" t="n">
        <f aca="false">H73*$W73</f>
        <v>11825.8298360249</v>
      </c>
      <c r="AL73" s="0" t="n">
        <f aca="false">I73*$W73</f>
        <v>11920.4259636431</v>
      </c>
      <c r="AM73" s="0" t="n">
        <f aca="false">J73*$W73</f>
        <v>11598.3823405066</v>
      </c>
      <c r="AN73" s="0" t="n">
        <v>22922.8243551651</v>
      </c>
      <c r="AO73" s="0" t="n">
        <v>9671.87130424235</v>
      </c>
      <c r="AP73" s="0" t="n">
        <v>12470.5191183506</v>
      </c>
    </row>
    <row r="74" customFormat="false" ht="15" hidden="false" customHeight="false" outlineLevel="0" collapsed="false">
      <c r="A74" s="0" t="s">
        <v>90</v>
      </c>
      <c r="B74" s="0" t="n">
        <v>2180.19801980198</v>
      </c>
      <c r="C74" s="0" t="n">
        <v>1873.5048790988</v>
      </c>
      <c r="D74" s="0" t="n">
        <v>2195.35383752454</v>
      </c>
      <c r="E74" s="0" t="n">
        <v>1745.74224374918</v>
      </c>
      <c r="F74" s="0" t="n">
        <v>1758.53146001259</v>
      </c>
      <c r="G74" s="0" t="n">
        <v>1624.59536307962</v>
      </c>
      <c r="H74" s="0" t="n">
        <v>1115.90855684984</v>
      </c>
      <c r="I74" s="0" t="n">
        <v>1438.8162864481</v>
      </c>
      <c r="J74" s="0" t="n">
        <v>1398.88745840115</v>
      </c>
      <c r="K74" s="0" t="n">
        <f aca="false">MEDIAN(B74:J74)</f>
        <v>1745.74224374918</v>
      </c>
      <c r="L74" s="0" t="s">
        <v>90</v>
      </c>
      <c r="M74" s="0" t="n">
        <v>3297.43675381337</v>
      </c>
      <c r="N74" s="0" t="n">
        <v>1612.76113973481</v>
      </c>
      <c r="O74" s="0" t="n">
        <v>2064.54484793145</v>
      </c>
      <c r="P74" s="0" t="n">
        <v>3061.18046289644</v>
      </c>
      <c r="Q74" s="0" t="n">
        <v>1335.71136169104</v>
      </c>
      <c r="R74" s="0" t="n">
        <v>2069.03098922913</v>
      </c>
      <c r="S74" s="0" t="n">
        <v>5455.08601386557</v>
      </c>
      <c r="T74" s="0" t="n">
        <v>1528.39327410013</v>
      </c>
      <c r="U74" s="0" t="n">
        <v>1664.30988413474</v>
      </c>
      <c r="V74" s="0" t="n">
        <f aca="false">MEDIAN(M74:U74)</f>
        <v>2064.54484793145</v>
      </c>
      <c r="W74" s="0" t="n">
        <f aca="false">V74/K74</f>
        <v>1.18261722503638</v>
      </c>
      <c r="X74" s="0" t="s">
        <v>90</v>
      </c>
      <c r="Y74" s="0" t="n">
        <f aca="false">B74*$W74</f>
        <v>2578.33973220803</v>
      </c>
      <c r="Z74" s="0" t="n">
        <f aca="false">C74*$W74</f>
        <v>2215.63914121195</v>
      </c>
      <c r="AA74" s="0" t="n">
        <f aca="false">D74*$W74</f>
        <v>2596.26326330625</v>
      </c>
      <c r="AB74" s="0" t="n">
        <v>3297.43675381337</v>
      </c>
      <c r="AC74" s="0" t="n">
        <v>1612.76113973481</v>
      </c>
      <c r="AD74" s="0" t="n">
        <v>2064.54484793145</v>
      </c>
      <c r="AE74" s="0" t="n">
        <f aca="false">E74*$W74</f>
        <v>2064.54484793145</v>
      </c>
      <c r="AF74" s="0" t="n">
        <f aca="false">F74*$W74</f>
        <v>2079.66959537927</v>
      </c>
      <c r="AG74" s="0" t="n">
        <f aca="false">G74*$W74</f>
        <v>1921.27446009219</v>
      </c>
      <c r="AH74" s="0" t="n">
        <v>3061.18046289644</v>
      </c>
      <c r="AI74" s="0" t="n">
        <v>1335.71136169104</v>
      </c>
      <c r="AJ74" s="0" t="n">
        <v>2069.03098922913</v>
      </c>
      <c r="AK74" s="0" t="n">
        <f aca="false">H74*$W74</f>
        <v>1319.69268089612</v>
      </c>
      <c r="AL74" s="0" t="n">
        <f aca="false">I74*$W74</f>
        <v>1701.56892401641</v>
      </c>
      <c r="AM74" s="0" t="n">
        <f aca="false">J74*$W74</f>
        <v>1654.34840419256</v>
      </c>
      <c r="AN74" s="0" t="n">
        <v>5455.08601386557</v>
      </c>
      <c r="AO74" s="0" t="n">
        <v>1528.39327410013</v>
      </c>
      <c r="AP74" s="0" t="n">
        <v>1664.30988413474</v>
      </c>
    </row>
    <row r="75" customFormat="false" ht="15" hidden="false" customHeight="false" outlineLevel="0" collapsed="false">
      <c r="A75" s="0" t="s">
        <v>91</v>
      </c>
      <c r="B75" s="0" t="n">
        <v>206.186874968904</v>
      </c>
      <c r="C75" s="0" t="n">
        <v>333.284602138193</v>
      </c>
      <c r="D75" s="0" t="n">
        <v>359.722352061326</v>
      </c>
      <c r="E75" s="0" t="n">
        <v>404.215211415107</v>
      </c>
      <c r="F75" s="0" t="n">
        <v>654.314458002558</v>
      </c>
      <c r="G75" s="0" t="n">
        <v>936.862058909303</v>
      </c>
      <c r="H75" s="0" t="n">
        <v>434.929000637819</v>
      </c>
      <c r="I75" s="0" t="n">
        <v>310.545399607191</v>
      </c>
      <c r="J75" s="0" t="n">
        <v>195.841329220006</v>
      </c>
      <c r="K75" s="0" t="n">
        <f aca="false">MEDIAN(B75:J75)</f>
        <v>359.722352061326</v>
      </c>
      <c r="L75" s="0" t="s">
        <v>91</v>
      </c>
      <c r="M75" s="0" t="n">
        <v>763.289309026956</v>
      </c>
      <c r="N75" s="0" t="n">
        <v>354.849366731503</v>
      </c>
      <c r="O75" s="0" t="n">
        <v>472.454695511695</v>
      </c>
      <c r="P75" s="0" t="n">
        <v>2819.75969927127</v>
      </c>
      <c r="Q75" s="0" t="n">
        <v>1627.42857851711</v>
      </c>
      <c r="R75" s="0" t="n">
        <v>736.662316656251</v>
      </c>
      <c r="S75" s="0" t="n">
        <v>1243.69429014339</v>
      </c>
      <c r="T75" s="0" t="n">
        <v>574.959820480941</v>
      </c>
      <c r="U75" s="0" t="n">
        <v>354.027280258567</v>
      </c>
      <c r="V75" s="0" t="n">
        <f aca="false">MEDIAN(M75:U75)</f>
        <v>736.662316656251</v>
      </c>
      <c r="W75" s="0" t="n">
        <f aca="false">V75/K75</f>
        <v>2.04786361602202</v>
      </c>
      <c r="X75" s="0" t="s">
        <v>91</v>
      </c>
      <c r="Y75" s="0" t="n">
        <f aca="false">B75*$W75</f>
        <v>422.242599350099</v>
      </c>
      <c r="Z75" s="0" t="n">
        <f aca="false">C75*$W75</f>
        <v>682.52141049918</v>
      </c>
      <c r="AA75" s="0" t="n">
        <f aca="false">D75*$W75</f>
        <v>736.662316656251</v>
      </c>
      <c r="AB75" s="0" t="n">
        <v>763.289309026956</v>
      </c>
      <c r="AC75" s="0" t="n">
        <v>354.849366731503</v>
      </c>
      <c r="AD75" s="0" t="n">
        <v>472.454695511695</v>
      </c>
      <c r="AE75" s="0" t="n">
        <f aca="false">E75*$W75</f>
        <v>827.777624499644</v>
      </c>
      <c r="AF75" s="0" t="n">
        <f aca="false">F75*$W75</f>
        <v>1339.94677198061</v>
      </c>
      <c r="AG75" s="0" t="n">
        <f aca="false">G75*$W75</f>
        <v>1918.56572367184</v>
      </c>
      <c r="AH75" s="0" t="n">
        <v>2819.75969927127</v>
      </c>
      <c r="AI75" s="0" t="n">
        <v>1627.42857851711</v>
      </c>
      <c r="AJ75" s="0" t="n">
        <v>736.662316656251</v>
      </c>
      <c r="AK75" s="0" t="n">
        <f aca="false">H75*$W75</f>
        <v>890.675275959007</v>
      </c>
      <c r="AL75" s="0" t="n">
        <f aca="false">I75*$W75</f>
        <v>635.954624978585</v>
      </c>
      <c r="AM75" s="0" t="n">
        <f aca="false">J75*$W75</f>
        <v>401.056332623041</v>
      </c>
      <c r="AN75" s="0" t="n">
        <v>1243.69429014339</v>
      </c>
      <c r="AO75" s="0" t="n">
        <v>574.959820480941</v>
      </c>
      <c r="AP75" s="0" t="n">
        <v>354.027280258567</v>
      </c>
    </row>
    <row r="76" customFormat="false" ht="15" hidden="false" customHeight="false" outlineLevel="0" collapsed="false">
      <c r="A76" s="0" t="s">
        <v>92</v>
      </c>
      <c r="B76" s="0" t="n">
        <v>3729.44425095776</v>
      </c>
      <c r="C76" s="0" t="n">
        <v>13546.9281409199</v>
      </c>
      <c r="D76" s="0" t="n">
        <v>13134.0609516687</v>
      </c>
      <c r="E76" s="0" t="n">
        <v>5701.17816468124</v>
      </c>
      <c r="F76" s="0" t="n">
        <v>17130.8559884677</v>
      </c>
      <c r="G76" s="0" t="n">
        <v>6644.66681248177</v>
      </c>
      <c r="H76" s="0" t="n">
        <v>5240.97485649065</v>
      </c>
      <c r="I76" s="0" t="n">
        <v>9528.03671249434</v>
      </c>
      <c r="J76" s="0" t="n">
        <v>8987.77783175845</v>
      </c>
      <c r="K76" s="0" t="n">
        <f aca="false">MEDIAN(B76:J76)</f>
        <v>8987.77783175845</v>
      </c>
      <c r="L76" s="0" t="s">
        <v>92</v>
      </c>
      <c r="M76" s="0" t="n">
        <v>18135.5214428248</v>
      </c>
      <c r="N76" s="0" t="n">
        <v>8439.6694828431</v>
      </c>
      <c r="O76" s="0" t="n">
        <v>17085.7808878275</v>
      </c>
      <c r="P76" s="0" t="n">
        <v>28320.7353997742</v>
      </c>
      <c r="Q76" s="0" t="n">
        <v>12550.4192872117</v>
      </c>
      <c r="R76" s="0" t="n">
        <v>19561.284141455</v>
      </c>
      <c r="S76" s="0" t="n">
        <v>33007.0775739569</v>
      </c>
      <c r="T76" s="0" t="n">
        <v>9480.50307790278</v>
      </c>
      <c r="U76" s="0" t="n">
        <v>13111.7592149633</v>
      </c>
      <c r="V76" s="0" t="n">
        <f aca="false">MEDIAN(M76:U76)</f>
        <v>17085.7808878275</v>
      </c>
      <c r="W76" s="0" t="n">
        <f aca="false">V76/K76</f>
        <v>1.901001694485</v>
      </c>
      <c r="X76" s="0" t="s">
        <v>92</v>
      </c>
      <c r="Y76" s="0" t="n">
        <f aca="false">B76*$W76</f>
        <v>7089.67984055803</v>
      </c>
      <c r="Z76" s="0" t="n">
        <f aca="false">C76*$W76</f>
        <v>25752.7333509551</v>
      </c>
      <c r="AA76" s="0" t="n">
        <f aca="false">D76*$W76</f>
        <v>24967.8721245914</v>
      </c>
      <c r="AB76" s="0" t="n">
        <v>18135.5214428248</v>
      </c>
      <c r="AC76" s="0" t="n">
        <v>8439.6694828431</v>
      </c>
      <c r="AD76" s="0" t="n">
        <v>17085.7808878275</v>
      </c>
      <c r="AE76" s="0" t="n">
        <f aca="false">E76*$W76</f>
        <v>10837.9493516199</v>
      </c>
      <c r="AF76" s="0" t="n">
        <f aca="false">F76*$W76</f>
        <v>32565.7862620556</v>
      </c>
      <c r="AG76" s="0" t="n">
        <f aca="false">G76*$W76</f>
        <v>12631.5228698161</v>
      </c>
      <c r="AH76" s="0" t="n">
        <v>28320.7353997742</v>
      </c>
      <c r="AI76" s="0" t="n">
        <v>12550.4192872117</v>
      </c>
      <c r="AJ76" s="0" t="n">
        <v>19561.284141455</v>
      </c>
      <c r="AK76" s="0" t="n">
        <f aca="false">H76*$W76</f>
        <v>9963.10208294199</v>
      </c>
      <c r="AL76" s="0" t="n">
        <f aca="false">I76*$W76</f>
        <v>18112.813935567</v>
      </c>
      <c r="AM76" s="0" t="n">
        <f aca="false">J76*$W76</f>
        <v>17085.7808878275</v>
      </c>
      <c r="AN76" s="0" t="n">
        <v>33007.0775739569</v>
      </c>
      <c r="AO76" s="0" t="n">
        <v>9480.50307790278</v>
      </c>
      <c r="AP76" s="0" t="n">
        <v>13111.7592149633</v>
      </c>
    </row>
    <row r="77" customFormat="false" ht="15" hidden="false" customHeight="false" outlineLevel="0" collapsed="false">
      <c r="A77" s="0" t="s">
        <v>93</v>
      </c>
      <c r="B77" s="0" t="n">
        <v>3600.5199263645</v>
      </c>
      <c r="C77" s="0" t="n">
        <v>11750.1488842649</v>
      </c>
      <c r="D77" s="0" t="n">
        <v>8179.16705618398</v>
      </c>
      <c r="E77" s="0" t="n">
        <v>3811.63110354758</v>
      </c>
      <c r="F77" s="0" t="n">
        <v>11914.8336141961</v>
      </c>
      <c r="G77" s="0" t="n">
        <v>4301.64041994751</v>
      </c>
      <c r="H77" s="0" t="n">
        <v>3859.50518647823</v>
      </c>
      <c r="I77" s="0" t="n">
        <v>6070.02190663242</v>
      </c>
      <c r="J77" s="0" t="n">
        <v>5747.86358005198</v>
      </c>
      <c r="K77" s="0" t="n">
        <f aca="false">MEDIAN(B77:J77)</f>
        <v>5747.86358005198</v>
      </c>
      <c r="L77" s="0" t="s">
        <v>93</v>
      </c>
      <c r="M77" s="0" t="n">
        <v>11598.9950789732</v>
      </c>
      <c r="N77" s="0" t="n">
        <v>8598.76390146847</v>
      </c>
      <c r="O77" s="0" t="n">
        <v>11501.1817798694</v>
      </c>
      <c r="P77" s="0" t="n">
        <v>21997.1178025249</v>
      </c>
      <c r="Q77" s="0" t="n">
        <v>11409.6653145274</v>
      </c>
      <c r="R77" s="0" t="n">
        <v>14280.9993383083</v>
      </c>
      <c r="S77" s="0" t="n">
        <v>22470.3989579296</v>
      </c>
      <c r="T77" s="0" t="n">
        <v>7140.5691845832</v>
      </c>
      <c r="U77" s="0" t="n">
        <v>7671.28513587622</v>
      </c>
      <c r="V77" s="0" t="n">
        <f aca="false">MEDIAN(M77:U77)</f>
        <v>11501.1817798694</v>
      </c>
      <c r="W77" s="0" t="n">
        <f aca="false">V77/K77</f>
        <v>2.00094898211995</v>
      </c>
      <c r="X77" s="0" t="s">
        <v>93</v>
      </c>
      <c r="Y77" s="0" t="n">
        <f aca="false">B77*$W77</f>
        <v>7204.45668176164</v>
      </c>
      <c r="Z77" s="0" t="n">
        <f aca="false">C77*$W77</f>
        <v>23511.4484497277</v>
      </c>
      <c r="AA77" s="0" t="n">
        <f aca="false">D77*$W77</f>
        <v>16366.0959956604</v>
      </c>
      <c r="AB77" s="0" t="n">
        <v>11598.9950789732</v>
      </c>
      <c r="AC77" s="0" t="n">
        <v>8598.76390146847</v>
      </c>
      <c r="AD77" s="0" t="n">
        <v>11501.1817798694</v>
      </c>
      <c r="AE77" s="0" t="n">
        <f aca="false">E77*$W77</f>
        <v>7626.87937686029</v>
      </c>
      <c r="AF77" s="0" t="n">
        <f aca="false">F77*$W77</f>
        <v>23840.9741924542</v>
      </c>
      <c r="AG77" s="0" t="n">
        <f aca="false">G77*$W77</f>
        <v>8607.36301974</v>
      </c>
      <c r="AH77" s="0" t="n">
        <v>21997.1178025249</v>
      </c>
      <c r="AI77" s="0" t="n">
        <v>11409.6653145274</v>
      </c>
      <c r="AJ77" s="0" t="n">
        <v>14280.9993383083</v>
      </c>
      <c r="AK77" s="0" t="n">
        <f aca="false">H77*$W77</f>
        <v>7722.67297437029</v>
      </c>
      <c r="AL77" s="0" t="n">
        <f aca="false">I77*$W77</f>
        <v>12145.804155522</v>
      </c>
      <c r="AM77" s="0" t="n">
        <f aca="false">J77*$W77</f>
        <v>11501.1817798694</v>
      </c>
      <c r="AN77" s="0" t="n">
        <v>22470.3989579296</v>
      </c>
      <c r="AO77" s="0" t="n">
        <v>7140.5691845832</v>
      </c>
      <c r="AP77" s="0" t="n">
        <v>7671.28513587622</v>
      </c>
    </row>
    <row r="78" customFormat="false" ht="15" hidden="false" customHeight="false" outlineLevel="0" collapsed="false">
      <c r="A78" s="0" t="s">
        <v>94</v>
      </c>
      <c r="B78" s="0" t="n">
        <v>5863.95840589084</v>
      </c>
      <c r="C78" s="0" t="n">
        <v>10619.9944392624</v>
      </c>
      <c r="D78" s="0" t="n">
        <v>9637.51051696737</v>
      </c>
      <c r="E78" s="0" t="n">
        <v>7533.08679146485</v>
      </c>
      <c r="F78" s="0" t="n">
        <v>14802.8181024506</v>
      </c>
      <c r="G78" s="0" t="n">
        <v>9332.34179060951</v>
      </c>
      <c r="H78" s="0" t="n">
        <v>6718.71496189869</v>
      </c>
      <c r="I78" s="0" t="n">
        <v>7586.2592536637</v>
      </c>
      <c r="J78" s="0" t="n">
        <v>5293.41219909151</v>
      </c>
      <c r="K78" s="0" t="n">
        <f aca="false">MEDIAN(B78:J78)</f>
        <v>7586.2592536637</v>
      </c>
      <c r="L78" s="0" t="s">
        <v>94</v>
      </c>
      <c r="M78" s="0" t="n">
        <v>22738.4571481719</v>
      </c>
      <c r="N78" s="0" t="n">
        <v>15804.0587091122</v>
      </c>
      <c r="O78" s="0" t="n">
        <v>21695.3685818642</v>
      </c>
      <c r="P78" s="0" t="n">
        <v>25156.8247716309</v>
      </c>
      <c r="Q78" s="0" t="n">
        <v>21327.2927443464</v>
      </c>
      <c r="R78" s="0" t="n">
        <v>29284.2636841525</v>
      </c>
      <c r="S78" s="0" t="n">
        <v>29718.4079360978</v>
      </c>
      <c r="T78" s="0" t="n">
        <v>15028.2348303363</v>
      </c>
      <c r="U78" s="0" t="n">
        <v>15463.0998914857</v>
      </c>
      <c r="V78" s="0" t="n">
        <f aca="false">MEDIAN(M78:U78)</f>
        <v>21695.3685818642</v>
      </c>
      <c r="W78" s="0" t="n">
        <f aca="false">V78/K78</f>
        <v>2.85982430291802</v>
      </c>
      <c r="X78" s="0" t="s">
        <v>94</v>
      </c>
      <c r="Y78" s="0" t="n">
        <f aca="false">B78*$W78</f>
        <v>16769.890760467</v>
      </c>
      <c r="Z78" s="0" t="n">
        <f aca="false">C78*$W78</f>
        <v>30371.3181942568</v>
      </c>
      <c r="AA78" s="0" t="n">
        <f aca="false">D78*$W78</f>
        <v>27561.5867960513</v>
      </c>
      <c r="AB78" s="0" t="n">
        <v>22738.4571481719</v>
      </c>
      <c r="AC78" s="0" t="n">
        <v>15804.0587091122</v>
      </c>
      <c r="AD78" s="0" t="n">
        <v>21695.3685818642</v>
      </c>
      <c r="AE78" s="0" t="n">
        <f aca="false">E78*$W78</f>
        <v>21543.3046822219</v>
      </c>
      <c r="AF78" s="0" t="n">
        <f aca="false">F78*$W78</f>
        <v>42333.4589610631</v>
      </c>
      <c r="AG78" s="0" t="n">
        <f aca="false">G78*$W78</f>
        <v>26688.8578559225</v>
      </c>
      <c r="AH78" s="0" t="n">
        <v>25156.8247716309</v>
      </c>
      <c r="AI78" s="0" t="n">
        <v>21327.2927443464</v>
      </c>
      <c r="AJ78" s="0" t="n">
        <v>29284.2636841525</v>
      </c>
      <c r="AK78" s="0" t="n">
        <f aca="false">H78*$W78</f>
        <v>19214.3443324168</v>
      </c>
      <c r="AL78" s="0" t="n">
        <f aca="false">I78*$W78</f>
        <v>21695.3685818642</v>
      </c>
      <c r="AM78" s="0" t="n">
        <f aca="false">J78*$W78</f>
        <v>15138.2288523246</v>
      </c>
      <c r="AN78" s="0" t="n">
        <v>29718.4079360978</v>
      </c>
      <c r="AO78" s="0" t="n">
        <v>15028.2348303363</v>
      </c>
      <c r="AP78" s="0" t="n">
        <v>15463.0998914857</v>
      </c>
    </row>
    <row r="79" customFormat="false" ht="15" hidden="false" customHeight="false" outlineLevel="0" collapsed="false">
      <c r="A79" s="0" t="s">
        <v>95</v>
      </c>
      <c r="B79" s="0" t="n">
        <v>11401.1617493408</v>
      </c>
      <c r="C79" s="0" t="n">
        <v>28939.5709263113</v>
      </c>
      <c r="D79" s="0" t="n">
        <v>24037.786295223</v>
      </c>
      <c r="E79" s="0" t="n">
        <v>15017.9375572719</v>
      </c>
      <c r="F79" s="0" t="n">
        <v>33651.8120723611</v>
      </c>
      <c r="G79" s="0" t="n">
        <v>15341.0979877515</v>
      </c>
      <c r="H79" s="0" t="n">
        <v>16636.835744738</v>
      </c>
      <c r="I79" s="0" t="n">
        <v>16476.9489348844</v>
      </c>
      <c r="J79" s="0" t="n">
        <v>13205.407243666</v>
      </c>
      <c r="K79" s="0" t="n">
        <f aca="false">MEDIAN(B79:J79)</f>
        <v>16476.9489348844</v>
      </c>
      <c r="L79" s="0" t="s">
        <v>95</v>
      </c>
      <c r="M79" s="0" t="n">
        <v>38057.7396252579</v>
      </c>
      <c r="N79" s="0" t="n">
        <v>30671.7887422233</v>
      </c>
      <c r="O79" s="0" t="n">
        <v>37200.3933412938</v>
      </c>
      <c r="P79" s="0" t="n">
        <v>30726.9732115365</v>
      </c>
      <c r="Q79" s="0" t="n">
        <v>32494.508329922</v>
      </c>
      <c r="R79" s="0" t="n">
        <v>44070.1719479469</v>
      </c>
      <c r="S79" s="0" t="n">
        <v>44596.8361107523</v>
      </c>
      <c r="T79" s="0" t="n">
        <v>28631.1558055614</v>
      </c>
      <c r="U79" s="0" t="n">
        <v>29338.6386707583</v>
      </c>
      <c r="V79" s="0" t="n">
        <f aca="false">MEDIAN(M79:U79)</f>
        <v>32494.508329922</v>
      </c>
      <c r="W79" s="0" t="n">
        <f aca="false">V79/K79</f>
        <v>1.97211925935667</v>
      </c>
      <c r="X79" s="0" t="s">
        <v>95</v>
      </c>
      <c r="Y79" s="0" t="n">
        <f aca="false">B79*$W79</f>
        <v>22484.4506649155</v>
      </c>
      <c r="Z79" s="0" t="n">
        <f aca="false">C79*$W79</f>
        <v>57072.2851812968</v>
      </c>
      <c r="AA79" s="0" t="n">
        <f aca="false">D79*$W79</f>
        <v>47405.3813051091</v>
      </c>
      <c r="AB79" s="0" t="n">
        <v>38057.7396252579</v>
      </c>
      <c r="AC79" s="0" t="n">
        <v>30671.7887422233</v>
      </c>
      <c r="AD79" s="0" t="n">
        <v>37200.3933412938</v>
      </c>
      <c r="AE79" s="0" t="n">
        <f aca="false">E79*$W79</f>
        <v>29617.1638925118</v>
      </c>
      <c r="AF79" s="0" t="n">
        <f aca="false">F79*$W79</f>
        <v>66365.3867001546</v>
      </c>
      <c r="AG79" s="0" t="n">
        <f aca="false">G79*$W79</f>
        <v>30254.4748013227</v>
      </c>
      <c r="AH79" s="0" t="n">
        <v>30726.9732115365</v>
      </c>
      <c r="AI79" s="0" t="n">
        <v>32494.508329922</v>
      </c>
      <c r="AJ79" s="0" t="n">
        <v>44070.1719479469</v>
      </c>
      <c r="AK79" s="0" t="n">
        <f aca="false">H79*$W79</f>
        <v>32809.8241869513</v>
      </c>
      <c r="AL79" s="0" t="n">
        <f aca="false">I79*$W79</f>
        <v>32494.508329922</v>
      </c>
      <c r="AM79" s="0" t="n">
        <f aca="false">J79*$W79</f>
        <v>26042.6379528819</v>
      </c>
      <c r="AN79" s="0" t="n">
        <v>44596.8361107523</v>
      </c>
      <c r="AO79" s="0" t="n">
        <v>28631.1558055614</v>
      </c>
      <c r="AP79" s="0" t="n">
        <v>29338.6386707583</v>
      </c>
    </row>
    <row r="80" customFormat="false" ht="15" hidden="false" customHeight="false" outlineLevel="0" collapsed="false">
      <c r="A80" s="0" t="s">
        <v>96</v>
      </c>
      <c r="B80" s="0" t="n">
        <v>9197.55211702075</v>
      </c>
      <c r="C80" s="0" t="n">
        <v>16847.9766090263</v>
      </c>
      <c r="D80" s="0" t="n">
        <v>24094.6714031972</v>
      </c>
      <c r="E80" s="0" t="n">
        <v>10848.2883885325</v>
      </c>
      <c r="F80" s="0" t="n">
        <v>15071.8057783282</v>
      </c>
      <c r="G80" s="0" t="n">
        <v>8776.31233595801</v>
      </c>
      <c r="H80" s="0" t="n">
        <v>10131.6257679009</v>
      </c>
      <c r="I80" s="0" t="n">
        <v>15431.6664148663</v>
      </c>
      <c r="J80" s="0" t="n">
        <v>10014.6998809726</v>
      </c>
      <c r="K80" s="0" t="n">
        <f aca="false">MEDIAN(B80:J80)</f>
        <v>10848.2883885325</v>
      </c>
      <c r="L80" s="0" t="s">
        <v>96</v>
      </c>
      <c r="M80" s="0" t="n">
        <v>22066.8735414482</v>
      </c>
      <c r="N80" s="0" t="n">
        <v>16783.7814963845</v>
      </c>
      <c r="O80" s="0" t="n">
        <v>19315.8398890216</v>
      </c>
      <c r="P80" s="0" t="n">
        <v>19121.4352612132</v>
      </c>
      <c r="Q80" s="0" t="n">
        <v>13721.2050165606</v>
      </c>
      <c r="R80" s="0" t="n">
        <v>21318.9243833401</v>
      </c>
      <c r="S80" s="0" t="n">
        <v>28716.571394738</v>
      </c>
      <c r="T80" s="0" t="n">
        <v>16175.5814658702</v>
      </c>
      <c r="U80" s="0" t="n">
        <v>16320.8913340256</v>
      </c>
      <c r="V80" s="0" t="n">
        <f aca="false">MEDIAN(M80:U80)</f>
        <v>19121.4352612132</v>
      </c>
      <c r="W80" s="0" t="n">
        <f aca="false">V80/K80</f>
        <v>1.76262232127107</v>
      </c>
      <c r="X80" s="0" t="s">
        <v>96</v>
      </c>
      <c r="Y80" s="0" t="n">
        <f aca="false">B80*$W80</f>
        <v>16211.8106625147</v>
      </c>
      <c r="Z80" s="0" t="n">
        <f aca="false">C80*$W80</f>
        <v>29696.6196393226</v>
      </c>
      <c r="AA80" s="0" t="n">
        <f aca="false">D80*$W80</f>
        <v>42469.805638967</v>
      </c>
      <c r="AB80" s="0" t="n">
        <v>22066.8735414482</v>
      </c>
      <c r="AC80" s="0" t="n">
        <v>16783.7814963845</v>
      </c>
      <c r="AD80" s="0" t="n">
        <v>19315.8398890216</v>
      </c>
      <c r="AE80" s="0" t="n">
        <f aca="false">E80*$W80</f>
        <v>19121.4352612132</v>
      </c>
      <c r="AF80" s="0" t="n">
        <f aca="false">F80*$W80</f>
        <v>26565.9012867436</v>
      </c>
      <c r="AG80" s="0" t="n">
        <f aca="false">G80*$W80</f>
        <v>15469.3240218062</v>
      </c>
      <c r="AH80" s="0" t="n">
        <v>19121.4352612132</v>
      </c>
      <c r="AI80" s="0" t="n">
        <v>13721.2050165606</v>
      </c>
      <c r="AJ80" s="0" t="n">
        <v>21318.9243833401</v>
      </c>
      <c r="AK80" s="0" t="n">
        <f aca="false">H80*$W80</f>
        <v>17858.2297292673</v>
      </c>
      <c r="AL80" s="0" t="n">
        <f aca="false">I80*$W80</f>
        <v>27200.1996772524</v>
      </c>
      <c r="AM80" s="0" t="n">
        <f aca="false">J80*$W80</f>
        <v>17652.1335510331</v>
      </c>
      <c r="AN80" s="0" t="n">
        <v>28716.571394738</v>
      </c>
      <c r="AO80" s="0" t="n">
        <v>16175.5814658702</v>
      </c>
      <c r="AP80" s="0" t="n">
        <v>16320.8913340256</v>
      </c>
    </row>
    <row r="81" customFormat="false" ht="15" hidden="false" customHeight="false" outlineLevel="0" collapsed="false">
      <c r="A81" s="0" t="s">
        <v>97</v>
      </c>
      <c r="B81" s="0" t="n">
        <v>1808.2765311707</v>
      </c>
      <c r="C81" s="0" t="n">
        <v>4187.6372246538</v>
      </c>
      <c r="D81" s="0" t="n">
        <v>4013.88707114144</v>
      </c>
      <c r="E81" s="0" t="n">
        <v>1290.46668412096</v>
      </c>
      <c r="F81" s="0" t="n">
        <v>2486.95612450003</v>
      </c>
      <c r="G81" s="0" t="n">
        <v>1331.32473024205</v>
      </c>
      <c r="H81" s="0" t="n">
        <v>1719.44006176777</v>
      </c>
      <c r="I81" s="0" t="n">
        <v>2419.35715364859</v>
      </c>
      <c r="J81" s="0" t="n">
        <v>2318.38244224743</v>
      </c>
      <c r="K81" s="0" t="n">
        <f aca="false">MEDIAN(B81:J81)</f>
        <v>2318.38244224743</v>
      </c>
      <c r="L81" s="0" t="s">
        <v>97</v>
      </c>
      <c r="M81" s="0" t="n">
        <v>3738.20856021916</v>
      </c>
      <c r="N81" s="0" t="n">
        <v>3117.28756180493</v>
      </c>
      <c r="O81" s="0" t="n">
        <v>3820.59159232984</v>
      </c>
      <c r="P81" s="0" t="n">
        <v>4162.76172636765</v>
      </c>
      <c r="Q81" s="0" t="n">
        <v>2677.11783459244</v>
      </c>
      <c r="R81" s="0" t="n">
        <v>3909.51365658199</v>
      </c>
      <c r="S81" s="0" t="n">
        <v>5773.0358911424</v>
      </c>
      <c r="T81" s="0" t="n">
        <v>2534.24128938351</v>
      </c>
      <c r="U81" s="0" t="n">
        <v>2856.70396602219</v>
      </c>
      <c r="V81" s="0" t="n">
        <f aca="false">MEDIAN(M81:U81)</f>
        <v>3738.20856021916</v>
      </c>
      <c r="W81" s="0" t="n">
        <f aca="false">V81/K81</f>
        <v>1.61242101048495</v>
      </c>
      <c r="X81" s="0" t="s">
        <v>97</v>
      </c>
      <c r="Y81" s="0" t="n">
        <f aca="false">B81*$W81</f>
        <v>2915.70307162648</v>
      </c>
      <c r="Z81" s="0" t="n">
        <f aca="false">C81*$W81</f>
        <v>6752.23424532066</v>
      </c>
      <c r="AA81" s="0" t="n">
        <f aca="false">D81*$W81</f>
        <v>6472.07584722235</v>
      </c>
      <c r="AB81" s="0" t="n">
        <v>3738.20856021916</v>
      </c>
      <c r="AC81" s="0" t="n">
        <v>3117.28756180493</v>
      </c>
      <c r="AD81" s="0" t="n">
        <v>3820.59159232984</v>
      </c>
      <c r="AE81" s="0" t="n">
        <f aca="false">E81*$W81</f>
        <v>2080.77559480747</v>
      </c>
      <c r="AF81" s="0" t="n">
        <f aca="false">F81*$W81</f>
        <v>4010.02030729807</v>
      </c>
      <c r="AG81" s="0" t="n">
        <f aca="false">G81*$W81</f>
        <v>2146.65596682049</v>
      </c>
      <c r="AH81" s="0" t="n">
        <v>4162.76172636765</v>
      </c>
      <c r="AI81" s="0" t="n">
        <v>2677.11783459244</v>
      </c>
      <c r="AJ81" s="0" t="n">
        <v>3909.51365658199</v>
      </c>
      <c r="AK81" s="0" t="n">
        <f aca="false">H81*$W81</f>
        <v>2772.46128186388</v>
      </c>
      <c r="AL81" s="0" t="n">
        <f aca="false">I81*$W81</f>
        <v>3901.02230641004</v>
      </c>
      <c r="AM81" s="0" t="n">
        <f aca="false">J81*$W81</f>
        <v>3738.20856021916</v>
      </c>
      <c r="AN81" s="0" t="n">
        <v>5773.0358911424</v>
      </c>
      <c r="AO81" s="0" t="n">
        <v>2534.24128938351</v>
      </c>
      <c r="AP81" s="0" t="n">
        <v>2856.70396602219</v>
      </c>
    </row>
    <row r="82" customFormat="false" ht="15" hidden="false" customHeight="false" outlineLevel="0" collapsed="false">
      <c r="A82" s="0" t="s">
        <v>98</v>
      </c>
      <c r="B82" s="0" t="n">
        <v>11770.5582367282</v>
      </c>
      <c r="C82" s="0" t="n">
        <v>20771.3137691038</v>
      </c>
      <c r="D82" s="0" t="n">
        <v>11978.6715901655</v>
      </c>
      <c r="E82" s="0" t="n">
        <v>2509.37622725488</v>
      </c>
      <c r="F82" s="0" t="n">
        <v>8412.4682760441</v>
      </c>
      <c r="G82" s="0" t="n">
        <v>2775.72543015456</v>
      </c>
      <c r="H82" s="0" t="n">
        <v>6188.89522978281</v>
      </c>
      <c r="I82" s="0" t="n">
        <v>9410.71536485874</v>
      </c>
      <c r="J82" s="0" t="n">
        <v>11321.5038744626</v>
      </c>
      <c r="K82" s="0" t="n">
        <f aca="false">MEDIAN(B82:J82)</f>
        <v>9410.71536485874</v>
      </c>
      <c r="L82" s="0" t="s">
        <v>98</v>
      </c>
      <c r="M82" s="0" t="n">
        <v>8125.39782527818</v>
      </c>
      <c r="N82" s="0" t="n">
        <v>10223.0716120507</v>
      </c>
      <c r="O82" s="0" t="n">
        <v>15090.8644728524</v>
      </c>
      <c r="P82" s="0" t="n">
        <v>7586.89572000411</v>
      </c>
      <c r="Q82" s="0" t="n">
        <v>7925.37866101001</v>
      </c>
      <c r="R82" s="0" t="n">
        <v>11482.1334044039</v>
      </c>
      <c r="S82" s="0" t="n">
        <v>12168.1345002799</v>
      </c>
      <c r="T82" s="0" t="n">
        <v>7288.25241835219</v>
      </c>
      <c r="U82" s="0" t="n">
        <v>9905.91052821955</v>
      </c>
      <c r="V82" s="0" t="n">
        <f aca="false">MEDIAN(M82:U82)</f>
        <v>9905.91052821955</v>
      </c>
      <c r="W82" s="0" t="n">
        <f aca="false">V82/K82</f>
        <v>1.05262035288092</v>
      </c>
      <c r="X82" s="0" t="s">
        <v>98</v>
      </c>
      <c r="Y82" s="0" t="n">
        <f aca="false">B82*$W82</f>
        <v>12389.9291647503</v>
      </c>
      <c r="Z82" s="0" t="n">
        <f aca="false">C82*$W82</f>
        <v>21864.3076294345</v>
      </c>
      <c r="AA82" s="0" t="n">
        <f aca="false">D82*$W82</f>
        <v>12608.9935162847</v>
      </c>
      <c r="AB82" s="0" t="n">
        <v>8125.39782527818</v>
      </c>
      <c r="AC82" s="0" t="n">
        <v>10223.0716120507</v>
      </c>
      <c r="AD82" s="0" t="n">
        <v>15090.8644728524</v>
      </c>
      <c r="AE82" s="0" t="n">
        <f aca="false">E82*$W82</f>
        <v>2641.42048984403</v>
      </c>
      <c r="AF82" s="0" t="n">
        <f aca="false">F82*$W82</f>
        <v>8855.13532532913</v>
      </c>
      <c r="AG82" s="0" t="n">
        <f aca="false">G82*$W82</f>
        <v>2921.78508178985</v>
      </c>
      <c r="AH82" s="0" t="n">
        <v>7586.89572000411</v>
      </c>
      <c r="AI82" s="0" t="n">
        <v>7925.37866101001</v>
      </c>
      <c r="AJ82" s="0" t="n">
        <v>11482.1334044039</v>
      </c>
      <c r="AK82" s="0" t="n">
        <f aca="false">H82*$W82</f>
        <v>6514.55708071705</v>
      </c>
      <c r="AL82" s="0" t="n">
        <f aca="false">I82*$W82</f>
        <v>9905.91052821955</v>
      </c>
      <c r="AM82" s="0" t="n">
        <f aca="false">J82*$W82</f>
        <v>11917.2454034795</v>
      </c>
      <c r="AN82" s="0" t="n">
        <v>12168.1345002799</v>
      </c>
      <c r="AO82" s="0" t="n">
        <v>7288.25241835219</v>
      </c>
      <c r="AP82" s="0" t="n">
        <v>9905.91052821955</v>
      </c>
    </row>
    <row r="83" customFormat="false" ht="15" hidden="false" customHeight="false" outlineLevel="0" collapsed="false">
      <c r="A83" s="0" t="s">
        <v>99</v>
      </c>
      <c r="B83" s="0" t="n">
        <v>33626.7948654162</v>
      </c>
      <c r="C83" s="0" t="n">
        <v>40071.0464949415</v>
      </c>
      <c r="D83" s="0" t="n">
        <v>29527.7601196597</v>
      </c>
      <c r="E83" s="0" t="n">
        <v>9317.47283675874</v>
      </c>
      <c r="F83" s="0" t="n">
        <v>27609.8461007451</v>
      </c>
      <c r="G83" s="0" t="n">
        <v>13990.2340332458</v>
      </c>
      <c r="H83" s="0" t="n">
        <v>19183.0843599987</v>
      </c>
      <c r="I83" s="0" t="n">
        <v>24553.9658558695</v>
      </c>
      <c r="J83" s="0" t="n">
        <v>22752.9793281026</v>
      </c>
      <c r="K83" s="0" t="n">
        <f aca="false">MEDIAN(B83:J83)</f>
        <v>24553.9658558695</v>
      </c>
      <c r="L83" s="0" t="s">
        <v>99</v>
      </c>
      <c r="M83" s="0" t="n">
        <v>47251.9299387831</v>
      </c>
      <c r="N83" s="0" t="n">
        <v>26076.4844318401</v>
      </c>
      <c r="O83" s="0" t="n">
        <v>36089.5185081127</v>
      </c>
      <c r="P83" s="0" t="n">
        <v>46356.5527814841</v>
      </c>
      <c r="Q83" s="0" t="n">
        <v>24270.6716038356</v>
      </c>
      <c r="R83" s="0" t="n">
        <v>40222.313715399</v>
      </c>
      <c r="S83" s="0" t="n">
        <v>65896.0502519054</v>
      </c>
      <c r="T83" s="0" t="n">
        <v>21187.0803893623</v>
      </c>
      <c r="U83" s="0" t="n">
        <v>31185.837718633</v>
      </c>
      <c r="V83" s="0" t="n">
        <f aca="false">MEDIAN(M83:U83)</f>
        <v>36089.5185081127</v>
      </c>
      <c r="W83" s="0" t="n">
        <f aca="false">V83/K83</f>
        <v>1.4698040520198</v>
      </c>
      <c r="X83" s="0" t="s">
        <v>99</v>
      </c>
      <c r="Y83" s="0" t="n">
        <f aca="false">B83*$W83</f>
        <v>49424.7993496272</v>
      </c>
      <c r="Z83" s="0" t="n">
        <f aca="false">C83*$W83</f>
        <v>58896.5865069387</v>
      </c>
      <c r="AA83" s="0" t="n">
        <f aca="false">D83*$W83</f>
        <v>43400.0214709444</v>
      </c>
      <c r="AB83" s="0" t="n">
        <v>47251.9299387831</v>
      </c>
      <c r="AC83" s="0" t="n">
        <v>26076.4844318401</v>
      </c>
      <c r="AD83" s="0" t="n">
        <v>36089.5185081127</v>
      </c>
      <c r="AE83" s="0" t="n">
        <f aca="false">E83*$W83</f>
        <v>13694.8593300524</v>
      </c>
      <c r="AF83" s="0" t="n">
        <f aca="false">F83*$W83</f>
        <v>40581.0636745182</v>
      </c>
      <c r="AG83" s="0" t="n">
        <f aca="false">G83*$W83</f>
        <v>20562.90267077</v>
      </c>
      <c r="AH83" s="0" t="n">
        <v>46356.5527814841</v>
      </c>
      <c r="AI83" s="0" t="n">
        <v>24270.6716038356</v>
      </c>
      <c r="AJ83" s="0" t="n">
        <v>40222.313715399</v>
      </c>
      <c r="AK83" s="0" t="n">
        <f aca="false">H83*$W83</f>
        <v>28195.3751225636</v>
      </c>
      <c r="AL83" s="0" t="n">
        <f aca="false">I83*$W83</f>
        <v>36089.5185081127</v>
      </c>
      <c r="AM83" s="0" t="n">
        <f aca="false">J83*$W83</f>
        <v>33442.4212119679</v>
      </c>
      <c r="AN83" s="0" t="n">
        <v>65896.0502519054</v>
      </c>
      <c r="AO83" s="0" t="n">
        <v>21187.0803893623</v>
      </c>
      <c r="AP83" s="0" t="n">
        <v>31185.837718633</v>
      </c>
    </row>
    <row r="84" customFormat="false" ht="15" hidden="false" customHeight="false" outlineLevel="0" collapsed="false">
      <c r="A84" s="0" t="s">
        <v>100</v>
      </c>
      <c r="B84" s="0" t="n">
        <v>43950.330862232</v>
      </c>
      <c r="C84" s="0" t="n">
        <v>41592.4042118103</v>
      </c>
      <c r="D84" s="0" t="n">
        <v>25923.4131064785</v>
      </c>
      <c r="E84" s="0" t="n">
        <v>11882.3504385391</v>
      </c>
      <c r="F84" s="0" t="n">
        <v>24034.7055001726</v>
      </c>
      <c r="G84" s="0" t="n">
        <v>13546.0702828813</v>
      </c>
      <c r="H84" s="0" t="n">
        <v>17935.3553325053</v>
      </c>
      <c r="I84" s="0" t="n">
        <v>23099.2521528932</v>
      </c>
      <c r="J84" s="0" t="n">
        <v>20178.1645492749</v>
      </c>
      <c r="K84" s="0" t="n">
        <f aca="false">MEDIAN(B84:J84)</f>
        <v>23099.2521528932</v>
      </c>
      <c r="L84" s="0" t="s">
        <v>100</v>
      </c>
      <c r="M84" s="0" t="n">
        <v>43694.3471606859</v>
      </c>
      <c r="N84" s="0" t="n">
        <v>43956.9451662237</v>
      </c>
      <c r="O84" s="0" t="n">
        <v>45646.92877713</v>
      </c>
      <c r="P84" s="0" t="n">
        <v>27326.2451247049</v>
      </c>
      <c r="Q84" s="0" t="n">
        <v>32756.974681503</v>
      </c>
      <c r="R84" s="0" t="n">
        <v>45089.7313715399</v>
      </c>
      <c r="S84" s="0" t="n">
        <v>48093.1291176851</v>
      </c>
      <c r="T84" s="0" t="n">
        <v>36628.6919671286</v>
      </c>
      <c r="U84" s="0" t="n">
        <v>36951.127731818</v>
      </c>
      <c r="V84" s="0" t="n">
        <f aca="false">MEDIAN(M84:U84)</f>
        <v>43694.3471606859</v>
      </c>
      <c r="W84" s="0" t="n">
        <f aca="false">V84/K84</f>
        <v>1.89159141912796</v>
      </c>
      <c r="X84" s="0" t="s">
        <v>100</v>
      </c>
      <c r="Y84" s="0" t="n">
        <f aca="false">B84*$W84</f>
        <v>83136.0687268329</v>
      </c>
      <c r="Z84" s="0" t="n">
        <f aca="false">C84*$W84</f>
        <v>78675.8349079621</v>
      </c>
      <c r="AA84" s="0" t="n">
        <f aca="false">D84*$W84</f>
        <v>49036.505786724</v>
      </c>
      <c r="AB84" s="0" t="n">
        <v>43694.3471606859</v>
      </c>
      <c r="AC84" s="0" t="n">
        <v>43956.9451662237</v>
      </c>
      <c r="AD84" s="0" t="n">
        <v>45646.92877713</v>
      </c>
      <c r="AE84" s="0" t="n">
        <f aca="false">E84*$W84</f>
        <v>22476.5521286119</v>
      </c>
      <c r="AF84" s="0" t="n">
        <f aca="false">F84*$W84</f>
        <v>45463.8426853941</v>
      </c>
      <c r="AG84" s="0" t="n">
        <f aca="false">G84*$W84</f>
        <v>25623.6303100026</v>
      </c>
      <c r="AH84" s="0" t="n">
        <v>27326.2451247049</v>
      </c>
      <c r="AI84" s="0" t="n">
        <v>32756.974681503</v>
      </c>
      <c r="AJ84" s="0" t="n">
        <v>45089.7313715399</v>
      </c>
      <c r="AK84" s="0" t="n">
        <f aca="false">H84*$W84</f>
        <v>33926.364245978</v>
      </c>
      <c r="AL84" s="0" t="n">
        <f aca="false">I84*$W84</f>
        <v>43694.3471606859</v>
      </c>
      <c r="AM84" s="0" t="n">
        <f aca="false">J84*$W84</f>
        <v>38168.8429151605</v>
      </c>
      <c r="AN84" s="0" t="n">
        <v>48093.1291176851</v>
      </c>
      <c r="AO84" s="0" t="n">
        <v>36628.6919671286</v>
      </c>
      <c r="AP84" s="0" t="n">
        <v>36951.127731818</v>
      </c>
    </row>
    <row r="85" customFormat="false" ht="15" hidden="false" customHeight="false" outlineLevel="0" collapsed="false">
      <c r="A85" s="0" t="s">
        <v>101</v>
      </c>
      <c r="B85" s="0" t="n">
        <v>73809.7243643962</v>
      </c>
      <c r="C85" s="0" t="n">
        <v>41168.8921575662</v>
      </c>
      <c r="D85" s="0" t="n">
        <v>49381.4200243059</v>
      </c>
      <c r="E85" s="0" t="n">
        <v>24270.6342453201</v>
      </c>
      <c r="F85" s="0" t="n">
        <v>31026.7476092827</v>
      </c>
      <c r="G85" s="0" t="n">
        <v>23601.3159813357</v>
      </c>
      <c r="H85" s="0" t="n">
        <v>34203.6892812783</v>
      </c>
      <c r="I85" s="0" t="n">
        <v>44936.4707659767</v>
      </c>
      <c r="J85" s="0" t="n">
        <v>23357.2679573445</v>
      </c>
      <c r="K85" s="0" t="n">
        <f aca="false">MEDIAN(B85:J85)</f>
        <v>34203.6892812783</v>
      </c>
      <c r="L85" s="0" t="s">
        <v>101</v>
      </c>
      <c r="M85" s="0" t="n">
        <v>51823.6310751852</v>
      </c>
      <c r="N85" s="0" t="n">
        <v>68173.2067291274</v>
      </c>
      <c r="O85" s="0" t="n">
        <v>62582.2680339959</v>
      </c>
      <c r="P85" s="0" t="n">
        <v>20269.1932669609</v>
      </c>
      <c r="Q85" s="0" t="n">
        <v>45807.4944487862</v>
      </c>
      <c r="R85" s="0" t="n">
        <v>53766.7026614712</v>
      </c>
      <c r="S85" s="0" t="n">
        <v>40596.6708650906</v>
      </c>
      <c r="T85" s="0" t="n">
        <v>61319.2801043151</v>
      </c>
      <c r="U85" s="0" t="n">
        <v>58678.4412447639</v>
      </c>
      <c r="V85" s="0" t="n">
        <f aca="false">MEDIAN(M85:U85)</f>
        <v>53766.7026614712</v>
      </c>
      <c r="W85" s="0" t="n">
        <f aca="false">V85/K85</f>
        <v>1.57195623604559</v>
      </c>
      <c r="X85" s="0" t="s">
        <v>101</v>
      </c>
      <c r="Y85" s="0" t="n">
        <f aca="false">B85*$W85</f>
        <v>116025.656495419</v>
      </c>
      <c r="Z85" s="0" t="n">
        <f aca="false">C85*$W85</f>
        <v>64715.6967581746</v>
      </c>
      <c r="AA85" s="0" t="n">
        <f aca="false">D85*$W85</f>
        <v>77625.4311519942</v>
      </c>
      <c r="AB85" s="0" t="n">
        <v>51823.6310751852</v>
      </c>
      <c r="AC85" s="0" t="n">
        <v>68173.2067291274</v>
      </c>
      <c r="AD85" s="0" t="n">
        <v>62582.2680339959</v>
      </c>
      <c r="AE85" s="0" t="n">
        <f aca="false">E85*$W85</f>
        <v>38152.3748547125</v>
      </c>
      <c r="AF85" s="0" t="n">
        <f aca="false">F85*$W85</f>
        <v>48772.6893886245</v>
      </c>
      <c r="AG85" s="0" t="n">
        <f aca="false">G85*$W85</f>
        <v>37100.235835743</v>
      </c>
      <c r="AH85" s="0" t="n">
        <v>20269.1932669609</v>
      </c>
      <c r="AI85" s="0" t="n">
        <v>45807.4944487862</v>
      </c>
      <c r="AJ85" s="0" t="n">
        <v>53766.7026614712</v>
      </c>
      <c r="AK85" s="0" t="n">
        <f aca="false">H85*$W85</f>
        <v>53766.7026614712</v>
      </c>
      <c r="AL85" s="0" t="n">
        <f aca="false">I85*$W85</f>
        <v>70638.1654464575</v>
      </c>
      <c r="AM85" s="0" t="n">
        <f aca="false">J85*$W85</f>
        <v>36716.6030225355</v>
      </c>
      <c r="AN85" s="0" t="n">
        <v>40596.6708650906</v>
      </c>
      <c r="AO85" s="0" t="n">
        <v>61319.2801043151</v>
      </c>
      <c r="AP85" s="0" t="n">
        <v>58678.4412447639</v>
      </c>
    </row>
    <row r="86" customFormat="false" ht="15" hidden="false" customHeight="false" outlineLevel="0" collapsed="false">
      <c r="A86" s="0" t="s">
        <v>102</v>
      </c>
      <c r="B86" s="0" t="n">
        <v>78081.6533160854</v>
      </c>
      <c r="C86" s="0" t="n">
        <v>96040.476788405</v>
      </c>
      <c r="D86" s="0" t="n">
        <v>98119.8046181172</v>
      </c>
      <c r="E86" s="0" t="n">
        <v>32732.0689880874</v>
      </c>
      <c r="F86" s="0" t="n">
        <v>55657.8340405661</v>
      </c>
      <c r="G86" s="0" t="n">
        <v>34683.3187518227</v>
      </c>
      <c r="H86" s="0" t="n">
        <v>56442.0322937997</v>
      </c>
      <c r="I86" s="0" t="n">
        <v>68558.0563529234</v>
      </c>
      <c r="J86" s="0" t="n">
        <v>56597.600019433</v>
      </c>
      <c r="K86" s="0" t="n">
        <f aca="false">MEDIAN(B86:J86)</f>
        <v>56597.600019433</v>
      </c>
      <c r="L86" s="0" t="s">
        <v>102</v>
      </c>
      <c r="M86" s="0" t="n">
        <v>34256.8192579565</v>
      </c>
      <c r="N86" s="0" t="n">
        <v>48753.3972293575</v>
      </c>
      <c r="O86" s="0" t="n">
        <v>52691.6274496032</v>
      </c>
      <c r="P86" s="0" t="n">
        <v>16048.0011290157</v>
      </c>
      <c r="Q86" s="0" t="n">
        <v>29241.2849044199</v>
      </c>
      <c r="R86" s="0" t="n">
        <v>39910.723082013</v>
      </c>
      <c r="S86" s="0" t="n">
        <v>31585.327584722</v>
      </c>
      <c r="T86" s="0" t="n">
        <v>41111.1653576735</v>
      </c>
      <c r="U86" s="0" t="n">
        <v>50424.7313396264</v>
      </c>
      <c r="V86" s="0" t="n">
        <f aca="false">MEDIAN(M86:U86)</f>
        <v>39910.723082013</v>
      </c>
      <c r="W86" s="0" t="n">
        <f aca="false">V86/K86</f>
        <v>0.705166351016818</v>
      </c>
      <c r="X86" s="0" t="s">
        <v>102</v>
      </c>
      <c r="Y86" s="0" t="n">
        <f aca="false">B86*$W86</f>
        <v>55060.5545502642</v>
      </c>
      <c r="Z86" s="0" t="n">
        <f aca="false">C86*$W86</f>
        <v>67724.512566795</v>
      </c>
      <c r="AA86" s="0" t="n">
        <f aca="false">D86*$W86</f>
        <v>69190.7845850409</v>
      </c>
      <c r="AB86" s="0" t="n">
        <v>34256.8192579565</v>
      </c>
      <c r="AC86" s="0" t="n">
        <v>48753.3972293575</v>
      </c>
      <c r="AD86" s="0" t="n">
        <v>52691.6274496032</v>
      </c>
      <c r="AE86" s="0" t="n">
        <f aca="false">E86*$W86</f>
        <v>23081.5536495604</v>
      </c>
      <c r="AF86" s="0" t="n">
        <f aca="false">F86*$W86</f>
        <v>39248.0317358856</v>
      </c>
      <c r="AG86" s="0" t="n">
        <f aca="false">G86*$W86</f>
        <v>24457.509325376</v>
      </c>
      <c r="AH86" s="0" t="n">
        <v>16048.0011290157</v>
      </c>
      <c r="AI86" s="0" t="n">
        <v>29241.2849044199</v>
      </c>
      <c r="AJ86" s="0" t="n">
        <v>39910.723082013</v>
      </c>
      <c r="AK86" s="0" t="n">
        <f aca="false">H86*$W86</f>
        <v>39801.0219565922</v>
      </c>
      <c r="AL86" s="0" t="n">
        <f aca="false">I86*$W86</f>
        <v>48344.8344311964</v>
      </c>
      <c r="AM86" s="0" t="n">
        <f aca="false">J86*$W86</f>
        <v>39910.723082013</v>
      </c>
      <c r="AN86" s="0" t="n">
        <v>31585.327584722</v>
      </c>
      <c r="AO86" s="0" t="n">
        <v>41111.1653576735</v>
      </c>
      <c r="AP86" s="0" t="n">
        <v>50424.7313396264</v>
      </c>
    </row>
    <row r="87" customFormat="false" ht="15" hidden="false" customHeight="false" outlineLevel="0" collapsed="false">
      <c r="A87" s="0" t="s">
        <v>103</v>
      </c>
      <c r="B87" s="0" t="n">
        <v>11836.0789093985</v>
      </c>
      <c r="C87" s="0" t="n">
        <v>13833.6693693047</v>
      </c>
      <c r="D87" s="0" t="n">
        <v>13891.7126297093</v>
      </c>
      <c r="E87" s="0" t="n">
        <v>6057.27189422699</v>
      </c>
      <c r="F87" s="0" t="n">
        <v>8503.00793860272</v>
      </c>
      <c r="G87" s="0" t="n">
        <v>5065.69335083115</v>
      </c>
      <c r="H87" s="0" t="n">
        <v>6505.15290879184</v>
      </c>
      <c r="I87" s="0" t="n">
        <v>9269.69708415169</v>
      </c>
      <c r="J87" s="0" t="n">
        <v>7271.36541404523</v>
      </c>
      <c r="K87" s="0" t="n">
        <f aca="false">MEDIAN(B87:J87)</f>
        <v>8503.00793860272</v>
      </c>
      <c r="L87" s="0" t="s">
        <v>103</v>
      </c>
      <c r="M87" s="0" t="n">
        <v>8101.69149727737</v>
      </c>
      <c r="N87" s="0" t="n">
        <v>7739.37103743189</v>
      </c>
      <c r="O87" s="0" t="n">
        <v>9859.32253986093</v>
      </c>
      <c r="P87" s="0" t="n">
        <v>6022.34296417941</v>
      </c>
      <c r="Q87" s="0" t="n">
        <v>5467.46864649622</v>
      </c>
      <c r="R87" s="0" t="n">
        <v>8324.82308936514</v>
      </c>
      <c r="S87" s="0" t="n">
        <v>9170.46731688412</v>
      </c>
      <c r="T87" s="0" t="n">
        <v>6819.17093731995</v>
      </c>
      <c r="U87" s="0" t="n">
        <v>8981.85536095586</v>
      </c>
      <c r="V87" s="0" t="n">
        <f aca="false">MEDIAN(M87:U87)</f>
        <v>8101.69149727737</v>
      </c>
      <c r="W87" s="0" t="n">
        <f aca="false">V87/K87</f>
        <v>0.952803002864031</v>
      </c>
      <c r="X87" s="0" t="s">
        <v>103</v>
      </c>
      <c r="Y87" s="0" t="n">
        <f aca="false">B87*$W87</f>
        <v>11277.4515270105</v>
      </c>
      <c r="Z87" s="0" t="n">
        <f aca="false">C87*$W87</f>
        <v>13180.7617157017</v>
      </c>
      <c r="AA87" s="0" t="n">
        <f aca="false">D87*$W87</f>
        <v>13236.0655085112</v>
      </c>
      <c r="AB87" s="0" t="n">
        <v>8101.69149727737</v>
      </c>
      <c r="AC87" s="0" t="n">
        <v>7739.37103743189</v>
      </c>
      <c r="AD87" s="0" t="n">
        <v>9859.32253986093</v>
      </c>
      <c r="AE87" s="0" t="n">
        <f aca="false">E87*$W87</f>
        <v>5771.38684998338</v>
      </c>
      <c r="AF87" s="0" t="n">
        <f aca="false">F87*$W87</f>
        <v>8101.69149727737</v>
      </c>
      <c r="AG87" s="0" t="n">
        <f aca="false">G87*$W87</f>
        <v>4826.60783626027</v>
      </c>
      <c r="AH87" s="0" t="n">
        <v>6022.34296417941</v>
      </c>
      <c r="AI87" s="0" t="n">
        <v>5467.46864649622</v>
      </c>
      <c r="AJ87" s="0" t="n">
        <v>8324.82308936514</v>
      </c>
      <c r="AK87" s="0" t="n">
        <f aca="false">H87*$W87</f>
        <v>6198.12922558655</v>
      </c>
      <c r="AL87" s="0" t="n">
        <f aca="false">I87*$W87</f>
        <v>8832.19521741968</v>
      </c>
      <c r="AM87" s="0" t="n">
        <f aca="false">J87*$W87</f>
        <v>6928.17880142395</v>
      </c>
      <c r="AN87" s="0" t="n">
        <v>9170.46731688412</v>
      </c>
      <c r="AO87" s="0" t="n">
        <v>6819.17093731995</v>
      </c>
      <c r="AP87" s="0" t="n">
        <v>8981.85536095586</v>
      </c>
    </row>
    <row r="88" customFormat="false" ht="15" hidden="false" customHeight="false" outlineLevel="0" collapsed="false">
      <c r="A88" s="0" t="s">
        <v>104</v>
      </c>
      <c r="B88" s="0" t="n">
        <v>3460.99059654709</v>
      </c>
      <c r="C88" s="0" t="n">
        <v>3126.08524072612</v>
      </c>
      <c r="D88" s="0" t="n">
        <v>5143.57296438254</v>
      </c>
      <c r="E88" s="0" t="n">
        <v>3013.31980625736</v>
      </c>
      <c r="F88" s="0" t="n">
        <v>2785.30546362658</v>
      </c>
      <c r="G88" s="0" t="n">
        <v>3701.33056284631</v>
      </c>
      <c r="H88" s="0" t="n">
        <v>3568.56893484172</v>
      </c>
      <c r="I88" s="0" t="n">
        <v>4239.91917208038</v>
      </c>
      <c r="J88" s="0" t="n">
        <v>1606.50035222387</v>
      </c>
      <c r="K88" s="0" t="n">
        <f aca="false">MEDIAN(B88:J88)</f>
        <v>3460.99059654709</v>
      </c>
      <c r="L88" s="0" t="s">
        <v>104</v>
      </c>
      <c r="M88" s="0" t="n">
        <v>5924.88923461968</v>
      </c>
      <c r="N88" s="0" t="n">
        <v>5476.59876167426</v>
      </c>
      <c r="O88" s="0" t="n">
        <v>6733.35411252371</v>
      </c>
      <c r="P88" s="0" t="n">
        <v>5596.54431386637</v>
      </c>
      <c r="Q88" s="0" t="n">
        <v>5368.17696897523</v>
      </c>
      <c r="R88" s="0" t="n">
        <v>6937.8299268463</v>
      </c>
      <c r="S88" s="0" t="n">
        <v>7387.64479180123</v>
      </c>
      <c r="T88" s="0" t="n">
        <v>6468.82448373109</v>
      </c>
      <c r="U88" s="0" t="n">
        <v>5802.05185349404</v>
      </c>
      <c r="V88" s="0" t="n">
        <f aca="false">MEDIAN(M88:U88)</f>
        <v>5924.88923461968</v>
      </c>
      <c r="W88" s="0" t="n">
        <f aca="false">V88/K88</f>
        <v>1.71190561469041</v>
      </c>
      <c r="X88" s="0" t="s">
        <v>104</v>
      </c>
      <c r="Y88" s="0" t="n">
        <f aca="false">B88*$W88</f>
        <v>5924.88923461968</v>
      </c>
      <c r="Z88" s="0" t="n">
        <f aca="false">C88*$W88</f>
        <v>5351.56287559987</v>
      </c>
      <c r="AA88" s="0" t="n">
        <f aca="false">D88*$W88</f>
        <v>8805.31143729626</v>
      </c>
      <c r="AB88" s="0" t="n">
        <v>5924.88923461968</v>
      </c>
      <c r="AC88" s="0" t="n">
        <v>5476.59876167426</v>
      </c>
      <c r="AD88" s="0" t="n">
        <v>6733.35411252371</v>
      </c>
      <c r="AE88" s="0" t="n">
        <f aca="false">E88*$W88</f>
        <v>5158.5190951898</v>
      </c>
      <c r="AF88" s="0" t="n">
        <f aca="false">F88*$W88</f>
        <v>4768.18006181022</v>
      </c>
      <c r="AG88" s="0" t="n">
        <f aca="false">G88*$W88</f>
        <v>6336.32857236182</v>
      </c>
      <c r="AH88" s="0" t="n">
        <v>5596.54431386637</v>
      </c>
      <c r="AI88" s="0" t="n">
        <v>5368.17696897523</v>
      </c>
      <c r="AJ88" s="0" t="n">
        <v>6937.8299268463</v>
      </c>
      <c r="AK88" s="0" t="n">
        <f aca="false">H88*$W88</f>
        <v>6109.05319596532</v>
      </c>
      <c r="AL88" s="0" t="n">
        <f aca="false">I88*$W88</f>
        <v>7258.34143651791</v>
      </c>
      <c r="AM88" s="0" t="n">
        <f aca="false">J88*$W88</f>
        <v>2750.17697297416</v>
      </c>
      <c r="AN88" s="0" t="n">
        <v>7387.64479180123</v>
      </c>
      <c r="AO88" s="0" t="n">
        <v>6468.82448373109</v>
      </c>
      <c r="AP88" s="0" t="n">
        <v>5802.05185349404</v>
      </c>
    </row>
    <row r="89" customFormat="false" ht="15" hidden="false" customHeight="false" outlineLevel="0" collapsed="false">
      <c r="A89" s="0" t="s">
        <v>105</v>
      </c>
      <c r="B89" s="0" t="n">
        <v>4008.2441912533</v>
      </c>
      <c r="C89" s="0" t="n">
        <v>13106.916840066</v>
      </c>
      <c r="D89" s="0" t="n">
        <v>6974.6237262784</v>
      </c>
      <c r="E89" s="0" t="n">
        <v>5095.97460400576</v>
      </c>
      <c r="F89" s="0" t="n">
        <v>19743.7770288104</v>
      </c>
      <c r="G89" s="0" t="n">
        <v>7565.5475357247</v>
      </c>
      <c r="H89" s="0" t="n">
        <v>5005.94514753768</v>
      </c>
      <c r="I89" s="0" t="n">
        <v>5091.48285239462</v>
      </c>
      <c r="J89" s="0" t="n">
        <v>5401.08096290718</v>
      </c>
      <c r="K89" s="0" t="n">
        <f aca="false">MEDIAN(B89:J89)</f>
        <v>5401.08096290718</v>
      </c>
      <c r="L89" s="0" t="s">
        <v>105</v>
      </c>
      <c r="M89" s="0" t="n">
        <v>16981.388879494</v>
      </c>
      <c r="N89" s="0" t="n">
        <v>8198.58795230813</v>
      </c>
      <c r="O89" s="0" t="n">
        <v>14592.1305401419</v>
      </c>
      <c r="P89" s="0" t="n">
        <v>31473.3430411578</v>
      </c>
      <c r="Q89" s="0" t="n">
        <v>15750.9849527992</v>
      </c>
      <c r="R89" s="0" t="n">
        <v>23651.6638789839</v>
      </c>
      <c r="S89" s="0" t="n">
        <v>30142.2372217199</v>
      </c>
      <c r="T89" s="0" t="n">
        <v>8088.76186432969</v>
      </c>
      <c r="U89" s="0" t="n">
        <v>12085.2268882069</v>
      </c>
      <c r="V89" s="0" t="n">
        <f aca="false">MEDIAN(M89:U89)</f>
        <v>15750.9849527992</v>
      </c>
      <c r="W89" s="0" t="n">
        <f aca="false">V89/K89</f>
        <v>2.91626529225754</v>
      </c>
      <c r="X89" s="0" t="s">
        <v>105</v>
      </c>
      <c r="Y89" s="0" t="n">
        <f aca="false">B89*$W89</f>
        <v>11689.1034178449</v>
      </c>
      <c r="Z89" s="0" t="n">
        <f aca="false">C89*$W89</f>
        <v>38223.2466691904</v>
      </c>
      <c r="AA89" s="0" t="n">
        <f aca="false">D89*$W89</f>
        <v>20339.8530995017</v>
      </c>
      <c r="AB89" s="0" t="n">
        <v>16981.388879494</v>
      </c>
      <c r="AC89" s="0" t="n">
        <v>8198.58795230813</v>
      </c>
      <c r="AD89" s="0" t="n">
        <v>14592.1305401419</v>
      </c>
      <c r="AE89" s="0" t="n">
        <f aca="false">E89*$W89</f>
        <v>14861.2138678879</v>
      </c>
      <c r="AF89" s="0" t="n">
        <f aca="false">F89*$W89</f>
        <v>57578.0916871916</v>
      </c>
      <c r="AG89" s="0" t="n">
        <f aca="false">G89*$W89</f>
        <v>22063.1436953585</v>
      </c>
      <c r="AH89" s="0" t="n">
        <v>31473.3430411578</v>
      </c>
      <c r="AI89" s="0" t="n">
        <v>15750.9849527992</v>
      </c>
      <c r="AJ89" s="0" t="n">
        <v>23651.6638789839</v>
      </c>
      <c r="AK89" s="0" t="n">
        <f aca="false">H89*$W89</f>
        <v>14598.6640887092</v>
      </c>
      <c r="AL89" s="0" t="n">
        <f aca="false">I89*$W89</f>
        <v>14848.1147285629</v>
      </c>
      <c r="AM89" s="0" t="n">
        <f aca="false">J89*$W89</f>
        <v>15750.9849527992</v>
      </c>
      <c r="AN89" s="0" t="n">
        <v>30142.2372217199</v>
      </c>
      <c r="AO89" s="0" t="n">
        <v>8088.76186432969</v>
      </c>
      <c r="AP89" s="0" t="n">
        <v>12085.2268882069</v>
      </c>
    </row>
    <row r="90" customFormat="false" ht="15" hidden="false" customHeight="false" outlineLevel="0" collapsed="false">
      <c r="A90" s="0" t="s">
        <v>106</v>
      </c>
      <c r="B90" s="0" t="n">
        <v>9186.20578138216</v>
      </c>
      <c r="C90" s="0" t="n">
        <v>24015.1987515247</v>
      </c>
      <c r="D90" s="0" t="n">
        <v>32061.3443021408</v>
      </c>
      <c r="E90" s="0" t="n">
        <v>14166.3993978269</v>
      </c>
      <c r="F90" s="0" t="n">
        <v>34803.3003065803</v>
      </c>
      <c r="G90" s="0" t="n">
        <v>17431.0804899388</v>
      </c>
      <c r="H90" s="0" t="n">
        <v>13162.2813790325</v>
      </c>
      <c r="I90" s="0" t="n">
        <v>17402.3908445385</v>
      </c>
      <c r="J90" s="0" t="n">
        <v>13818.1371001045</v>
      </c>
      <c r="K90" s="0" t="n">
        <f aca="false">MEDIAN(B90:J90)</f>
        <v>17402.3908445385</v>
      </c>
      <c r="L90" s="0" t="s">
        <v>106</v>
      </c>
      <c r="M90" s="0" t="n">
        <v>81164.1158216931</v>
      </c>
      <c r="N90" s="0" t="n">
        <v>24815.1561270397</v>
      </c>
      <c r="O90" s="0" t="n">
        <v>38208.304944862</v>
      </c>
      <c r="P90" s="0" t="n">
        <v>107776.861592939</v>
      </c>
      <c r="Q90" s="0" t="n">
        <v>35730.2345775495</v>
      </c>
      <c r="R90" s="0" t="n">
        <v>51109.9933830828</v>
      </c>
      <c r="S90" s="0" t="n">
        <v>119017.210308746</v>
      </c>
      <c r="T90" s="0" t="n">
        <v>28588.3130666828</v>
      </c>
      <c r="U90" s="0" t="n">
        <v>29272.8918474266</v>
      </c>
      <c r="V90" s="0" t="n">
        <f aca="false">MEDIAN(M90:U90)</f>
        <v>38208.304944862</v>
      </c>
      <c r="W90" s="0" t="n">
        <f aca="false">V90/K90</f>
        <v>2.19557791145998</v>
      </c>
      <c r="X90" s="0" t="s">
        <v>106</v>
      </c>
      <c r="Y90" s="0" t="n">
        <f aca="false">B90*$W90</f>
        <v>20169.0305037286</v>
      </c>
      <c r="Z90" s="0" t="n">
        <f aca="false">C90*$W90</f>
        <v>52727.2399181689</v>
      </c>
      <c r="AA90" s="0" t="n">
        <f aca="false">D90*$W90</f>
        <v>70393.1793614935</v>
      </c>
      <c r="AB90" s="0" t="n">
        <v>81164.1158216931</v>
      </c>
      <c r="AC90" s="0" t="n">
        <v>24815.1561270397</v>
      </c>
      <c r="AD90" s="0" t="n">
        <v>38208.304944862</v>
      </c>
      <c r="AE90" s="0" t="n">
        <f aca="false">E90*$W90</f>
        <v>31103.4336027888</v>
      </c>
      <c r="AF90" s="0" t="n">
        <f aca="false">F90*$W90</f>
        <v>76413.357399036</v>
      </c>
      <c r="AG90" s="0" t="n">
        <f aca="false">G90*$W90</f>
        <v>38271.2952965905</v>
      </c>
      <c r="AH90" s="0" t="n">
        <v>107776.861592939</v>
      </c>
      <c r="AI90" s="0" t="n">
        <v>35730.2345775495</v>
      </c>
      <c r="AJ90" s="0" t="n">
        <v>51109.9933830828</v>
      </c>
      <c r="AK90" s="0" t="n">
        <f aca="false">H90*$W90</f>
        <v>28898.8142602248</v>
      </c>
      <c r="AL90" s="0" t="n">
        <f aca="false">I90*$W90</f>
        <v>38208.304944862</v>
      </c>
      <c r="AM90" s="0" t="n">
        <f aca="false">J90*$W90</f>
        <v>30338.796594515</v>
      </c>
      <c r="AN90" s="0" t="n">
        <v>119017.210308746</v>
      </c>
      <c r="AO90" s="0" t="n">
        <v>28588.3130666828</v>
      </c>
      <c r="AP90" s="0" t="n">
        <v>29272.8918474266</v>
      </c>
    </row>
    <row r="91" customFormat="false" ht="15" hidden="false" customHeight="false" outlineLevel="0" collapsed="false">
      <c r="A91" s="0" t="s">
        <v>107</v>
      </c>
      <c r="B91" s="0" t="n">
        <v>6227.63819095477</v>
      </c>
      <c r="C91" s="0" t="n">
        <v>11913.6722393628</v>
      </c>
      <c r="D91" s="0" t="n">
        <v>16311.6481256427</v>
      </c>
      <c r="E91" s="0" t="n">
        <v>8029.82392983375</v>
      </c>
      <c r="F91" s="0" t="n">
        <v>16569.6048971636</v>
      </c>
      <c r="G91" s="0" t="n">
        <v>10281.1606882473</v>
      </c>
      <c r="H91" s="0" t="n">
        <v>7330.22592232032</v>
      </c>
      <c r="I91" s="0" t="n">
        <v>9219.98791358211</v>
      </c>
      <c r="J91" s="0" t="n">
        <v>6812.64726601404</v>
      </c>
      <c r="K91" s="0" t="n">
        <f aca="false">MEDIAN(B91:J91)</f>
        <v>9219.98791358211</v>
      </c>
      <c r="L91" s="0" t="s">
        <v>107</v>
      </c>
      <c r="M91" s="0" t="n">
        <v>36546.762437853</v>
      </c>
      <c r="N91" s="0" t="n">
        <v>13857.5650714933</v>
      </c>
      <c r="O91" s="0" t="n">
        <v>16352.9948373955</v>
      </c>
      <c r="P91" s="0" t="n">
        <v>51979.2569023915</v>
      </c>
      <c r="Q91" s="0" t="n">
        <v>19169.8522570801</v>
      </c>
      <c r="R91" s="0" t="n">
        <v>24194.2069808477</v>
      </c>
      <c r="S91" s="0" t="n">
        <v>55601.1023554235</v>
      </c>
      <c r="T91" s="0" t="n">
        <v>13719.3832064772</v>
      </c>
      <c r="U91" s="0" t="n">
        <v>12479.2066788794</v>
      </c>
      <c r="V91" s="0" t="n">
        <f aca="false">MEDIAN(M91:U91)</f>
        <v>19169.8522570801</v>
      </c>
      <c r="W91" s="0" t="n">
        <f aca="false">V91/K91</f>
        <v>2.07916240636723</v>
      </c>
      <c r="X91" s="0" t="s">
        <v>107</v>
      </c>
      <c r="Y91" s="0" t="n">
        <f aca="false">B91*$W91</f>
        <v>12948.27120709</v>
      </c>
      <c r="Z91" s="0" t="n">
        <f aca="false">C91*$W91</f>
        <v>24770.4594418641</v>
      </c>
      <c r="AA91" s="0" t="n">
        <f aca="false">D91*$W91</f>
        <v>33914.5655687267</v>
      </c>
      <c r="AB91" s="0" t="n">
        <v>36546.762437853</v>
      </c>
      <c r="AC91" s="0" t="n">
        <v>13857.5650714933</v>
      </c>
      <c r="AD91" s="0" t="n">
        <v>16352.9948373955</v>
      </c>
      <c r="AE91" s="0" t="n">
        <f aca="false">E91*$W91</f>
        <v>16695.3080446583</v>
      </c>
      <c r="AF91" s="0" t="n">
        <f aca="false">F91*$W91</f>
        <v>34450.8995905409</v>
      </c>
      <c r="AG91" s="0" t="n">
        <f aca="false">G91*$W91</f>
        <v>21376.2027968244</v>
      </c>
      <c r="AH91" s="0" t="n">
        <v>51979.2569023915</v>
      </c>
      <c r="AI91" s="0" t="n">
        <v>19169.8522570801</v>
      </c>
      <c r="AJ91" s="0" t="n">
        <v>24194.2069808477</v>
      </c>
      <c r="AK91" s="0" t="n">
        <f aca="false">H91*$W91</f>
        <v>15240.7301678669</v>
      </c>
      <c r="AL91" s="0" t="n">
        <f aca="false">I91*$W91</f>
        <v>19169.8522570801</v>
      </c>
      <c r="AM91" s="0" t="n">
        <f aca="false">J91*$W91</f>
        <v>14164.6000833369</v>
      </c>
      <c r="AN91" s="0" t="n">
        <v>55601.1023554235</v>
      </c>
      <c r="AO91" s="0" t="n">
        <v>13719.3832064772</v>
      </c>
      <c r="AP91" s="0" t="n">
        <v>12479.2066788794</v>
      </c>
    </row>
    <row r="92" customFormat="false" ht="15" hidden="false" customHeight="false" outlineLevel="0" collapsed="false">
      <c r="A92" s="0" t="s">
        <v>108</v>
      </c>
      <c r="B92" s="0" t="n">
        <v>4154.32359818897</v>
      </c>
      <c r="C92" s="0" t="n">
        <v>5251.05654014494</v>
      </c>
      <c r="D92" s="0" t="n">
        <v>9080.5225764233</v>
      </c>
      <c r="E92" s="0" t="n">
        <v>5620.01898154209</v>
      </c>
      <c r="F92" s="0" t="n">
        <v>8193.15574685806</v>
      </c>
      <c r="G92" s="0" t="n">
        <v>5971.67541557305</v>
      </c>
      <c r="H92" s="0" t="n">
        <v>4144.41908086878</v>
      </c>
      <c r="I92" s="0" t="n">
        <v>5392.10605831697</v>
      </c>
      <c r="J92" s="0" t="n">
        <v>3037.6673063376</v>
      </c>
      <c r="K92" s="0" t="n">
        <f aca="false">MEDIAN(B92:J92)</f>
        <v>5392.10605831697</v>
      </c>
      <c r="L92" s="0" t="s">
        <v>108</v>
      </c>
      <c r="M92" s="0" t="n">
        <v>19851.9612236615</v>
      </c>
      <c r="N92" s="0" t="n">
        <v>10066.7760471573</v>
      </c>
      <c r="O92" s="0" t="n">
        <v>9932.66839924141</v>
      </c>
      <c r="P92" s="0" t="n">
        <v>21021.3159447809</v>
      </c>
      <c r="Q92" s="0" t="n">
        <v>12312.3218339474</v>
      </c>
      <c r="R92" s="0" t="n">
        <v>14264.3577914201</v>
      </c>
      <c r="S92" s="0" t="n">
        <v>23219.4311673772</v>
      </c>
      <c r="T92" s="0" t="n">
        <v>9483.71061649028</v>
      </c>
      <c r="U92" s="0" t="n">
        <v>8738.9432108561</v>
      </c>
      <c r="V92" s="0" t="n">
        <f aca="false">MEDIAN(M92:U92)</f>
        <v>12312.3218339474</v>
      </c>
      <c r="W92" s="0" t="n">
        <f aca="false">V92/K92</f>
        <v>2.28339756317598</v>
      </c>
      <c r="X92" s="0" t="s">
        <v>108</v>
      </c>
      <c r="Y92" s="0" t="n">
        <f aca="false">B92*$W92</f>
        <v>9485.97238074914</v>
      </c>
      <c r="Z92" s="0" t="n">
        <f aca="false">C92*$W92</f>
        <v>11990.2497078662</v>
      </c>
      <c r="AA92" s="0" t="n">
        <f aca="false">D92*$W92</f>
        <v>20734.4431233694</v>
      </c>
      <c r="AB92" s="0" t="n">
        <v>19851.9612236615</v>
      </c>
      <c r="AC92" s="0" t="n">
        <v>10066.7760471573</v>
      </c>
      <c r="AD92" s="0" t="n">
        <v>9932.66839924141</v>
      </c>
      <c r="AE92" s="0" t="n">
        <f aca="false">E92*$W92</f>
        <v>12832.7376474559</v>
      </c>
      <c r="AF92" s="0" t="n">
        <f aca="false">F92*$W92</f>
        <v>18708.2318670969</v>
      </c>
      <c r="AG92" s="0" t="n">
        <f aca="false">G92*$W92</f>
        <v>13635.7090919974</v>
      </c>
      <c r="AH92" s="0" t="n">
        <v>21021.3159447809</v>
      </c>
      <c r="AI92" s="0" t="n">
        <v>12312.3218339474</v>
      </c>
      <c r="AJ92" s="0" t="n">
        <v>14264.3577914201</v>
      </c>
      <c r="AK92" s="0" t="n">
        <f aca="false">H92*$W92</f>
        <v>9463.35643003579</v>
      </c>
      <c r="AL92" s="0" t="n">
        <f aca="false">I92*$W92</f>
        <v>12312.3218339474</v>
      </c>
      <c r="AM92" s="0" t="n">
        <f aca="false">J92*$W92</f>
        <v>6936.20212503061</v>
      </c>
      <c r="AN92" s="0" t="n">
        <v>23219.4311673772</v>
      </c>
      <c r="AO92" s="0" t="n">
        <v>9483.71061649028</v>
      </c>
      <c r="AP92" s="0" t="n">
        <v>8738.9432108561</v>
      </c>
    </row>
    <row r="93" customFormat="false" ht="15" hidden="false" customHeight="false" outlineLevel="0" collapsed="false">
      <c r="A93" s="0" t="s">
        <v>109</v>
      </c>
      <c r="B93" s="0" t="n">
        <v>8898.66660032838</v>
      </c>
      <c r="C93" s="0" t="n">
        <v>11903.5588720672</v>
      </c>
      <c r="D93" s="0" t="n">
        <v>10844.2507245022</v>
      </c>
      <c r="E93" s="0" t="n">
        <v>6751.86542741196</v>
      </c>
      <c r="F93" s="0" t="n">
        <v>13491.5497533145</v>
      </c>
      <c r="G93" s="0" t="n">
        <v>7722.67060367454</v>
      </c>
      <c r="H93" s="0" t="n">
        <v>7220.74591292088</v>
      </c>
      <c r="I93" s="0" t="n">
        <v>6263.92581961021</v>
      </c>
      <c r="J93" s="0" t="n">
        <v>6142.6105861491</v>
      </c>
      <c r="K93" s="0" t="n">
        <f aca="false">MEDIAN(B93:J93)</f>
        <v>7722.67060367454</v>
      </c>
      <c r="L93" s="0" t="s">
        <v>109</v>
      </c>
      <c r="M93" s="0" t="n">
        <v>12317.3419690872</v>
      </c>
      <c r="N93" s="0" t="n">
        <v>10679.2914519889</v>
      </c>
      <c r="O93" s="0" t="n">
        <v>13570.350143991</v>
      </c>
      <c r="P93" s="0" t="n">
        <v>8340.32189777276</v>
      </c>
      <c r="Q93" s="0" t="n">
        <v>8969.38148933795</v>
      </c>
      <c r="R93" s="0" t="n">
        <v>13900.719130243</v>
      </c>
      <c r="S93" s="0" t="n">
        <v>14780.1506050037</v>
      </c>
      <c r="T93" s="0" t="n">
        <v>8709.86141856445</v>
      </c>
      <c r="U93" s="0" t="n">
        <v>11107.7931927704</v>
      </c>
      <c r="V93" s="0" t="n">
        <f aca="false">MEDIAN(M93:U93)</f>
        <v>11107.7931927704</v>
      </c>
      <c r="W93" s="0" t="n">
        <f aca="false">V93/K93</f>
        <v>1.43833574715529</v>
      </c>
      <c r="X93" s="0" t="s">
        <v>109</v>
      </c>
      <c r="Y93" s="0" t="n">
        <f aca="false">B93*$W93</f>
        <v>12799.2702732691</v>
      </c>
      <c r="Z93" s="0" t="n">
        <f aca="false">C93*$W93</f>
        <v>17121.3142440616</v>
      </c>
      <c r="AA93" s="0" t="n">
        <f aca="false">D93*$W93</f>
        <v>15597.6734681661</v>
      </c>
      <c r="AB93" s="0" t="n">
        <v>12317.3419690872</v>
      </c>
      <c r="AC93" s="0" t="n">
        <v>10679.2914519889</v>
      </c>
      <c r="AD93" s="0" t="n">
        <v>13570.350143991</v>
      </c>
      <c r="AE93" s="0" t="n">
        <f aca="false">E93*$W93</f>
        <v>9711.44940422853</v>
      </c>
      <c r="AF93" s="0" t="n">
        <f aca="false">F93*$W93</f>
        <v>19405.3782947163</v>
      </c>
      <c r="AG93" s="0" t="n">
        <f aca="false">G93*$W93</f>
        <v>11107.7931927704</v>
      </c>
      <c r="AH93" s="0" t="n">
        <v>8340.32189777276</v>
      </c>
      <c r="AI93" s="0" t="n">
        <v>8969.38148933795</v>
      </c>
      <c r="AJ93" s="0" t="n">
        <v>13900.719130243</v>
      </c>
      <c r="AK93" s="0" t="n">
        <f aca="false">H93*$W93</f>
        <v>10385.8569676795</v>
      </c>
      <c r="AL93" s="0" t="n">
        <f aca="false">I93*$W93</f>
        <v>9009.62842387434</v>
      </c>
      <c r="AM93" s="0" t="n">
        <f aca="false">J93*$W93</f>
        <v>8835.13638691273</v>
      </c>
      <c r="AN93" s="0" t="n">
        <v>14780.1506050037</v>
      </c>
      <c r="AO93" s="0" t="n">
        <v>8709.86141856445</v>
      </c>
      <c r="AP93" s="0" t="n">
        <v>11107.7931927704</v>
      </c>
    </row>
    <row r="94" customFormat="false" ht="15" hidden="false" customHeight="false" outlineLevel="0" collapsed="false">
      <c r="A94" s="0" t="s">
        <v>110</v>
      </c>
      <c r="B94" s="0" t="n">
        <v>11276.9441265735</v>
      </c>
      <c r="C94" s="0" t="n">
        <v>18433.814665997</v>
      </c>
      <c r="D94" s="0" t="n">
        <v>13658.4369449378</v>
      </c>
      <c r="E94" s="0" t="n">
        <v>3199.69564079068</v>
      </c>
      <c r="F94" s="0" t="n">
        <v>10758.0380890504</v>
      </c>
      <c r="G94" s="0" t="n">
        <v>4404.22863808691</v>
      </c>
      <c r="H94" s="0" t="n">
        <v>6541.60596193226</v>
      </c>
      <c r="I94" s="0" t="n">
        <v>7960.33011028856</v>
      </c>
      <c r="J94" s="0" t="n">
        <v>10053.5708212889</v>
      </c>
      <c r="K94" s="0" t="n">
        <f aca="false">MEDIAN(B94:J94)</f>
        <v>10053.5708212889</v>
      </c>
      <c r="L94" s="0" t="s">
        <v>110</v>
      </c>
      <c r="M94" s="0" t="n">
        <v>12332.050089627</v>
      </c>
      <c r="N94" s="0" t="n">
        <v>13725.391616802</v>
      </c>
      <c r="O94" s="0" t="n">
        <v>19676.6558966074</v>
      </c>
      <c r="P94" s="0" t="n">
        <v>14350.3258749872</v>
      </c>
      <c r="Q94" s="0" t="n">
        <v>11724.8681974371</v>
      </c>
      <c r="R94" s="0" t="n">
        <v>19049.287302871</v>
      </c>
      <c r="S94" s="0" t="n">
        <v>19366.1063385437</v>
      </c>
      <c r="T94" s="0" t="n">
        <v>9800.15692755557</v>
      </c>
      <c r="U94" s="0" t="n">
        <v>14817.9573643863</v>
      </c>
      <c r="V94" s="0" t="n">
        <f aca="false">MEDIAN(M94:U94)</f>
        <v>14350.3258749872</v>
      </c>
      <c r="W94" s="0" t="n">
        <f aca="false">V94/K94</f>
        <v>1.42738596366176</v>
      </c>
      <c r="X94" s="0" t="s">
        <v>110</v>
      </c>
      <c r="Y94" s="0" t="n">
        <f aca="false">B94*$W94</f>
        <v>16096.5517592688</v>
      </c>
      <c r="Z94" s="0" t="n">
        <f aca="false">C94*$W94</f>
        <v>26312.1683109863</v>
      </c>
      <c r="AA94" s="0" t="n">
        <f aca="false">D94*$W94</f>
        <v>19495.8611807634</v>
      </c>
      <c r="AB94" s="0" t="n">
        <v>12332.050089627</v>
      </c>
      <c r="AC94" s="0" t="n">
        <v>13725.391616802</v>
      </c>
      <c r="AD94" s="0" t="n">
        <v>19676.6558966074</v>
      </c>
      <c r="AE94" s="0" t="n">
        <f aca="false">E94*$W94</f>
        <v>4567.20064565432</v>
      </c>
      <c r="AF94" s="0" t="n">
        <f aca="false">F94*$W94</f>
        <v>15355.8725648491</v>
      </c>
      <c r="AG94" s="0" t="n">
        <f aca="false">G94*$W94</f>
        <v>6286.53413876238</v>
      </c>
      <c r="AH94" s="0" t="n">
        <v>14350.3258749872</v>
      </c>
      <c r="AI94" s="0" t="n">
        <v>11724.8681974371</v>
      </c>
      <c r="AJ94" s="0" t="n">
        <v>19049.287302871</v>
      </c>
      <c r="AK94" s="0" t="n">
        <f aca="false">H94*$W94</f>
        <v>9337.39652986817</v>
      </c>
      <c r="AL94" s="0" t="n">
        <f aca="false">I94*$W94</f>
        <v>11362.4634655399</v>
      </c>
      <c r="AM94" s="0" t="n">
        <f aca="false">J94*$W94</f>
        <v>14350.3258749872</v>
      </c>
      <c r="AN94" s="0" t="n">
        <v>19366.1063385437</v>
      </c>
      <c r="AO94" s="0" t="n">
        <v>9800.15692755557</v>
      </c>
      <c r="AP94" s="0" t="n">
        <v>14817.9573643863</v>
      </c>
    </row>
    <row r="95" customFormat="false" ht="15" hidden="false" customHeight="false" outlineLevel="0" collapsed="false">
      <c r="A95" s="0" t="s">
        <v>111</v>
      </c>
      <c r="B95" s="0" t="n">
        <v>39675.5286332653</v>
      </c>
      <c r="C95" s="0" t="n">
        <v>30992.651754323</v>
      </c>
      <c r="D95" s="0" t="n">
        <v>34717.9863513134</v>
      </c>
      <c r="E95" s="0" t="n">
        <v>14484.8638565257</v>
      </c>
      <c r="F95" s="0" t="n">
        <v>27743.0288510345</v>
      </c>
      <c r="G95" s="0" t="n">
        <v>16580.8508311461</v>
      </c>
      <c r="H95" s="0" t="n">
        <v>22150.2299506529</v>
      </c>
      <c r="I95" s="0" t="n">
        <v>26381.5568817042</v>
      </c>
      <c r="J95" s="0" t="n">
        <v>19830.90703719</v>
      </c>
      <c r="K95" s="0" t="n">
        <f aca="false">MEDIAN(B95:J95)</f>
        <v>26381.5568817042</v>
      </c>
      <c r="L95" s="0" t="s">
        <v>111</v>
      </c>
      <c r="M95" s="0" t="n">
        <v>62487.4577231373</v>
      </c>
      <c r="N95" s="0" t="n">
        <v>60554.0037713997</v>
      </c>
      <c r="O95" s="0" t="n">
        <v>71926.5830231088</v>
      </c>
      <c r="P95" s="0" t="n">
        <v>31564.0209637689</v>
      </c>
      <c r="Q95" s="0" t="n">
        <v>55083.9467579671</v>
      </c>
      <c r="R95" s="0" t="n">
        <v>71267.1327610925</v>
      </c>
      <c r="S95" s="0" t="n">
        <v>63224.2345950136</v>
      </c>
      <c r="T95" s="0" t="n">
        <v>55319.6303484247</v>
      </c>
      <c r="U95" s="0" t="n">
        <v>60340.6526025927</v>
      </c>
      <c r="V95" s="0" t="n">
        <f aca="false">MEDIAN(M95:U95)</f>
        <v>60554.0037713997</v>
      </c>
      <c r="W95" s="0" t="n">
        <f aca="false">V95/K95</f>
        <v>2.29531577847835</v>
      </c>
      <c r="X95" s="0" t="s">
        <v>111</v>
      </c>
      <c r="Y95" s="0" t="n">
        <f aca="false">B95*$W95</f>
        <v>91067.8668914035</v>
      </c>
      <c r="Z95" s="0" t="n">
        <f aca="false">C95*$W95</f>
        <v>71137.9225885824</v>
      </c>
      <c r="AA95" s="0" t="n">
        <f aca="false">D95*$W95</f>
        <v>79688.7418691658</v>
      </c>
      <c r="AB95" s="0" t="n">
        <v>62487.4577231373</v>
      </c>
      <c r="AC95" s="0" t="n">
        <v>60554.0037713997</v>
      </c>
      <c r="AD95" s="0" t="n">
        <v>71926.5830231088</v>
      </c>
      <c r="AE95" s="0" t="n">
        <f aca="false">E95*$W95</f>
        <v>33247.3365589943</v>
      </c>
      <c r="AF95" s="0" t="n">
        <f aca="false">F95*$W95</f>
        <v>63679.0118645595</v>
      </c>
      <c r="AG95" s="0" t="n">
        <f aca="false">G95*$W95</f>
        <v>38058.2885333255</v>
      </c>
      <c r="AH95" s="0" t="n">
        <v>31564.0209637689</v>
      </c>
      <c r="AI95" s="0" t="n">
        <v>55083.9467579671</v>
      </c>
      <c r="AJ95" s="0" t="n">
        <v>71267.1327610925</v>
      </c>
      <c r="AK95" s="0" t="n">
        <f aca="false">H95*$W95</f>
        <v>50841.7723026574</v>
      </c>
      <c r="AL95" s="0" t="n">
        <f aca="false">I95*$W95</f>
        <v>60554.0037713997</v>
      </c>
      <c r="AM95" s="0" t="n">
        <f aca="false">J95*$W95</f>
        <v>45518.1938239995</v>
      </c>
      <c r="AN95" s="0" t="n">
        <v>63224.2345950136</v>
      </c>
      <c r="AO95" s="0" t="n">
        <v>55319.6303484247</v>
      </c>
      <c r="AP95" s="0" t="n">
        <v>60340.6526025927</v>
      </c>
    </row>
    <row r="96" customFormat="false" ht="15" hidden="false" customHeight="false" outlineLevel="0" collapsed="false">
      <c r="A96" s="0" t="s">
        <v>112</v>
      </c>
      <c r="B96" s="0" t="n">
        <v>145865.100253744</v>
      </c>
      <c r="C96" s="0" t="n">
        <v>218578.083518691</v>
      </c>
      <c r="D96" s="0" t="n">
        <v>212136.898195756</v>
      </c>
      <c r="E96" s="0" t="n">
        <v>64291.4812148187</v>
      </c>
      <c r="F96" s="0" t="n">
        <v>148115.984813108</v>
      </c>
      <c r="G96" s="0" t="n">
        <v>79347.6523767862</v>
      </c>
      <c r="H96" s="0" t="n">
        <v>114512.246131122</v>
      </c>
      <c r="I96" s="0" t="n">
        <v>130478.048043511</v>
      </c>
      <c r="J96" s="0" t="n">
        <v>150255.723030583</v>
      </c>
      <c r="K96" s="0" t="n">
        <f aca="false">MEDIAN(B96:J96)</f>
        <v>145865.100253744</v>
      </c>
      <c r="L96" s="0" t="s">
        <v>112</v>
      </c>
      <c r="M96" s="0" t="n">
        <v>173513.523100078</v>
      </c>
      <c r="N96" s="0" t="n">
        <v>158430.884645652</v>
      </c>
      <c r="O96" s="0" t="n">
        <v>188439.414904825</v>
      </c>
      <c r="P96" s="0" t="n">
        <v>92226.2496151083</v>
      </c>
      <c r="Q96" s="0" t="n">
        <v>124317.489734906</v>
      </c>
      <c r="R96" s="0" t="n">
        <v>167529.334999816</v>
      </c>
      <c r="S96" s="0" t="n">
        <v>174067.129031564</v>
      </c>
      <c r="T96" s="0" t="n">
        <v>146493.021651454</v>
      </c>
      <c r="U96" s="0" t="n">
        <v>183608.838080347</v>
      </c>
      <c r="V96" s="0" t="n">
        <f aca="false">MEDIAN(M96:U96)</f>
        <v>167529.334999816</v>
      </c>
      <c r="W96" s="0" t="n">
        <f aca="false">V96/K96</f>
        <v>1.14852239986389</v>
      </c>
      <c r="X96" s="0" t="s">
        <v>112</v>
      </c>
      <c r="Y96" s="0" t="n">
        <f aca="false">B96*$W96</f>
        <v>167529.334999816</v>
      </c>
      <c r="Z96" s="0" t="n">
        <f aca="false">C96*$W96</f>
        <v>251041.825040536</v>
      </c>
      <c r="AA96" s="0" t="n">
        <f aca="false">D96*$W96</f>
        <v>243643.97941547</v>
      </c>
      <c r="AB96" s="0" t="n">
        <v>173513.523100078</v>
      </c>
      <c r="AC96" s="0" t="n">
        <v>158430.884645652</v>
      </c>
      <c r="AD96" s="0" t="n">
        <v>188439.414904825</v>
      </c>
      <c r="AE96" s="0" t="n">
        <f aca="false">E96*$W96</f>
        <v>73840.2062956474</v>
      </c>
      <c r="AF96" s="0" t="n">
        <f aca="false">F96*$W96</f>
        <v>170114.526335753</v>
      </c>
      <c r="AG96" s="0" t="n">
        <f aca="false">G96*$W96</f>
        <v>91132.5561313518</v>
      </c>
      <c r="AH96" s="0" t="n">
        <v>92226.2496151083</v>
      </c>
      <c r="AI96" s="0" t="n">
        <v>124317.489734906</v>
      </c>
      <c r="AJ96" s="0" t="n">
        <v>167529.334999816</v>
      </c>
      <c r="AK96" s="0" t="n">
        <f aca="false">H96*$W96</f>
        <v>131519.87974032</v>
      </c>
      <c r="AL96" s="0" t="n">
        <f aca="false">I96*$W96</f>
        <v>149856.960868489</v>
      </c>
      <c r="AM96" s="0" t="n">
        <f aca="false">J96*$W96</f>
        <v>172572.063608368</v>
      </c>
      <c r="AN96" s="0" t="n">
        <v>174067.129031564</v>
      </c>
      <c r="AO96" s="0" t="n">
        <v>146493.021651454</v>
      </c>
      <c r="AP96" s="0" t="n">
        <v>183608.838080347</v>
      </c>
    </row>
    <row r="97" customFormat="false" ht="15" hidden="false" customHeight="false" outlineLevel="0" collapsed="false">
      <c r="A97" s="0" t="s">
        <v>113</v>
      </c>
      <c r="B97" s="0" t="n">
        <v>91777.2799641773</v>
      </c>
      <c r="C97" s="0" t="n">
        <v>101337.676687953</v>
      </c>
      <c r="D97" s="0" t="n">
        <v>118833.214920071</v>
      </c>
      <c r="E97" s="0" t="n">
        <v>45155.1511978008</v>
      </c>
      <c r="F97" s="0" t="n">
        <v>74494.6703754086</v>
      </c>
      <c r="G97" s="0" t="n">
        <v>53861.639690872</v>
      </c>
      <c r="H97" s="0" t="n">
        <v>68369.7002249152</v>
      </c>
      <c r="I97" s="0" t="n">
        <v>78623.5685148814</v>
      </c>
      <c r="J97" s="0" t="n">
        <v>70940.1012947264</v>
      </c>
      <c r="K97" s="0" t="n">
        <f aca="false">MEDIAN(B97:J97)</f>
        <v>74494.6703754086</v>
      </c>
      <c r="L97" s="0" t="s">
        <v>113</v>
      </c>
      <c r="M97" s="0" t="n">
        <v>105679.811952515</v>
      </c>
      <c r="N97" s="0" t="n">
        <v>90036.285616713</v>
      </c>
      <c r="O97" s="0" t="n">
        <v>92694.8891971623</v>
      </c>
      <c r="P97" s="0" t="n">
        <v>58469.2413784255</v>
      </c>
      <c r="Q97" s="0" t="n">
        <v>73208.5296416211</v>
      </c>
      <c r="R97" s="0" t="n">
        <v>79342.1042715877</v>
      </c>
      <c r="S97" s="0" t="n">
        <v>98102.1126684752</v>
      </c>
      <c r="T97" s="0" t="n">
        <v>83922.1002516906</v>
      </c>
      <c r="U97" s="0" t="n">
        <v>84415.2888463648</v>
      </c>
      <c r="V97" s="0" t="n">
        <f aca="false">MEDIAN(M97:U97)</f>
        <v>84415.2888463648</v>
      </c>
      <c r="W97" s="0" t="n">
        <f aca="false">V97/K97</f>
        <v>1.1331721909898</v>
      </c>
      <c r="X97" s="0" t="s">
        <v>113</v>
      </c>
      <c r="Y97" s="0" t="n">
        <f aca="false">B97*$W97</f>
        <v>103999.461420091</v>
      </c>
      <c r="Z97" s="0" t="n">
        <f aca="false">C97*$W97</f>
        <v>114833.037122304</v>
      </c>
      <c r="AA97" s="0" t="n">
        <f aca="false">D97*$W97</f>
        <v>134658.494513339</v>
      </c>
      <c r="AB97" s="0" t="n">
        <v>105679.811952515</v>
      </c>
      <c r="AC97" s="0" t="n">
        <v>90036.285616713</v>
      </c>
      <c r="AD97" s="0" t="n">
        <v>92694.8891971623</v>
      </c>
      <c r="AE97" s="0" t="n">
        <f aca="false">E97*$W97</f>
        <v>51168.5616172876</v>
      </c>
      <c r="AF97" s="0" t="n">
        <f aca="false">F97*$W97</f>
        <v>84415.2888463648</v>
      </c>
      <c r="AG97" s="0" t="n">
        <f aca="false">G97*$W97</f>
        <v>61034.5122588086</v>
      </c>
      <c r="AH97" s="0" t="n">
        <v>58469.2413784255</v>
      </c>
      <c r="AI97" s="0" t="n">
        <v>73208.5296416211</v>
      </c>
      <c r="AJ97" s="0" t="n">
        <v>79342.1042715877</v>
      </c>
      <c r="AK97" s="0" t="n">
        <f aca="false">H97*$W97</f>
        <v>77474.6430011831</v>
      </c>
      <c r="AL97" s="0" t="n">
        <f aca="false">I97*$W97</f>
        <v>89094.0413974449</v>
      </c>
      <c r="AM97" s="0" t="n">
        <f aca="false">J97*$W97</f>
        <v>80387.3500131835</v>
      </c>
      <c r="AN97" s="0" t="n">
        <v>98102.1126684752</v>
      </c>
      <c r="AO97" s="0" t="n">
        <v>83922.1002516906</v>
      </c>
      <c r="AP97" s="0" t="n">
        <v>84415.2888463648</v>
      </c>
    </row>
    <row r="98" customFormat="false" ht="15" hidden="false" customHeight="false" outlineLevel="0" collapsed="false">
      <c r="A98" s="0" t="s">
        <v>114</v>
      </c>
      <c r="B98" s="0" t="n">
        <v>42444.5370416439</v>
      </c>
      <c r="C98" s="0" t="n">
        <v>38942.6140848102</v>
      </c>
      <c r="D98" s="0" t="n">
        <v>42781.4433953445</v>
      </c>
      <c r="E98" s="0" t="n">
        <v>22298.5207487891</v>
      </c>
      <c r="F98" s="0" t="n">
        <v>26234.2537510405</v>
      </c>
      <c r="G98" s="0" t="n">
        <v>21114.0966754156</v>
      </c>
      <c r="H98" s="0" t="n">
        <v>26641.3139078183</v>
      </c>
      <c r="I98" s="0" t="n">
        <v>30445.1994258952</v>
      </c>
      <c r="J98" s="0" t="n">
        <v>23427.6738649889</v>
      </c>
      <c r="K98" s="0" t="n">
        <f aca="false">MEDIAN(B98:J98)</f>
        <v>26641.3139078183</v>
      </c>
      <c r="L98" s="0" t="s">
        <v>114</v>
      </c>
      <c r="M98" s="0" t="n">
        <v>35664.4747522576</v>
      </c>
      <c r="N98" s="0" t="n">
        <v>33770.2378654471</v>
      </c>
      <c r="O98" s="0" t="n">
        <v>31493.3851935099</v>
      </c>
      <c r="P98" s="0" t="n">
        <v>22649.2019911731</v>
      </c>
      <c r="Q98" s="0" t="n">
        <v>24904.8869289073</v>
      </c>
      <c r="R98" s="0" t="n">
        <v>26196.4489210749</v>
      </c>
      <c r="S98" s="0" t="n">
        <v>33019.2212461784</v>
      </c>
      <c r="T98" s="0" t="n">
        <v>31641.8102010492</v>
      </c>
      <c r="U98" s="0" t="n">
        <v>25253.704071036</v>
      </c>
      <c r="V98" s="0" t="n">
        <f aca="false">MEDIAN(M98:U98)</f>
        <v>31493.3851935099</v>
      </c>
      <c r="W98" s="0" t="n">
        <f aca="false">V98/K98</f>
        <v>1.18212582541838</v>
      </c>
      <c r="X98" s="0" t="s">
        <v>114</v>
      </c>
      <c r="Y98" s="0" t="n">
        <f aca="false">B98*$W98</f>
        <v>50174.7833848542</v>
      </c>
      <c r="Z98" s="0" t="n">
        <f aca="false">C98*$W98</f>
        <v>46035.0698189557</v>
      </c>
      <c r="AA98" s="0" t="n">
        <f aca="false">D98*$W98</f>
        <v>50573.0490863112</v>
      </c>
      <c r="AB98" s="0" t="n">
        <v>35664.4747522576</v>
      </c>
      <c r="AC98" s="0" t="n">
        <v>33770.2378654471</v>
      </c>
      <c r="AD98" s="0" t="n">
        <v>31493.3851935099</v>
      </c>
      <c r="AE98" s="0" t="n">
        <f aca="false">E98*$W98</f>
        <v>26359.6572457712</v>
      </c>
      <c r="AF98" s="0" t="n">
        <f aca="false">F98*$W98</f>
        <v>31012.188869684</v>
      </c>
      <c r="AG98" s="0" t="n">
        <f aca="false">G98*$W98</f>
        <v>24959.5189603891</v>
      </c>
      <c r="AH98" s="0" t="n">
        <v>22649.2019911731</v>
      </c>
      <c r="AI98" s="0" t="n">
        <v>24904.8869289073</v>
      </c>
      <c r="AJ98" s="0" t="n">
        <v>26196.4489210749</v>
      </c>
      <c r="AK98" s="0" t="n">
        <f aca="false">H98*$W98</f>
        <v>31493.3851935099</v>
      </c>
      <c r="AL98" s="0" t="n">
        <f aca="false">I98*$W98</f>
        <v>35990.0565013635</v>
      </c>
      <c r="AM98" s="0" t="n">
        <f aca="false">J98*$W98</f>
        <v>27694.4583052826</v>
      </c>
      <c r="AN98" s="0" t="n">
        <v>33019.2212461784</v>
      </c>
      <c r="AO98" s="0" t="n">
        <v>31641.8102010492</v>
      </c>
      <c r="AP98" s="0" t="n">
        <v>25253.704071036</v>
      </c>
    </row>
    <row r="99" customFormat="false" ht="15" hidden="false" customHeight="false" outlineLevel="0" collapsed="false">
      <c r="A99" s="0" t="s">
        <v>115</v>
      </c>
      <c r="B99" s="0" t="n">
        <v>8993.58923329519</v>
      </c>
      <c r="C99" s="0" t="n">
        <v>5721.00075339026</v>
      </c>
      <c r="D99" s="0" t="n">
        <v>8514.92007104796</v>
      </c>
      <c r="E99" s="0" t="n">
        <v>5127.8799581097</v>
      </c>
      <c r="F99" s="0" t="n">
        <v>4772.0900249731</v>
      </c>
      <c r="G99" s="0" t="n">
        <v>4094.05803441237</v>
      </c>
      <c r="H99" s="0" t="n">
        <v>5194.20591493504</v>
      </c>
      <c r="I99" s="0" t="n">
        <v>6608.87596313643</v>
      </c>
      <c r="J99" s="0" t="n">
        <v>3924.01559501542</v>
      </c>
      <c r="K99" s="0" t="n">
        <f aca="false">MEDIAN(B99:J99)</f>
        <v>5194.20591493504</v>
      </c>
      <c r="L99" s="0" t="s">
        <v>115</v>
      </c>
      <c r="M99" s="0" t="n">
        <v>8301.46277945006</v>
      </c>
      <c r="N99" s="0" t="n">
        <v>9224.518552614</v>
      </c>
      <c r="O99" s="0" t="n">
        <v>8050.37665940858</v>
      </c>
      <c r="P99" s="0" t="n">
        <v>4493.79362106128</v>
      </c>
      <c r="Q99" s="0" t="n">
        <v>6926.53046034759</v>
      </c>
      <c r="R99" s="0" t="n">
        <v>7386.84657942139</v>
      </c>
      <c r="S99" s="0" t="n">
        <v>6518.6296990053</v>
      </c>
      <c r="T99" s="0" t="n">
        <v>9339.45856202808</v>
      </c>
      <c r="U99" s="0" t="n">
        <v>7806.98166925312</v>
      </c>
      <c r="V99" s="0" t="n">
        <f aca="false">MEDIAN(M99:U99)</f>
        <v>7806.98166925312</v>
      </c>
      <c r="W99" s="0" t="n">
        <f aca="false">V99/K99</f>
        <v>1.5030173614807</v>
      </c>
      <c r="X99" s="0" t="s">
        <v>115</v>
      </c>
      <c r="Y99" s="0" t="n">
        <f aca="false">B99*$W99</f>
        <v>13517.5207596686</v>
      </c>
      <c r="Z99" s="0" t="n">
        <f aca="false">C99*$W99</f>
        <v>8598.76345738972</v>
      </c>
      <c r="AA99" s="0" t="n">
        <f aca="false">D99*$W99</f>
        <v>12798.0726984056</v>
      </c>
      <c r="AB99" s="0" t="n">
        <v>8301.46277945006</v>
      </c>
      <c r="AC99" s="0" t="n">
        <v>9224.518552614</v>
      </c>
      <c r="AD99" s="0" t="n">
        <v>8050.37665940858</v>
      </c>
      <c r="AE99" s="0" t="n">
        <f aca="false">E99*$W99</f>
        <v>7707.29260462781</v>
      </c>
      <c r="AF99" s="0" t="n">
        <f aca="false">F99*$W99</f>
        <v>7172.53415808344</v>
      </c>
      <c r="AG99" s="0" t="n">
        <f aca="false">G99*$W99</f>
        <v>6153.44030463134</v>
      </c>
      <c r="AH99" s="0" t="n">
        <v>4493.79362106128</v>
      </c>
      <c r="AI99" s="0" t="n">
        <v>6926.53046034759</v>
      </c>
      <c r="AJ99" s="0" t="n">
        <v>7386.84657942139</v>
      </c>
      <c r="AK99" s="0" t="n">
        <f aca="false">H99*$W99</f>
        <v>7806.98166925312</v>
      </c>
      <c r="AL99" s="0" t="n">
        <f aca="false">I99*$W99</f>
        <v>9933.25531246654</v>
      </c>
      <c r="AM99" s="0" t="n">
        <f aca="false">J99*$W99</f>
        <v>5897.86356602921</v>
      </c>
      <c r="AN99" s="0" t="n">
        <v>6518.6296990053</v>
      </c>
      <c r="AO99" s="0" t="n">
        <v>9339.45856202808</v>
      </c>
      <c r="AP99" s="0" t="n">
        <v>7806.98166925312</v>
      </c>
    </row>
    <row r="100" customFormat="false" ht="15" hidden="false" customHeight="false" outlineLevel="0" collapsed="false">
      <c r="A100" s="0" t="s">
        <v>116</v>
      </c>
      <c r="B100" s="0" t="n">
        <v>1800.01741380168</v>
      </c>
      <c r="C100" s="0" t="n">
        <v>2647.28869197101</v>
      </c>
      <c r="D100" s="0" t="n">
        <v>4584.48630457137</v>
      </c>
      <c r="E100" s="0" t="n">
        <v>1377.99450189815</v>
      </c>
      <c r="F100" s="0" t="n">
        <v>2074.10513065194</v>
      </c>
      <c r="G100" s="0" t="n">
        <v>1293.37270341207</v>
      </c>
      <c r="H100" s="0" t="n">
        <v>2024.99916076404</v>
      </c>
      <c r="I100" s="0" t="n">
        <v>2527.80631515335</v>
      </c>
      <c r="J100" s="0" t="n">
        <v>1525.09655792261</v>
      </c>
      <c r="K100" s="0" t="n">
        <f aca="false">MEDIAN(B100:J100)</f>
        <v>2024.99916076404</v>
      </c>
      <c r="L100" s="0" t="s">
        <v>116</v>
      </c>
      <c r="M100" s="0" t="n">
        <v>2413.76365542666</v>
      </c>
      <c r="N100" s="0" t="n">
        <v>2440.43267160611</v>
      </c>
      <c r="O100" s="0" t="n">
        <v>2619.15256023039</v>
      </c>
      <c r="P100" s="0" t="n">
        <v>1962.0573745253</v>
      </c>
      <c r="Q100" s="0" t="n">
        <v>2076.56395370474</v>
      </c>
      <c r="R100" s="0" t="n">
        <v>2412.29965444988</v>
      </c>
      <c r="S100" s="0" t="n">
        <v>2177.82693881066</v>
      </c>
      <c r="T100" s="0" t="n">
        <v>2074.39806531825</v>
      </c>
      <c r="U100" s="0" t="n">
        <v>2566.24097172794</v>
      </c>
      <c r="V100" s="0" t="n">
        <f aca="false">MEDIAN(M100:U100)</f>
        <v>2412.29965444988</v>
      </c>
      <c r="W100" s="0" t="n">
        <f aca="false">V100/K100</f>
        <v>1.19125958231988</v>
      </c>
      <c r="X100" s="0" t="s">
        <v>116</v>
      </c>
      <c r="Y100" s="0" t="n">
        <f aca="false">B100*$W100</f>
        <v>2144.2879925339</v>
      </c>
      <c r="Z100" s="0" t="n">
        <f aca="false">C100*$W100</f>
        <v>3153.60802147753</v>
      </c>
      <c r="AA100" s="0" t="n">
        <f aca="false">D100*$W100</f>
        <v>5461.3132403349</v>
      </c>
      <c r="AB100" s="0" t="n">
        <v>2413.76365542666</v>
      </c>
      <c r="AC100" s="0" t="n">
        <v>2440.43267160611</v>
      </c>
      <c r="AD100" s="0" t="n">
        <v>2619.15256023039</v>
      </c>
      <c r="AE100" s="0" t="n">
        <f aca="false">E100*$W100</f>
        <v>1641.54915477029</v>
      </c>
      <c r="AF100" s="0" t="n">
        <f aca="false">F100*$W100</f>
        <v>2470.79761162795</v>
      </c>
      <c r="AG100" s="0" t="n">
        <f aca="false">G100*$W100</f>
        <v>1540.7426264506</v>
      </c>
      <c r="AH100" s="0" t="n">
        <v>1962.0573745253</v>
      </c>
      <c r="AI100" s="0" t="n">
        <v>2076.56395370474</v>
      </c>
      <c r="AJ100" s="0" t="n">
        <v>2412.29965444988</v>
      </c>
      <c r="AK100" s="0" t="n">
        <f aca="false">H100*$W100</f>
        <v>2412.29965444988</v>
      </c>
      <c r="AL100" s="0" t="n">
        <f aca="false">I100*$W100</f>
        <v>3011.27349517513</v>
      </c>
      <c r="AM100" s="0" t="n">
        <f aca="false">J100*$W100</f>
        <v>1816.78588858837</v>
      </c>
      <c r="AN100" s="0" t="n">
        <v>2177.82693881066</v>
      </c>
      <c r="AO100" s="0" t="n">
        <v>2074.39806531825</v>
      </c>
      <c r="AP100" s="0" t="n">
        <v>2566.24097172794</v>
      </c>
    </row>
    <row r="101" customFormat="false" ht="15" hidden="false" customHeight="false" outlineLevel="0" collapsed="false">
      <c r="A101" s="0" t="s">
        <v>117</v>
      </c>
      <c r="B101" s="0" t="n">
        <v>444.698741230907</v>
      </c>
      <c r="C101" s="0" t="n">
        <v>720.898507569778</v>
      </c>
      <c r="D101" s="0" t="n">
        <v>1109.84388146209</v>
      </c>
      <c r="E101" s="0" t="n">
        <v>307.065715407776</v>
      </c>
      <c r="F101" s="0" t="n">
        <v>517.442592329401</v>
      </c>
      <c r="G101" s="0" t="n">
        <v>351.986730825314</v>
      </c>
      <c r="H101" s="0" t="n">
        <v>453.231058444392</v>
      </c>
      <c r="I101" s="0" t="n">
        <v>519.617767034295</v>
      </c>
      <c r="J101" s="0" t="n">
        <v>403.494303689849</v>
      </c>
      <c r="K101" s="0" t="n">
        <f aca="false">MEDIAN(B101:J101)</f>
        <v>453.231058444392</v>
      </c>
      <c r="L101" s="0" t="s">
        <v>117</v>
      </c>
      <c r="M101" s="0" t="n">
        <v>800.856529238678</v>
      </c>
      <c r="N101" s="0" t="n">
        <v>680.857176795498</v>
      </c>
      <c r="O101" s="0" t="n">
        <v>904.627028166046</v>
      </c>
      <c r="P101" s="0" t="n">
        <v>889.936364569434</v>
      </c>
      <c r="Q101" s="0" t="n">
        <v>619.841712875095</v>
      </c>
      <c r="R101" s="0" t="n">
        <v>902.456071021579</v>
      </c>
      <c r="S101" s="0" t="n">
        <v>868.034922275331</v>
      </c>
      <c r="T101" s="0" t="n">
        <v>531.194468872244</v>
      </c>
      <c r="U101" s="0" t="n">
        <v>910.844427849667</v>
      </c>
      <c r="V101" s="0" t="n">
        <f aca="false">MEDIAN(M101:U101)</f>
        <v>868.034922275331</v>
      </c>
      <c r="W101" s="0" t="n">
        <f aca="false">V101/K101</f>
        <v>1.91521500149318</v>
      </c>
      <c r="X101" s="0" t="s">
        <v>117</v>
      </c>
      <c r="Y101" s="0" t="n">
        <f aca="false">B101*$W101</f>
        <v>851.693700350565</v>
      </c>
      <c r="Z101" s="0" t="n">
        <f aca="false">C101*$W101</f>
        <v>1380.67563625168</v>
      </c>
      <c r="AA101" s="0" t="n">
        <f aca="false">D101*$W101</f>
        <v>2125.58965109161</v>
      </c>
      <c r="AB101" s="0" t="n">
        <v>800.856529238678</v>
      </c>
      <c r="AC101" s="0" t="n">
        <v>680.857176795498</v>
      </c>
      <c r="AD101" s="0" t="n">
        <v>904.627028166046</v>
      </c>
      <c r="AE101" s="0" t="n">
        <f aca="false">E101*$W101</f>
        <v>588.096864593207</v>
      </c>
      <c r="AF101" s="0" t="n">
        <f aca="false">F101*$W101</f>
        <v>991.013815240787</v>
      </c>
      <c r="AG101" s="0" t="n">
        <f aca="false">G101*$W101</f>
        <v>674.130267203181</v>
      </c>
      <c r="AH101" s="0" t="n">
        <v>889.936364569434</v>
      </c>
      <c r="AI101" s="0" t="n">
        <v>619.841712875095</v>
      </c>
      <c r="AJ101" s="0" t="n">
        <v>902.456071021579</v>
      </c>
      <c r="AK101" s="0" t="n">
        <f aca="false">H101*$W101</f>
        <v>868.034922275331</v>
      </c>
      <c r="AL101" s="0" t="n">
        <f aca="false">I101*$W101</f>
        <v>995.179742466469</v>
      </c>
      <c r="AM101" s="0" t="n">
        <f aca="false">J101*$W101</f>
        <v>772.778343443842</v>
      </c>
      <c r="AN101" s="0" t="n">
        <v>868.034922275331</v>
      </c>
      <c r="AO101" s="0" t="n">
        <v>531.194468872244</v>
      </c>
      <c r="AP101" s="0" t="n">
        <v>910.844427849667</v>
      </c>
    </row>
    <row r="102" customFormat="false" ht="15" hidden="false" customHeight="false" outlineLevel="0" collapsed="false">
      <c r="A102" s="0" t="s">
        <v>118</v>
      </c>
      <c r="B102" s="0" t="n">
        <v>991.785660978158</v>
      </c>
      <c r="C102" s="0" t="n">
        <v>1041.37099088757</v>
      </c>
      <c r="D102" s="0" t="n">
        <v>1870.26736468169</v>
      </c>
      <c r="E102" s="0" t="n">
        <v>970.166252127242</v>
      </c>
      <c r="F102" s="0" t="n">
        <v>1078.61754613932</v>
      </c>
      <c r="G102" s="0" t="n">
        <v>1300.11665208516</v>
      </c>
      <c r="H102" s="0" t="n">
        <v>956.648427271812</v>
      </c>
      <c r="I102" s="0" t="n">
        <v>1268.12584982626</v>
      </c>
      <c r="J102" s="0" t="n">
        <v>588.38147059538</v>
      </c>
      <c r="K102" s="0" t="n">
        <f aca="false">MEDIAN(B102:J102)</f>
        <v>1041.37099088757</v>
      </c>
      <c r="L102" s="0" t="s">
        <v>118</v>
      </c>
      <c r="M102" s="0" t="n">
        <v>2160.2466432171</v>
      </c>
      <c r="N102" s="0" t="n">
        <v>1452.3645488426</v>
      </c>
      <c r="O102" s="0" t="n">
        <v>2039.37978506708</v>
      </c>
      <c r="P102" s="0" t="n">
        <v>2602.49858873037</v>
      </c>
      <c r="Q102" s="0" t="n">
        <v>1601.80429955466</v>
      </c>
      <c r="R102" s="0" t="n">
        <v>1898.34806822777</v>
      </c>
      <c r="S102" s="0" t="n">
        <v>2482.20783275201</v>
      </c>
      <c r="T102" s="0" t="n">
        <v>1513.51396427813</v>
      </c>
      <c r="U102" s="0" t="n">
        <v>1814.35422330607</v>
      </c>
      <c r="V102" s="0" t="n">
        <f aca="false">MEDIAN(M102:U102)</f>
        <v>1898.34806822777</v>
      </c>
      <c r="W102" s="0" t="n">
        <f aca="false">V102/K102</f>
        <v>1.82293158234588</v>
      </c>
      <c r="X102" s="0" t="s">
        <v>118</v>
      </c>
      <c r="Y102" s="0" t="n">
        <f aca="false">B102*$W102</f>
        <v>1807.95740431487</v>
      </c>
      <c r="Z102" s="0" t="n">
        <f aca="false">C102*$W102</f>
        <v>1898.34806822777</v>
      </c>
      <c r="AA102" s="0" t="n">
        <f aca="false">D102*$W102</f>
        <v>3409.36944650905</v>
      </c>
      <c r="AB102" s="0" t="n">
        <v>2160.2466432171</v>
      </c>
      <c r="AC102" s="0" t="n">
        <v>1452.3645488426</v>
      </c>
      <c r="AD102" s="0" t="n">
        <v>2039.37978506708</v>
      </c>
      <c r="AE102" s="0" t="n">
        <f aca="false">E102*$W102</f>
        <v>1768.54670112889</v>
      </c>
      <c r="AF102" s="0" t="n">
        <f aca="false">F102*$W102</f>
        <v>1966.24599012979</v>
      </c>
      <c r="AG102" s="0" t="n">
        <f aca="false">G102*$W102</f>
        <v>2370.02370581982</v>
      </c>
      <c r="AH102" s="0" t="n">
        <v>2602.49858873037</v>
      </c>
      <c r="AI102" s="0" t="n">
        <v>1601.80429955466</v>
      </c>
      <c r="AJ102" s="0" t="n">
        <v>1898.34806822777</v>
      </c>
      <c r="AK102" s="0" t="n">
        <f aca="false">H102*$W102</f>
        <v>1743.9046312753</v>
      </c>
      <c r="AL102" s="0" t="n">
        <f aca="false">I102*$W102</f>
        <v>2311.7066620375</v>
      </c>
      <c r="AM102" s="0" t="n">
        <f aca="false">J102*$W102</f>
        <v>1072.57916521543</v>
      </c>
      <c r="AN102" s="0" t="n">
        <v>2482.20783275201</v>
      </c>
      <c r="AO102" s="0" t="n">
        <v>1513.51396427813</v>
      </c>
      <c r="AP102" s="0" t="n">
        <v>1814.35422330607</v>
      </c>
    </row>
    <row r="103" customFormat="false" ht="15" hidden="false" customHeight="false" outlineLevel="0" collapsed="false">
      <c r="A103" s="0" t="s">
        <v>119</v>
      </c>
      <c r="B103" s="0" t="n">
        <v>2576.42668789492</v>
      </c>
      <c r="C103" s="0" t="n">
        <v>6666.27771399871</v>
      </c>
      <c r="D103" s="0" t="n">
        <v>9165.30803028886</v>
      </c>
      <c r="E103" s="0" t="n">
        <v>4325.14727058515</v>
      </c>
      <c r="F103" s="0" t="n">
        <v>16951.5755385459</v>
      </c>
      <c r="G103" s="0" t="n">
        <v>5568.22688830563</v>
      </c>
      <c r="H103" s="0" t="n">
        <v>3161.9288999295</v>
      </c>
      <c r="I103" s="0" t="n">
        <v>3735.42075842272</v>
      </c>
      <c r="J103" s="0" t="n">
        <v>3161.23229771419</v>
      </c>
      <c r="K103" s="0" t="n">
        <f aca="false">MEDIAN(B103:J103)</f>
        <v>4325.14727058515</v>
      </c>
      <c r="L103" s="0" t="s">
        <v>119</v>
      </c>
      <c r="M103" s="0" t="n">
        <v>18229.1562383739</v>
      </c>
      <c r="N103" s="0" t="n">
        <v>6586.52467000252</v>
      </c>
      <c r="O103" s="0" t="n">
        <v>11498.8138301608</v>
      </c>
      <c r="P103" s="0" t="n">
        <v>21975.0545263266</v>
      </c>
      <c r="Q103" s="0" t="n">
        <v>11748.1256124943</v>
      </c>
      <c r="R103" s="0" t="n">
        <v>16860.0508216006</v>
      </c>
      <c r="S103" s="0" t="n">
        <v>23089.2315807605</v>
      </c>
      <c r="T103" s="0" t="n">
        <v>5934.07526457834</v>
      </c>
      <c r="U103" s="0" t="n">
        <v>9217.98011738212</v>
      </c>
      <c r="V103" s="0" t="n">
        <f aca="false">MEDIAN(M103:U103)</f>
        <v>11748.1256124943</v>
      </c>
      <c r="W103" s="0" t="n">
        <f aca="false">V103/K103</f>
        <v>2.71623713078904</v>
      </c>
      <c r="X103" s="0" t="s">
        <v>119</v>
      </c>
      <c r="Y103" s="0" t="n">
        <f aca="false">B103*$W103</f>
        <v>6998.185834416</v>
      </c>
      <c r="Z103" s="0" t="n">
        <f aca="false">C103*$W103</f>
        <v>18107.1910509148</v>
      </c>
      <c r="AA103" s="0" t="n">
        <f aca="false">D103*$W103</f>
        <v>24895.1499869896</v>
      </c>
      <c r="AB103" s="0" t="n">
        <v>18229.1562383739</v>
      </c>
      <c r="AC103" s="0" t="n">
        <v>6586.52467000252</v>
      </c>
      <c r="AD103" s="0" t="n">
        <v>11498.8138301608</v>
      </c>
      <c r="AE103" s="0" t="n">
        <f aca="false">E103*$W103</f>
        <v>11748.1256124943</v>
      </c>
      <c r="AF103" s="0" t="n">
        <f aca="false">F103*$W103</f>
        <v>46044.4989031735</v>
      </c>
      <c r="AG103" s="0" t="n">
        <f aca="false">G103*$W103</f>
        <v>15124.6246266737</v>
      </c>
      <c r="AH103" s="0" t="n">
        <v>21975.0545263266</v>
      </c>
      <c r="AI103" s="0" t="n">
        <v>11748.1256124943</v>
      </c>
      <c r="AJ103" s="0" t="n">
        <v>16860.0508216006</v>
      </c>
      <c r="AK103" s="0" t="n">
        <f aca="false">H103*$W103</f>
        <v>8588.54868290346</v>
      </c>
      <c r="AL103" s="0" t="n">
        <f aca="false">I103*$W103</f>
        <v>10146.288563148</v>
      </c>
      <c r="AM103" s="0" t="n">
        <f aca="false">J103*$W103</f>
        <v>8586.65654610083</v>
      </c>
      <c r="AN103" s="0" t="n">
        <v>23089.2315807605</v>
      </c>
      <c r="AO103" s="0" t="n">
        <v>5934.07526457834</v>
      </c>
      <c r="AP103" s="0" t="n">
        <v>9217.98011738212</v>
      </c>
    </row>
    <row r="104" customFormat="false" ht="15" hidden="false" customHeight="false" outlineLevel="0" collapsed="false">
      <c r="A104" s="0" t="s">
        <v>120</v>
      </c>
      <c r="B104" s="0" t="n">
        <v>4738.15861485646</v>
      </c>
      <c r="C104" s="0" t="n">
        <v>4752.83597617852</v>
      </c>
      <c r="D104" s="0" t="n">
        <v>9512.88679068898</v>
      </c>
      <c r="E104" s="0" t="n">
        <v>3461.68346642231</v>
      </c>
      <c r="F104" s="0" t="n">
        <v>9339.71331695531</v>
      </c>
      <c r="G104" s="0" t="n">
        <v>3651.44356955381</v>
      </c>
      <c r="H104" s="0" t="n">
        <v>5120.15509080533</v>
      </c>
      <c r="I104" s="0" t="n">
        <v>4020.00679861006</v>
      </c>
      <c r="J104" s="0" t="n">
        <v>2126.80059270775</v>
      </c>
      <c r="K104" s="0" t="n">
        <f aca="false">MEDIAN(B104:J104)</f>
        <v>4738.15861485646</v>
      </c>
      <c r="L104" s="0" t="s">
        <v>120</v>
      </c>
      <c r="M104" s="0" t="n">
        <v>11132.091943721</v>
      </c>
      <c r="N104" s="0" t="n">
        <v>7478.17191049607</v>
      </c>
      <c r="O104" s="0" t="n">
        <v>10834.731685046</v>
      </c>
      <c r="P104" s="0" t="n">
        <v>12385.193215642</v>
      </c>
      <c r="Q104" s="0" t="n">
        <v>8506.21673923561</v>
      </c>
      <c r="R104" s="0" t="n">
        <v>11737.3961511598</v>
      </c>
      <c r="S104" s="0" t="n">
        <v>15127.8377040003</v>
      </c>
      <c r="T104" s="0" t="n">
        <v>5869.38244837311</v>
      </c>
      <c r="U104" s="0" t="n">
        <v>9165.86933946303</v>
      </c>
      <c r="V104" s="0" t="n">
        <f aca="false">MEDIAN(M104:U104)</f>
        <v>10834.731685046</v>
      </c>
      <c r="W104" s="0" t="n">
        <f aca="false">V104/K104</f>
        <v>2.28669670345644</v>
      </c>
      <c r="X104" s="0" t="s">
        <v>120</v>
      </c>
      <c r="Y104" s="0" t="n">
        <f aca="false">B104*$W104</f>
        <v>10834.731685046</v>
      </c>
      <c r="Z104" s="0" t="n">
        <f aca="false">C104*$W104</f>
        <v>10868.2943587966</v>
      </c>
      <c r="AA104" s="0" t="n">
        <f aca="false">D104*$W104</f>
        <v>21753.0868646228</v>
      </c>
      <c r="AB104" s="0" t="n">
        <v>11132.091943721</v>
      </c>
      <c r="AC104" s="0" t="n">
        <v>7478.17191049607</v>
      </c>
      <c r="AD104" s="0" t="n">
        <v>10834.731685046</v>
      </c>
      <c r="AE104" s="0" t="n">
        <f aca="false">E104*$W104</f>
        <v>7915.82017107756</v>
      </c>
      <c r="AF104" s="0" t="n">
        <f aca="false">F104*$W104</f>
        <v>21357.0916531099</v>
      </c>
      <c r="AG104" s="0" t="n">
        <f aca="false">G104*$W104</f>
        <v>8349.74397335591</v>
      </c>
      <c r="AH104" s="0" t="n">
        <v>12385.193215642</v>
      </c>
      <c r="AI104" s="0" t="n">
        <v>8506.21673923561</v>
      </c>
      <c r="AJ104" s="0" t="n">
        <v>11737.3961511598</v>
      </c>
      <c r="AK104" s="0" t="n">
        <f aca="false">H104*$W104</f>
        <v>11708.2417673303</v>
      </c>
      <c r="AL104" s="0" t="n">
        <f aca="false">I104*$W104</f>
        <v>9192.53629425411</v>
      </c>
      <c r="AM104" s="0" t="n">
        <f aca="false">J104*$W104</f>
        <v>4863.34790425402</v>
      </c>
      <c r="AN104" s="0" t="n">
        <v>15127.8377040003</v>
      </c>
      <c r="AO104" s="0" t="n">
        <v>5869.38244837311</v>
      </c>
      <c r="AP104" s="0" t="n">
        <v>9165.86933946303</v>
      </c>
    </row>
    <row r="105" customFormat="false" ht="15" hidden="false" customHeight="false" outlineLevel="0" collapsed="false">
      <c r="A105" s="0" t="s">
        <v>121</v>
      </c>
      <c r="B105" s="0" t="n">
        <v>2591.63391213493</v>
      </c>
      <c r="C105" s="0" t="n">
        <v>2299.52464662409</v>
      </c>
      <c r="D105" s="0" t="n">
        <v>3943.29251191923</v>
      </c>
      <c r="E105" s="0" t="n">
        <v>1641.31430815552</v>
      </c>
      <c r="F105" s="0" t="n">
        <v>3871.83014232636</v>
      </c>
      <c r="G105" s="0" t="n">
        <v>2277.05234762321</v>
      </c>
      <c r="H105" s="0" t="n">
        <v>2253.22434455672</v>
      </c>
      <c r="I105" s="0" t="n">
        <v>1867.62728508838</v>
      </c>
      <c r="J105" s="0" t="n">
        <v>1026.58318556125</v>
      </c>
      <c r="K105" s="0" t="n">
        <f aca="false">MEDIAN(B105:J105)</f>
        <v>2277.05234762321</v>
      </c>
      <c r="L105" s="0" t="s">
        <v>121</v>
      </c>
      <c r="M105" s="0" t="n">
        <v>5279.72274833429</v>
      </c>
      <c r="N105" s="0" t="n">
        <v>3078.37458611115</v>
      </c>
      <c r="O105" s="0" t="n">
        <v>4340.30519070029</v>
      </c>
      <c r="P105" s="0" t="n">
        <v>5736.32479729036</v>
      </c>
      <c r="Q105" s="0" t="n">
        <v>3566.88251274608</v>
      </c>
      <c r="R105" s="0" t="n">
        <v>4371.53944417895</v>
      </c>
      <c r="S105" s="0" t="n">
        <v>6081.72232269733</v>
      </c>
      <c r="T105" s="0" t="n">
        <v>2677.14695090518</v>
      </c>
      <c r="U105" s="0" t="n">
        <v>3427.83916549012</v>
      </c>
      <c r="V105" s="0" t="n">
        <f aca="false">MEDIAN(M105:U105)</f>
        <v>4340.30519070029</v>
      </c>
      <c r="W105" s="0" t="n">
        <f aca="false">V105/K105</f>
        <v>1.90610689966381</v>
      </c>
      <c r="X105" s="0" t="s">
        <v>121</v>
      </c>
      <c r="Y105" s="0" t="n">
        <f aca="false">B105*$W105</f>
        <v>4939.93128132311</v>
      </c>
      <c r="Z105" s="0" t="n">
        <f aca="false">C105*$W105</f>
        <v>4383.13979487717</v>
      </c>
      <c r="AA105" s="0" t="n">
        <f aca="false">D105*$W105</f>
        <v>7516.33706436189</v>
      </c>
      <c r="AB105" s="0" t="n">
        <v>5279.72274833429</v>
      </c>
      <c r="AC105" s="0" t="n">
        <v>3078.37458611115</v>
      </c>
      <c r="AD105" s="0" t="n">
        <v>4340.30519070029</v>
      </c>
      <c r="AE105" s="0" t="n">
        <f aca="false">E105*$W105</f>
        <v>3128.52052729217</v>
      </c>
      <c r="AF105" s="0" t="n">
        <f aca="false">F105*$W105</f>
        <v>7380.12214861459</v>
      </c>
      <c r="AG105" s="0" t="n">
        <f aca="false">G105*$W105</f>
        <v>4340.30519070029</v>
      </c>
      <c r="AH105" s="0" t="n">
        <v>5736.32479729036</v>
      </c>
      <c r="AI105" s="0" t="n">
        <v>3566.88251274608</v>
      </c>
      <c r="AJ105" s="0" t="n">
        <v>4371.53944417895</v>
      </c>
      <c r="AK105" s="0" t="n">
        <f aca="false">H105*$W105</f>
        <v>4294.88646965002</v>
      </c>
      <c r="AL105" s="0" t="n">
        <f aca="false">I105*$W105</f>
        <v>3559.89725410736</v>
      </c>
      <c r="AM105" s="0" t="n">
        <f aca="false">J105*$W105</f>
        <v>1956.77729307716</v>
      </c>
      <c r="AN105" s="0" t="n">
        <v>6081.72232269733</v>
      </c>
      <c r="AO105" s="0" t="n">
        <v>2677.14695090518</v>
      </c>
      <c r="AP105" s="0" t="n">
        <v>3427.83916549012</v>
      </c>
    </row>
    <row r="106" customFormat="false" ht="15" hidden="false" customHeight="false" outlineLevel="0" collapsed="false">
      <c r="A106" s="0" t="s">
        <v>122</v>
      </c>
      <c r="B106" s="0" t="n">
        <v>26933.37230708</v>
      </c>
      <c r="C106" s="0" t="n">
        <v>46862.5852048504</v>
      </c>
      <c r="D106" s="0" t="n">
        <v>63132.6493409367</v>
      </c>
      <c r="E106" s="0" t="n">
        <v>25185.4922110224</v>
      </c>
      <c r="F106" s="0" t="n">
        <v>50209.1446206322</v>
      </c>
      <c r="G106" s="0" t="n">
        <v>34399.1761446486</v>
      </c>
      <c r="H106" s="0" t="n">
        <v>39883.9269529021</v>
      </c>
      <c r="I106" s="0" t="n">
        <v>40003.8336606738</v>
      </c>
      <c r="J106" s="0" t="n">
        <v>36663.8594019482</v>
      </c>
      <c r="K106" s="0" t="n">
        <f aca="false">MEDIAN(B106:J106)</f>
        <v>39883.9269529021</v>
      </c>
      <c r="L106" s="0" t="s">
        <v>122</v>
      </c>
      <c r="M106" s="0" t="n">
        <v>133178.500524233</v>
      </c>
      <c r="N106" s="0" t="n">
        <v>63653.5479368662</v>
      </c>
      <c r="O106" s="0" t="n">
        <v>78591.7486127695</v>
      </c>
      <c r="P106" s="0" t="n">
        <v>134658.28671867</v>
      </c>
      <c r="Q106" s="0" t="n">
        <v>108420.571744012</v>
      </c>
      <c r="R106" s="0" t="n">
        <v>78095.8625886851</v>
      </c>
      <c r="S106" s="0" t="n">
        <v>148491.702730052</v>
      </c>
      <c r="T106" s="0" t="n">
        <v>89082.9434151075</v>
      </c>
      <c r="U106" s="0" t="n">
        <v>70974.612323956</v>
      </c>
      <c r="V106" s="0" t="n">
        <f aca="false">MEDIAN(M106:U106)</f>
        <v>89082.9434151075</v>
      </c>
      <c r="W106" s="0" t="n">
        <f aca="false">V106/K106</f>
        <v>2.23355497366905</v>
      </c>
      <c r="X106" s="0" t="s">
        <v>122</v>
      </c>
      <c r="Y106" s="0" t="n">
        <f aca="false">B106*$W106</f>
        <v>60157.1676741587</v>
      </c>
      <c r="Z106" s="0" t="n">
        <f aca="false">C106*$W106</f>
        <v>104670.160263283</v>
      </c>
      <c r="AA106" s="0" t="n">
        <f aca="false">D106*$W106</f>
        <v>141010.242936353</v>
      </c>
      <c r="AB106" s="0" t="n">
        <v>133178.500524233</v>
      </c>
      <c r="AC106" s="0" t="n">
        <v>63653.5479368662</v>
      </c>
      <c r="AD106" s="0" t="n">
        <v>78591.7486127695</v>
      </c>
      <c r="AE106" s="0" t="n">
        <f aca="false">E106*$W106</f>
        <v>56253.1813922322</v>
      </c>
      <c r="AF106" s="0" t="n">
        <f aca="false">F106*$W106</f>
        <v>112144.884691082</v>
      </c>
      <c r="AG106" s="0" t="n">
        <f aca="false">G106*$W106</f>
        <v>76832.4509679976</v>
      </c>
      <c r="AH106" s="0" t="n">
        <v>134658.28671867</v>
      </c>
      <c r="AI106" s="0" t="n">
        <v>108420.571744012</v>
      </c>
      <c r="AJ106" s="0" t="n">
        <v>78095.8625886851</v>
      </c>
      <c r="AK106" s="0" t="n">
        <f aca="false">H106*$W106</f>
        <v>89082.9434151075</v>
      </c>
      <c r="AL106" s="0" t="n">
        <f aca="false">I106*$W106</f>
        <v>89350.7616386274</v>
      </c>
      <c r="AM106" s="0" t="n">
        <f aca="false">J106*$W106</f>
        <v>81890.7455211241</v>
      </c>
      <c r="AN106" s="0" t="n">
        <v>148491.702730052</v>
      </c>
      <c r="AO106" s="0" t="n">
        <v>89082.9434151075</v>
      </c>
      <c r="AP106" s="0" t="n">
        <v>70974.612323956</v>
      </c>
    </row>
    <row r="107" customFormat="false" ht="15" hidden="false" customHeight="false" outlineLevel="0" collapsed="false">
      <c r="A107" s="0" t="s">
        <v>123</v>
      </c>
      <c r="B107" s="0" t="n">
        <v>39826.7675008707</v>
      </c>
      <c r="C107" s="0" t="n">
        <v>53058.4953720313</v>
      </c>
      <c r="D107" s="0" t="n">
        <v>70711.2367953632</v>
      </c>
      <c r="E107" s="0" t="n">
        <v>28991.7266657939</v>
      </c>
      <c r="F107" s="0" t="n">
        <v>57629.9717783688</v>
      </c>
      <c r="G107" s="0" t="n">
        <v>34877.6866433363</v>
      </c>
      <c r="H107" s="0" t="n">
        <v>42158.3101144718</v>
      </c>
      <c r="I107" s="0" t="n">
        <v>43730.0536334794</v>
      </c>
      <c r="J107" s="0" t="n">
        <v>40649.2226783589</v>
      </c>
      <c r="K107" s="0" t="n">
        <f aca="false">MEDIAN(B107:J107)</f>
        <v>42158.3101144718</v>
      </c>
      <c r="L107" s="0" t="s">
        <v>123</v>
      </c>
      <c r="M107" s="0" t="n">
        <v>133238.225048196</v>
      </c>
      <c r="N107" s="0" t="n">
        <v>69615.0254643722</v>
      </c>
      <c r="O107" s="0" t="n">
        <v>75036.3902156353</v>
      </c>
      <c r="P107" s="0" t="n">
        <v>145958.905111362</v>
      </c>
      <c r="Q107" s="0" t="n">
        <v>107942.939104115</v>
      </c>
      <c r="R107" s="0" t="n">
        <v>81594.9766569864</v>
      </c>
      <c r="S107" s="0" t="n">
        <v>148605.211428325</v>
      </c>
      <c r="T107" s="0" t="n">
        <v>86740.7700821785</v>
      </c>
      <c r="U107" s="0" t="n">
        <v>59898.0292405167</v>
      </c>
      <c r="V107" s="0" t="n">
        <f aca="false">MEDIAN(M107:U107)</f>
        <v>86740.7700821785</v>
      </c>
      <c r="W107" s="0" t="n">
        <f aca="false">V107/K107</f>
        <v>2.05750111535905</v>
      </c>
      <c r="X107" s="0" t="s">
        <v>123</v>
      </c>
      <c r="Y107" s="0" t="n">
        <f aca="false">B107*$W107</f>
        <v>81943.6185541871</v>
      </c>
      <c r="Z107" s="0" t="n">
        <f aca="false">C107*$W107</f>
        <v>109167.913407227</v>
      </c>
      <c r="AA107" s="0" t="n">
        <f aca="false">D107*$W107</f>
        <v>145488.448574878</v>
      </c>
      <c r="AB107" s="0" t="n">
        <v>133238.225048196</v>
      </c>
      <c r="AC107" s="0" t="n">
        <v>69615.0254643722</v>
      </c>
      <c r="AD107" s="0" t="n">
        <v>75036.3902156353</v>
      </c>
      <c r="AE107" s="0" t="n">
        <f aca="false">E107*$W107</f>
        <v>59650.5099510558</v>
      </c>
      <c r="AF107" s="0" t="n">
        <f aca="false">F107*$W107</f>
        <v>118573.731212105</v>
      </c>
      <c r="AG107" s="0" t="n">
        <f aca="false">G107*$W107</f>
        <v>71760.8791698078</v>
      </c>
      <c r="AH107" s="0" t="n">
        <v>145958.905111362</v>
      </c>
      <c r="AI107" s="0" t="n">
        <v>107942.939104115</v>
      </c>
      <c r="AJ107" s="0" t="n">
        <v>81594.9766569864</v>
      </c>
      <c r="AK107" s="0" t="n">
        <f aca="false">H107*$W107</f>
        <v>86740.7700821785</v>
      </c>
      <c r="AL107" s="0" t="n">
        <f aca="false">I107*$W107</f>
        <v>89974.634125595</v>
      </c>
      <c r="AM107" s="0" t="n">
        <f aca="false">J107*$W107</f>
        <v>83635.8209992019</v>
      </c>
      <c r="AN107" s="0" t="n">
        <v>148605.211428325</v>
      </c>
      <c r="AO107" s="0" t="n">
        <v>86740.7700821785</v>
      </c>
      <c r="AP107" s="0" t="n">
        <v>59898.0292405167</v>
      </c>
    </row>
    <row r="108" customFormat="false" ht="15" hidden="false" customHeight="false" outlineLevel="0" collapsed="false">
      <c r="A108" s="0" t="s">
        <v>124</v>
      </c>
      <c r="B108" s="0" t="n">
        <v>41125.1505050003</v>
      </c>
      <c r="C108" s="0" t="n">
        <v>42923.8681208295</v>
      </c>
      <c r="D108" s="0" t="n">
        <v>57516.3924464803</v>
      </c>
      <c r="E108" s="0" t="n">
        <v>21310.9405681372</v>
      </c>
      <c r="F108" s="0" t="n">
        <v>39300.5177349603</v>
      </c>
      <c r="G108" s="0" t="n">
        <v>32084.2920676582</v>
      </c>
      <c r="H108" s="0" t="n">
        <v>33900.33233744</v>
      </c>
      <c r="I108" s="0" t="n">
        <v>36532.8599486327</v>
      </c>
      <c r="J108" s="0" t="n">
        <v>29682.0171496587</v>
      </c>
      <c r="K108" s="0" t="n">
        <f aca="false">MEDIAN(B108:J108)</f>
        <v>36532.8599486327</v>
      </c>
      <c r="L108" s="0" t="s">
        <v>124</v>
      </c>
      <c r="M108" s="0" t="n">
        <v>87170.0290864816</v>
      </c>
      <c r="N108" s="0" t="n">
        <v>52069.6758674962</v>
      </c>
      <c r="O108" s="0" t="n">
        <v>47042.9198567114</v>
      </c>
      <c r="P108" s="0" t="n">
        <v>99730.8234116802</v>
      </c>
      <c r="Q108" s="0" t="n">
        <v>73092.8454467642</v>
      </c>
      <c r="R108" s="0" t="n">
        <v>56820.610778223</v>
      </c>
      <c r="S108" s="0" t="n">
        <v>102039.474874047</v>
      </c>
      <c r="T108" s="0" t="n">
        <v>55001.7117991327</v>
      </c>
      <c r="U108" s="0" t="n">
        <v>36811.6670361598</v>
      </c>
      <c r="V108" s="0" t="n">
        <f aca="false">MEDIAN(M108:U108)</f>
        <v>56820.610778223</v>
      </c>
      <c r="W108" s="0" t="n">
        <f aca="false">V108/K108</f>
        <v>1.55532884253015</v>
      </c>
      <c r="X108" s="0" t="s">
        <v>124</v>
      </c>
      <c r="Y108" s="0" t="n">
        <f aca="false">B108*$W108</f>
        <v>63963.1327338203</v>
      </c>
      <c r="Z108" s="0" t="n">
        <f aca="false">C108*$W108</f>
        <v>66760.7301212865</v>
      </c>
      <c r="AA108" s="0" t="n">
        <f aca="false">D108*$W108</f>
        <v>89456.9040902941</v>
      </c>
      <c r="AB108" s="0" t="n">
        <v>87170.0290864816</v>
      </c>
      <c r="AC108" s="0" t="n">
        <v>52069.6758674962</v>
      </c>
      <c r="AD108" s="0" t="n">
        <v>47042.9198567114</v>
      </c>
      <c r="AE108" s="0" t="n">
        <f aca="false">E108*$W108</f>
        <v>33145.5205270696</v>
      </c>
      <c r="AF108" s="0" t="n">
        <f aca="false">F108*$W108</f>
        <v>61125.2287595514</v>
      </c>
      <c r="AG108" s="0" t="n">
        <f aca="false">G108*$W108</f>
        <v>49901.6248449901</v>
      </c>
      <c r="AH108" s="0" t="n">
        <v>99730.8234116802</v>
      </c>
      <c r="AI108" s="0" t="n">
        <v>73092.8454467642</v>
      </c>
      <c r="AJ108" s="0" t="n">
        <v>56820.610778223</v>
      </c>
      <c r="AK108" s="0" t="n">
        <f aca="false">H108*$W108</f>
        <v>52726.1646557779</v>
      </c>
      <c r="AL108" s="0" t="n">
        <f aca="false">I108*$W108</f>
        <v>56820.610778223</v>
      </c>
      <c r="AM108" s="0" t="n">
        <f aca="false">J108*$W108</f>
        <v>46165.2973773387</v>
      </c>
      <c r="AN108" s="0" t="n">
        <v>102039.474874047</v>
      </c>
      <c r="AO108" s="0" t="n">
        <v>55001.7117991327</v>
      </c>
      <c r="AP108" s="0" t="n">
        <v>36811.6670361598</v>
      </c>
    </row>
    <row r="109" customFormat="false" ht="15" hidden="false" customHeight="false" outlineLevel="0" collapsed="false">
      <c r="A109" s="0" t="s">
        <v>125</v>
      </c>
      <c r="B109" s="0" t="n">
        <v>21162.0254739042</v>
      </c>
      <c r="C109" s="0" t="n">
        <v>16982.4639448949</v>
      </c>
      <c r="D109" s="0" t="n">
        <v>26105.2304384407</v>
      </c>
      <c r="E109" s="0" t="n">
        <v>14589.910328577</v>
      </c>
      <c r="F109" s="0" t="n">
        <v>17991.6066026435</v>
      </c>
      <c r="G109" s="0" t="n">
        <v>15543.9377369495</v>
      </c>
      <c r="H109" s="0" t="n">
        <v>15836.6141864447</v>
      </c>
      <c r="I109" s="0" t="n">
        <v>18415.6103641033</v>
      </c>
      <c r="J109" s="0" t="n">
        <v>11616.2484514295</v>
      </c>
      <c r="K109" s="0" t="n">
        <f aca="false">MEDIAN(B109:J109)</f>
        <v>16982.4639448949</v>
      </c>
      <c r="L109" s="0" t="s">
        <v>125</v>
      </c>
      <c r="M109" s="0" t="n">
        <v>39195.8602496026</v>
      </c>
      <c r="N109" s="0" t="n">
        <v>30627.3946161042</v>
      </c>
      <c r="O109" s="0" t="n">
        <v>23048.5012643113</v>
      </c>
      <c r="P109" s="0" t="n">
        <v>40808.0743867392</v>
      </c>
      <c r="Q109" s="0" t="n">
        <v>35420.9197027775</v>
      </c>
      <c r="R109" s="0" t="n">
        <v>29054.2417196633</v>
      </c>
      <c r="S109" s="0" t="n">
        <v>39430.5984368945</v>
      </c>
      <c r="T109" s="0" t="n">
        <v>31675.1986232829</v>
      </c>
      <c r="U109" s="0" t="n">
        <v>20799.8932359427</v>
      </c>
      <c r="V109" s="0" t="n">
        <f aca="false">MEDIAN(M109:U109)</f>
        <v>31675.1986232829</v>
      </c>
      <c r="W109" s="0" t="n">
        <f aca="false">V109/K109</f>
        <v>1.86517096259196</v>
      </c>
      <c r="X109" s="0" t="s">
        <v>125</v>
      </c>
      <c r="Y109" s="0" t="n">
        <f aca="false">B109*$W109</f>
        <v>39470.7954235575</v>
      </c>
      <c r="Z109" s="0" t="n">
        <f aca="false">C109*$W109</f>
        <v>31675.1986232829</v>
      </c>
      <c r="AA109" s="0" t="n">
        <f aca="false">D109*$W109</f>
        <v>48690.7177855514</v>
      </c>
      <c r="AB109" s="0" t="n">
        <v>39195.8602496026</v>
      </c>
      <c r="AC109" s="0" t="n">
        <v>30627.3946161042</v>
      </c>
      <c r="AD109" s="0" t="n">
        <v>23048.5012643113</v>
      </c>
      <c r="AE109" s="0" t="n">
        <f aca="false">E109*$W109</f>
        <v>27212.6770916825</v>
      </c>
      <c r="AF109" s="0" t="n">
        <f aca="false">F109*$W109</f>
        <v>33557.4222056285</v>
      </c>
      <c r="AG109" s="0" t="n">
        <f aca="false">G109*$W109</f>
        <v>28992.1013112957</v>
      </c>
      <c r="AH109" s="0" t="n">
        <v>40808.0743867392</v>
      </c>
      <c r="AI109" s="0" t="n">
        <v>35420.9197027775</v>
      </c>
      <c r="AJ109" s="0" t="n">
        <v>29054.2417196633</v>
      </c>
      <c r="AK109" s="0" t="n">
        <f aca="false">H109*$W109</f>
        <v>29537.9929263285</v>
      </c>
      <c r="AL109" s="0" t="n">
        <f aca="false">I109*$W109</f>
        <v>34348.2617095332</v>
      </c>
      <c r="AM109" s="0" t="n">
        <f aca="false">J109*$W109</f>
        <v>21666.2893058602</v>
      </c>
      <c r="AN109" s="0" t="n">
        <v>39430.5984368945</v>
      </c>
      <c r="AO109" s="0" t="n">
        <v>31675.1986232829</v>
      </c>
      <c r="AP109" s="0" t="n">
        <v>20799.8932359427</v>
      </c>
    </row>
    <row r="110" customFormat="false" ht="15" hidden="false" customHeight="false" outlineLevel="0" collapsed="false">
      <c r="A110" s="0" t="s">
        <v>126</v>
      </c>
      <c r="B110" s="0" t="n">
        <v>8875.78486491865</v>
      </c>
      <c r="C110" s="0" t="n">
        <v>6222.8331061204</v>
      </c>
      <c r="D110" s="0" t="n">
        <v>8863.09245582874</v>
      </c>
      <c r="E110" s="0" t="n">
        <v>6820.75860714753</v>
      </c>
      <c r="F110" s="0" t="n">
        <v>6065.47926014659</v>
      </c>
      <c r="G110" s="0" t="n">
        <v>7163.09419655876</v>
      </c>
      <c r="H110" s="0" t="n">
        <v>6147.030783175</v>
      </c>
      <c r="I110" s="0" t="n">
        <v>7172.68847257894</v>
      </c>
      <c r="J110" s="0" t="n">
        <v>4413.39422352855</v>
      </c>
      <c r="K110" s="0" t="n">
        <f aca="false">MEDIAN(B110:J110)</f>
        <v>6820.75860714753</v>
      </c>
      <c r="L110" s="0" t="s">
        <v>126</v>
      </c>
      <c r="M110" s="0" t="n">
        <v>14026.0049210268</v>
      </c>
      <c r="N110" s="0" t="n">
        <v>11022.0040386643</v>
      </c>
      <c r="O110" s="0" t="n">
        <v>9147.51615508885</v>
      </c>
      <c r="P110" s="0" t="n">
        <v>10502.497305758</v>
      </c>
      <c r="Q110" s="0" t="n">
        <v>12491.5547120192</v>
      </c>
      <c r="R110" s="0" t="n">
        <v>10095.2408741683</v>
      </c>
      <c r="S110" s="0" t="n">
        <v>12240.0836455238</v>
      </c>
      <c r="T110" s="0" t="n">
        <v>11658.7682324044</v>
      </c>
      <c r="U110" s="0" t="n">
        <v>8302.99056042379</v>
      </c>
      <c r="V110" s="0" t="n">
        <f aca="false">MEDIAN(M110:U110)</f>
        <v>11022.0040386643</v>
      </c>
      <c r="W110" s="0" t="n">
        <f aca="false">V110/K110</f>
        <v>1.61594987793795</v>
      </c>
      <c r="X110" s="0" t="s">
        <v>126</v>
      </c>
      <c r="Y110" s="0" t="n">
        <f aca="false">B110*$W110</f>
        <v>14342.8234690688</v>
      </c>
      <c r="Z110" s="0" t="n">
        <f aca="false">C110*$W110</f>
        <v>10055.7863982635</v>
      </c>
      <c r="AA110" s="0" t="n">
        <f aca="false">D110*$W110</f>
        <v>14322.3131721492</v>
      </c>
      <c r="AB110" s="0" t="n">
        <v>14026.0049210268</v>
      </c>
      <c r="AC110" s="0" t="n">
        <v>11022.0040386643</v>
      </c>
      <c r="AD110" s="0" t="n">
        <v>9147.51615508885</v>
      </c>
      <c r="AE110" s="0" t="n">
        <f aca="false">E110*$W110</f>
        <v>11022.0040386643</v>
      </c>
      <c r="AF110" s="0" t="n">
        <f aca="false">F110*$W110</f>
        <v>9801.51047006905</v>
      </c>
      <c r="AG110" s="0" t="n">
        <f aca="false">G110*$W110</f>
        <v>11575.2011925872</v>
      </c>
      <c r="AH110" s="0" t="n">
        <v>10502.497305758</v>
      </c>
      <c r="AI110" s="0" t="n">
        <v>12491.5547120192</v>
      </c>
      <c r="AJ110" s="0" t="n">
        <v>10095.2408741683</v>
      </c>
      <c r="AK110" s="0" t="n">
        <f aca="false">H110*$W110</f>
        <v>9933.29364375246</v>
      </c>
      <c r="AL110" s="0" t="n">
        <f aca="false">I110*$W110</f>
        <v>11590.7050617509</v>
      </c>
      <c r="AM110" s="0" t="n">
        <f aca="false">J110*$W110</f>
        <v>7131.82385680302</v>
      </c>
      <c r="AN110" s="0" t="n">
        <v>12240.0836455238</v>
      </c>
      <c r="AO110" s="0" t="n">
        <v>11658.7682324044</v>
      </c>
      <c r="AP110" s="0" t="n">
        <v>8302.99056042379</v>
      </c>
    </row>
    <row r="111" customFormat="false" ht="15" hidden="false" customHeight="false" outlineLevel="0" collapsed="false">
      <c r="A111" s="0" t="s">
        <v>127</v>
      </c>
      <c r="B111" s="0" t="n">
        <v>2417.54316135131</v>
      </c>
      <c r="C111" s="0" t="n">
        <v>1738.36460500825</v>
      </c>
      <c r="D111" s="0" t="n">
        <v>2870.53846872955</v>
      </c>
      <c r="E111" s="0" t="n">
        <v>1831.22463673256</v>
      </c>
      <c r="F111" s="0" t="n">
        <v>1731.4752400869</v>
      </c>
      <c r="G111" s="0" t="n">
        <v>1964.40653251677</v>
      </c>
      <c r="H111" s="0" t="n">
        <v>1672.93296183155</v>
      </c>
      <c r="I111" s="0" t="n">
        <v>1819.4666868107</v>
      </c>
      <c r="J111" s="0" t="n">
        <v>1251.74775912746</v>
      </c>
      <c r="K111" s="0" t="n">
        <f aca="false">MEDIAN(B111:J111)</f>
        <v>1819.4666868107</v>
      </c>
      <c r="L111" s="0" t="s">
        <v>127</v>
      </c>
      <c r="M111" s="0" t="n">
        <v>3877.61989718267</v>
      </c>
      <c r="N111" s="0" t="n">
        <v>3657.91993942004</v>
      </c>
      <c r="O111" s="0" t="n">
        <v>2989.44124464424</v>
      </c>
      <c r="P111" s="0" t="n">
        <v>1998.67404803449</v>
      </c>
      <c r="Q111" s="0" t="n">
        <v>3786.95681837917</v>
      </c>
      <c r="R111" s="0" t="n">
        <v>3048.47259493438</v>
      </c>
      <c r="S111" s="0" t="n">
        <v>2904.54667786246</v>
      </c>
      <c r="T111" s="0" t="n">
        <v>3835.8333080632</v>
      </c>
      <c r="U111" s="0" t="n">
        <v>2537.41525967586</v>
      </c>
      <c r="V111" s="0" t="n">
        <f aca="false">MEDIAN(M111:U111)</f>
        <v>3048.47259493438</v>
      </c>
      <c r="W111" s="0" t="n">
        <f aca="false">V111/K111</f>
        <v>1.6754759056776</v>
      </c>
      <c r="X111" s="0" t="s">
        <v>127</v>
      </c>
      <c r="Y111" s="0" t="n">
        <f aca="false">B111*$W111</f>
        <v>4050.53531777979</v>
      </c>
      <c r="Z111" s="0" t="n">
        <f aca="false">C111*$W111</f>
        <v>2912.58801097409</v>
      </c>
      <c r="AA111" s="0" t="n">
        <f aca="false">D111*$W111</f>
        <v>4809.51804067705</v>
      </c>
      <c r="AB111" s="0" t="n">
        <v>3877.61989718267</v>
      </c>
      <c r="AC111" s="0" t="n">
        <v>3657.91993942004</v>
      </c>
      <c r="AD111" s="0" t="n">
        <v>2989.44124464424</v>
      </c>
      <c r="AE111" s="0" t="n">
        <f aca="false">E111*$W111</f>
        <v>3068.17275672862</v>
      </c>
      <c r="AF111" s="0" t="n">
        <f aca="false">F111*$W111</f>
        <v>2901.04504604294</v>
      </c>
      <c r="AG111" s="0" t="n">
        <f aca="false">G111*$W111</f>
        <v>3291.31581418754</v>
      </c>
      <c r="AH111" s="0" t="n">
        <v>1998.67404803449</v>
      </c>
      <c r="AI111" s="0" t="n">
        <v>3786.95681837917</v>
      </c>
      <c r="AJ111" s="0" t="n">
        <v>3048.47259493438</v>
      </c>
      <c r="AK111" s="0" t="n">
        <f aca="false">H111*$W111</f>
        <v>2802.95886936263</v>
      </c>
      <c r="AL111" s="0" t="n">
        <f aca="false">I111*$W111</f>
        <v>3048.47259493438</v>
      </c>
      <c r="AM111" s="0" t="n">
        <f aca="false">J111*$W111</f>
        <v>2097.27321040399</v>
      </c>
      <c r="AN111" s="0" t="n">
        <v>2904.54667786246</v>
      </c>
      <c r="AO111" s="0" t="n">
        <v>3835.8333080632</v>
      </c>
      <c r="AP111" s="0" t="n">
        <v>2537.41525967586</v>
      </c>
    </row>
    <row r="112" customFormat="false" ht="15" hidden="false" customHeight="false" outlineLevel="0" collapsed="false">
      <c r="A112" s="0" t="s">
        <v>128</v>
      </c>
      <c r="B112" s="0" t="n">
        <v>539.452211552814</v>
      </c>
      <c r="C112" s="0" t="n">
        <v>553.031498887853</v>
      </c>
      <c r="D112" s="0" t="n">
        <v>906.13256053099</v>
      </c>
      <c r="E112" s="0" t="n">
        <v>523.380023563294</v>
      </c>
      <c r="F112" s="0" t="n">
        <v>493.07656386413</v>
      </c>
      <c r="G112" s="0" t="n">
        <v>490.175707203266</v>
      </c>
      <c r="H112" s="0" t="n">
        <v>496.176440968143</v>
      </c>
      <c r="I112" s="0" t="n">
        <v>493.080525759178</v>
      </c>
      <c r="J112" s="0" t="n">
        <v>425.379551582578</v>
      </c>
      <c r="K112" s="0" t="n">
        <f aca="false">MEDIAN(B112:J112)</f>
        <v>496.176440968143</v>
      </c>
      <c r="L112" s="0" t="s">
        <v>128</v>
      </c>
      <c r="M112" s="0" t="n">
        <v>934.085720566848</v>
      </c>
      <c r="N112" s="0" t="n">
        <v>776.33817874059</v>
      </c>
      <c r="O112" s="0" t="n">
        <v>700.473238744118</v>
      </c>
      <c r="P112" s="0" t="n">
        <v>453.651339423176</v>
      </c>
      <c r="Q112" s="0" t="n">
        <v>862.924094128739</v>
      </c>
      <c r="R112" s="0" t="n">
        <v>646.571609748925</v>
      </c>
      <c r="S112" s="0" t="n">
        <v>704.233949102183</v>
      </c>
      <c r="T112" s="0" t="n">
        <v>880.926100009097</v>
      </c>
      <c r="U112" s="0" t="n">
        <v>672.502712857193</v>
      </c>
      <c r="V112" s="0" t="n">
        <f aca="false">MEDIAN(M112:U112)</f>
        <v>704.233949102183</v>
      </c>
      <c r="W112" s="0" t="n">
        <f aca="false">V112/K112</f>
        <v>1.41932161818904</v>
      </c>
      <c r="X112" s="0" t="s">
        <v>128</v>
      </c>
      <c r="Y112" s="0" t="n">
        <f aca="false">B112*$W112</f>
        <v>765.656185836796</v>
      </c>
      <c r="Z112" s="0" t="n">
        <f aca="false">C112*$W112</f>
        <v>784.929561911017</v>
      </c>
      <c r="AA112" s="0" t="n">
        <f aca="false">D112*$W112</f>
        <v>1286.09353210662</v>
      </c>
      <c r="AB112" s="0" t="n">
        <v>934.085720566848</v>
      </c>
      <c r="AC112" s="0" t="n">
        <v>776.33817874059</v>
      </c>
      <c r="AD112" s="0" t="n">
        <v>700.473238744118</v>
      </c>
      <c r="AE112" s="0" t="n">
        <f aca="false">E112*$W112</f>
        <v>742.844581971672</v>
      </c>
      <c r="AF112" s="0" t="n">
        <f aca="false">F112*$W112</f>
        <v>699.834226514729</v>
      </c>
      <c r="AG112" s="0" t="n">
        <f aca="false">G112*$W112</f>
        <v>695.716977944697</v>
      </c>
      <c r="AH112" s="0" t="n">
        <v>453.651339423176</v>
      </c>
      <c r="AI112" s="0" t="n">
        <v>862.924094128739</v>
      </c>
      <c r="AJ112" s="0" t="n">
        <v>646.571609748925</v>
      </c>
      <c r="AK112" s="0" t="n">
        <f aca="false">H112*$W112</f>
        <v>704.233949102183</v>
      </c>
      <c r="AL112" s="0" t="n">
        <f aca="false">I112*$W112</f>
        <v>699.83984971802</v>
      </c>
      <c r="AM112" s="0" t="n">
        <f aca="false">J112*$W112</f>
        <v>603.750393496714</v>
      </c>
      <c r="AN112" s="0" t="n">
        <v>704.233949102183</v>
      </c>
      <c r="AO112" s="0" t="n">
        <v>880.926100009097</v>
      </c>
      <c r="AP112" s="0" t="n">
        <v>672.502712857193</v>
      </c>
    </row>
    <row r="113" customFormat="false" ht="15" hidden="false" customHeight="false" outlineLevel="0" collapsed="false">
      <c r="A113" s="0" t="s">
        <v>129</v>
      </c>
      <c r="B113" s="0" t="n">
        <v>148.965122642918</v>
      </c>
      <c r="C113" s="0" t="n">
        <v>148.526404534692</v>
      </c>
      <c r="D113" s="0" t="n">
        <v>258.399551276059</v>
      </c>
      <c r="E113" s="0" t="n">
        <v>102.117423746564</v>
      </c>
      <c r="F113" s="0" t="n">
        <v>130.933141128459</v>
      </c>
      <c r="G113" s="0" t="n">
        <v>108.588509769612</v>
      </c>
      <c r="H113" s="0" t="n">
        <v>110.722078619625</v>
      </c>
      <c r="I113" s="0" t="n">
        <v>148.466535730473</v>
      </c>
      <c r="J113" s="0" t="n">
        <v>119.666237520344</v>
      </c>
      <c r="K113" s="0" t="n">
        <f aca="false">MEDIAN(B113:J113)</f>
        <v>130.933141128459</v>
      </c>
      <c r="L113" s="0" t="s">
        <v>129</v>
      </c>
      <c r="M113" s="0" t="n">
        <v>279.45555856191</v>
      </c>
      <c r="N113" s="0" t="n">
        <v>216.411528010809</v>
      </c>
      <c r="O113" s="0" t="n">
        <v>194.727646273794</v>
      </c>
      <c r="P113" s="0" t="n">
        <v>149.457302678846</v>
      </c>
      <c r="Q113" s="0" t="n">
        <v>168.748216788855</v>
      </c>
      <c r="R113" s="0" t="n">
        <v>160.685861853472</v>
      </c>
      <c r="S113" s="0" t="n">
        <v>187.774512336907</v>
      </c>
      <c r="T113" s="0" t="n">
        <v>197.528580525821</v>
      </c>
      <c r="U113" s="0" t="n">
        <v>189.623467089834</v>
      </c>
      <c r="V113" s="0" t="n">
        <f aca="false">MEDIAN(M113:U113)</f>
        <v>189.623467089834</v>
      </c>
      <c r="W113" s="0" t="n">
        <f aca="false">V113/K113</f>
        <v>1.44824652838499</v>
      </c>
      <c r="X113" s="0" t="s">
        <v>129</v>
      </c>
      <c r="Y113" s="0" t="n">
        <f aca="false">B113*$W113</f>
        <v>215.73822171805</v>
      </c>
      <c r="Z113" s="0" t="n">
        <f aca="false">C113*$W113</f>
        <v>215.102849740873</v>
      </c>
      <c r="AA113" s="0" t="n">
        <f aca="false">D113*$W113</f>
        <v>374.226253071792</v>
      </c>
      <c r="AB113" s="0" t="n">
        <v>279.45555856191</v>
      </c>
      <c r="AC113" s="0" t="n">
        <v>216.411528010809</v>
      </c>
      <c r="AD113" s="0" t="n">
        <v>194.727646273794</v>
      </c>
      <c r="AE113" s="0" t="n">
        <f aca="false">E113*$W113</f>
        <v>147.89120442858</v>
      </c>
      <c r="AF113" s="0" t="n">
        <f aca="false">F113*$W113</f>
        <v>189.623467089834</v>
      </c>
      <c r="AG113" s="0" t="n">
        <f aca="false">G113*$W113</f>
        <v>157.262932296341</v>
      </c>
      <c r="AH113" s="0" t="n">
        <v>149.457302678846</v>
      </c>
      <c r="AI113" s="0" t="n">
        <v>168.748216788855</v>
      </c>
      <c r="AJ113" s="0" t="n">
        <v>160.685861853472</v>
      </c>
      <c r="AK113" s="0" t="n">
        <f aca="false">H113*$W113</f>
        <v>160.352865976442</v>
      </c>
      <c r="AL113" s="0" t="n">
        <f aca="false">I113*$W113</f>
        <v>215.016144953004</v>
      </c>
      <c r="AM113" s="0" t="n">
        <f aca="false">J113*$W113</f>
        <v>173.306213053732</v>
      </c>
      <c r="AN113" s="0" t="n">
        <v>187.774512336907</v>
      </c>
      <c r="AO113" s="0" t="n">
        <v>197.528580525821</v>
      </c>
      <c r="AP113" s="0" t="n">
        <v>189.623467089834</v>
      </c>
    </row>
    <row r="114" customFormat="false" ht="15" hidden="false" customHeight="false" outlineLevel="0" collapsed="false">
      <c r="A114" s="0" t="s">
        <v>130</v>
      </c>
      <c r="B114" s="0" t="n">
        <v>86.9918901437882</v>
      </c>
      <c r="C114" s="0" t="n">
        <v>74.5775633206573</v>
      </c>
      <c r="D114" s="0" t="n">
        <v>164.971487332897</v>
      </c>
      <c r="E114" s="0" t="n">
        <v>51.7934284592224</v>
      </c>
      <c r="F114" s="0" t="n">
        <v>76.5283332994945</v>
      </c>
      <c r="G114" s="0" t="n">
        <v>56.3065033537475</v>
      </c>
      <c r="H114" s="0" t="n">
        <v>77.928094262983</v>
      </c>
      <c r="I114" s="0" t="n">
        <v>95.6942136274362</v>
      </c>
      <c r="J114" s="0" t="n">
        <v>74.7370466635898</v>
      </c>
      <c r="K114" s="0" t="n">
        <f aca="false">MEDIAN(B114:J114)</f>
        <v>76.5283332994945</v>
      </c>
      <c r="L114" s="0" t="s">
        <v>130</v>
      </c>
      <c r="M114" s="0" t="n">
        <v>181.562637399804</v>
      </c>
      <c r="N114" s="0" t="n">
        <v>108.968952768415</v>
      </c>
      <c r="O114" s="0" t="n">
        <v>133.340064620355</v>
      </c>
      <c r="P114" s="0" t="n">
        <v>133.96861849533</v>
      </c>
      <c r="Q114" s="0" t="n">
        <v>106.558495528017</v>
      </c>
      <c r="R114" s="0" t="n">
        <v>114.47542550454</v>
      </c>
      <c r="S114" s="0" t="n">
        <v>146.895319295526</v>
      </c>
      <c r="T114" s="0" t="n">
        <v>108.250447281439</v>
      </c>
      <c r="U114" s="0" t="n">
        <v>123.509095364223</v>
      </c>
      <c r="V114" s="0" t="n">
        <f aca="false">MEDIAN(M114:U114)</f>
        <v>123.509095364223</v>
      </c>
      <c r="W114" s="0" t="n">
        <f aca="false">V114/K114</f>
        <v>1.61390023850211</v>
      </c>
      <c r="X114" s="0" t="s">
        <v>130</v>
      </c>
      <c r="Y114" s="0" t="n">
        <f aca="false">B114*$W114</f>
        <v>140.396232250809</v>
      </c>
      <c r="Z114" s="0" t="n">
        <f aca="false">C114*$W114</f>
        <v>120.360747230115</v>
      </c>
      <c r="AA114" s="0" t="n">
        <f aca="false">D114*$W114</f>
        <v>266.24752275261</v>
      </c>
      <c r="AB114" s="0" t="n">
        <v>181.562637399804</v>
      </c>
      <c r="AC114" s="0" t="n">
        <v>108.968952768415</v>
      </c>
      <c r="AD114" s="0" t="n">
        <v>133.340064620355</v>
      </c>
      <c r="AE114" s="0" t="n">
        <f aca="false">E114*$W114</f>
        <v>83.5894265431809</v>
      </c>
      <c r="AF114" s="0" t="n">
        <f aca="false">F114*$W114</f>
        <v>123.509095364223</v>
      </c>
      <c r="AG114" s="0" t="n">
        <f aca="false">G114*$W114</f>
        <v>90.8730791918328</v>
      </c>
      <c r="AH114" s="0" t="n">
        <v>133.96861849533</v>
      </c>
      <c r="AI114" s="0" t="n">
        <v>106.558495528017</v>
      </c>
      <c r="AJ114" s="0" t="n">
        <v>114.47542550454</v>
      </c>
      <c r="AK114" s="0" t="n">
        <f aca="false">H114*$W114</f>
        <v>125.768169917043</v>
      </c>
      <c r="AL114" s="0" t="n">
        <f aca="false">I114*$W114</f>
        <v>154.440914196591</v>
      </c>
      <c r="AM114" s="0" t="n">
        <f aca="false">J114*$W114</f>
        <v>120.618137435311</v>
      </c>
      <c r="AN114" s="0" t="n">
        <v>146.895319295526</v>
      </c>
      <c r="AO114" s="0" t="n">
        <v>108.250447281439</v>
      </c>
      <c r="AP114" s="0" t="n">
        <v>123.509095364223</v>
      </c>
    </row>
    <row r="115" customFormat="false" ht="15" hidden="false" customHeight="false" outlineLevel="0" collapsed="false">
      <c r="A115" s="0" t="s">
        <v>131</v>
      </c>
      <c r="B115" s="0" t="n">
        <v>75.7599880591074</v>
      </c>
      <c r="C115" s="0" t="n">
        <v>79.1257085455981</v>
      </c>
      <c r="D115" s="0" t="n">
        <v>129.386743946901</v>
      </c>
      <c r="E115" s="0" t="n">
        <v>44.7473491294672</v>
      </c>
      <c r="F115" s="0" t="n">
        <v>78.1444785089233</v>
      </c>
      <c r="G115" s="0" t="n">
        <v>45.8734324876057</v>
      </c>
      <c r="H115" s="0" t="n">
        <v>51.6465809527007</v>
      </c>
      <c r="I115" s="0" t="n">
        <v>69.5044568665962</v>
      </c>
      <c r="J115" s="0" t="n">
        <v>70.0840479024461</v>
      </c>
      <c r="K115" s="0" t="n">
        <f aca="false">MEDIAN(B115:J115)</f>
        <v>70.0840479024461</v>
      </c>
      <c r="L115" s="0" t="s">
        <v>131</v>
      </c>
      <c r="M115" s="0" t="n">
        <v>136.67221902797</v>
      </c>
      <c r="N115" s="0" t="n">
        <v>76.2980890584864</v>
      </c>
      <c r="O115" s="0" t="n">
        <v>110.13819624921</v>
      </c>
      <c r="P115" s="0" t="n">
        <v>121.255003592323</v>
      </c>
      <c r="Q115" s="0" t="n">
        <v>63.914008906752</v>
      </c>
      <c r="R115" s="0" t="n">
        <v>91.5717016505533</v>
      </c>
      <c r="S115" s="0" t="n">
        <v>128.394802566421</v>
      </c>
      <c r="T115" s="0" t="n">
        <v>76.8664523758983</v>
      </c>
      <c r="U115" s="0" t="n">
        <v>87.8277306512024</v>
      </c>
      <c r="V115" s="0" t="n">
        <f aca="false">MEDIAN(M115:U115)</f>
        <v>91.5717016505533</v>
      </c>
      <c r="W115" s="0" t="n">
        <f aca="false">V115/K115</f>
        <v>1.30659835427909</v>
      </c>
      <c r="X115" s="0" t="s">
        <v>131</v>
      </c>
      <c r="Y115" s="0" t="n">
        <f aca="false">B115*$W115</f>
        <v>98.9878757182335</v>
      </c>
      <c r="Z115" s="0" t="n">
        <f aca="false">C115*$W115</f>
        <v>103.385520566846</v>
      </c>
      <c r="AA115" s="0" t="n">
        <f aca="false">D115*$W115</f>
        <v>169.056506706551</v>
      </c>
      <c r="AB115" s="0" t="n">
        <v>136.67221902797</v>
      </c>
      <c r="AC115" s="0" t="n">
        <v>76.2980890584864</v>
      </c>
      <c r="AD115" s="0" t="n">
        <v>110.13819624921</v>
      </c>
      <c r="AE115" s="0" t="n">
        <f aca="false">E115*$W115</f>
        <v>58.4668127309139</v>
      </c>
      <c r="AF115" s="0" t="n">
        <f aca="false">F115*$W115</f>
        <v>102.103447015757</v>
      </c>
      <c r="AG115" s="0" t="n">
        <f aca="false">G115*$W115</f>
        <v>59.9381513934387</v>
      </c>
      <c r="AH115" s="0" t="n">
        <v>121.255003592323</v>
      </c>
      <c r="AI115" s="0" t="n">
        <v>63.914008906752</v>
      </c>
      <c r="AJ115" s="0" t="n">
        <v>91.5717016505533</v>
      </c>
      <c r="AK115" s="0" t="n">
        <f aca="false">H115*$W115</f>
        <v>67.4813376769407</v>
      </c>
      <c r="AL115" s="0" t="n">
        <f aca="false">I115*$W115</f>
        <v>90.8144089569568</v>
      </c>
      <c r="AM115" s="0" t="n">
        <f aca="false">J115*$W115</f>
        <v>91.5717016505533</v>
      </c>
      <c r="AN115" s="0" t="n">
        <v>128.394802566421</v>
      </c>
      <c r="AO115" s="0" t="n">
        <v>76.8664523758983</v>
      </c>
      <c r="AP115" s="0" t="n">
        <v>87.8277306512024</v>
      </c>
    </row>
    <row r="116" customFormat="false" ht="15" hidden="false" customHeight="false" outlineLevel="0" collapsed="false">
      <c r="A116" s="0" t="s">
        <v>132</v>
      </c>
      <c r="B116" s="0" t="n">
        <v>165.580377133191</v>
      </c>
      <c r="C116" s="0" t="n">
        <v>130.749982062137</v>
      </c>
      <c r="D116" s="0" t="n">
        <v>217.626437318874</v>
      </c>
      <c r="E116" s="0" t="n">
        <v>104.571933499149</v>
      </c>
      <c r="F116" s="0" t="n">
        <v>150.337035307494</v>
      </c>
      <c r="G116" s="0" t="n">
        <v>134.211869349665</v>
      </c>
      <c r="H116" s="0" t="n">
        <v>146.886434589949</v>
      </c>
      <c r="I116" s="0" t="n">
        <v>180.642846351413</v>
      </c>
      <c r="J116" s="0" t="n">
        <v>93.6162460222994</v>
      </c>
      <c r="K116" s="0" t="n">
        <f aca="false">MEDIAN(B116:J116)</f>
        <v>146.886434589949</v>
      </c>
      <c r="L116" s="0" t="s">
        <v>132</v>
      </c>
      <c r="M116" s="0" t="n">
        <v>264.210521865593</v>
      </c>
      <c r="N116" s="0" t="n">
        <v>126.594307265141</v>
      </c>
      <c r="O116" s="0" t="n">
        <v>169.545023530238</v>
      </c>
      <c r="P116" s="0" t="n">
        <v>253.847634198912</v>
      </c>
      <c r="Q116" s="0" t="n">
        <v>129.272573902472</v>
      </c>
      <c r="R116" s="0" t="n">
        <v>161.825442046833</v>
      </c>
      <c r="S116" s="0" t="n">
        <v>268.99625371399</v>
      </c>
      <c r="T116" s="0" t="n">
        <v>142.464444916154</v>
      </c>
      <c r="U116" s="0" t="n">
        <v>158.014305216854</v>
      </c>
      <c r="V116" s="0" t="n">
        <f aca="false">MEDIAN(M116:U116)</f>
        <v>161.825442046833</v>
      </c>
      <c r="W116" s="0" t="n">
        <f aca="false">V116/K116</f>
        <v>1.10170447324552</v>
      </c>
      <c r="X116" s="0" t="s">
        <v>132</v>
      </c>
      <c r="Y116" s="0" t="n">
        <f aca="false">B116*$W116</f>
        <v>182.420642169317</v>
      </c>
      <c r="Z116" s="0" t="n">
        <f aca="false">C116*$W116</f>
        <v>144.047840114628</v>
      </c>
      <c r="AA116" s="0" t="n">
        <f aca="false">D116*$W116</f>
        <v>239.76001949069</v>
      </c>
      <c r="AB116" s="0" t="n">
        <v>264.210521865593</v>
      </c>
      <c r="AC116" s="0" t="n">
        <v>126.594307265141</v>
      </c>
      <c r="AD116" s="0" t="n">
        <v>169.545023530238</v>
      </c>
      <c r="AE116" s="0" t="n">
        <f aca="false">E116*$W116</f>
        <v>115.207366911946</v>
      </c>
      <c r="AF116" s="0" t="n">
        <f aca="false">F116*$W116</f>
        <v>165.626984292736</v>
      </c>
      <c r="AG116" s="0" t="n">
        <f aca="false">G116*$W116</f>
        <v>147.861816825169</v>
      </c>
      <c r="AH116" s="0" t="n">
        <v>253.847634198912</v>
      </c>
      <c r="AI116" s="0" t="n">
        <v>129.272573902472</v>
      </c>
      <c r="AJ116" s="0" t="n">
        <v>161.825442046833</v>
      </c>
      <c r="AK116" s="0" t="n">
        <f aca="false">H116*$W116</f>
        <v>161.825442046833</v>
      </c>
      <c r="AL116" s="0" t="n">
        <f aca="false">I116*$W116</f>
        <v>199.015031885155</v>
      </c>
      <c r="AM116" s="0" t="n">
        <f aca="false">J116*$W116</f>
        <v>103.137437011221</v>
      </c>
      <c r="AN116" s="0" t="n">
        <v>268.99625371399</v>
      </c>
      <c r="AO116" s="0" t="n">
        <v>142.464444916154</v>
      </c>
      <c r="AP116" s="0" t="n">
        <v>158.014305216854</v>
      </c>
    </row>
    <row r="117" customFormat="false" ht="15" hidden="false" customHeight="false" outlineLevel="0" collapsed="false">
      <c r="A117" s="0" t="s">
        <v>133</v>
      </c>
      <c r="B117" s="0" t="n">
        <v>105.099756206776</v>
      </c>
      <c r="C117" s="0" t="n">
        <v>77.3803544521777</v>
      </c>
      <c r="D117" s="0" t="n">
        <v>159.764419930822</v>
      </c>
      <c r="E117" s="0" t="n">
        <v>51.809791857573</v>
      </c>
      <c r="F117" s="0" t="n">
        <v>142.966925872536</v>
      </c>
      <c r="G117" s="0" t="n">
        <v>90.9375911344415</v>
      </c>
      <c r="H117" s="0" t="n">
        <v>77.8844539930847</v>
      </c>
      <c r="I117" s="0" t="n">
        <v>85.8060129928992</v>
      </c>
      <c r="J117" s="0" t="n">
        <v>59.3983044671703</v>
      </c>
      <c r="K117" s="0" t="n">
        <f aca="false">MEDIAN(B117:J117)</f>
        <v>85.8060129928992</v>
      </c>
      <c r="L117" s="0" t="s">
        <v>133</v>
      </c>
      <c r="M117" s="0" t="n">
        <v>217.590557039943</v>
      </c>
      <c r="N117" s="0" t="n">
        <v>96.0244398580528</v>
      </c>
      <c r="O117" s="0" t="n">
        <v>127.923719884807</v>
      </c>
      <c r="P117" s="0" t="n">
        <v>197.822795853433</v>
      </c>
      <c r="Q117" s="0" t="n">
        <v>123.607234565145</v>
      </c>
      <c r="R117" s="0" t="n">
        <v>165.602139469911</v>
      </c>
      <c r="S117" s="0" t="n">
        <v>200.989859191319</v>
      </c>
      <c r="T117" s="0" t="n">
        <v>96.92588773994</v>
      </c>
      <c r="U117" s="0" t="n">
        <v>137.505688248953</v>
      </c>
      <c r="V117" s="0" t="n">
        <f aca="false">MEDIAN(M117:U117)</f>
        <v>137.505688248953</v>
      </c>
      <c r="W117" s="0" t="n">
        <f aca="false">V117/K117</f>
        <v>1.60251809229654</v>
      </c>
      <c r="X117" s="0" t="s">
        <v>133</v>
      </c>
      <c r="Y117" s="0" t="n">
        <f aca="false">B117*$W117</f>
        <v>168.424260817315</v>
      </c>
      <c r="Z117" s="0" t="n">
        <f aca="false">C117*$W117</f>
        <v>124.003417997934</v>
      </c>
      <c r="AA117" s="0" t="n">
        <f aca="false">D117*$W117</f>
        <v>256.025373444403</v>
      </c>
      <c r="AB117" s="0" t="n">
        <v>217.590557039943</v>
      </c>
      <c r="AC117" s="0" t="n">
        <v>96.0244398580528</v>
      </c>
      <c r="AD117" s="0" t="n">
        <v>127.923719884807</v>
      </c>
      <c r="AE117" s="0" t="n">
        <f aca="false">E117*$W117</f>
        <v>83.0261288098785</v>
      </c>
      <c r="AF117" s="0" t="n">
        <f aca="false">F117*$W117</f>
        <v>229.107085310756</v>
      </c>
      <c r="AG117" s="0" t="n">
        <f aca="false">G117*$W117</f>
        <v>145.729135062808</v>
      </c>
      <c r="AH117" s="0" t="n">
        <v>197.822795853433</v>
      </c>
      <c r="AI117" s="0" t="n">
        <v>123.607234565145</v>
      </c>
      <c r="AJ117" s="0" t="n">
        <v>165.602139469911</v>
      </c>
      <c r="AK117" s="0" t="n">
        <f aca="false">H117*$W117</f>
        <v>124.811246632555</v>
      </c>
      <c r="AL117" s="0" t="n">
        <f aca="false">I117*$W117</f>
        <v>137.505688248953</v>
      </c>
      <c r="AM117" s="0" t="n">
        <f aca="false">J117*$W117</f>
        <v>95.1868575603787</v>
      </c>
      <c r="AN117" s="0" t="n">
        <v>200.989859191319</v>
      </c>
      <c r="AO117" s="0" t="n">
        <v>96.92588773994</v>
      </c>
      <c r="AP117" s="0" t="n">
        <v>137.505688248953</v>
      </c>
    </row>
    <row r="118" customFormat="false" ht="15" hidden="false" customHeight="false" outlineLevel="0" collapsed="false">
      <c r="A118" s="0" t="s">
        <v>134</v>
      </c>
      <c r="B118" s="0" t="n">
        <v>106.808796457535</v>
      </c>
      <c r="C118" s="0" t="n">
        <v>69.3755829805554</v>
      </c>
      <c r="D118" s="0" t="n">
        <v>116.719641020847</v>
      </c>
      <c r="E118" s="0" t="n">
        <v>79.3199371645503</v>
      </c>
      <c r="F118" s="0" t="n">
        <v>124.962946419507</v>
      </c>
      <c r="G118" s="0" t="n">
        <v>113.856080489939</v>
      </c>
      <c r="H118" s="0" t="n">
        <v>79.2070898653865</v>
      </c>
      <c r="I118" s="0" t="n">
        <v>75.5174497658257</v>
      </c>
      <c r="J118" s="0" t="n">
        <v>50.8465518497826</v>
      </c>
      <c r="K118" s="0" t="n">
        <f aca="false">MEDIAN(B118:J118)</f>
        <v>79.3199371645503</v>
      </c>
      <c r="L118" s="0" t="s">
        <v>134</v>
      </c>
      <c r="M118" s="0" t="n">
        <v>256.968918050529</v>
      </c>
      <c r="N118" s="0" t="n">
        <v>186.244042227799</v>
      </c>
      <c r="O118" s="0" t="n">
        <v>171.189506216197</v>
      </c>
      <c r="P118" s="0" t="n">
        <v>213.40000513189</v>
      </c>
      <c r="Q118" s="0" t="n">
        <v>277.908029722253</v>
      </c>
      <c r="R118" s="0" t="n">
        <v>231.535584310554</v>
      </c>
      <c r="S118" s="0" t="n">
        <v>164.646040563235</v>
      </c>
      <c r="T118" s="0" t="n">
        <v>240.093095187555</v>
      </c>
      <c r="U118" s="0" t="n">
        <v>145.423730791221</v>
      </c>
      <c r="V118" s="0" t="n">
        <f aca="false">MEDIAN(M118:U118)</f>
        <v>213.40000513189</v>
      </c>
      <c r="W118" s="0" t="n">
        <f aca="false">V118/K118</f>
        <v>2.69037032504436</v>
      </c>
      <c r="X118" s="0" t="s">
        <v>134</v>
      </c>
      <c r="Y118" s="0" t="n">
        <f aca="false">B118*$W118</f>
        <v>287.355216443056</v>
      </c>
      <c r="Z118" s="0" t="n">
        <f aca="false">C118*$W118</f>
        <v>186.646009733539</v>
      </c>
      <c r="AA118" s="0" t="n">
        <f aca="false">D118*$W118</f>
        <v>314.019058552317</v>
      </c>
      <c r="AB118" s="0" t="n">
        <v>256.968918050529</v>
      </c>
      <c r="AC118" s="0" t="n">
        <v>186.244042227799</v>
      </c>
      <c r="AD118" s="0" t="n">
        <v>171.189506216197</v>
      </c>
      <c r="AE118" s="0" t="n">
        <f aca="false">E118*$W118</f>
        <v>213.40000513189</v>
      </c>
      <c r="AF118" s="0" t="n">
        <f aca="false">F118*$W118</f>
        <v>336.196602777151</v>
      </c>
      <c r="AG118" s="0" t="n">
        <f aca="false">G118*$W118</f>
        <v>306.315020275993</v>
      </c>
      <c r="AH118" s="0" t="n">
        <v>213.40000513189</v>
      </c>
      <c r="AI118" s="0" t="n">
        <v>277.908029722253</v>
      </c>
      <c r="AJ118" s="0" t="n">
        <v>231.535584310554</v>
      </c>
      <c r="AK118" s="0" t="n">
        <f aca="false">H118*$W118</f>
        <v>213.096404106958</v>
      </c>
      <c r="AL118" s="0" t="n">
        <f aca="false">I118*$W118</f>
        <v>203.169905873006</v>
      </c>
      <c r="AM118" s="0" t="n">
        <f aca="false">J118*$W118</f>
        <v>136.796054227485</v>
      </c>
      <c r="AN118" s="0" t="n">
        <v>164.646040563235</v>
      </c>
      <c r="AO118" s="0" t="n">
        <v>240.093095187555</v>
      </c>
      <c r="AP118" s="0" t="n">
        <v>145.423730791221</v>
      </c>
    </row>
    <row r="119" customFormat="false" ht="15" hidden="false" customHeight="false" outlineLevel="0" collapsed="false">
      <c r="A119" s="0" t="s">
        <v>135</v>
      </c>
      <c r="B119" s="0" t="n">
        <v>63.530523906662</v>
      </c>
      <c r="C119" s="0" t="n">
        <v>32.649601779436</v>
      </c>
      <c r="D119" s="0" t="n">
        <v>72.5530522576423</v>
      </c>
      <c r="E119" s="0" t="n">
        <v>34.9522188768163</v>
      </c>
      <c r="F119" s="0" t="n">
        <v>54.6738269750066</v>
      </c>
      <c r="G119" s="0" t="n">
        <v>52.8543307086614</v>
      </c>
      <c r="H119" s="0" t="n">
        <v>52.0427003256236</v>
      </c>
      <c r="I119" s="0" t="n">
        <v>44.6102130231153</v>
      </c>
      <c r="J119" s="0" t="n">
        <v>34.4317050064372</v>
      </c>
      <c r="K119" s="0" t="n">
        <f aca="false">MEDIAN(B119:J119)</f>
        <v>52.0427003256236</v>
      </c>
      <c r="L119" s="0" t="s">
        <v>135</v>
      </c>
      <c r="M119" s="0" t="n">
        <v>107.970879696959</v>
      </c>
      <c r="N119" s="0" t="n">
        <v>73.2631516429346</v>
      </c>
      <c r="O119" s="0" t="n">
        <v>64.1453606799185</v>
      </c>
      <c r="P119" s="0" t="n">
        <v>90.5387201067433</v>
      </c>
      <c r="Q119" s="0" t="n">
        <v>95.0789574882463</v>
      </c>
      <c r="R119" s="0" t="n">
        <v>77.0935190971584</v>
      </c>
      <c r="S119" s="0" t="n">
        <v>69.2777634241915</v>
      </c>
      <c r="T119" s="0" t="n">
        <v>68.4833368711526</v>
      </c>
      <c r="U119" s="0" t="n">
        <v>61.1489679474464</v>
      </c>
      <c r="V119" s="0" t="n">
        <f aca="false">MEDIAN(M119:U119)</f>
        <v>73.2631516429346</v>
      </c>
      <c r="W119" s="0" t="n">
        <f aca="false">V119/K119</f>
        <v>1.40775077358665</v>
      </c>
      <c r="X119" s="0" t="s">
        <v>135</v>
      </c>
      <c r="Y119" s="0" t="n">
        <f aca="false">B119*$W119</f>
        <v>89.4351441759684</v>
      </c>
      <c r="Z119" s="0" t="n">
        <f aca="false">C119*$W119</f>
        <v>45.962502162297</v>
      </c>
      <c r="AA119" s="0" t="n">
        <f aca="false">D119*$W119</f>
        <v>102.136615441768</v>
      </c>
      <c r="AB119" s="0" t="n">
        <v>107.970879696959</v>
      </c>
      <c r="AC119" s="0" t="n">
        <v>73.2631516429346</v>
      </c>
      <c r="AD119" s="0" t="n">
        <v>64.1453606799185</v>
      </c>
      <c r="AE119" s="0" t="n">
        <f aca="false">E119*$W119</f>
        <v>49.204013162408</v>
      </c>
      <c r="AF119" s="0" t="n">
        <f aca="false">F119*$W119</f>
        <v>76.967122219008</v>
      </c>
      <c r="AG119" s="0" t="n">
        <f aca="false">G119*$W119</f>
        <v>74.4057249425226</v>
      </c>
      <c r="AH119" s="0" t="n">
        <v>90.5387201067433</v>
      </c>
      <c r="AI119" s="0" t="n">
        <v>95.0789574882463</v>
      </c>
      <c r="AJ119" s="0" t="n">
        <v>77.0935190971584</v>
      </c>
      <c r="AK119" s="0" t="n">
        <f aca="false">H119*$W119</f>
        <v>73.2631516429346</v>
      </c>
      <c r="AL119" s="0" t="n">
        <f aca="false">I119*$W119</f>
        <v>62.8000618931556</v>
      </c>
      <c r="AM119" s="0" t="n">
        <f aca="false">J119*$W119</f>
        <v>48.4712593587192</v>
      </c>
      <c r="AN119" s="0" t="n">
        <v>69.2777634241915</v>
      </c>
      <c r="AO119" s="0" t="n">
        <v>68.4833368711526</v>
      </c>
      <c r="AP119" s="0" t="n">
        <v>61.1489679474464</v>
      </c>
    </row>
    <row r="120" customFormat="false" ht="15" hidden="false" customHeight="false" outlineLevel="0" collapsed="false">
      <c r="A120" s="0" t="s">
        <v>136</v>
      </c>
      <c r="B120" s="0" t="n">
        <v>69.5009701975223</v>
      </c>
      <c r="C120" s="0" t="n">
        <v>51.3184329482672</v>
      </c>
      <c r="D120" s="0" t="n">
        <v>132.378236888847</v>
      </c>
      <c r="E120" s="0" t="n">
        <v>48.4454771566959</v>
      </c>
      <c r="F120" s="0" t="n">
        <v>73.6543966864963</v>
      </c>
      <c r="G120" s="0" t="n">
        <v>50.7655293088364</v>
      </c>
      <c r="H120" s="0" t="n">
        <v>84.6486958273188</v>
      </c>
      <c r="I120" s="0" t="n">
        <v>76.8016316664149</v>
      </c>
      <c r="J120" s="0" t="n">
        <v>60.1659095877766</v>
      </c>
      <c r="K120" s="0" t="n">
        <f aca="false">MEDIAN(B120:J120)</f>
        <v>69.5009701975223</v>
      </c>
      <c r="L120" s="0" t="s">
        <v>136</v>
      </c>
      <c r="M120" s="0" t="n">
        <v>135.829218385362</v>
      </c>
      <c r="N120" s="0" t="n">
        <v>66.392225571278</v>
      </c>
      <c r="O120" s="0" t="n">
        <v>85.0003511975838</v>
      </c>
      <c r="P120" s="0" t="n">
        <v>93.501744842451</v>
      </c>
      <c r="Q120" s="0" t="n">
        <v>97.1679505786908</v>
      </c>
      <c r="R120" s="0" t="n">
        <v>95.2799323604014</v>
      </c>
      <c r="S120" s="0" t="n">
        <v>104.101537269087</v>
      </c>
      <c r="T120" s="0" t="n">
        <v>82.4210813597356</v>
      </c>
      <c r="U120" s="0" t="n">
        <v>80.2212291285019</v>
      </c>
      <c r="V120" s="0" t="n">
        <f aca="false">MEDIAN(M120:U120)</f>
        <v>93.501744842451</v>
      </c>
      <c r="W120" s="0" t="n">
        <f aca="false">V120/K120</f>
        <v>1.34533006628135</v>
      </c>
      <c r="X120" s="0" t="s">
        <v>136</v>
      </c>
      <c r="Y120" s="0" t="n">
        <f aca="false">B120*$W120</f>
        <v>93.501744842451</v>
      </c>
      <c r="Z120" s="0" t="n">
        <f aca="false">C120*$W120</f>
        <v>69.0402307997475</v>
      </c>
      <c r="AA120" s="0" t="n">
        <f aca="false">D120*$W120</f>
        <v>178.092422207882</v>
      </c>
      <c r="AB120" s="0" t="n">
        <v>135.829218385362</v>
      </c>
      <c r="AC120" s="0" t="n">
        <v>66.392225571278</v>
      </c>
      <c r="AD120" s="0" t="n">
        <v>85.0003511975838</v>
      </c>
      <c r="AE120" s="0" t="n">
        <f aca="false">E120*$W120</f>
        <v>65.1751569942495</v>
      </c>
      <c r="AF120" s="0" t="n">
        <f aca="false">F120*$W120</f>
        <v>99.0894743761571</v>
      </c>
      <c r="AG120" s="0" t="n">
        <f aca="false">G120*$W120</f>
        <v>68.2963929098649</v>
      </c>
      <c r="AH120" s="0" t="n">
        <v>93.501744842451</v>
      </c>
      <c r="AI120" s="0" t="n">
        <v>97.1679505786908</v>
      </c>
      <c r="AJ120" s="0" t="n">
        <v>95.2799323604014</v>
      </c>
      <c r="AK120" s="0" t="n">
        <f aca="false">H120*$W120</f>
        <v>113.880435567997</v>
      </c>
      <c r="AL120" s="0" t="n">
        <f aca="false">I120*$W120</f>
        <v>103.323544220294</v>
      </c>
      <c r="AM120" s="0" t="n">
        <f aca="false">J120*$W120</f>
        <v>80.9430071336014</v>
      </c>
      <c r="AN120" s="0" t="n">
        <v>104.101537269087</v>
      </c>
      <c r="AO120" s="0" t="n">
        <v>82.4210813597356</v>
      </c>
      <c r="AP120" s="0" t="n">
        <v>80.2212291285019</v>
      </c>
    </row>
    <row r="121" customFormat="false" ht="15" hidden="false" customHeight="false" outlineLevel="0" collapsed="false">
      <c r="A121" s="0" t="s">
        <v>137</v>
      </c>
      <c r="B121" s="0" t="n">
        <v>62.5230110950794</v>
      </c>
      <c r="C121" s="0" t="n">
        <v>47.8662911673962</v>
      </c>
      <c r="D121" s="0" t="n">
        <v>134.832195942788</v>
      </c>
      <c r="E121" s="0" t="n">
        <v>46.5047781123184</v>
      </c>
      <c r="F121" s="0" t="n">
        <v>66.0041012730189</v>
      </c>
      <c r="G121" s="0" t="n">
        <v>46.7337416156314</v>
      </c>
      <c r="H121" s="0" t="n">
        <v>62.7043539561583</v>
      </c>
      <c r="I121" s="0" t="n">
        <v>76.1066626378607</v>
      </c>
      <c r="J121" s="0" t="n">
        <v>46.6271528165764</v>
      </c>
      <c r="K121" s="0" t="n">
        <f aca="false">MEDIAN(B121:J121)</f>
        <v>62.5230110950794</v>
      </c>
      <c r="L121" s="0" t="s">
        <v>137</v>
      </c>
      <c r="M121" s="0" t="n">
        <v>139.939797747489</v>
      </c>
      <c r="N121" s="0" t="n">
        <v>72.9067989131242</v>
      </c>
      <c r="O121" s="0" t="n">
        <v>79.0475521528412</v>
      </c>
      <c r="P121" s="0" t="n">
        <v>103.630170378733</v>
      </c>
      <c r="Q121" s="0" t="n">
        <v>83.7761899445499</v>
      </c>
      <c r="R121" s="0" t="n">
        <v>88.4759952946366</v>
      </c>
      <c r="S121" s="0" t="n">
        <v>110.611785729665</v>
      </c>
      <c r="T121" s="0" t="n">
        <v>87.6785335233648</v>
      </c>
      <c r="U121" s="0" t="n">
        <v>73.5295147194381</v>
      </c>
      <c r="V121" s="0" t="n">
        <f aca="false">MEDIAN(M121:U121)</f>
        <v>87.6785335233648</v>
      </c>
      <c r="W121" s="0" t="n">
        <f aca="false">V121/K121</f>
        <v>1.40234022622537</v>
      </c>
      <c r="X121" s="0" t="s">
        <v>137</v>
      </c>
      <c r="Y121" s="0" t="n">
        <f aca="false">B121*$W121</f>
        <v>87.6785335233648</v>
      </c>
      <c r="Z121" s="0" t="n">
        <f aca="false">C121*$W121</f>
        <v>67.1248255842556</v>
      </c>
      <c r="AA121" s="0" t="n">
        <f aca="false">D121*$W121</f>
        <v>189.080612160872</v>
      </c>
      <c r="AB121" s="0" t="n">
        <v>139.939797747489</v>
      </c>
      <c r="AC121" s="0" t="n">
        <v>72.9067989131242</v>
      </c>
      <c r="AD121" s="0" t="n">
        <v>79.0475521528412</v>
      </c>
      <c r="AE121" s="0" t="n">
        <f aca="false">E121*$W121</f>
        <v>65.2155210585891</v>
      </c>
      <c r="AF121" s="0" t="n">
        <f aca="false">F121*$W121</f>
        <v>92.5602063110074</v>
      </c>
      <c r="AG121" s="0" t="n">
        <f aca="false">G121*$W121</f>
        <v>65.5366057896224</v>
      </c>
      <c r="AH121" s="0" t="n">
        <v>103.630170378733</v>
      </c>
      <c r="AI121" s="0" t="n">
        <v>83.7761899445499</v>
      </c>
      <c r="AJ121" s="0" t="n">
        <v>88.4759952946366</v>
      </c>
      <c r="AK121" s="0" t="n">
        <f aca="false">H121*$W121</f>
        <v>87.9328379121946</v>
      </c>
      <c r="AL121" s="0" t="n">
        <f aca="false">I121*$W121</f>
        <v>106.727434500835</v>
      </c>
      <c r="AM121" s="0" t="n">
        <f aca="false">J121*$W121</f>
        <v>65.3871320290425</v>
      </c>
      <c r="AN121" s="0" t="n">
        <v>110.611785729665</v>
      </c>
      <c r="AO121" s="0" t="n">
        <v>87.6785335233648</v>
      </c>
      <c r="AP121" s="0" t="n">
        <v>73.5295147194381</v>
      </c>
    </row>
    <row r="122" customFormat="false" ht="15" hidden="false" customHeight="false" outlineLevel="0" collapsed="false">
      <c r="A122" s="0" t="s">
        <v>138</v>
      </c>
      <c r="B122" s="0" t="n">
        <v>65.7371013483258</v>
      </c>
      <c r="C122" s="0" t="n">
        <v>55.8916911817464</v>
      </c>
      <c r="D122" s="0" t="n">
        <v>138.646349443769</v>
      </c>
      <c r="E122" s="0" t="n">
        <v>44.7473491294672</v>
      </c>
      <c r="F122" s="0" t="n">
        <v>77.4348770633261</v>
      </c>
      <c r="G122" s="0" t="n">
        <v>45.7567804024497</v>
      </c>
      <c r="H122" s="0" t="n">
        <v>59.7435294907516</v>
      </c>
      <c r="I122" s="0" t="n">
        <v>81.7079619277837</v>
      </c>
      <c r="J122" s="0" t="n">
        <v>50.1748973692521</v>
      </c>
      <c r="K122" s="0" t="n">
        <f aca="false">MEDIAN(B122:J122)</f>
        <v>59.7435294907516</v>
      </c>
      <c r="L122" s="0" t="s">
        <v>138</v>
      </c>
      <c r="M122" s="0" t="n">
        <v>148.452244055873</v>
      </c>
      <c r="N122" s="0" t="n">
        <v>60.4797398625072</v>
      </c>
      <c r="O122" s="0" t="n">
        <v>71.0033714968041</v>
      </c>
      <c r="P122" s="0" t="n">
        <v>110.882813301858</v>
      </c>
      <c r="Q122" s="0" t="n">
        <v>74.1977100467667</v>
      </c>
      <c r="R122" s="0" t="n">
        <v>76.7217770098886</v>
      </c>
      <c r="S122" s="0" t="n">
        <v>117.912737372433</v>
      </c>
      <c r="T122" s="0" t="n">
        <v>69.6894805470479</v>
      </c>
      <c r="U122" s="0" t="n">
        <v>60.0603246094069</v>
      </c>
      <c r="V122" s="0" t="n">
        <f aca="false">MEDIAN(M122:U122)</f>
        <v>74.1977100467667</v>
      </c>
      <c r="W122" s="0" t="n">
        <f aca="false">V122/K122</f>
        <v>1.24193717176105</v>
      </c>
      <c r="X122" s="0" t="s">
        <v>138</v>
      </c>
      <c r="Y122" s="0" t="n">
        <f aca="false">B122*$W122</f>
        <v>81.6413497283089</v>
      </c>
      <c r="Z122" s="0" t="n">
        <f aca="false">C122*$W122</f>
        <v>69.4139688711999</v>
      </c>
      <c r="AA122" s="0" t="n">
        <f aca="false">D122*$W122</f>
        <v>172.190055103188</v>
      </c>
      <c r="AB122" s="0" t="n">
        <v>148.452244055873</v>
      </c>
      <c r="AC122" s="0" t="n">
        <v>60.4797398625072</v>
      </c>
      <c r="AD122" s="0" t="n">
        <v>71.0033714968041</v>
      </c>
      <c r="AE122" s="0" t="n">
        <f aca="false">E122*$W122</f>
        <v>55.5733962216546</v>
      </c>
      <c r="AF122" s="0" t="n">
        <f aca="false">F122*$W122</f>
        <v>96.1692522156914</v>
      </c>
      <c r="AG122" s="0" t="n">
        <f aca="false">G122*$W122</f>
        <v>56.8270464419096</v>
      </c>
      <c r="AH122" s="0" t="n">
        <v>110.882813301858</v>
      </c>
      <c r="AI122" s="0" t="n">
        <v>74.1977100467667</v>
      </c>
      <c r="AJ122" s="0" t="n">
        <v>76.7217770098886</v>
      </c>
      <c r="AK122" s="0" t="n">
        <f aca="false">H122*$W122</f>
        <v>74.1977100467667</v>
      </c>
      <c r="AL122" s="0" t="n">
        <f aca="false">I122*$W122</f>
        <v>101.476155146951</v>
      </c>
      <c r="AM122" s="0" t="n">
        <f aca="false">J122*$W122</f>
        <v>62.3140701321696</v>
      </c>
      <c r="AN122" s="0" t="n">
        <v>117.912737372433</v>
      </c>
      <c r="AO122" s="0" t="n">
        <v>69.6894805470479</v>
      </c>
      <c r="AP122" s="0" t="n">
        <v>60.0603246094069</v>
      </c>
    </row>
    <row r="123" customFormat="false" ht="15" hidden="false" customHeight="false" outlineLevel="0" collapsed="false">
      <c r="A123" s="0" t="s">
        <v>139</v>
      </c>
      <c r="B123" s="0" t="n">
        <v>70.1129409423354</v>
      </c>
      <c r="C123" s="0" t="n">
        <v>44.1621224079788</v>
      </c>
      <c r="D123" s="0" t="n">
        <v>98.7800317846125</v>
      </c>
      <c r="E123" s="0" t="n">
        <v>47.4604005759916</v>
      </c>
      <c r="F123" s="0" t="n">
        <v>61.5099587842365</v>
      </c>
      <c r="G123" s="0" t="n">
        <v>48.7605715952173</v>
      </c>
      <c r="H123" s="0" t="n">
        <v>62.0161804693008</v>
      </c>
      <c r="I123" s="0" t="n">
        <v>68.1069647983079</v>
      </c>
      <c r="J123" s="0" t="n">
        <v>35.9729880729711</v>
      </c>
      <c r="K123" s="0" t="n">
        <f aca="false">MEDIAN(B123:J123)</f>
        <v>61.5099587842365</v>
      </c>
      <c r="L123" s="0" t="s">
        <v>139</v>
      </c>
      <c r="M123" s="0" t="n">
        <v>110.044982581933</v>
      </c>
      <c r="N123" s="0" t="n">
        <v>54.4670299484773</v>
      </c>
      <c r="O123" s="0" t="n">
        <v>57.0713633490202</v>
      </c>
      <c r="P123" s="0" t="n">
        <v>96.9041876218824</v>
      </c>
      <c r="Q123" s="0" t="n">
        <v>53.2649820748515</v>
      </c>
      <c r="R123" s="0" t="n">
        <v>60.3743153328677</v>
      </c>
      <c r="S123" s="0" t="n">
        <v>95.4796968522586</v>
      </c>
      <c r="T123" s="0" t="n">
        <v>57.1026776237984</v>
      </c>
      <c r="U123" s="0" t="n">
        <v>46.644224822935</v>
      </c>
      <c r="V123" s="0" t="n">
        <f aca="false">MEDIAN(M123:U123)</f>
        <v>57.1026776237984</v>
      </c>
      <c r="W123" s="0" t="n">
        <f aca="false">V123/K123</f>
        <v>0.928348494332473</v>
      </c>
      <c r="X123" s="0" t="s">
        <v>139</v>
      </c>
      <c r="Y123" s="0" t="n">
        <f aca="false">B123*$W123</f>
        <v>65.0892431570387</v>
      </c>
      <c r="Z123" s="0" t="n">
        <f aca="false">C123*$W123</f>
        <v>40.9978398439734</v>
      </c>
      <c r="AA123" s="0" t="n">
        <f aca="false">D123*$W123</f>
        <v>91.7022937773588</v>
      </c>
      <c r="AB123" s="0" t="n">
        <v>110.044982581933</v>
      </c>
      <c r="AC123" s="0" t="n">
        <v>54.4670299484773</v>
      </c>
      <c r="AD123" s="0" t="n">
        <v>57.0713633490202</v>
      </c>
      <c r="AE123" s="0" t="n">
        <f aca="false">E123*$W123</f>
        <v>44.0597914151379</v>
      </c>
      <c r="AF123" s="0" t="n">
        <f aca="false">F123*$W123</f>
        <v>57.1026776237984</v>
      </c>
      <c r="AG123" s="0" t="n">
        <f aca="false">G123*$W123</f>
        <v>45.2668032232107</v>
      </c>
      <c r="AH123" s="0" t="n">
        <v>96.9041876218824</v>
      </c>
      <c r="AI123" s="0" t="n">
        <v>53.2649820748515</v>
      </c>
      <c r="AJ123" s="0" t="n">
        <v>60.3743153328677</v>
      </c>
      <c r="AK123" s="0" t="n">
        <f aca="false">H123*$W123</f>
        <v>57.5726277629263</v>
      </c>
      <c r="AL123" s="0" t="n">
        <f aca="false">I123*$W123</f>
        <v>63.2269982240639</v>
      </c>
      <c r="AM123" s="0" t="n">
        <f aca="false">J123*$W123</f>
        <v>33.3954693141827</v>
      </c>
      <c r="AN123" s="0" t="n">
        <v>95.4796968522586</v>
      </c>
      <c r="AO123" s="0" t="n">
        <v>57.1026776237984</v>
      </c>
      <c r="AP123" s="0" t="n">
        <v>46.644224822935</v>
      </c>
    </row>
    <row r="124" customFormat="false" ht="15" hidden="false" customHeight="false" outlineLevel="0" collapsed="false">
      <c r="A124" s="0" t="s">
        <v>140</v>
      </c>
      <c r="B124" s="0" t="n">
        <v>58.716851584656</v>
      </c>
      <c r="C124" s="0" t="n">
        <v>28.9319796225874</v>
      </c>
      <c r="D124" s="0" t="n">
        <v>79.6531737870431</v>
      </c>
      <c r="E124" s="0" t="n">
        <v>35.2467600471266</v>
      </c>
      <c r="F124" s="0" t="n">
        <v>40.3731752380566</v>
      </c>
      <c r="G124" s="0" t="n">
        <v>29.1593759113444</v>
      </c>
      <c r="H124" s="0" t="n">
        <v>65.1414951827856</v>
      </c>
      <c r="I124" s="0" t="n">
        <v>50.1926272850884</v>
      </c>
      <c r="J124" s="0" t="n">
        <v>27.9641460393033</v>
      </c>
      <c r="K124" s="0" t="n">
        <f aca="false">MEDIAN(B124:J124)</f>
        <v>40.3731752380566</v>
      </c>
      <c r="L124" s="0" t="s">
        <v>140</v>
      </c>
      <c r="M124" s="0" t="n">
        <v>69.7339939797748</v>
      </c>
      <c r="N124" s="0" t="n">
        <v>37.7882373903102</v>
      </c>
      <c r="O124" s="0" t="n">
        <v>42.1384420875184</v>
      </c>
      <c r="P124" s="0" t="n">
        <v>49.1493893051422</v>
      </c>
      <c r="Q124" s="0" t="n">
        <v>37.1788669321325</v>
      </c>
      <c r="R124" s="0" t="n">
        <v>41.3433261037386</v>
      </c>
      <c r="S124" s="0" t="n">
        <v>53.7581277182104</v>
      </c>
      <c r="T124" s="0" t="n">
        <v>42.6198562634564</v>
      </c>
      <c r="U124" s="0" t="n">
        <v>36.0273269313793</v>
      </c>
      <c r="V124" s="0" t="n">
        <f aca="false">MEDIAN(M124:U124)</f>
        <v>42.1384420875184</v>
      </c>
      <c r="W124" s="0" t="n">
        <f aca="false">V124/K124</f>
        <v>1.04372375566334</v>
      </c>
      <c r="X124" s="0" t="s">
        <v>140</v>
      </c>
      <c r="Y124" s="0" t="n">
        <f aca="false">B124*$W124</f>
        <v>61.2841728566639</v>
      </c>
      <c r="Z124" s="0" t="n">
        <f aca="false">C124*$W124</f>
        <v>30.196994430462</v>
      </c>
      <c r="AA124" s="0" t="n">
        <f aca="false">D124*$W124</f>
        <v>83.1359096955171</v>
      </c>
      <c r="AB124" s="0" t="n">
        <v>69.7339939797748</v>
      </c>
      <c r="AC124" s="0" t="n">
        <v>37.7882373903102</v>
      </c>
      <c r="AD124" s="0" t="n">
        <v>42.1384420875184</v>
      </c>
      <c r="AE124" s="0" t="n">
        <f aca="false">E124*$W124</f>
        <v>36.7878807713514</v>
      </c>
      <c r="AF124" s="0" t="n">
        <f aca="false">F124*$W124</f>
        <v>42.1384420875184</v>
      </c>
      <c r="AG124" s="0" t="n">
        <f aca="false">G124*$W124</f>
        <v>30.4343333389874</v>
      </c>
      <c r="AH124" s="0" t="n">
        <v>49.1493893051422</v>
      </c>
      <c r="AI124" s="0" t="n">
        <v>37.1788669321325</v>
      </c>
      <c r="AJ124" s="0" t="n">
        <v>41.3433261037386</v>
      </c>
      <c r="AK124" s="0" t="n">
        <f aca="false">H124*$W124</f>
        <v>67.9897260017022</v>
      </c>
      <c r="AL124" s="0" t="n">
        <f aca="false">I124*$W124</f>
        <v>52.3872374566025</v>
      </c>
      <c r="AM124" s="0" t="n">
        <f aca="false">J124*$W124</f>
        <v>29.1868435280597</v>
      </c>
      <c r="AN124" s="0" t="n">
        <v>53.7581277182104</v>
      </c>
      <c r="AO124" s="0" t="n">
        <v>42.6198562634564</v>
      </c>
      <c r="AP124" s="0" t="n">
        <v>36.0273269313793</v>
      </c>
    </row>
    <row r="125" customFormat="false" ht="15" hidden="false" customHeight="false" outlineLevel="0" collapsed="false">
      <c r="A125" s="0" t="s">
        <v>141</v>
      </c>
      <c r="B125" s="0" t="n">
        <v>83.5961988158615</v>
      </c>
      <c r="C125" s="0" t="n">
        <v>84.5169333429002</v>
      </c>
      <c r="D125" s="0" t="n">
        <v>104.286248480882</v>
      </c>
      <c r="E125" s="0" t="n">
        <v>74.741458306061</v>
      </c>
      <c r="F125" s="0" t="n">
        <v>103.568310559763</v>
      </c>
      <c r="G125" s="0" t="n">
        <v>89.5341207349081</v>
      </c>
      <c r="H125" s="0" t="n">
        <v>95.9481687871362</v>
      </c>
      <c r="I125" s="0" t="n">
        <v>82.6522133252757</v>
      </c>
      <c r="J125" s="0" t="n">
        <v>58.058639201302</v>
      </c>
      <c r="K125" s="0" t="n">
        <f aca="false">MEDIAN(B125:J125)</f>
        <v>84.5169333429002</v>
      </c>
      <c r="L125" s="0" t="s">
        <v>141</v>
      </c>
      <c r="M125" s="0" t="n">
        <v>262.901207427199</v>
      </c>
      <c r="N125" s="0" t="n">
        <v>145.383747345915</v>
      </c>
      <c r="O125" s="0" t="n">
        <v>179.234564866194</v>
      </c>
      <c r="P125" s="0" t="n">
        <v>214.319896335831</v>
      </c>
      <c r="Q125" s="0" t="n">
        <v>206.149132273951</v>
      </c>
      <c r="R125" s="0" t="n">
        <v>206.974414586626</v>
      </c>
      <c r="S125" s="0" t="n">
        <v>190.686496146062</v>
      </c>
      <c r="T125" s="0" t="n">
        <v>178.895897140431</v>
      </c>
      <c r="U125" s="0" t="n">
        <v>134.863423684118</v>
      </c>
      <c r="V125" s="0" t="n">
        <f aca="false">MEDIAN(M125:U125)</f>
        <v>190.686496146062</v>
      </c>
      <c r="W125" s="0" t="n">
        <f aca="false">V125/K125</f>
        <v>2.25619279597395</v>
      </c>
      <c r="X125" s="0" t="s">
        <v>141</v>
      </c>
      <c r="Y125" s="0" t="n">
        <f aca="false">B125*$W125</f>
        <v>188.609141539153</v>
      </c>
      <c r="Z125" s="0" t="n">
        <f aca="false">C125*$W125</f>
        <v>190.686496146062</v>
      </c>
      <c r="AA125" s="0" t="n">
        <f aca="false">D125*$W125</f>
        <v>235.289882541717</v>
      </c>
      <c r="AB125" s="0" t="n">
        <v>262.901207427199</v>
      </c>
      <c r="AC125" s="0" t="n">
        <v>145.383747345915</v>
      </c>
      <c r="AD125" s="0" t="n">
        <v>179.234564866194</v>
      </c>
      <c r="AE125" s="0" t="n">
        <f aca="false">E125*$W125</f>
        <v>168.631139790722</v>
      </c>
      <c r="AF125" s="0" t="n">
        <f aca="false">F125*$W125</f>
        <v>233.67007617613</v>
      </c>
      <c r="AG125" s="0" t="n">
        <f aca="false">G125*$W125</f>
        <v>202.006238195962</v>
      </c>
      <c r="AH125" s="0" t="n">
        <v>214.319896335831</v>
      </c>
      <c r="AI125" s="0" t="n">
        <v>206.149132273951</v>
      </c>
      <c r="AJ125" s="0" t="n">
        <v>206.974414586626</v>
      </c>
      <c r="AK125" s="0" t="n">
        <f aca="false">H125*$W125</f>
        <v>216.477567204429</v>
      </c>
      <c r="AL125" s="0" t="n">
        <f aca="false">I125*$W125</f>
        <v>186.479328275789</v>
      </c>
      <c r="AM125" s="0" t="n">
        <f aca="false">J125*$W125</f>
        <v>130.991483510029</v>
      </c>
      <c r="AN125" s="0" t="n">
        <v>190.686496146062</v>
      </c>
      <c r="AO125" s="0" t="n">
        <v>178.895897140431</v>
      </c>
      <c r="AP125" s="0" t="n">
        <v>134.863423684118</v>
      </c>
    </row>
    <row r="126" customFormat="false" ht="15" hidden="false" customHeight="false" outlineLevel="0" collapsed="false">
      <c r="A126" s="0" t="s">
        <v>142</v>
      </c>
      <c r="B126" s="0" t="n">
        <v>33.9544255933131</v>
      </c>
      <c r="C126" s="0" t="n">
        <v>30.3401018870632</v>
      </c>
      <c r="D126" s="0" t="n">
        <v>34.1076937459101</v>
      </c>
      <c r="E126" s="0" t="n">
        <v>21.3345987694724</v>
      </c>
      <c r="F126" s="0" t="n">
        <v>37.1124601547114</v>
      </c>
      <c r="G126" s="0" t="n">
        <v>25.5686789151356</v>
      </c>
      <c r="H126" s="0" t="n">
        <v>32.4146497029105</v>
      </c>
      <c r="I126" s="0" t="n">
        <v>26.0953316210908</v>
      </c>
      <c r="J126" s="0" t="n">
        <v>24.3726771443146</v>
      </c>
      <c r="K126" s="0" t="n">
        <f aca="false">MEDIAN(B126:J126)</f>
        <v>30.3401018870632</v>
      </c>
      <c r="L126" s="0" t="s">
        <v>142</v>
      </c>
      <c r="M126" s="0" t="n">
        <v>94.4059255250786</v>
      </c>
      <c r="N126" s="0" t="n">
        <v>37.6464386999065</v>
      </c>
      <c r="O126" s="0" t="n">
        <v>46.5310458664044</v>
      </c>
      <c r="P126" s="0" t="n">
        <v>70.5301241917274</v>
      </c>
      <c r="Q126" s="0" t="n">
        <v>53.3319687891531</v>
      </c>
      <c r="R126" s="0" t="n">
        <v>47.7943609160754</v>
      </c>
      <c r="S126" s="0" t="n">
        <v>57.3693105972527</v>
      </c>
      <c r="T126" s="0" t="n">
        <v>47.8310640749613</v>
      </c>
      <c r="U126" s="0" t="n">
        <v>36.2087674877192</v>
      </c>
      <c r="V126" s="0" t="n">
        <f aca="false">MEDIAN(M126:U126)</f>
        <v>47.8310640749613</v>
      </c>
      <c r="W126" s="0" t="n">
        <f aca="false">V126/K126</f>
        <v>1.57649648814647</v>
      </c>
      <c r="X126" s="0" t="s">
        <v>142</v>
      </c>
      <c r="Y126" s="0" t="n">
        <f aca="false">B126*$W126</f>
        <v>53.5290327048888</v>
      </c>
      <c r="Z126" s="0" t="n">
        <f aca="false">C126*$W126</f>
        <v>47.8310640749613</v>
      </c>
      <c r="AA126" s="0" t="n">
        <f aca="false">D126*$W126</f>
        <v>53.7706594092026</v>
      </c>
      <c r="AB126" s="0" t="n">
        <v>94.4059255250786</v>
      </c>
      <c r="AC126" s="0" t="n">
        <v>37.6464386999065</v>
      </c>
      <c r="AD126" s="0" t="n">
        <v>46.5310458664044</v>
      </c>
      <c r="AE126" s="0" t="n">
        <f aca="false">E126*$W126</f>
        <v>33.6339200360874</v>
      </c>
      <c r="AF126" s="0" t="n">
        <f aca="false">F126*$W126</f>
        <v>58.5076631003784</v>
      </c>
      <c r="AG126" s="0" t="n">
        <f aca="false">G126*$W126</f>
        <v>40.3089325162561</v>
      </c>
      <c r="AH126" s="0" t="n">
        <v>70.5301241917274</v>
      </c>
      <c r="AI126" s="0" t="n">
        <v>53.3319687891531</v>
      </c>
      <c r="AJ126" s="0" t="n">
        <v>47.7943609160754</v>
      </c>
      <c r="AK126" s="0" t="n">
        <f aca="false">H126*$W126</f>
        <v>51.1015814211365</v>
      </c>
      <c r="AL126" s="0" t="n">
        <f aca="false">I126*$W126</f>
        <v>41.1391986576673</v>
      </c>
      <c r="AM126" s="0" t="n">
        <f aca="false">J126*$W126</f>
        <v>38.4234399247398</v>
      </c>
      <c r="AN126" s="0" t="n">
        <v>57.3693105972527</v>
      </c>
      <c r="AO126" s="0" t="n">
        <v>47.8310640749613</v>
      </c>
      <c r="AP126" s="0" t="n">
        <v>36.2087674877192</v>
      </c>
    </row>
    <row r="127" customFormat="false" ht="15" hidden="false" customHeight="false" outlineLevel="0" collapsed="false">
      <c r="A127" s="0" t="s">
        <v>143</v>
      </c>
      <c r="B127" s="0" t="n">
        <v>31.2453355888353</v>
      </c>
      <c r="C127" s="0" t="n">
        <v>13.412140345842</v>
      </c>
      <c r="D127" s="0" t="n">
        <v>22.1650930167337</v>
      </c>
      <c r="E127" s="0" t="n">
        <v>12.0467338656892</v>
      </c>
      <c r="F127" s="0" t="n">
        <v>22.333664954419</v>
      </c>
      <c r="G127" s="0" t="n">
        <v>12.8025663458734</v>
      </c>
      <c r="H127" s="0" t="n">
        <v>30.2863473094095</v>
      </c>
      <c r="I127" s="0" t="n">
        <v>17.3968877473939</v>
      </c>
      <c r="J127" s="0" t="n">
        <v>18.3824422474312</v>
      </c>
      <c r="K127" s="0" t="n">
        <f aca="false">MEDIAN(B127:J127)</f>
        <v>18.3824422474312</v>
      </c>
      <c r="L127" s="0" t="s">
        <v>143</v>
      </c>
      <c r="M127" s="0" t="n">
        <v>42.5749146007373</v>
      </c>
      <c r="N127" s="0" t="n">
        <v>18.8139393309478</v>
      </c>
      <c r="O127" s="0" t="n">
        <v>19.2675774390672</v>
      </c>
      <c r="P127" s="0" t="n">
        <v>24.4412655239659</v>
      </c>
      <c r="Q127" s="0" t="n">
        <v>21.0846885738032</v>
      </c>
      <c r="R127" s="0" t="n">
        <v>19.7446053744072</v>
      </c>
      <c r="S127" s="0" t="n">
        <v>22.6219695991043</v>
      </c>
      <c r="T127" s="0" t="n">
        <v>21.4732995724293</v>
      </c>
      <c r="U127" s="0" t="n">
        <v>18.2601542536434</v>
      </c>
      <c r="V127" s="0" t="n">
        <f aca="false">MEDIAN(M127:U127)</f>
        <v>21.0846885738032</v>
      </c>
      <c r="W127" s="0" t="n">
        <f aca="false">V127/K127</f>
        <v>1.14700148598316</v>
      </c>
      <c r="X127" s="0" t="s">
        <v>143</v>
      </c>
      <c r="Y127" s="0" t="n">
        <f aca="false">B127*$W127</f>
        <v>35.8384463504366</v>
      </c>
      <c r="Z127" s="0" t="n">
        <f aca="false">C127*$W127</f>
        <v>15.3837449068955</v>
      </c>
      <c r="AA127" s="0" t="n">
        <f aca="false">D127*$W127</f>
        <v>25.4233946271485</v>
      </c>
      <c r="AB127" s="0" t="n">
        <v>42.5749146007373</v>
      </c>
      <c r="AC127" s="0" t="n">
        <v>18.8139393309478</v>
      </c>
      <c r="AD127" s="0" t="n">
        <v>19.2675774390672</v>
      </c>
      <c r="AE127" s="0" t="n">
        <f aca="false">E127*$W127</f>
        <v>13.8176216451892</v>
      </c>
      <c r="AF127" s="0" t="n">
        <f aca="false">F127*$W127</f>
        <v>25.6167468901687</v>
      </c>
      <c r="AG127" s="0" t="n">
        <f aca="false">G127*$W127</f>
        <v>14.6845626231148</v>
      </c>
      <c r="AH127" s="0" t="n">
        <v>24.4412655239659</v>
      </c>
      <c r="AI127" s="0" t="n">
        <v>21.0846885738032</v>
      </c>
      <c r="AJ127" s="0" t="n">
        <v>19.7446053744072</v>
      </c>
      <c r="AK127" s="0" t="n">
        <f aca="false">H127*$W127</f>
        <v>34.7384853688948</v>
      </c>
      <c r="AL127" s="0" t="n">
        <f aca="false">I127*$W127</f>
        <v>19.954256097743</v>
      </c>
      <c r="AM127" s="0" t="n">
        <f aca="false">J127*$W127</f>
        <v>21.0846885738032</v>
      </c>
      <c r="AN127" s="0" t="n">
        <v>22.6219695991043</v>
      </c>
      <c r="AO127" s="0" t="n">
        <v>21.4732995724293</v>
      </c>
      <c r="AP127" s="0" t="n">
        <v>18.2601542536434</v>
      </c>
    </row>
    <row r="128" customFormat="false" ht="15" hidden="false" customHeight="false" outlineLevel="0" collapsed="false">
      <c r="A128" s="0" t="s">
        <v>144</v>
      </c>
      <c r="B128" s="0" t="n">
        <v>24.7922782227972</v>
      </c>
      <c r="C128" s="0" t="n">
        <v>8.07562603142714</v>
      </c>
      <c r="D128" s="0" t="n">
        <v>25.1145180891839</v>
      </c>
      <c r="E128" s="0" t="n">
        <v>9.20932059170048</v>
      </c>
      <c r="F128" s="0" t="n">
        <v>12.5302012060179</v>
      </c>
      <c r="G128" s="0" t="n">
        <v>8.61767279090114</v>
      </c>
      <c r="H128" s="0" t="n">
        <v>21.7630669038907</v>
      </c>
      <c r="I128" s="0" t="n">
        <v>17.0531802387068</v>
      </c>
      <c r="J128" s="0" t="n">
        <v>15.9253771224525</v>
      </c>
      <c r="K128" s="0" t="n">
        <f aca="false">MEDIAN(B128:J128)</f>
        <v>15.9253771224525</v>
      </c>
      <c r="L128" s="0" t="s">
        <v>144</v>
      </c>
      <c r="M128" s="0" t="n">
        <v>17.820120404505</v>
      </c>
      <c r="N128" s="0" t="n">
        <v>10.9140447519637</v>
      </c>
      <c r="O128" s="0" t="n">
        <v>12.7124745381752</v>
      </c>
      <c r="P128" s="0" t="n">
        <v>12.7649337986247</v>
      </c>
      <c r="Q128" s="0" t="n">
        <v>11.0931239378264</v>
      </c>
      <c r="R128" s="0" t="n">
        <v>10.5875271109804</v>
      </c>
      <c r="S128" s="0" t="n">
        <v>10.2985187098997</v>
      </c>
      <c r="T128" s="0" t="n">
        <v>12.9112714922522</v>
      </c>
      <c r="U128" s="0" t="n">
        <v>11.5591052821955</v>
      </c>
      <c r="V128" s="0" t="n">
        <f aca="false">MEDIAN(M128:U128)</f>
        <v>11.5591052821955</v>
      </c>
      <c r="W128" s="0" t="n">
        <f aca="false">V128/K128</f>
        <v>0.725829297059399</v>
      </c>
      <c r="X128" s="0" t="s">
        <v>144</v>
      </c>
      <c r="Y128" s="0" t="n">
        <f aca="false">B128*$W128</f>
        <v>17.9949618749539</v>
      </c>
      <c r="Z128" s="0" t="n">
        <f aca="false">C128*$W128</f>
        <v>5.86152596570534</v>
      </c>
      <c r="AA128" s="0" t="n">
        <f aca="false">D128*$W128</f>
        <v>18.2288530106579</v>
      </c>
      <c r="AB128" s="0" t="n">
        <v>17.820120404505</v>
      </c>
      <c r="AC128" s="0" t="n">
        <v>10.9140447519637</v>
      </c>
      <c r="AD128" s="0" t="n">
        <v>12.7124745381752</v>
      </c>
      <c r="AE128" s="0" t="n">
        <f aca="false">E128*$W128</f>
        <v>6.68439469146861</v>
      </c>
      <c r="AF128" s="0" t="n">
        <f aca="false">F128*$W128</f>
        <v>9.09478713337681</v>
      </c>
      <c r="AG128" s="0" t="n">
        <f aca="false">G128*$W128</f>
        <v>6.25495938410768</v>
      </c>
      <c r="AH128" s="0" t="n">
        <v>12.7649337986247</v>
      </c>
      <c r="AI128" s="0" t="n">
        <v>11.0931239378264</v>
      </c>
      <c r="AJ128" s="0" t="n">
        <v>10.5875271109804</v>
      </c>
      <c r="AK128" s="0" t="n">
        <f aca="false">H128*$W128</f>
        <v>15.7962715527076</v>
      </c>
      <c r="AL128" s="0" t="n">
        <f aca="false">I128*$W128</f>
        <v>12.3776978252877</v>
      </c>
      <c r="AM128" s="0" t="n">
        <f aca="false">J128*$W128</f>
        <v>11.5591052821955</v>
      </c>
      <c r="AN128" s="0" t="n">
        <v>10.2985187098997</v>
      </c>
      <c r="AO128" s="0" t="n">
        <v>12.9112714922522</v>
      </c>
      <c r="AP128" s="0" t="n">
        <v>11.5591052821955</v>
      </c>
    </row>
    <row r="129" customFormat="false" ht="15" hidden="false" customHeight="false" outlineLevel="0" collapsed="false">
      <c r="A129" s="0" t="s">
        <v>145</v>
      </c>
      <c r="B129" s="0" t="n">
        <v>28.4566396338126</v>
      </c>
      <c r="C129" s="0" t="n">
        <v>9.58420033005668</v>
      </c>
      <c r="D129" s="0" t="n">
        <v>22.3240160792746</v>
      </c>
      <c r="E129" s="0" t="n">
        <v>7.02971593140463</v>
      </c>
      <c r="F129" s="0" t="n">
        <v>23.2909670476925</v>
      </c>
      <c r="G129" s="0" t="n">
        <v>10.6189851268591</v>
      </c>
      <c r="H129" s="0" t="n">
        <v>22.5250931551915</v>
      </c>
      <c r="I129" s="0" t="n">
        <v>23.693156065871</v>
      </c>
      <c r="J129" s="0" t="n">
        <v>19.6747394757937</v>
      </c>
      <c r="K129" s="0" t="n">
        <f aca="false">MEDIAN(B129:J129)</f>
        <v>22.3240160792746</v>
      </c>
      <c r="L129" s="0" t="s">
        <v>145</v>
      </c>
      <c r="M129" s="0" t="n">
        <v>14.9816518415801</v>
      </c>
      <c r="N129" s="0" t="n">
        <v>7.5665562963073</v>
      </c>
      <c r="O129" s="0" t="n">
        <v>9.89586991641498</v>
      </c>
      <c r="P129" s="0" t="n">
        <v>12.4666427178487</v>
      </c>
      <c r="Q129" s="0" t="n">
        <v>6.51941994467394</v>
      </c>
      <c r="R129" s="0" t="n">
        <v>7.30755798992758</v>
      </c>
      <c r="S129" s="0" t="n">
        <v>9.20746673556388</v>
      </c>
      <c r="T129" s="0" t="n">
        <v>7.78118082299785</v>
      </c>
      <c r="U129" s="0" t="n">
        <v>8.26808863166984</v>
      </c>
      <c r="V129" s="0" t="n">
        <f aca="false">MEDIAN(M129:U129)</f>
        <v>8.26808863166984</v>
      </c>
      <c r="W129" s="0" t="n">
        <f aca="false">V129/K129</f>
        <v>0.370367437575261</v>
      </c>
      <c r="X129" s="0" t="s">
        <v>145</v>
      </c>
      <c r="Y129" s="0" t="n">
        <f aca="false">B129*$W129</f>
        <v>10.5394127031778</v>
      </c>
      <c r="Z129" s="0" t="n">
        <f aca="false">C129*$W129</f>
        <v>3.54967571745106</v>
      </c>
      <c r="AA129" s="0" t="n">
        <f aca="false">D129*$W129</f>
        <v>8.26808863166984</v>
      </c>
      <c r="AB129" s="0" t="n">
        <v>14.9816518415801</v>
      </c>
      <c r="AC129" s="0" t="n">
        <v>7.5665562963073</v>
      </c>
      <c r="AD129" s="0" t="n">
        <v>9.89586991641498</v>
      </c>
      <c r="AE129" s="0" t="n">
        <f aca="false">E129*$W129</f>
        <v>2.60357787639632</v>
      </c>
      <c r="AF129" s="0" t="n">
        <f aca="false">F129*$W129</f>
        <v>8.62621578410372</v>
      </c>
      <c r="AG129" s="0" t="n">
        <f aca="false">G129*$W129</f>
        <v>3.93292631108463</v>
      </c>
      <c r="AH129" s="0" t="n">
        <v>12.4666427178487</v>
      </c>
      <c r="AI129" s="0" t="n">
        <v>6.51941994467394</v>
      </c>
      <c r="AJ129" s="0" t="n">
        <v>7.30755798992758</v>
      </c>
      <c r="AK129" s="0" t="n">
        <f aca="false">H129*$W129</f>
        <v>8.34256103303233</v>
      </c>
      <c r="AL129" s="0" t="n">
        <f aca="false">I129*$W129</f>
        <v>8.77517350018738</v>
      </c>
      <c r="AM129" s="0" t="n">
        <f aca="false">J129*$W129</f>
        <v>7.28688284461055</v>
      </c>
      <c r="AN129" s="0" t="n">
        <v>9.20746673556388</v>
      </c>
      <c r="AO129" s="0" t="n">
        <v>7.78118082299785</v>
      </c>
      <c r="AP129" s="0" t="n">
        <v>8.26808863166984</v>
      </c>
    </row>
    <row r="130" customFormat="false" ht="15" hidden="false" customHeight="false" outlineLevel="0" collapsed="false">
      <c r="A130" s="0" t="s">
        <v>146</v>
      </c>
      <c r="B130" s="0" t="n">
        <v>29.0039305438081</v>
      </c>
      <c r="C130" s="0" t="n">
        <v>10.3528377699648</v>
      </c>
      <c r="D130" s="0" t="n">
        <v>27.7460970365523</v>
      </c>
      <c r="E130" s="0" t="n">
        <v>8.09333682419165</v>
      </c>
      <c r="F130" s="0" t="n">
        <v>22.9813412380972</v>
      </c>
      <c r="G130" s="0" t="n">
        <v>9.83158355205599</v>
      </c>
      <c r="H130" s="0" t="n">
        <v>27.6712880593508</v>
      </c>
      <c r="I130" s="0" t="n">
        <v>24.3276930049856</v>
      </c>
      <c r="J130" s="0" t="n">
        <v>20.9840406150558</v>
      </c>
      <c r="K130" s="0" t="n">
        <f aca="false">MEDIAN(B130:J130)</f>
        <v>22.9813412380972</v>
      </c>
      <c r="L130" s="0" t="s">
        <v>146</v>
      </c>
      <c r="M130" s="0" t="n">
        <v>23.656864071431</v>
      </c>
      <c r="N130" s="0" t="n">
        <v>10.0714190262662</v>
      </c>
      <c r="O130" s="0" t="n">
        <v>12.4850741026902</v>
      </c>
      <c r="P130" s="0" t="n">
        <v>22.3564353895104</v>
      </c>
      <c r="Q130" s="0" t="n">
        <v>6.03314601863223</v>
      </c>
      <c r="R130" s="0" t="n">
        <v>8.65851192883138</v>
      </c>
      <c r="S130" s="0" t="n">
        <v>19.6453946518538</v>
      </c>
      <c r="T130" s="0" t="n">
        <v>9.65976286502714</v>
      </c>
      <c r="U130" s="0" t="n">
        <v>11.3140730196143</v>
      </c>
      <c r="V130" s="0" t="n">
        <f aca="false">MEDIAN(M130:U130)</f>
        <v>11.3140730196143</v>
      </c>
      <c r="W130" s="0" t="n">
        <f aca="false">V130/K130</f>
        <v>0.492315609537115</v>
      </c>
      <c r="X130" s="0" t="s">
        <v>146</v>
      </c>
      <c r="Y130" s="0" t="n">
        <f aca="false">B130*$W130</f>
        <v>14.2790877446471</v>
      </c>
      <c r="Z130" s="0" t="n">
        <f aca="false">C130*$W130</f>
        <v>5.09686363715911</v>
      </c>
      <c r="AA130" s="0" t="n">
        <f aca="false">D130*$W130</f>
        <v>13.6598366748262</v>
      </c>
      <c r="AB130" s="0" t="n">
        <v>23.656864071431</v>
      </c>
      <c r="AC130" s="0" t="n">
        <v>10.0714190262662</v>
      </c>
      <c r="AD130" s="0" t="n">
        <v>12.4850741026902</v>
      </c>
      <c r="AE130" s="0" t="n">
        <f aca="false">E130*$W130</f>
        <v>3.98447605179109</v>
      </c>
      <c r="AF130" s="0" t="n">
        <f aca="false">F130*$W130</f>
        <v>11.3140730196143</v>
      </c>
      <c r="AG130" s="0" t="n">
        <f aca="false">G130*$W130</f>
        <v>4.84024204914552</v>
      </c>
      <c r="AH130" s="0" t="n">
        <v>22.3564353895104</v>
      </c>
      <c r="AI130" s="0" t="n">
        <v>6.03314601863223</v>
      </c>
      <c r="AJ130" s="0" t="n">
        <v>8.65851192883138</v>
      </c>
      <c r="AK130" s="0" t="n">
        <f aca="false">H130*$W130</f>
        <v>13.6230070476164</v>
      </c>
      <c r="AL130" s="0" t="n">
        <f aca="false">I130*$W130</f>
        <v>11.9769030103813</v>
      </c>
      <c r="AM130" s="0" t="n">
        <f aca="false">J130*$W130</f>
        <v>10.3307707459528</v>
      </c>
      <c r="AN130" s="0" t="n">
        <v>19.6453946518538</v>
      </c>
      <c r="AO130" s="0" t="n">
        <v>9.65976286502714</v>
      </c>
      <c r="AP130" s="0" t="n">
        <v>11.3140730196143</v>
      </c>
    </row>
    <row r="131" customFormat="false" ht="15" hidden="false" customHeight="false" outlineLevel="0" collapsed="false">
      <c r="A131" s="0" t="s">
        <v>147</v>
      </c>
      <c r="B131" s="0" t="n">
        <v>33.3126026170456</v>
      </c>
      <c r="C131" s="0" t="n">
        <v>8.91332424481596</v>
      </c>
      <c r="D131" s="0" t="n">
        <v>32.3969337197345</v>
      </c>
      <c r="E131" s="0" t="n">
        <v>10.0929441026312</v>
      </c>
      <c r="F131" s="0" t="n">
        <v>19.0668588715408</v>
      </c>
      <c r="G131" s="0" t="n">
        <v>13.2400116652085</v>
      </c>
      <c r="H131" s="0" t="n">
        <v>27.134177045218</v>
      </c>
      <c r="I131" s="0" t="n">
        <v>26.4465931409578</v>
      </c>
      <c r="J131" s="0" t="n">
        <v>18.6715087327228</v>
      </c>
      <c r="K131" s="0" t="n">
        <f aca="false">MEDIAN(B131:J131)</f>
        <v>19.0668588715408</v>
      </c>
      <c r="L131" s="0" t="s">
        <v>147</v>
      </c>
      <c r="M131" s="0" t="n">
        <v>24.2664964318328</v>
      </c>
      <c r="N131" s="0" t="n">
        <v>12.8702727583186</v>
      </c>
      <c r="O131" s="0" t="n">
        <v>14.747664536068</v>
      </c>
      <c r="P131" s="0" t="n">
        <v>22.3416812070204</v>
      </c>
      <c r="Q131" s="0" t="n">
        <v>9.55615099301602</v>
      </c>
      <c r="R131" s="0" t="n">
        <v>12.9512369959196</v>
      </c>
      <c r="S131" s="0" t="n">
        <v>20.1346725229299</v>
      </c>
      <c r="T131" s="0" t="n">
        <v>12.6338053795069</v>
      </c>
      <c r="U131" s="0" t="n">
        <v>15.4329486715751</v>
      </c>
      <c r="V131" s="0" t="n">
        <f aca="false">MEDIAN(M131:U131)</f>
        <v>14.747664536068</v>
      </c>
      <c r="W131" s="0" t="n">
        <f aca="false">V131/K131</f>
        <v>0.773471112123264</v>
      </c>
      <c r="X131" s="0" t="s">
        <v>147</v>
      </c>
      <c r="Y131" s="0" t="n">
        <f aca="false">B131*$W131</f>
        <v>25.7663357939266</v>
      </c>
      <c r="Z131" s="0" t="n">
        <f aca="false">C131*$W131</f>
        <v>6.89419881635305</v>
      </c>
      <c r="AA131" s="0" t="n">
        <f aca="false">D131*$W131</f>
        <v>25.0580923535867</v>
      </c>
      <c r="AB131" s="0" t="n">
        <v>24.2664964318328</v>
      </c>
      <c r="AC131" s="0" t="n">
        <v>12.8702727583186</v>
      </c>
      <c r="AD131" s="0" t="n">
        <v>14.747664536068</v>
      </c>
      <c r="AE131" s="0" t="n">
        <f aca="false">E131*$W131</f>
        <v>7.80660069966012</v>
      </c>
      <c r="AF131" s="0" t="n">
        <f aca="false">F131*$W131</f>
        <v>14.747664536068</v>
      </c>
      <c r="AG131" s="0" t="n">
        <f aca="false">G131*$W131</f>
        <v>10.2407665472138</v>
      </c>
      <c r="AH131" s="0" t="n">
        <v>22.3416812070204</v>
      </c>
      <c r="AI131" s="0" t="n">
        <v>9.55615099301602</v>
      </c>
      <c r="AJ131" s="0" t="n">
        <v>12.9512369959196</v>
      </c>
      <c r="AK131" s="0" t="n">
        <f aca="false">H131*$W131</f>
        <v>20.9875020957143</v>
      </c>
      <c r="AL131" s="0" t="n">
        <f aca="false">I131*$W131</f>
        <v>20.4556758086081</v>
      </c>
      <c r="AM131" s="0" t="n">
        <f aca="false">J131*$W131</f>
        <v>14.4418726245183</v>
      </c>
      <c r="AN131" s="0" t="n">
        <v>20.1346725229299</v>
      </c>
      <c r="AO131" s="0" t="n">
        <v>12.6338053795069</v>
      </c>
      <c r="AP131" s="0" t="n">
        <v>15.4329486715751</v>
      </c>
    </row>
    <row r="132" customFormat="false" ht="15" hidden="false" customHeight="false" outlineLevel="0" collapsed="false">
      <c r="A132" s="0" t="s">
        <v>148</v>
      </c>
      <c r="B132" s="0" t="n">
        <v>38.8725807254092</v>
      </c>
      <c r="C132" s="0" t="n">
        <v>10.9178804620794</v>
      </c>
      <c r="D132" s="0" t="n">
        <v>25.1986538281761</v>
      </c>
      <c r="E132" s="0" t="n">
        <v>14.2852467600471</v>
      </c>
      <c r="F132" s="0" t="n">
        <v>20.5794570889083</v>
      </c>
      <c r="G132" s="0" t="n">
        <v>25.2369495479732</v>
      </c>
      <c r="H132" s="0" t="n">
        <v>37.0405183121286</v>
      </c>
      <c r="I132" s="0" t="n">
        <v>22.9339779422874</v>
      </c>
      <c r="J132" s="0" t="n">
        <v>15.389753929118</v>
      </c>
      <c r="K132" s="0" t="n">
        <f aca="false">MEDIAN(B132:J132)</f>
        <v>22.9339779422874</v>
      </c>
      <c r="L132" s="0" t="s">
        <v>148</v>
      </c>
      <c r="M132" s="0" t="n">
        <v>36.9609700003382</v>
      </c>
      <c r="N132" s="0" t="n">
        <v>36.5476844496578</v>
      </c>
      <c r="O132" s="0" t="n">
        <v>31.6437802907916</v>
      </c>
      <c r="P132" s="0" t="n">
        <v>44.485784665914</v>
      </c>
      <c r="Q132" s="0" t="n">
        <v>39.9377271655936</v>
      </c>
      <c r="R132" s="0" t="n">
        <v>35.8172811822226</v>
      </c>
      <c r="S132" s="0" t="n">
        <v>27.5018300822461</v>
      </c>
      <c r="T132" s="0" t="n">
        <v>39.2008066227977</v>
      </c>
      <c r="U132" s="0" t="n">
        <v>26.9430475012543</v>
      </c>
      <c r="V132" s="0" t="n">
        <f aca="false">MEDIAN(M132:U132)</f>
        <v>36.5476844496578</v>
      </c>
      <c r="W132" s="0" t="n">
        <f aca="false">V132/K132</f>
        <v>1.5936042382891</v>
      </c>
      <c r="X132" s="0" t="s">
        <v>148</v>
      </c>
      <c r="Y132" s="0" t="n">
        <f aca="false">B132*$W132</f>
        <v>61.9475093972471</v>
      </c>
      <c r="Z132" s="0" t="n">
        <f aca="false">C132*$W132</f>
        <v>17.3987805775034</v>
      </c>
      <c r="AA132" s="0" t="n">
        <f aca="false">D132*$W132</f>
        <v>40.1566815397612</v>
      </c>
      <c r="AB132" s="0" t="n">
        <v>36.9609700003382</v>
      </c>
      <c r="AC132" s="0" t="n">
        <v>36.5476844496578</v>
      </c>
      <c r="AD132" s="0" t="n">
        <v>31.6437802907916</v>
      </c>
      <c r="AE132" s="0" t="n">
        <f aca="false">E132*$W132</f>
        <v>22.7650297818167</v>
      </c>
      <c r="AF132" s="0" t="n">
        <f aca="false">F132*$W132</f>
        <v>32.7955100385728</v>
      </c>
      <c r="AG132" s="0" t="n">
        <f aca="false">G132*$W132</f>
        <v>40.2177097611381</v>
      </c>
      <c r="AH132" s="0" t="n">
        <v>44.485784665914</v>
      </c>
      <c r="AI132" s="0" t="n">
        <v>39.9377271655936</v>
      </c>
      <c r="AJ132" s="0" t="n">
        <v>35.8172811822226</v>
      </c>
      <c r="AK132" s="0" t="n">
        <f aca="false">H132*$W132</f>
        <v>59.0279269706331</v>
      </c>
      <c r="AL132" s="0" t="n">
        <f aca="false">I132*$W132</f>
        <v>36.5476844496578</v>
      </c>
      <c r="AM132" s="0" t="n">
        <f aca="false">J132*$W132</f>
        <v>24.5251770876687</v>
      </c>
      <c r="AN132" s="0" t="n">
        <v>27.5018300822461</v>
      </c>
      <c r="AO132" s="0" t="n">
        <v>39.2008066227977</v>
      </c>
      <c r="AP132" s="0" t="n">
        <v>26.9430475012543</v>
      </c>
    </row>
    <row r="133" customFormat="false" ht="15" hidden="false" customHeight="false" outlineLevel="0" collapsed="false">
      <c r="A133" s="0" t="s">
        <v>149</v>
      </c>
      <c r="B133" s="0" t="n">
        <v>17.9163142444898</v>
      </c>
      <c r="C133" s="0" t="n">
        <v>3.97144292171917</v>
      </c>
      <c r="D133" s="0" t="n">
        <v>10.1757502103393</v>
      </c>
      <c r="E133" s="0" t="n">
        <v>5.3475585809661</v>
      </c>
      <c r="F133" s="0" t="n">
        <v>9.83493391265507</v>
      </c>
      <c r="G133" s="0" t="n">
        <v>7.45479731700204</v>
      </c>
      <c r="H133" s="0" t="n">
        <v>16.0663332102454</v>
      </c>
      <c r="I133" s="0" t="n">
        <v>8.78531500226621</v>
      </c>
      <c r="J133" s="0" t="n">
        <v>7.0359754172031</v>
      </c>
      <c r="K133" s="0" t="n">
        <f aca="false">MEDIAN(B133:J133)</f>
        <v>8.78531500226621</v>
      </c>
      <c r="L133" s="0" t="s">
        <v>149</v>
      </c>
      <c r="M133" s="0" t="n">
        <v>10.9628132715527</v>
      </c>
      <c r="N133" s="0" t="n">
        <v>7.15526585398447</v>
      </c>
      <c r="O133" s="0" t="n">
        <v>11.9679356606027</v>
      </c>
      <c r="P133" s="0" t="n">
        <v>10.1964230729755</v>
      </c>
      <c r="Q133" s="0" t="n">
        <v>8.18602458660514</v>
      </c>
      <c r="R133" s="0" t="n">
        <v>7.0644781825534</v>
      </c>
      <c r="S133" s="0" t="n">
        <v>7.71702622400207</v>
      </c>
      <c r="T133" s="0" t="n">
        <v>8.95017739636717</v>
      </c>
      <c r="U133" s="0" t="n">
        <v>6.7786425212653</v>
      </c>
      <c r="V133" s="0" t="n">
        <f aca="false">MEDIAN(M133:U133)</f>
        <v>8.18602458660514</v>
      </c>
      <c r="W133" s="0" t="n">
        <f aca="false">V133/K133</f>
        <v>0.931784982609448</v>
      </c>
      <c r="X133" s="0" t="s">
        <v>149</v>
      </c>
      <c r="Y133" s="0" t="n">
        <f aca="false">B133*$W133</f>
        <v>16.6941525567273</v>
      </c>
      <c r="Z133" s="0" t="n">
        <f aca="false">C133*$W133</f>
        <v>3.70053087374851</v>
      </c>
      <c r="AA133" s="0" t="n">
        <f aca="false">D133*$W133</f>
        <v>9.48161123277913</v>
      </c>
      <c r="AB133" s="0" t="n">
        <v>10.9628132715527</v>
      </c>
      <c r="AC133" s="0" t="n">
        <v>7.15526585398447</v>
      </c>
      <c r="AD133" s="0" t="n">
        <v>11.9679356606027</v>
      </c>
      <c r="AE133" s="0" t="n">
        <f aca="false">E133*$W133</f>
        <v>4.9827747793685</v>
      </c>
      <c r="AF133" s="0" t="n">
        <f aca="false">F133*$W133</f>
        <v>9.16404372476837</v>
      </c>
      <c r="AG133" s="0" t="n">
        <f aca="false">G133*$W133</f>
        <v>6.94626818837971</v>
      </c>
      <c r="AH133" s="0" t="n">
        <v>10.1964230729755</v>
      </c>
      <c r="AI133" s="0" t="n">
        <v>8.18602458660514</v>
      </c>
      <c r="AJ133" s="0" t="n">
        <v>7.0644781825534</v>
      </c>
      <c r="AK133" s="0" t="n">
        <f aca="false">H133*$W133</f>
        <v>14.9703680109061</v>
      </c>
      <c r="AL133" s="0" t="n">
        <f aca="false">I133*$W133</f>
        <v>8.18602458660514</v>
      </c>
      <c r="AM133" s="0" t="n">
        <f aca="false">J133*$W133</f>
        <v>6.55601623175909</v>
      </c>
      <c r="AN133" s="0" t="n">
        <v>7.71702622400207</v>
      </c>
      <c r="AO133" s="0" t="n">
        <v>8.95017739636717</v>
      </c>
      <c r="AP133" s="0" t="n">
        <v>6.7786425212653</v>
      </c>
    </row>
    <row r="134" customFormat="false" ht="15" hidden="false" customHeight="false" outlineLevel="0" collapsed="false">
      <c r="A134" s="0" t="s">
        <v>150</v>
      </c>
      <c r="B134" s="0" t="n">
        <v>17.8491467237176</v>
      </c>
      <c r="C134" s="0" t="n">
        <v>3.25123771256368</v>
      </c>
      <c r="D134" s="0" t="n">
        <v>9.01187248761335</v>
      </c>
      <c r="E134" s="0" t="n">
        <v>3.31849718549548</v>
      </c>
      <c r="F134" s="0" t="n">
        <v>7.43203459687735</v>
      </c>
      <c r="G134" s="0" t="n">
        <v>4.50204141149023</v>
      </c>
      <c r="H134" s="0" t="n">
        <v>20.4706435261338</v>
      </c>
      <c r="I134" s="0" t="n">
        <v>8.15833207433147</v>
      </c>
      <c r="J134" s="0" t="n">
        <v>6.84650326718002</v>
      </c>
      <c r="K134" s="0" t="n">
        <f aca="false">MEDIAN(B134:J134)</f>
        <v>7.43203459687735</v>
      </c>
      <c r="L134" s="0" t="s">
        <v>150</v>
      </c>
      <c r="M134" s="0" t="n">
        <v>6.99978016031386</v>
      </c>
      <c r="N134" s="0" t="n">
        <v>5.29480764376605</v>
      </c>
      <c r="O134" s="0" t="n">
        <v>6.10820397555665</v>
      </c>
      <c r="P134" s="0" t="n">
        <v>6.30388484039823</v>
      </c>
      <c r="Q134" s="0" t="n">
        <v>5.43150608462655</v>
      </c>
      <c r="R134" s="0" t="n">
        <v>4.56061831415653</v>
      </c>
      <c r="S134" s="0" t="n">
        <v>4.41372776988331</v>
      </c>
      <c r="T134" s="0" t="n">
        <v>5.27792097522516</v>
      </c>
      <c r="U134" s="0" t="n">
        <v>4.59610515384526</v>
      </c>
      <c r="V134" s="0" t="n">
        <f aca="false">MEDIAN(M134:U134)</f>
        <v>5.29480764376605</v>
      </c>
      <c r="W134" s="0" t="n">
        <f aca="false">V134/K134</f>
        <v>0.712430435400654</v>
      </c>
      <c r="X134" s="0" t="s">
        <v>150</v>
      </c>
      <c r="Y134" s="0" t="n">
        <f aca="false">B134*$W134</f>
        <v>12.7162753719083</v>
      </c>
      <c r="Z134" s="0" t="n">
        <f aca="false">C134*$W134</f>
        <v>2.31628069915277</v>
      </c>
      <c r="AA134" s="0" t="n">
        <f aca="false">D134*$W134</f>
        <v>6.42033224012556</v>
      </c>
      <c r="AB134" s="0" t="n">
        <v>6.99978016031386</v>
      </c>
      <c r="AC134" s="0" t="n">
        <v>5.29480764376605</v>
      </c>
      <c r="AD134" s="0" t="n">
        <v>6.10820397555665</v>
      </c>
      <c r="AE134" s="0" t="n">
        <f aca="false">E134*$W134</f>
        <v>2.36419839473839</v>
      </c>
      <c r="AF134" s="0" t="n">
        <f aca="false">F134*$W134</f>
        <v>5.29480764376605</v>
      </c>
      <c r="AG134" s="0" t="n">
        <f aca="false">G134*$W134</f>
        <v>3.20739132297976</v>
      </c>
      <c r="AH134" s="0" t="n">
        <v>6.30388484039823</v>
      </c>
      <c r="AI134" s="0" t="n">
        <v>5.43150608462655</v>
      </c>
      <c r="AJ134" s="0" t="n">
        <v>4.56061831415653</v>
      </c>
      <c r="AK134" s="0" t="n">
        <f aca="false">H134*$W134</f>
        <v>14.5839094802551</v>
      </c>
      <c r="AL134" s="0" t="n">
        <f aca="false">I134*$W134</f>
        <v>5.81224407185909</v>
      </c>
      <c r="AM134" s="0" t="n">
        <f aca="false">J134*$W134</f>
        <v>4.87765730360907</v>
      </c>
      <c r="AN134" s="0" t="n">
        <v>4.41372776988331</v>
      </c>
      <c r="AO134" s="0" t="n">
        <v>5.27792097522516</v>
      </c>
      <c r="AP134" s="0" t="n">
        <v>4.59610515384526</v>
      </c>
    </row>
    <row r="135" customFormat="false" ht="15" hidden="false" customHeight="false" outlineLevel="0" collapsed="false">
      <c r="A135" s="0" t="s">
        <v>151</v>
      </c>
      <c r="B135" s="0" t="n">
        <v>16.7147619284542</v>
      </c>
      <c r="C135" s="0" t="n">
        <v>3.05212743058047</v>
      </c>
      <c r="D135" s="0" t="n">
        <v>10.2972796111059</v>
      </c>
      <c r="E135" s="0" t="n">
        <v>3.42976829427936</v>
      </c>
      <c r="F135" s="0" t="n">
        <v>6.65746248959454</v>
      </c>
      <c r="G135" s="0" t="n">
        <v>2.79235928842228</v>
      </c>
      <c r="H135" s="0" t="n">
        <v>18.6075396958609</v>
      </c>
      <c r="I135" s="0" t="n">
        <v>7.85239462154404</v>
      </c>
      <c r="J135" s="0" t="n">
        <v>5.87606578084388</v>
      </c>
      <c r="K135" s="0" t="n">
        <f aca="false">MEDIAN(B135:J135)</f>
        <v>6.65746248959454</v>
      </c>
      <c r="L135" s="0" t="s">
        <v>151</v>
      </c>
      <c r="M135" s="0" t="n">
        <v>6.96764974464775</v>
      </c>
      <c r="N135" s="0" t="n">
        <v>4.55983013853212</v>
      </c>
      <c r="O135" s="0" t="n">
        <v>5.93699515347335</v>
      </c>
      <c r="P135" s="0" t="n">
        <v>6.38727804577645</v>
      </c>
      <c r="Q135" s="0" t="n">
        <v>3.63775073499312</v>
      </c>
      <c r="R135" s="0" t="n">
        <v>3.9444178950851</v>
      </c>
      <c r="S135" s="0" t="n">
        <v>4.93960728588038</v>
      </c>
      <c r="T135" s="0" t="n">
        <v>4.94587136489068</v>
      </c>
      <c r="U135" s="0" t="n">
        <v>4.78513004212221</v>
      </c>
      <c r="V135" s="0" t="n">
        <f aca="false">MEDIAN(M135:U135)</f>
        <v>4.93960728588038</v>
      </c>
      <c r="W135" s="0" t="n">
        <f aca="false">V135/K135</f>
        <v>0.741965470117311</v>
      </c>
      <c r="X135" s="0" t="s">
        <v>151</v>
      </c>
      <c r="Y135" s="0" t="n">
        <f aca="false">B135*$W135</f>
        <v>12.4017761921444</v>
      </c>
      <c r="Z135" s="0" t="n">
        <f aca="false">C135*$W135</f>
        <v>2.26457316388858</v>
      </c>
      <c r="AA135" s="0" t="n">
        <f aca="false">D135*$W135</f>
        <v>7.6402259075836</v>
      </c>
      <c r="AB135" s="0" t="n">
        <v>6.96764974464775</v>
      </c>
      <c r="AC135" s="0" t="n">
        <v>4.55983013853212</v>
      </c>
      <c r="AD135" s="0" t="n">
        <v>5.93699515347335</v>
      </c>
      <c r="AE135" s="0" t="n">
        <f aca="false">E135*$W135</f>
        <v>2.54476964485843</v>
      </c>
      <c r="AF135" s="0" t="n">
        <f aca="false">F135*$W135</f>
        <v>4.93960728588038</v>
      </c>
      <c r="AG135" s="0" t="n">
        <f aca="false">G135*$W135</f>
        <v>2.07183417217068</v>
      </c>
      <c r="AH135" s="0" t="n">
        <v>6.38727804577645</v>
      </c>
      <c r="AI135" s="0" t="n">
        <v>3.63775073499312</v>
      </c>
      <c r="AJ135" s="0" t="n">
        <v>3.9444178950851</v>
      </c>
      <c r="AK135" s="0" t="n">
        <f aca="false">H135*$W135</f>
        <v>13.806151938166</v>
      </c>
      <c r="AL135" s="0" t="n">
        <f aca="false">I135*$W135</f>
        <v>5.82620566692057</v>
      </c>
      <c r="AM135" s="0" t="n">
        <f aca="false">J135*$W135</f>
        <v>4.35983790952407</v>
      </c>
      <c r="AN135" s="0" t="n">
        <v>4.93960728588038</v>
      </c>
      <c r="AO135" s="0" t="n">
        <v>4.94587136489068</v>
      </c>
      <c r="AP135" s="0" t="n">
        <v>4.78513004212221</v>
      </c>
    </row>
    <row r="136" customFormat="false" ht="15" hidden="false" customHeight="false" outlineLevel="0" collapsed="false">
      <c r="A136" s="0" t="s">
        <v>152</v>
      </c>
      <c r="B136" s="0" t="n">
        <v>14.1474700233842</v>
      </c>
      <c r="C136" s="0" t="n">
        <v>3.60820119107412</v>
      </c>
      <c r="D136" s="0" t="n">
        <v>10.8254650836683</v>
      </c>
      <c r="E136" s="0" t="n">
        <v>3.54431208273334</v>
      </c>
      <c r="F136" s="0" t="n">
        <v>8.17310620672853</v>
      </c>
      <c r="G136" s="0" t="n">
        <v>3.9297171186935</v>
      </c>
      <c r="H136" s="0" t="n">
        <v>12.9880157104972</v>
      </c>
      <c r="I136" s="0" t="n">
        <v>8.35095935941985</v>
      </c>
      <c r="J136" s="0" t="n">
        <v>7.12949692715039</v>
      </c>
      <c r="K136" s="0" t="n">
        <f aca="false">MEDIAN(B136:J136)</f>
        <v>8.17310620672853</v>
      </c>
      <c r="L136" s="0" t="s">
        <v>152</v>
      </c>
      <c r="M136" s="0" t="n">
        <v>7.43438630906078</v>
      </c>
      <c r="N136" s="0" t="n">
        <v>3.85083668651353</v>
      </c>
      <c r="O136" s="0" t="n">
        <v>4.90710823909532</v>
      </c>
      <c r="P136" s="0" t="n">
        <v>7.11536487734784</v>
      </c>
      <c r="Q136" s="0" t="n">
        <v>3.55401734211604</v>
      </c>
      <c r="R136" s="0" t="n">
        <v>3.75188398338419</v>
      </c>
      <c r="S136" s="0" t="n">
        <v>5.27601946346295</v>
      </c>
      <c r="T136" s="0" t="n">
        <v>3.68817660793887</v>
      </c>
      <c r="U136" s="0" t="n">
        <v>3.96368855232606</v>
      </c>
      <c r="V136" s="0" t="n">
        <f aca="false">MEDIAN(M136:U136)</f>
        <v>3.96368855232606</v>
      </c>
      <c r="W136" s="0" t="n">
        <f aca="false">V136/K136</f>
        <v>0.48496721467573</v>
      </c>
      <c r="X136" s="0" t="s">
        <v>152</v>
      </c>
      <c r="Y136" s="0" t="n">
        <f aca="false">B136*$W136</f>
        <v>6.86105913194905</v>
      </c>
      <c r="Z136" s="0" t="n">
        <f aca="false">C136*$W136</f>
        <v>1.74985928162487</v>
      </c>
      <c r="AA136" s="0" t="n">
        <f aca="false">D136*$W136</f>
        <v>5.249995649196</v>
      </c>
      <c r="AB136" s="0" t="n">
        <v>7.43438630906078</v>
      </c>
      <c r="AC136" s="0" t="n">
        <v>3.85083668651353</v>
      </c>
      <c r="AD136" s="0" t="n">
        <v>4.90710823909532</v>
      </c>
      <c r="AE136" s="0" t="n">
        <f aca="false">E136*$W136</f>
        <v>1.71887515870473</v>
      </c>
      <c r="AF136" s="0" t="n">
        <f aca="false">F136*$W136</f>
        <v>3.96368855232606</v>
      </c>
      <c r="AG136" s="0" t="n">
        <f aca="false">G136*$W136</f>
        <v>1.90578396551632</v>
      </c>
      <c r="AH136" s="0" t="n">
        <v>7.11536487734784</v>
      </c>
      <c r="AI136" s="0" t="n">
        <v>3.55401734211604</v>
      </c>
      <c r="AJ136" s="0" t="n">
        <v>3.75188398338419</v>
      </c>
      <c r="AK136" s="0" t="n">
        <f aca="false">H136*$W136</f>
        <v>6.29876180328444</v>
      </c>
      <c r="AL136" s="0" t="n">
        <f aca="false">I136*$W136</f>
        <v>4.04994150040807</v>
      </c>
      <c r="AM136" s="0" t="n">
        <f aca="false">J136*$W136</f>
        <v>3.4575722667993</v>
      </c>
      <c r="AN136" s="0" t="n">
        <v>5.27601946346295</v>
      </c>
      <c r="AO136" s="0" t="n">
        <v>3.68817660793887</v>
      </c>
      <c r="AP136" s="0" t="n">
        <v>3.96368855232606</v>
      </c>
    </row>
    <row r="137" customFormat="false" ht="15" hidden="false" customHeight="false" outlineLevel="0" collapsed="false">
      <c r="A137" s="0" t="s">
        <v>153</v>
      </c>
      <c r="B137" s="0" t="n">
        <v>14.0031842380218</v>
      </c>
      <c r="C137" s="0" t="n">
        <v>2.88709908875655</v>
      </c>
      <c r="D137" s="0" t="n">
        <v>10.3720669346546</v>
      </c>
      <c r="E137" s="0" t="n">
        <v>3.24649823275298</v>
      </c>
      <c r="F137" s="0" t="n">
        <v>7.63100724828944</v>
      </c>
      <c r="G137" s="0" t="n">
        <v>3.21157771945174</v>
      </c>
      <c r="H137" s="0" t="n">
        <v>10.6750814058881</v>
      </c>
      <c r="I137" s="0" t="n">
        <v>5.43133403837438</v>
      </c>
      <c r="J137" s="0" t="n">
        <v>6.162703136007</v>
      </c>
      <c r="K137" s="0" t="n">
        <f aca="false">MEDIAN(B137:J137)</f>
        <v>6.162703136007</v>
      </c>
      <c r="L137" s="0" t="s">
        <v>153</v>
      </c>
      <c r="M137" s="0" t="n">
        <v>6.28910609801468</v>
      </c>
      <c r="N137" s="0" t="n">
        <v>3.83598865610477</v>
      </c>
      <c r="O137" s="0" t="n">
        <v>3.10897661024092</v>
      </c>
      <c r="P137" s="0" t="n">
        <v>6.48734989223032</v>
      </c>
      <c r="Q137" s="0" t="n">
        <v>2.89035267264585</v>
      </c>
      <c r="R137" s="0" t="n">
        <v>2.94866375032166</v>
      </c>
      <c r="S137" s="0" t="n">
        <v>5.56506480644189</v>
      </c>
      <c r="T137" s="0" t="n">
        <v>3.26288018922279</v>
      </c>
      <c r="U137" s="0" t="n">
        <v>3.13349591029486</v>
      </c>
      <c r="V137" s="0" t="n">
        <f aca="false">MEDIAN(M137:U137)</f>
        <v>3.26288018922279</v>
      </c>
      <c r="W137" s="0" t="n">
        <f aca="false">V137/K137</f>
        <v>0.529456006108532</v>
      </c>
      <c r="X137" s="0" t="s">
        <v>153</v>
      </c>
      <c r="Y137" s="0" t="n">
        <f aca="false">B137*$W137</f>
        <v>7.41406999946497</v>
      </c>
      <c r="Z137" s="0" t="n">
        <f aca="false">C137*$W137</f>
        <v>1.52859195277262</v>
      </c>
      <c r="AA137" s="0" t="n">
        <f aca="false">D137*$W137</f>
        <v>5.49155313431258</v>
      </c>
      <c r="AB137" s="0" t="n">
        <v>6.28910609801468</v>
      </c>
      <c r="AC137" s="0" t="n">
        <v>3.83598865610477</v>
      </c>
      <c r="AD137" s="0" t="n">
        <v>3.10897661024092</v>
      </c>
      <c r="AE137" s="0" t="n">
        <f aca="false">E137*$W137</f>
        <v>1.7188779881518</v>
      </c>
      <c r="AF137" s="0" t="n">
        <f aca="false">F137*$W137</f>
        <v>4.04028262026459</v>
      </c>
      <c r="AG137" s="0" t="n">
        <f aca="false">G137*$W137</f>
        <v>1.70038911264806</v>
      </c>
      <c r="AH137" s="0" t="n">
        <v>6.48734989223032</v>
      </c>
      <c r="AI137" s="0" t="n">
        <v>2.89035267264585</v>
      </c>
      <c r="AJ137" s="0" t="n">
        <v>2.94866375032166</v>
      </c>
      <c r="AK137" s="0" t="n">
        <f aca="false">H137*$W137</f>
        <v>5.65198596604496</v>
      </c>
      <c r="AL137" s="0" t="n">
        <f aca="false">I137*$W137</f>
        <v>2.87565242779902</v>
      </c>
      <c r="AM137" s="0" t="n">
        <f aca="false">J137*$W137</f>
        <v>3.26288018922279</v>
      </c>
      <c r="AN137" s="0" t="n">
        <v>5.56506480644189</v>
      </c>
      <c r="AO137" s="0" t="n">
        <v>3.26288018922279</v>
      </c>
      <c r="AP137" s="0" t="n">
        <v>3.13349591029486</v>
      </c>
    </row>
    <row r="138" customFormat="false" ht="15" hidden="false" customHeight="false" outlineLevel="0" collapsed="false">
      <c r="A138" s="0" t="s">
        <v>154</v>
      </c>
      <c r="B138" s="0" t="n">
        <v>19.5532116025673</v>
      </c>
      <c r="C138" s="0" t="n">
        <v>4.39657028054818</v>
      </c>
      <c r="D138" s="0" t="n">
        <v>16.0372066934655</v>
      </c>
      <c r="E138" s="0" t="n">
        <v>5.21992407383165</v>
      </c>
      <c r="F138" s="0" t="n">
        <v>9.86335857714251</v>
      </c>
      <c r="G138" s="0" t="n">
        <v>4.582239720035</v>
      </c>
      <c r="H138" s="0" t="n">
        <v>21.2796669911712</v>
      </c>
      <c r="I138" s="0" t="n">
        <v>10.2130231152742</v>
      </c>
      <c r="J138" s="0" t="n">
        <v>8.62098282604999</v>
      </c>
      <c r="K138" s="0" t="n">
        <f aca="false">MEDIAN(B138:J138)</f>
        <v>9.86335857714251</v>
      </c>
      <c r="L138" s="0" t="s">
        <v>154</v>
      </c>
      <c r="M138" s="0" t="n">
        <v>11.2993370987926</v>
      </c>
      <c r="N138" s="0" t="n">
        <v>6.33713937846145</v>
      </c>
      <c r="O138" s="0" t="n">
        <v>6.22322118423825</v>
      </c>
      <c r="P138" s="0" t="n">
        <v>7.64651544698758</v>
      </c>
      <c r="Q138" s="0" t="n">
        <v>4.79017031992359</v>
      </c>
      <c r="R138" s="0" t="n">
        <v>4.51834356504797</v>
      </c>
      <c r="S138" s="0" t="n">
        <v>7.00760022391595</v>
      </c>
      <c r="T138" s="0" t="n">
        <v>6.25435909876581</v>
      </c>
      <c r="U138" s="0" t="n">
        <v>5.35337152725109</v>
      </c>
      <c r="V138" s="0" t="n">
        <f aca="false">MEDIAN(M138:U138)</f>
        <v>6.25435909876581</v>
      </c>
      <c r="W138" s="0" t="n">
        <f aca="false">V138/K138</f>
        <v>0.634100347244776</v>
      </c>
      <c r="X138" s="0" t="s">
        <v>154</v>
      </c>
      <c r="Y138" s="0" t="n">
        <f aca="false">B138*$W138</f>
        <v>12.3986982669385</v>
      </c>
      <c r="Z138" s="0" t="n">
        <f aca="false">C138*$W138</f>
        <v>2.78786674158167</v>
      </c>
      <c r="AA138" s="0" t="n">
        <f aca="false">D138*$W138</f>
        <v>10.1691983331627</v>
      </c>
      <c r="AB138" s="0" t="n">
        <v>11.2993370987926</v>
      </c>
      <c r="AC138" s="0" t="n">
        <v>6.33713937846145</v>
      </c>
      <c r="AD138" s="0" t="n">
        <v>6.22322118423825</v>
      </c>
      <c r="AE138" s="0" t="n">
        <f aca="false">E138*$W138</f>
        <v>3.30995566780802</v>
      </c>
      <c r="AF138" s="0" t="n">
        <f aca="false">F138*$W138</f>
        <v>6.25435909876581</v>
      </c>
      <c r="AG138" s="0" t="n">
        <f aca="false">G138*$W138</f>
        <v>2.905599797633</v>
      </c>
      <c r="AH138" s="0" t="n">
        <v>7.64651544698758</v>
      </c>
      <c r="AI138" s="0" t="n">
        <v>4.79017031992359</v>
      </c>
      <c r="AJ138" s="0" t="n">
        <v>4.51834356504797</v>
      </c>
      <c r="AK138" s="0" t="n">
        <f aca="false">H138*$W138</f>
        <v>13.4934442283549</v>
      </c>
      <c r="AL138" s="0" t="n">
        <f aca="false">I138*$W138</f>
        <v>6.4760815038143</v>
      </c>
      <c r="AM138" s="0" t="n">
        <f aca="false">J138*$W138</f>
        <v>5.46656820358955</v>
      </c>
      <c r="AN138" s="0" t="n">
        <v>7.00760022391595</v>
      </c>
      <c r="AO138" s="0" t="n">
        <v>6.25435909876581</v>
      </c>
      <c r="AP138" s="0" t="n">
        <v>5.35337152725109</v>
      </c>
    </row>
    <row r="139" customFormat="false" ht="15" hidden="false" customHeight="false" outlineLevel="0" collapsed="false">
      <c r="A139" s="0" t="s">
        <v>155</v>
      </c>
      <c r="B139" s="0" t="n">
        <v>26.1157271506045</v>
      </c>
      <c r="C139" s="0" t="n">
        <v>9.25773121905719</v>
      </c>
      <c r="D139" s="0" t="n">
        <v>21.9827989155838</v>
      </c>
      <c r="E139" s="0" t="n">
        <v>12.6096347689488</v>
      </c>
      <c r="F139" s="0" t="n">
        <v>21.2768765354395</v>
      </c>
      <c r="G139" s="0" t="n">
        <v>17.9498396033829</v>
      </c>
      <c r="H139" s="0" t="n">
        <v>29.1315586290241</v>
      </c>
      <c r="I139" s="0" t="n">
        <v>20.123885783351</v>
      </c>
      <c r="J139" s="0" t="n">
        <v>11.9513202322248</v>
      </c>
      <c r="K139" s="0" t="n">
        <f aca="false">MEDIAN(B139:J139)</f>
        <v>20.123885783351</v>
      </c>
      <c r="L139" s="0" t="s">
        <v>155</v>
      </c>
      <c r="M139" s="0" t="n">
        <v>36.5838603848886</v>
      </c>
      <c r="N139" s="0" t="n">
        <v>22.4628428039021</v>
      </c>
      <c r="O139" s="0" t="n">
        <v>19.813689681815</v>
      </c>
      <c r="P139" s="0" t="n">
        <v>37.2350662013753</v>
      </c>
      <c r="Q139" s="0" t="n">
        <v>26.7320407378463</v>
      </c>
      <c r="R139" s="0" t="n">
        <v>22.7107304341433</v>
      </c>
      <c r="S139" s="0" t="n">
        <v>25.012379968135</v>
      </c>
      <c r="T139" s="0" t="n">
        <v>30.5713072747673</v>
      </c>
      <c r="U139" s="0" t="n">
        <v>14.8676242371912</v>
      </c>
      <c r="V139" s="0" t="n">
        <f aca="false">MEDIAN(M139:U139)</f>
        <v>25.012379968135</v>
      </c>
      <c r="W139" s="0" t="n">
        <f aca="false">V139/K139</f>
        <v>1.2429199925607</v>
      </c>
      <c r="X139" s="0" t="s">
        <v>155</v>
      </c>
      <c r="Y139" s="0" t="n">
        <f aca="false">B139*$W139</f>
        <v>32.4597593957467</v>
      </c>
      <c r="Z139" s="0" t="n">
        <f aca="false">C139*$W139</f>
        <v>11.5066192179196</v>
      </c>
      <c r="AA139" s="0" t="n">
        <f aca="false">D139*$W139</f>
        <v>27.3228602646209</v>
      </c>
      <c r="AB139" s="0" t="n">
        <v>36.5838603848886</v>
      </c>
      <c r="AC139" s="0" t="n">
        <v>22.4628428039021</v>
      </c>
      <c r="AD139" s="0" t="n">
        <v>19.813689681815</v>
      </c>
      <c r="AE139" s="0" t="n">
        <f aca="false">E139*$W139</f>
        <v>15.6727671532151</v>
      </c>
      <c r="AF139" s="0" t="n">
        <f aca="false">F139*$W139</f>
        <v>26.4454552251434</v>
      </c>
      <c r="AG139" s="0" t="n">
        <f aca="false">G139*$W139</f>
        <v>22.3102145063025</v>
      </c>
      <c r="AH139" s="0" t="n">
        <v>37.2350662013753</v>
      </c>
      <c r="AI139" s="0" t="n">
        <v>26.7320407378463</v>
      </c>
      <c r="AJ139" s="0" t="n">
        <v>22.7107304341433</v>
      </c>
      <c r="AK139" s="0" t="n">
        <f aca="false">H139*$W139</f>
        <v>36.2081966344684</v>
      </c>
      <c r="AL139" s="0" t="n">
        <f aca="false">I139*$W139</f>
        <v>25.012379968135</v>
      </c>
      <c r="AM139" s="0" t="n">
        <f aca="false">J139*$W139</f>
        <v>14.8545348541275</v>
      </c>
      <c r="AN139" s="0" t="n">
        <v>25.012379968135</v>
      </c>
      <c r="AO139" s="0" t="n">
        <v>30.5713072747673</v>
      </c>
      <c r="AP139" s="0" t="n">
        <v>14.8676242371912</v>
      </c>
    </row>
    <row r="140" customFormat="false" ht="15" hidden="false" customHeight="false" outlineLevel="0" collapsed="false">
      <c r="A140" s="0" t="s">
        <v>156</v>
      </c>
      <c r="B140" s="0" t="n">
        <v>15.013184735559</v>
      </c>
      <c r="C140" s="0" t="n">
        <v>4.79837841716295</v>
      </c>
      <c r="D140" s="0" t="n">
        <v>9.83920725437038</v>
      </c>
      <c r="E140" s="0" t="n">
        <v>4.62102369420081</v>
      </c>
      <c r="F140" s="0" t="n">
        <v>13.3880169735854</v>
      </c>
      <c r="G140" s="0" t="n">
        <v>4.52391367745699</v>
      </c>
      <c r="H140" s="0" t="n">
        <v>17.4158246332539</v>
      </c>
      <c r="I140" s="0" t="n">
        <v>10.9986402779876</v>
      </c>
      <c r="J140" s="0" t="n">
        <v>10.0808900332791</v>
      </c>
      <c r="K140" s="0" t="n">
        <f aca="false">MEDIAN(B140:J140)</f>
        <v>10.0808900332791</v>
      </c>
      <c r="L140" s="0" t="s">
        <v>156</v>
      </c>
      <c r="M140" s="0" t="n">
        <v>13.1265431054892</v>
      </c>
      <c r="N140" s="0" t="n">
        <v>5.2220522947631</v>
      </c>
      <c r="O140" s="0" t="n">
        <v>5.28464564163799</v>
      </c>
      <c r="P140" s="0" t="n">
        <v>11.3145335112388</v>
      </c>
      <c r="Q140" s="0" t="n">
        <v>8.62515971369382</v>
      </c>
      <c r="R140" s="0" t="n">
        <v>5.09962136529059</v>
      </c>
      <c r="S140" s="0" t="n">
        <v>8.13794514059338</v>
      </c>
      <c r="T140" s="0" t="n">
        <v>6.64781514388817</v>
      </c>
      <c r="U140" s="0" t="n">
        <v>4.33415399694293</v>
      </c>
      <c r="V140" s="0" t="n">
        <f aca="false">MEDIAN(M140:U140)</f>
        <v>6.64781514388817</v>
      </c>
      <c r="W140" s="0" t="n">
        <f aca="false">V140/K140</f>
        <v>0.659447243442034</v>
      </c>
      <c r="X140" s="0" t="s">
        <v>156</v>
      </c>
      <c r="Y140" s="0" t="n">
        <f aca="false">B140*$W140</f>
        <v>9.90040328915039</v>
      </c>
      <c r="Z140" s="0" t="n">
        <f aca="false">C140*$W140</f>
        <v>3.16427742018986</v>
      </c>
      <c r="AA140" s="0" t="n">
        <f aca="false">D140*$W140</f>
        <v>6.48843810154941</v>
      </c>
      <c r="AB140" s="0" t="n">
        <v>13.1265431054892</v>
      </c>
      <c r="AC140" s="0" t="n">
        <v>5.2220522947631</v>
      </c>
      <c r="AD140" s="0" t="n">
        <v>5.28464564163799</v>
      </c>
      <c r="AE140" s="0" t="n">
        <f aca="false">E140*$W140</f>
        <v>3.04732133702105</v>
      </c>
      <c r="AF140" s="0" t="n">
        <f aca="false">F140*$W140</f>
        <v>8.82869088838603</v>
      </c>
      <c r="AG140" s="0" t="n">
        <f aca="false">G140*$W140</f>
        <v>2.98328240416872</v>
      </c>
      <c r="AH140" s="0" t="n">
        <v>11.3145335112388</v>
      </c>
      <c r="AI140" s="0" t="n">
        <v>8.62515971369382</v>
      </c>
      <c r="AJ140" s="0" t="n">
        <v>5.09962136529059</v>
      </c>
      <c r="AK140" s="0" t="n">
        <f aca="false">H140*$W140</f>
        <v>11.4848175466691</v>
      </c>
      <c r="AL140" s="0" t="n">
        <f aca="false">I140*$W140</f>
        <v>7.25302301292946</v>
      </c>
      <c r="AM140" s="0" t="n">
        <f aca="false">J140*$W140</f>
        <v>6.64781514388817</v>
      </c>
      <c r="AN140" s="0" t="n">
        <v>8.13794514059338</v>
      </c>
      <c r="AO140" s="0" t="n">
        <v>6.64781514388817</v>
      </c>
      <c r="AP140" s="0" t="n">
        <v>4.33415399694293</v>
      </c>
    </row>
    <row r="141" customFormat="false" ht="15" hidden="false" customHeight="false" outlineLevel="0" collapsed="false">
      <c r="A141" s="0" t="s">
        <v>157</v>
      </c>
      <c r="B141" s="0" t="n">
        <v>13.8464600228867</v>
      </c>
      <c r="C141" s="0" t="n">
        <v>3.14091985362704</v>
      </c>
      <c r="D141" s="0" t="n">
        <v>8.25932504440497</v>
      </c>
      <c r="E141" s="0" t="n">
        <v>3.87485272941484</v>
      </c>
      <c r="F141" s="0" t="n">
        <v>9.71108358881692</v>
      </c>
      <c r="G141" s="0" t="n">
        <v>4.25415573053368</v>
      </c>
      <c r="H141" s="0" t="n">
        <v>18.9063076974722</v>
      </c>
      <c r="I141" s="0" t="n">
        <v>9.38963589666113</v>
      </c>
      <c r="J141" s="0" t="n">
        <v>6.89994413000705</v>
      </c>
      <c r="K141" s="0" t="n">
        <f aca="false">MEDIAN(B141:J141)</f>
        <v>8.25932504440497</v>
      </c>
      <c r="L141" s="0" t="s">
        <v>157</v>
      </c>
      <c r="M141" s="0" t="n">
        <v>8.65745594750905</v>
      </c>
      <c r="N141" s="0" t="n">
        <v>4.87980519384104</v>
      </c>
      <c r="O141" s="0" t="n">
        <v>5.43917257849266</v>
      </c>
      <c r="P141" s="0" t="n">
        <v>7.89477060453659</v>
      </c>
      <c r="Q141" s="0" t="n">
        <v>5.75651569846055</v>
      </c>
      <c r="R141" s="0" t="n">
        <v>4.40530456199684</v>
      </c>
      <c r="S141" s="0" t="n">
        <v>4.84756491409379</v>
      </c>
      <c r="T141" s="0" t="n">
        <v>4.50541286351093</v>
      </c>
      <c r="U141" s="0" t="n">
        <v>3.68131804020863</v>
      </c>
      <c r="V141" s="0" t="n">
        <f aca="false">MEDIAN(M141:U141)</f>
        <v>4.87980519384104</v>
      </c>
      <c r="W141" s="0" t="n">
        <f aca="false">V141/K141</f>
        <v>0.590823725619893</v>
      </c>
      <c r="X141" s="0" t="s">
        <v>157</v>
      </c>
      <c r="Y141" s="0" t="n">
        <f aca="false">B141*$W141</f>
        <v>8.18081709736884</v>
      </c>
      <c r="Z141" s="0" t="n">
        <f aca="false">C141*$W141</f>
        <v>1.85572996979342</v>
      </c>
      <c r="AA141" s="0" t="n">
        <f aca="false">D141*$W141</f>
        <v>4.87980519384104</v>
      </c>
      <c r="AB141" s="0" t="n">
        <v>8.65745594750905</v>
      </c>
      <c r="AC141" s="0" t="n">
        <v>4.87980519384104</v>
      </c>
      <c r="AD141" s="0" t="n">
        <v>5.43917257849266</v>
      </c>
      <c r="AE141" s="0" t="n">
        <f aca="false">E141*$W141</f>
        <v>2.28935492582129</v>
      </c>
      <c r="AF141" s="0" t="n">
        <f aca="false">F141*$W141</f>
        <v>5.73753858575102</v>
      </c>
      <c r="AG141" s="0" t="n">
        <f aca="false">G141*$W141</f>
        <v>2.51345613808113</v>
      </c>
      <c r="AH141" s="0" t="n">
        <v>7.89477060453659</v>
      </c>
      <c r="AI141" s="0" t="n">
        <v>5.75651569846055</v>
      </c>
      <c r="AJ141" s="0" t="n">
        <v>4.40530456199684</v>
      </c>
      <c r="AK141" s="0" t="n">
        <f aca="false">H141*$W141</f>
        <v>11.1702951515366</v>
      </c>
      <c r="AL141" s="0" t="n">
        <f aca="false">I141*$W141</f>
        <v>5.54761966267962</v>
      </c>
      <c r="AM141" s="0" t="n">
        <f aca="false">J141*$W141</f>
        <v>4.07665069745988</v>
      </c>
      <c r="AN141" s="0" t="n">
        <v>4.84756491409379</v>
      </c>
      <c r="AO141" s="0" t="n">
        <v>4.50541286351093</v>
      </c>
      <c r="AP141" s="0" t="n">
        <v>3.68131804020863</v>
      </c>
    </row>
    <row r="142" customFormat="false" ht="15" hidden="false" customHeight="false" outlineLevel="0" collapsed="false">
      <c r="A142" s="0" t="s">
        <v>158</v>
      </c>
      <c r="B142" s="0" t="n">
        <v>13.0031344843027</v>
      </c>
      <c r="C142" s="0" t="n">
        <v>2.03863815742269</v>
      </c>
      <c r="D142" s="0" t="n">
        <v>6.36159670935776</v>
      </c>
      <c r="E142" s="0" t="n">
        <v>2.94868438277261</v>
      </c>
      <c r="F142" s="0" t="n">
        <v>6.98130063143362</v>
      </c>
      <c r="G142" s="0" t="n">
        <v>4.47287839020123</v>
      </c>
      <c r="H142" s="0" t="n">
        <v>15.6467152304542</v>
      </c>
      <c r="I142" s="0" t="n">
        <v>6.71173893337362</v>
      </c>
      <c r="J142" s="0" t="n">
        <v>5.96837272572692</v>
      </c>
      <c r="K142" s="0" t="n">
        <f aca="false">MEDIAN(B142:J142)</f>
        <v>6.36159670935776</v>
      </c>
      <c r="L142" s="0" t="s">
        <v>158</v>
      </c>
      <c r="M142" s="0" t="n">
        <v>5.93228937666994</v>
      </c>
      <c r="N142" s="0" t="n">
        <v>5.10326805149297</v>
      </c>
      <c r="O142" s="0" t="n">
        <v>6.22322118423825</v>
      </c>
      <c r="P142" s="0" t="n">
        <v>4.37108693420918</v>
      </c>
      <c r="Q142" s="0" t="n">
        <v>5.35273467058663</v>
      </c>
      <c r="R142" s="0" t="n">
        <v>4.87997647318311</v>
      </c>
      <c r="S142" s="0" t="n">
        <v>4.2393316970245</v>
      </c>
      <c r="T142" s="0" t="n">
        <v>4.62670952482033</v>
      </c>
      <c r="U142" s="0" t="n">
        <v>4.26064431816856</v>
      </c>
      <c r="V142" s="0" t="n">
        <f aca="false">MEDIAN(M142:U142)</f>
        <v>4.87997647318311</v>
      </c>
      <c r="W142" s="0" t="n">
        <f aca="false">V142/K142</f>
        <v>0.767099314234235</v>
      </c>
      <c r="X142" s="0" t="s">
        <v>158</v>
      </c>
      <c r="Y142" s="0" t="n">
        <f aca="false">B142*$W142</f>
        <v>9.97469554580413</v>
      </c>
      <c r="Z142" s="0" t="n">
        <f aca="false">C142*$W142</f>
        <v>1.56383793253069</v>
      </c>
      <c r="AA142" s="0" t="n">
        <f aca="false">D142*$W142</f>
        <v>4.87997647318311</v>
      </c>
      <c r="AB142" s="0" t="n">
        <v>5.93228937666994</v>
      </c>
      <c r="AC142" s="0" t="n">
        <v>5.10326805149297</v>
      </c>
      <c r="AD142" s="0" t="n">
        <v>6.22322118423825</v>
      </c>
      <c r="AE142" s="0" t="n">
        <f aca="false">E142*$W142</f>
        <v>2.26193376791807</v>
      </c>
      <c r="AF142" s="0" t="n">
        <f aca="false">F142*$W142</f>
        <v>5.35535092683576</v>
      </c>
      <c r="AG142" s="0" t="n">
        <f aca="false">G142*$W142</f>
        <v>3.43114194577649</v>
      </c>
      <c r="AH142" s="0" t="n">
        <v>4.37108693420918</v>
      </c>
      <c r="AI142" s="0" t="n">
        <v>5.35273467058663</v>
      </c>
      <c r="AJ142" s="0" t="n">
        <v>4.87997647318311</v>
      </c>
      <c r="AK142" s="0" t="n">
        <f aca="false">H142*$W142</f>
        <v>12.0025845232998</v>
      </c>
      <c r="AL142" s="0" t="n">
        <f aca="false">I142*$W142</f>
        <v>5.14857033311012</v>
      </c>
      <c r="AM142" s="0" t="n">
        <f aca="false">J142*$W142</f>
        <v>4.57833462499943</v>
      </c>
      <c r="AN142" s="0" t="n">
        <v>4.2393316970245</v>
      </c>
      <c r="AO142" s="0" t="n">
        <v>4.62670952482033</v>
      </c>
      <c r="AP142" s="0" t="n">
        <v>4.26064431816856</v>
      </c>
    </row>
    <row r="143" customFormat="false" ht="15" hidden="false" customHeight="false" outlineLevel="0" collapsed="false">
      <c r="A143" s="0" t="s">
        <v>159</v>
      </c>
      <c r="B143" s="0" t="n">
        <v>12.8563610129857</v>
      </c>
      <c r="C143" s="0" t="n">
        <v>2.5238573581115</v>
      </c>
      <c r="D143" s="0" t="n">
        <v>7.3478545386557</v>
      </c>
      <c r="E143" s="0" t="n">
        <v>3.05995549155649</v>
      </c>
      <c r="F143" s="0" t="n">
        <v>6.68182648772664</v>
      </c>
      <c r="G143" s="0" t="n">
        <v>2.71945173519977</v>
      </c>
      <c r="H143" s="0" t="n">
        <v>12.5314713484843</v>
      </c>
      <c r="I143" s="0" t="n">
        <v>6.77972503399305</v>
      </c>
      <c r="J143" s="0" t="n">
        <v>5.21048412563461</v>
      </c>
      <c r="K143" s="0" t="n">
        <f aca="false">MEDIAN(B143:J143)</f>
        <v>6.68182648772664</v>
      </c>
      <c r="L143" s="0" t="s">
        <v>159</v>
      </c>
      <c r="M143" s="0" t="n">
        <v>4.75952920485677</v>
      </c>
      <c r="N143" s="0" t="n">
        <v>3.60807138933021</v>
      </c>
      <c r="O143" s="0" t="n">
        <v>4.13974151857835</v>
      </c>
      <c r="P143" s="0" t="n">
        <v>3.56409730062609</v>
      </c>
      <c r="Q143" s="0" t="n">
        <v>3.4653219704018</v>
      </c>
      <c r="R143" s="0" t="n">
        <v>3.06354078594273</v>
      </c>
      <c r="S143" s="0" t="n">
        <v>3.82110407785385</v>
      </c>
      <c r="T143" s="0" t="n">
        <v>3.25150862722504</v>
      </c>
      <c r="U143" s="0" t="n">
        <v>3.2017548977282</v>
      </c>
      <c r="V143" s="0" t="n">
        <f aca="false">MEDIAN(M143:U143)</f>
        <v>3.56409730062609</v>
      </c>
      <c r="W143" s="0" t="n">
        <f aca="false">V143/K143</f>
        <v>0.533401654049641</v>
      </c>
      <c r="X143" s="0" t="s">
        <v>159</v>
      </c>
      <c r="Y143" s="0" t="n">
        <f aca="false">B143*$W143</f>
        <v>6.8576042293859</v>
      </c>
      <c r="Z143" s="0" t="n">
        <f aca="false">C143*$W143</f>
        <v>1.34622968940203</v>
      </c>
      <c r="AA143" s="0" t="n">
        <f aca="false">D143*$W143</f>
        <v>3.91935776463511</v>
      </c>
      <c r="AB143" s="0" t="n">
        <v>4.75952920485677</v>
      </c>
      <c r="AC143" s="0" t="n">
        <v>3.60807138933021</v>
      </c>
      <c r="AD143" s="0" t="n">
        <v>4.13974151857835</v>
      </c>
      <c r="AE143" s="0" t="n">
        <f aca="false">E143*$W143</f>
        <v>1.63218532051451</v>
      </c>
      <c r="AF143" s="0" t="n">
        <f aca="false">F143*$W143</f>
        <v>3.56409730062609</v>
      </c>
      <c r="AG143" s="0" t="n">
        <f aca="false">G143*$W143</f>
        <v>1.45056005366372</v>
      </c>
      <c r="AH143" s="0" t="n">
        <v>3.56409730062609</v>
      </c>
      <c r="AI143" s="0" t="n">
        <v>3.4653219704018</v>
      </c>
      <c r="AJ143" s="0" t="n">
        <v>3.06354078594273</v>
      </c>
      <c r="AK143" s="0" t="n">
        <f aca="false">H143*$W143</f>
        <v>6.68430754495723</v>
      </c>
      <c r="AL143" s="0" t="n">
        <f aca="false">I143*$W143</f>
        <v>3.61631654713365</v>
      </c>
      <c r="AM143" s="0" t="n">
        <f aca="false">J143*$W143</f>
        <v>2.7792808510129</v>
      </c>
      <c r="AN143" s="0" t="n">
        <v>3.82110407785385</v>
      </c>
      <c r="AO143" s="0" t="n">
        <v>3.25150862722504</v>
      </c>
      <c r="AP143" s="0" t="n">
        <v>3.2017548977282</v>
      </c>
    </row>
    <row r="144" customFormat="false" ht="15" hidden="false" customHeight="false" outlineLevel="0" collapsed="false">
      <c r="A144" s="0" t="s">
        <v>160</v>
      </c>
      <c r="B144" s="0" t="n">
        <v>11.7543161351311</v>
      </c>
      <c r="C144" s="0" t="n">
        <v>2.30591231972447</v>
      </c>
      <c r="D144" s="0" t="n">
        <v>7.61428437879779</v>
      </c>
      <c r="E144" s="0" t="n">
        <v>1.31561722738578</v>
      </c>
      <c r="F144" s="0" t="n">
        <v>5.91233021338802</v>
      </c>
      <c r="G144" s="0" t="n">
        <v>1.84091571886847</v>
      </c>
      <c r="H144" s="0" t="n">
        <v>13.4781295108933</v>
      </c>
      <c r="I144" s="0" t="n">
        <v>5.58619126756308</v>
      </c>
      <c r="J144" s="0" t="n">
        <v>5.22505890640562</v>
      </c>
      <c r="K144" s="0" t="n">
        <f aca="false">MEDIAN(B144:J144)</f>
        <v>5.58619126756308</v>
      </c>
      <c r="L144" s="0" t="s">
        <v>160</v>
      </c>
      <c r="M144" s="0" t="n">
        <v>2.84015963743363</v>
      </c>
      <c r="N144" s="0" t="n">
        <v>1.73499235326434</v>
      </c>
      <c r="O144" s="0" t="n">
        <v>1.87802907915994</v>
      </c>
      <c r="P144" s="0" t="n">
        <v>2.84050087242123</v>
      </c>
      <c r="Q144" s="0" t="n">
        <v>1.43463213129396</v>
      </c>
      <c r="R144" s="0" t="n">
        <v>1.48329228393927</v>
      </c>
      <c r="S144" s="0" t="n">
        <v>2.58418378331826</v>
      </c>
      <c r="T144" s="0" t="n">
        <v>1.35700639839888</v>
      </c>
      <c r="U144" s="0" t="n">
        <v>1.76248206013792</v>
      </c>
      <c r="V144" s="0" t="n">
        <f aca="false">MEDIAN(M144:U144)</f>
        <v>1.76248206013792</v>
      </c>
      <c r="W144" s="0" t="n">
        <f aca="false">V144/K144</f>
        <v>0.315506930522052</v>
      </c>
      <c r="X144" s="0" t="s">
        <v>160</v>
      </c>
      <c r="Y144" s="0" t="n">
        <f aca="false">B144*$W144</f>
        <v>3.70856820418105</v>
      </c>
      <c r="Z144" s="0" t="n">
        <f aca="false">C144*$W144</f>
        <v>0.727531318049254</v>
      </c>
      <c r="AA144" s="0" t="n">
        <f aca="false">D144*$W144</f>
        <v>2.4023594924765</v>
      </c>
      <c r="AB144" s="0" t="n">
        <v>2.84015963743363</v>
      </c>
      <c r="AC144" s="0" t="n">
        <v>1.73499235326434</v>
      </c>
      <c r="AD144" s="0" t="n">
        <v>1.87802907915994</v>
      </c>
      <c r="AE144" s="0" t="n">
        <f aca="false">E144*$W144</f>
        <v>0.415086353154421</v>
      </c>
      <c r="AF144" s="0" t="n">
        <f aca="false">F144*$W144</f>
        <v>1.86538115785884</v>
      </c>
      <c r="AG144" s="0" t="n">
        <f aca="false">G144*$W144</f>
        <v>0.58082166780999</v>
      </c>
      <c r="AH144" s="0" t="n">
        <v>2.84050087242123</v>
      </c>
      <c r="AI144" s="0" t="n">
        <v>1.43463213129396</v>
      </c>
      <c r="AJ144" s="0" t="n">
        <v>1.48329228393927</v>
      </c>
      <c r="AK144" s="0" t="n">
        <f aca="false">H144*$W144</f>
        <v>4.25244327116063</v>
      </c>
      <c r="AL144" s="0" t="n">
        <f aca="false">I144*$W144</f>
        <v>1.76248206013792</v>
      </c>
      <c r="AM144" s="0" t="n">
        <f aca="false">J144*$W144</f>
        <v>1.64854229735695</v>
      </c>
      <c r="AN144" s="0" t="n">
        <v>2.58418378331826</v>
      </c>
      <c r="AO144" s="0" t="n">
        <v>1.35700639839888</v>
      </c>
      <c r="AP144" s="0" t="n">
        <v>1.76248206013792</v>
      </c>
    </row>
    <row r="145" customFormat="false" ht="15" hidden="false" customHeight="false" outlineLevel="0" collapsed="false">
      <c r="A145" s="0" t="s">
        <v>161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f aca="false">MEDIAN(B145:J145)</f>
        <v>0</v>
      </c>
      <c r="L145" s="0" t="s">
        <v>161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f aca="false">MEDIAN(M145:U145)</f>
        <v>0</v>
      </c>
      <c r="W145" s="0" t="e">
        <f aca="false">V145/K145</f>
        <v>#DIV/0!</v>
      </c>
      <c r="X145" s="0" t="s">
        <v>161</v>
      </c>
      <c r="Y145" s="0" t="e">
        <f aca="false">B145*$W145</f>
        <v>#DIV/0!</v>
      </c>
      <c r="Z145" s="0" t="e">
        <f aca="false">C145*$W145</f>
        <v>#DIV/0!</v>
      </c>
      <c r="AA145" s="0" t="e">
        <f aca="false">D145*$W145</f>
        <v>#DIV/0!</v>
      </c>
      <c r="AB145" s="0" t="n">
        <v>0</v>
      </c>
      <c r="AC145" s="0" t="n">
        <v>0</v>
      </c>
      <c r="AD145" s="0" t="n">
        <v>0</v>
      </c>
      <c r="AE145" s="0" t="e">
        <f aca="false">E145*$W145</f>
        <v>#DIV/0!</v>
      </c>
      <c r="AF145" s="0" t="e">
        <f aca="false">F145*$W145</f>
        <v>#DIV/0!</v>
      </c>
      <c r="AG145" s="0" t="e">
        <f aca="false">G145*$W145</f>
        <v>#DIV/0!</v>
      </c>
      <c r="AH145" s="0" t="n">
        <v>0</v>
      </c>
      <c r="AI145" s="0" t="n">
        <v>0</v>
      </c>
      <c r="AJ145" s="0" t="n">
        <v>0</v>
      </c>
      <c r="AK145" s="0" t="e">
        <f aca="false">H145*$W145</f>
        <v>#DIV/0!</v>
      </c>
      <c r="AL145" s="0" t="e">
        <f aca="false">I145*$W145</f>
        <v>#DIV/0!</v>
      </c>
      <c r="AM145" s="0" t="e">
        <f aca="false">J145*$W145</f>
        <v>#DIV/0!</v>
      </c>
      <c r="AN145" s="0" t="n">
        <v>0</v>
      </c>
      <c r="AO145" s="0" t="n">
        <v>0</v>
      </c>
      <c r="AP145" s="0" t="n">
        <v>0</v>
      </c>
    </row>
    <row r="146" customFormat="false" ht="15" hidden="false" customHeight="false" outlineLevel="0" collapsed="false">
      <c r="A146" s="0" t="s">
        <v>162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f aca="false">MEDIAN(B146:J146)</f>
        <v>0</v>
      </c>
      <c r="L146" s="0" t="s">
        <v>162</v>
      </c>
      <c r="M146" s="0" t="n">
        <v>0</v>
      </c>
      <c r="N146" s="0" t="n">
        <v>0.0846337733299678</v>
      </c>
      <c r="O146" s="0" t="n">
        <v>0.877115965442158</v>
      </c>
      <c r="P146" s="0" t="n">
        <v>0</v>
      </c>
      <c r="Q146" s="0" t="n">
        <v>0</v>
      </c>
      <c r="R146" s="0" t="n">
        <v>3.57497334852774</v>
      </c>
      <c r="S146" s="0" t="n">
        <v>7.74340093872454</v>
      </c>
      <c r="T146" s="0" t="n">
        <v>0.0818752463838433</v>
      </c>
      <c r="U146" s="0" t="n">
        <v>4.79621483495327</v>
      </c>
      <c r="V146" s="0" t="n">
        <f aca="false">MEDIAN(M146:U146)</f>
        <v>0.0846337733299678</v>
      </c>
      <c r="W146" s="0" t="e">
        <f aca="false">V146/K146</f>
        <v>#DIV/0!</v>
      </c>
      <c r="X146" s="0" t="s">
        <v>162</v>
      </c>
      <c r="Y146" s="0" t="e">
        <f aca="false">B146*$W146</f>
        <v>#DIV/0!</v>
      </c>
      <c r="Z146" s="0" t="e">
        <f aca="false">C146*$W146</f>
        <v>#DIV/0!</v>
      </c>
      <c r="AA146" s="0" t="e">
        <f aca="false">D146*$W146</f>
        <v>#DIV/0!</v>
      </c>
      <c r="AB146" s="0" t="n">
        <v>0</v>
      </c>
      <c r="AC146" s="0" t="n">
        <v>0.0846337733299678</v>
      </c>
      <c r="AD146" s="0" t="n">
        <v>0.877115965442158</v>
      </c>
      <c r="AE146" s="0" t="e">
        <f aca="false">E146*$W146</f>
        <v>#DIV/0!</v>
      </c>
      <c r="AF146" s="0" t="e">
        <f aca="false">F146*$W146</f>
        <v>#DIV/0!</v>
      </c>
      <c r="AG146" s="0" t="e">
        <f aca="false">G146*$W146</f>
        <v>#DIV/0!</v>
      </c>
      <c r="AH146" s="0" t="n">
        <v>0</v>
      </c>
      <c r="AI146" s="0" t="n">
        <v>0</v>
      </c>
      <c r="AJ146" s="0" t="n">
        <v>3.57497334852774</v>
      </c>
      <c r="AK146" s="0" t="e">
        <f aca="false">H146*$W146</f>
        <v>#DIV/0!</v>
      </c>
      <c r="AL146" s="0" t="e">
        <f aca="false">I146*$W146</f>
        <v>#DIV/0!</v>
      </c>
      <c r="AM146" s="0" t="e">
        <f aca="false">J146*$W146</f>
        <v>#DIV/0!</v>
      </c>
      <c r="AN146" s="0" t="n">
        <v>7.74340093872454</v>
      </c>
      <c r="AO146" s="0" t="n">
        <v>0.0818752463838433</v>
      </c>
      <c r="AP146" s="0" t="n">
        <v>4.79621483495327</v>
      </c>
    </row>
    <row r="147" customFormat="false" ht="15" hidden="false" customHeight="false" outlineLevel="0" collapsed="false">
      <c r="A147" s="0" t="s">
        <v>163</v>
      </c>
      <c r="B147" s="0" t="n">
        <v>1.40554256430668</v>
      </c>
      <c r="C147" s="0" t="n">
        <v>1.32112362775346</v>
      </c>
      <c r="D147" s="0" t="n">
        <v>0.416004487239413</v>
      </c>
      <c r="E147" s="0" t="n">
        <v>1.13234716585941</v>
      </c>
      <c r="F147" s="0" t="n">
        <v>1.46894605404747</v>
      </c>
      <c r="G147" s="0" t="n">
        <v>0</v>
      </c>
      <c r="H147" s="0" t="n">
        <v>0</v>
      </c>
      <c r="I147" s="0" t="n">
        <v>0</v>
      </c>
      <c r="J147" s="0" t="n">
        <v>1.50120241941361</v>
      </c>
      <c r="K147" s="0" t="n">
        <f aca="false">MEDIAN(B147:J147)</f>
        <v>1.13234716585941</v>
      </c>
      <c r="L147" s="0" t="s">
        <v>163</v>
      </c>
      <c r="M147" s="0" t="n">
        <v>4.70795143234011</v>
      </c>
      <c r="N147" s="0" t="n">
        <v>0.708251050498151</v>
      </c>
      <c r="O147" s="0" t="n">
        <v>0.756830793004144</v>
      </c>
      <c r="P147" s="0" t="n">
        <v>4.52696807964693</v>
      </c>
      <c r="Q147" s="0" t="n">
        <v>1.10838202275067</v>
      </c>
      <c r="R147" s="0" t="n">
        <v>0.692019262581333</v>
      </c>
      <c r="S147" s="0" t="n">
        <v>17.0902768806786</v>
      </c>
      <c r="T147" s="0" t="n">
        <v>0.7876701943779</v>
      </c>
      <c r="U147" s="0" t="n">
        <v>0.846528126203283</v>
      </c>
      <c r="V147" s="0" t="n">
        <f aca="false">MEDIAN(M147:U147)</f>
        <v>0.846528126203283</v>
      </c>
      <c r="W147" s="0" t="n">
        <f aca="false">V147/K147</f>
        <v>0.747587093186923</v>
      </c>
      <c r="X147" s="0" t="s">
        <v>163</v>
      </c>
      <c r="Y147" s="0" t="n">
        <f aca="false">B147*$W147</f>
        <v>1.05076548000053</v>
      </c>
      <c r="Z147" s="0" t="n">
        <f aca="false">C147*$W147</f>
        <v>0.987654972612773</v>
      </c>
      <c r="AA147" s="0" t="n">
        <f aca="false">D147*$W147</f>
        <v>0.310999585368029</v>
      </c>
      <c r="AB147" s="0" t="n">
        <v>4.70795143234011</v>
      </c>
      <c r="AC147" s="0" t="n">
        <v>0.708251050498151</v>
      </c>
      <c r="AD147" s="0" t="n">
        <v>0.756830793004144</v>
      </c>
      <c r="AE147" s="0" t="n">
        <f aca="false">E147*$W147</f>
        <v>0.846528126203283</v>
      </c>
      <c r="AF147" s="0" t="n">
        <f aca="false">F147*$W147</f>
        <v>1.09816511059375</v>
      </c>
      <c r="AG147" s="0" t="n">
        <f aca="false">G147*$W147</f>
        <v>0</v>
      </c>
      <c r="AH147" s="0" t="n">
        <v>4.52696807964693</v>
      </c>
      <c r="AI147" s="0" t="n">
        <v>1.10838202275067</v>
      </c>
      <c r="AJ147" s="0" t="n">
        <v>0.692019262581333</v>
      </c>
      <c r="AK147" s="0" t="n">
        <f aca="false">H147*$W147</f>
        <v>0</v>
      </c>
      <c r="AL147" s="0" t="n">
        <f aca="false">I147*$W147</f>
        <v>0</v>
      </c>
      <c r="AM147" s="0" t="n">
        <f aca="false">J147*$W147</f>
        <v>1.1222795530146</v>
      </c>
      <c r="AN147" s="0" t="n">
        <v>17.0902768806786</v>
      </c>
      <c r="AO147" s="0" t="n">
        <v>0.7876701943779</v>
      </c>
      <c r="AP147" s="0" t="n">
        <v>0.846528126203283</v>
      </c>
    </row>
    <row r="148" customFormat="false" ht="15" hidden="false" customHeight="false" outlineLevel="0" collapsed="false">
      <c r="A148" s="0" t="s">
        <v>164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f aca="false">MEDIAN(B148:J148)</f>
        <v>0</v>
      </c>
      <c r="L148" s="0" t="s">
        <v>164</v>
      </c>
      <c r="M148" s="0" t="n">
        <v>0.527615246727771</v>
      </c>
      <c r="N148" s="0" t="n">
        <v>0</v>
      </c>
      <c r="O148" s="0" t="n">
        <v>0</v>
      </c>
      <c r="P148" s="0" t="n">
        <v>0.0679975366930104</v>
      </c>
      <c r="Q148" s="0" t="n">
        <v>0</v>
      </c>
      <c r="R148" s="0" t="n">
        <v>0</v>
      </c>
      <c r="S148" s="0" t="n">
        <v>3.33828532058735</v>
      </c>
      <c r="T148" s="0" t="n">
        <v>0</v>
      </c>
      <c r="U148" s="0" t="n">
        <v>0</v>
      </c>
      <c r="V148" s="0" t="n">
        <f aca="false">MEDIAN(M148:U148)</f>
        <v>0</v>
      </c>
      <c r="W148" s="0" t="e">
        <f aca="false">V148/K148</f>
        <v>#DIV/0!</v>
      </c>
      <c r="X148" s="0" t="s">
        <v>164</v>
      </c>
      <c r="Y148" s="0" t="e">
        <f aca="false">B148*$W148</f>
        <v>#DIV/0!</v>
      </c>
      <c r="Z148" s="0" t="e">
        <f aca="false">C148*$W148</f>
        <v>#DIV/0!</v>
      </c>
      <c r="AA148" s="0" t="e">
        <f aca="false">D148*$W148</f>
        <v>#DIV/0!</v>
      </c>
      <c r="AB148" s="0" t="n">
        <v>0.527615246727771</v>
      </c>
      <c r="AC148" s="0" t="n">
        <v>0</v>
      </c>
      <c r="AD148" s="0" t="n">
        <v>0</v>
      </c>
      <c r="AE148" s="0" t="e">
        <f aca="false">E148*$W148</f>
        <v>#DIV/0!</v>
      </c>
      <c r="AF148" s="0" t="e">
        <f aca="false">F148*$W148</f>
        <v>#DIV/0!</v>
      </c>
      <c r="AG148" s="0" t="e">
        <f aca="false">G148*$W148</f>
        <v>#DIV/0!</v>
      </c>
      <c r="AH148" s="0" t="n">
        <v>0.0679975366930104</v>
      </c>
      <c r="AI148" s="0" t="n">
        <v>0</v>
      </c>
      <c r="AJ148" s="0" t="n">
        <v>0</v>
      </c>
      <c r="AK148" s="0" t="e">
        <f aca="false">H148*$W148</f>
        <v>#DIV/0!</v>
      </c>
      <c r="AL148" s="0" t="e">
        <f aca="false">I148*$W148</f>
        <v>#DIV/0!</v>
      </c>
      <c r="AM148" s="0" t="e">
        <f aca="false">J148*$W148</f>
        <v>#DIV/0!</v>
      </c>
      <c r="AN148" s="0" t="n">
        <v>3.33828532058735</v>
      </c>
      <c r="AO148" s="0" t="n">
        <v>0</v>
      </c>
      <c r="AP148" s="0" t="n">
        <v>0</v>
      </c>
    </row>
    <row r="149" customFormat="false" ht="15" hidden="false" customHeight="false" outlineLevel="0" collapsed="false">
      <c r="A149" s="0" t="s">
        <v>165</v>
      </c>
      <c r="B149" s="0" t="n">
        <v>11.1498084481815</v>
      </c>
      <c r="C149" s="0" t="n">
        <v>28.7140345842003</v>
      </c>
      <c r="D149" s="0" t="n">
        <v>18.1078807142189</v>
      </c>
      <c r="E149" s="0" t="n">
        <v>19.9338918706637</v>
      </c>
      <c r="F149" s="0" t="n">
        <v>25.670517531927</v>
      </c>
      <c r="G149" s="0" t="n">
        <v>12.992125984252</v>
      </c>
      <c r="H149" s="0" t="n">
        <v>3.86048541407902</v>
      </c>
      <c r="I149" s="0" t="n">
        <v>17.9672155914791</v>
      </c>
      <c r="J149" s="0" t="n">
        <v>50.538052323463</v>
      </c>
      <c r="K149" s="0" t="n">
        <f aca="false">MEDIAN(B149:J149)</f>
        <v>18.1078807142189</v>
      </c>
      <c r="L149" s="0" t="s">
        <v>165</v>
      </c>
      <c r="M149" s="0" t="n">
        <v>34.1178509825143</v>
      </c>
      <c r="N149" s="0" t="n">
        <v>8.26589852856019</v>
      </c>
      <c r="O149" s="0" t="n">
        <v>7.45768069115684</v>
      </c>
      <c r="P149" s="0" t="n">
        <v>58.8865082623422</v>
      </c>
      <c r="Q149" s="0" t="n">
        <v>8.72377904308238</v>
      </c>
      <c r="R149" s="0" t="n">
        <v>5.77280079403007</v>
      </c>
      <c r="S149" s="0" t="n">
        <v>99.9886965508332</v>
      </c>
      <c r="T149" s="0" t="n">
        <v>4.27267489462353</v>
      </c>
      <c r="U149" s="0" t="n">
        <v>7.87428678109284</v>
      </c>
      <c r="V149" s="0" t="n">
        <f aca="false">MEDIAN(M149:U149)</f>
        <v>8.26589852856019</v>
      </c>
      <c r="W149" s="0" t="n">
        <f aca="false">V149/K149</f>
        <v>0.456480725658277</v>
      </c>
      <c r="X149" s="0" t="s">
        <v>165</v>
      </c>
      <c r="Y149" s="0" t="n">
        <f aca="false">B149*$W149</f>
        <v>5.08967265137668</v>
      </c>
      <c r="Z149" s="0" t="n">
        <f aca="false">C149*$W149</f>
        <v>13.1074033435726</v>
      </c>
      <c r="AA149" s="0" t="n">
        <f aca="false">D149*$W149</f>
        <v>8.26589852856019</v>
      </c>
      <c r="AB149" s="0" t="n">
        <v>34.1178509825143</v>
      </c>
      <c r="AC149" s="0" t="n">
        <v>8.26589852856019</v>
      </c>
      <c r="AD149" s="0" t="n">
        <v>7.45768069115684</v>
      </c>
      <c r="AE149" s="0" t="n">
        <f aca="false">E149*$W149</f>
        <v>9.0994374263142</v>
      </c>
      <c r="AF149" s="0" t="n">
        <f aca="false">F149*$W149</f>
        <v>11.7180964709976</v>
      </c>
      <c r="AG149" s="0" t="n">
        <f aca="false">G149*$W149</f>
        <v>5.9306550971351</v>
      </c>
      <c r="AH149" s="0" t="n">
        <v>58.8865082623422</v>
      </c>
      <c r="AI149" s="0" t="n">
        <v>8.72377904308238</v>
      </c>
      <c r="AJ149" s="0" t="n">
        <v>5.77280079403007</v>
      </c>
      <c r="AK149" s="0" t="n">
        <f aca="false">H149*$W149</f>
        <v>1.76223718321199</v>
      </c>
      <c r="AL149" s="0" t="n">
        <f aca="false">I149*$W149</f>
        <v>8.20168761125709</v>
      </c>
      <c r="AM149" s="0" t="n">
        <f aca="false">J149*$W149</f>
        <v>23.0696467979704</v>
      </c>
      <c r="AN149" s="0" t="n">
        <v>99.9886965508332</v>
      </c>
      <c r="AO149" s="0" t="n">
        <v>4.27267489462353</v>
      </c>
      <c r="AP149" s="0" t="n">
        <v>7.87428678109284</v>
      </c>
    </row>
    <row r="150" customFormat="false" ht="15" hidden="false" customHeight="false" outlineLevel="0" collapsed="false">
      <c r="A150" s="0" t="s">
        <v>166</v>
      </c>
      <c r="B150" s="0" t="n">
        <v>25.6405791332902</v>
      </c>
      <c r="C150" s="0" t="n">
        <v>203.160651503193</v>
      </c>
      <c r="D150" s="0" t="n">
        <v>46.0269234364775</v>
      </c>
      <c r="E150" s="0" t="n">
        <v>44.3088100536719</v>
      </c>
      <c r="F150" s="0" t="n">
        <v>142.986214037724</v>
      </c>
      <c r="G150" s="0" t="n">
        <v>31.0695538057743</v>
      </c>
      <c r="H150" s="0" t="n">
        <v>9.3490885897479</v>
      </c>
      <c r="I150" s="0" t="n">
        <v>36.7200483456716</v>
      </c>
      <c r="J150" s="0" t="n">
        <v>196.333228071028</v>
      </c>
      <c r="K150" s="0" t="n">
        <f aca="false">MEDIAN(B150:J150)</f>
        <v>44.3088100536719</v>
      </c>
      <c r="L150" s="0" t="s">
        <v>166</v>
      </c>
      <c r="M150" s="0" t="n">
        <v>198.94392396929</v>
      </c>
      <c r="N150" s="0" t="n">
        <v>25.1347458759596</v>
      </c>
      <c r="O150" s="0" t="n">
        <v>53.8579054576105</v>
      </c>
      <c r="P150" s="0" t="n">
        <v>200.841629888125</v>
      </c>
      <c r="Q150" s="0" t="n">
        <v>36.4506965377793</v>
      </c>
      <c r="R150" s="0" t="n">
        <v>53.6737675991619</v>
      </c>
      <c r="S150" s="0" t="n">
        <v>669.430090858201</v>
      </c>
      <c r="T150" s="0" t="n">
        <v>21.7022470206508</v>
      </c>
      <c r="U150" s="0" t="n">
        <v>70.4677782574706</v>
      </c>
      <c r="V150" s="0" t="n">
        <f aca="false">MEDIAN(M150:U150)</f>
        <v>53.8579054576105</v>
      </c>
      <c r="W150" s="0" t="n">
        <f aca="false">V150/K150</f>
        <v>1.21551234150435</v>
      </c>
      <c r="X150" s="0" t="s">
        <v>166</v>
      </c>
      <c r="Y150" s="0" t="n">
        <f aca="false">B150*$W150</f>
        <v>31.1664403798333</v>
      </c>
      <c r="Z150" s="0" t="n">
        <f aca="false">C150*$W150</f>
        <v>246.944279210196</v>
      </c>
      <c r="AA150" s="0" t="n">
        <f aca="false">D150*$W150</f>
        <v>55.9462934785144</v>
      </c>
      <c r="AB150" s="0" t="n">
        <v>198.94392396929</v>
      </c>
      <c r="AC150" s="0" t="n">
        <v>25.1347458759596</v>
      </c>
      <c r="AD150" s="0" t="n">
        <v>53.8579054576105</v>
      </c>
      <c r="AE150" s="0" t="n">
        <f aca="false">E150*$W150</f>
        <v>53.8579054576105</v>
      </c>
      <c r="AF150" s="0" t="n">
        <f aca="false">F150*$W150</f>
        <v>173.801507827836</v>
      </c>
      <c r="AG150" s="0" t="n">
        <f aca="false">G150*$W150</f>
        <v>37.7654260959522</v>
      </c>
      <c r="AH150" s="0" t="n">
        <v>200.841629888125</v>
      </c>
      <c r="AI150" s="0" t="n">
        <v>36.4506965377793</v>
      </c>
      <c r="AJ150" s="0" t="n">
        <v>53.6737675991619</v>
      </c>
      <c r="AK150" s="0" t="n">
        <f aca="false">H150*$W150</f>
        <v>11.3639325626561</v>
      </c>
      <c r="AL150" s="0" t="n">
        <f aca="false">I150*$W150</f>
        <v>44.6336719448003</v>
      </c>
      <c r="AM150" s="0" t="n">
        <f aca="false">J150*$W150</f>
        <v>238.645461767723</v>
      </c>
      <c r="AN150" s="0" t="n">
        <v>669.430090858201</v>
      </c>
      <c r="AO150" s="0" t="n">
        <v>21.7022470206508</v>
      </c>
      <c r="AP150" s="0" t="n">
        <v>70.4677782574706</v>
      </c>
    </row>
    <row r="151" customFormat="false" ht="15" hidden="false" customHeight="false" outlineLevel="0" collapsed="false">
      <c r="A151" s="0" t="s">
        <v>167</v>
      </c>
      <c r="B151" s="0" t="n">
        <v>112.435942086671</v>
      </c>
      <c r="C151" s="0" t="n">
        <v>24.1640955729354</v>
      </c>
      <c r="D151" s="0" t="n">
        <v>202.799850425353</v>
      </c>
      <c r="E151" s="0" t="n">
        <v>56.8857180259196</v>
      </c>
      <c r="F151" s="0" t="n">
        <v>27.1729640834061</v>
      </c>
      <c r="G151" s="0" t="n">
        <v>40.7735491396909</v>
      </c>
      <c r="H151" s="0" t="n">
        <v>21.1017489677398</v>
      </c>
      <c r="I151" s="0" t="n">
        <v>38.1704184922194</v>
      </c>
      <c r="J151" s="0" t="n">
        <v>11.714480044696</v>
      </c>
      <c r="K151" s="0" t="n">
        <f aca="false">MEDIAN(B151:J151)</f>
        <v>38.1704184922194</v>
      </c>
      <c r="L151" s="0" t="s">
        <v>167</v>
      </c>
      <c r="M151" s="0" t="n">
        <v>585.630517130585</v>
      </c>
      <c r="N151" s="0" t="n">
        <v>36.8201458076586</v>
      </c>
      <c r="O151" s="0" t="n">
        <v>54.6665378942193</v>
      </c>
      <c r="P151" s="0" t="n">
        <v>250.65046700195</v>
      </c>
      <c r="Q151" s="0" t="n">
        <v>61.5800181112228</v>
      </c>
      <c r="R151" s="0" t="n">
        <v>67.3317281182223</v>
      </c>
      <c r="S151" s="0" t="n">
        <v>809.784480902554</v>
      </c>
      <c r="T151" s="0" t="n">
        <v>68.2589380477302</v>
      </c>
      <c r="U151" s="0" t="n">
        <v>70.6498022239595</v>
      </c>
      <c r="V151" s="0" t="n">
        <f aca="false">MEDIAN(M151:U151)</f>
        <v>68.2589380477302</v>
      </c>
      <c r="W151" s="0" t="n">
        <f aca="false">V151/K151</f>
        <v>1.78826800292075</v>
      </c>
      <c r="X151" s="0" t="s">
        <v>167</v>
      </c>
      <c r="Y151" s="0" t="n">
        <f aca="false">B151*$W151</f>
        <v>201.065597611844</v>
      </c>
      <c r="Z151" s="0" t="n">
        <f aca="false">C151*$W151</f>
        <v>43.2118789325991</v>
      </c>
      <c r="AA151" s="0" t="n">
        <f aca="false">D151*$W151</f>
        <v>362.660483512772</v>
      </c>
      <c r="AB151" s="0" t="n">
        <v>585.630517130585</v>
      </c>
      <c r="AC151" s="0" t="n">
        <v>36.8201458076586</v>
      </c>
      <c r="AD151" s="0" t="n">
        <v>54.6665378942193</v>
      </c>
      <c r="AE151" s="0" t="n">
        <f aca="false">E151*$W151</f>
        <v>101.726909368924</v>
      </c>
      <c r="AF151" s="0" t="n">
        <f aca="false">F151*$W151</f>
        <v>48.5925422148698</v>
      </c>
      <c r="AG151" s="0" t="n">
        <f aca="false">G151*$W151</f>
        <v>72.9140332920259</v>
      </c>
      <c r="AH151" s="0" t="n">
        <v>250.65046700195</v>
      </c>
      <c r="AI151" s="0" t="n">
        <v>61.5800181112228</v>
      </c>
      <c r="AJ151" s="0" t="n">
        <v>67.3317281182223</v>
      </c>
      <c r="AK151" s="0" t="n">
        <f aca="false">H151*$W151</f>
        <v>37.7355824846749</v>
      </c>
      <c r="AL151" s="0" t="n">
        <f aca="false">I151*$W151</f>
        <v>68.2589380477302</v>
      </c>
      <c r="AM151" s="0" t="n">
        <f aca="false">J151*$W151</f>
        <v>20.9486298347834</v>
      </c>
      <c r="AN151" s="0" t="n">
        <v>809.784480902554</v>
      </c>
      <c r="AO151" s="0" t="n">
        <v>68.2589380477302</v>
      </c>
      <c r="AP151" s="0" t="n">
        <v>70.6498022239595</v>
      </c>
    </row>
    <row r="152" customFormat="false" ht="15" hidden="false" customHeight="false" outlineLevel="0" collapsed="false">
      <c r="A152" s="0" t="s">
        <v>168</v>
      </c>
      <c r="B152" s="0" t="n">
        <v>796.741131399572</v>
      </c>
      <c r="C152" s="0" t="n">
        <v>1110.06493506494</v>
      </c>
      <c r="D152" s="0" t="n">
        <v>1627.68533233617</v>
      </c>
      <c r="E152" s="0" t="n">
        <v>439.700877078152</v>
      </c>
      <c r="F152" s="0" t="n">
        <v>688.297159563885</v>
      </c>
      <c r="G152" s="0" t="n">
        <v>418.609652960047</v>
      </c>
      <c r="H152" s="0" t="n">
        <v>335.842089361845</v>
      </c>
      <c r="I152" s="0" t="n">
        <v>625.317268469557</v>
      </c>
      <c r="J152" s="0" t="n">
        <v>767.447227147958</v>
      </c>
      <c r="K152" s="0" t="n">
        <f aca="false">MEDIAN(B152:J152)</f>
        <v>688.297159563885</v>
      </c>
      <c r="L152" s="0" t="s">
        <v>168</v>
      </c>
      <c r="M152" s="0" t="n">
        <v>1296.15534210437</v>
      </c>
      <c r="N152" s="0" t="n">
        <v>184.054700144026</v>
      </c>
      <c r="O152" s="0" t="n">
        <v>246.4792442228</v>
      </c>
      <c r="P152" s="0" t="n">
        <v>723.266704300523</v>
      </c>
      <c r="Q152" s="0" t="n">
        <v>173.587386649796</v>
      </c>
      <c r="R152" s="0" t="n">
        <v>192.630408410837</v>
      </c>
      <c r="S152" s="0" t="n">
        <v>2515.14985144038</v>
      </c>
      <c r="T152" s="0" t="n">
        <v>225.612548139612</v>
      </c>
      <c r="U152" s="0" t="n">
        <v>368.306243655415</v>
      </c>
      <c r="V152" s="0" t="n">
        <f aca="false">MEDIAN(M152:U152)</f>
        <v>246.4792442228</v>
      </c>
      <c r="W152" s="0" t="n">
        <f aca="false">V152/K152</f>
        <v>0.358100045595093</v>
      </c>
      <c r="X152" s="0" t="s">
        <v>168</v>
      </c>
      <c r="Y152" s="0" t="n">
        <f aca="false">B152*$W152</f>
        <v>285.313035481672</v>
      </c>
      <c r="Z152" s="0" t="n">
        <f aca="false">C152*$W152</f>
        <v>397.514303860267</v>
      </c>
      <c r="AA152" s="0" t="n">
        <f aca="false">D152*$W152</f>
        <v>582.874191724045</v>
      </c>
      <c r="AB152" s="0" t="n">
        <v>1296.15534210437</v>
      </c>
      <c r="AC152" s="0" t="n">
        <v>184.054700144026</v>
      </c>
      <c r="AD152" s="0" t="n">
        <v>246.4792442228</v>
      </c>
      <c r="AE152" s="0" t="n">
        <f aca="false">E152*$W152</f>
        <v>157.456904129888</v>
      </c>
      <c r="AF152" s="0" t="n">
        <f aca="false">F152*$W152</f>
        <v>246.4792442228</v>
      </c>
      <c r="AG152" s="0" t="n">
        <f aca="false">G152*$W152</f>
        <v>149.904135811539</v>
      </c>
      <c r="AH152" s="0" t="n">
        <v>723.266704300523</v>
      </c>
      <c r="AI152" s="0" t="n">
        <v>173.587386649796</v>
      </c>
      <c r="AJ152" s="0" t="n">
        <v>192.630408410837</v>
      </c>
      <c r="AK152" s="0" t="n">
        <f aca="false">H152*$W152</f>
        <v>120.265067513228</v>
      </c>
      <c r="AL152" s="0" t="n">
        <f aca="false">I152*$W152</f>
        <v>223.926142350347</v>
      </c>
      <c r="AM152" s="0" t="n">
        <f aca="false">J152*$W152</f>
        <v>274.822887033511</v>
      </c>
      <c r="AN152" s="0" t="n">
        <v>2515.14985144038</v>
      </c>
      <c r="AO152" s="0" t="n">
        <v>225.612548139612</v>
      </c>
      <c r="AP152" s="0" t="n">
        <v>368.306243655415</v>
      </c>
    </row>
    <row r="153" customFormat="false" ht="15" hidden="false" customHeight="false" outlineLevel="0" collapsed="false">
      <c r="A153" s="0" t="s">
        <v>169</v>
      </c>
      <c r="B153" s="0" t="n">
        <v>113.978307378477</v>
      </c>
      <c r="C153" s="0" t="n">
        <v>489.65792494798</v>
      </c>
      <c r="D153" s="0" t="n">
        <v>240.47396466299</v>
      </c>
      <c r="E153" s="0" t="n">
        <v>63.2641707029716</v>
      </c>
      <c r="F153" s="0" t="n">
        <v>302.351125819747</v>
      </c>
      <c r="G153" s="0" t="n">
        <v>33.7160979877515</v>
      </c>
      <c r="H153" s="0" t="n">
        <v>68.5957903924267</v>
      </c>
      <c r="I153" s="0" t="n">
        <v>147.473183260311</v>
      </c>
      <c r="J153" s="0" t="n">
        <v>308.001554643282</v>
      </c>
      <c r="K153" s="0" t="n">
        <f aca="false">MEDIAN(B153:J153)</f>
        <v>147.473183260311</v>
      </c>
      <c r="L153" s="0" t="s">
        <v>169</v>
      </c>
      <c r="M153" s="0" t="n">
        <v>888.606385497345</v>
      </c>
      <c r="N153" s="0" t="n">
        <v>130.949234584032</v>
      </c>
      <c r="O153" s="0" t="n">
        <v>307.200428461052</v>
      </c>
      <c r="P153" s="0" t="n">
        <v>441.583059632557</v>
      </c>
      <c r="Q153" s="0" t="n">
        <v>174.089166759704</v>
      </c>
      <c r="R153" s="0" t="n">
        <v>356.797044443628</v>
      </c>
      <c r="S153" s="0" t="n">
        <v>1902.61755587133</v>
      </c>
      <c r="T153" s="0" t="n">
        <v>234.093459077539</v>
      </c>
      <c r="U153" s="0" t="n">
        <v>416.434080487264</v>
      </c>
      <c r="V153" s="0" t="n">
        <f aca="false">MEDIAN(M153:U153)</f>
        <v>356.797044443628</v>
      </c>
      <c r="W153" s="0" t="n">
        <f aca="false">V153/K153</f>
        <v>2.41940288095518</v>
      </c>
      <c r="X153" s="0" t="s">
        <v>169</v>
      </c>
      <c r="Y153" s="0" t="n">
        <f aca="false">B153*$W153</f>
        <v>275.759445237881</v>
      </c>
      <c r="Z153" s="0" t="n">
        <f aca="false">C153*$W153</f>
        <v>1184.67979430168</v>
      </c>
      <c r="AA153" s="0" t="n">
        <f aca="false">D153*$W153</f>
        <v>581.80340290035</v>
      </c>
      <c r="AB153" s="0" t="n">
        <v>888.606385497345</v>
      </c>
      <c r="AC153" s="0" t="n">
        <v>130.949234584032</v>
      </c>
      <c r="AD153" s="0" t="n">
        <v>307.200428461052</v>
      </c>
      <c r="AE153" s="0" t="n">
        <f aca="false">E153*$W153</f>
        <v>153.061516860009</v>
      </c>
      <c r="AF153" s="0" t="n">
        <f aca="false">F153*$W153</f>
        <v>731.509184868337</v>
      </c>
      <c r="AG153" s="0" t="n">
        <f aca="false">G153*$W153</f>
        <v>81.572824606133</v>
      </c>
      <c r="AH153" s="0" t="n">
        <v>441.583059632557</v>
      </c>
      <c r="AI153" s="0" t="n">
        <v>174.089166759704</v>
      </c>
      <c r="AJ153" s="0" t="n">
        <v>356.797044443628</v>
      </c>
      <c r="AK153" s="0" t="n">
        <f aca="false">H153*$W153</f>
        <v>165.960852896835</v>
      </c>
      <c r="AL153" s="0" t="n">
        <f aca="false">I153*$W153</f>
        <v>356.797044443628</v>
      </c>
      <c r="AM153" s="0" t="n">
        <f aca="false">J153*$W153</f>
        <v>745.17984864263</v>
      </c>
      <c r="AN153" s="0" t="n">
        <v>1902.61755587133</v>
      </c>
      <c r="AO153" s="0" t="n">
        <v>234.093459077539</v>
      </c>
      <c r="AP153" s="0" t="n">
        <v>416.434080487264</v>
      </c>
    </row>
    <row r="154" customFormat="false" ht="15" hidden="false" customHeight="false" outlineLevel="0" collapsed="false">
      <c r="A154" s="0" t="s">
        <v>170</v>
      </c>
      <c r="B154" s="0" t="n">
        <v>217.423752425494</v>
      </c>
      <c r="C154" s="0" t="n">
        <v>8.1115017579106</v>
      </c>
      <c r="D154" s="0" t="n">
        <v>44.7555389361503</v>
      </c>
      <c r="E154" s="0" t="n">
        <v>77.6541432124624</v>
      </c>
      <c r="F154" s="0" t="n">
        <v>19.5805331654925</v>
      </c>
      <c r="G154" s="0" t="n">
        <v>73.0934674832313</v>
      </c>
      <c r="H154" s="0" t="n">
        <v>25.4792037329215</v>
      </c>
      <c r="I154" s="0" t="n">
        <v>22.6393715062698</v>
      </c>
      <c r="J154" s="0" t="n">
        <v>65.7662690990356</v>
      </c>
      <c r="K154" s="0" t="n">
        <f aca="false">MEDIAN(B154:J154)</f>
        <v>44.7555389361503</v>
      </c>
      <c r="L154" s="0" t="s">
        <v>170</v>
      </c>
      <c r="M154" s="0" t="n">
        <v>20.0865830148476</v>
      </c>
      <c r="N154" s="0" t="n">
        <v>5.54870896375596</v>
      </c>
      <c r="O154" s="0" t="n">
        <v>5.69203483880031</v>
      </c>
      <c r="P154" s="0" t="n">
        <v>9.09563276198296</v>
      </c>
      <c r="Q154" s="0" t="n">
        <v>7.50809422797812</v>
      </c>
      <c r="R154" s="0" t="n">
        <v>7.56258500900636</v>
      </c>
      <c r="S154" s="0" t="n">
        <v>23.8556603367351</v>
      </c>
      <c r="T154" s="0" t="n">
        <v>9.23522455044425</v>
      </c>
      <c r="U154" s="0" t="n">
        <v>8.75990338727933</v>
      </c>
      <c r="V154" s="0" t="n">
        <f aca="false">MEDIAN(M154:U154)</f>
        <v>8.75990338727933</v>
      </c>
      <c r="W154" s="0" t="n">
        <f aca="false">V154/K154</f>
        <v>0.195727804770187</v>
      </c>
      <c r="X154" s="0" t="s">
        <v>170</v>
      </c>
      <c r="Y154" s="0" t="n">
        <f aca="false">B154*$W154</f>
        <v>42.5558737671385</v>
      </c>
      <c r="Z154" s="0" t="n">
        <f aca="false">C154*$W154</f>
        <v>1.58764643246535</v>
      </c>
      <c r="AA154" s="0" t="n">
        <f aca="false">D154*$W154</f>
        <v>8.75990338727933</v>
      </c>
      <c r="AB154" s="0" t="n">
        <v>20.0865830148476</v>
      </c>
      <c r="AC154" s="0" t="n">
        <v>5.54870896375596</v>
      </c>
      <c r="AD154" s="0" t="n">
        <v>5.69203483880031</v>
      </c>
      <c r="AE154" s="0" t="n">
        <f aca="false">E154*$W154</f>
        <v>15.199074982285</v>
      </c>
      <c r="AF154" s="0" t="n">
        <f aca="false">F154*$W154</f>
        <v>3.83245477271168</v>
      </c>
      <c r="AG154" s="0" t="n">
        <f aca="false">G154*$W154</f>
        <v>14.3064239335339</v>
      </c>
      <c r="AH154" s="0" t="n">
        <v>9.09563276198296</v>
      </c>
      <c r="AI154" s="0" t="n">
        <v>7.50809422797812</v>
      </c>
      <c r="AJ154" s="0" t="n">
        <v>7.56258500900636</v>
      </c>
      <c r="AK154" s="0" t="n">
        <f aca="false">H154*$W154</f>
        <v>4.98698861393709</v>
      </c>
      <c r="AL154" s="0" t="n">
        <f aca="false">I154*$W154</f>
        <v>4.43115448629891</v>
      </c>
      <c r="AM154" s="0" t="n">
        <f aca="false">J154*$W154</f>
        <v>12.8722874786796</v>
      </c>
      <c r="AN154" s="0" t="n">
        <v>23.8556603367351</v>
      </c>
      <c r="AO154" s="0" t="n">
        <v>9.23522455044425</v>
      </c>
      <c r="AP154" s="0" t="n">
        <v>8.75990338727933</v>
      </c>
    </row>
    <row r="155" customFormat="false" ht="15" hidden="false" customHeight="false" outlineLevel="0" collapsed="false">
      <c r="A155" s="0" t="s">
        <v>171</v>
      </c>
      <c r="B155" s="0" t="n">
        <v>1425.4540026867</v>
      </c>
      <c r="C155" s="0" t="n">
        <v>187.326002726555</v>
      </c>
      <c r="D155" s="0" t="n">
        <v>490.964756473778</v>
      </c>
      <c r="E155" s="0" t="n">
        <v>397.745123707291</v>
      </c>
      <c r="F155" s="0" t="n">
        <v>198.730026597365</v>
      </c>
      <c r="G155" s="0" t="n">
        <v>444.254884806066</v>
      </c>
      <c r="H155" s="0" t="n">
        <v>335.845446305683</v>
      </c>
      <c r="I155" s="0" t="n">
        <v>244.938812509443</v>
      </c>
      <c r="J155" s="0" t="n">
        <v>1486.37257997911</v>
      </c>
      <c r="K155" s="0" t="n">
        <f aca="false">MEDIAN(B155:J155)</f>
        <v>397.745123707291</v>
      </c>
      <c r="L155" s="0" t="s">
        <v>171</v>
      </c>
      <c r="M155" s="0" t="n">
        <v>9.8276795075591</v>
      </c>
      <c r="N155" s="0" t="n">
        <v>3.50413517646884</v>
      </c>
      <c r="O155" s="0" t="n">
        <v>4.49445107817658</v>
      </c>
      <c r="P155" s="0" t="n">
        <v>2.94634609463204</v>
      </c>
      <c r="Q155" s="0" t="n">
        <v>4.57990646669892</v>
      </c>
      <c r="R155" s="0" t="n">
        <v>4.16590081976253</v>
      </c>
      <c r="S155" s="0" t="n">
        <v>11.982732635749</v>
      </c>
      <c r="T155" s="0" t="n">
        <v>6.76077265973254</v>
      </c>
      <c r="U155" s="0" t="n">
        <v>6.0668821394817</v>
      </c>
      <c r="V155" s="0" t="n">
        <f aca="false">MEDIAN(M155:U155)</f>
        <v>4.57990646669892</v>
      </c>
      <c r="W155" s="0" t="n">
        <f aca="false">V155/K155</f>
        <v>0.0115146765949276</v>
      </c>
      <c r="X155" s="0" t="s">
        <v>171</v>
      </c>
      <c r="Y155" s="0" t="n">
        <f aca="false">B155*$W155</f>
        <v>16.4136418418824</v>
      </c>
      <c r="Z155" s="0" t="n">
        <f aca="false">C155*$W155</f>
        <v>2.1569983392168</v>
      </c>
      <c r="AA155" s="0" t="n">
        <f aca="false">D155*$W155</f>
        <v>5.65330039030292</v>
      </c>
      <c r="AB155" s="0" t="n">
        <v>9.8276795075591</v>
      </c>
      <c r="AC155" s="0" t="n">
        <v>3.50413517646884</v>
      </c>
      <c r="AD155" s="0" t="n">
        <v>4.49445107817658</v>
      </c>
      <c r="AE155" s="0" t="n">
        <f aca="false">E155*$W155</f>
        <v>4.57990646669892</v>
      </c>
      <c r="AF155" s="0" t="n">
        <f aca="false">F155*$W155</f>
        <v>2.28831198597001</v>
      </c>
      <c r="AG155" s="0" t="n">
        <f aca="false">G155*$W155</f>
        <v>5.11545132425865</v>
      </c>
      <c r="AH155" s="0" t="n">
        <v>2.94634609463204</v>
      </c>
      <c r="AI155" s="0" t="n">
        <v>4.57990646669892</v>
      </c>
      <c r="AJ155" s="0" t="n">
        <v>4.16590081976253</v>
      </c>
      <c r="AK155" s="0" t="n">
        <f aca="false">H155*$W155</f>
        <v>3.86715170008905</v>
      </c>
      <c r="AL155" s="0" t="n">
        <f aca="false">I155*$W155</f>
        <v>2.82039121159183</v>
      </c>
      <c r="AM155" s="0" t="n">
        <f aca="false">J155*$W155</f>
        <v>17.1150995580276</v>
      </c>
      <c r="AN155" s="0" t="n">
        <v>11.982732635749</v>
      </c>
      <c r="AO155" s="0" t="n">
        <v>6.76077265973254</v>
      </c>
      <c r="AP155" s="0" t="n">
        <v>6.0668821394817</v>
      </c>
    </row>
    <row r="156" customFormat="false" ht="15" hidden="false" customHeight="false" outlineLevel="0" collapsed="false">
      <c r="A156" s="0" t="s">
        <v>172</v>
      </c>
      <c r="B156" s="0" t="n">
        <v>12.2443902681725</v>
      </c>
      <c r="C156" s="0" t="n">
        <v>13.6838989739542</v>
      </c>
      <c r="D156" s="0" t="n">
        <v>9.0399177339441</v>
      </c>
      <c r="E156" s="0" t="n">
        <v>4.32975520356068</v>
      </c>
      <c r="F156" s="0" t="n">
        <v>8.1751365399062</v>
      </c>
      <c r="G156" s="0" t="n">
        <v>5.34047827354914</v>
      </c>
      <c r="H156" s="0" t="n">
        <v>4.43116586659505</v>
      </c>
      <c r="I156" s="0" t="n">
        <v>3.03293548874452</v>
      </c>
      <c r="J156" s="0" t="n">
        <v>16.9225350402021</v>
      </c>
      <c r="K156" s="0" t="n">
        <f aca="false">MEDIAN(B156:J156)</f>
        <v>8.1751365399062</v>
      </c>
      <c r="L156" s="0" t="s">
        <v>172</v>
      </c>
      <c r="M156" s="0" t="n">
        <v>11.4219400006764</v>
      </c>
      <c r="N156" s="0" t="n">
        <v>2.25244621300984</v>
      </c>
      <c r="O156" s="0" t="n">
        <v>5.1801643604692</v>
      </c>
      <c r="P156" s="0" t="n">
        <v>4.71813096582162</v>
      </c>
      <c r="Q156" s="0" t="n">
        <v>6.48220510339524</v>
      </c>
      <c r="R156" s="0" t="n">
        <v>6.9385729515127</v>
      </c>
      <c r="S156" s="0" t="n">
        <v>20.4457865047582</v>
      </c>
      <c r="T156" s="0" t="n">
        <v>6.78351578372805</v>
      </c>
      <c r="U156" s="0" t="n">
        <v>7.82119645753358</v>
      </c>
      <c r="V156" s="0" t="n">
        <f aca="false">MEDIAN(M156:U156)</f>
        <v>6.78351578372805</v>
      </c>
      <c r="W156" s="0" t="n">
        <f aca="false">V156/K156</f>
        <v>0.829774004460345</v>
      </c>
      <c r="X156" s="0" t="s">
        <v>172</v>
      </c>
      <c r="Y156" s="0" t="n">
        <f aca="false">B156*$W156</f>
        <v>10.1600767449968</v>
      </c>
      <c r="Z156" s="0" t="n">
        <f aca="false">C156*$W156</f>
        <v>11.3545436482488</v>
      </c>
      <c r="AA156" s="0" t="n">
        <f aca="false">D156*$W156</f>
        <v>7.50108873808688</v>
      </c>
      <c r="AB156" s="0" t="n">
        <v>11.4219400006764</v>
      </c>
      <c r="AC156" s="0" t="n">
        <v>2.25244621300984</v>
      </c>
      <c r="AD156" s="0" t="n">
        <v>5.1801643604692</v>
      </c>
      <c r="AE156" s="0" t="n">
        <f aca="false">E156*$W156</f>
        <v>3.59271831359156</v>
      </c>
      <c r="AF156" s="0" t="n">
        <f aca="false">F156*$W156</f>
        <v>6.78351578372805</v>
      </c>
      <c r="AG156" s="0" t="n">
        <f aca="false">G156*$W156</f>
        <v>4.43139004277634</v>
      </c>
      <c r="AH156" s="0" t="n">
        <v>4.71813096582162</v>
      </c>
      <c r="AI156" s="0" t="n">
        <v>6.48220510339524</v>
      </c>
      <c r="AJ156" s="0" t="n">
        <v>6.9385729515127</v>
      </c>
      <c r="AK156" s="0" t="n">
        <f aca="false">H156*$W156</f>
        <v>3.67686624555257</v>
      </c>
      <c r="AL156" s="0" t="n">
        <f aca="false">I156*$W156</f>
        <v>2.51665102576544</v>
      </c>
      <c r="AM156" s="0" t="n">
        <f aca="false">J156*$W156</f>
        <v>14.041879665929</v>
      </c>
      <c r="AN156" s="0" t="n">
        <v>20.4457865047582</v>
      </c>
      <c r="AO156" s="0" t="n">
        <v>6.78351578372805</v>
      </c>
      <c r="AP156" s="0" t="n">
        <v>7.82119645753358</v>
      </c>
    </row>
    <row r="157" customFormat="false" ht="15" hidden="false" customHeight="false" outlineLevel="0" collapsed="false">
      <c r="A157" s="0" t="s">
        <v>173</v>
      </c>
      <c r="B157" s="0" t="n">
        <v>10.1597094382805</v>
      </c>
      <c r="C157" s="0" t="n">
        <v>0</v>
      </c>
      <c r="D157" s="0" t="n">
        <v>2.34177806861737</v>
      </c>
      <c r="E157" s="0" t="n">
        <v>5.5602827595235</v>
      </c>
      <c r="F157" s="0" t="n">
        <v>0.788784439526526</v>
      </c>
      <c r="G157" s="0" t="n">
        <v>4.3562263050452</v>
      </c>
      <c r="H157" s="0" t="n">
        <v>2.31293430460908</v>
      </c>
      <c r="I157" s="0" t="n">
        <v>0.966913431031878</v>
      </c>
      <c r="J157" s="0" t="n">
        <v>2.14006364320937</v>
      </c>
      <c r="K157" s="0" t="n">
        <f aca="false">MEDIAN(B157:J157)</f>
        <v>2.31293430460908</v>
      </c>
      <c r="L157" s="0" t="s">
        <v>173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f aca="false">MEDIAN(M157:U157)</f>
        <v>0</v>
      </c>
      <c r="W157" s="0" t="n">
        <f aca="false">V157/K157</f>
        <v>0</v>
      </c>
      <c r="X157" s="0" t="s">
        <v>173</v>
      </c>
      <c r="Y157" s="0" t="n">
        <f aca="false">B157*$W157</f>
        <v>0</v>
      </c>
      <c r="Z157" s="0" t="n">
        <f aca="false">C157*$W157</f>
        <v>0</v>
      </c>
      <c r="AA157" s="0" t="n">
        <f aca="false">D157*$W157</f>
        <v>0</v>
      </c>
      <c r="AB157" s="0" t="n">
        <v>0</v>
      </c>
      <c r="AC157" s="0" t="n">
        <v>0</v>
      </c>
      <c r="AD157" s="0" t="n">
        <v>0</v>
      </c>
      <c r="AE157" s="0" t="n">
        <f aca="false">E157*$W157</f>
        <v>0</v>
      </c>
      <c r="AF157" s="0" t="n">
        <f aca="false">F157*$W157</f>
        <v>0</v>
      </c>
      <c r="AG157" s="0" t="n">
        <f aca="false">G157*$W157</f>
        <v>0</v>
      </c>
      <c r="AH157" s="0" t="n">
        <v>0</v>
      </c>
      <c r="AI157" s="0" t="n">
        <v>0</v>
      </c>
      <c r="AJ157" s="0" t="n">
        <v>0</v>
      </c>
      <c r="AK157" s="0" t="n">
        <f aca="false">H157*$W157</f>
        <v>0</v>
      </c>
      <c r="AL157" s="0" t="n">
        <f aca="false">I157*$W157</f>
        <v>0</v>
      </c>
      <c r="AM157" s="0" t="n">
        <f aca="false">J157*$W157</f>
        <v>0</v>
      </c>
      <c r="AN157" s="0" t="n">
        <v>0</v>
      </c>
      <c r="AO157" s="0" t="n">
        <v>0</v>
      </c>
      <c r="AP157" s="0" t="n">
        <v>0</v>
      </c>
    </row>
    <row r="158" customFormat="false" ht="15" hidden="false" customHeight="false" outlineLevel="0" collapsed="false">
      <c r="A158" s="0" t="s">
        <v>174</v>
      </c>
      <c r="B158" s="0" t="n">
        <v>1.8035723170307</v>
      </c>
      <c r="C158" s="0" t="n">
        <v>0.110317858936643</v>
      </c>
      <c r="D158" s="0" t="n">
        <v>0.401981864074039</v>
      </c>
      <c r="E158" s="0" t="n">
        <v>0</v>
      </c>
      <c r="F158" s="0" t="n">
        <v>0.273079812397214</v>
      </c>
      <c r="G158" s="0" t="n">
        <v>0</v>
      </c>
      <c r="H158" s="0" t="n">
        <v>0</v>
      </c>
      <c r="I158" s="0" t="n">
        <v>0</v>
      </c>
      <c r="J158" s="0" t="n">
        <v>1.20363397867224</v>
      </c>
      <c r="K158" s="0" t="n">
        <f aca="false">MEDIAN(B158:J158)</f>
        <v>0.110317858936643</v>
      </c>
      <c r="L158" s="0" t="s">
        <v>174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f aca="false">MEDIAN(M158:U158)</f>
        <v>0</v>
      </c>
      <c r="W158" s="0" t="n">
        <f aca="false">V158/K158</f>
        <v>0</v>
      </c>
      <c r="X158" s="0" t="s">
        <v>174</v>
      </c>
      <c r="Y158" s="0" t="n">
        <f aca="false">B158*$W158</f>
        <v>0</v>
      </c>
      <c r="Z158" s="0" t="n">
        <f aca="false">C158*$W158</f>
        <v>0</v>
      </c>
      <c r="AA158" s="0" t="n">
        <f aca="false">D158*$W158</f>
        <v>0</v>
      </c>
      <c r="AB158" s="0" t="n">
        <v>0</v>
      </c>
      <c r="AC158" s="0" t="n">
        <v>0</v>
      </c>
      <c r="AD158" s="0" t="n">
        <v>0</v>
      </c>
      <c r="AE158" s="0" t="n">
        <f aca="false">E158*$W158</f>
        <v>0</v>
      </c>
      <c r="AF158" s="0" t="n">
        <f aca="false">F158*$W158</f>
        <v>0</v>
      </c>
      <c r="AG158" s="0" t="n">
        <f aca="false">G158*$W158</f>
        <v>0</v>
      </c>
      <c r="AH158" s="0" t="n">
        <v>0</v>
      </c>
      <c r="AI158" s="0" t="n">
        <v>0</v>
      </c>
      <c r="AJ158" s="0" t="n">
        <v>0</v>
      </c>
      <c r="AK158" s="0" t="n">
        <f aca="false">H158*$W158</f>
        <v>0</v>
      </c>
      <c r="AL158" s="0" t="n">
        <f aca="false">I158*$W158</f>
        <v>0</v>
      </c>
      <c r="AM158" s="0" t="n">
        <f aca="false">J158*$W158</f>
        <v>0</v>
      </c>
      <c r="AN158" s="0" t="n">
        <v>0</v>
      </c>
      <c r="AO158" s="0" t="n">
        <v>0</v>
      </c>
      <c r="AP158" s="0" t="n">
        <v>0</v>
      </c>
    </row>
    <row r="159" customFormat="false" ht="15" hidden="false" customHeight="false" outlineLevel="0" collapsed="false">
      <c r="A159" s="0" t="s">
        <v>175</v>
      </c>
      <c r="B159" s="0" t="n">
        <v>0.447783471814518</v>
      </c>
      <c r="C159" s="0" t="n">
        <v>1.05743703810002</v>
      </c>
      <c r="D159" s="0" t="n">
        <v>0.551556511171356</v>
      </c>
      <c r="E159" s="0" t="n">
        <v>0</v>
      </c>
      <c r="F159" s="0" t="n">
        <v>0.789799606115364</v>
      </c>
      <c r="G159" s="0" t="n">
        <v>0</v>
      </c>
      <c r="H159" s="0" t="n">
        <v>0.389405485246232</v>
      </c>
      <c r="I159" s="0" t="n">
        <v>0</v>
      </c>
      <c r="J159" s="0" t="n">
        <v>0.698374911944033</v>
      </c>
      <c r="K159" s="0" t="n">
        <f aca="false">MEDIAN(B159:J159)</f>
        <v>0.447783471814518</v>
      </c>
      <c r="L159" s="0" t="s">
        <v>175</v>
      </c>
      <c r="M159" s="0" t="n">
        <v>3.12933337842865</v>
      </c>
      <c r="N159" s="0" t="n">
        <v>0.654798141026593</v>
      </c>
      <c r="O159" s="0" t="n">
        <v>1.11505232843998</v>
      </c>
      <c r="P159" s="0" t="n">
        <v>0.607487426870574</v>
      </c>
      <c r="Q159" s="0" t="n">
        <v>1.50720107178743</v>
      </c>
      <c r="R159" s="0" t="n">
        <v>2.36141234422674</v>
      </c>
      <c r="S159" s="0" t="n">
        <v>3.82756319166344</v>
      </c>
      <c r="T159" s="0" t="n">
        <v>2.19395336143373</v>
      </c>
      <c r="U159" s="0" t="n">
        <v>1.72572722075073</v>
      </c>
      <c r="V159" s="0" t="n">
        <f aca="false">MEDIAN(M159:U159)</f>
        <v>1.72572722075073</v>
      </c>
      <c r="W159" s="0" t="n">
        <f aca="false">V159/K159</f>
        <v>3.85393237887433</v>
      </c>
      <c r="X159" s="0" t="s">
        <v>175</v>
      </c>
      <c r="Y159" s="0" t="n">
        <f aca="false">B159*$W159</f>
        <v>1.72572722075073</v>
      </c>
      <c r="Z159" s="0" t="n">
        <f aca="false">C159*$W159</f>
        <v>4.07529083975464</v>
      </c>
      <c r="AA159" s="0" t="n">
        <f aca="false">D159*$W159</f>
        <v>2.12566149718225</v>
      </c>
      <c r="AB159" s="0" t="n">
        <v>3.12933337842865</v>
      </c>
      <c r="AC159" s="0" t="n">
        <v>0.654798141026593</v>
      </c>
      <c r="AD159" s="0" t="n">
        <v>1.11505232843998</v>
      </c>
      <c r="AE159" s="0" t="n">
        <f aca="false">E159*$W159</f>
        <v>0</v>
      </c>
      <c r="AF159" s="0" t="n">
        <f aca="false">F159*$W159</f>
        <v>3.04383427483019</v>
      </c>
      <c r="AG159" s="0" t="n">
        <f aca="false">G159*$W159</f>
        <v>0</v>
      </c>
      <c r="AH159" s="0" t="n">
        <v>0.607487426870574</v>
      </c>
      <c r="AI159" s="0" t="n">
        <v>1.50720107178743</v>
      </c>
      <c r="AJ159" s="0" t="n">
        <v>2.36141234422674</v>
      </c>
      <c r="AK159" s="0" t="n">
        <f aca="false">H159*$W159</f>
        <v>1.50074240810172</v>
      </c>
      <c r="AL159" s="0" t="n">
        <f aca="false">I159*$W159</f>
        <v>0</v>
      </c>
      <c r="AM159" s="0" t="n">
        <f aca="false">J159*$W159</f>
        <v>2.69148968573462</v>
      </c>
      <c r="AN159" s="0" t="n">
        <v>3.82756319166344</v>
      </c>
      <c r="AO159" s="0" t="n">
        <v>2.19395336143373</v>
      </c>
      <c r="AP159" s="0" t="n">
        <v>1.72572722075073</v>
      </c>
    </row>
    <row r="160" customFormat="false" ht="15" hidden="false" customHeight="false" outlineLevel="0" collapsed="false">
      <c r="A160" s="0" t="s">
        <v>176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f aca="false">MEDIAN(B160:J160)</f>
        <v>0</v>
      </c>
      <c r="L160" s="0" t="s">
        <v>176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f aca="false">MEDIAN(M160:U160)</f>
        <v>0</v>
      </c>
      <c r="W160" s="0" t="e">
        <f aca="false">V160/K160</f>
        <v>#DIV/0!</v>
      </c>
      <c r="X160" s="0" t="s">
        <v>176</v>
      </c>
      <c r="Y160" s="0" t="e">
        <f aca="false">B160*$W160</f>
        <v>#DIV/0!</v>
      </c>
      <c r="Z160" s="0" t="e">
        <f aca="false">C160*$W160</f>
        <v>#DIV/0!</v>
      </c>
      <c r="AA160" s="0" t="e">
        <f aca="false">D160*$W160</f>
        <v>#DIV/0!</v>
      </c>
      <c r="AB160" s="0" t="n">
        <v>0</v>
      </c>
      <c r="AC160" s="0" t="n">
        <v>0</v>
      </c>
      <c r="AD160" s="0" t="n">
        <v>0</v>
      </c>
      <c r="AE160" s="0" t="e">
        <f aca="false">E160*$W160</f>
        <v>#DIV/0!</v>
      </c>
      <c r="AF160" s="0" t="e">
        <f aca="false">F160*$W160</f>
        <v>#DIV/0!</v>
      </c>
      <c r="AG160" s="0" t="e">
        <f aca="false">G160*$W160</f>
        <v>#DIV/0!</v>
      </c>
      <c r="AH160" s="0" t="n">
        <v>0</v>
      </c>
      <c r="AI160" s="0" t="n">
        <v>0</v>
      </c>
      <c r="AJ160" s="0" t="n">
        <v>0</v>
      </c>
      <c r="AK160" s="0" t="e">
        <f aca="false">H160*$W160</f>
        <v>#DIV/0!</v>
      </c>
      <c r="AL160" s="0" t="e">
        <f aca="false">I160*$W160</f>
        <v>#DIV/0!</v>
      </c>
      <c r="AM160" s="0" t="e">
        <f aca="false">J160*$W160</f>
        <v>#DIV/0!</v>
      </c>
      <c r="AN160" s="0" t="n">
        <v>0</v>
      </c>
      <c r="AO160" s="0" t="n">
        <v>0</v>
      </c>
      <c r="AP160" s="0" t="n">
        <v>0</v>
      </c>
    </row>
    <row r="161" customFormat="false" ht="15" hidden="false" customHeight="false" outlineLevel="0" collapsed="false">
      <c r="A161" s="0" t="s">
        <v>177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f aca="false">MEDIAN(B161:J161)</f>
        <v>0</v>
      </c>
      <c r="L161" s="0" t="s">
        <v>177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f aca="false">MEDIAN(M161:U161)</f>
        <v>0</v>
      </c>
      <c r="W161" s="0" t="e">
        <f aca="false">V161/K161</f>
        <v>#DIV/0!</v>
      </c>
      <c r="X161" s="0" t="s">
        <v>177</v>
      </c>
      <c r="Y161" s="0" t="e">
        <f aca="false">B161*$W161</f>
        <v>#DIV/0!</v>
      </c>
      <c r="Z161" s="0" t="e">
        <f aca="false">C161*$W161</f>
        <v>#DIV/0!</v>
      </c>
      <c r="AA161" s="0" t="e">
        <f aca="false">D161*$W161</f>
        <v>#DIV/0!</v>
      </c>
      <c r="AB161" s="0" t="n">
        <v>0</v>
      </c>
      <c r="AC161" s="0" t="n">
        <v>0</v>
      </c>
      <c r="AD161" s="0" t="n">
        <v>0</v>
      </c>
      <c r="AE161" s="0" t="e">
        <f aca="false">E161*$W161</f>
        <v>#DIV/0!</v>
      </c>
      <c r="AF161" s="0" t="e">
        <f aca="false">F161*$W161</f>
        <v>#DIV/0!</v>
      </c>
      <c r="AG161" s="0" t="e">
        <f aca="false">G161*$W161</f>
        <v>#DIV/0!</v>
      </c>
      <c r="AH161" s="0" t="n">
        <v>0</v>
      </c>
      <c r="AI161" s="0" t="n">
        <v>0</v>
      </c>
      <c r="AJ161" s="0" t="n">
        <v>0</v>
      </c>
      <c r="AK161" s="0" t="e">
        <f aca="false">H161*$W161</f>
        <v>#DIV/0!</v>
      </c>
      <c r="AL161" s="0" t="e">
        <f aca="false">I161*$W161</f>
        <v>#DIV/0!</v>
      </c>
      <c r="AM161" s="0" t="e">
        <f aca="false">J161*$W161</f>
        <v>#DIV/0!</v>
      </c>
      <c r="AN161" s="0" t="n">
        <v>0</v>
      </c>
      <c r="AO161" s="0" t="n">
        <v>0</v>
      </c>
      <c r="AP161" s="0" t="n">
        <v>0</v>
      </c>
    </row>
    <row r="162" customFormat="false" ht="15" hidden="false" customHeight="false" outlineLevel="0" collapsed="false">
      <c r="A162" s="0" t="s">
        <v>178</v>
      </c>
      <c r="B162" s="0" t="n">
        <v>2.09711925966466</v>
      </c>
      <c r="C162" s="0" t="n">
        <v>0.607196670732582</v>
      </c>
      <c r="D162" s="0" t="n">
        <v>2.80452463307469</v>
      </c>
      <c r="E162" s="0" t="n">
        <v>0.886896190600864</v>
      </c>
      <c r="F162" s="0" t="n">
        <v>0.982681257994437</v>
      </c>
      <c r="G162" s="0" t="n">
        <v>1.62948381452318</v>
      </c>
      <c r="H162" s="0" t="n">
        <v>1.81946356037464</v>
      </c>
      <c r="I162" s="0" t="n">
        <v>0.917812358362291</v>
      </c>
      <c r="J162" s="0" t="n">
        <v>1.40160808414507</v>
      </c>
      <c r="K162" s="0" t="n">
        <f aca="false">MEDIAN(B162:J162)</f>
        <v>1.40160808414507</v>
      </c>
      <c r="L162" s="0" t="s">
        <v>178</v>
      </c>
      <c r="M162" s="0" t="n">
        <v>2.04324077518855</v>
      </c>
      <c r="N162" s="0" t="n">
        <v>0.39644241191406</v>
      </c>
      <c r="O162" s="0" t="n">
        <v>0.66990939102339</v>
      </c>
      <c r="P162" s="0" t="n">
        <v>0.17576721748948</v>
      </c>
      <c r="Q162" s="0" t="n">
        <v>0.500539615198541</v>
      </c>
      <c r="R162" s="0" t="n">
        <v>0.377715693122082</v>
      </c>
      <c r="S162" s="0" t="n">
        <v>1.25575937648021</v>
      </c>
      <c r="T162" s="0" t="n">
        <v>0.432877460047912</v>
      </c>
      <c r="U162" s="0" t="n">
        <v>0.60674655496307</v>
      </c>
      <c r="V162" s="0" t="n">
        <f aca="false">MEDIAN(M162:U162)</f>
        <v>0.500539615198541</v>
      </c>
      <c r="W162" s="0" t="n">
        <f aca="false">V162/K162</f>
        <v>0.35711809946063</v>
      </c>
      <c r="X162" s="0" t="s">
        <v>178</v>
      </c>
      <c r="Y162" s="0" t="n">
        <f aca="false">B162*$W162</f>
        <v>0.748919244353727</v>
      </c>
      <c r="Z162" s="0" t="n">
        <f aca="false">C162*$W162</f>
        <v>0.216840921050842</v>
      </c>
      <c r="AA162" s="0" t="n">
        <f aca="false">D162*$W162</f>
        <v>1.00154650685416</v>
      </c>
      <c r="AB162" s="0" t="n">
        <v>2.04324077518855</v>
      </c>
      <c r="AC162" s="0" t="n">
        <v>0.39644241191406</v>
      </c>
      <c r="AD162" s="0" t="n">
        <v>0.66990939102339</v>
      </c>
      <c r="AE162" s="0" t="n">
        <f aca="false">E162*$W162</f>
        <v>0.316726682006253</v>
      </c>
      <c r="AF162" s="0" t="n">
        <f aca="false">F162*$W162</f>
        <v>0.350933263230554</v>
      </c>
      <c r="AG162" s="0" t="n">
        <f aca="false">G162*$W162</f>
        <v>0.581918162944378</v>
      </c>
      <c r="AH162" s="0" t="n">
        <v>0.17576721748948</v>
      </c>
      <c r="AI162" s="0" t="n">
        <v>0.500539615198541</v>
      </c>
      <c r="AJ162" s="0" t="n">
        <v>0.377715693122082</v>
      </c>
      <c r="AK162" s="0" t="n">
        <f aca="false">H162*$W162</f>
        <v>0.649763368718861</v>
      </c>
      <c r="AL162" s="0" t="n">
        <f aca="false">I162*$W162</f>
        <v>0.32776740507982</v>
      </c>
      <c r="AM162" s="0" t="n">
        <f aca="false">J162*$W162</f>
        <v>0.500539615198541</v>
      </c>
      <c r="AN162" s="0" t="n">
        <v>1.25575937648021</v>
      </c>
      <c r="AO162" s="0" t="n">
        <v>0.432877460047912</v>
      </c>
      <c r="AP162" s="0" t="n">
        <v>0.60674655496307</v>
      </c>
    </row>
    <row r="163" customFormat="false" ht="15" hidden="false" customHeight="false" outlineLevel="0" collapsed="false">
      <c r="A163" s="0" t="s">
        <v>179</v>
      </c>
      <c r="B163" s="0" t="n">
        <v>2985.22314543012</v>
      </c>
      <c r="C163" s="0" t="n">
        <v>1076.27179450384</v>
      </c>
      <c r="D163" s="0" t="n">
        <v>2804.52463307469</v>
      </c>
      <c r="E163" s="0" t="n">
        <v>3927.21560413667</v>
      </c>
      <c r="F163" s="0" t="n">
        <v>1218.19990660467</v>
      </c>
      <c r="G163" s="0" t="n">
        <v>4374.45319335083</v>
      </c>
      <c r="H163" s="0" t="n">
        <v>2014.16630299775</v>
      </c>
      <c r="I163" s="0" t="n">
        <v>4532.40670796193</v>
      </c>
      <c r="J163" s="0" t="n">
        <v>1457.47807710059</v>
      </c>
      <c r="K163" s="0" t="n">
        <f aca="false">MEDIAN(B163:J163)</f>
        <v>2804.52463307469</v>
      </c>
      <c r="L163" s="0" t="s">
        <v>179</v>
      </c>
      <c r="M163" s="0" t="n">
        <v>507.322352622857</v>
      </c>
      <c r="N163" s="0" t="n">
        <v>890.881824525977</v>
      </c>
      <c r="O163" s="0" t="n">
        <v>1053.59275128187</v>
      </c>
      <c r="P163" s="0" t="n">
        <v>769.783434260495</v>
      </c>
      <c r="Q163" s="0" t="n">
        <v>744.296825574039</v>
      </c>
      <c r="R163" s="0" t="n">
        <v>551.409770981142</v>
      </c>
      <c r="S163" s="0" t="n">
        <v>645.911380958533</v>
      </c>
      <c r="T163" s="0" t="n">
        <v>909.724959820481</v>
      </c>
      <c r="U163" s="0" t="n">
        <v>700.092178803543</v>
      </c>
      <c r="V163" s="0" t="n">
        <f aca="false">MEDIAN(M163:U163)</f>
        <v>744.296825574039</v>
      </c>
      <c r="W163" s="0" t="n">
        <f aca="false">V163/K163</f>
        <v>0.265391438105516</v>
      </c>
      <c r="X163" s="0" t="s">
        <v>179</v>
      </c>
      <c r="Y163" s="0" t="n">
        <f aca="false">B163*$W163</f>
        <v>792.252663631573</v>
      </c>
      <c r="Z163" s="0" t="n">
        <f aca="false">C163*$W163</f>
        <v>285.633319335779</v>
      </c>
      <c r="AA163" s="0" t="n">
        <f aca="false">D163*$W163</f>
        <v>744.296825574039</v>
      </c>
      <c r="AB163" s="0" t="n">
        <v>507.322352622857</v>
      </c>
      <c r="AC163" s="0" t="n">
        <v>890.881824525977</v>
      </c>
      <c r="AD163" s="0" t="n">
        <v>1053.59275128187</v>
      </c>
      <c r="AE163" s="0" t="n">
        <f aca="false">E163*$W163</f>
        <v>1042.24939693226</v>
      </c>
      <c r="AF163" s="0" t="n">
        <f aca="false">F163*$W163</f>
        <v>323.29982511382</v>
      </c>
      <c r="AG163" s="0" t="n">
        <f aca="false">G163*$W163</f>
        <v>1160.94242390865</v>
      </c>
      <c r="AH163" s="0" t="n">
        <v>769.783434260495</v>
      </c>
      <c r="AI163" s="0" t="n">
        <v>744.296825574039</v>
      </c>
      <c r="AJ163" s="0" t="n">
        <v>551.409770981142</v>
      </c>
      <c r="AK163" s="0" t="n">
        <f aca="false">H163*$W163</f>
        <v>534.542491736245</v>
      </c>
      <c r="AL163" s="0" t="n">
        <f aca="false">I163*$W163</f>
        <v>1202.86193430511</v>
      </c>
      <c r="AM163" s="0" t="n">
        <f aca="false">J163*$W163</f>
        <v>386.802202888989</v>
      </c>
      <c r="AN163" s="0" t="n">
        <v>645.911380958533</v>
      </c>
      <c r="AO163" s="0" t="n">
        <v>909.724959820481</v>
      </c>
      <c r="AP163" s="0" t="n">
        <v>700.092178803543</v>
      </c>
    </row>
    <row r="164" customFormat="false" ht="15" hidden="false" customHeight="false" outlineLevel="0" collapsed="false">
      <c r="A164" s="0" t="s">
        <v>180</v>
      </c>
      <c r="B164" s="0" t="n">
        <v>0.505000248768595</v>
      </c>
      <c r="C164" s="0" t="n">
        <v>0</v>
      </c>
      <c r="D164" s="0" t="n">
        <v>0.673085911937926</v>
      </c>
      <c r="E164" s="0" t="n">
        <v>0.232360256578086</v>
      </c>
      <c r="F164" s="0" t="n">
        <v>0.0994863257060484</v>
      </c>
      <c r="G164" s="0" t="n">
        <v>0</v>
      </c>
      <c r="H164" s="0" t="n">
        <v>0</v>
      </c>
      <c r="I164" s="0" t="n">
        <v>0</v>
      </c>
      <c r="J164" s="0" t="n">
        <v>0.624286443024753</v>
      </c>
      <c r="K164" s="0" t="n">
        <f aca="false">MEDIAN(B164:J164)</f>
        <v>0.0994863257060484</v>
      </c>
      <c r="L164" s="0" t="s">
        <v>180</v>
      </c>
      <c r="M164" s="0" t="n">
        <v>0.286214360604728</v>
      </c>
      <c r="N164" s="0" t="n">
        <v>0.25093171390815</v>
      </c>
      <c r="O164" s="0" t="n">
        <v>0</v>
      </c>
      <c r="P164" s="0" t="n">
        <v>0</v>
      </c>
      <c r="Q164" s="0" t="n">
        <v>0.305161698485356</v>
      </c>
      <c r="R164" s="0" t="n">
        <v>0.193912436128368</v>
      </c>
      <c r="S164" s="0" t="n">
        <v>0.223377685914826</v>
      </c>
      <c r="T164" s="0" t="n">
        <v>0.260787821815205</v>
      </c>
      <c r="U164" s="0" t="n">
        <v>0.156937330081794</v>
      </c>
      <c r="V164" s="0" t="n">
        <f aca="false">MEDIAN(M164:U164)</f>
        <v>0.223377685914826</v>
      </c>
      <c r="W164" s="0" t="n">
        <f aca="false">V164/K164</f>
        <v>2.24531044170672</v>
      </c>
      <c r="X164" s="0" t="s">
        <v>180</v>
      </c>
      <c r="Y164" s="0" t="n">
        <f aca="false">B164*$W164</f>
        <v>1.13388233162462</v>
      </c>
      <c r="Z164" s="0" t="n">
        <f aca="false">C164*$W164</f>
        <v>0</v>
      </c>
      <c r="AA164" s="0" t="n">
        <f aca="false">D164*$W164</f>
        <v>1.51128682623991</v>
      </c>
      <c r="AB164" s="0" t="n">
        <v>0.286214360604728</v>
      </c>
      <c r="AC164" s="0" t="n">
        <v>0.25093171390815</v>
      </c>
      <c r="AD164" s="0" t="n">
        <v>0</v>
      </c>
      <c r="AE164" s="0" t="n">
        <f aca="false">E164*$W164</f>
        <v>0.521720910332429</v>
      </c>
      <c r="AF164" s="0" t="n">
        <f aca="false">F164*$W164</f>
        <v>0.223377685914826</v>
      </c>
      <c r="AG164" s="0" t="n">
        <f aca="false">G164*$W164</f>
        <v>0</v>
      </c>
      <c r="AH164" s="0" t="n">
        <v>0</v>
      </c>
      <c r="AI164" s="0" t="n">
        <v>0.305161698485356</v>
      </c>
      <c r="AJ164" s="0" t="n">
        <v>0.193912436128368</v>
      </c>
      <c r="AK164" s="0" t="n">
        <f aca="false">H164*$W164</f>
        <v>0</v>
      </c>
      <c r="AL164" s="0" t="n">
        <f aca="false">I164*$W164</f>
        <v>0</v>
      </c>
      <c r="AM164" s="0" t="n">
        <f aca="false">J164*$W164</f>
        <v>1.40171686913942</v>
      </c>
      <c r="AN164" s="0" t="n">
        <v>0.223377685914826</v>
      </c>
      <c r="AO164" s="0" t="n">
        <v>0.260787821815205</v>
      </c>
      <c r="AP164" s="0" t="n">
        <v>0.156937330081794</v>
      </c>
    </row>
    <row r="165" customFormat="false" ht="15" hidden="false" customHeight="false" outlineLevel="0" collapsed="false">
      <c r="A165" s="0" t="s">
        <v>181</v>
      </c>
      <c r="B165" s="0" t="n">
        <v>2.45037066520722</v>
      </c>
      <c r="C165" s="0" t="n">
        <v>0.738143072397216</v>
      </c>
      <c r="D165" s="0" t="n">
        <v>0</v>
      </c>
      <c r="E165" s="0" t="n">
        <v>2.35305668281189</v>
      </c>
      <c r="F165" s="0" t="n">
        <v>1.95115018374515</v>
      </c>
      <c r="G165" s="0" t="n">
        <v>4.00627004957714</v>
      </c>
      <c r="H165" s="0" t="n">
        <v>0.715029037564202</v>
      </c>
      <c r="I165" s="0" t="n">
        <v>0.256836380117843</v>
      </c>
      <c r="J165" s="0" t="n">
        <v>2.17892972526538</v>
      </c>
      <c r="K165" s="0" t="n">
        <f aca="false">MEDIAN(B165:J165)</f>
        <v>1.95115018374515</v>
      </c>
      <c r="L165" s="0" t="s">
        <v>181</v>
      </c>
      <c r="M165" s="0" t="n">
        <v>0.279450062569757</v>
      </c>
      <c r="N165" s="0" t="n">
        <v>0.11878424327013</v>
      </c>
      <c r="O165" s="0" t="n">
        <v>0.460068834726417</v>
      </c>
      <c r="P165" s="0" t="n">
        <v>0</v>
      </c>
      <c r="Q165" s="0" t="n">
        <v>0.324389366479352</v>
      </c>
      <c r="R165" s="0" t="n">
        <v>0.284435540197772</v>
      </c>
      <c r="S165" s="0" t="n">
        <v>0.349868664685872</v>
      </c>
      <c r="T165" s="0" t="n">
        <v>0.123570973708949</v>
      </c>
      <c r="U165" s="0" t="n">
        <v>0.127766822631647</v>
      </c>
      <c r="V165" s="0" t="n">
        <f aca="false">MEDIAN(M165:U165)</f>
        <v>0.279450062569757</v>
      </c>
      <c r="W165" s="0" t="n">
        <f aca="false">V165/K165</f>
        <v>0.14322324590789</v>
      </c>
      <c r="X165" s="0" t="s">
        <v>181</v>
      </c>
      <c r="Y165" s="0" t="n">
        <f aca="false">B165*$W165</f>
        <v>0.350950040348454</v>
      </c>
      <c r="Z165" s="0" t="n">
        <f aca="false">C165*$W165</f>
        <v>0.105719246773152</v>
      </c>
      <c r="AA165" s="0" t="n">
        <f aca="false">D165*$W165</f>
        <v>0</v>
      </c>
      <c r="AB165" s="0" t="n">
        <v>0.279450062569757</v>
      </c>
      <c r="AC165" s="0" t="n">
        <v>0.11878424327013</v>
      </c>
      <c r="AD165" s="0" t="n">
        <v>0.460068834726417</v>
      </c>
      <c r="AE165" s="0" t="n">
        <f aca="false">E165*$W165</f>
        <v>0.337012415917571</v>
      </c>
      <c r="AF165" s="0" t="n">
        <f aca="false">F165*$W165</f>
        <v>0.279450062569757</v>
      </c>
      <c r="AG165" s="0" t="n">
        <f aca="false">G165*$W165</f>
        <v>0.573791000484001</v>
      </c>
      <c r="AH165" s="0" t="n">
        <v>0</v>
      </c>
      <c r="AI165" s="0" t="n">
        <v>0.324389366479352</v>
      </c>
      <c r="AJ165" s="0" t="n">
        <v>0.284435540197772</v>
      </c>
      <c r="AK165" s="0" t="n">
        <f aca="false">H165*$W165</f>
        <v>0.10240877967834</v>
      </c>
      <c r="AL165" s="0" t="n">
        <f aca="false">I165*$W165</f>
        <v>0.0367849400277101</v>
      </c>
      <c r="AM165" s="0" t="n">
        <f aca="false">J165*$W165</f>
        <v>0.312073387857695</v>
      </c>
      <c r="AN165" s="0" t="n">
        <v>0.349868664685872</v>
      </c>
      <c r="AO165" s="0" t="n">
        <v>0.123570973708949</v>
      </c>
      <c r="AP165" s="0" t="n">
        <v>0.127766822631647</v>
      </c>
    </row>
    <row r="166" customFormat="false" ht="15" hidden="false" customHeight="false" outlineLevel="0" collapsed="false">
      <c r="A166" s="0" t="s">
        <v>182</v>
      </c>
      <c r="B166" s="0" t="n">
        <v>13.4733071297079</v>
      </c>
      <c r="C166" s="0" t="n">
        <v>16.4813087465021</v>
      </c>
      <c r="D166" s="0" t="n">
        <v>5.12293166308311</v>
      </c>
      <c r="E166" s="0" t="n">
        <v>98.677837413274</v>
      </c>
      <c r="F166" s="0" t="n">
        <v>50.2639433130977</v>
      </c>
      <c r="G166" s="0" t="n">
        <v>79.8629337999417</v>
      </c>
      <c r="H166" s="0" t="n">
        <v>7.55312363624157</v>
      </c>
      <c r="I166" s="0" t="n">
        <v>6.94591327995166</v>
      </c>
      <c r="J166" s="0" t="n">
        <v>43.5190808171594</v>
      </c>
      <c r="K166" s="0" t="n">
        <f aca="false">MEDIAN(B166:J166)</f>
        <v>16.4813087465021</v>
      </c>
      <c r="L166" s="0" t="s">
        <v>182</v>
      </c>
      <c r="M166" s="0" t="n">
        <v>3.23713937836101</v>
      </c>
      <c r="N166" s="0" t="n">
        <v>1.36304919152474</v>
      </c>
      <c r="O166" s="0" t="n">
        <v>4.61210226873639</v>
      </c>
      <c r="P166" s="0" t="n">
        <v>2.93544082931335</v>
      </c>
      <c r="Q166" s="0" t="n">
        <v>5.28574795628497</v>
      </c>
      <c r="R166" s="0" t="n">
        <v>3.41322648237327</v>
      </c>
      <c r="S166" s="0" t="n">
        <v>1.8774490806528</v>
      </c>
      <c r="T166" s="0" t="n">
        <v>1.63977924007642</v>
      </c>
      <c r="U166" s="0" t="n">
        <v>1.88266455083253</v>
      </c>
      <c r="V166" s="0" t="n">
        <f aca="false">MEDIAN(M166:U166)</f>
        <v>2.93544082931335</v>
      </c>
      <c r="W166" s="0" t="n">
        <f aca="false">V166/K166</f>
        <v>0.178107265294472</v>
      </c>
      <c r="X166" s="0" t="s">
        <v>182</v>
      </c>
      <c r="Y166" s="0" t="n">
        <f aca="false">B166*$W166</f>
        <v>2.39969388734479</v>
      </c>
      <c r="Z166" s="0" t="n">
        <f aca="false">C166*$W166</f>
        <v>2.93544082931335</v>
      </c>
      <c r="AA166" s="0" t="n">
        <f aca="false">D166*$W166</f>
        <v>0.912431348802193</v>
      </c>
      <c r="AB166" s="0" t="n">
        <v>3.23713937836101</v>
      </c>
      <c r="AC166" s="0" t="n">
        <v>1.36304919152474</v>
      </c>
      <c r="AD166" s="0" t="n">
        <v>4.61210226873639</v>
      </c>
      <c r="AE166" s="0" t="n">
        <f aca="false">E166*$W166</f>
        <v>17.5752397668508</v>
      </c>
      <c r="AF166" s="0" t="n">
        <f aca="false">F166*$W166</f>
        <v>8.95237348641219</v>
      </c>
      <c r="AG166" s="0" t="n">
        <f aca="false">G166*$W166</f>
        <v>14.2241687375011</v>
      </c>
      <c r="AH166" s="0" t="n">
        <v>2.93544082931335</v>
      </c>
      <c r="AI166" s="0" t="n">
        <v>5.28574795628497</v>
      </c>
      <c r="AJ166" s="0" t="n">
        <v>3.41322648237327</v>
      </c>
      <c r="AK166" s="0" t="n">
        <f aca="false">H166*$W166</f>
        <v>1.34526619528202</v>
      </c>
      <c r="AL166" s="0" t="n">
        <f aca="false">I166*$W166</f>
        <v>1.23711761926475</v>
      </c>
      <c r="AM166" s="0" t="n">
        <f aca="false">J166*$W166</f>
        <v>7.75106447247337</v>
      </c>
      <c r="AN166" s="0" t="n">
        <v>1.8774490806528</v>
      </c>
      <c r="AO166" s="0" t="n">
        <v>1.63977924007642</v>
      </c>
      <c r="AP166" s="0" t="n">
        <v>1.88266455083253</v>
      </c>
    </row>
    <row r="167" customFormat="false" ht="15" hidden="false" customHeight="false" outlineLevel="0" collapsed="false">
      <c r="A167" s="0" t="s">
        <v>183</v>
      </c>
      <c r="B167" s="0" t="n">
        <v>1.01248818349172</v>
      </c>
      <c r="C167" s="0" t="n">
        <v>0.101348927315778</v>
      </c>
      <c r="D167" s="0" t="n">
        <v>0.406656071795831</v>
      </c>
      <c r="E167" s="0" t="n">
        <v>0</v>
      </c>
      <c r="F167" s="0" t="n">
        <v>0.213184983655818</v>
      </c>
      <c r="G167" s="0" t="n">
        <v>0</v>
      </c>
      <c r="H167" s="0" t="n">
        <v>0.72845681291752</v>
      </c>
      <c r="I167" s="0" t="n">
        <v>0</v>
      </c>
      <c r="J167" s="0" t="n">
        <v>0.408093861588165</v>
      </c>
      <c r="K167" s="0" t="n">
        <f aca="false">MEDIAN(B167:J167)</f>
        <v>0.213184983655818</v>
      </c>
      <c r="L167" s="0" t="s">
        <v>183</v>
      </c>
      <c r="M167" s="0" t="n">
        <v>0.2633848547367</v>
      </c>
      <c r="N167" s="0" t="n">
        <v>0.244992501744644</v>
      </c>
      <c r="O167" s="0" t="n">
        <v>0</v>
      </c>
      <c r="P167" s="0" t="n">
        <v>0</v>
      </c>
      <c r="Q167" s="0" t="n">
        <v>0</v>
      </c>
      <c r="R167" s="0" t="n">
        <v>0.170018012719185</v>
      </c>
      <c r="S167" s="0" t="n">
        <v>0.31111398182836</v>
      </c>
      <c r="T167" s="0" t="n">
        <v>0.0993116414470692</v>
      </c>
      <c r="U167" s="0" t="n">
        <v>0.168605533061853</v>
      </c>
      <c r="V167" s="0" t="n">
        <f aca="false">MEDIAN(M167:U167)</f>
        <v>0.168605533061853</v>
      </c>
      <c r="W167" s="0" t="n">
        <f aca="false">V167/K167</f>
        <v>0.790888411418615</v>
      </c>
      <c r="X167" s="0" t="s">
        <v>183</v>
      </c>
      <c r="Y167" s="0" t="n">
        <f aca="false">B167*$W167</f>
        <v>0.800765171021882</v>
      </c>
      <c r="Z167" s="0" t="n">
        <f aca="false">C167*$W167</f>
        <v>0.0801556921237564</v>
      </c>
      <c r="AA167" s="0" t="n">
        <f aca="false">D167*$W167</f>
        <v>0.321619574616339</v>
      </c>
      <c r="AB167" s="0" t="n">
        <v>0.2633848547367</v>
      </c>
      <c r="AC167" s="0" t="n">
        <v>0.244992501744644</v>
      </c>
      <c r="AD167" s="0" t="n">
        <v>0</v>
      </c>
      <c r="AE167" s="0" t="n">
        <f aca="false">E167*$W167</f>
        <v>0</v>
      </c>
      <c r="AF167" s="0" t="n">
        <f aca="false">F167*$W167</f>
        <v>0.168605533061853</v>
      </c>
      <c r="AG167" s="0" t="n">
        <f aca="false">G167*$W167</f>
        <v>0</v>
      </c>
      <c r="AH167" s="0" t="n">
        <v>0</v>
      </c>
      <c r="AI167" s="0" t="n">
        <v>0</v>
      </c>
      <c r="AJ167" s="0" t="n">
        <v>0.170018012719185</v>
      </c>
      <c r="AK167" s="0" t="n">
        <f aca="false">H167*$W167</f>
        <v>0.576128051555404</v>
      </c>
      <c r="AL167" s="0" t="n">
        <f aca="false">I167*$W167</f>
        <v>0</v>
      </c>
      <c r="AM167" s="0" t="n">
        <f aca="false">J167*$W167</f>
        <v>0.322756705901152</v>
      </c>
      <c r="AN167" s="0" t="n">
        <v>0.31111398182836</v>
      </c>
      <c r="AO167" s="0" t="n">
        <v>0.0993116414470692</v>
      </c>
      <c r="AP167" s="0" t="n">
        <v>0.168605533061853</v>
      </c>
    </row>
    <row r="168" customFormat="false" ht="15" hidden="false" customHeight="false" outlineLevel="0" collapsed="false">
      <c r="A168" s="0" t="s">
        <v>184</v>
      </c>
      <c r="B168" s="0" t="n">
        <v>3.26135628638241</v>
      </c>
      <c r="C168" s="0" t="n">
        <v>0.972232187701801</v>
      </c>
      <c r="D168" s="0" t="n">
        <v>1.25736187716182</v>
      </c>
      <c r="E168" s="0" t="n">
        <v>1.63633983505694</v>
      </c>
      <c r="F168" s="0" t="n">
        <v>1.94404401762329</v>
      </c>
      <c r="G168" s="0" t="n">
        <v>2.44240303295421</v>
      </c>
      <c r="H168" s="0" t="n">
        <v>1.81610661653631</v>
      </c>
      <c r="I168" s="0" t="n">
        <v>0.241728357757969</v>
      </c>
      <c r="J168" s="0" t="n">
        <v>2.05990234896883</v>
      </c>
      <c r="K168" s="0" t="n">
        <f aca="false">MEDIAN(B168:J168)</f>
        <v>1.81610661653631</v>
      </c>
      <c r="L168" s="0" t="s">
        <v>184</v>
      </c>
      <c r="M168" s="0" t="n">
        <v>0.456167348733385</v>
      </c>
      <c r="N168" s="0" t="n">
        <v>0.313293441624968</v>
      </c>
      <c r="O168" s="0" t="n">
        <v>0.477628713914448</v>
      </c>
      <c r="P168" s="0" t="n">
        <v>0.574130144719286</v>
      </c>
      <c r="Q168" s="0" t="n">
        <v>0.677310111272375</v>
      </c>
      <c r="R168" s="0" t="n">
        <v>0.289030621622615</v>
      </c>
      <c r="S168" s="0" t="n">
        <v>0.40046505619429</v>
      </c>
      <c r="T168" s="0" t="n">
        <v>0.358583254995906</v>
      </c>
      <c r="U168" s="0" t="n">
        <v>0.271869129435376</v>
      </c>
      <c r="V168" s="0" t="n">
        <f aca="false">MEDIAN(M168:U168)</f>
        <v>0.40046505619429</v>
      </c>
      <c r="W168" s="0" t="n">
        <f aca="false">V168/K168</f>
        <v>0.220507459500401</v>
      </c>
      <c r="X168" s="0" t="s">
        <v>184</v>
      </c>
      <c r="Y168" s="0" t="n">
        <f aca="false">B168*$W168</f>
        <v>0.719153389235848</v>
      </c>
      <c r="Z168" s="0" t="n">
        <f aca="false">C168*$W168</f>
        <v>0.214384449754641</v>
      </c>
      <c r="AA168" s="0" t="n">
        <f aca="false">D168*$W168</f>
        <v>0.277257673205609</v>
      </c>
      <c r="AB168" s="0" t="n">
        <v>0.456167348733385</v>
      </c>
      <c r="AC168" s="0" t="n">
        <v>0.313293441624968</v>
      </c>
      <c r="AD168" s="0" t="n">
        <v>0.477628713914448</v>
      </c>
      <c r="AE168" s="0" t="n">
        <f aca="false">E168*$W168</f>
        <v>0.360825139907712</v>
      </c>
      <c r="AF168" s="0" t="n">
        <f aca="false">F168*$W168</f>
        <v>0.428676207483065</v>
      </c>
      <c r="AG168" s="0" t="n">
        <f aca="false">G168*$W168</f>
        <v>0.538568087872809</v>
      </c>
      <c r="AH168" s="0" t="n">
        <v>0.574130144719286</v>
      </c>
      <c r="AI168" s="0" t="n">
        <v>0.677310111272375</v>
      </c>
      <c r="AJ168" s="0" t="n">
        <v>0.289030621622615</v>
      </c>
      <c r="AK168" s="0" t="n">
        <f aca="false">H168*$W168</f>
        <v>0.40046505619429</v>
      </c>
      <c r="AL168" s="0" t="n">
        <f aca="false">I168*$W168</f>
        <v>0.053302906058414</v>
      </c>
      <c r="AM168" s="0" t="n">
        <f aca="false">J168*$W168</f>
        <v>0.454223833790027</v>
      </c>
      <c r="AN168" s="0" t="n">
        <v>0.40046505619429</v>
      </c>
      <c r="AO168" s="0" t="n">
        <v>0.358583254995906</v>
      </c>
      <c r="AP168" s="0" t="n">
        <v>0.271869129435376</v>
      </c>
    </row>
    <row r="169" customFormat="false" ht="15" hidden="false" customHeight="false" outlineLevel="0" collapsed="false">
      <c r="A169" s="0" t="s">
        <v>185</v>
      </c>
      <c r="B169" s="0" t="n">
        <v>2.75138066570476</v>
      </c>
      <c r="C169" s="0" t="n">
        <v>0.601815311760063</v>
      </c>
      <c r="D169" s="0" t="n">
        <v>0.48611760306628</v>
      </c>
      <c r="E169" s="0" t="n">
        <v>0.821442597198586</v>
      </c>
      <c r="F169" s="0" t="n">
        <v>0.795890605648387</v>
      </c>
      <c r="G169" s="0" t="n">
        <v>1.72790901137358</v>
      </c>
      <c r="H169" s="0" t="n">
        <v>0</v>
      </c>
      <c r="I169" s="0" t="n">
        <v>0</v>
      </c>
      <c r="J169" s="0" t="n">
        <v>0.488255155828698</v>
      </c>
      <c r="K169" s="0" t="n">
        <f aca="false">MEDIAN(B169:J169)</f>
        <v>0.601815311760063</v>
      </c>
      <c r="L169" s="0" t="s">
        <v>185</v>
      </c>
      <c r="M169" s="0" t="n">
        <v>0.80579700341597</v>
      </c>
      <c r="N169" s="0" t="n">
        <v>0.357837532851267</v>
      </c>
      <c r="O169" s="0" t="n">
        <v>0.592645922596053</v>
      </c>
      <c r="P169" s="0" t="n">
        <v>0.366288617468952</v>
      </c>
      <c r="Q169" s="0" t="n">
        <v>0.263605125724139</v>
      </c>
      <c r="R169" s="0" t="n">
        <v>0.271109804065728</v>
      </c>
      <c r="S169" s="0" t="n">
        <v>0.655600051672911</v>
      </c>
      <c r="T169" s="0" t="n">
        <v>0.248658155684265</v>
      </c>
      <c r="U169" s="0" t="n">
        <v>0.212944704386078</v>
      </c>
      <c r="V169" s="0" t="n">
        <f aca="false">MEDIAN(M169:U169)</f>
        <v>0.357837532851267</v>
      </c>
      <c r="W169" s="0" t="n">
        <f aca="false">V169/K169</f>
        <v>0.594596923439417</v>
      </c>
      <c r="X169" s="0" t="s">
        <v>185</v>
      </c>
      <c r="Y169" s="0" t="n">
        <f aca="false">B169*$W169</f>
        <v>1.63596247903875</v>
      </c>
      <c r="Z169" s="0" t="n">
        <f aca="false">C169*$W169</f>
        <v>0.357837532851267</v>
      </c>
      <c r="AA169" s="0" t="n">
        <f aca="false">D169*$W169</f>
        <v>0.289044031212954</v>
      </c>
      <c r="AB169" s="0" t="n">
        <v>0.80579700341597</v>
      </c>
      <c r="AC169" s="0" t="n">
        <v>0.357837532851267</v>
      </c>
      <c r="AD169" s="0" t="n">
        <v>0.592645922596053</v>
      </c>
      <c r="AE169" s="0" t="n">
        <f aca="false">E169*$W169</f>
        <v>0.488427241076364</v>
      </c>
      <c r="AF169" s="0" t="n">
        <f aca="false">F169*$W169</f>
        <v>0.473234105512865</v>
      </c>
      <c r="AG169" s="0" t="n">
        <f aca="false">G169*$W169</f>
        <v>1.02740938214597</v>
      </c>
      <c r="AH169" s="0" t="n">
        <v>0.366288617468952</v>
      </c>
      <c r="AI169" s="0" t="n">
        <v>0.263605125724139</v>
      </c>
      <c r="AJ169" s="0" t="n">
        <v>0.271109804065728</v>
      </c>
      <c r="AK169" s="0" t="n">
        <f aca="false">H169*$W169</f>
        <v>0</v>
      </c>
      <c r="AL169" s="0" t="n">
        <f aca="false">I169*$W169</f>
        <v>0</v>
      </c>
      <c r="AM169" s="0" t="n">
        <f aca="false">J169*$W169</f>
        <v>0.290315013509177</v>
      </c>
      <c r="AN169" s="0" t="n">
        <v>0.655600051672911</v>
      </c>
      <c r="AO169" s="0" t="n">
        <v>0.248658155684265</v>
      </c>
      <c r="AP169" s="0" t="n">
        <v>0.212944704386078</v>
      </c>
    </row>
    <row r="170" customFormat="false" ht="15" hidden="false" customHeight="false" outlineLevel="0" collapsed="false">
      <c r="A170" s="0" t="s">
        <v>186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f aca="false">MEDIAN(B170:J170)</f>
        <v>0</v>
      </c>
      <c r="L170" s="0" t="s">
        <v>186</v>
      </c>
      <c r="M170" s="0" t="n">
        <v>0.362312713498157</v>
      </c>
      <c r="N170" s="0" t="n">
        <v>0.23756848654026</v>
      </c>
      <c r="O170" s="0" t="n">
        <v>0</v>
      </c>
      <c r="P170" s="0" t="n">
        <v>0</v>
      </c>
      <c r="Q170" s="0" t="n">
        <v>0</v>
      </c>
      <c r="R170" s="0" t="n">
        <v>0.123607690328273</v>
      </c>
      <c r="S170" s="0" t="n">
        <v>0.32134091202687</v>
      </c>
      <c r="T170" s="0" t="n">
        <v>0.0629226430542499</v>
      </c>
      <c r="U170" s="0" t="n">
        <v>0.0915953933934635</v>
      </c>
      <c r="V170" s="0" t="n">
        <f aca="false">MEDIAN(M170:U170)</f>
        <v>0.0915953933934635</v>
      </c>
      <c r="W170" s="0" t="e">
        <f aca="false">V170/K170</f>
        <v>#DIV/0!</v>
      </c>
      <c r="X170" s="0" t="s">
        <v>186</v>
      </c>
      <c r="Y170" s="0" t="e">
        <f aca="false">B170*$W170</f>
        <v>#DIV/0!</v>
      </c>
      <c r="Z170" s="0" t="e">
        <f aca="false">C170*$W170</f>
        <v>#DIV/0!</v>
      </c>
      <c r="AA170" s="0" t="e">
        <f aca="false">D170*$W170</f>
        <v>#DIV/0!</v>
      </c>
      <c r="AB170" s="0" t="n">
        <v>0.362312713498157</v>
      </c>
      <c r="AC170" s="0" t="n">
        <v>0.23756848654026</v>
      </c>
      <c r="AD170" s="0" t="n">
        <v>0</v>
      </c>
      <c r="AE170" s="0" t="e">
        <f aca="false">E170*$W170</f>
        <v>#DIV/0!</v>
      </c>
      <c r="AF170" s="0" t="e">
        <f aca="false">F170*$W170</f>
        <v>#DIV/0!</v>
      </c>
      <c r="AG170" s="0" t="e">
        <f aca="false">G170*$W170</f>
        <v>#DIV/0!</v>
      </c>
      <c r="AH170" s="0" t="n">
        <v>0</v>
      </c>
      <c r="AI170" s="0" t="n">
        <v>0</v>
      </c>
      <c r="AJ170" s="0" t="n">
        <v>0.123607690328273</v>
      </c>
      <c r="AK170" s="0" t="e">
        <f aca="false">H170*$W170</f>
        <v>#DIV/0!</v>
      </c>
      <c r="AL170" s="0" t="e">
        <f aca="false">I170*$W170</f>
        <v>#DIV/0!</v>
      </c>
      <c r="AM170" s="0" t="e">
        <f aca="false">J170*$W170</f>
        <v>#DIV/0!</v>
      </c>
      <c r="AN170" s="0" t="n">
        <v>0.32134091202687</v>
      </c>
      <c r="AO170" s="0" t="n">
        <v>0.0629226430542499</v>
      </c>
      <c r="AP170" s="0" t="n">
        <v>0.0915953933934635</v>
      </c>
    </row>
    <row r="171" customFormat="false" ht="15" hidden="false" customHeight="false" outlineLevel="0" collapsed="false">
      <c r="A171" s="0" t="s">
        <v>187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f aca="false">MEDIAN(B171:J171)</f>
        <v>0</v>
      </c>
      <c r="L171" s="0" t="s">
        <v>187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f aca="false">MEDIAN(M171:U171)</f>
        <v>0</v>
      </c>
      <c r="W171" s="0" t="e">
        <f aca="false">V171/K171</f>
        <v>#DIV/0!</v>
      </c>
      <c r="X171" s="0" t="s">
        <v>187</v>
      </c>
      <c r="Y171" s="0" t="e">
        <f aca="false">B171*$W171</f>
        <v>#DIV/0!</v>
      </c>
      <c r="Z171" s="0" t="e">
        <f aca="false">C171*$W171</f>
        <v>#DIV/0!</v>
      </c>
      <c r="AA171" s="0" t="e">
        <f aca="false">D171*$W171</f>
        <v>#DIV/0!</v>
      </c>
      <c r="AB171" s="0" t="n">
        <v>0</v>
      </c>
      <c r="AC171" s="0" t="n">
        <v>0</v>
      </c>
      <c r="AD171" s="0" t="n">
        <v>0</v>
      </c>
      <c r="AE171" s="0" t="e">
        <f aca="false">E171*$W171</f>
        <v>#DIV/0!</v>
      </c>
      <c r="AF171" s="0" t="e">
        <f aca="false">F171*$W171</f>
        <v>#DIV/0!</v>
      </c>
      <c r="AG171" s="0" t="e">
        <f aca="false">G171*$W171</f>
        <v>#DIV/0!</v>
      </c>
      <c r="AH171" s="0" t="n">
        <v>0</v>
      </c>
      <c r="AI171" s="0" t="n">
        <v>0</v>
      </c>
      <c r="AJ171" s="0" t="n">
        <v>0</v>
      </c>
      <c r="AK171" s="0" t="e">
        <f aca="false">H171*$W171</f>
        <v>#DIV/0!</v>
      </c>
      <c r="AL171" s="0" t="e">
        <f aca="false">I171*$W171</f>
        <v>#DIV/0!</v>
      </c>
      <c r="AM171" s="0" t="e">
        <f aca="false">J171*$W171</f>
        <v>#DIV/0!</v>
      </c>
      <c r="AN171" s="0" t="n">
        <v>0</v>
      </c>
      <c r="AO171" s="0" t="n">
        <v>0</v>
      </c>
      <c r="AP171" s="0" t="n">
        <v>0</v>
      </c>
    </row>
    <row r="172" customFormat="false" ht="15" hidden="false" customHeight="false" outlineLevel="0" collapsed="false">
      <c r="A172" s="0" t="s">
        <v>188</v>
      </c>
      <c r="B172" s="0" t="n">
        <v>0.313448430270163</v>
      </c>
      <c r="C172" s="0" t="n">
        <v>0</v>
      </c>
      <c r="D172" s="0" t="n">
        <v>0</v>
      </c>
      <c r="E172" s="0" t="n">
        <v>0.41235763843435</v>
      </c>
      <c r="F172" s="0" t="n">
        <v>0.386778470346984</v>
      </c>
      <c r="G172" s="0" t="n">
        <v>0.900408282298046</v>
      </c>
      <c r="H172" s="0" t="n">
        <v>0</v>
      </c>
      <c r="I172" s="0" t="n">
        <v>0</v>
      </c>
      <c r="J172" s="0" t="n">
        <v>0.255058663492603</v>
      </c>
      <c r="K172" s="0" t="n">
        <f aca="false">MEDIAN(B172:J172)</f>
        <v>0.255058663492603</v>
      </c>
      <c r="L172" s="0" t="s">
        <v>188</v>
      </c>
      <c r="M172" s="0" t="n">
        <v>0.0574965332972571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0.0667441760323817</v>
      </c>
      <c r="T172" s="0" t="n">
        <v>0</v>
      </c>
      <c r="U172" s="0" t="n">
        <v>0</v>
      </c>
      <c r="V172" s="0" t="n">
        <f aca="false">MEDIAN(M172:U172)</f>
        <v>0</v>
      </c>
      <c r="W172" s="0" t="n">
        <f aca="false">V172/K172</f>
        <v>0</v>
      </c>
      <c r="X172" s="0" t="s">
        <v>188</v>
      </c>
      <c r="Y172" s="0" t="n">
        <f aca="false">B172*$W172</f>
        <v>0</v>
      </c>
      <c r="Z172" s="0" t="n">
        <f aca="false">C172*$W172</f>
        <v>0</v>
      </c>
      <c r="AA172" s="0" t="n">
        <f aca="false">D172*$W172</f>
        <v>0</v>
      </c>
      <c r="AB172" s="0" t="n">
        <v>0.0574965332972571</v>
      </c>
      <c r="AC172" s="0" t="n">
        <v>0</v>
      </c>
      <c r="AD172" s="0" t="n">
        <v>0</v>
      </c>
      <c r="AE172" s="0" t="n">
        <f aca="false">E172*$W172</f>
        <v>0</v>
      </c>
      <c r="AF172" s="0" t="n">
        <f aca="false">F172*$W172</f>
        <v>0</v>
      </c>
      <c r="AG172" s="0" t="n">
        <f aca="false">G172*$W172</f>
        <v>0</v>
      </c>
      <c r="AH172" s="0" t="n">
        <v>0</v>
      </c>
      <c r="AI172" s="0" t="n">
        <v>0</v>
      </c>
      <c r="AJ172" s="0" t="n">
        <v>0</v>
      </c>
      <c r="AK172" s="0" t="n">
        <f aca="false">H172*$W172</f>
        <v>0</v>
      </c>
      <c r="AL172" s="0" t="n">
        <f aca="false">I172*$W172</f>
        <v>0</v>
      </c>
      <c r="AM172" s="0" t="n">
        <f aca="false">J172*$W172</f>
        <v>0</v>
      </c>
      <c r="AN172" s="0" t="n">
        <v>0.0667441760323817</v>
      </c>
      <c r="AO172" s="0" t="n">
        <v>0</v>
      </c>
      <c r="AP172" s="0" t="n">
        <v>0</v>
      </c>
    </row>
    <row r="173" customFormat="false" ht="15" hidden="false" customHeight="false" outlineLevel="0" collapsed="false">
      <c r="A173" s="0" t="s">
        <v>189</v>
      </c>
      <c r="B173" s="0" t="n">
        <v>1.01995124135529</v>
      </c>
      <c r="C173" s="0" t="n">
        <v>0.416158427208151</v>
      </c>
      <c r="D173" s="0" t="n">
        <v>0.649714873328971</v>
      </c>
      <c r="E173" s="0" t="n">
        <v>0</v>
      </c>
      <c r="F173" s="0" t="n">
        <v>0.552250624327452</v>
      </c>
      <c r="G173" s="0" t="n">
        <v>0</v>
      </c>
      <c r="H173" s="0" t="n">
        <v>0</v>
      </c>
      <c r="I173" s="0" t="n">
        <v>0</v>
      </c>
      <c r="J173" s="0" t="n">
        <v>0.720237083100542</v>
      </c>
      <c r="K173" s="0" t="n">
        <f aca="false">MEDIAN(B173:J173)</f>
        <v>0.416158427208151</v>
      </c>
      <c r="L173" s="0" t="s">
        <v>189</v>
      </c>
      <c r="M173" s="0" t="n">
        <v>0.163188690093686</v>
      </c>
      <c r="N173" s="0" t="n">
        <v>0</v>
      </c>
      <c r="O173" s="0" t="n">
        <v>0.114139214722203</v>
      </c>
      <c r="P173" s="0" t="n">
        <v>0</v>
      </c>
      <c r="Q173" s="0" t="n">
        <v>0.132112686539392</v>
      </c>
      <c r="R173" s="0" t="n">
        <v>0.153935227732235</v>
      </c>
      <c r="S173" s="0" t="n">
        <v>0.0904275933341945</v>
      </c>
      <c r="T173" s="0" t="n">
        <v>0</v>
      </c>
      <c r="U173" s="0" t="n">
        <v>0.0408387104302066</v>
      </c>
      <c r="V173" s="0" t="n">
        <f aca="false">MEDIAN(M173:U173)</f>
        <v>0.0904275933341945</v>
      </c>
      <c r="W173" s="0" t="n">
        <f aca="false">V173/K173</f>
        <v>0.217291270396322</v>
      </c>
      <c r="X173" s="0" t="s">
        <v>189</v>
      </c>
      <c r="Y173" s="0" t="n">
        <f aca="false">B173*$W173</f>
        <v>0.221626500976397</v>
      </c>
      <c r="Z173" s="0" t="n">
        <f aca="false">C173*$W173</f>
        <v>0.0904275933341945</v>
      </c>
      <c r="AA173" s="0" t="n">
        <f aca="false">D173*$W173</f>
        <v>0.141177370221038</v>
      </c>
      <c r="AB173" s="0" t="n">
        <v>0.163188690093686</v>
      </c>
      <c r="AC173" s="0" t="n">
        <v>0</v>
      </c>
      <c r="AD173" s="0" t="n">
        <v>0.114139214722203</v>
      </c>
      <c r="AE173" s="0" t="n">
        <f aca="false">E173*$W173</f>
        <v>0</v>
      </c>
      <c r="AF173" s="0" t="n">
        <f aca="false">F173*$W173</f>
        <v>0.119999239737274</v>
      </c>
      <c r="AG173" s="0" t="n">
        <f aca="false">G173*$W173</f>
        <v>0</v>
      </c>
      <c r="AH173" s="0" t="n">
        <v>0</v>
      </c>
      <c r="AI173" s="0" t="n">
        <v>0.132112686539392</v>
      </c>
      <c r="AJ173" s="0" t="n">
        <v>0.153935227732235</v>
      </c>
      <c r="AK173" s="0" t="n">
        <f aca="false">H173*$W173</f>
        <v>0</v>
      </c>
      <c r="AL173" s="0" t="n">
        <f aca="false">I173*$W173</f>
        <v>0</v>
      </c>
      <c r="AM173" s="0" t="n">
        <f aca="false">J173*$W173</f>
        <v>0.156501230773458</v>
      </c>
      <c r="AN173" s="0" t="n">
        <v>0.0904275933341945</v>
      </c>
      <c r="AO173" s="0" t="n">
        <v>0</v>
      </c>
      <c r="AP173" s="0" t="n">
        <v>0.0408387104302066</v>
      </c>
    </row>
    <row r="174" customFormat="false" ht="15" hidden="false" customHeight="false" outlineLevel="0" collapsed="false">
      <c r="A174" s="0" t="s">
        <v>190</v>
      </c>
      <c r="B174" s="0" t="n">
        <v>14.3564356435644</v>
      </c>
      <c r="C174" s="0" t="n">
        <v>18.8822917414078</v>
      </c>
      <c r="D174" s="0" t="n">
        <v>5.14630270169206</v>
      </c>
      <c r="E174" s="0" t="n">
        <v>131.977353056683</v>
      </c>
      <c r="F174" s="0" t="n">
        <v>55.7092968956206</v>
      </c>
      <c r="G174" s="0" t="n">
        <v>96.8649752114319</v>
      </c>
      <c r="H174" s="0" t="n">
        <v>6.97572929604888</v>
      </c>
      <c r="I174" s="0" t="n">
        <v>10.3678803444629</v>
      </c>
      <c r="J174" s="0" t="n">
        <v>40.4729516360191</v>
      </c>
      <c r="K174" s="0" t="n">
        <f aca="false">MEDIAN(B174:J174)</f>
        <v>18.8822917414078</v>
      </c>
      <c r="L174" s="0" t="s">
        <v>190</v>
      </c>
      <c r="M174" s="0" t="n">
        <v>2.53830283762303</v>
      </c>
      <c r="N174" s="0" t="n">
        <v>2.00002969606082</v>
      </c>
      <c r="O174" s="0" t="n">
        <v>9.14342909320784</v>
      </c>
      <c r="P174" s="0" t="n">
        <v>4.75405419275377</v>
      </c>
      <c r="Q174" s="0" t="n">
        <v>6.44623075682582</v>
      </c>
      <c r="R174" s="0" t="n">
        <v>4.10340771238466</v>
      </c>
      <c r="S174" s="0" t="n">
        <v>2.97065409292512</v>
      </c>
      <c r="T174" s="0" t="n">
        <v>3.03090032446857</v>
      </c>
      <c r="U174" s="0" t="n">
        <v>2.63993092423836</v>
      </c>
      <c r="V174" s="0" t="n">
        <f aca="false">MEDIAN(M174:U174)</f>
        <v>3.03090032446857</v>
      </c>
      <c r="W174" s="0" t="n">
        <f aca="false">V174/K174</f>
        <v>0.160515490702963</v>
      </c>
      <c r="X174" s="0" t="s">
        <v>190</v>
      </c>
      <c r="Y174" s="0" t="n">
        <f aca="false">B174*$W174</f>
        <v>2.30443031207224</v>
      </c>
      <c r="Z174" s="0" t="n">
        <f aca="false">C174*$W174</f>
        <v>3.03090032446857</v>
      </c>
      <c r="AA174" s="0" t="n">
        <f aca="false">D174*$W174</f>
        <v>0.826061303468084</v>
      </c>
      <c r="AB174" s="0" t="n">
        <v>2.53830283762303</v>
      </c>
      <c r="AC174" s="0" t="n">
        <v>2.00002969606082</v>
      </c>
      <c r="AD174" s="0" t="n">
        <v>9.14342909320784</v>
      </c>
      <c r="AE174" s="0" t="n">
        <f aca="false">E174*$W174</f>
        <v>21.1844095875716</v>
      </c>
      <c r="AF174" s="0" t="n">
        <f aca="false">F174*$W174</f>
        <v>8.94220512791758</v>
      </c>
      <c r="AG174" s="0" t="n">
        <f aca="false">G174*$W174</f>
        <v>15.5483290279933</v>
      </c>
      <c r="AH174" s="0" t="n">
        <v>4.75405419275377</v>
      </c>
      <c r="AI174" s="0" t="n">
        <v>6.44623075682582</v>
      </c>
      <c r="AJ174" s="0" t="n">
        <v>4.10340771238466</v>
      </c>
      <c r="AK174" s="0" t="n">
        <f aca="false">H174*$W174</f>
        <v>1.11971261096632</v>
      </c>
      <c r="AL174" s="0" t="n">
        <f aca="false">I174*$W174</f>
        <v>1.66420540104107</v>
      </c>
      <c r="AM174" s="0" t="n">
        <f aca="false">J174*$W174</f>
        <v>6.49653569205289</v>
      </c>
      <c r="AN174" s="0" t="n">
        <v>2.97065409292512</v>
      </c>
      <c r="AO174" s="0" t="n">
        <v>3.03090032446857</v>
      </c>
      <c r="AP174" s="0" t="n">
        <v>2.63993092423836</v>
      </c>
    </row>
    <row r="175" customFormat="false" ht="15" hidden="false" customHeight="false" outlineLevel="0" collapsed="false">
      <c r="A175" s="0" t="s">
        <v>191</v>
      </c>
      <c r="B175" s="0" t="n">
        <v>141.85282849893</v>
      </c>
      <c r="C175" s="0" t="n">
        <v>418.664346703021</v>
      </c>
      <c r="D175" s="0" t="n">
        <v>34.4068430401047</v>
      </c>
      <c r="E175" s="0" t="n">
        <v>3734.2093205917</v>
      </c>
      <c r="F175" s="0" t="n">
        <v>1471.26570970296</v>
      </c>
      <c r="G175" s="0" t="n">
        <v>2352.30387868183</v>
      </c>
      <c r="H175" s="0" t="n">
        <v>175.531236362416</v>
      </c>
      <c r="I175" s="0" t="n">
        <v>148.579845898172</v>
      </c>
      <c r="J175" s="0" t="n">
        <v>1206.08375640683</v>
      </c>
      <c r="K175" s="0" t="n">
        <f aca="false">MEDIAN(B175:J175)</f>
        <v>418.664346703021</v>
      </c>
      <c r="L175" s="0" t="s">
        <v>191</v>
      </c>
      <c r="M175" s="0" t="n">
        <v>17.093803903</v>
      </c>
      <c r="N175" s="0" t="n">
        <v>20.1621404920637</v>
      </c>
      <c r="O175" s="0" t="n">
        <v>77.9105499754162</v>
      </c>
      <c r="P175" s="0" t="n">
        <v>44.6038181258339</v>
      </c>
      <c r="Q175" s="0" t="n">
        <v>221.478545644003</v>
      </c>
      <c r="R175" s="0" t="n">
        <v>88.434639561813</v>
      </c>
      <c r="S175" s="0" t="n">
        <v>24.86974120484</v>
      </c>
      <c r="T175" s="0" t="n">
        <v>31.6728325802832</v>
      </c>
      <c r="U175" s="0" t="n">
        <v>25.8666557763439</v>
      </c>
      <c r="V175" s="0" t="n">
        <f aca="false">MEDIAN(M175:U175)</f>
        <v>31.6728325802832</v>
      </c>
      <c r="W175" s="0" t="n">
        <f aca="false">V175/K175</f>
        <v>0.0756520893878512</v>
      </c>
      <c r="X175" s="0" t="s">
        <v>191</v>
      </c>
      <c r="Y175" s="0" t="n">
        <f aca="false">B175*$W175</f>
        <v>10.7314628615206</v>
      </c>
      <c r="Z175" s="0" t="n">
        <f aca="false">C175*$W175</f>
        <v>31.6728325802832</v>
      </c>
      <c r="AA175" s="0" t="n">
        <f aca="false">D175*$W175</f>
        <v>2.60294956522376</v>
      </c>
      <c r="AB175" s="0" t="n">
        <v>17.093803903</v>
      </c>
      <c r="AC175" s="0" t="n">
        <v>20.1621404920637</v>
      </c>
      <c r="AD175" s="0" t="n">
        <v>77.9105499754162</v>
      </c>
      <c r="AE175" s="0" t="n">
        <f aca="false">E175*$W175</f>
        <v>282.50073731435</v>
      </c>
      <c r="AF175" s="0" t="n">
        <f aca="false">F175*$W175</f>
        <v>111.304324983729</v>
      </c>
      <c r="AG175" s="0" t="n">
        <f aca="false">G175*$W175</f>
        <v>177.956703297427</v>
      </c>
      <c r="AH175" s="0" t="n">
        <v>44.6038181258339</v>
      </c>
      <c r="AI175" s="0" t="n">
        <v>221.478545644003</v>
      </c>
      <c r="AJ175" s="0" t="n">
        <v>88.434639561813</v>
      </c>
      <c r="AK175" s="0" t="n">
        <f aca="false">H175*$W175</f>
        <v>13.2793047836495</v>
      </c>
      <c r="AL175" s="0" t="n">
        <f aca="false">I175*$W175</f>
        <v>11.2403757831217</v>
      </c>
      <c r="AM175" s="0" t="n">
        <f aca="false">J175*$W175</f>
        <v>91.2427561489249</v>
      </c>
      <c r="AN175" s="0" t="n">
        <v>24.86974120484</v>
      </c>
      <c r="AO175" s="0" t="n">
        <v>31.6728325802832</v>
      </c>
      <c r="AP175" s="0" t="n">
        <v>25.8666557763439</v>
      </c>
    </row>
    <row r="176" customFormat="false" ht="15" hidden="false" customHeight="false" outlineLevel="0" collapsed="false">
      <c r="A176" s="0" t="s">
        <v>192</v>
      </c>
      <c r="B176" s="0" t="n">
        <v>5.90576645604259</v>
      </c>
      <c r="C176" s="0" t="n">
        <v>8.42362057831671</v>
      </c>
      <c r="D176" s="0" t="n">
        <v>1.51911750958213</v>
      </c>
      <c r="E176" s="0" t="n">
        <v>64.1281581358817</v>
      </c>
      <c r="F176" s="0" t="n">
        <v>30.3179501756238</v>
      </c>
      <c r="G176" s="0" t="n">
        <v>50.5067074948965</v>
      </c>
      <c r="H176" s="0" t="n">
        <v>4.0048339991272</v>
      </c>
      <c r="I176" s="0" t="n">
        <v>3.58437830487989</v>
      </c>
      <c r="J176" s="0" t="n">
        <v>20.6597517429009</v>
      </c>
      <c r="K176" s="0" t="n">
        <f aca="false">MEDIAN(B176:J176)</f>
        <v>8.42362057831671</v>
      </c>
      <c r="L176" s="0" t="s">
        <v>192</v>
      </c>
      <c r="M176" s="0" t="n">
        <v>0.467159333040214</v>
      </c>
      <c r="N176" s="0" t="n">
        <v>0.635495701495197</v>
      </c>
      <c r="O176" s="0" t="n">
        <v>2.22308070520475</v>
      </c>
      <c r="P176" s="0" t="n">
        <v>0.702427383762701</v>
      </c>
      <c r="Q176" s="0" t="n">
        <v>3.889571160979</v>
      </c>
      <c r="R176" s="0" t="n">
        <v>1.48145425136933</v>
      </c>
      <c r="S176" s="0" t="n">
        <v>0.44621711234552</v>
      </c>
      <c r="T176" s="0" t="n">
        <v>0.475331291506201</v>
      </c>
      <c r="U176" s="0" t="n">
        <v>0.521568673208639</v>
      </c>
      <c r="V176" s="0" t="n">
        <f aca="false">MEDIAN(M176:U176)</f>
        <v>0.635495701495197</v>
      </c>
      <c r="W176" s="0" t="n">
        <f aca="false">V176/K176</f>
        <v>0.0754421089585908</v>
      </c>
      <c r="X176" s="0" t="s">
        <v>192</v>
      </c>
      <c r="Y176" s="0" t="n">
        <f aca="false">B176*$W176</f>
        <v>0.445543476460755</v>
      </c>
      <c r="Z176" s="0" t="n">
        <f aca="false">C176*$W176</f>
        <v>0.635495701495197</v>
      </c>
      <c r="AA176" s="0" t="n">
        <f aca="false">D176*$W176</f>
        <v>0.114605428678798</v>
      </c>
      <c r="AB176" s="0" t="n">
        <v>0.467159333040214</v>
      </c>
      <c r="AC176" s="0" t="n">
        <v>0.635495701495197</v>
      </c>
      <c r="AD176" s="0" t="n">
        <v>2.22308070520475</v>
      </c>
      <c r="AE176" s="0" t="n">
        <f aca="false">E176*$W176</f>
        <v>4.83796349340092</v>
      </c>
      <c r="AF176" s="0" t="n">
        <f aca="false">F176*$W176</f>
        <v>2.28725010055054</v>
      </c>
      <c r="AG176" s="0" t="n">
        <f aca="false">G176*$W176</f>
        <v>3.81033252996965</v>
      </c>
      <c r="AH176" s="0" t="n">
        <v>0.702427383762701</v>
      </c>
      <c r="AI176" s="0" t="n">
        <v>3.889571160979</v>
      </c>
      <c r="AJ176" s="0" t="n">
        <v>1.48145425136933</v>
      </c>
      <c r="AK176" s="0" t="n">
        <f aca="false">H176*$W176</f>
        <v>0.302133122923223</v>
      </c>
      <c r="AL176" s="0" t="n">
        <f aca="false">I176*$W176</f>
        <v>0.270413058625558</v>
      </c>
      <c r="AM176" s="0" t="n">
        <f aca="false">J176*$W176</f>
        <v>1.55861524204536</v>
      </c>
      <c r="AN176" s="0" t="n">
        <v>0.44621711234552</v>
      </c>
      <c r="AO176" s="0" t="n">
        <v>0.475331291506201</v>
      </c>
      <c r="AP176" s="0" t="n">
        <v>0.521568673208639</v>
      </c>
    </row>
    <row r="177" customFormat="false" ht="15" hidden="false" customHeight="false" outlineLevel="0" collapsed="false">
      <c r="A177" s="0" t="s">
        <v>193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0.185775485757213</v>
      </c>
      <c r="G177" s="0" t="n">
        <v>0</v>
      </c>
      <c r="H177" s="0" t="n">
        <v>0</v>
      </c>
      <c r="I177" s="0" t="n">
        <v>0</v>
      </c>
      <c r="J177" s="0" t="n">
        <v>0.248985838171351</v>
      </c>
      <c r="K177" s="0" t="n">
        <f aca="false">MEDIAN(B177:J177)</f>
        <v>0</v>
      </c>
      <c r="L177" s="0" t="s">
        <v>193</v>
      </c>
      <c r="M177" s="0" t="n">
        <v>0.0494639293807285</v>
      </c>
      <c r="N177" s="0" t="n">
        <v>0.282112577766559</v>
      </c>
      <c r="O177" s="0" t="n">
        <v>0</v>
      </c>
      <c r="P177" s="0" t="n">
        <v>0</v>
      </c>
      <c r="Q177" s="0" t="n">
        <v>0</v>
      </c>
      <c r="R177" s="0" t="n">
        <v>0.0441127816784913</v>
      </c>
      <c r="S177" s="0" t="n">
        <v>0</v>
      </c>
      <c r="T177" s="0" t="n">
        <v>0.23349607302059</v>
      </c>
      <c r="U177" s="0" t="n">
        <v>0.0408387104302066</v>
      </c>
      <c r="V177" s="0" t="n">
        <f aca="false">MEDIAN(M177:U177)</f>
        <v>0.0408387104302066</v>
      </c>
      <c r="W177" s="0" t="e">
        <f aca="false">V177/K177</f>
        <v>#DIV/0!</v>
      </c>
      <c r="X177" s="0" t="s">
        <v>193</v>
      </c>
      <c r="Y177" s="0" t="e">
        <f aca="false">B177*$W177</f>
        <v>#DIV/0!</v>
      </c>
      <c r="Z177" s="0" t="e">
        <f aca="false">C177*$W177</f>
        <v>#DIV/0!</v>
      </c>
      <c r="AA177" s="0" t="e">
        <f aca="false">D177*$W177</f>
        <v>#DIV/0!</v>
      </c>
      <c r="AB177" s="0" t="n">
        <v>0.0494639293807285</v>
      </c>
      <c r="AC177" s="0" t="n">
        <v>0.282112577766559</v>
      </c>
      <c r="AD177" s="0" t="n">
        <v>0</v>
      </c>
      <c r="AE177" s="0" t="e">
        <f aca="false">E177*$W177</f>
        <v>#DIV/0!</v>
      </c>
      <c r="AF177" s="0" t="e">
        <f aca="false">F177*$W177</f>
        <v>#DIV/0!</v>
      </c>
      <c r="AG177" s="0" t="e">
        <f aca="false">G177*$W177</f>
        <v>#DIV/0!</v>
      </c>
      <c r="AH177" s="0" t="n">
        <v>0</v>
      </c>
      <c r="AI177" s="0" t="n">
        <v>0</v>
      </c>
      <c r="AJ177" s="0" t="n">
        <v>0.0441127816784913</v>
      </c>
      <c r="AK177" s="0" t="e">
        <f aca="false">H177*$W177</f>
        <v>#DIV/0!</v>
      </c>
      <c r="AL177" s="0" t="e">
        <f aca="false">I177*$W177</f>
        <v>#DIV/0!</v>
      </c>
      <c r="AM177" s="0" t="e">
        <f aca="false">J177*$W177</f>
        <v>#DIV/0!</v>
      </c>
      <c r="AN177" s="0" t="n">
        <v>0</v>
      </c>
      <c r="AO177" s="0" t="n">
        <v>0.23349607302059</v>
      </c>
      <c r="AP177" s="0" t="n">
        <v>0.0408387104302066</v>
      </c>
    </row>
    <row r="178" customFormat="false" ht="15" hidden="false" customHeight="false" outlineLevel="0" collapsed="false">
      <c r="A178" s="0" t="s">
        <v>194</v>
      </c>
      <c r="B178" s="0" t="n">
        <v>0.12189661177173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f aca="false">MEDIAN(B178:J178)</f>
        <v>0</v>
      </c>
      <c r="L178" s="0" t="s">
        <v>194</v>
      </c>
      <c r="M178" s="0" t="n">
        <v>0.0558054587885142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f aca="false">MEDIAN(M178:U178)</f>
        <v>0</v>
      </c>
      <c r="W178" s="0" t="e">
        <f aca="false">V178/K178</f>
        <v>#DIV/0!</v>
      </c>
      <c r="X178" s="0" t="s">
        <v>194</v>
      </c>
      <c r="Y178" s="0" t="e">
        <f aca="false">B178*$W178</f>
        <v>#DIV/0!</v>
      </c>
      <c r="Z178" s="0" t="e">
        <f aca="false">C178*$W178</f>
        <v>#DIV/0!</v>
      </c>
      <c r="AA178" s="0" t="e">
        <f aca="false">D178*$W178</f>
        <v>#DIV/0!</v>
      </c>
      <c r="AB178" s="0" t="n">
        <v>0.0558054587885142</v>
      </c>
      <c r="AC178" s="0" t="n">
        <v>0</v>
      </c>
      <c r="AD178" s="0" t="n">
        <v>0</v>
      </c>
      <c r="AE178" s="0" t="e">
        <f aca="false">E178*$W178</f>
        <v>#DIV/0!</v>
      </c>
      <c r="AF178" s="0" t="e">
        <f aca="false">F178*$W178</f>
        <v>#DIV/0!</v>
      </c>
      <c r="AG178" s="0" t="e">
        <f aca="false">G178*$W178</f>
        <v>#DIV/0!</v>
      </c>
      <c r="AH178" s="0" t="n">
        <v>0</v>
      </c>
      <c r="AI178" s="0" t="n">
        <v>0</v>
      </c>
      <c r="AJ178" s="0" t="n">
        <v>0</v>
      </c>
      <c r="AK178" s="0" t="e">
        <f aca="false">H178*$W178</f>
        <v>#DIV/0!</v>
      </c>
      <c r="AL178" s="0" t="e">
        <f aca="false">I178*$W178</f>
        <v>#DIV/0!</v>
      </c>
      <c r="AM178" s="0" t="e">
        <f aca="false">J178*$W178</f>
        <v>#DIV/0!</v>
      </c>
      <c r="AN178" s="0" t="n">
        <v>0</v>
      </c>
      <c r="AO178" s="0" t="n">
        <v>0</v>
      </c>
      <c r="AP178" s="0" t="n">
        <v>0</v>
      </c>
    </row>
    <row r="179" customFormat="false" ht="15" hidden="false" customHeight="false" outlineLevel="0" collapsed="false">
      <c r="A179" s="0" t="s">
        <v>195</v>
      </c>
      <c r="B179" s="0" t="n">
        <v>0.452758843723568</v>
      </c>
      <c r="C179" s="0" t="n">
        <v>0.109420965774557</v>
      </c>
      <c r="D179" s="0" t="n">
        <v>0</v>
      </c>
      <c r="E179" s="0" t="n">
        <v>0</v>
      </c>
      <c r="F179" s="0" t="n">
        <v>0.115728991127444</v>
      </c>
      <c r="G179" s="0" t="n">
        <v>0</v>
      </c>
      <c r="H179" s="0" t="n">
        <v>0</v>
      </c>
      <c r="I179" s="0" t="n">
        <v>0</v>
      </c>
      <c r="J179" s="0" t="n">
        <v>0.265989749070858</v>
      </c>
      <c r="K179" s="0" t="n">
        <f aca="false">MEDIAN(B179:J179)</f>
        <v>0</v>
      </c>
      <c r="L179" s="0" t="s">
        <v>195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0.146378375696228</v>
      </c>
      <c r="R179" s="0" t="n">
        <v>0.165882439436827</v>
      </c>
      <c r="S179" s="0" t="n">
        <v>0</v>
      </c>
      <c r="T179" s="0" t="n">
        <v>0.135700639839888</v>
      </c>
      <c r="U179" s="0" t="n">
        <v>0.134184334270679</v>
      </c>
      <c r="V179" s="0" t="n">
        <f aca="false">MEDIAN(M179:U179)</f>
        <v>0</v>
      </c>
      <c r="W179" s="0" t="e">
        <f aca="false">V179/K179</f>
        <v>#DIV/0!</v>
      </c>
      <c r="X179" s="0" t="s">
        <v>195</v>
      </c>
      <c r="Y179" s="0" t="e">
        <f aca="false">B179*$W179</f>
        <v>#DIV/0!</v>
      </c>
      <c r="Z179" s="0" t="e">
        <f aca="false">C179*$W179</f>
        <v>#DIV/0!</v>
      </c>
      <c r="AA179" s="0" t="e">
        <f aca="false">D179*$W179</f>
        <v>#DIV/0!</v>
      </c>
      <c r="AB179" s="0" t="n">
        <v>0</v>
      </c>
      <c r="AC179" s="0" t="n">
        <v>0</v>
      </c>
      <c r="AD179" s="0" t="n">
        <v>0</v>
      </c>
      <c r="AE179" s="0" t="e">
        <f aca="false">E179*$W179</f>
        <v>#DIV/0!</v>
      </c>
      <c r="AF179" s="0" t="e">
        <f aca="false">F179*$W179</f>
        <v>#DIV/0!</v>
      </c>
      <c r="AG179" s="0" t="e">
        <f aca="false">G179*$W179</f>
        <v>#DIV/0!</v>
      </c>
      <c r="AH179" s="0" t="n">
        <v>0</v>
      </c>
      <c r="AI179" s="0" t="n">
        <v>0.146378375696228</v>
      </c>
      <c r="AJ179" s="0" t="n">
        <v>0.165882439436827</v>
      </c>
      <c r="AK179" s="0" t="e">
        <f aca="false">H179*$W179</f>
        <v>#DIV/0!</v>
      </c>
      <c r="AL179" s="0" t="e">
        <f aca="false">I179*$W179</f>
        <v>#DIV/0!</v>
      </c>
      <c r="AM179" s="0" t="e">
        <f aca="false">J179*$W179</f>
        <v>#DIV/0!</v>
      </c>
      <c r="AN179" s="0" t="n">
        <v>0</v>
      </c>
      <c r="AO179" s="0" t="n">
        <v>0.135700639839888</v>
      </c>
      <c r="AP179" s="0" t="n">
        <v>0.134184334270679</v>
      </c>
    </row>
    <row r="180" customFormat="false" ht="15" hidden="false" customHeight="false" outlineLevel="0" collapsed="false">
      <c r="A180" s="0" t="s">
        <v>196</v>
      </c>
      <c r="B180" s="0" t="n">
        <v>1.09458181999104</v>
      </c>
      <c r="C180" s="0" t="n">
        <v>0.783884623663629</v>
      </c>
      <c r="D180" s="0" t="n">
        <v>0.495466018509863</v>
      </c>
      <c r="E180" s="0" t="n">
        <v>0</v>
      </c>
      <c r="F180" s="0" t="n">
        <v>0.58981178811443</v>
      </c>
      <c r="G180" s="0" t="n">
        <v>0.612423447069116</v>
      </c>
      <c r="H180" s="0" t="n">
        <v>0.429688811306187</v>
      </c>
      <c r="I180" s="0" t="n">
        <v>0</v>
      </c>
      <c r="J180" s="0" t="n">
        <v>0.804042072533826</v>
      </c>
      <c r="K180" s="0" t="n">
        <f aca="false">MEDIAN(B180:J180)</f>
        <v>0.58981178811443</v>
      </c>
      <c r="L180" s="0" t="s">
        <v>196</v>
      </c>
      <c r="M180" s="0" t="n">
        <v>2.47869246118984</v>
      </c>
      <c r="N180" s="0" t="n">
        <v>0.390503199750553</v>
      </c>
      <c r="O180" s="0" t="n">
        <v>0.484652665589661</v>
      </c>
      <c r="P180" s="0" t="n">
        <v>1.25859591501591</v>
      </c>
      <c r="Q180" s="0" t="n">
        <v>0.706461736940692</v>
      </c>
      <c r="R180" s="0" t="n">
        <v>0.612983862074036</v>
      </c>
      <c r="S180" s="0" t="n">
        <v>1.86937518839082</v>
      </c>
      <c r="T180" s="0" t="n">
        <v>0.521575643630409</v>
      </c>
      <c r="U180" s="0" t="n">
        <v>0.419471897133123</v>
      </c>
      <c r="V180" s="0" t="n">
        <f aca="false">MEDIAN(M180:U180)</f>
        <v>0.612983862074036</v>
      </c>
      <c r="W180" s="0" t="n">
        <f aca="false">V180/K180</f>
        <v>1.03928723437978</v>
      </c>
      <c r="X180" s="0" t="s">
        <v>196</v>
      </c>
      <c r="Y180" s="0" t="n">
        <f aca="false">B180*$W180</f>
        <v>1.13758491250087</v>
      </c>
      <c r="Z180" s="0" t="n">
        <f aca="false">C180*$W180</f>
        <v>0.814681282600205</v>
      </c>
      <c r="AA180" s="0" t="n">
        <f aca="false">D180*$W180</f>
        <v>0.514931508106274</v>
      </c>
      <c r="AB180" s="0" t="n">
        <v>2.47869246118984</v>
      </c>
      <c r="AC180" s="0" t="n">
        <v>0.390503199750553</v>
      </c>
      <c r="AD180" s="0" t="n">
        <v>0.484652665589661</v>
      </c>
      <c r="AE180" s="0" t="n">
        <f aca="false">E180*$W180</f>
        <v>0</v>
      </c>
      <c r="AF180" s="0" t="n">
        <f aca="false">F180*$W180</f>
        <v>0.612983862074036</v>
      </c>
      <c r="AG180" s="0" t="n">
        <f aca="false">G180*$W180</f>
        <v>0.636483870573791</v>
      </c>
      <c r="AH180" s="0" t="n">
        <v>1.25859591501591</v>
      </c>
      <c r="AI180" s="0" t="n">
        <v>0.706461736940692</v>
      </c>
      <c r="AJ180" s="0" t="n">
        <v>0.612983862074036</v>
      </c>
      <c r="AK180" s="0" t="n">
        <f aca="false">H180*$W180</f>
        <v>0.44657009634634</v>
      </c>
      <c r="AL180" s="0" t="n">
        <f aca="false">I180*$W180</f>
        <v>0</v>
      </c>
      <c r="AM180" s="0" t="n">
        <f aca="false">J180*$W180</f>
        <v>0.835630661888663</v>
      </c>
      <c r="AN180" s="0" t="n">
        <v>1.86937518839082</v>
      </c>
      <c r="AO180" s="0" t="n">
        <v>0.521575643630409</v>
      </c>
      <c r="AP180" s="0" t="n">
        <v>0.419471897133123</v>
      </c>
    </row>
    <row r="181" customFormat="false" ht="15" hidden="false" customHeight="false" outlineLevel="0" collapsed="false">
      <c r="A181" s="0" t="s">
        <v>197</v>
      </c>
      <c r="B181" s="0" t="n">
        <v>36.7829245236081</v>
      </c>
      <c r="C181" s="0" t="n">
        <v>24.1515390686661</v>
      </c>
      <c r="D181" s="0" t="n">
        <v>5.2304384406843</v>
      </c>
      <c r="E181" s="0" t="n">
        <v>29.8173844744076</v>
      </c>
      <c r="F181" s="0" t="n">
        <v>31.6731975717215</v>
      </c>
      <c r="G181" s="0" t="n">
        <v>61.5740740740741</v>
      </c>
      <c r="H181" s="0" t="n">
        <v>27.9666991171238</v>
      </c>
      <c r="I181" s="0" t="n">
        <v>6.24339024021756</v>
      </c>
      <c r="J181" s="0" t="n">
        <v>25.4633565720116</v>
      </c>
      <c r="K181" s="0" t="n">
        <f aca="false">MEDIAN(B181:J181)</f>
        <v>27.9666991171238</v>
      </c>
      <c r="L181" s="0" t="s">
        <v>197</v>
      </c>
      <c r="M181" s="0" t="n">
        <v>5.34548652213617</v>
      </c>
      <c r="N181" s="0" t="n">
        <v>5.81003429895025</v>
      </c>
      <c r="O181" s="0" t="n">
        <v>11.6685397204467</v>
      </c>
      <c r="P181" s="0" t="n">
        <v>14.2300882685005</v>
      </c>
      <c r="Q181" s="0" t="n">
        <v>9.60266954461439</v>
      </c>
      <c r="R181" s="0" t="n">
        <v>9.74754622651913</v>
      </c>
      <c r="S181" s="0" t="n">
        <v>11.2463936614563</v>
      </c>
      <c r="T181" s="0" t="n">
        <v>5.51217515237893</v>
      </c>
      <c r="U181" s="0" t="n">
        <v>6.40059274471139</v>
      </c>
      <c r="V181" s="0" t="n">
        <f aca="false">MEDIAN(M181:U181)</f>
        <v>9.60266954461439</v>
      </c>
      <c r="W181" s="0" t="n">
        <f aca="false">V181/K181</f>
        <v>0.343360848715062</v>
      </c>
      <c r="X181" s="0" t="s">
        <v>197</v>
      </c>
      <c r="Y181" s="0" t="n">
        <f aca="false">B181*$W181</f>
        <v>12.6298161826482</v>
      </c>
      <c r="Z181" s="0" t="n">
        <f aca="false">C181*$W181</f>
        <v>8.29269295239218</v>
      </c>
      <c r="AA181" s="0" t="n">
        <f aca="false">D181*$W181</f>
        <v>1.79592778214525</v>
      </c>
      <c r="AB181" s="0" t="n">
        <v>5.34548652213617</v>
      </c>
      <c r="AC181" s="0" t="n">
        <v>5.81003429895025</v>
      </c>
      <c r="AD181" s="0" t="n">
        <v>11.6685397204467</v>
      </c>
      <c r="AE181" s="0" t="n">
        <f aca="false">E181*$W181</f>
        <v>10.2381224395959</v>
      </c>
      <c r="AF181" s="0" t="n">
        <f aca="false">F181*$W181</f>
        <v>10.8753359997461</v>
      </c>
      <c r="AG181" s="0" t="n">
        <f aca="false">G181*$W181</f>
        <v>21.1421263329182</v>
      </c>
      <c r="AH181" s="0" t="n">
        <v>14.2300882685005</v>
      </c>
      <c r="AI181" s="0" t="n">
        <v>9.60266954461439</v>
      </c>
      <c r="AJ181" s="0" t="n">
        <v>9.74754622651913</v>
      </c>
      <c r="AK181" s="0" t="n">
        <f aca="false">H181*$W181</f>
        <v>9.60266954461439</v>
      </c>
      <c r="AL181" s="0" t="n">
        <f aca="false">I181*$W181</f>
        <v>2.14373577174043</v>
      </c>
      <c r="AM181" s="0" t="n">
        <f aca="false">J181*$W181</f>
        <v>8.74311972370014</v>
      </c>
      <c r="AN181" s="0" t="n">
        <v>11.2463936614563</v>
      </c>
      <c r="AO181" s="0" t="n">
        <v>5.51217515237893</v>
      </c>
      <c r="AP181" s="0" t="n">
        <v>6.40059274471139</v>
      </c>
    </row>
    <row r="182" customFormat="false" ht="15" hidden="false" customHeight="false" outlineLevel="0" collapsed="false">
      <c r="A182" s="0" t="s">
        <v>198</v>
      </c>
      <c r="B182" s="0" t="n">
        <v>714.851485148515</v>
      </c>
      <c r="C182" s="0" t="n">
        <v>149.721963119753</v>
      </c>
      <c r="D182" s="0" t="n">
        <v>27.4189024960269</v>
      </c>
      <c r="E182" s="0" t="n">
        <v>411.814373609111</v>
      </c>
      <c r="F182" s="0" t="n">
        <v>259.158832964489</v>
      </c>
      <c r="G182" s="0" t="n">
        <v>1048.54913969087</v>
      </c>
      <c r="H182" s="0" t="n">
        <v>460.424989089933</v>
      </c>
      <c r="I182" s="0" t="n">
        <v>51.8658407614443</v>
      </c>
      <c r="J182" s="0" t="n">
        <v>151.850997157918</v>
      </c>
      <c r="K182" s="0" t="n">
        <f aca="false">MEDIAN(B182:J182)</f>
        <v>259.158832964489</v>
      </c>
      <c r="L182" s="0" t="s">
        <v>198</v>
      </c>
      <c r="M182" s="0" t="n">
        <v>30.0732235262286</v>
      </c>
      <c r="N182" s="0" t="n">
        <v>37.6664835409583</v>
      </c>
      <c r="O182" s="0" t="n">
        <v>53.5506075718199</v>
      </c>
      <c r="P182" s="0" t="n">
        <v>90.8607461767423</v>
      </c>
      <c r="Q182" s="0" t="n">
        <v>101.124508453971</v>
      </c>
      <c r="R182" s="0" t="n">
        <v>87.2895452707422</v>
      </c>
      <c r="S182" s="0" t="n">
        <v>102.549735176334</v>
      </c>
      <c r="T182" s="0" t="n">
        <v>29.0778421323953</v>
      </c>
      <c r="U182" s="0" t="n">
        <v>30.0718761303572</v>
      </c>
      <c r="V182" s="0" t="n">
        <f aca="false">MEDIAN(M182:U182)</f>
        <v>53.5506075718199</v>
      </c>
      <c r="W182" s="0" t="n">
        <f aca="false">V182/K182</f>
        <v>0.206632384315288</v>
      </c>
      <c r="X182" s="0" t="s">
        <v>198</v>
      </c>
      <c r="Y182" s="0" t="n">
        <f aca="false">B182*$W182</f>
        <v>147.711466807562</v>
      </c>
      <c r="Z182" s="0" t="n">
        <f aca="false">C182*$W182</f>
        <v>30.9374062238002</v>
      </c>
      <c r="AA182" s="0" t="n">
        <f aca="false">D182*$W182</f>
        <v>5.66563319806244</v>
      </c>
      <c r="AB182" s="0" t="n">
        <v>30.0732235262286</v>
      </c>
      <c r="AC182" s="0" t="n">
        <v>37.6664835409583</v>
      </c>
      <c r="AD182" s="0" t="n">
        <v>53.5506075718199</v>
      </c>
      <c r="AE182" s="0" t="n">
        <f aca="false">E182*$W182</f>
        <v>85.0941859141574</v>
      </c>
      <c r="AF182" s="0" t="n">
        <f aca="false">F182*$W182</f>
        <v>53.5506075718199</v>
      </c>
      <c r="AG182" s="0" t="n">
        <f aca="false">G182*$W182</f>
        <v>216.664208806069</v>
      </c>
      <c r="AH182" s="0" t="n">
        <v>90.8607461767423</v>
      </c>
      <c r="AI182" s="0" t="n">
        <v>101.124508453971</v>
      </c>
      <c r="AJ182" s="0" t="n">
        <v>87.2895452707422</v>
      </c>
      <c r="AK182" s="0" t="n">
        <f aca="false">H182*$W182</f>
        <v>95.1387132939932</v>
      </c>
      <c r="AL182" s="0" t="n">
        <f aca="false">I182*$W182</f>
        <v>10.7171623410543</v>
      </c>
      <c r="AM182" s="0" t="n">
        <f aca="false">J182*$W182</f>
        <v>31.3773336033946</v>
      </c>
      <c r="AN182" s="0" t="n">
        <v>102.549735176334</v>
      </c>
      <c r="AO182" s="0" t="n">
        <v>29.0778421323953</v>
      </c>
      <c r="AP182" s="0" t="n">
        <v>30.0718761303572</v>
      </c>
    </row>
    <row r="183" customFormat="false" ht="15" hidden="false" customHeight="false" outlineLevel="0" collapsed="false">
      <c r="A183" s="0" t="s">
        <v>199</v>
      </c>
      <c r="B183" s="0" t="n">
        <v>16.8217324244987</v>
      </c>
      <c r="C183" s="0" t="n">
        <v>4.45397144292172</v>
      </c>
      <c r="D183" s="0" t="n">
        <v>2.38852014583528</v>
      </c>
      <c r="E183" s="0" t="n">
        <v>12.8878125409085</v>
      </c>
      <c r="F183" s="0" t="n">
        <v>7.48685359267456</v>
      </c>
      <c r="G183" s="0" t="n">
        <v>20.8260425780111</v>
      </c>
      <c r="H183" s="0" t="n">
        <v>9.36251636510121</v>
      </c>
      <c r="I183" s="0" t="n">
        <v>1.89605680616407</v>
      </c>
      <c r="J183" s="0" t="n">
        <v>3.54288629241868</v>
      </c>
      <c r="K183" s="0" t="n">
        <f aca="false">MEDIAN(B183:J183)</f>
        <v>7.48685359267456</v>
      </c>
      <c r="L183" s="0" t="s">
        <v>199</v>
      </c>
      <c r="M183" s="0" t="n">
        <v>0.777471505394528</v>
      </c>
      <c r="N183" s="0" t="n">
        <v>0.778036793419353</v>
      </c>
      <c r="O183" s="0" t="n">
        <v>1.30821099950832</v>
      </c>
      <c r="P183" s="0" t="n">
        <v>2.34976393308016</v>
      </c>
      <c r="Q183" s="0" t="n">
        <v>1.93331100442857</v>
      </c>
      <c r="R183" s="0" t="n">
        <v>1.86790059919862</v>
      </c>
      <c r="S183" s="0" t="n">
        <v>1.98725401541575</v>
      </c>
      <c r="T183" s="0" t="n">
        <v>0.746732571185978</v>
      </c>
      <c r="U183" s="0" t="n">
        <v>0.682006464184451</v>
      </c>
      <c r="V183" s="0" t="n">
        <f aca="false">MEDIAN(M183:U183)</f>
        <v>1.30821099950832</v>
      </c>
      <c r="W183" s="0" t="n">
        <f aca="false">V183/K183</f>
        <v>0.174734417244159</v>
      </c>
      <c r="X183" s="0" t="s">
        <v>199</v>
      </c>
      <c r="Y183" s="0" t="n">
        <f aca="false">B183*$W183</f>
        <v>2.93933561223195</v>
      </c>
      <c r="Z183" s="0" t="n">
        <f aca="false">C183*$W183</f>
        <v>0.77826210450105</v>
      </c>
      <c r="AA183" s="0" t="n">
        <f aca="false">D183*$W183</f>
        <v>0.41735667575846</v>
      </c>
      <c r="AB183" s="0" t="n">
        <v>0.777471505394528</v>
      </c>
      <c r="AC183" s="0" t="n">
        <v>0.778036793419353</v>
      </c>
      <c r="AD183" s="0" t="n">
        <v>1.30821099950832</v>
      </c>
      <c r="AE183" s="0" t="n">
        <f aca="false">E183*$W183</f>
        <v>2.2519444138876</v>
      </c>
      <c r="AF183" s="0" t="n">
        <f aca="false">F183*$W183</f>
        <v>1.30821099950832</v>
      </c>
      <c r="AG183" s="0" t="n">
        <f aca="false">G183*$W183</f>
        <v>3.6390264133708</v>
      </c>
      <c r="AH183" s="0" t="n">
        <v>2.34976393308016</v>
      </c>
      <c r="AI183" s="0" t="n">
        <v>1.93331100442857</v>
      </c>
      <c r="AJ183" s="0" t="n">
        <v>1.86790059919862</v>
      </c>
      <c r="AK183" s="0" t="n">
        <f aca="false">H183*$W183</f>
        <v>1.63595384099486</v>
      </c>
      <c r="AL183" s="0" t="n">
        <f aca="false">I183*$W183</f>
        <v>0.3313063810869</v>
      </c>
      <c r="AM183" s="0" t="n">
        <f aca="false">J183*$W183</f>
        <v>0.619064171668096</v>
      </c>
      <c r="AN183" s="0" t="n">
        <v>1.98725401541575</v>
      </c>
      <c r="AO183" s="0" t="n">
        <v>0.746732571185978</v>
      </c>
      <c r="AP183" s="0" t="n">
        <v>0.682006464184451</v>
      </c>
    </row>
    <row r="184" customFormat="false" ht="15" hidden="false" customHeight="false" outlineLevel="0" collapsed="false">
      <c r="A184" s="0" t="s">
        <v>200</v>
      </c>
      <c r="B184" s="0" t="n">
        <v>0.350763719588039</v>
      </c>
      <c r="C184" s="0" t="n">
        <v>0</v>
      </c>
      <c r="D184" s="0" t="n">
        <v>0</v>
      </c>
      <c r="E184" s="0" t="n">
        <v>0</v>
      </c>
      <c r="F184" s="0" t="n">
        <v>0.106592491827909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f aca="false">MEDIAN(B184:J184)</f>
        <v>0</v>
      </c>
      <c r="L184" s="0" t="s">
        <v>200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f aca="false">MEDIAN(M184:U184)</f>
        <v>0</v>
      </c>
      <c r="W184" s="0" t="e">
        <f aca="false">V184/K184</f>
        <v>#DIV/0!</v>
      </c>
      <c r="X184" s="0" t="s">
        <v>200</v>
      </c>
      <c r="Y184" s="0" t="e">
        <f aca="false">B184*$W184</f>
        <v>#DIV/0!</v>
      </c>
      <c r="Z184" s="0" t="e">
        <f aca="false">C184*$W184</f>
        <v>#DIV/0!</v>
      </c>
      <c r="AA184" s="0" t="e">
        <f aca="false">D184*$W184</f>
        <v>#DIV/0!</v>
      </c>
      <c r="AB184" s="0" t="n">
        <v>0</v>
      </c>
      <c r="AC184" s="0" t="n">
        <v>0</v>
      </c>
      <c r="AD184" s="0" t="n">
        <v>0</v>
      </c>
      <c r="AE184" s="0" t="e">
        <f aca="false">E184*$W184</f>
        <v>#DIV/0!</v>
      </c>
      <c r="AF184" s="0" t="e">
        <f aca="false">F184*$W184</f>
        <v>#DIV/0!</v>
      </c>
      <c r="AG184" s="0" t="e">
        <f aca="false">G184*$W184</f>
        <v>#DIV/0!</v>
      </c>
      <c r="AH184" s="0" t="n">
        <v>0</v>
      </c>
      <c r="AI184" s="0" t="n">
        <v>0</v>
      </c>
      <c r="AJ184" s="0" t="n">
        <v>0</v>
      </c>
      <c r="AK184" s="0" t="e">
        <f aca="false">H184*$W184</f>
        <v>#DIV/0!</v>
      </c>
      <c r="AL184" s="0" t="e">
        <f aca="false">I184*$W184</f>
        <v>#DIV/0!</v>
      </c>
      <c r="AM184" s="0" t="e">
        <f aca="false">J184*$W184</f>
        <v>#DIV/0!</v>
      </c>
      <c r="AN184" s="0" t="n">
        <v>0</v>
      </c>
      <c r="AO184" s="0" t="n">
        <v>0</v>
      </c>
      <c r="AP184" s="0" t="n">
        <v>0</v>
      </c>
    </row>
    <row r="185" customFormat="false" ht="15" hidden="false" customHeight="false" outlineLevel="0" collapsed="false">
      <c r="A185" s="0" t="s">
        <v>201</v>
      </c>
      <c r="B185" s="0" t="n">
        <v>0.606995372904125</v>
      </c>
      <c r="C185" s="0" t="n">
        <v>0.426921145153189</v>
      </c>
      <c r="D185" s="0" t="n">
        <v>0</v>
      </c>
      <c r="E185" s="0" t="n">
        <v>1.09962036915827</v>
      </c>
      <c r="F185" s="0" t="n">
        <v>0.537023125494894</v>
      </c>
      <c r="G185" s="0" t="n">
        <v>1.21391076115486</v>
      </c>
      <c r="H185" s="0" t="n">
        <v>0</v>
      </c>
      <c r="I185" s="0" t="n">
        <v>0</v>
      </c>
      <c r="J185" s="0" t="n">
        <v>0.682585566108777</v>
      </c>
      <c r="K185" s="0" t="n">
        <f aca="false">MEDIAN(B185:J185)</f>
        <v>0.537023125494894</v>
      </c>
      <c r="L185" s="0" t="s">
        <v>201</v>
      </c>
      <c r="M185" s="0" t="n">
        <v>0</v>
      </c>
      <c r="N185" s="0" t="n">
        <v>0</v>
      </c>
      <c r="O185" s="0" t="n">
        <v>0.21423052609398</v>
      </c>
      <c r="P185" s="0" t="n">
        <v>0</v>
      </c>
      <c r="Q185" s="0" t="n">
        <v>0.18483371168422</v>
      </c>
      <c r="R185" s="0" t="n">
        <v>0.24445833180164</v>
      </c>
      <c r="S185" s="0" t="n">
        <v>0</v>
      </c>
      <c r="T185" s="0" t="n">
        <v>0</v>
      </c>
      <c r="U185" s="0" t="n">
        <v>0.0560073743042834</v>
      </c>
      <c r="V185" s="0" t="n">
        <f aca="false">MEDIAN(M185:U185)</f>
        <v>0</v>
      </c>
      <c r="W185" s="0" t="n">
        <f aca="false">V185/K185</f>
        <v>0</v>
      </c>
      <c r="X185" s="0" t="s">
        <v>201</v>
      </c>
      <c r="Y185" s="0" t="n">
        <f aca="false">B185*$W185</f>
        <v>0</v>
      </c>
      <c r="Z185" s="0" t="n">
        <f aca="false">C185*$W185</f>
        <v>0</v>
      </c>
      <c r="AA185" s="0" t="n">
        <f aca="false">D185*$W185</f>
        <v>0</v>
      </c>
      <c r="AB185" s="0" t="n">
        <v>0</v>
      </c>
      <c r="AC185" s="0" t="n">
        <v>0</v>
      </c>
      <c r="AD185" s="0" t="n">
        <v>0.21423052609398</v>
      </c>
      <c r="AE185" s="0" t="n">
        <f aca="false">E185*$W185</f>
        <v>0</v>
      </c>
      <c r="AF185" s="0" t="n">
        <f aca="false">F185*$W185</f>
        <v>0</v>
      </c>
      <c r="AG185" s="0" t="n">
        <f aca="false">G185*$W185</f>
        <v>0</v>
      </c>
      <c r="AH185" s="0" t="n">
        <v>0</v>
      </c>
      <c r="AI185" s="0" t="n">
        <v>0.18483371168422</v>
      </c>
      <c r="AJ185" s="0" t="n">
        <v>0.24445833180164</v>
      </c>
      <c r="AK185" s="0" t="n">
        <f aca="false">H185*$W185</f>
        <v>0</v>
      </c>
      <c r="AL185" s="0" t="n">
        <f aca="false">I185*$W185</f>
        <v>0</v>
      </c>
      <c r="AM185" s="0" t="n">
        <f aca="false">J185*$W185</f>
        <v>0</v>
      </c>
      <c r="AN185" s="0" t="n">
        <v>0</v>
      </c>
      <c r="AO185" s="0" t="n">
        <v>0</v>
      </c>
      <c r="AP185" s="0" t="n">
        <v>0.0560073743042834</v>
      </c>
    </row>
    <row r="186" customFormat="false" ht="15" hidden="false" customHeight="false" outlineLevel="0" collapsed="false">
      <c r="A186" s="0" t="s">
        <v>202</v>
      </c>
      <c r="B186" s="0" t="n">
        <v>2.31852330961739</v>
      </c>
      <c r="C186" s="0" t="n">
        <v>4.32392193441917</v>
      </c>
      <c r="D186" s="0" t="n">
        <v>1.0049546601851</v>
      </c>
      <c r="E186" s="0" t="n">
        <v>15.6303181044639</v>
      </c>
      <c r="F186" s="0" t="n">
        <v>5.64229590075731</v>
      </c>
      <c r="G186" s="0" t="n">
        <v>13.0103528725576</v>
      </c>
      <c r="H186" s="0" t="n">
        <v>2.13837322501595</v>
      </c>
      <c r="I186" s="0" t="n">
        <v>0.619428916754797</v>
      </c>
      <c r="J186" s="0" t="n">
        <v>4.97607306823427</v>
      </c>
      <c r="K186" s="0" t="n">
        <f aca="false">MEDIAN(B186:J186)</f>
        <v>4.32392193441917</v>
      </c>
      <c r="L186" s="0" t="s">
        <v>202</v>
      </c>
      <c r="M186" s="0" t="n">
        <v>0.405857882098285</v>
      </c>
      <c r="N186" s="0" t="n">
        <v>0.537498700797339</v>
      </c>
      <c r="O186" s="0" t="n">
        <v>1.10012643113015</v>
      </c>
      <c r="P186" s="0" t="n">
        <v>0.271990146772041</v>
      </c>
      <c r="Q186" s="0" t="n">
        <v>1.30065870269063</v>
      </c>
      <c r="R186" s="0" t="n">
        <v>1.16761019005257</v>
      </c>
      <c r="S186" s="0" t="n">
        <v>0.547948154846488</v>
      </c>
      <c r="T186" s="0" t="n">
        <v>0.672438366133972</v>
      </c>
      <c r="U186" s="0" t="n">
        <v>0.570575125724887</v>
      </c>
      <c r="V186" s="0" t="n">
        <f aca="false">MEDIAN(M186:U186)</f>
        <v>0.570575125724887</v>
      </c>
      <c r="W186" s="0" t="n">
        <f aca="false">V186/K186</f>
        <v>0.131957776846758</v>
      </c>
      <c r="X186" s="0" t="s">
        <v>202</v>
      </c>
      <c r="Y186" s="0" t="n">
        <f aca="false">B186*$W186</f>
        <v>0.305947181504499</v>
      </c>
      <c r="Z186" s="0" t="n">
        <f aca="false">C186*$W186</f>
        <v>0.570575125724887</v>
      </c>
      <c r="AA186" s="0" t="n">
        <f aca="false">D186*$W186</f>
        <v>0.132611582789815</v>
      </c>
      <c r="AB186" s="0" t="n">
        <v>0.405857882098285</v>
      </c>
      <c r="AC186" s="0" t="n">
        <v>0.537498700797339</v>
      </c>
      <c r="AD186" s="0" t="n">
        <v>1.10012643113015</v>
      </c>
      <c r="AE186" s="0" t="n">
        <f aca="false">E186*$W186</f>
        <v>2.06254202847269</v>
      </c>
      <c r="AF186" s="0" t="n">
        <f aca="false">F186*$W186</f>
        <v>0.744544823375511</v>
      </c>
      <c r="AG186" s="0" t="n">
        <f aca="false">G186*$W186</f>
        <v>1.71681724105453</v>
      </c>
      <c r="AH186" s="0" t="n">
        <v>0.271990146772041</v>
      </c>
      <c r="AI186" s="0" t="n">
        <v>1.30065870269063</v>
      </c>
      <c r="AJ186" s="0" t="n">
        <v>1.16761019005257</v>
      </c>
      <c r="AK186" s="0" t="n">
        <f aca="false">H186*$W186</f>
        <v>0.282174976841736</v>
      </c>
      <c r="AL186" s="0" t="n">
        <f aca="false">I186*$W186</f>
        <v>0.0817384627695585</v>
      </c>
      <c r="AM186" s="0" t="n">
        <f aca="false">J186*$W186</f>
        <v>0.656631539511219</v>
      </c>
      <c r="AN186" s="0" t="n">
        <v>0.547948154846488</v>
      </c>
      <c r="AO186" s="0" t="n">
        <v>0.672438366133972</v>
      </c>
      <c r="AP186" s="0" t="n">
        <v>0.570575125724887</v>
      </c>
    </row>
    <row r="187" customFormat="false" ht="15" hidden="false" customHeight="false" outlineLevel="0" collapsed="false">
      <c r="A187" s="0" t="s">
        <v>203</v>
      </c>
      <c r="B187" s="0" t="n">
        <v>14.7544653962884</v>
      </c>
      <c r="C187" s="0" t="n">
        <v>33.6155557150032</v>
      </c>
      <c r="D187" s="0" t="n">
        <v>10.6057773207441</v>
      </c>
      <c r="E187" s="0" t="n">
        <v>12.6783610420212</v>
      </c>
      <c r="F187" s="0" t="n">
        <v>20.4596674314255</v>
      </c>
      <c r="G187" s="0" t="n">
        <v>21.8066491688539</v>
      </c>
      <c r="H187" s="0" t="n">
        <v>9.92648292994058</v>
      </c>
      <c r="I187" s="0" t="n">
        <v>7.56156519111648</v>
      </c>
      <c r="J187" s="0" t="n">
        <v>27.7017999854252</v>
      </c>
      <c r="K187" s="0" t="n">
        <f aca="false">MEDIAN(B187:J187)</f>
        <v>14.7544653962884</v>
      </c>
      <c r="L187" s="0" t="s">
        <v>203</v>
      </c>
      <c r="M187" s="0" t="n">
        <v>3.33606723712247</v>
      </c>
      <c r="N187" s="0" t="n">
        <v>3.37644211495345</v>
      </c>
      <c r="O187" s="0" t="n">
        <v>13.4315515909251</v>
      </c>
      <c r="P187" s="0" t="n">
        <v>5.42569023914605</v>
      </c>
      <c r="Q187" s="0" t="n">
        <v>6.23844789301974</v>
      </c>
      <c r="R187" s="0" t="n">
        <v>7.12099768407896</v>
      </c>
      <c r="S187" s="0" t="n">
        <v>8.19015631055419</v>
      </c>
      <c r="T187" s="0" t="n">
        <v>2.64578342481123</v>
      </c>
      <c r="U187" s="0" t="n">
        <v>4.21805537729134</v>
      </c>
      <c r="V187" s="0" t="n">
        <f aca="false">MEDIAN(M187:U187)</f>
        <v>5.42569023914605</v>
      </c>
      <c r="W187" s="0" t="n">
        <f aca="false">V187/K187</f>
        <v>0.367732079300612</v>
      </c>
      <c r="X187" s="0" t="s">
        <v>203</v>
      </c>
      <c r="Y187" s="0" t="n">
        <f aca="false">B187*$W187</f>
        <v>5.42569023914605</v>
      </c>
      <c r="Z187" s="0" t="n">
        <f aca="false">C187*$W187</f>
        <v>12.3615181999237</v>
      </c>
      <c r="AA187" s="0" t="n">
        <f aca="false">D187*$W187</f>
        <v>3.90008454675652</v>
      </c>
      <c r="AB187" s="0" t="n">
        <v>3.33606723712247</v>
      </c>
      <c r="AC187" s="0" t="n">
        <v>3.37644211495345</v>
      </c>
      <c r="AD187" s="0" t="n">
        <v>13.4315515909251</v>
      </c>
      <c r="AE187" s="0" t="n">
        <f aca="false">E187*$W187</f>
        <v>4.66224006810633</v>
      </c>
      <c r="AF187" s="0" t="n">
        <f aca="false">F187*$W187</f>
        <v>7.52367604635711</v>
      </c>
      <c r="AG187" s="0" t="n">
        <f aca="false">G187*$W187</f>
        <v>8.01900444144161</v>
      </c>
      <c r="AH187" s="0" t="n">
        <v>5.42569023914605</v>
      </c>
      <c r="AI187" s="0" t="n">
        <v>6.23844789301974</v>
      </c>
      <c r="AJ187" s="0" t="n">
        <v>7.12099768407896</v>
      </c>
      <c r="AK187" s="0" t="n">
        <f aca="false">H187*$W187</f>
        <v>3.65028620796908</v>
      </c>
      <c r="AL187" s="0" t="n">
        <f aca="false">I187*$W187</f>
        <v>2.7806300904964</v>
      </c>
      <c r="AM187" s="0" t="n">
        <f aca="false">J187*$W187</f>
        <v>10.1868405090101</v>
      </c>
      <c r="AN187" s="0" t="n">
        <v>8.19015631055419</v>
      </c>
      <c r="AO187" s="0" t="n">
        <v>2.64578342481123</v>
      </c>
      <c r="AP187" s="0" t="n">
        <v>4.21805537729134</v>
      </c>
    </row>
    <row r="188" customFormat="false" ht="15" hidden="false" customHeight="false" outlineLevel="0" collapsed="false">
      <c r="A188" s="0" t="s">
        <v>204</v>
      </c>
      <c r="B188" s="0" t="n">
        <v>812.162296631673</v>
      </c>
      <c r="C188" s="0" t="n">
        <v>1478.93108272943</v>
      </c>
      <c r="D188" s="0" t="n">
        <v>154.328316350379</v>
      </c>
      <c r="E188" s="0" t="n">
        <v>6952.87668543003</v>
      </c>
      <c r="F188" s="0" t="n">
        <v>3454.49718798855</v>
      </c>
      <c r="G188" s="0" t="n">
        <v>7586.55949256343</v>
      </c>
      <c r="H188" s="0" t="n">
        <v>975.215683641613</v>
      </c>
      <c r="I188" s="0" t="n">
        <v>710.7304728811</v>
      </c>
      <c r="J188" s="0" t="n">
        <v>4125.39655549348</v>
      </c>
      <c r="K188" s="0" t="n">
        <f aca="false">MEDIAN(B188:J188)</f>
        <v>1478.93108272943</v>
      </c>
      <c r="L188" s="0" t="s">
        <v>204</v>
      </c>
      <c r="M188" s="0" t="n">
        <v>168.44285859235</v>
      </c>
      <c r="N188" s="0" t="n">
        <v>121.369285364296</v>
      </c>
      <c r="O188" s="0" t="n">
        <v>664.973308983634</v>
      </c>
      <c r="P188" s="0" t="n">
        <v>268.809658216155</v>
      </c>
      <c r="Q188" s="0" t="n">
        <v>596.273553893293</v>
      </c>
      <c r="R188" s="0" t="n">
        <v>374.387016137926</v>
      </c>
      <c r="S188" s="0" t="n">
        <v>304.677474917108</v>
      </c>
      <c r="T188" s="0" t="n">
        <v>204.103617672924</v>
      </c>
      <c r="U188" s="0" t="n">
        <v>210.209094197403</v>
      </c>
      <c r="V188" s="0" t="n">
        <f aca="false">MEDIAN(M188:U188)</f>
        <v>268.809658216155</v>
      </c>
      <c r="W188" s="0" t="n">
        <f aca="false">V188/K188</f>
        <v>0.181759421622309</v>
      </c>
      <c r="X188" s="0" t="s">
        <v>204</v>
      </c>
      <c r="Y188" s="0" t="n">
        <f aca="false">B188*$W188</f>
        <v>147.618149299219</v>
      </c>
      <c r="Z188" s="0" t="n">
        <f aca="false">C188*$W188</f>
        <v>268.809658216155</v>
      </c>
      <c r="AA188" s="0" t="n">
        <f aca="false">D188*$W188</f>
        <v>28.0506255197895</v>
      </c>
      <c r="AB188" s="0" t="n">
        <v>168.44285859235</v>
      </c>
      <c r="AC188" s="0" t="n">
        <v>121.369285364296</v>
      </c>
      <c r="AD188" s="0" t="n">
        <v>664.973308983634</v>
      </c>
      <c r="AE188" s="0" t="n">
        <f aca="false">E188*$W188</f>
        <v>1263.750844955</v>
      </c>
      <c r="AF188" s="0" t="n">
        <f aca="false">F188*$W188</f>
        <v>627.887410884691</v>
      </c>
      <c r="AG188" s="0" t="n">
        <f aca="false">G188*$W188</f>
        <v>1378.92866547157</v>
      </c>
      <c r="AH188" s="0" t="n">
        <v>268.809658216155</v>
      </c>
      <c r="AI188" s="0" t="n">
        <v>596.273553893293</v>
      </c>
      <c r="AJ188" s="0" t="n">
        <v>374.387016137926</v>
      </c>
      <c r="AK188" s="0" t="n">
        <f aca="false">H188*$W188</f>
        <v>177.254638615704</v>
      </c>
      <c r="AL188" s="0" t="n">
        <f aca="false">I188*$W188</f>
        <v>129.181959680219</v>
      </c>
      <c r="AM188" s="0" t="n">
        <f aca="false">J188*$W188</f>
        <v>749.829691889159</v>
      </c>
      <c r="AN188" s="0" t="n">
        <v>304.677474917108</v>
      </c>
      <c r="AO188" s="0" t="n">
        <v>204.103617672924</v>
      </c>
      <c r="AP188" s="0" t="n">
        <v>210.209094197403</v>
      </c>
    </row>
    <row r="189" customFormat="false" ht="15" hidden="false" customHeight="false" outlineLevel="0" collapsed="false">
      <c r="A189" s="0" t="s">
        <v>205</v>
      </c>
      <c r="B189" s="0" t="n">
        <v>4608.97805860988</v>
      </c>
      <c r="C189" s="0" t="n">
        <v>3027.25478940949</v>
      </c>
      <c r="D189" s="0" t="n">
        <v>318.201364868655</v>
      </c>
      <c r="E189" s="0" t="n">
        <v>17343.1273726928</v>
      </c>
      <c r="F189" s="0" t="n">
        <v>8896.79613424563</v>
      </c>
      <c r="G189" s="0" t="n">
        <v>21893.60965296</v>
      </c>
      <c r="H189" s="0" t="n">
        <v>5237.67833764141</v>
      </c>
      <c r="I189" s="0" t="n">
        <v>1324.92823689379</v>
      </c>
      <c r="J189" s="0" t="n">
        <v>5648.76357276459</v>
      </c>
      <c r="K189" s="0" t="n">
        <f aca="false">MEDIAN(B189:J189)</f>
        <v>5237.67833764141</v>
      </c>
      <c r="L189" s="0" t="s">
        <v>205</v>
      </c>
      <c r="M189" s="0" t="n">
        <v>559.098826394291</v>
      </c>
      <c r="N189" s="0" t="n">
        <v>472.635079956644</v>
      </c>
      <c r="O189" s="0" t="n">
        <v>1573.89021563532</v>
      </c>
      <c r="P189" s="0" t="n">
        <v>1512.12280611721</v>
      </c>
      <c r="Q189" s="0" t="n">
        <v>10293.0191160235</v>
      </c>
      <c r="R189" s="0" t="n">
        <v>2456.53696283498</v>
      </c>
      <c r="S189" s="0" t="n">
        <v>1105.3223097791</v>
      </c>
      <c r="T189" s="0" t="n">
        <v>757.186827182582</v>
      </c>
      <c r="U189" s="0" t="n">
        <v>593.393463472691</v>
      </c>
      <c r="V189" s="0" t="n">
        <f aca="false">MEDIAN(M189:U189)</f>
        <v>1105.3223097791</v>
      </c>
      <c r="W189" s="0" t="n">
        <f aca="false">V189/K189</f>
        <v>0.211032873446146</v>
      </c>
      <c r="X189" s="0" t="s">
        <v>205</v>
      </c>
      <c r="Y189" s="0" t="n">
        <f aca="false">B189*$W189</f>
        <v>972.645883358681</v>
      </c>
      <c r="Z189" s="0" t="n">
        <f aca="false">C189*$W189</f>
        <v>638.85027686269</v>
      </c>
      <c r="AA189" s="0" t="n">
        <f aca="false">D189*$W189</f>
        <v>67.1509483627176</v>
      </c>
      <c r="AB189" s="0" t="n">
        <v>559.098826394291</v>
      </c>
      <c r="AC189" s="0" t="n">
        <v>472.635079956644</v>
      </c>
      <c r="AD189" s="0" t="n">
        <v>1573.89021563532</v>
      </c>
      <c r="AE189" s="0" t="n">
        <f aca="false">E189*$W189</f>
        <v>3659.97000400186</v>
      </c>
      <c r="AF189" s="0" t="n">
        <f aca="false">F189*$W189</f>
        <v>1877.51645267442</v>
      </c>
      <c r="AG189" s="0" t="n">
        <f aca="false">G189*$W189</f>
        <v>4620.27135517243</v>
      </c>
      <c r="AH189" s="0" t="n">
        <v>1512.12280611721</v>
      </c>
      <c r="AI189" s="0" t="n">
        <v>10293.0191160235</v>
      </c>
      <c r="AJ189" s="0" t="n">
        <v>2456.53696283498</v>
      </c>
      <c r="AK189" s="0" t="n">
        <f aca="false">H189*$W189</f>
        <v>1105.3223097791</v>
      </c>
      <c r="AL189" s="0" t="n">
        <f aca="false">I189*$W189</f>
        <v>279.603412941632</v>
      </c>
      <c r="AM189" s="0" t="n">
        <f aca="false">J189*$W189</f>
        <v>1192.07480817843</v>
      </c>
      <c r="AN189" s="0" t="n">
        <v>1105.3223097791</v>
      </c>
      <c r="AO189" s="0" t="n">
        <v>757.186827182582</v>
      </c>
      <c r="AP189" s="0" t="n">
        <v>593.393463472691</v>
      </c>
    </row>
    <row r="190" customFormat="false" ht="15" hidden="false" customHeight="false" outlineLevel="0" collapsed="false">
      <c r="A190" s="0" t="s">
        <v>206</v>
      </c>
      <c r="B190" s="0" t="n">
        <v>90.6139608935768</v>
      </c>
      <c r="C190" s="0" t="n">
        <v>52.1839348496807</v>
      </c>
      <c r="D190" s="0" t="n">
        <v>8.02561465831542</v>
      </c>
      <c r="E190" s="0" t="n">
        <v>361.464196884409</v>
      </c>
      <c r="F190" s="0" t="n">
        <v>172.658518262847</v>
      </c>
      <c r="G190" s="0" t="n">
        <v>325.058326042578</v>
      </c>
      <c r="H190" s="0" t="n">
        <v>96.9116116687368</v>
      </c>
      <c r="I190" s="0" t="n">
        <v>22.1936848466536</v>
      </c>
      <c r="J190" s="0" t="n">
        <v>95.3227099375714</v>
      </c>
      <c r="K190" s="0" t="n">
        <f aca="false">MEDIAN(B190:J190)</f>
        <v>95.3227099375714</v>
      </c>
      <c r="L190" s="0" t="s">
        <v>206</v>
      </c>
      <c r="M190" s="0" t="n">
        <v>10.3016031386343</v>
      </c>
      <c r="N190" s="0" t="n">
        <v>7.72097581255846</v>
      </c>
      <c r="O190" s="0" t="n">
        <v>28.1836060967901</v>
      </c>
      <c r="P190" s="0" t="n">
        <v>23.5707687570563</v>
      </c>
      <c r="Q190" s="0" t="n">
        <v>187.382308064456</v>
      </c>
      <c r="R190" s="0" t="n">
        <v>43.0866999963239</v>
      </c>
      <c r="S190" s="0" t="n">
        <v>21.9733669207251</v>
      </c>
      <c r="T190" s="0" t="n">
        <v>13.5177547987992</v>
      </c>
      <c r="U190" s="0" t="n">
        <v>10.6425679381119</v>
      </c>
      <c r="V190" s="0" t="n">
        <f aca="false">MEDIAN(M190:U190)</f>
        <v>21.9733669207251</v>
      </c>
      <c r="W190" s="0" t="n">
        <f aca="false">V190/K190</f>
        <v>0.23051555012563</v>
      </c>
      <c r="X190" s="0" t="s">
        <v>206</v>
      </c>
      <c r="Y190" s="0" t="n">
        <f aca="false">B190*$W190</f>
        <v>20.8879270444452</v>
      </c>
      <c r="Z190" s="0" t="n">
        <f aca="false">C190*$W190</f>
        <v>12.0292084495942</v>
      </c>
      <c r="AA190" s="0" t="n">
        <f aca="false">D190*$W190</f>
        <v>1.8500289780579</v>
      </c>
      <c r="AB190" s="0" t="n">
        <v>10.3016031386343</v>
      </c>
      <c r="AC190" s="0" t="n">
        <v>7.72097581255846</v>
      </c>
      <c r="AD190" s="0" t="n">
        <v>28.1836060967901</v>
      </c>
      <c r="AE190" s="0" t="n">
        <f aca="false">E190*$W190</f>
        <v>83.3231181955287</v>
      </c>
      <c r="AF190" s="0" t="n">
        <f aca="false">F190*$W190</f>
        <v>39.8004733212363</v>
      </c>
      <c r="AG190" s="0" t="n">
        <f aca="false">G190*$W190</f>
        <v>74.9309988506214</v>
      </c>
      <c r="AH190" s="0" t="n">
        <v>23.5707687570563</v>
      </c>
      <c r="AI190" s="0" t="n">
        <v>187.382308064456</v>
      </c>
      <c r="AJ190" s="0" t="n">
        <v>43.0866999963239</v>
      </c>
      <c r="AK190" s="0" t="n">
        <f aca="false">H190*$W190</f>
        <v>22.3396334773803</v>
      </c>
      <c r="AL190" s="0" t="n">
        <f aca="false">I190*$W190</f>
        <v>5.11598947174121</v>
      </c>
      <c r="AM190" s="0" t="n">
        <f aca="false">J190*$W190</f>
        <v>21.9733669207251</v>
      </c>
      <c r="AN190" s="0" t="n">
        <v>21.9733669207251</v>
      </c>
      <c r="AO190" s="0" t="n">
        <v>13.5177547987992</v>
      </c>
      <c r="AP190" s="0" t="n">
        <v>10.6425679381119</v>
      </c>
    </row>
    <row r="191" customFormat="false" ht="15" hidden="false" customHeight="false" outlineLevel="0" collapsed="false">
      <c r="A191" s="0" t="s">
        <v>207</v>
      </c>
      <c r="B191" s="0" t="n">
        <v>0.36568983531519</v>
      </c>
      <c r="C191" s="0" t="n">
        <v>0.130946401664634</v>
      </c>
      <c r="D191" s="0" t="n">
        <v>0</v>
      </c>
      <c r="E191" s="0" t="n">
        <v>0</v>
      </c>
      <c r="F191" s="0" t="n">
        <v>0.506568127829777</v>
      </c>
      <c r="G191" s="0" t="n">
        <v>0</v>
      </c>
      <c r="H191" s="0" t="n">
        <v>0</v>
      </c>
      <c r="I191" s="0" t="n">
        <v>0</v>
      </c>
      <c r="J191" s="0" t="n">
        <v>0.354652998761144</v>
      </c>
      <c r="K191" s="0" t="n">
        <f aca="false">MEDIAN(B191:J191)</f>
        <v>0</v>
      </c>
      <c r="L191" s="0" t="s">
        <v>207</v>
      </c>
      <c r="M191" s="0" t="n">
        <v>0</v>
      </c>
      <c r="N191" s="0" t="n">
        <v>0.0564225155533119</v>
      </c>
      <c r="O191" s="0" t="n">
        <v>0.0667275409145185</v>
      </c>
      <c r="P191" s="0" t="n">
        <v>0</v>
      </c>
      <c r="Q191" s="0" t="n">
        <v>0.534032972349373</v>
      </c>
      <c r="R191" s="0" t="n">
        <v>0.180586699996324</v>
      </c>
      <c r="S191" s="0" t="n">
        <v>0</v>
      </c>
      <c r="T191" s="0" t="n">
        <v>0</v>
      </c>
      <c r="U191" s="0" t="n">
        <v>0</v>
      </c>
      <c r="V191" s="0" t="n">
        <f aca="false">MEDIAN(M191:U191)</f>
        <v>0</v>
      </c>
      <c r="W191" s="0" t="e">
        <f aca="false">V191/K191</f>
        <v>#DIV/0!</v>
      </c>
      <c r="X191" s="0" t="s">
        <v>207</v>
      </c>
      <c r="Y191" s="0" t="e">
        <f aca="false">B191*$W191</f>
        <v>#DIV/0!</v>
      </c>
      <c r="Z191" s="0" t="e">
        <f aca="false">C191*$W191</f>
        <v>#DIV/0!</v>
      </c>
      <c r="AA191" s="0" t="e">
        <f aca="false">D191*$W191</f>
        <v>#DIV/0!</v>
      </c>
      <c r="AB191" s="0" t="n">
        <v>0</v>
      </c>
      <c r="AC191" s="0" t="n">
        <v>0.0564225155533119</v>
      </c>
      <c r="AD191" s="0" t="n">
        <v>0.0667275409145185</v>
      </c>
      <c r="AE191" s="0" t="e">
        <f aca="false">E191*$W191</f>
        <v>#DIV/0!</v>
      </c>
      <c r="AF191" s="0" t="e">
        <f aca="false">F191*$W191</f>
        <v>#DIV/0!</v>
      </c>
      <c r="AG191" s="0" t="e">
        <f aca="false">G191*$W191</f>
        <v>#DIV/0!</v>
      </c>
      <c r="AH191" s="0" t="n">
        <v>0</v>
      </c>
      <c r="AI191" s="0" t="n">
        <v>0.534032972349373</v>
      </c>
      <c r="AJ191" s="0" t="n">
        <v>0.180586699996324</v>
      </c>
      <c r="AK191" s="0" t="e">
        <f aca="false">H191*$W191</f>
        <v>#DIV/0!</v>
      </c>
      <c r="AL191" s="0" t="e">
        <f aca="false">I191*$W191</f>
        <v>#DIV/0!</v>
      </c>
      <c r="AM191" s="0" t="e">
        <f aca="false">J191*$W191</f>
        <v>#DIV/0!</v>
      </c>
      <c r="AN191" s="0" t="n">
        <v>0</v>
      </c>
      <c r="AO191" s="0" t="n">
        <v>0</v>
      </c>
      <c r="AP191" s="0" t="n">
        <v>0</v>
      </c>
    </row>
    <row r="192" customFormat="false" ht="15" hidden="false" customHeight="false" outlineLevel="0" collapsed="false">
      <c r="A192" s="0" t="s">
        <v>208</v>
      </c>
      <c r="B192" s="0" t="n">
        <v>0.654261406040102</v>
      </c>
      <c r="C192" s="0" t="n">
        <v>0.573114730573294</v>
      </c>
      <c r="D192" s="0" t="n">
        <v>0.425352902682995</v>
      </c>
      <c r="E192" s="0" t="n">
        <v>0.274905092289567</v>
      </c>
      <c r="F192" s="0" t="n">
        <v>0.807057438125596</v>
      </c>
      <c r="G192" s="0" t="n">
        <v>1.79352580927384</v>
      </c>
      <c r="H192" s="0" t="n">
        <v>1.4636275135117</v>
      </c>
      <c r="I192" s="0" t="n">
        <v>0</v>
      </c>
      <c r="J192" s="0" t="n">
        <v>0.664367090145019</v>
      </c>
      <c r="K192" s="0" t="n">
        <f aca="false">MEDIAN(B192:J192)</f>
        <v>0.654261406040102</v>
      </c>
      <c r="L192" s="0" t="s">
        <v>208</v>
      </c>
      <c r="M192" s="0" t="n">
        <v>0.103155545033314</v>
      </c>
      <c r="N192" s="0" t="n">
        <v>0.0564225155533119</v>
      </c>
      <c r="O192" s="0" t="n">
        <v>0.188768701271335</v>
      </c>
      <c r="P192" s="0" t="n">
        <v>0.0615826747408396</v>
      </c>
      <c r="Q192" s="0" t="n">
        <v>0.158163075434483</v>
      </c>
      <c r="R192" s="0" t="n">
        <v>0.24767488879903</v>
      </c>
      <c r="S192" s="0" t="n">
        <v>0.246522843732507</v>
      </c>
      <c r="T192" s="0" t="n">
        <v>0</v>
      </c>
      <c r="U192" s="0" t="n">
        <v>0</v>
      </c>
      <c r="V192" s="0" t="n">
        <f aca="false">MEDIAN(M192:U192)</f>
        <v>0.103155545033314</v>
      </c>
      <c r="W192" s="0" t="n">
        <f aca="false">V192/K192</f>
        <v>0.157667171074113</v>
      </c>
      <c r="X192" s="0" t="s">
        <v>208</v>
      </c>
      <c r="Y192" s="0" t="n">
        <f aca="false">B192*$W192</f>
        <v>0.103155545033314</v>
      </c>
      <c r="Z192" s="0" t="n">
        <f aca="false">C192*$W192</f>
        <v>0.0903613782703935</v>
      </c>
      <c r="AA192" s="0" t="n">
        <f aca="false">D192*$W192</f>
        <v>0.0670641888741902</v>
      </c>
      <c r="AB192" s="0" t="n">
        <v>0.103155545033314</v>
      </c>
      <c r="AC192" s="0" t="n">
        <v>0.0564225155533119</v>
      </c>
      <c r="AD192" s="0" t="n">
        <v>0.188768701271335</v>
      </c>
      <c r="AE192" s="0" t="n">
        <f aca="false">E192*$W192</f>
        <v>0.0433435082151638</v>
      </c>
      <c r="AF192" s="0" t="n">
        <f aca="false">F192*$W192</f>
        <v>0.127246463163584</v>
      </c>
      <c r="AG192" s="0" t="n">
        <f aca="false">G192*$W192</f>
        <v>0.282780140596615</v>
      </c>
      <c r="AH192" s="0" t="n">
        <v>0.0615826747408396</v>
      </c>
      <c r="AI192" s="0" t="n">
        <v>0.158163075434483</v>
      </c>
      <c r="AJ192" s="0" t="n">
        <v>0.24767488879903</v>
      </c>
      <c r="AK192" s="0" t="n">
        <f aca="false">H192*$W192</f>
        <v>0.230766009561627</v>
      </c>
      <c r="AL192" s="0" t="n">
        <f aca="false">I192*$W192</f>
        <v>0</v>
      </c>
      <c r="AM192" s="0" t="n">
        <f aca="false">J192*$W192</f>
        <v>0.104748879657905</v>
      </c>
      <c r="AN192" s="0" t="n">
        <v>0.246522843732507</v>
      </c>
      <c r="AO192" s="0" t="n">
        <v>0</v>
      </c>
      <c r="AP192" s="0" t="n">
        <v>0</v>
      </c>
    </row>
    <row r="193" customFormat="false" ht="15" hidden="false" customHeight="false" outlineLevel="0" collapsed="false">
      <c r="A193" s="0" t="s">
        <v>209</v>
      </c>
      <c r="B193" s="0" t="n">
        <v>4.3211105030101</v>
      </c>
      <c r="C193" s="0" t="n">
        <v>6.90518045490421</v>
      </c>
      <c r="D193" s="0" t="n">
        <v>1.08909039917734</v>
      </c>
      <c r="E193" s="0" t="n">
        <v>3.10577300693808</v>
      </c>
      <c r="F193" s="0" t="n">
        <v>4.13375834974519</v>
      </c>
      <c r="G193" s="0" t="n">
        <v>7.65164771070283</v>
      </c>
      <c r="H193" s="0" t="n">
        <v>3.9141965154923</v>
      </c>
      <c r="I193" s="0" t="n">
        <v>0.317268469557335</v>
      </c>
      <c r="J193" s="0" t="n">
        <v>4.66514441178614</v>
      </c>
      <c r="K193" s="0" t="n">
        <f aca="false">MEDIAN(B193:J193)</f>
        <v>4.13375834974519</v>
      </c>
      <c r="L193" s="0" t="s">
        <v>209</v>
      </c>
      <c r="M193" s="0" t="n">
        <v>0.435874454628471</v>
      </c>
      <c r="N193" s="0" t="n">
        <v>0.590951610268898</v>
      </c>
      <c r="O193" s="0" t="n">
        <v>1.64184870408092</v>
      </c>
      <c r="P193" s="0" t="n">
        <v>2.94506312224161</v>
      </c>
      <c r="Q193" s="0" t="n">
        <v>1.68769305198913</v>
      </c>
      <c r="R193" s="0" t="n">
        <v>2.01126713965371</v>
      </c>
      <c r="S193" s="0" t="n">
        <v>3.53367351332731</v>
      </c>
      <c r="T193" s="0" t="n">
        <v>0.619371076811111</v>
      </c>
      <c r="U193" s="0" t="n">
        <v>0.386217518639954</v>
      </c>
      <c r="V193" s="0" t="n">
        <f aca="false">MEDIAN(M193:U193)</f>
        <v>1.64184870408092</v>
      </c>
      <c r="W193" s="0" t="n">
        <f aca="false">V193/K193</f>
        <v>0.397180619951362</v>
      </c>
      <c r="X193" s="0" t="s">
        <v>209</v>
      </c>
      <c r="Y193" s="0" t="n">
        <f aca="false">B193*$W193</f>
        <v>1.71626134846389</v>
      </c>
      <c r="Z193" s="0" t="n">
        <f aca="false">C193*$W193</f>
        <v>2.74260385395488</v>
      </c>
      <c r="AA193" s="0" t="n">
        <f aca="false">D193*$W193</f>
        <v>0.432565599928332</v>
      </c>
      <c r="AB193" s="0" t="n">
        <v>0.435874454628471</v>
      </c>
      <c r="AC193" s="0" t="n">
        <v>0.590951610268898</v>
      </c>
      <c r="AD193" s="0" t="n">
        <v>1.64184870408092</v>
      </c>
      <c r="AE193" s="0" t="n">
        <f aca="false">E193*$W193</f>
        <v>1.23355284832387</v>
      </c>
      <c r="AF193" s="0" t="n">
        <f aca="false">F193*$W193</f>
        <v>1.64184870408092</v>
      </c>
      <c r="AG193" s="0" t="n">
        <f aca="false">G193*$W193</f>
        <v>3.03908618138637</v>
      </c>
      <c r="AH193" s="0" t="n">
        <v>2.94506312224161</v>
      </c>
      <c r="AI193" s="0" t="n">
        <v>1.68769305198913</v>
      </c>
      <c r="AJ193" s="0" t="n">
        <v>2.01126713965371</v>
      </c>
      <c r="AK193" s="0" t="n">
        <f aca="false">H193*$W193</f>
        <v>1.55464299863469</v>
      </c>
      <c r="AL193" s="0" t="n">
        <f aca="false">I193*$W193</f>
        <v>0.126012887429802</v>
      </c>
      <c r="AM193" s="0" t="n">
        <f aca="false">J193*$W193</f>
        <v>1.85290494963585</v>
      </c>
      <c r="AN193" s="0" t="n">
        <v>3.53367351332731</v>
      </c>
      <c r="AO193" s="0" t="n">
        <v>0.619371076811111</v>
      </c>
      <c r="AP193" s="0" t="n">
        <v>0.386217518639954</v>
      </c>
    </row>
    <row r="194" customFormat="false" ht="15" hidden="false" customHeight="false" outlineLevel="0" collapsed="false">
      <c r="A194" s="0" t="s">
        <v>210</v>
      </c>
      <c r="B194" s="0" t="n">
        <v>53.1643365341559</v>
      </c>
      <c r="C194" s="0" t="n">
        <v>86.3564612183397</v>
      </c>
      <c r="D194" s="0" t="n">
        <v>16.4298401420959</v>
      </c>
      <c r="E194" s="0" t="n">
        <v>35.0307631888991</v>
      </c>
      <c r="F194" s="0" t="n">
        <v>63.3941079731184</v>
      </c>
      <c r="G194" s="0" t="n">
        <v>63.8560804899388</v>
      </c>
      <c r="H194" s="0" t="n">
        <v>54.0199402463997</v>
      </c>
      <c r="I194" s="0" t="n">
        <v>17.3062396132346</v>
      </c>
      <c r="J194" s="0" t="n">
        <v>59.1201690674569</v>
      </c>
      <c r="K194" s="0" t="n">
        <f aca="false">MEDIAN(B194:J194)</f>
        <v>54.0199402463997</v>
      </c>
      <c r="L194" s="0" t="s">
        <v>210</v>
      </c>
      <c r="M194" s="0" t="n">
        <v>7.74934893631413</v>
      </c>
      <c r="N194" s="0" t="n">
        <v>11.1360228065747</v>
      </c>
      <c r="O194" s="0" t="n">
        <v>28.238041722273</v>
      </c>
      <c r="P194" s="0" t="n">
        <v>34.8211536487735</v>
      </c>
      <c r="Q194" s="0" t="n">
        <v>22.5602570305038</v>
      </c>
      <c r="R194" s="0" t="n">
        <v>28.1320074991729</v>
      </c>
      <c r="S194" s="0" t="n">
        <v>43.444537742755</v>
      </c>
      <c r="T194" s="0" t="n">
        <v>8.66588834642327</v>
      </c>
      <c r="U194" s="0" t="n">
        <v>11.6331983711189</v>
      </c>
      <c r="V194" s="0" t="n">
        <f aca="false">MEDIAN(M194:U194)</f>
        <v>22.5602570305038</v>
      </c>
      <c r="W194" s="0" t="n">
        <f aca="false">V194/K194</f>
        <v>0.417628322571263</v>
      </c>
      <c r="X194" s="0" t="s">
        <v>210</v>
      </c>
      <c r="Y194" s="0" t="n">
        <f aca="false">B194*$W194</f>
        <v>22.2029326873737</v>
      </c>
      <c r="Z194" s="0" t="n">
        <f aca="false">C194*$W194</f>
        <v>36.0649040418055</v>
      </c>
      <c r="AA194" s="0" t="n">
        <f aca="false">D194*$W194</f>
        <v>6.86156657865752</v>
      </c>
      <c r="AB194" s="0" t="n">
        <v>7.74934893631413</v>
      </c>
      <c r="AC194" s="0" t="n">
        <v>11.1360228065747</v>
      </c>
      <c r="AD194" s="0" t="n">
        <v>28.238041722273</v>
      </c>
      <c r="AE194" s="0" t="n">
        <f aca="false">E194*$W194</f>
        <v>14.6298388689711</v>
      </c>
      <c r="AF194" s="0" t="n">
        <f aca="false">F194*$W194</f>
        <v>26.475174973715</v>
      </c>
      <c r="AG194" s="0" t="n">
        <f aca="false">G194*$W194</f>
        <v>26.6681077809887</v>
      </c>
      <c r="AH194" s="0" t="n">
        <v>34.8211536487735</v>
      </c>
      <c r="AI194" s="0" t="n">
        <v>22.5602570305038</v>
      </c>
      <c r="AJ194" s="0" t="n">
        <v>28.1320074991729</v>
      </c>
      <c r="AK194" s="0" t="n">
        <f aca="false">H194*$W194</f>
        <v>22.5602570305038</v>
      </c>
      <c r="AL194" s="0" t="n">
        <f aca="false">I194*$W194</f>
        <v>7.22757581969153</v>
      </c>
      <c r="AM194" s="0" t="n">
        <f aca="false">J194*$W194</f>
        <v>24.6902570377715</v>
      </c>
      <c r="AN194" s="0" t="n">
        <v>43.444537742755</v>
      </c>
      <c r="AO194" s="0" t="n">
        <v>8.66588834642327</v>
      </c>
      <c r="AP194" s="0" t="n">
        <v>11.6331983711189</v>
      </c>
    </row>
    <row r="195" customFormat="false" ht="15" hidden="false" customHeight="false" outlineLevel="0" collapsed="false">
      <c r="A195" s="0" t="s">
        <v>211</v>
      </c>
      <c r="B195" s="0" t="n">
        <v>4817.37897407831</v>
      </c>
      <c r="C195" s="0" t="n">
        <v>2783.24962330487</v>
      </c>
      <c r="D195" s="0" t="n">
        <v>460.965691315322</v>
      </c>
      <c r="E195" s="0" t="n">
        <v>14297.2116769211</v>
      </c>
      <c r="F195" s="0" t="n">
        <v>6782.71983432481</v>
      </c>
      <c r="G195" s="0" t="n">
        <v>11478.4558180227</v>
      </c>
      <c r="H195" s="0" t="n">
        <v>4735.65745745074</v>
      </c>
      <c r="I195" s="0" t="n">
        <v>1063.86916452636</v>
      </c>
      <c r="J195" s="0" t="n">
        <v>3452.66475575097</v>
      </c>
      <c r="K195" s="0" t="n">
        <f aca="false">MEDIAN(B195:J195)</f>
        <v>4735.65745745074</v>
      </c>
      <c r="L195" s="0" t="s">
        <v>211</v>
      </c>
      <c r="M195" s="0" t="n">
        <v>289.445158453681</v>
      </c>
      <c r="N195" s="0" t="n">
        <v>363.568872589051</v>
      </c>
      <c r="O195" s="0" t="n">
        <v>889.542213949568</v>
      </c>
      <c r="P195" s="0" t="n">
        <v>1037.36785384379</v>
      </c>
      <c r="Q195" s="0" t="n">
        <v>1326.08760373637</v>
      </c>
      <c r="R195" s="0" t="n">
        <v>1160.56363268757</v>
      </c>
      <c r="S195" s="0" t="n">
        <v>1110.88683632606</v>
      </c>
      <c r="T195" s="0" t="n">
        <v>362.957515844376</v>
      </c>
      <c r="U195" s="0" t="n">
        <v>432.739227331599</v>
      </c>
      <c r="V195" s="0" t="n">
        <f aca="false">MEDIAN(M195:U195)</f>
        <v>889.542213949568</v>
      </c>
      <c r="W195" s="0" t="n">
        <f aca="false">V195/K195</f>
        <v>0.187839222313267</v>
      </c>
      <c r="X195" s="0" t="s">
        <v>211</v>
      </c>
      <c r="Y195" s="0" t="n">
        <f aca="false">B195*$W195</f>
        <v>904.892720079153</v>
      </c>
      <c r="Z195" s="0" t="n">
        <f aca="false">C195*$W195</f>
        <v>522.80344474528</v>
      </c>
      <c r="AA195" s="0" t="n">
        <f aca="false">D195*$W195</f>
        <v>86.5874369697674</v>
      </c>
      <c r="AB195" s="0" t="n">
        <v>289.445158453681</v>
      </c>
      <c r="AC195" s="0" t="n">
        <v>363.568872589051</v>
      </c>
      <c r="AD195" s="0" t="n">
        <v>889.542213949568</v>
      </c>
      <c r="AE195" s="0" t="n">
        <f aca="false">E195*$W195</f>
        <v>2685.57712264101</v>
      </c>
      <c r="AF195" s="0" t="n">
        <f aca="false">F195*$W195</f>
        <v>1274.06081884834</v>
      </c>
      <c r="AG195" s="0" t="n">
        <f aca="false">G195*$W195</f>
        <v>2156.10421421458</v>
      </c>
      <c r="AH195" s="0" t="n">
        <v>1037.36785384379</v>
      </c>
      <c r="AI195" s="0" t="n">
        <v>1326.08760373637</v>
      </c>
      <c r="AJ195" s="0" t="n">
        <v>1160.56363268757</v>
      </c>
      <c r="AK195" s="0" t="n">
        <f aca="false">H195*$W195</f>
        <v>889.542213949568</v>
      </c>
      <c r="AL195" s="0" t="n">
        <f aca="false">I195*$W195</f>
        <v>199.836356507697</v>
      </c>
      <c r="AM195" s="0" t="n">
        <f aca="false">J195*$W195</f>
        <v>648.545862628686</v>
      </c>
      <c r="AN195" s="0" t="n">
        <v>1110.88683632606</v>
      </c>
      <c r="AO195" s="0" t="n">
        <v>362.957515844376</v>
      </c>
      <c r="AP195" s="0" t="n">
        <v>432.739227331599</v>
      </c>
    </row>
    <row r="196" customFormat="false" ht="15" hidden="false" customHeight="false" outlineLevel="0" collapsed="false">
      <c r="A196" s="0" t="s">
        <v>212</v>
      </c>
      <c r="B196" s="0" t="n">
        <v>2029.0810488084</v>
      </c>
      <c r="C196" s="0" t="n">
        <v>1457.29443208725</v>
      </c>
      <c r="D196" s="0" t="n">
        <v>496.700009348415</v>
      </c>
      <c r="E196" s="0" t="n">
        <v>2537.44272810577</v>
      </c>
      <c r="F196" s="0" t="n">
        <v>2206.5843704952</v>
      </c>
      <c r="G196" s="0" t="n">
        <v>3655.16550014582</v>
      </c>
      <c r="H196" s="0" t="n">
        <v>1527.29195340562</v>
      </c>
      <c r="I196" s="0" t="n">
        <v>712.962683184771</v>
      </c>
      <c r="J196" s="0" t="n">
        <v>1049.80566958972</v>
      </c>
      <c r="K196" s="0" t="n">
        <f aca="false">MEDIAN(B196:J196)</f>
        <v>1527.29195340562</v>
      </c>
      <c r="L196" s="0" t="s">
        <v>212</v>
      </c>
      <c r="M196" s="0" t="n">
        <v>1218.67326749417</v>
      </c>
      <c r="N196" s="0" t="n">
        <v>739.722935752572</v>
      </c>
      <c r="O196" s="0" t="n">
        <v>1260.30238111962</v>
      </c>
      <c r="P196" s="0" t="n">
        <v>2966.3360874474</v>
      </c>
      <c r="Q196" s="0" t="n">
        <v>1928.56611216553</v>
      </c>
      <c r="R196" s="0" t="n">
        <v>1930.43781935816</v>
      </c>
      <c r="S196" s="0" t="n">
        <v>3569.51190629979</v>
      </c>
      <c r="T196" s="0" t="n">
        <v>648.454983776572</v>
      </c>
      <c r="U196" s="0" t="n">
        <v>817.392623362076</v>
      </c>
      <c r="V196" s="0" t="n">
        <f aca="false">MEDIAN(M196:U196)</f>
        <v>1260.30238111962</v>
      </c>
      <c r="W196" s="0" t="n">
        <f aca="false">V196/K196</f>
        <v>0.825187599731239</v>
      </c>
      <c r="X196" s="0" t="s">
        <v>212</v>
      </c>
      <c r="Y196" s="0" t="n">
        <f aca="false">B196*$W196</f>
        <v>1674.37252032635</v>
      </c>
      <c r="Z196" s="0" t="n">
        <f aca="false">C196*$W196</f>
        <v>1202.54129451578</v>
      </c>
      <c r="AA196" s="0" t="n">
        <f aca="false">D196*$W196</f>
        <v>409.870688500703</v>
      </c>
      <c r="AB196" s="0" t="n">
        <v>1218.67326749417</v>
      </c>
      <c r="AC196" s="0" t="n">
        <v>739.722935752572</v>
      </c>
      <c r="AD196" s="0" t="n">
        <v>1260.30238111962</v>
      </c>
      <c r="AE196" s="0" t="n">
        <f aca="false">E196*$W196</f>
        <v>2093.86627426109</v>
      </c>
      <c r="AF196" s="0" t="n">
        <f aca="false">F196*$W196</f>
        <v>1820.8460602934</v>
      </c>
      <c r="AG196" s="0" t="n">
        <f aca="false">G196*$W196</f>
        <v>3016.19724568576</v>
      </c>
      <c r="AH196" s="0" t="n">
        <v>2966.3360874474</v>
      </c>
      <c r="AI196" s="0" t="n">
        <v>1928.56611216553</v>
      </c>
      <c r="AJ196" s="0" t="n">
        <v>1930.43781935816</v>
      </c>
      <c r="AK196" s="0" t="n">
        <f aca="false">H196*$W196</f>
        <v>1260.30238111962</v>
      </c>
      <c r="AL196" s="0" t="n">
        <f aca="false">I196*$W196</f>
        <v>588.327965235185</v>
      </c>
      <c r="AM196" s="0" t="n">
        <f aca="false">J196*$W196</f>
        <v>866.286620672987</v>
      </c>
      <c r="AN196" s="0" t="n">
        <v>3569.51190629979</v>
      </c>
      <c r="AO196" s="0" t="n">
        <v>648.454983776572</v>
      </c>
      <c r="AP196" s="0" t="n">
        <v>817.392623362076</v>
      </c>
    </row>
    <row r="197" customFormat="false" ht="15" hidden="false" customHeight="false" outlineLevel="0" collapsed="false">
      <c r="A197" s="0" t="s">
        <v>213</v>
      </c>
      <c r="B197" s="0" t="n">
        <v>45.6465495795811</v>
      </c>
      <c r="C197" s="0" t="n">
        <v>30.0351582119538</v>
      </c>
      <c r="D197" s="0" t="n">
        <v>11.8911844442367</v>
      </c>
      <c r="E197" s="0" t="n">
        <v>50.5138107082079</v>
      </c>
      <c r="F197" s="0" t="n">
        <v>49.6203276957749</v>
      </c>
      <c r="G197" s="0" t="n">
        <v>68.6388159813357</v>
      </c>
      <c r="H197" s="0" t="n">
        <v>33.3310953707744</v>
      </c>
      <c r="I197" s="0" t="n">
        <v>14.1599939567911</v>
      </c>
      <c r="J197" s="0" t="n">
        <v>21.2548886243836</v>
      </c>
      <c r="K197" s="0" t="n">
        <f aca="false">MEDIAN(B197:J197)</f>
        <v>33.3310953707744</v>
      </c>
      <c r="L197" s="0" t="s">
        <v>213</v>
      </c>
      <c r="M197" s="0" t="n">
        <v>23.3385192951601</v>
      </c>
      <c r="N197" s="0" t="n">
        <v>16.2407756611086</v>
      </c>
      <c r="O197" s="0" t="n">
        <v>23.880557701763</v>
      </c>
      <c r="P197" s="0" t="n">
        <v>41.9981012008622</v>
      </c>
      <c r="Q197" s="0" t="n">
        <v>36.6181633235334</v>
      </c>
      <c r="R197" s="0" t="n">
        <v>34.0178472962541</v>
      </c>
      <c r="S197" s="0" t="n">
        <v>70.1895749903113</v>
      </c>
      <c r="T197" s="0" t="n">
        <v>13.7535251842193</v>
      </c>
      <c r="U197" s="0" t="n">
        <v>15.5122924518395</v>
      </c>
      <c r="V197" s="0" t="n">
        <f aca="false">MEDIAN(M197:U197)</f>
        <v>23.880557701763</v>
      </c>
      <c r="W197" s="0" t="n">
        <f aca="false">V197/K197</f>
        <v>0.716464833697068</v>
      </c>
      <c r="X197" s="0" t="s">
        <v>213</v>
      </c>
      <c r="Y197" s="0" t="n">
        <f aca="false">B197*$W197</f>
        <v>32.7041475533795</v>
      </c>
      <c r="Z197" s="0" t="n">
        <f aca="false">C197*$W197</f>
        <v>21.5191346333926</v>
      </c>
      <c r="AA197" s="0" t="n">
        <f aca="false">D197*$W197</f>
        <v>8.51961548530121</v>
      </c>
      <c r="AB197" s="0" t="n">
        <v>23.3385192951601</v>
      </c>
      <c r="AC197" s="0" t="n">
        <v>16.2407756611086</v>
      </c>
      <c r="AD197" s="0" t="n">
        <v>23.880557701763</v>
      </c>
      <c r="AE197" s="0" t="n">
        <f aca="false">E197*$W197</f>
        <v>36.1913689884613</v>
      </c>
      <c r="AF197" s="0" t="n">
        <f aca="false">F197*$W197</f>
        <v>35.5512198305473</v>
      </c>
      <c r="AG197" s="0" t="n">
        <f aca="false">G197*$W197</f>
        <v>49.1772978772313</v>
      </c>
      <c r="AH197" s="0" t="n">
        <v>41.9981012008622</v>
      </c>
      <c r="AI197" s="0" t="n">
        <v>36.6181633235334</v>
      </c>
      <c r="AJ197" s="0" t="n">
        <v>34.0178472962541</v>
      </c>
      <c r="AK197" s="0" t="n">
        <f aca="false">H197*$W197</f>
        <v>23.880557701763</v>
      </c>
      <c r="AL197" s="0" t="n">
        <f aca="false">I197*$W197</f>
        <v>10.1451377154038</v>
      </c>
      <c r="AM197" s="0" t="n">
        <f aca="false">J197*$W197</f>
        <v>15.2283802435187</v>
      </c>
      <c r="AN197" s="0" t="n">
        <v>70.1895749903113</v>
      </c>
      <c r="AO197" s="0" t="n">
        <v>13.7535251842193</v>
      </c>
      <c r="AP197" s="0" t="n">
        <v>15.5122924518395</v>
      </c>
    </row>
    <row r="198" customFormat="false" ht="15" hidden="false" customHeight="false" outlineLevel="0" collapsed="false">
      <c r="A198" s="0" t="s">
        <v>214</v>
      </c>
      <c r="B198" s="0" t="n">
        <v>1.2189661177173</v>
      </c>
      <c r="C198" s="0" t="n">
        <v>3.1965272296764</v>
      </c>
      <c r="D198" s="0" t="n">
        <v>0.88809946714032</v>
      </c>
      <c r="E198" s="0" t="n">
        <v>0.356722084042414</v>
      </c>
      <c r="F198" s="0" t="n">
        <v>1.7369500335005</v>
      </c>
      <c r="G198" s="0" t="n">
        <v>2.05234762321377</v>
      </c>
      <c r="H198" s="0" t="n">
        <v>1.46027056967337</v>
      </c>
      <c r="I198" s="0" t="n">
        <v>0.725185073273909</v>
      </c>
      <c r="J198" s="0" t="n">
        <v>2.07812082493259</v>
      </c>
      <c r="K198" s="0" t="n">
        <f aca="false">MEDIAN(B198:J198)</f>
        <v>1.46027056967337</v>
      </c>
      <c r="L198" s="0" t="s">
        <v>214</v>
      </c>
      <c r="M198" s="0" t="n">
        <v>0.288750972367843</v>
      </c>
      <c r="N198" s="0" t="n">
        <v>0.461773745712631</v>
      </c>
      <c r="O198" s="0" t="n">
        <v>0.785804593664396</v>
      </c>
      <c r="P198" s="0" t="n">
        <v>0.0942984706969106</v>
      </c>
      <c r="Q198" s="0" t="n">
        <v>0.902459901008522</v>
      </c>
      <c r="R198" s="0" t="n">
        <v>0.502242399735323</v>
      </c>
      <c r="S198" s="0" t="n">
        <v>0.856370839254188</v>
      </c>
      <c r="T198" s="0" t="n">
        <v>0.125087181975316</v>
      </c>
      <c r="U198" s="0" t="n">
        <v>0.16393825186983</v>
      </c>
      <c r="V198" s="0" t="n">
        <f aca="false">MEDIAN(M198:U198)</f>
        <v>0.461773745712631</v>
      </c>
      <c r="W198" s="0" t="n">
        <f aca="false">V198/K198</f>
        <v>0.316224784161691</v>
      </c>
      <c r="X198" s="0" t="s">
        <v>214</v>
      </c>
      <c r="Y198" s="0" t="n">
        <f aca="false">B198*$W198</f>
        <v>0.385467297475568</v>
      </c>
      <c r="Z198" s="0" t="n">
        <f aca="false">C198*$W198</f>
        <v>1.01082113327139</v>
      </c>
      <c r="AA198" s="0" t="n">
        <f aca="false">D198*$W198</f>
        <v>0.280839062310561</v>
      </c>
      <c r="AB198" s="0" t="n">
        <v>0.288750972367843</v>
      </c>
      <c r="AC198" s="0" t="n">
        <v>0.461773745712631</v>
      </c>
      <c r="AD198" s="0" t="n">
        <v>0.785804593664396</v>
      </c>
      <c r="AE198" s="0" t="n">
        <f aca="false">E198*$W198</f>
        <v>0.112804364032021</v>
      </c>
      <c r="AF198" s="0" t="n">
        <f aca="false">F198*$W198</f>
        <v>0.549266649443337</v>
      </c>
      <c r="AG198" s="0" t="n">
        <f aca="false">G198*$W198</f>
        <v>0.649003184175533</v>
      </c>
      <c r="AH198" s="0" t="n">
        <v>0.0942984706969106</v>
      </c>
      <c r="AI198" s="0" t="n">
        <v>0.902459901008522</v>
      </c>
      <c r="AJ198" s="0" t="n">
        <v>0.502242399735323</v>
      </c>
      <c r="AK198" s="0" t="n">
        <f aca="false">H198*$W198</f>
        <v>0.461773745712631</v>
      </c>
      <c r="AL198" s="0" t="n">
        <f aca="false">I198*$W198</f>
        <v>0.229321493273322</v>
      </c>
      <c r="AM198" s="0" t="n">
        <f aca="false">J198*$W198</f>
        <v>0.657153309326225</v>
      </c>
      <c r="AN198" s="0" t="n">
        <v>0.856370839254188</v>
      </c>
      <c r="AO198" s="0" t="n">
        <v>0.125087181975316</v>
      </c>
      <c r="AP198" s="0" t="n">
        <v>0.16393825186983</v>
      </c>
    </row>
    <row r="199" customFormat="false" ht="15" hidden="false" customHeight="false" outlineLevel="0" collapsed="false">
      <c r="A199" s="0" t="s">
        <v>215</v>
      </c>
      <c r="B199" s="0" t="n">
        <v>7.83372307079954</v>
      </c>
      <c r="C199" s="0" t="n">
        <v>26.6592523498601</v>
      </c>
      <c r="D199" s="0" t="n">
        <v>5.73525287463775</v>
      </c>
      <c r="E199" s="0" t="n">
        <v>43.1797355674827</v>
      </c>
      <c r="F199" s="0" t="n">
        <v>19.4140458449232</v>
      </c>
      <c r="G199" s="0" t="n">
        <v>46.839457567804</v>
      </c>
      <c r="H199" s="0" t="n">
        <v>15.186813924603</v>
      </c>
      <c r="I199" s="0" t="n">
        <v>7.40293095633782</v>
      </c>
      <c r="J199" s="0" t="n">
        <v>20.5164330653193</v>
      </c>
      <c r="K199" s="0" t="n">
        <f aca="false">MEDIAN(B199:J199)</f>
        <v>19.4140458449232</v>
      </c>
      <c r="L199" s="0" t="s">
        <v>215</v>
      </c>
      <c r="M199" s="0" t="n">
        <v>3.69668887611188</v>
      </c>
      <c r="N199" s="0" t="n">
        <v>3.83227664850258</v>
      </c>
      <c r="O199" s="0" t="n">
        <v>10.5482194282503</v>
      </c>
      <c r="P199" s="0" t="n">
        <v>6.91971158780663</v>
      </c>
      <c r="Q199" s="0" t="n">
        <v>7.17874288266161</v>
      </c>
      <c r="R199" s="0" t="n">
        <v>7.98717053266184</v>
      </c>
      <c r="S199" s="0" t="n">
        <v>6.79014339232657</v>
      </c>
      <c r="T199" s="0" t="n">
        <v>2.768596294387</v>
      </c>
      <c r="U199" s="0" t="n">
        <v>3.70990513750977</v>
      </c>
      <c r="V199" s="0" t="n">
        <f aca="false">MEDIAN(M199:U199)</f>
        <v>6.79014339232657</v>
      </c>
      <c r="W199" s="0" t="n">
        <f aca="false">V199/K199</f>
        <v>0.34975416492602</v>
      </c>
      <c r="X199" s="0" t="s">
        <v>215</v>
      </c>
      <c r="Y199" s="0" t="n">
        <f aca="false">B199*$W199</f>
        <v>2.73987727088919</v>
      </c>
      <c r="Z199" s="0" t="n">
        <f aca="false">C199*$W199</f>
        <v>9.32418454317736</v>
      </c>
      <c r="AA199" s="0" t="n">
        <f aca="false">D199*$W199</f>
        <v>2.00592857980848</v>
      </c>
      <c r="AB199" s="0" t="n">
        <v>3.69668887611188</v>
      </c>
      <c r="AC199" s="0" t="n">
        <v>3.83227664850258</v>
      </c>
      <c r="AD199" s="0" t="n">
        <v>10.5482194282503</v>
      </c>
      <c r="AE199" s="0" t="n">
        <f aca="false">E199*$W199</f>
        <v>15.1022923551313</v>
      </c>
      <c r="AF199" s="0" t="n">
        <f aca="false">F199*$W199</f>
        <v>6.79014339232657</v>
      </c>
      <c r="AG199" s="0" t="n">
        <f aca="false">G199*$W199</f>
        <v>16.3822953672151</v>
      </c>
      <c r="AH199" s="0" t="n">
        <v>6.91971158780663</v>
      </c>
      <c r="AI199" s="0" t="n">
        <v>7.17874288266161</v>
      </c>
      <c r="AJ199" s="0" t="n">
        <v>7.98717053266184</v>
      </c>
      <c r="AK199" s="0" t="n">
        <f aca="false">H199*$W199</f>
        <v>5.3116514220864</v>
      </c>
      <c r="AL199" s="0" t="n">
        <f aca="false">I199*$W199</f>
        <v>2.58920593463892</v>
      </c>
      <c r="AM199" s="0" t="n">
        <f aca="false">J199*$W199</f>
        <v>7.17570791402135</v>
      </c>
      <c r="AN199" s="0" t="n">
        <v>6.79014339232657</v>
      </c>
      <c r="AO199" s="0" t="n">
        <v>2.768596294387</v>
      </c>
      <c r="AP199" s="0" t="n">
        <v>3.70990513750977</v>
      </c>
    </row>
    <row r="200" customFormat="false" ht="15" hidden="false" customHeight="false" outlineLevel="0" collapsed="false">
      <c r="A200" s="0" t="s">
        <v>216</v>
      </c>
      <c r="B200" s="0" t="n">
        <v>58.077516294343</v>
      </c>
      <c r="C200" s="0" t="n">
        <v>240.695630336514</v>
      </c>
      <c r="D200" s="0" t="n">
        <v>41.3901093764607</v>
      </c>
      <c r="E200" s="0" t="n">
        <v>108.499149103286</v>
      </c>
      <c r="F200" s="0" t="n">
        <v>106.400625342619</v>
      </c>
      <c r="G200" s="0" t="n">
        <v>113.37489063867</v>
      </c>
      <c r="H200" s="0" t="n">
        <v>57.8669978851254</v>
      </c>
      <c r="I200" s="0" t="n">
        <v>41.8756609759783</v>
      </c>
      <c r="J200" s="0" t="n">
        <v>110.491413024996</v>
      </c>
      <c r="K200" s="0" t="n">
        <f aca="false">MEDIAN(B200:J200)</f>
        <v>106.400625342619</v>
      </c>
      <c r="L200" s="0" t="s">
        <v>216</v>
      </c>
      <c r="M200" s="0" t="n">
        <v>27.2233402103697</v>
      </c>
      <c r="N200" s="0" t="n">
        <v>30.4934000504833</v>
      </c>
      <c r="O200" s="0" t="n">
        <v>103.756936152279</v>
      </c>
      <c r="P200" s="0" t="n">
        <v>53.6301703787334</v>
      </c>
      <c r="Q200" s="0" t="n">
        <v>102.511381538958</v>
      </c>
      <c r="R200" s="0" t="n">
        <v>108.278039186854</v>
      </c>
      <c r="S200" s="0" t="n">
        <v>64.895792963872</v>
      </c>
      <c r="T200" s="0" t="n">
        <v>23.015283379325</v>
      </c>
      <c r="U200" s="0" t="n">
        <v>37.0412937703464</v>
      </c>
      <c r="V200" s="0" t="n">
        <f aca="false">MEDIAN(M200:U200)</f>
        <v>53.6301703787334</v>
      </c>
      <c r="W200" s="0" t="n">
        <f aca="false">V200/K200</f>
        <v>0.504039992303052</v>
      </c>
      <c r="X200" s="0" t="s">
        <v>216</v>
      </c>
      <c r="Y200" s="0" t="n">
        <f aca="false">B200*$W200</f>
        <v>29.273390865981</v>
      </c>
      <c r="Z200" s="0" t="n">
        <f aca="false">C200*$W200</f>
        <v>121.320223662195</v>
      </c>
      <c r="AA200" s="0" t="n">
        <f aca="false">D200*$W200</f>
        <v>20.8622704115337</v>
      </c>
      <c r="AB200" s="0" t="n">
        <v>27.2233402103697</v>
      </c>
      <c r="AC200" s="0" t="n">
        <v>30.4934000504833</v>
      </c>
      <c r="AD200" s="0" t="n">
        <v>103.756936152279</v>
      </c>
      <c r="AE200" s="0" t="n">
        <f aca="false">E200*$W200</f>
        <v>54.6879102789078</v>
      </c>
      <c r="AF200" s="0" t="n">
        <f aca="false">F200*$W200</f>
        <v>53.6301703787335</v>
      </c>
      <c r="AG200" s="0" t="n">
        <f aca="false">G200*$W200</f>
        <v>57.1454790048747</v>
      </c>
      <c r="AH200" s="0" t="n">
        <v>53.6301703787334</v>
      </c>
      <c r="AI200" s="0" t="n">
        <v>102.511381538958</v>
      </c>
      <c r="AJ200" s="0" t="n">
        <v>108.278039186854</v>
      </c>
      <c r="AK200" s="0" t="n">
        <f aca="false">H200*$W200</f>
        <v>29.1672811686193</v>
      </c>
      <c r="AL200" s="0" t="n">
        <f aca="false">I200*$W200</f>
        <v>21.1070078360173</v>
      </c>
      <c r="AM200" s="0" t="n">
        <f aca="false">J200*$W200</f>
        <v>55.6920909706722</v>
      </c>
      <c r="AN200" s="0" t="n">
        <v>64.895792963872</v>
      </c>
      <c r="AO200" s="0" t="n">
        <v>23.015283379325</v>
      </c>
      <c r="AP200" s="0" t="n">
        <v>37.0412937703464</v>
      </c>
    </row>
    <row r="201" customFormat="false" ht="15" hidden="false" customHeight="false" outlineLevel="0" collapsed="false">
      <c r="A201" s="0" t="s">
        <v>217</v>
      </c>
      <c r="B201" s="0" t="n">
        <v>2101.21399074581</v>
      </c>
      <c r="C201" s="0" t="n">
        <v>2765.75392839205</v>
      </c>
      <c r="D201" s="0" t="n">
        <v>574.745255679162</v>
      </c>
      <c r="E201" s="0" t="n">
        <v>3177.94868438277</v>
      </c>
      <c r="F201" s="0" t="n">
        <v>2338.36111505898</v>
      </c>
      <c r="G201" s="0" t="n">
        <v>4849.28186060076</v>
      </c>
      <c r="H201" s="0" t="n">
        <v>1683.94709456511</v>
      </c>
      <c r="I201" s="0" t="n">
        <v>780.110288563227</v>
      </c>
      <c r="J201" s="0" t="n">
        <v>3058.30762503947</v>
      </c>
      <c r="K201" s="0" t="n">
        <f aca="false">MEDIAN(B201:J201)</f>
        <v>2338.36111505898</v>
      </c>
      <c r="L201" s="0" t="s">
        <v>217</v>
      </c>
      <c r="M201" s="0" t="n">
        <v>643.286011431664</v>
      </c>
      <c r="N201" s="0" t="n">
        <v>378.180819314318</v>
      </c>
      <c r="O201" s="0" t="n">
        <v>1284.48496874342</v>
      </c>
      <c r="P201" s="0" t="n">
        <v>522.543749358514</v>
      </c>
      <c r="Q201" s="0" t="n">
        <v>1020.96994281319</v>
      </c>
      <c r="R201" s="0" t="n">
        <v>1128.31443223174</v>
      </c>
      <c r="S201" s="0" t="n">
        <v>1077.42109115963</v>
      </c>
      <c r="T201" s="0" t="n">
        <v>474.709646116991</v>
      </c>
      <c r="U201" s="0" t="n">
        <v>763.764979055576</v>
      </c>
      <c r="V201" s="0" t="n">
        <f aca="false">MEDIAN(M201:U201)</f>
        <v>763.764979055576</v>
      </c>
      <c r="W201" s="0" t="n">
        <f aca="false">V201/K201</f>
        <v>0.326624050552735</v>
      </c>
      <c r="X201" s="0" t="s">
        <v>217</v>
      </c>
      <c r="Y201" s="0" t="n">
        <f aca="false">B201*$W201</f>
        <v>686.307024735474</v>
      </c>
      <c r="Z201" s="0" t="n">
        <f aca="false">C201*$W201</f>
        <v>903.361750923552</v>
      </c>
      <c r="AA201" s="0" t="n">
        <f aca="false">D201*$W201</f>
        <v>187.725623445896</v>
      </c>
      <c r="AB201" s="0" t="n">
        <v>643.286011431664</v>
      </c>
      <c r="AC201" s="0" t="n">
        <v>378.180819314318</v>
      </c>
      <c r="AD201" s="0" t="n">
        <v>1284.48496874342</v>
      </c>
      <c r="AE201" s="0" t="n">
        <f aca="false">E201*$W201</f>
        <v>1037.99447174184</v>
      </c>
      <c r="AF201" s="0" t="n">
        <f aca="false">F201*$W201</f>
        <v>763.764979055576</v>
      </c>
      <c r="AG201" s="0" t="n">
        <f aca="false">G201*$W201</f>
        <v>1583.89208358133</v>
      </c>
      <c r="AH201" s="0" t="n">
        <v>522.543749358514</v>
      </c>
      <c r="AI201" s="0" t="n">
        <v>1020.96994281319</v>
      </c>
      <c r="AJ201" s="0" t="n">
        <v>1128.31443223174</v>
      </c>
      <c r="AK201" s="0" t="n">
        <f aca="false">H201*$W201</f>
        <v>550.017620943366</v>
      </c>
      <c r="AL201" s="0" t="n">
        <f aca="false">I201*$W201</f>
        <v>254.802782328385</v>
      </c>
      <c r="AM201" s="0" t="n">
        <f aca="false">J201*$W201</f>
        <v>998.91682432671</v>
      </c>
      <c r="AN201" s="0" t="n">
        <v>1077.42109115963</v>
      </c>
      <c r="AO201" s="0" t="n">
        <v>474.709646116991</v>
      </c>
      <c r="AP201" s="0" t="n">
        <v>763.764979055576</v>
      </c>
    </row>
    <row r="202" customFormat="false" ht="15" hidden="false" customHeight="false" outlineLevel="0" collapsed="false">
      <c r="A202" s="0" t="s">
        <v>218</v>
      </c>
      <c r="B202" s="0" t="n">
        <v>15093.4747997413</v>
      </c>
      <c r="C202" s="0" t="n">
        <v>64552.7139987085</v>
      </c>
      <c r="D202" s="0" t="n">
        <v>6767.94895765168</v>
      </c>
      <c r="E202" s="0" t="n">
        <v>279057.104987564</v>
      </c>
      <c r="F202" s="0" t="n">
        <v>119123.368119708</v>
      </c>
      <c r="G202" s="0" t="n">
        <v>274363.400408282</v>
      </c>
      <c r="H202" s="0" t="n">
        <v>20804.6325824969</v>
      </c>
      <c r="I202" s="0" t="n">
        <v>26976.5636803142</v>
      </c>
      <c r="J202" s="0" t="n">
        <v>159142.758763087</v>
      </c>
      <c r="K202" s="0" t="n">
        <f aca="false">MEDIAN(B202:J202)</f>
        <v>64552.7139987085</v>
      </c>
      <c r="L202" s="0" t="s">
        <v>218</v>
      </c>
      <c r="M202" s="0" t="n">
        <v>7634.08064734332</v>
      </c>
      <c r="N202" s="0" t="n">
        <v>5540.78160032072</v>
      </c>
      <c r="O202" s="0" t="n">
        <v>18380.1213387652</v>
      </c>
      <c r="P202" s="0" t="n">
        <v>16716.2764292312</v>
      </c>
      <c r="Q202" s="0" t="n">
        <v>21487.9182017789</v>
      </c>
      <c r="R202" s="0" t="n">
        <v>15993.6427048487</v>
      </c>
      <c r="S202" s="0" t="n">
        <v>15162.2690866813</v>
      </c>
      <c r="T202" s="0" t="n">
        <v>10155.2263698942</v>
      </c>
      <c r="U202" s="0" t="n">
        <v>9394.52177870086</v>
      </c>
      <c r="V202" s="0" t="n">
        <f aca="false">MEDIAN(M202:U202)</f>
        <v>15162.2690866813</v>
      </c>
      <c r="W202" s="0" t="n">
        <f aca="false">V202/K202</f>
        <v>0.234881977030194</v>
      </c>
      <c r="X202" s="0" t="s">
        <v>218</v>
      </c>
      <c r="Y202" s="0" t="n">
        <f aca="false">B202*$W202</f>
        <v>3545.18520121864</v>
      </c>
      <c r="Z202" s="0" t="n">
        <f aca="false">C202*$W202</f>
        <v>15162.2690866813</v>
      </c>
      <c r="AA202" s="0" t="n">
        <f aca="false">D202*$W202</f>
        <v>1589.66923161267</v>
      </c>
      <c r="AB202" s="0" t="n">
        <v>7634.08064734332</v>
      </c>
      <c r="AC202" s="0" t="n">
        <v>5540.78160032072</v>
      </c>
      <c r="AD202" s="0" t="n">
        <v>18380.1213387652</v>
      </c>
      <c r="AE202" s="0" t="n">
        <f aca="false">E202*$W202</f>
        <v>65545.4845238013</v>
      </c>
      <c r="AF202" s="0" t="n">
        <f aca="false">F202*$W202</f>
        <v>27979.9322144527</v>
      </c>
      <c r="AG202" s="0" t="n">
        <f aca="false">G202*$W202</f>
        <v>64443.017912624</v>
      </c>
      <c r="AH202" s="0" t="n">
        <v>16716.2764292312</v>
      </c>
      <c r="AI202" s="0" t="n">
        <v>21487.9182017789</v>
      </c>
      <c r="AJ202" s="0" t="n">
        <v>15993.6427048487</v>
      </c>
      <c r="AK202" s="0" t="n">
        <f aca="false">H202*$W202</f>
        <v>4886.63323236366</v>
      </c>
      <c r="AL202" s="0" t="n">
        <f aca="false">I202*$W202</f>
        <v>6336.30861071313</v>
      </c>
      <c r="AM202" s="0" t="n">
        <f aca="false">J202*$W202</f>
        <v>37379.7658083131</v>
      </c>
      <c r="AN202" s="0" t="n">
        <v>15162.2690866813</v>
      </c>
      <c r="AO202" s="0" t="n">
        <v>10155.2263698942</v>
      </c>
      <c r="AP202" s="0" t="n">
        <v>9394.52177870086</v>
      </c>
    </row>
    <row r="203" customFormat="false" ht="15" hidden="false" customHeight="false" outlineLevel="0" collapsed="false">
      <c r="A203" s="0" t="s">
        <v>219</v>
      </c>
      <c r="B203" s="0" t="n">
        <v>1777.47897905368</v>
      </c>
      <c r="C203" s="0" t="n">
        <v>7542.68135179737</v>
      </c>
      <c r="D203" s="0" t="n">
        <v>2182.14920071048</v>
      </c>
      <c r="E203" s="0" t="n">
        <v>20962.6554522843</v>
      </c>
      <c r="F203" s="0" t="n">
        <v>15217.0903295231</v>
      </c>
      <c r="G203" s="0" t="n">
        <v>22341.4515893847</v>
      </c>
      <c r="H203" s="0" t="n">
        <v>2861.7442680184</v>
      </c>
      <c r="I203" s="0" t="n">
        <v>3988.79740142015</v>
      </c>
      <c r="J203" s="0" t="n">
        <v>8496.13525396556</v>
      </c>
      <c r="K203" s="0" t="n">
        <f aca="false">MEDIAN(B203:J203)</f>
        <v>7542.68135179737</v>
      </c>
      <c r="L203" s="0" t="s">
        <v>219</v>
      </c>
      <c r="M203" s="0" t="n">
        <v>7799.79326614131</v>
      </c>
      <c r="N203" s="0" t="n">
        <v>5413.2800783976</v>
      </c>
      <c r="O203" s="0" t="n">
        <v>10109.5604762239</v>
      </c>
      <c r="P203" s="0" t="n">
        <v>16111.5903725752</v>
      </c>
      <c r="Q203" s="0" t="n">
        <v>45085.156860556</v>
      </c>
      <c r="R203" s="0" t="n">
        <v>18128.4945594236</v>
      </c>
      <c r="S203" s="0" t="n">
        <v>17993.9677259613</v>
      </c>
      <c r="T203" s="0" t="n">
        <v>6875.10840889104</v>
      </c>
      <c r="U203" s="0" t="n">
        <v>4419.11601694223</v>
      </c>
      <c r="V203" s="0" t="n">
        <f aca="false">MEDIAN(M203:U203)</f>
        <v>10109.5604762239</v>
      </c>
      <c r="W203" s="0" t="n">
        <f aca="false">V203/K203</f>
        <v>1.34031387575651</v>
      </c>
      <c r="X203" s="0" t="s">
        <v>219</v>
      </c>
      <c r="Y203" s="0" t="n">
        <f aca="false">B203*$W203</f>
        <v>2382.37973949118</v>
      </c>
      <c r="Z203" s="0" t="n">
        <f aca="false">C203*$W203</f>
        <v>10109.5604762239</v>
      </c>
      <c r="AA203" s="0" t="n">
        <f aca="false">D203*$W203</f>
        <v>2924.76485268324</v>
      </c>
      <c r="AB203" s="0" t="n">
        <v>7799.79326614131</v>
      </c>
      <c r="AC203" s="0" t="n">
        <v>5413.2800783976</v>
      </c>
      <c r="AD203" s="0" t="n">
        <v>10109.5604762239</v>
      </c>
      <c r="AE203" s="0" t="n">
        <f aca="false">E203*$W203</f>
        <v>28096.5379753996</v>
      </c>
      <c r="AF203" s="0" t="n">
        <f aca="false">F203*$W203</f>
        <v>20395.6773173</v>
      </c>
      <c r="AG203" s="0" t="n">
        <f aca="false">G203*$W203</f>
        <v>29944.5575697947</v>
      </c>
      <c r="AH203" s="0" t="n">
        <v>16111.5903725752</v>
      </c>
      <c r="AI203" s="0" t="n">
        <v>45085.156860556</v>
      </c>
      <c r="AJ203" s="0" t="n">
        <v>18128.4945594236</v>
      </c>
      <c r="AK203" s="0" t="n">
        <f aca="false">H203*$W203</f>
        <v>3835.63555129173</v>
      </c>
      <c r="AL203" s="0" t="n">
        <f aca="false">I203*$W203</f>
        <v>5346.24050470496</v>
      </c>
      <c r="AM203" s="0" t="n">
        <f aca="false">J203*$W203</f>
        <v>11387.4879711941</v>
      </c>
      <c r="AN203" s="0" t="n">
        <v>17993.9677259613</v>
      </c>
      <c r="AO203" s="0" t="n">
        <v>6875.10840889104</v>
      </c>
      <c r="AP203" s="0" t="n">
        <v>4419.11601694223</v>
      </c>
    </row>
    <row r="204" customFormat="false" ht="15" hidden="false" customHeight="false" outlineLevel="0" collapsed="false">
      <c r="A204" s="0" t="s">
        <v>220</v>
      </c>
      <c r="B204" s="0" t="n">
        <v>34.5539579083537</v>
      </c>
      <c r="C204" s="0" t="n">
        <v>98.3147377484394</v>
      </c>
      <c r="D204" s="0" t="n">
        <v>48.6631765915677</v>
      </c>
      <c r="E204" s="0" t="n">
        <v>215.375049090195</v>
      </c>
      <c r="F204" s="0" t="n">
        <v>199.749253852557</v>
      </c>
      <c r="G204" s="0" t="n">
        <v>244.061679790026</v>
      </c>
      <c r="H204" s="0" t="n">
        <v>50.6629964080701</v>
      </c>
      <c r="I204" s="0" t="n">
        <v>51.7525305937453</v>
      </c>
      <c r="J204" s="0" t="n">
        <v>77.3289285107003</v>
      </c>
      <c r="K204" s="0" t="n">
        <f aca="false">MEDIAN(B204:J204)</f>
        <v>77.3289285107003</v>
      </c>
      <c r="L204" s="0" t="s">
        <v>220</v>
      </c>
      <c r="M204" s="0" t="n">
        <v>170.875469273176</v>
      </c>
      <c r="N204" s="0" t="n">
        <v>121.382648591664</v>
      </c>
      <c r="O204" s="0" t="n">
        <v>170.052504038772</v>
      </c>
      <c r="P204" s="0" t="n">
        <v>357.849866570871</v>
      </c>
      <c r="Q204" s="0" t="n">
        <v>986.523885725627</v>
      </c>
      <c r="R204" s="0" t="n">
        <v>329.61116420983</v>
      </c>
      <c r="S204" s="0" t="n">
        <v>382.195452783878</v>
      </c>
      <c r="T204" s="0" t="n">
        <v>133.280013342633</v>
      </c>
      <c r="U204" s="0" t="n">
        <v>77.663559035273</v>
      </c>
      <c r="V204" s="0" t="n">
        <f aca="false">MEDIAN(M204:U204)</f>
        <v>170.875469273176</v>
      </c>
      <c r="W204" s="0" t="n">
        <f aca="false">V204/K204</f>
        <v>2.20972244881851</v>
      </c>
      <c r="X204" s="0" t="s">
        <v>220</v>
      </c>
      <c r="Y204" s="0" t="n">
        <f aca="false">B204*$W204</f>
        <v>76.354656485619</v>
      </c>
      <c r="Z204" s="0" t="n">
        <f aca="false">C204*$W204</f>
        <v>217.248283052431</v>
      </c>
      <c r="AA204" s="0" t="n">
        <f aca="false">D204*$W204</f>
        <v>107.532113745207</v>
      </c>
      <c r="AB204" s="0" t="n">
        <v>170.875469273176</v>
      </c>
      <c r="AC204" s="0" t="n">
        <v>121.382648591664</v>
      </c>
      <c r="AD204" s="0" t="n">
        <v>170.052504038772</v>
      </c>
      <c r="AE204" s="0" t="n">
        <f aca="false">E204*$W204</f>
        <v>475.919080889993</v>
      </c>
      <c r="AF204" s="0" t="n">
        <f aca="false">F204*$W204</f>
        <v>441.390410372743</v>
      </c>
      <c r="AG204" s="0" t="n">
        <f aca="false">G204*$W204</f>
        <v>539.308572728376</v>
      </c>
      <c r="AH204" s="0" t="n">
        <v>357.849866570871</v>
      </c>
      <c r="AI204" s="0" t="n">
        <v>986.523885725627</v>
      </c>
      <c r="AJ204" s="0" t="n">
        <v>329.61116420983</v>
      </c>
      <c r="AK204" s="0" t="n">
        <f aca="false">H204*$W204</f>
        <v>111.951160487324</v>
      </c>
      <c r="AL204" s="0" t="n">
        <f aca="false">I204*$W204</f>
        <v>114.358728636166</v>
      </c>
      <c r="AM204" s="0" t="n">
        <f aca="false">J204*$W204</f>
        <v>170.875469273176</v>
      </c>
      <c r="AN204" s="0" t="n">
        <v>382.195452783878</v>
      </c>
      <c r="AO204" s="0" t="n">
        <v>133.280013342633</v>
      </c>
      <c r="AP204" s="0" t="n">
        <v>77.663559035273</v>
      </c>
    </row>
    <row r="205" customFormat="false" ht="15" hidden="false" customHeight="false" outlineLevel="0" collapsed="false">
      <c r="A205" s="0" t="s">
        <v>221</v>
      </c>
      <c r="B205" s="0" t="n">
        <v>0.828399422856859</v>
      </c>
      <c r="C205" s="0" t="n">
        <v>2.06913252493363</v>
      </c>
      <c r="D205" s="0" t="n">
        <v>0.939515752080022</v>
      </c>
      <c r="E205" s="0" t="n">
        <v>0.726534886765283</v>
      </c>
      <c r="F205" s="0" t="n">
        <v>2.7541469555154</v>
      </c>
      <c r="G205" s="0" t="n">
        <v>3.48862642169729</v>
      </c>
      <c r="H205" s="0" t="n">
        <v>2.17529960723757</v>
      </c>
      <c r="I205" s="0" t="n">
        <v>0</v>
      </c>
      <c r="J205" s="0" t="n">
        <v>1.74290086719946</v>
      </c>
      <c r="K205" s="0" t="n">
        <f aca="false">MEDIAN(B205:J205)</f>
        <v>1.74290086719946</v>
      </c>
      <c r="L205" s="0" t="s">
        <v>221</v>
      </c>
      <c r="M205" s="0" t="n">
        <v>1.01422193661853</v>
      </c>
      <c r="N205" s="0" t="n">
        <v>0.688948610966755</v>
      </c>
      <c r="O205" s="0" t="n">
        <v>1.55053733230315</v>
      </c>
      <c r="P205" s="0" t="n">
        <v>5.38206917787129</v>
      </c>
      <c r="Q205" s="0" t="n">
        <v>3.76180020592212</v>
      </c>
      <c r="R205" s="0" t="n">
        <v>2.70236738595008</v>
      </c>
      <c r="S205" s="0" t="n">
        <v>3.06538776213237</v>
      </c>
      <c r="T205" s="0" t="n">
        <v>0.950662583012403</v>
      </c>
      <c r="U205" s="0" t="n">
        <v>0.710593561485596</v>
      </c>
      <c r="V205" s="0" t="n">
        <f aca="false">MEDIAN(M205:U205)</f>
        <v>1.55053733230315</v>
      </c>
      <c r="W205" s="0" t="n">
        <f aca="false">V205/K205</f>
        <v>0.889630248904863</v>
      </c>
      <c r="X205" s="0" t="s">
        <v>221</v>
      </c>
      <c r="Y205" s="0" t="n">
        <f aca="false">B205*$W205</f>
        <v>0.736969184748792</v>
      </c>
      <c r="Z205" s="0" t="n">
        <f aca="false">C205*$W205</f>
        <v>1.84076288317385</v>
      </c>
      <c r="AA205" s="0" t="n">
        <f aca="false">D205*$W205</f>
        <v>0.83582163237299</v>
      </c>
      <c r="AB205" s="0" t="n">
        <v>1.01422193661853</v>
      </c>
      <c r="AC205" s="0" t="n">
        <v>0.688948610966755</v>
      </c>
      <c r="AD205" s="0" t="n">
        <v>1.55053733230315</v>
      </c>
      <c r="AE205" s="0" t="n">
        <f aca="false">E205*$W205</f>
        <v>0.646347412151066</v>
      </c>
      <c r="AF205" s="0" t="n">
        <f aca="false">F205*$W205</f>
        <v>2.45017244155574</v>
      </c>
      <c r="AG205" s="0" t="n">
        <f aca="false">G205*$W205</f>
        <v>3.10358759187064</v>
      </c>
      <c r="AH205" s="0" t="n">
        <v>5.38206917787129</v>
      </c>
      <c r="AI205" s="0" t="n">
        <v>3.76180020592212</v>
      </c>
      <c r="AJ205" s="0" t="n">
        <v>2.70236738595008</v>
      </c>
      <c r="AK205" s="0" t="n">
        <f aca="false">H205*$W205</f>
        <v>1.93521233102941</v>
      </c>
      <c r="AL205" s="0" t="n">
        <f aca="false">I205*$W205</f>
        <v>0</v>
      </c>
      <c r="AM205" s="0" t="n">
        <f aca="false">J205*$W205</f>
        <v>1.55053733230315</v>
      </c>
      <c r="AN205" s="0" t="n">
        <v>3.06538776213237</v>
      </c>
      <c r="AO205" s="0" t="n">
        <v>0.950662583012403</v>
      </c>
      <c r="AP205" s="0" t="n">
        <v>0.710593561485596</v>
      </c>
    </row>
    <row r="206" customFormat="false" ht="15" hidden="false" customHeight="false" outlineLevel="0" collapsed="false">
      <c r="A206" s="0" t="s">
        <v>222</v>
      </c>
      <c r="B206" s="0" t="n">
        <v>15.2719040748296</v>
      </c>
      <c r="C206" s="0" t="n">
        <v>32.9213604075483</v>
      </c>
      <c r="D206" s="0" t="n">
        <v>10.6478451902403</v>
      </c>
      <c r="E206" s="0" t="n">
        <v>68.4611860191125</v>
      </c>
      <c r="F206" s="0" t="n">
        <v>45.702799829452</v>
      </c>
      <c r="G206" s="0" t="n">
        <v>67.2389909594634</v>
      </c>
      <c r="H206" s="0" t="n">
        <v>33.5727953271342</v>
      </c>
      <c r="I206" s="0" t="n">
        <v>9.35564284635141</v>
      </c>
      <c r="J206" s="0" t="n">
        <v>20.6816139140574</v>
      </c>
      <c r="K206" s="0" t="n">
        <f aca="false">MEDIAN(B206:J206)</f>
        <v>32.9213604075483</v>
      </c>
      <c r="L206" s="0" t="s">
        <v>222</v>
      </c>
      <c r="M206" s="0" t="n">
        <v>9.33388575100619</v>
      </c>
      <c r="N206" s="0" t="n">
        <v>8.93405989695467</v>
      </c>
      <c r="O206" s="0" t="n">
        <v>19.2983072276463</v>
      </c>
      <c r="P206" s="0" t="n">
        <v>41.1551883403469</v>
      </c>
      <c r="Q206" s="0" t="n">
        <v>24.3236202597596</v>
      </c>
      <c r="R206" s="0" t="n">
        <v>27.3172995625483</v>
      </c>
      <c r="S206" s="0" t="n">
        <v>30.9413081858502</v>
      </c>
      <c r="T206" s="0" t="n">
        <v>7.03899687661097</v>
      </c>
      <c r="U206" s="0" t="n">
        <v>7.6275042880646</v>
      </c>
      <c r="V206" s="0" t="n">
        <f aca="false">MEDIAN(M206:U206)</f>
        <v>19.2983072276463</v>
      </c>
      <c r="W206" s="0" t="n">
        <f aca="false">V206/K206</f>
        <v>0.586194099780322</v>
      </c>
      <c r="X206" s="0" t="s">
        <v>222</v>
      </c>
      <c r="Y206" s="0" t="n">
        <f aca="false">B206*$W206</f>
        <v>8.95230006107616</v>
      </c>
      <c r="Z206" s="0" t="n">
        <f aca="false">C206*$W206</f>
        <v>19.2983072276463</v>
      </c>
      <c r="AA206" s="0" t="n">
        <f aca="false">D206*$W206</f>
        <v>6.24170402589312</v>
      </c>
      <c r="AB206" s="0" t="n">
        <v>9.33388575100619</v>
      </c>
      <c r="AC206" s="0" t="n">
        <v>8.93405989695467</v>
      </c>
      <c r="AD206" s="0" t="n">
        <v>19.2983072276463</v>
      </c>
      <c r="AE206" s="0" t="n">
        <f aca="false">E206*$W206</f>
        <v>40.1315433083668</v>
      </c>
      <c r="AF206" s="0" t="n">
        <f aca="false">F206*$W206</f>
        <v>26.7907116034659</v>
      </c>
      <c r="AG206" s="0" t="n">
        <f aca="false">G206*$W206</f>
        <v>39.4150997756198</v>
      </c>
      <c r="AH206" s="0" t="n">
        <v>41.1551883403469</v>
      </c>
      <c r="AI206" s="0" t="n">
        <v>24.3236202597596</v>
      </c>
      <c r="AJ206" s="0" t="n">
        <v>27.3172995625483</v>
      </c>
      <c r="AK206" s="0" t="n">
        <f aca="false">H206*$W206</f>
        <v>19.6801745338984</v>
      </c>
      <c r="AL206" s="0" t="n">
        <f aca="false">I206*$W206</f>
        <v>5.48422263618317</v>
      </c>
      <c r="AM206" s="0" t="n">
        <f aca="false">J206*$W206</f>
        <v>12.123440050355</v>
      </c>
      <c r="AN206" s="0" t="n">
        <v>30.9413081858502</v>
      </c>
      <c r="AO206" s="0" t="n">
        <v>7.03899687661097</v>
      </c>
      <c r="AP206" s="0" t="n">
        <v>7.6275042880646</v>
      </c>
    </row>
    <row r="207" customFormat="false" ht="15" hidden="false" customHeight="false" outlineLevel="0" collapsed="false">
      <c r="A207" s="0" t="s">
        <v>223</v>
      </c>
      <c r="B207" s="0" t="n">
        <v>41.1886163490721</v>
      </c>
      <c r="C207" s="0" t="n">
        <v>319.670660830882</v>
      </c>
      <c r="D207" s="0" t="n">
        <v>72.4315228568758</v>
      </c>
      <c r="E207" s="0" t="n">
        <v>59.8344024086922</v>
      </c>
      <c r="F207" s="0" t="n">
        <v>201.584675045175</v>
      </c>
      <c r="G207" s="0" t="n">
        <v>72.8856809565471</v>
      </c>
      <c r="H207" s="0" t="n">
        <v>62.9191983618114</v>
      </c>
      <c r="I207" s="0" t="n">
        <v>51.7751926272851</v>
      </c>
      <c r="J207" s="0" t="n">
        <v>130.362912041198</v>
      </c>
      <c r="K207" s="0" t="n">
        <f aca="false">MEDIAN(B207:J207)</f>
        <v>72.4315228568758</v>
      </c>
      <c r="L207" s="0" t="s">
        <v>223</v>
      </c>
      <c r="M207" s="0" t="n">
        <v>91.6300267189772</v>
      </c>
      <c r="N207" s="0" t="n">
        <v>104.167842135741</v>
      </c>
      <c r="O207" s="0" t="n">
        <v>218.136721219358</v>
      </c>
      <c r="P207" s="0" t="n">
        <v>271.739325669712</v>
      </c>
      <c r="Q207" s="0" t="n">
        <v>218.823266718767</v>
      </c>
      <c r="R207" s="0" t="n">
        <v>323.073282358563</v>
      </c>
      <c r="S207" s="0" t="n">
        <v>347.780756146923</v>
      </c>
      <c r="T207" s="0" t="n">
        <v>82.0427873972769</v>
      </c>
      <c r="U207" s="0" t="n">
        <v>104.230890400569</v>
      </c>
      <c r="V207" s="0" t="n">
        <f aca="false">MEDIAN(M207:U207)</f>
        <v>218.136721219358</v>
      </c>
      <c r="W207" s="0" t="n">
        <f aca="false">V207/K207</f>
        <v>3.01162688033489</v>
      </c>
      <c r="X207" s="0" t="s">
        <v>223</v>
      </c>
      <c r="Y207" s="0" t="n">
        <f aca="false">B207*$W207</f>
        <v>124.044744160667</v>
      </c>
      <c r="Z207" s="0" t="n">
        <f aca="false">C207*$W207</f>
        <v>962.728755012702</v>
      </c>
      <c r="AA207" s="0" t="n">
        <f aca="false">D207*$W207</f>
        <v>218.136721219358</v>
      </c>
      <c r="AB207" s="0" t="n">
        <v>91.6300267189772</v>
      </c>
      <c r="AC207" s="0" t="n">
        <v>104.167842135741</v>
      </c>
      <c r="AD207" s="0" t="n">
        <v>218.136721219358</v>
      </c>
      <c r="AE207" s="0" t="n">
        <f aca="false">E207*$W207</f>
        <v>180.198894662792</v>
      </c>
      <c r="AF207" s="0" t="n">
        <f aca="false">F207*$W207</f>
        <v>607.097826029623</v>
      </c>
      <c r="AG207" s="0" t="n">
        <f aca="false">G207*$W207</f>
        <v>219.50447596025</v>
      </c>
      <c r="AH207" s="0" t="n">
        <v>271.739325669712</v>
      </c>
      <c r="AI207" s="0" t="n">
        <v>218.823266718767</v>
      </c>
      <c r="AJ207" s="0" t="n">
        <v>323.073282358563</v>
      </c>
      <c r="AK207" s="0" t="n">
        <f aca="false">H207*$W207</f>
        <v>189.489149075554</v>
      </c>
      <c r="AL207" s="0" t="n">
        <f aca="false">I207*$W207</f>
        <v>155.927561850849</v>
      </c>
      <c r="AM207" s="0" t="n">
        <f aca="false">J207*$W207</f>
        <v>392.604450102005</v>
      </c>
      <c r="AN207" s="0" t="n">
        <v>347.780756146923</v>
      </c>
      <c r="AO207" s="0" t="n">
        <v>82.0427873972769</v>
      </c>
      <c r="AP207" s="0" t="n">
        <v>104.230890400569</v>
      </c>
    </row>
    <row r="208" customFormat="false" ht="15" hidden="false" customHeight="false" outlineLevel="0" collapsed="false">
      <c r="A208" s="0" t="s">
        <v>224</v>
      </c>
      <c r="B208" s="0" t="n">
        <v>2180.73535996816</v>
      </c>
      <c r="C208" s="0" t="n">
        <v>3774.24391906436</v>
      </c>
      <c r="D208" s="0" t="n">
        <v>1288.37524539591</v>
      </c>
      <c r="E208" s="0" t="n">
        <v>3039.79578478858</v>
      </c>
      <c r="F208" s="0" t="n">
        <v>4265.88634194871</v>
      </c>
      <c r="G208" s="0" t="n">
        <v>5209.95188101487</v>
      </c>
      <c r="H208" s="0" t="n">
        <v>2480.89563261607</v>
      </c>
      <c r="I208" s="0" t="n">
        <v>1175.54388880496</v>
      </c>
      <c r="J208" s="0" t="n">
        <v>2773.31357640829</v>
      </c>
      <c r="K208" s="0" t="n">
        <f aca="false">MEDIAN(B208:J208)</f>
        <v>2773.31357640829</v>
      </c>
      <c r="L208" s="0" t="s">
        <v>224</v>
      </c>
      <c r="M208" s="0" t="n">
        <v>1770.84207055163</v>
      </c>
      <c r="N208" s="0" t="n">
        <v>1447.65623839998</v>
      </c>
      <c r="O208" s="0" t="n">
        <v>3577.23010465688</v>
      </c>
      <c r="P208" s="0" t="n">
        <v>2820.85150877553</v>
      </c>
      <c r="Q208" s="0" t="n">
        <v>2858.87573964497</v>
      </c>
      <c r="R208" s="0" t="n">
        <v>4618.64178583244</v>
      </c>
      <c r="S208" s="0" t="n">
        <v>4314.42212461784</v>
      </c>
      <c r="T208" s="0" t="n">
        <v>1763.21906177033</v>
      </c>
      <c r="U208" s="0" t="n">
        <v>2313.95517076415</v>
      </c>
      <c r="V208" s="0" t="n">
        <f aca="false">MEDIAN(M208:U208)</f>
        <v>2820.85150877553</v>
      </c>
      <c r="W208" s="0" t="n">
        <f aca="false">V208/K208</f>
        <v>1.01714120349449</v>
      </c>
      <c r="X208" s="0" t="s">
        <v>224</v>
      </c>
      <c r="Y208" s="0" t="n">
        <f aca="false">B208*$W208</f>
        <v>2218.115788541</v>
      </c>
      <c r="Z208" s="0" t="n">
        <f aca="false">C208*$W208</f>
        <v>3838.93900211888</v>
      </c>
      <c r="AA208" s="0" t="n">
        <f aca="false">D208*$W208</f>
        <v>1310.4595476545</v>
      </c>
      <c r="AB208" s="0" t="n">
        <v>1770.84207055163</v>
      </c>
      <c r="AC208" s="0" t="n">
        <v>1447.65623839998</v>
      </c>
      <c r="AD208" s="0" t="n">
        <v>3577.23010465688</v>
      </c>
      <c r="AE208" s="0" t="n">
        <f aca="false">E208*$W208</f>
        <v>3091.90154291733</v>
      </c>
      <c r="AF208" s="0" t="n">
        <f aca="false">F208*$W208</f>
        <v>4339.00876782042</v>
      </c>
      <c r="AG208" s="0" t="n">
        <f aca="false">G208*$W208</f>
        <v>5299.25672640385</v>
      </c>
      <c r="AH208" s="0" t="n">
        <v>2820.85150877553</v>
      </c>
      <c r="AI208" s="0" t="n">
        <v>2858.87573964497</v>
      </c>
      <c r="AJ208" s="0" t="n">
        <v>4618.64178583244</v>
      </c>
      <c r="AK208" s="0" t="n">
        <f aca="false">H208*$W208</f>
        <v>2523.42116950333</v>
      </c>
      <c r="AL208" s="0" t="n">
        <f aca="false">I208*$W208</f>
        <v>1195.69412581966</v>
      </c>
      <c r="AM208" s="0" t="n">
        <f aca="false">J208*$W208</f>
        <v>2820.85150877553</v>
      </c>
      <c r="AN208" s="0" t="n">
        <v>4314.42212461784</v>
      </c>
      <c r="AO208" s="0" t="n">
        <v>1763.21906177033</v>
      </c>
      <c r="AP208" s="0" t="n">
        <v>2313.95517076415</v>
      </c>
    </row>
    <row r="209" customFormat="false" ht="15" hidden="false" customHeight="false" outlineLevel="0" collapsed="false">
      <c r="A209" s="0" t="s">
        <v>225</v>
      </c>
      <c r="B209" s="0" t="n">
        <v>9955.18931290114</v>
      </c>
      <c r="C209" s="0" t="n">
        <v>47325.5820836622</v>
      </c>
      <c r="D209" s="0" t="n">
        <v>10822.7119753202</v>
      </c>
      <c r="E209" s="0" t="n">
        <v>559590.627045425</v>
      </c>
      <c r="F209" s="0" t="n">
        <v>234336.378494711</v>
      </c>
      <c r="G209" s="0" t="n">
        <v>161922.025371829</v>
      </c>
      <c r="H209" s="0" t="n">
        <v>13348.1989996307</v>
      </c>
      <c r="I209" s="0" t="n">
        <v>20094.961474543</v>
      </c>
      <c r="J209" s="0" t="n">
        <v>58290.8579687614</v>
      </c>
      <c r="K209" s="0" t="n">
        <f aca="false">MEDIAN(B209:J209)</f>
        <v>47325.5820836622</v>
      </c>
      <c r="L209" s="0" t="s">
        <v>225</v>
      </c>
      <c r="M209" s="0" t="n">
        <v>19361.7829844083</v>
      </c>
      <c r="N209" s="0" t="n">
        <v>13046.0318638733</v>
      </c>
      <c r="O209" s="0" t="n">
        <v>35165.8223291424</v>
      </c>
      <c r="P209" s="0" t="n">
        <v>38546.0619162476</v>
      </c>
      <c r="Q209" s="0" t="n">
        <v>79682.6380360488</v>
      </c>
      <c r="R209" s="0" t="n">
        <v>59636.2942506341</v>
      </c>
      <c r="S209" s="0" t="n">
        <v>41736.1193644232</v>
      </c>
      <c r="T209" s="0" t="n">
        <v>19360.701397944</v>
      </c>
      <c r="U209" s="0" t="n">
        <v>19369.5214869958</v>
      </c>
      <c r="V209" s="0" t="n">
        <f aca="false">MEDIAN(M209:U209)</f>
        <v>35165.8223291424</v>
      </c>
      <c r="W209" s="0" t="n">
        <f aca="false">V209/K209</f>
        <v>0.7430615912336</v>
      </c>
      <c r="X209" s="0" t="s">
        <v>225</v>
      </c>
      <c r="Y209" s="0" t="n">
        <f aca="false">B209*$W209</f>
        <v>7397.31881187605</v>
      </c>
      <c r="Z209" s="0" t="n">
        <f aca="false">C209*$W209</f>
        <v>35165.8223291424</v>
      </c>
      <c r="AA209" s="0" t="n">
        <f aca="false">D209*$W209</f>
        <v>8041.94158184435</v>
      </c>
      <c r="AB209" s="0" t="n">
        <v>19361.7829844083</v>
      </c>
      <c r="AC209" s="0" t="n">
        <v>13046.0318638733</v>
      </c>
      <c r="AD209" s="0" t="n">
        <v>35165.8223291424</v>
      </c>
      <c r="AE209" s="0" t="n">
        <f aca="false">E209*$W209</f>
        <v>415810.301771781</v>
      </c>
      <c r="AF209" s="0" t="n">
        <f aca="false">F209*$W209</f>
        <v>174126.362288199</v>
      </c>
      <c r="AG209" s="0" t="n">
        <f aca="false">G209*$W209</f>
        <v>120318.037828558</v>
      </c>
      <c r="AH209" s="0" t="n">
        <v>38546.0619162476</v>
      </c>
      <c r="AI209" s="0" t="n">
        <v>79682.6380360488</v>
      </c>
      <c r="AJ209" s="0" t="n">
        <v>59636.2942506341</v>
      </c>
      <c r="AK209" s="0" t="n">
        <f aca="false">H209*$W209</f>
        <v>9918.53398876836</v>
      </c>
      <c r="AL209" s="0" t="n">
        <f aca="false">I209*$W209</f>
        <v>14931.7940490518</v>
      </c>
      <c r="AM209" s="0" t="n">
        <f aca="false">J209*$W209</f>
        <v>43313.6976766396</v>
      </c>
      <c r="AN209" s="0" t="n">
        <v>41736.1193644232</v>
      </c>
      <c r="AO209" s="0" t="n">
        <v>19360.701397944</v>
      </c>
      <c r="AP209" s="0" t="n">
        <v>19369.5214869958</v>
      </c>
    </row>
    <row r="210" customFormat="false" ht="15" hidden="false" customHeight="false" outlineLevel="0" collapsed="false">
      <c r="A210" s="0" t="s">
        <v>226</v>
      </c>
      <c r="B210" s="0" t="n">
        <v>1327.06851087119</v>
      </c>
      <c r="C210" s="0" t="n">
        <v>3954.28983999426</v>
      </c>
      <c r="D210" s="0" t="n">
        <v>2606.49714873329</v>
      </c>
      <c r="E210" s="0" t="n">
        <v>18310.3449404372</v>
      </c>
      <c r="F210" s="0" t="n">
        <v>9806.61076482651</v>
      </c>
      <c r="G210" s="0" t="n">
        <v>7162.60571595217</v>
      </c>
      <c r="H210" s="0" t="n">
        <v>2073.60099365538</v>
      </c>
      <c r="I210" s="0" t="n">
        <v>2353.93563982475</v>
      </c>
      <c r="J210" s="0" t="n">
        <v>2772.25690480239</v>
      </c>
      <c r="K210" s="0" t="n">
        <f aca="false">MEDIAN(B210:J210)</f>
        <v>2772.25690480239</v>
      </c>
      <c r="L210" s="0" t="s">
        <v>226</v>
      </c>
      <c r="M210" s="0" t="n">
        <v>8331.56136909392</v>
      </c>
      <c r="N210" s="0" t="n">
        <v>3411.44486183908</v>
      </c>
      <c r="O210" s="0" t="n">
        <v>5750.12994310599</v>
      </c>
      <c r="P210" s="0" t="n">
        <v>12171.973468131</v>
      </c>
      <c r="Q210" s="0" t="n">
        <v>8498.48783694938</v>
      </c>
      <c r="R210" s="0" t="n">
        <v>13564.1579053781</v>
      </c>
      <c r="S210" s="0" t="n">
        <v>20270.0512423029</v>
      </c>
      <c r="T210" s="0" t="n">
        <v>3587.38135670316</v>
      </c>
      <c r="U210" s="0" t="n">
        <v>3844.48035658028</v>
      </c>
      <c r="V210" s="0" t="n">
        <f aca="false">MEDIAN(M210:U210)</f>
        <v>8331.56136909392</v>
      </c>
      <c r="W210" s="0" t="n">
        <f aca="false">V210/K210</f>
        <v>3.00533523955198</v>
      </c>
      <c r="X210" s="0" t="s">
        <v>226</v>
      </c>
      <c r="Y210" s="0" t="n">
        <f aca="false">B210*$W210</f>
        <v>3988.28576102095</v>
      </c>
      <c r="Z210" s="0" t="n">
        <f aca="false">C210*$W210</f>
        <v>11883.9666035371</v>
      </c>
      <c r="AA210" s="0" t="n">
        <f aca="false">D210*$W210</f>
        <v>7833.39773287991</v>
      </c>
      <c r="AB210" s="0" t="n">
        <v>8331.56136909392</v>
      </c>
      <c r="AC210" s="0" t="n">
        <v>3411.44486183908</v>
      </c>
      <c r="AD210" s="0" t="n">
        <v>5750.12994310599</v>
      </c>
      <c r="AE210" s="0" t="n">
        <f aca="false">E210*$W210</f>
        <v>55028.7248978483</v>
      </c>
      <c r="AF210" s="0" t="n">
        <f aca="false">F210*$W210</f>
        <v>29472.1529121029</v>
      </c>
      <c r="AG210" s="0" t="n">
        <f aca="false">G210*$W210</f>
        <v>21526.0313651675</v>
      </c>
      <c r="AH210" s="0" t="n">
        <v>12171.973468131</v>
      </c>
      <c r="AI210" s="0" t="n">
        <v>8498.48783694938</v>
      </c>
      <c r="AJ210" s="0" t="n">
        <v>13564.1579053781</v>
      </c>
      <c r="AK210" s="0" t="n">
        <f aca="false">H210*$W210</f>
        <v>6231.86613900251</v>
      </c>
      <c r="AL210" s="0" t="n">
        <f aca="false">I210*$W210</f>
        <v>7074.36573000265</v>
      </c>
      <c r="AM210" s="0" t="n">
        <f aca="false">J210*$W210</f>
        <v>8331.56136909392</v>
      </c>
      <c r="AN210" s="0" t="n">
        <v>20270.0512423029</v>
      </c>
      <c r="AO210" s="0" t="n">
        <v>3587.38135670316</v>
      </c>
      <c r="AP210" s="0" t="n">
        <v>3844.48035658028</v>
      </c>
    </row>
    <row r="211" customFormat="false" ht="15" hidden="false" customHeight="false" outlineLevel="0" collapsed="false">
      <c r="A211" s="0" t="s">
        <v>227</v>
      </c>
      <c r="B211" s="0" t="n">
        <v>30.3920593064332</v>
      </c>
      <c r="C211" s="0" t="n">
        <v>81.4899189208582</v>
      </c>
      <c r="D211" s="0" t="n">
        <v>57.4413386930915</v>
      </c>
      <c r="E211" s="0" t="n">
        <v>148.360387485273</v>
      </c>
      <c r="F211" s="0" t="n">
        <v>103.43126307027</v>
      </c>
      <c r="G211" s="0" t="n">
        <v>77.7413240011665</v>
      </c>
      <c r="H211" s="0" t="n">
        <v>45.5436570546175</v>
      </c>
      <c r="I211" s="0" t="n">
        <v>46.7933222541169</v>
      </c>
      <c r="J211" s="0" t="n">
        <v>40.0952219010372</v>
      </c>
      <c r="K211" s="0" t="n">
        <f aca="false">MEDIAN(B211:J211)</f>
        <v>57.4413386930915</v>
      </c>
      <c r="L211" s="0" t="s">
        <v>227</v>
      </c>
      <c r="M211" s="0" t="n">
        <v>175.970253999391</v>
      </c>
      <c r="N211" s="0" t="n">
        <v>80.9024632882448</v>
      </c>
      <c r="O211" s="0" t="n">
        <v>104.099353796446</v>
      </c>
      <c r="P211" s="0" t="n">
        <v>276.803217694755</v>
      </c>
      <c r="Q211" s="0" t="n">
        <v>148.884175008994</v>
      </c>
      <c r="R211" s="0" t="n">
        <v>259.969948167481</v>
      </c>
      <c r="S211" s="0" t="n">
        <v>462.881087714766</v>
      </c>
      <c r="T211" s="0" t="n">
        <v>75.7300542802559</v>
      </c>
      <c r="U211" s="0" t="n">
        <v>69.567576397559</v>
      </c>
      <c r="V211" s="0" t="n">
        <f aca="false">MEDIAN(M211:U211)</f>
        <v>148.884175008994</v>
      </c>
      <c r="W211" s="0" t="n">
        <f aca="false">V211/K211</f>
        <v>2.59193428280772</v>
      </c>
      <c r="X211" s="0" t="s">
        <v>227</v>
      </c>
      <c r="Y211" s="0" t="n">
        <f aca="false">B211*$W211</f>
        <v>78.7742204414696</v>
      </c>
      <c r="Z211" s="0" t="n">
        <f aca="false">C211*$W211</f>
        <v>211.216514554194</v>
      </c>
      <c r="AA211" s="0" t="n">
        <f aca="false">D211*$W211</f>
        <v>148.884175008994</v>
      </c>
      <c r="AB211" s="0" t="n">
        <v>175.970253999391</v>
      </c>
      <c r="AC211" s="0" t="n">
        <v>80.9024632882448</v>
      </c>
      <c r="AD211" s="0" t="n">
        <v>104.099353796446</v>
      </c>
      <c r="AE211" s="0" t="n">
        <f aca="false">E211*$W211</f>
        <v>384.540374533717</v>
      </c>
      <c r="AF211" s="0" t="n">
        <f aca="false">F211*$W211</f>
        <v>268.087036665937</v>
      </c>
      <c r="AG211" s="0" t="n">
        <f aca="false">G211*$W211</f>
        <v>201.500402869486</v>
      </c>
      <c r="AH211" s="0" t="n">
        <v>276.803217694755</v>
      </c>
      <c r="AI211" s="0" t="n">
        <v>148.884175008994</v>
      </c>
      <c r="AJ211" s="0" t="n">
        <v>259.969948167481</v>
      </c>
      <c r="AK211" s="0" t="n">
        <f aca="false">H211*$W211</f>
        <v>118.046166084301</v>
      </c>
      <c r="AL211" s="0" t="n">
        <f aca="false">I211*$W211</f>
        <v>121.285216156915</v>
      </c>
      <c r="AM211" s="0" t="n">
        <f aca="false">J211*$W211</f>
        <v>103.924180222081</v>
      </c>
      <c r="AN211" s="0" t="n">
        <v>462.881087714766</v>
      </c>
      <c r="AO211" s="0" t="n">
        <v>75.7300542802559</v>
      </c>
      <c r="AP211" s="0" t="n">
        <v>69.567576397559</v>
      </c>
    </row>
    <row r="212" customFormat="false" ht="15" hidden="false" customHeight="false" outlineLevel="0" collapsed="false">
      <c r="A212" s="0" t="s">
        <v>228</v>
      </c>
      <c r="B212" s="0" t="n">
        <v>67.0306980446788</v>
      </c>
      <c r="C212" s="0" t="n">
        <v>174.113869555859</v>
      </c>
      <c r="D212" s="0" t="n">
        <v>76.8065812844723</v>
      </c>
      <c r="E212" s="0" t="n">
        <v>50.6578086136929</v>
      </c>
      <c r="F212" s="0" t="n">
        <v>97.3311270379469</v>
      </c>
      <c r="G212" s="0" t="n">
        <v>51.2540099154272</v>
      </c>
      <c r="H212" s="0" t="n">
        <v>46.7185873980328</v>
      </c>
      <c r="I212" s="0" t="n">
        <v>46.3891826559903</v>
      </c>
      <c r="J212" s="0" t="n">
        <v>88.5260038380256</v>
      </c>
      <c r="K212" s="0" t="n">
        <f aca="false">MEDIAN(B212:J212)</f>
        <v>67.0306980446788</v>
      </c>
      <c r="L212" s="0" t="s">
        <v>228</v>
      </c>
      <c r="M212" s="0" t="n">
        <v>135.92560963236</v>
      </c>
      <c r="N212" s="0" t="n">
        <v>48.3184605562072</v>
      </c>
      <c r="O212" s="0" t="n">
        <v>110.609679005408</v>
      </c>
      <c r="P212" s="0" t="n">
        <v>112.166427178487</v>
      </c>
      <c r="Q212" s="0" t="n">
        <v>47.2355575403471</v>
      </c>
      <c r="R212" s="0" t="n">
        <v>135.066444877403</v>
      </c>
      <c r="S212" s="0" t="n">
        <v>175.265900185161</v>
      </c>
      <c r="T212" s="0" t="n">
        <v>42.4689935409528</v>
      </c>
      <c r="U212" s="0" t="n">
        <v>81.4802282300503</v>
      </c>
      <c r="V212" s="0" t="n">
        <f aca="false">MEDIAN(M212:U212)</f>
        <v>110.609679005408</v>
      </c>
      <c r="W212" s="0" t="n">
        <f aca="false">V212/K212</f>
        <v>1.65013467309683</v>
      </c>
      <c r="X212" s="0" t="s">
        <v>228</v>
      </c>
      <c r="Y212" s="0" t="n">
        <f aca="false">B212*$W212</f>
        <v>110.609679005408</v>
      </c>
      <c r="Z212" s="0" t="n">
        <f aca="false">C212*$W212</f>
        <v>287.311333221181</v>
      </c>
      <c r="AA212" s="0" t="n">
        <f aca="false">D212*$W212</f>
        <v>126.741202899538</v>
      </c>
      <c r="AB212" s="0" t="n">
        <v>135.92560963236</v>
      </c>
      <c r="AC212" s="0" t="n">
        <v>48.3184605562072</v>
      </c>
      <c r="AD212" s="0" t="n">
        <v>110.609679005408</v>
      </c>
      <c r="AE212" s="0" t="n">
        <f aca="false">E212*$W212</f>
        <v>83.5922064565579</v>
      </c>
      <c r="AF212" s="0" t="n">
        <f aca="false">F212*$W212</f>
        <v>160.609467496909</v>
      </c>
      <c r="AG212" s="0" t="n">
        <f aca="false">G212*$W212</f>
        <v>84.5760188966952</v>
      </c>
      <c r="AH212" s="0" t="n">
        <v>112.166427178487</v>
      </c>
      <c r="AI212" s="0" t="n">
        <v>47.2355575403471</v>
      </c>
      <c r="AJ212" s="0" t="n">
        <v>135.066444877403</v>
      </c>
      <c r="AK212" s="0" t="n">
        <f aca="false">H212*$W212</f>
        <v>77.0919609435986</v>
      </c>
      <c r="AL212" s="0" t="n">
        <f aca="false">I212*$W212</f>
        <v>76.5483987572717</v>
      </c>
      <c r="AM212" s="0" t="n">
        <f aca="false">J212*$W212</f>
        <v>146.079828403829</v>
      </c>
      <c r="AN212" s="0" t="n">
        <v>175.265900185161</v>
      </c>
      <c r="AO212" s="0" t="n">
        <v>42.4689935409528</v>
      </c>
      <c r="AP212" s="0" t="n">
        <v>81.4802282300503</v>
      </c>
    </row>
    <row r="213" customFormat="false" ht="15" hidden="false" customHeight="false" outlineLevel="0" collapsed="false">
      <c r="A213" s="0" t="s">
        <v>229</v>
      </c>
      <c r="B213" s="0" t="n">
        <v>290.17612816558</v>
      </c>
      <c r="C213" s="0" t="n">
        <v>1294.76124704025</v>
      </c>
      <c r="D213" s="0" t="n">
        <v>375.974572309993</v>
      </c>
      <c r="E213" s="0" t="n">
        <v>1443.3859143867</v>
      </c>
      <c r="F213" s="0" t="n">
        <v>795.360688689014</v>
      </c>
      <c r="G213" s="0" t="n">
        <v>1123.57101195684</v>
      </c>
      <c r="H213" s="0" t="n">
        <v>295.27678001947</v>
      </c>
      <c r="I213" s="0" t="n">
        <v>358.101676990482</v>
      </c>
      <c r="J213" s="0" t="n">
        <v>750.821045983433</v>
      </c>
      <c r="K213" s="0" t="n">
        <f aca="false">MEDIAN(B213:J213)</f>
        <v>750.821045983433</v>
      </c>
      <c r="L213" s="0" t="s">
        <v>229</v>
      </c>
      <c r="M213" s="0" t="n">
        <v>484.039216017858</v>
      </c>
      <c r="N213" s="0" t="n">
        <v>220.108687582592</v>
      </c>
      <c r="O213" s="0" t="n">
        <v>676.528587483318</v>
      </c>
      <c r="P213" s="0" t="n">
        <v>590.887047110746</v>
      </c>
      <c r="Q213" s="0" t="n">
        <v>332.75464255145</v>
      </c>
      <c r="R213" s="0" t="n">
        <v>598.714755725471</v>
      </c>
      <c r="S213" s="0" t="n">
        <v>853.086379882014</v>
      </c>
      <c r="T213" s="0" t="n">
        <v>193.111865845893</v>
      </c>
      <c r="U213" s="0" t="n">
        <v>361.480928322229</v>
      </c>
      <c r="V213" s="0" t="n">
        <f aca="false">MEDIAN(M213:U213)</f>
        <v>484.039216017858</v>
      </c>
      <c r="W213" s="0" t="n">
        <f aca="false">V213/K213</f>
        <v>0.64467987226418</v>
      </c>
      <c r="X213" s="0" t="s">
        <v>229</v>
      </c>
      <c r="Y213" s="0" t="n">
        <f aca="false">B213*$W213</f>
        <v>187.070709239901</v>
      </c>
      <c r="Z213" s="0" t="n">
        <f aca="false">C213*$W213</f>
        <v>834.70651535452</v>
      </c>
      <c r="AA213" s="0" t="n">
        <f aca="false">D213*$W213</f>
        <v>242.383239251386</v>
      </c>
      <c r="AB213" s="0" t="n">
        <v>484.039216017858</v>
      </c>
      <c r="AC213" s="0" t="n">
        <v>220.108687582592</v>
      </c>
      <c r="AD213" s="0" t="n">
        <v>676.528587483318</v>
      </c>
      <c r="AE213" s="0" t="n">
        <f aca="false">E213*$W213</f>
        <v>930.521846914734</v>
      </c>
      <c r="AF213" s="0" t="n">
        <f aca="false">F213*$W213</f>
        <v>512.753027187984</v>
      </c>
      <c r="AG213" s="0" t="n">
        <f aca="false">G213*$W213</f>
        <v>724.34361646807</v>
      </c>
      <c r="AH213" s="0" t="n">
        <v>590.887047110746</v>
      </c>
      <c r="AI213" s="0" t="n">
        <v>332.75464255145</v>
      </c>
      <c r="AJ213" s="0" t="n">
        <v>598.714755725471</v>
      </c>
      <c r="AK213" s="0" t="n">
        <f aca="false">H213*$W213</f>
        <v>190.35899682553</v>
      </c>
      <c r="AL213" s="0" t="n">
        <f aca="false">I213*$W213</f>
        <v>230.860943379812</v>
      </c>
      <c r="AM213" s="0" t="n">
        <f aca="false">J213*$W213</f>
        <v>484.039216017858</v>
      </c>
      <c r="AN213" s="0" t="n">
        <v>853.086379882014</v>
      </c>
      <c r="AO213" s="0" t="n">
        <v>193.111865845893</v>
      </c>
      <c r="AP213" s="0" t="n">
        <v>361.480928322229</v>
      </c>
    </row>
    <row r="214" customFormat="false" ht="15" hidden="false" customHeight="false" outlineLevel="0" collapsed="false">
      <c r="A214" s="0" t="s">
        <v>230</v>
      </c>
      <c r="B214" s="0" t="n">
        <v>1678.73526046072</v>
      </c>
      <c r="C214" s="0" t="n">
        <v>5327.86108918706</v>
      </c>
      <c r="D214" s="0" t="n">
        <v>1817.28522015518</v>
      </c>
      <c r="E214" s="0" t="n">
        <v>730.966095038618</v>
      </c>
      <c r="F214" s="0" t="n">
        <v>2009.17507562991</v>
      </c>
      <c r="G214" s="0" t="n">
        <v>609.776902887139</v>
      </c>
      <c r="H214" s="0" t="n">
        <v>886.176105273759</v>
      </c>
      <c r="I214" s="0" t="n">
        <v>1468.79437981568</v>
      </c>
      <c r="J214" s="0" t="n">
        <v>1987.37823985231</v>
      </c>
      <c r="K214" s="0" t="n">
        <f aca="false">MEDIAN(B214:J214)</f>
        <v>1678.73526046072</v>
      </c>
      <c r="L214" s="0" t="s">
        <v>230</v>
      </c>
      <c r="M214" s="0" t="n">
        <v>1847.88488855819</v>
      </c>
      <c r="N214" s="0" t="n">
        <v>1535.93668799834</v>
      </c>
      <c r="O214" s="0" t="n">
        <v>4018.98222940226</v>
      </c>
      <c r="P214" s="0" t="n">
        <v>2079.27550549112</v>
      </c>
      <c r="Q214" s="0" t="n">
        <v>2587.43688983166</v>
      </c>
      <c r="R214" s="0" t="n">
        <v>4644.44960114693</v>
      </c>
      <c r="S214" s="0" t="n">
        <v>3546.79251173406</v>
      </c>
      <c r="T214" s="0" t="n">
        <v>1211.67101313036</v>
      </c>
      <c r="U214" s="0" t="n">
        <v>2274.62690920971</v>
      </c>
      <c r="V214" s="0" t="n">
        <f aca="false">MEDIAN(M214:U214)</f>
        <v>2274.62690920971</v>
      </c>
      <c r="W214" s="0" t="n">
        <f aca="false">V214/K214</f>
        <v>1.3549646348558</v>
      </c>
      <c r="X214" s="0" t="s">
        <v>230</v>
      </c>
      <c r="Y214" s="0" t="n">
        <f aca="false">B214*$W214</f>
        <v>2274.62690920971</v>
      </c>
      <c r="Z214" s="0" t="n">
        <f aca="false">C214*$W214</f>
        <v>7219.06335527276</v>
      </c>
      <c r="AA214" s="0" t="n">
        <f aca="false">D214*$W214</f>
        <v>2462.35720475641</v>
      </c>
      <c r="AB214" s="0" t="n">
        <v>1847.88488855819</v>
      </c>
      <c r="AC214" s="0" t="n">
        <v>1535.93668799834</v>
      </c>
      <c r="AD214" s="0" t="n">
        <v>4018.98222940226</v>
      </c>
      <c r="AE214" s="0" t="n">
        <f aca="false">E214*$W214</f>
        <v>990.43320805597</v>
      </c>
      <c r="AF214" s="0" t="n">
        <f aca="false">F214*$W214</f>
        <v>2722.36117271225</v>
      </c>
      <c r="AG214" s="0" t="n">
        <f aca="false">G214*$W214</f>
        <v>826.226138563972</v>
      </c>
      <c r="AH214" s="0" t="n">
        <v>2079.27550549112</v>
      </c>
      <c r="AI214" s="0" t="n">
        <v>2587.43688983166</v>
      </c>
      <c r="AJ214" s="0" t="n">
        <v>4644.44960114693</v>
      </c>
      <c r="AK214" s="0" t="n">
        <f aca="false">H214*$W214</f>
        <v>1200.73728290019</v>
      </c>
      <c r="AL214" s="0" t="n">
        <f aca="false">I214*$W214</f>
        <v>1990.16444052521</v>
      </c>
      <c r="AM214" s="0" t="n">
        <f aca="false">J214*$W214</f>
        <v>2692.82723108184</v>
      </c>
      <c r="AN214" s="0" t="n">
        <v>3546.79251173406</v>
      </c>
      <c r="AO214" s="0" t="n">
        <v>1211.67101313036</v>
      </c>
      <c r="AP214" s="0" t="n">
        <v>2274.62690920971</v>
      </c>
    </row>
    <row r="215" customFormat="false" ht="15" hidden="false" customHeight="false" outlineLevel="0" collapsed="false">
      <c r="A215" s="0" t="s">
        <v>231</v>
      </c>
      <c r="B215" s="0" t="n">
        <v>30790.1089606448</v>
      </c>
      <c r="C215" s="0" t="n">
        <v>75612.1654588505</v>
      </c>
      <c r="D215" s="0" t="n">
        <v>27022.8568757596</v>
      </c>
      <c r="E215" s="0" t="n">
        <v>97786.0485665663</v>
      </c>
      <c r="F215" s="0" t="n">
        <v>67259.7922969159</v>
      </c>
      <c r="G215" s="0" t="n">
        <v>98588.2144940216</v>
      </c>
      <c r="H215" s="0" t="n">
        <v>32089.4088421901</v>
      </c>
      <c r="I215" s="0" t="n">
        <v>36969.1003172685</v>
      </c>
      <c r="J215" s="0" t="n">
        <v>66439.6203269609</v>
      </c>
      <c r="K215" s="0" t="n">
        <f aca="false">MEDIAN(B215:J215)</f>
        <v>66439.6203269609</v>
      </c>
      <c r="L215" s="0" t="s">
        <v>231</v>
      </c>
      <c r="M215" s="0" t="n">
        <v>23389.8759596848</v>
      </c>
      <c r="N215" s="0" t="n">
        <v>15214.4753448455</v>
      </c>
      <c r="O215" s="0" t="n">
        <v>30486.7809229472</v>
      </c>
      <c r="P215" s="0" t="n">
        <v>18598.7747613671</v>
      </c>
      <c r="Q215" s="0" t="n">
        <v>26360.2371825884</v>
      </c>
      <c r="R215" s="0" t="n">
        <v>41715.4187957211</v>
      </c>
      <c r="S215" s="0" t="n">
        <v>36674.5214873186</v>
      </c>
      <c r="T215" s="0" t="n">
        <v>20121.2443521242</v>
      </c>
      <c r="U215" s="0" t="n">
        <v>34695.4412330957</v>
      </c>
      <c r="V215" s="0" t="n">
        <f aca="false">MEDIAN(M215:U215)</f>
        <v>26360.2371825884</v>
      </c>
      <c r="W215" s="0" t="n">
        <f aca="false">V215/K215</f>
        <v>0.396754783559345</v>
      </c>
      <c r="X215" s="0" t="s">
        <v>231</v>
      </c>
      <c r="Y215" s="0" t="n">
        <f aca="false">B215*$W215</f>
        <v>12216.1230164493</v>
      </c>
      <c r="Z215" s="0" t="n">
        <f aca="false">C215*$W215</f>
        <v>29999.4883410796</v>
      </c>
      <c r="AA215" s="0" t="n">
        <f aca="false">D215*$W215</f>
        <v>10721.4477308971</v>
      </c>
      <c r="AB215" s="0" t="n">
        <v>23389.8759596848</v>
      </c>
      <c r="AC215" s="0" t="n">
        <v>15214.4753448455</v>
      </c>
      <c r="AD215" s="0" t="n">
        <v>30486.7809229472</v>
      </c>
      <c r="AE215" s="0" t="n">
        <f aca="false">E215*$W215</f>
        <v>38797.0825341516</v>
      </c>
      <c r="AF215" s="0" t="n">
        <f aca="false">F215*$W215</f>
        <v>26685.6443350094</v>
      </c>
      <c r="AG215" s="0" t="n">
        <f aca="false">G215*$W215</f>
        <v>39115.3457030778</v>
      </c>
      <c r="AH215" s="0" t="n">
        <v>18598.7747613671</v>
      </c>
      <c r="AI215" s="0" t="n">
        <v>26360.2371825884</v>
      </c>
      <c r="AJ215" s="0" t="n">
        <v>41715.4187957211</v>
      </c>
      <c r="AK215" s="0" t="n">
        <f aca="false">H215*$W215</f>
        <v>12731.6264597304</v>
      </c>
      <c r="AL215" s="0" t="n">
        <f aca="false">I215*$W215</f>
        <v>14667.6673947616</v>
      </c>
      <c r="AM215" s="0" t="n">
        <f aca="false">J215*$W215</f>
        <v>26360.2371825884</v>
      </c>
      <c r="AN215" s="0" t="n">
        <v>36674.5214873186</v>
      </c>
      <c r="AO215" s="0" t="n">
        <v>20121.2443521242</v>
      </c>
      <c r="AP215" s="0" t="n">
        <v>34695.4412330957</v>
      </c>
    </row>
    <row r="216" customFormat="false" ht="15" hidden="false" customHeight="false" outlineLevel="0" collapsed="false">
      <c r="A216" s="0" t="s">
        <v>232</v>
      </c>
      <c r="B216" s="0" t="n">
        <v>45764.4111647346</v>
      </c>
      <c r="C216" s="0" t="n">
        <v>103403.266484896</v>
      </c>
      <c r="D216" s="0" t="n">
        <v>35950.1589230625</v>
      </c>
      <c r="E216" s="0" t="n">
        <v>192079.300301087</v>
      </c>
      <c r="F216" s="0" t="n">
        <v>139892.343613587</v>
      </c>
      <c r="G216" s="0" t="n">
        <v>193268.945027705</v>
      </c>
      <c r="H216" s="0" t="n">
        <v>38367.753197489</v>
      </c>
      <c r="I216" s="0" t="n">
        <v>46131.696630911</v>
      </c>
      <c r="J216" s="0" t="n">
        <v>88652.5032185974</v>
      </c>
      <c r="K216" s="0" t="n">
        <f aca="false">MEDIAN(B216:J216)</f>
        <v>88652.5032185974</v>
      </c>
      <c r="L216" s="0" t="s">
        <v>232</v>
      </c>
      <c r="M216" s="0" t="n">
        <v>66227.0170291203</v>
      </c>
      <c r="N216" s="0" t="n">
        <v>31525.6974862285</v>
      </c>
      <c r="O216" s="0" t="n">
        <v>61975.3950972817</v>
      </c>
      <c r="P216" s="0" t="n">
        <v>95700.5741301447</v>
      </c>
      <c r="Q216" s="0" t="n">
        <v>66028.1859005371</v>
      </c>
      <c r="R216" s="0" t="n">
        <v>97367.6887659449</v>
      </c>
      <c r="S216" s="0" t="n">
        <v>129009.303276924</v>
      </c>
      <c r="T216" s="0" t="n">
        <v>33421.840980077</v>
      </c>
      <c r="U216" s="0" t="n">
        <v>59089.7360652486</v>
      </c>
      <c r="V216" s="0" t="n">
        <f aca="false">MEDIAN(M216:U216)</f>
        <v>66028.1859005371</v>
      </c>
      <c r="W216" s="0" t="n">
        <f aca="false">V216/K216</f>
        <v>0.744797760958044</v>
      </c>
      <c r="X216" s="0" t="s">
        <v>232</v>
      </c>
      <c r="Y216" s="0" t="n">
        <f aca="false">B216*$W216</f>
        <v>34085.2309670576</v>
      </c>
      <c r="Z216" s="0" t="n">
        <f aca="false">C216*$W216</f>
        <v>77014.5213536987</v>
      </c>
      <c r="AA216" s="0" t="n">
        <f aca="false">D216*$W216</f>
        <v>26775.5978719828</v>
      </c>
      <c r="AB216" s="0" t="n">
        <v>66227.0170291203</v>
      </c>
      <c r="AC216" s="0" t="n">
        <v>31525.6974862285</v>
      </c>
      <c r="AD216" s="0" t="n">
        <v>61975.3950972817</v>
      </c>
      <c r="AE216" s="0" t="n">
        <f aca="false">E216*$W216</f>
        <v>143060.232790637</v>
      </c>
      <c r="AF216" s="0" t="n">
        <f aca="false">F216*$W216</f>
        <v>104191.504298573</v>
      </c>
      <c r="AG216" s="0" t="n">
        <f aca="false">G216*$W216</f>
        <v>143946.277519358</v>
      </c>
      <c r="AH216" s="0" t="n">
        <v>95700.5741301447</v>
      </c>
      <c r="AI216" s="0" t="n">
        <v>66028.1859005371</v>
      </c>
      <c r="AJ216" s="0" t="n">
        <v>97367.6887659449</v>
      </c>
      <c r="AK216" s="0" t="n">
        <f aca="false">H216*$W216</f>
        <v>28576.2166744806</v>
      </c>
      <c r="AL216" s="0" t="n">
        <f aca="false">I216*$W216</f>
        <v>34358.7843598983</v>
      </c>
      <c r="AM216" s="0" t="n">
        <f aca="false">J216*$W216</f>
        <v>66028.1859005371</v>
      </c>
      <c r="AN216" s="0" t="n">
        <v>129009.303276924</v>
      </c>
      <c r="AO216" s="0" t="n">
        <v>33421.840980077</v>
      </c>
      <c r="AP216" s="0" t="n">
        <v>59089.7360652486</v>
      </c>
    </row>
    <row r="217" customFormat="false" ht="15" hidden="false" customHeight="false" outlineLevel="0" collapsed="false">
      <c r="A217" s="0" t="s">
        <v>233</v>
      </c>
      <c r="B217" s="0" t="n">
        <v>1576.75257475496</v>
      </c>
      <c r="C217" s="0" t="n">
        <v>4062.1475209873</v>
      </c>
      <c r="D217" s="0" t="n">
        <v>2877.89567168365</v>
      </c>
      <c r="E217" s="0" t="n">
        <v>9249.18837544181</v>
      </c>
      <c r="F217" s="0" t="n">
        <v>5291.94769861734</v>
      </c>
      <c r="G217" s="0" t="n">
        <v>6053.29542140566</v>
      </c>
      <c r="H217" s="0" t="n">
        <v>2123.37104300245</v>
      </c>
      <c r="I217" s="0" t="n">
        <v>2752.55325577882</v>
      </c>
      <c r="J217" s="0" t="n">
        <v>3337.69038307382</v>
      </c>
      <c r="K217" s="0" t="n">
        <f aca="false">MEDIAN(B217:J217)</f>
        <v>3337.69038307382</v>
      </c>
      <c r="L217" s="0" t="s">
        <v>233</v>
      </c>
      <c r="M217" s="0" t="n">
        <v>10496.6241925119</v>
      </c>
      <c r="N217" s="0" t="n">
        <v>4503.29180834162</v>
      </c>
      <c r="O217" s="0" t="n">
        <v>6301.82886141743</v>
      </c>
      <c r="P217" s="0" t="n">
        <v>16403.2176947552</v>
      </c>
      <c r="Q217" s="0" t="n">
        <v>7949.17321027626</v>
      </c>
      <c r="R217" s="0" t="n">
        <v>12531.6996287174</v>
      </c>
      <c r="S217" s="0" t="n">
        <v>23098.7673857813</v>
      </c>
      <c r="T217" s="0" t="n">
        <v>4463.60417866998</v>
      </c>
      <c r="U217" s="0" t="n">
        <v>4903.63581204859</v>
      </c>
      <c r="V217" s="0" t="n">
        <f aca="false">MEDIAN(M217:U217)</f>
        <v>7949.17321027626</v>
      </c>
      <c r="W217" s="0" t="n">
        <f aca="false">V217/K217</f>
        <v>2.38163888735405</v>
      </c>
      <c r="X217" s="0" t="s">
        <v>233</v>
      </c>
      <c r="Y217" s="0" t="n">
        <f aca="false">B217*$W217</f>
        <v>3755.25524777205</v>
      </c>
      <c r="Z217" s="0" t="n">
        <f aca="false">C217*$W217</f>
        <v>9674.56850215222</v>
      </c>
      <c r="AA217" s="0" t="n">
        <f aca="false">D217*$W217</f>
        <v>6854.10824542969</v>
      </c>
      <c r="AB217" s="0" t="n">
        <v>10496.6241925119</v>
      </c>
      <c r="AC217" s="0" t="n">
        <v>4503.29180834162</v>
      </c>
      <c r="AD217" s="0" t="n">
        <v>6301.82886141743</v>
      </c>
      <c r="AE217" s="0" t="n">
        <f aca="false">E217*$W217</f>
        <v>22028.2267114153</v>
      </c>
      <c r="AF217" s="0" t="n">
        <f aca="false">F217*$W217</f>
        <v>12603.5084288709</v>
      </c>
      <c r="AG217" s="0" t="n">
        <f aca="false">G217*$W217</f>
        <v>14416.763772262</v>
      </c>
      <c r="AH217" s="0" t="n">
        <v>16403.2176947552</v>
      </c>
      <c r="AI217" s="0" t="n">
        <v>7949.17321027626</v>
      </c>
      <c r="AJ217" s="0" t="n">
        <v>12531.6996287174</v>
      </c>
      <c r="AK217" s="0" t="n">
        <f aca="false">H217*$W217</f>
        <v>5057.10304829617</v>
      </c>
      <c r="AL217" s="0" t="n">
        <f aca="false">I217*$W217</f>
        <v>6555.58787347584</v>
      </c>
      <c r="AM217" s="0" t="n">
        <f aca="false">J217*$W217</f>
        <v>7949.17321027626</v>
      </c>
      <c r="AN217" s="0" t="n">
        <v>23098.7673857813</v>
      </c>
      <c r="AO217" s="0" t="n">
        <v>4463.60417866998</v>
      </c>
      <c r="AP217" s="0" t="n">
        <v>4903.63581204859</v>
      </c>
    </row>
    <row r="218" customFormat="false" ht="15" hidden="false" customHeight="false" outlineLevel="0" collapsed="false">
      <c r="A218" s="0" t="s">
        <v>234</v>
      </c>
      <c r="B218" s="0" t="n">
        <v>17.7297377979004</v>
      </c>
      <c r="C218" s="0" t="n">
        <v>52.2736241658894</v>
      </c>
      <c r="D218" s="0" t="n">
        <v>45.8212582967187</v>
      </c>
      <c r="E218" s="0" t="n">
        <v>98.648383296243</v>
      </c>
      <c r="F218" s="0" t="n">
        <v>72.851399914726</v>
      </c>
      <c r="G218" s="0" t="n">
        <v>65.1064450277049</v>
      </c>
      <c r="H218" s="0" t="n">
        <v>35.3519755614489</v>
      </c>
      <c r="I218" s="0" t="n">
        <v>36.8560205469104</v>
      </c>
      <c r="J218" s="0" t="n">
        <v>26.2953336410232</v>
      </c>
      <c r="K218" s="0" t="n">
        <f aca="false">MEDIAN(B218:J218)</f>
        <v>45.8212582967187</v>
      </c>
      <c r="L218" s="0" t="s">
        <v>234</v>
      </c>
      <c r="M218" s="0" t="n">
        <v>266.965282240335</v>
      </c>
      <c r="N218" s="0" t="n">
        <v>84.955975589838</v>
      </c>
      <c r="O218" s="0" t="n">
        <v>117.600266910164</v>
      </c>
      <c r="P218" s="0" t="n">
        <v>418.421559068049</v>
      </c>
      <c r="Q218" s="0" t="n">
        <v>186.502797315569</v>
      </c>
      <c r="R218" s="0" t="n">
        <v>252.704664926662</v>
      </c>
      <c r="S218" s="0" t="n">
        <v>528.301145416182</v>
      </c>
      <c r="T218" s="0" t="n">
        <v>101.758043484853</v>
      </c>
      <c r="U218" s="0" t="n">
        <v>79.2906899408422</v>
      </c>
      <c r="V218" s="0" t="n">
        <f aca="false">MEDIAN(M218:U218)</f>
        <v>186.502797315569</v>
      </c>
      <c r="W218" s="0" t="n">
        <f aca="false">V218/K218</f>
        <v>4.07022426376547</v>
      </c>
      <c r="X218" s="0" t="s">
        <v>234</v>
      </c>
      <c r="Y218" s="0" t="n">
        <f aca="false">B218*$W218</f>
        <v>72.164008975214</v>
      </c>
      <c r="Z218" s="0" t="n">
        <f aca="false">C218*$W218</f>
        <v>212.76537343496</v>
      </c>
      <c r="AA218" s="0" t="n">
        <f aca="false">D218*$W218</f>
        <v>186.502797315569</v>
      </c>
      <c r="AB218" s="0" t="n">
        <v>266.965282240335</v>
      </c>
      <c r="AC218" s="0" t="n">
        <v>84.955975589838</v>
      </c>
      <c r="AD218" s="0" t="n">
        <v>117.600266910164</v>
      </c>
      <c r="AE218" s="0" t="n">
        <f aca="false">E218*$W218</f>
        <v>401.521043273605</v>
      </c>
      <c r="AF218" s="0" t="n">
        <f aca="false">F218*$W218</f>
        <v>296.5215355822</v>
      </c>
      <c r="AG218" s="0" t="n">
        <f aca="false">G218*$W218</f>
        <v>264.997832279277</v>
      </c>
      <c r="AH218" s="0" t="n">
        <v>418.421559068049</v>
      </c>
      <c r="AI218" s="0" t="n">
        <v>186.502797315569</v>
      </c>
      <c r="AJ218" s="0" t="n">
        <v>252.704664926662</v>
      </c>
      <c r="AK218" s="0" t="n">
        <f aca="false">H218*$W218</f>
        <v>143.890468702253</v>
      </c>
      <c r="AL218" s="0" t="n">
        <f aca="false">I218*$W218</f>
        <v>150.012269095874</v>
      </c>
      <c r="AM218" s="0" t="n">
        <f aca="false">J218*$W218</f>
        <v>107.027905009501</v>
      </c>
      <c r="AN218" s="0" t="n">
        <v>528.301145416182</v>
      </c>
      <c r="AO218" s="0" t="n">
        <v>101.758043484853</v>
      </c>
      <c r="AP218" s="0" t="n">
        <v>79.2906899408422</v>
      </c>
    </row>
    <row r="219" customFormat="false" ht="15" hidden="false" customHeight="false" outlineLevel="0" collapsed="false">
      <c r="A219" s="0" t="s">
        <v>235</v>
      </c>
      <c r="B219" s="0" t="n">
        <v>70.9090004477835</v>
      </c>
      <c r="C219" s="0" t="n">
        <v>341.779974169477</v>
      </c>
      <c r="D219" s="0" t="n">
        <v>182.976535477237</v>
      </c>
      <c r="E219" s="0" t="n">
        <v>160.014399790549</v>
      </c>
      <c r="F219" s="0" t="n">
        <v>421.32052869876</v>
      </c>
      <c r="G219" s="0" t="n">
        <v>163.972732575095</v>
      </c>
      <c r="H219" s="0" t="n">
        <v>111.880224243848</v>
      </c>
      <c r="I219" s="0" t="n">
        <v>126.575011331017</v>
      </c>
      <c r="J219" s="0" t="n">
        <v>198.796366021328</v>
      </c>
      <c r="K219" s="0" t="n">
        <f aca="false">MEDIAN(B219:J219)</f>
        <v>163.972732575095</v>
      </c>
      <c r="L219" s="0" t="s">
        <v>235</v>
      </c>
      <c r="M219" s="0" t="n">
        <v>582.797544559813</v>
      </c>
      <c r="N219" s="0" t="n">
        <v>149.215281592897</v>
      </c>
      <c r="O219" s="0" t="n">
        <v>362.742326332795</v>
      </c>
      <c r="P219" s="0" t="n">
        <v>907.347582880016</v>
      </c>
      <c r="Q219" s="0" t="n">
        <v>291.330182476772</v>
      </c>
      <c r="R219" s="0" t="n">
        <v>534.49435724001</v>
      </c>
      <c r="S219" s="0" t="n">
        <v>912.128600955949</v>
      </c>
      <c r="T219" s="0" t="n">
        <v>156.524244170179</v>
      </c>
      <c r="U219" s="0" t="n">
        <v>248.402039601881</v>
      </c>
      <c r="V219" s="0" t="n">
        <f aca="false">MEDIAN(M219:U219)</f>
        <v>362.742326332795</v>
      </c>
      <c r="W219" s="0" t="n">
        <f aca="false">V219/K219</f>
        <v>2.21221126608151</v>
      </c>
      <c r="X219" s="0" t="s">
        <v>235</v>
      </c>
      <c r="Y219" s="0" t="n">
        <f aca="false">B219*$W219</f>
        <v>156.865689657165</v>
      </c>
      <c r="Z219" s="0" t="n">
        <f aca="false">C219*$W219</f>
        <v>756.089509378763</v>
      </c>
      <c r="AA219" s="0" t="n">
        <f aca="false">D219*$W219</f>
        <v>404.782753211305</v>
      </c>
      <c r="AB219" s="0" t="n">
        <v>582.797544559813</v>
      </c>
      <c r="AC219" s="0" t="n">
        <v>149.215281592897</v>
      </c>
      <c r="AD219" s="0" t="n">
        <v>362.742326332795</v>
      </c>
      <c r="AE219" s="0" t="n">
        <f aca="false">E219*$W219</f>
        <v>353.985657951922</v>
      </c>
      <c r="AF219" s="0" t="n">
        <f aca="false">F219*$W219</f>
        <v>932.050020218813</v>
      </c>
      <c r="AG219" s="0" t="n">
        <f aca="false">G219*$W219</f>
        <v>362.742326332795</v>
      </c>
      <c r="AH219" s="0" t="n">
        <v>907.347582880016</v>
      </c>
      <c r="AI219" s="0" t="n">
        <v>291.330182476772</v>
      </c>
      <c r="AJ219" s="0" t="n">
        <v>534.49435724001</v>
      </c>
      <c r="AK219" s="0" t="n">
        <f aca="false">H219*$W219</f>
        <v>247.502692523967</v>
      </c>
      <c r="AL219" s="0" t="n">
        <f aca="false">I219*$W219</f>
        <v>280.01066607087</v>
      </c>
      <c r="AM219" s="0" t="n">
        <f aca="false">J219*$W219</f>
        <v>439.779560568444</v>
      </c>
      <c r="AN219" s="0" t="n">
        <v>912.128600955949</v>
      </c>
      <c r="AO219" s="0" t="n">
        <v>156.524244170179</v>
      </c>
      <c r="AP219" s="0" t="n">
        <v>248.402039601881</v>
      </c>
    </row>
    <row r="220" customFormat="false" ht="15" hidden="false" customHeight="false" outlineLevel="0" collapsed="false">
      <c r="A220" s="0" t="s">
        <v>236</v>
      </c>
      <c r="B220" s="0" t="n">
        <v>219.831832429474</v>
      </c>
      <c r="C220" s="0" t="n">
        <v>1201.15340460644</v>
      </c>
      <c r="D220" s="0" t="n">
        <v>619.084790128073</v>
      </c>
      <c r="E220" s="0" t="n">
        <v>2754.0188506349</v>
      </c>
      <c r="F220" s="0" t="n">
        <v>1762.77181085416</v>
      </c>
      <c r="G220" s="0" t="n">
        <v>1236.59230096238</v>
      </c>
      <c r="H220" s="0" t="n">
        <v>323.706737386283</v>
      </c>
      <c r="I220" s="0" t="n">
        <v>568.877473938662</v>
      </c>
      <c r="J220" s="0" t="n">
        <v>634.136565695824</v>
      </c>
      <c r="K220" s="0" t="n">
        <f aca="false">MEDIAN(B220:J220)</f>
        <v>634.136565695824</v>
      </c>
      <c r="L220" s="0" t="s">
        <v>236</v>
      </c>
      <c r="M220" s="0" t="n">
        <v>1435.80934825988</v>
      </c>
      <c r="N220" s="0" t="n">
        <v>548.0021975085</v>
      </c>
      <c r="O220" s="0" t="n">
        <v>1031.15034768561</v>
      </c>
      <c r="P220" s="0" t="n">
        <v>2364.78625679975</v>
      </c>
      <c r="Q220" s="0" t="n">
        <v>1126.98820289531</v>
      </c>
      <c r="R220" s="0" t="n">
        <v>1797.63950667206</v>
      </c>
      <c r="S220" s="0" t="n">
        <v>3331.86980579598</v>
      </c>
      <c r="T220" s="0" t="n">
        <v>496.752281893441</v>
      </c>
      <c r="U220" s="0" t="n">
        <v>672.302019765936</v>
      </c>
      <c r="V220" s="0" t="n">
        <f aca="false">MEDIAN(M220:U220)</f>
        <v>1126.98820289531</v>
      </c>
      <c r="W220" s="0" t="n">
        <f aca="false">V220/K220</f>
        <v>1.77720110124654</v>
      </c>
      <c r="X220" s="0" t="s">
        <v>236</v>
      </c>
      <c r="Y220" s="0" t="n">
        <f aca="false">B220*$W220</f>
        <v>390.685374682705</v>
      </c>
      <c r="Z220" s="0" t="n">
        <f aca="false">C220*$W220</f>
        <v>2134.6911534326</v>
      </c>
      <c r="AA220" s="0" t="n">
        <f aca="false">D220*$W220</f>
        <v>1100.23817078059</v>
      </c>
      <c r="AB220" s="0" t="n">
        <v>1435.80934825988</v>
      </c>
      <c r="AC220" s="0" t="n">
        <v>548.0021975085</v>
      </c>
      <c r="AD220" s="0" t="n">
        <v>1031.15034768561</v>
      </c>
      <c r="AE220" s="0" t="n">
        <f aca="false">E220*$W220</f>
        <v>4894.44533420206</v>
      </c>
      <c r="AF220" s="0" t="n">
        <f aca="false">F220*$W220</f>
        <v>3132.80000349636</v>
      </c>
      <c r="AG220" s="0" t="n">
        <f aca="false">G220*$W220</f>
        <v>2197.67319906333</v>
      </c>
      <c r="AH220" s="0" t="n">
        <v>2364.78625679975</v>
      </c>
      <c r="AI220" s="0" t="n">
        <v>1126.98820289531</v>
      </c>
      <c r="AJ220" s="0" t="n">
        <v>1797.63950667206</v>
      </c>
      <c r="AK220" s="0" t="n">
        <f aca="false">H220*$W220</f>
        <v>575.291970163826</v>
      </c>
      <c r="AL220" s="0" t="n">
        <f aca="false">I220*$W220</f>
        <v>1011.00967315814</v>
      </c>
      <c r="AM220" s="0" t="n">
        <f aca="false">J220*$W220</f>
        <v>1126.98820289531</v>
      </c>
      <c r="AN220" s="0" t="n">
        <v>3331.86980579598</v>
      </c>
      <c r="AO220" s="0" t="n">
        <v>496.752281893441</v>
      </c>
      <c r="AP220" s="0" t="n">
        <v>672.302019765936</v>
      </c>
    </row>
    <row r="221" customFormat="false" ht="15" hidden="false" customHeight="false" outlineLevel="0" collapsed="false">
      <c r="A221" s="0" t="s">
        <v>237</v>
      </c>
      <c r="B221" s="0" t="n">
        <v>2344.28080999055</v>
      </c>
      <c r="C221" s="0" t="n">
        <v>4209.65326110354</v>
      </c>
      <c r="D221" s="0" t="n">
        <v>3029.30728241563</v>
      </c>
      <c r="E221" s="0" t="n">
        <v>1868.95208796963</v>
      </c>
      <c r="F221" s="0" t="n">
        <v>4030.74838080929</v>
      </c>
      <c r="G221" s="0" t="n">
        <v>1999.51151939341</v>
      </c>
      <c r="H221" s="0" t="n">
        <v>1547.55110946994</v>
      </c>
      <c r="I221" s="0" t="n">
        <v>1996.8008762653</v>
      </c>
      <c r="J221" s="0" t="n">
        <v>1868.96057521801</v>
      </c>
      <c r="K221" s="0" t="n">
        <f aca="false">MEDIAN(B221:J221)</f>
        <v>1999.51151939341</v>
      </c>
      <c r="L221" s="0" t="s">
        <v>237</v>
      </c>
      <c r="M221" s="0" t="n">
        <v>9587.45687760003</v>
      </c>
      <c r="N221" s="0" t="n">
        <v>8309.29486703589</v>
      </c>
      <c r="O221" s="0" t="n">
        <v>12074.1097141252</v>
      </c>
      <c r="P221" s="0" t="n">
        <v>12286.2567997537</v>
      </c>
      <c r="Q221" s="0" t="n">
        <v>12847.9370572985</v>
      </c>
      <c r="R221" s="0" t="n">
        <v>18392.9929603353</v>
      </c>
      <c r="S221" s="0" t="n">
        <v>16215.4523532705</v>
      </c>
      <c r="T221" s="0" t="n">
        <v>9132.00715650302</v>
      </c>
      <c r="U221" s="0" t="n">
        <v>8568.9596630223</v>
      </c>
      <c r="V221" s="0" t="n">
        <f aca="false">MEDIAN(M221:U221)</f>
        <v>12074.1097141252</v>
      </c>
      <c r="W221" s="0" t="n">
        <f aca="false">V221/K221</f>
        <v>6.03852970939026</v>
      </c>
      <c r="X221" s="0" t="s">
        <v>237</v>
      </c>
      <c r="Y221" s="0" t="n">
        <f aca="false">B221*$W221</f>
        <v>14156.0093182814</v>
      </c>
      <c r="Z221" s="0" t="n">
        <f aca="false">C221*$W221</f>
        <v>25420.1162834053</v>
      </c>
      <c r="AA221" s="0" t="n">
        <f aca="false">D221*$W221</f>
        <v>18292.5620237391</v>
      </c>
      <c r="AB221" s="0" t="n">
        <v>9587.45687760003</v>
      </c>
      <c r="AC221" s="0" t="n">
        <v>8309.29486703589</v>
      </c>
      <c r="AD221" s="0" t="n">
        <v>12074.1097141252</v>
      </c>
      <c r="AE221" s="0" t="n">
        <f aca="false">E221*$W221</f>
        <v>11285.7227086316</v>
      </c>
      <c r="AF221" s="0" t="n">
        <f aca="false">F221*$W221</f>
        <v>24339.7938485936</v>
      </c>
      <c r="AG221" s="0" t="n">
        <f aca="false">G221*$W221</f>
        <v>12074.1097141252</v>
      </c>
      <c r="AH221" s="0" t="n">
        <v>12286.2567997537</v>
      </c>
      <c r="AI221" s="0" t="n">
        <v>12847.9370572985</v>
      </c>
      <c r="AJ221" s="0" t="n">
        <v>18392.9929603353</v>
      </c>
      <c r="AK221" s="0" t="n">
        <f aca="false">H221*$W221</f>
        <v>9344.93335133409</v>
      </c>
      <c r="AL221" s="0" t="n">
        <f aca="false">I221*$W221</f>
        <v>12057.7414150645</v>
      </c>
      <c r="AM221" s="0" t="n">
        <f aca="false">J221*$W221</f>
        <v>11285.7739591331</v>
      </c>
      <c r="AN221" s="0" t="n">
        <v>16215.4523532705</v>
      </c>
      <c r="AO221" s="0" t="n">
        <v>9132.00715650302</v>
      </c>
      <c r="AP221" s="0" t="n">
        <v>8568.9596630223</v>
      </c>
    </row>
    <row r="222" customFormat="false" ht="15" hidden="false" customHeight="false" outlineLevel="0" collapsed="false">
      <c r="A222" s="0" t="s">
        <v>238</v>
      </c>
      <c r="B222" s="0" t="n">
        <v>46858.3014080303</v>
      </c>
      <c r="C222" s="0" t="n">
        <v>42427.2763148454</v>
      </c>
      <c r="D222" s="0" t="n">
        <v>48920.0757221651</v>
      </c>
      <c r="E222" s="0" t="n">
        <v>77816.3993978269</v>
      </c>
      <c r="F222" s="0" t="n">
        <v>75215.5015938115</v>
      </c>
      <c r="G222" s="0" t="n">
        <v>61830.2055993001</v>
      </c>
      <c r="H222" s="0" t="n">
        <v>39832.6093524455</v>
      </c>
      <c r="I222" s="0" t="n">
        <v>44113.6500982022</v>
      </c>
      <c r="J222" s="0" t="n">
        <v>27651.3918915636</v>
      </c>
      <c r="K222" s="0" t="n">
        <f aca="false">MEDIAN(B222:J222)</f>
        <v>46858.3014080303</v>
      </c>
      <c r="L222" s="0" t="s">
        <v>238</v>
      </c>
      <c r="M222" s="0" t="n">
        <v>343243.595055298</v>
      </c>
      <c r="N222" s="0" t="n">
        <v>205367.301667434</v>
      </c>
      <c r="O222" s="0" t="n">
        <v>180476.952658566</v>
      </c>
      <c r="P222" s="0" t="n">
        <v>183746.695063122</v>
      </c>
      <c r="Q222" s="0" t="n">
        <v>365780.451043876</v>
      </c>
      <c r="R222" s="0" t="n">
        <v>389867.642355623</v>
      </c>
      <c r="S222" s="0" t="n">
        <v>236719.14696637</v>
      </c>
      <c r="T222" s="0" t="n">
        <v>355044.598508051</v>
      </c>
      <c r="U222" s="0" t="n">
        <v>238969.763602208</v>
      </c>
      <c r="V222" s="0" t="n">
        <f aca="false">MEDIAN(M222:U222)</f>
        <v>238969.763602208</v>
      </c>
      <c r="W222" s="0" t="n">
        <f aca="false">V222/K222</f>
        <v>5.09983837274252</v>
      </c>
      <c r="X222" s="0" t="s">
        <v>238</v>
      </c>
      <c r="Y222" s="0" t="n">
        <f aca="false">B222*$W222</f>
        <v>238969.763602208</v>
      </c>
      <c r="Z222" s="0" t="n">
        <f aca="false">C222*$W222</f>
        <v>216372.251801398</v>
      </c>
      <c r="AA222" s="0" t="n">
        <f aca="false">D222*$W222</f>
        <v>249484.479365367</v>
      </c>
      <c r="AB222" s="0" t="n">
        <v>343243.595055298</v>
      </c>
      <c r="AC222" s="0" t="n">
        <v>205367.301667434</v>
      </c>
      <c r="AD222" s="0" t="n">
        <v>180476.952658566</v>
      </c>
      <c r="AE222" s="0" t="n">
        <f aca="false">E222*$W222</f>
        <v>396851.059677696</v>
      </c>
      <c r="AF222" s="0" t="n">
        <f aca="false">F222*$W222</f>
        <v>383586.901253196</v>
      </c>
      <c r="AG222" s="0" t="n">
        <f aca="false">G222*$W222</f>
        <v>315324.05510987</v>
      </c>
      <c r="AH222" s="0" t="n">
        <v>183746.695063122</v>
      </c>
      <c r="AI222" s="0" t="n">
        <v>365780.451043876</v>
      </c>
      <c r="AJ222" s="0" t="n">
        <v>389867.642355623</v>
      </c>
      <c r="AK222" s="0" t="n">
        <f aca="false">H222*$W222</f>
        <v>203139.869662064</v>
      </c>
      <c r="AL222" s="0" t="n">
        <f aca="false">I222*$W222</f>
        <v>224972.485532548</v>
      </c>
      <c r="AM222" s="0" t="n">
        <f aca="false">J222*$W222</f>
        <v>141017.629428338</v>
      </c>
      <c r="AN222" s="0" t="n">
        <v>236719.14696637</v>
      </c>
      <c r="AO222" s="0" t="n">
        <v>355044.598508051</v>
      </c>
      <c r="AP222" s="0" t="n">
        <v>238969.763602208</v>
      </c>
    </row>
    <row r="223" customFormat="false" ht="15" hidden="false" customHeight="false" outlineLevel="0" collapsed="false">
      <c r="A223" s="0" t="s">
        <v>239</v>
      </c>
      <c r="B223" s="0" t="n">
        <v>66877.6332155829</v>
      </c>
      <c r="C223" s="0" t="n">
        <v>167182.825392839</v>
      </c>
      <c r="D223" s="0" t="n">
        <v>177796.190520707</v>
      </c>
      <c r="E223" s="0" t="n">
        <v>134593.428459222</v>
      </c>
      <c r="F223" s="0" t="n">
        <v>198334.247660041</v>
      </c>
      <c r="G223" s="0" t="n">
        <v>103288.724846894</v>
      </c>
      <c r="H223" s="0" t="n">
        <v>93000.0369263822</v>
      </c>
      <c r="I223" s="0" t="n">
        <v>122070.645112555</v>
      </c>
      <c r="J223" s="0" t="n">
        <v>77937.3794544174</v>
      </c>
      <c r="K223" s="0" t="n">
        <f aca="false">MEDIAN(B223:J223)</f>
        <v>122070.645112555</v>
      </c>
      <c r="L223" s="0" t="s">
        <v>239</v>
      </c>
      <c r="M223" s="0" t="n">
        <v>418842.745713126</v>
      </c>
      <c r="N223" s="0" t="n">
        <v>202630.735422946</v>
      </c>
      <c r="O223" s="0" t="n">
        <v>290094.703062443</v>
      </c>
      <c r="P223" s="0" t="n">
        <v>290048.584239967</v>
      </c>
      <c r="Q223" s="0" t="n">
        <v>330521.054916701</v>
      </c>
      <c r="R223" s="0" t="n">
        <v>423533.142024777</v>
      </c>
      <c r="S223" s="0" t="n">
        <v>434433.311802954</v>
      </c>
      <c r="T223" s="0" t="n">
        <v>279788.071231464</v>
      </c>
      <c r="U223" s="0" t="n">
        <v>241941.412786017</v>
      </c>
      <c r="V223" s="0" t="n">
        <f aca="false">MEDIAN(M223:U223)</f>
        <v>290094.703062443</v>
      </c>
      <c r="W223" s="0" t="n">
        <f aca="false">V223/K223</f>
        <v>2.37644933222858</v>
      </c>
      <c r="X223" s="0" t="s">
        <v>239</v>
      </c>
      <c r="Y223" s="0" t="n">
        <f aca="false">B223*$W223</f>
        <v>158931.3067962</v>
      </c>
      <c r="Z223" s="0" t="n">
        <f aca="false">C223*$W223</f>
        <v>397301.5137649</v>
      </c>
      <c r="AA223" s="0" t="n">
        <f aca="false">D223*$W223</f>
        <v>422523.638235719</v>
      </c>
      <c r="AB223" s="0" t="n">
        <v>418842.745713126</v>
      </c>
      <c r="AC223" s="0" t="n">
        <v>202630.735422946</v>
      </c>
      <c r="AD223" s="0" t="n">
        <v>290094.703062443</v>
      </c>
      <c r="AE223" s="0" t="n">
        <f aca="false">E223*$W223</f>
        <v>319854.463184274</v>
      </c>
      <c r="AF223" s="0" t="n">
        <f aca="false">F223*$W223</f>
        <v>471331.290409763</v>
      </c>
      <c r="AG223" s="0" t="n">
        <f aca="false">G223*$W223</f>
        <v>245460.421189143</v>
      </c>
      <c r="AH223" s="0" t="n">
        <v>290048.584239967</v>
      </c>
      <c r="AI223" s="0" t="n">
        <v>330521.054916701</v>
      </c>
      <c r="AJ223" s="0" t="n">
        <v>423533.142024777</v>
      </c>
      <c r="AK223" s="0" t="n">
        <f aca="false">H223*$W223</f>
        <v>221009.875650934</v>
      </c>
      <c r="AL223" s="0" t="n">
        <f aca="false">I223*$W223</f>
        <v>290094.703062443</v>
      </c>
      <c r="AM223" s="0" t="n">
        <f aca="false">J223*$W223</f>
        <v>185214.233360096</v>
      </c>
      <c r="AN223" s="0" t="n">
        <v>434433.311802954</v>
      </c>
      <c r="AO223" s="0" t="n">
        <v>279788.071231464</v>
      </c>
      <c r="AP223" s="0" t="n">
        <v>241941.412786017</v>
      </c>
    </row>
    <row r="224" customFormat="false" ht="15" hidden="false" customHeight="false" outlineLevel="0" collapsed="false">
      <c r="A224" s="0" t="s">
        <v>240</v>
      </c>
      <c r="B224" s="0" t="n">
        <v>2275.6729190507</v>
      </c>
      <c r="C224" s="0" t="n">
        <v>6091.40686661405</v>
      </c>
      <c r="D224" s="0" t="n">
        <v>5596.98981022717</v>
      </c>
      <c r="E224" s="0" t="n">
        <v>7242.4990181961</v>
      </c>
      <c r="F224" s="0" t="n">
        <v>5953.09422776278</v>
      </c>
      <c r="G224" s="0" t="n">
        <v>4441.60469524643</v>
      </c>
      <c r="H224" s="0" t="n">
        <v>3739.72607338279</v>
      </c>
      <c r="I224" s="0" t="n">
        <v>3751.96026590119</v>
      </c>
      <c r="J224" s="0" t="n">
        <v>2393.18507542449</v>
      </c>
      <c r="K224" s="0" t="n">
        <f aca="false">MEDIAN(B224:J224)</f>
        <v>4441.60469524643</v>
      </c>
      <c r="L224" s="0" t="s">
        <v>240</v>
      </c>
      <c r="M224" s="0" t="n">
        <v>14689.5284438732</v>
      </c>
      <c r="N224" s="0" t="n">
        <v>7895.14469405633</v>
      </c>
      <c r="O224" s="0" t="n">
        <v>10755.1432886142</v>
      </c>
      <c r="P224" s="0" t="n">
        <v>10084.2944934825</v>
      </c>
      <c r="Q224" s="0" t="n">
        <v>15304.4812871373</v>
      </c>
      <c r="R224" s="0" t="n">
        <v>22694.2722310039</v>
      </c>
      <c r="S224" s="0" t="n">
        <v>17459.3538733152</v>
      </c>
      <c r="T224" s="0" t="n">
        <v>9255.77144676593</v>
      </c>
      <c r="U224" s="0" t="n">
        <v>9138.40764033931</v>
      </c>
      <c r="V224" s="0" t="n">
        <f aca="false">MEDIAN(M224:U224)</f>
        <v>10755.1432886142</v>
      </c>
      <c r="W224" s="0" t="n">
        <f aca="false">V224/K224</f>
        <v>2.42145441266413</v>
      </c>
      <c r="X224" s="0" t="s">
        <v>240</v>
      </c>
      <c r="Y224" s="0" t="n">
        <f aca="false">B224*$W224</f>
        <v>5510.43823161557</v>
      </c>
      <c r="Z224" s="0" t="n">
        <f aca="false">C224*$W224</f>
        <v>14750.0640364952</v>
      </c>
      <c r="AA224" s="0" t="n">
        <f aca="false">D224*$W224</f>
        <v>13552.8556736107</v>
      </c>
      <c r="AB224" s="0" t="n">
        <v>14689.5284438732</v>
      </c>
      <c r="AC224" s="0" t="n">
        <v>7895.14469405633</v>
      </c>
      <c r="AD224" s="0" t="n">
        <v>10755.1432886142</v>
      </c>
      <c r="AE224" s="0" t="n">
        <f aca="false">E224*$W224</f>
        <v>17537.3812063266</v>
      </c>
      <c r="AF224" s="0" t="n">
        <f aca="false">F224*$W224</f>
        <v>14415.1462868215</v>
      </c>
      <c r="AG224" s="0" t="n">
        <f aca="false">G224*$W224</f>
        <v>10755.1432886142</v>
      </c>
      <c r="AH224" s="0" t="n">
        <v>10084.2944934825</v>
      </c>
      <c r="AI224" s="0" t="n">
        <v>15304.4812871373</v>
      </c>
      <c r="AJ224" s="0" t="n">
        <v>22694.2722310039</v>
      </c>
      <c r="AK224" s="0" t="n">
        <f aca="false">H224*$W224</f>
        <v>9055.57620254786</v>
      </c>
      <c r="AL224" s="0" t="n">
        <f aca="false">I224*$W224</f>
        <v>9085.20074200692</v>
      </c>
      <c r="AM224" s="0" t="n">
        <f aca="false">J224*$W224</f>
        <v>5794.98856120857</v>
      </c>
      <c r="AN224" s="0" t="n">
        <v>17459.3538733152</v>
      </c>
      <c r="AO224" s="0" t="n">
        <v>9255.77144676593</v>
      </c>
      <c r="AP224" s="0" t="n">
        <v>9138.40764033931</v>
      </c>
    </row>
    <row r="225" customFormat="false" ht="15" hidden="false" customHeight="false" outlineLevel="0" collapsed="false">
      <c r="A225" s="0" t="s">
        <v>241</v>
      </c>
      <c r="B225" s="0" t="n">
        <v>155.557490422409</v>
      </c>
      <c r="C225" s="0" t="n">
        <v>490.804154409127</v>
      </c>
      <c r="D225" s="0" t="n">
        <v>239.637281480789</v>
      </c>
      <c r="E225" s="0" t="n">
        <v>131.679539206702</v>
      </c>
      <c r="F225" s="0" t="n">
        <v>234.76539500132</v>
      </c>
      <c r="G225" s="0" t="n">
        <v>100.215077282006</v>
      </c>
      <c r="H225" s="0" t="n">
        <v>159.904662794991</v>
      </c>
      <c r="I225" s="0" t="n">
        <v>153.697688472579</v>
      </c>
      <c r="J225" s="0" t="n">
        <v>206.342458765516</v>
      </c>
      <c r="K225" s="0" t="n">
        <f aca="false">MEDIAN(B225:J225)</f>
        <v>159.904662794991</v>
      </c>
      <c r="L225" s="0" t="s">
        <v>241</v>
      </c>
      <c r="M225" s="0" t="n">
        <v>329.007423817093</v>
      </c>
      <c r="N225" s="0" t="n">
        <v>210.63712898484</v>
      </c>
      <c r="O225" s="0" t="n">
        <v>391.57828194142</v>
      </c>
      <c r="P225" s="0" t="n">
        <v>234.318869957918</v>
      </c>
      <c r="Q225" s="0" t="n">
        <v>343.123937826405</v>
      </c>
      <c r="R225" s="0" t="n">
        <v>706.059074366798</v>
      </c>
      <c r="S225" s="0" t="n">
        <v>474.543017697972</v>
      </c>
      <c r="T225" s="0" t="n">
        <v>210.798435273069</v>
      </c>
      <c r="U225" s="0" t="n">
        <v>250.514567751421</v>
      </c>
      <c r="V225" s="0" t="n">
        <f aca="false">MEDIAN(M225:U225)</f>
        <v>329.007423817093</v>
      </c>
      <c r="W225" s="0" t="n">
        <f aca="false">V225/K225</f>
        <v>2.05752238906819</v>
      </c>
      <c r="X225" s="0" t="s">
        <v>241</v>
      </c>
      <c r="Y225" s="0" t="n">
        <f aca="false">B225*$W225</f>
        <v>320.063019331366</v>
      </c>
      <c r="Z225" s="0" t="n">
        <f aca="false">C225*$W225</f>
        <v>1009.84053634446</v>
      </c>
      <c r="AA225" s="0" t="n">
        <f aca="false">D225*$W225</f>
        <v>493.059071902158</v>
      </c>
      <c r="AB225" s="0" t="n">
        <v>329.007423817093</v>
      </c>
      <c r="AC225" s="0" t="n">
        <v>210.63712898484</v>
      </c>
      <c r="AD225" s="0" t="n">
        <v>391.57828194142</v>
      </c>
      <c r="AE225" s="0" t="n">
        <f aca="false">E225*$W225</f>
        <v>270.933600099972</v>
      </c>
      <c r="AF225" s="0" t="n">
        <f aca="false">F225*$W225</f>
        <v>483.035056393652</v>
      </c>
      <c r="AG225" s="0" t="n">
        <f aca="false">G225*$W225</f>
        <v>206.194765229927</v>
      </c>
      <c r="AH225" s="0" t="n">
        <v>234.318869957918</v>
      </c>
      <c r="AI225" s="0" t="n">
        <v>343.123937826405</v>
      </c>
      <c r="AJ225" s="0" t="n">
        <v>706.059074366798</v>
      </c>
      <c r="AK225" s="0" t="n">
        <f aca="false">H225*$W225</f>
        <v>329.007423817093</v>
      </c>
      <c r="AL225" s="0" t="n">
        <f aca="false">I225*$W225</f>
        <v>316.236435180358</v>
      </c>
      <c r="AM225" s="0" t="n">
        <f aca="false">J225*$W225</f>
        <v>424.554228725428</v>
      </c>
      <c r="AN225" s="0" t="n">
        <v>474.543017697972</v>
      </c>
      <c r="AO225" s="0" t="n">
        <v>210.798435273069</v>
      </c>
      <c r="AP225" s="0" t="n">
        <v>250.514567751421</v>
      </c>
    </row>
    <row r="226" customFormat="false" ht="15" hidden="false" customHeight="false" outlineLevel="0" collapsed="false">
      <c r="A226" s="0" t="s">
        <v>242</v>
      </c>
      <c r="B226" s="0" t="n">
        <v>6729.97910343798</v>
      </c>
      <c r="C226" s="0" t="n">
        <v>17906.9715505489</v>
      </c>
      <c r="D226" s="0" t="n">
        <v>11721.7257174909</v>
      </c>
      <c r="E226" s="0" t="n">
        <v>3994.94370990967</v>
      </c>
      <c r="F226" s="0" t="n">
        <v>13621.9956144803</v>
      </c>
      <c r="G226" s="0" t="n">
        <v>3788.14887722368</v>
      </c>
      <c r="H226" s="0" t="n">
        <v>7459.70660310853</v>
      </c>
      <c r="I226" s="0" t="n">
        <v>7458.84197008612</v>
      </c>
      <c r="J226" s="0" t="n">
        <v>9080.91918284063</v>
      </c>
      <c r="K226" s="0" t="n">
        <f aca="false">MEDIAN(B226:J226)</f>
        <v>7459.70660310853</v>
      </c>
      <c r="L226" s="0" t="s">
        <v>242</v>
      </c>
      <c r="M226" s="0" t="n">
        <v>24395.3618053911</v>
      </c>
      <c r="N226" s="0" t="n">
        <v>8693.29611427044</v>
      </c>
      <c r="O226" s="0" t="n">
        <v>17708.4217180586</v>
      </c>
      <c r="P226" s="0" t="n">
        <v>19406.2692445859</v>
      </c>
      <c r="Q226" s="0" t="n">
        <v>10744.6243161773</v>
      </c>
      <c r="R226" s="0" t="n">
        <v>25205.7029555564</v>
      </c>
      <c r="S226" s="0" t="n">
        <v>30008.006071567</v>
      </c>
      <c r="T226" s="0" t="n">
        <v>8536.42159687055</v>
      </c>
      <c r="U226" s="0" t="n">
        <v>15395.8227833331</v>
      </c>
      <c r="V226" s="0" t="n">
        <f aca="false">MEDIAN(M226:U226)</f>
        <v>17708.4217180586</v>
      </c>
      <c r="W226" s="0" t="n">
        <f aca="false">V226/K226</f>
        <v>2.37387643512405</v>
      </c>
      <c r="X226" s="0" t="s">
        <v>242</v>
      </c>
      <c r="Y226" s="0" t="n">
        <f aca="false">B226*$W226</f>
        <v>15976.1388025287</v>
      </c>
      <c r="Z226" s="0" t="n">
        <f aca="false">C226*$W226</f>
        <v>42508.9377882847</v>
      </c>
      <c r="AA226" s="0" t="n">
        <f aca="false">D226*$W226</f>
        <v>27825.9284597391</v>
      </c>
      <c r="AB226" s="0" t="n">
        <v>24395.3618053911</v>
      </c>
      <c r="AC226" s="0" t="n">
        <v>8693.29611427044</v>
      </c>
      <c r="AD226" s="0" t="n">
        <v>17708.4217180586</v>
      </c>
      <c r="AE226" s="0" t="n">
        <f aca="false">E226*$W226</f>
        <v>9483.50273260161</v>
      </c>
      <c r="AF226" s="0" t="n">
        <f aca="false">F226*$W226</f>
        <v>32336.934388578</v>
      </c>
      <c r="AG226" s="0" t="n">
        <f aca="false">G226*$W226</f>
        <v>8992.59735238291</v>
      </c>
      <c r="AH226" s="0" t="n">
        <v>19406.2692445859</v>
      </c>
      <c r="AI226" s="0" t="n">
        <v>10744.6243161773</v>
      </c>
      <c r="AJ226" s="0" t="n">
        <v>25205.7029555564</v>
      </c>
      <c r="AK226" s="0" t="n">
        <f aca="false">H226*$W226</f>
        <v>17708.4217180586</v>
      </c>
      <c r="AL226" s="0" t="n">
        <f aca="false">I226*$W226</f>
        <v>17706.3691861016</v>
      </c>
      <c r="AM226" s="0" t="n">
        <f aca="false">J226*$W226</f>
        <v>21556.9800574113</v>
      </c>
      <c r="AN226" s="0" t="n">
        <v>30008.006071567</v>
      </c>
      <c r="AO226" s="0" t="n">
        <v>8536.42159687055</v>
      </c>
      <c r="AP226" s="0" t="n">
        <v>15395.8227833331</v>
      </c>
    </row>
    <row r="227" customFormat="false" ht="15" hidden="false" customHeight="false" outlineLevel="0" collapsed="false">
      <c r="A227" s="0" t="s">
        <v>243</v>
      </c>
      <c r="B227" s="0" t="n">
        <v>7552.26130653266</v>
      </c>
      <c r="C227" s="0" t="n">
        <v>18355.8423620578</v>
      </c>
      <c r="D227" s="0" t="n">
        <v>12904.8798728616</v>
      </c>
      <c r="E227" s="0" t="n">
        <v>5611.33656237727</v>
      </c>
      <c r="F227" s="0" t="n">
        <v>11637.0038373297</v>
      </c>
      <c r="G227" s="0" t="n">
        <v>4265.33974919802</v>
      </c>
      <c r="H227" s="0" t="n">
        <v>5920.265869952</v>
      </c>
      <c r="I227" s="0" t="n">
        <v>8967.2458075238</v>
      </c>
      <c r="J227" s="0" t="n">
        <v>8848.17086501324</v>
      </c>
      <c r="K227" s="0" t="n">
        <f aca="false">MEDIAN(B227:J227)</f>
        <v>8848.17086501324</v>
      </c>
      <c r="L227" s="0" t="s">
        <v>243</v>
      </c>
      <c r="M227" s="0" t="n">
        <v>19257.7768288971</v>
      </c>
      <c r="N227" s="0" t="n">
        <v>7723.28468128703</v>
      </c>
      <c r="O227" s="0" t="n">
        <v>14053.0510290089</v>
      </c>
      <c r="P227" s="0" t="n">
        <v>18223.4758288002</v>
      </c>
      <c r="Q227" s="0" t="n">
        <v>9665.31266669148</v>
      </c>
      <c r="R227" s="0" t="n">
        <v>19215.7523986325</v>
      </c>
      <c r="S227" s="0" t="n">
        <v>29007.7407096413</v>
      </c>
      <c r="T227" s="0" t="n">
        <v>7329.10816629772</v>
      </c>
      <c r="U227" s="0" t="n">
        <v>13395.6477602884</v>
      </c>
      <c r="V227" s="0" t="n">
        <f aca="false">MEDIAN(M227:U227)</f>
        <v>14053.0510290089</v>
      </c>
      <c r="W227" s="0" t="n">
        <f aca="false">V227/K227</f>
        <v>1.58824363175178</v>
      </c>
      <c r="X227" s="0" t="s">
        <v>243</v>
      </c>
      <c r="Y227" s="0" t="n">
        <f aca="false">B227*$W227</f>
        <v>11994.8309254259</v>
      </c>
      <c r="Z227" s="0" t="n">
        <f aca="false">C227*$W227</f>
        <v>29153.5497369779</v>
      </c>
      <c r="AA227" s="0" t="n">
        <f aca="false">D227*$W227</f>
        <v>20496.0932765941</v>
      </c>
      <c r="AB227" s="0" t="n">
        <v>19257.7768288971</v>
      </c>
      <c r="AC227" s="0" t="n">
        <v>7723.28468128703</v>
      </c>
      <c r="AD227" s="0" t="n">
        <v>14053.0510290089</v>
      </c>
      <c r="AE227" s="0" t="n">
        <f aca="false">E227*$W227</f>
        <v>8912.16956081164</v>
      </c>
      <c r="AF227" s="0" t="n">
        <f aca="false">F227*$W227</f>
        <v>18482.3972373099</v>
      </c>
      <c r="AG227" s="0" t="n">
        <f aca="false">G227*$W227</f>
        <v>6774.39869392149</v>
      </c>
      <c r="AH227" s="0" t="n">
        <v>18223.4758288002</v>
      </c>
      <c r="AI227" s="0" t="n">
        <v>9665.31266669148</v>
      </c>
      <c r="AJ227" s="0" t="n">
        <v>19215.7523986325</v>
      </c>
      <c r="AK227" s="0" t="n">
        <f aca="false">H227*$W227</f>
        <v>9402.82456622867</v>
      </c>
      <c r="AL227" s="0" t="n">
        <f aca="false">I227*$W227</f>
        <v>14242.1710481525</v>
      </c>
      <c r="AM227" s="0" t="n">
        <f aca="false">J227*$W227</f>
        <v>14053.0510290089</v>
      </c>
      <c r="AN227" s="0" t="n">
        <v>29007.7407096413</v>
      </c>
      <c r="AO227" s="0" t="n">
        <v>7329.10816629772</v>
      </c>
      <c r="AP227" s="0" t="n">
        <v>13395.6477602884</v>
      </c>
    </row>
    <row r="228" customFormat="false" ht="15" hidden="false" customHeight="false" outlineLevel="0" collapsed="false">
      <c r="A228" s="0" t="s">
        <v>244</v>
      </c>
      <c r="B228" s="0" t="n">
        <v>23642.2234937061</v>
      </c>
      <c r="C228" s="0" t="n">
        <v>31175.597330846</v>
      </c>
      <c r="D228" s="0" t="n">
        <v>42748.9015611854</v>
      </c>
      <c r="E228" s="0" t="n">
        <v>19413.4736222019</v>
      </c>
      <c r="F228" s="0" t="n">
        <v>23206.8269953099</v>
      </c>
      <c r="G228" s="0" t="n">
        <v>10667.964421114</v>
      </c>
      <c r="H228" s="0" t="n">
        <v>19830.2292792642</v>
      </c>
      <c r="I228" s="0" t="n">
        <v>27023.508082792</v>
      </c>
      <c r="J228" s="0" t="n">
        <v>16412.7869409964</v>
      </c>
      <c r="K228" s="0" t="n">
        <f aca="false">MEDIAN(B228:J228)</f>
        <v>23206.8269953099</v>
      </c>
      <c r="L228" s="0" t="s">
        <v>244</v>
      </c>
      <c r="M228" s="0" t="n">
        <v>61352.4220414651</v>
      </c>
      <c r="N228" s="0" t="n">
        <v>29747.6488143848</v>
      </c>
      <c r="O228" s="0" t="n">
        <v>55141.3789773126</v>
      </c>
      <c r="P228" s="0" t="n">
        <v>37071.2748896644</v>
      </c>
      <c r="Q228" s="0" t="n">
        <v>38289.5283639115</v>
      </c>
      <c r="R228" s="0" t="n">
        <v>61426.1547439621</v>
      </c>
      <c r="S228" s="0" t="n">
        <v>70692.4740558929</v>
      </c>
      <c r="T228" s="0" t="n">
        <v>36370.8569609122</v>
      </c>
      <c r="U228" s="0" t="n">
        <v>49254.4706719718</v>
      </c>
      <c r="V228" s="0" t="n">
        <f aca="false">MEDIAN(M228:U228)</f>
        <v>49254.4706719718</v>
      </c>
      <c r="W228" s="0" t="n">
        <f aca="false">V228/K228</f>
        <v>2.1224129727828</v>
      </c>
      <c r="X228" s="0" t="s">
        <v>244</v>
      </c>
      <c r="Y228" s="0" t="n">
        <f aca="false">B228*$W228</f>
        <v>50178.5618484722</v>
      </c>
      <c r="Z228" s="0" t="n">
        <f aca="false">C228*$W228</f>
        <v>66167.4922092402</v>
      </c>
      <c r="AA228" s="0" t="n">
        <f aca="false">D228*$W228</f>
        <v>90730.8232456746</v>
      </c>
      <c r="AB228" s="0" t="n">
        <v>61352.4220414651</v>
      </c>
      <c r="AC228" s="0" t="n">
        <v>29747.6488143848</v>
      </c>
      <c r="AD228" s="0" t="n">
        <v>55141.3789773126</v>
      </c>
      <c r="AE228" s="0" t="n">
        <f aca="false">E228*$W228</f>
        <v>41203.4082625379</v>
      </c>
      <c r="AF228" s="0" t="n">
        <f aca="false">F228*$W228</f>
        <v>49254.4706719718</v>
      </c>
      <c r="AG228" s="0" t="n">
        <f aca="false">G228*$W228</f>
        <v>22641.8260805577</v>
      </c>
      <c r="AH228" s="0" t="n">
        <v>37071.2748896644</v>
      </c>
      <c r="AI228" s="0" t="n">
        <v>38289.5283639115</v>
      </c>
      <c r="AJ228" s="0" t="n">
        <v>61426.1547439621</v>
      </c>
      <c r="AK228" s="0" t="n">
        <f aca="false">H228*$W228</f>
        <v>42087.9358755675</v>
      </c>
      <c r="AL228" s="0" t="n">
        <f aca="false">I228*$W228</f>
        <v>57355.0441250184</v>
      </c>
      <c r="AM228" s="0" t="n">
        <f aca="false">J228*$W228</f>
        <v>34834.7119230909</v>
      </c>
      <c r="AN228" s="0" t="n">
        <v>70692.4740558929</v>
      </c>
      <c r="AO228" s="0" t="n">
        <v>36370.8569609122</v>
      </c>
      <c r="AP228" s="0" t="n">
        <v>49254.4706719718</v>
      </c>
    </row>
    <row r="229" customFormat="false" ht="15" hidden="false" customHeight="false" outlineLevel="0" collapsed="false">
      <c r="A229" s="0" t="s">
        <v>245</v>
      </c>
      <c r="B229" s="0" t="n">
        <v>76193.5519180059</v>
      </c>
      <c r="C229" s="0" t="n">
        <v>125976.443101098</v>
      </c>
      <c r="D229" s="0" t="n">
        <v>137533.242965317</v>
      </c>
      <c r="E229" s="0" t="n">
        <v>120313.908888598</v>
      </c>
      <c r="F229" s="0" t="n">
        <v>107326.198404158</v>
      </c>
      <c r="G229" s="0" t="n">
        <v>100124.697433654</v>
      </c>
      <c r="H229" s="0" t="n">
        <v>81588.4252576455</v>
      </c>
      <c r="I229" s="0" t="n">
        <v>95984.8806466234</v>
      </c>
      <c r="J229" s="0" t="n">
        <v>80233.515922948</v>
      </c>
      <c r="K229" s="0" t="n">
        <f aca="false">MEDIAN(B229:J229)</f>
        <v>100124.697433654</v>
      </c>
      <c r="L229" s="0" t="s">
        <v>245</v>
      </c>
      <c r="M229" s="0" t="n">
        <v>222503.847194507</v>
      </c>
      <c r="N229" s="0" t="n">
        <v>101367.160611145</v>
      </c>
      <c r="O229" s="0" t="n">
        <v>139246.18599424</v>
      </c>
      <c r="P229" s="0" t="n">
        <v>91197.1171610387</v>
      </c>
      <c r="Q229" s="0" t="n">
        <v>138747.192140226</v>
      </c>
      <c r="R229" s="0" t="n">
        <v>206500.609767305</v>
      </c>
      <c r="S229" s="0" t="n">
        <v>218948.428282306</v>
      </c>
      <c r="T229" s="0" t="n">
        <v>133793.960942475</v>
      </c>
      <c r="U229" s="0" t="n">
        <v>174655.843436052</v>
      </c>
      <c r="V229" s="0" t="n">
        <f aca="false">MEDIAN(M229:U229)</f>
        <v>139246.18599424</v>
      </c>
      <c r="W229" s="0" t="n">
        <f aca="false">V229/K229</f>
        <v>1.39072765824346</v>
      </c>
      <c r="X229" s="0" t="s">
        <v>245</v>
      </c>
      <c r="Y229" s="0" t="n">
        <f aca="false">B229*$W229</f>
        <v>105964.480032179</v>
      </c>
      <c r="Z229" s="0" t="n">
        <f aca="false">C229*$W229</f>
        <v>175198.92370783</v>
      </c>
      <c r="AA229" s="0" t="n">
        <f aca="false">D229*$W229</f>
        <v>191271.284919784</v>
      </c>
      <c r="AB229" s="0" t="n">
        <v>222503.847194507</v>
      </c>
      <c r="AC229" s="0" t="n">
        <v>101367.160611145</v>
      </c>
      <c r="AD229" s="0" t="n">
        <v>139246.18599424</v>
      </c>
      <c r="AE229" s="0" t="n">
        <f aca="false">E229*$W229</f>
        <v>167323.880762756</v>
      </c>
      <c r="AF229" s="0" t="n">
        <f aca="false">F229*$W229</f>
        <v>149261.512574787</v>
      </c>
      <c r="AG229" s="0" t="n">
        <f aca="false">G229*$W229</f>
        <v>139246.18599424</v>
      </c>
      <c r="AH229" s="0" t="n">
        <v>91197.1171610387</v>
      </c>
      <c r="AI229" s="0" t="n">
        <v>138747.192140226</v>
      </c>
      <c r="AJ229" s="0" t="n">
        <v>206500.609767305</v>
      </c>
      <c r="AK229" s="0" t="n">
        <f aca="false">H229*$W229</f>
        <v>113467.279598336</v>
      </c>
      <c r="AL229" s="0" t="n">
        <f aca="false">I229*$W229</f>
        <v>133488.828288456</v>
      </c>
      <c r="AM229" s="0" t="n">
        <f aca="false">J229*$W229</f>
        <v>111582.96971216</v>
      </c>
      <c r="AN229" s="0" t="n">
        <v>218948.428282306</v>
      </c>
      <c r="AO229" s="0" t="n">
        <v>133793.960942475</v>
      </c>
      <c r="AP229" s="0" t="n">
        <v>174655.843436052</v>
      </c>
    </row>
    <row r="230" customFormat="false" ht="15" hidden="false" customHeight="false" outlineLevel="0" collapsed="false">
      <c r="A230" s="0" t="s">
        <v>246</v>
      </c>
      <c r="B230" s="0" t="n">
        <v>31667.9312403602</v>
      </c>
      <c r="C230" s="0" t="n">
        <v>43606.9652722968</v>
      </c>
      <c r="D230" s="0" t="n">
        <v>58377.4936898196</v>
      </c>
      <c r="E230" s="0" t="n">
        <v>52768.5331849719</v>
      </c>
      <c r="F230" s="0" t="n">
        <v>37404.7580858019</v>
      </c>
      <c r="G230" s="0" t="n">
        <v>32179.9358413532</v>
      </c>
      <c r="H230" s="0" t="n">
        <v>28122.1793279398</v>
      </c>
      <c r="I230" s="0" t="n">
        <v>34789.4697084152</v>
      </c>
      <c r="J230" s="0" t="n">
        <v>18399.1570918454</v>
      </c>
      <c r="K230" s="0" t="n">
        <f aca="false">MEDIAN(B230:J230)</f>
        <v>34789.4697084152</v>
      </c>
      <c r="L230" s="0" t="s">
        <v>246</v>
      </c>
      <c r="M230" s="0" t="n">
        <v>105503.964724186</v>
      </c>
      <c r="N230" s="0" t="n">
        <v>45616.5852499666</v>
      </c>
      <c r="O230" s="0" t="n">
        <v>68959.9669874271</v>
      </c>
      <c r="P230" s="0" t="n">
        <v>56966.6767166171</v>
      </c>
      <c r="Q230" s="0" t="n">
        <v>56742.9310408991</v>
      </c>
      <c r="R230" s="0" t="n">
        <v>134611.835091718</v>
      </c>
      <c r="S230" s="0" t="n">
        <v>117752.028161736</v>
      </c>
      <c r="T230" s="0" t="n">
        <v>52512.2843193741</v>
      </c>
      <c r="U230" s="0" t="n">
        <v>82616.5221754198</v>
      </c>
      <c r="V230" s="0" t="n">
        <f aca="false">MEDIAN(M230:U230)</f>
        <v>68959.9669874271</v>
      </c>
      <c r="W230" s="0" t="n">
        <f aca="false">V230/K230</f>
        <v>1.98220805218961</v>
      </c>
      <c r="X230" s="0" t="s">
        <v>246</v>
      </c>
      <c r="Y230" s="0" t="n">
        <f aca="false">B230*$W230</f>
        <v>62772.428300829</v>
      </c>
      <c r="Z230" s="0" t="n">
        <f aca="false">C230*$W230</f>
        <v>86438.0776942994</v>
      </c>
      <c r="AA230" s="0" t="n">
        <f aca="false">D230*$W230</f>
        <v>115716.338058609</v>
      </c>
      <c r="AB230" s="0" t="n">
        <v>105503.964724186</v>
      </c>
      <c r="AC230" s="0" t="n">
        <v>45616.5852499666</v>
      </c>
      <c r="AD230" s="0" t="n">
        <v>68959.9669874271</v>
      </c>
      <c r="AE230" s="0" t="n">
        <f aca="false">E230*$W230</f>
        <v>104598.211381486</v>
      </c>
      <c r="AF230" s="0" t="n">
        <f aca="false">F230*$W230</f>
        <v>74144.0126678809</v>
      </c>
      <c r="AG230" s="0" t="n">
        <f aca="false">G230*$W230</f>
        <v>63787.3279436753</v>
      </c>
      <c r="AH230" s="0" t="n">
        <v>56966.6767166171</v>
      </c>
      <c r="AI230" s="0" t="n">
        <v>56742.9310408991</v>
      </c>
      <c r="AJ230" s="0" t="n">
        <v>134611.835091718</v>
      </c>
      <c r="AK230" s="0" t="n">
        <f aca="false">H230*$W230</f>
        <v>55744.0103089626</v>
      </c>
      <c r="AL230" s="0" t="n">
        <f aca="false">I230*$W230</f>
        <v>68959.9669874271</v>
      </c>
      <c r="AM230" s="0" t="n">
        <f aca="false">J230*$W230</f>
        <v>36470.9573409576</v>
      </c>
      <c r="AN230" s="0" t="n">
        <v>117752.028161736</v>
      </c>
      <c r="AO230" s="0" t="n">
        <v>52512.2843193741</v>
      </c>
      <c r="AP230" s="0" t="n">
        <v>82616.5221754198</v>
      </c>
    </row>
    <row r="231" customFormat="false" ht="15" hidden="false" customHeight="false" outlineLevel="0" collapsed="false">
      <c r="A231" s="0" t="s">
        <v>247</v>
      </c>
      <c r="B231" s="0" t="n">
        <v>1049.29598487487</v>
      </c>
      <c r="C231" s="0" t="n">
        <v>1272.54610030853</v>
      </c>
      <c r="D231" s="0" t="n">
        <v>1919.28578106011</v>
      </c>
      <c r="E231" s="0" t="n">
        <v>1456.87917266658</v>
      </c>
      <c r="F231" s="0" t="n">
        <v>1077.48563539277</v>
      </c>
      <c r="G231" s="0" t="n">
        <v>1230.72688830563</v>
      </c>
      <c r="H231" s="0" t="n">
        <v>1104.78364496962</v>
      </c>
      <c r="I231" s="0" t="n">
        <v>1020.33917510198</v>
      </c>
      <c r="J231" s="0" t="n">
        <v>546.577355648942</v>
      </c>
      <c r="K231" s="0" t="n">
        <f aca="false">MEDIAN(B231:J231)</f>
        <v>1104.78364496962</v>
      </c>
      <c r="L231" s="0" t="s">
        <v>247</v>
      </c>
      <c r="M231" s="0" t="n">
        <v>3408.59869110833</v>
      </c>
      <c r="N231" s="0" t="n">
        <v>2843.53294035546</v>
      </c>
      <c r="O231" s="0" t="n">
        <v>4304.87550045656</v>
      </c>
      <c r="P231" s="0" t="n">
        <v>2675.69472954942</v>
      </c>
      <c r="Q231" s="0" t="n">
        <v>2524.10715393299</v>
      </c>
      <c r="R231" s="0" t="n">
        <v>6996.23479028048</v>
      </c>
      <c r="S231" s="0" t="n">
        <v>4697.11762046247</v>
      </c>
      <c r="T231" s="0" t="n">
        <v>2809.72344361221</v>
      </c>
      <c r="U231" s="0" t="n">
        <v>4596.01764232291</v>
      </c>
      <c r="V231" s="0" t="n">
        <f aca="false">MEDIAN(M231:U231)</f>
        <v>3408.59869110833</v>
      </c>
      <c r="W231" s="0" t="n">
        <f aca="false">V231/K231</f>
        <v>3.085308790213</v>
      </c>
      <c r="X231" s="0" t="s">
        <v>247</v>
      </c>
      <c r="Y231" s="0" t="n">
        <f aca="false">B231*$W231</f>
        <v>3237.40212566965</v>
      </c>
      <c r="Z231" s="0" t="n">
        <f aca="false">C231*$W231</f>
        <v>3926.19766923319</v>
      </c>
      <c r="AA231" s="0" t="n">
        <f aca="false">D231*$W231</f>
        <v>5921.58929123559</v>
      </c>
      <c r="AB231" s="0" t="n">
        <v>3408.59869110833</v>
      </c>
      <c r="AC231" s="0" t="n">
        <v>2843.53294035546</v>
      </c>
      <c r="AD231" s="0" t="n">
        <v>4304.87550045656</v>
      </c>
      <c r="AE231" s="0" t="n">
        <f aca="false">E231*$W231</f>
        <v>4494.92211770645</v>
      </c>
      <c r="AF231" s="0" t="n">
        <f aca="false">F231*$W231</f>
        <v>3324.37590220555</v>
      </c>
      <c r="AG231" s="0" t="n">
        <f aca="false">G231*$W231</f>
        <v>3797.17248684085</v>
      </c>
      <c r="AH231" s="0" t="n">
        <v>2675.69472954942</v>
      </c>
      <c r="AI231" s="0" t="n">
        <v>2524.10715393299</v>
      </c>
      <c r="AJ231" s="0" t="n">
        <v>6996.23479028048</v>
      </c>
      <c r="AK231" s="0" t="n">
        <f aca="false">H231*$W231</f>
        <v>3408.59869110833</v>
      </c>
      <c r="AL231" s="0" t="n">
        <f aca="false">I231*$W231</f>
        <v>3148.06142594082</v>
      </c>
      <c r="AM231" s="0" t="n">
        <f aca="false">J231*$W231</f>
        <v>1686.35991991506</v>
      </c>
      <c r="AN231" s="0" t="n">
        <v>4697.11762046247</v>
      </c>
      <c r="AO231" s="0" t="n">
        <v>2809.72344361221</v>
      </c>
      <c r="AP231" s="0" t="n">
        <v>4596.01764232291</v>
      </c>
    </row>
    <row r="232" customFormat="false" ht="15" hidden="false" customHeight="false" outlineLevel="0" collapsed="false">
      <c r="A232" s="0" t="s">
        <v>248</v>
      </c>
      <c r="B232" s="0" t="n">
        <v>226.473953928056</v>
      </c>
      <c r="C232" s="0" t="n">
        <v>382.19128937361</v>
      </c>
      <c r="D232" s="0" t="n">
        <v>316.481256427036</v>
      </c>
      <c r="E232" s="0" t="n">
        <v>177.542872103679</v>
      </c>
      <c r="F232" s="0" t="n">
        <v>566.220331756441</v>
      </c>
      <c r="G232" s="0" t="n">
        <v>224.405803441237</v>
      </c>
      <c r="H232" s="0" t="n">
        <v>204.102185370439</v>
      </c>
      <c r="I232" s="0" t="n">
        <v>214.035352772322</v>
      </c>
      <c r="J232" s="0" t="n">
        <v>156.575655257852</v>
      </c>
      <c r="K232" s="0" t="n">
        <f aca="false">MEDIAN(B232:J232)</f>
        <v>224.405803441237</v>
      </c>
      <c r="L232" s="0" t="s">
        <v>248</v>
      </c>
      <c r="M232" s="0" t="n">
        <v>1515.2851997159</v>
      </c>
      <c r="N232" s="0" t="n">
        <v>897.962850227917</v>
      </c>
      <c r="O232" s="0" t="n">
        <v>1094.9568026972</v>
      </c>
      <c r="P232" s="0" t="n">
        <v>1085.78659037258</v>
      </c>
      <c r="Q232" s="0" t="n">
        <v>1081.33551660402</v>
      </c>
      <c r="R232" s="0" t="n">
        <v>2007.09342719553</v>
      </c>
      <c r="S232" s="0" t="n">
        <v>1907.78000258365</v>
      </c>
      <c r="T232" s="0" t="n">
        <v>910.751432816812</v>
      </c>
      <c r="U232" s="0" t="n">
        <v>1063.61679287773</v>
      </c>
      <c r="V232" s="0" t="n">
        <f aca="false">MEDIAN(M232:U232)</f>
        <v>1085.78659037258</v>
      </c>
      <c r="W232" s="0" t="n">
        <f aca="false">V232/K232</f>
        <v>4.83849603585186</v>
      </c>
      <c r="X232" s="0" t="s">
        <v>248</v>
      </c>
      <c r="Y232" s="0" t="n">
        <f aca="false">B232*$W232</f>
        <v>1095.7933283046</v>
      </c>
      <c r="Z232" s="0" t="n">
        <f aca="false">C232*$W232</f>
        <v>1849.23103857132</v>
      </c>
      <c r="AA232" s="0" t="n">
        <f aca="false">D232*$W232</f>
        <v>1531.29330464363</v>
      </c>
      <c r="AB232" s="0" t="n">
        <v>1515.2851997159</v>
      </c>
      <c r="AC232" s="0" t="n">
        <v>897.962850227917</v>
      </c>
      <c r="AD232" s="0" t="n">
        <v>1094.9568026972</v>
      </c>
      <c r="AE232" s="0" t="n">
        <f aca="false">E232*$W232</f>
        <v>859.040482867403</v>
      </c>
      <c r="AF232" s="0" t="n">
        <f aca="false">F232*$W232</f>
        <v>2739.65483062227</v>
      </c>
      <c r="AG232" s="0" t="n">
        <f aca="false">G232*$W232</f>
        <v>1085.78659037258</v>
      </c>
      <c r="AH232" s="0" t="n">
        <v>1085.78659037258</v>
      </c>
      <c r="AI232" s="0" t="n">
        <v>1081.33551660402</v>
      </c>
      <c r="AJ232" s="0" t="n">
        <v>2007.09342719553</v>
      </c>
      <c r="AK232" s="0" t="n">
        <f aca="false">H232*$W232</f>
        <v>987.54761482357</v>
      </c>
      <c r="AL232" s="0" t="n">
        <f aca="false">I232*$W232</f>
        <v>1035.60920592104</v>
      </c>
      <c r="AM232" s="0" t="n">
        <f aca="false">J232*$W232</f>
        <v>757.590687276026</v>
      </c>
      <c r="AN232" s="0" t="n">
        <v>1907.78000258365</v>
      </c>
      <c r="AO232" s="0" t="n">
        <v>910.751432816812</v>
      </c>
      <c r="AP232" s="0" t="n">
        <v>1063.61679287773</v>
      </c>
    </row>
    <row r="233" customFormat="false" ht="15" hidden="false" customHeight="false" outlineLevel="0" collapsed="false">
      <c r="A233" s="0" t="s">
        <v>249</v>
      </c>
      <c r="B233" s="0" t="n">
        <v>10860.4283795214</v>
      </c>
      <c r="C233" s="0" t="n">
        <v>25158.8909019158</v>
      </c>
      <c r="D233" s="0" t="n">
        <v>39410.652519398</v>
      </c>
      <c r="E233" s="0" t="n">
        <v>12706.5191779029</v>
      </c>
      <c r="F233" s="0" t="n">
        <v>32451.2364729052</v>
      </c>
      <c r="G233" s="0" t="n">
        <v>13667.9826480023</v>
      </c>
      <c r="H233" s="0" t="n">
        <v>16619.020443788</v>
      </c>
      <c r="I233" s="0" t="n">
        <v>20156.3982474694</v>
      </c>
      <c r="J233" s="0" t="n">
        <v>12604.8351835208</v>
      </c>
      <c r="K233" s="0" t="n">
        <f aca="false">MEDIAN(B233:J233)</f>
        <v>16619.020443788</v>
      </c>
      <c r="L233" s="0" t="s">
        <v>249</v>
      </c>
      <c r="M233" s="0" t="n">
        <v>188855.685815267</v>
      </c>
      <c r="N233" s="0" t="n">
        <v>67170.7256232461</v>
      </c>
      <c r="O233" s="0" t="n">
        <v>100410.38666854</v>
      </c>
      <c r="P233" s="0" t="n">
        <v>126543.713435287</v>
      </c>
      <c r="Q233" s="0" t="n">
        <v>83122.7190403533</v>
      </c>
      <c r="R233" s="0" t="n">
        <v>139599.899367717</v>
      </c>
      <c r="S233" s="0" t="n">
        <v>179931.918787409</v>
      </c>
      <c r="T233" s="0" t="n">
        <v>72538.3949419292</v>
      </c>
      <c r="U233" s="0" t="n">
        <v>71780.7258789074</v>
      </c>
      <c r="V233" s="0" t="n">
        <f aca="false">MEDIAN(M233:U233)</f>
        <v>100410.38666854</v>
      </c>
      <c r="W233" s="0" t="n">
        <f aca="false">V233/K233</f>
        <v>6.04189561040417</v>
      </c>
      <c r="X233" s="0" t="s">
        <v>249</v>
      </c>
      <c r="Y233" s="0" t="n">
        <f aca="false">B233*$W233</f>
        <v>65617.574553339</v>
      </c>
      <c r="Z233" s="0" t="n">
        <f aca="false">C233*$W233</f>
        <v>152007.392502922</v>
      </c>
      <c r="AA233" s="0" t="n">
        <f aca="false">D233*$W233</f>
        <v>238115.048460114</v>
      </c>
      <c r="AB233" s="0" t="n">
        <v>188855.685815267</v>
      </c>
      <c r="AC233" s="0" t="n">
        <v>67170.7256232461</v>
      </c>
      <c r="AD233" s="0" t="n">
        <v>100410.38666854</v>
      </c>
      <c r="AE233" s="0" t="n">
        <f aca="false">E233*$W233</f>
        <v>76771.4624444877</v>
      </c>
      <c r="AF233" s="0" t="n">
        <f aca="false">F233*$W233</f>
        <v>196066.983197834</v>
      </c>
      <c r="AG233" s="0" t="n">
        <f aca="false">G233*$W233</f>
        <v>82580.5243640457</v>
      </c>
      <c r="AH233" s="0" t="n">
        <v>126543.713435287</v>
      </c>
      <c r="AI233" s="0" t="n">
        <v>83122.7190403533</v>
      </c>
      <c r="AJ233" s="0" t="n">
        <v>139599.899367717</v>
      </c>
      <c r="AK233" s="0" t="n">
        <f aca="false">H233*$W233</f>
        <v>100410.38666854</v>
      </c>
      <c r="AL233" s="0" t="n">
        <f aca="false">I233*$W233</f>
        <v>121782.854092944</v>
      </c>
      <c r="AM233" s="0" t="n">
        <f aca="false">J233*$W233</f>
        <v>76157.0983651822</v>
      </c>
      <c r="AN233" s="0" t="n">
        <v>179931.918787409</v>
      </c>
      <c r="AO233" s="0" t="n">
        <v>72538.3949419292</v>
      </c>
      <c r="AP233" s="0" t="n">
        <v>71780.7258789074</v>
      </c>
    </row>
    <row r="234" customFormat="false" ht="15" hidden="false" customHeight="false" outlineLevel="0" collapsed="false">
      <c r="A234" s="0" t="s">
        <v>250</v>
      </c>
      <c r="B234" s="0" t="n">
        <v>6220.01840887606</v>
      </c>
      <c r="C234" s="0" t="n">
        <v>13673.5820119107</v>
      </c>
      <c r="D234" s="0" t="n">
        <v>20352.2950359914</v>
      </c>
      <c r="E234" s="0" t="n">
        <v>10119.8880743553</v>
      </c>
      <c r="F234" s="0" t="n">
        <v>16785.4090106186</v>
      </c>
      <c r="G234" s="0" t="n">
        <v>11253.2553222514</v>
      </c>
      <c r="H234" s="0" t="n">
        <v>8214.14616133472</v>
      </c>
      <c r="I234" s="0" t="n">
        <v>12743.3600241728</v>
      </c>
      <c r="J234" s="0" t="n">
        <v>5888.64988947458</v>
      </c>
      <c r="K234" s="0" t="n">
        <f aca="false">MEDIAN(B234:J234)</f>
        <v>11253.2553222514</v>
      </c>
      <c r="L234" s="0" t="s">
        <v>250</v>
      </c>
      <c r="M234" s="0" t="n">
        <v>92166.8540940914</v>
      </c>
      <c r="N234" s="0" t="n">
        <v>28701.8277925433</v>
      </c>
      <c r="O234" s="0" t="n">
        <v>37334.0442157758</v>
      </c>
      <c r="P234" s="0" t="n">
        <v>84784.6120291491</v>
      </c>
      <c r="Q234" s="0" t="n">
        <v>39672.2216019749</v>
      </c>
      <c r="R234" s="0" t="n">
        <v>56246.1199132449</v>
      </c>
      <c r="S234" s="0" t="n">
        <v>98275.731494639</v>
      </c>
      <c r="T234" s="0" t="n">
        <v>30312.7604087698</v>
      </c>
      <c r="U234" s="0" t="n">
        <v>25792.5346837334</v>
      </c>
      <c r="V234" s="0" t="n">
        <f aca="false">MEDIAN(M234:U234)</f>
        <v>39672.2216019749</v>
      </c>
      <c r="W234" s="0" t="n">
        <f aca="false">V234/K234</f>
        <v>3.52539958135757</v>
      </c>
      <c r="X234" s="0" t="s">
        <v>250</v>
      </c>
      <c r="Y234" s="0" t="n">
        <f aca="false">B234*$W234</f>
        <v>21928.050294688</v>
      </c>
      <c r="Z234" s="0" t="n">
        <f aca="false">C234*$W234</f>
        <v>48204.8403004485</v>
      </c>
      <c r="AA234" s="0" t="n">
        <f aca="false">D234*$W234</f>
        <v>71749.9723995498</v>
      </c>
      <c r="AB234" s="0" t="n">
        <v>92166.8540940914</v>
      </c>
      <c r="AC234" s="0" t="n">
        <v>28701.8277925433</v>
      </c>
      <c r="AD234" s="0" t="n">
        <v>37334.0442157758</v>
      </c>
      <c r="AE234" s="0" t="n">
        <f aca="false">E234*$W234</f>
        <v>35676.6491807176</v>
      </c>
      <c r="AF234" s="0" t="n">
        <f aca="false">F234*$W234</f>
        <v>59175.2738989505</v>
      </c>
      <c r="AG234" s="0" t="n">
        <f aca="false">G234*$W234</f>
        <v>39672.2216019749</v>
      </c>
      <c r="AH234" s="0" t="n">
        <v>84784.6120291491</v>
      </c>
      <c r="AI234" s="0" t="n">
        <v>39672.2216019749</v>
      </c>
      <c r="AJ234" s="0" t="n">
        <v>56246.1199132449</v>
      </c>
      <c r="AK234" s="0" t="n">
        <f aca="false">H234*$W234</f>
        <v>28958.1474383793</v>
      </c>
      <c r="AL234" s="0" t="n">
        <f aca="false">I234*$W234</f>
        <v>44925.4360943077</v>
      </c>
      <c r="AM234" s="0" t="n">
        <f aca="false">J234*$W234</f>
        <v>20759.843855115</v>
      </c>
      <c r="AN234" s="0" t="n">
        <v>98275.731494639</v>
      </c>
      <c r="AO234" s="0" t="n">
        <v>30312.7604087698</v>
      </c>
      <c r="AP234" s="0" t="n">
        <v>25792.5346837334</v>
      </c>
    </row>
    <row r="235" customFormat="false" ht="15" hidden="false" customHeight="false" outlineLevel="0" collapsed="false">
      <c r="A235" s="0" t="s">
        <v>251</v>
      </c>
      <c r="B235" s="0" t="n">
        <v>4306.02020000995</v>
      </c>
      <c r="C235" s="0" t="n">
        <v>6577.16151252063</v>
      </c>
      <c r="D235" s="0" t="n">
        <v>10801.2760587081</v>
      </c>
      <c r="E235" s="0" t="n">
        <v>6934.21259327137</v>
      </c>
      <c r="F235" s="0" t="n">
        <v>8708.18325787262</v>
      </c>
      <c r="G235" s="0" t="n">
        <v>6850.78011081948</v>
      </c>
      <c r="H235" s="0" t="n">
        <v>4996.74376447682</v>
      </c>
      <c r="I235" s="0" t="n">
        <v>6789.90028705243</v>
      </c>
      <c r="J235" s="0" t="n">
        <v>2797.72147593947</v>
      </c>
      <c r="K235" s="0" t="n">
        <f aca="false">MEDIAN(B235:J235)</f>
        <v>6789.90028705243</v>
      </c>
      <c r="L235" s="0" t="s">
        <v>251</v>
      </c>
      <c r="M235" s="0" t="n">
        <v>58588.2770487368</v>
      </c>
      <c r="N235" s="0" t="n">
        <v>15236.9656565057</v>
      </c>
      <c r="O235" s="0" t="n">
        <v>23647.3897239587</v>
      </c>
      <c r="P235" s="0" t="n">
        <v>55591.6048701632</v>
      </c>
      <c r="Q235" s="0" t="n">
        <v>25080.392740625</v>
      </c>
      <c r="R235" s="0" t="n">
        <v>35714.8490056244</v>
      </c>
      <c r="S235" s="0" t="n">
        <v>55432.4839598674</v>
      </c>
      <c r="T235" s="0" t="n">
        <v>19581.4188676957</v>
      </c>
      <c r="U235" s="0" t="n">
        <v>19393.1140100113</v>
      </c>
      <c r="V235" s="0" t="n">
        <f aca="false">MEDIAN(M235:U235)</f>
        <v>25080.392740625</v>
      </c>
      <c r="W235" s="0" t="n">
        <f aca="false">V235/K235</f>
        <v>3.69377924274535</v>
      </c>
      <c r="X235" s="0" t="s">
        <v>251</v>
      </c>
      <c r="Y235" s="0" t="n">
        <f aca="false">B235*$W235</f>
        <v>15905.488033639</v>
      </c>
      <c r="Z235" s="0" t="n">
        <f aca="false">C235*$W235</f>
        <v>24294.5826711323</v>
      </c>
      <c r="AA235" s="0" t="n">
        <f aca="false">D235*$W235</f>
        <v>39897.5293008181</v>
      </c>
      <c r="AB235" s="0" t="n">
        <v>58588.2770487368</v>
      </c>
      <c r="AC235" s="0" t="n">
        <v>15236.9656565057</v>
      </c>
      <c r="AD235" s="0" t="n">
        <v>23647.3897239587</v>
      </c>
      <c r="AE235" s="0" t="n">
        <f aca="false">E235*$W235</f>
        <v>25613.4505418092</v>
      </c>
      <c r="AF235" s="0" t="n">
        <f aca="false">F235*$W235</f>
        <v>32166.1065599525</v>
      </c>
      <c r="AG235" s="0" t="n">
        <f aca="false">G235*$W235</f>
        <v>25305.2693699577</v>
      </c>
      <c r="AH235" s="0" t="n">
        <v>55591.6048701632</v>
      </c>
      <c r="AI235" s="0" t="n">
        <v>25080.392740625</v>
      </c>
      <c r="AJ235" s="0" t="n">
        <v>35714.8490056244</v>
      </c>
      <c r="AK235" s="0" t="n">
        <f aca="false">H235*$W235</f>
        <v>18456.8683985418</v>
      </c>
      <c r="AL235" s="0" t="n">
        <f aca="false">I235*$W235</f>
        <v>25080.392740625</v>
      </c>
      <c r="AM235" s="0" t="n">
        <f aca="false">J235*$W235</f>
        <v>10334.1655148081</v>
      </c>
      <c r="AN235" s="0" t="n">
        <v>55432.4839598674</v>
      </c>
      <c r="AO235" s="0" t="n">
        <v>19581.4188676957</v>
      </c>
      <c r="AP235" s="0" t="n">
        <v>19393.1140100113</v>
      </c>
    </row>
    <row r="236" customFormat="false" ht="15" hidden="false" customHeight="false" outlineLevel="0" collapsed="false">
      <c r="A236" s="0" t="s">
        <v>252</v>
      </c>
      <c r="B236" s="0" t="n">
        <v>3178.62331459277</v>
      </c>
      <c r="C236" s="0" t="n">
        <v>4331.60203056612</v>
      </c>
      <c r="D236" s="0" t="n">
        <v>7704.08525754884</v>
      </c>
      <c r="E236" s="0" t="n">
        <v>7116.3928524676</v>
      </c>
      <c r="F236" s="0" t="n">
        <v>8640.24018841492</v>
      </c>
      <c r="G236" s="0" t="n">
        <v>7092.62175561388</v>
      </c>
      <c r="H236" s="0" t="n">
        <v>4262.89234281111</v>
      </c>
      <c r="I236" s="0" t="n">
        <v>4613.01556126303</v>
      </c>
      <c r="J236" s="0" t="n">
        <v>2051.41375373479</v>
      </c>
      <c r="K236" s="0" t="n">
        <f aca="false">MEDIAN(B236:J236)</f>
        <v>4613.01556126303</v>
      </c>
      <c r="L236" s="0" t="s">
        <v>252</v>
      </c>
      <c r="M236" s="0" t="n">
        <v>36665.8208475665</v>
      </c>
      <c r="N236" s="0" t="n">
        <v>19580.2224234955</v>
      </c>
      <c r="O236" s="0" t="n">
        <v>23743.4405071293</v>
      </c>
      <c r="P236" s="0" t="n">
        <v>20925.0474699784</v>
      </c>
      <c r="Q236" s="0" t="n">
        <v>28472.8697604605</v>
      </c>
      <c r="R236" s="0" t="n">
        <v>40581.0071499467</v>
      </c>
      <c r="S236" s="0" t="n">
        <v>37095.0883822073</v>
      </c>
      <c r="T236" s="0" t="n">
        <v>25945.4612305546</v>
      </c>
      <c r="U236" s="0" t="n">
        <v>27695.3222174253</v>
      </c>
      <c r="V236" s="0" t="n">
        <f aca="false">MEDIAN(M236:U236)</f>
        <v>27695.3222174253</v>
      </c>
      <c r="W236" s="0" t="n">
        <f aca="false">V236/K236</f>
        <v>6.00373483453899</v>
      </c>
      <c r="X236" s="0" t="s">
        <v>252</v>
      </c>
      <c r="Y236" s="0" t="n">
        <f aca="false">B236*$W236</f>
        <v>19083.6115196984</v>
      </c>
      <c r="Z236" s="0" t="n">
        <f aca="false">C236*$W236</f>
        <v>26005.7900002696</v>
      </c>
      <c r="AA236" s="0" t="n">
        <f aca="false">D236*$W236</f>
        <v>46253.2850290043</v>
      </c>
      <c r="AB236" s="0" t="n">
        <v>36665.8208475665</v>
      </c>
      <c r="AC236" s="0" t="n">
        <v>19580.2224234955</v>
      </c>
      <c r="AD236" s="0" t="n">
        <v>23743.4405071293</v>
      </c>
      <c r="AE236" s="0" t="n">
        <f aca="false">E236*$W236</f>
        <v>42724.935664624</v>
      </c>
      <c r="AF236" s="0" t="n">
        <f aca="false">F236*$W236</f>
        <v>51873.7109979704</v>
      </c>
      <c r="AG236" s="0" t="n">
        <f aca="false">G236*$W236</f>
        <v>42582.2203023882</v>
      </c>
      <c r="AH236" s="0" t="n">
        <v>20925.0474699784</v>
      </c>
      <c r="AI236" s="0" t="n">
        <v>28472.8697604605</v>
      </c>
      <c r="AJ236" s="0" t="n">
        <v>40581.0071499467</v>
      </c>
      <c r="AK236" s="0" t="n">
        <f aca="false">H236*$W236</f>
        <v>25593.2752544246</v>
      </c>
      <c r="AL236" s="0" t="n">
        <f aca="false">I236*$W236</f>
        <v>27695.3222174253</v>
      </c>
      <c r="AM236" s="0" t="n">
        <f aca="false">J236*$W236</f>
        <v>12316.1442133499</v>
      </c>
      <c r="AN236" s="0" t="n">
        <v>37095.0883822073</v>
      </c>
      <c r="AO236" s="0" t="n">
        <v>25945.4612305546</v>
      </c>
      <c r="AP236" s="0" t="n">
        <v>27695.3222174253</v>
      </c>
    </row>
    <row r="237" customFormat="false" ht="15" hidden="false" customHeight="false" outlineLevel="0" collapsed="false">
      <c r="A237" s="0" t="s">
        <v>253</v>
      </c>
      <c r="B237" s="0" t="n">
        <v>1606.65704761431</v>
      </c>
      <c r="C237" s="0" t="n">
        <v>2192.54771471622</v>
      </c>
      <c r="D237" s="0" t="n">
        <v>4794.22735346359</v>
      </c>
      <c r="E237" s="0" t="n">
        <v>1986.87982720251</v>
      </c>
      <c r="F237" s="0" t="n">
        <v>2979.98802103425</v>
      </c>
      <c r="G237" s="0" t="n">
        <v>2360.17789442986</v>
      </c>
      <c r="H237" s="0" t="n">
        <v>2302.81647588036</v>
      </c>
      <c r="I237" s="0" t="n">
        <v>2052.55703278441</v>
      </c>
      <c r="J237" s="0" t="n">
        <v>865.099472878762</v>
      </c>
      <c r="K237" s="0" t="n">
        <f aca="false">MEDIAN(B237:J237)</f>
        <v>2192.54771471622</v>
      </c>
      <c r="L237" s="0" t="s">
        <v>253</v>
      </c>
      <c r="M237" s="0" t="n">
        <v>12271.8558697196</v>
      </c>
      <c r="N237" s="0" t="n">
        <v>7762.2993659891</v>
      </c>
      <c r="O237" s="0" t="n">
        <v>10736.679075648</v>
      </c>
      <c r="P237" s="0" t="n">
        <v>9649.29372369907</v>
      </c>
      <c r="Q237" s="0" t="n">
        <v>7921.48971009639</v>
      </c>
      <c r="R237" s="0" t="n">
        <v>15510.6486416939</v>
      </c>
      <c r="S237" s="0" t="n">
        <v>16766.384618697</v>
      </c>
      <c r="T237" s="0" t="n">
        <v>8142.31585650605</v>
      </c>
      <c r="U237" s="0" t="n">
        <v>11351.4060184591</v>
      </c>
      <c r="V237" s="0" t="n">
        <f aca="false">MEDIAN(M237:U237)</f>
        <v>10736.679075648</v>
      </c>
      <c r="W237" s="0" t="n">
        <f aca="false">V237/K237</f>
        <v>4.89689642947524</v>
      </c>
      <c r="X237" s="0" t="s">
        <v>253</v>
      </c>
      <c r="Y237" s="0" t="n">
        <f aca="false">B237*$W237</f>
        <v>7867.63315985373</v>
      </c>
      <c r="Z237" s="0" t="n">
        <f aca="false">C237*$W237</f>
        <v>10736.679075648</v>
      </c>
      <c r="AA237" s="0" t="n">
        <f aca="false">D237*$W237</f>
        <v>23476.8348092684</v>
      </c>
      <c r="AB237" s="0" t="n">
        <v>12271.8558697196</v>
      </c>
      <c r="AC237" s="0" t="n">
        <v>7762.2993659891</v>
      </c>
      <c r="AD237" s="0" t="n">
        <v>10736.679075648</v>
      </c>
      <c r="AE237" s="0" t="n">
        <f aca="false">E237*$W237</f>
        <v>9729.54473162436</v>
      </c>
      <c r="AF237" s="0" t="n">
        <f aca="false">F237*$W237</f>
        <v>14592.6927000816</v>
      </c>
      <c r="AG237" s="0" t="n">
        <f aca="false">G237*$W237</f>
        <v>11557.54670416</v>
      </c>
      <c r="AH237" s="0" t="n">
        <v>9649.29372369907</v>
      </c>
      <c r="AI237" s="0" t="n">
        <v>7921.48971009639</v>
      </c>
      <c r="AJ237" s="0" t="n">
        <v>15510.6486416939</v>
      </c>
      <c r="AK237" s="0" t="n">
        <f aca="false">H237*$W237</f>
        <v>11276.6537784753</v>
      </c>
      <c r="AL237" s="0" t="n">
        <f aca="false">I237*$W237</f>
        <v>10051.1592051363</v>
      </c>
      <c r="AM237" s="0" t="n">
        <f aca="false">J237*$W237</f>
        <v>4236.30251988092</v>
      </c>
      <c r="AN237" s="0" t="n">
        <v>16766.384618697</v>
      </c>
      <c r="AO237" s="0" t="n">
        <v>8142.31585650605</v>
      </c>
      <c r="AP237" s="0" t="n">
        <v>11351.4060184591</v>
      </c>
    </row>
    <row r="238" customFormat="false" ht="15" hidden="false" customHeight="false" outlineLevel="0" collapsed="false">
      <c r="A238" s="0" t="s">
        <v>254</v>
      </c>
      <c r="B238" s="0" t="n">
        <v>804.027563560376</v>
      </c>
      <c r="C238" s="0" t="n">
        <v>852.200975819761</v>
      </c>
      <c r="D238" s="0" t="n">
        <v>1261.25549219407</v>
      </c>
      <c r="E238" s="0" t="n">
        <v>465.695771697866</v>
      </c>
      <c r="F238" s="0" t="n">
        <v>875.225874566016</v>
      </c>
      <c r="G238" s="0" t="n">
        <v>474.245406824147</v>
      </c>
      <c r="H238" s="0" t="n">
        <v>641.511967504784</v>
      </c>
      <c r="I238" s="0" t="n">
        <v>686.346124792265</v>
      </c>
      <c r="J238" s="0" t="n">
        <v>518.252483785556</v>
      </c>
      <c r="K238" s="0" t="n">
        <f aca="false">MEDIAN(B238:J238)</f>
        <v>686.346124792265</v>
      </c>
      <c r="L238" s="0" t="s">
        <v>254</v>
      </c>
      <c r="M238" s="0" t="n">
        <v>2250.91148916021</v>
      </c>
      <c r="N238" s="0" t="n">
        <v>1956.229491158</v>
      </c>
      <c r="O238" s="0" t="n">
        <v>2871.51524197513</v>
      </c>
      <c r="P238" s="0" t="n">
        <v>1368.33110951452</v>
      </c>
      <c r="Q238" s="0" t="n">
        <v>2015.9837743292</v>
      </c>
      <c r="R238" s="0" t="n">
        <v>3357.16694849833</v>
      </c>
      <c r="S238" s="0" t="n">
        <v>2864.03942212462</v>
      </c>
      <c r="T238" s="0" t="n">
        <v>2208.65603299269</v>
      </c>
      <c r="U238" s="0" t="n">
        <v>2684.51396100487</v>
      </c>
      <c r="V238" s="0" t="n">
        <f aca="false">MEDIAN(M238:U238)</f>
        <v>2250.91148916021</v>
      </c>
      <c r="W238" s="0" t="n">
        <f aca="false">V238/K238</f>
        <v>3.27955736595947</v>
      </c>
      <c r="X238" s="0" t="s">
        <v>254</v>
      </c>
      <c r="Y238" s="0" t="n">
        <f aca="false">B238*$W238</f>
        <v>2636.85451850888</v>
      </c>
      <c r="Z238" s="0" t="n">
        <f aca="false">C238*$W238</f>
        <v>2794.84198752755</v>
      </c>
      <c r="AA238" s="0" t="n">
        <f aca="false">D238*$W238</f>
        <v>4136.35973978191</v>
      </c>
      <c r="AB238" s="0" t="n">
        <v>2250.91148916021</v>
      </c>
      <c r="AC238" s="0" t="n">
        <v>1956.229491158</v>
      </c>
      <c r="AD238" s="0" t="n">
        <v>2871.51524197513</v>
      </c>
      <c r="AE238" s="0" t="n">
        <f aca="false">E238*$W238</f>
        <v>1527.27599836792</v>
      </c>
      <c r="AF238" s="0" t="n">
        <f aca="false">F238*$W238</f>
        <v>2870.3534638113</v>
      </c>
      <c r="AG238" s="0" t="n">
        <f aca="false">G238*$W238</f>
        <v>1555.31501722258</v>
      </c>
      <c r="AH238" s="0" t="n">
        <v>1368.33110951452</v>
      </c>
      <c r="AI238" s="0" t="n">
        <v>2015.9837743292</v>
      </c>
      <c r="AJ238" s="0" t="n">
        <v>3357.16694849833</v>
      </c>
      <c r="AK238" s="0" t="n">
        <f aca="false">H238*$W238</f>
        <v>2103.87529838147</v>
      </c>
      <c r="AL238" s="0" t="n">
        <f aca="false">I238*$W238</f>
        <v>2250.91148916021</v>
      </c>
      <c r="AM238" s="0" t="n">
        <f aca="false">J238*$W238</f>
        <v>1699.63875062571</v>
      </c>
      <c r="AN238" s="0" t="n">
        <v>2864.03942212462</v>
      </c>
      <c r="AO238" s="0" t="n">
        <v>2208.65603299269</v>
      </c>
      <c r="AP238" s="0" t="n">
        <v>2684.51396100487</v>
      </c>
    </row>
    <row r="239" customFormat="false" ht="15" hidden="false" customHeight="false" outlineLevel="0" collapsed="false">
      <c r="A239" s="0" t="s">
        <v>255</v>
      </c>
      <c r="B239" s="0" t="n">
        <v>14245.2510075128</v>
      </c>
      <c r="C239" s="0" t="n">
        <v>30953.0808280118</v>
      </c>
      <c r="D239" s="0" t="n">
        <v>30295.7044031037</v>
      </c>
      <c r="E239" s="0" t="n">
        <v>5863.83361696557</v>
      </c>
      <c r="F239" s="0" t="n">
        <v>18818.9551905468</v>
      </c>
      <c r="G239" s="0" t="n">
        <v>5052.04141149023</v>
      </c>
      <c r="H239" s="0" t="n">
        <v>15638.2355903186</v>
      </c>
      <c r="I239" s="0" t="n">
        <v>16265.1080223599</v>
      </c>
      <c r="J239" s="0" t="n">
        <v>16557.1598610538</v>
      </c>
      <c r="K239" s="0" t="n">
        <f aca="false">MEDIAN(B239:J239)</f>
        <v>16265.1080223599</v>
      </c>
      <c r="L239" s="0" t="s">
        <v>255</v>
      </c>
      <c r="M239" s="0" t="n">
        <v>29025.2003923293</v>
      </c>
      <c r="N239" s="0" t="n">
        <v>26678.1748801022</v>
      </c>
      <c r="O239" s="0" t="n">
        <v>36760.3515487813</v>
      </c>
      <c r="P239" s="0" t="n">
        <v>10956.489915837</v>
      </c>
      <c r="Q239" s="0" t="n">
        <v>21140.6863657227</v>
      </c>
      <c r="R239" s="0" t="n">
        <v>31528.4260927104</v>
      </c>
      <c r="S239" s="0" t="n">
        <v>29895.1082978082</v>
      </c>
      <c r="T239" s="0" t="n">
        <v>25058.6135791612</v>
      </c>
      <c r="U239" s="0" t="n">
        <v>35834.7438246036</v>
      </c>
      <c r="V239" s="0" t="n">
        <f aca="false">MEDIAN(M239:U239)</f>
        <v>29025.2003923293</v>
      </c>
      <c r="W239" s="0" t="n">
        <f aca="false">V239/K239</f>
        <v>1.78450707812256</v>
      </c>
      <c r="X239" s="0" t="s">
        <v>255</v>
      </c>
      <c r="Y239" s="0" t="n">
        <f aca="false">B239*$W239</f>
        <v>25420.7512525392</v>
      </c>
      <c r="Z239" s="0" t="n">
        <f aca="false">C239*$W239</f>
        <v>55235.9918272868</v>
      </c>
      <c r="AA239" s="0" t="n">
        <f aca="false">D239*$W239</f>
        <v>54062.8989440474</v>
      </c>
      <c r="AB239" s="0" t="n">
        <v>29025.2003923293</v>
      </c>
      <c r="AC239" s="0" t="n">
        <v>26678.1748801022</v>
      </c>
      <c r="AD239" s="0" t="n">
        <v>36760.3515487813</v>
      </c>
      <c r="AE239" s="0" t="n">
        <f aca="false">E239*$W239</f>
        <v>10464.0525944081</v>
      </c>
      <c r="AF239" s="0" t="n">
        <f aca="false">F239*$W239</f>
        <v>33582.5587404021</v>
      </c>
      <c r="AG239" s="0" t="n">
        <f aca="false">G239*$W239</f>
        <v>9015.40365777262</v>
      </c>
      <c r="AH239" s="0" t="n">
        <v>10956.489915837</v>
      </c>
      <c r="AI239" s="0" t="n">
        <v>21140.6863657227</v>
      </c>
      <c r="AJ239" s="0" t="n">
        <v>31528.4260927104</v>
      </c>
      <c r="AK239" s="0" t="n">
        <f aca="false">H239*$W239</f>
        <v>27906.5421002717</v>
      </c>
      <c r="AL239" s="0" t="n">
        <f aca="false">I239*$W239</f>
        <v>29025.2003923293</v>
      </c>
      <c r="AM239" s="0" t="n">
        <f aca="false">J239*$W239</f>
        <v>29546.3689656572</v>
      </c>
      <c r="AN239" s="0" t="n">
        <v>29895.1082978082</v>
      </c>
      <c r="AO239" s="0" t="n">
        <v>25058.6135791612</v>
      </c>
      <c r="AP239" s="0" t="n">
        <v>35834.7438246036</v>
      </c>
    </row>
    <row r="240" customFormat="false" ht="15" hidden="false" customHeight="false" outlineLevel="0" collapsed="false">
      <c r="A240" s="0" t="s">
        <v>256</v>
      </c>
      <c r="B240" s="0" t="n">
        <v>39636.4669884074</v>
      </c>
      <c r="C240" s="0" t="n">
        <v>64532.2477936428</v>
      </c>
      <c r="D240" s="0" t="n">
        <v>96055.6604655511</v>
      </c>
      <c r="E240" s="0" t="n">
        <v>29727.2286948553</v>
      </c>
      <c r="F240" s="0" t="n">
        <v>60668.3927882566</v>
      </c>
      <c r="G240" s="0" t="n">
        <v>31605.4133858268</v>
      </c>
      <c r="H240" s="0" t="n">
        <v>49472.9799590453</v>
      </c>
      <c r="I240" s="0" t="n">
        <v>46940.7501133102</v>
      </c>
      <c r="J240" s="0" t="n">
        <v>36701.8643573736</v>
      </c>
      <c r="K240" s="0" t="n">
        <f aca="false">MEDIAN(B240:J240)</f>
        <v>46940.7501133102</v>
      </c>
      <c r="L240" s="0" t="s">
        <v>256</v>
      </c>
      <c r="M240" s="0" t="n">
        <v>206807.753153854</v>
      </c>
      <c r="N240" s="0" t="n">
        <v>86846.637663514</v>
      </c>
      <c r="O240" s="0" t="n">
        <v>147418.835604411</v>
      </c>
      <c r="P240" s="0" t="n">
        <v>106928.685979678</v>
      </c>
      <c r="Q240" s="0" t="n">
        <v>91666.39623882</v>
      </c>
      <c r="R240" s="0" t="n">
        <v>190210.622909238</v>
      </c>
      <c r="S240" s="0" t="n">
        <v>225996.935688757</v>
      </c>
      <c r="T240" s="0" t="n">
        <v>92033.5999332868</v>
      </c>
      <c r="U240" s="0" t="n">
        <v>138616.829049158</v>
      </c>
      <c r="V240" s="0" t="n">
        <f aca="false">MEDIAN(M240:U240)</f>
        <v>138616.829049158</v>
      </c>
      <c r="W240" s="0" t="n">
        <f aca="false">V240/K240</f>
        <v>2.95301691418546</v>
      </c>
      <c r="X240" s="0" t="s">
        <v>256</v>
      </c>
      <c r="Y240" s="0" t="n">
        <f aca="false">B240*$W240</f>
        <v>117047.157435321</v>
      </c>
      <c r="Z240" s="0" t="n">
        <f aca="false">C240*$W240</f>
        <v>190564.819245035</v>
      </c>
      <c r="AA240" s="0" t="n">
        <f aca="false">D240*$W240</f>
        <v>283653.990058028</v>
      </c>
      <c r="AB240" s="0" t="n">
        <v>206807.753153854</v>
      </c>
      <c r="AC240" s="0" t="n">
        <v>86846.637663514</v>
      </c>
      <c r="AD240" s="0" t="n">
        <v>147418.835604411</v>
      </c>
      <c r="AE240" s="0" t="n">
        <f aca="false">E240*$W240</f>
        <v>87785.0091477673</v>
      </c>
      <c r="AF240" s="0" t="n">
        <f aca="false">F240*$W240</f>
        <v>179154.790060169</v>
      </c>
      <c r="AG240" s="0" t="n">
        <f aca="false">G240*$W240</f>
        <v>93331.3203081701</v>
      </c>
      <c r="AH240" s="0" t="n">
        <v>106928.685979678</v>
      </c>
      <c r="AI240" s="0" t="n">
        <v>91666.39623882</v>
      </c>
      <c r="AJ240" s="0" t="n">
        <v>190210.622909238</v>
      </c>
      <c r="AK240" s="0" t="n">
        <f aca="false">H240*$W240</f>
        <v>146094.546614219</v>
      </c>
      <c r="AL240" s="0" t="n">
        <f aca="false">I240*$W240</f>
        <v>138616.829049158</v>
      </c>
      <c r="AM240" s="0" t="n">
        <f aca="false">J240*$W240</f>
        <v>108381.226229465</v>
      </c>
      <c r="AN240" s="0" t="n">
        <v>225996.935688757</v>
      </c>
      <c r="AO240" s="0" t="n">
        <v>92033.5999332868</v>
      </c>
      <c r="AP240" s="0" t="n">
        <v>138616.829049158</v>
      </c>
    </row>
    <row r="241" customFormat="false" ht="15" hidden="false" customHeight="false" outlineLevel="0" collapsed="false">
      <c r="A241" s="0" t="s">
        <v>257</v>
      </c>
      <c r="B241" s="0" t="n">
        <v>14589.8577043634</v>
      </c>
      <c r="C241" s="0" t="n">
        <v>25460.6981416374</v>
      </c>
      <c r="D241" s="0" t="n">
        <v>36722.5156585959</v>
      </c>
      <c r="E241" s="0" t="n">
        <v>18850.2192695379</v>
      </c>
      <c r="F241" s="0" t="n">
        <v>20513.352486143</v>
      </c>
      <c r="G241" s="0" t="n">
        <v>15881.6127150773</v>
      </c>
      <c r="H241" s="0" t="n">
        <v>18228.9301419987</v>
      </c>
      <c r="I241" s="0" t="n">
        <v>21887.7360628494</v>
      </c>
      <c r="J241" s="0" t="n">
        <v>12301.3688148274</v>
      </c>
      <c r="K241" s="0" t="n">
        <f aca="false">MEDIAN(B241:J241)</f>
        <v>18850.2192695379</v>
      </c>
      <c r="L241" s="0" t="s">
        <v>257</v>
      </c>
      <c r="M241" s="0" t="n">
        <v>90817.1542598167</v>
      </c>
      <c r="N241" s="0" t="n">
        <v>21711.5577068702</v>
      </c>
      <c r="O241" s="0" t="n">
        <v>36866.6335955609</v>
      </c>
      <c r="P241" s="0" t="n">
        <v>58296.9240736939</v>
      </c>
      <c r="Q241" s="0" t="n">
        <v>32946.4162107849</v>
      </c>
      <c r="R241" s="0" t="n">
        <v>59815.9329853325</v>
      </c>
      <c r="S241" s="0" t="n">
        <v>105606.248116092</v>
      </c>
      <c r="T241" s="0" t="n">
        <v>31605.9397458835</v>
      </c>
      <c r="U241" s="0" t="n">
        <v>34281.922453123</v>
      </c>
      <c r="V241" s="0" t="n">
        <f aca="false">MEDIAN(M241:U241)</f>
        <v>36866.6335955609</v>
      </c>
      <c r="W241" s="0" t="n">
        <f aca="false">V241/K241</f>
        <v>1.955766830529</v>
      </c>
      <c r="X241" s="0" t="s">
        <v>257</v>
      </c>
      <c r="Y241" s="0" t="n">
        <f aca="false">B241*$W241</f>
        <v>28534.359760332</v>
      </c>
      <c r="Z241" s="0" t="n">
        <f aca="false">C241*$W241</f>
        <v>49795.1889075258</v>
      </c>
      <c r="AA241" s="0" t="n">
        <f aca="false">D241*$W241</f>
        <v>71820.6780586637</v>
      </c>
      <c r="AB241" s="0" t="n">
        <v>90817.1542598167</v>
      </c>
      <c r="AC241" s="0" t="n">
        <v>21711.5577068702</v>
      </c>
      <c r="AD241" s="0" t="n">
        <v>36866.6335955609</v>
      </c>
      <c r="AE241" s="0" t="n">
        <f aca="false">E241*$W241</f>
        <v>36866.6335955609</v>
      </c>
      <c r="AF241" s="0" t="n">
        <f aca="false">F241*$W241</f>
        <v>40119.3343753481</v>
      </c>
      <c r="AG241" s="0" t="n">
        <f aca="false">G241*$W241</f>
        <v>31060.7313634558</v>
      </c>
      <c r="AH241" s="0" t="n">
        <v>58296.9240736939</v>
      </c>
      <c r="AI241" s="0" t="n">
        <v>32946.4162107849</v>
      </c>
      <c r="AJ241" s="0" t="n">
        <v>59815.9329853325</v>
      </c>
      <c r="AK241" s="0" t="n">
        <f aca="false">H241*$W241</f>
        <v>35651.5369277515</v>
      </c>
      <c r="AL241" s="0" t="n">
        <f aca="false">I241*$W241</f>
        <v>42807.3081870943</v>
      </c>
      <c r="AM241" s="0" t="n">
        <f aca="false">J241*$W241</f>
        <v>24058.6090981433</v>
      </c>
      <c r="AN241" s="0" t="n">
        <v>105606.248116092</v>
      </c>
      <c r="AO241" s="0" t="n">
        <v>31605.9397458835</v>
      </c>
      <c r="AP241" s="0" t="n">
        <v>34281.922453123</v>
      </c>
    </row>
    <row r="242" customFormat="false" ht="15" hidden="false" customHeight="false" outlineLevel="0" collapsed="false">
      <c r="A242" s="0" t="s">
        <v>258</v>
      </c>
      <c r="B242" s="0" t="n">
        <v>5918.87407333698</v>
      </c>
      <c r="C242" s="0" t="n">
        <v>7140.78531965272</v>
      </c>
      <c r="D242" s="0" t="n">
        <v>11158.5070580537</v>
      </c>
      <c r="E242" s="0" t="n">
        <v>7955.44573897107</v>
      </c>
      <c r="F242" s="0" t="n">
        <v>6876.95064260045</v>
      </c>
      <c r="G242" s="0" t="n">
        <v>5915.98498104404</v>
      </c>
      <c r="H242" s="0" t="n">
        <v>5302.54120648562</v>
      </c>
      <c r="I242" s="0" t="n">
        <v>8106.40957848618</v>
      </c>
      <c r="J242" s="0" t="n">
        <v>3344.89396846989</v>
      </c>
      <c r="K242" s="0" t="n">
        <f aca="false">MEDIAN(B242:J242)</f>
        <v>6876.95064260045</v>
      </c>
      <c r="L242" s="0" t="s">
        <v>258</v>
      </c>
      <c r="M242" s="0" t="n">
        <v>38223.0556870836</v>
      </c>
      <c r="N242" s="0" t="n">
        <v>10044.0927111019</v>
      </c>
      <c r="O242" s="0" t="n">
        <v>15568.7144412446</v>
      </c>
      <c r="P242" s="0" t="n">
        <v>27433.6568562045</v>
      </c>
      <c r="Q242" s="0" t="n">
        <v>15442.8832818528</v>
      </c>
      <c r="R242" s="0" t="n">
        <v>21565.8810609124</v>
      </c>
      <c r="S242" s="0" t="n">
        <v>44653.3888817121</v>
      </c>
      <c r="T242" s="0" t="n">
        <v>14349.3783546108</v>
      </c>
      <c r="U242" s="0" t="n">
        <v>15063.6051246748</v>
      </c>
      <c r="V242" s="0" t="n">
        <f aca="false">MEDIAN(M242:U242)</f>
        <v>15568.7144412446</v>
      </c>
      <c r="W242" s="0" t="n">
        <f aca="false">V242/K242</f>
        <v>2.2638979469769</v>
      </c>
      <c r="X242" s="0" t="s">
        <v>258</v>
      </c>
      <c r="Y242" s="0" t="n">
        <f aca="false">B242*$W242</f>
        <v>13399.7268630424</v>
      </c>
      <c r="Z242" s="0" t="n">
        <f aca="false">C242*$W242</f>
        <v>16166.0092249646</v>
      </c>
      <c r="AA242" s="0" t="n">
        <f aca="false">D242*$W242</f>
        <v>25261.7212200549</v>
      </c>
      <c r="AB242" s="0" t="n">
        <v>38223.0556870836</v>
      </c>
      <c r="AC242" s="0" t="n">
        <v>10044.0927111019</v>
      </c>
      <c r="AD242" s="0" t="n">
        <v>15568.7144412446</v>
      </c>
      <c r="AE242" s="0" t="n">
        <f aca="false">E242*$W242</f>
        <v>18010.3172757427</v>
      </c>
      <c r="AF242" s="0" t="n">
        <f aca="false">F242*$W242</f>
        <v>15568.7144412446</v>
      </c>
      <c r="AG242" s="0" t="n">
        <f aca="false">G242*$W242</f>
        <v>13393.1862529318</v>
      </c>
      <c r="AH242" s="0" t="n">
        <v>27433.6568562045</v>
      </c>
      <c r="AI242" s="0" t="n">
        <v>15442.8832818528</v>
      </c>
      <c r="AJ242" s="0" t="n">
        <v>21565.8810609124</v>
      </c>
      <c r="AK242" s="0" t="n">
        <f aca="false">H242*$W242</f>
        <v>12004.4121511232</v>
      </c>
      <c r="AL242" s="0" t="n">
        <f aca="false">I242*$W242</f>
        <v>18352.0840020887</v>
      </c>
      <c r="AM242" s="0" t="n">
        <f aca="false">J242*$W242</f>
        <v>7572.49858807441</v>
      </c>
      <c r="AN242" s="0" t="n">
        <v>44653.3888817121</v>
      </c>
      <c r="AO242" s="0" t="n">
        <v>14349.3783546108</v>
      </c>
      <c r="AP242" s="0" t="n">
        <v>15063.6051246748</v>
      </c>
    </row>
    <row r="243" customFormat="false" ht="15" hidden="false" customHeight="false" outlineLevel="0" collapsed="false">
      <c r="A243" s="0" t="s">
        <v>259</v>
      </c>
      <c r="B243" s="0" t="n">
        <v>1069.55072391661</v>
      </c>
      <c r="C243" s="0" t="n">
        <v>1431.22802611753</v>
      </c>
      <c r="D243" s="0" t="n">
        <v>2620.53379452183</v>
      </c>
      <c r="E243" s="0" t="n">
        <v>2683.20133525331</v>
      </c>
      <c r="F243" s="0" t="n">
        <v>1787.85353176456</v>
      </c>
      <c r="G243" s="0" t="n">
        <v>1564.47944006999</v>
      </c>
      <c r="H243" s="0" t="n">
        <v>1226.54335492967</v>
      </c>
      <c r="I243" s="0" t="n">
        <v>1711.92400664753</v>
      </c>
      <c r="J243" s="0" t="n">
        <v>875.168217261399</v>
      </c>
      <c r="K243" s="0" t="n">
        <f aca="false">MEDIAN(B243:J243)</f>
        <v>1564.47944006999</v>
      </c>
      <c r="L243" s="0" t="s">
        <v>259</v>
      </c>
      <c r="M243" s="0" t="n">
        <v>8789.44135353604</v>
      </c>
      <c r="N243" s="0" t="n">
        <v>4576.44953896866</v>
      </c>
      <c r="O243" s="0" t="n">
        <v>6273.42487883683</v>
      </c>
      <c r="P243" s="0" t="n">
        <v>3920.4794467823</v>
      </c>
      <c r="Q243" s="0" t="n">
        <v>6077.88632106484</v>
      </c>
      <c r="R243" s="0" t="n">
        <v>8461.46564717127</v>
      </c>
      <c r="S243" s="0" t="n">
        <v>7826.09374327176</v>
      </c>
      <c r="T243" s="0" t="n">
        <v>6185.59071474058</v>
      </c>
      <c r="U243" s="0" t="n">
        <v>6864.29646570132</v>
      </c>
      <c r="V243" s="0" t="n">
        <f aca="false">MEDIAN(M243:U243)</f>
        <v>6273.42487883683</v>
      </c>
      <c r="W243" s="0" t="n">
        <f aca="false">V243/K243</f>
        <v>4.00991199894335</v>
      </c>
      <c r="X243" s="0" t="s">
        <v>259</v>
      </c>
      <c r="Y243" s="0" t="n">
        <f aca="false">B243*$W243</f>
        <v>4288.80428131177</v>
      </c>
      <c r="Z243" s="0" t="n">
        <f aca="false">C243*$W243</f>
        <v>5739.09843515269</v>
      </c>
      <c r="AA243" s="0" t="n">
        <f aca="false">D243*$W243</f>
        <v>10508.1099062896</v>
      </c>
      <c r="AB243" s="0" t="n">
        <v>8789.44135353604</v>
      </c>
      <c r="AC243" s="0" t="n">
        <v>4576.44953896866</v>
      </c>
      <c r="AD243" s="0" t="n">
        <v>6273.42487883683</v>
      </c>
      <c r="AE243" s="0" t="n">
        <f aca="false">E243*$W243</f>
        <v>10759.401229813</v>
      </c>
      <c r="AF243" s="0" t="n">
        <f aca="false">F243*$W243</f>
        <v>7169.13532937597</v>
      </c>
      <c r="AG243" s="0" t="n">
        <f aca="false">G243*$W243</f>
        <v>6273.42487883683</v>
      </c>
      <c r="AH243" s="0" t="n">
        <v>3920.4794467823</v>
      </c>
      <c r="AI243" s="0" t="n">
        <v>6077.88632106484</v>
      </c>
      <c r="AJ243" s="0" t="n">
        <v>8461.46564717127</v>
      </c>
      <c r="AK243" s="0" t="n">
        <f aca="false">H243*$W243</f>
        <v>4918.33091615673</v>
      </c>
      <c r="AL243" s="0" t="n">
        <f aca="false">I243*$W243</f>
        <v>6864.66461553511</v>
      </c>
      <c r="AM243" s="0" t="n">
        <f aca="false">J243*$W243</f>
        <v>3509.34753549034</v>
      </c>
      <c r="AN243" s="0" t="n">
        <v>7826.09374327176</v>
      </c>
      <c r="AO243" s="0" t="n">
        <v>6185.59071474058</v>
      </c>
      <c r="AP243" s="0" t="n">
        <v>6864.29646570132</v>
      </c>
    </row>
    <row r="244" customFormat="false" ht="15" hidden="false" customHeight="false" outlineLevel="0" collapsed="false">
      <c r="A244" s="0" t="s">
        <v>260</v>
      </c>
      <c r="B244" s="0" t="n">
        <v>317.160057714314</v>
      </c>
      <c r="C244" s="0" t="n">
        <v>943.63385233551</v>
      </c>
      <c r="D244" s="0" t="n">
        <v>1572.69795269702</v>
      </c>
      <c r="E244" s="0" t="n">
        <v>758.806780992277</v>
      </c>
      <c r="F244" s="0" t="n">
        <v>960.219682049824</v>
      </c>
      <c r="G244" s="0" t="n">
        <v>623.567366579178</v>
      </c>
      <c r="H244" s="0" t="n">
        <v>613.729900298768</v>
      </c>
      <c r="I244" s="0" t="n">
        <v>823.995316513069</v>
      </c>
      <c r="J244" s="0" t="n">
        <v>383.604586197683</v>
      </c>
      <c r="K244" s="0" t="n">
        <f aca="false">MEDIAN(B244:J244)</f>
        <v>758.806780992277</v>
      </c>
      <c r="L244" s="0" t="s">
        <v>260</v>
      </c>
      <c r="M244" s="0" t="n">
        <v>4728.01603138634</v>
      </c>
      <c r="N244" s="0" t="n">
        <v>2097.61540631635</v>
      </c>
      <c r="O244" s="0" t="n">
        <v>3287.80466390391</v>
      </c>
      <c r="P244" s="0" t="n">
        <v>1788.87021451298</v>
      </c>
      <c r="Q244" s="0" t="n">
        <v>2516.97058787044</v>
      </c>
      <c r="R244" s="0" t="n">
        <v>4407.94489578355</v>
      </c>
      <c r="S244" s="0" t="n">
        <v>4571.57021056711</v>
      </c>
      <c r="T244" s="0" t="n">
        <v>2393.4340601025</v>
      </c>
      <c r="U244" s="0" t="n">
        <v>3068.62828605766</v>
      </c>
      <c r="V244" s="0" t="n">
        <f aca="false">MEDIAN(M244:U244)</f>
        <v>3068.62828605766</v>
      </c>
      <c r="W244" s="0" t="n">
        <f aca="false">V244/K244</f>
        <v>4.04401800685661</v>
      </c>
      <c r="X244" s="0" t="s">
        <v>260</v>
      </c>
      <c r="Y244" s="0" t="n">
        <f aca="false">B244*$W244</f>
        <v>1282.60098445237</v>
      </c>
      <c r="Z244" s="0" t="n">
        <f aca="false">C244*$W244</f>
        <v>3816.07229072427</v>
      </c>
      <c r="AA244" s="0" t="n">
        <f aca="false">D244*$W244</f>
        <v>6360.01884005326</v>
      </c>
      <c r="AB244" s="0" t="n">
        <v>4728.01603138634</v>
      </c>
      <c r="AC244" s="0" t="n">
        <v>2097.61540631635</v>
      </c>
      <c r="AD244" s="0" t="n">
        <v>3287.80466390391</v>
      </c>
      <c r="AE244" s="0" t="n">
        <f aca="false">E244*$W244</f>
        <v>3068.62828605766</v>
      </c>
      <c r="AF244" s="0" t="n">
        <f aca="false">F244*$W244</f>
        <v>3883.14568474762</v>
      </c>
      <c r="AG244" s="0" t="n">
        <f aca="false">G244*$W244</f>
        <v>2521.71765893435</v>
      </c>
      <c r="AH244" s="0" t="n">
        <v>1788.87021451298</v>
      </c>
      <c r="AI244" s="0" t="n">
        <v>2516.97058787044</v>
      </c>
      <c r="AJ244" s="0" t="n">
        <v>4407.94489578355</v>
      </c>
      <c r="AK244" s="0" t="n">
        <f aca="false">H244*$W244</f>
        <v>2481.93476815453</v>
      </c>
      <c r="AL244" s="0" t="n">
        <f aca="false">I244*$W244</f>
        <v>3332.25189754436</v>
      </c>
      <c r="AM244" s="0" t="n">
        <f aca="false">J244*$W244</f>
        <v>1551.30385409621</v>
      </c>
      <c r="AN244" s="0" t="n">
        <v>4571.57021056711</v>
      </c>
      <c r="AO244" s="0" t="n">
        <v>2393.4340601025</v>
      </c>
      <c r="AP244" s="0" t="n">
        <v>3068.62828605766</v>
      </c>
    </row>
    <row r="245" customFormat="false" ht="15" hidden="false" customHeight="false" outlineLevel="0" collapsed="false">
      <c r="A245" s="0" t="s">
        <v>261</v>
      </c>
      <c r="B245" s="0" t="n">
        <v>56.9207423254888</v>
      </c>
      <c r="C245" s="0" t="n">
        <v>106.076451173136</v>
      </c>
      <c r="D245" s="0" t="n">
        <v>237.281480789006</v>
      </c>
      <c r="E245" s="0" t="n">
        <v>107.959156957717</v>
      </c>
      <c r="F245" s="0" t="n">
        <v>106.490975169025</v>
      </c>
      <c r="G245" s="0" t="n">
        <v>102.960046660834</v>
      </c>
      <c r="H245" s="0" t="n">
        <v>146.513813823895</v>
      </c>
      <c r="I245" s="0" t="n">
        <v>150.283275419248</v>
      </c>
      <c r="J245" s="0" t="n">
        <v>44.9316199868827</v>
      </c>
      <c r="K245" s="0" t="n">
        <f aca="false">MEDIAN(B245:J245)</f>
        <v>106.490975169025</v>
      </c>
      <c r="L245" s="0" t="s">
        <v>261</v>
      </c>
      <c r="M245" s="0" t="n">
        <v>660.977187404877</v>
      </c>
      <c r="N245" s="0" t="n">
        <v>332.967081916584</v>
      </c>
      <c r="O245" s="0" t="n">
        <v>416.312249771722</v>
      </c>
      <c r="P245" s="0" t="n">
        <v>372.058144308734</v>
      </c>
      <c r="Q245" s="0" t="n">
        <v>390.794909009713</v>
      </c>
      <c r="R245" s="0" t="n">
        <v>612.920909458516</v>
      </c>
      <c r="S245" s="0" t="n">
        <v>742.952030314774</v>
      </c>
      <c r="T245" s="0" t="n">
        <v>416.575188767929</v>
      </c>
      <c r="U245" s="0" t="n">
        <v>425.237739635719</v>
      </c>
      <c r="V245" s="0" t="n">
        <f aca="false">MEDIAN(M245:U245)</f>
        <v>416.575188767929</v>
      </c>
      <c r="W245" s="0" t="n">
        <f aca="false">V245/K245</f>
        <v>3.91183560960664</v>
      </c>
      <c r="X245" s="0" t="s">
        <v>261</v>
      </c>
      <c r="Y245" s="0" t="n">
        <f aca="false">B245*$W245</f>
        <v>222.664586754091</v>
      </c>
      <c r="Z245" s="0" t="n">
        <f aca="false">C245*$W245</f>
        <v>414.953639039774</v>
      </c>
      <c r="AA245" s="0" t="n">
        <f aca="false">D245*$W245</f>
        <v>928.206146050628</v>
      </c>
      <c r="AB245" s="0" t="n">
        <v>660.977187404877</v>
      </c>
      <c r="AC245" s="0" t="n">
        <v>332.967081916584</v>
      </c>
      <c r="AD245" s="0" t="n">
        <v>416.312249771722</v>
      </c>
      <c r="AE245" s="0" t="n">
        <f aca="false">E245*$W245</f>
        <v>422.31847457031</v>
      </c>
      <c r="AF245" s="0" t="n">
        <f aca="false">F245*$W245</f>
        <v>416.575188767929</v>
      </c>
      <c r="AG245" s="0" t="n">
        <f aca="false">G245*$W245</f>
        <v>402.762776894612</v>
      </c>
      <c r="AH245" s="0" t="n">
        <v>372.058144308734</v>
      </c>
      <c r="AI245" s="0" t="n">
        <v>390.794909009713</v>
      </c>
      <c r="AJ245" s="0" t="n">
        <v>612.920909458516</v>
      </c>
      <c r="AK245" s="0" t="n">
        <f aca="false">H245*$W245</f>
        <v>573.137954215589</v>
      </c>
      <c r="AL245" s="0" t="n">
        <f aca="false">I245*$W245</f>
        <v>587.883468313335</v>
      </c>
      <c r="AM245" s="0" t="n">
        <f aca="false">J245*$W245</f>
        <v>175.765111062001</v>
      </c>
      <c r="AN245" s="0" t="n">
        <v>742.952030314774</v>
      </c>
      <c r="AO245" s="0" t="n">
        <v>416.575188767929</v>
      </c>
      <c r="AP245" s="0" t="n">
        <v>425.237739635719</v>
      </c>
    </row>
    <row r="246" customFormat="false" ht="15" hidden="false" customHeight="false" outlineLevel="0" collapsed="false">
      <c r="A246" s="0" t="s">
        <v>262</v>
      </c>
      <c r="B246" s="0" t="n">
        <v>99.3158863625056</v>
      </c>
      <c r="C246" s="0" t="n">
        <v>199.591016718089</v>
      </c>
      <c r="D246" s="0" t="n">
        <v>285.865195849304</v>
      </c>
      <c r="E246" s="0" t="n">
        <v>123.920015708862</v>
      </c>
      <c r="F246" s="0" t="n">
        <v>360.730310844009</v>
      </c>
      <c r="G246" s="0" t="n">
        <v>143.423738699329</v>
      </c>
      <c r="H246" s="0" t="n">
        <v>107.731041659673</v>
      </c>
      <c r="I246" s="0" t="n">
        <v>154.951654328448</v>
      </c>
      <c r="J246" s="0" t="n">
        <v>64.3840940559186</v>
      </c>
      <c r="K246" s="0" t="n">
        <f aca="false">MEDIAN(B246:J246)</f>
        <v>143.423738699329</v>
      </c>
      <c r="L246" s="0" t="s">
        <v>262</v>
      </c>
      <c r="M246" s="0" t="n">
        <v>1300.01014644705</v>
      </c>
      <c r="N246" s="0" t="n">
        <v>636.056957044648</v>
      </c>
      <c r="O246" s="0" t="n">
        <v>886.081161761607</v>
      </c>
      <c r="P246" s="0" t="n">
        <v>965.212845119573</v>
      </c>
      <c r="Q246" s="0" t="n">
        <v>907.087566521529</v>
      </c>
      <c r="R246" s="0" t="n">
        <v>1536.00476050436</v>
      </c>
      <c r="S246" s="0" t="n">
        <v>1385.48744778883</v>
      </c>
      <c r="T246" s="0" t="n">
        <v>565.097643812354</v>
      </c>
      <c r="U246" s="0" t="n">
        <v>837.629371200541</v>
      </c>
      <c r="V246" s="0" t="n">
        <f aca="false">MEDIAN(M246:U246)</f>
        <v>907.087566521529</v>
      </c>
      <c r="W246" s="0" t="n">
        <f aca="false">V246/K246</f>
        <v>6.32452880358341</v>
      </c>
      <c r="X246" s="0" t="s">
        <v>262</v>
      </c>
      <c r="Y246" s="0" t="n">
        <f aca="false">B246*$W246</f>
        <v>628.126183953084</v>
      </c>
      <c r="Z246" s="0" t="n">
        <f aca="false">C246*$W246</f>
        <v>1262.31913417005</v>
      </c>
      <c r="AA246" s="0" t="n">
        <f aca="false">D246*$W246</f>
        <v>1807.96266509093</v>
      </c>
      <c r="AB246" s="0" t="n">
        <v>1300.01014644705</v>
      </c>
      <c r="AC246" s="0" t="n">
        <v>636.056957044648</v>
      </c>
      <c r="AD246" s="0" t="n">
        <v>886.081161761607</v>
      </c>
      <c r="AE246" s="0" t="n">
        <f aca="false">E246*$W246</f>
        <v>783.735708691209</v>
      </c>
      <c r="AF246" s="0" t="n">
        <f aca="false">F246*$W246</f>
        <v>2281.44924125854</v>
      </c>
      <c r="AG246" s="0" t="n">
        <f aca="false">G246*$W246</f>
        <v>907.087566521529</v>
      </c>
      <c r="AH246" s="0" t="n">
        <v>965.212845119573</v>
      </c>
      <c r="AI246" s="0" t="n">
        <v>907.087566521529</v>
      </c>
      <c r="AJ246" s="0" t="n">
        <v>1536.00476050436</v>
      </c>
      <c r="AK246" s="0" t="n">
        <f aca="false">H246*$W246</f>
        <v>681.348076016647</v>
      </c>
      <c r="AL246" s="0" t="n">
        <f aca="false">I246*$W246</f>
        <v>979.996200963173</v>
      </c>
      <c r="AM246" s="0" t="n">
        <f aca="false">J246*$W246</f>
        <v>407.199057349281</v>
      </c>
      <c r="AN246" s="0" t="n">
        <v>1385.48744778883</v>
      </c>
      <c r="AO246" s="0" t="n">
        <v>565.097643812354</v>
      </c>
      <c r="AP246" s="0" t="n">
        <v>837.629371200541</v>
      </c>
    </row>
    <row r="247" customFormat="false" ht="15" hidden="false" customHeight="false" outlineLevel="0" collapsed="false">
      <c r="A247" s="0" t="s">
        <v>263</v>
      </c>
      <c r="B247" s="0" t="n">
        <v>379.996517239664</v>
      </c>
      <c r="C247" s="0" t="n">
        <v>725.734555499749</v>
      </c>
      <c r="D247" s="0" t="n">
        <v>1106.95989529775</v>
      </c>
      <c r="E247" s="0" t="n">
        <v>563.025265087053</v>
      </c>
      <c r="F247" s="0" t="n">
        <v>911.134347146367</v>
      </c>
      <c r="G247" s="0" t="n">
        <v>578.56153397492</v>
      </c>
      <c r="H247" s="0" t="n">
        <v>510.735506394978</v>
      </c>
      <c r="I247" s="0" t="n">
        <v>574.350355038526</v>
      </c>
      <c r="J247" s="0" t="n">
        <v>224.069035878252</v>
      </c>
      <c r="K247" s="0" t="n">
        <f aca="false">MEDIAN(B247:J247)</f>
        <v>574.350355038526</v>
      </c>
      <c r="L247" s="0" t="s">
        <v>263</v>
      </c>
      <c r="M247" s="0" t="n">
        <v>10857.174806372</v>
      </c>
      <c r="N247" s="0" t="n">
        <v>3018.95945002895</v>
      </c>
      <c r="O247" s="0" t="n">
        <v>3972.19568729367</v>
      </c>
      <c r="P247" s="0" t="n">
        <v>5195.69113722673</v>
      </c>
      <c r="Q247" s="0" t="n">
        <v>3402.28126977038</v>
      </c>
      <c r="R247" s="0" t="n">
        <v>6608.8928610815</v>
      </c>
      <c r="S247" s="0" t="n">
        <v>10776.9458080351</v>
      </c>
      <c r="T247" s="0" t="n">
        <v>2697.90839069655</v>
      </c>
      <c r="U247" s="0" t="n">
        <v>2878.22421618846</v>
      </c>
      <c r="V247" s="0" t="n">
        <f aca="false">MEDIAN(M247:U247)</f>
        <v>3972.19568729367</v>
      </c>
      <c r="W247" s="0" t="n">
        <f aca="false">V247/K247</f>
        <v>6.91598020693698</v>
      </c>
      <c r="X247" s="0" t="s">
        <v>263</v>
      </c>
      <c r="Y247" s="0" t="n">
        <f aca="false">B247*$W247</f>
        <v>2628.0483919345</v>
      </c>
      <c r="Z247" s="0" t="n">
        <f aca="false">C247*$W247</f>
        <v>5019.16582132647</v>
      </c>
      <c r="AA247" s="0" t="n">
        <f aca="false">D247*$W247</f>
        <v>7655.71272575225</v>
      </c>
      <c r="AB247" s="0" t="n">
        <v>10857.174806372</v>
      </c>
      <c r="AC247" s="0" t="n">
        <v>3018.95945002895</v>
      </c>
      <c r="AD247" s="0" t="n">
        <v>3972.19568729367</v>
      </c>
      <c r="AE247" s="0" t="n">
        <f aca="false">E247*$W247</f>
        <v>3893.87158934751</v>
      </c>
      <c r="AF247" s="0" t="n">
        <f aca="false">F247*$W247</f>
        <v>6301.38711072472</v>
      </c>
      <c r="AG247" s="0" t="n">
        <f aca="false">G247*$W247</f>
        <v>4001.32011746565</v>
      </c>
      <c r="AH247" s="0" t="n">
        <v>5195.69113722673</v>
      </c>
      <c r="AI247" s="0" t="n">
        <v>3402.28126977038</v>
      </c>
      <c r="AJ247" s="0" t="n">
        <v>6608.8928610815</v>
      </c>
      <c r="AK247" s="0" t="n">
        <f aca="false">H247*$W247</f>
        <v>3532.23665320761</v>
      </c>
      <c r="AL247" s="0" t="n">
        <f aca="false">I247*$W247</f>
        <v>3972.19568729367</v>
      </c>
      <c r="AM247" s="0" t="n">
        <f aca="false">J247*$W247</f>
        <v>1549.65701712144</v>
      </c>
      <c r="AN247" s="0" t="n">
        <v>10776.9458080351</v>
      </c>
      <c r="AO247" s="0" t="n">
        <v>2697.90839069655</v>
      </c>
      <c r="AP247" s="0" t="n">
        <v>2878.22421618846</v>
      </c>
    </row>
    <row r="248" customFormat="false" ht="15" hidden="false" customHeight="false" outlineLevel="0" collapsed="false">
      <c r="A248" s="0" t="s">
        <v>264</v>
      </c>
      <c r="B248" s="0" t="n">
        <v>216.779441763272</v>
      </c>
      <c r="C248" s="0" t="n">
        <v>341.701047571213</v>
      </c>
      <c r="D248" s="0" t="n">
        <v>743.956249415724</v>
      </c>
      <c r="E248" s="0" t="n">
        <v>489.118340096871</v>
      </c>
      <c r="F248" s="0" t="n">
        <v>510.23186404889</v>
      </c>
      <c r="G248" s="0" t="n">
        <v>428.080344123651</v>
      </c>
      <c r="H248" s="0" t="n">
        <v>350.253449259794</v>
      </c>
      <c r="I248" s="0" t="n">
        <v>380.102734552047</v>
      </c>
      <c r="J248" s="0" t="n">
        <v>129.041465251294</v>
      </c>
      <c r="K248" s="0" t="n">
        <f aca="false">MEDIAN(B248:J248)</f>
        <v>380.102734552047</v>
      </c>
      <c r="L248" s="0" t="s">
        <v>264</v>
      </c>
      <c r="M248" s="0" t="n">
        <v>5194.5010484662</v>
      </c>
      <c r="N248" s="0" t="n">
        <v>1003.56946651027</v>
      </c>
      <c r="O248" s="0" t="n">
        <v>1731.19512537754</v>
      </c>
      <c r="P248" s="0" t="n">
        <v>3905.7945448014</v>
      </c>
      <c r="Q248" s="0" t="n">
        <v>1852.53867242256</v>
      </c>
      <c r="R248" s="0" t="n">
        <v>2929.08135132155</v>
      </c>
      <c r="S248" s="0" t="n">
        <v>6519.83163243336</v>
      </c>
      <c r="T248" s="0" t="n">
        <v>1122.27613184947</v>
      </c>
      <c r="U248" s="0" t="n">
        <v>1309.79545640176</v>
      </c>
      <c r="V248" s="0" t="n">
        <f aca="false">MEDIAN(M248:U248)</f>
        <v>1852.53867242256</v>
      </c>
      <c r="W248" s="0" t="n">
        <f aca="false">V248/K248</f>
        <v>4.87378412208949</v>
      </c>
      <c r="X248" s="0" t="s">
        <v>264</v>
      </c>
      <c r="Y248" s="0" t="n">
        <f aca="false">B248*$W248</f>
        <v>1056.53620126126</v>
      </c>
      <c r="Z248" s="0" t="n">
        <f aca="false">C248*$W248</f>
        <v>1665.37714015392</v>
      </c>
      <c r="AA248" s="0" t="n">
        <f aca="false">D248*$W248</f>
        <v>3625.8821559316</v>
      </c>
      <c r="AB248" s="0" t="n">
        <v>5194.5010484662</v>
      </c>
      <c r="AC248" s="0" t="n">
        <v>1003.56946651027</v>
      </c>
      <c r="AD248" s="0" t="n">
        <v>1731.19512537754</v>
      </c>
      <c r="AE248" s="0" t="n">
        <f aca="false">E248*$W248</f>
        <v>2383.8571997869</v>
      </c>
      <c r="AF248" s="0" t="n">
        <f aca="false">F248*$W248</f>
        <v>2486.7599575856</v>
      </c>
      <c r="AG248" s="0" t="n">
        <f aca="false">G248*$W248</f>
        <v>2086.37118416845</v>
      </c>
      <c r="AH248" s="0" t="n">
        <v>3905.7945448014</v>
      </c>
      <c r="AI248" s="0" t="n">
        <v>1852.53867242256</v>
      </c>
      <c r="AJ248" s="0" t="n">
        <v>2929.08135132155</v>
      </c>
      <c r="AK248" s="0" t="n">
        <f aca="false">H248*$W248</f>
        <v>1707.05969970946</v>
      </c>
      <c r="AL248" s="0" t="n">
        <f aca="false">I248*$W248</f>
        <v>1852.53867242256</v>
      </c>
      <c r="AM248" s="0" t="n">
        <f aca="false">J248*$W248</f>
        <v>628.920244432916</v>
      </c>
      <c r="AN248" s="0" t="n">
        <v>6519.83163243336</v>
      </c>
      <c r="AO248" s="0" t="n">
        <v>1122.27613184947</v>
      </c>
      <c r="AP248" s="0" t="n">
        <v>1309.79545640176</v>
      </c>
    </row>
    <row r="249" customFormat="false" ht="15" hidden="false" customHeight="false" outlineLevel="0" collapsed="false">
      <c r="A249" s="0" t="s">
        <v>265</v>
      </c>
      <c r="B249" s="0" t="n">
        <v>316.458530275138</v>
      </c>
      <c r="C249" s="0" t="n">
        <v>429.016287579823</v>
      </c>
      <c r="D249" s="0" t="n">
        <v>735.131345236982</v>
      </c>
      <c r="E249" s="0" t="n">
        <v>393.935724571279</v>
      </c>
      <c r="F249" s="0" t="n">
        <v>443.860272470713</v>
      </c>
      <c r="G249" s="0" t="n">
        <v>358.216681248177</v>
      </c>
      <c r="H249" s="0" t="n">
        <v>393.316324817886</v>
      </c>
      <c r="I249" s="0" t="n">
        <v>381.360477413507</v>
      </c>
      <c r="J249" s="0" t="n">
        <v>204.524254864333</v>
      </c>
      <c r="K249" s="0" t="n">
        <f aca="false">MEDIAN(B249:J249)</f>
        <v>393.316324817886</v>
      </c>
      <c r="L249" s="0" t="s">
        <v>265</v>
      </c>
      <c r="M249" s="0" t="n">
        <v>3336.04990360875</v>
      </c>
      <c r="N249" s="0" t="n">
        <v>1253.51824080536</v>
      </c>
      <c r="O249" s="0" t="n">
        <v>1228.42154245979</v>
      </c>
      <c r="P249" s="0" t="n">
        <v>2469.87324232783</v>
      </c>
      <c r="Q249" s="0" t="n">
        <v>1551.55123863397</v>
      </c>
      <c r="R249" s="0" t="n">
        <v>2360.30125353821</v>
      </c>
      <c r="S249" s="0" t="n">
        <v>4186.71037333678</v>
      </c>
      <c r="T249" s="0" t="n">
        <v>1300.85817387876</v>
      </c>
      <c r="U249" s="0" t="n">
        <v>1287.29332695472</v>
      </c>
      <c r="V249" s="0" t="n">
        <f aca="false">MEDIAN(M249:U249)</f>
        <v>1551.55123863397</v>
      </c>
      <c r="W249" s="0" t="n">
        <f aca="false">V249/K249</f>
        <v>3.94479237380338</v>
      </c>
      <c r="X249" s="0" t="s">
        <v>265</v>
      </c>
      <c r="Y249" s="0" t="n">
        <f aca="false">B249*$W249</f>
        <v>1248.36319685439</v>
      </c>
      <c r="Z249" s="0" t="n">
        <f aca="false">C249*$W249</f>
        <v>1692.38017948232</v>
      </c>
      <c r="AA249" s="0" t="n">
        <f aca="false">D249*$W249</f>
        <v>2899.94052443466</v>
      </c>
      <c r="AB249" s="0" t="n">
        <v>3336.04990360875</v>
      </c>
      <c r="AC249" s="0" t="n">
        <v>1253.51824080536</v>
      </c>
      <c r="AD249" s="0" t="n">
        <v>1228.42154245979</v>
      </c>
      <c r="AE249" s="0" t="n">
        <f aca="false">E249*$W249</f>
        <v>1553.99464205749</v>
      </c>
      <c r="AF249" s="0" t="n">
        <f aca="false">F249*$W249</f>
        <v>1750.93661787675</v>
      </c>
      <c r="AG249" s="0" t="n">
        <f aca="false">G249*$W249</f>
        <v>1413.09043235696</v>
      </c>
      <c r="AH249" s="0" t="n">
        <v>2469.87324232783</v>
      </c>
      <c r="AI249" s="0" t="n">
        <v>1551.55123863397</v>
      </c>
      <c r="AJ249" s="0" t="n">
        <v>2360.30125353821</v>
      </c>
      <c r="AK249" s="0" t="n">
        <f aca="false">H249*$W249</f>
        <v>1551.55123863397</v>
      </c>
      <c r="AL249" s="0" t="n">
        <f aca="false">I249*$W249</f>
        <v>1504.38790297082</v>
      </c>
      <c r="AM249" s="0" t="n">
        <f aca="false">J249*$W249</f>
        <v>806.805720846639</v>
      </c>
      <c r="AN249" s="0" t="n">
        <v>4186.71037333678</v>
      </c>
      <c r="AO249" s="0" t="n">
        <v>1300.85817387876</v>
      </c>
      <c r="AP249" s="0" t="n">
        <v>1287.29332695472</v>
      </c>
    </row>
    <row r="250" customFormat="false" ht="15" hidden="false" customHeight="false" outlineLevel="0" collapsed="false">
      <c r="A250" s="0" t="s">
        <v>266</v>
      </c>
      <c r="B250" s="0" t="n">
        <v>446.33315090303</v>
      </c>
      <c r="C250" s="0" t="n">
        <v>847.994546889574</v>
      </c>
      <c r="D250" s="0" t="n">
        <v>1360.74132934468</v>
      </c>
      <c r="E250" s="0" t="n">
        <v>429.169393899725</v>
      </c>
      <c r="F250" s="0" t="n">
        <v>829.670273891946</v>
      </c>
      <c r="G250" s="0" t="n">
        <v>447.273257509478</v>
      </c>
      <c r="H250" s="0" t="n">
        <v>741.048709255094</v>
      </c>
      <c r="I250" s="0" t="n">
        <v>607.977035806013</v>
      </c>
      <c r="J250" s="0" t="n">
        <v>466.639541380232</v>
      </c>
      <c r="K250" s="0" t="n">
        <f aca="false">MEDIAN(B250:J250)</f>
        <v>607.977035806013</v>
      </c>
      <c r="L250" s="0" t="s">
        <v>266</v>
      </c>
      <c r="M250" s="0" t="n">
        <v>2830.586041871</v>
      </c>
      <c r="N250" s="0" t="n">
        <v>1521.30989324266</v>
      </c>
      <c r="O250" s="0" t="n">
        <v>2103.48388003091</v>
      </c>
      <c r="P250" s="0" t="n">
        <v>1474.15323822231</v>
      </c>
      <c r="Q250" s="0" t="n">
        <v>1771.46738119162</v>
      </c>
      <c r="R250" s="0" t="n">
        <v>2346.45075910745</v>
      </c>
      <c r="S250" s="0" t="n">
        <v>3072.05518236231</v>
      </c>
      <c r="T250" s="0" t="n">
        <v>1747.33374776359</v>
      </c>
      <c r="U250" s="0" t="n">
        <v>2005.4443835105</v>
      </c>
      <c r="V250" s="0" t="n">
        <f aca="false">MEDIAN(M250:U250)</f>
        <v>2005.4443835105</v>
      </c>
      <c r="W250" s="0" t="n">
        <f aca="false">V250/K250</f>
        <v>3.29855284887828</v>
      </c>
      <c r="X250" s="0" t="s">
        <v>266</v>
      </c>
      <c r="Y250" s="0" t="n">
        <f aca="false">B250*$W250</f>
        <v>1472.25348646001</v>
      </c>
      <c r="Z250" s="0" t="n">
        <f aca="false">C250*$W250</f>
        <v>2797.15482847585</v>
      </c>
      <c r="AA250" s="0" t="n">
        <f aca="false">D250*$W250</f>
        <v>4488.4771884963</v>
      </c>
      <c r="AB250" s="0" t="n">
        <v>2830.586041871</v>
      </c>
      <c r="AC250" s="0" t="n">
        <v>1521.30989324266</v>
      </c>
      <c r="AD250" s="0" t="n">
        <v>2103.48388003091</v>
      </c>
      <c r="AE250" s="0" t="n">
        <f aca="false">E250*$W250</f>
        <v>1415.6379268993</v>
      </c>
      <c r="AF250" s="0" t="n">
        <f aca="false">F250*$W250</f>
        <v>2736.7112455759</v>
      </c>
      <c r="AG250" s="0" t="n">
        <f aca="false">G250*$W250</f>
        <v>1475.35447778496</v>
      </c>
      <c r="AH250" s="0" t="n">
        <v>1474.15323822231</v>
      </c>
      <c r="AI250" s="0" t="n">
        <v>1771.46738119162</v>
      </c>
      <c r="AJ250" s="0" t="n">
        <v>2346.45075910745</v>
      </c>
      <c r="AK250" s="0" t="n">
        <f aca="false">H250*$W250</f>
        <v>2444.38833107096</v>
      </c>
      <c r="AL250" s="0" t="n">
        <f aca="false">I250*$W250</f>
        <v>2005.4443835105</v>
      </c>
      <c r="AM250" s="0" t="n">
        <f aca="false">J250*$W250</f>
        <v>1539.23518861902</v>
      </c>
      <c r="AN250" s="0" t="n">
        <v>3072.05518236231</v>
      </c>
      <c r="AO250" s="0" t="n">
        <v>1747.33374776359</v>
      </c>
      <c r="AP250" s="0" t="n">
        <v>2005.4443835105</v>
      </c>
    </row>
    <row r="251" customFormat="false" ht="15" hidden="false" customHeight="false" outlineLevel="0" collapsed="false">
      <c r="A251" s="0" t="s">
        <v>267</v>
      </c>
      <c r="B251" s="0" t="n">
        <v>549.898004875864</v>
      </c>
      <c r="C251" s="0" t="n">
        <v>1011.75378488914</v>
      </c>
      <c r="D251" s="0" t="n">
        <v>1846.95709077311</v>
      </c>
      <c r="E251" s="0" t="n">
        <v>646.517868830999</v>
      </c>
      <c r="F251" s="0" t="n">
        <v>1004.73473697034</v>
      </c>
      <c r="G251" s="0" t="n">
        <v>661.55949256343</v>
      </c>
      <c r="H251" s="0" t="n">
        <v>953.217630669039</v>
      </c>
      <c r="I251" s="0" t="n">
        <v>1110.48874452334</v>
      </c>
      <c r="J251" s="0" t="n">
        <v>467.273544343771</v>
      </c>
      <c r="K251" s="0" t="n">
        <f aca="false">MEDIAN(B251:J251)</f>
        <v>953.217630669039</v>
      </c>
      <c r="L251" s="0" t="s">
        <v>267</v>
      </c>
      <c r="M251" s="0" t="n">
        <v>3722.9115229817</v>
      </c>
      <c r="N251" s="0" t="n">
        <v>2002.0015144991</v>
      </c>
      <c r="O251" s="0" t="n">
        <v>2909.75363489499</v>
      </c>
      <c r="P251" s="0" t="n">
        <v>2428.39859386226</v>
      </c>
      <c r="Q251" s="0" t="n">
        <v>2140.4122163919</v>
      </c>
      <c r="R251" s="0" t="n">
        <v>3340.27956475389</v>
      </c>
      <c r="S251" s="0" t="n">
        <v>3649.98923481032</v>
      </c>
      <c r="T251" s="0" t="n">
        <v>1980.37268399187</v>
      </c>
      <c r="U251" s="0" t="n">
        <v>2253.97185629441</v>
      </c>
      <c r="V251" s="0" t="n">
        <f aca="false">MEDIAN(M251:U251)</f>
        <v>2428.39859386226</v>
      </c>
      <c r="W251" s="0" t="n">
        <f aca="false">V251/K251</f>
        <v>2.54758044304933</v>
      </c>
      <c r="X251" s="0" t="s">
        <v>267</v>
      </c>
      <c r="Y251" s="0" t="n">
        <f aca="false">B251*$W251</f>
        <v>1400.9094028936</v>
      </c>
      <c r="Z251" s="0" t="n">
        <f aca="false">C251*$W251</f>
        <v>2577.52415556472</v>
      </c>
      <c r="AA251" s="0" t="n">
        <f aca="false">D251*$W251</f>
        <v>4705.27176360487</v>
      </c>
      <c r="AB251" s="0" t="n">
        <v>3722.9115229817</v>
      </c>
      <c r="AC251" s="0" t="n">
        <v>2002.0015144991</v>
      </c>
      <c r="AD251" s="0" t="n">
        <v>2909.75363489499</v>
      </c>
      <c r="AE251" s="0" t="n">
        <f aca="false">E251*$W251</f>
        <v>1647.05627871578</v>
      </c>
      <c r="AF251" s="0" t="n">
        <f aca="false">F251*$W251</f>
        <v>2559.64256635794</v>
      </c>
      <c r="AG251" s="0" t="n">
        <f aca="false">G251*$W251</f>
        <v>1685.37602516823</v>
      </c>
      <c r="AH251" s="0" t="n">
        <v>2428.39859386226</v>
      </c>
      <c r="AI251" s="0" t="n">
        <v>2140.4122163919</v>
      </c>
      <c r="AJ251" s="0" t="n">
        <v>3340.27956475389</v>
      </c>
      <c r="AK251" s="0" t="n">
        <f aca="false">H251*$W251</f>
        <v>2428.39859386226</v>
      </c>
      <c r="AL251" s="0" t="n">
        <f aca="false">I251*$W251</f>
        <v>2829.05940777407</v>
      </c>
      <c r="AM251" s="0" t="n">
        <f aca="false">J251*$W251</f>
        <v>1190.41694312453</v>
      </c>
      <c r="AN251" s="0" t="n">
        <v>3649.98923481032</v>
      </c>
      <c r="AO251" s="0" t="n">
        <v>1980.37268399187</v>
      </c>
      <c r="AP251" s="0" t="n">
        <v>2253.97185629441</v>
      </c>
    </row>
    <row r="252" customFormat="false" ht="15" hidden="false" customHeight="false" outlineLevel="0" collapsed="false">
      <c r="A252" s="0" t="s">
        <v>268</v>
      </c>
      <c r="B252" s="0" t="n">
        <v>268.045673914125</v>
      </c>
      <c r="C252" s="0" t="n">
        <v>391.826612613905</v>
      </c>
      <c r="D252" s="0" t="n">
        <v>790.324390015892</v>
      </c>
      <c r="E252" s="0" t="n">
        <v>358.139154339573</v>
      </c>
      <c r="F252" s="0" t="n">
        <v>364.276287738818</v>
      </c>
      <c r="G252" s="0" t="n">
        <v>311.271507728201</v>
      </c>
      <c r="H252" s="0" t="n">
        <v>413.387492027258</v>
      </c>
      <c r="I252" s="0" t="n">
        <v>456.035654932769</v>
      </c>
      <c r="J252" s="0" t="n">
        <v>189.688342604513</v>
      </c>
      <c r="K252" s="0" t="n">
        <f aca="false">MEDIAN(B252:J252)</f>
        <v>364.276287738818</v>
      </c>
      <c r="L252" s="0" t="s">
        <v>268</v>
      </c>
      <c r="M252" s="0" t="n">
        <v>1460.31301789157</v>
      </c>
      <c r="N252" s="0" t="n">
        <v>812.291199572377</v>
      </c>
      <c r="O252" s="0" t="n">
        <v>1169.20084989815</v>
      </c>
      <c r="P252" s="0" t="n">
        <v>1283.97439187109</v>
      </c>
      <c r="Q252" s="0" t="n">
        <v>956.540508354732</v>
      </c>
      <c r="R252" s="0" t="n">
        <v>1362.83498143587</v>
      </c>
      <c r="S252" s="0" t="n">
        <v>1423.54400809542</v>
      </c>
      <c r="T252" s="0" t="n">
        <v>942.011856748643</v>
      </c>
      <c r="U252" s="0" t="n">
        <v>955.38312544485</v>
      </c>
      <c r="V252" s="0" t="n">
        <f aca="false">MEDIAN(M252:U252)</f>
        <v>1169.20084989815</v>
      </c>
      <c r="W252" s="0" t="n">
        <f aca="false">V252/K252</f>
        <v>3.20965401606502</v>
      </c>
      <c r="X252" s="0" t="s">
        <v>268</v>
      </c>
      <c r="Y252" s="0" t="n">
        <f aca="false">B252*$W252</f>
        <v>860.333873767326</v>
      </c>
      <c r="Z252" s="0" t="n">
        <f aca="false">C252*$W252</f>
        <v>1257.62786077737</v>
      </c>
      <c r="AA252" s="0" t="n">
        <f aca="false">D252*$W252</f>
        <v>2536.66785240864</v>
      </c>
      <c r="AB252" s="0" t="n">
        <v>1460.31301789157</v>
      </c>
      <c r="AC252" s="0" t="n">
        <v>812.291199572377</v>
      </c>
      <c r="AD252" s="0" t="n">
        <v>1169.20084989815</v>
      </c>
      <c r="AE252" s="0" t="n">
        <f aca="false">E252*$W252</f>
        <v>1149.50277503614</v>
      </c>
      <c r="AF252" s="0" t="n">
        <f aca="false">F252*$W252</f>
        <v>1169.20084989815</v>
      </c>
      <c r="AG252" s="0" t="n">
        <f aca="false">G252*$W252</f>
        <v>999.073844866432</v>
      </c>
      <c r="AH252" s="0" t="n">
        <v>1283.97439187109</v>
      </c>
      <c r="AI252" s="0" t="n">
        <v>956.540508354732</v>
      </c>
      <c r="AJ252" s="0" t="n">
        <v>1362.83498143587</v>
      </c>
      <c r="AK252" s="0" t="n">
        <f aca="false">H252*$W252</f>
        <v>1326.83082397634</v>
      </c>
      <c r="AL252" s="0" t="n">
        <f aca="false">I252*$W252</f>
        <v>1463.7166713238</v>
      </c>
      <c r="AM252" s="0" t="n">
        <f aca="false">J252*$W252</f>
        <v>608.833950641293</v>
      </c>
      <c r="AN252" s="0" t="n">
        <v>1423.54400809542</v>
      </c>
      <c r="AO252" s="0" t="n">
        <v>942.011856748643</v>
      </c>
      <c r="AP252" s="0" t="n">
        <v>955.38312544485</v>
      </c>
    </row>
    <row r="253" customFormat="false" ht="15" hidden="false" customHeight="false" outlineLevel="0" collapsed="false">
      <c r="A253" s="0" t="s">
        <v>269</v>
      </c>
      <c r="B253" s="0" t="n">
        <v>230.297527240161</v>
      </c>
      <c r="C253" s="0" t="n">
        <v>406.410992322595</v>
      </c>
      <c r="D253" s="0" t="n">
        <v>740.18883799196</v>
      </c>
      <c r="E253" s="0" t="n">
        <v>274.911637648907</v>
      </c>
      <c r="F253" s="0" t="n">
        <v>293.002456703145</v>
      </c>
      <c r="G253" s="0" t="n">
        <v>246.879556722076</v>
      </c>
      <c r="H253" s="0" t="n">
        <v>378.351069186612</v>
      </c>
      <c r="I253" s="0" t="n">
        <v>386.776703429521</v>
      </c>
      <c r="J253" s="0" t="n">
        <v>187.890786309423</v>
      </c>
      <c r="K253" s="0" t="n">
        <f aca="false">MEDIAN(B253:J253)</f>
        <v>293.002456703145</v>
      </c>
      <c r="L253" s="0" t="s">
        <v>269</v>
      </c>
      <c r="M253" s="0" t="n">
        <v>1253.14539858626</v>
      </c>
      <c r="N253" s="0" t="n">
        <v>805.285898825521</v>
      </c>
      <c r="O253" s="0" t="n">
        <v>1041.78285453396</v>
      </c>
      <c r="P253" s="0" t="n">
        <v>810.614030586062</v>
      </c>
      <c r="Q253" s="0" t="n">
        <v>686.752136752137</v>
      </c>
      <c r="R253" s="0" t="n">
        <v>1022.28798294306</v>
      </c>
      <c r="S253" s="0" t="n">
        <v>1103.2871506696</v>
      </c>
      <c r="T253" s="0" t="n">
        <v>810.218485611184</v>
      </c>
      <c r="U253" s="0" t="n">
        <v>926.343885278228</v>
      </c>
      <c r="V253" s="0" t="n">
        <f aca="false">MEDIAN(M253:U253)</f>
        <v>926.343885278228</v>
      </c>
      <c r="W253" s="0" t="n">
        <f aca="false">V253/K253</f>
        <v>3.16155671765153</v>
      </c>
      <c r="X253" s="0" t="s">
        <v>269</v>
      </c>
      <c r="Y253" s="0" t="n">
        <f aca="false">B253*$W253</f>
        <v>728.098694304667</v>
      </c>
      <c r="Z253" s="0" t="n">
        <f aca="false">C253*$W253</f>
        <v>1284.89140290492</v>
      </c>
      <c r="AA253" s="0" t="n">
        <f aca="false">D253*$W253</f>
        <v>2340.14899308416</v>
      </c>
      <c r="AB253" s="0" t="n">
        <v>1253.14539858626</v>
      </c>
      <c r="AC253" s="0" t="n">
        <v>805.285898825521</v>
      </c>
      <c r="AD253" s="0" t="n">
        <v>1041.78285453396</v>
      </c>
      <c r="AE253" s="0" t="n">
        <f aca="false">E253*$W253</f>
        <v>869.148734769484</v>
      </c>
      <c r="AF253" s="0" t="n">
        <f aca="false">F253*$W253</f>
        <v>926.343885278228</v>
      </c>
      <c r="AG253" s="0" t="n">
        <f aca="false">G253*$W253</f>
        <v>780.523721005512</v>
      </c>
      <c r="AH253" s="0" t="n">
        <v>810.614030586062</v>
      </c>
      <c r="AI253" s="0" t="n">
        <v>686.752136752137</v>
      </c>
      <c r="AJ253" s="0" t="n">
        <v>1022.28798294306</v>
      </c>
      <c r="AK253" s="0" t="n">
        <f aca="false">H253*$W253</f>
        <v>1196.17836441757</v>
      </c>
      <c r="AL253" s="0" t="n">
        <f aca="false">I253*$W253</f>
        <v>1222.81648495871</v>
      </c>
      <c r="AM253" s="0" t="n">
        <f aca="false">J253*$W253</f>
        <v>594.027377641382</v>
      </c>
      <c r="AN253" s="0" t="n">
        <v>1103.2871506696</v>
      </c>
      <c r="AO253" s="0" t="n">
        <v>810.218485611184</v>
      </c>
      <c r="AP253" s="0" t="n">
        <v>926.343885278228</v>
      </c>
    </row>
    <row r="254" customFormat="false" ht="15" hidden="false" customHeight="false" outlineLevel="0" collapsed="false">
      <c r="A254" s="0" t="s">
        <v>270</v>
      </c>
      <c r="B254" s="0" t="n">
        <v>194.104184287776</v>
      </c>
      <c r="C254" s="0" t="n">
        <v>391.215828370524</v>
      </c>
      <c r="D254" s="0" t="n">
        <v>493.231747218846</v>
      </c>
      <c r="E254" s="0" t="n">
        <v>286.352925775625</v>
      </c>
      <c r="F254" s="0" t="n">
        <v>368.666883235539</v>
      </c>
      <c r="G254" s="0" t="n">
        <v>270.559930008749</v>
      </c>
      <c r="H254" s="0" t="n">
        <v>390.744905837725</v>
      </c>
      <c r="I254" s="0" t="n">
        <v>345.981266052274</v>
      </c>
      <c r="J254" s="0" t="n">
        <v>172.618845191537</v>
      </c>
      <c r="K254" s="0" t="n">
        <f aca="false">MEDIAN(B254:J254)</f>
        <v>345.981266052274</v>
      </c>
      <c r="L254" s="0" t="s">
        <v>270</v>
      </c>
      <c r="M254" s="0" t="n">
        <v>2154.10592890723</v>
      </c>
      <c r="N254" s="0" t="n">
        <v>896.063787138636</v>
      </c>
      <c r="O254" s="0" t="n">
        <v>1414.54309194353</v>
      </c>
      <c r="P254" s="0" t="n">
        <v>712.748896643744</v>
      </c>
      <c r="Q254" s="0" t="n">
        <v>1123.28284519867</v>
      </c>
      <c r="R254" s="0" t="n">
        <v>1757.86402235048</v>
      </c>
      <c r="S254" s="0" t="n">
        <v>1516.78669853163</v>
      </c>
      <c r="T254" s="0" t="n">
        <v>1025.02729174879</v>
      </c>
      <c r="U254" s="0" t="n">
        <v>1267.46963350174</v>
      </c>
      <c r="V254" s="0" t="n">
        <f aca="false">MEDIAN(M254:U254)</f>
        <v>1267.46963350174</v>
      </c>
      <c r="W254" s="0" t="n">
        <f aca="false">V254/K254</f>
        <v>3.66340538597325</v>
      </c>
      <c r="X254" s="0" t="s">
        <v>270</v>
      </c>
      <c r="Y254" s="0" t="n">
        <f aca="false">B254*$W254</f>
        <v>711.082314159781</v>
      </c>
      <c r="Z254" s="0" t="n">
        <f aca="false">C254*$W254</f>
        <v>1433.18217273057</v>
      </c>
      <c r="AA254" s="0" t="n">
        <f aca="false">D254*$W254</f>
        <v>1806.90783929452</v>
      </c>
      <c r="AB254" s="0" t="n">
        <v>2154.10592890723</v>
      </c>
      <c r="AC254" s="0" t="n">
        <v>896.063787138636</v>
      </c>
      <c r="AD254" s="0" t="n">
        <v>1414.54309194353</v>
      </c>
      <c r="AE254" s="0" t="n">
        <f aca="false">E254*$W254</f>
        <v>1049.02685057562</v>
      </c>
      <c r="AF254" s="0" t="n">
        <f aca="false">F254*$W254</f>
        <v>1350.57624567505</v>
      </c>
      <c r="AG254" s="0" t="n">
        <f aca="false">G254*$W254</f>
        <v>991.170704822597</v>
      </c>
      <c r="AH254" s="0" t="n">
        <v>712.748896643744</v>
      </c>
      <c r="AI254" s="0" t="n">
        <v>1123.28284519867</v>
      </c>
      <c r="AJ254" s="0" t="n">
        <v>1757.86402235048</v>
      </c>
      <c r="AK254" s="0" t="n">
        <f aca="false">H254*$W254</f>
        <v>1431.45699258753</v>
      </c>
      <c r="AL254" s="0" t="n">
        <f aca="false">I254*$W254</f>
        <v>1267.46963350174</v>
      </c>
      <c r="AM254" s="0" t="n">
        <f aca="false">J254*$W254</f>
        <v>632.372807195159</v>
      </c>
      <c r="AN254" s="0" t="n">
        <v>1516.78669853163</v>
      </c>
      <c r="AO254" s="0" t="n">
        <v>1025.02729174879</v>
      </c>
      <c r="AP254" s="0" t="n">
        <v>1267.46963350174</v>
      </c>
    </row>
    <row r="255" customFormat="false" ht="15" hidden="false" customHeight="false" outlineLevel="0" collapsed="false">
      <c r="A255" s="0" t="s">
        <v>271</v>
      </c>
      <c r="B255" s="0" t="n">
        <v>98.5571421463754</v>
      </c>
      <c r="C255" s="0" t="n">
        <v>207.385018296621</v>
      </c>
      <c r="D255" s="0" t="n">
        <v>299.037113209311</v>
      </c>
      <c r="E255" s="0" t="n">
        <v>199.839638696164</v>
      </c>
      <c r="F255" s="0" t="n">
        <v>218.023267618216</v>
      </c>
      <c r="G255" s="0" t="n">
        <v>174.763050452027</v>
      </c>
      <c r="H255" s="0" t="n">
        <v>191.423008493068</v>
      </c>
      <c r="I255" s="0" t="n">
        <v>199.550536334794</v>
      </c>
      <c r="J255" s="0" t="n">
        <v>94.5587485121578</v>
      </c>
      <c r="K255" s="0" t="n">
        <f aca="false">MEDIAN(B255:J255)</f>
        <v>199.550536334794</v>
      </c>
      <c r="L255" s="0" t="s">
        <v>271</v>
      </c>
      <c r="M255" s="0" t="n">
        <v>1203.57873642913</v>
      </c>
      <c r="N255" s="0" t="n">
        <v>375.286938187649</v>
      </c>
      <c r="O255" s="0" t="n">
        <v>499.543443141111</v>
      </c>
      <c r="P255" s="0" t="n">
        <v>533.656856204455</v>
      </c>
      <c r="Q255" s="0" t="n">
        <v>519.844193864513</v>
      </c>
      <c r="R255" s="0" t="n">
        <v>777.544756093078</v>
      </c>
      <c r="S255" s="0" t="n">
        <v>958.991624682427</v>
      </c>
      <c r="T255" s="0" t="n">
        <v>481.90784486157</v>
      </c>
      <c r="U255" s="0" t="n">
        <v>472.253596723569</v>
      </c>
      <c r="V255" s="0" t="n">
        <f aca="false">MEDIAN(M255:U255)</f>
        <v>519.844193864513</v>
      </c>
      <c r="W255" s="0" t="n">
        <f aca="false">V255/K255</f>
        <v>2.60507540301646</v>
      </c>
      <c r="X255" s="0" t="s">
        <v>271</v>
      </c>
      <c r="Y255" s="0" t="n">
        <f aca="false">B255*$W255</f>
        <v>256.748786797119</v>
      </c>
      <c r="Z255" s="0" t="n">
        <f aca="false">C255*$W255</f>
        <v>540.253610118644</v>
      </c>
      <c r="AA255" s="0" t="n">
        <f aca="false">D255*$W255</f>
        <v>779.014228210624</v>
      </c>
      <c r="AB255" s="0" t="n">
        <v>1203.57873642913</v>
      </c>
      <c r="AC255" s="0" t="n">
        <v>375.286938187649</v>
      </c>
      <c r="AD255" s="0" t="n">
        <v>499.543443141111</v>
      </c>
      <c r="AE255" s="0" t="n">
        <f aca="false">E255*$W255</f>
        <v>520.597327315074</v>
      </c>
      <c r="AF255" s="0" t="n">
        <f aca="false">F255*$W255</f>
        <v>567.967051757489</v>
      </c>
      <c r="AG255" s="0" t="n">
        <f aca="false">G255*$W255</f>
        <v>455.270924088699</v>
      </c>
      <c r="AH255" s="0" t="n">
        <v>533.656856204455</v>
      </c>
      <c r="AI255" s="0" t="n">
        <v>519.844193864513</v>
      </c>
      <c r="AJ255" s="0" t="n">
        <v>777.544756093078</v>
      </c>
      <c r="AK255" s="0" t="n">
        <f aca="false">H255*$W255</f>
        <v>498.671370996702</v>
      </c>
      <c r="AL255" s="0" t="n">
        <f aca="false">I255*$W255</f>
        <v>519.844193864513</v>
      </c>
      <c r="AM255" s="0" t="n">
        <f aca="false">J255*$W255</f>
        <v>246.332669889041</v>
      </c>
      <c r="AN255" s="0" t="n">
        <v>958.991624682427</v>
      </c>
      <c r="AO255" s="0" t="n">
        <v>481.90784486157</v>
      </c>
      <c r="AP255" s="0" t="n">
        <v>472.253596723569</v>
      </c>
    </row>
    <row r="256" customFormat="false" ht="15" hidden="false" customHeight="false" outlineLevel="0" collapsed="false">
      <c r="A256" s="0" t="s">
        <v>272</v>
      </c>
      <c r="B256" s="0" t="n">
        <v>48.9725857007811</v>
      </c>
      <c r="C256" s="0" t="n">
        <v>124.846631269283</v>
      </c>
      <c r="D256" s="0" t="n">
        <v>122.291296625222</v>
      </c>
      <c r="E256" s="0" t="n">
        <v>95.0058908234062</v>
      </c>
      <c r="F256" s="0" t="n">
        <v>108.9578299799</v>
      </c>
      <c r="G256" s="0" t="n">
        <v>77.6902887139108</v>
      </c>
      <c r="H256" s="0" t="n">
        <v>109.147671959448</v>
      </c>
      <c r="I256" s="0" t="n">
        <v>92.022964193987</v>
      </c>
      <c r="J256" s="0" t="n">
        <v>46.8263414871135</v>
      </c>
      <c r="K256" s="0" t="n">
        <f aca="false">MEDIAN(B256:J256)</f>
        <v>95.0058908234062</v>
      </c>
      <c r="L256" s="0" t="s">
        <v>272</v>
      </c>
      <c r="M256" s="0" t="n">
        <v>581.059119964826</v>
      </c>
      <c r="N256" s="0" t="n">
        <v>185.627106564314</v>
      </c>
      <c r="O256" s="0" t="n">
        <v>315.21387932851</v>
      </c>
      <c r="P256" s="0" t="n">
        <v>266.327106640665</v>
      </c>
      <c r="Q256" s="0" t="n">
        <v>263.604505476784</v>
      </c>
      <c r="R256" s="0" t="n">
        <v>404.703984854612</v>
      </c>
      <c r="S256" s="0" t="n">
        <v>542.76525427378</v>
      </c>
      <c r="T256" s="0" t="n">
        <v>254.254480395427</v>
      </c>
      <c r="U256" s="0" t="n">
        <v>236.079250434641</v>
      </c>
      <c r="V256" s="0" t="n">
        <f aca="false">MEDIAN(M256:U256)</f>
        <v>266.327106640665</v>
      </c>
      <c r="W256" s="0" t="n">
        <f aca="false">V256/K256</f>
        <v>2.80326940079647</v>
      </c>
      <c r="X256" s="0" t="s">
        <v>272</v>
      </c>
      <c r="Y256" s="0" t="n">
        <f aca="false">B256*$W256</f>
        <v>137.283350972883</v>
      </c>
      <c r="Z256" s="0" t="n">
        <f aca="false">C256*$W256</f>
        <v>349.978741229702</v>
      </c>
      <c r="AA256" s="0" t="n">
        <f aca="false">D256*$W256</f>
        <v>342.81544981321</v>
      </c>
      <c r="AB256" s="0" t="n">
        <v>581.059119964826</v>
      </c>
      <c r="AC256" s="0" t="n">
        <v>185.627106564314</v>
      </c>
      <c r="AD256" s="0" t="n">
        <v>315.21387932851</v>
      </c>
      <c r="AE256" s="0" t="n">
        <f aca="false">E256*$W256</f>
        <v>266.327106640665</v>
      </c>
      <c r="AF256" s="0" t="n">
        <f aca="false">F256*$W256</f>
        <v>305.438150759837</v>
      </c>
      <c r="AG256" s="0" t="n">
        <f aca="false">G256*$W256</f>
        <v>217.78680909075</v>
      </c>
      <c r="AH256" s="0" t="n">
        <v>266.327106640665</v>
      </c>
      <c r="AI256" s="0" t="n">
        <v>263.604505476784</v>
      </c>
      <c r="AJ256" s="0" t="n">
        <v>404.703984854612</v>
      </c>
      <c r="AK256" s="0" t="n">
        <f aca="false">H256*$W256</f>
        <v>305.970328972092</v>
      </c>
      <c r="AL256" s="0" t="n">
        <f aca="false">I256*$W256</f>
        <v>257.965159695593</v>
      </c>
      <c r="AM256" s="0" t="n">
        <f aca="false">J256*$W256</f>
        <v>131.266850242072</v>
      </c>
      <c r="AN256" s="0" t="n">
        <v>542.76525427378</v>
      </c>
      <c r="AO256" s="0" t="n">
        <v>254.254480395427</v>
      </c>
      <c r="AP256" s="0" t="n">
        <v>236.079250434641</v>
      </c>
    </row>
    <row r="257" customFormat="false" ht="15" hidden="false" customHeight="false" outlineLevel="0" collapsed="false">
      <c r="A257" s="0" t="s">
        <v>273</v>
      </c>
      <c r="B257" s="0" t="n">
        <v>19.22483705657</v>
      </c>
      <c r="C257" s="0" t="n">
        <v>33.7617493004233</v>
      </c>
      <c r="D257" s="0" t="n">
        <v>43.3252313732822</v>
      </c>
      <c r="E257" s="0" t="n">
        <v>36.7358292970284</v>
      </c>
      <c r="F257" s="0" t="n">
        <v>44.0186384585711</v>
      </c>
      <c r="G257" s="0" t="n">
        <v>26.39253426655</v>
      </c>
      <c r="H257" s="0" t="n">
        <v>33.2371009433012</v>
      </c>
      <c r="I257" s="0" t="n">
        <v>25.6156519111648</v>
      </c>
      <c r="J257" s="0" t="n">
        <v>15.2828722034639</v>
      </c>
      <c r="K257" s="0" t="n">
        <f aca="false">MEDIAN(B257:J257)</f>
        <v>33.2371009433012</v>
      </c>
      <c r="L257" s="0" t="s">
        <v>273</v>
      </c>
      <c r="M257" s="0" t="n">
        <v>331.923259038793</v>
      </c>
      <c r="N257" s="0" t="n">
        <v>223.606883546898</v>
      </c>
      <c r="O257" s="0" t="n">
        <v>309.655299571539</v>
      </c>
      <c r="P257" s="0" t="n">
        <v>125.85574258442</v>
      </c>
      <c r="Q257" s="0" t="n">
        <v>369.583689975562</v>
      </c>
      <c r="R257" s="0" t="n">
        <v>415.656361430725</v>
      </c>
      <c r="S257" s="0" t="n">
        <v>253.002949661973</v>
      </c>
      <c r="T257" s="0" t="n">
        <v>291.196136701337</v>
      </c>
      <c r="U257" s="0" t="n">
        <v>287.352834789914</v>
      </c>
      <c r="V257" s="0" t="n">
        <f aca="false">MEDIAN(M257:U257)</f>
        <v>291.196136701337</v>
      </c>
      <c r="W257" s="0" t="n">
        <f aca="false">V257/K257</f>
        <v>8.76117737218073</v>
      </c>
      <c r="X257" s="0" t="s">
        <v>273</v>
      </c>
      <c r="Y257" s="0" t="n">
        <f aca="false">B257*$W257</f>
        <v>168.432207403882</v>
      </c>
      <c r="Z257" s="0" t="n">
        <f aca="false">C257*$W257</f>
        <v>295.792674016107</v>
      </c>
      <c r="AA257" s="0" t="n">
        <f aca="false">D257*$W257</f>
        <v>379.580036752095</v>
      </c>
      <c r="AB257" s="0" t="n">
        <v>331.923259038793</v>
      </c>
      <c r="AC257" s="0" t="n">
        <v>223.606883546898</v>
      </c>
      <c r="AD257" s="0" t="n">
        <v>309.655299571539</v>
      </c>
      <c r="AE257" s="0" t="n">
        <f aca="false">E257*$W257</f>
        <v>321.849116385419</v>
      </c>
      <c r="AF257" s="0" t="n">
        <f aca="false">F257*$W257</f>
        <v>385.655099217437</v>
      </c>
      <c r="AG257" s="0" t="n">
        <f aca="false">G257*$W257</f>
        <v>231.229674010602</v>
      </c>
      <c r="AH257" s="0" t="n">
        <v>125.85574258442</v>
      </c>
      <c r="AI257" s="0" t="n">
        <v>369.583689975562</v>
      </c>
      <c r="AJ257" s="0" t="n">
        <v>415.656361430725</v>
      </c>
      <c r="AK257" s="0" t="n">
        <f aca="false">H257*$W257</f>
        <v>291.196136701337</v>
      </c>
      <c r="AL257" s="0" t="n">
        <f aca="false">I257*$W257</f>
        <v>224.423269897755</v>
      </c>
      <c r="AM257" s="0" t="n">
        <f aca="false">J257*$W257</f>
        <v>133.895954130918</v>
      </c>
      <c r="AN257" s="0" t="n">
        <v>253.002949661973</v>
      </c>
      <c r="AO257" s="0" t="n">
        <v>291.196136701337</v>
      </c>
      <c r="AP257" s="0" t="n">
        <v>287.352834789914</v>
      </c>
    </row>
    <row r="258" customFormat="false" ht="15" hidden="false" customHeight="false" outlineLevel="0" collapsed="false">
      <c r="A258" s="0" t="s">
        <v>274</v>
      </c>
      <c r="B258" s="0" t="n">
        <v>12.9533807652122</v>
      </c>
      <c r="C258" s="0" t="n">
        <v>67.7979479084451</v>
      </c>
      <c r="D258" s="0" t="n">
        <v>67.009441899598</v>
      </c>
      <c r="E258" s="0" t="n">
        <v>24.9934546406598</v>
      </c>
      <c r="F258" s="0" t="n">
        <v>49.444703875906</v>
      </c>
      <c r="G258" s="0" t="n">
        <v>24.8578302712161</v>
      </c>
      <c r="H258" s="0" t="n">
        <v>25.5597703850415</v>
      </c>
      <c r="I258" s="0" t="n">
        <v>43.0238706753286</v>
      </c>
      <c r="J258" s="0" t="n">
        <v>20.0075303033984</v>
      </c>
      <c r="K258" s="0" t="n">
        <f aca="false">MEDIAN(B258:J258)</f>
        <v>25.5597703850415</v>
      </c>
      <c r="L258" s="0" t="s">
        <v>274</v>
      </c>
      <c r="M258" s="0" t="n">
        <v>310.668989075659</v>
      </c>
      <c r="N258" s="0" t="n">
        <v>119.265319455374</v>
      </c>
      <c r="O258" s="0" t="n">
        <v>238.693193790827</v>
      </c>
      <c r="P258" s="0" t="n">
        <v>127.709637688597</v>
      </c>
      <c r="Q258" s="0" t="n">
        <v>166.21574683984</v>
      </c>
      <c r="R258" s="0" t="n">
        <v>255.343160680807</v>
      </c>
      <c r="S258" s="0" t="n">
        <v>268.575334797399</v>
      </c>
      <c r="T258" s="0" t="n">
        <v>157.173939412318</v>
      </c>
      <c r="U258" s="0" t="n">
        <v>186.072832923002</v>
      </c>
      <c r="V258" s="0" t="n">
        <f aca="false">MEDIAN(M258:U258)</f>
        <v>186.072832923002</v>
      </c>
      <c r="W258" s="0" t="n">
        <f aca="false">V258/K258</f>
        <v>7.27991019167756</v>
      </c>
      <c r="X258" s="0" t="s">
        <v>274</v>
      </c>
      <c r="Y258" s="0" t="n">
        <f aca="false">B258*$W258</f>
        <v>94.2994486493484</v>
      </c>
      <c r="Z258" s="0" t="n">
        <f aca="false">C258*$W258</f>
        <v>493.562971953514</v>
      </c>
      <c r="AA258" s="0" t="n">
        <f aca="false">D258*$W258</f>
        <v>487.822719023509</v>
      </c>
      <c r="AB258" s="0" t="n">
        <v>310.668989075659</v>
      </c>
      <c r="AC258" s="0" t="n">
        <v>119.265319455374</v>
      </c>
      <c r="AD258" s="0" t="n">
        <v>238.693193790827</v>
      </c>
      <c r="AE258" s="0" t="n">
        <f aca="false">E258*$W258</f>
        <v>181.95010516377</v>
      </c>
      <c r="AF258" s="0" t="n">
        <f aca="false">F258*$W258</f>
        <v>359.953003670687</v>
      </c>
      <c r="AG258" s="0" t="n">
        <f aca="false">G258*$W258</f>
        <v>180.962771934417</v>
      </c>
      <c r="AH258" s="0" t="n">
        <v>127.709637688597</v>
      </c>
      <c r="AI258" s="0" t="n">
        <v>166.21574683984</v>
      </c>
      <c r="AJ258" s="0" t="n">
        <v>255.343160680807</v>
      </c>
      <c r="AK258" s="0" t="n">
        <f aca="false">H258*$W258</f>
        <v>186.072832923002</v>
      </c>
      <c r="AL258" s="0" t="n">
        <f aca="false">I258*$W258</f>
        <v>313.209914614742</v>
      </c>
      <c r="AM258" s="0" t="n">
        <f aca="false">J258*$W258</f>
        <v>145.653023766007</v>
      </c>
      <c r="AN258" s="0" t="n">
        <v>268.575334797399</v>
      </c>
      <c r="AO258" s="0" t="n">
        <v>157.173939412318</v>
      </c>
      <c r="AP258" s="0" t="n">
        <v>186.072832923002</v>
      </c>
    </row>
    <row r="259" customFormat="false" ht="15" hidden="false" customHeight="false" outlineLevel="0" collapsed="false">
      <c r="A259" s="0" t="s">
        <v>275</v>
      </c>
      <c r="B259" s="0" t="n">
        <v>5.29130802527489</v>
      </c>
      <c r="C259" s="0" t="n">
        <v>9.87210303508646</v>
      </c>
      <c r="D259" s="0" t="n">
        <v>13.8730485182762</v>
      </c>
      <c r="E259" s="0" t="n">
        <v>4.77483963869616</v>
      </c>
      <c r="F259" s="0" t="n">
        <v>12.1535744015593</v>
      </c>
      <c r="G259" s="0" t="n">
        <v>7.38188976377953</v>
      </c>
      <c r="H259" s="0" t="n">
        <v>11.8197992547585</v>
      </c>
      <c r="I259" s="0" t="n">
        <v>10.9722012388578</v>
      </c>
      <c r="J259" s="0" t="n">
        <v>3.43479000170039</v>
      </c>
      <c r="K259" s="0" t="n">
        <f aca="false">MEDIAN(B259:J259)</f>
        <v>9.87210303508646</v>
      </c>
      <c r="L259" s="0" t="s">
        <v>275</v>
      </c>
      <c r="M259" s="0" t="n">
        <v>70.7642811242263</v>
      </c>
      <c r="N259" s="0" t="n">
        <v>18.738214375863</v>
      </c>
      <c r="O259" s="0" t="n">
        <v>24.1834656177565</v>
      </c>
      <c r="P259" s="0" t="n">
        <v>39.4892486913682</v>
      </c>
      <c r="Q259" s="0" t="n">
        <v>21.9480728914691</v>
      </c>
      <c r="R259" s="0" t="n">
        <v>38.1396353343381</v>
      </c>
      <c r="S259" s="0" t="n">
        <v>64.781681953236</v>
      </c>
      <c r="T259" s="0" t="n">
        <v>19.7000940049125</v>
      </c>
      <c r="U259" s="0" t="n">
        <v>23.3311552687771</v>
      </c>
      <c r="V259" s="0" t="n">
        <f aca="false">MEDIAN(M259:U259)</f>
        <v>24.1834656177565</v>
      </c>
      <c r="W259" s="0" t="n">
        <f aca="false">V259/K259</f>
        <v>2.44967718953156</v>
      </c>
      <c r="X259" s="0" t="s">
        <v>275</v>
      </c>
      <c r="Y259" s="0" t="n">
        <f aca="false">B259*$W259</f>
        <v>12.9619965723012</v>
      </c>
      <c r="Z259" s="0" t="n">
        <f aca="false">C259*$W259</f>
        <v>24.1834656177565</v>
      </c>
      <c r="AA259" s="0" t="n">
        <f aca="false">D259*$W259</f>
        <v>33.9844905044856</v>
      </c>
      <c r="AB259" s="0" t="n">
        <v>70.7642811242263</v>
      </c>
      <c r="AC259" s="0" t="n">
        <v>18.738214375863</v>
      </c>
      <c r="AD259" s="0" t="n">
        <v>24.1834656177565</v>
      </c>
      <c r="AE259" s="0" t="n">
        <f aca="false">E259*$W259</f>
        <v>11.6968157465851</v>
      </c>
      <c r="AF259" s="0" t="n">
        <f aca="false">F259*$W259</f>
        <v>29.7723339827744</v>
      </c>
      <c r="AG259" s="0" t="n">
        <f aca="false">G259*$W259</f>
        <v>18.0832469699672</v>
      </c>
      <c r="AH259" s="0" t="n">
        <v>39.4892486913682</v>
      </c>
      <c r="AI259" s="0" t="n">
        <v>21.9480728914691</v>
      </c>
      <c r="AJ259" s="0" t="n">
        <v>38.1396353343381</v>
      </c>
      <c r="AK259" s="0" t="n">
        <f aca="false">H259*$W259</f>
        <v>28.9546926192239</v>
      </c>
      <c r="AL259" s="0" t="n">
        <f aca="false">I259*$W259</f>
        <v>26.8783510937799</v>
      </c>
      <c r="AM259" s="0" t="n">
        <f aca="false">J259*$W259</f>
        <v>8.4141267179965</v>
      </c>
      <c r="AN259" s="0" t="n">
        <v>64.781681953236</v>
      </c>
      <c r="AO259" s="0" t="n">
        <v>19.7000940049125</v>
      </c>
      <c r="AP259" s="0" t="n">
        <v>23.3311552687771</v>
      </c>
    </row>
    <row r="260" customFormat="false" ht="15" hidden="false" customHeight="false" outlineLevel="0" collapsed="false">
      <c r="A260" s="0" t="s">
        <v>276</v>
      </c>
      <c r="B260" s="0" t="n">
        <v>4.96044579332305</v>
      </c>
      <c r="C260" s="0" t="n">
        <v>4.99928248547033</v>
      </c>
      <c r="D260" s="0" t="n">
        <v>12.3305599700851</v>
      </c>
      <c r="E260" s="0" t="n">
        <v>4.20539337609635</v>
      </c>
      <c r="F260" s="0" t="n">
        <v>7.12342395387083</v>
      </c>
      <c r="G260" s="0" t="n">
        <v>5.14362787984835</v>
      </c>
      <c r="H260" s="0" t="n">
        <v>12.9309476652456</v>
      </c>
      <c r="I260" s="0" t="n">
        <v>8.50581658860855</v>
      </c>
      <c r="J260" s="0" t="n">
        <v>2.45099229965749</v>
      </c>
      <c r="K260" s="0" t="n">
        <f aca="false">MEDIAN(B260:J260)</f>
        <v>5.14362787984835</v>
      </c>
      <c r="L260" s="0" t="s">
        <v>276</v>
      </c>
      <c r="M260" s="0" t="n">
        <v>37.3237054824636</v>
      </c>
      <c r="N260" s="0" t="n">
        <v>11.2800487015397</v>
      </c>
      <c r="O260" s="0" t="n">
        <v>18.3606096790054</v>
      </c>
      <c r="P260" s="0" t="n">
        <v>18.4844247151801</v>
      </c>
      <c r="Q260" s="0" t="n">
        <v>14.3940803592473</v>
      </c>
      <c r="R260" s="0" t="n">
        <v>21.1663235672536</v>
      </c>
      <c r="S260" s="0" t="n">
        <v>41.1644705679714</v>
      </c>
      <c r="T260" s="0" t="n">
        <v>12.3343542468994</v>
      </c>
      <c r="U260" s="0" t="n">
        <v>16.005274027747</v>
      </c>
      <c r="V260" s="0" t="n">
        <f aca="false">MEDIAN(M260:U260)</f>
        <v>18.3606096790054</v>
      </c>
      <c r="W260" s="0" t="n">
        <f aca="false">V260/K260</f>
        <v>3.56958359117276</v>
      </c>
      <c r="X260" s="0" t="s">
        <v>276</v>
      </c>
      <c r="Y260" s="0" t="n">
        <f aca="false">B260*$W260</f>
        <v>17.7067259087479</v>
      </c>
      <c r="Z260" s="0" t="n">
        <f aca="false">C260*$W260</f>
        <v>17.8453567277723</v>
      </c>
      <c r="AA260" s="0" t="n">
        <f aca="false">D260*$W260</f>
        <v>44.0149645391873</v>
      </c>
      <c r="AB260" s="0" t="n">
        <v>37.3237054824636</v>
      </c>
      <c r="AC260" s="0" t="n">
        <v>11.2800487015397</v>
      </c>
      <c r="AD260" s="0" t="n">
        <v>18.3606096790054</v>
      </c>
      <c r="AE260" s="0" t="n">
        <f aca="false">E260*$W260</f>
        <v>15.0115031897401</v>
      </c>
      <c r="AF260" s="0" t="n">
        <f aca="false">F260*$W260</f>
        <v>25.4276572587043</v>
      </c>
      <c r="AG260" s="0" t="n">
        <f aca="false">G260*$W260</f>
        <v>18.3606096790054</v>
      </c>
      <c r="AH260" s="0" t="n">
        <v>18.4844247151801</v>
      </c>
      <c r="AI260" s="0" t="n">
        <v>14.3940803592473</v>
      </c>
      <c r="AJ260" s="0" t="n">
        <v>21.1663235672536</v>
      </c>
      <c r="AK260" s="0" t="n">
        <f aca="false">H260*$W260</f>
        <v>46.1580986041743</v>
      </c>
      <c r="AL260" s="0" t="n">
        <f aca="false">I260*$W260</f>
        <v>30.3622233242221</v>
      </c>
      <c r="AM260" s="0" t="n">
        <f aca="false">J260*$W260</f>
        <v>8.74902189494818</v>
      </c>
      <c r="AN260" s="0" t="n">
        <v>41.1644705679714</v>
      </c>
      <c r="AO260" s="0" t="n">
        <v>12.3343542468994</v>
      </c>
      <c r="AP260" s="0" t="n">
        <v>16.005274027747</v>
      </c>
    </row>
    <row r="261" customFormat="false" ht="15" hidden="false" customHeight="false" outlineLevel="0" collapsed="false">
      <c r="A261" s="0" t="s">
        <v>277</v>
      </c>
      <c r="B261" s="0" t="n">
        <v>15.1201552316036</v>
      </c>
      <c r="C261" s="0" t="n">
        <v>14.9512090119825</v>
      </c>
      <c r="D261" s="0" t="n">
        <v>21.0105637094512</v>
      </c>
      <c r="E261" s="0" t="n">
        <v>25.7396256054457</v>
      </c>
      <c r="F261" s="0" t="n">
        <v>21.317483198993</v>
      </c>
      <c r="G261" s="0" t="n">
        <v>21.9488188976378</v>
      </c>
      <c r="H261" s="0" t="n">
        <v>28.2218268488368</v>
      </c>
      <c r="I261" s="0" t="n">
        <v>14.9040640580148</v>
      </c>
      <c r="J261" s="0" t="n">
        <v>8.48859523404669</v>
      </c>
      <c r="K261" s="0" t="n">
        <f aca="false">MEDIAN(B261:J261)</f>
        <v>21.0105637094512</v>
      </c>
      <c r="L261" s="0" t="s">
        <v>277</v>
      </c>
      <c r="M261" s="0" t="n">
        <v>114.370751175297</v>
      </c>
      <c r="N261" s="0" t="n">
        <v>90.4809277049399</v>
      </c>
      <c r="O261" s="0" t="n">
        <v>97.5741026901735</v>
      </c>
      <c r="P261" s="0" t="n">
        <v>62.095222210818</v>
      </c>
      <c r="Q261" s="0" t="n">
        <v>141.358713855085</v>
      </c>
      <c r="R261" s="0" t="n">
        <v>123.872826526486</v>
      </c>
      <c r="S261" s="0" t="n">
        <v>87.6819317056367</v>
      </c>
      <c r="T261" s="0" t="n">
        <v>119.388513206174</v>
      </c>
      <c r="U261" s="0" t="n">
        <v>89.8790007350968</v>
      </c>
      <c r="V261" s="0" t="n">
        <f aca="false">MEDIAN(M261:U261)</f>
        <v>97.5741026901735</v>
      </c>
      <c r="W261" s="0" t="n">
        <f aca="false">V261/K261</f>
        <v>4.64404972848403</v>
      </c>
      <c r="X261" s="0" t="s">
        <v>277</v>
      </c>
      <c r="Y261" s="0" t="n">
        <f aca="false">B261*$W261</f>
        <v>70.2187527979649</v>
      </c>
      <c r="Z261" s="0" t="n">
        <f aca="false">C261*$W261</f>
        <v>69.4341581526053</v>
      </c>
      <c r="AA261" s="0" t="n">
        <f aca="false">D261*$W261</f>
        <v>97.5741026901735</v>
      </c>
      <c r="AB261" s="0" t="n">
        <v>114.370751175297</v>
      </c>
      <c r="AC261" s="0" t="n">
        <v>90.4809277049399</v>
      </c>
      <c r="AD261" s="0" t="n">
        <v>97.5741026901735</v>
      </c>
      <c r="AE261" s="0" t="n">
        <f aca="false">E261*$W261</f>
        <v>119.536101304251</v>
      </c>
      <c r="AF261" s="0" t="n">
        <f aca="false">F261*$W261</f>
        <v>98.9994520622461</v>
      </c>
      <c r="AG261" s="0" t="n">
        <f aca="false">G261*$W261</f>
        <v>101.93140644212</v>
      </c>
      <c r="AH261" s="0" t="n">
        <v>62.095222210818</v>
      </c>
      <c r="AI261" s="0" t="n">
        <v>141.358713855085</v>
      </c>
      <c r="AJ261" s="0" t="n">
        <v>123.872826526486</v>
      </c>
      <c r="AK261" s="0" t="n">
        <f aca="false">H261*$W261</f>
        <v>131.063567314664</v>
      </c>
      <c r="AL261" s="0" t="n">
        <f aca="false">I261*$W261</f>
        <v>69.2152146419323</v>
      </c>
      <c r="AM261" s="0" t="n">
        <f aca="false">J261*$W261</f>
        <v>39.4214583918854</v>
      </c>
      <c r="AN261" s="0" t="n">
        <v>87.6819317056367</v>
      </c>
      <c r="AO261" s="0" t="n">
        <v>119.388513206174</v>
      </c>
      <c r="AP261" s="0" t="n">
        <v>89.8790007350968</v>
      </c>
    </row>
    <row r="262" customFormat="false" ht="15" hidden="false" customHeight="false" outlineLevel="0" collapsed="false">
      <c r="A262" s="0" t="s">
        <v>278</v>
      </c>
      <c r="B262" s="0" t="n">
        <v>11.8986019204936</v>
      </c>
      <c r="C262" s="0" t="n">
        <v>10.6784099878023</v>
      </c>
      <c r="D262" s="0" t="n">
        <v>17.1169486771992</v>
      </c>
      <c r="E262" s="0" t="n">
        <v>11.9190993585548</v>
      </c>
      <c r="F262" s="0" t="n">
        <v>17.8841897955454</v>
      </c>
      <c r="G262" s="0" t="n">
        <v>13.8013998250219</v>
      </c>
      <c r="H262" s="0" t="n">
        <v>21.3568766994528</v>
      </c>
      <c r="I262" s="0" t="n">
        <v>16.7774588306391</v>
      </c>
      <c r="J262" s="0" t="n">
        <v>7.4161342823135</v>
      </c>
      <c r="K262" s="0" t="n">
        <f aca="false">MEDIAN(B262:J262)</f>
        <v>13.8013998250219</v>
      </c>
      <c r="L262" s="0" t="s">
        <v>278</v>
      </c>
      <c r="M262" s="0" t="n">
        <v>97.3657286840058</v>
      </c>
      <c r="N262" s="0" t="n">
        <v>58.5932975990735</v>
      </c>
      <c r="O262" s="0" t="n">
        <v>65.2551450446021</v>
      </c>
      <c r="P262" s="0" t="n">
        <v>70.8585651236785</v>
      </c>
      <c r="Q262" s="0" t="n">
        <v>88.7313460608091</v>
      </c>
      <c r="R262" s="0" t="n">
        <v>95.6116972392751</v>
      </c>
      <c r="S262" s="0" t="n">
        <v>79.6823192524652</v>
      </c>
      <c r="T262" s="0" t="n">
        <v>78.449373805986</v>
      </c>
      <c r="U262" s="0" t="n">
        <v>49.0892967574064</v>
      </c>
      <c r="V262" s="0" t="n">
        <f aca="false">MEDIAN(M262:U262)</f>
        <v>78.449373805986</v>
      </c>
      <c r="W262" s="0" t="n">
        <f aca="false">V262/K262</f>
        <v>5.68416065041154</v>
      </c>
      <c r="X262" s="0" t="s">
        <v>278</v>
      </c>
      <c r="Y262" s="0" t="n">
        <f aca="false">B262*$W262</f>
        <v>67.6335648313806</v>
      </c>
      <c r="Z262" s="0" t="n">
        <f aca="false">C262*$W262</f>
        <v>60.6977978616271</v>
      </c>
      <c r="AA262" s="0" t="n">
        <f aca="false">D262*$W262</f>
        <v>97.2954861260495</v>
      </c>
      <c r="AB262" s="0" t="n">
        <v>97.3657286840058</v>
      </c>
      <c r="AC262" s="0" t="n">
        <v>58.5932975990735</v>
      </c>
      <c r="AD262" s="0" t="n">
        <v>65.2551450446021</v>
      </c>
      <c r="AE262" s="0" t="n">
        <f aca="false">E262*$W262</f>
        <v>67.7500755622425</v>
      </c>
      <c r="AF262" s="0" t="n">
        <f aca="false">F262*$W262</f>
        <v>101.656607900331</v>
      </c>
      <c r="AG262" s="0" t="n">
        <f aca="false">G262*$W262</f>
        <v>78.449373805986</v>
      </c>
      <c r="AH262" s="0" t="n">
        <v>70.8585651236785</v>
      </c>
      <c r="AI262" s="0" t="n">
        <v>88.7313460608091</v>
      </c>
      <c r="AJ262" s="0" t="n">
        <v>95.6116972392751</v>
      </c>
      <c r="AK262" s="0" t="n">
        <f aca="false">H262*$W262</f>
        <v>121.395918150721</v>
      </c>
      <c r="AL262" s="0" t="n">
        <f aca="false">I262*$W262</f>
        <v>95.3657712990182</v>
      </c>
      <c r="AM262" s="0" t="n">
        <f aca="false">J262*$W262</f>
        <v>42.1544986656944</v>
      </c>
      <c r="AN262" s="0" t="n">
        <v>79.6823192524652</v>
      </c>
      <c r="AO262" s="0" t="n">
        <v>78.449373805986</v>
      </c>
      <c r="AP262" s="0" t="n">
        <v>49.0892967574064</v>
      </c>
    </row>
    <row r="263" customFormat="false" ht="15" hidden="false" customHeight="false" outlineLevel="0" collapsed="false">
      <c r="A263" s="0" t="s">
        <v>279</v>
      </c>
      <c r="B263" s="0" t="n">
        <v>9.1472212547888</v>
      </c>
      <c r="C263" s="0" t="n">
        <v>6.68992609600345</v>
      </c>
      <c r="D263" s="0" t="n">
        <v>11.5359446573806</v>
      </c>
      <c r="E263" s="0" t="n">
        <v>10.2173059300956</v>
      </c>
      <c r="F263" s="0" t="n">
        <v>10.6064605201714</v>
      </c>
      <c r="G263" s="0" t="n">
        <v>8.89472149314669</v>
      </c>
      <c r="H263" s="0" t="n">
        <v>18.0939272885965</v>
      </c>
      <c r="I263" s="0" t="n">
        <v>10.590723674271</v>
      </c>
      <c r="J263" s="0" t="n">
        <v>4.52911312459008</v>
      </c>
      <c r="K263" s="0" t="n">
        <f aca="false">MEDIAN(B263:J263)</f>
        <v>10.2173059300956</v>
      </c>
      <c r="L263" s="0" t="s">
        <v>279</v>
      </c>
      <c r="M263" s="0" t="n">
        <v>49.3007406906348</v>
      </c>
      <c r="N263" s="0" t="n">
        <v>51.6800546407519</v>
      </c>
      <c r="O263" s="0" t="n">
        <v>40.4289878485636</v>
      </c>
      <c r="P263" s="0" t="n">
        <v>39.979344144514</v>
      </c>
      <c r="Q263" s="0" t="n">
        <v>70.4073784625309</v>
      </c>
      <c r="R263" s="0" t="n">
        <v>69.5359886777194</v>
      </c>
      <c r="S263" s="0" t="n">
        <v>32.3450889204668</v>
      </c>
      <c r="T263" s="0" t="n">
        <v>61.5876216757134</v>
      </c>
      <c r="U263" s="0" t="n">
        <v>34.3208522455457</v>
      </c>
      <c r="V263" s="0" t="n">
        <f aca="false">MEDIAN(M263:U263)</f>
        <v>49.3007406906348</v>
      </c>
      <c r="W263" s="0" t="n">
        <f aca="false">V263/K263</f>
        <v>4.8252191945645</v>
      </c>
      <c r="X263" s="0" t="s">
        <v>279</v>
      </c>
      <c r="Y263" s="0" t="n">
        <f aca="false">B263*$W263</f>
        <v>44.1373475755353</v>
      </c>
      <c r="Z263" s="0" t="n">
        <f aca="false">C263*$W263</f>
        <v>32.2803598086538</v>
      </c>
      <c r="AA263" s="0" t="n">
        <f aca="false">D263*$W263</f>
        <v>55.6634615882266</v>
      </c>
      <c r="AB263" s="0" t="n">
        <v>49.3007406906348</v>
      </c>
      <c r="AC263" s="0" t="n">
        <v>51.6800546407519</v>
      </c>
      <c r="AD263" s="0" t="n">
        <v>40.4289878485636</v>
      </c>
      <c r="AE263" s="0" t="n">
        <f aca="false">E263*$W263</f>
        <v>49.3007406906348</v>
      </c>
      <c r="AF263" s="0" t="n">
        <f aca="false">F263*$W263</f>
        <v>51.1784968883215</v>
      </c>
      <c r="AG263" s="0" t="n">
        <f aca="false">G263*$W263</f>
        <v>42.9189808790369</v>
      </c>
      <c r="AH263" s="0" t="n">
        <v>39.979344144514</v>
      </c>
      <c r="AI263" s="0" t="n">
        <v>70.4073784625309</v>
      </c>
      <c r="AJ263" s="0" t="n">
        <v>69.5359886777194</v>
      </c>
      <c r="AK263" s="0" t="n">
        <f aca="false">H263*$W263</f>
        <v>87.3071652579901</v>
      </c>
      <c r="AL263" s="0" t="n">
        <f aca="false">I263*$W263</f>
        <v>51.1025631574213</v>
      </c>
      <c r="AM263" s="0" t="n">
        <f aca="false">J263*$W263</f>
        <v>21.8539635831261</v>
      </c>
      <c r="AN263" s="0" t="n">
        <v>32.3450889204668</v>
      </c>
      <c r="AO263" s="0" t="n">
        <v>61.5876216757134</v>
      </c>
      <c r="AP263" s="0" t="n">
        <v>34.3208522455457</v>
      </c>
    </row>
    <row r="264" customFormat="false" ht="15" hidden="false" customHeight="false" outlineLevel="0" collapsed="false">
      <c r="A264" s="0" t="s">
        <v>280</v>
      </c>
      <c r="B264" s="0" t="n">
        <v>3.27130703020051</v>
      </c>
      <c r="C264" s="0" t="n">
        <v>3.25392839204994</v>
      </c>
      <c r="D264" s="0" t="n">
        <v>8.86229784051603</v>
      </c>
      <c r="E264" s="0" t="n">
        <v>5.00392721560414</v>
      </c>
      <c r="F264" s="0" t="n">
        <v>3.2749274155889</v>
      </c>
      <c r="G264" s="0" t="n">
        <v>3.86774569845436</v>
      </c>
      <c r="H264" s="0" t="n">
        <v>6.55946826009601</v>
      </c>
      <c r="I264" s="0" t="n">
        <v>4.42665055144282</v>
      </c>
      <c r="J264" s="0" t="n">
        <v>1.50363154954211</v>
      </c>
      <c r="K264" s="0" t="n">
        <f aca="false">MEDIAN(B264:J264)</f>
        <v>3.86774569845436</v>
      </c>
      <c r="L264" s="0" t="s">
        <v>280</v>
      </c>
      <c r="M264" s="0" t="n">
        <v>23.3731863225894</v>
      </c>
      <c r="N264" s="0" t="n">
        <v>31.3738882537231</v>
      </c>
      <c r="O264" s="0" t="n">
        <v>25.7498068413289</v>
      </c>
      <c r="P264" s="0" t="n">
        <v>13.0876013548188</v>
      </c>
      <c r="Q264" s="0" t="n">
        <v>47.4898589557516</v>
      </c>
      <c r="R264" s="0" t="n">
        <v>34.3022828364519</v>
      </c>
      <c r="S264" s="0" t="n">
        <v>14.3510743659303</v>
      </c>
      <c r="T264" s="0" t="n">
        <v>38.2774357885799</v>
      </c>
      <c r="U264" s="0" t="n">
        <v>20.4981155852187</v>
      </c>
      <c r="V264" s="0" t="n">
        <f aca="false">MEDIAN(M264:U264)</f>
        <v>25.7498068413289</v>
      </c>
      <c r="W264" s="0" t="n">
        <f aca="false">V264/K264</f>
        <v>6.65757494129439</v>
      </c>
      <c r="X264" s="0" t="s">
        <v>280</v>
      </c>
      <c r="Y264" s="0" t="n">
        <f aca="false">B264*$W264</f>
        <v>21.7789717095431</v>
      </c>
      <c r="Z264" s="0" t="n">
        <f aca="false">C264*$W264</f>
        <v>21.663272123678</v>
      </c>
      <c r="AA264" s="0" t="n">
        <f aca="false">D264*$W264</f>
        <v>59.001412025307</v>
      </c>
      <c r="AB264" s="0" t="n">
        <v>23.3731863225894</v>
      </c>
      <c r="AC264" s="0" t="n">
        <v>31.3738882537231</v>
      </c>
      <c r="AD264" s="0" t="n">
        <v>25.7498068413289</v>
      </c>
      <c r="AE264" s="0" t="n">
        <f aca="false">E264*$W264</f>
        <v>33.3140204386671</v>
      </c>
      <c r="AF264" s="0" t="n">
        <f aca="false">F264*$W264</f>
        <v>21.8030746965827</v>
      </c>
      <c r="AG264" s="0" t="n">
        <f aca="false">G264*$W264</f>
        <v>25.7498068413289</v>
      </c>
      <c r="AH264" s="0" t="n">
        <v>13.0876013548188</v>
      </c>
      <c r="AI264" s="0" t="n">
        <v>47.4898589557516</v>
      </c>
      <c r="AJ264" s="0" t="n">
        <v>34.3022828364519</v>
      </c>
      <c r="AK264" s="0" t="n">
        <f aca="false">H264*$W264</f>
        <v>43.6701515166311</v>
      </c>
      <c r="AL264" s="0" t="n">
        <f aca="false">I264*$W264</f>
        <v>29.4707577851527</v>
      </c>
      <c r="AM264" s="0" t="n">
        <f aca="false">J264*$W264</f>
        <v>10.0105397251712</v>
      </c>
      <c r="AN264" s="0" t="n">
        <v>14.3510743659303</v>
      </c>
      <c r="AO264" s="0" t="n">
        <v>38.2774357885799</v>
      </c>
      <c r="AP264" s="0" t="n">
        <v>20.4981155852187</v>
      </c>
    </row>
    <row r="265" customFormat="false" ht="15" hidden="false" customHeight="false" outlineLevel="0" collapsed="false">
      <c r="A265" s="0" t="s">
        <v>281</v>
      </c>
      <c r="B265" s="0" t="n">
        <v>2.97527240161202</v>
      </c>
      <c r="C265" s="0" t="n">
        <v>3.19383655019014</v>
      </c>
      <c r="D265" s="0" t="n">
        <v>5.99700850705805</v>
      </c>
      <c r="E265" s="0" t="n">
        <v>3.66867391019767</v>
      </c>
      <c r="F265" s="0" t="n">
        <v>5.32759425821777</v>
      </c>
      <c r="G265" s="0" t="n">
        <v>3.75473899095946</v>
      </c>
      <c r="H265" s="0" t="n">
        <v>5.25026016314747</v>
      </c>
      <c r="I265" s="0" t="n">
        <v>4.84967517751926</v>
      </c>
      <c r="J265" s="0" t="n">
        <v>1.62144436077441</v>
      </c>
      <c r="K265" s="0" t="n">
        <f aca="false">MEDIAN(B265:J265)</f>
        <v>3.75473899095946</v>
      </c>
      <c r="L265" s="0" t="s">
        <v>281</v>
      </c>
      <c r="M265" s="0" t="n">
        <v>25.9216356072649</v>
      </c>
      <c r="N265" s="0" t="n">
        <v>20.4501922819938</v>
      </c>
      <c r="O265" s="0" t="n">
        <v>22.5951745451991</v>
      </c>
      <c r="P265" s="0" t="n">
        <v>15.588114543775</v>
      </c>
      <c r="Q265" s="0" t="n">
        <v>20.7559574758414</v>
      </c>
      <c r="R265" s="0" t="n">
        <v>27.2083961327795</v>
      </c>
      <c r="S265" s="0" t="n">
        <v>19.9710416397537</v>
      </c>
      <c r="T265" s="0" t="n">
        <v>18.7585286714983</v>
      </c>
      <c r="U265" s="0" t="n">
        <v>18.2409017187263</v>
      </c>
      <c r="V265" s="0" t="n">
        <f aca="false">MEDIAN(M265:U265)</f>
        <v>20.4501922819938</v>
      </c>
      <c r="W265" s="0" t="n">
        <f aca="false">V265/K265</f>
        <v>5.44650169591897</v>
      </c>
      <c r="X265" s="0" t="s">
        <v>281</v>
      </c>
      <c r="Y265" s="0" t="n">
        <f aca="false">B265*$W265</f>
        <v>16.2048261812008</v>
      </c>
      <c r="Z265" s="0" t="n">
        <f aca="false">C265*$W265</f>
        <v>17.3952361870986</v>
      </c>
      <c r="AA265" s="0" t="n">
        <f aca="false">D265*$W265</f>
        <v>32.6627170041322</v>
      </c>
      <c r="AB265" s="0" t="n">
        <v>25.9216356072649</v>
      </c>
      <c r="AC265" s="0" t="n">
        <v>20.4501922819938</v>
      </c>
      <c r="AD265" s="0" t="n">
        <v>22.5951745451991</v>
      </c>
      <c r="AE265" s="0" t="n">
        <f aca="false">E265*$W265</f>
        <v>19.9814386736653</v>
      </c>
      <c r="AF265" s="0" t="n">
        <f aca="false">F265*$W265</f>
        <v>29.0167511625512</v>
      </c>
      <c r="AG265" s="0" t="n">
        <f aca="false">G265*$W265</f>
        <v>20.4501922819938</v>
      </c>
      <c r="AH265" s="0" t="n">
        <v>15.588114543775</v>
      </c>
      <c r="AI265" s="0" t="n">
        <v>20.7559574758414</v>
      </c>
      <c r="AJ265" s="0" t="n">
        <v>27.2083961327795</v>
      </c>
      <c r="AK265" s="0" t="n">
        <f aca="false">H265*$W265</f>
        <v>28.5955508825985</v>
      </c>
      <c r="AL265" s="0" t="n">
        <f aca="false">I265*$W265</f>
        <v>26.4137640790148</v>
      </c>
      <c r="AM265" s="0" t="n">
        <f aca="false">J265*$W265</f>
        <v>8.83119946079605</v>
      </c>
      <c r="AN265" s="0" t="n">
        <v>19.9710416397537</v>
      </c>
      <c r="AO265" s="0" t="n">
        <v>18.7585286714983</v>
      </c>
      <c r="AP265" s="0" t="n">
        <v>18.2409017187263</v>
      </c>
    </row>
    <row r="266" customFormat="false" ht="15" hidden="false" customHeight="false" outlineLevel="0" collapsed="false">
      <c r="A266" s="0" t="s">
        <v>282</v>
      </c>
      <c r="B266" s="0" t="n">
        <v>1.14682322503607</v>
      </c>
      <c r="C266" s="0" t="n">
        <v>1.82517758484609</v>
      </c>
      <c r="D266" s="0" t="n">
        <v>2.13143872113677</v>
      </c>
      <c r="E266" s="0" t="n">
        <v>1.30907186804556</v>
      </c>
      <c r="F266" s="0" t="n">
        <v>2.9531196069275</v>
      </c>
      <c r="G266" s="0" t="n">
        <v>1.10819480898221</v>
      </c>
      <c r="H266" s="0" t="n">
        <v>2.20551210178254</v>
      </c>
      <c r="I266" s="0" t="n">
        <v>2.36440549932014</v>
      </c>
      <c r="J266" s="0" t="n">
        <v>0.827118808754585</v>
      </c>
      <c r="K266" s="0" t="n">
        <f aca="false">MEDIAN(B266:J266)</f>
        <v>1.82517758484609</v>
      </c>
      <c r="L266" s="0" t="s">
        <v>282</v>
      </c>
      <c r="M266" s="0" t="n">
        <v>12.5245205803768</v>
      </c>
      <c r="N266" s="0" t="n">
        <v>5.24283953733537</v>
      </c>
      <c r="O266" s="0" t="n">
        <v>4.22754091451851</v>
      </c>
      <c r="P266" s="0" t="n">
        <v>5.5815713845838</v>
      </c>
      <c r="Q266" s="0" t="n">
        <v>6.11191743267215</v>
      </c>
      <c r="R266" s="0" t="n">
        <v>7.45138403852516</v>
      </c>
      <c r="S266" s="0" t="n">
        <v>10.3943288980752</v>
      </c>
      <c r="T266" s="0" t="n">
        <v>5.5508384631713</v>
      </c>
      <c r="U266" s="0" t="n">
        <v>5.20751899000035</v>
      </c>
      <c r="V266" s="0" t="n">
        <f aca="false">MEDIAN(M266:U266)</f>
        <v>5.5815713845838</v>
      </c>
      <c r="W266" s="0" t="n">
        <f aca="false">V266/K266</f>
        <v>3.05809770562927</v>
      </c>
      <c r="X266" s="0" t="s">
        <v>282</v>
      </c>
      <c r="Y266" s="0" t="n">
        <f aca="false">B266*$W266</f>
        <v>3.50709747324517</v>
      </c>
      <c r="Z266" s="0" t="n">
        <f aca="false">C266*$W266</f>
        <v>5.5815713845838</v>
      </c>
      <c r="AA266" s="0" t="n">
        <f aca="false">D266*$W266</f>
        <v>6.51814786279773</v>
      </c>
      <c r="AB266" s="0" t="n">
        <v>12.5245205803768</v>
      </c>
      <c r="AC266" s="0" t="n">
        <v>5.24283953733537</v>
      </c>
      <c r="AD266" s="0" t="n">
        <v>4.22754091451851</v>
      </c>
      <c r="AE266" s="0" t="n">
        <f aca="false">E266*$W266</f>
        <v>4.00326967617393</v>
      </c>
      <c r="AF266" s="0" t="n">
        <f aca="false">F266*$W266</f>
        <v>9.03092829439378</v>
      </c>
      <c r="AG266" s="0" t="n">
        <f aca="false">G266*$W266</f>
        <v>3.38896800273876</v>
      </c>
      <c r="AH266" s="0" t="n">
        <v>5.5815713845838</v>
      </c>
      <c r="AI266" s="0" t="n">
        <v>6.11191743267215</v>
      </c>
      <c r="AJ266" s="0" t="n">
        <v>7.45138403852516</v>
      </c>
      <c r="AK266" s="0" t="n">
        <f aca="false">H266*$W266</f>
        <v>6.74467149819876</v>
      </c>
      <c r="AL266" s="0" t="n">
        <f aca="false">I266*$W266</f>
        <v>7.23058303264814</v>
      </c>
      <c r="AM266" s="0" t="n">
        <f aca="false">J266*$W266</f>
        <v>2.52941013133521</v>
      </c>
      <c r="AN266" s="0" t="n">
        <v>10.3943288980752</v>
      </c>
      <c r="AO266" s="0" t="n">
        <v>5.5508384631713</v>
      </c>
      <c r="AP266" s="0" t="n">
        <v>5.20751899000035</v>
      </c>
    </row>
    <row r="267" customFormat="false" ht="15" hidden="false" customHeight="false" outlineLevel="0" collapsed="false">
      <c r="A267" s="0" t="s">
        <v>283</v>
      </c>
      <c r="B267" s="0" t="n">
        <v>1.37320264689786</v>
      </c>
      <c r="C267" s="0" t="n">
        <v>1.05654014493794</v>
      </c>
      <c r="D267" s="0" t="n">
        <v>1.87903150416004</v>
      </c>
      <c r="E267" s="0" t="n">
        <v>0.173452022516036</v>
      </c>
      <c r="F267" s="0" t="n">
        <v>2.10342517207074</v>
      </c>
      <c r="G267" s="0" t="n">
        <v>0.740011665208516</v>
      </c>
      <c r="H267" s="0" t="n">
        <v>3.0413911175266</v>
      </c>
      <c r="I267" s="0" t="n">
        <v>1.24263483909956</v>
      </c>
      <c r="J267" s="0" t="n">
        <v>0.835620764204339</v>
      </c>
      <c r="K267" s="0" t="n">
        <f aca="false">MEDIAN(B267:J267)</f>
        <v>1.24263483909956</v>
      </c>
      <c r="L267" s="0" t="s">
        <v>283</v>
      </c>
      <c r="M267" s="0" t="n">
        <v>5.92172016099029</v>
      </c>
      <c r="N267" s="0" t="n">
        <v>2.28362707686825</v>
      </c>
      <c r="O267" s="0" t="n">
        <v>3.55236355973871</v>
      </c>
      <c r="P267" s="0" t="n">
        <v>2.17977009134763</v>
      </c>
      <c r="Q267" s="0" t="n">
        <v>3.78164812127076</v>
      </c>
      <c r="R267" s="0" t="n">
        <v>4.11719295665919</v>
      </c>
      <c r="S267" s="0" t="n">
        <v>5.13015114326315</v>
      </c>
      <c r="T267" s="0" t="n">
        <v>3.72759802286442</v>
      </c>
      <c r="U267" s="0" t="n">
        <v>2.18720464861207</v>
      </c>
      <c r="V267" s="0" t="n">
        <f aca="false">MEDIAN(M267:U267)</f>
        <v>3.72759802286442</v>
      </c>
      <c r="W267" s="0" t="n">
        <f aca="false">V267/K267</f>
        <v>2.99975335116591</v>
      </c>
      <c r="X267" s="0" t="s">
        <v>283</v>
      </c>
      <c r="Y267" s="0" t="n">
        <f aca="false">B267*$W267</f>
        <v>4.11926924186174</v>
      </c>
      <c r="Z267" s="0" t="n">
        <f aca="false">C267*$W267</f>
        <v>3.16935984041889</v>
      </c>
      <c r="AA267" s="0" t="n">
        <f aca="false">D267*$W267</f>
        <v>5.63663105155041</v>
      </c>
      <c r="AB267" s="0" t="n">
        <v>5.92172016099029</v>
      </c>
      <c r="AC267" s="0" t="n">
        <v>2.28362707686825</v>
      </c>
      <c r="AD267" s="0" t="n">
        <v>3.55236355973871</v>
      </c>
      <c r="AE267" s="0" t="n">
        <f aca="false">E267*$W267</f>
        <v>0.520313285808984</v>
      </c>
      <c r="AF267" s="0" t="n">
        <f aca="false">F267*$W267</f>
        <v>6.30975670884592</v>
      </c>
      <c r="AG267" s="0" t="n">
        <f aca="false">G267*$W267</f>
        <v>2.21985247261111</v>
      </c>
      <c r="AH267" s="0" t="n">
        <v>2.17977009134763</v>
      </c>
      <c r="AI267" s="0" t="n">
        <v>3.78164812127076</v>
      </c>
      <c r="AJ267" s="0" t="n">
        <v>4.11719295665919</v>
      </c>
      <c r="AK267" s="0" t="n">
        <f aca="false">H267*$W267</f>
        <v>9.12342319700666</v>
      </c>
      <c r="AL267" s="0" t="n">
        <f aca="false">I267*$W267</f>
        <v>3.72759802286442</v>
      </c>
      <c r="AM267" s="0" t="n">
        <f aca="false">J267*$W267</f>
        <v>2.50665618772578</v>
      </c>
      <c r="AN267" s="0" t="n">
        <v>5.13015114326315</v>
      </c>
      <c r="AO267" s="0" t="n">
        <v>3.72759802286442</v>
      </c>
      <c r="AP267" s="0" t="n">
        <v>2.18720464861207</v>
      </c>
    </row>
    <row r="268" customFormat="false" ht="15" hidden="false" customHeight="false" outlineLevel="0" collapsed="false">
      <c r="A268" s="0" t="s">
        <v>284</v>
      </c>
      <c r="B268" s="0" t="n">
        <v>6.14955967958605</v>
      </c>
      <c r="C268" s="0" t="n">
        <v>27.5615268709191</v>
      </c>
      <c r="D268" s="0" t="n">
        <v>15.2285687575956</v>
      </c>
      <c r="E268" s="0" t="n">
        <v>13.3721691320854</v>
      </c>
      <c r="F268" s="0" t="n">
        <v>33.9867622276816</v>
      </c>
      <c r="G268" s="0" t="n">
        <v>15.2449693788276</v>
      </c>
      <c r="H268" s="0" t="n">
        <v>18.476618886166</v>
      </c>
      <c r="I268" s="0" t="n">
        <v>14.7340988064662</v>
      </c>
      <c r="J268" s="0" t="n">
        <v>14.9172881191245</v>
      </c>
      <c r="K268" s="0" t="n">
        <f aca="false">MEDIAN(B268:J268)</f>
        <v>15.2285687575956</v>
      </c>
      <c r="L268" s="0" t="s">
        <v>284</v>
      </c>
      <c r="M268" s="0" t="n">
        <v>176.101312273819</v>
      </c>
      <c r="N268" s="0" t="n">
        <v>48.0957401000757</v>
      </c>
      <c r="O268" s="0" t="n">
        <v>100.637423614526</v>
      </c>
      <c r="P268" s="0" t="n">
        <v>67.1976034075747</v>
      </c>
      <c r="Q268" s="0" t="n">
        <v>106.079664570231</v>
      </c>
      <c r="R268" s="0" t="n">
        <v>126.249402639415</v>
      </c>
      <c r="S268" s="0" t="n">
        <v>144.553890539551</v>
      </c>
      <c r="T268" s="0" t="n">
        <v>84.0017284774237</v>
      </c>
      <c r="U268" s="0" t="n">
        <v>83.9317176761607</v>
      </c>
      <c r="V268" s="0" t="n">
        <f aca="false">MEDIAN(M268:U268)</f>
        <v>100.637423614526</v>
      </c>
      <c r="W268" s="0" t="n">
        <f aca="false">V268/K268</f>
        <v>6.60846237203548</v>
      </c>
      <c r="X268" s="0" t="s">
        <v>284</v>
      </c>
      <c r="Y268" s="0" t="n">
        <f aca="false">B268*$W268</f>
        <v>40.639133747131</v>
      </c>
      <c r="Z268" s="0" t="n">
        <f aca="false">C268*$W268</f>
        <v>182.139313242314</v>
      </c>
      <c r="AA268" s="0" t="n">
        <f aca="false">D268*$W268</f>
        <v>100.637423614526</v>
      </c>
      <c r="AB268" s="0" t="n">
        <v>176.101312273819</v>
      </c>
      <c r="AC268" s="0" t="n">
        <v>48.0957401000757</v>
      </c>
      <c r="AD268" s="0" t="n">
        <v>100.637423614526</v>
      </c>
      <c r="AE268" s="0" t="n">
        <f aca="false">E268*$W268</f>
        <v>88.3694765418804</v>
      </c>
      <c r="AF268" s="0" t="n">
        <f aca="false">F268*$W268</f>
        <v>224.60023932895</v>
      </c>
      <c r="AG268" s="0" t="n">
        <f aca="false">G268*$W268</f>
        <v>100.745806502816</v>
      </c>
      <c r="AH268" s="0" t="n">
        <v>67.1976034075747</v>
      </c>
      <c r="AI268" s="0" t="n">
        <v>106.079664570231</v>
      </c>
      <c r="AJ268" s="0" t="n">
        <v>126.249402639415</v>
      </c>
      <c r="AK268" s="0" t="n">
        <f aca="false">H268*$W268</f>
        <v>122.102040671668</v>
      </c>
      <c r="AL268" s="0" t="n">
        <f aca="false">I268*$W268</f>
        <v>97.369737548385</v>
      </c>
      <c r="AM268" s="0" t="n">
        <f aca="false">J268*$W268</f>
        <v>98.5803372280465</v>
      </c>
      <c r="AN268" s="0" t="n">
        <v>144.553890539551</v>
      </c>
      <c r="AO268" s="0" t="n">
        <v>84.0017284774237</v>
      </c>
      <c r="AP268" s="0" t="n">
        <v>83.9317176761607</v>
      </c>
    </row>
    <row r="269" customFormat="false" ht="15" hidden="false" customHeight="false" outlineLevel="0" collapsed="false">
      <c r="A269" s="0" t="s">
        <v>285</v>
      </c>
      <c r="B269" s="0" t="n">
        <v>3.96537141151301</v>
      </c>
      <c r="C269" s="0" t="n">
        <v>14.7233981488125</v>
      </c>
      <c r="D269" s="0" t="n">
        <v>13.7281480789006</v>
      </c>
      <c r="E269" s="0" t="n">
        <v>7.72025134179866</v>
      </c>
      <c r="F269" s="0" t="n">
        <v>18.1603151077092</v>
      </c>
      <c r="G269" s="0" t="n">
        <v>6.98454359871683</v>
      </c>
      <c r="H269" s="0" t="n">
        <v>11.346470173554</v>
      </c>
      <c r="I269" s="0" t="n">
        <v>9.30276476809186</v>
      </c>
      <c r="J269" s="0" t="n">
        <v>7.6614764252921</v>
      </c>
      <c r="K269" s="0" t="n">
        <f aca="false">MEDIAN(B269:J269)</f>
        <v>9.30276476809186</v>
      </c>
      <c r="L269" s="0" t="s">
        <v>285</v>
      </c>
      <c r="M269" s="0" t="n">
        <v>122.101498292015</v>
      </c>
      <c r="N269" s="0" t="n">
        <v>28.3359812320896</v>
      </c>
      <c r="O269" s="0" t="n">
        <v>57.3505654281099</v>
      </c>
      <c r="P269" s="0" t="n">
        <v>50.5985066201375</v>
      </c>
      <c r="Q269" s="0" t="n">
        <v>69.7623212137</v>
      </c>
      <c r="R269" s="0" t="n">
        <v>73.7326765430283</v>
      </c>
      <c r="S269" s="0" t="n">
        <v>108.521185893295</v>
      </c>
      <c r="T269" s="0" t="n">
        <v>41.9155775237287</v>
      </c>
      <c r="U269" s="0" t="n">
        <v>40.4157380721795</v>
      </c>
      <c r="V269" s="0" t="n">
        <f aca="false">MEDIAN(M269:U269)</f>
        <v>57.3505654281099</v>
      </c>
      <c r="W269" s="0" t="n">
        <f aca="false">V269/K269</f>
        <v>6.16489472299893</v>
      </c>
      <c r="X269" s="0" t="s">
        <v>285</v>
      </c>
      <c r="Y269" s="0" t="n">
        <f aca="false">B269*$W269</f>
        <v>24.4460972895674</v>
      </c>
      <c r="Z269" s="0" t="n">
        <f aca="false">C269*$W269</f>
        <v>90.7681995522265</v>
      </c>
      <c r="AA269" s="0" t="n">
        <f aca="false">D269*$W269</f>
        <v>84.6325876481624</v>
      </c>
      <c r="AB269" s="0" t="n">
        <v>122.101498292015</v>
      </c>
      <c r="AC269" s="0" t="n">
        <v>28.3359812320896</v>
      </c>
      <c r="AD269" s="0" t="n">
        <v>57.3505654281099</v>
      </c>
      <c r="AE269" s="0" t="n">
        <f aca="false">E269*$W269</f>
        <v>47.59453675728</v>
      </c>
      <c r="AF269" s="0" t="n">
        <f aca="false">F269*$W269</f>
        <v>111.956430775514</v>
      </c>
      <c r="AG269" s="0" t="n">
        <f aca="false">G269*$W269</f>
        <v>43.0589759742853</v>
      </c>
      <c r="AH269" s="0" t="n">
        <v>50.5985066201375</v>
      </c>
      <c r="AI269" s="0" t="n">
        <v>69.7623212137</v>
      </c>
      <c r="AJ269" s="0" t="n">
        <v>73.7326765430283</v>
      </c>
      <c r="AK269" s="0" t="n">
        <f aca="false">H269*$W269</f>
        <v>69.9497940976078</v>
      </c>
      <c r="AL269" s="0" t="n">
        <f aca="false">I269*$W269</f>
        <v>57.3505654281099</v>
      </c>
      <c r="AM269" s="0" t="n">
        <f aca="false">J269*$W269</f>
        <v>47.232195584664</v>
      </c>
      <c r="AN269" s="0" t="n">
        <v>108.521185893295</v>
      </c>
      <c r="AO269" s="0" t="n">
        <v>41.9155775237287</v>
      </c>
      <c r="AP269" s="0" t="n">
        <v>40.4157380721795</v>
      </c>
    </row>
    <row r="270" customFormat="false" ht="15" hidden="false" customHeight="false" outlineLevel="0" collapsed="false">
      <c r="A270" s="0" t="s">
        <v>286</v>
      </c>
      <c r="B270" s="0" t="n">
        <v>3.00014926115727</v>
      </c>
      <c r="C270" s="0" t="n">
        <v>8.09984214680347</v>
      </c>
      <c r="D270" s="0" t="n">
        <v>6.26343834720015</v>
      </c>
      <c r="E270" s="0" t="n">
        <v>6.66317580835188</v>
      </c>
      <c r="F270" s="0" t="n">
        <v>8.67053783525877</v>
      </c>
      <c r="G270" s="0" t="n">
        <v>3.0220180810732</v>
      </c>
      <c r="H270" s="0" t="n">
        <v>7.79146664876297</v>
      </c>
      <c r="I270" s="0" t="n">
        <v>4.1433751321952</v>
      </c>
      <c r="J270" s="0" t="n">
        <v>3.5866106347317</v>
      </c>
      <c r="K270" s="0" t="n">
        <f aca="false">MEDIAN(B270:J270)</f>
        <v>6.26343834720015</v>
      </c>
      <c r="L270" s="0" t="s">
        <v>286</v>
      </c>
      <c r="M270" s="0" t="n">
        <v>66.6630026718977</v>
      </c>
      <c r="N270" s="0" t="n">
        <v>25.3158918469465</v>
      </c>
      <c r="O270" s="0" t="n">
        <v>29.1002317904053</v>
      </c>
      <c r="P270" s="0" t="n">
        <v>25.419531971672</v>
      </c>
      <c r="Q270" s="0" t="n">
        <v>42.3380844280699</v>
      </c>
      <c r="R270" s="0" t="n">
        <v>52.1068448332905</v>
      </c>
      <c r="S270" s="0" t="n">
        <v>52.5373552081988</v>
      </c>
      <c r="T270" s="0" t="n">
        <v>26.6397792400764</v>
      </c>
      <c r="U270" s="0" t="n">
        <v>25.698050243282</v>
      </c>
      <c r="V270" s="0" t="n">
        <f aca="false">MEDIAN(M270:U270)</f>
        <v>29.1002317904053</v>
      </c>
      <c r="W270" s="0" t="n">
        <f aca="false">V270/K270</f>
        <v>4.6460474546562</v>
      </c>
      <c r="X270" s="0" t="s">
        <v>286</v>
      </c>
      <c r="Y270" s="0" t="n">
        <f aca="false">B270*$W270</f>
        <v>13.9388358383884</v>
      </c>
      <c r="Z270" s="0" t="n">
        <f aca="false">C270*$W270</f>
        <v>37.6322509892733</v>
      </c>
      <c r="AA270" s="0" t="n">
        <f aca="false">D270*$W270</f>
        <v>29.1002317904053</v>
      </c>
      <c r="AB270" s="0" t="n">
        <v>66.6630026718977</v>
      </c>
      <c r="AC270" s="0" t="n">
        <v>25.3158918469465</v>
      </c>
      <c r="AD270" s="0" t="n">
        <v>29.1002317904053</v>
      </c>
      <c r="AE270" s="0" t="n">
        <f aca="false">E270*$W270</f>
        <v>30.95743100432</v>
      </c>
      <c r="AF270" s="0" t="n">
        <f aca="false">F270*$W270</f>
        <v>40.2837302400043</v>
      </c>
      <c r="AG270" s="0" t="n">
        <f aca="false">G270*$W270</f>
        <v>14.0404394134951</v>
      </c>
      <c r="AH270" s="0" t="n">
        <v>25.419531971672</v>
      </c>
      <c r="AI270" s="0" t="n">
        <v>42.3380844280699</v>
      </c>
      <c r="AJ270" s="0" t="n">
        <v>52.1068448332905</v>
      </c>
      <c r="AK270" s="0" t="n">
        <f aca="false">H270*$W270</f>
        <v>36.1995237915238</v>
      </c>
      <c r="AL270" s="0" t="n">
        <f aca="false">I270*$W270</f>
        <v>19.2503174866213</v>
      </c>
      <c r="AM270" s="0" t="n">
        <f aca="false">J270*$W270</f>
        <v>16.6635632103381</v>
      </c>
      <c r="AN270" s="0" t="n">
        <v>52.5373552081988</v>
      </c>
      <c r="AO270" s="0" t="n">
        <v>26.6397792400764</v>
      </c>
      <c r="AP270" s="0" t="n">
        <v>25.698050243282</v>
      </c>
    </row>
    <row r="271" customFormat="false" ht="15" hidden="false" customHeight="false" outlineLevel="0" collapsed="false">
      <c r="A271" s="0" t="s">
        <v>287</v>
      </c>
      <c r="B271" s="0" t="n">
        <v>1.71899099457684</v>
      </c>
      <c r="C271" s="0" t="n">
        <v>1.3516179952644</v>
      </c>
      <c r="D271" s="0" t="n">
        <v>1.88370571188184</v>
      </c>
      <c r="E271" s="0" t="n">
        <v>0.736352925775625</v>
      </c>
      <c r="F271" s="0" t="n">
        <v>2.89017927841959</v>
      </c>
      <c r="G271" s="0" t="n">
        <v>1.10090405365996</v>
      </c>
      <c r="H271" s="0" t="n">
        <v>2.5647050924838</v>
      </c>
      <c r="I271" s="0" t="n">
        <v>0.279498413657652</v>
      </c>
      <c r="J271" s="0" t="n">
        <v>0.533194063205966</v>
      </c>
      <c r="K271" s="0" t="n">
        <f aca="false">MEDIAN(B271:J271)</f>
        <v>1.3516179952644</v>
      </c>
      <c r="L271" s="0" t="s">
        <v>287</v>
      </c>
      <c r="M271" s="0" t="n">
        <v>23.1732167619305</v>
      </c>
      <c r="N271" s="0" t="n">
        <v>8.96078635169045</v>
      </c>
      <c r="O271" s="0" t="n">
        <v>20.3281941420243</v>
      </c>
      <c r="P271" s="0" t="n">
        <v>8.35215026172637</v>
      </c>
      <c r="Q271" s="0" t="n">
        <v>26.5744979097664</v>
      </c>
      <c r="R271" s="0" t="n">
        <v>24.3594456493769</v>
      </c>
      <c r="S271" s="0" t="n">
        <v>14.8688799896654</v>
      </c>
      <c r="T271" s="0" t="n">
        <v>20.8948661188101</v>
      </c>
      <c r="U271" s="0" t="n">
        <v>17.386205850437</v>
      </c>
      <c r="V271" s="0" t="n">
        <f aca="false">MEDIAN(M271:U271)</f>
        <v>20.3281941420243</v>
      </c>
      <c r="W271" s="0" t="n">
        <f aca="false">V271/K271</f>
        <v>15.0398960455152</v>
      </c>
      <c r="X271" s="0" t="s">
        <v>287</v>
      </c>
      <c r="Y271" s="0" t="n">
        <f aca="false">B271*$W271</f>
        <v>25.8534458616125</v>
      </c>
      <c r="Z271" s="0" t="n">
        <f aca="false">C271*$W271</f>
        <v>20.3281941420243</v>
      </c>
      <c r="AA271" s="0" t="n">
        <f aca="false">D271*$W271</f>
        <v>28.330738087046</v>
      </c>
      <c r="AB271" s="0" t="n">
        <v>23.1732167619305</v>
      </c>
      <c r="AC271" s="0" t="n">
        <v>8.96078635169045</v>
      </c>
      <c r="AD271" s="0" t="n">
        <v>20.3281941420243</v>
      </c>
      <c r="AE271" s="0" t="n">
        <f aca="false">E271*$W271</f>
        <v>11.0746714564764</v>
      </c>
      <c r="AF271" s="0" t="n">
        <f aca="false">F271*$W271</f>
        <v>43.4679959003328</v>
      </c>
      <c r="AG271" s="0" t="n">
        <f aca="false">G271*$W271</f>
        <v>16.5574825231321</v>
      </c>
      <c r="AH271" s="0" t="n">
        <v>8.35215026172637</v>
      </c>
      <c r="AI271" s="0" t="n">
        <v>26.5744979097664</v>
      </c>
      <c r="AJ271" s="0" t="n">
        <v>24.3594456493769</v>
      </c>
      <c r="AK271" s="0" t="n">
        <f aca="false">H271*$W271</f>
        <v>38.5728979783599</v>
      </c>
      <c r="AL271" s="0" t="n">
        <f aca="false">I271*$W271</f>
        <v>4.2036270862975</v>
      </c>
      <c r="AM271" s="0" t="n">
        <f aca="false">J271*$W271</f>
        <v>8.01918328270359</v>
      </c>
      <c r="AN271" s="0" t="n">
        <v>14.8688799896654</v>
      </c>
      <c r="AO271" s="0" t="n">
        <v>20.8948661188101</v>
      </c>
      <c r="AP271" s="0" t="n">
        <v>17.386205850437</v>
      </c>
    </row>
    <row r="272" customFormat="false" ht="15" hidden="false" customHeight="false" outlineLevel="0" collapsed="false">
      <c r="A272" s="0" t="s">
        <v>288</v>
      </c>
      <c r="B272" s="0" t="n">
        <v>1.25130603512613</v>
      </c>
      <c r="C272" s="0" t="n">
        <v>1.7112721532611</v>
      </c>
      <c r="D272" s="0" t="n">
        <v>2.15480975974572</v>
      </c>
      <c r="E272" s="0" t="n">
        <v>1.47925121089148</v>
      </c>
      <c r="F272" s="0" t="n">
        <v>2.28310965829493</v>
      </c>
      <c r="G272" s="0" t="n">
        <v>1.0644502770487</v>
      </c>
      <c r="H272" s="0" t="n">
        <v>3.12867165732317</v>
      </c>
      <c r="I272" s="0" t="n">
        <v>2.46260764465931</v>
      </c>
      <c r="J272" s="0" t="n">
        <v>1.33723613573979</v>
      </c>
      <c r="K272" s="0" t="n">
        <f aca="false">MEDIAN(B272:J272)</f>
        <v>1.7112721532611</v>
      </c>
      <c r="L272" s="0" t="s">
        <v>288</v>
      </c>
      <c r="M272" s="0" t="n">
        <v>15.7625054959922</v>
      </c>
      <c r="N272" s="0" t="n">
        <v>7.32156379456265</v>
      </c>
      <c r="O272" s="0" t="n">
        <v>12.0785628994873</v>
      </c>
      <c r="P272" s="0" t="n">
        <v>6.15185261213179</v>
      </c>
      <c r="Q272" s="0" t="n">
        <v>10.580179375535</v>
      </c>
      <c r="R272" s="0" t="n">
        <v>11.4311840605816</v>
      </c>
      <c r="S272" s="0" t="n">
        <v>15.7693881066184</v>
      </c>
      <c r="T272" s="0" t="n">
        <v>7.80468205112654</v>
      </c>
      <c r="U272" s="0" t="n">
        <v>8.96993104092039</v>
      </c>
      <c r="V272" s="0" t="n">
        <f aca="false">MEDIAN(M272:U272)</f>
        <v>10.580179375535</v>
      </c>
      <c r="W272" s="0" t="n">
        <f aca="false">V272/K272</f>
        <v>6.18263983047509</v>
      </c>
      <c r="X272" s="0" t="s">
        <v>288</v>
      </c>
      <c r="Y272" s="0" t="n">
        <f aca="false">B272*$W272</f>
        <v>7.73637453288464</v>
      </c>
      <c r="Z272" s="0" t="n">
        <f aca="false">C272*$W272</f>
        <v>10.580179375535</v>
      </c>
      <c r="AA272" s="0" t="n">
        <f aca="false">D272*$W272</f>
        <v>13.3224126477004</v>
      </c>
      <c r="AB272" s="0" t="n">
        <v>15.7625054959922</v>
      </c>
      <c r="AC272" s="0" t="n">
        <v>7.32156379456265</v>
      </c>
      <c r="AD272" s="0" t="n">
        <v>12.0785628994873</v>
      </c>
      <c r="AE272" s="0" t="n">
        <f aca="false">E272*$W272</f>
        <v>9.14567745573615</v>
      </c>
      <c r="AF272" s="0" t="n">
        <f aca="false">F272*$W272</f>
        <v>14.1156447107166</v>
      </c>
      <c r="AG272" s="0" t="n">
        <f aca="false">G272*$W272</f>
        <v>6.58111268044155</v>
      </c>
      <c r="AH272" s="0" t="n">
        <v>6.15185261213179</v>
      </c>
      <c r="AI272" s="0" t="n">
        <v>10.580179375535</v>
      </c>
      <c r="AJ272" s="0" t="n">
        <v>11.4311840605816</v>
      </c>
      <c r="AK272" s="0" t="n">
        <f aca="false">H272*$W272</f>
        <v>19.3434500050447</v>
      </c>
      <c r="AL272" s="0" t="n">
        <f aca="false">I272*$W272</f>
        <v>15.2254161107031</v>
      </c>
      <c r="AM272" s="0" t="n">
        <f aca="false">J272*$W272</f>
        <v>8.26764939557543</v>
      </c>
      <c r="AN272" s="0" t="n">
        <v>15.7693881066184</v>
      </c>
      <c r="AO272" s="0" t="n">
        <v>7.80468205112654</v>
      </c>
      <c r="AP272" s="0" t="n">
        <v>8.96993104092039</v>
      </c>
    </row>
    <row r="273" customFormat="false" ht="15" hidden="false" customHeight="false" outlineLevel="0" collapsed="false">
      <c r="A273" s="0" t="s">
        <v>289</v>
      </c>
      <c r="B273" s="0" t="n">
        <v>0.718941240857754</v>
      </c>
      <c r="C273" s="0" t="n">
        <v>0.309428140919854</v>
      </c>
      <c r="D273" s="0" t="n">
        <v>0.832008974478826</v>
      </c>
      <c r="E273" s="0" t="n">
        <v>0</v>
      </c>
      <c r="F273" s="0" t="n">
        <v>0.809087771303271</v>
      </c>
      <c r="G273" s="0" t="n">
        <v>0</v>
      </c>
      <c r="H273" s="0" t="n">
        <v>1.21185672563698</v>
      </c>
      <c r="I273" s="0" t="n">
        <v>0.3928085813567</v>
      </c>
      <c r="J273" s="0" t="n">
        <v>0.372871474724901</v>
      </c>
      <c r="K273" s="0" t="n">
        <f aca="false">MEDIAN(B273:J273)</f>
        <v>0.3928085813567</v>
      </c>
      <c r="L273" s="0" t="s">
        <v>289</v>
      </c>
      <c r="M273" s="0" t="n">
        <v>4.08774985625867</v>
      </c>
      <c r="N273" s="0" t="n">
        <v>1.21605369047796</v>
      </c>
      <c r="O273" s="0" t="n">
        <v>1.55229332022196</v>
      </c>
      <c r="P273" s="0" t="n">
        <v>1.10656368674946</v>
      </c>
      <c r="Q273" s="0" t="n">
        <v>1.73731284036074</v>
      </c>
      <c r="R273" s="0" t="n">
        <v>1.61471161268978</v>
      </c>
      <c r="S273" s="0" t="n">
        <v>3.33182620677776</v>
      </c>
      <c r="T273" s="0" t="n">
        <v>1.28498650574643</v>
      </c>
      <c r="U273" s="0" t="n">
        <v>1.13764979055576</v>
      </c>
      <c r="V273" s="0" t="n">
        <f aca="false">MEDIAN(M273:U273)</f>
        <v>1.55229332022196</v>
      </c>
      <c r="W273" s="0" t="n">
        <f aca="false">V273/K273</f>
        <v>3.95178057174967</v>
      </c>
      <c r="X273" s="0" t="s">
        <v>289</v>
      </c>
      <c r="Y273" s="0" t="n">
        <f aca="false">B273*$W273</f>
        <v>2.84109802785127</v>
      </c>
      <c r="Z273" s="0" t="n">
        <f aca="false">C273*$W273</f>
        <v>1.2227921156397</v>
      </c>
      <c r="AA273" s="0" t="n">
        <f aca="false">D273*$W273</f>
        <v>3.28791690086679</v>
      </c>
      <c r="AB273" s="0" t="n">
        <v>4.08774985625867</v>
      </c>
      <c r="AC273" s="0" t="n">
        <v>1.21605369047796</v>
      </c>
      <c r="AD273" s="0" t="n">
        <v>1.55229332022196</v>
      </c>
      <c r="AE273" s="0" t="n">
        <f aca="false">E273*$W273</f>
        <v>0</v>
      </c>
      <c r="AF273" s="0" t="n">
        <f aca="false">F273*$W273</f>
        <v>3.1973373354765</v>
      </c>
      <c r="AG273" s="0" t="n">
        <f aca="false">G273*$W273</f>
        <v>0</v>
      </c>
      <c r="AH273" s="0" t="n">
        <v>1.10656368674946</v>
      </c>
      <c r="AI273" s="0" t="n">
        <v>1.73731284036074</v>
      </c>
      <c r="AJ273" s="0" t="n">
        <v>1.61471161268978</v>
      </c>
      <c r="AK273" s="0" t="n">
        <f aca="false">H273*$W273</f>
        <v>4.78899186411638</v>
      </c>
      <c r="AL273" s="0" t="n">
        <f aca="false">I273*$W273</f>
        <v>1.55229332022196</v>
      </c>
      <c r="AM273" s="0" t="n">
        <f aca="false">J273*$W273</f>
        <v>1.47350624957751</v>
      </c>
      <c r="AN273" s="0" t="n">
        <v>3.33182620677776</v>
      </c>
      <c r="AO273" s="0" t="n">
        <v>1.28498650574643</v>
      </c>
      <c r="AP273" s="0" t="n">
        <v>1.13764979055576</v>
      </c>
    </row>
    <row r="274" customFormat="false" ht="15" hidden="false" customHeight="false" outlineLevel="0" collapsed="false">
      <c r="A274" s="0" t="s">
        <v>290</v>
      </c>
      <c r="B274" s="0" t="n">
        <v>0.457734215632619</v>
      </c>
      <c r="C274" s="0" t="n">
        <v>0</v>
      </c>
      <c r="D274" s="0" t="n">
        <v>0</v>
      </c>
      <c r="E274" s="0" t="n">
        <v>0</v>
      </c>
      <c r="F274" s="0" t="n">
        <v>1.08724341664467</v>
      </c>
      <c r="G274" s="0" t="n">
        <v>0</v>
      </c>
      <c r="H274" s="0" t="n">
        <v>2.82318976803518</v>
      </c>
      <c r="I274" s="0" t="n">
        <v>0</v>
      </c>
      <c r="J274" s="0" t="n">
        <v>0.233196492336094</v>
      </c>
      <c r="K274" s="0" t="n">
        <f aca="false">MEDIAN(B274:J274)</f>
        <v>0</v>
      </c>
      <c r="L274" s="0" t="s">
        <v>290</v>
      </c>
      <c r="M274" s="0" t="n">
        <v>0.723357121114756</v>
      </c>
      <c r="N274" s="0" t="n">
        <v>0.386048790627923</v>
      </c>
      <c r="O274" s="0" t="n">
        <v>0.601425862190068</v>
      </c>
      <c r="P274" s="0" t="n">
        <v>0</v>
      </c>
      <c r="Q274" s="0" t="n">
        <v>0.748638557056554</v>
      </c>
      <c r="R274" s="0" t="n">
        <v>0.415395360805793</v>
      </c>
      <c r="S274" s="0" t="n">
        <v>0.473130086552125</v>
      </c>
      <c r="T274" s="0" t="n">
        <v>0.498832519634897</v>
      </c>
      <c r="U274" s="0" t="n">
        <v>0.483647013523447</v>
      </c>
      <c r="V274" s="0" t="n">
        <f aca="false">MEDIAN(M274:U274)</f>
        <v>0.483647013523447</v>
      </c>
      <c r="W274" s="0" t="e">
        <f aca="false">V274/K274</f>
        <v>#DIV/0!</v>
      </c>
      <c r="X274" s="0" t="s">
        <v>290</v>
      </c>
      <c r="Y274" s="0" t="e">
        <f aca="false">B274*$W274</f>
        <v>#DIV/0!</v>
      </c>
      <c r="Z274" s="0" t="e">
        <f aca="false">C274*$W274</f>
        <v>#DIV/0!</v>
      </c>
      <c r="AA274" s="0" t="e">
        <f aca="false">D274*$W274</f>
        <v>#DIV/0!</v>
      </c>
      <c r="AB274" s="0" t="n">
        <v>0.723357121114756</v>
      </c>
      <c r="AC274" s="0" t="n">
        <v>0.386048790627923</v>
      </c>
      <c r="AD274" s="0" t="n">
        <v>0.601425862190068</v>
      </c>
      <c r="AE274" s="0" t="e">
        <f aca="false">E274*$W274</f>
        <v>#DIV/0!</v>
      </c>
      <c r="AF274" s="0" t="e">
        <f aca="false">F274*$W274</f>
        <v>#DIV/0!</v>
      </c>
      <c r="AG274" s="0" t="e">
        <f aca="false">G274*$W274</f>
        <v>#DIV/0!</v>
      </c>
      <c r="AH274" s="0" t="n">
        <v>0</v>
      </c>
      <c r="AI274" s="0" t="n">
        <v>0.748638557056554</v>
      </c>
      <c r="AJ274" s="0" t="n">
        <v>0.415395360805793</v>
      </c>
      <c r="AK274" s="0" t="e">
        <f aca="false">H274*$W274</f>
        <v>#DIV/0!</v>
      </c>
      <c r="AL274" s="0" t="e">
        <f aca="false">I274*$W274</f>
        <v>#DIV/0!</v>
      </c>
      <c r="AM274" s="0" t="e">
        <f aca="false">J274*$W274</f>
        <v>#DIV/0!</v>
      </c>
      <c r="AN274" s="0" t="n">
        <v>0.473130086552125</v>
      </c>
      <c r="AO274" s="0" t="n">
        <v>0.498832519634897</v>
      </c>
      <c r="AP274" s="0" t="n">
        <v>0.483647013523447</v>
      </c>
    </row>
    <row r="275" customFormat="false" ht="15" hidden="false" customHeight="false" outlineLevel="0" collapsed="false">
      <c r="A275" s="0" t="s">
        <v>291</v>
      </c>
      <c r="B275" s="0" t="n">
        <v>1.03238967112792</v>
      </c>
      <c r="C275" s="0" t="n">
        <v>0.631412786108919</v>
      </c>
      <c r="D275" s="0" t="n">
        <v>0.551556511171356</v>
      </c>
      <c r="E275" s="0" t="n">
        <v>0.517083387877995</v>
      </c>
      <c r="F275" s="0" t="n">
        <v>1.23951840497026</v>
      </c>
      <c r="G275" s="0" t="n">
        <v>0.605132691746865</v>
      </c>
      <c r="H275" s="0" t="n">
        <v>1.81946356037464</v>
      </c>
      <c r="I275" s="0" t="n">
        <v>0.366369542226922</v>
      </c>
      <c r="J275" s="0" t="n">
        <v>0.463963854543688</v>
      </c>
      <c r="K275" s="0" t="n">
        <f aca="false">MEDIAN(B275:J275)</f>
        <v>0.605132691746865</v>
      </c>
      <c r="L275" s="0" t="s">
        <v>291</v>
      </c>
      <c r="M275" s="0" t="n">
        <v>5.18314336929685</v>
      </c>
      <c r="N275" s="0" t="n">
        <v>2.13217716669884</v>
      </c>
      <c r="O275" s="0" t="n">
        <v>3.90970710121514</v>
      </c>
      <c r="P275" s="0" t="n">
        <v>4.1542646002258</v>
      </c>
      <c r="Q275" s="0" t="n">
        <v>8.4719586170965</v>
      </c>
      <c r="R275" s="0" t="n">
        <v>6.69043855457119</v>
      </c>
      <c r="S275" s="0" t="n">
        <v>3.35174180769065</v>
      </c>
      <c r="T275" s="0" t="n">
        <v>5.59177608636322</v>
      </c>
      <c r="U275" s="0" t="n">
        <v>3.30968577529375</v>
      </c>
      <c r="V275" s="0" t="n">
        <f aca="false">MEDIAN(M275:U275)</f>
        <v>4.1542646002258</v>
      </c>
      <c r="W275" s="0" t="n">
        <f aca="false">V275/K275</f>
        <v>6.86504738032495</v>
      </c>
      <c r="X275" s="0" t="s">
        <v>291</v>
      </c>
      <c r="Y275" s="0" t="n">
        <f aca="false">B275*$W275</f>
        <v>7.08740400725124</v>
      </c>
      <c r="Z275" s="0" t="n">
        <f aca="false">C275*$W275</f>
        <v>4.33467869318071</v>
      </c>
      <c r="AA275" s="0" t="n">
        <f aca="false">D275*$W275</f>
        <v>3.78646158211809</v>
      </c>
      <c r="AB275" s="0" t="n">
        <v>5.18314336929685</v>
      </c>
      <c r="AC275" s="0" t="n">
        <v>2.13217716669884</v>
      </c>
      <c r="AD275" s="0" t="n">
        <v>3.90970710121514</v>
      </c>
      <c r="AE275" s="0" t="n">
        <f aca="false">E275*$W275</f>
        <v>3.54980195736138</v>
      </c>
      <c r="AF275" s="0" t="n">
        <f aca="false">F275*$W275</f>
        <v>8.50935257890562</v>
      </c>
      <c r="AG275" s="0" t="n">
        <f aca="false">G275*$W275</f>
        <v>4.1542646002258</v>
      </c>
      <c r="AH275" s="0" t="n">
        <v>4.1542646002258</v>
      </c>
      <c r="AI275" s="0" t="n">
        <v>8.4719586170965</v>
      </c>
      <c r="AJ275" s="0" t="n">
        <v>6.69043855457119</v>
      </c>
      <c r="AK275" s="0" t="n">
        <f aca="false">H275*$W275</f>
        <v>12.4907035487466</v>
      </c>
      <c r="AL275" s="0" t="n">
        <f aca="false">I275*$W275</f>
        <v>2.51514426609579</v>
      </c>
      <c r="AM275" s="0" t="n">
        <f aca="false">J275*$W275</f>
        <v>3.18513384420061</v>
      </c>
      <c r="AN275" s="0" t="n">
        <v>3.35174180769065</v>
      </c>
      <c r="AO275" s="0" t="n">
        <v>5.59177608636322</v>
      </c>
      <c r="AP275" s="0" t="n">
        <v>3.30968577529375</v>
      </c>
    </row>
    <row r="276" customFormat="false" ht="15" hidden="false" customHeight="false" outlineLevel="0" collapsed="false">
      <c r="A276" s="0" t="s">
        <v>292</v>
      </c>
      <c r="B276" s="0" t="n">
        <v>0</v>
      </c>
      <c r="C276" s="0" t="n">
        <v>0.284315132381431</v>
      </c>
      <c r="D276" s="0" t="n">
        <v>0</v>
      </c>
      <c r="E276" s="0" t="n">
        <v>0</v>
      </c>
      <c r="F276" s="0" t="n">
        <v>0.685237447465129</v>
      </c>
      <c r="G276" s="0" t="n">
        <v>0</v>
      </c>
      <c r="H276" s="0" t="n">
        <v>0.597536003222666</v>
      </c>
      <c r="I276" s="0" t="n">
        <v>0</v>
      </c>
      <c r="J276" s="0" t="n">
        <v>0.278135399713363</v>
      </c>
      <c r="K276" s="0" t="n">
        <f aca="false">MEDIAN(B276:J276)</f>
        <v>0</v>
      </c>
      <c r="L276" s="0" t="s">
        <v>292</v>
      </c>
      <c r="M276" s="0" t="n">
        <v>3.32000202928941</v>
      </c>
      <c r="N276" s="0" t="n">
        <v>1.3021722668488</v>
      </c>
      <c r="O276" s="0" t="n">
        <v>1.13612418346562</v>
      </c>
      <c r="P276" s="0" t="n">
        <v>2.33950015395669</v>
      </c>
      <c r="Q276" s="0" t="n">
        <v>3.85111582499101</v>
      </c>
      <c r="R276" s="0" t="n">
        <v>3.18576995184355</v>
      </c>
      <c r="S276" s="0" t="n">
        <v>1.68367566636524</v>
      </c>
      <c r="T276" s="0" t="n">
        <v>2.44867635018346</v>
      </c>
      <c r="U276" s="0" t="n">
        <v>1.3634295182199</v>
      </c>
      <c r="V276" s="0" t="n">
        <f aca="false">MEDIAN(M276:U276)</f>
        <v>2.33950015395669</v>
      </c>
      <c r="W276" s="0" t="e">
        <f aca="false">V276/K276</f>
        <v>#DIV/0!</v>
      </c>
      <c r="X276" s="0" t="s">
        <v>292</v>
      </c>
      <c r="Y276" s="0" t="e">
        <f aca="false">B276*$W276</f>
        <v>#DIV/0!</v>
      </c>
      <c r="Z276" s="0" t="e">
        <f aca="false">C276*$W276</f>
        <v>#DIV/0!</v>
      </c>
      <c r="AA276" s="0" t="e">
        <f aca="false">D276*$W276</f>
        <v>#DIV/0!</v>
      </c>
      <c r="AB276" s="0" t="n">
        <v>3.32000202928941</v>
      </c>
      <c r="AC276" s="0" t="n">
        <v>1.3021722668488</v>
      </c>
      <c r="AD276" s="0" t="n">
        <v>1.13612418346562</v>
      </c>
      <c r="AE276" s="0" t="e">
        <f aca="false">E276*$W276</f>
        <v>#DIV/0!</v>
      </c>
      <c r="AF276" s="0" t="e">
        <f aca="false">F276*$W276</f>
        <v>#DIV/0!</v>
      </c>
      <c r="AG276" s="0" t="e">
        <f aca="false">G276*$W276</f>
        <v>#DIV/0!</v>
      </c>
      <c r="AH276" s="0" t="n">
        <v>2.33950015395669</v>
      </c>
      <c r="AI276" s="0" t="n">
        <v>3.85111582499101</v>
      </c>
      <c r="AJ276" s="0" t="n">
        <v>3.18576995184355</v>
      </c>
      <c r="AK276" s="0" t="e">
        <f aca="false">H276*$W276</f>
        <v>#DIV/0!</v>
      </c>
      <c r="AL276" s="0" t="e">
        <f aca="false">I276*$W276</f>
        <v>#DIV/0!</v>
      </c>
      <c r="AM276" s="0" t="e">
        <f aca="false">J276*$W276</f>
        <v>#DIV/0!</v>
      </c>
      <c r="AN276" s="0" t="n">
        <v>1.68367566636524</v>
      </c>
      <c r="AO276" s="0" t="n">
        <v>2.44867635018346</v>
      </c>
      <c r="AP276" s="0" t="n">
        <v>1.3634295182199</v>
      </c>
    </row>
    <row r="277" customFormat="false" ht="15" hidden="false" customHeight="false" outlineLevel="0" collapsed="false">
      <c r="A277" s="0" t="s">
        <v>293</v>
      </c>
      <c r="B277" s="0" t="n">
        <v>0</v>
      </c>
      <c r="C277" s="0" t="n">
        <v>0.0834110640740475</v>
      </c>
      <c r="D277" s="0" t="n">
        <v>0</v>
      </c>
      <c r="E277" s="0" t="n">
        <v>0</v>
      </c>
      <c r="F277" s="0" t="n">
        <v>0.153290154914421</v>
      </c>
      <c r="G277" s="0" t="n">
        <v>0</v>
      </c>
      <c r="H277" s="0" t="n">
        <v>0</v>
      </c>
      <c r="I277" s="0" t="n">
        <v>0</v>
      </c>
      <c r="J277" s="0" t="n">
        <v>0.189472150023077</v>
      </c>
      <c r="K277" s="0" t="n">
        <f aca="false">MEDIAN(B277:J277)</f>
        <v>0</v>
      </c>
      <c r="L277" s="0" t="s">
        <v>293</v>
      </c>
      <c r="M277" s="0" t="n">
        <v>1.96545134778638</v>
      </c>
      <c r="N277" s="0" t="n">
        <v>1.25020416041812</v>
      </c>
      <c r="O277" s="0" t="n">
        <v>0.960525391585306</v>
      </c>
      <c r="P277" s="0" t="n">
        <v>1.36444113722673</v>
      </c>
      <c r="Q277" s="0" t="n">
        <v>2.45804026645826</v>
      </c>
      <c r="R277" s="0" t="n">
        <v>2.01632172922104</v>
      </c>
      <c r="S277" s="0" t="n">
        <v>1.4247728544977</v>
      </c>
      <c r="T277" s="0" t="n">
        <v>1.43888164478273</v>
      </c>
      <c r="U277" s="0" t="n">
        <v>0.906035961401585</v>
      </c>
      <c r="V277" s="0" t="n">
        <f aca="false">MEDIAN(M277:U277)</f>
        <v>1.4247728544977</v>
      </c>
      <c r="W277" s="0" t="e">
        <f aca="false">V277/K277</f>
        <v>#DIV/0!</v>
      </c>
      <c r="X277" s="0" t="s">
        <v>293</v>
      </c>
      <c r="Y277" s="0" t="e">
        <f aca="false">B277*$W277</f>
        <v>#DIV/0!</v>
      </c>
      <c r="Z277" s="0" t="e">
        <f aca="false">C277*$W277</f>
        <v>#DIV/0!</v>
      </c>
      <c r="AA277" s="0" t="e">
        <f aca="false">D277*$W277</f>
        <v>#DIV/0!</v>
      </c>
      <c r="AB277" s="0" t="n">
        <v>1.96545134778638</v>
      </c>
      <c r="AC277" s="0" t="n">
        <v>1.25020416041812</v>
      </c>
      <c r="AD277" s="0" t="n">
        <v>0.960525391585306</v>
      </c>
      <c r="AE277" s="0" t="e">
        <f aca="false">E277*$W277</f>
        <v>#DIV/0!</v>
      </c>
      <c r="AF277" s="0" t="e">
        <f aca="false">F277*$W277</f>
        <v>#DIV/0!</v>
      </c>
      <c r="AG277" s="0" t="e">
        <f aca="false">G277*$W277</f>
        <v>#DIV/0!</v>
      </c>
      <c r="AH277" s="0" t="n">
        <v>1.36444113722673</v>
      </c>
      <c r="AI277" s="0" t="n">
        <v>2.45804026645826</v>
      </c>
      <c r="AJ277" s="0" t="n">
        <v>2.01632172922104</v>
      </c>
      <c r="AK277" s="0" t="e">
        <f aca="false">H277*$W277</f>
        <v>#DIV/0!</v>
      </c>
      <c r="AL277" s="0" t="e">
        <f aca="false">I277*$W277</f>
        <v>#DIV/0!</v>
      </c>
      <c r="AM277" s="0" t="e">
        <f aca="false">J277*$W277</f>
        <v>#DIV/0!</v>
      </c>
      <c r="AN277" s="0" t="n">
        <v>1.4247728544977</v>
      </c>
      <c r="AO277" s="0" t="n">
        <v>1.43888164478273</v>
      </c>
      <c r="AP277" s="0" t="n">
        <v>0.906035961401585</v>
      </c>
    </row>
    <row r="278" customFormat="false" ht="15" hidden="false" customHeight="false" outlineLevel="0" collapsed="false">
      <c r="A278" s="0" t="s">
        <v>294</v>
      </c>
      <c r="B278" s="0" t="n">
        <v>0.320911488133738</v>
      </c>
      <c r="C278" s="0" t="n">
        <v>0</v>
      </c>
      <c r="D278" s="0" t="n">
        <v>0</v>
      </c>
      <c r="E278" s="0" t="n">
        <v>0</v>
      </c>
      <c r="F278" s="0" t="n">
        <v>0.292367977585122</v>
      </c>
      <c r="G278" s="0" t="n">
        <v>0</v>
      </c>
      <c r="H278" s="0" t="n">
        <v>0.453187418174494</v>
      </c>
      <c r="I278" s="0" t="n">
        <v>0</v>
      </c>
      <c r="J278" s="0" t="n">
        <v>0.105667160589793</v>
      </c>
      <c r="K278" s="0" t="n">
        <f aca="false">MEDIAN(B278:J278)</f>
        <v>0</v>
      </c>
      <c r="L278" s="0" t="s">
        <v>294</v>
      </c>
      <c r="M278" s="0" t="n">
        <v>3.817600703487</v>
      </c>
      <c r="N278" s="0" t="n">
        <v>1.51004469257153</v>
      </c>
      <c r="O278" s="0" t="n">
        <v>1.97724239657231</v>
      </c>
      <c r="P278" s="0" t="n">
        <v>1.85325361798214</v>
      </c>
      <c r="Q278" s="0" t="n">
        <v>4.11286020865121</v>
      </c>
      <c r="R278" s="0" t="n">
        <v>4.122707054369</v>
      </c>
      <c r="S278" s="0" t="n">
        <v>2.06422512164664</v>
      </c>
      <c r="T278" s="0" t="n">
        <v>3.55929890529763</v>
      </c>
      <c r="U278" s="0" t="n">
        <v>2.55825350337794</v>
      </c>
      <c r="V278" s="0" t="n">
        <f aca="false">MEDIAN(M278:U278)</f>
        <v>2.55825350337794</v>
      </c>
      <c r="W278" s="0" t="e">
        <f aca="false">V278/K278</f>
        <v>#DIV/0!</v>
      </c>
      <c r="X278" s="0" t="s">
        <v>294</v>
      </c>
      <c r="Y278" s="0" t="e">
        <f aca="false">B278*$W278</f>
        <v>#DIV/0!</v>
      </c>
      <c r="Z278" s="0" t="e">
        <f aca="false">C278*$W278</f>
        <v>#DIV/0!</v>
      </c>
      <c r="AA278" s="0" t="e">
        <f aca="false">D278*$W278</f>
        <v>#DIV/0!</v>
      </c>
      <c r="AB278" s="0" t="n">
        <v>3.817600703487</v>
      </c>
      <c r="AC278" s="0" t="n">
        <v>1.51004469257153</v>
      </c>
      <c r="AD278" s="0" t="n">
        <v>1.97724239657231</v>
      </c>
      <c r="AE278" s="0" t="e">
        <f aca="false">E278*$W278</f>
        <v>#DIV/0!</v>
      </c>
      <c r="AF278" s="0" t="e">
        <f aca="false">F278*$W278</f>
        <v>#DIV/0!</v>
      </c>
      <c r="AG278" s="0" t="e">
        <f aca="false">G278*$W278</f>
        <v>#DIV/0!</v>
      </c>
      <c r="AH278" s="0" t="n">
        <v>1.85325361798214</v>
      </c>
      <c r="AI278" s="0" t="n">
        <v>4.11286020865121</v>
      </c>
      <c r="AJ278" s="0" t="n">
        <v>4.122707054369</v>
      </c>
      <c r="AK278" s="0" t="e">
        <f aca="false">H278*$W278</f>
        <v>#DIV/0!</v>
      </c>
      <c r="AL278" s="0" t="e">
        <f aca="false">I278*$W278</f>
        <v>#DIV/0!</v>
      </c>
      <c r="AM278" s="0" t="e">
        <f aca="false">J278*$W278</f>
        <v>#DIV/0!</v>
      </c>
      <c r="AN278" s="0" t="n">
        <v>2.06422512164664</v>
      </c>
      <c r="AO278" s="0" t="n">
        <v>3.55929890529763</v>
      </c>
      <c r="AP278" s="0" t="n">
        <v>2.55825350337794</v>
      </c>
    </row>
    <row r="279" customFormat="false" ht="15" hidden="false" customHeight="false" outlineLevel="0" collapsed="false">
      <c r="A279" s="0" t="s">
        <v>295</v>
      </c>
      <c r="B279" s="0" t="n">
        <v>0</v>
      </c>
      <c r="C279" s="0" t="n">
        <v>0.62065006816388</v>
      </c>
      <c r="D279" s="0" t="n">
        <v>0.780592689539123</v>
      </c>
      <c r="E279" s="0" t="n">
        <v>0.173452022516036</v>
      </c>
      <c r="F279" s="0" t="n">
        <v>1.1643960773963</v>
      </c>
      <c r="G279" s="0" t="n">
        <v>0</v>
      </c>
      <c r="H279" s="0" t="n">
        <v>0</v>
      </c>
      <c r="I279" s="0" t="n">
        <v>0</v>
      </c>
      <c r="J279" s="0" t="n">
        <v>0.742099254257051</v>
      </c>
      <c r="K279" s="0" t="n">
        <f aca="false">MEDIAN(B279:J279)</f>
        <v>0.173452022516036</v>
      </c>
      <c r="L279" s="0" t="s">
        <v>295</v>
      </c>
      <c r="M279" s="0" t="n">
        <v>6.23795109412521</v>
      </c>
      <c r="N279" s="0" t="n">
        <v>2.48704509346835</v>
      </c>
      <c r="O279" s="0" t="n">
        <v>4.12218163939032</v>
      </c>
      <c r="P279" s="0" t="n">
        <v>6.78756543159191</v>
      </c>
      <c r="Q279" s="0" t="n">
        <v>5.9500328731098</v>
      </c>
      <c r="R279" s="0" t="n">
        <v>7.56120648457891</v>
      </c>
      <c r="S279" s="0" t="n">
        <v>7.80691555785213</v>
      </c>
      <c r="T279" s="0" t="n">
        <v>3.25833156442369</v>
      </c>
      <c r="U279" s="0" t="n">
        <v>3.63756227903341</v>
      </c>
      <c r="V279" s="0" t="n">
        <f aca="false">MEDIAN(M279:U279)</f>
        <v>5.9500328731098</v>
      </c>
      <c r="W279" s="0" t="n">
        <f aca="false">V279/K279</f>
        <v>34.3036234850458</v>
      </c>
      <c r="X279" s="0" t="s">
        <v>295</v>
      </c>
      <c r="Y279" s="0" t="n">
        <f aca="false">B279*$W279</f>
        <v>0</v>
      </c>
      <c r="Z279" s="0" t="n">
        <f aca="false">C279*$W279</f>
        <v>21.2905462542618</v>
      </c>
      <c r="AA279" s="0" t="n">
        <f aca="false">D279*$W279</f>
        <v>26.7771577171294</v>
      </c>
      <c r="AB279" s="0" t="n">
        <v>6.23795109412521</v>
      </c>
      <c r="AC279" s="0" t="n">
        <v>2.48704509346835</v>
      </c>
      <c r="AD279" s="0" t="n">
        <v>4.12218163939032</v>
      </c>
      <c r="AE279" s="0" t="n">
        <f aca="false">E279*$W279</f>
        <v>5.9500328731098</v>
      </c>
      <c r="AF279" s="0" t="n">
        <f aca="false">F279*$W279</f>
        <v>39.943004626467</v>
      </c>
      <c r="AG279" s="0" t="n">
        <f aca="false">G279*$W279</f>
        <v>0</v>
      </c>
      <c r="AH279" s="0" t="n">
        <v>6.78756543159191</v>
      </c>
      <c r="AI279" s="0" t="n">
        <v>5.9500328731098</v>
      </c>
      <c r="AJ279" s="0" t="n">
        <v>7.56120648457891</v>
      </c>
      <c r="AK279" s="0" t="n">
        <f aca="false">H279*$W279</f>
        <v>0</v>
      </c>
      <c r="AL279" s="0" t="n">
        <f aca="false">I279*$W279</f>
        <v>0</v>
      </c>
      <c r="AM279" s="0" t="n">
        <f aca="false">J279*$W279</f>
        <v>25.4566934065672</v>
      </c>
      <c r="AN279" s="0" t="n">
        <v>7.80691555785213</v>
      </c>
      <c r="AO279" s="0" t="n">
        <v>3.25833156442369</v>
      </c>
      <c r="AP279" s="0" t="n">
        <v>3.63756227903341</v>
      </c>
    </row>
    <row r="280" customFormat="false" ht="15" hidden="false" customHeight="false" outlineLevel="0" collapsed="false">
      <c r="A280" s="0" t="s">
        <v>296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0.100501492294886</v>
      </c>
      <c r="G280" s="0" t="n">
        <v>0</v>
      </c>
      <c r="H280" s="0" t="n">
        <v>0</v>
      </c>
      <c r="I280" s="0" t="n">
        <v>0</v>
      </c>
      <c r="J280" s="0" t="n">
        <v>0.0874486846260354</v>
      </c>
      <c r="K280" s="0" t="n">
        <f aca="false">MEDIAN(B280:J280)</f>
        <v>0</v>
      </c>
      <c r="L280" s="0" t="s">
        <v>296</v>
      </c>
      <c r="M280" s="0" t="n">
        <v>2.82367166097338</v>
      </c>
      <c r="N280" s="0" t="n">
        <v>0.739431914356561</v>
      </c>
      <c r="O280" s="0" t="n">
        <v>0.676933342698602</v>
      </c>
      <c r="P280" s="0" t="n">
        <v>0.722954942009648</v>
      </c>
      <c r="Q280" s="0" t="n">
        <v>1.24483644077258</v>
      </c>
      <c r="R280" s="0" t="n">
        <v>1.88490240047054</v>
      </c>
      <c r="S280" s="0" t="n">
        <v>1.88283167549412</v>
      </c>
      <c r="T280" s="0" t="n">
        <v>1.47981926797465</v>
      </c>
      <c r="U280" s="0" t="n">
        <v>0.764267295193867</v>
      </c>
      <c r="V280" s="0" t="n">
        <f aca="false">MEDIAN(M280:U280)</f>
        <v>1.24483644077258</v>
      </c>
      <c r="W280" s="0" t="e">
        <f aca="false">V280/K280</f>
        <v>#DIV/0!</v>
      </c>
      <c r="X280" s="0" t="s">
        <v>296</v>
      </c>
      <c r="Y280" s="0" t="e">
        <f aca="false">B280*$W280</f>
        <v>#DIV/0!</v>
      </c>
      <c r="Z280" s="0" t="e">
        <f aca="false">C280*$W280</f>
        <v>#DIV/0!</v>
      </c>
      <c r="AA280" s="0" t="e">
        <f aca="false">D280*$W280</f>
        <v>#DIV/0!</v>
      </c>
      <c r="AB280" s="0" t="n">
        <v>2.82367166097338</v>
      </c>
      <c r="AC280" s="0" t="n">
        <v>0.739431914356561</v>
      </c>
      <c r="AD280" s="0" t="n">
        <v>0.676933342698602</v>
      </c>
      <c r="AE280" s="0" t="e">
        <f aca="false">E280*$W280</f>
        <v>#DIV/0!</v>
      </c>
      <c r="AF280" s="0" t="e">
        <f aca="false">F280*$W280</f>
        <v>#DIV/0!</v>
      </c>
      <c r="AG280" s="0" t="e">
        <f aca="false">G280*$W280</f>
        <v>#DIV/0!</v>
      </c>
      <c r="AH280" s="0" t="n">
        <v>0.722954942009648</v>
      </c>
      <c r="AI280" s="0" t="n">
        <v>1.24483644077258</v>
      </c>
      <c r="AJ280" s="0" t="n">
        <v>1.88490240047054</v>
      </c>
      <c r="AK280" s="0" t="e">
        <f aca="false">H280*$W280</f>
        <v>#DIV/0!</v>
      </c>
      <c r="AL280" s="0" t="e">
        <f aca="false">I280*$W280</f>
        <v>#DIV/0!</v>
      </c>
      <c r="AM280" s="0" t="e">
        <f aca="false">J280*$W280</f>
        <v>#DIV/0!</v>
      </c>
      <c r="AN280" s="0" t="n">
        <v>1.88283167549412</v>
      </c>
      <c r="AO280" s="0" t="n">
        <v>1.47981926797465</v>
      </c>
      <c r="AP280" s="0" t="n">
        <v>0.764267295193867</v>
      </c>
    </row>
    <row r="281" customFormat="false" ht="15" hidden="false" customHeight="false" outlineLevel="0" collapsed="false">
      <c r="A281" s="0" t="s">
        <v>297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0.490325462408381</v>
      </c>
      <c r="G281" s="0" t="n">
        <v>0</v>
      </c>
      <c r="H281" s="0" t="n">
        <v>2.49085232804055</v>
      </c>
      <c r="I281" s="0" t="n">
        <v>0</v>
      </c>
      <c r="J281" s="0" t="n">
        <v>0.14696237277431</v>
      </c>
      <c r="K281" s="0" t="n">
        <f aca="false">MEDIAN(B281:J281)</f>
        <v>0</v>
      </c>
      <c r="L281" s="0" t="s">
        <v>297</v>
      </c>
      <c r="M281" s="0" t="n">
        <v>0.519159874184057</v>
      </c>
      <c r="N281" s="0" t="n">
        <v>0.408320836241073</v>
      </c>
      <c r="O281" s="0" t="n">
        <v>0.27042213949568</v>
      </c>
      <c r="P281" s="0" t="n">
        <v>0.158447090218619</v>
      </c>
      <c r="Q281" s="0" t="n">
        <v>0.37711039162418</v>
      </c>
      <c r="R281" s="0" t="n">
        <v>0.409881263095982</v>
      </c>
      <c r="S281" s="0" t="n">
        <v>0.330491323257116</v>
      </c>
      <c r="T281" s="0" t="n">
        <v>0.556448433756861</v>
      </c>
      <c r="U281" s="0" t="n">
        <v>0.224612907366137</v>
      </c>
      <c r="V281" s="0" t="n">
        <f aca="false">MEDIAN(M281:U281)</f>
        <v>0.37711039162418</v>
      </c>
      <c r="W281" s="0" t="e">
        <f aca="false">V281/K281</f>
        <v>#DIV/0!</v>
      </c>
      <c r="X281" s="0" t="s">
        <v>297</v>
      </c>
      <c r="Y281" s="0" t="e">
        <f aca="false">B281*$W281</f>
        <v>#DIV/0!</v>
      </c>
      <c r="Z281" s="0" t="e">
        <f aca="false">C281*$W281</f>
        <v>#DIV/0!</v>
      </c>
      <c r="AA281" s="0" t="e">
        <f aca="false">D281*$W281</f>
        <v>#DIV/0!</v>
      </c>
      <c r="AB281" s="0" t="n">
        <v>0.519159874184057</v>
      </c>
      <c r="AC281" s="0" t="n">
        <v>0.408320836241073</v>
      </c>
      <c r="AD281" s="0" t="n">
        <v>0.27042213949568</v>
      </c>
      <c r="AE281" s="0" t="e">
        <f aca="false">E281*$W281</f>
        <v>#DIV/0!</v>
      </c>
      <c r="AF281" s="0" t="e">
        <f aca="false">F281*$W281</f>
        <v>#DIV/0!</v>
      </c>
      <c r="AG281" s="0" t="e">
        <f aca="false">G281*$W281</f>
        <v>#DIV/0!</v>
      </c>
      <c r="AH281" s="0" t="n">
        <v>0.158447090218619</v>
      </c>
      <c r="AI281" s="0" t="n">
        <v>0.37711039162418</v>
      </c>
      <c r="AJ281" s="0" t="n">
        <v>0.409881263095982</v>
      </c>
      <c r="AK281" s="0" t="e">
        <f aca="false">H281*$W281</f>
        <v>#DIV/0!</v>
      </c>
      <c r="AL281" s="0" t="e">
        <f aca="false">I281*$W281</f>
        <v>#DIV/0!</v>
      </c>
      <c r="AM281" s="0" t="e">
        <f aca="false">J281*$W281</f>
        <v>#DIV/0!</v>
      </c>
      <c r="AN281" s="0" t="n">
        <v>0.330491323257116</v>
      </c>
      <c r="AO281" s="0" t="n">
        <v>0.556448433756861</v>
      </c>
      <c r="AP281" s="0" t="n">
        <v>0.224612907366137</v>
      </c>
    </row>
    <row r="282" customFormat="false" ht="15" hidden="false" customHeight="false" outlineLevel="0" collapsed="false">
      <c r="A282" s="0" t="s">
        <v>298</v>
      </c>
      <c r="B282" s="0" t="n">
        <v>0.572167769540773</v>
      </c>
      <c r="C282" s="0" t="n">
        <v>1.04757121331707</v>
      </c>
      <c r="D282" s="0" t="n">
        <v>1.01430307562868</v>
      </c>
      <c r="E282" s="0" t="n">
        <v>0.405812279094122</v>
      </c>
      <c r="F282" s="0" t="n">
        <v>1.46183988792561</v>
      </c>
      <c r="G282" s="0" t="n">
        <v>1.8591426071741</v>
      </c>
      <c r="H282" s="0" t="n">
        <v>2.34650374299238</v>
      </c>
      <c r="I282" s="0" t="n">
        <v>1.16331772171023</v>
      </c>
      <c r="J282" s="0" t="n">
        <v>0.573274710326232</v>
      </c>
      <c r="K282" s="0" t="n">
        <f aca="false">MEDIAN(B282:J282)</f>
        <v>1.04757121331707</v>
      </c>
      <c r="L282" s="0" t="s">
        <v>298</v>
      </c>
      <c r="M282" s="0" t="n">
        <v>9.9993235701965</v>
      </c>
      <c r="N282" s="0" t="n">
        <v>2.65631264012829</v>
      </c>
      <c r="O282" s="0" t="n">
        <v>5.3504951885931</v>
      </c>
      <c r="P282" s="0" t="n">
        <v>8.05899107051216</v>
      </c>
      <c r="Q282" s="0" t="n">
        <v>8.47319911180579</v>
      </c>
      <c r="R282" s="0" t="n">
        <v>7.85023710620152</v>
      </c>
      <c r="S282" s="0" t="n">
        <v>6.33477586875081</v>
      </c>
      <c r="T282" s="0" t="n">
        <v>4.91175667889741</v>
      </c>
      <c r="U282" s="0" t="n">
        <v>5.23493926700349</v>
      </c>
      <c r="V282" s="0" t="n">
        <f aca="false">MEDIAN(M282:U282)</f>
        <v>6.33477586875081</v>
      </c>
      <c r="W282" s="0" t="n">
        <f aca="false">V282/K282</f>
        <v>6.04710762210822</v>
      </c>
      <c r="X282" s="0" t="s">
        <v>298</v>
      </c>
      <c r="Y282" s="0" t="n">
        <f aca="false">B282*$W282</f>
        <v>3.45996008031467</v>
      </c>
      <c r="Z282" s="0" t="n">
        <f aca="false">C282*$W282</f>
        <v>6.33477586875081</v>
      </c>
      <c r="AA282" s="0" t="n">
        <f aca="false">D282*$W282</f>
        <v>6.13359985976201</v>
      </c>
      <c r="AB282" s="0" t="n">
        <v>9.9993235701965</v>
      </c>
      <c r="AC282" s="0" t="n">
        <v>2.65631264012829</v>
      </c>
      <c r="AD282" s="0" t="n">
        <v>5.3504951885931</v>
      </c>
      <c r="AE282" s="0" t="n">
        <f aca="false">E282*$W282</f>
        <v>2.45399052605518</v>
      </c>
      <c r="AF282" s="0" t="n">
        <f aca="false">F282*$W282</f>
        <v>8.83990312857678</v>
      </c>
      <c r="AG282" s="0" t="n">
        <f aca="false">G282*$W282</f>
        <v>11.2424354304287</v>
      </c>
      <c r="AH282" s="0" t="n">
        <v>8.05899107051216</v>
      </c>
      <c r="AI282" s="0" t="n">
        <v>8.47319911180579</v>
      </c>
      <c r="AJ282" s="0" t="n">
        <v>7.85023710620152</v>
      </c>
      <c r="AK282" s="0" t="n">
        <f aca="false">H282*$W282</f>
        <v>14.1895606695547</v>
      </c>
      <c r="AL282" s="0" t="n">
        <f aca="false">I282*$W282</f>
        <v>7.03470746188749</v>
      </c>
      <c r="AM282" s="0" t="n">
        <f aca="false">J282*$W282</f>
        <v>3.46665387037564</v>
      </c>
      <c r="AN282" s="0" t="n">
        <v>6.33477586875081</v>
      </c>
      <c r="AO282" s="0" t="n">
        <v>4.91175667889741</v>
      </c>
      <c r="AP282" s="0" t="n">
        <v>5.23493926700349</v>
      </c>
    </row>
    <row r="283" customFormat="false" ht="15" hidden="false" customHeight="false" outlineLevel="0" collapsed="false">
      <c r="A283" s="0" t="s">
        <v>299</v>
      </c>
      <c r="B283" s="0" t="n">
        <v>0.457734215632619</v>
      </c>
      <c r="C283" s="0" t="n">
        <v>0.537239004089833</v>
      </c>
      <c r="D283" s="0" t="n">
        <v>0.542208095727774</v>
      </c>
      <c r="E283" s="0" t="n">
        <v>0.179997381856264</v>
      </c>
      <c r="F283" s="0" t="n">
        <v>0.645645950500477</v>
      </c>
      <c r="G283" s="0" t="n">
        <v>0</v>
      </c>
      <c r="H283" s="0" t="n">
        <v>1.06415119675048</v>
      </c>
      <c r="I283" s="0" t="n">
        <v>0</v>
      </c>
      <c r="J283" s="0" t="n">
        <v>0.361940389146647</v>
      </c>
      <c r="K283" s="0" t="n">
        <f aca="false">MEDIAN(B283:J283)</f>
        <v>0.457734215632619</v>
      </c>
      <c r="L283" s="0" t="s">
        <v>299</v>
      </c>
      <c r="M283" s="0" t="n">
        <v>7.14944025433761</v>
      </c>
      <c r="N283" s="0" t="n">
        <v>1.0928150380852</v>
      </c>
      <c r="O283" s="0" t="n">
        <v>1.80954555032661</v>
      </c>
      <c r="P283" s="0" t="n">
        <v>3.85020014369291</v>
      </c>
      <c r="Q283" s="0" t="n">
        <v>3.42314515028593</v>
      </c>
      <c r="R283" s="0" t="n">
        <v>3.36497812741242</v>
      </c>
      <c r="S283" s="0" t="n">
        <v>2.85761960125737</v>
      </c>
      <c r="T283" s="0" t="n">
        <v>1.48436789277375</v>
      </c>
      <c r="U283" s="0" t="n">
        <v>1.7583981890949</v>
      </c>
      <c r="V283" s="0" t="n">
        <f aca="false">MEDIAN(M283:U283)</f>
        <v>2.85761960125737</v>
      </c>
      <c r="W283" s="0" t="n">
        <f aca="false">V283/K283</f>
        <v>6.24296699626869</v>
      </c>
      <c r="X283" s="0" t="s">
        <v>299</v>
      </c>
      <c r="Y283" s="0" t="n">
        <f aca="false">B283*$W283</f>
        <v>2.85761960125737</v>
      </c>
      <c r="Z283" s="0" t="n">
        <f aca="false">C283*$W283</f>
        <v>3.35396537164109</v>
      </c>
      <c r="AA283" s="0" t="n">
        <f aca="false">D283*$W283</f>
        <v>3.38498724673819</v>
      </c>
      <c r="AB283" s="0" t="n">
        <v>7.14944025433761</v>
      </c>
      <c r="AC283" s="0" t="n">
        <v>1.0928150380852</v>
      </c>
      <c r="AD283" s="0" t="n">
        <v>1.80954555032661</v>
      </c>
      <c r="AE283" s="0" t="n">
        <f aca="false">E283*$W283</f>
        <v>1.12371771434343</v>
      </c>
      <c r="AF283" s="0" t="n">
        <f aca="false">F283*$W283</f>
        <v>4.03074636024901</v>
      </c>
      <c r="AG283" s="0" t="n">
        <f aca="false">G283*$W283</f>
        <v>0</v>
      </c>
      <c r="AH283" s="0" t="n">
        <v>3.85020014369291</v>
      </c>
      <c r="AI283" s="0" t="n">
        <v>3.42314515028593</v>
      </c>
      <c r="AJ283" s="0" t="n">
        <v>3.36497812741242</v>
      </c>
      <c r="AK283" s="0" t="n">
        <f aca="false">H283*$W283</f>
        <v>6.64346080035307</v>
      </c>
      <c r="AL283" s="0" t="n">
        <f aca="false">I283*$W283</f>
        <v>0</v>
      </c>
      <c r="AM283" s="0" t="n">
        <f aca="false">J283*$W283</f>
        <v>2.25958190405916</v>
      </c>
      <c r="AN283" s="0" t="n">
        <v>2.85761960125737</v>
      </c>
      <c r="AO283" s="0" t="n">
        <v>1.48436789277375</v>
      </c>
      <c r="AP283" s="0" t="n">
        <v>1.7583981890949</v>
      </c>
    </row>
    <row r="284" customFormat="false" ht="15" hidden="false" customHeight="false" outlineLevel="0" collapsed="false">
      <c r="A284" s="0" t="s">
        <v>300</v>
      </c>
      <c r="B284" s="0" t="n">
        <v>0.106970496044579</v>
      </c>
      <c r="C284" s="0" t="n">
        <v>0.411673961397718</v>
      </c>
      <c r="D284" s="0" t="n">
        <v>0.387959240908666</v>
      </c>
      <c r="E284" s="0" t="n">
        <v>0.196360780206833</v>
      </c>
      <c r="F284" s="0" t="n">
        <v>0.630418451667919</v>
      </c>
      <c r="G284" s="0" t="n">
        <v>0.3973461650627</v>
      </c>
      <c r="H284" s="0" t="n">
        <v>0</v>
      </c>
      <c r="I284" s="0" t="n">
        <v>0.260613385707811</v>
      </c>
      <c r="J284" s="0" t="n">
        <v>0.335219957733136</v>
      </c>
      <c r="K284" s="0" t="n">
        <f aca="false">MEDIAN(B284:J284)</f>
        <v>0.335219957733136</v>
      </c>
      <c r="L284" s="0" t="s">
        <v>300</v>
      </c>
      <c r="M284" s="0" t="n">
        <v>5.78474312578212</v>
      </c>
      <c r="N284" s="0" t="n">
        <v>1.65258578449569</v>
      </c>
      <c r="O284" s="0" t="n">
        <v>2.8692842593243</v>
      </c>
      <c r="P284" s="0" t="n">
        <v>2.62881042799959</v>
      </c>
      <c r="Q284" s="0" t="n">
        <v>3.52672645851165</v>
      </c>
      <c r="R284" s="0" t="n">
        <v>3.63608793147815</v>
      </c>
      <c r="S284" s="0" t="n">
        <v>3.57404297463721</v>
      </c>
      <c r="T284" s="0" t="n">
        <v>2.0461230554629</v>
      </c>
      <c r="U284" s="0" t="n">
        <v>2.34764243958788</v>
      </c>
      <c r="V284" s="0" t="n">
        <f aca="false">MEDIAN(M284:U284)</f>
        <v>2.8692842593243</v>
      </c>
      <c r="W284" s="0" t="n">
        <f aca="false">V284/K284</f>
        <v>8.55940761620314</v>
      </c>
      <c r="X284" s="0" t="s">
        <v>300</v>
      </c>
      <c r="Y284" s="0" t="n">
        <f aca="false">B284*$W284</f>
        <v>0.915604078553</v>
      </c>
      <c r="Z284" s="0" t="n">
        <f aca="false">C284*$W284</f>
        <v>3.52368524058015</v>
      </c>
      <c r="AA284" s="0" t="n">
        <f aca="false">D284*$W284</f>
        <v>3.32070128141002</v>
      </c>
      <c r="AB284" s="0" t="n">
        <v>5.78474312578212</v>
      </c>
      <c r="AC284" s="0" t="n">
        <v>1.65258578449569</v>
      </c>
      <c r="AD284" s="0" t="n">
        <v>2.8692842593243</v>
      </c>
      <c r="AE284" s="0" t="n">
        <f aca="false">E284*$W284</f>
        <v>1.68073195762596</v>
      </c>
      <c r="AF284" s="0" t="n">
        <f aca="false">F284*$W284</f>
        <v>5.39600849660137</v>
      </c>
      <c r="AG284" s="0" t="n">
        <f aca="false">G284*$W284</f>
        <v>3.40104779150679</v>
      </c>
      <c r="AH284" s="0" t="n">
        <v>2.62881042799959</v>
      </c>
      <c r="AI284" s="0" t="n">
        <v>3.52672645851165</v>
      </c>
      <c r="AJ284" s="0" t="n">
        <v>3.63608793147815</v>
      </c>
      <c r="AK284" s="0" t="n">
        <f aca="false">H284*$W284</f>
        <v>0</v>
      </c>
      <c r="AL284" s="0" t="n">
        <f aca="false">I284*$W284</f>
        <v>2.23069619851192</v>
      </c>
      <c r="AM284" s="0" t="n">
        <f aca="false">J284*$W284</f>
        <v>2.8692842593243</v>
      </c>
      <c r="AN284" s="0" t="n">
        <v>3.57404297463721</v>
      </c>
      <c r="AO284" s="0" t="n">
        <v>2.0461230554629</v>
      </c>
      <c r="AP284" s="0" t="n">
        <v>2.34764243958788</v>
      </c>
    </row>
    <row r="285" customFormat="false" ht="15" hidden="false" customHeight="false" outlineLevel="0" collapsed="false">
      <c r="A285" s="0" t="s">
        <v>301</v>
      </c>
      <c r="B285" s="0" t="n">
        <v>1.50007463057864</v>
      </c>
      <c r="C285" s="0" t="n">
        <v>0.399117457128507</v>
      </c>
      <c r="D285" s="0" t="n">
        <v>1.26203608488361</v>
      </c>
      <c r="E285" s="0" t="n">
        <v>0.592355020290614</v>
      </c>
      <c r="F285" s="0" t="n">
        <v>1.21109374048281</v>
      </c>
      <c r="G285" s="0" t="n">
        <v>0.845727617381161</v>
      </c>
      <c r="H285" s="0" t="n">
        <v>0.73181375675585</v>
      </c>
      <c r="I285" s="0" t="n">
        <v>0.902704336002417</v>
      </c>
      <c r="J285" s="0" t="n">
        <v>0.64129035392426</v>
      </c>
      <c r="K285" s="0" t="n">
        <f aca="false">MEDIAN(B285:J285)</f>
        <v>0.845727617381161</v>
      </c>
      <c r="L285" s="0" t="s">
        <v>301</v>
      </c>
      <c r="M285" s="0" t="n">
        <v>26.361314979538</v>
      </c>
      <c r="N285" s="0" t="n">
        <v>10.6861274851891</v>
      </c>
      <c r="O285" s="0" t="n">
        <v>13.722167591487</v>
      </c>
      <c r="P285" s="0" t="n">
        <v>11.0297136405625</v>
      </c>
      <c r="Q285" s="0" t="n">
        <v>21.8134792155111</v>
      </c>
      <c r="R285" s="0" t="n">
        <v>22.7709260008087</v>
      </c>
      <c r="S285" s="0" t="n">
        <v>17.6963570598114</v>
      </c>
      <c r="T285" s="0" t="n">
        <v>17.0952482032932</v>
      </c>
      <c r="U285" s="0" t="n">
        <v>13.7334749075295</v>
      </c>
      <c r="V285" s="0" t="n">
        <f aca="false">MEDIAN(M285:U285)</f>
        <v>17.0952482032932</v>
      </c>
      <c r="W285" s="0" t="n">
        <f aca="false">V285/K285</f>
        <v>20.2136572721008</v>
      </c>
      <c r="X285" s="0" t="s">
        <v>301</v>
      </c>
      <c r="Y285" s="0" t="n">
        <f aca="false">B285*$W285</f>
        <v>30.3219944650898</v>
      </c>
      <c r="Z285" s="0" t="n">
        <f aca="false">C285*$W285</f>
        <v>8.06762348970804</v>
      </c>
      <c r="AA285" s="0" t="n">
        <f aca="false">D285*$W285</f>
        <v>25.5103648848613</v>
      </c>
      <c r="AB285" s="0" t="n">
        <v>26.361314979538</v>
      </c>
      <c r="AC285" s="0" t="n">
        <v>10.6861274851891</v>
      </c>
      <c r="AD285" s="0" t="n">
        <v>13.722167591487</v>
      </c>
      <c r="AE285" s="0" t="n">
        <f aca="false">E285*$W285</f>
        <v>11.9736613635628</v>
      </c>
      <c r="AF285" s="0" t="n">
        <f aca="false">F285*$W285</f>
        <v>24.4806337945062</v>
      </c>
      <c r="AG285" s="0" t="n">
        <f aca="false">G285*$W285</f>
        <v>17.0952482032932</v>
      </c>
      <c r="AH285" s="0" t="n">
        <v>11.0297136405625</v>
      </c>
      <c r="AI285" s="0" t="n">
        <v>21.8134792155111</v>
      </c>
      <c r="AJ285" s="0" t="n">
        <v>22.7709260008087</v>
      </c>
      <c r="AK285" s="0" t="n">
        <f aca="false">H285*$W285</f>
        <v>14.7926324660713</v>
      </c>
      <c r="AL285" s="0" t="n">
        <f aca="false">I285*$W285</f>
        <v>18.2469560659922</v>
      </c>
      <c r="AM285" s="0" t="n">
        <f aca="false">J285*$W285</f>
        <v>12.9628234261292</v>
      </c>
      <c r="AN285" s="0" t="n">
        <v>17.6963570598114</v>
      </c>
      <c r="AO285" s="0" t="n">
        <v>17.0952482032932</v>
      </c>
      <c r="AP285" s="0" t="n">
        <v>13.7334749075295</v>
      </c>
    </row>
    <row r="286" customFormat="false" ht="15" hidden="false" customHeight="false" outlineLevel="0" collapsed="false">
      <c r="A286" s="0" t="s">
        <v>302</v>
      </c>
      <c r="B286" s="0" t="n">
        <v>0.579630827404349</v>
      </c>
      <c r="C286" s="0" t="n">
        <v>1.18389897395422</v>
      </c>
      <c r="D286" s="0" t="n">
        <v>2.3791717303917</v>
      </c>
      <c r="E286" s="0" t="n">
        <v>0.186542741196492</v>
      </c>
      <c r="F286" s="0" t="n">
        <v>1.49127971900189</v>
      </c>
      <c r="G286" s="0" t="n">
        <v>0.565033537474482</v>
      </c>
      <c r="H286" s="0" t="n">
        <v>1.14136090503206</v>
      </c>
      <c r="I286" s="0" t="n">
        <v>0.460794681976129</v>
      </c>
      <c r="J286" s="0" t="n">
        <v>1.79512716496223</v>
      </c>
      <c r="K286" s="0" t="n">
        <f aca="false">MEDIAN(B286:J286)</f>
        <v>1.14136090503206</v>
      </c>
      <c r="L286" s="0" t="s">
        <v>302</v>
      </c>
      <c r="M286" s="0" t="n">
        <v>23.2865187540163</v>
      </c>
      <c r="N286" s="0" t="n">
        <v>6.09066207367593</v>
      </c>
      <c r="O286" s="0" t="n">
        <v>9.6825173842804</v>
      </c>
      <c r="P286" s="0" t="n">
        <v>10.2477419685928</v>
      </c>
      <c r="Q286" s="0" t="n">
        <v>11.1284780370412</v>
      </c>
      <c r="R286" s="0" t="n">
        <v>12.5510054038158</v>
      </c>
      <c r="S286" s="0" t="n">
        <v>19.1141325410154</v>
      </c>
      <c r="T286" s="0" t="n">
        <v>11.8309731024654</v>
      </c>
      <c r="U286" s="0" t="n">
        <v>10.2516831382799</v>
      </c>
      <c r="V286" s="0" t="n">
        <f aca="false">MEDIAN(M286:U286)</f>
        <v>11.1284780370412</v>
      </c>
      <c r="W286" s="0" t="n">
        <f aca="false">V286/K286</f>
        <v>9.75018330133587</v>
      </c>
      <c r="X286" s="0" t="s">
        <v>302</v>
      </c>
      <c r="Y286" s="0" t="n">
        <f aca="false">B286*$W286</f>
        <v>5.65150681429737</v>
      </c>
      <c r="Z286" s="0" t="n">
        <f aca="false">C286*$W286</f>
        <v>11.5432320063171</v>
      </c>
      <c r="AA286" s="0" t="n">
        <f aca="false">D286*$W286</f>
        <v>23.1973604766755</v>
      </c>
      <c r="AB286" s="0" t="n">
        <v>23.2865187540163</v>
      </c>
      <c r="AC286" s="0" t="n">
        <v>6.09066207367593</v>
      </c>
      <c r="AD286" s="0" t="n">
        <v>9.6825173842804</v>
      </c>
      <c r="AE286" s="0" t="n">
        <f aca="false">E286*$W286</f>
        <v>1.81882592019945</v>
      </c>
      <c r="AF286" s="0" t="n">
        <f aca="false">F286*$W286</f>
        <v>14.5402506138331</v>
      </c>
      <c r="AG286" s="0" t="n">
        <f aca="false">G286*$W286</f>
        <v>5.50918056177843</v>
      </c>
      <c r="AH286" s="0" t="n">
        <v>10.2477419685928</v>
      </c>
      <c r="AI286" s="0" t="n">
        <v>11.1284780370412</v>
      </c>
      <c r="AJ286" s="0" t="n">
        <v>12.5510054038158</v>
      </c>
      <c r="AK286" s="0" t="n">
        <f aca="false">H286*$W286</f>
        <v>11.1284780370412</v>
      </c>
      <c r="AL286" s="0" t="n">
        <f aca="false">I286*$W286</f>
        <v>4.49283261354803</v>
      </c>
      <c r="AM286" s="0" t="n">
        <f aca="false">J286*$W286</f>
        <v>17.5028189075891</v>
      </c>
      <c r="AN286" s="0" t="n">
        <v>19.1141325410154</v>
      </c>
      <c r="AO286" s="0" t="n">
        <v>11.8309731024654</v>
      </c>
      <c r="AP286" s="0" t="n">
        <v>10.2516831382799</v>
      </c>
    </row>
    <row r="287" customFormat="false" ht="15" hidden="false" customHeight="false" outlineLevel="0" collapsed="false">
      <c r="A287" s="0" t="s">
        <v>303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0.093395326173025</v>
      </c>
      <c r="G287" s="0" t="n">
        <v>0</v>
      </c>
      <c r="H287" s="0" t="n">
        <v>0</v>
      </c>
      <c r="I287" s="0" t="n">
        <v>0</v>
      </c>
      <c r="J287" s="0" t="n">
        <v>0.261131488813856</v>
      </c>
      <c r="K287" s="0" t="n">
        <f aca="false">MEDIAN(B287:J287)</f>
        <v>0</v>
      </c>
      <c r="L287" s="0" t="s">
        <v>303</v>
      </c>
      <c r="M287" s="0" t="n">
        <v>2.54760374742111</v>
      </c>
      <c r="N287" s="0" t="n">
        <v>0.935425915752276</v>
      </c>
      <c r="O287" s="0" t="n">
        <v>1.06061670295708</v>
      </c>
      <c r="P287" s="0" t="n">
        <v>0.950041055116494</v>
      </c>
      <c r="Q287" s="0" t="n">
        <v>1.13257166958183</v>
      </c>
      <c r="R287" s="0" t="n">
        <v>1.75945667757233</v>
      </c>
      <c r="S287" s="0" t="n">
        <v>1.38009731731473</v>
      </c>
      <c r="T287" s="0" t="n">
        <v>1.07878218152045</v>
      </c>
      <c r="U287" s="0" t="n">
        <v>1.11489679474464</v>
      </c>
      <c r="V287" s="0" t="n">
        <f aca="false">MEDIAN(M287:U287)</f>
        <v>1.11489679474464</v>
      </c>
      <c r="W287" s="0" t="e">
        <f aca="false">V287/K287</f>
        <v>#DIV/0!</v>
      </c>
      <c r="X287" s="0" t="s">
        <v>303</v>
      </c>
      <c r="Y287" s="0" t="e">
        <f aca="false">B287*$W287</f>
        <v>#DIV/0!</v>
      </c>
      <c r="Z287" s="0" t="e">
        <f aca="false">C287*$W287</f>
        <v>#DIV/0!</v>
      </c>
      <c r="AA287" s="0" t="e">
        <f aca="false">D287*$W287</f>
        <v>#DIV/0!</v>
      </c>
      <c r="AB287" s="0" t="n">
        <v>2.54760374742111</v>
      </c>
      <c r="AC287" s="0" t="n">
        <v>0.935425915752276</v>
      </c>
      <c r="AD287" s="0" t="n">
        <v>1.06061670295708</v>
      </c>
      <c r="AE287" s="0" t="e">
        <f aca="false">E287*$W287</f>
        <v>#DIV/0!</v>
      </c>
      <c r="AF287" s="0" t="e">
        <f aca="false">F287*$W287</f>
        <v>#DIV/0!</v>
      </c>
      <c r="AG287" s="0" t="e">
        <f aca="false">G287*$W287</f>
        <v>#DIV/0!</v>
      </c>
      <c r="AH287" s="0" t="n">
        <v>0.950041055116494</v>
      </c>
      <c r="AI287" s="0" t="n">
        <v>1.13257166958183</v>
      </c>
      <c r="AJ287" s="0" t="n">
        <v>1.75945667757233</v>
      </c>
      <c r="AK287" s="0" t="e">
        <f aca="false">H287*$W287</f>
        <v>#DIV/0!</v>
      </c>
      <c r="AL287" s="0" t="e">
        <f aca="false">I287*$W287</f>
        <v>#DIV/0!</v>
      </c>
      <c r="AM287" s="0" t="e">
        <f aca="false">J287*$W287</f>
        <v>#DIV/0!</v>
      </c>
      <c r="AN287" s="0" t="n">
        <v>1.38009731731473</v>
      </c>
      <c r="AO287" s="0" t="n">
        <v>1.07878218152045</v>
      </c>
      <c r="AP287" s="0" t="n">
        <v>1.11489679474464</v>
      </c>
    </row>
    <row r="288" customFormat="false" ht="15" hidden="false" customHeight="false" outlineLevel="0" collapsed="false">
      <c r="A288" s="0" t="s">
        <v>304</v>
      </c>
      <c r="B288" s="0" t="n">
        <v>497.53719090502</v>
      </c>
      <c r="C288" s="0" t="n">
        <v>179.378632417306</v>
      </c>
      <c r="D288" s="0" t="n">
        <v>467.420772179116</v>
      </c>
      <c r="E288" s="0" t="n">
        <v>654.535934022778</v>
      </c>
      <c r="F288" s="0" t="n">
        <v>203.033317767446</v>
      </c>
      <c r="G288" s="0" t="n">
        <v>729.075532225139</v>
      </c>
      <c r="H288" s="0" t="n">
        <v>335.694383832958</v>
      </c>
      <c r="I288" s="0" t="n">
        <v>755.401117993655</v>
      </c>
      <c r="J288" s="0" t="n">
        <v>242.913012850098</v>
      </c>
      <c r="K288" s="0" t="n">
        <f aca="false">MEDIAN(B288:J288)</f>
        <v>467.420772179116</v>
      </c>
      <c r="L288" s="0" t="s">
        <v>304</v>
      </c>
      <c r="M288" s="0" t="n">
        <v>84.5537254371428</v>
      </c>
      <c r="N288" s="0" t="n">
        <v>148.480304087663</v>
      </c>
      <c r="O288" s="0" t="n">
        <v>175.598791880312</v>
      </c>
      <c r="P288" s="0" t="n">
        <v>128.297239043416</v>
      </c>
      <c r="Q288" s="0" t="n">
        <v>124.049470929007</v>
      </c>
      <c r="R288" s="0" t="n">
        <v>91.901628496857</v>
      </c>
      <c r="S288" s="0" t="n">
        <v>107.651896826422</v>
      </c>
      <c r="T288" s="0" t="n">
        <v>151.620826636747</v>
      </c>
      <c r="U288" s="0" t="n">
        <v>116.68202980059</v>
      </c>
      <c r="V288" s="0" t="n">
        <f aca="false">MEDIAN(M288:U288)</f>
        <v>124.049470929007</v>
      </c>
      <c r="W288" s="0" t="n">
        <f aca="false">V288/K288</f>
        <v>0.265391438105516</v>
      </c>
      <c r="X288" s="0" t="s">
        <v>304</v>
      </c>
      <c r="Y288" s="0" t="n">
        <f aca="false">B288*$W288</f>
        <v>132.042110605262</v>
      </c>
      <c r="Z288" s="0" t="n">
        <f aca="false">C288*$W288</f>
        <v>47.6055532226298</v>
      </c>
      <c r="AA288" s="0" t="n">
        <f aca="false">D288*$W288</f>
        <v>124.049470929007</v>
      </c>
      <c r="AB288" s="0" t="n">
        <v>84.5537254371428</v>
      </c>
      <c r="AC288" s="0" t="n">
        <v>148.480304087663</v>
      </c>
      <c r="AD288" s="0" t="n">
        <v>175.598791880312</v>
      </c>
      <c r="AE288" s="0" t="n">
        <f aca="false">E288*$W288</f>
        <v>173.708232822042</v>
      </c>
      <c r="AF288" s="0" t="n">
        <f aca="false">F288*$W288</f>
        <v>53.8833041856367</v>
      </c>
      <c r="AG288" s="0" t="n">
        <f aca="false">G288*$W288</f>
        <v>193.490403984774</v>
      </c>
      <c r="AH288" s="0" t="n">
        <v>128.297239043416</v>
      </c>
      <c r="AI288" s="0" t="n">
        <v>124.049470929007</v>
      </c>
      <c r="AJ288" s="0" t="n">
        <v>91.901628496857</v>
      </c>
      <c r="AK288" s="0" t="n">
        <f aca="false">H288*$W288</f>
        <v>89.0904152893741</v>
      </c>
      <c r="AL288" s="0" t="n">
        <f aca="false">I288*$W288</f>
        <v>200.476989050851</v>
      </c>
      <c r="AM288" s="0" t="n">
        <f aca="false">J288*$W288</f>
        <v>64.4670338148314</v>
      </c>
      <c r="AN288" s="0" t="n">
        <v>107.651896826422</v>
      </c>
      <c r="AO288" s="0" t="n">
        <v>151.620826636747</v>
      </c>
      <c r="AP288" s="0" t="n">
        <v>116.68202980059</v>
      </c>
    </row>
    <row r="289" customFormat="false" ht="15" hidden="false" customHeight="false" outlineLevel="0" collapsed="false">
      <c r="A289" s="0" t="s">
        <v>305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f aca="false">MEDIAN(B289:J289)</f>
        <v>0</v>
      </c>
      <c r="L289" s="0" t="s">
        <v>305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0.758647943241554</v>
      </c>
      <c r="S289" s="0" t="n">
        <v>0</v>
      </c>
      <c r="T289" s="0" t="n">
        <v>0</v>
      </c>
      <c r="U289" s="0" t="n">
        <v>0</v>
      </c>
      <c r="V289" s="0" t="n">
        <f aca="false">MEDIAN(M289:U289)</f>
        <v>0</v>
      </c>
      <c r="W289" s="0" t="e">
        <f aca="false">V289/K289</f>
        <v>#DIV/0!</v>
      </c>
      <c r="X289" s="0" t="s">
        <v>305</v>
      </c>
      <c r="Y289" s="0" t="e">
        <f aca="false">B289*$W289</f>
        <v>#DIV/0!</v>
      </c>
      <c r="Z289" s="0" t="e">
        <f aca="false">C289*$W289</f>
        <v>#DIV/0!</v>
      </c>
      <c r="AA289" s="0" t="e">
        <f aca="false">D289*$W289</f>
        <v>#DIV/0!</v>
      </c>
      <c r="AB289" s="0" t="n">
        <v>0</v>
      </c>
      <c r="AC289" s="0" t="n">
        <v>0</v>
      </c>
      <c r="AD289" s="0" t="n">
        <v>0</v>
      </c>
      <c r="AE289" s="0" t="e">
        <f aca="false">E289*$W289</f>
        <v>#DIV/0!</v>
      </c>
      <c r="AF289" s="0" t="e">
        <f aca="false">F289*$W289</f>
        <v>#DIV/0!</v>
      </c>
      <c r="AG289" s="0" t="e">
        <f aca="false">G289*$W289</f>
        <v>#DIV/0!</v>
      </c>
      <c r="AH289" s="0" t="n">
        <v>0</v>
      </c>
      <c r="AI289" s="0" t="n">
        <v>0</v>
      </c>
      <c r="AJ289" s="0" t="n">
        <v>0.758647943241554</v>
      </c>
      <c r="AK289" s="0" t="e">
        <f aca="false">H289*$W289</f>
        <v>#DIV/0!</v>
      </c>
      <c r="AL289" s="0" t="e">
        <f aca="false">I289*$W289</f>
        <v>#DIV/0!</v>
      </c>
      <c r="AM289" s="0" t="e">
        <f aca="false">J289*$W289</f>
        <v>#DIV/0!</v>
      </c>
      <c r="AN289" s="0" t="n">
        <v>0</v>
      </c>
      <c r="AO289" s="0" t="n">
        <v>0</v>
      </c>
      <c r="AP289" s="0" t="n">
        <v>0</v>
      </c>
    </row>
    <row r="290" customFormat="false" ht="15" hidden="false" customHeight="false" outlineLevel="0" collapsed="false">
      <c r="A290" s="0" t="s">
        <v>306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f aca="false">MEDIAN(B290:J290)</f>
        <v>0</v>
      </c>
      <c r="L290" s="0" t="s">
        <v>306</v>
      </c>
      <c r="M290" s="0" t="n">
        <v>13.9154293638178</v>
      </c>
      <c r="N290" s="0" t="n">
        <v>6.6385543957594</v>
      </c>
      <c r="O290" s="0" t="n">
        <v>0</v>
      </c>
      <c r="P290" s="0" t="n">
        <v>0</v>
      </c>
      <c r="Q290" s="0" t="n">
        <v>0</v>
      </c>
      <c r="R290" s="0" t="n">
        <v>50.8937433371319</v>
      </c>
      <c r="S290" s="0" t="n">
        <v>0</v>
      </c>
      <c r="T290" s="0" t="n">
        <v>6.72210934894017</v>
      </c>
      <c r="U290" s="0" t="n">
        <v>0</v>
      </c>
      <c r="V290" s="0" t="n">
        <f aca="false">MEDIAN(M290:U290)</f>
        <v>0</v>
      </c>
      <c r="W290" s="0" t="e">
        <f aca="false">V290/K290</f>
        <v>#DIV/0!</v>
      </c>
      <c r="X290" s="0" t="s">
        <v>306</v>
      </c>
      <c r="Y290" s="0" t="e">
        <f aca="false">B290*$W290</f>
        <v>#DIV/0!</v>
      </c>
      <c r="Z290" s="0" t="e">
        <f aca="false">C290*$W290</f>
        <v>#DIV/0!</v>
      </c>
      <c r="AA290" s="0" t="e">
        <f aca="false">D290*$W290</f>
        <v>#DIV/0!</v>
      </c>
      <c r="AB290" s="0" t="n">
        <v>13.9154293638178</v>
      </c>
      <c r="AC290" s="0" t="n">
        <v>6.6385543957594</v>
      </c>
      <c r="AD290" s="0" t="n">
        <v>0</v>
      </c>
      <c r="AE290" s="0" t="e">
        <f aca="false">E290*$W290</f>
        <v>#DIV/0!</v>
      </c>
      <c r="AF290" s="0" t="e">
        <f aca="false">F290*$W290</f>
        <v>#DIV/0!</v>
      </c>
      <c r="AG290" s="0" t="e">
        <f aca="false">G290*$W290</f>
        <v>#DIV/0!</v>
      </c>
      <c r="AH290" s="0" t="n">
        <v>0</v>
      </c>
      <c r="AI290" s="0" t="n">
        <v>0</v>
      </c>
      <c r="AJ290" s="0" t="n">
        <v>50.8937433371319</v>
      </c>
      <c r="AK290" s="0" t="e">
        <f aca="false">H290*$W290</f>
        <v>#DIV/0!</v>
      </c>
      <c r="AL290" s="0" t="e">
        <f aca="false">I290*$W290</f>
        <v>#DIV/0!</v>
      </c>
      <c r="AM290" s="0" t="e">
        <f aca="false">J290*$W290</f>
        <v>#DIV/0!</v>
      </c>
      <c r="AN290" s="0" t="n">
        <v>0</v>
      </c>
      <c r="AO290" s="0" t="n">
        <v>6.72210934894017</v>
      </c>
      <c r="AP290" s="0" t="n">
        <v>0</v>
      </c>
    </row>
    <row r="291" customFormat="false" ht="15" hidden="false" customHeight="false" outlineLevel="0" collapsed="false">
      <c r="A291" s="0" t="s">
        <v>307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f aca="false">MEDIAN(B291:J291)</f>
        <v>0</v>
      </c>
      <c r="L291" s="0" t="s">
        <v>307</v>
      </c>
      <c r="M291" s="0" t="n">
        <v>1.77140054790814</v>
      </c>
      <c r="N291" s="0" t="n">
        <v>22.132474127307</v>
      </c>
      <c r="O291" s="0" t="n">
        <v>5.69554681463792</v>
      </c>
      <c r="P291" s="0" t="n">
        <v>0</v>
      </c>
      <c r="Q291" s="0" t="n">
        <v>141.868557180604</v>
      </c>
      <c r="R291" s="0" t="n">
        <v>255.11983972356</v>
      </c>
      <c r="S291" s="0" t="n">
        <v>0</v>
      </c>
      <c r="T291" s="0" t="n">
        <v>89.0218940473664</v>
      </c>
      <c r="U291" s="0" t="n">
        <v>0</v>
      </c>
      <c r="V291" s="0" t="n">
        <f aca="false">MEDIAN(M291:U291)</f>
        <v>5.69554681463792</v>
      </c>
      <c r="W291" s="0" t="e">
        <f aca="false">V291/K291</f>
        <v>#DIV/0!</v>
      </c>
      <c r="X291" s="0" t="s">
        <v>307</v>
      </c>
      <c r="Y291" s="0" t="e">
        <f aca="false">B291*$W291</f>
        <v>#DIV/0!</v>
      </c>
      <c r="Z291" s="0" t="e">
        <f aca="false">C291*$W291</f>
        <v>#DIV/0!</v>
      </c>
      <c r="AA291" s="0" t="e">
        <f aca="false">D291*$W291</f>
        <v>#DIV/0!</v>
      </c>
      <c r="AB291" s="0" t="n">
        <v>1.77140054790814</v>
      </c>
      <c r="AC291" s="0" t="n">
        <v>22.132474127307</v>
      </c>
      <c r="AD291" s="0" t="n">
        <v>5.69554681463792</v>
      </c>
      <c r="AE291" s="0" t="e">
        <f aca="false">E291*$W291</f>
        <v>#DIV/0!</v>
      </c>
      <c r="AF291" s="0" t="e">
        <f aca="false">F291*$W291</f>
        <v>#DIV/0!</v>
      </c>
      <c r="AG291" s="0" t="e">
        <f aca="false">G291*$W291</f>
        <v>#DIV/0!</v>
      </c>
      <c r="AH291" s="0" t="n">
        <v>0</v>
      </c>
      <c r="AI291" s="0" t="n">
        <v>141.868557180604</v>
      </c>
      <c r="AJ291" s="0" t="n">
        <v>255.11983972356</v>
      </c>
      <c r="AK291" s="0" t="e">
        <f aca="false">H291*$W291</f>
        <v>#DIV/0!</v>
      </c>
      <c r="AL291" s="0" t="e">
        <f aca="false">I291*$W291</f>
        <v>#DIV/0!</v>
      </c>
      <c r="AM291" s="0" t="e">
        <f aca="false">J291*$W291</f>
        <v>#DIV/0!</v>
      </c>
      <c r="AN291" s="0" t="n">
        <v>0</v>
      </c>
      <c r="AO291" s="0" t="n">
        <v>89.0218940473664</v>
      </c>
      <c r="AP291" s="0" t="n">
        <v>0</v>
      </c>
    </row>
    <row r="292" customFormat="false" ht="15" hidden="false" customHeight="false" outlineLevel="0" collapsed="false">
      <c r="A292" s="0" t="s">
        <v>308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f aca="false">MEDIAN(B292:J292)</f>
        <v>0</v>
      </c>
      <c r="L292" s="0" t="s">
        <v>308</v>
      </c>
      <c r="M292" s="0" t="n">
        <v>5.57124496905334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2.68812263353307</v>
      </c>
      <c r="S292" s="0" t="n">
        <v>0</v>
      </c>
      <c r="T292" s="0" t="n">
        <v>0</v>
      </c>
      <c r="U292" s="0" t="n">
        <v>0</v>
      </c>
      <c r="V292" s="0" t="n">
        <f aca="false">MEDIAN(M292:U292)</f>
        <v>0</v>
      </c>
      <c r="W292" s="0" t="e">
        <f aca="false">V292/K292</f>
        <v>#DIV/0!</v>
      </c>
      <c r="X292" s="0" t="s">
        <v>308</v>
      </c>
      <c r="Y292" s="0" t="e">
        <f aca="false">B292*$W292</f>
        <v>#DIV/0!</v>
      </c>
      <c r="Z292" s="0" t="e">
        <f aca="false">C292*$W292</f>
        <v>#DIV/0!</v>
      </c>
      <c r="AA292" s="0" t="e">
        <f aca="false">D292*$W292</f>
        <v>#DIV/0!</v>
      </c>
      <c r="AB292" s="0" t="n">
        <v>5.57124496905334</v>
      </c>
      <c r="AC292" s="0" t="n">
        <v>0</v>
      </c>
      <c r="AD292" s="0" t="n">
        <v>0</v>
      </c>
      <c r="AE292" s="0" t="e">
        <f aca="false">E292*$W292</f>
        <v>#DIV/0!</v>
      </c>
      <c r="AF292" s="0" t="e">
        <f aca="false">F292*$W292</f>
        <v>#DIV/0!</v>
      </c>
      <c r="AG292" s="0" t="e">
        <f aca="false">G292*$W292</f>
        <v>#DIV/0!</v>
      </c>
      <c r="AH292" s="0" t="n">
        <v>0</v>
      </c>
      <c r="AI292" s="0" t="n">
        <v>0</v>
      </c>
      <c r="AJ292" s="0" t="n">
        <v>2.68812263353307</v>
      </c>
      <c r="AK292" s="0" t="e">
        <f aca="false">H292*$W292</f>
        <v>#DIV/0!</v>
      </c>
      <c r="AL292" s="0" t="e">
        <f aca="false">I292*$W292</f>
        <v>#DIV/0!</v>
      </c>
      <c r="AM292" s="0" t="e">
        <f aca="false">J292*$W292</f>
        <v>#DIV/0!</v>
      </c>
      <c r="AN292" s="0" t="n">
        <v>0</v>
      </c>
      <c r="AO292" s="0" t="n">
        <v>0</v>
      </c>
      <c r="AP292" s="0" t="n">
        <v>0</v>
      </c>
    </row>
    <row r="293" customFormat="false" ht="15" hidden="false" customHeight="false" outlineLevel="0" collapsed="false">
      <c r="A293" s="0" t="s">
        <v>309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f aca="false">MEDIAN(B293:J293)</f>
        <v>0</v>
      </c>
      <c r="L293" s="0" t="s">
        <v>309</v>
      </c>
      <c r="M293" s="0" t="n">
        <v>26.2809889403727</v>
      </c>
      <c r="N293" s="0" t="n">
        <v>7.8456992679921</v>
      </c>
      <c r="O293" s="0" t="n">
        <v>0</v>
      </c>
      <c r="P293" s="0" t="n">
        <v>0</v>
      </c>
      <c r="Q293" s="0" t="n">
        <v>3.26746306427003</v>
      </c>
      <c r="R293" s="0" t="n">
        <v>63.0390030511341</v>
      </c>
      <c r="S293" s="0" t="n">
        <v>0</v>
      </c>
      <c r="T293" s="0" t="n">
        <v>2.19092094490099</v>
      </c>
      <c r="U293" s="0" t="n">
        <v>0</v>
      </c>
      <c r="V293" s="0" t="n">
        <f aca="false">MEDIAN(M293:U293)</f>
        <v>2.19092094490099</v>
      </c>
      <c r="W293" s="0" t="e">
        <f aca="false">V293/K293</f>
        <v>#DIV/0!</v>
      </c>
      <c r="X293" s="0" t="s">
        <v>309</v>
      </c>
      <c r="Y293" s="0" t="e">
        <f aca="false">B293*$W293</f>
        <v>#DIV/0!</v>
      </c>
      <c r="Z293" s="0" t="e">
        <f aca="false">C293*$W293</f>
        <v>#DIV/0!</v>
      </c>
      <c r="AA293" s="0" t="e">
        <f aca="false">D293*$W293</f>
        <v>#DIV/0!</v>
      </c>
      <c r="AB293" s="0" t="n">
        <v>26.2809889403727</v>
      </c>
      <c r="AC293" s="0" t="n">
        <v>7.8456992679921</v>
      </c>
      <c r="AD293" s="0" t="n">
        <v>0</v>
      </c>
      <c r="AE293" s="0" t="e">
        <f aca="false">E293*$W293</f>
        <v>#DIV/0!</v>
      </c>
      <c r="AF293" s="0" t="e">
        <f aca="false">F293*$W293</f>
        <v>#DIV/0!</v>
      </c>
      <c r="AG293" s="0" t="e">
        <f aca="false">G293*$W293</f>
        <v>#DIV/0!</v>
      </c>
      <c r="AH293" s="0" t="n">
        <v>0</v>
      </c>
      <c r="AI293" s="0" t="n">
        <v>3.26746306427003</v>
      </c>
      <c r="AJ293" s="0" t="n">
        <v>63.0390030511341</v>
      </c>
      <c r="AK293" s="0" t="e">
        <f aca="false">H293*$W293</f>
        <v>#DIV/0!</v>
      </c>
      <c r="AL293" s="0" t="e">
        <f aca="false">I293*$W293</f>
        <v>#DIV/0!</v>
      </c>
      <c r="AM293" s="0" t="e">
        <f aca="false">J293*$W293</f>
        <v>#DIV/0!</v>
      </c>
      <c r="AN293" s="0" t="n">
        <v>0</v>
      </c>
      <c r="AO293" s="0" t="n">
        <v>2.19092094490099</v>
      </c>
      <c r="AP293" s="0" t="n">
        <v>0</v>
      </c>
    </row>
    <row r="294" customFormat="false" ht="15" hidden="false" customHeight="false" outlineLevel="0" collapsed="false">
      <c r="A294" s="0" t="s">
        <v>310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f aca="false">MEDIAN(B294:J294)</f>
        <v>0</v>
      </c>
      <c r="L294" s="0" t="s">
        <v>310</v>
      </c>
      <c r="M294" s="0" t="n">
        <v>94.6917171170562</v>
      </c>
      <c r="N294" s="0" t="n">
        <v>105.112176869738</v>
      </c>
      <c r="O294" s="0" t="n">
        <v>106.00108871251</v>
      </c>
      <c r="P294" s="0" t="n">
        <v>7.01401005850354</v>
      </c>
      <c r="Q294" s="0" t="n">
        <v>150.269187351916</v>
      </c>
      <c r="R294" s="0" t="n">
        <v>507.560746976436</v>
      </c>
      <c r="S294" s="0" t="n">
        <v>8.55886405718469</v>
      </c>
      <c r="T294" s="0" t="n">
        <v>239.726172787094</v>
      </c>
      <c r="U294" s="0" t="n">
        <v>31.8926992053954</v>
      </c>
      <c r="V294" s="0" t="n">
        <f aca="false">MEDIAN(M294:U294)</f>
        <v>105.112176869738</v>
      </c>
      <c r="W294" s="0" t="e">
        <f aca="false">V294/K294</f>
        <v>#DIV/0!</v>
      </c>
      <c r="X294" s="0" t="s">
        <v>310</v>
      </c>
      <c r="Y294" s="0" t="e">
        <f aca="false">B294*$W294</f>
        <v>#DIV/0!</v>
      </c>
      <c r="Z294" s="0" t="e">
        <f aca="false">C294*$W294</f>
        <v>#DIV/0!</v>
      </c>
      <c r="AA294" s="0" t="e">
        <f aca="false">D294*$W294</f>
        <v>#DIV/0!</v>
      </c>
      <c r="AB294" s="0" t="n">
        <v>94.6917171170562</v>
      </c>
      <c r="AC294" s="0" t="n">
        <v>105.112176869738</v>
      </c>
      <c r="AD294" s="0" t="n">
        <v>106.00108871251</v>
      </c>
      <c r="AE294" s="0" t="e">
        <f aca="false">E294*$W294</f>
        <v>#DIV/0!</v>
      </c>
      <c r="AF294" s="0" t="e">
        <f aca="false">F294*$W294</f>
        <v>#DIV/0!</v>
      </c>
      <c r="AG294" s="0" t="e">
        <f aca="false">G294*$W294</f>
        <v>#DIV/0!</v>
      </c>
      <c r="AH294" s="0" t="n">
        <v>7.01401005850354</v>
      </c>
      <c r="AI294" s="0" t="n">
        <v>150.269187351916</v>
      </c>
      <c r="AJ294" s="0" t="n">
        <v>507.560746976436</v>
      </c>
      <c r="AK294" s="0" t="e">
        <f aca="false">H294*$W294</f>
        <v>#DIV/0!</v>
      </c>
      <c r="AL294" s="0" t="e">
        <f aca="false">I294*$W294</f>
        <v>#DIV/0!</v>
      </c>
      <c r="AM294" s="0" t="e">
        <f aca="false">J294*$W294</f>
        <v>#DIV/0!</v>
      </c>
      <c r="AN294" s="0" t="n">
        <v>8.55886405718469</v>
      </c>
      <c r="AO294" s="0" t="n">
        <v>239.726172787094</v>
      </c>
      <c r="AP294" s="0" t="n">
        <v>31.8926992053954</v>
      </c>
    </row>
    <row r="295" customFormat="false" ht="15" hidden="false" customHeight="false" outlineLevel="0" collapsed="false">
      <c r="A295" s="0" t="s">
        <v>311</v>
      </c>
      <c r="B295" s="0" t="n">
        <v>892.800636847604</v>
      </c>
      <c r="C295" s="0" t="n">
        <v>589.587967281337</v>
      </c>
      <c r="D295" s="0" t="n">
        <v>664.22127699355</v>
      </c>
      <c r="E295" s="0" t="n">
        <v>4352.57887158005</v>
      </c>
      <c r="F295" s="0" t="n">
        <v>1282.57365033602</v>
      </c>
      <c r="G295" s="0" t="n">
        <v>5227.16899970837</v>
      </c>
      <c r="H295" s="0" t="n">
        <v>2138.89019436705</v>
      </c>
      <c r="I295" s="0" t="n">
        <v>1010.37921136123</v>
      </c>
      <c r="J295" s="0" t="n">
        <v>1242.92515850074</v>
      </c>
      <c r="K295" s="0" t="n">
        <f aca="false">MEDIAN(B295:J295)</f>
        <v>1242.92515850074</v>
      </c>
      <c r="L295" s="0" t="s">
        <v>311</v>
      </c>
      <c r="M295" s="0" t="n">
        <v>47.413924307505</v>
      </c>
      <c r="N295" s="0" t="n">
        <v>361.617841393339</v>
      </c>
      <c r="O295" s="0" t="n">
        <v>1555.53399592611</v>
      </c>
      <c r="P295" s="0" t="n">
        <v>6.62398645181156</v>
      </c>
      <c r="Q295" s="0" t="n">
        <v>5017.29063550544</v>
      </c>
      <c r="R295" s="0" t="n">
        <v>3281.42622137264</v>
      </c>
      <c r="S295" s="0" t="n">
        <v>36.0703828101451</v>
      </c>
      <c r="T295" s="0" t="n">
        <v>2136.73317766928</v>
      </c>
      <c r="U295" s="0" t="n">
        <v>1040.69985881474</v>
      </c>
      <c r="V295" s="0" t="n">
        <f aca="false">MEDIAN(M295:U295)</f>
        <v>1040.69985881474</v>
      </c>
      <c r="W295" s="0" t="n">
        <f aca="false">V295/K295</f>
        <v>0.837298892613994</v>
      </c>
      <c r="X295" s="0" t="s">
        <v>311</v>
      </c>
      <c r="Y295" s="0" t="n">
        <f aca="false">B295*$W295</f>
        <v>747.540984557568</v>
      </c>
      <c r="Z295" s="0" t="n">
        <f aca="false">C295*$W295</f>
        <v>493.6613521032</v>
      </c>
      <c r="AA295" s="0" t="n">
        <f aca="false">D295*$W295</f>
        <v>556.151739677352</v>
      </c>
      <c r="AB295" s="0" t="n">
        <v>47.413924307505</v>
      </c>
      <c r="AC295" s="0" t="n">
        <v>361.617841393339</v>
      </c>
      <c r="AD295" s="0" t="n">
        <v>1555.53399592611</v>
      </c>
      <c r="AE295" s="0" t="n">
        <f aca="false">E295*$W295</f>
        <v>3644.40946918905</v>
      </c>
      <c r="AF295" s="0" t="n">
        <f aca="false">F295*$W295</f>
        <v>1073.89749712224</v>
      </c>
      <c r="AG295" s="0" t="n">
        <f aca="false">G295*$W295</f>
        <v>4376.70281496202</v>
      </c>
      <c r="AH295" s="0" t="n">
        <v>6.62398645181156</v>
      </c>
      <c r="AI295" s="0" t="n">
        <v>5017.29063550544</v>
      </c>
      <c r="AJ295" s="0" t="n">
        <v>3281.42622137264</v>
      </c>
      <c r="AK295" s="0" t="n">
        <f aca="false">H295*$W295</f>
        <v>1790.89039116646</v>
      </c>
      <c r="AL295" s="0" t="n">
        <f aca="false">I295*$W295</f>
        <v>845.989394792962</v>
      </c>
      <c r="AM295" s="0" t="n">
        <f aca="false">J295*$W295</f>
        <v>1040.69985881474</v>
      </c>
      <c r="AN295" s="0" t="n">
        <v>36.0703828101451</v>
      </c>
      <c r="AO295" s="0" t="n">
        <v>2136.73317766928</v>
      </c>
      <c r="AP295" s="0" t="n">
        <v>1040.69985881474</v>
      </c>
    </row>
    <row r="296" customFormat="false" ht="15" hidden="false" customHeight="false" outlineLevel="0" collapsed="false">
      <c r="A296" s="0" t="s">
        <v>312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f aca="false">MEDIAN(B296:J296)</f>
        <v>0</v>
      </c>
      <c r="L296" s="0" t="s">
        <v>312</v>
      </c>
      <c r="M296" s="0" t="n">
        <v>5.99570467074779</v>
      </c>
      <c r="N296" s="0" t="n">
        <v>0</v>
      </c>
      <c r="O296" s="0" t="n">
        <v>0</v>
      </c>
      <c r="P296" s="0" t="n">
        <v>0</v>
      </c>
      <c r="Q296" s="0" t="n">
        <v>16.4346941560294</v>
      </c>
      <c r="R296" s="0" t="n">
        <v>63.9355034371209</v>
      </c>
      <c r="S296" s="0" t="n">
        <v>0</v>
      </c>
      <c r="T296" s="0" t="n">
        <v>5.99584558935015</v>
      </c>
      <c r="U296" s="0" t="n">
        <v>0</v>
      </c>
      <c r="V296" s="0" t="n">
        <f aca="false">MEDIAN(M296:U296)</f>
        <v>0</v>
      </c>
      <c r="W296" s="0" t="e">
        <f aca="false">V296/K296</f>
        <v>#DIV/0!</v>
      </c>
      <c r="X296" s="0" t="s">
        <v>312</v>
      </c>
      <c r="Y296" s="0" t="e">
        <f aca="false">B296*$W296</f>
        <v>#DIV/0!</v>
      </c>
      <c r="Z296" s="0" t="e">
        <f aca="false">C296*$W296</f>
        <v>#DIV/0!</v>
      </c>
      <c r="AA296" s="0" t="e">
        <f aca="false">D296*$W296</f>
        <v>#DIV/0!</v>
      </c>
      <c r="AB296" s="0" t="n">
        <v>5.99570467074779</v>
      </c>
      <c r="AC296" s="0" t="n">
        <v>0</v>
      </c>
      <c r="AD296" s="0" t="n">
        <v>0</v>
      </c>
      <c r="AE296" s="0" t="e">
        <f aca="false">E296*$W296</f>
        <v>#DIV/0!</v>
      </c>
      <c r="AF296" s="0" t="e">
        <f aca="false">F296*$W296</f>
        <v>#DIV/0!</v>
      </c>
      <c r="AG296" s="0" t="e">
        <f aca="false">G296*$W296</f>
        <v>#DIV/0!</v>
      </c>
      <c r="AH296" s="0" t="n">
        <v>0</v>
      </c>
      <c r="AI296" s="0" t="n">
        <v>16.4346941560294</v>
      </c>
      <c r="AJ296" s="0" t="n">
        <v>63.9355034371209</v>
      </c>
      <c r="AK296" s="0" t="e">
        <f aca="false">H296*$W296</f>
        <v>#DIV/0!</v>
      </c>
      <c r="AL296" s="0" t="e">
        <f aca="false">I296*$W296</f>
        <v>#DIV/0!</v>
      </c>
      <c r="AM296" s="0" t="e">
        <f aca="false">J296*$W296</f>
        <v>#DIV/0!</v>
      </c>
      <c r="AN296" s="0" t="n">
        <v>0</v>
      </c>
      <c r="AO296" s="0" t="n">
        <v>5.99584558935015</v>
      </c>
      <c r="AP296" s="0" t="n">
        <v>0</v>
      </c>
    </row>
    <row r="297" customFormat="false" ht="15" hidden="false" customHeight="false" outlineLevel="0" collapsed="false">
      <c r="A297" s="0" t="s">
        <v>313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f aca="false">MEDIAN(B297:J297)</f>
        <v>0</v>
      </c>
      <c r="L297" s="0" t="s">
        <v>313</v>
      </c>
      <c r="M297" s="0" t="n">
        <v>98.0222883620252</v>
      </c>
      <c r="N297" s="0" t="n">
        <v>66.6409300806248</v>
      </c>
      <c r="O297" s="0" t="n">
        <v>92.681920348388</v>
      </c>
      <c r="P297" s="0" t="n">
        <v>46.2780970953505</v>
      </c>
      <c r="Q297" s="0" t="n">
        <v>45.6632304963219</v>
      </c>
      <c r="R297" s="0" t="n">
        <v>467.868433628644</v>
      </c>
      <c r="S297" s="0" t="n">
        <v>23.0041338328381</v>
      </c>
      <c r="T297" s="0" t="n">
        <v>61.119871425539</v>
      </c>
      <c r="U297" s="0" t="n">
        <v>40.0511067290527</v>
      </c>
      <c r="V297" s="0" t="n">
        <f aca="false">MEDIAN(M297:U297)</f>
        <v>61.119871425539</v>
      </c>
      <c r="W297" s="0" t="e">
        <f aca="false">V297/K297</f>
        <v>#DIV/0!</v>
      </c>
      <c r="X297" s="0" t="s">
        <v>313</v>
      </c>
      <c r="Y297" s="0" t="e">
        <f aca="false">B297*$W297</f>
        <v>#DIV/0!</v>
      </c>
      <c r="Z297" s="0" t="e">
        <f aca="false">C297*$W297</f>
        <v>#DIV/0!</v>
      </c>
      <c r="AA297" s="0" t="e">
        <f aca="false">D297*$W297</f>
        <v>#DIV/0!</v>
      </c>
      <c r="AB297" s="0" t="n">
        <v>98.0222883620252</v>
      </c>
      <c r="AC297" s="0" t="n">
        <v>66.6409300806248</v>
      </c>
      <c r="AD297" s="0" t="n">
        <v>92.681920348388</v>
      </c>
      <c r="AE297" s="0" t="e">
        <f aca="false">E297*$W297</f>
        <v>#DIV/0!</v>
      </c>
      <c r="AF297" s="0" t="e">
        <f aca="false">F297*$W297</f>
        <v>#DIV/0!</v>
      </c>
      <c r="AG297" s="0" t="e">
        <f aca="false">G297*$W297</f>
        <v>#DIV/0!</v>
      </c>
      <c r="AH297" s="0" t="n">
        <v>46.2780970953505</v>
      </c>
      <c r="AI297" s="0" t="n">
        <v>45.6632304963219</v>
      </c>
      <c r="AJ297" s="0" t="n">
        <v>467.868433628644</v>
      </c>
      <c r="AK297" s="0" t="e">
        <f aca="false">H297*$W297</f>
        <v>#DIV/0!</v>
      </c>
      <c r="AL297" s="0" t="e">
        <f aca="false">I297*$W297</f>
        <v>#DIV/0!</v>
      </c>
      <c r="AM297" s="0" t="e">
        <f aca="false">J297*$W297</f>
        <v>#DIV/0!</v>
      </c>
      <c r="AN297" s="0" t="n">
        <v>23.0041338328381</v>
      </c>
      <c r="AO297" s="0" t="n">
        <v>61.119871425539</v>
      </c>
      <c r="AP297" s="0" t="n">
        <v>40.0511067290527</v>
      </c>
    </row>
    <row r="298" customFormat="false" ht="15" hidden="false" customHeight="false" outlineLevel="0" collapsed="false">
      <c r="A298" s="0" t="s">
        <v>314</v>
      </c>
      <c r="B298" s="0" t="n">
        <v>915.16244589283</v>
      </c>
      <c r="C298" s="0" t="n">
        <v>671.294934347421</v>
      </c>
      <c r="D298" s="0" t="n">
        <v>580.936243806675</v>
      </c>
      <c r="E298" s="0" t="n">
        <v>3454.13993978269</v>
      </c>
      <c r="F298" s="0" t="n">
        <v>1133.35431344284</v>
      </c>
      <c r="G298" s="0" t="n">
        <v>4638.21084864392</v>
      </c>
      <c r="H298" s="0" t="n">
        <v>2486.01497196952</v>
      </c>
      <c r="I298" s="0" t="n">
        <v>750.215289318628</v>
      </c>
      <c r="J298" s="0" t="n">
        <v>1318.58284548303</v>
      </c>
      <c r="K298" s="0" t="n">
        <f aca="false">MEDIAN(B298:J298)</f>
        <v>1133.35431344284</v>
      </c>
      <c r="L298" s="0" t="s">
        <v>314</v>
      </c>
      <c r="M298" s="0" t="n">
        <v>68.5722257922684</v>
      </c>
      <c r="N298" s="0" t="n">
        <v>382.366479086549</v>
      </c>
      <c r="O298" s="0" t="n">
        <v>1366.35527147573</v>
      </c>
      <c r="P298" s="0" t="n">
        <v>11.8187416606795</v>
      </c>
      <c r="Q298" s="0" t="n">
        <v>4446.63205686428</v>
      </c>
      <c r="R298" s="0" t="n">
        <v>3073.64123442267</v>
      </c>
      <c r="S298" s="0" t="n">
        <v>50.4828187572665</v>
      </c>
      <c r="T298" s="0" t="n">
        <v>2189.26221305759</v>
      </c>
      <c r="U298" s="0" t="n">
        <v>949.228731783018</v>
      </c>
      <c r="V298" s="0" t="n">
        <f aca="false">MEDIAN(M298:U298)</f>
        <v>949.228731783018</v>
      </c>
      <c r="W298" s="0" t="n">
        <f aca="false">V298/K298</f>
        <v>0.837539258927341</v>
      </c>
      <c r="X298" s="0" t="s">
        <v>314</v>
      </c>
      <c r="Y298" s="0" t="n">
        <f aca="false">B298*$W298</f>
        <v>766.484476731214</v>
      </c>
      <c r="Z298" s="0" t="n">
        <f aca="false">C298*$W298</f>
        <v>562.235861835017</v>
      </c>
      <c r="AA298" s="0" t="n">
        <f aca="false">D298*$W298</f>
        <v>486.556911121875</v>
      </c>
      <c r="AB298" s="0" t="n">
        <v>68.5722257922684</v>
      </c>
      <c r="AC298" s="0" t="n">
        <v>382.366479086549</v>
      </c>
      <c r="AD298" s="0" t="n">
        <v>1366.35527147573</v>
      </c>
      <c r="AE298" s="0" t="n">
        <f aca="false">E298*$W298</f>
        <v>2892.97780539693</v>
      </c>
      <c r="AF298" s="0" t="n">
        <f aca="false">F298*$W298</f>
        <v>949.228731783018</v>
      </c>
      <c r="AG298" s="0" t="n">
        <f aca="false">G298*$W298</f>
        <v>3884.68367692198</v>
      </c>
      <c r="AH298" s="0" t="n">
        <v>11.8187416606795</v>
      </c>
      <c r="AI298" s="0" t="n">
        <v>4446.63205686428</v>
      </c>
      <c r="AJ298" s="0" t="n">
        <v>3073.64123442267</v>
      </c>
      <c r="AK298" s="0" t="n">
        <f aca="false">H298*$W298</f>
        <v>2082.13513730563</v>
      </c>
      <c r="AL298" s="0" t="n">
        <f aca="false">I298*$W298</f>
        <v>628.334757451885</v>
      </c>
      <c r="AM298" s="0" t="n">
        <f aca="false">J298*$W298</f>
        <v>1104.36489924016</v>
      </c>
      <c r="AN298" s="0" t="n">
        <v>50.4828187572665</v>
      </c>
      <c r="AO298" s="0" t="n">
        <v>2189.26221305759</v>
      </c>
      <c r="AP298" s="0" t="n">
        <v>949.228731783018</v>
      </c>
    </row>
    <row r="299" customFormat="false" ht="15" hidden="false" customHeight="false" outlineLevel="0" collapsed="false">
      <c r="A299" s="0" t="s">
        <v>315</v>
      </c>
      <c r="B299" s="0" t="n">
        <v>518.784516642619</v>
      </c>
      <c r="C299" s="0" t="n">
        <v>888.80677333716</v>
      </c>
      <c r="D299" s="0" t="n">
        <v>96.9804618117229</v>
      </c>
      <c r="E299" s="0" t="n">
        <v>2634.42204477026</v>
      </c>
      <c r="F299" s="0" t="n">
        <v>1198.51481128053</v>
      </c>
      <c r="G299" s="0" t="n">
        <v>2232.54957713619</v>
      </c>
      <c r="H299" s="0" t="n">
        <v>878.01537480278</v>
      </c>
      <c r="I299" s="0" t="n">
        <v>280.004532406708</v>
      </c>
      <c r="J299" s="0" t="n">
        <v>1753.05948939685</v>
      </c>
      <c r="K299" s="0" t="n">
        <f aca="false">MEDIAN(B299:J299)</f>
        <v>888.80677333716</v>
      </c>
      <c r="L299" s="0" t="s">
        <v>315</v>
      </c>
      <c r="M299" s="0" t="n">
        <v>11.4261676869483</v>
      </c>
      <c r="N299" s="0" t="n">
        <v>181.009369107188</v>
      </c>
      <c r="O299" s="0" t="n">
        <v>368.50021071855</v>
      </c>
      <c r="P299" s="0" t="n">
        <v>11.1291440008211</v>
      </c>
      <c r="Q299" s="0" t="n">
        <v>1986.95805887388</v>
      </c>
      <c r="R299" s="0" t="n">
        <v>1757.79325809653</v>
      </c>
      <c r="S299" s="0" t="n">
        <v>0</v>
      </c>
      <c r="T299" s="0" t="n">
        <v>572.662006853261</v>
      </c>
      <c r="U299" s="0" t="n">
        <v>153.524380710127</v>
      </c>
      <c r="V299" s="0" t="n">
        <f aca="false">MEDIAN(M299:U299)</f>
        <v>181.009369107188</v>
      </c>
      <c r="W299" s="0" t="n">
        <f aca="false">V299/K299</f>
        <v>0.203654353833917</v>
      </c>
      <c r="X299" s="0" t="s">
        <v>315</v>
      </c>
      <c r="Y299" s="0" t="n">
        <f aca="false">B299*$W299</f>
        <v>105.652725515893</v>
      </c>
      <c r="Z299" s="0" t="n">
        <f aca="false">C299*$W299</f>
        <v>181.009369107188</v>
      </c>
      <c r="AA299" s="0" t="n">
        <f aca="false">D299*$W299</f>
        <v>19.7504932847813</v>
      </c>
      <c r="AB299" s="0" t="n">
        <v>11.4261676869483</v>
      </c>
      <c r="AC299" s="0" t="n">
        <v>181.009369107188</v>
      </c>
      <c r="AD299" s="0" t="n">
        <v>368.50021071855</v>
      </c>
      <c r="AE299" s="0" t="n">
        <f aca="false">E299*$W299</f>
        <v>536.511519253513</v>
      </c>
      <c r="AF299" s="0" t="n">
        <f aca="false">F299*$W299</f>
        <v>244.082759451715</v>
      </c>
      <c r="AG299" s="0" t="n">
        <f aca="false">G299*$W299</f>
        <v>454.668441533855</v>
      </c>
      <c r="AH299" s="0" t="n">
        <v>11.1291440008211</v>
      </c>
      <c r="AI299" s="0" t="n">
        <v>1986.95805887388</v>
      </c>
      <c r="AJ299" s="0" t="n">
        <v>1757.79325809653</v>
      </c>
      <c r="AK299" s="0" t="n">
        <f aca="false">H299*$W299</f>
        <v>178.811653811704</v>
      </c>
      <c r="AL299" s="0" t="n">
        <f aca="false">I299*$W299</f>
        <v>57.0241421178561</v>
      </c>
      <c r="AM299" s="0" t="n">
        <f aca="false">J299*$W299</f>
        <v>357.018197545531</v>
      </c>
      <c r="AN299" s="0" t="n">
        <v>0</v>
      </c>
      <c r="AO299" s="0" t="n">
        <v>572.662006853261</v>
      </c>
      <c r="AP299" s="0" t="n">
        <v>153.524380710127</v>
      </c>
    </row>
    <row r="300" customFormat="false" ht="15" hidden="false" customHeight="false" outlineLevel="0" collapsed="false">
      <c r="A300" s="0" t="s">
        <v>316</v>
      </c>
      <c r="B300" s="0" t="n">
        <v>304.318622817056</v>
      </c>
      <c r="C300" s="0" t="n">
        <v>545.259022745211</v>
      </c>
      <c r="D300" s="0" t="n">
        <v>71.1437786295223</v>
      </c>
      <c r="E300" s="0" t="n">
        <v>1782.42571017149</v>
      </c>
      <c r="F300" s="0" t="n">
        <v>1575.1548129048</v>
      </c>
      <c r="G300" s="0" t="n">
        <v>1586.00539515894</v>
      </c>
      <c r="H300" s="0" t="n">
        <v>335.412400550539</v>
      </c>
      <c r="I300" s="0" t="n">
        <v>200.989575464572</v>
      </c>
      <c r="J300" s="0" t="n">
        <v>1730.17465445624</v>
      </c>
      <c r="K300" s="0" t="n">
        <f aca="false">MEDIAN(B300:J300)</f>
        <v>545.259022745211</v>
      </c>
      <c r="L300" s="0" t="s">
        <v>316</v>
      </c>
      <c r="M300" s="0" t="n">
        <v>12.8035478743193</v>
      </c>
      <c r="N300" s="0" t="n">
        <v>47.1424965478329</v>
      </c>
      <c r="O300" s="0" t="n">
        <v>95.1376694528342</v>
      </c>
      <c r="P300" s="0" t="n">
        <v>7.75813404495535</v>
      </c>
      <c r="Q300" s="0" t="n">
        <v>669.036011561411</v>
      </c>
      <c r="R300" s="0" t="n">
        <v>630.696522442378</v>
      </c>
      <c r="S300" s="0" t="n">
        <v>0</v>
      </c>
      <c r="T300" s="0" t="n">
        <v>200.686842344664</v>
      </c>
      <c r="U300" s="0" t="n">
        <v>68.6872104827136</v>
      </c>
      <c r="V300" s="0" t="n">
        <f aca="false">MEDIAN(M300:U300)</f>
        <v>68.6872104827136</v>
      </c>
      <c r="W300" s="0" t="n">
        <f aca="false">V300/K300</f>
        <v>0.125971708156052</v>
      </c>
      <c r="X300" s="0" t="s">
        <v>316</v>
      </c>
      <c r="Y300" s="0" t="n">
        <f aca="false">B300*$W300</f>
        <v>38.3355367399617</v>
      </c>
      <c r="Z300" s="0" t="n">
        <f aca="false">C300*$W300</f>
        <v>68.6872104827136</v>
      </c>
      <c r="AA300" s="0" t="n">
        <f aca="false">D300*$W300</f>
        <v>8.96210331863692</v>
      </c>
      <c r="AB300" s="0" t="n">
        <v>12.8035478743193</v>
      </c>
      <c r="AC300" s="0" t="n">
        <v>47.1424965478329</v>
      </c>
      <c r="AD300" s="0" t="n">
        <v>95.1376694528342</v>
      </c>
      <c r="AE300" s="0" t="n">
        <f aca="false">E300*$W300</f>
        <v>224.535211371566</v>
      </c>
      <c r="AF300" s="0" t="n">
        <f aca="false">F300*$W300</f>
        <v>198.424942391843</v>
      </c>
      <c r="AG300" s="0" t="n">
        <f aca="false">G300*$W300</f>
        <v>199.791808772885</v>
      </c>
      <c r="AH300" s="0" t="n">
        <v>7.75813404495535</v>
      </c>
      <c r="AI300" s="0" t="n">
        <v>669.036011561411</v>
      </c>
      <c r="AJ300" s="0" t="n">
        <v>630.696522442378</v>
      </c>
      <c r="AK300" s="0" t="n">
        <f aca="false">H300*$W300</f>
        <v>42.2524730340732</v>
      </c>
      <c r="AL300" s="0" t="n">
        <f aca="false">I300*$W300</f>
        <v>25.3190001428317</v>
      </c>
      <c r="AM300" s="0" t="n">
        <f aca="false">J300*$W300</f>
        <v>217.953056630159</v>
      </c>
      <c r="AN300" s="0" t="n">
        <v>0</v>
      </c>
      <c r="AO300" s="0" t="n">
        <v>200.686842344664</v>
      </c>
      <c r="AP300" s="0" t="n">
        <v>68.6872104827136</v>
      </c>
    </row>
    <row r="301" customFormat="false" ht="15" hidden="false" customHeight="false" outlineLevel="0" collapsed="false">
      <c r="A301" s="0" t="s">
        <v>317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f aca="false">MEDIAN(B301:J301)</f>
        <v>0</v>
      </c>
      <c r="L301" s="0" t="s">
        <v>317</v>
      </c>
      <c r="M301" s="0" t="n">
        <v>13.0961037643319</v>
      </c>
      <c r="N301" s="0" t="n">
        <v>13.9437853568724</v>
      </c>
      <c r="O301" s="0" t="n">
        <v>10.1109784364684</v>
      </c>
      <c r="P301" s="0" t="n">
        <v>0</v>
      </c>
      <c r="Q301" s="0" t="n">
        <v>12.8124496049024</v>
      </c>
      <c r="R301" s="0" t="n">
        <v>75.7310774546925</v>
      </c>
      <c r="S301" s="0" t="n">
        <v>0</v>
      </c>
      <c r="T301" s="0" t="n">
        <v>8.04196864481305</v>
      </c>
      <c r="U301" s="0" t="n">
        <v>0</v>
      </c>
      <c r="V301" s="0" t="n">
        <f aca="false">MEDIAN(M301:U301)</f>
        <v>10.1109784364684</v>
      </c>
      <c r="W301" s="0" t="e">
        <f aca="false">V301/K301</f>
        <v>#DIV/0!</v>
      </c>
      <c r="X301" s="0" t="s">
        <v>317</v>
      </c>
      <c r="Y301" s="0" t="e">
        <f aca="false">B301*$W301</f>
        <v>#DIV/0!</v>
      </c>
      <c r="Z301" s="0" t="e">
        <f aca="false">C301*$W301</f>
        <v>#DIV/0!</v>
      </c>
      <c r="AA301" s="0" t="e">
        <f aca="false">D301*$W301</f>
        <v>#DIV/0!</v>
      </c>
      <c r="AB301" s="0" t="n">
        <v>13.0961037643319</v>
      </c>
      <c r="AC301" s="0" t="n">
        <v>13.9437853568724</v>
      </c>
      <c r="AD301" s="0" t="n">
        <v>10.1109784364684</v>
      </c>
      <c r="AE301" s="0" t="e">
        <f aca="false">E301*$W301</f>
        <v>#DIV/0!</v>
      </c>
      <c r="AF301" s="0" t="e">
        <f aca="false">F301*$W301</f>
        <v>#DIV/0!</v>
      </c>
      <c r="AG301" s="0" t="e">
        <f aca="false">G301*$W301</f>
        <v>#DIV/0!</v>
      </c>
      <c r="AH301" s="0" t="n">
        <v>0</v>
      </c>
      <c r="AI301" s="0" t="n">
        <v>12.8124496049024</v>
      </c>
      <c r="AJ301" s="0" t="n">
        <v>75.7310774546925</v>
      </c>
      <c r="AK301" s="0" t="e">
        <f aca="false">H301*$W301</f>
        <v>#DIV/0!</v>
      </c>
      <c r="AL301" s="0" t="e">
        <f aca="false">I301*$W301</f>
        <v>#DIV/0!</v>
      </c>
      <c r="AM301" s="0" t="e">
        <f aca="false">J301*$W301</f>
        <v>#DIV/0!</v>
      </c>
      <c r="AN301" s="0" t="n">
        <v>0</v>
      </c>
      <c r="AO301" s="0" t="n">
        <v>8.04196864481305</v>
      </c>
      <c r="AP301" s="0" t="n">
        <v>0</v>
      </c>
    </row>
    <row r="302" customFormat="false" ht="15" hidden="false" customHeight="false" outlineLevel="0" collapsed="false">
      <c r="A302" s="0" t="s">
        <v>318</v>
      </c>
      <c r="B302" s="0" t="n">
        <v>920.603015075377</v>
      </c>
      <c r="C302" s="0" t="n">
        <v>1379.4521776566</v>
      </c>
      <c r="D302" s="0" t="n">
        <v>197.854538655698</v>
      </c>
      <c r="E302" s="0" t="n">
        <v>6473.9592878649</v>
      </c>
      <c r="F302" s="0" t="n">
        <v>3246.89257507157</v>
      </c>
      <c r="G302" s="0" t="n">
        <v>4378.66360454943</v>
      </c>
      <c r="H302" s="0" t="n">
        <v>1389.1839269529</v>
      </c>
      <c r="I302" s="0" t="n">
        <v>658.728659918417</v>
      </c>
      <c r="J302" s="0" t="n">
        <v>4813.97235649914</v>
      </c>
      <c r="K302" s="0" t="n">
        <f aca="false">MEDIAN(B302:J302)</f>
        <v>1389.1839269529</v>
      </c>
      <c r="L302" s="0" t="s">
        <v>318</v>
      </c>
      <c r="M302" s="0" t="n">
        <v>69.3835187878378</v>
      </c>
      <c r="N302" s="0" t="n">
        <v>197.511470103491</v>
      </c>
      <c r="O302" s="0" t="n">
        <v>511.485038982932</v>
      </c>
      <c r="P302" s="0" t="n">
        <v>46.1093862260084</v>
      </c>
      <c r="Q302" s="0" t="n">
        <v>2284.35736171585</v>
      </c>
      <c r="R302" s="0" t="n">
        <v>1985.05311914127</v>
      </c>
      <c r="S302" s="0" t="n">
        <v>8.41299573698489</v>
      </c>
      <c r="T302" s="0" t="n">
        <v>706.786548200261</v>
      </c>
      <c r="U302" s="0" t="n">
        <v>280.186224519562</v>
      </c>
      <c r="V302" s="0" t="n">
        <f aca="false">MEDIAN(M302:U302)</f>
        <v>280.186224519562</v>
      </c>
      <c r="W302" s="0" t="n">
        <f aca="false">V302/K302</f>
        <v>0.201691236907797</v>
      </c>
      <c r="X302" s="0" t="s">
        <v>318</v>
      </c>
      <c r="Y302" s="0" t="n">
        <f aca="false">B302*$W302</f>
        <v>185.6775608116</v>
      </c>
      <c r="Z302" s="0" t="n">
        <f aca="false">C302*$W302</f>
        <v>278.223415966714</v>
      </c>
      <c r="AA302" s="0" t="n">
        <f aca="false">D302*$W302</f>
        <v>39.9055266292893</v>
      </c>
      <c r="AB302" s="0" t="n">
        <v>69.3835187878378</v>
      </c>
      <c r="AC302" s="0" t="n">
        <v>197.511470103491</v>
      </c>
      <c r="AD302" s="0" t="n">
        <v>511.485038982932</v>
      </c>
      <c r="AE302" s="0" t="n">
        <f aca="false">E302*$W302</f>
        <v>1305.74085646019</v>
      </c>
      <c r="AF302" s="0" t="n">
        <f aca="false">F302*$W302</f>
        <v>654.869779572928</v>
      </c>
      <c r="AG302" s="0" t="n">
        <f aca="false">G302*$W302</f>
        <v>883.138078404729</v>
      </c>
      <c r="AH302" s="0" t="n">
        <v>46.1093862260084</v>
      </c>
      <c r="AI302" s="0" t="n">
        <v>2284.35736171585</v>
      </c>
      <c r="AJ302" s="0" t="n">
        <v>1985.05311914127</v>
      </c>
      <c r="AK302" s="0" t="n">
        <f aca="false">H302*$W302</f>
        <v>280.186224519562</v>
      </c>
      <c r="AL302" s="0" t="n">
        <f aca="false">I302*$W302</f>
        <v>132.859798205561</v>
      </c>
      <c r="AM302" s="0" t="n">
        <f aca="false">J302*$W302</f>
        <v>970.936039022254</v>
      </c>
      <c r="AN302" s="0" t="n">
        <v>8.41299573698489</v>
      </c>
      <c r="AO302" s="0" t="n">
        <v>706.786548200261</v>
      </c>
      <c r="AP302" s="0" t="n">
        <v>280.186224519562</v>
      </c>
    </row>
    <row r="303" customFormat="false" ht="15" hidden="false" customHeight="false" outlineLevel="0" collapsed="false">
      <c r="A303" s="0" t="s">
        <v>319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f aca="false">MEDIAN(B303:J303)</f>
        <v>0</v>
      </c>
      <c r="L303" s="0" t="s">
        <v>319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5.33474749730193</v>
      </c>
      <c r="R303" s="0" t="n">
        <v>4.93098187699886</v>
      </c>
      <c r="S303" s="0" t="n">
        <v>0</v>
      </c>
      <c r="T303" s="0" t="n">
        <v>0</v>
      </c>
      <c r="U303" s="0" t="n">
        <v>0</v>
      </c>
      <c r="V303" s="0" t="n">
        <f aca="false">MEDIAN(M303:U303)</f>
        <v>0</v>
      </c>
      <c r="W303" s="0" t="e">
        <f aca="false">V303/K303</f>
        <v>#DIV/0!</v>
      </c>
      <c r="X303" s="0" t="s">
        <v>319</v>
      </c>
      <c r="Y303" s="0" t="e">
        <f aca="false">B303*$W303</f>
        <v>#DIV/0!</v>
      </c>
      <c r="Z303" s="0" t="e">
        <f aca="false">C303*$W303</f>
        <v>#DIV/0!</v>
      </c>
      <c r="AA303" s="0" t="e">
        <f aca="false">D303*$W303</f>
        <v>#DIV/0!</v>
      </c>
      <c r="AB303" s="0" t="n">
        <v>0</v>
      </c>
      <c r="AC303" s="0" t="n">
        <v>0</v>
      </c>
      <c r="AD303" s="0" t="n">
        <v>0</v>
      </c>
      <c r="AE303" s="0" t="e">
        <f aca="false">E303*$W303</f>
        <v>#DIV/0!</v>
      </c>
      <c r="AF303" s="0" t="e">
        <f aca="false">F303*$W303</f>
        <v>#DIV/0!</v>
      </c>
      <c r="AG303" s="0" t="e">
        <f aca="false">G303*$W303</f>
        <v>#DIV/0!</v>
      </c>
      <c r="AH303" s="0" t="n">
        <v>0</v>
      </c>
      <c r="AI303" s="0" t="n">
        <v>5.33474749730193</v>
      </c>
      <c r="AJ303" s="0" t="n">
        <v>4.93098187699886</v>
      </c>
      <c r="AK303" s="0" t="e">
        <f aca="false">H303*$W303</f>
        <v>#DIV/0!</v>
      </c>
      <c r="AL303" s="0" t="e">
        <f aca="false">I303*$W303</f>
        <v>#DIV/0!</v>
      </c>
      <c r="AM303" s="0" t="e">
        <f aca="false">J303*$W303</f>
        <v>#DIV/0!</v>
      </c>
      <c r="AN303" s="0" t="n">
        <v>0</v>
      </c>
      <c r="AO303" s="0" t="n">
        <v>0</v>
      </c>
      <c r="AP303" s="0" t="n">
        <v>0</v>
      </c>
    </row>
    <row r="304" customFormat="false" ht="15" hidden="false" customHeight="false" outlineLevel="0" collapsed="false">
      <c r="A304" s="0" t="s">
        <v>320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f aca="false">MEDIAN(B304:J304)</f>
        <v>0</v>
      </c>
      <c r="L304" s="0" t="s">
        <v>320</v>
      </c>
      <c r="M304" s="0" t="n">
        <v>44.6819934386309</v>
      </c>
      <c r="N304" s="0" t="n">
        <v>10.51834474157</v>
      </c>
      <c r="O304" s="0" t="n">
        <v>0</v>
      </c>
      <c r="P304" s="0" t="n">
        <v>0</v>
      </c>
      <c r="Q304" s="0" t="n">
        <v>1.21816580452284</v>
      </c>
      <c r="R304" s="0" t="n">
        <v>48.493272800794</v>
      </c>
      <c r="S304" s="0" t="n">
        <v>0</v>
      </c>
      <c r="T304" s="0" t="n">
        <v>9.14046153379628</v>
      </c>
      <c r="U304" s="0" t="n">
        <v>0</v>
      </c>
      <c r="V304" s="0" t="n">
        <f aca="false">MEDIAN(M304:U304)</f>
        <v>1.21816580452284</v>
      </c>
      <c r="W304" s="0" t="e">
        <f aca="false">V304/K304</f>
        <v>#DIV/0!</v>
      </c>
      <c r="X304" s="0" t="s">
        <v>320</v>
      </c>
      <c r="Y304" s="0" t="e">
        <f aca="false">B304*$W304</f>
        <v>#DIV/0!</v>
      </c>
      <c r="Z304" s="0" t="e">
        <f aca="false">C304*$W304</f>
        <v>#DIV/0!</v>
      </c>
      <c r="AA304" s="0" t="e">
        <f aca="false">D304*$W304</f>
        <v>#DIV/0!</v>
      </c>
      <c r="AB304" s="0" t="n">
        <v>44.6819934386309</v>
      </c>
      <c r="AC304" s="0" t="n">
        <v>10.51834474157</v>
      </c>
      <c r="AD304" s="0" t="n">
        <v>0</v>
      </c>
      <c r="AE304" s="0" t="e">
        <f aca="false">E304*$W304</f>
        <v>#DIV/0!</v>
      </c>
      <c r="AF304" s="0" t="e">
        <f aca="false">F304*$W304</f>
        <v>#DIV/0!</v>
      </c>
      <c r="AG304" s="0" t="e">
        <f aca="false">G304*$W304</f>
        <v>#DIV/0!</v>
      </c>
      <c r="AH304" s="0" t="n">
        <v>0</v>
      </c>
      <c r="AI304" s="0" t="n">
        <v>1.21816580452284</v>
      </c>
      <c r="AJ304" s="0" t="n">
        <v>48.493272800794</v>
      </c>
      <c r="AK304" s="0" t="e">
        <f aca="false">H304*$W304</f>
        <v>#DIV/0!</v>
      </c>
      <c r="AL304" s="0" t="e">
        <f aca="false">I304*$W304</f>
        <v>#DIV/0!</v>
      </c>
      <c r="AM304" s="0" t="e">
        <f aca="false">J304*$W304</f>
        <v>#DIV/0!</v>
      </c>
      <c r="AN304" s="0" t="n">
        <v>0</v>
      </c>
      <c r="AO304" s="0" t="n">
        <v>9.14046153379628</v>
      </c>
      <c r="AP304" s="0" t="n">
        <v>0</v>
      </c>
    </row>
    <row r="305" customFormat="false" ht="15" hidden="false" customHeight="false" outlineLevel="0" collapsed="false">
      <c r="A305" s="0" t="s">
        <v>321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f aca="false">MEDIAN(B305:J305)</f>
        <v>0</v>
      </c>
      <c r="L305" s="0" t="s">
        <v>321</v>
      </c>
      <c r="M305" s="0" t="n">
        <v>15.582406060811</v>
      </c>
      <c r="N305" s="0" t="n">
        <v>13.768578598049</v>
      </c>
      <c r="O305" s="0" t="n">
        <v>9.35765961930182</v>
      </c>
      <c r="P305" s="0" t="n">
        <v>0</v>
      </c>
      <c r="Q305" s="0" t="n">
        <v>6.23968838772903</v>
      </c>
      <c r="R305" s="0" t="n">
        <v>56.9376539352277</v>
      </c>
      <c r="S305" s="0" t="n">
        <v>0</v>
      </c>
      <c r="T305" s="0" t="n">
        <v>7.38999909027504</v>
      </c>
      <c r="U305" s="0" t="n">
        <v>0</v>
      </c>
      <c r="V305" s="0" t="n">
        <f aca="false">MEDIAN(M305:U305)</f>
        <v>7.38999909027504</v>
      </c>
      <c r="W305" s="0" t="e">
        <f aca="false">V305/K305</f>
        <v>#DIV/0!</v>
      </c>
      <c r="X305" s="0" t="s">
        <v>321</v>
      </c>
      <c r="Y305" s="0" t="e">
        <f aca="false">B305*$W305</f>
        <v>#DIV/0!</v>
      </c>
      <c r="Z305" s="0" t="e">
        <f aca="false">C305*$W305</f>
        <v>#DIV/0!</v>
      </c>
      <c r="AA305" s="0" t="e">
        <f aca="false">D305*$W305</f>
        <v>#DIV/0!</v>
      </c>
      <c r="AB305" s="0" t="n">
        <v>15.582406060811</v>
      </c>
      <c r="AC305" s="0" t="n">
        <v>13.768578598049</v>
      </c>
      <c r="AD305" s="0" t="n">
        <v>9.35765961930182</v>
      </c>
      <c r="AE305" s="0" t="e">
        <f aca="false">E305*$W305</f>
        <v>#DIV/0!</v>
      </c>
      <c r="AF305" s="0" t="e">
        <f aca="false">F305*$W305</f>
        <v>#DIV/0!</v>
      </c>
      <c r="AG305" s="0" t="e">
        <f aca="false">G305*$W305</f>
        <v>#DIV/0!</v>
      </c>
      <c r="AH305" s="0" t="n">
        <v>0</v>
      </c>
      <c r="AI305" s="0" t="n">
        <v>6.23968838772903</v>
      </c>
      <c r="AJ305" s="0" t="n">
        <v>56.9376539352277</v>
      </c>
      <c r="AK305" s="0" t="e">
        <f aca="false">H305*$W305</f>
        <v>#DIV/0!</v>
      </c>
      <c r="AL305" s="0" t="e">
        <f aca="false">I305*$W305</f>
        <v>#DIV/0!</v>
      </c>
      <c r="AM305" s="0" t="e">
        <f aca="false">J305*$W305</f>
        <v>#DIV/0!</v>
      </c>
      <c r="AN305" s="0" t="n">
        <v>0</v>
      </c>
      <c r="AO305" s="0" t="n">
        <v>7.38999909027504</v>
      </c>
      <c r="AP305" s="0" t="n">
        <v>0</v>
      </c>
    </row>
    <row r="306" customFormat="false" ht="15" hidden="false" customHeight="false" outlineLevel="0" collapsed="false">
      <c r="A306" s="0" t="s">
        <v>322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f aca="false">MEDIAN(B306:J306)</f>
        <v>0</v>
      </c>
      <c r="L306" s="0" t="s">
        <v>322</v>
      </c>
      <c r="M306" s="0" t="n">
        <v>37.9798423918558</v>
      </c>
      <c r="N306" s="0" t="n">
        <v>21.6929724272075</v>
      </c>
      <c r="O306" s="0" t="n">
        <v>24.8920067429936</v>
      </c>
      <c r="P306" s="0" t="n">
        <v>9.77047623935133</v>
      </c>
      <c r="Q306" s="0" t="n">
        <v>24.0798630493841</v>
      </c>
      <c r="R306" s="0" t="n">
        <v>240.176634929971</v>
      </c>
      <c r="S306" s="0" t="n">
        <v>2.92221073935323</v>
      </c>
      <c r="T306" s="0" t="n">
        <v>21.3497285987203</v>
      </c>
      <c r="U306" s="0" t="n">
        <v>17.59506668378</v>
      </c>
      <c r="V306" s="0" t="n">
        <f aca="false">MEDIAN(M306:U306)</f>
        <v>21.6929724272075</v>
      </c>
      <c r="W306" s="0" t="e">
        <f aca="false">V306/K306</f>
        <v>#DIV/0!</v>
      </c>
      <c r="X306" s="0" t="s">
        <v>322</v>
      </c>
      <c r="Y306" s="0" t="e">
        <f aca="false">B306*$W306</f>
        <v>#DIV/0!</v>
      </c>
      <c r="Z306" s="0" t="e">
        <f aca="false">C306*$W306</f>
        <v>#DIV/0!</v>
      </c>
      <c r="AA306" s="0" t="e">
        <f aca="false">D306*$W306</f>
        <v>#DIV/0!</v>
      </c>
      <c r="AB306" s="0" t="n">
        <v>37.9798423918558</v>
      </c>
      <c r="AC306" s="0" t="n">
        <v>21.6929724272075</v>
      </c>
      <c r="AD306" s="0" t="n">
        <v>24.8920067429936</v>
      </c>
      <c r="AE306" s="0" t="e">
        <f aca="false">E306*$W306</f>
        <v>#DIV/0!</v>
      </c>
      <c r="AF306" s="0" t="e">
        <f aca="false">F306*$W306</f>
        <v>#DIV/0!</v>
      </c>
      <c r="AG306" s="0" t="e">
        <f aca="false">G306*$W306</f>
        <v>#DIV/0!</v>
      </c>
      <c r="AH306" s="0" t="n">
        <v>9.77047623935133</v>
      </c>
      <c r="AI306" s="0" t="n">
        <v>24.0798630493841</v>
      </c>
      <c r="AJ306" s="0" t="n">
        <v>240.176634929971</v>
      </c>
      <c r="AK306" s="0" t="e">
        <f aca="false">H306*$W306</f>
        <v>#DIV/0!</v>
      </c>
      <c r="AL306" s="0" t="e">
        <f aca="false">I306*$W306</f>
        <v>#DIV/0!</v>
      </c>
      <c r="AM306" s="0" t="e">
        <f aca="false">J306*$W306</f>
        <v>#DIV/0!</v>
      </c>
      <c r="AN306" s="0" t="n">
        <v>2.92221073935323</v>
      </c>
      <c r="AO306" s="0" t="n">
        <v>21.3497285987203</v>
      </c>
      <c r="AP306" s="0" t="n">
        <v>17.59506668378</v>
      </c>
    </row>
    <row r="307" customFormat="false" ht="15" hidden="false" customHeight="false" outlineLevel="0" collapsed="false">
      <c r="A307" s="0" t="s">
        <v>323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f aca="false">MEDIAN(B307:J307)</f>
        <v>0</v>
      </c>
      <c r="L307" s="0" t="s">
        <v>323</v>
      </c>
      <c r="M307" s="0" t="n">
        <v>80.2296479182873</v>
      </c>
      <c r="N307" s="0" t="n">
        <v>36.9448692630923</v>
      </c>
      <c r="O307" s="0" t="n">
        <v>28.7042565147152</v>
      </c>
      <c r="P307" s="0" t="n">
        <v>5.74707482294981</v>
      </c>
      <c r="Q307" s="0" t="n">
        <v>19.2723258035305</v>
      </c>
      <c r="R307" s="0" t="n">
        <v>138.436937102525</v>
      </c>
      <c r="S307" s="0" t="n">
        <v>0</v>
      </c>
      <c r="T307" s="0" t="n">
        <v>25.1432816811717</v>
      </c>
      <c r="U307" s="0" t="n">
        <v>21.5109156038878</v>
      </c>
      <c r="V307" s="0" t="n">
        <f aca="false">MEDIAN(M307:U307)</f>
        <v>25.1432816811717</v>
      </c>
      <c r="W307" s="0" t="e">
        <f aca="false">V307/K307</f>
        <v>#DIV/0!</v>
      </c>
      <c r="X307" s="0" t="s">
        <v>323</v>
      </c>
      <c r="Y307" s="0" t="e">
        <f aca="false">B307*$W307</f>
        <v>#DIV/0!</v>
      </c>
      <c r="Z307" s="0" t="e">
        <f aca="false">C307*$W307</f>
        <v>#DIV/0!</v>
      </c>
      <c r="AA307" s="0" t="e">
        <f aca="false">D307*$W307</f>
        <v>#DIV/0!</v>
      </c>
      <c r="AB307" s="0" t="n">
        <v>80.2296479182873</v>
      </c>
      <c r="AC307" s="0" t="n">
        <v>36.9448692630923</v>
      </c>
      <c r="AD307" s="0" t="n">
        <v>28.7042565147152</v>
      </c>
      <c r="AE307" s="0" t="e">
        <f aca="false">E307*$W307</f>
        <v>#DIV/0!</v>
      </c>
      <c r="AF307" s="0" t="e">
        <f aca="false">F307*$W307</f>
        <v>#DIV/0!</v>
      </c>
      <c r="AG307" s="0" t="e">
        <f aca="false">G307*$W307</f>
        <v>#DIV/0!</v>
      </c>
      <c r="AH307" s="0" t="n">
        <v>5.74707482294981</v>
      </c>
      <c r="AI307" s="0" t="n">
        <v>19.2723258035305</v>
      </c>
      <c r="AJ307" s="0" t="n">
        <v>138.436937102525</v>
      </c>
      <c r="AK307" s="0" t="e">
        <f aca="false">H307*$W307</f>
        <v>#DIV/0!</v>
      </c>
      <c r="AL307" s="0" t="e">
        <f aca="false">I307*$W307</f>
        <v>#DIV/0!</v>
      </c>
      <c r="AM307" s="0" t="e">
        <f aca="false">J307*$W307</f>
        <v>#DIV/0!</v>
      </c>
      <c r="AN307" s="0" t="n">
        <v>0</v>
      </c>
      <c r="AO307" s="0" t="n">
        <v>25.1432816811717</v>
      </c>
      <c r="AP307" s="0" t="n">
        <v>21.5109156038878</v>
      </c>
    </row>
    <row r="308" customFormat="false" ht="15" hidden="false" customHeight="false" outlineLevel="0" collapsed="false">
      <c r="A308" s="0" t="s">
        <v>324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f aca="false">MEDIAN(B308:J308)</f>
        <v>0</v>
      </c>
      <c r="L308" s="0" t="s">
        <v>324</v>
      </c>
      <c r="M308" s="0" t="n">
        <v>4.83139987147834</v>
      </c>
      <c r="N308" s="0" t="n">
        <v>9.19093082302633</v>
      </c>
      <c r="O308" s="0" t="n">
        <v>0</v>
      </c>
      <c r="P308" s="0" t="n">
        <v>0</v>
      </c>
      <c r="Q308" s="0" t="n">
        <v>9.29874834083833</v>
      </c>
      <c r="R308" s="0" t="n">
        <v>33.6557548799765</v>
      </c>
      <c r="S308" s="0" t="n">
        <v>0</v>
      </c>
      <c r="T308" s="0" t="n">
        <v>5.03002092367408</v>
      </c>
      <c r="U308" s="0" t="n">
        <v>0</v>
      </c>
      <c r="V308" s="0" t="n">
        <f aca="false">MEDIAN(M308:U308)</f>
        <v>4.83139987147834</v>
      </c>
      <c r="W308" s="0" t="e">
        <f aca="false">V308/K308</f>
        <v>#DIV/0!</v>
      </c>
      <c r="X308" s="0" t="s">
        <v>324</v>
      </c>
      <c r="Y308" s="0" t="e">
        <f aca="false">B308*$W308</f>
        <v>#DIV/0!</v>
      </c>
      <c r="Z308" s="0" t="e">
        <f aca="false">C308*$W308</f>
        <v>#DIV/0!</v>
      </c>
      <c r="AA308" s="0" t="e">
        <f aca="false">D308*$W308</f>
        <v>#DIV/0!</v>
      </c>
      <c r="AB308" s="0" t="n">
        <v>4.83139987147834</v>
      </c>
      <c r="AC308" s="0" t="n">
        <v>9.19093082302633</v>
      </c>
      <c r="AD308" s="0" t="n">
        <v>0</v>
      </c>
      <c r="AE308" s="0" t="e">
        <f aca="false">E308*$W308</f>
        <v>#DIV/0!</v>
      </c>
      <c r="AF308" s="0" t="e">
        <f aca="false">F308*$W308</f>
        <v>#DIV/0!</v>
      </c>
      <c r="AG308" s="0" t="e">
        <f aca="false">G308*$W308</f>
        <v>#DIV/0!</v>
      </c>
      <c r="AH308" s="0" t="n">
        <v>0</v>
      </c>
      <c r="AI308" s="0" t="n">
        <v>9.29874834083833</v>
      </c>
      <c r="AJ308" s="0" t="n">
        <v>33.6557548799765</v>
      </c>
      <c r="AK308" s="0" t="e">
        <f aca="false">H308*$W308</f>
        <v>#DIV/0!</v>
      </c>
      <c r="AL308" s="0" t="e">
        <f aca="false">I308*$W308</f>
        <v>#DIV/0!</v>
      </c>
      <c r="AM308" s="0" t="e">
        <f aca="false">J308*$W308</f>
        <v>#DIV/0!</v>
      </c>
      <c r="AN308" s="0" t="n">
        <v>0</v>
      </c>
      <c r="AO308" s="0" t="n">
        <v>5.03002092367408</v>
      </c>
      <c r="AP308" s="0" t="n">
        <v>0</v>
      </c>
    </row>
    <row r="309" customFormat="false" ht="15" hidden="false" customHeight="false" outlineLevel="0" collapsed="false">
      <c r="A309" s="0" t="s">
        <v>325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f aca="false">MEDIAN(B309:J309)</f>
        <v>0</v>
      </c>
      <c r="L309" s="0" t="s">
        <v>325</v>
      </c>
      <c r="M309" s="0" t="n">
        <v>1.92190617918625</v>
      </c>
      <c r="N309" s="0" t="n">
        <v>10.0580557988983</v>
      </c>
      <c r="O309" s="0" t="n">
        <v>5.93787314743275</v>
      </c>
      <c r="P309" s="0" t="n">
        <v>0</v>
      </c>
      <c r="Q309" s="0" t="n">
        <v>8.81867688834307</v>
      </c>
      <c r="R309" s="0" t="n">
        <v>33.2366834540308</v>
      </c>
      <c r="S309" s="0" t="n">
        <v>0</v>
      </c>
      <c r="T309" s="0" t="n">
        <v>17.0080662279771</v>
      </c>
      <c r="U309" s="0" t="n">
        <v>0</v>
      </c>
      <c r="V309" s="0" t="n">
        <f aca="false">MEDIAN(M309:U309)</f>
        <v>5.93787314743275</v>
      </c>
      <c r="W309" s="0" t="e">
        <f aca="false">V309/K309</f>
        <v>#DIV/0!</v>
      </c>
      <c r="X309" s="0" t="s">
        <v>325</v>
      </c>
      <c r="Y309" s="0" t="e">
        <f aca="false">B309*$W309</f>
        <v>#DIV/0!</v>
      </c>
      <c r="Z309" s="0" t="e">
        <f aca="false">C309*$W309</f>
        <v>#DIV/0!</v>
      </c>
      <c r="AA309" s="0" t="e">
        <f aca="false">D309*$W309</f>
        <v>#DIV/0!</v>
      </c>
      <c r="AB309" s="0" t="n">
        <v>1.92190617918625</v>
      </c>
      <c r="AC309" s="0" t="n">
        <v>10.0580557988983</v>
      </c>
      <c r="AD309" s="0" t="n">
        <v>5.93787314743275</v>
      </c>
      <c r="AE309" s="0" t="e">
        <f aca="false">E309*$W309</f>
        <v>#DIV/0!</v>
      </c>
      <c r="AF309" s="0" t="e">
        <f aca="false">F309*$W309</f>
        <v>#DIV/0!</v>
      </c>
      <c r="AG309" s="0" t="e">
        <f aca="false">G309*$W309</f>
        <v>#DIV/0!</v>
      </c>
      <c r="AH309" s="0" t="n">
        <v>0</v>
      </c>
      <c r="AI309" s="0" t="n">
        <v>8.81867688834307</v>
      </c>
      <c r="AJ309" s="0" t="n">
        <v>33.2366834540308</v>
      </c>
      <c r="AK309" s="0" t="e">
        <f aca="false">H309*$W309</f>
        <v>#DIV/0!</v>
      </c>
      <c r="AL309" s="0" t="e">
        <f aca="false">I309*$W309</f>
        <v>#DIV/0!</v>
      </c>
      <c r="AM309" s="0" t="e">
        <f aca="false">J309*$W309</f>
        <v>#DIV/0!</v>
      </c>
      <c r="AN309" s="0" t="n">
        <v>0</v>
      </c>
      <c r="AO309" s="0" t="n">
        <v>17.0080662279771</v>
      </c>
      <c r="AP309" s="0" t="n">
        <v>0</v>
      </c>
    </row>
    <row r="310" customFormat="false" ht="15" hidden="false" customHeight="false" outlineLevel="0" collapsed="false">
      <c r="A310" s="0" t="s">
        <v>326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f aca="false">MEDIAN(B310:J310)</f>
        <v>0</v>
      </c>
      <c r="L310" s="0" t="s">
        <v>326</v>
      </c>
      <c r="M310" s="0" t="n">
        <v>3.91864240538438</v>
      </c>
      <c r="N310" s="0" t="n">
        <v>3.35862447846293</v>
      </c>
      <c r="O310" s="0" t="n">
        <v>0</v>
      </c>
      <c r="P310" s="0" t="n">
        <v>0</v>
      </c>
      <c r="Q310" s="0" t="n">
        <v>1.07923039708236</v>
      </c>
      <c r="R310" s="0" t="n">
        <v>37.5192993419843</v>
      </c>
      <c r="S310" s="0" t="n">
        <v>0</v>
      </c>
      <c r="T310" s="0" t="n">
        <v>1.50635291263608</v>
      </c>
      <c r="U310" s="0" t="n">
        <v>0</v>
      </c>
      <c r="V310" s="0" t="n">
        <f aca="false">MEDIAN(M310:U310)</f>
        <v>1.07923039708236</v>
      </c>
      <c r="W310" s="0" t="e">
        <f aca="false">V310/K310</f>
        <v>#DIV/0!</v>
      </c>
      <c r="X310" s="0" t="s">
        <v>326</v>
      </c>
      <c r="Y310" s="0" t="e">
        <f aca="false">B310*$W310</f>
        <v>#DIV/0!</v>
      </c>
      <c r="Z310" s="0" t="e">
        <f aca="false">C310*$W310</f>
        <v>#DIV/0!</v>
      </c>
      <c r="AA310" s="0" t="e">
        <f aca="false">D310*$W310</f>
        <v>#DIV/0!</v>
      </c>
      <c r="AB310" s="0" t="n">
        <v>3.91864240538438</v>
      </c>
      <c r="AC310" s="0" t="n">
        <v>3.35862447846293</v>
      </c>
      <c r="AD310" s="0" t="n">
        <v>0</v>
      </c>
      <c r="AE310" s="0" t="e">
        <f aca="false">E310*$W310</f>
        <v>#DIV/0!</v>
      </c>
      <c r="AF310" s="0" t="e">
        <f aca="false">F310*$W310</f>
        <v>#DIV/0!</v>
      </c>
      <c r="AG310" s="0" t="e">
        <f aca="false">G310*$W310</f>
        <v>#DIV/0!</v>
      </c>
      <c r="AH310" s="0" t="n">
        <v>0</v>
      </c>
      <c r="AI310" s="0" t="n">
        <v>1.07923039708236</v>
      </c>
      <c r="AJ310" s="0" t="n">
        <v>37.5192993419843</v>
      </c>
      <c r="AK310" s="0" t="e">
        <f aca="false">H310*$W310</f>
        <v>#DIV/0!</v>
      </c>
      <c r="AL310" s="0" t="e">
        <f aca="false">I310*$W310</f>
        <v>#DIV/0!</v>
      </c>
      <c r="AM310" s="0" t="e">
        <f aca="false">J310*$W310</f>
        <v>#DIV/0!</v>
      </c>
      <c r="AN310" s="0" t="n">
        <v>0</v>
      </c>
      <c r="AO310" s="0" t="n">
        <v>1.50635291263608</v>
      </c>
      <c r="AP310" s="0" t="n">
        <v>0</v>
      </c>
    </row>
    <row r="311" customFormat="false" ht="15" hidden="false" customHeight="false" outlineLevel="0" collapsed="false">
      <c r="A311" s="0" t="s">
        <v>327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f aca="false">MEDIAN(B311:J311)</f>
        <v>0</v>
      </c>
      <c r="L311" s="0" t="s">
        <v>327</v>
      </c>
      <c r="M311" s="0" t="n">
        <v>31.9016978388068</v>
      </c>
      <c r="N311" s="0" t="n">
        <v>7.40619756789262</v>
      </c>
      <c r="O311" s="0" t="n">
        <v>0</v>
      </c>
      <c r="P311" s="0" t="n">
        <v>0</v>
      </c>
      <c r="Q311" s="0" t="n">
        <v>2.37802835770905</v>
      </c>
      <c r="R311" s="0" t="n">
        <v>48.6904017939198</v>
      </c>
      <c r="S311" s="0" t="n">
        <v>0</v>
      </c>
      <c r="T311" s="0" t="n">
        <v>3.58962307062498</v>
      </c>
      <c r="U311" s="0" t="n">
        <v>0</v>
      </c>
      <c r="V311" s="0" t="n">
        <f aca="false">MEDIAN(M311:U311)</f>
        <v>2.37802835770905</v>
      </c>
      <c r="W311" s="0" t="e">
        <f aca="false">V311/K311</f>
        <v>#DIV/0!</v>
      </c>
      <c r="X311" s="0" t="s">
        <v>327</v>
      </c>
      <c r="Y311" s="0" t="e">
        <f aca="false">B311*$W311</f>
        <v>#DIV/0!</v>
      </c>
      <c r="Z311" s="0" t="e">
        <f aca="false">C311*$W311</f>
        <v>#DIV/0!</v>
      </c>
      <c r="AA311" s="0" t="e">
        <f aca="false">D311*$W311</f>
        <v>#DIV/0!</v>
      </c>
      <c r="AB311" s="0" t="n">
        <v>31.9016978388068</v>
      </c>
      <c r="AC311" s="0" t="n">
        <v>7.40619756789262</v>
      </c>
      <c r="AD311" s="0" t="n">
        <v>0</v>
      </c>
      <c r="AE311" s="0" t="e">
        <f aca="false">E311*$W311</f>
        <v>#DIV/0!</v>
      </c>
      <c r="AF311" s="0" t="e">
        <f aca="false">F311*$W311</f>
        <v>#DIV/0!</v>
      </c>
      <c r="AG311" s="0" t="e">
        <f aca="false">G311*$W311</f>
        <v>#DIV/0!</v>
      </c>
      <c r="AH311" s="0" t="n">
        <v>0</v>
      </c>
      <c r="AI311" s="0" t="n">
        <v>2.37802835770905</v>
      </c>
      <c r="AJ311" s="0" t="n">
        <v>48.6904017939198</v>
      </c>
      <c r="AK311" s="0" t="e">
        <f aca="false">H311*$W311</f>
        <v>#DIV/0!</v>
      </c>
      <c r="AL311" s="0" t="e">
        <f aca="false">I311*$W311</f>
        <v>#DIV/0!</v>
      </c>
      <c r="AM311" s="0" t="e">
        <f aca="false">J311*$W311</f>
        <v>#DIV/0!</v>
      </c>
      <c r="AN311" s="0" t="n">
        <v>0</v>
      </c>
      <c r="AO311" s="0" t="n">
        <v>3.58962307062498</v>
      </c>
      <c r="AP311" s="0" t="n">
        <v>0</v>
      </c>
    </row>
    <row r="312" customFormat="false" ht="15" hidden="false" customHeight="false" outlineLevel="0" collapsed="false">
      <c r="A312" s="0" t="s">
        <v>328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f aca="false">MEDIAN(B312:J312)</f>
        <v>0</v>
      </c>
      <c r="L312" s="0" t="s">
        <v>328</v>
      </c>
      <c r="M312" s="0" t="n">
        <v>33.7631481043055</v>
      </c>
      <c r="N312" s="0" t="n">
        <v>21.5133112592615</v>
      </c>
      <c r="O312" s="0" t="n">
        <v>10.261115403526</v>
      </c>
      <c r="P312" s="0" t="n">
        <v>0</v>
      </c>
      <c r="Q312" s="0" t="n">
        <v>40.3700395717812</v>
      </c>
      <c r="R312" s="0" t="n">
        <v>117.912546410322</v>
      </c>
      <c r="S312" s="0" t="n">
        <v>0</v>
      </c>
      <c r="T312" s="0" t="n">
        <v>6.82596961518634</v>
      </c>
      <c r="U312" s="0" t="n">
        <v>0</v>
      </c>
      <c r="V312" s="0" t="n">
        <f aca="false">MEDIAN(M312:U312)</f>
        <v>10.261115403526</v>
      </c>
      <c r="W312" s="0" t="e">
        <f aca="false">V312/K312</f>
        <v>#DIV/0!</v>
      </c>
      <c r="X312" s="0" t="s">
        <v>328</v>
      </c>
      <c r="Y312" s="0" t="e">
        <f aca="false">B312*$W312</f>
        <v>#DIV/0!</v>
      </c>
      <c r="Z312" s="0" t="e">
        <f aca="false">C312*$W312</f>
        <v>#DIV/0!</v>
      </c>
      <c r="AA312" s="0" t="e">
        <f aca="false">D312*$W312</f>
        <v>#DIV/0!</v>
      </c>
      <c r="AB312" s="0" t="n">
        <v>33.7631481043055</v>
      </c>
      <c r="AC312" s="0" t="n">
        <v>21.5133112592615</v>
      </c>
      <c r="AD312" s="0" t="n">
        <v>10.261115403526</v>
      </c>
      <c r="AE312" s="0" t="e">
        <f aca="false">E312*$W312</f>
        <v>#DIV/0!</v>
      </c>
      <c r="AF312" s="0" t="e">
        <f aca="false">F312*$W312</f>
        <v>#DIV/0!</v>
      </c>
      <c r="AG312" s="0" t="e">
        <f aca="false">G312*$W312</f>
        <v>#DIV/0!</v>
      </c>
      <c r="AH312" s="0" t="n">
        <v>0</v>
      </c>
      <c r="AI312" s="0" t="n">
        <v>40.3700395717812</v>
      </c>
      <c r="AJ312" s="0" t="n">
        <v>117.912546410322</v>
      </c>
      <c r="AK312" s="0" t="e">
        <f aca="false">H312*$W312</f>
        <v>#DIV/0!</v>
      </c>
      <c r="AL312" s="0" t="e">
        <f aca="false">I312*$W312</f>
        <v>#DIV/0!</v>
      </c>
      <c r="AM312" s="0" t="e">
        <f aca="false">J312*$W312</f>
        <v>#DIV/0!</v>
      </c>
      <c r="AN312" s="0" t="n">
        <v>0</v>
      </c>
      <c r="AO312" s="0" t="n">
        <v>6.82596961518634</v>
      </c>
      <c r="AP312" s="0" t="n">
        <v>0</v>
      </c>
    </row>
    <row r="313" customFormat="false" ht="15" hidden="false" customHeight="false" outlineLevel="0" collapsed="false">
      <c r="A313" s="0" t="s">
        <v>329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f aca="false">MEDIAN(B313:J313)</f>
        <v>0</v>
      </c>
      <c r="L313" s="0" t="s">
        <v>329</v>
      </c>
      <c r="M313" s="0" t="n">
        <v>253.240521527378</v>
      </c>
      <c r="N313" s="0" t="n">
        <v>119.725608398046</v>
      </c>
      <c r="O313" s="0" t="n">
        <v>243.181498911287</v>
      </c>
      <c r="P313" s="0" t="n">
        <v>111.841835163707</v>
      </c>
      <c r="Q313" s="0" t="n">
        <v>117.586493493605</v>
      </c>
      <c r="R313" s="0" t="n">
        <v>957.373727162445</v>
      </c>
      <c r="S313" s="0" t="n">
        <v>74.0478189725703</v>
      </c>
      <c r="T313" s="0" t="n">
        <v>103.138551111381</v>
      </c>
      <c r="U313" s="0" t="n">
        <v>167.03324271029</v>
      </c>
      <c r="V313" s="0" t="n">
        <f aca="false">MEDIAN(M313:U313)</f>
        <v>119.725608398046</v>
      </c>
      <c r="W313" s="0" t="e">
        <f aca="false">V313/K313</f>
        <v>#DIV/0!</v>
      </c>
      <c r="X313" s="0" t="s">
        <v>329</v>
      </c>
      <c r="Y313" s="0" t="e">
        <f aca="false">B313*$W313</f>
        <v>#DIV/0!</v>
      </c>
      <c r="Z313" s="0" t="e">
        <f aca="false">C313*$W313</f>
        <v>#DIV/0!</v>
      </c>
      <c r="AA313" s="0" t="e">
        <f aca="false">D313*$W313</f>
        <v>#DIV/0!</v>
      </c>
      <c r="AB313" s="0" t="n">
        <v>253.240521527378</v>
      </c>
      <c r="AC313" s="0" t="n">
        <v>119.725608398046</v>
      </c>
      <c r="AD313" s="0" t="n">
        <v>243.181498911287</v>
      </c>
      <c r="AE313" s="0" t="e">
        <f aca="false">E313*$W313</f>
        <v>#DIV/0!</v>
      </c>
      <c r="AF313" s="0" t="e">
        <f aca="false">F313*$W313</f>
        <v>#DIV/0!</v>
      </c>
      <c r="AG313" s="0" t="e">
        <f aca="false">G313*$W313</f>
        <v>#DIV/0!</v>
      </c>
      <c r="AH313" s="0" t="n">
        <v>111.841835163707</v>
      </c>
      <c r="AI313" s="0" t="n">
        <v>117.586493493605</v>
      </c>
      <c r="AJ313" s="0" t="n">
        <v>957.373727162445</v>
      </c>
      <c r="AK313" s="0" t="e">
        <f aca="false">H313*$W313</f>
        <v>#DIV/0!</v>
      </c>
      <c r="AL313" s="0" t="e">
        <f aca="false">I313*$W313</f>
        <v>#DIV/0!</v>
      </c>
      <c r="AM313" s="0" t="e">
        <f aca="false">J313*$W313</f>
        <v>#DIV/0!</v>
      </c>
      <c r="AN313" s="0" t="n">
        <v>74.0478189725703</v>
      </c>
      <c r="AO313" s="0" t="n">
        <v>103.138551111381</v>
      </c>
      <c r="AP313" s="0" t="n">
        <v>167.03324271029</v>
      </c>
    </row>
    <row r="314" customFormat="false" ht="15" hidden="false" customHeight="false" outlineLevel="0" collapsed="false">
      <c r="A314" s="0" t="s">
        <v>330</v>
      </c>
      <c r="B314" s="0" t="n">
        <v>0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f aca="false">MEDIAN(B314:J314)</f>
        <v>0</v>
      </c>
      <c r="L314" s="0" t="s">
        <v>330</v>
      </c>
      <c r="M314" s="0" t="n">
        <v>1073.59048939696</v>
      </c>
      <c r="N314" s="0" t="n">
        <v>467.827287710285</v>
      </c>
      <c r="O314" s="0" t="n">
        <v>788.471939313057</v>
      </c>
      <c r="P314" s="0" t="n">
        <v>410.161782818434</v>
      </c>
      <c r="Q314" s="0" t="n">
        <v>387.277486261521</v>
      </c>
      <c r="R314" s="0" t="n">
        <v>3462.8818512664</v>
      </c>
      <c r="S314" s="0" t="n">
        <v>440.507255737846</v>
      </c>
      <c r="T314" s="0" t="n">
        <v>311.225247900052</v>
      </c>
      <c r="U314" s="0" t="n">
        <v>882.424769261286</v>
      </c>
      <c r="V314" s="0" t="n">
        <f aca="false">MEDIAN(M314:U314)</f>
        <v>467.827287710285</v>
      </c>
      <c r="W314" s="0" t="e">
        <f aca="false">V314/K314</f>
        <v>#DIV/0!</v>
      </c>
      <c r="X314" s="0" t="s">
        <v>330</v>
      </c>
      <c r="Y314" s="0" t="e">
        <f aca="false">B314*$W314</f>
        <v>#DIV/0!</v>
      </c>
      <c r="Z314" s="0" t="e">
        <f aca="false">C314*$W314</f>
        <v>#DIV/0!</v>
      </c>
      <c r="AA314" s="0" t="e">
        <f aca="false">D314*$W314</f>
        <v>#DIV/0!</v>
      </c>
      <c r="AB314" s="0" t="n">
        <v>1073.59048939696</v>
      </c>
      <c r="AC314" s="0" t="n">
        <v>467.827287710285</v>
      </c>
      <c r="AD314" s="0" t="n">
        <v>788.471939313057</v>
      </c>
      <c r="AE314" s="0" t="e">
        <f aca="false">E314*$W314</f>
        <v>#DIV/0!</v>
      </c>
      <c r="AF314" s="0" t="e">
        <f aca="false">F314*$W314</f>
        <v>#DIV/0!</v>
      </c>
      <c r="AG314" s="0" t="e">
        <f aca="false">G314*$W314</f>
        <v>#DIV/0!</v>
      </c>
      <c r="AH314" s="0" t="n">
        <v>410.161782818434</v>
      </c>
      <c r="AI314" s="0" t="n">
        <v>387.277486261521</v>
      </c>
      <c r="AJ314" s="0" t="n">
        <v>3462.8818512664</v>
      </c>
      <c r="AK314" s="0" t="e">
        <f aca="false">H314*$W314</f>
        <v>#DIV/0!</v>
      </c>
      <c r="AL314" s="0" t="e">
        <f aca="false">I314*$W314</f>
        <v>#DIV/0!</v>
      </c>
      <c r="AM314" s="0" t="e">
        <f aca="false">J314*$W314</f>
        <v>#DIV/0!</v>
      </c>
      <c r="AN314" s="0" t="n">
        <v>440.507255737846</v>
      </c>
      <c r="AO314" s="0" t="n">
        <v>311.225247900052</v>
      </c>
      <c r="AP314" s="0" t="n">
        <v>882.424769261286</v>
      </c>
    </row>
    <row r="315" customFormat="false" ht="15" hidden="false" customHeight="false" outlineLevel="0" collapsed="false">
      <c r="A315" s="0" t="s">
        <v>331</v>
      </c>
      <c r="B315" s="0" t="n">
        <v>185.5415692323</v>
      </c>
      <c r="C315" s="0" t="n">
        <v>141.938724259166</v>
      </c>
      <c r="D315" s="0" t="n">
        <v>0</v>
      </c>
      <c r="E315" s="0" t="n">
        <v>889.223065846315</v>
      </c>
      <c r="F315" s="0" t="n">
        <v>219.943962804296</v>
      </c>
      <c r="G315" s="0" t="n">
        <v>571.106736657918</v>
      </c>
      <c r="H315" s="0" t="n">
        <v>70.2608345362382</v>
      </c>
      <c r="I315" s="0" t="n">
        <v>41.3544342045626</v>
      </c>
      <c r="J315" s="0" t="n">
        <v>212.653338839362</v>
      </c>
      <c r="K315" s="0" t="n">
        <f aca="false">MEDIAN(B315:J315)</f>
        <v>185.5415692323</v>
      </c>
      <c r="L315" s="0" t="s">
        <v>331</v>
      </c>
      <c r="M315" s="0" t="n">
        <v>156.02994892955</v>
      </c>
      <c r="N315" s="0" t="n">
        <v>209.906605888729</v>
      </c>
      <c r="O315" s="0" t="n">
        <v>297.899838449111</v>
      </c>
      <c r="P315" s="0" t="n">
        <v>75.0404136302987</v>
      </c>
      <c r="Q315" s="0" t="n">
        <v>706.956074082344</v>
      </c>
      <c r="R315" s="0" t="n">
        <v>951.997022387237</v>
      </c>
      <c r="S315" s="0" t="n">
        <v>40.2478146664944</v>
      </c>
      <c r="T315" s="0" t="n">
        <v>313.044697819693</v>
      </c>
      <c r="U315" s="0" t="n">
        <v>272.32885663279</v>
      </c>
      <c r="V315" s="0" t="n">
        <f aca="false">MEDIAN(M315:U315)</f>
        <v>272.32885663279</v>
      </c>
      <c r="W315" s="0" t="n">
        <f aca="false">V315/K315</f>
        <v>1.46775117705203</v>
      </c>
      <c r="X315" s="0" t="s">
        <v>331</v>
      </c>
      <c r="Y315" s="0" t="n">
        <f aca="false">B315*$W315</f>
        <v>272.32885663279</v>
      </c>
      <c r="Z315" s="0" t="n">
        <f aca="false">C315*$W315</f>
        <v>208.330729600655</v>
      </c>
      <c r="AA315" s="0" t="n">
        <f aca="false">D315*$W315</f>
        <v>0</v>
      </c>
      <c r="AB315" s="0" t="n">
        <v>156.02994892955</v>
      </c>
      <c r="AC315" s="0" t="n">
        <v>209.906605888729</v>
      </c>
      <c r="AD315" s="0" t="n">
        <v>297.899838449111</v>
      </c>
      <c r="AE315" s="0" t="n">
        <f aca="false">E315*$W315</f>
        <v>1305.15820155775</v>
      </c>
      <c r="AF315" s="0" t="n">
        <f aca="false">F315*$W315</f>
        <v>322.823010291495</v>
      </c>
      <c r="AG315" s="0" t="n">
        <f aca="false">G315*$W315</f>
        <v>838.242584952005</v>
      </c>
      <c r="AH315" s="0" t="n">
        <v>75.0404136302987</v>
      </c>
      <c r="AI315" s="0" t="n">
        <v>706.956074082344</v>
      </c>
      <c r="AJ315" s="0" t="n">
        <v>951.997022387237</v>
      </c>
      <c r="AK315" s="0" t="n">
        <f aca="false">H315*$W315</f>
        <v>103.125422591222</v>
      </c>
      <c r="AL315" s="0" t="n">
        <f aca="false">I315*$W315</f>
        <v>60.6980194800677</v>
      </c>
      <c r="AM315" s="0" t="n">
        <f aca="false">J315*$W315</f>
        <v>312.122188385518</v>
      </c>
      <c r="AN315" s="0" t="n">
        <v>40.2478146664944</v>
      </c>
      <c r="AO315" s="0" t="n">
        <v>313.044697819693</v>
      </c>
      <c r="AP315" s="0" t="n">
        <v>272.32885663279</v>
      </c>
    </row>
    <row r="316" customFormat="false" ht="15" hidden="false" customHeight="false" outlineLevel="0" collapsed="false">
      <c r="A316" s="0" t="s">
        <v>332</v>
      </c>
      <c r="B316" s="0" t="n">
        <v>8.32130951788646</v>
      </c>
      <c r="C316" s="0" t="n">
        <v>90.6149099519265</v>
      </c>
      <c r="D316" s="0" t="n">
        <v>0</v>
      </c>
      <c r="E316" s="0" t="n">
        <v>197.430946458961</v>
      </c>
      <c r="F316" s="0" t="n">
        <v>165.712748462023</v>
      </c>
      <c r="G316" s="0" t="n">
        <v>187.72601341499</v>
      </c>
      <c r="H316" s="0" t="n">
        <v>0</v>
      </c>
      <c r="I316" s="0" t="n">
        <v>0</v>
      </c>
      <c r="J316" s="0" t="n">
        <v>284.907814511623</v>
      </c>
      <c r="K316" s="0" t="n">
        <f aca="false">MEDIAN(B316:J316)</f>
        <v>90.6149099519265</v>
      </c>
      <c r="L316" s="0" t="s">
        <v>332</v>
      </c>
      <c r="M316" s="0" t="n">
        <v>97.8722054993743</v>
      </c>
      <c r="N316" s="0" t="n">
        <v>65.6431424371557</v>
      </c>
      <c r="O316" s="0" t="n">
        <v>75.9561354217883</v>
      </c>
      <c r="P316" s="0" t="n">
        <v>30.197962639844</v>
      </c>
      <c r="Q316" s="0" t="n">
        <v>95.8170518402739</v>
      </c>
      <c r="R316" s="0" t="n">
        <v>312.9402088005</v>
      </c>
      <c r="S316" s="0" t="n">
        <v>14.1831374068811</v>
      </c>
      <c r="T316" s="0" t="n">
        <v>72.2283712890803</v>
      </c>
      <c r="U316" s="0" t="n">
        <v>67.9433625427348</v>
      </c>
      <c r="V316" s="0" t="n">
        <f aca="false">MEDIAN(M316:U316)</f>
        <v>72.2283712890803</v>
      </c>
      <c r="W316" s="0" t="n">
        <f aca="false">V316/K316</f>
        <v>0.797091464609955</v>
      </c>
      <c r="X316" s="0" t="s">
        <v>332</v>
      </c>
      <c r="Y316" s="0" t="n">
        <f aca="false">B316*$W316</f>
        <v>6.63284479108488</v>
      </c>
      <c r="Z316" s="0" t="n">
        <f aca="false">C316*$W316</f>
        <v>72.2283712890803</v>
      </c>
      <c r="AA316" s="0" t="n">
        <f aca="false">D316*$W316</f>
        <v>0</v>
      </c>
      <c r="AB316" s="0" t="n">
        <v>97.8722054993743</v>
      </c>
      <c r="AC316" s="0" t="n">
        <v>65.6431424371557</v>
      </c>
      <c r="AD316" s="0" t="n">
        <v>75.9561354217883</v>
      </c>
      <c r="AE316" s="0" t="n">
        <f aca="false">E316*$W316</f>
        <v>157.370522272302</v>
      </c>
      <c r="AF316" s="0" t="n">
        <f aca="false">F316*$W316</f>
        <v>132.088217376135</v>
      </c>
      <c r="AG316" s="0" t="n">
        <f aca="false">G316*$W316</f>
        <v>149.634802978342</v>
      </c>
      <c r="AH316" s="0" t="n">
        <v>30.197962639844</v>
      </c>
      <c r="AI316" s="0" t="n">
        <v>95.8170518402739</v>
      </c>
      <c r="AJ316" s="0" t="n">
        <v>312.9402088005</v>
      </c>
      <c r="AK316" s="0" t="n">
        <f aca="false">H316*$W316</f>
        <v>0</v>
      </c>
      <c r="AL316" s="0" t="n">
        <f aca="false">I316*$W316</f>
        <v>0</v>
      </c>
      <c r="AM316" s="0" t="n">
        <f aca="false">J316*$W316</f>
        <v>227.097587147891</v>
      </c>
      <c r="AN316" s="0" t="n">
        <v>14.1831374068811</v>
      </c>
      <c r="AO316" s="0" t="n">
        <v>72.2283712890803</v>
      </c>
      <c r="AP316" s="0" t="n">
        <v>67.9433625427348</v>
      </c>
    </row>
    <row r="317" customFormat="false" ht="15" hidden="false" customHeight="false" outlineLevel="0" collapsed="false">
      <c r="A317" s="0" t="s">
        <v>333</v>
      </c>
      <c r="B317" s="0" t="n">
        <v>554.622120503508</v>
      </c>
      <c r="C317" s="0" t="n">
        <v>497.908445146014</v>
      </c>
      <c r="D317" s="0" t="n">
        <v>0</v>
      </c>
      <c r="E317" s="0" t="n">
        <v>1309.98167299385</v>
      </c>
      <c r="F317" s="0" t="n">
        <v>578.424664487442</v>
      </c>
      <c r="G317" s="0" t="n">
        <v>1411.03091280257</v>
      </c>
      <c r="H317" s="0" t="n">
        <v>381.822149115445</v>
      </c>
      <c r="I317" s="0" t="n">
        <v>123.78380420003</v>
      </c>
      <c r="J317" s="0" t="n">
        <v>1234.18514829839</v>
      </c>
      <c r="K317" s="0" t="n">
        <f aca="false">MEDIAN(B317:J317)</f>
        <v>554.622120503508</v>
      </c>
      <c r="L317" s="0" t="s">
        <v>333</v>
      </c>
      <c r="M317" s="0" t="n">
        <v>83.07445801062</v>
      </c>
      <c r="N317" s="0" t="n">
        <v>175.583898795825</v>
      </c>
      <c r="O317" s="0" t="n">
        <v>212.942508955538</v>
      </c>
      <c r="P317" s="0" t="n">
        <v>74.6612952889254</v>
      </c>
      <c r="Q317" s="0" t="n">
        <v>694.508329921973</v>
      </c>
      <c r="R317" s="0" t="n">
        <v>806.30169466603</v>
      </c>
      <c r="S317" s="0" t="n">
        <v>19.4817637686776</v>
      </c>
      <c r="T317" s="0" t="n">
        <v>202.217454589562</v>
      </c>
      <c r="U317" s="0" t="n">
        <v>50.2269465479622</v>
      </c>
      <c r="V317" s="0" t="n">
        <f aca="false">MEDIAN(M317:U317)</f>
        <v>175.583898795825</v>
      </c>
      <c r="W317" s="0" t="n">
        <f aca="false">V317/K317</f>
        <v>0.316582935127836</v>
      </c>
      <c r="X317" s="0" t="s">
        <v>333</v>
      </c>
      <c r="Y317" s="0" t="n">
        <f aca="false">B317*$W317</f>
        <v>175.583898795825</v>
      </c>
      <c r="Z317" s="0" t="n">
        <f aca="false">C317*$W317</f>
        <v>157.629316989262</v>
      </c>
      <c r="AA317" s="0" t="n">
        <f aca="false">D317*$W317</f>
        <v>0</v>
      </c>
      <c r="AB317" s="0" t="n">
        <v>83.07445801062</v>
      </c>
      <c r="AC317" s="0" t="n">
        <v>175.583898795825</v>
      </c>
      <c r="AD317" s="0" t="n">
        <v>212.942508955538</v>
      </c>
      <c r="AE317" s="0" t="n">
        <f aca="false">E317*$W317</f>
        <v>414.717843000065</v>
      </c>
      <c r="AF317" s="0" t="n">
        <f aca="false">F317*$W317</f>
        <v>183.119378033768</v>
      </c>
      <c r="AG317" s="0" t="n">
        <f aca="false">G317*$W317</f>
        <v>446.708307931146</v>
      </c>
      <c r="AH317" s="0" t="n">
        <v>74.6612952889254</v>
      </c>
      <c r="AI317" s="0" t="n">
        <v>694.508329921973</v>
      </c>
      <c r="AJ317" s="0" t="n">
        <v>806.30169466603</v>
      </c>
      <c r="AK317" s="0" t="n">
        <f aca="false">H317*$W317</f>
        <v>120.878376663786</v>
      </c>
      <c r="AL317" s="0" t="n">
        <f aca="false">I317*$W317</f>
        <v>39.1878400549349</v>
      </c>
      <c r="AM317" s="0" t="n">
        <f aca="false">J317*$W317</f>
        <v>390.721956739489</v>
      </c>
      <c r="AN317" s="0" t="n">
        <v>19.4817637686776</v>
      </c>
      <c r="AO317" s="0" t="n">
        <v>202.217454589562</v>
      </c>
      <c r="AP317" s="0" t="n">
        <v>50.2269465479622</v>
      </c>
    </row>
    <row r="318" customFormat="false" ht="15" hidden="false" customHeight="false" outlineLevel="0" collapsed="false">
      <c r="A318" s="0" t="s">
        <v>334</v>
      </c>
      <c r="B318" s="0" t="n">
        <v>59.0004477834718</v>
      </c>
      <c r="C318" s="0" t="n">
        <v>22.5765946760422</v>
      </c>
      <c r="D318" s="0" t="n">
        <v>0</v>
      </c>
      <c r="E318" s="0" t="n">
        <v>163.025265087053</v>
      </c>
      <c r="F318" s="0" t="n">
        <v>35.2892209611597</v>
      </c>
      <c r="G318" s="0" t="n">
        <v>60.3200641586468</v>
      </c>
      <c r="H318" s="0" t="n">
        <v>0</v>
      </c>
      <c r="I318" s="0" t="n">
        <v>0</v>
      </c>
      <c r="J318" s="0" t="n">
        <v>0</v>
      </c>
      <c r="K318" s="0" t="n">
        <f aca="false">MEDIAN(B318:J318)</f>
        <v>22.5765946760422</v>
      </c>
      <c r="L318" s="0" t="s">
        <v>334</v>
      </c>
      <c r="M318" s="0" t="n">
        <v>819.068978929212</v>
      </c>
      <c r="N318" s="0" t="n">
        <v>343.97095725252</v>
      </c>
      <c r="O318" s="0" t="n">
        <v>638.880206504179</v>
      </c>
      <c r="P318" s="0" t="n">
        <v>549.735066201375</v>
      </c>
      <c r="Q318" s="0" t="n">
        <v>502.320345353727</v>
      </c>
      <c r="R318" s="0" t="n">
        <v>2219.09715840165</v>
      </c>
      <c r="S318" s="0" t="n">
        <v>223.695259010464</v>
      </c>
      <c r="T318" s="0" t="n">
        <v>466.714679928435</v>
      </c>
      <c r="U318" s="0" t="n">
        <v>518.631786518558</v>
      </c>
      <c r="V318" s="0" t="n">
        <f aca="false">MEDIAN(M318:U318)</f>
        <v>518.631786518558</v>
      </c>
      <c r="W318" s="0" t="n">
        <f aca="false">V318/K318</f>
        <v>22.9720998211001</v>
      </c>
      <c r="X318" s="0" t="s">
        <v>334</v>
      </c>
      <c r="Y318" s="0" t="n">
        <f aca="false">B318*$W318</f>
        <v>1355.36417597152</v>
      </c>
      <c r="Z318" s="0" t="n">
        <f aca="false">C318*$W318</f>
        <v>518.631786518558</v>
      </c>
      <c r="AA318" s="0" t="n">
        <f aca="false">D318*$W318</f>
        <v>0</v>
      </c>
      <c r="AB318" s="0" t="n">
        <v>819.068978929212</v>
      </c>
      <c r="AC318" s="0" t="n">
        <v>343.97095725252</v>
      </c>
      <c r="AD318" s="0" t="n">
        <v>638.880206504179</v>
      </c>
      <c r="AE318" s="0" t="n">
        <f aca="false">E318*$W318</f>
        <v>3745.03266294109</v>
      </c>
      <c r="AF318" s="0" t="n">
        <f aca="false">F318*$W318</f>
        <v>810.667506528619</v>
      </c>
      <c r="AG318" s="0" t="n">
        <f aca="false">G318*$W318</f>
        <v>1385.6785350676</v>
      </c>
      <c r="AH318" s="0" t="n">
        <v>549.735066201375</v>
      </c>
      <c r="AI318" s="0" t="n">
        <v>502.320345353727</v>
      </c>
      <c r="AJ318" s="0" t="n">
        <v>2219.09715840165</v>
      </c>
      <c r="AK318" s="0" t="n">
        <f aca="false">H318*$W318</f>
        <v>0</v>
      </c>
      <c r="AL318" s="0" t="n">
        <f aca="false">I318*$W318</f>
        <v>0</v>
      </c>
      <c r="AM318" s="0" t="n">
        <f aca="false">J318*$W318</f>
        <v>0</v>
      </c>
      <c r="AN318" s="0" t="n">
        <v>223.695259010464</v>
      </c>
      <c r="AO318" s="0" t="n">
        <v>466.714679928435</v>
      </c>
      <c r="AP318" s="0" t="n">
        <v>518.631786518558</v>
      </c>
    </row>
    <row r="319" customFormat="false" ht="15" hidden="false" customHeight="false" outlineLevel="0" collapsed="false">
      <c r="A319" s="0" t="s">
        <v>335</v>
      </c>
      <c r="B319" s="0" t="n">
        <v>38.6934673366834</v>
      </c>
      <c r="C319" s="0" t="n">
        <v>39.2839204993901</v>
      </c>
      <c r="D319" s="0" t="n">
        <v>0</v>
      </c>
      <c r="E319" s="0" t="n">
        <v>123.173844744076</v>
      </c>
      <c r="F319" s="0" t="n">
        <v>24.6492599435567</v>
      </c>
      <c r="G319" s="0" t="n">
        <v>144.437153689122</v>
      </c>
      <c r="H319" s="0" t="n">
        <v>0</v>
      </c>
      <c r="I319" s="0" t="n">
        <v>0</v>
      </c>
      <c r="J319" s="0" t="n">
        <v>0</v>
      </c>
      <c r="K319" s="0" t="n">
        <f aca="false">MEDIAN(B319:J319)</f>
        <v>24.6492599435567</v>
      </c>
      <c r="L319" s="0" t="s">
        <v>335</v>
      </c>
      <c r="M319" s="0" t="n">
        <v>2532.17649744648</v>
      </c>
      <c r="N319" s="0" t="n">
        <v>1066.43751206402</v>
      </c>
      <c r="O319" s="0" t="n">
        <v>2575.66025145747</v>
      </c>
      <c r="P319" s="0" t="n">
        <v>1447.95622498204</v>
      </c>
      <c r="Q319" s="0" t="n">
        <v>1223.22888367881</v>
      </c>
      <c r="R319" s="0" t="n">
        <v>6544.901297651</v>
      </c>
      <c r="S319" s="0" t="n">
        <v>1031.36922447574</v>
      </c>
      <c r="T319" s="0" t="n">
        <v>1653.51608696971</v>
      </c>
      <c r="U319" s="0" t="n">
        <v>1836.52730942907</v>
      </c>
      <c r="V319" s="0" t="n">
        <f aca="false">MEDIAN(M319:U319)</f>
        <v>1653.51608696971</v>
      </c>
      <c r="W319" s="0" t="n">
        <f aca="false">V319/K319</f>
        <v>67.0817740879856</v>
      </c>
      <c r="X319" s="0" t="s">
        <v>335</v>
      </c>
      <c r="Y319" s="0" t="n">
        <f aca="false">B319*$W319</f>
        <v>2595.62643456025</v>
      </c>
      <c r="Z319" s="0" t="n">
        <f aca="false">C319*$W319</f>
        <v>2635.23508023047</v>
      </c>
      <c r="AA319" s="0" t="n">
        <f aca="false">D319*$W319</f>
        <v>0</v>
      </c>
      <c r="AB319" s="0" t="n">
        <v>2532.17649744648</v>
      </c>
      <c r="AC319" s="0" t="n">
        <v>1066.43751206402</v>
      </c>
      <c r="AD319" s="0" t="n">
        <v>2575.66025145747</v>
      </c>
      <c r="AE319" s="0" t="n">
        <f aca="false">E319*$W319</f>
        <v>8262.72002667075</v>
      </c>
      <c r="AF319" s="0" t="n">
        <f aca="false">F319*$W319</f>
        <v>1653.51608696971</v>
      </c>
      <c r="AG319" s="0" t="n">
        <f aca="false">G319*$W319</f>
        <v>9689.10051368536</v>
      </c>
      <c r="AH319" s="0" t="n">
        <v>1447.95622498204</v>
      </c>
      <c r="AI319" s="0" t="n">
        <v>1223.22888367881</v>
      </c>
      <c r="AJ319" s="0" t="n">
        <v>6544.901297651</v>
      </c>
      <c r="AK319" s="0" t="n">
        <f aca="false">H319*$W319</f>
        <v>0</v>
      </c>
      <c r="AL319" s="0" t="n">
        <f aca="false">I319*$W319</f>
        <v>0</v>
      </c>
      <c r="AM319" s="0" t="n">
        <f aca="false">J319*$W319</f>
        <v>0</v>
      </c>
      <c r="AN319" s="0" t="n">
        <v>1031.36922447574</v>
      </c>
      <c r="AO319" s="0" t="n">
        <v>1653.51608696971</v>
      </c>
      <c r="AP319" s="0" t="n">
        <v>1836.52730942907</v>
      </c>
    </row>
    <row r="320" customFormat="false" ht="15" hidden="false" customHeight="false" outlineLevel="0" collapsed="false">
      <c r="A320" s="0" t="s">
        <v>336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f aca="false">MEDIAN(B320:J320)</f>
        <v>0</v>
      </c>
      <c r="L320" s="0" t="s">
        <v>336</v>
      </c>
      <c r="M320" s="0" t="n">
        <v>67.043917204992</v>
      </c>
      <c r="N320" s="0" t="n">
        <v>48.5129697545621</v>
      </c>
      <c r="O320" s="0" t="n">
        <v>60.2549694458102</v>
      </c>
      <c r="P320" s="0" t="n">
        <v>56.0665349481679</v>
      </c>
      <c r="Q320" s="0" t="n">
        <v>52.8959348988377</v>
      </c>
      <c r="R320" s="0" t="n">
        <v>220.55150167261</v>
      </c>
      <c r="S320" s="0" t="n">
        <v>24.9494036084916</v>
      </c>
      <c r="T320" s="0" t="n">
        <v>18.9935409527853</v>
      </c>
      <c r="U320" s="0" t="n">
        <v>12.1991062156517</v>
      </c>
      <c r="V320" s="0" t="n">
        <f aca="false">MEDIAN(M320:U320)</f>
        <v>52.8959348988377</v>
      </c>
      <c r="W320" s="0" t="e">
        <f aca="false">V320/K320</f>
        <v>#DIV/0!</v>
      </c>
      <c r="X320" s="0" t="s">
        <v>336</v>
      </c>
      <c r="Y320" s="0" t="e">
        <f aca="false">B320*$W320</f>
        <v>#DIV/0!</v>
      </c>
      <c r="Z320" s="0" t="e">
        <f aca="false">C320*$W320</f>
        <v>#DIV/0!</v>
      </c>
      <c r="AA320" s="0" t="e">
        <f aca="false">D320*$W320</f>
        <v>#DIV/0!</v>
      </c>
      <c r="AB320" s="0" t="n">
        <v>67.043917204992</v>
      </c>
      <c r="AC320" s="0" t="n">
        <v>48.5129697545621</v>
      </c>
      <c r="AD320" s="0" t="n">
        <v>60.2549694458102</v>
      </c>
      <c r="AE320" s="0" t="e">
        <f aca="false">E320*$W320</f>
        <v>#DIV/0!</v>
      </c>
      <c r="AF320" s="0" t="e">
        <f aca="false">F320*$W320</f>
        <v>#DIV/0!</v>
      </c>
      <c r="AG320" s="0" t="e">
        <f aca="false">G320*$W320</f>
        <v>#DIV/0!</v>
      </c>
      <c r="AH320" s="0" t="n">
        <v>56.0665349481679</v>
      </c>
      <c r="AI320" s="0" t="n">
        <v>52.8959348988377</v>
      </c>
      <c r="AJ320" s="0" t="n">
        <v>220.55150167261</v>
      </c>
      <c r="AK320" s="0" t="e">
        <f aca="false">H320*$W320</f>
        <v>#DIV/0!</v>
      </c>
      <c r="AL320" s="0" t="e">
        <f aca="false">I320*$W320</f>
        <v>#DIV/0!</v>
      </c>
      <c r="AM320" s="0" t="e">
        <f aca="false">J320*$W320</f>
        <v>#DIV/0!</v>
      </c>
      <c r="AN320" s="0" t="n">
        <v>24.9494036084916</v>
      </c>
      <c r="AO320" s="0" t="n">
        <v>18.9935409527853</v>
      </c>
      <c r="AP320" s="0" t="n">
        <v>12.1991062156517</v>
      </c>
    </row>
    <row r="321" customFormat="false" ht="15" hidden="false" customHeight="false" outlineLevel="0" collapsed="false">
      <c r="A321" s="0" t="s">
        <v>337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f aca="false">MEDIAN(B321:J321)</f>
        <v>0</v>
      </c>
      <c r="L321" s="0" t="s">
        <v>337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2.91787670477521</v>
      </c>
      <c r="S321" s="0" t="n">
        <v>0</v>
      </c>
      <c r="T321" s="0" t="n">
        <v>0</v>
      </c>
      <c r="U321" s="0" t="n">
        <v>0</v>
      </c>
      <c r="V321" s="0" t="n">
        <f aca="false">MEDIAN(M321:U321)</f>
        <v>0</v>
      </c>
      <c r="W321" s="0" t="e">
        <f aca="false">V321/K321</f>
        <v>#DIV/0!</v>
      </c>
      <c r="X321" s="0" t="s">
        <v>337</v>
      </c>
      <c r="Y321" s="0" t="e">
        <f aca="false">B321*$W321</f>
        <v>#DIV/0!</v>
      </c>
      <c r="Z321" s="0" t="e">
        <f aca="false">C321*$W321</f>
        <v>#DIV/0!</v>
      </c>
      <c r="AA321" s="0" t="e">
        <f aca="false">D321*$W321</f>
        <v>#DIV/0!</v>
      </c>
      <c r="AB321" s="0" t="n">
        <v>0</v>
      </c>
      <c r="AC321" s="0" t="n">
        <v>0</v>
      </c>
      <c r="AD321" s="0" t="n">
        <v>0</v>
      </c>
      <c r="AE321" s="0" t="e">
        <f aca="false">E321*$W321</f>
        <v>#DIV/0!</v>
      </c>
      <c r="AF321" s="0" t="e">
        <f aca="false">F321*$W321</f>
        <v>#DIV/0!</v>
      </c>
      <c r="AG321" s="0" t="e">
        <f aca="false">G321*$W321</f>
        <v>#DIV/0!</v>
      </c>
      <c r="AH321" s="0" t="n">
        <v>0</v>
      </c>
      <c r="AI321" s="0" t="n">
        <v>0</v>
      </c>
      <c r="AJ321" s="0" t="n">
        <v>2.91787670477521</v>
      </c>
      <c r="AK321" s="0" t="e">
        <f aca="false">H321*$W321</f>
        <v>#DIV/0!</v>
      </c>
      <c r="AL321" s="0" t="e">
        <f aca="false">I321*$W321</f>
        <v>#DIV/0!</v>
      </c>
      <c r="AM321" s="0" t="e">
        <f aca="false">J321*$W321</f>
        <v>#DIV/0!</v>
      </c>
      <c r="AN321" s="0" t="n">
        <v>0</v>
      </c>
      <c r="AO321" s="0" t="n">
        <v>0</v>
      </c>
      <c r="AP321" s="0" t="n">
        <v>0</v>
      </c>
    </row>
    <row r="322" customFormat="false" ht="15" hidden="false" customHeight="false" outlineLevel="0" collapsed="false">
      <c r="A322" s="0" t="s">
        <v>338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f aca="false">MEDIAN(B322:J322)</f>
        <v>0</v>
      </c>
      <c r="L322" s="0" t="s">
        <v>338</v>
      </c>
      <c r="M322" s="0" t="n">
        <v>0</v>
      </c>
      <c r="N322" s="0" t="n">
        <v>23.6662756685326</v>
      </c>
      <c r="O322" s="0" t="n">
        <v>2.68402753389057</v>
      </c>
      <c r="P322" s="0" t="n">
        <v>0</v>
      </c>
      <c r="Q322" s="0" t="n">
        <v>102.227928497885</v>
      </c>
      <c r="R322" s="0" t="n">
        <v>112.452670661324</v>
      </c>
      <c r="S322" s="0" t="n">
        <v>0</v>
      </c>
      <c r="T322" s="0" t="n">
        <v>11.4117415168148</v>
      </c>
      <c r="U322" s="0" t="n">
        <v>0</v>
      </c>
      <c r="V322" s="0" t="n">
        <f aca="false">MEDIAN(M322:U322)</f>
        <v>2.68402753389057</v>
      </c>
      <c r="W322" s="0" t="e">
        <f aca="false">V322/K322</f>
        <v>#DIV/0!</v>
      </c>
      <c r="X322" s="0" t="s">
        <v>338</v>
      </c>
      <c r="Y322" s="0" t="e">
        <f aca="false">B322*$W322</f>
        <v>#DIV/0!</v>
      </c>
      <c r="Z322" s="0" t="e">
        <f aca="false">C322*$W322</f>
        <v>#DIV/0!</v>
      </c>
      <c r="AA322" s="0" t="e">
        <f aca="false">D322*$W322</f>
        <v>#DIV/0!</v>
      </c>
      <c r="AB322" s="0" t="n">
        <v>0</v>
      </c>
      <c r="AC322" s="0" t="n">
        <v>23.6662756685326</v>
      </c>
      <c r="AD322" s="0" t="n">
        <v>2.68402753389057</v>
      </c>
      <c r="AE322" s="0" t="e">
        <f aca="false">E322*$W322</f>
        <v>#DIV/0!</v>
      </c>
      <c r="AF322" s="0" t="e">
        <f aca="false">F322*$W322</f>
        <v>#DIV/0!</v>
      </c>
      <c r="AG322" s="0" t="e">
        <f aca="false">G322*$W322</f>
        <v>#DIV/0!</v>
      </c>
      <c r="AH322" s="0" t="n">
        <v>0</v>
      </c>
      <c r="AI322" s="0" t="n">
        <v>102.227928497885</v>
      </c>
      <c r="AJ322" s="0" t="n">
        <v>112.452670661324</v>
      </c>
      <c r="AK322" s="0" t="e">
        <f aca="false">H322*$W322</f>
        <v>#DIV/0!</v>
      </c>
      <c r="AL322" s="0" t="e">
        <f aca="false">I322*$W322</f>
        <v>#DIV/0!</v>
      </c>
      <c r="AM322" s="0" t="e">
        <f aca="false">J322*$W322</f>
        <v>#DIV/0!</v>
      </c>
      <c r="AN322" s="0" t="n">
        <v>0</v>
      </c>
      <c r="AO322" s="0" t="n">
        <v>11.4117415168148</v>
      </c>
      <c r="AP322" s="0" t="n">
        <v>0</v>
      </c>
    </row>
    <row r="323" customFormat="false" ht="15" hidden="false" customHeight="false" outlineLevel="0" collapsed="false">
      <c r="A323" s="0" t="s">
        <v>339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f aca="false">MEDIAN(B323:J323)</f>
        <v>0</v>
      </c>
      <c r="L323" s="0" t="s">
        <v>339</v>
      </c>
      <c r="M323" s="0" t="n">
        <v>14.0959515676261</v>
      </c>
      <c r="N323" s="0" t="n">
        <v>3.78179334511277</v>
      </c>
      <c r="O323" s="0" t="n">
        <v>0</v>
      </c>
      <c r="P323" s="0" t="n">
        <v>0</v>
      </c>
      <c r="Q323" s="0" t="n">
        <v>0</v>
      </c>
      <c r="R323" s="0" t="n">
        <v>22.9404845053854</v>
      </c>
      <c r="S323" s="0" t="n">
        <v>0</v>
      </c>
      <c r="T323" s="0" t="n">
        <v>1.05679716165813</v>
      </c>
      <c r="U323" s="0" t="n">
        <v>0</v>
      </c>
      <c r="V323" s="0" t="n">
        <f aca="false">MEDIAN(M323:U323)</f>
        <v>0</v>
      </c>
      <c r="W323" s="0" t="e">
        <f aca="false">V323/K323</f>
        <v>#DIV/0!</v>
      </c>
      <c r="X323" s="0" t="s">
        <v>339</v>
      </c>
      <c r="Y323" s="0" t="e">
        <f aca="false">B323*$W323</f>
        <v>#DIV/0!</v>
      </c>
      <c r="Z323" s="0" t="e">
        <f aca="false">C323*$W323</f>
        <v>#DIV/0!</v>
      </c>
      <c r="AA323" s="0" t="e">
        <f aca="false">D323*$W323</f>
        <v>#DIV/0!</v>
      </c>
      <c r="AB323" s="0" t="n">
        <v>14.0959515676261</v>
      </c>
      <c r="AC323" s="0" t="n">
        <v>3.78179334511277</v>
      </c>
      <c r="AD323" s="0" t="n">
        <v>0</v>
      </c>
      <c r="AE323" s="0" t="e">
        <f aca="false">E323*$W323</f>
        <v>#DIV/0!</v>
      </c>
      <c r="AF323" s="0" t="e">
        <f aca="false">F323*$W323</f>
        <v>#DIV/0!</v>
      </c>
      <c r="AG323" s="0" t="e">
        <f aca="false">G323*$W323</f>
        <v>#DIV/0!</v>
      </c>
      <c r="AH323" s="0" t="n">
        <v>0</v>
      </c>
      <c r="AI323" s="0" t="n">
        <v>0</v>
      </c>
      <c r="AJ323" s="0" t="n">
        <v>22.9404845053854</v>
      </c>
      <c r="AK323" s="0" t="e">
        <f aca="false">H323*$W323</f>
        <v>#DIV/0!</v>
      </c>
      <c r="AL323" s="0" t="e">
        <f aca="false">I323*$W323</f>
        <v>#DIV/0!</v>
      </c>
      <c r="AM323" s="0" t="e">
        <f aca="false">J323*$W323</f>
        <v>#DIV/0!</v>
      </c>
      <c r="AN323" s="0" t="n">
        <v>0</v>
      </c>
      <c r="AO323" s="0" t="n">
        <v>1.05679716165813</v>
      </c>
      <c r="AP323" s="0" t="n">
        <v>0</v>
      </c>
    </row>
    <row r="324" customFormat="false" ht="15" hidden="false" customHeight="false" outlineLevel="0" collapsed="false">
      <c r="A324" s="0" t="s">
        <v>340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f aca="false">MEDIAN(B324:J324)</f>
        <v>0</v>
      </c>
      <c r="L324" s="0" t="s">
        <v>340</v>
      </c>
      <c r="M324" s="0" t="n">
        <v>0</v>
      </c>
      <c r="N324" s="0" t="n">
        <v>14.5481001945092</v>
      </c>
      <c r="O324" s="0" t="n">
        <v>0</v>
      </c>
      <c r="P324" s="0" t="n">
        <v>0</v>
      </c>
      <c r="Q324" s="0" t="n">
        <v>87.1174624440227</v>
      </c>
      <c r="R324" s="0" t="n">
        <v>141.941146197111</v>
      </c>
      <c r="S324" s="0" t="n">
        <v>0</v>
      </c>
      <c r="T324" s="0" t="n">
        <v>2.76101525305516</v>
      </c>
      <c r="U324" s="0" t="n">
        <v>0</v>
      </c>
      <c r="V324" s="0" t="n">
        <f aca="false">MEDIAN(M324:U324)</f>
        <v>0</v>
      </c>
      <c r="W324" s="0" t="e">
        <f aca="false">V324/K324</f>
        <v>#DIV/0!</v>
      </c>
      <c r="X324" s="0" t="s">
        <v>340</v>
      </c>
      <c r="Y324" s="0" t="e">
        <f aca="false">B324*$W324</f>
        <v>#DIV/0!</v>
      </c>
      <c r="Z324" s="0" t="e">
        <f aca="false">C324*$W324</f>
        <v>#DIV/0!</v>
      </c>
      <c r="AA324" s="0" t="e">
        <f aca="false">D324*$W324</f>
        <v>#DIV/0!</v>
      </c>
      <c r="AB324" s="0" t="n">
        <v>0</v>
      </c>
      <c r="AC324" s="0" t="n">
        <v>14.5481001945092</v>
      </c>
      <c r="AD324" s="0" t="n">
        <v>0</v>
      </c>
      <c r="AE324" s="0" t="e">
        <f aca="false">E324*$W324</f>
        <v>#DIV/0!</v>
      </c>
      <c r="AF324" s="0" t="e">
        <f aca="false">F324*$W324</f>
        <v>#DIV/0!</v>
      </c>
      <c r="AG324" s="0" t="e">
        <f aca="false">G324*$W324</f>
        <v>#DIV/0!</v>
      </c>
      <c r="AH324" s="0" t="n">
        <v>0</v>
      </c>
      <c r="AI324" s="0" t="n">
        <v>87.1174624440227</v>
      </c>
      <c r="AJ324" s="0" t="n">
        <v>141.941146197111</v>
      </c>
      <c r="AK324" s="0" t="e">
        <f aca="false">H324*$W324</f>
        <v>#DIV/0!</v>
      </c>
      <c r="AL324" s="0" t="e">
        <f aca="false">I324*$W324</f>
        <v>#DIV/0!</v>
      </c>
      <c r="AM324" s="0" t="e">
        <f aca="false">J324*$W324</f>
        <v>#DIV/0!</v>
      </c>
      <c r="AN324" s="0" t="n">
        <v>0</v>
      </c>
      <c r="AO324" s="0" t="n">
        <v>2.76101525305516</v>
      </c>
      <c r="AP324" s="0" t="n">
        <v>0</v>
      </c>
    </row>
    <row r="325" customFormat="false" ht="15" hidden="false" customHeight="false" outlineLevel="0" collapsed="false">
      <c r="A325" s="0" t="s">
        <v>341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f aca="false">MEDIAN(B325:J325)</f>
        <v>0</v>
      </c>
      <c r="L325" s="0" t="s">
        <v>341</v>
      </c>
      <c r="M325" s="0" t="n">
        <v>2.62835255521358</v>
      </c>
      <c r="N325" s="0" t="n">
        <v>1.8233381341965</v>
      </c>
      <c r="O325" s="0" t="n">
        <v>0</v>
      </c>
      <c r="P325" s="0" t="n">
        <v>0</v>
      </c>
      <c r="Q325" s="0" t="n">
        <v>7.85729348864327</v>
      </c>
      <c r="R325" s="0" t="n">
        <v>16.183417270154</v>
      </c>
      <c r="S325" s="0" t="n">
        <v>0</v>
      </c>
      <c r="T325" s="0" t="n">
        <v>0</v>
      </c>
      <c r="U325" s="0" t="n">
        <v>0</v>
      </c>
      <c r="V325" s="0" t="n">
        <f aca="false">MEDIAN(M325:U325)</f>
        <v>0</v>
      </c>
      <c r="W325" s="0" t="e">
        <f aca="false">V325/K325</f>
        <v>#DIV/0!</v>
      </c>
      <c r="X325" s="0" t="s">
        <v>341</v>
      </c>
      <c r="Y325" s="0" t="e">
        <f aca="false">B325*$W325</f>
        <v>#DIV/0!</v>
      </c>
      <c r="Z325" s="0" t="e">
        <f aca="false">C325*$W325</f>
        <v>#DIV/0!</v>
      </c>
      <c r="AA325" s="0" t="e">
        <f aca="false">D325*$W325</f>
        <v>#DIV/0!</v>
      </c>
      <c r="AB325" s="0" t="n">
        <v>2.62835255521358</v>
      </c>
      <c r="AC325" s="0" t="n">
        <v>1.8233381341965</v>
      </c>
      <c r="AD325" s="0" t="n">
        <v>0</v>
      </c>
      <c r="AE325" s="0" t="e">
        <f aca="false">E325*$W325</f>
        <v>#DIV/0!</v>
      </c>
      <c r="AF325" s="0" t="e">
        <f aca="false">F325*$W325</f>
        <v>#DIV/0!</v>
      </c>
      <c r="AG325" s="0" t="e">
        <f aca="false">G325*$W325</f>
        <v>#DIV/0!</v>
      </c>
      <c r="AH325" s="0" t="n">
        <v>0</v>
      </c>
      <c r="AI325" s="0" t="n">
        <v>7.85729348864327</v>
      </c>
      <c r="AJ325" s="0" t="n">
        <v>16.183417270154</v>
      </c>
      <c r="AK325" s="0" t="e">
        <f aca="false">H325*$W325</f>
        <v>#DIV/0!</v>
      </c>
      <c r="AL325" s="0" t="e">
        <f aca="false">I325*$W325</f>
        <v>#DIV/0!</v>
      </c>
      <c r="AM325" s="0" t="e">
        <f aca="false">J325*$W325</f>
        <v>#DIV/0!</v>
      </c>
      <c r="AN325" s="0" t="n">
        <v>0</v>
      </c>
      <c r="AO325" s="0" t="n">
        <v>0</v>
      </c>
      <c r="AP325" s="0" t="n">
        <v>0</v>
      </c>
    </row>
    <row r="326" customFormat="false" ht="15" hidden="false" customHeight="false" outlineLevel="0" collapsed="false">
      <c r="A326" s="0" t="s">
        <v>342</v>
      </c>
      <c r="B326" s="0" t="n">
        <v>0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f aca="false">MEDIAN(B326:J326)</f>
        <v>0</v>
      </c>
      <c r="L326" s="0" t="s">
        <v>342</v>
      </c>
      <c r="M326" s="0" t="n">
        <v>15.8808807116042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f aca="false">MEDIAN(M326:U326)</f>
        <v>0</v>
      </c>
      <c r="W326" s="0" t="e">
        <f aca="false">V326/K326</f>
        <v>#DIV/0!</v>
      </c>
      <c r="X326" s="0" t="s">
        <v>342</v>
      </c>
      <c r="Y326" s="0" t="e">
        <f aca="false">B326*$W326</f>
        <v>#DIV/0!</v>
      </c>
      <c r="Z326" s="0" t="e">
        <f aca="false">C326*$W326</f>
        <v>#DIV/0!</v>
      </c>
      <c r="AA326" s="0" t="e">
        <f aca="false">D326*$W326</f>
        <v>#DIV/0!</v>
      </c>
      <c r="AB326" s="0" t="n">
        <v>15.8808807116042</v>
      </c>
      <c r="AC326" s="0" t="n">
        <v>0</v>
      </c>
      <c r="AD326" s="0" t="n">
        <v>0</v>
      </c>
      <c r="AE326" s="0" t="e">
        <f aca="false">E326*$W326</f>
        <v>#DIV/0!</v>
      </c>
      <c r="AF326" s="0" t="e">
        <f aca="false">F326*$W326</f>
        <v>#DIV/0!</v>
      </c>
      <c r="AG326" s="0" t="e">
        <f aca="false">G326*$W326</f>
        <v>#DIV/0!</v>
      </c>
      <c r="AH326" s="0" t="n">
        <v>0</v>
      </c>
      <c r="AI326" s="0" t="n">
        <v>0</v>
      </c>
      <c r="AJ326" s="0" t="n">
        <v>0</v>
      </c>
      <c r="AK326" s="0" t="e">
        <f aca="false">H326*$W326</f>
        <v>#DIV/0!</v>
      </c>
      <c r="AL326" s="0" t="e">
        <f aca="false">I326*$W326</f>
        <v>#DIV/0!</v>
      </c>
      <c r="AM326" s="0" t="e">
        <f aca="false">J326*$W326</f>
        <v>#DIV/0!</v>
      </c>
      <c r="AN326" s="0" t="n">
        <v>0</v>
      </c>
      <c r="AO326" s="0" t="n">
        <v>0</v>
      </c>
      <c r="AP326" s="0" t="n">
        <v>0</v>
      </c>
    </row>
    <row r="327" customFormat="false" ht="15" hidden="false" customHeight="false" outlineLevel="0" collapsed="false">
      <c r="A327" s="0" t="s">
        <v>343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f aca="false">MEDIAN(B327:J327)</f>
        <v>0</v>
      </c>
      <c r="L327" s="0" t="s">
        <v>343</v>
      </c>
      <c r="M327" s="0" t="n">
        <v>88.9395271755673</v>
      </c>
      <c r="N327" s="0" t="n">
        <v>5.57098100936911</v>
      </c>
      <c r="O327" s="0" t="n">
        <v>0</v>
      </c>
      <c r="P327" s="0" t="n">
        <v>2.18297752232372</v>
      </c>
      <c r="Q327" s="0" t="n">
        <v>0</v>
      </c>
      <c r="R327" s="0" t="n">
        <v>10.4551887659449</v>
      </c>
      <c r="S327" s="0" t="n">
        <v>0</v>
      </c>
      <c r="T327" s="0" t="n">
        <v>2.34178366740455</v>
      </c>
      <c r="U327" s="0" t="n">
        <v>0</v>
      </c>
      <c r="V327" s="0" t="n">
        <f aca="false">MEDIAN(M327:U327)</f>
        <v>2.18297752232372</v>
      </c>
      <c r="W327" s="0" t="e">
        <f aca="false">V327/K327</f>
        <v>#DIV/0!</v>
      </c>
      <c r="X327" s="0" t="s">
        <v>343</v>
      </c>
      <c r="Y327" s="0" t="e">
        <f aca="false">B327*$W327</f>
        <v>#DIV/0!</v>
      </c>
      <c r="Z327" s="0" t="e">
        <f aca="false">C327*$W327</f>
        <v>#DIV/0!</v>
      </c>
      <c r="AA327" s="0" t="e">
        <f aca="false">D327*$W327</f>
        <v>#DIV/0!</v>
      </c>
      <c r="AB327" s="0" t="n">
        <v>88.9395271755673</v>
      </c>
      <c r="AC327" s="0" t="n">
        <v>5.57098100936911</v>
      </c>
      <c r="AD327" s="0" t="n">
        <v>0</v>
      </c>
      <c r="AE327" s="0" t="e">
        <f aca="false">E327*$W327</f>
        <v>#DIV/0!</v>
      </c>
      <c r="AF327" s="0" t="e">
        <f aca="false">F327*$W327</f>
        <v>#DIV/0!</v>
      </c>
      <c r="AG327" s="0" t="e">
        <f aca="false">G327*$W327</f>
        <v>#DIV/0!</v>
      </c>
      <c r="AH327" s="0" t="n">
        <v>2.18297752232372</v>
      </c>
      <c r="AI327" s="0" t="n">
        <v>0</v>
      </c>
      <c r="AJ327" s="0" t="n">
        <v>10.4551887659449</v>
      </c>
      <c r="AK327" s="0" t="e">
        <f aca="false">H327*$W327</f>
        <v>#DIV/0!</v>
      </c>
      <c r="AL327" s="0" t="e">
        <f aca="false">I327*$W327</f>
        <v>#DIV/0!</v>
      </c>
      <c r="AM327" s="0" t="e">
        <f aca="false">J327*$W327</f>
        <v>#DIV/0!</v>
      </c>
      <c r="AN327" s="0" t="n">
        <v>0</v>
      </c>
      <c r="AO327" s="0" t="n">
        <v>2.34178366740455</v>
      </c>
      <c r="AP327" s="0" t="n">
        <v>0</v>
      </c>
    </row>
    <row r="328" customFormat="false" ht="15" hidden="false" customHeight="false" outlineLevel="0" collapsed="false">
      <c r="A328" s="0" t="s">
        <v>344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f aca="false">MEDIAN(B328:J328)</f>
        <v>0</v>
      </c>
      <c r="L328" s="0" t="s">
        <v>344</v>
      </c>
      <c r="M328" s="0" t="n">
        <v>56.5803936821456</v>
      </c>
      <c r="N328" s="0" t="n">
        <v>10.1382351631056</v>
      </c>
      <c r="O328" s="0" t="n">
        <v>0</v>
      </c>
      <c r="P328" s="0" t="n">
        <v>16.6741506722775</v>
      </c>
      <c r="Q328" s="0" t="n">
        <v>6.40219319464603</v>
      </c>
      <c r="R328" s="0" t="n">
        <v>50.7131566371356</v>
      </c>
      <c r="S328" s="0" t="n">
        <v>6.0882530250183</v>
      </c>
      <c r="T328" s="0" t="n">
        <v>7.08751554113473</v>
      </c>
      <c r="U328" s="0" t="n">
        <v>0</v>
      </c>
      <c r="V328" s="0" t="n">
        <f aca="false">MEDIAN(M328:U328)</f>
        <v>7.08751554113473</v>
      </c>
      <c r="W328" s="0" t="e">
        <f aca="false">V328/K328</f>
        <v>#DIV/0!</v>
      </c>
      <c r="X328" s="0" t="s">
        <v>344</v>
      </c>
      <c r="Y328" s="0" t="e">
        <f aca="false">B328*$W328</f>
        <v>#DIV/0!</v>
      </c>
      <c r="Z328" s="0" t="e">
        <f aca="false">C328*$W328</f>
        <v>#DIV/0!</v>
      </c>
      <c r="AA328" s="0" t="e">
        <f aca="false">D328*$W328</f>
        <v>#DIV/0!</v>
      </c>
      <c r="AB328" s="0" t="n">
        <v>56.5803936821456</v>
      </c>
      <c r="AC328" s="0" t="n">
        <v>10.1382351631056</v>
      </c>
      <c r="AD328" s="0" t="n">
        <v>0</v>
      </c>
      <c r="AE328" s="0" t="e">
        <f aca="false">E328*$W328</f>
        <v>#DIV/0!</v>
      </c>
      <c r="AF328" s="0" t="e">
        <f aca="false">F328*$W328</f>
        <v>#DIV/0!</v>
      </c>
      <c r="AG328" s="0" t="e">
        <f aca="false">G328*$W328</f>
        <v>#DIV/0!</v>
      </c>
      <c r="AH328" s="0" t="n">
        <v>16.6741506722775</v>
      </c>
      <c r="AI328" s="0" t="n">
        <v>6.40219319464603</v>
      </c>
      <c r="AJ328" s="0" t="n">
        <v>50.7131566371356</v>
      </c>
      <c r="AK328" s="0" t="e">
        <f aca="false">H328*$W328</f>
        <v>#DIV/0!</v>
      </c>
      <c r="AL328" s="0" t="e">
        <f aca="false">I328*$W328</f>
        <v>#DIV/0!</v>
      </c>
      <c r="AM328" s="0" t="e">
        <f aca="false">J328*$W328</f>
        <v>#DIV/0!</v>
      </c>
      <c r="AN328" s="0" t="n">
        <v>6.0882530250183</v>
      </c>
      <c r="AO328" s="0" t="n">
        <v>7.08751554113473</v>
      </c>
      <c r="AP328" s="0" t="n">
        <v>0</v>
      </c>
    </row>
    <row r="329" customFormat="false" ht="15" hidden="false" customHeight="false" outlineLevel="0" collapsed="false">
      <c r="A329" s="0" t="s">
        <v>345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f aca="false">MEDIAN(B329:J329)</f>
        <v>0</v>
      </c>
      <c r="L329" s="0" t="s">
        <v>345</v>
      </c>
      <c r="M329" s="0" t="n">
        <v>106.440457266547</v>
      </c>
      <c r="N329" s="0" t="n">
        <v>19.8146965804986</v>
      </c>
      <c r="O329" s="0" t="n">
        <v>0</v>
      </c>
      <c r="P329" s="0" t="n">
        <v>2.9899671559068</v>
      </c>
      <c r="Q329" s="0" t="n">
        <v>7.1111359210053</v>
      </c>
      <c r="R329" s="0" t="n">
        <v>43.3954894680734</v>
      </c>
      <c r="S329" s="0" t="n">
        <v>0</v>
      </c>
      <c r="T329" s="0" t="n">
        <v>12.2843193741092</v>
      </c>
      <c r="U329" s="0" t="n">
        <v>0</v>
      </c>
      <c r="V329" s="0" t="n">
        <f aca="false">MEDIAN(M329:U329)</f>
        <v>7.1111359210053</v>
      </c>
      <c r="W329" s="0" t="e">
        <f aca="false">V329/K329</f>
        <v>#DIV/0!</v>
      </c>
      <c r="X329" s="0" t="s">
        <v>345</v>
      </c>
      <c r="Y329" s="0" t="e">
        <f aca="false">B329*$W329</f>
        <v>#DIV/0!</v>
      </c>
      <c r="Z329" s="0" t="e">
        <f aca="false">C329*$W329</f>
        <v>#DIV/0!</v>
      </c>
      <c r="AA329" s="0" t="e">
        <f aca="false">D329*$W329</f>
        <v>#DIV/0!</v>
      </c>
      <c r="AB329" s="0" t="n">
        <v>106.440457266547</v>
      </c>
      <c r="AC329" s="0" t="n">
        <v>19.8146965804986</v>
      </c>
      <c r="AD329" s="0" t="n">
        <v>0</v>
      </c>
      <c r="AE329" s="0" t="e">
        <f aca="false">E329*$W329</f>
        <v>#DIV/0!</v>
      </c>
      <c r="AF329" s="0" t="e">
        <f aca="false">F329*$W329</f>
        <v>#DIV/0!</v>
      </c>
      <c r="AG329" s="0" t="e">
        <f aca="false">G329*$W329</f>
        <v>#DIV/0!</v>
      </c>
      <c r="AH329" s="0" t="n">
        <v>2.9899671559068</v>
      </c>
      <c r="AI329" s="0" t="n">
        <v>7.1111359210053</v>
      </c>
      <c r="AJ329" s="0" t="n">
        <v>43.3954894680734</v>
      </c>
      <c r="AK329" s="0" t="e">
        <f aca="false">H329*$W329</f>
        <v>#DIV/0!</v>
      </c>
      <c r="AL329" s="0" t="e">
        <f aca="false">I329*$W329</f>
        <v>#DIV/0!</v>
      </c>
      <c r="AM329" s="0" t="e">
        <f aca="false">J329*$W329</f>
        <v>#DIV/0!</v>
      </c>
      <c r="AN329" s="0" t="n">
        <v>0</v>
      </c>
      <c r="AO329" s="0" t="n">
        <v>12.2843193741092</v>
      </c>
      <c r="AP329" s="0" t="n">
        <v>0</v>
      </c>
    </row>
    <row r="330" customFormat="false" ht="15" hidden="false" customHeight="false" outlineLevel="0" collapsed="false">
      <c r="A330" s="0" t="s">
        <v>346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f aca="false">MEDIAN(B330:J330)</f>
        <v>0</v>
      </c>
      <c r="L330" s="0" t="s">
        <v>346</v>
      </c>
      <c r="M330" s="0" t="n">
        <v>65.3790543511347</v>
      </c>
      <c r="N330" s="0" t="n">
        <v>12.2778363450088</v>
      </c>
      <c r="O330" s="0" t="n">
        <v>0</v>
      </c>
      <c r="P330" s="0" t="n">
        <v>0</v>
      </c>
      <c r="Q330" s="0" t="n">
        <v>0</v>
      </c>
      <c r="R330" s="0" t="n">
        <v>12.2224570819395</v>
      </c>
      <c r="S330" s="0" t="n">
        <v>0</v>
      </c>
      <c r="T330" s="0" t="n">
        <v>1.08181459805319</v>
      </c>
      <c r="U330" s="0" t="n">
        <v>0</v>
      </c>
      <c r="V330" s="0" t="n">
        <f aca="false">MEDIAN(M330:U330)</f>
        <v>0</v>
      </c>
      <c r="W330" s="0" t="e">
        <f aca="false">V330/K330</f>
        <v>#DIV/0!</v>
      </c>
      <c r="X330" s="0" t="s">
        <v>346</v>
      </c>
      <c r="Y330" s="0" t="e">
        <f aca="false">B330*$W330</f>
        <v>#DIV/0!</v>
      </c>
      <c r="Z330" s="0" t="e">
        <f aca="false">C330*$W330</f>
        <v>#DIV/0!</v>
      </c>
      <c r="AA330" s="0" t="e">
        <f aca="false">D330*$W330</f>
        <v>#DIV/0!</v>
      </c>
      <c r="AB330" s="0" t="n">
        <v>65.3790543511347</v>
      </c>
      <c r="AC330" s="0" t="n">
        <v>12.2778363450088</v>
      </c>
      <c r="AD330" s="0" t="n">
        <v>0</v>
      </c>
      <c r="AE330" s="0" t="e">
        <f aca="false">E330*$W330</f>
        <v>#DIV/0!</v>
      </c>
      <c r="AF330" s="0" t="e">
        <f aca="false">F330*$W330</f>
        <v>#DIV/0!</v>
      </c>
      <c r="AG330" s="0" t="e">
        <f aca="false">G330*$W330</f>
        <v>#DIV/0!</v>
      </c>
      <c r="AH330" s="0" t="n">
        <v>0</v>
      </c>
      <c r="AI330" s="0" t="n">
        <v>0</v>
      </c>
      <c r="AJ330" s="0" t="n">
        <v>12.2224570819395</v>
      </c>
      <c r="AK330" s="0" t="e">
        <f aca="false">H330*$W330</f>
        <v>#DIV/0!</v>
      </c>
      <c r="AL330" s="0" t="e">
        <f aca="false">I330*$W330</f>
        <v>#DIV/0!</v>
      </c>
      <c r="AM330" s="0" t="e">
        <f aca="false">J330*$W330</f>
        <v>#DIV/0!</v>
      </c>
      <c r="AN330" s="0" t="n">
        <v>0</v>
      </c>
      <c r="AO330" s="0" t="n">
        <v>1.08181459805319</v>
      </c>
      <c r="AP330" s="0" t="n">
        <v>0</v>
      </c>
    </row>
    <row r="331" customFormat="false" ht="15" hidden="false" customHeight="false" outlineLevel="0" collapsed="false">
      <c r="A331" s="0" t="s">
        <v>347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f aca="false">MEDIAN(B331:J331)</f>
        <v>0</v>
      </c>
      <c r="L331" s="0" t="s">
        <v>347</v>
      </c>
      <c r="M331" s="0" t="n">
        <v>44.3936652348902</v>
      </c>
      <c r="N331" s="0" t="n">
        <v>17.8072428692334</v>
      </c>
      <c r="O331" s="0" t="n">
        <v>0</v>
      </c>
      <c r="P331" s="0" t="n">
        <v>3.70265831879298</v>
      </c>
      <c r="Q331" s="0" t="n">
        <v>10.663912768412</v>
      </c>
      <c r="R331" s="0" t="n">
        <v>29.6005955225527</v>
      </c>
      <c r="S331" s="0" t="n">
        <v>0</v>
      </c>
      <c r="T331" s="0" t="n">
        <v>1.93998847681718</v>
      </c>
      <c r="U331" s="0" t="n">
        <v>0</v>
      </c>
      <c r="V331" s="0" t="n">
        <f aca="false">MEDIAN(M331:U331)</f>
        <v>3.70265831879298</v>
      </c>
      <c r="W331" s="0" t="e">
        <f aca="false">V331/K331</f>
        <v>#DIV/0!</v>
      </c>
      <c r="X331" s="0" t="s">
        <v>347</v>
      </c>
      <c r="Y331" s="0" t="e">
        <f aca="false">B331*$W331</f>
        <v>#DIV/0!</v>
      </c>
      <c r="Z331" s="0" t="e">
        <f aca="false">C331*$W331</f>
        <v>#DIV/0!</v>
      </c>
      <c r="AA331" s="0" t="e">
        <f aca="false">D331*$W331</f>
        <v>#DIV/0!</v>
      </c>
      <c r="AB331" s="0" t="n">
        <v>44.3936652348902</v>
      </c>
      <c r="AC331" s="0" t="n">
        <v>17.8072428692334</v>
      </c>
      <c r="AD331" s="0" t="n">
        <v>0</v>
      </c>
      <c r="AE331" s="0" t="e">
        <f aca="false">E331*$W331</f>
        <v>#DIV/0!</v>
      </c>
      <c r="AF331" s="0" t="e">
        <f aca="false">F331*$W331</f>
        <v>#DIV/0!</v>
      </c>
      <c r="AG331" s="0" t="e">
        <f aca="false">G331*$W331</f>
        <v>#DIV/0!</v>
      </c>
      <c r="AH331" s="0" t="n">
        <v>3.70265831879298</v>
      </c>
      <c r="AI331" s="0" t="n">
        <v>10.663912768412</v>
      </c>
      <c r="AJ331" s="0" t="n">
        <v>29.6005955225527</v>
      </c>
      <c r="AK331" s="0" t="e">
        <f aca="false">H331*$W331</f>
        <v>#DIV/0!</v>
      </c>
      <c r="AL331" s="0" t="e">
        <f aca="false">I331*$W331</f>
        <v>#DIV/0!</v>
      </c>
      <c r="AM331" s="0" t="e">
        <f aca="false">J331*$W331</f>
        <v>#DIV/0!</v>
      </c>
      <c r="AN331" s="0" t="n">
        <v>0</v>
      </c>
      <c r="AO331" s="0" t="n">
        <v>1.93998847681718</v>
      </c>
      <c r="AP331" s="0" t="n">
        <v>0</v>
      </c>
    </row>
    <row r="332" customFormat="false" ht="15" hidden="false" customHeight="false" outlineLevel="0" collapsed="false">
      <c r="A332" s="0" t="s">
        <v>348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f aca="false">MEDIAN(B332:J332)</f>
        <v>0</v>
      </c>
      <c r="L332" s="0" t="s">
        <v>348</v>
      </c>
      <c r="M332" s="0" t="n">
        <v>1329.58238915007</v>
      </c>
      <c r="N332" s="0" t="n">
        <v>856.026073141398</v>
      </c>
      <c r="O332" s="0" t="n">
        <v>865.568588888108</v>
      </c>
      <c r="P332" s="0" t="n">
        <v>515.928743713435</v>
      </c>
      <c r="Q332" s="0" t="n">
        <v>677.705208837284</v>
      </c>
      <c r="R332" s="0" t="n">
        <v>4269.01077087086</v>
      </c>
      <c r="S332" s="0" t="n">
        <v>374.676506050037</v>
      </c>
      <c r="T332" s="0" t="n">
        <v>1165.54037662613</v>
      </c>
      <c r="U332" s="0" t="n">
        <v>744.00254366825</v>
      </c>
      <c r="V332" s="0" t="n">
        <f aca="false">MEDIAN(M332:U332)</f>
        <v>856.026073141398</v>
      </c>
      <c r="W332" s="0" t="e">
        <f aca="false">V332/K332</f>
        <v>#DIV/0!</v>
      </c>
      <c r="X332" s="0" t="s">
        <v>348</v>
      </c>
      <c r="Y332" s="0" t="e">
        <f aca="false">B332*$W332</f>
        <v>#DIV/0!</v>
      </c>
      <c r="Z332" s="0" t="e">
        <f aca="false">C332*$W332</f>
        <v>#DIV/0!</v>
      </c>
      <c r="AA332" s="0" t="e">
        <f aca="false">D332*$W332</f>
        <v>#DIV/0!</v>
      </c>
      <c r="AB332" s="0" t="n">
        <v>1329.58238915007</v>
      </c>
      <c r="AC332" s="0" t="n">
        <v>856.026073141398</v>
      </c>
      <c r="AD332" s="0" t="n">
        <v>865.568588888108</v>
      </c>
      <c r="AE332" s="0" t="e">
        <f aca="false">E332*$W332</f>
        <v>#DIV/0!</v>
      </c>
      <c r="AF332" s="0" t="e">
        <f aca="false">F332*$W332</f>
        <v>#DIV/0!</v>
      </c>
      <c r="AG332" s="0" t="e">
        <f aca="false">G332*$W332</f>
        <v>#DIV/0!</v>
      </c>
      <c r="AH332" s="0" t="n">
        <v>515.928743713435</v>
      </c>
      <c r="AI332" s="0" t="n">
        <v>677.705208837284</v>
      </c>
      <c r="AJ332" s="0" t="n">
        <v>4269.01077087086</v>
      </c>
      <c r="AK332" s="0" t="e">
        <f aca="false">H332*$W332</f>
        <v>#DIV/0!</v>
      </c>
      <c r="AL332" s="0" t="e">
        <f aca="false">I332*$W332</f>
        <v>#DIV/0!</v>
      </c>
      <c r="AM332" s="0" t="e">
        <f aca="false">J332*$W332</f>
        <v>#DIV/0!</v>
      </c>
      <c r="AN332" s="0" t="n">
        <v>374.676506050037</v>
      </c>
      <c r="AO332" s="0" t="n">
        <v>1165.54037662613</v>
      </c>
      <c r="AP332" s="0" t="n">
        <v>744.00254366825</v>
      </c>
    </row>
    <row r="333" customFormat="false" ht="15" hidden="false" customHeight="false" outlineLevel="0" collapsed="false">
      <c r="A333" s="0" t="s">
        <v>349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f aca="false">MEDIAN(B333:J333)</f>
        <v>0</v>
      </c>
      <c r="L333" s="0" t="s">
        <v>349</v>
      </c>
      <c r="M333" s="0" t="n">
        <v>50.6417627760679</v>
      </c>
      <c r="N333" s="0" t="n">
        <v>56.8159883591442</v>
      </c>
      <c r="O333" s="0" t="n">
        <v>35.1338062794128</v>
      </c>
      <c r="P333" s="0" t="n">
        <v>0</v>
      </c>
      <c r="Q333" s="0" t="n">
        <v>34.9738875863695</v>
      </c>
      <c r="R333" s="0" t="n">
        <v>132.773499246407</v>
      </c>
      <c r="S333" s="0" t="n">
        <v>0</v>
      </c>
      <c r="T333" s="0" t="n">
        <v>42.5508687873366</v>
      </c>
      <c r="U333" s="0" t="n">
        <v>25.9354981739262</v>
      </c>
      <c r="V333" s="0" t="n">
        <f aca="false">MEDIAN(M333:U333)</f>
        <v>35.1338062794128</v>
      </c>
      <c r="W333" s="0" t="e">
        <f aca="false">V333/K333</f>
        <v>#DIV/0!</v>
      </c>
      <c r="X333" s="0" t="s">
        <v>349</v>
      </c>
      <c r="Y333" s="0" t="e">
        <f aca="false">B333*$W333</f>
        <v>#DIV/0!</v>
      </c>
      <c r="Z333" s="0" t="e">
        <f aca="false">C333*$W333</f>
        <v>#DIV/0!</v>
      </c>
      <c r="AA333" s="0" t="e">
        <f aca="false">D333*$W333</f>
        <v>#DIV/0!</v>
      </c>
      <c r="AB333" s="0" t="n">
        <v>50.6417627760679</v>
      </c>
      <c r="AC333" s="0" t="n">
        <v>56.8159883591442</v>
      </c>
      <c r="AD333" s="0" t="n">
        <v>35.1338062794128</v>
      </c>
      <c r="AE333" s="0" t="e">
        <f aca="false">E333*$W333</f>
        <v>#DIV/0!</v>
      </c>
      <c r="AF333" s="0" t="e">
        <f aca="false">F333*$W333</f>
        <v>#DIV/0!</v>
      </c>
      <c r="AG333" s="0" t="e">
        <f aca="false">G333*$W333</f>
        <v>#DIV/0!</v>
      </c>
      <c r="AH333" s="0" t="n">
        <v>0</v>
      </c>
      <c r="AI333" s="0" t="n">
        <v>34.9738875863695</v>
      </c>
      <c r="AJ333" s="0" t="n">
        <v>132.773499246407</v>
      </c>
      <c r="AK333" s="0" t="e">
        <f aca="false">H333*$W333</f>
        <v>#DIV/0!</v>
      </c>
      <c r="AL333" s="0" t="e">
        <f aca="false">I333*$W333</f>
        <v>#DIV/0!</v>
      </c>
      <c r="AM333" s="0" t="e">
        <f aca="false">J333*$W333</f>
        <v>#DIV/0!</v>
      </c>
      <c r="AN333" s="0" t="n">
        <v>0</v>
      </c>
      <c r="AO333" s="0" t="n">
        <v>42.5508687873366</v>
      </c>
      <c r="AP333" s="0" t="n">
        <v>25.9354981739262</v>
      </c>
    </row>
    <row r="334" customFormat="false" ht="15" hidden="false" customHeight="false" outlineLevel="0" collapsed="false">
      <c r="A334" s="0" t="s">
        <v>350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f aca="false">MEDIAN(B334:J334)</f>
        <v>0</v>
      </c>
      <c r="L334" s="0" t="s">
        <v>350</v>
      </c>
      <c r="M334" s="0" t="n">
        <v>357.326580309128</v>
      </c>
      <c r="N334" s="0" t="n">
        <v>262.343910080328</v>
      </c>
      <c r="O334" s="0" t="n">
        <v>289.249841961087</v>
      </c>
      <c r="P334" s="0" t="n">
        <v>173.235912963153</v>
      </c>
      <c r="Q334" s="0" t="n">
        <v>208.058253631548</v>
      </c>
      <c r="R334" s="0" t="n">
        <v>1097.4961401316</v>
      </c>
      <c r="S334" s="0" t="n">
        <v>104.42503121905</v>
      </c>
      <c r="T334" s="0" t="n">
        <v>282.104951936198</v>
      </c>
      <c r="U334" s="0" t="n">
        <v>139.058726065599</v>
      </c>
      <c r="V334" s="0" t="n">
        <f aca="false">MEDIAN(M334:U334)</f>
        <v>262.343910080328</v>
      </c>
      <c r="W334" s="0" t="e">
        <f aca="false">V334/K334</f>
        <v>#DIV/0!</v>
      </c>
      <c r="X334" s="0" t="s">
        <v>350</v>
      </c>
      <c r="Y334" s="0" t="e">
        <f aca="false">B334*$W334</f>
        <v>#DIV/0!</v>
      </c>
      <c r="Z334" s="0" t="e">
        <f aca="false">C334*$W334</f>
        <v>#DIV/0!</v>
      </c>
      <c r="AA334" s="0" t="e">
        <f aca="false">D334*$W334</f>
        <v>#DIV/0!</v>
      </c>
      <c r="AB334" s="0" t="n">
        <v>357.326580309128</v>
      </c>
      <c r="AC334" s="0" t="n">
        <v>262.343910080328</v>
      </c>
      <c r="AD334" s="0" t="n">
        <v>289.249841961087</v>
      </c>
      <c r="AE334" s="0" t="e">
        <f aca="false">E334*$W334</f>
        <v>#DIV/0!</v>
      </c>
      <c r="AF334" s="0" t="e">
        <f aca="false">F334*$W334</f>
        <v>#DIV/0!</v>
      </c>
      <c r="AG334" s="0" t="e">
        <f aca="false">G334*$W334</f>
        <v>#DIV/0!</v>
      </c>
      <c r="AH334" s="0" t="n">
        <v>173.235912963153</v>
      </c>
      <c r="AI334" s="0" t="n">
        <v>208.058253631548</v>
      </c>
      <c r="AJ334" s="0" t="n">
        <v>1097.4961401316</v>
      </c>
      <c r="AK334" s="0" t="e">
        <f aca="false">H334*$W334</f>
        <v>#DIV/0!</v>
      </c>
      <c r="AL334" s="0" t="e">
        <f aca="false">I334*$W334</f>
        <v>#DIV/0!</v>
      </c>
      <c r="AM334" s="0" t="e">
        <f aca="false">J334*$W334</f>
        <v>#DIV/0!</v>
      </c>
      <c r="AN334" s="0" t="n">
        <v>104.42503121905</v>
      </c>
      <c r="AO334" s="0" t="n">
        <v>282.104951936198</v>
      </c>
      <c r="AP334" s="0" t="n">
        <v>139.058726065599</v>
      </c>
    </row>
    <row r="335" customFormat="false" ht="15" hidden="false" customHeight="false" outlineLevel="0" collapsed="false">
      <c r="A335" s="0" t="s">
        <v>351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f aca="false">MEDIAN(B335:J335)</f>
        <v>0</v>
      </c>
      <c r="L335" s="0" t="s">
        <v>351</v>
      </c>
      <c r="M335" s="0" t="n">
        <v>72.3488179389184</v>
      </c>
      <c r="N335" s="0" t="n">
        <v>50.7565071493266</v>
      </c>
      <c r="O335" s="0" t="n">
        <v>33.2373393271054</v>
      </c>
      <c r="P335" s="0" t="n">
        <v>2.60828286975264</v>
      </c>
      <c r="Q335" s="0" t="n">
        <v>31.5619068884671</v>
      </c>
      <c r="R335" s="0" t="n">
        <v>124.631474469728</v>
      </c>
      <c r="S335" s="0" t="n">
        <v>6.57214830125307</v>
      </c>
      <c r="T335" s="0" t="n">
        <v>20.4824574703581</v>
      </c>
      <c r="U335" s="0" t="n">
        <v>25.3427534625392</v>
      </c>
      <c r="V335" s="0" t="n">
        <f aca="false">MEDIAN(M335:U335)</f>
        <v>31.5619068884671</v>
      </c>
      <c r="W335" s="0" t="e">
        <f aca="false">V335/K335</f>
        <v>#DIV/0!</v>
      </c>
      <c r="X335" s="0" t="s">
        <v>351</v>
      </c>
      <c r="Y335" s="0" t="e">
        <f aca="false">B335*$W335</f>
        <v>#DIV/0!</v>
      </c>
      <c r="Z335" s="0" t="e">
        <f aca="false">C335*$W335</f>
        <v>#DIV/0!</v>
      </c>
      <c r="AA335" s="0" t="e">
        <f aca="false">D335*$W335</f>
        <v>#DIV/0!</v>
      </c>
      <c r="AB335" s="0" t="n">
        <v>72.3488179389184</v>
      </c>
      <c r="AC335" s="0" t="n">
        <v>50.7565071493266</v>
      </c>
      <c r="AD335" s="0" t="n">
        <v>33.2373393271054</v>
      </c>
      <c r="AE335" s="0" t="e">
        <f aca="false">E335*$W335</f>
        <v>#DIV/0!</v>
      </c>
      <c r="AF335" s="0" t="e">
        <f aca="false">F335*$W335</f>
        <v>#DIV/0!</v>
      </c>
      <c r="AG335" s="0" t="e">
        <f aca="false">G335*$W335</f>
        <v>#DIV/0!</v>
      </c>
      <c r="AH335" s="0" t="n">
        <v>2.60828286975264</v>
      </c>
      <c r="AI335" s="0" t="n">
        <v>31.5619068884671</v>
      </c>
      <c r="AJ335" s="0" t="n">
        <v>124.631474469728</v>
      </c>
      <c r="AK335" s="0" t="e">
        <f aca="false">H335*$W335</f>
        <v>#DIV/0!</v>
      </c>
      <c r="AL335" s="0" t="e">
        <f aca="false">I335*$W335</f>
        <v>#DIV/0!</v>
      </c>
      <c r="AM335" s="0" t="e">
        <f aca="false">J335*$W335</f>
        <v>#DIV/0!</v>
      </c>
      <c r="AN335" s="0" t="n">
        <v>6.57214830125307</v>
      </c>
      <c r="AO335" s="0" t="n">
        <v>20.4824574703581</v>
      </c>
      <c r="AP335" s="0" t="n">
        <v>25.3427534625392</v>
      </c>
    </row>
    <row r="336" customFormat="false" ht="15" hidden="false" customHeight="false" outlineLevel="0" collapsed="false">
      <c r="A336" s="0" t="s">
        <v>352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f aca="false">MEDIAN(B336:J336)</f>
        <v>0</v>
      </c>
      <c r="L336" s="0" t="s">
        <v>352</v>
      </c>
      <c r="M336" s="0" t="n">
        <v>13.1768525721243</v>
      </c>
      <c r="N336" s="0" t="n">
        <v>7.51755779595837</v>
      </c>
      <c r="O336" s="0" t="n">
        <v>0</v>
      </c>
      <c r="P336" s="0" t="n">
        <v>0</v>
      </c>
      <c r="Q336" s="0" t="n">
        <v>3.2147420391252</v>
      </c>
      <c r="R336" s="0" t="n">
        <v>17.2136345256038</v>
      </c>
      <c r="S336" s="0" t="n">
        <v>0</v>
      </c>
      <c r="T336" s="0" t="n">
        <v>1.20462746762895</v>
      </c>
      <c r="U336" s="0" t="n">
        <v>0</v>
      </c>
      <c r="V336" s="0" t="n">
        <f aca="false">MEDIAN(M336:U336)</f>
        <v>1.20462746762895</v>
      </c>
      <c r="W336" s="0" t="e">
        <f aca="false">V336/K336</f>
        <v>#DIV/0!</v>
      </c>
      <c r="X336" s="0" t="s">
        <v>352</v>
      </c>
      <c r="Y336" s="0" t="e">
        <f aca="false">B336*$W336</f>
        <v>#DIV/0!</v>
      </c>
      <c r="Z336" s="0" t="e">
        <f aca="false">C336*$W336</f>
        <v>#DIV/0!</v>
      </c>
      <c r="AA336" s="0" t="e">
        <f aca="false">D336*$W336</f>
        <v>#DIV/0!</v>
      </c>
      <c r="AB336" s="0" t="n">
        <v>13.1768525721243</v>
      </c>
      <c r="AC336" s="0" t="n">
        <v>7.51755779595837</v>
      </c>
      <c r="AD336" s="0" t="n">
        <v>0</v>
      </c>
      <c r="AE336" s="0" t="e">
        <f aca="false">E336*$W336</f>
        <v>#DIV/0!</v>
      </c>
      <c r="AF336" s="0" t="e">
        <f aca="false">F336*$W336</f>
        <v>#DIV/0!</v>
      </c>
      <c r="AG336" s="0" t="e">
        <f aca="false">G336*$W336</f>
        <v>#DIV/0!</v>
      </c>
      <c r="AH336" s="0" t="n">
        <v>0</v>
      </c>
      <c r="AI336" s="0" t="n">
        <v>3.2147420391252</v>
      </c>
      <c r="AJ336" s="0" t="n">
        <v>17.2136345256038</v>
      </c>
      <c r="AK336" s="0" t="e">
        <f aca="false">H336*$W336</f>
        <v>#DIV/0!</v>
      </c>
      <c r="AL336" s="0" t="e">
        <f aca="false">I336*$W336</f>
        <v>#DIV/0!</v>
      </c>
      <c r="AM336" s="0" t="e">
        <f aca="false">J336*$W336</f>
        <v>#DIV/0!</v>
      </c>
      <c r="AN336" s="0" t="n">
        <v>0</v>
      </c>
      <c r="AO336" s="0" t="n">
        <v>1.20462746762895</v>
      </c>
      <c r="AP336" s="0" t="n">
        <v>0</v>
      </c>
    </row>
    <row r="337" customFormat="false" ht="15" hidden="false" customHeight="false" outlineLevel="0" collapsed="false">
      <c r="A337" s="0" t="s">
        <v>353</v>
      </c>
      <c r="B337" s="0" t="n">
        <v>552.828498930295</v>
      </c>
      <c r="C337" s="0" t="n">
        <v>497.7218913683</v>
      </c>
      <c r="D337" s="0" t="n">
        <v>86.2438066747686</v>
      </c>
      <c r="E337" s="0" t="n">
        <v>844.305537374002</v>
      </c>
      <c r="F337" s="0" t="n">
        <v>837.224128479484</v>
      </c>
      <c r="G337" s="0" t="n">
        <v>1453.291776028</v>
      </c>
      <c r="H337" s="0" t="n">
        <v>572.12729531035</v>
      </c>
      <c r="I337" s="0" t="n">
        <v>21.4231757063</v>
      </c>
      <c r="J337" s="0" t="n">
        <v>861.401122258119</v>
      </c>
      <c r="K337" s="0" t="n">
        <f aca="false">MEDIAN(B337:J337)</f>
        <v>572.12729531035</v>
      </c>
      <c r="L337" s="0" t="s">
        <v>353</v>
      </c>
      <c r="M337" s="0" t="n">
        <v>6082.56459904623</v>
      </c>
      <c r="N337" s="0" t="n">
        <v>3424.6239736299</v>
      </c>
      <c r="O337" s="0" t="n">
        <v>3993.10511343682</v>
      </c>
      <c r="P337" s="0" t="n">
        <v>2227.03222826645</v>
      </c>
      <c r="Q337" s="0" t="n">
        <v>2670.34411323236</v>
      </c>
      <c r="R337" s="0" t="n">
        <v>13868.3357534096</v>
      </c>
      <c r="S337" s="0" t="n">
        <v>2280.35352882918</v>
      </c>
      <c r="T337" s="0" t="n">
        <v>4112.75282772842</v>
      </c>
      <c r="U337" s="0" t="n">
        <v>2079.95752774115</v>
      </c>
      <c r="V337" s="0" t="n">
        <f aca="false">MEDIAN(M337:U337)</f>
        <v>3424.6239736299</v>
      </c>
      <c r="W337" s="0" t="n">
        <f aca="false">V337/K337</f>
        <v>5.98577274970287</v>
      </c>
      <c r="X337" s="0" t="s">
        <v>353</v>
      </c>
      <c r="Y337" s="0" t="n">
        <f aca="false">B337*$W337</f>
        <v>3309.1057641561</v>
      </c>
      <c r="Z337" s="0" t="n">
        <f aca="false">C337*$W337</f>
        <v>2979.25013428294</v>
      </c>
      <c r="AA337" s="0" t="n">
        <f aca="false">D337*$W337</f>
        <v>516.235827824473</v>
      </c>
      <c r="AB337" s="0" t="n">
        <v>6082.56459904623</v>
      </c>
      <c r="AC337" s="0" t="n">
        <v>3424.6239736299</v>
      </c>
      <c r="AD337" s="0" t="n">
        <v>3993.10511343682</v>
      </c>
      <c r="AE337" s="0" t="n">
        <f aca="false">E337*$W337</f>
        <v>5053.82107803654</v>
      </c>
      <c r="AF337" s="0" t="n">
        <f aca="false">F337*$W337</f>
        <v>5011.43337364623</v>
      </c>
      <c r="AG337" s="0" t="n">
        <f aca="false">G337*$W337</f>
        <v>8699.07431031567</v>
      </c>
      <c r="AH337" s="0" t="n">
        <v>2227.03222826645</v>
      </c>
      <c r="AI337" s="0" t="n">
        <v>2670.34411323236</v>
      </c>
      <c r="AJ337" s="0" t="n">
        <v>13868.3357534096</v>
      </c>
      <c r="AK337" s="0" t="n">
        <f aca="false">H337*$W337</f>
        <v>3424.6239736299</v>
      </c>
      <c r="AL337" s="0" t="n">
        <f aca="false">I337*$W337</f>
        <v>128.234261354867</v>
      </c>
      <c r="AM337" s="0" t="n">
        <f aca="false">J337*$W337</f>
        <v>5156.15136417612</v>
      </c>
      <c r="AN337" s="0" t="n">
        <v>2280.35352882918</v>
      </c>
      <c r="AO337" s="0" t="n">
        <v>4112.75282772842</v>
      </c>
      <c r="AP337" s="0" t="n">
        <v>2079.95752774115</v>
      </c>
    </row>
    <row r="338" customFormat="false" ht="15" hidden="false" customHeight="false" outlineLevel="0" collapsed="false">
      <c r="A338" s="0" t="s">
        <v>354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f aca="false">MEDIAN(B338:J338)</f>
        <v>0</v>
      </c>
      <c r="L338" s="0" t="s">
        <v>354</v>
      </c>
      <c r="M338" s="0" t="n">
        <v>2.28210504954848</v>
      </c>
      <c r="N338" s="0" t="n">
        <v>10.0179661167946</v>
      </c>
      <c r="O338" s="0" t="n">
        <v>0</v>
      </c>
      <c r="P338" s="0" t="n">
        <v>0</v>
      </c>
      <c r="Q338" s="0" t="n">
        <v>0</v>
      </c>
      <c r="R338" s="0" t="n">
        <v>8.61302062272543</v>
      </c>
      <c r="S338" s="0" t="n">
        <v>0</v>
      </c>
      <c r="T338" s="0" t="n">
        <v>4.98150225915032</v>
      </c>
      <c r="U338" s="0" t="n">
        <v>0</v>
      </c>
      <c r="V338" s="0" t="n">
        <f aca="false">MEDIAN(M338:U338)</f>
        <v>0</v>
      </c>
      <c r="W338" s="0" t="e">
        <f aca="false">V338/K338</f>
        <v>#DIV/0!</v>
      </c>
      <c r="X338" s="0" t="s">
        <v>354</v>
      </c>
      <c r="Y338" s="0" t="e">
        <f aca="false">B338*$W338</f>
        <v>#DIV/0!</v>
      </c>
      <c r="Z338" s="0" t="e">
        <f aca="false">C338*$W338</f>
        <v>#DIV/0!</v>
      </c>
      <c r="AA338" s="0" t="e">
        <f aca="false">D338*$W338</f>
        <v>#DIV/0!</v>
      </c>
      <c r="AB338" s="0" t="n">
        <v>2.28210504954848</v>
      </c>
      <c r="AC338" s="0" t="n">
        <v>10.0179661167946</v>
      </c>
      <c r="AD338" s="0" t="n">
        <v>0</v>
      </c>
      <c r="AE338" s="0" t="e">
        <f aca="false">E338*$W338</f>
        <v>#DIV/0!</v>
      </c>
      <c r="AF338" s="0" t="e">
        <f aca="false">F338*$W338</f>
        <v>#DIV/0!</v>
      </c>
      <c r="AG338" s="0" t="e">
        <f aca="false">G338*$W338</f>
        <v>#DIV/0!</v>
      </c>
      <c r="AH338" s="0" t="n">
        <v>0</v>
      </c>
      <c r="AI338" s="0" t="n">
        <v>0</v>
      </c>
      <c r="AJ338" s="0" t="n">
        <v>8.61302062272543</v>
      </c>
      <c r="AK338" s="0" t="e">
        <f aca="false">H338*$W338</f>
        <v>#DIV/0!</v>
      </c>
      <c r="AL338" s="0" t="e">
        <f aca="false">I338*$W338</f>
        <v>#DIV/0!</v>
      </c>
      <c r="AM338" s="0" t="e">
        <f aca="false">J338*$W338</f>
        <v>#DIV/0!</v>
      </c>
      <c r="AN338" s="0" t="n">
        <v>0</v>
      </c>
      <c r="AO338" s="0" t="n">
        <v>4.98150225915032</v>
      </c>
      <c r="AP338" s="0" t="n">
        <v>0</v>
      </c>
    </row>
    <row r="339" customFormat="false" ht="15" hidden="false" customHeight="false" outlineLevel="0" collapsed="false">
      <c r="A339" s="0" t="s">
        <v>355</v>
      </c>
      <c r="B339" s="0" t="n">
        <v>0</v>
      </c>
      <c r="C339" s="0" t="n">
        <v>59.6299418813231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f aca="false">MEDIAN(B339:J339)</f>
        <v>0</v>
      </c>
      <c r="L339" s="0" t="s">
        <v>355</v>
      </c>
      <c r="M339" s="0" t="n">
        <v>16.6456691581831</v>
      </c>
      <c r="N339" s="0" t="n">
        <v>77.3374511871</v>
      </c>
      <c r="O339" s="0" t="n">
        <v>0</v>
      </c>
      <c r="P339" s="0" t="n">
        <v>0</v>
      </c>
      <c r="Q339" s="0" t="n">
        <v>50.4062620172925</v>
      </c>
      <c r="R339" s="0" t="n">
        <v>21.9663272433187</v>
      </c>
      <c r="S339" s="0" t="n">
        <v>0</v>
      </c>
      <c r="T339" s="0" t="n">
        <v>64.8368559905389</v>
      </c>
      <c r="U339" s="0" t="n">
        <v>0</v>
      </c>
      <c r="V339" s="0" t="n">
        <f aca="false">MEDIAN(M339:U339)</f>
        <v>16.6456691581831</v>
      </c>
      <c r="W339" s="0" t="e">
        <f aca="false">V339/K339</f>
        <v>#DIV/0!</v>
      </c>
      <c r="X339" s="0" t="s">
        <v>355</v>
      </c>
      <c r="Y339" s="0" t="e">
        <f aca="false">B339*$W339</f>
        <v>#DIV/0!</v>
      </c>
      <c r="Z339" s="0" t="e">
        <f aca="false">C339*$W339</f>
        <v>#DIV/0!</v>
      </c>
      <c r="AA339" s="0" t="e">
        <f aca="false">D339*$W339</f>
        <v>#DIV/0!</v>
      </c>
      <c r="AB339" s="0" t="n">
        <v>16.6456691581831</v>
      </c>
      <c r="AC339" s="0" t="n">
        <v>77.3374511871</v>
      </c>
      <c r="AD339" s="0" t="n">
        <v>0</v>
      </c>
      <c r="AE339" s="0" t="e">
        <f aca="false">E339*$W339</f>
        <v>#DIV/0!</v>
      </c>
      <c r="AF339" s="0" t="e">
        <f aca="false">F339*$W339</f>
        <v>#DIV/0!</v>
      </c>
      <c r="AG339" s="0" t="e">
        <f aca="false">G339*$W339</f>
        <v>#DIV/0!</v>
      </c>
      <c r="AH339" s="0" t="n">
        <v>0</v>
      </c>
      <c r="AI339" s="0" t="n">
        <v>50.4062620172925</v>
      </c>
      <c r="AJ339" s="0" t="n">
        <v>21.9663272433187</v>
      </c>
      <c r="AK339" s="0" t="e">
        <f aca="false">H339*$W339</f>
        <v>#DIV/0!</v>
      </c>
      <c r="AL339" s="0" t="e">
        <f aca="false">I339*$W339</f>
        <v>#DIV/0!</v>
      </c>
      <c r="AM339" s="0" t="e">
        <f aca="false">J339*$W339</f>
        <v>#DIV/0!</v>
      </c>
      <c r="AN339" s="0" t="n">
        <v>0</v>
      </c>
      <c r="AO339" s="0" t="n">
        <v>64.8368559905389</v>
      </c>
      <c r="AP339" s="0" t="n">
        <v>0</v>
      </c>
    </row>
    <row r="340" customFormat="false" ht="15" hidden="false" customHeight="false" outlineLevel="0" collapsed="false">
      <c r="A340" s="0" t="s">
        <v>356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f aca="false">MEDIAN(B340:J340)</f>
        <v>0</v>
      </c>
      <c r="L340" s="0" t="s">
        <v>356</v>
      </c>
      <c r="M340" s="0" t="n">
        <v>45.342358034295</v>
      </c>
      <c r="N340" s="0" t="n">
        <v>32.1430162288972</v>
      </c>
      <c r="O340" s="0" t="n">
        <v>0</v>
      </c>
      <c r="P340" s="0" t="n">
        <v>0</v>
      </c>
      <c r="Q340" s="0" t="n">
        <v>10.3717762643742</v>
      </c>
      <c r="R340" s="0" t="n">
        <v>54.050564275999</v>
      </c>
      <c r="S340" s="0" t="n">
        <v>0</v>
      </c>
      <c r="T340" s="0" t="n">
        <v>9.4285411044061</v>
      </c>
      <c r="U340" s="0" t="n">
        <v>0</v>
      </c>
      <c r="V340" s="0" t="n">
        <f aca="false">MEDIAN(M340:U340)</f>
        <v>9.4285411044061</v>
      </c>
      <c r="W340" s="0" t="e">
        <f aca="false">V340/K340</f>
        <v>#DIV/0!</v>
      </c>
      <c r="X340" s="0" t="s">
        <v>356</v>
      </c>
      <c r="Y340" s="0" t="e">
        <f aca="false">B340*$W340</f>
        <v>#DIV/0!</v>
      </c>
      <c r="Z340" s="0" t="e">
        <f aca="false">C340*$W340</f>
        <v>#DIV/0!</v>
      </c>
      <c r="AA340" s="0" t="e">
        <f aca="false">D340*$W340</f>
        <v>#DIV/0!</v>
      </c>
      <c r="AB340" s="0" t="n">
        <v>45.342358034295</v>
      </c>
      <c r="AC340" s="0" t="n">
        <v>32.1430162288972</v>
      </c>
      <c r="AD340" s="0" t="n">
        <v>0</v>
      </c>
      <c r="AE340" s="0" t="e">
        <f aca="false">E340*$W340</f>
        <v>#DIV/0!</v>
      </c>
      <c r="AF340" s="0" t="e">
        <f aca="false">F340*$W340</f>
        <v>#DIV/0!</v>
      </c>
      <c r="AG340" s="0" t="e">
        <f aca="false">G340*$W340</f>
        <v>#DIV/0!</v>
      </c>
      <c r="AH340" s="0" t="n">
        <v>0</v>
      </c>
      <c r="AI340" s="0" t="n">
        <v>10.3717762643742</v>
      </c>
      <c r="AJ340" s="0" t="n">
        <v>54.050564275999</v>
      </c>
      <c r="AK340" s="0" t="e">
        <f aca="false">H340*$W340</f>
        <v>#DIV/0!</v>
      </c>
      <c r="AL340" s="0" t="e">
        <f aca="false">I340*$W340</f>
        <v>#DIV/0!</v>
      </c>
      <c r="AM340" s="0" t="e">
        <f aca="false">J340*$W340</f>
        <v>#DIV/0!</v>
      </c>
      <c r="AN340" s="0" t="n">
        <v>0</v>
      </c>
      <c r="AO340" s="0" t="n">
        <v>9.4285411044061</v>
      </c>
      <c r="AP340" s="0" t="n">
        <v>0</v>
      </c>
    </row>
    <row r="341" customFormat="false" ht="15" hidden="false" customHeight="false" outlineLevel="0" collapsed="false">
      <c r="A341" s="0" t="s">
        <v>357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f aca="false">MEDIAN(B341:J341)</f>
        <v>0</v>
      </c>
      <c r="L341" s="0" t="s">
        <v>357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f aca="false">MEDIAN(M341:U341)</f>
        <v>0</v>
      </c>
      <c r="W341" s="0" t="e">
        <f aca="false">V341/K341</f>
        <v>#DIV/0!</v>
      </c>
      <c r="X341" s="0" t="s">
        <v>357</v>
      </c>
      <c r="Y341" s="0" t="e">
        <f aca="false">B341*$W341</f>
        <v>#DIV/0!</v>
      </c>
      <c r="Z341" s="0" t="e">
        <f aca="false">C341*$W341</f>
        <v>#DIV/0!</v>
      </c>
      <c r="AA341" s="0" t="e">
        <f aca="false">D341*$W341</f>
        <v>#DIV/0!</v>
      </c>
      <c r="AB341" s="0" t="n">
        <v>0</v>
      </c>
      <c r="AC341" s="0" t="n">
        <v>0</v>
      </c>
      <c r="AD341" s="0" t="n">
        <v>0</v>
      </c>
      <c r="AE341" s="0" t="e">
        <f aca="false">E341*$W341</f>
        <v>#DIV/0!</v>
      </c>
      <c r="AF341" s="0" t="e">
        <f aca="false">F341*$W341</f>
        <v>#DIV/0!</v>
      </c>
      <c r="AG341" s="0" t="e">
        <f aca="false">G341*$W341</f>
        <v>#DIV/0!</v>
      </c>
      <c r="AH341" s="0" t="n">
        <v>0</v>
      </c>
      <c r="AI341" s="0" t="n">
        <v>0</v>
      </c>
      <c r="AJ341" s="0" t="n">
        <v>0</v>
      </c>
      <c r="AK341" s="0" t="e">
        <f aca="false">H341*$W341</f>
        <v>#DIV/0!</v>
      </c>
      <c r="AL341" s="0" t="e">
        <f aca="false">I341*$W341</f>
        <v>#DIV/0!</v>
      </c>
      <c r="AM341" s="0" t="e">
        <f aca="false">J341*$W341</f>
        <v>#DIV/0!</v>
      </c>
      <c r="AN341" s="0" t="n">
        <v>0</v>
      </c>
      <c r="AO341" s="0" t="n">
        <v>0</v>
      </c>
      <c r="AP341" s="0" t="n">
        <v>0</v>
      </c>
    </row>
    <row r="342" customFormat="false" ht="15" hidden="false" customHeight="false" outlineLevel="0" collapsed="false">
      <c r="A342" s="0" t="s">
        <v>358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f aca="false">MEDIAN(B342:J342)</f>
        <v>0</v>
      </c>
      <c r="L342" s="0" t="s">
        <v>358</v>
      </c>
      <c r="M342" s="0" t="n">
        <v>4.53588460107552</v>
      </c>
      <c r="N342" s="0" t="n">
        <v>9.46413458254763</v>
      </c>
      <c r="O342" s="0" t="n">
        <v>3.01854323242256</v>
      </c>
      <c r="P342" s="0" t="n">
        <v>0</v>
      </c>
      <c r="Q342" s="0" t="n">
        <v>0</v>
      </c>
      <c r="R342" s="0" t="n">
        <v>18.4791199500055</v>
      </c>
      <c r="S342" s="0" t="n">
        <v>0</v>
      </c>
      <c r="T342" s="0" t="n">
        <v>2.3956090608606</v>
      </c>
      <c r="U342" s="0" t="n">
        <v>0</v>
      </c>
      <c r="V342" s="0" t="n">
        <f aca="false">MEDIAN(M342:U342)</f>
        <v>2.3956090608606</v>
      </c>
      <c r="W342" s="0" t="e">
        <f aca="false">V342/K342</f>
        <v>#DIV/0!</v>
      </c>
      <c r="X342" s="0" t="s">
        <v>358</v>
      </c>
      <c r="Y342" s="0" t="e">
        <f aca="false">B342*$W342</f>
        <v>#DIV/0!</v>
      </c>
      <c r="Z342" s="0" t="e">
        <f aca="false">C342*$W342</f>
        <v>#DIV/0!</v>
      </c>
      <c r="AA342" s="0" t="e">
        <f aca="false">D342*$W342</f>
        <v>#DIV/0!</v>
      </c>
      <c r="AB342" s="0" t="n">
        <v>4.53588460107552</v>
      </c>
      <c r="AC342" s="0" t="n">
        <v>9.46413458254763</v>
      </c>
      <c r="AD342" s="0" t="n">
        <v>3.01854323242256</v>
      </c>
      <c r="AE342" s="0" t="e">
        <f aca="false">E342*$W342</f>
        <v>#DIV/0!</v>
      </c>
      <c r="AF342" s="0" t="e">
        <f aca="false">F342*$W342</f>
        <v>#DIV/0!</v>
      </c>
      <c r="AG342" s="0" t="e">
        <f aca="false">G342*$W342</f>
        <v>#DIV/0!</v>
      </c>
      <c r="AH342" s="0" t="n">
        <v>0</v>
      </c>
      <c r="AI342" s="0" t="n">
        <v>0</v>
      </c>
      <c r="AJ342" s="0" t="n">
        <v>18.4791199500055</v>
      </c>
      <c r="AK342" s="0" t="e">
        <f aca="false">H342*$W342</f>
        <v>#DIV/0!</v>
      </c>
      <c r="AL342" s="0" t="e">
        <f aca="false">I342*$W342</f>
        <v>#DIV/0!</v>
      </c>
      <c r="AM342" s="0" t="e">
        <f aca="false">J342*$W342</f>
        <v>#DIV/0!</v>
      </c>
      <c r="AN342" s="0" t="n">
        <v>0</v>
      </c>
      <c r="AO342" s="0" t="n">
        <v>2.3956090608606</v>
      </c>
      <c r="AP342" s="0" t="n">
        <v>0</v>
      </c>
    </row>
    <row r="343" customFormat="false" ht="15" hidden="false" customHeight="false" outlineLevel="0" collapsed="false">
      <c r="A343" s="0" t="s">
        <v>359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f aca="false">MEDIAN(B343:J343)</f>
        <v>0</v>
      </c>
      <c r="L343" s="0" t="s">
        <v>359</v>
      </c>
      <c r="M343" s="0" t="n">
        <v>873.127134981567</v>
      </c>
      <c r="N343" s="0" t="n">
        <v>369.028493370354</v>
      </c>
      <c r="O343" s="0" t="n">
        <v>596.539825805998</v>
      </c>
      <c r="P343" s="0" t="n">
        <v>565.497023504054</v>
      </c>
      <c r="Q343" s="0" t="n">
        <v>217.269547095382</v>
      </c>
      <c r="R343" s="0" t="n">
        <v>2184.12858875859</v>
      </c>
      <c r="S343" s="0" t="n">
        <v>492.073052577186</v>
      </c>
      <c r="T343" s="0" t="n">
        <v>245.022288261516</v>
      </c>
      <c r="U343" s="0" t="n">
        <v>423.681201358179</v>
      </c>
      <c r="V343" s="0" t="n">
        <f aca="false">MEDIAN(M343:U343)</f>
        <v>492.073052577186</v>
      </c>
      <c r="W343" s="0" t="e">
        <f aca="false">V343/K343</f>
        <v>#DIV/0!</v>
      </c>
      <c r="X343" s="0" t="s">
        <v>359</v>
      </c>
      <c r="Y343" s="0" t="e">
        <f aca="false">B343*$W343</f>
        <v>#DIV/0!</v>
      </c>
      <c r="Z343" s="0" t="e">
        <f aca="false">C343*$W343</f>
        <v>#DIV/0!</v>
      </c>
      <c r="AA343" s="0" t="e">
        <f aca="false">D343*$W343</f>
        <v>#DIV/0!</v>
      </c>
      <c r="AB343" s="0" t="n">
        <v>873.127134981567</v>
      </c>
      <c r="AC343" s="0" t="n">
        <v>369.028493370354</v>
      </c>
      <c r="AD343" s="0" t="n">
        <v>596.539825805998</v>
      </c>
      <c r="AE343" s="0" t="e">
        <f aca="false">E343*$W343</f>
        <v>#DIV/0!</v>
      </c>
      <c r="AF343" s="0" t="e">
        <f aca="false">F343*$W343</f>
        <v>#DIV/0!</v>
      </c>
      <c r="AG343" s="0" t="e">
        <f aca="false">G343*$W343</f>
        <v>#DIV/0!</v>
      </c>
      <c r="AH343" s="0" t="n">
        <v>565.497023504054</v>
      </c>
      <c r="AI343" s="0" t="n">
        <v>217.269547095382</v>
      </c>
      <c r="AJ343" s="0" t="n">
        <v>2184.12858875859</v>
      </c>
      <c r="AK343" s="0" t="e">
        <f aca="false">H343*$W343</f>
        <v>#DIV/0!</v>
      </c>
      <c r="AL343" s="0" t="e">
        <f aca="false">I343*$W343</f>
        <v>#DIV/0!</v>
      </c>
      <c r="AM343" s="0" t="e">
        <f aca="false">J343*$W343</f>
        <v>#DIV/0!</v>
      </c>
      <c r="AN343" s="0" t="n">
        <v>492.073052577186</v>
      </c>
      <c r="AO343" s="0" t="n">
        <v>245.022288261516</v>
      </c>
      <c r="AP343" s="0" t="n">
        <v>423.681201358179</v>
      </c>
    </row>
    <row r="344" customFormat="false" ht="15" hidden="false" customHeight="false" outlineLevel="0" collapsed="false">
      <c r="A344" s="0" t="s">
        <v>360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f aca="false">MEDIAN(B344:J344)</f>
        <v>0</v>
      </c>
      <c r="L344" s="0" t="s">
        <v>360</v>
      </c>
      <c r="M344" s="0" t="n">
        <v>40.4792505157777</v>
      </c>
      <c r="N344" s="0" t="n">
        <v>127.054596207813</v>
      </c>
      <c r="O344" s="0" t="n">
        <v>37.1821661866966</v>
      </c>
      <c r="P344" s="0" t="n">
        <v>1.64092168736529</v>
      </c>
      <c r="Q344" s="0" t="n">
        <v>77.8931437857418</v>
      </c>
      <c r="R344" s="0" t="n">
        <v>64.2764584788443</v>
      </c>
      <c r="S344" s="0" t="n">
        <v>0</v>
      </c>
      <c r="T344" s="0" t="n">
        <v>101.701185674864</v>
      </c>
      <c r="U344" s="0" t="n">
        <v>13.035716369322</v>
      </c>
      <c r="V344" s="0" t="n">
        <f aca="false">MEDIAN(M344:U344)</f>
        <v>40.4792505157777</v>
      </c>
      <c r="W344" s="0" t="e">
        <f aca="false">V344/K344</f>
        <v>#DIV/0!</v>
      </c>
      <c r="X344" s="0" t="s">
        <v>360</v>
      </c>
      <c r="Y344" s="0" t="e">
        <f aca="false">B344*$W344</f>
        <v>#DIV/0!</v>
      </c>
      <c r="Z344" s="0" t="e">
        <f aca="false">C344*$W344</f>
        <v>#DIV/0!</v>
      </c>
      <c r="AA344" s="0" t="e">
        <f aca="false">D344*$W344</f>
        <v>#DIV/0!</v>
      </c>
      <c r="AB344" s="0" t="n">
        <v>40.4792505157777</v>
      </c>
      <c r="AC344" s="0" t="n">
        <v>127.054596207813</v>
      </c>
      <c r="AD344" s="0" t="n">
        <v>37.1821661866966</v>
      </c>
      <c r="AE344" s="0" t="e">
        <f aca="false">E344*$W344</f>
        <v>#DIV/0!</v>
      </c>
      <c r="AF344" s="0" t="e">
        <f aca="false">F344*$W344</f>
        <v>#DIV/0!</v>
      </c>
      <c r="AG344" s="0" t="e">
        <f aca="false">G344*$W344</f>
        <v>#DIV/0!</v>
      </c>
      <c r="AH344" s="0" t="n">
        <v>1.64092168736529</v>
      </c>
      <c r="AI344" s="0" t="n">
        <v>77.8931437857418</v>
      </c>
      <c r="AJ344" s="0" t="n">
        <v>64.2764584788443</v>
      </c>
      <c r="AK344" s="0" t="e">
        <f aca="false">H344*$W344</f>
        <v>#DIV/0!</v>
      </c>
      <c r="AL344" s="0" t="e">
        <f aca="false">I344*$W344</f>
        <v>#DIV/0!</v>
      </c>
      <c r="AM344" s="0" t="e">
        <f aca="false">J344*$W344</f>
        <v>#DIV/0!</v>
      </c>
      <c r="AN344" s="0" t="n">
        <v>0</v>
      </c>
      <c r="AO344" s="0" t="n">
        <v>101.701185674864</v>
      </c>
      <c r="AP344" s="0" t="n">
        <v>13.035716369322</v>
      </c>
    </row>
    <row r="345" customFormat="false" ht="15" hidden="false" customHeight="false" outlineLevel="0" collapsed="false">
      <c r="A345" s="0" t="s">
        <v>361</v>
      </c>
      <c r="B345" s="0" t="n">
        <v>0</v>
      </c>
      <c r="C345" s="0" t="n">
        <v>23.6537633637081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f aca="false">MEDIAN(B345:J345)</f>
        <v>0</v>
      </c>
      <c r="L345" s="0" t="s">
        <v>361</v>
      </c>
      <c r="M345" s="0" t="n">
        <v>22.3560050055805</v>
      </c>
      <c r="N345" s="0" t="n">
        <v>48.2234331615911</v>
      </c>
      <c r="O345" s="0" t="n">
        <v>17.6792863665098</v>
      </c>
      <c r="P345" s="0" t="n">
        <v>0</v>
      </c>
      <c r="Q345" s="0" t="n">
        <v>24.4005309317356</v>
      </c>
      <c r="R345" s="0" t="n">
        <v>67.3666507370511</v>
      </c>
      <c r="S345" s="0" t="n">
        <v>0</v>
      </c>
      <c r="T345" s="0" t="n">
        <v>13.719410498226</v>
      </c>
      <c r="U345" s="0" t="n">
        <v>0</v>
      </c>
      <c r="V345" s="0" t="n">
        <f aca="false">MEDIAN(M345:U345)</f>
        <v>17.6792863665098</v>
      </c>
      <c r="W345" s="0" t="e">
        <f aca="false">V345/K345</f>
        <v>#DIV/0!</v>
      </c>
      <c r="X345" s="0" t="s">
        <v>361</v>
      </c>
      <c r="Y345" s="0" t="e">
        <f aca="false">B345*$W345</f>
        <v>#DIV/0!</v>
      </c>
      <c r="Z345" s="0" t="e">
        <f aca="false">C345*$W345</f>
        <v>#DIV/0!</v>
      </c>
      <c r="AA345" s="0" t="e">
        <f aca="false">D345*$W345</f>
        <v>#DIV/0!</v>
      </c>
      <c r="AB345" s="0" t="n">
        <v>22.3560050055805</v>
      </c>
      <c r="AC345" s="0" t="n">
        <v>48.2234331615911</v>
      </c>
      <c r="AD345" s="0" t="n">
        <v>17.6792863665098</v>
      </c>
      <c r="AE345" s="0" t="e">
        <f aca="false">E345*$W345</f>
        <v>#DIV/0!</v>
      </c>
      <c r="AF345" s="0" t="e">
        <f aca="false">F345*$W345</f>
        <v>#DIV/0!</v>
      </c>
      <c r="AG345" s="0" t="e">
        <f aca="false">G345*$W345</f>
        <v>#DIV/0!</v>
      </c>
      <c r="AH345" s="0" t="n">
        <v>0</v>
      </c>
      <c r="AI345" s="0" t="n">
        <v>24.4005309317356</v>
      </c>
      <c r="AJ345" s="0" t="n">
        <v>67.3666507370511</v>
      </c>
      <c r="AK345" s="0" t="e">
        <f aca="false">H345*$W345</f>
        <v>#DIV/0!</v>
      </c>
      <c r="AL345" s="0" t="e">
        <f aca="false">I345*$W345</f>
        <v>#DIV/0!</v>
      </c>
      <c r="AM345" s="0" t="e">
        <f aca="false">J345*$W345</f>
        <v>#DIV/0!</v>
      </c>
      <c r="AN345" s="0" t="n">
        <v>0</v>
      </c>
      <c r="AO345" s="0" t="n">
        <v>13.719410498226</v>
      </c>
      <c r="AP345" s="0" t="n">
        <v>0</v>
      </c>
    </row>
    <row r="346" customFormat="false" ht="15" hidden="false" customHeight="false" outlineLevel="0" collapsed="false">
      <c r="A346" s="0" t="s">
        <v>362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f aca="false">MEDIAN(B346:J346)</f>
        <v>0</v>
      </c>
      <c r="L346" s="0" t="s">
        <v>362</v>
      </c>
      <c r="M346" s="0" t="n">
        <v>32.8588460107552</v>
      </c>
      <c r="N346" s="0" t="n">
        <v>18.8124545279069</v>
      </c>
      <c r="O346" s="0" t="n">
        <v>3.33462105780712</v>
      </c>
      <c r="P346" s="0" t="n">
        <v>3.37550035923227</v>
      </c>
      <c r="Q346" s="0" t="n">
        <v>11.8858000570628</v>
      </c>
      <c r="R346" s="0" t="n">
        <v>57.2827445502334</v>
      </c>
      <c r="S346" s="0" t="n">
        <v>0</v>
      </c>
      <c r="T346" s="0" t="n">
        <v>5.77220487006095</v>
      </c>
      <c r="U346" s="0" t="n">
        <v>0</v>
      </c>
      <c r="V346" s="0" t="n">
        <f aca="false">MEDIAN(M346:U346)</f>
        <v>5.77220487006095</v>
      </c>
      <c r="W346" s="0" t="e">
        <f aca="false">V346/K346</f>
        <v>#DIV/0!</v>
      </c>
      <c r="X346" s="0" t="s">
        <v>362</v>
      </c>
      <c r="Y346" s="0" t="e">
        <f aca="false">B346*$W346</f>
        <v>#DIV/0!</v>
      </c>
      <c r="Z346" s="0" t="e">
        <f aca="false">C346*$W346</f>
        <v>#DIV/0!</v>
      </c>
      <c r="AA346" s="0" t="e">
        <f aca="false">D346*$W346</f>
        <v>#DIV/0!</v>
      </c>
      <c r="AB346" s="0" t="n">
        <v>32.8588460107552</v>
      </c>
      <c r="AC346" s="0" t="n">
        <v>18.8124545279069</v>
      </c>
      <c r="AD346" s="0" t="n">
        <v>3.33462105780712</v>
      </c>
      <c r="AE346" s="0" t="e">
        <f aca="false">E346*$W346</f>
        <v>#DIV/0!</v>
      </c>
      <c r="AF346" s="0" t="e">
        <f aca="false">F346*$W346</f>
        <v>#DIV/0!</v>
      </c>
      <c r="AG346" s="0" t="e">
        <f aca="false">G346*$W346</f>
        <v>#DIV/0!</v>
      </c>
      <c r="AH346" s="0" t="n">
        <v>3.37550035923227</v>
      </c>
      <c r="AI346" s="0" t="n">
        <v>11.8858000570628</v>
      </c>
      <c r="AJ346" s="0" t="n">
        <v>57.2827445502334</v>
      </c>
      <c r="AK346" s="0" t="e">
        <f aca="false">H346*$W346</f>
        <v>#DIV/0!</v>
      </c>
      <c r="AL346" s="0" t="e">
        <f aca="false">I346*$W346</f>
        <v>#DIV/0!</v>
      </c>
      <c r="AM346" s="0" t="e">
        <f aca="false">J346*$W346</f>
        <v>#DIV/0!</v>
      </c>
      <c r="AN346" s="0" t="n">
        <v>0</v>
      </c>
      <c r="AO346" s="0" t="n">
        <v>5.77220487006095</v>
      </c>
      <c r="AP346" s="0" t="n">
        <v>0</v>
      </c>
    </row>
    <row r="347" customFormat="false" ht="15" hidden="false" customHeight="false" outlineLevel="0" collapsed="false">
      <c r="A347" s="0" t="s">
        <v>363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f aca="false">MEDIAN(B347:J347)</f>
        <v>0</v>
      </c>
      <c r="L347" s="0" t="s">
        <v>363</v>
      </c>
      <c r="M347" s="0" t="n">
        <v>4.33506950316231</v>
      </c>
      <c r="N347" s="0" t="n">
        <v>28.5379144456488</v>
      </c>
      <c r="O347" s="0" t="n">
        <v>0</v>
      </c>
      <c r="P347" s="0" t="n">
        <v>0</v>
      </c>
      <c r="Q347" s="0" t="n">
        <v>9.26401448897821</v>
      </c>
      <c r="R347" s="0" t="n">
        <v>9.70986655883542</v>
      </c>
      <c r="S347" s="0" t="n">
        <v>0</v>
      </c>
      <c r="T347" s="0" t="n">
        <v>7.64093155835886</v>
      </c>
      <c r="U347" s="0" t="n">
        <v>0</v>
      </c>
      <c r="V347" s="0" t="n">
        <f aca="false">MEDIAN(M347:U347)</f>
        <v>4.33506950316231</v>
      </c>
      <c r="W347" s="0" t="e">
        <f aca="false">V347/K347</f>
        <v>#DIV/0!</v>
      </c>
      <c r="X347" s="0" t="s">
        <v>363</v>
      </c>
      <c r="Y347" s="0" t="e">
        <f aca="false">B347*$W347</f>
        <v>#DIV/0!</v>
      </c>
      <c r="Z347" s="0" t="e">
        <f aca="false">C347*$W347</f>
        <v>#DIV/0!</v>
      </c>
      <c r="AA347" s="0" t="e">
        <f aca="false">D347*$W347</f>
        <v>#DIV/0!</v>
      </c>
      <c r="AB347" s="0" t="n">
        <v>4.33506950316231</v>
      </c>
      <c r="AC347" s="0" t="n">
        <v>28.5379144456488</v>
      </c>
      <c r="AD347" s="0" t="n">
        <v>0</v>
      </c>
      <c r="AE347" s="0" t="e">
        <f aca="false">E347*$W347</f>
        <v>#DIV/0!</v>
      </c>
      <c r="AF347" s="0" t="e">
        <f aca="false">F347*$W347</f>
        <v>#DIV/0!</v>
      </c>
      <c r="AG347" s="0" t="e">
        <f aca="false">G347*$W347</f>
        <v>#DIV/0!</v>
      </c>
      <c r="AH347" s="0" t="n">
        <v>0</v>
      </c>
      <c r="AI347" s="0" t="n">
        <v>9.26401448897821</v>
      </c>
      <c r="AJ347" s="0" t="n">
        <v>9.70986655883542</v>
      </c>
      <c r="AK347" s="0" t="e">
        <f aca="false">H347*$W347</f>
        <v>#DIV/0!</v>
      </c>
      <c r="AL347" s="0" t="e">
        <f aca="false">I347*$W347</f>
        <v>#DIV/0!</v>
      </c>
      <c r="AM347" s="0" t="e">
        <f aca="false">J347*$W347</f>
        <v>#DIV/0!</v>
      </c>
      <c r="AN347" s="0" t="n">
        <v>0</v>
      </c>
      <c r="AO347" s="0" t="n">
        <v>7.64093155835886</v>
      </c>
      <c r="AP347" s="0" t="n">
        <v>0</v>
      </c>
    </row>
    <row r="348" customFormat="false" ht="15" hidden="false" customHeight="false" outlineLevel="0" collapsed="false">
      <c r="A348" s="0" t="s">
        <v>364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f aca="false">MEDIAN(B348:J348)</f>
        <v>0</v>
      </c>
      <c r="L348" s="0" t="s">
        <v>364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f aca="false">MEDIAN(M348:U348)</f>
        <v>0</v>
      </c>
      <c r="W348" s="0" t="e">
        <f aca="false">V348/K348</f>
        <v>#DIV/0!</v>
      </c>
      <c r="X348" s="0" t="s">
        <v>364</v>
      </c>
      <c r="Y348" s="0" t="e">
        <f aca="false">B348*$W348</f>
        <v>#DIV/0!</v>
      </c>
      <c r="Z348" s="0" t="e">
        <f aca="false">C348*$W348</f>
        <v>#DIV/0!</v>
      </c>
      <c r="AA348" s="0" t="e">
        <f aca="false">D348*$W348</f>
        <v>#DIV/0!</v>
      </c>
      <c r="AB348" s="0" t="n">
        <v>0</v>
      </c>
      <c r="AC348" s="0" t="n">
        <v>0</v>
      </c>
      <c r="AD348" s="0" t="n">
        <v>0</v>
      </c>
      <c r="AE348" s="0" t="e">
        <f aca="false">E348*$W348</f>
        <v>#DIV/0!</v>
      </c>
      <c r="AF348" s="0" t="e">
        <f aca="false">F348*$W348</f>
        <v>#DIV/0!</v>
      </c>
      <c r="AG348" s="0" t="e">
        <f aca="false">G348*$W348</f>
        <v>#DIV/0!</v>
      </c>
      <c r="AH348" s="0" t="n">
        <v>0</v>
      </c>
      <c r="AI348" s="0" t="n">
        <v>0</v>
      </c>
      <c r="AJ348" s="0" t="n">
        <v>0</v>
      </c>
      <c r="AK348" s="0" t="e">
        <f aca="false">H348*$W348</f>
        <v>#DIV/0!</v>
      </c>
      <c r="AL348" s="0" t="e">
        <f aca="false">I348*$W348</f>
        <v>#DIV/0!</v>
      </c>
      <c r="AM348" s="0" t="e">
        <f aca="false">J348*$W348</f>
        <v>#DIV/0!</v>
      </c>
      <c r="AN348" s="0" t="n">
        <v>0</v>
      </c>
      <c r="AO348" s="0" t="n">
        <v>0</v>
      </c>
      <c r="AP348" s="0" t="n">
        <v>0</v>
      </c>
    </row>
    <row r="349" customFormat="false" ht="15" hidden="false" customHeight="false" outlineLevel="0" collapsed="false">
      <c r="A349" s="0" t="s">
        <v>365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f aca="false">MEDIAN(B349:J349)</f>
        <v>0</v>
      </c>
      <c r="L349" s="0" t="s">
        <v>365</v>
      </c>
      <c r="M349" s="0" t="n">
        <v>7.65507153245172</v>
      </c>
      <c r="N349" s="0" t="n">
        <v>85.6285913673551</v>
      </c>
      <c r="O349" s="0" t="n">
        <v>24.9078106342628</v>
      </c>
      <c r="P349" s="0" t="n">
        <v>0</v>
      </c>
      <c r="Q349" s="0" t="n">
        <v>68.3097019091214</v>
      </c>
      <c r="R349" s="0" t="n">
        <v>39.0623276844466</v>
      </c>
      <c r="S349" s="0" t="n">
        <v>0</v>
      </c>
      <c r="T349" s="0" t="n">
        <v>79.3355975376778</v>
      </c>
      <c r="U349" s="0" t="n">
        <v>10.7434978938894</v>
      </c>
      <c r="V349" s="0" t="n">
        <f aca="false">MEDIAN(M349:U349)</f>
        <v>24.9078106342628</v>
      </c>
      <c r="W349" s="0" t="e">
        <f aca="false">V349/K349</f>
        <v>#DIV/0!</v>
      </c>
      <c r="X349" s="0" t="s">
        <v>365</v>
      </c>
      <c r="Y349" s="0" t="e">
        <f aca="false">B349*$W349</f>
        <v>#DIV/0!</v>
      </c>
      <c r="Z349" s="0" t="e">
        <f aca="false">C349*$W349</f>
        <v>#DIV/0!</v>
      </c>
      <c r="AA349" s="0" t="e">
        <f aca="false">D349*$W349</f>
        <v>#DIV/0!</v>
      </c>
      <c r="AB349" s="0" t="n">
        <v>7.65507153245172</v>
      </c>
      <c r="AC349" s="0" t="n">
        <v>85.6285913673551</v>
      </c>
      <c r="AD349" s="0" t="n">
        <v>24.9078106342628</v>
      </c>
      <c r="AE349" s="0" t="e">
        <f aca="false">E349*$W349</f>
        <v>#DIV/0!</v>
      </c>
      <c r="AF349" s="0" t="e">
        <f aca="false">F349*$W349</f>
        <v>#DIV/0!</v>
      </c>
      <c r="AG349" s="0" t="e">
        <f aca="false">G349*$W349</f>
        <v>#DIV/0!</v>
      </c>
      <c r="AH349" s="0" t="n">
        <v>0</v>
      </c>
      <c r="AI349" s="0" t="n">
        <v>68.3097019091214</v>
      </c>
      <c r="AJ349" s="0" t="n">
        <v>39.0623276844466</v>
      </c>
      <c r="AK349" s="0" t="e">
        <f aca="false">H349*$W349</f>
        <v>#DIV/0!</v>
      </c>
      <c r="AL349" s="0" t="e">
        <f aca="false">I349*$W349</f>
        <v>#DIV/0!</v>
      </c>
      <c r="AM349" s="0" t="e">
        <f aca="false">J349*$W349</f>
        <v>#DIV/0!</v>
      </c>
      <c r="AN349" s="0" t="n">
        <v>0</v>
      </c>
      <c r="AO349" s="0" t="n">
        <v>79.3355975376778</v>
      </c>
      <c r="AP349" s="0" t="n">
        <v>10.7434978938894</v>
      </c>
    </row>
    <row r="350" customFormat="false" ht="15" hidden="false" customHeight="false" outlineLevel="0" collapsed="false">
      <c r="A350" s="0" t="s">
        <v>366</v>
      </c>
      <c r="B350" s="0" t="n">
        <v>0</v>
      </c>
      <c r="C350" s="0" t="n">
        <v>57.7859295400732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f aca="false">MEDIAN(B350:J350)</f>
        <v>0</v>
      </c>
      <c r="L350" s="0" t="s">
        <v>366</v>
      </c>
      <c r="M350" s="0" t="n">
        <v>18.4796394629147</v>
      </c>
      <c r="N350" s="0" t="n">
        <v>61.3609704672675</v>
      </c>
      <c r="O350" s="0" t="n">
        <v>30.8922174615439</v>
      </c>
      <c r="P350" s="0" t="n">
        <v>1.83208457353998</v>
      </c>
      <c r="Q350" s="0" t="n">
        <v>30.103085110342</v>
      </c>
      <c r="R350" s="0" t="n">
        <v>55.351431827372</v>
      </c>
      <c r="S350" s="0" t="n">
        <v>6.94462386427249</v>
      </c>
      <c r="T350" s="0" t="n">
        <v>10.0426054522849</v>
      </c>
      <c r="U350" s="0" t="n">
        <v>18.6726252289885</v>
      </c>
      <c r="V350" s="0" t="n">
        <f aca="false">MEDIAN(M350:U350)</f>
        <v>18.6726252289885</v>
      </c>
      <c r="W350" s="0" t="e">
        <f aca="false">V350/K350</f>
        <v>#DIV/0!</v>
      </c>
      <c r="X350" s="0" t="s">
        <v>366</v>
      </c>
      <c r="Y350" s="0" t="e">
        <f aca="false">B350*$W350</f>
        <v>#DIV/0!</v>
      </c>
      <c r="Z350" s="0" t="e">
        <f aca="false">C350*$W350</f>
        <v>#DIV/0!</v>
      </c>
      <c r="AA350" s="0" t="e">
        <f aca="false">D350*$W350</f>
        <v>#DIV/0!</v>
      </c>
      <c r="AB350" s="0" t="n">
        <v>18.4796394629147</v>
      </c>
      <c r="AC350" s="0" t="n">
        <v>61.3609704672675</v>
      </c>
      <c r="AD350" s="0" t="n">
        <v>30.8922174615439</v>
      </c>
      <c r="AE350" s="0" t="e">
        <f aca="false">E350*$W350</f>
        <v>#DIV/0!</v>
      </c>
      <c r="AF350" s="0" t="e">
        <f aca="false">F350*$W350</f>
        <v>#DIV/0!</v>
      </c>
      <c r="AG350" s="0" t="e">
        <f aca="false">G350*$W350</f>
        <v>#DIV/0!</v>
      </c>
      <c r="AH350" s="0" t="n">
        <v>1.83208457353998</v>
      </c>
      <c r="AI350" s="0" t="n">
        <v>30.103085110342</v>
      </c>
      <c r="AJ350" s="0" t="n">
        <v>55.351431827372</v>
      </c>
      <c r="AK350" s="0" t="e">
        <f aca="false">H350*$W350</f>
        <v>#DIV/0!</v>
      </c>
      <c r="AL350" s="0" t="e">
        <f aca="false">I350*$W350</f>
        <v>#DIV/0!</v>
      </c>
      <c r="AM350" s="0" t="e">
        <f aca="false">J350*$W350</f>
        <v>#DIV/0!</v>
      </c>
      <c r="AN350" s="0" t="n">
        <v>6.94462386427249</v>
      </c>
      <c r="AO350" s="0" t="n">
        <v>10.0426054522849</v>
      </c>
      <c r="AP350" s="0" t="n">
        <v>18.6726252289885</v>
      </c>
    </row>
    <row r="351" customFormat="false" ht="15" hidden="false" customHeight="false" outlineLevel="0" collapsed="false">
      <c r="A351" s="0" t="s">
        <v>367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f aca="false">MEDIAN(B351:J351)</f>
        <v>0</v>
      </c>
      <c r="L351" s="0" t="s">
        <v>367</v>
      </c>
      <c r="M351" s="0" t="n">
        <v>38.790712618798</v>
      </c>
      <c r="N351" s="0" t="n">
        <v>12.6089474231243</v>
      </c>
      <c r="O351" s="0" t="n">
        <v>0</v>
      </c>
      <c r="P351" s="0" t="n">
        <v>6.35456224982038</v>
      </c>
      <c r="Q351" s="0" t="n">
        <v>0</v>
      </c>
      <c r="R351" s="0" t="n">
        <v>30.9671727383009</v>
      </c>
      <c r="S351" s="0" t="n">
        <v>0</v>
      </c>
      <c r="T351" s="0" t="n">
        <v>2.3721078327319</v>
      </c>
      <c r="U351" s="0" t="n">
        <v>0</v>
      </c>
      <c r="V351" s="0" t="n">
        <f aca="false">MEDIAN(M351:U351)</f>
        <v>2.3721078327319</v>
      </c>
      <c r="W351" s="0" t="e">
        <f aca="false">V351/K351</f>
        <v>#DIV/0!</v>
      </c>
      <c r="X351" s="0" t="s">
        <v>367</v>
      </c>
      <c r="Y351" s="0" t="e">
        <f aca="false">B351*$W351</f>
        <v>#DIV/0!</v>
      </c>
      <c r="Z351" s="0" t="e">
        <f aca="false">C351*$W351</f>
        <v>#DIV/0!</v>
      </c>
      <c r="AA351" s="0" t="e">
        <f aca="false">D351*$W351</f>
        <v>#DIV/0!</v>
      </c>
      <c r="AB351" s="0" t="n">
        <v>38.790712618798</v>
      </c>
      <c r="AC351" s="0" t="n">
        <v>12.6089474231243</v>
      </c>
      <c r="AD351" s="0" t="n">
        <v>0</v>
      </c>
      <c r="AE351" s="0" t="e">
        <f aca="false">E351*$W351</f>
        <v>#DIV/0!</v>
      </c>
      <c r="AF351" s="0" t="e">
        <f aca="false">F351*$W351</f>
        <v>#DIV/0!</v>
      </c>
      <c r="AG351" s="0" t="e">
        <f aca="false">G351*$W351</f>
        <v>#DIV/0!</v>
      </c>
      <c r="AH351" s="0" t="n">
        <v>6.35456224982038</v>
      </c>
      <c r="AI351" s="0" t="n">
        <v>0</v>
      </c>
      <c r="AJ351" s="0" t="n">
        <v>30.9671727383009</v>
      </c>
      <c r="AK351" s="0" t="e">
        <f aca="false">H351*$W351</f>
        <v>#DIV/0!</v>
      </c>
      <c r="AL351" s="0" t="e">
        <f aca="false">I351*$W351</f>
        <v>#DIV/0!</v>
      </c>
      <c r="AM351" s="0" t="e">
        <f aca="false">J351*$W351</f>
        <v>#DIV/0!</v>
      </c>
      <c r="AN351" s="0" t="n">
        <v>0</v>
      </c>
      <c r="AO351" s="0" t="n">
        <v>2.3721078327319</v>
      </c>
      <c r="AP351" s="0" t="n">
        <v>0</v>
      </c>
    </row>
    <row r="352" customFormat="false" ht="15" hidden="false" customHeight="false" outlineLevel="0" collapsed="false">
      <c r="A352" s="0" t="s">
        <v>368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f aca="false">MEDIAN(B352:J352)</f>
        <v>0</v>
      </c>
      <c r="L352" s="0" t="s">
        <v>368</v>
      </c>
      <c r="M352" s="0" t="n">
        <v>12.9502485879528</v>
      </c>
      <c r="N352" s="0" t="n">
        <v>31.3649794354779</v>
      </c>
      <c r="O352" s="0" t="n">
        <v>0</v>
      </c>
      <c r="P352" s="0" t="n">
        <v>0</v>
      </c>
      <c r="Q352" s="0" t="n">
        <v>9.88364159626859</v>
      </c>
      <c r="R352" s="0" t="n">
        <v>32.2841230746609</v>
      </c>
      <c r="S352" s="0" t="n">
        <v>2.33712268010162</v>
      </c>
      <c r="T352" s="0" t="n">
        <v>9.09194286927252</v>
      </c>
      <c r="U352" s="0" t="n">
        <v>0</v>
      </c>
      <c r="V352" s="0" t="n">
        <f aca="false">MEDIAN(M352:U352)</f>
        <v>9.09194286927252</v>
      </c>
      <c r="W352" s="0" t="e">
        <f aca="false">V352/K352</f>
        <v>#DIV/0!</v>
      </c>
      <c r="X352" s="0" t="s">
        <v>368</v>
      </c>
      <c r="Y352" s="0" t="e">
        <f aca="false">B352*$W352</f>
        <v>#DIV/0!</v>
      </c>
      <c r="Z352" s="0" t="e">
        <f aca="false">C352*$W352</f>
        <v>#DIV/0!</v>
      </c>
      <c r="AA352" s="0" t="e">
        <f aca="false">D352*$W352</f>
        <v>#DIV/0!</v>
      </c>
      <c r="AB352" s="0" t="n">
        <v>12.9502485879528</v>
      </c>
      <c r="AC352" s="0" t="n">
        <v>31.3649794354779</v>
      </c>
      <c r="AD352" s="0" t="n">
        <v>0</v>
      </c>
      <c r="AE352" s="0" t="e">
        <f aca="false">E352*$W352</f>
        <v>#DIV/0!</v>
      </c>
      <c r="AF352" s="0" t="e">
        <f aca="false">F352*$W352</f>
        <v>#DIV/0!</v>
      </c>
      <c r="AG352" s="0" t="e">
        <f aca="false">G352*$W352</f>
        <v>#DIV/0!</v>
      </c>
      <c r="AH352" s="0" t="n">
        <v>0</v>
      </c>
      <c r="AI352" s="0" t="n">
        <v>9.88364159626859</v>
      </c>
      <c r="AJ352" s="0" t="n">
        <v>32.2841230746609</v>
      </c>
      <c r="AK352" s="0" t="e">
        <f aca="false">H352*$W352</f>
        <v>#DIV/0!</v>
      </c>
      <c r="AL352" s="0" t="e">
        <f aca="false">I352*$W352</f>
        <v>#DIV/0!</v>
      </c>
      <c r="AM352" s="0" t="e">
        <f aca="false">J352*$W352</f>
        <v>#DIV/0!</v>
      </c>
      <c r="AN352" s="0" t="n">
        <v>2.33712268010162</v>
      </c>
      <c r="AO352" s="0" t="n">
        <v>9.09194286927252</v>
      </c>
      <c r="AP352" s="0" t="n">
        <v>0</v>
      </c>
    </row>
    <row r="353" customFormat="false" ht="15" hidden="false" customHeight="false" outlineLevel="0" collapsed="false">
      <c r="A353" s="0" t="s">
        <v>369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f aca="false">MEDIAN(B353:J353)</f>
        <v>0</v>
      </c>
      <c r="L353" s="0" t="s">
        <v>369</v>
      </c>
      <c r="M353" s="0" t="n">
        <v>220.129282646193</v>
      </c>
      <c r="N353" s="0" t="n">
        <v>183.172727137745</v>
      </c>
      <c r="O353" s="0" t="n">
        <v>116.125237058369</v>
      </c>
      <c r="P353" s="0" t="n">
        <v>31.0184234835266</v>
      </c>
      <c r="Q353" s="0" t="n">
        <v>96.8168905759617</v>
      </c>
      <c r="R353" s="0" t="n">
        <v>414.177204720068</v>
      </c>
      <c r="S353" s="0" t="n">
        <v>41.4346768290057</v>
      </c>
      <c r="T353" s="0" t="n">
        <v>183.862237316918</v>
      </c>
      <c r="U353" s="0" t="n">
        <v>133.310969277622</v>
      </c>
      <c r="V353" s="0" t="n">
        <f aca="false">MEDIAN(M353:U353)</f>
        <v>133.310969277622</v>
      </c>
      <c r="W353" s="0" t="e">
        <f aca="false">V353/K353</f>
        <v>#DIV/0!</v>
      </c>
      <c r="X353" s="0" t="s">
        <v>369</v>
      </c>
      <c r="Y353" s="0" t="e">
        <f aca="false">B353*$W353</f>
        <v>#DIV/0!</v>
      </c>
      <c r="Z353" s="0" t="e">
        <f aca="false">C353*$W353</f>
        <v>#DIV/0!</v>
      </c>
      <c r="AA353" s="0" t="e">
        <f aca="false">D353*$W353</f>
        <v>#DIV/0!</v>
      </c>
      <c r="AB353" s="0" t="n">
        <v>220.129282646193</v>
      </c>
      <c r="AC353" s="0" t="n">
        <v>183.172727137745</v>
      </c>
      <c r="AD353" s="0" t="n">
        <v>116.125237058369</v>
      </c>
      <c r="AE353" s="0" t="e">
        <f aca="false">E353*$W353</f>
        <v>#DIV/0!</v>
      </c>
      <c r="AF353" s="0" t="e">
        <f aca="false">F353*$W353</f>
        <v>#DIV/0!</v>
      </c>
      <c r="AG353" s="0" t="e">
        <f aca="false">G353*$W353</f>
        <v>#DIV/0!</v>
      </c>
      <c r="AH353" s="0" t="n">
        <v>31.0184234835266</v>
      </c>
      <c r="AI353" s="0" t="n">
        <v>96.8168905759617</v>
      </c>
      <c r="AJ353" s="0" t="n">
        <v>414.177204720068</v>
      </c>
      <c r="AK353" s="0" t="e">
        <f aca="false">H353*$W353</f>
        <v>#DIV/0!</v>
      </c>
      <c r="AL353" s="0" t="e">
        <f aca="false">I353*$W353</f>
        <v>#DIV/0!</v>
      </c>
      <c r="AM353" s="0" t="e">
        <f aca="false">J353*$W353</f>
        <v>#DIV/0!</v>
      </c>
      <c r="AN353" s="0" t="n">
        <v>41.4346768290057</v>
      </c>
      <c r="AO353" s="0" t="n">
        <v>183.862237316918</v>
      </c>
      <c r="AP353" s="0" t="n">
        <v>133.310969277622</v>
      </c>
    </row>
    <row r="354" customFormat="false" ht="15" hidden="false" customHeight="false" outlineLevel="0" collapsed="false">
      <c r="A354" s="0" t="s">
        <v>370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f aca="false">MEDIAN(B354:J354)</f>
        <v>0</v>
      </c>
      <c r="L354" s="0" t="s">
        <v>370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f aca="false">MEDIAN(M354:U354)</f>
        <v>0</v>
      </c>
      <c r="W354" s="0" t="e">
        <f aca="false">V354/K354</f>
        <v>#DIV/0!</v>
      </c>
      <c r="X354" s="0" t="s">
        <v>370</v>
      </c>
      <c r="Y354" s="0" t="e">
        <f aca="false">B354*$W354</f>
        <v>#DIV/0!</v>
      </c>
      <c r="Z354" s="0" t="e">
        <f aca="false">C354*$W354</f>
        <v>#DIV/0!</v>
      </c>
      <c r="AA354" s="0" t="e">
        <f aca="false">D354*$W354</f>
        <v>#DIV/0!</v>
      </c>
      <c r="AB354" s="0" t="n">
        <v>0</v>
      </c>
      <c r="AC354" s="0" t="n">
        <v>0</v>
      </c>
      <c r="AD354" s="0" t="n">
        <v>0</v>
      </c>
      <c r="AE354" s="0" t="e">
        <f aca="false">E354*$W354</f>
        <v>#DIV/0!</v>
      </c>
      <c r="AF354" s="0" t="e">
        <f aca="false">F354*$W354</f>
        <v>#DIV/0!</v>
      </c>
      <c r="AG354" s="0" t="e">
        <f aca="false">G354*$W354</f>
        <v>#DIV/0!</v>
      </c>
      <c r="AH354" s="0" t="n">
        <v>0</v>
      </c>
      <c r="AI354" s="0" t="n">
        <v>0</v>
      </c>
      <c r="AJ354" s="0" t="n">
        <v>0</v>
      </c>
      <c r="AK354" s="0" t="e">
        <f aca="false">H354*$W354</f>
        <v>#DIV/0!</v>
      </c>
      <c r="AL354" s="0" t="e">
        <f aca="false">I354*$W354</f>
        <v>#DIV/0!</v>
      </c>
      <c r="AM354" s="0" t="e">
        <f aca="false">J354*$W354</f>
        <v>#DIV/0!</v>
      </c>
      <c r="AN354" s="0" t="n">
        <v>0</v>
      </c>
      <c r="AO354" s="0" t="n">
        <v>0</v>
      </c>
      <c r="AP354" s="0" t="n">
        <v>0</v>
      </c>
    </row>
    <row r="355" customFormat="false" ht="15" hidden="false" customHeight="false" outlineLevel="0" collapsed="false">
      <c r="A355" s="0" t="s">
        <v>371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f aca="false">MEDIAN(B355:J355)</f>
        <v>0</v>
      </c>
      <c r="L355" s="0" t="s">
        <v>371</v>
      </c>
      <c r="M355" s="0" t="n">
        <v>91.8054756992593</v>
      </c>
      <c r="N355" s="0" t="n">
        <v>55.2198250902018</v>
      </c>
      <c r="O355" s="0" t="n">
        <v>66.1480649013135</v>
      </c>
      <c r="P355" s="0" t="n">
        <v>3.49096787437134</v>
      </c>
      <c r="Q355" s="0" t="n">
        <v>38.8634587473484</v>
      </c>
      <c r="R355" s="0" t="n">
        <v>127.469396757711</v>
      </c>
      <c r="S355" s="0" t="n">
        <v>0</v>
      </c>
      <c r="T355" s="0" t="n">
        <v>51.0674106195227</v>
      </c>
      <c r="U355" s="0" t="n">
        <v>73.9501534368692</v>
      </c>
      <c r="V355" s="0" t="n">
        <f aca="false">MEDIAN(M355:U355)</f>
        <v>55.2198250902018</v>
      </c>
      <c r="W355" s="0" t="e">
        <f aca="false">V355/K355</f>
        <v>#DIV/0!</v>
      </c>
      <c r="X355" s="0" t="s">
        <v>371</v>
      </c>
      <c r="Y355" s="0" t="e">
        <f aca="false">B355*$W355</f>
        <v>#DIV/0!</v>
      </c>
      <c r="Z355" s="0" t="e">
        <f aca="false">C355*$W355</f>
        <v>#DIV/0!</v>
      </c>
      <c r="AA355" s="0" t="e">
        <f aca="false">D355*$W355</f>
        <v>#DIV/0!</v>
      </c>
      <c r="AB355" s="0" t="n">
        <v>91.8054756992593</v>
      </c>
      <c r="AC355" s="0" t="n">
        <v>55.2198250902018</v>
      </c>
      <c r="AD355" s="0" t="n">
        <v>66.1480649013135</v>
      </c>
      <c r="AE355" s="0" t="e">
        <f aca="false">E355*$W355</f>
        <v>#DIV/0!</v>
      </c>
      <c r="AF355" s="0" t="e">
        <f aca="false">F355*$W355</f>
        <v>#DIV/0!</v>
      </c>
      <c r="AG355" s="0" t="e">
        <f aca="false">G355*$W355</f>
        <v>#DIV/0!</v>
      </c>
      <c r="AH355" s="0" t="n">
        <v>3.49096787437134</v>
      </c>
      <c r="AI355" s="0" t="n">
        <v>38.8634587473484</v>
      </c>
      <c r="AJ355" s="0" t="n">
        <v>127.469396757711</v>
      </c>
      <c r="AK355" s="0" t="e">
        <f aca="false">H355*$W355</f>
        <v>#DIV/0!</v>
      </c>
      <c r="AL355" s="0" t="e">
        <f aca="false">I355*$W355</f>
        <v>#DIV/0!</v>
      </c>
      <c r="AM355" s="0" t="e">
        <f aca="false">J355*$W355</f>
        <v>#DIV/0!</v>
      </c>
      <c r="AN355" s="0" t="n">
        <v>0</v>
      </c>
      <c r="AO355" s="0" t="n">
        <v>51.0674106195227</v>
      </c>
      <c r="AP355" s="0" t="n">
        <v>73.9501534368692</v>
      </c>
    </row>
    <row r="356" customFormat="false" ht="15" hidden="false" customHeight="false" outlineLevel="0" collapsed="false">
      <c r="A356" s="0" t="s">
        <v>372</v>
      </c>
      <c r="B356" s="0" t="n">
        <v>0</v>
      </c>
      <c r="C356" s="0" t="n">
        <v>248.777534620076</v>
      </c>
      <c r="D356" s="0" t="n">
        <v>130.856782275404</v>
      </c>
      <c r="E356" s="0" t="n">
        <v>0</v>
      </c>
      <c r="F356" s="0" t="n">
        <v>63.4408056362049</v>
      </c>
      <c r="G356" s="0" t="n">
        <v>0</v>
      </c>
      <c r="H356" s="0" t="n">
        <v>0</v>
      </c>
      <c r="I356" s="0" t="n">
        <v>20.1276627889409</v>
      </c>
      <c r="J356" s="0" t="n">
        <v>0</v>
      </c>
      <c r="K356" s="0" t="n">
        <f aca="false">MEDIAN(B356:J356)</f>
        <v>0</v>
      </c>
      <c r="L356" s="0" t="s">
        <v>372</v>
      </c>
      <c r="M356" s="0" t="n">
        <v>101.158386038489</v>
      </c>
      <c r="N356" s="0" t="n">
        <v>192.616074477721</v>
      </c>
      <c r="O356" s="0" t="n">
        <v>365.185783521809</v>
      </c>
      <c r="P356" s="0" t="n">
        <v>38.4230986349174</v>
      </c>
      <c r="Q356" s="0" t="n">
        <v>107.336905958096</v>
      </c>
      <c r="R356" s="0" t="n">
        <v>243.531503878249</v>
      </c>
      <c r="S356" s="0" t="n">
        <v>108.655750764329</v>
      </c>
      <c r="T356" s="0" t="n">
        <v>127.969493889681</v>
      </c>
      <c r="U356" s="0" t="n">
        <v>437.101968425843</v>
      </c>
      <c r="V356" s="0" t="n">
        <f aca="false">MEDIAN(M356:U356)</f>
        <v>127.969493889681</v>
      </c>
      <c r="W356" s="0" t="e">
        <f aca="false">V356/K356</f>
        <v>#DIV/0!</v>
      </c>
      <c r="X356" s="0" t="s">
        <v>372</v>
      </c>
      <c r="Y356" s="0" t="e">
        <f aca="false">B356*$W356</f>
        <v>#DIV/0!</v>
      </c>
      <c r="Z356" s="0" t="e">
        <f aca="false">C356*$W356</f>
        <v>#DIV/0!</v>
      </c>
      <c r="AA356" s="0" t="e">
        <f aca="false">D356*$W356</f>
        <v>#DIV/0!</v>
      </c>
      <c r="AB356" s="0" t="n">
        <v>101.158386038489</v>
      </c>
      <c r="AC356" s="0" t="n">
        <v>192.616074477721</v>
      </c>
      <c r="AD356" s="0" t="n">
        <v>365.185783521809</v>
      </c>
      <c r="AE356" s="0" t="e">
        <f aca="false">E356*$W356</f>
        <v>#DIV/0!</v>
      </c>
      <c r="AF356" s="0" t="e">
        <f aca="false">F356*$W356</f>
        <v>#DIV/0!</v>
      </c>
      <c r="AG356" s="0" t="e">
        <f aca="false">G356*$W356</f>
        <v>#DIV/0!</v>
      </c>
      <c r="AH356" s="0" t="n">
        <v>38.4230986349174</v>
      </c>
      <c r="AI356" s="0" t="n">
        <v>107.336905958096</v>
      </c>
      <c r="AJ356" s="0" t="n">
        <v>243.531503878249</v>
      </c>
      <c r="AK356" s="0" t="e">
        <f aca="false">H356*$W356</f>
        <v>#DIV/0!</v>
      </c>
      <c r="AL356" s="0" t="e">
        <f aca="false">I356*$W356</f>
        <v>#DIV/0!</v>
      </c>
      <c r="AM356" s="0" t="e">
        <f aca="false">J356*$W356</f>
        <v>#DIV/0!</v>
      </c>
      <c r="AN356" s="0" t="n">
        <v>108.655750764329</v>
      </c>
      <c r="AO356" s="0" t="n">
        <v>127.969493889681</v>
      </c>
      <c r="AP356" s="0" t="n">
        <v>437.101968425843</v>
      </c>
    </row>
    <row r="357" customFormat="false" ht="15" hidden="false" customHeight="false" outlineLevel="0" collapsed="false">
      <c r="A357" s="0" t="s">
        <v>373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f aca="false">MEDIAN(B357:J357)</f>
        <v>0</v>
      </c>
      <c r="L357" s="0" t="s">
        <v>373</v>
      </c>
      <c r="M357" s="0" t="n">
        <v>1.75110765380323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6.25252729478366</v>
      </c>
      <c r="S357" s="0" t="n">
        <v>0</v>
      </c>
      <c r="T357" s="0" t="n">
        <v>0</v>
      </c>
      <c r="U357" s="0" t="n">
        <v>0</v>
      </c>
      <c r="V357" s="0" t="n">
        <f aca="false">MEDIAN(M357:U357)</f>
        <v>0</v>
      </c>
      <c r="W357" s="0" t="e">
        <f aca="false">V357/K357</f>
        <v>#DIV/0!</v>
      </c>
      <c r="X357" s="0" t="s">
        <v>373</v>
      </c>
      <c r="Y357" s="0" t="e">
        <f aca="false">B357*$W357</f>
        <v>#DIV/0!</v>
      </c>
      <c r="Z357" s="0" t="e">
        <f aca="false">C357*$W357</f>
        <v>#DIV/0!</v>
      </c>
      <c r="AA357" s="0" t="e">
        <f aca="false">D357*$W357</f>
        <v>#DIV/0!</v>
      </c>
      <c r="AB357" s="0" t="n">
        <v>1.75110765380323</v>
      </c>
      <c r="AC357" s="0" t="n">
        <v>0</v>
      </c>
      <c r="AD357" s="0" t="n">
        <v>0</v>
      </c>
      <c r="AE357" s="0" t="e">
        <f aca="false">E357*$W357</f>
        <v>#DIV/0!</v>
      </c>
      <c r="AF357" s="0" t="e">
        <f aca="false">F357*$W357</f>
        <v>#DIV/0!</v>
      </c>
      <c r="AG357" s="0" t="e">
        <f aca="false">G357*$W357</f>
        <v>#DIV/0!</v>
      </c>
      <c r="AH357" s="0" t="n">
        <v>0</v>
      </c>
      <c r="AI357" s="0" t="n">
        <v>0</v>
      </c>
      <c r="AJ357" s="0" t="n">
        <v>6.25252729478366</v>
      </c>
      <c r="AK357" s="0" t="e">
        <f aca="false">H357*$W357</f>
        <v>#DIV/0!</v>
      </c>
      <c r="AL357" s="0" t="e">
        <f aca="false">I357*$W357</f>
        <v>#DIV/0!</v>
      </c>
      <c r="AM357" s="0" t="e">
        <f aca="false">J357*$W357</f>
        <v>#DIV/0!</v>
      </c>
      <c r="AN357" s="0" t="n">
        <v>0</v>
      </c>
      <c r="AO357" s="0" t="n">
        <v>0</v>
      </c>
      <c r="AP357" s="0" t="n">
        <v>0</v>
      </c>
    </row>
    <row r="358" customFormat="false" ht="15" hidden="false" customHeight="false" outlineLevel="0" collapsed="false">
      <c r="A358" s="0" t="s">
        <v>374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f aca="false">MEDIAN(B358:J358)</f>
        <v>0</v>
      </c>
      <c r="L358" s="0" t="s">
        <v>374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f aca="false">MEDIAN(M358:U358)</f>
        <v>0</v>
      </c>
      <c r="W358" s="0" t="e">
        <f aca="false">V358/K358</f>
        <v>#DIV/0!</v>
      </c>
      <c r="X358" s="0" t="s">
        <v>374</v>
      </c>
      <c r="Y358" s="0" t="e">
        <f aca="false">B358*$W358</f>
        <v>#DIV/0!</v>
      </c>
      <c r="Z358" s="0" t="e">
        <f aca="false">C358*$W358</f>
        <v>#DIV/0!</v>
      </c>
      <c r="AA358" s="0" t="e">
        <f aca="false">D358*$W358</f>
        <v>#DIV/0!</v>
      </c>
      <c r="AB358" s="0" t="n">
        <v>0</v>
      </c>
      <c r="AC358" s="0" t="n">
        <v>0</v>
      </c>
      <c r="AD358" s="0" t="n">
        <v>0</v>
      </c>
      <c r="AE358" s="0" t="e">
        <f aca="false">E358*$W358</f>
        <v>#DIV/0!</v>
      </c>
      <c r="AF358" s="0" t="e">
        <f aca="false">F358*$W358</f>
        <v>#DIV/0!</v>
      </c>
      <c r="AG358" s="0" t="e">
        <f aca="false">G358*$W358</f>
        <v>#DIV/0!</v>
      </c>
      <c r="AH358" s="0" t="n">
        <v>0</v>
      </c>
      <c r="AI358" s="0" t="n">
        <v>0</v>
      </c>
      <c r="AJ358" s="0" t="n">
        <v>0</v>
      </c>
      <c r="AK358" s="0" t="e">
        <f aca="false">H358*$W358</f>
        <v>#DIV/0!</v>
      </c>
      <c r="AL358" s="0" t="e">
        <f aca="false">I358*$W358</f>
        <v>#DIV/0!</v>
      </c>
      <c r="AM358" s="0" t="e">
        <f aca="false">J358*$W358</f>
        <v>#DIV/0!</v>
      </c>
      <c r="AN358" s="0" t="n">
        <v>0</v>
      </c>
      <c r="AO358" s="0" t="n">
        <v>0</v>
      </c>
      <c r="AP358" s="0" t="n">
        <v>0</v>
      </c>
    </row>
    <row r="359" customFormat="false" ht="15" hidden="false" customHeight="false" outlineLevel="0" collapsed="false">
      <c r="A359" s="0" t="s">
        <v>375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f aca="false">MEDIAN(B359:J359)</f>
        <v>0</v>
      </c>
      <c r="L359" s="0" t="s">
        <v>375</v>
      </c>
      <c r="M359" s="0" t="n">
        <v>3515.34354178645</v>
      </c>
      <c r="N359" s="0" t="n">
        <v>1900.18411557707</v>
      </c>
      <c r="O359" s="0" t="n">
        <v>3132.09155721009</v>
      </c>
      <c r="P359" s="0" t="n">
        <v>856.883788360875</v>
      </c>
      <c r="Q359" s="0" t="n">
        <v>1069.14703583789</v>
      </c>
      <c r="R359" s="0" t="n">
        <v>7005.10421644672</v>
      </c>
      <c r="S359" s="0" t="n">
        <v>1302.17833613228</v>
      </c>
      <c r="T359" s="0" t="n">
        <v>2729.16729842011</v>
      </c>
      <c r="U359" s="0" t="n">
        <v>2412.27261589443</v>
      </c>
      <c r="V359" s="0" t="n">
        <f aca="false">MEDIAN(M359:U359)</f>
        <v>2412.27261589443</v>
      </c>
      <c r="W359" s="0" t="e">
        <f aca="false">V359/K359</f>
        <v>#DIV/0!</v>
      </c>
      <c r="X359" s="0" t="s">
        <v>375</v>
      </c>
      <c r="Y359" s="0" t="e">
        <f aca="false">B359*$W359</f>
        <v>#DIV/0!</v>
      </c>
      <c r="Z359" s="0" t="e">
        <f aca="false">C359*$W359</f>
        <v>#DIV/0!</v>
      </c>
      <c r="AA359" s="0" t="e">
        <f aca="false">D359*$W359</f>
        <v>#DIV/0!</v>
      </c>
      <c r="AB359" s="0" t="n">
        <v>3515.34354178645</v>
      </c>
      <c r="AC359" s="0" t="n">
        <v>1900.18411557707</v>
      </c>
      <c r="AD359" s="0" t="n">
        <v>3132.09155721009</v>
      </c>
      <c r="AE359" s="0" t="e">
        <f aca="false">E359*$W359</f>
        <v>#DIV/0!</v>
      </c>
      <c r="AF359" s="0" t="e">
        <f aca="false">F359*$W359</f>
        <v>#DIV/0!</v>
      </c>
      <c r="AG359" s="0" t="e">
        <f aca="false">G359*$W359</f>
        <v>#DIV/0!</v>
      </c>
      <c r="AH359" s="0" t="n">
        <v>856.883788360875</v>
      </c>
      <c r="AI359" s="0" t="n">
        <v>1069.14703583789</v>
      </c>
      <c r="AJ359" s="0" t="n">
        <v>7005.10421644672</v>
      </c>
      <c r="AK359" s="0" t="e">
        <f aca="false">H359*$W359</f>
        <v>#DIV/0!</v>
      </c>
      <c r="AL359" s="0" t="e">
        <f aca="false">I359*$W359</f>
        <v>#DIV/0!</v>
      </c>
      <c r="AM359" s="0" t="e">
        <f aca="false">J359*$W359</f>
        <v>#DIV/0!</v>
      </c>
      <c r="AN359" s="0" t="n">
        <v>1302.17833613228</v>
      </c>
      <c r="AO359" s="0" t="n">
        <v>2729.16729842011</v>
      </c>
      <c r="AP359" s="0" t="n">
        <v>2412.27261589443</v>
      </c>
    </row>
    <row r="360" customFormat="false" ht="15" hidden="false" customHeight="false" outlineLevel="0" collapsed="false">
      <c r="A360" s="0" t="s">
        <v>376</v>
      </c>
      <c r="B360" s="0" t="n">
        <v>0</v>
      </c>
      <c r="C360" s="0" t="n">
        <v>174.25199110282</v>
      </c>
      <c r="D360" s="0" t="n">
        <v>99.8060203795457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f aca="false">MEDIAN(B360:J360)</f>
        <v>0</v>
      </c>
      <c r="L360" s="0" t="s">
        <v>376</v>
      </c>
      <c r="M360" s="0" t="n">
        <v>1582.39591436399</v>
      </c>
      <c r="N360" s="0" t="n">
        <v>969.58084010156</v>
      </c>
      <c r="O360" s="0" t="n">
        <v>1558.78959752757</v>
      </c>
      <c r="P360" s="0" t="n">
        <v>351.494021348661</v>
      </c>
      <c r="Q360" s="0" t="n">
        <v>518.289853993773</v>
      </c>
      <c r="R360" s="0" t="n">
        <v>2641.34975921773</v>
      </c>
      <c r="S360" s="0" t="n">
        <v>637.236252852775</v>
      </c>
      <c r="T360" s="0" t="n">
        <v>981.221002516906</v>
      </c>
      <c r="U360" s="0" t="n">
        <v>1470.49636535477</v>
      </c>
      <c r="V360" s="0" t="n">
        <f aca="false">MEDIAN(M360:U360)</f>
        <v>981.221002516906</v>
      </c>
      <c r="W360" s="0" t="e">
        <f aca="false">V360/K360</f>
        <v>#DIV/0!</v>
      </c>
      <c r="X360" s="0" t="s">
        <v>376</v>
      </c>
      <c r="Y360" s="0" t="e">
        <f aca="false">B360*$W360</f>
        <v>#DIV/0!</v>
      </c>
      <c r="Z360" s="0" t="e">
        <f aca="false">C360*$W360</f>
        <v>#DIV/0!</v>
      </c>
      <c r="AA360" s="0" t="e">
        <f aca="false">D360*$W360</f>
        <v>#DIV/0!</v>
      </c>
      <c r="AB360" s="0" t="n">
        <v>1582.39591436399</v>
      </c>
      <c r="AC360" s="0" t="n">
        <v>969.58084010156</v>
      </c>
      <c r="AD360" s="0" t="n">
        <v>1558.78959752757</v>
      </c>
      <c r="AE360" s="0" t="e">
        <f aca="false">E360*$W360</f>
        <v>#DIV/0!</v>
      </c>
      <c r="AF360" s="0" t="e">
        <f aca="false">F360*$W360</f>
        <v>#DIV/0!</v>
      </c>
      <c r="AG360" s="0" t="e">
        <f aca="false">G360*$W360</f>
        <v>#DIV/0!</v>
      </c>
      <c r="AH360" s="0" t="n">
        <v>351.494021348661</v>
      </c>
      <c r="AI360" s="0" t="n">
        <v>518.289853993773</v>
      </c>
      <c r="AJ360" s="0" t="n">
        <v>2641.34975921773</v>
      </c>
      <c r="AK360" s="0" t="e">
        <f aca="false">H360*$W360</f>
        <v>#DIV/0!</v>
      </c>
      <c r="AL360" s="0" t="e">
        <f aca="false">I360*$W360</f>
        <v>#DIV/0!</v>
      </c>
      <c r="AM360" s="0" t="e">
        <f aca="false">J360*$W360</f>
        <v>#DIV/0!</v>
      </c>
      <c r="AN360" s="0" t="n">
        <v>637.236252852775</v>
      </c>
      <c r="AO360" s="0" t="n">
        <v>981.221002516906</v>
      </c>
      <c r="AP360" s="0" t="n">
        <v>1470.49636535477</v>
      </c>
    </row>
    <row r="361" customFormat="false" ht="15" hidden="false" customHeight="false" outlineLevel="0" collapsed="false">
      <c r="A361" s="0" t="s">
        <v>377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f aca="false">MEDIAN(B361:J361)</f>
        <v>0</v>
      </c>
      <c r="L361" s="0" t="s">
        <v>377</v>
      </c>
      <c r="M361" s="0" t="n">
        <v>2.2609666181892</v>
      </c>
      <c r="N361" s="0" t="n">
        <v>4.42471306181235</v>
      </c>
      <c r="O361" s="0" t="n">
        <v>0</v>
      </c>
      <c r="P361" s="0" t="n">
        <v>0</v>
      </c>
      <c r="Q361" s="0" t="n">
        <v>0</v>
      </c>
      <c r="R361" s="0" t="n">
        <v>18.6886556629783</v>
      </c>
      <c r="S361" s="0" t="n">
        <v>0</v>
      </c>
      <c r="T361" s="0" t="n">
        <v>2.56011765776147</v>
      </c>
      <c r="U361" s="0" t="n">
        <v>0</v>
      </c>
      <c r="V361" s="0" t="n">
        <f aca="false">MEDIAN(M361:U361)</f>
        <v>0</v>
      </c>
      <c r="W361" s="0" t="e">
        <f aca="false">V361/K361</f>
        <v>#DIV/0!</v>
      </c>
      <c r="X361" s="0" t="s">
        <v>377</v>
      </c>
      <c r="Y361" s="0" t="e">
        <f aca="false">B361*$W361</f>
        <v>#DIV/0!</v>
      </c>
      <c r="Z361" s="0" t="e">
        <f aca="false">C361*$W361</f>
        <v>#DIV/0!</v>
      </c>
      <c r="AA361" s="0" t="e">
        <f aca="false">D361*$W361</f>
        <v>#DIV/0!</v>
      </c>
      <c r="AB361" s="0" t="n">
        <v>2.2609666181892</v>
      </c>
      <c r="AC361" s="0" t="n">
        <v>4.42471306181235</v>
      </c>
      <c r="AD361" s="0" t="n">
        <v>0</v>
      </c>
      <c r="AE361" s="0" t="e">
        <f aca="false">E361*$W361</f>
        <v>#DIV/0!</v>
      </c>
      <c r="AF361" s="0" t="e">
        <f aca="false">F361*$W361</f>
        <v>#DIV/0!</v>
      </c>
      <c r="AG361" s="0" t="e">
        <f aca="false">G361*$W361</f>
        <v>#DIV/0!</v>
      </c>
      <c r="AH361" s="0" t="n">
        <v>0</v>
      </c>
      <c r="AI361" s="0" t="n">
        <v>0</v>
      </c>
      <c r="AJ361" s="0" t="n">
        <v>18.6886556629783</v>
      </c>
      <c r="AK361" s="0" t="e">
        <f aca="false">H361*$W361</f>
        <v>#DIV/0!</v>
      </c>
      <c r="AL361" s="0" t="e">
        <f aca="false">I361*$W361</f>
        <v>#DIV/0!</v>
      </c>
      <c r="AM361" s="0" t="e">
        <f aca="false">J361*$W361</f>
        <v>#DIV/0!</v>
      </c>
      <c r="AN361" s="0" t="n">
        <v>0</v>
      </c>
      <c r="AO361" s="0" t="n">
        <v>2.56011765776147</v>
      </c>
      <c r="AP361" s="0" t="n">
        <v>0</v>
      </c>
    </row>
    <row r="362" customFormat="false" ht="15" hidden="false" customHeight="false" outlineLevel="0" collapsed="false">
      <c r="A362" s="0" t="s">
        <v>378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f aca="false">MEDIAN(B362:J362)</f>
        <v>0</v>
      </c>
      <c r="L362" s="0" t="s">
        <v>378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f aca="false">MEDIAN(M362:U362)</f>
        <v>0</v>
      </c>
      <c r="W362" s="0" t="e">
        <f aca="false">V362/K362</f>
        <v>#DIV/0!</v>
      </c>
      <c r="X362" s="0" t="s">
        <v>378</v>
      </c>
      <c r="Y362" s="0" t="e">
        <f aca="false">B362*$W362</f>
        <v>#DIV/0!</v>
      </c>
      <c r="Z362" s="0" t="e">
        <f aca="false">C362*$W362</f>
        <v>#DIV/0!</v>
      </c>
      <c r="AA362" s="0" t="e">
        <f aca="false">D362*$W362</f>
        <v>#DIV/0!</v>
      </c>
      <c r="AB362" s="0" t="n">
        <v>0</v>
      </c>
      <c r="AC362" s="0" t="n">
        <v>0</v>
      </c>
      <c r="AD362" s="0" t="n">
        <v>0</v>
      </c>
      <c r="AE362" s="0" t="e">
        <f aca="false">E362*$W362</f>
        <v>#DIV/0!</v>
      </c>
      <c r="AF362" s="0" t="e">
        <f aca="false">F362*$W362</f>
        <v>#DIV/0!</v>
      </c>
      <c r="AG362" s="0" t="e">
        <f aca="false">G362*$W362</f>
        <v>#DIV/0!</v>
      </c>
      <c r="AH362" s="0" t="n">
        <v>0</v>
      </c>
      <c r="AI362" s="0" t="n">
        <v>0</v>
      </c>
      <c r="AJ362" s="0" t="n">
        <v>0</v>
      </c>
      <c r="AK362" s="0" t="e">
        <f aca="false">H362*$W362</f>
        <v>#DIV/0!</v>
      </c>
      <c r="AL362" s="0" t="e">
        <f aca="false">I362*$W362</f>
        <v>#DIV/0!</v>
      </c>
      <c r="AM362" s="0" t="e">
        <f aca="false">J362*$W362</f>
        <v>#DIV/0!</v>
      </c>
      <c r="AN362" s="0" t="n">
        <v>0</v>
      </c>
      <c r="AO362" s="0" t="n">
        <v>0</v>
      </c>
      <c r="AP362" s="0" t="n">
        <v>0</v>
      </c>
    </row>
    <row r="363" customFormat="false" ht="15" hidden="false" customHeight="false" outlineLevel="0" collapsed="false">
      <c r="A363" s="0" t="s">
        <v>379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f aca="false">MEDIAN(B363:J363)</f>
        <v>0</v>
      </c>
      <c r="L363" s="0" t="s">
        <v>379</v>
      </c>
      <c r="M363" s="0" t="n">
        <v>1088.91923428146</v>
      </c>
      <c r="N363" s="0" t="n">
        <v>522.903086905522</v>
      </c>
      <c r="O363" s="0" t="n">
        <v>1000.61898574138</v>
      </c>
      <c r="P363" s="0" t="n">
        <v>262.847044031612</v>
      </c>
      <c r="Q363" s="0" t="n">
        <v>411.864711647005</v>
      </c>
      <c r="R363" s="0" t="n">
        <v>1982.10169834209</v>
      </c>
      <c r="S363" s="0" t="n">
        <v>270.90976618008</v>
      </c>
      <c r="T363" s="0" t="n">
        <v>704.053582800134</v>
      </c>
      <c r="U363" s="0" t="n">
        <v>948.949278321646</v>
      </c>
      <c r="V363" s="0" t="n">
        <f aca="false">MEDIAN(M363:U363)</f>
        <v>704.053582800134</v>
      </c>
      <c r="W363" s="0" t="e">
        <f aca="false">V363/K363</f>
        <v>#DIV/0!</v>
      </c>
      <c r="X363" s="0" t="s">
        <v>379</v>
      </c>
      <c r="Y363" s="0" t="e">
        <f aca="false">B363*$W363</f>
        <v>#DIV/0!</v>
      </c>
      <c r="Z363" s="0" t="e">
        <f aca="false">C363*$W363</f>
        <v>#DIV/0!</v>
      </c>
      <c r="AA363" s="0" t="e">
        <f aca="false">D363*$W363</f>
        <v>#DIV/0!</v>
      </c>
      <c r="AB363" s="0" t="n">
        <v>1088.91923428146</v>
      </c>
      <c r="AC363" s="0" t="n">
        <v>522.903086905522</v>
      </c>
      <c r="AD363" s="0" t="n">
        <v>1000.61898574138</v>
      </c>
      <c r="AE363" s="0" t="e">
        <f aca="false">E363*$W363</f>
        <v>#DIV/0!</v>
      </c>
      <c r="AF363" s="0" t="e">
        <f aca="false">F363*$W363</f>
        <v>#DIV/0!</v>
      </c>
      <c r="AG363" s="0" t="e">
        <f aca="false">G363*$W363</f>
        <v>#DIV/0!</v>
      </c>
      <c r="AH363" s="0" t="n">
        <v>262.847044031612</v>
      </c>
      <c r="AI363" s="0" t="n">
        <v>411.864711647005</v>
      </c>
      <c r="AJ363" s="0" t="n">
        <v>1982.10169834209</v>
      </c>
      <c r="AK363" s="0" t="e">
        <f aca="false">H363*$W363</f>
        <v>#DIV/0!</v>
      </c>
      <c r="AL363" s="0" t="e">
        <f aca="false">I363*$W363</f>
        <v>#DIV/0!</v>
      </c>
      <c r="AM363" s="0" t="e">
        <f aca="false">J363*$W363</f>
        <v>#DIV/0!</v>
      </c>
      <c r="AN363" s="0" t="n">
        <v>270.90976618008</v>
      </c>
      <c r="AO363" s="0" t="n">
        <v>704.053582800134</v>
      </c>
      <c r="AP363" s="0" t="n">
        <v>948.949278321646</v>
      </c>
    </row>
    <row r="364" customFormat="false" ht="15" hidden="false" customHeight="false" outlineLevel="0" collapsed="false">
      <c r="A364" s="0" t="s">
        <v>380</v>
      </c>
      <c r="B364" s="0" t="n">
        <v>0</v>
      </c>
      <c r="C364" s="0" t="n">
        <v>18.6858721389108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f aca="false">MEDIAN(B364:J364)</f>
        <v>0</v>
      </c>
      <c r="L364" s="0" t="s">
        <v>380</v>
      </c>
      <c r="M364" s="0" t="n">
        <v>467.054909189299</v>
      </c>
      <c r="N364" s="0" t="n">
        <v>308.695006607374</v>
      </c>
      <c r="O364" s="0" t="n">
        <v>559.425265154176</v>
      </c>
      <c r="P364" s="0" t="n">
        <v>114.758672893359</v>
      </c>
      <c r="Q364" s="0" t="n">
        <v>174.136925806011</v>
      </c>
      <c r="R364" s="0" t="n">
        <v>723.574605742014</v>
      </c>
      <c r="S364" s="0" t="n">
        <v>150.114111010636</v>
      </c>
      <c r="T364" s="0" t="n">
        <v>342.24459471753</v>
      </c>
      <c r="U364" s="0" t="n">
        <v>362.26444815234</v>
      </c>
      <c r="V364" s="0" t="n">
        <f aca="false">MEDIAN(M364:U364)</f>
        <v>342.24459471753</v>
      </c>
      <c r="W364" s="0" t="e">
        <f aca="false">V364/K364</f>
        <v>#DIV/0!</v>
      </c>
      <c r="X364" s="0" t="s">
        <v>380</v>
      </c>
      <c r="Y364" s="0" t="e">
        <f aca="false">B364*$W364</f>
        <v>#DIV/0!</v>
      </c>
      <c r="Z364" s="0" t="e">
        <f aca="false">C364*$W364</f>
        <v>#DIV/0!</v>
      </c>
      <c r="AA364" s="0" t="e">
        <f aca="false">D364*$W364</f>
        <v>#DIV/0!</v>
      </c>
      <c r="AB364" s="0" t="n">
        <v>467.054909189299</v>
      </c>
      <c r="AC364" s="0" t="n">
        <v>308.695006607374</v>
      </c>
      <c r="AD364" s="0" t="n">
        <v>559.425265154176</v>
      </c>
      <c r="AE364" s="0" t="e">
        <f aca="false">E364*$W364</f>
        <v>#DIV/0!</v>
      </c>
      <c r="AF364" s="0" t="e">
        <f aca="false">F364*$W364</f>
        <v>#DIV/0!</v>
      </c>
      <c r="AG364" s="0" t="e">
        <f aca="false">G364*$W364</f>
        <v>#DIV/0!</v>
      </c>
      <c r="AH364" s="0" t="n">
        <v>114.758672893359</v>
      </c>
      <c r="AI364" s="0" t="n">
        <v>174.136925806011</v>
      </c>
      <c r="AJ364" s="0" t="n">
        <v>723.574605742014</v>
      </c>
      <c r="AK364" s="0" t="e">
        <f aca="false">H364*$W364</f>
        <v>#DIV/0!</v>
      </c>
      <c r="AL364" s="0" t="e">
        <f aca="false">I364*$W364</f>
        <v>#DIV/0!</v>
      </c>
      <c r="AM364" s="0" t="e">
        <f aca="false">J364*$W364</f>
        <v>#DIV/0!</v>
      </c>
      <c r="AN364" s="0" t="n">
        <v>150.114111010636</v>
      </c>
      <c r="AO364" s="0" t="n">
        <v>342.24459471753</v>
      </c>
      <c r="AP364" s="0" t="n">
        <v>362.26444815234</v>
      </c>
    </row>
    <row r="365" customFormat="false" ht="15" hidden="false" customHeight="false" outlineLevel="0" collapsed="false">
      <c r="A365" s="0" t="s">
        <v>381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f aca="false">MEDIAN(B365:J365)</f>
        <v>0</v>
      </c>
      <c r="L365" s="0" t="s">
        <v>381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f aca="false">MEDIAN(M365:U365)</f>
        <v>0</v>
      </c>
      <c r="W365" s="0" t="e">
        <f aca="false">V365/K365</f>
        <v>#DIV/0!</v>
      </c>
      <c r="X365" s="0" t="s">
        <v>381</v>
      </c>
      <c r="Y365" s="0" t="e">
        <f aca="false">B365*$W365</f>
        <v>#DIV/0!</v>
      </c>
      <c r="Z365" s="0" t="e">
        <f aca="false">C365*$W365</f>
        <v>#DIV/0!</v>
      </c>
      <c r="AA365" s="0" t="e">
        <f aca="false">D365*$W365</f>
        <v>#DIV/0!</v>
      </c>
      <c r="AB365" s="0" t="n">
        <v>0</v>
      </c>
      <c r="AC365" s="0" t="n">
        <v>0</v>
      </c>
      <c r="AD365" s="0" t="n">
        <v>0</v>
      </c>
      <c r="AE365" s="0" t="e">
        <f aca="false">E365*$W365</f>
        <v>#DIV/0!</v>
      </c>
      <c r="AF365" s="0" t="e">
        <f aca="false">F365*$W365</f>
        <v>#DIV/0!</v>
      </c>
      <c r="AG365" s="0" t="e">
        <f aca="false">G365*$W365</f>
        <v>#DIV/0!</v>
      </c>
      <c r="AH365" s="0" t="n">
        <v>0</v>
      </c>
      <c r="AI365" s="0" t="n">
        <v>0</v>
      </c>
      <c r="AJ365" s="0" t="n">
        <v>0</v>
      </c>
      <c r="AK365" s="0" t="e">
        <f aca="false">H365*$W365</f>
        <v>#DIV/0!</v>
      </c>
      <c r="AL365" s="0" t="e">
        <f aca="false">I365*$W365</f>
        <v>#DIV/0!</v>
      </c>
      <c r="AM365" s="0" t="e">
        <f aca="false">J365*$W365</f>
        <v>#DIV/0!</v>
      </c>
      <c r="AN365" s="0" t="n">
        <v>0</v>
      </c>
      <c r="AO365" s="0" t="n">
        <v>0</v>
      </c>
      <c r="AP365" s="0" t="n">
        <v>0</v>
      </c>
    </row>
    <row r="366" customFormat="false" ht="15" hidden="false" customHeight="false" outlineLevel="0" collapsed="false">
      <c r="A366" s="0" t="s">
        <v>382</v>
      </c>
      <c r="B366" s="0" t="n">
        <v>65.1922981242848</v>
      </c>
      <c r="C366" s="0" t="n">
        <v>254.494331635216</v>
      </c>
      <c r="D366" s="0" t="n">
        <v>83.4462933532766</v>
      </c>
      <c r="E366" s="0" t="n">
        <v>0</v>
      </c>
      <c r="F366" s="0" t="n">
        <v>75.0472052463809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f aca="false">MEDIAN(B366:J366)</f>
        <v>0</v>
      </c>
      <c r="L366" s="0" t="s">
        <v>382</v>
      </c>
      <c r="M366" s="0" t="n">
        <v>364.727567896642</v>
      </c>
      <c r="N366" s="0" t="n">
        <v>1062.04843427519</v>
      </c>
      <c r="O366" s="0" t="n">
        <v>466.459752756901</v>
      </c>
      <c r="P366" s="0" t="n">
        <v>60.1912911834137</v>
      </c>
      <c r="Q366" s="0" t="n">
        <v>755.52144195105</v>
      </c>
      <c r="R366" s="0" t="n">
        <v>374.170587802816</v>
      </c>
      <c r="S366" s="0" t="n">
        <v>213.926925892434</v>
      </c>
      <c r="T366" s="0" t="n">
        <v>896.957728113534</v>
      </c>
      <c r="U366" s="0" t="n">
        <v>470.043055668996</v>
      </c>
      <c r="V366" s="0" t="n">
        <f aca="false">MEDIAN(M366:U366)</f>
        <v>466.459752756901</v>
      </c>
      <c r="W366" s="0" t="e">
        <f aca="false">V366/K366</f>
        <v>#DIV/0!</v>
      </c>
      <c r="X366" s="0" t="s">
        <v>382</v>
      </c>
      <c r="Y366" s="0" t="e">
        <f aca="false">B366*$W366</f>
        <v>#DIV/0!</v>
      </c>
      <c r="Z366" s="0" t="e">
        <f aca="false">C366*$W366</f>
        <v>#DIV/0!</v>
      </c>
      <c r="AA366" s="0" t="e">
        <f aca="false">D366*$W366</f>
        <v>#DIV/0!</v>
      </c>
      <c r="AB366" s="0" t="n">
        <v>364.727567896642</v>
      </c>
      <c r="AC366" s="0" t="n">
        <v>1062.04843427519</v>
      </c>
      <c r="AD366" s="0" t="n">
        <v>466.459752756901</v>
      </c>
      <c r="AE366" s="0" t="e">
        <f aca="false">E366*$W366</f>
        <v>#DIV/0!</v>
      </c>
      <c r="AF366" s="0" t="e">
        <f aca="false">F366*$W366</f>
        <v>#DIV/0!</v>
      </c>
      <c r="AG366" s="0" t="e">
        <f aca="false">G366*$W366</f>
        <v>#DIV/0!</v>
      </c>
      <c r="AH366" s="0" t="n">
        <v>60.1912911834137</v>
      </c>
      <c r="AI366" s="0" t="n">
        <v>755.52144195105</v>
      </c>
      <c r="AJ366" s="0" t="n">
        <v>374.170587802816</v>
      </c>
      <c r="AK366" s="0" t="e">
        <f aca="false">H366*$W366</f>
        <v>#DIV/0!</v>
      </c>
      <c r="AL366" s="0" t="e">
        <f aca="false">I366*$W366</f>
        <v>#DIV/0!</v>
      </c>
      <c r="AM366" s="0" t="e">
        <f aca="false">J366*$W366</f>
        <v>#DIV/0!</v>
      </c>
      <c r="AN366" s="0" t="n">
        <v>213.926925892434</v>
      </c>
      <c r="AO366" s="0" t="n">
        <v>896.957728113534</v>
      </c>
      <c r="AP366" s="0" t="n">
        <v>470.043055668996</v>
      </c>
    </row>
    <row r="367" customFormat="false" ht="15" hidden="false" customHeight="false" outlineLevel="0" collapsed="false">
      <c r="A367" s="0" t="s">
        <v>383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f aca="false">MEDIAN(B367:J367)</f>
        <v>0</v>
      </c>
      <c r="L367" s="0" t="s">
        <v>383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f aca="false">MEDIAN(M367:U367)</f>
        <v>0</v>
      </c>
      <c r="W367" s="0" t="e">
        <f aca="false">V367/K367</f>
        <v>#DIV/0!</v>
      </c>
      <c r="X367" s="0" t="s">
        <v>383</v>
      </c>
      <c r="Y367" s="0" t="e">
        <f aca="false">B367*$W367</f>
        <v>#DIV/0!</v>
      </c>
      <c r="Z367" s="0" t="e">
        <f aca="false">C367*$W367</f>
        <v>#DIV/0!</v>
      </c>
      <c r="AA367" s="0" t="e">
        <f aca="false">D367*$W367</f>
        <v>#DIV/0!</v>
      </c>
      <c r="AB367" s="0" t="n">
        <v>0</v>
      </c>
      <c r="AC367" s="0" t="n">
        <v>0</v>
      </c>
      <c r="AD367" s="0" t="n">
        <v>0</v>
      </c>
      <c r="AE367" s="0" t="e">
        <f aca="false">E367*$W367</f>
        <v>#DIV/0!</v>
      </c>
      <c r="AF367" s="0" t="e">
        <f aca="false">F367*$W367</f>
        <v>#DIV/0!</v>
      </c>
      <c r="AG367" s="0" t="e">
        <f aca="false">G367*$W367</f>
        <v>#DIV/0!</v>
      </c>
      <c r="AH367" s="0" t="n">
        <v>0</v>
      </c>
      <c r="AI367" s="0" t="n">
        <v>0</v>
      </c>
      <c r="AJ367" s="0" t="n">
        <v>0</v>
      </c>
      <c r="AK367" s="0" t="e">
        <f aca="false">H367*$W367</f>
        <v>#DIV/0!</v>
      </c>
      <c r="AL367" s="0" t="e">
        <f aca="false">I367*$W367</f>
        <v>#DIV/0!</v>
      </c>
      <c r="AM367" s="0" t="e">
        <f aca="false">J367*$W367</f>
        <v>#DIV/0!</v>
      </c>
      <c r="AN367" s="0" t="n">
        <v>0</v>
      </c>
      <c r="AO367" s="0" t="n">
        <v>0</v>
      </c>
      <c r="AP367" s="0" t="n">
        <v>0</v>
      </c>
    </row>
    <row r="368" customFormat="false" ht="15" hidden="false" customHeight="false" outlineLevel="0" collapsed="false">
      <c r="A368" s="0" t="s">
        <v>384</v>
      </c>
      <c r="B368" s="0" t="n">
        <v>115.219662669785</v>
      </c>
      <c r="C368" s="0" t="n">
        <v>239.658821841142</v>
      </c>
      <c r="D368" s="0" t="n">
        <v>48.0718893147611</v>
      </c>
      <c r="E368" s="0" t="n">
        <v>0</v>
      </c>
      <c r="F368" s="0" t="n">
        <v>33.6893184171523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f aca="false">MEDIAN(B368:J368)</f>
        <v>0</v>
      </c>
      <c r="L368" s="0" t="s">
        <v>384</v>
      </c>
      <c r="M368" s="0" t="n">
        <v>306.281919031353</v>
      </c>
      <c r="N368" s="0" t="n">
        <v>1585.96861126372</v>
      </c>
      <c r="O368" s="0" t="n">
        <v>826.891198988551</v>
      </c>
      <c r="P368" s="0" t="n">
        <v>78.6564713127374</v>
      </c>
      <c r="Q368" s="0" t="n">
        <v>1081.90800491236</v>
      </c>
      <c r="R368" s="0" t="n">
        <v>536.389368819616</v>
      </c>
      <c r="S368" s="0" t="n">
        <v>204.619342892822</v>
      </c>
      <c r="T368" s="0" t="n">
        <v>1139.83685599054</v>
      </c>
      <c r="U368" s="0" t="n">
        <v>721.304388411141</v>
      </c>
      <c r="V368" s="0" t="n">
        <f aca="false">MEDIAN(M368:U368)</f>
        <v>721.304388411141</v>
      </c>
      <c r="W368" s="0" t="e">
        <f aca="false">V368/K368</f>
        <v>#DIV/0!</v>
      </c>
      <c r="X368" s="0" t="s">
        <v>384</v>
      </c>
      <c r="Y368" s="0" t="e">
        <f aca="false">B368*$W368</f>
        <v>#DIV/0!</v>
      </c>
      <c r="Z368" s="0" t="e">
        <f aca="false">C368*$W368</f>
        <v>#DIV/0!</v>
      </c>
      <c r="AA368" s="0" t="e">
        <f aca="false">D368*$W368</f>
        <v>#DIV/0!</v>
      </c>
      <c r="AB368" s="0" t="n">
        <v>306.281919031353</v>
      </c>
      <c r="AC368" s="0" t="n">
        <v>1585.96861126372</v>
      </c>
      <c r="AD368" s="0" t="n">
        <v>826.891198988551</v>
      </c>
      <c r="AE368" s="0" t="e">
        <f aca="false">E368*$W368</f>
        <v>#DIV/0!</v>
      </c>
      <c r="AF368" s="0" t="e">
        <f aca="false">F368*$W368</f>
        <v>#DIV/0!</v>
      </c>
      <c r="AG368" s="0" t="e">
        <f aca="false">G368*$W368</f>
        <v>#DIV/0!</v>
      </c>
      <c r="AH368" s="0" t="n">
        <v>78.6564713127374</v>
      </c>
      <c r="AI368" s="0" t="n">
        <v>1081.90800491236</v>
      </c>
      <c r="AJ368" s="0" t="n">
        <v>536.389368819616</v>
      </c>
      <c r="AK368" s="0" t="e">
        <f aca="false">H368*$W368</f>
        <v>#DIV/0!</v>
      </c>
      <c r="AL368" s="0" t="e">
        <f aca="false">I368*$W368</f>
        <v>#DIV/0!</v>
      </c>
      <c r="AM368" s="0" t="e">
        <f aca="false">J368*$W368</f>
        <v>#DIV/0!</v>
      </c>
      <c r="AN368" s="0" t="n">
        <v>204.619342892822</v>
      </c>
      <c r="AO368" s="0" t="n">
        <v>1139.83685599054</v>
      </c>
      <c r="AP368" s="0" t="n">
        <v>721.304388411141</v>
      </c>
    </row>
    <row r="369" customFormat="false" ht="15" hidden="false" customHeight="false" outlineLevel="0" collapsed="false">
      <c r="A369" s="0" t="s">
        <v>385</v>
      </c>
      <c r="B369" s="0" t="n">
        <v>0</v>
      </c>
      <c r="C369" s="0" t="n">
        <v>188.03723900409</v>
      </c>
      <c r="D369" s="0" t="n">
        <v>43.0938580910536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f aca="false">MEDIAN(B369:J369)</f>
        <v>0</v>
      </c>
      <c r="L369" s="0" t="s">
        <v>385</v>
      </c>
      <c r="M369" s="0" t="n">
        <v>138.906551222647</v>
      </c>
      <c r="N369" s="0" t="n">
        <v>188.27896479532</v>
      </c>
      <c r="O369" s="0" t="n">
        <v>244.192947952518</v>
      </c>
      <c r="P369" s="0" t="n">
        <v>27.780842656266</v>
      </c>
      <c r="Q369" s="0" t="n">
        <v>102.715442918636</v>
      </c>
      <c r="R369" s="0" t="n">
        <v>185.495625482484</v>
      </c>
      <c r="S369" s="0" t="n">
        <v>59.4663695474314</v>
      </c>
      <c r="T369" s="0" t="n">
        <v>134.733298965946</v>
      </c>
      <c r="U369" s="0" t="n">
        <v>205.902360477463</v>
      </c>
      <c r="V369" s="0" t="n">
        <f aca="false">MEDIAN(M369:U369)</f>
        <v>138.906551222647</v>
      </c>
      <c r="W369" s="0" t="e">
        <f aca="false">V369/K369</f>
        <v>#DIV/0!</v>
      </c>
      <c r="X369" s="0" t="s">
        <v>385</v>
      </c>
      <c r="Y369" s="0" t="e">
        <f aca="false">B369*$W369</f>
        <v>#DIV/0!</v>
      </c>
      <c r="Z369" s="0" t="e">
        <f aca="false">C369*$W369</f>
        <v>#DIV/0!</v>
      </c>
      <c r="AA369" s="0" t="e">
        <f aca="false">D369*$W369</f>
        <v>#DIV/0!</v>
      </c>
      <c r="AB369" s="0" t="n">
        <v>138.906551222647</v>
      </c>
      <c r="AC369" s="0" t="n">
        <v>188.27896479532</v>
      </c>
      <c r="AD369" s="0" t="n">
        <v>244.192947952518</v>
      </c>
      <c r="AE369" s="0" t="e">
        <f aca="false">E369*$W369</f>
        <v>#DIV/0!</v>
      </c>
      <c r="AF369" s="0" t="e">
        <f aca="false">F369*$W369</f>
        <v>#DIV/0!</v>
      </c>
      <c r="AG369" s="0" t="e">
        <f aca="false">G369*$W369</f>
        <v>#DIV/0!</v>
      </c>
      <c r="AH369" s="0" t="n">
        <v>27.780842656266</v>
      </c>
      <c r="AI369" s="0" t="n">
        <v>102.715442918636</v>
      </c>
      <c r="AJ369" s="0" t="n">
        <v>185.495625482484</v>
      </c>
      <c r="AK369" s="0" t="e">
        <f aca="false">H369*$W369</f>
        <v>#DIV/0!</v>
      </c>
      <c r="AL369" s="0" t="e">
        <f aca="false">I369*$W369</f>
        <v>#DIV/0!</v>
      </c>
      <c r="AM369" s="0" t="e">
        <f aca="false">J369*$W369</f>
        <v>#DIV/0!</v>
      </c>
      <c r="AN369" s="0" t="n">
        <v>59.4663695474314</v>
      </c>
      <c r="AO369" s="0" t="n">
        <v>134.733298965946</v>
      </c>
      <c r="AP369" s="0" t="n">
        <v>205.902360477463</v>
      </c>
    </row>
    <row r="370" customFormat="false" ht="15" hidden="false" customHeight="false" outlineLevel="0" collapsed="false">
      <c r="A370" s="0" t="s">
        <v>386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f aca="false">MEDIAN(B370:J370)</f>
        <v>0</v>
      </c>
      <c r="L370" s="0" t="s">
        <v>386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f aca="false">MEDIAN(M370:U370)</f>
        <v>0</v>
      </c>
      <c r="W370" s="0" t="e">
        <f aca="false">V370/K370</f>
        <v>#DIV/0!</v>
      </c>
      <c r="X370" s="0" t="s">
        <v>386</v>
      </c>
      <c r="Y370" s="0" t="e">
        <f aca="false">B370*$W370</f>
        <v>#DIV/0!</v>
      </c>
      <c r="Z370" s="0" t="e">
        <f aca="false">C370*$W370</f>
        <v>#DIV/0!</v>
      </c>
      <c r="AA370" s="0" t="e">
        <f aca="false">D370*$W370</f>
        <v>#DIV/0!</v>
      </c>
      <c r="AB370" s="0" t="n">
        <v>0</v>
      </c>
      <c r="AC370" s="0" t="n">
        <v>0</v>
      </c>
      <c r="AD370" s="0" t="n">
        <v>0</v>
      </c>
      <c r="AE370" s="0" t="e">
        <f aca="false">E370*$W370</f>
        <v>#DIV/0!</v>
      </c>
      <c r="AF370" s="0" t="e">
        <f aca="false">F370*$W370</f>
        <v>#DIV/0!</v>
      </c>
      <c r="AG370" s="0" t="e">
        <f aca="false">G370*$W370</f>
        <v>#DIV/0!</v>
      </c>
      <c r="AH370" s="0" t="n">
        <v>0</v>
      </c>
      <c r="AI370" s="0" t="n">
        <v>0</v>
      </c>
      <c r="AJ370" s="0" t="n">
        <v>0</v>
      </c>
      <c r="AK370" s="0" t="e">
        <f aca="false">H370*$W370</f>
        <v>#DIV/0!</v>
      </c>
      <c r="AL370" s="0" t="e">
        <f aca="false">I370*$W370</f>
        <v>#DIV/0!</v>
      </c>
      <c r="AM370" s="0" t="e">
        <f aca="false">J370*$W370</f>
        <v>#DIV/0!</v>
      </c>
      <c r="AN370" s="0" t="n">
        <v>0</v>
      </c>
      <c r="AO370" s="0" t="n">
        <v>0</v>
      </c>
      <c r="AP370" s="0" t="n">
        <v>0</v>
      </c>
    </row>
    <row r="371" customFormat="false" ht="15" hidden="false" customHeight="false" outlineLevel="0" collapsed="false">
      <c r="A371" s="0" t="s">
        <v>387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f aca="false">MEDIAN(B371:J371)</f>
        <v>0</v>
      </c>
      <c r="L371" s="0" t="s">
        <v>387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f aca="false">MEDIAN(M371:U371)</f>
        <v>0</v>
      </c>
      <c r="W371" s="0" t="e">
        <f aca="false">V371/K371</f>
        <v>#DIV/0!</v>
      </c>
      <c r="X371" s="0" t="s">
        <v>387</v>
      </c>
      <c r="Y371" s="0" t="e">
        <f aca="false">B371*$W371</f>
        <v>#DIV/0!</v>
      </c>
      <c r="Z371" s="0" t="e">
        <f aca="false">C371*$W371</f>
        <v>#DIV/0!</v>
      </c>
      <c r="AA371" s="0" t="e">
        <f aca="false">D371*$W371</f>
        <v>#DIV/0!</v>
      </c>
      <c r="AB371" s="0" t="n">
        <v>0</v>
      </c>
      <c r="AC371" s="0" t="n">
        <v>0</v>
      </c>
      <c r="AD371" s="0" t="n">
        <v>0</v>
      </c>
      <c r="AE371" s="0" t="e">
        <f aca="false">E371*$W371</f>
        <v>#DIV/0!</v>
      </c>
      <c r="AF371" s="0" t="e">
        <f aca="false">F371*$W371</f>
        <v>#DIV/0!</v>
      </c>
      <c r="AG371" s="0" t="e">
        <f aca="false">G371*$W371</f>
        <v>#DIV/0!</v>
      </c>
      <c r="AH371" s="0" t="n">
        <v>0</v>
      </c>
      <c r="AI371" s="0" t="n">
        <v>0</v>
      </c>
      <c r="AJ371" s="0" t="n">
        <v>0</v>
      </c>
      <c r="AK371" s="0" t="e">
        <f aca="false">H371*$W371</f>
        <v>#DIV/0!</v>
      </c>
      <c r="AL371" s="0" t="e">
        <f aca="false">I371*$W371</f>
        <v>#DIV/0!</v>
      </c>
      <c r="AM371" s="0" t="e">
        <f aca="false">J371*$W371</f>
        <v>#DIV/0!</v>
      </c>
      <c r="AN371" s="0" t="n">
        <v>0</v>
      </c>
      <c r="AO371" s="0" t="n">
        <v>0</v>
      </c>
      <c r="AP371" s="0" t="n">
        <v>0</v>
      </c>
    </row>
    <row r="372" customFormat="false" ht="15" hidden="false" customHeight="false" outlineLevel="0" collapsed="false">
      <c r="A372" s="0" t="s">
        <v>388</v>
      </c>
      <c r="B372" s="0" t="n">
        <v>70.2323498681526</v>
      </c>
      <c r="C372" s="0" t="n">
        <v>43.6966348568559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f aca="false">MEDIAN(B372:J372)</f>
        <v>0</v>
      </c>
      <c r="L372" s="0" t="s">
        <v>388</v>
      </c>
      <c r="M372" s="0" t="n">
        <v>83.0909459870802</v>
      </c>
      <c r="N372" s="0" t="n">
        <v>1043.4943354764</v>
      </c>
      <c r="O372" s="0" t="n">
        <v>426.543513380628</v>
      </c>
      <c r="P372" s="0" t="n">
        <v>5.48085805193472</v>
      </c>
      <c r="Q372" s="0" t="n">
        <v>632.670288911218</v>
      </c>
      <c r="R372" s="0" t="n">
        <v>291.070378267103</v>
      </c>
      <c r="S372" s="0" t="n">
        <v>18.3993239460879</v>
      </c>
      <c r="T372" s="0" t="n">
        <v>668.417381811566</v>
      </c>
      <c r="U372" s="0" t="n">
        <v>390.766950981879</v>
      </c>
      <c r="V372" s="0" t="n">
        <f aca="false">MEDIAN(M372:U372)</f>
        <v>390.766950981879</v>
      </c>
      <c r="W372" s="0" t="e">
        <f aca="false">V372/K372</f>
        <v>#DIV/0!</v>
      </c>
      <c r="X372" s="0" t="s">
        <v>388</v>
      </c>
      <c r="Y372" s="0" t="e">
        <f aca="false">B372*$W372</f>
        <v>#DIV/0!</v>
      </c>
      <c r="Z372" s="0" t="e">
        <f aca="false">C372*$W372</f>
        <v>#DIV/0!</v>
      </c>
      <c r="AA372" s="0" t="e">
        <f aca="false">D372*$W372</f>
        <v>#DIV/0!</v>
      </c>
      <c r="AB372" s="0" t="n">
        <v>83.0909459870802</v>
      </c>
      <c r="AC372" s="0" t="n">
        <v>1043.4943354764</v>
      </c>
      <c r="AD372" s="0" t="n">
        <v>426.543513380628</v>
      </c>
      <c r="AE372" s="0" t="e">
        <f aca="false">E372*$W372</f>
        <v>#DIV/0!</v>
      </c>
      <c r="AF372" s="0" t="e">
        <f aca="false">F372*$W372</f>
        <v>#DIV/0!</v>
      </c>
      <c r="AG372" s="0" t="e">
        <f aca="false">G372*$W372</f>
        <v>#DIV/0!</v>
      </c>
      <c r="AH372" s="0" t="n">
        <v>5.48085805193472</v>
      </c>
      <c r="AI372" s="0" t="n">
        <v>632.670288911218</v>
      </c>
      <c r="AJ372" s="0" t="n">
        <v>291.070378267103</v>
      </c>
      <c r="AK372" s="0" t="e">
        <f aca="false">H372*$W372</f>
        <v>#DIV/0!</v>
      </c>
      <c r="AL372" s="0" t="e">
        <f aca="false">I372*$W372</f>
        <v>#DIV/0!</v>
      </c>
      <c r="AM372" s="0" t="e">
        <f aca="false">J372*$W372</f>
        <v>#DIV/0!</v>
      </c>
      <c r="AN372" s="0" t="n">
        <v>18.3993239460879</v>
      </c>
      <c r="AO372" s="0" t="n">
        <v>668.417381811566</v>
      </c>
      <c r="AP372" s="0" t="n">
        <v>390.766950981879</v>
      </c>
    </row>
    <row r="373" customFormat="false" ht="15" hidden="false" customHeight="false" outlineLevel="0" collapsed="false">
      <c r="A373" s="0" t="s">
        <v>389</v>
      </c>
      <c r="B373" s="0" t="n">
        <v>37.1212498134236</v>
      </c>
      <c r="C373" s="0" t="n">
        <v>473.567661620148</v>
      </c>
      <c r="D373" s="0" t="n">
        <v>346.237262783958</v>
      </c>
      <c r="E373" s="0" t="n">
        <v>0</v>
      </c>
      <c r="F373" s="0" t="n">
        <v>242.784195886545</v>
      </c>
      <c r="G373" s="0" t="n">
        <v>0</v>
      </c>
      <c r="H373" s="0" t="n">
        <v>0</v>
      </c>
      <c r="I373" s="0" t="n">
        <v>104.79302009367</v>
      </c>
      <c r="J373" s="0" t="n">
        <v>0</v>
      </c>
      <c r="K373" s="0" t="n">
        <f aca="false">MEDIAN(B373:J373)</f>
        <v>37.1212498134236</v>
      </c>
      <c r="L373" s="0" t="s">
        <v>389</v>
      </c>
      <c r="M373" s="0" t="n">
        <v>290.435705347178</v>
      </c>
      <c r="N373" s="0" t="n">
        <v>393.815795334749</v>
      </c>
      <c r="O373" s="0" t="n">
        <v>696.975310809862</v>
      </c>
      <c r="P373" s="0" t="n">
        <v>125.075695371036</v>
      </c>
      <c r="Q373" s="0" t="n">
        <v>218.43375138005</v>
      </c>
      <c r="R373" s="0" t="n">
        <v>469.666948498327</v>
      </c>
      <c r="S373" s="0" t="n">
        <v>256.361150583473</v>
      </c>
      <c r="T373" s="0" t="n">
        <v>275.295660611942</v>
      </c>
      <c r="U373" s="0" t="n">
        <v>815.394443601741</v>
      </c>
      <c r="V373" s="0" t="n">
        <f aca="false">MEDIAN(M373:U373)</f>
        <v>290.435705347178</v>
      </c>
      <c r="W373" s="0" t="n">
        <f aca="false">V373/K373</f>
        <v>7.82397432217253</v>
      </c>
      <c r="X373" s="0" t="s">
        <v>389</v>
      </c>
      <c r="Y373" s="0" t="n">
        <f aca="false">B373*$W373</f>
        <v>290.435705347178</v>
      </c>
      <c r="Z373" s="0" t="n">
        <f aca="false">C373*$W373</f>
        <v>3705.18122432732</v>
      </c>
      <c r="AA373" s="0" t="n">
        <f aca="false">D373*$W373</f>
        <v>2708.95145340099</v>
      </c>
      <c r="AB373" s="0" t="n">
        <v>290.435705347178</v>
      </c>
      <c r="AC373" s="0" t="n">
        <v>393.815795334749</v>
      </c>
      <c r="AD373" s="0" t="n">
        <v>696.975310809862</v>
      </c>
      <c r="AE373" s="0" t="n">
        <f aca="false">E373*$W373</f>
        <v>0</v>
      </c>
      <c r="AF373" s="0" t="n">
        <f aca="false">F373*$W373</f>
        <v>1899.53731444563</v>
      </c>
      <c r="AG373" s="0" t="n">
        <f aca="false">G373*$W373</f>
        <v>0</v>
      </c>
      <c r="AH373" s="0" t="n">
        <v>125.075695371036</v>
      </c>
      <c r="AI373" s="0" t="n">
        <v>218.43375138005</v>
      </c>
      <c r="AJ373" s="0" t="n">
        <v>469.666948498327</v>
      </c>
      <c r="AK373" s="0" t="n">
        <f aca="false">H373*$W373</f>
        <v>0</v>
      </c>
      <c r="AL373" s="0" t="n">
        <f aca="false">I373*$W373</f>
        <v>819.897898355782</v>
      </c>
      <c r="AM373" s="0" t="n">
        <f aca="false">J373*$W373</f>
        <v>0</v>
      </c>
      <c r="AN373" s="0" t="n">
        <v>256.361150583473</v>
      </c>
      <c r="AO373" s="0" t="n">
        <v>275.295660611942</v>
      </c>
      <c r="AP373" s="0" t="n">
        <v>815.394443601741</v>
      </c>
    </row>
    <row r="374" customFormat="false" ht="15" hidden="false" customHeight="false" outlineLevel="0" collapsed="false">
      <c r="A374" s="0" t="s">
        <v>390</v>
      </c>
      <c r="B374" s="0" t="n">
        <v>0</v>
      </c>
      <c r="C374" s="0" t="n">
        <v>97.138910812944</v>
      </c>
      <c r="D374" s="0" t="n">
        <v>104.685893241096</v>
      </c>
      <c r="E374" s="0" t="n">
        <v>0</v>
      </c>
      <c r="F374" s="0" t="n">
        <v>63.6347024546728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f aca="false">MEDIAN(B374:J374)</f>
        <v>0</v>
      </c>
      <c r="L374" s="0" t="s">
        <v>390</v>
      </c>
      <c r="M374" s="0" t="n">
        <v>867.208374200967</v>
      </c>
      <c r="N374" s="0" t="n">
        <v>461.956376486659</v>
      </c>
      <c r="O374" s="0" t="n">
        <v>577.245908548149</v>
      </c>
      <c r="P374" s="0" t="n">
        <v>466.31299394437</v>
      </c>
      <c r="Q374" s="0" t="n">
        <v>251.44207509955</v>
      </c>
      <c r="R374" s="0" t="n">
        <v>1226.61609013712</v>
      </c>
      <c r="S374" s="0" t="n">
        <v>256.044115747319</v>
      </c>
      <c r="T374" s="0" t="n">
        <v>311.175971131395</v>
      </c>
      <c r="U374" s="0" t="n">
        <v>609.347980817474</v>
      </c>
      <c r="V374" s="0" t="n">
        <f aca="false">MEDIAN(M374:U374)</f>
        <v>466.31299394437</v>
      </c>
      <c r="W374" s="0" t="e">
        <f aca="false">V374/K374</f>
        <v>#DIV/0!</v>
      </c>
      <c r="X374" s="0" t="s">
        <v>390</v>
      </c>
      <c r="Y374" s="0" t="e">
        <f aca="false">B374*$W374</f>
        <v>#DIV/0!</v>
      </c>
      <c r="Z374" s="0" t="e">
        <f aca="false">C374*$W374</f>
        <v>#DIV/0!</v>
      </c>
      <c r="AA374" s="0" t="e">
        <f aca="false">D374*$W374</f>
        <v>#DIV/0!</v>
      </c>
      <c r="AB374" s="0" t="n">
        <v>867.208374200967</v>
      </c>
      <c r="AC374" s="0" t="n">
        <v>461.956376486659</v>
      </c>
      <c r="AD374" s="0" t="n">
        <v>577.245908548149</v>
      </c>
      <c r="AE374" s="0" t="e">
        <f aca="false">E374*$W374</f>
        <v>#DIV/0!</v>
      </c>
      <c r="AF374" s="0" t="e">
        <f aca="false">F374*$W374</f>
        <v>#DIV/0!</v>
      </c>
      <c r="AG374" s="0" t="e">
        <f aca="false">G374*$W374</f>
        <v>#DIV/0!</v>
      </c>
      <c r="AH374" s="0" t="n">
        <v>466.31299394437</v>
      </c>
      <c r="AI374" s="0" t="n">
        <v>251.44207509955</v>
      </c>
      <c r="AJ374" s="0" t="n">
        <v>1226.61609013712</v>
      </c>
      <c r="AK374" s="0" t="e">
        <f aca="false">H374*$W374</f>
        <v>#DIV/0!</v>
      </c>
      <c r="AL374" s="0" t="e">
        <f aca="false">I374*$W374</f>
        <v>#DIV/0!</v>
      </c>
      <c r="AM374" s="0" t="e">
        <f aca="false">J374*$W374</f>
        <v>#DIV/0!</v>
      </c>
      <c r="AN374" s="0" t="n">
        <v>256.044115747319</v>
      </c>
      <c r="AO374" s="0" t="n">
        <v>311.175971131395</v>
      </c>
      <c r="AP374" s="0" t="n">
        <v>609.347980817474</v>
      </c>
    </row>
    <row r="375" customFormat="false" ht="15" hidden="false" customHeight="false" outlineLevel="0" collapsed="false">
      <c r="A375" s="0" t="s">
        <v>391</v>
      </c>
      <c r="B375" s="0" t="n">
        <v>7.49539778098413</v>
      </c>
      <c r="C375" s="0" t="n">
        <v>57.6612613905432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f aca="false">MEDIAN(B375:J375)</f>
        <v>0</v>
      </c>
      <c r="L375" s="0" t="s">
        <v>391</v>
      </c>
      <c r="M375" s="0" t="n">
        <v>81.6066053370311</v>
      </c>
      <c r="N375" s="0" t="n">
        <v>640.19213351349</v>
      </c>
      <c r="O375" s="0" t="n">
        <v>224.050010535928</v>
      </c>
      <c r="P375" s="0" t="n">
        <v>12.0939392384276</v>
      </c>
      <c r="Q375" s="0" t="n">
        <v>428.713731035937</v>
      </c>
      <c r="R375" s="0" t="n">
        <v>197.427673418373</v>
      </c>
      <c r="S375" s="0" t="n">
        <v>69.6082547474487</v>
      </c>
      <c r="T375" s="0" t="n">
        <v>380.381781241471</v>
      </c>
      <c r="U375" s="0" t="n">
        <v>231.588742517765</v>
      </c>
      <c r="V375" s="0" t="n">
        <f aca="false">MEDIAN(M375:U375)</f>
        <v>224.050010535928</v>
      </c>
      <c r="W375" s="0" t="e">
        <f aca="false">V375/K375</f>
        <v>#DIV/0!</v>
      </c>
      <c r="X375" s="0" t="s">
        <v>391</v>
      </c>
      <c r="Y375" s="0" t="e">
        <f aca="false">B375*$W375</f>
        <v>#DIV/0!</v>
      </c>
      <c r="Z375" s="0" t="e">
        <f aca="false">C375*$W375</f>
        <v>#DIV/0!</v>
      </c>
      <c r="AA375" s="0" t="e">
        <f aca="false">D375*$W375</f>
        <v>#DIV/0!</v>
      </c>
      <c r="AB375" s="0" t="n">
        <v>81.6066053370311</v>
      </c>
      <c r="AC375" s="0" t="n">
        <v>640.19213351349</v>
      </c>
      <c r="AD375" s="0" t="n">
        <v>224.050010535928</v>
      </c>
      <c r="AE375" s="0" t="e">
        <f aca="false">E375*$W375</f>
        <v>#DIV/0!</v>
      </c>
      <c r="AF375" s="0" t="e">
        <f aca="false">F375*$W375</f>
        <v>#DIV/0!</v>
      </c>
      <c r="AG375" s="0" t="e">
        <f aca="false">G375*$W375</f>
        <v>#DIV/0!</v>
      </c>
      <c r="AH375" s="0" t="n">
        <v>12.0939392384276</v>
      </c>
      <c r="AI375" s="0" t="n">
        <v>428.713731035937</v>
      </c>
      <c r="AJ375" s="0" t="n">
        <v>197.427673418373</v>
      </c>
      <c r="AK375" s="0" t="e">
        <f aca="false">H375*$W375</f>
        <v>#DIV/0!</v>
      </c>
      <c r="AL375" s="0" t="e">
        <f aca="false">I375*$W375</f>
        <v>#DIV/0!</v>
      </c>
      <c r="AM375" s="0" t="e">
        <f aca="false">J375*$W375</f>
        <v>#DIV/0!</v>
      </c>
      <c r="AN375" s="0" t="n">
        <v>69.6082547474487</v>
      </c>
      <c r="AO375" s="0" t="n">
        <v>380.381781241471</v>
      </c>
      <c r="AP375" s="0" t="n">
        <v>231.588742517765</v>
      </c>
    </row>
    <row r="376" customFormat="false" ht="15" hidden="false" customHeight="false" outlineLevel="0" collapsed="false">
      <c r="A376" s="0" t="s">
        <v>392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f aca="false">MEDIAN(B376:J376)</f>
        <v>0</v>
      </c>
      <c r="L376" s="0" t="s">
        <v>392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f aca="false">MEDIAN(M376:U376)</f>
        <v>0</v>
      </c>
      <c r="W376" s="0" t="e">
        <f aca="false">V376/K376</f>
        <v>#DIV/0!</v>
      </c>
      <c r="X376" s="0" t="s">
        <v>392</v>
      </c>
      <c r="Y376" s="0" t="e">
        <f aca="false">B376*$W376</f>
        <v>#DIV/0!</v>
      </c>
      <c r="Z376" s="0" t="e">
        <f aca="false">C376*$W376</f>
        <v>#DIV/0!</v>
      </c>
      <c r="AA376" s="0" t="e">
        <f aca="false">D376*$W376</f>
        <v>#DIV/0!</v>
      </c>
      <c r="AB376" s="0" t="n">
        <v>0</v>
      </c>
      <c r="AC376" s="0" t="n">
        <v>0</v>
      </c>
      <c r="AD376" s="0" t="n">
        <v>0</v>
      </c>
      <c r="AE376" s="0" t="e">
        <f aca="false">E376*$W376</f>
        <v>#DIV/0!</v>
      </c>
      <c r="AF376" s="0" t="e">
        <f aca="false">F376*$W376</f>
        <v>#DIV/0!</v>
      </c>
      <c r="AG376" s="0" t="e">
        <f aca="false">G376*$W376</f>
        <v>#DIV/0!</v>
      </c>
      <c r="AH376" s="0" t="n">
        <v>0</v>
      </c>
      <c r="AI376" s="0" t="n">
        <v>0</v>
      </c>
      <c r="AJ376" s="0" t="n">
        <v>0</v>
      </c>
      <c r="AK376" s="0" t="e">
        <f aca="false">H376*$W376</f>
        <v>#DIV/0!</v>
      </c>
      <c r="AL376" s="0" t="e">
        <f aca="false">I376*$W376</f>
        <v>#DIV/0!</v>
      </c>
      <c r="AM376" s="0" t="e">
        <f aca="false">J376*$W376</f>
        <v>#DIV/0!</v>
      </c>
      <c r="AN376" s="0" t="n">
        <v>0</v>
      </c>
      <c r="AO376" s="0" t="n">
        <v>0</v>
      </c>
      <c r="AP376" s="0" t="n">
        <v>0</v>
      </c>
    </row>
    <row r="377" customFormat="false" ht="15" hidden="false" customHeight="false" outlineLevel="0" collapsed="false">
      <c r="A377" s="0" t="s">
        <v>393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f aca="false">MEDIAN(B377:J377)</f>
        <v>0</v>
      </c>
      <c r="L377" s="0" t="s">
        <v>393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f aca="false">MEDIAN(M377:U377)</f>
        <v>0</v>
      </c>
      <c r="W377" s="0" t="e">
        <f aca="false">V377/K377</f>
        <v>#DIV/0!</v>
      </c>
      <c r="X377" s="0" t="s">
        <v>393</v>
      </c>
      <c r="Y377" s="0" t="e">
        <f aca="false">B377*$W377</f>
        <v>#DIV/0!</v>
      </c>
      <c r="Z377" s="0" t="e">
        <f aca="false">C377*$W377</f>
        <v>#DIV/0!</v>
      </c>
      <c r="AA377" s="0" t="e">
        <f aca="false">D377*$W377</f>
        <v>#DIV/0!</v>
      </c>
      <c r="AB377" s="0" t="n">
        <v>0</v>
      </c>
      <c r="AC377" s="0" t="n">
        <v>0</v>
      </c>
      <c r="AD377" s="0" t="n">
        <v>0</v>
      </c>
      <c r="AE377" s="0" t="e">
        <f aca="false">E377*$W377</f>
        <v>#DIV/0!</v>
      </c>
      <c r="AF377" s="0" t="e">
        <f aca="false">F377*$W377</f>
        <v>#DIV/0!</v>
      </c>
      <c r="AG377" s="0" t="e">
        <f aca="false">G377*$W377</f>
        <v>#DIV/0!</v>
      </c>
      <c r="AH377" s="0" t="n">
        <v>0</v>
      </c>
      <c r="AI377" s="0" t="n">
        <v>0</v>
      </c>
      <c r="AJ377" s="0" t="n">
        <v>0</v>
      </c>
      <c r="AK377" s="0" t="e">
        <f aca="false">H377*$W377</f>
        <v>#DIV/0!</v>
      </c>
      <c r="AL377" s="0" t="e">
        <f aca="false">I377*$W377</f>
        <v>#DIV/0!</v>
      </c>
      <c r="AM377" s="0" t="e">
        <f aca="false">J377*$W377</f>
        <v>#DIV/0!</v>
      </c>
      <c r="AN377" s="0" t="n">
        <v>0</v>
      </c>
      <c r="AO377" s="0" t="n">
        <v>0</v>
      </c>
      <c r="AP377" s="0" t="n">
        <v>0</v>
      </c>
    </row>
    <row r="378" customFormat="false" ht="15" hidden="false" customHeight="false" outlineLevel="0" collapsed="false">
      <c r="A378" s="0" t="s">
        <v>394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f aca="false">MEDIAN(B378:J378)</f>
        <v>0</v>
      </c>
      <c r="L378" s="0" t="s">
        <v>394</v>
      </c>
      <c r="M378" s="0" t="n">
        <v>10.0990969662123</v>
      </c>
      <c r="N378" s="0" t="n">
        <v>128.610669794652</v>
      </c>
      <c r="O378" s="0" t="n">
        <v>76.5575612839784</v>
      </c>
      <c r="P378" s="0" t="n">
        <v>0</v>
      </c>
      <c r="Q378" s="0" t="n">
        <v>80.274273380224</v>
      </c>
      <c r="R378" s="0" t="n">
        <v>45.0731536962835</v>
      </c>
      <c r="S378" s="0" t="n">
        <v>0</v>
      </c>
      <c r="T378" s="0" t="n">
        <v>84.5922915971738</v>
      </c>
      <c r="U378" s="0" t="n">
        <v>60.3520296839084</v>
      </c>
      <c r="V378" s="0" t="n">
        <f aca="false">MEDIAN(M378:U378)</f>
        <v>60.3520296839084</v>
      </c>
      <c r="W378" s="0" t="e">
        <f aca="false">V378/K378</f>
        <v>#DIV/0!</v>
      </c>
      <c r="X378" s="0" t="s">
        <v>394</v>
      </c>
      <c r="Y378" s="0" t="e">
        <f aca="false">B378*$W378</f>
        <v>#DIV/0!</v>
      </c>
      <c r="Z378" s="0" t="e">
        <f aca="false">C378*$W378</f>
        <v>#DIV/0!</v>
      </c>
      <c r="AA378" s="0" t="e">
        <f aca="false">D378*$W378</f>
        <v>#DIV/0!</v>
      </c>
      <c r="AB378" s="0" t="n">
        <v>10.0990969662123</v>
      </c>
      <c r="AC378" s="0" t="n">
        <v>128.610669794652</v>
      </c>
      <c r="AD378" s="0" t="n">
        <v>76.5575612839784</v>
      </c>
      <c r="AE378" s="0" t="e">
        <f aca="false">E378*$W378</f>
        <v>#DIV/0!</v>
      </c>
      <c r="AF378" s="0" t="e">
        <f aca="false">F378*$W378</f>
        <v>#DIV/0!</v>
      </c>
      <c r="AG378" s="0" t="e">
        <f aca="false">G378*$W378</f>
        <v>#DIV/0!</v>
      </c>
      <c r="AH378" s="0" t="n">
        <v>0</v>
      </c>
      <c r="AI378" s="0" t="n">
        <v>80.274273380224</v>
      </c>
      <c r="AJ378" s="0" t="n">
        <v>45.0731536962835</v>
      </c>
      <c r="AK378" s="0" t="e">
        <f aca="false">H378*$W378</f>
        <v>#DIV/0!</v>
      </c>
      <c r="AL378" s="0" t="e">
        <f aca="false">I378*$W378</f>
        <v>#DIV/0!</v>
      </c>
      <c r="AM378" s="0" t="e">
        <f aca="false">J378*$W378</f>
        <v>#DIV/0!</v>
      </c>
      <c r="AN378" s="0" t="n">
        <v>0</v>
      </c>
      <c r="AO378" s="0" t="n">
        <v>84.5922915971738</v>
      </c>
      <c r="AP378" s="0" t="n">
        <v>60.3520296839084</v>
      </c>
    </row>
    <row r="379" customFormat="false" ht="15" hidden="false" customHeight="false" outlineLevel="0" collapsed="false">
      <c r="A379" s="0" t="s">
        <v>395</v>
      </c>
      <c r="B379" s="0" t="n">
        <v>72.9414398726305</v>
      </c>
      <c r="C379" s="0" t="n">
        <v>322.905754466528</v>
      </c>
      <c r="D379" s="0" t="n">
        <v>170.38188277087</v>
      </c>
      <c r="E379" s="0" t="n">
        <v>0</v>
      </c>
      <c r="F379" s="0" t="n">
        <v>147.285444541449</v>
      </c>
      <c r="G379" s="0" t="n">
        <v>0</v>
      </c>
      <c r="H379" s="0" t="n">
        <v>0</v>
      </c>
      <c r="I379" s="0" t="n">
        <v>31.1602961172383</v>
      </c>
      <c r="J379" s="0" t="n">
        <v>134.437777831758</v>
      </c>
      <c r="K379" s="0" t="n">
        <f aca="false">MEDIAN(B379:J379)</f>
        <v>72.9414398726305</v>
      </c>
      <c r="L379" s="0" t="s">
        <v>395</v>
      </c>
      <c r="M379" s="0" t="n">
        <v>196.046267798559</v>
      </c>
      <c r="N379" s="0" t="n">
        <v>400.446925715304</v>
      </c>
      <c r="O379" s="0" t="n">
        <v>664.155896607431</v>
      </c>
      <c r="P379" s="0" t="n">
        <v>120.262624448322</v>
      </c>
      <c r="Q379" s="0" t="n">
        <v>230.638978824755</v>
      </c>
      <c r="R379" s="0" t="n">
        <v>411.491379627247</v>
      </c>
      <c r="S379" s="0" t="n">
        <v>197.433040520174</v>
      </c>
      <c r="T379" s="0" t="n">
        <v>248.147951602632</v>
      </c>
      <c r="U379" s="0" t="n">
        <v>506.561613945836</v>
      </c>
      <c r="V379" s="0" t="n">
        <f aca="false">MEDIAN(M379:U379)</f>
        <v>248.147951602632</v>
      </c>
      <c r="W379" s="0" t="n">
        <f aca="false">V379/K379</f>
        <v>3.40201608353146</v>
      </c>
      <c r="X379" s="0" t="s">
        <v>395</v>
      </c>
      <c r="Y379" s="0" t="n">
        <f aca="false">B379*$W379</f>
        <v>248.147951602632</v>
      </c>
      <c r="Z379" s="0" t="n">
        <f aca="false">C379*$W379</f>
        <v>1098.53057015999</v>
      </c>
      <c r="AA379" s="0" t="n">
        <f aca="false">D379*$W379</f>
        <v>579.641905528873</v>
      </c>
      <c r="AB379" s="0" t="n">
        <v>196.046267798559</v>
      </c>
      <c r="AC379" s="0" t="n">
        <v>400.446925715304</v>
      </c>
      <c r="AD379" s="0" t="n">
        <v>664.155896607431</v>
      </c>
      <c r="AE379" s="0" t="n">
        <f aca="false">E379*$W379</f>
        <v>0</v>
      </c>
      <c r="AF379" s="0" t="n">
        <f aca="false">F379*$W379</f>
        <v>501.067451200092</v>
      </c>
      <c r="AG379" s="0" t="n">
        <f aca="false">G379*$W379</f>
        <v>0</v>
      </c>
      <c r="AH379" s="0" t="n">
        <v>120.262624448322</v>
      </c>
      <c r="AI379" s="0" t="n">
        <v>230.638978824755</v>
      </c>
      <c r="AJ379" s="0" t="n">
        <v>411.491379627247</v>
      </c>
      <c r="AK379" s="0" t="n">
        <f aca="false">H379*$W379</f>
        <v>0</v>
      </c>
      <c r="AL379" s="0" t="n">
        <f aca="false">I379*$W379</f>
        <v>106.007828558448</v>
      </c>
      <c r="AM379" s="0" t="n">
        <f aca="false">J379*$W379</f>
        <v>457.359482417872</v>
      </c>
      <c r="AN379" s="0" t="n">
        <v>197.433040520174</v>
      </c>
      <c r="AO379" s="0" t="n">
        <v>248.147951602632</v>
      </c>
      <c r="AP379" s="0" t="n">
        <v>506.561613945836</v>
      </c>
    </row>
    <row r="380" customFormat="false" ht="15" hidden="false" customHeight="false" outlineLevel="0" collapsed="false">
      <c r="A380" s="0" t="s">
        <v>396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f aca="false">MEDIAN(B380:J380)</f>
        <v>0</v>
      </c>
      <c r="L380" s="0" t="s">
        <v>396</v>
      </c>
      <c r="M380" s="0" t="n">
        <v>24.0086075692495</v>
      </c>
      <c r="N380" s="0" t="n">
        <v>13.2934416249684</v>
      </c>
      <c r="O380" s="0" t="n">
        <v>5.6894008569221</v>
      </c>
      <c r="P380" s="0" t="n">
        <v>0</v>
      </c>
      <c r="Q380" s="0" t="n">
        <v>0</v>
      </c>
      <c r="R380" s="0" t="n">
        <v>25.73061794655</v>
      </c>
      <c r="S380" s="0" t="n">
        <v>0</v>
      </c>
      <c r="T380" s="0" t="n">
        <v>0.899111501955909</v>
      </c>
      <c r="U380" s="0" t="n">
        <v>0</v>
      </c>
      <c r="V380" s="0" t="n">
        <f aca="false">MEDIAN(M380:U380)</f>
        <v>0.899111501955909</v>
      </c>
      <c r="W380" s="0" t="e">
        <f aca="false">V380/K380</f>
        <v>#DIV/0!</v>
      </c>
      <c r="X380" s="0" t="s">
        <v>396</v>
      </c>
      <c r="Y380" s="0" t="e">
        <f aca="false">B380*$W380</f>
        <v>#DIV/0!</v>
      </c>
      <c r="Z380" s="0" t="e">
        <f aca="false">C380*$W380</f>
        <v>#DIV/0!</v>
      </c>
      <c r="AA380" s="0" t="e">
        <f aca="false">D380*$W380</f>
        <v>#DIV/0!</v>
      </c>
      <c r="AB380" s="0" t="n">
        <v>24.0086075692495</v>
      </c>
      <c r="AC380" s="0" t="n">
        <v>13.2934416249684</v>
      </c>
      <c r="AD380" s="0" t="n">
        <v>5.6894008569221</v>
      </c>
      <c r="AE380" s="0" t="e">
        <f aca="false">E380*$W380</f>
        <v>#DIV/0!</v>
      </c>
      <c r="AF380" s="0" t="e">
        <f aca="false">F380*$W380</f>
        <v>#DIV/0!</v>
      </c>
      <c r="AG380" s="0" t="e">
        <f aca="false">G380*$W380</f>
        <v>#DIV/0!</v>
      </c>
      <c r="AH380" s="0" t="n">
        <v>0</v>
      </c>
      <c r="AI380" s="0" t="n">
        <v>0</v>
      </c>
      <c r="AJ380" s="0" t="n">
        <v>25.73061794655</v>
      </c>
      <c r="AK380" s="0" t="e">
        <f aca="false">H380*$W380</f>
        <v>#DIV/0!</v>
      </c>
      <c r="AL380" s="0" t="e">
        <f aca="false">I380*$W380</f>
        <v>#DIV/0!</v>
      </c>
      <c r="AM380" s="0" t="e">
        <f aca="false">J380*$W380</f>
        <v>#DIV/0!</v>
      </c>
      <c r="AN380" s="0" t="n">
        <v>0</v>
      </c>
      <c r="AO380" s="0" t="n">
        <v>0.899111501955909</v>
      </c>
      <c r="AP380" s="0" t="n">
        <v>0</v>
      </c>
    </row>
    <row r="381" customFormat="false" ht="15" hidden="false" customHeight="false" outlineLevel="0" collapsed="false">
      <c r="A381" s="0" t="s">
        <v>397</v>
      </c>
      <c r="B381" s="0" t="n">
        <v>0</v>
      </c>
      <c r="C381" s="0" t="n">
        <v>57.6469110999498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f aca="false">MEDIAN(B381:J381)</f>
        <v>0</v>
      </c>
      <c r="L381" s="0" t="s">
        <v>397</v>
      </c>
      <c r="M381" s="0" t="n">
        <v>313.593279669902</v>
      </c>
      <c r="N381" s="0" t="n">
        <v>148.973258697234</v>
      </c>
      <c r="O381" s="0" t="n">
        <v>190.368406265365</v>
      </c>
      <c r="P381" s="0" t="n">
        <v>156.597044031612</v>
      </c>
      <c r="Q381" s="0" t="n">
        <v>68.5801297557466</v>
      </c>
      <c r="R381" s="0" t="n">
        <v>432.912730213579</v>
      </c>
      <c r="S381" s="0" t="n">
        <v>180.835271067476</v>
      </c>
      <c r="T381" s="0" t="n">
        <v>141.591867058859</v>
      </c>
      <c r="U381" s="0" t="n">
        <v>177.807661342077</v>
      </c>
      <c r="V381" s="0" t="n">
        <f aca="false">MEDIAN(M381:U381)</f>
        <v>177.807661342077</v>
      </c>
      <c r="W381" s="0" t="e">
        <f aca="false">V381/K381</f>
        <v>#DIV/0!</v>
      </c>
      <c r="X381" s="0" t="s">
        <v>397</v>
      </c>
      <c r="Y381" s="0" t="e">
        <f aca="false">B381*$W381</f>
        <v>#DIV/0!</v>
      </c>
      <c r="Z381" s="0" t="e">
        <f aca="false">C381*$W381</f>
        <v>#DIV/0!</v>
      </c>
      <c r="AA381" s="0" t="e">
        <f aca="false">D381*$W381</f>
        <v>#DIV/0!</v>
      </c>
      <c r="AB381" s="0" t="n">
        <v>313.593279669902</v>
      </c>
      <c r="AC381" s="0" t="n">
        <v>148.973258697234</v>
      </c>
      <c r="AD381" s="0" t="n">
        <v>190.368406265365</v>
      </c>
      <c r="AE381" s="0" t="e">
        <f aca="false">E381*$W381</f>
        <v>#DIV/0!</v>
      </c>
      <c r="AF381" s="0" t="e">
        <f aca="false">F381*$W381</f>
        <v>#DIV/0!</v>
      </c>
      <c r="AG381" s="0" t="e">
        <f aca="false">G381*$W381</f>
        <v>#DIV/0!</v>
      </c>
      <c r="AH381" s="0" t="n">
        <v>156.597044031612</v>
      </c>
      <c r="AI381" s="0" t="n">
        <v>68.5801297557466</v>
      </c>
      <c r="AJ381" s="0" t="n">
        <v>432.912730213579</v>
      </c>
      <c r="AK381" s="0" t="e">
        <f aca="false">H381*$W381</f>
        <v>#DIV/0!</v>
      </c>
      <c r="AL381" s="0" t="e">
        <f aca="false">I381*$W381</f>
        <v>#DIV/0!</v>
      </c>
      <c r="AM381" s="0" t="e">
        <f aca="false">J381*$W381</f>
        <v>#DIV/0!</v>
      </c>
      <c r="AN381" s="0" t="n">
        <v>180.835271067476</v>
      </c>
      <c r="AO381" s="0" t="n">
        <v>141.591867058859</v>
      </c>
      <c r="AP381" s="0" t="n">
        <v>177.807661342077</v>
      </c>
    </row>
    <row r="382" customFormat="false" ht="15" hidden="false" customHeight="false" outlineLevel="0" collapsed="false">
      <c r="A382" s="0" t="s">
        <v>398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f aca="false">MEDIAN(B382:J382)</f>
        <v>0</v>
      </c>
      <c r="L382" s="0" t="s">
        <v>398</v>
      </c>
      <c r="M382" s="0" t="n">
        <v>0.889927960225928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2.0847884424512</v>
      </c>
      <c r="S382" s="0" t="n">
        <v>0</v>
      </c>
      <c r="T382" s="0" t="n">
        <v>0</v>
      </c>
      <c r="U382" s="0" t="n">
        <v>0</v>
      </c>
      <c r="V382" s="0" t="n">
        <f aca="false">MEDIAN(M382:U382)</f>
        <v>0</v>
      </c>
      <c r="W382" s="0" t="e">
        <f aca="false">V382/K382</f>
        <v>#DIV/0!</v>
      </c>
      <c r="X382" s="0" t="s">
        <v>398</v>
      </c>
      <c r="Y382" s="0" t="e">
        <f aca="false">B382*$W382</f>
        <v>#DIV/0!</v>
      </c>
      <c r="Z382" s="0" t="e">
        <f aca="false">C382*$W382</f>
        <v>#DIV/0!</v>
      </c>
      <c r="AA382" s="0" t="e">
        <f aca="false">D382*$W382</f>
        <v>#DIV/0!</v>
      </c>
      <c r="AB382" s="0" t="n">
        <v>0.889927960225928</v>
      </c>
      <c r="AC382" s="0" t="n">
        <v>0</v>
      </c>
      <c r="AD382" s="0" t="n">
        <v>0</v>
      </c>
      <c r="AE382" s="0" t="e">
        <f aca="false">E382*$W382</f>
        <v>#DIV/0!</v>
      </c>
      <c r="AF382" s="0" t="e">
        <f aca="false">F382*$W382</f>
        <v>#DIV/0!</v>
      </c>
      <c r="AG382" s="0" t="e">
        <f aca="false">G382*$W382</f>
        <v>#DIV/0!</v>
      </c>
      <c r="AH382" s="0" t="n">
        <v>0</v>
      </c>
      <c r="AI382" s="0" t="n">
        <v>0</v>
      </c>
      <c r="AJ382" s="0" t="n">
        <v>2.0847884424512</v>
      </c>
      <c r="AK382" s="0" t="e">
        <f aca="false">H382*$W382</f>
        <v>#DIV/0!</v>
      </c>
      <c r="AL382" s="0" t="e">
        <f aca="false">I382*$W382</f>
        <v>#DIV/0!</v>
      </c>
      <c r="AM382" s="0" t="e">
        <f aca="false">J382*$W382</f>
        <v>#DIV/0!</v>
      </c>
      <c r="AN382" s="0" t="n">
        <v>0</v>
      </c>
      <c r="AO382" s="0" t="n">
        <v>0</v>
      </c>
      <c r="AP382" s="0" t="n">
        <v>0</v>
      </c>
    </row>
    <row r="383" customFormat="false" ht="15" hidden="false" customHeight="false" outlineLevel="0" collapsed="false">
      <c r="A383" s="0" t="s">
        <v>399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f aca="false">MEDIAN(B383:J383)</f>
        <v>0</v>
      </c>
      <c r="L383" s="0" t="s">
        <v>399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f aca="false">MEDIAN(M383:U383)</f>
        <v>0</v>
      </c>
      <c r="W383" s="0" t="e">
        <f aca="false">V383/K383</f>
        <v>#DIV/0!</v>
      </c>
      <c r="X383" s="0" t="s">
        <v>399</v>
      </c>
      <c r="Y383" s="0" t="e">
        <f aca="false">B383*$W383</f>
        <v>#DIV/0!</v>
      </c>
      <c r="Z383" s="0" t="e">
        <f aca="false">C383*$W383</f>
        <v>#DIV/0!</v>
      </c>
      <c r="AA383" s="0" t="e">
        <f aca="false">D383*$W383</f>
        <v>#DIV/0!</v>
      </c>
      <c r="AB383" s="0" t="n">
        <v>0</v>
      </c>
      <c r="AC383" s="0" t="n">
        <v>0</v>
      </c>
      <c r="AD383" s="0" t="n">
        <v>0</v>
      </c>
      <c r="AE383" s="0" t="e">
        <f aca="false">E383*$W383</f>
        <v>#DIV/0!</v>
      </c>
      <c r="AF383" s="0" t="e">
        <f aca="false">F383*$W383</f>
        <v>#DIV/0!</v>
      </c>
      <c r="AG383" s="0" t="e">
        <f aca="false">G383*$W383</f>
        <v>#DIV/0!</v>
      </c>
      <c r="AH383" s="0" t="n">
        <v>0</v>
      </c>
      <c r="AI383" s="0" t="n">
        <v>0</v>
      </c>
      <c r="AJ383" s="0" t="n">
        <v>0</v>
      </c>
      <c r="AK383" s="0" t="e">
        <f aca="false">H383*$W383</f>
        <v>#DIV/0!</v>
      </c>
      <c r="AL383" s="0" t="e">
        <f aca="false">I383*$W383</f>
        <v>#DIV/0!</v>
      </c>
      <c r="AM383" s="0" t="e">
        <f aca="false">J383*$W383</f>
        <v>#DIV/0!</v>
      </c>
      <c r="AN383" s="0" t="n">
        <v>0</v>
      </c>
      <c r="AO383" s="0" t="n">
        <v>0</v>
      </c>
      <c r="AP383" s="0" t="n">
        <v>0</v>
      </c>
    </row>
    <row r="384" customFormat="false" ht="15" hidden="false" customHeight="false" outlineLevel="0" collapsed="false">
      <c r="A384" s="0" t="s">
        <v>400</v>
      </c>
      <c r="B384" s="0" t="n">
        <v>84.6659037763073</v>
      </c>
      <c r="C384" s="0" t="n">
        <v>927.653906866614</v>
      </c>
      <c r="D384" s="0" t="n">
        <v>334.930354304945</v>
      </c>
      <c r="E384" s="0" t="n">
        <v>0</v>
      </c>
      <c r="F384" s="0" t="n">
        <v>561.352607962967</v>
      </c>
      <c r="G384" s="0" t="n">
        <v>0</v>
      </c>
      <c r="H384" s="0" t="n">
        <v>333.720500856021</v>
      </c>
      <c r="I384" s="0" t="n">
        <v>102.968726393715</v>
      </c>
      <c r="J384" s="0" t="n">
        <v>402.574877936211</v>
      </c>
      <c r="K384" s="0" t="n">
        <f aca="false">MEDIAN(B384:J384)</f>
        <v>333.720500856021</v>
      </c>
      <c r="L384" s="0" t="s">
        <v>400</v>
      </c>
      <c r="M384" s="0" t="n">
        <v>881.685663070315</v>
      </c>
      <c r="N384" s="0" t="n">
        <v>540.178770286122</v>
      </c>
      <c r="O384" s="0" t="n">
        <v>451.068518648592</v>
      </c>
      <c r="P384" s="0" t="n">
        <v>516.450913476342</v>
      </c>
      <c r="Q384" s="0" t="n">
        <v>313.090940667138</v>
      </c>
      <c r="R384" s="0" t="n">
        <v>413.355144653163</v>
      </c>
      <c r="S384" s="0" t="n">
        <v>896.835034233303</v>
      </c>
      <c r="T384" s="0" t="n">
        <v>387.824847621069</v>
      </c>
      <c r="U384" s="0" t="n">
        <v>449.130135467837</v>
      </c>
      <c r="V384" s="0" t="n">
        <f aca="false">MEDIAN(M384:U384)</f>
        <v>451.068518648592</v>
      </c>
      <c r="W384" s="0" t="n">
        <f aca="false">V384/K384</f>
        <v>1.35163562769313</v>
      </c>
      <c r="X384" s="0" t="s">
        <v>400</v>
      </c>
      <c r="Y384" s="0" t="n">
        <f aca="false">B384*$W384</f>
        <v>114.437451994895</v>
      </c>
      <c r="Z384" s="0" t="n">
        <f aca="false">C384*$W384</f>
        <v>1253.85007068964</v>
      </c>
      <c r="AA384" s="0" t="n">
        <f aca="false">D384*$W384</f>
        <v>452.703799674446</v>
      </c>
      <c r="AB384" s="0" t="n">
        <v>881.685663070315</v>
      </c>
      <c r="AC384" s="0" t="n">
        <v>540.178770286122</v>
      </c>
      <c r="AD384" s="0" t="n">
        <v>451.068518648592</v>
      </c>
      <c r="AE384" s="0" t="n">
        <f aca="false">E384*$W384</f>
        <v>0</v>
      </c>
      <c r="AF384" s="0" t="n">
        <f aca="false">F384*$W384</f>
        <v>758.744184621197</v>
      </c>
      <c r="AG384" s="0" t="n">
        <f aca="false">G384*$W384</f>
        <v>0</v>
      </c>
      <c r="AH384" s="0" t="n">
        <v>516.450913476342</v>
      </c>
      <c r="AI384" s="0" t="n">
        <v>313.090940667138</v>
      </c>
      <c r="AJ384" s="0" t="n">
        <v>413.355144653163</v>
      </c>
      <c r="AK384" s="0" t="n">
        <f aca="false">H384*$W384</f>
        <v>451.068518648592</v>
      </c>
      <c r="AL384" s="0" t="n">
        <f aca="false">I384*$W384</f>
        <v>139.176199131931</v>
      </c>
      <c r="AM384" s="0" t="n">
        <f aca="false">J384*$W384</f>
        <v>544.134547832794</v>
      </c>
      <c r="AN384" s="0" t="n">
        <v>896.835034233303</v>
      </c>
      <c r="AO384" s="0" t="n">
        <v>387.824847621069</v>
      </c>
      <c r="AP384" s="0" t="n">
        <v>449.130135467837</v>
      </c>
    </row>
    <row r="385" customFormat="false" ht="15" hidden="false" customHeight="false" outlineLevel="0" collapsed="false">
      <c r="A385" s="0" t="s">
        <v>401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f aca="false">MEDIAN(B385:J385)</f>
        <v>0</v>
      </c>
      <c r="L385" s="0" t="s">
        <v>401</v>
      </c>
      <c r="M385" s="0" t="n">
        <v>161.049903608753</v>
      </c>
      <c r="N385" s="0" t="n">
        <v>182.816374407935</v>
      </c>
      <c r="O385" s="0" t="n">
        <v>86.9573997330898</v>
      </c>
      <c r="P385" s="0" t="n">
        <v>25.8345735399774</v>
      </c>
      <c r="Q385" s="0" t="n">
        <v>107.263096522893</v>
      </c>
      <c r="R385" s="0" t="n">
        <v>306.041613057383</v>
      </c>
      <c r="S385" s="0" t="n">
        <v>90.2026008698273</v>
      </c>
      <c r="T385" s="0" t="n">
        <v>197.31403705613</v>
      </c>
      <c r="U385" s="0" t="n">
        <v>189.038306710384</v>
      </c>
      <c r="V385" s="0" t="n">
        <f aca="false">MEDIAN(M385:U385)</f>
        <v>161.049903608753</v>
      </c>
      <c r="W385" s="0" t="e">
        <f aca="false">V385/K385</f>
        <v>#DIV/0!</v>
      </c>
      <c r="X385" s="0" t="s">
        <v>401</v>
      </c>
      <c r="Y385" s="0" t="e">
        <f aca="false">B385*$W385</f>
        <v>#DIV/0!</v>
      </c>
      <c r="Z385" s="0" t="e">
        <f aca="false">C385*$W385</f>
        <v>#DIV/0!</v>
      </c>
      <c r="AA385" s="0" t="e">
        <f aca="false">D385*$W385</f>
        <v>#DIV/0!</v>
      </c>
      <c r="AB385" s="0" t="n">
        <v>161.049903608753</v>
      </c>
      <c r="AC385" s="0" t="n">
        <v>182.816374407935</v>
      </c>
      <c r="AD385" s="0" t="n">
        <v>86.9573997330898</v>
      </c>
      <c r="AE385" s="0" t="e">
        <f aca="false">E385*$W385</f>
        <v>#DIV/0!</v>
      </c>
      <c r="AF385" s="0" t="e">
        <f aca="false">F385*$W385</f>
        <v>#DIV/0!</v>
      </c>
      <c r="AG385" s="0" t="e">
        <f aca="false">G385*$W385</f>
        <v>#DIV/0!</v>
      </c>
      <c r="AH385" s="0" t="n">
        <v>25.8345735399774</v>
      </c>
      <c r="AI385" s="0" t="n">
        <v>107.263096522893</v>
      </c>
      <c r="AJ385" s="0" t="n">
        <v>306.041613057383</v>
      </c>
      <c r="AK385" s="0" t="e">
        <f aca="false">H385*$W385</f>
        <v>#DIV/0!</v>
      </c>
      <c r="AL385" s="0" t="e">
        <f aca="false">I385*$W385</f>
        <v>#DIV/0!</v>
      </c>
      <c r="AM385" s="0" t="e">
        <f aca="false">J385*$W385</f>
        <v>#DIV/0!</v>
      </c>
      <c r="AN385" s="0" t="n">
        <v>90.2026008698273</v>
      </c>
      <c r="AO385" s="0" t="n">
        <v>197.31403705613</v>
      </c>
      <c r="AP385" s="0" t="n">
        <v>189.038306710384</v>
      </c>
    </row>
    <row r="386" customFormat="false" ht="15" hidden="false" customHeight="false" outlineLevel="0" collapsed="false">
      <c r="A386" s="0" t="s">
        <v>402</v>
      </c>
      <c r="B386" s="0" t="n">
        <v>523.54594755958</v>
      </c>
      <c r="C386" s="0" t="n">
        <v>3223.16854416302</v>
      </c>
      <c r="D386" s="0" t="n">
        <v>1609.42553987099</v>
      </c>
      <c r="E386" s="0" t="n">
        <v>75.6447178950124</v>
      </c>
      <c r="F386" s="0" t="n">
        <v>1985.48920877916</v>
      </c>
      <c r="G386" s="0" t="n">
        <v>138.473315835521</v>
      </c>
      <c r="H386" s="0" t="n">
        <v>935.969653227702</v>
      </c>
      <c r="I386" s="0" t="n">
        <v>558.830639069346</v>
      </c>
      <c r="J386" s="0" t="n">
        <v>2326.77387227634</v>
      </c>
      <c r="K386" s="0" t="n">
        <f aca="false">MEDIAN(B386:J386)</f>
        <v>935.969653227702</v>
      </c>
      <c r="L386" s="0" t="s">
        <v>402</v>
      </c>
      <c r="M386" s="0" t="n">
        <v>3309.69873507627</v>
      </c>
      <c r="N386" s="0" t="n">
        <v>1975.46808415864</v>
      </c>
      <c r="O386" s="0" t="n">
        <v>1699.51622532837</v>
      </c>
      <c r="P386" s="0" t="n">
        <v>2099.64397516165</v>
      </c>
      <c r="Q386" s="0" t="n">
        <v>1193.85769044695</v>
      </c>
      <c r="R386" s="0" t="n">
        <v>1569.25155313752</v>
      </c>
      <c r="S386" s="0" t="n">
        <v>3154.36636093528</v>
      </c>
      <c r="T386" s="0" t="n">
        <v>1543.26651908906</v>
      </c>
      <c r="U386" s="0" t="n">
        <v>2053.40361480928</v>
      </c>
      <c r="V386" s="0" t="n">
        <f aca="false">MEDIAN(M386:U386)</f>
        <v>1975.46808415864</v>
      </c>
      <c r="W386" s="0" t="n">
        <f aca="false">V386/K386</f>
        <v>2.1106112546985</v>
      </c>
      <c r="X386" s="0" t="s">
        <v>402</v>
      </c>
      <c r="Y386" s="0" t="n">
        <f aca="false">B386*$W386</f>
        <v>1105.00196927104</v>
      </c>
      <c r="Z386" s="0" t="n">
        <f aca="false">C386*$W386</f>
        <v>6802.85580510064</v>
      </c>
      <c r="AA386" s="0" t="n">
        <f aca="false">D386*$W386</f>
        <v>3396.87165805092</v>
      </c>
      <c r="AB386" s="0" t="n">
        <v>3309.69873507627</v>
      </c>
      <c r="AC386" s="0" t="n">
        <v>1975.46808415864</v>
      </c>
      <c r="AD386" s="0" t="n">
        <v>1699.51622532837</v>
      </c>
      <c r="AE386" s="0" t="n">
        <f aca="false">E386*$W386</f>
        <v>159.656592947706</v>
      </c>
      <c r="AF386" s="0" t="n">
        <f aca="false">F386*$W386</f>
        <v>4190.59587013171</v>
      </c>
      <c r="AG386" s="0" t="n">
        <f aca="false">G386*$W386</f>
        <v>292.263338877869</v>
      </c>
      <c r="AH386" s="0" t="n">
        <v>2099.64397516165</v>
      </c>
      <c r="AI386" s="0" t="n">
        <v>1193.85769044695</v>
      </c>
      <c r="AJ386" s="0" t="n">
        <v>1569.25155313752</v>
      </c>
      <c r="AK386" s="0" t="n">
        <f aca="false">H386*$W386</f>
        <v>1975.46808415864</v>
      </c>
      <c r="AL386" s="0" t="n">
        <f aca="false">I386*$W386</f>
        <v>1179.47423629012</v>
      </c>
      <c r="AM386" s="0" t="n">
        <f aca="false">J386*$W386</f>
        <v>4910.91512196484</v>
      </c>
      <c r="AN386" s="0" t="n">
        <v>3154.36636093528</v>
      </c>
      <c r="AO386" s="0" t="n">
        <v>1543.26651908906</v>
      </c>
      <c r="AP386" s="0" t="n">
        <v>2053.40361480928</v>
      </c>
    </row>
    <row r="387" customFormat="false" ht="15" hidden="false" customHeight="false" outlineLevel="0" collapsed="false">
      <c r="A387" s="0" t="s">
        <v>403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f aca="false">MEDIAN(B387:J387)</f>
        <v>0</v>
      </c>
      <c r="L387" s="0" t="s">
        <v>403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f aca="false">MEDIAN(M387:U387)</f>
        <v>0</v>
      </c>
      <c r="W387" s="0" t="e">
        <f aca="false">V387/K387</f>
        <v>#DIV/0!</v>
      </c>
      <c r="X387" s="0" t="s">
        <v>403</v>
      </c>
      <c r="Y387" s="0" t="e">
        <f aca="false">B387*$W387</f>
        <v>#DIV/0!</v>
      </c>
      <c r="Z387" s="0" t="e">
        <f aca="false">C387*$W387</f>
        <v>#DIV/0!</v>
      </c>
      <c r="AA387" s="0" t="e">
        <f aca="false">D387*$W387</f>
        <v>#DIV/0!</v>
      </c>
      <c r="AB387" s="0" t="n">
        <v>0</v>
      </c>
      <c r="AC387" s="0" t="n">
        <v>0</v>
      </c>
      <c r="AD387" s="0" t="n">
        <v>0</v>
      </c>
      <c r="AE387" s="0" t="e">
        <f aca="false">E387*$W387</f>
        <v>#DIV/0!</v>
      </c>
      <c r="AF387" s="0" t="e">
        <f aca="false">F387*$W387</f>
        <v>#DIV/0!</v>
      </c>
      <c r="AG387" s="0" t="e">
        <f aca="false">G387*$W387</f>
        <v>#DIV/0!</v>
      </c>
      <c r="AH387" s="0" t="n">
        <v>0</v>
      </c>
      <c r="AI387" s="0" t="n">
        <v>0</v>
      </c>
      <c r="AJ387" s="0" t="n">
        <v>0</v>
      </c>
      <c r="AK387" s="0" t="e">
        <f aca="false">H387*$W387</f>
        <v>#DIV/0!</v>
      </c>
      <c r="AL387" s="0" t="e">
        <f aca="false">I387*$W387</f>
        <v>#DIV/0!</v>
      </c>
      <c r="AM387" s="0" t="e">
        <f aca="false">J387*$W387</f>
        <v>#DIV/0!</v>
      </c>
      <c r="AN387" s="0" t="n">
        <v>0</v>
      </c>
      <c r="AO387" s="0" t="n">
        <v>0</v>
      </c>
      <c r="AP387" s="0" t="n">
        <v>0</v>
      </c>
    </row>
    <row r="388" customFormat="false" ht="15" hidden="false" customHeight="false" outlineLevel="0" collapsed="false">
      <c r="A388" s="0" t="s">
        <v>404</v>
      </c>
      <c r="B388" s="0" t="n">
        <v>210.259216876462</v>
      </c>
      <c r="C388" s="0" t="n">
        <v>387.157386812083</v>
      </c>
      <c r="D388" s="0" t="n">
        <v>443.334579788726</v>
      </c>
      <c r="E388" s="0" t="n">
        <v>86.150019636078</v>
      </c>
      <c r="F388" s="0" t="n">
        <v>655.180395102836</v>
      </c>
      <c r="G388" s="0" t="n">
        <v>100.411927675707</v>
      </c>
      <c r="H388" s="0" t="n">
        <v>234.878646480244</v>
      </c>
      <c r="I388" s="0" t="n">
        <v>365.644357153649</v>
      </c>
      <c r="J388" s="0" t="n">
        <v>585.004979716764</v>
      </c>
      <c r="K388" s="0" t="n">
        <f aca="false">MEDIAN(B388:J388)</f>
        <v>365.644357153649</v>
      </c>
      <c r="L388" s="0" t="s">
        <v>404</v>
      </c>
      <c r="M388" s="0" t="n">
        <v>1710.12446308384</v>
      </c>
      <c r="N388" s="0" t="n">
        <v>2031.97820309136</v>
      </c>
      <c r="O388" s="0" t="n">
        <v>1949.57680691157</v>
      </c>
      <c r="P388" s="0" t="n">
        <v>955.412860515242</v>
      </c>
      <c r="Q388" s="0" t="n">
        <v>1565.63209407912</v>
      </c>
      <c r="R388" s="0" t="n">
        <v>2518.42305995662</v>
      </c>
      <c r="S388" s="0" t="n">
        <v>1502.83770400034</v>
      </c>
      <c r="T388" s="0" t="n">
        <v>2141.78594171695</v>
      </c>
      <c r="U388" s="0" t="n">
        <v>2581.16460333944</v>
      </c>
      <c r="V388" s="0" t="n">
        <f aca="false">MEDIAN(M388:U388)</f>
        <v>1949.57680691157</v>
      </c>
      <c r="W388" s="0" t="n">
        <f aca="false">V388/K388</f>
        <v>5.33189359761494</v>
      </c>
      <c r="X388" s="0" t="s">
        <v>404</v>
      </c>
      <c r="Y388" s="0" t="n">
        <f aca="false">B388*$W388</f>
        <v>1121.07977230314</v>
      </c>
      <c r="Z388" s="0" t="n">
        <f aca="false">C388*$W388</f>
        <v>2064.28199201267</v>
      </c>
      <c r="AA388" s="0" t="n">
        <f aca="false">D388*$W388</f>
        <v>2363.81280757682</v>
      </c>
      <c r="AB388" s="0" t="n">
        <v>1710.12446308384</v>
      </c>
      <c r="AC388" s="0" t="n">
        <v>2031.97820309136</v>
      </c>
      <c r="AD388" s="0" t="n">
        <v>1949.57680691157</v>
      </c>
      <c r="AE388" s="0" t="n">
        <f aca="false">E388*$W388</f>
        <v>459.342738132006</v>
      </c>
      <c r="AF388" s="0" t="n">
        <f aca="false">F388*$W388</f>
        <v>3493.35215393164</v>
      </c>
      <c r="AG388" s="0" t="n">
        <f aca="false">G388*$W388</f>
        <v>535.385714298277</v>
      </c>
      <c r="AH388" s="0" t="n">
        <v>955.412860515242</v>
      </c>
      <c r="AI388" s="0" t="n">
        <v>1565.63209407912</v>
      </c>
      <c r="AJ388" s="0" t="n">
        <v>2518.42305995662</v>
      </c>
      <c r="AK388" s="0" t="n">
        <f aca="false">H388*$W388</f>
        <v>1252.34795138448</v>
      </c>
      <c r="AL388" s="0" t="n">
        <f aca="false">I388*$W388</f>
        <v>1949.57680691157</v>
      </c>
      <c r="AM388" s="0" t="n">
        <f aca="false">J388*$W388</f>
        <v>3119.18430592467</v>
      </c>
      <c r="AN388" s="0" t="n">
        <v>1502.83770400034</v>
      </c>
      <c r="AO388" s="0" t="n">
        <v>2141.78594171695</v>
      </c>
      <c r="AP388" s="0" t="n">
        <v>2581.16460333944</v>
      </c>
    </row>
    <row r="389" customFormat="false" ht="15" hidden="false" customHeight="false" outlineLevel="0" collapsed="false">
      <c r="A389" s="0" t="s">
        <v>405</v>
      </c>
      <c r="B389" s="0" t="n">
        <v>1215.02313547938</v>
      </c>
      <c r="C389" s="0" t="n">
        <v>4964.36284709765</v>
      </c>
      <c r="D389" s="0" t="n">
        <v>1930.03178461251</v>
      </c>
      <c r="E389" s="0" t="n">
        <v>357.661343107737</v>
      </c>
      <c r="F389" s="0" t="n">
        <v>3527.56989421964</v>
      </c>
      <c r="G389" s="0" t="n">
        <v>403.809419655876</v>
      </c>
      <c r="H389" s="0" t="n">
        <v>2115.78099298399</v>
      </c>
      <c r="I389" s="0" t="n">
        <v>1255.13295059677</v>
      </c>
      <c r="J389" s="0" t="n">
        <v>3144.61097480992</v>
      </c>
      <c r="K389" s="0" t="n">
        <f aca="false">MEDIAN(B389:J389)</f>
        <v>1930.03178461251</v>
      </c>
      <c r="L389" s="0" t="s">
        <v>405</v>
      </c>
      <c r="M389" s="0" t="n">
        <v>5069.46003990936</v>
      </c>
      <c r="N389" s="0" t="n">
        <v>5263.32388008731</v>
      </c>
      <c r="O389" s="0" t="n">
        <v>4574.92800449533</v>
      </c>
      <c r="P389" s="0" t="n">
        <v>2745.50446474392</v>
      </c>
      <c r="Q389" s="0" t="n">
        <v>3393.96375274459</v>
      </c>
      <c r="R389" s="0" t="n">
        <v>3837.83590045216</v>
      </c>
      <c r="S389" s="0" t="n">
        <v>6275.50058132024</v>
      </c>
      <c r="T389" s="0" t="n">
        <v>4050.73611911332</v>
      </c>
      <c r="U389" s="0" t="n">
        <v>4903.34177333349</v>
      </c>
      <c r="V389" s="0" t="n">
        <f aca="false">MEDIAN(M389:U389)</f>
        <v>4574.92800449533</v>
      </c>
      <c r="W389" s="0" t="n">
        <f aca="false">V389/K389</f>
        <v>2.37038998060534</v>
      </c>
      <c r="X389" s="0" t="s">
        <v>405</v>
      </c>
      <c r="Y389" s="0" t="n">
        <f aca="false">B389*$W389</f>
        <v>2880.078666544</v>
      </c>
      <c r="Z389" s="0" t="n">
        <f aca="false">C389*$W389</f>
        <v>11767.4759528497</v>
      </c>
      <c r="AA389" s="0" t="n">
        <f aca="false">D389*$W389</f>
        <v>4574.92800449533</v>
      </c>
      <c r="AB389" s="0" t="n">
        <v>5069.46003990936</v>
      </c>
      <c r="AC389" s="0" t="n">
        <v>5263.32388008731</v>
      </c>
      <c r="AD389" s="0" t="n">
        <v>4574.92800449533</v>
      </c>
      <c r="AE389" s="0" t="n">
        <f aca="false">E389*$W389</f>
        <v>847.796864152427</v>
      </c>
      <c r="AF389" s="0" t="n">
        <f aca="false">F389*$W389</f>
        <v>8361.71633314327</v>
      </c>
      <c r="AG389" s="0" t="n">
        <f aca="false">G389*$W389</f>
        <v>957.185802426346</v>
      </c>
      <c r="AH389" s="0" t="n">
        <v>2745.50446474392</v>
      </c>
      <c r="AI389" s="0" t="n">
        <v>3393.96375274459</v>
      </c>
      <c r="AJ389" s="0" t="n">
        <v>3837.83590045216</v>
      </c>
      <c r="AK389" s="0" t="n">
        <f aca="false">H389*$W389</f>
        <v>5015.22606692446</v>
      </c>
      <c r="AL389" s="0" t="n">
        <f aca="false">I389*$W389</f>
        <v>2975.15457042219</v>
      </c>
      <c r="AM389" s="0" t="n">
        <f aca="false">J389*$W389</f>
        <v>7453.95434759102</v>
      </c>
      <c r="AN389" s="0" t="n">
        <v>6275.50058132024</v>
      </c>
      <c r="AO389" s="0" t="n">
        <v>4050.73611911332</v>
      </c>
      <c r="AP389" s="0" t="n">
        <v>4903.34177333349</v>
      </c>
    </row>
    <row r="390" customFormat="false" ht="15" hidden="false" customHeight="false" outlineLevel="0" collapsed="false">
      <c r="A390" s="0" t="s">
        <v>406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f aca="false">MEDIAN(B390:J390)</f>
        <v>0</v>
      </c>
      <c r="L390" s="0" t="s">
        <v>406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f aca="false">MEDIAN(M390:U390)</f>
        <v>0</v>
      </c>
      <c r="W390" s="0" t="e">
        <f aca="false">V390/K390</f>
        <v>#DIV/0!</v>
      </c>
      <c r="X390" s="0" t="s">
        <v>406</v>
      </c>
      <c r="Y390" s="0" t="e">
        <f aca="false">B390*$W390</f>
        <v>#DIV/0!</v>
      </c>
      <c r="Z390" s="0" t="e">
        <f aca="false">C390*$W390</f>
        <v>#DIV/0!</v>
      </c>
      <c r="AA390" s="0" t="e">
        <f aca="false">D390*$W390</f>
        <v>#DIV/0!</v>
      </c>
      <c r="AB390" s="0" t="n">
        <v>0</v>
      </c>
      <c r="AC390" s="0" t="n">
        <v>0</v>
      </c>
      <c r="AD390" s="0" t="n">
        <v>0</v>
      </c>
      <c r="AE390" s="0" t="e">
        <f aca="false">E390*$W390</f>
        <v>#DIV/0!</v>
      </c>
      <c r="AF390" s="0" t="e">
        <f aca="false">F390*$W390</f>
        <v>#DIV/0!</v>
      </c>
      <c r="AG390" s="0" t="e">
        <f aca="false">G390*$W390</f>
        <v>#DIV/0!</v>
      </c>
      <c r="AH390" s="0" t="n">
        <v>0</v>
      </c>
      <c r="AI390" s="0" t="n">
        <v>0</v>
      </c>
      <c r="AJ390" s="0" t="n">
        <v>0</v>
      </c>
      <c r="AK390" s="0" t="e">
        <f aca="false">H390*$W390</f>
        <v>#DIV/0!</v>
      </c>
      <c r="AL390" s="0" t="e">
        <f aca="false">I390*$W390</f>
        <v>#DIV/0!</v>
      </c>
      <c r="AM390" s="0" t="e">
        <f aca="false">J390*$W390</f>
        <v>#DIV/0!</v>
      </c>
      <c r="AN390" s="0" t="n">
        <v>0</v>
      </c>
      <c r="AO390" s="0" t="n">
        <v>0</v>
      </c>
      <c r="AP390" s="0" t="n">
        <v>0</v>
      </c>
    </row>
    <row r="391" customFormat="false" ht="15" hidden="false" customHeight="false" outlineLevel="0" collapsed="false">
      <c r="A391" s="0" t="s">
        <v>407</v>
      </c>
      <c r="B391" s="0" t="n">
        <v>934.83755410717</v>
      </c>
      <c r="C391" s="0" t="n">
        <v>848.138049795508</v>
      </c>
      <c r="D391" s="0" t="n">
        <v>857.259044591942</v>
      </c>
      <c r="E391" s="0" t="n">
        <v>175.631627176332</v>
      </c>
      <c r="F391" s="0" t="n">
        <v>864.09964875236</v>
      </c>
      <c r="G391" s="0" t="n">
        <v>241.294838145232</v>
      </c>
      <c r="H391" s="0" t="n">
        <v>604.800429688811</v>
      </c>
      <c r="I391" s="0" t="n">
        <v>529.411542529083</v>
      </c>
      <c r="J391" s="0" t="n">
        <v>627.539048266816</v>
      </c>
      <c r="K391" s="0" t="n">
        <f aca="false">MEDIAN(B391:J391)</f>
        <v>627.539048266816</v>
      </c>
      <c r="L391" s="0" t="s">
        <v>407</v>
      </c>
      <c r="M391" s="0" t="n">
        <v>2134.57528663713</v>
      </c>
      <c r="N391" s="0" t="n">
        <v>4117.53997832188</v>
      </c>
      <c r="O391" s="0" t="n">
        <v>3559.69656528763</v>
      </c>
      <c r="P391" s="0" t="n">
        <v>1107.99676690958</v>
      </c>
      <c r="Q391" s="0" t="n">
        <v>2932.40606353814</v>
      </c>
      <c r="R391" s="0" t="n">
        <v>2796.55966253722</v>
      </c>
      <c r="S391" s="0" t="n">
        <v>1433.40330706627</v>
      </c>
      <c r="T391" s="0" t="n">
        <v>3376.88161445856</v>
      </c>
      <c r="U391" s="0" t="n">
        <v>3791.29377034643</v>
      </c>
      <c r="V391" s="0" t="n">
        <f aca="false">MEDIAN(M391:U391)</f>
        <v>2932.40606353814</v>
      </c>
      <c r="W391" s="0" t="n">
        <f aca="false">V391/K391</f>
        <v>4.67286628877849</v>
      </c>
      <c r="X391" s="0" t="s">
        <v>407</v>
      </c>
      <c r="Y391" s="0" t="n">
        <f aca="false">B391*$W391</f>
        <v>4368.37089207153</v>
      </c>
      <c r="Z391" s="0" t="n">
        <f aca="false">C391*$W391</f>
        <v>3963.23570111976</v>
      </c>
      <c r="AA391" s="0" t="n">
        <f aca="false">D391*$W391</f>
        <v>4005.85689022414</v>
      </c>
      <c r="AB391" s="0" t="n">
        <v>2134.57528663713</v>
      </c>
      <c r="AC391" s="0" t="n">
        <v>4117.53997832188</v>
      </c>
      <c r="AD391" s="0" t="n">
        <v>3559.69656528763</v>
      </c>
      <c r="AE391" s="0" t="n">
        <f aca="false">E391*$W391</f>
        <v>820.703109875593</v>
      </c>
      <c r="AF391" s="0" t="n">
        <f aca="false">F391*$W391</f>
        <v>4037.82211880024</v>
      </c>
      <c r="AG391" s="0" t="n">
        <f aca="false">G391*$W391</f>
        <v>1127.53851482512</v>
      </c>
      <c r="AH391" s="0" t="n">
        <v>1107.99676690958</v>
      </c>
      <c r="AI391" s="0" t="n">
        <v>2932.40606353814</v>
      </c>
      <c r="AJ391" s="0" t="n">
        <v>2796.55966253722</v>
      </c>
      <c r="AK391" s="0" t="n">
        <f aca="false">H391*$W391</f>
        <v>2826.15153933159</v>
      </c>
      <c r="AL391" s="0" t="n">
        <f aca="false">I391*$W391</f>
        <v>2473.86934997437</v>
      </c>
      <c r="AM391" s="0" t="n">
        <f aca="false">J391*$W391</f>
        <v>2932.40606353814</v>
      </c>
      <c r="AN391" s="0" t="n">
        <v>1433.40330706627</v>
      </c>
      <c r="AO391" s="0" t="n">
        <v>3376.88161445856</v>
      </c>
      <c r="AP391" s="0" t="n">
        <v>3791.29377034643</v>
      </c>
    </row>
    <row r="392" customFormat="false" ht="15" hidden="false" customHeight="false" outlineLevel="0" collapsed="false">
      <c r="A392" s="0" t="s">
        <v>408</v>
      </c>
      <c r="B392" s="0" t="n">
        <v>1457.82626001294</v>
      </c>
      <c r="C392" s="0" t="n">
        <v>4393.30917701084</v>
      </c>
      <c r="D392" s="0" t="n">
        <v>1659.10068243433</v>
      </c>
      <c r="E392" s="0" t="n">
        <v>271.769865165598</v>
      </c>
      <c r="F392" s="0" t="n">
        <v>2472.69201876028</v>
      </c>
      <c r="G392" s="0" t="n">
        <v>474.628171478565</v>
      </c>
      <c r="H392" s="0" t="n">
        <v>1631.27328879788</v>
      </c>
      <c r="I392" s="0" t="n">
        <v>711.584076144433</v>
      </c>
      <c r="J392" s="0" t="n">
        <v>2331.81188816285</v>
      </c>
      <c r="K392" s="0" t="n">
        <f aca="false">MEDIAN(B392:J392)</f>
        <v>1631.27328879788</v>
      </c>
      <c r="L392" s="0" t="s">
        <v>408</v>
      </c>
      <c r="M392" s="0" t="n">
        <v>4501.23913484628</v>
      </c>
      <c r="N392" s="0" t="n">
        <v>7475.92391869219</v>
      </c>
      <c r="O392" s="0" t="n">
        <v>4787.90738919716</v>
      </c>
      <c r="P392" s="0" t="n">
        <v>3090.31484142461</v>
      </c>
      <c r="Q392" s="0" t="n">
        <v>4273.95705407317</v>
      </c>
      <c r="R392" s="0" t="n">
        <v>4116.22569201926</v>
      </c>
      <c r="S392" s="0" t="n">
        <v>4325.81653963743</v>
      </c>
      <c r="T392" s="0" t="n">
        <v>4785.09339842921</v>
      </c>
      <c r="U392" s="0" t="n">
        <v>5960.83859374818</v>
      </c>
      <c r="V392" s="0" t="n">
        <f aca="false">MEDIAN(M392:U392)</f>
        <v>4501.23913484628</v>
      </c>
      <c r="W392" s="0" t="n">
        <f aca="false">V392/K392</f>
        <v>2.75934091838367</v>
      </c>
      <c r="X392" s="0" t="s">
        <v>408</v>
      </c>
      <c r="Y392" s="0" t="n">
        <f aca="false">B392*$W392</f>
        <v>4022.63965114792</v>
      </c>
      <c r="Z392" s="0" t="n">
        <f aca="false">C392*$W392</f>
        <v>12122.6377792365</v>
      </c>
      <c r="AA392" s="0" t="n">
        <f aca="false">D392*$W392</f>
        <v>4578.0244007593</v>
      </c>
      <c r="AB392" s="0" t="n">
        <v>4501.23913484628</v>
      </c>
      <c r="AC392" s="0" t="n">
        <v>7475.92391869219</v>
      </c>
      <c r="AD392" s="0" t="n">
        <v>4787.90738919716</v>
      </c>
      <c r="AE392" s="0" t="n">
        <f aca="false">E392*$W392</f>
        <v>749.905709335045</v>
      </c>
      <c r="AF392" s="0" t="n">
        <f aca="false">F392*$W392</f>
        <v>6823.00026592595</v>
      </c>
      <c r="AG392" s="0" t="n">
        <f aca="false">G392*$W392</f>
        <v>1309.66093457842</v>
      </c>
      <c r="AH392" s="0" t="n">
        <v>3090.31484142461</v>
      </c>
      <c r="AI392" s="0" t="n">
        <v>4273.95705407317</v>
      </c>
      <c r="AJ392" s="0" t="n">
        <v>4116.22569201926</v>
      </c>
      <c r="AK392" s="0" t="n">
        <f aca="false">H392*$W392</f>
        <v>4501.23913484628</v>
      </c>
      <c r="AL392" s="0" t="n">
        <f aca="false">I392*$W392</f>
        <v>1963.50305817557</v>
      </c>
      <c r="AM392" s="0" t="n">
        <f aca="false">J392*$W392</f>
        <v>6434.26395698123</v>
      </c>
      <c r="AN392" s="0" t="n">
        <v>4325.81653963743</v>
      </c>
      <c r="AO392" s="0" t="n">
        <v>4785.09339842921</v>
      </c>
      <c r="AP392" s="0" t="n">
        <v>5960.83859374818</v>
      </c>
    </row>
    <row r="393" customFormat="false" ht="15" hidden="false" customHeight="false" outlineLevel="0" collapsed="false">
      <c r="A393" s="0" t="s">
        <v>409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f aca="false">MEDIAN(B393:J393)</f>
        <v>0</v>
      </c>
      <c r="L393" s="0" t="s">
        <v>409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f aca="false">MEDIAN(M393:U393)</f>
        <v>0</v>
      </c>
      <c r="W393" s="0" t="e">
        <f aca="false">V393/K393</f>
        <v>#DIV/0!</v>
      </c>
      <c r="X393" s="0" t="s">
        <v>409</v>
      </c>
      <c r="Y393" s="0" t="e">
        <f aca="false">B393*$W393</f>
        <v>#DIV/0!</v>
      </c>
      <c r="Z393" s="0" t="e">
        <f aca="false">C393*$W393</f>
        <v>#DIV/0!</v>
      </c>
      <c r="AA393" s="0" t="e">
        <f aca="false">D393*$W393</f>
        <v>#DIV/0!</v>
      </c>
      <c r="AB393" s="0" t="n">
        <v>0</v>
      </c>
      <c r="AC393" s="0" t="n">
        <v>0</v>
      </c>
      <c r="AD393" s="0" t="n">
        <v>0</v>
      </c>
      <c r="AE393" s="0" t="e">
        <f aca="false">E393*$W393</f>
        <v>#DIV/0!</v>
      </c>
      <c r="AF393" s="0" t="e">
        <f aca="false">F393*$W393</f>
        <v>#DIV/0!</v>
      </c>
      <c r="AG393" s="0" t="e">
        <f aca="false">G393*$W393</f>
        <v>#DIV/0!</v>
      </c>
      <c r="AH393" s="0" t="n">
        <v>0</v>
      </c>
      <c r="AI393" s="0" t="n">
        <v>0</v>
      </c>
      <c r="AJ393" s="0" t="n">
        <v>0</v>
      </c>
      <c r="AK393" s="0" t="e">
        <f aca="false">H393*$W393</f>
        <v>#DIV/0!</v>
      </c>
      <c r="AL393" s="0" t="e">
        <f aca="false">I393*$W393</f>
        <v>#DIV/0!</v>
      </c>
      <c r="AM393" s="0" t="e">
        <f aca="false">J393*$W393</f>
        <v>#DIV/0!</v>
      </c>
      <c r="AN393" s="0" t="n">
        <v>0</v>
      </c>
      <c r="AO393" s="0" t="n">
        <v>0</v>
      </c>
      <c r="AP393" s="0" t="n">
        <v>0</v>
      </c>
    </row>
    <row r="394" customFormat="false" ht="15" hidden="false" customHeight="false" outlineLevel="0" collapsed="false">
      <c r="A394" s="0" t="s">
        <v>410</v>
      </c>
      <c r="B394" s="0" t="n">
        <v>1216.01572217523</v>
      </c>
      <c r="C394" s="0" t="n">
        <v>482.473810719667</v>
      </c>
      <c r="D394" s="0" t="n">
        <v>356.338225670749</v>
      </c>
      <c r="E394" s="0" t="n">
        <v>154.935200942532</v>
      </c>
      <c r="F394" s="0" t="n">
        <v>461.674415771628</v>
      </c>
      <c r="G394" s="0" t="n">
        <v>189.016477107028</v>
      </c>
      <c r="H394" s="0" t="n">
        <v>259.911376682668</v>
      </c>
      <c r="I394" s="0" t="n">
        <v>183.592687717178</v>
      </c>
      <c r="J394" s="0" t="n">
        <v>167.561396263998</v>
      </c>
      <c r="K394" s="0" t="n">
        <f aca="false">MEDIAN(B394:J394)</f>
        <v>259.911376682668</v>
      </c>
      <c r="L394" s="0" t="s">
        <v>410</v>
      </c>
      <c r="M394" s="0" t="n">
        <v>1441.3581864917</v>
      </c>
      <c r="N394" s="0" t="n">
        <v>3980.64262275609</v>
      </c>
      <c r="O394" s="0" t="n">
        <v>2870.22195687294</v>
      </c>
      <c r="P394" s="0" t="n">
        <v>814.711202914913</v>
      </c>
      <c r="Q394" s="0" t="n">
        <v>2645.24208254252</v>
      </c>
      <c r="R394" s="0" t="n">
        <v>2618.39916553321</v>
      </c>
      <c r="S394" s="0" t="n">
        <v>934.188627653619</v>
      </c>
      <c r="T394" s="0" t="n">
        <v>2979.14076477545</v>
      </c>
      <c r="U394" s="0" t="n">
        <v>3251.63354841721</v>
      </c>
      <c r="V394" s="0" t="n">
        <f aca="false">MEDIAN(M394:U394)</f>
        <v>2645.24208254252</v>
      </c>
      <c r="W394" s="0" t="n">
        <f aca="false">V394/K394</f>
        <v>10.1774770935562</v>
      </c>
      <c r="X394" s="0" t="s">
        <v>410</v>
      </c>
      <c r="Y394" s="0" t="n">
        <f aca="false">B394*$W394</f>
        <v>12375.9721578427</v>
      </c>
      <c r="Z394" s="0" t="n">
        <f aca="false">C394*$W394</f>
        <v>4910.3661568402</v>
      </c>
      <c r="AA394" s="0" t="n">
        <f aca="false">D394*$W394</f>
        <v>3626.62412932251</v>
      </c>
      <c r="AB394" s="0" t="n">
        <v>1441.3581864917</v>
      </c>
      <c r="AC394" s="0" t="n">
        <v>3980.64262275609</v>
      </c>
      <c r="AD394" s="0" t="n">
        <v>2870.22195687294</v>
      </c>
      <c r="AE394" s="0" t="n">
        <f aca="false">E394*$W394</f>
        <v>1576.84945857815</v>
      </c>
      <c r="AF394" s="0" t="n">
        <f aca="false">F394*$W394</f>
        <v>4698.6807911967</v>
      </c>
      <c r="AG394" s="0" t="n">
        <f aca="false">G394*$W394</f>
        <v>1923.71086606148</v>
      </c>
      <c r="AH394" s="0" t="n">
        <v>814.711202914913</v>
      </c>
      <c r="AI394" s="0" t="n">
        <v>2645.24208254252</v>
      </c>
      <c r="AJ394" s="0" t="n">
        <v>2618.39916553321</v>
      </c>
      <c r="AK394" s="0" t="n">
        <f aca="false">H394*$W394</f>
        <v>2645.24208254252</v>
      </c>
      <c r="AL394" s="0" t="n">
        <f aca="false">I394*$W394</f>
        <v>1868.510373786</v>
      </c>
      <c r="AM394" s="0" t="n">
        <f aca="false">J394*$W394</f>
        <v>1705.35227224114</v>
      </c>
      <c r="AN394" s="0" t="n">
        <v>934.188627653619</v>
      </c>
      <c r="AO394" s="0" t="n">
        <v>2979.14076477545</v>
      </c>
      <c r="AP394" s="0" t="n">
        <v>3251.63354841721</v>
      </c>
    </row>
    <row r="395" customFormat="false" ht="15" hidden="false" customHeight="false" outlineLevel="0" collapsed="false">
      <c r="A395" s="0" t="s">
        <v>411</v>
      </c>
      <c r="B395" s="0" t="n">
        <v>166.52569779591</v>
      </c>
      <c r="C395" s="0" t="n">
        <v>548.93807849609</v>
      </c>
      <c r="D395" s="0" t="n">
        <v>446.851921099374</v>
      </c>
      <c r="E395" s="0" t="n">
        <v>0</v>
      </c>
      <c r="F395" s="0" t="n">
        <v>288.355024059448</v>
      </c>
      <c r="G395" s="0" t="n">
        <v>35.4731700204141</v>
      </c>
      <c r="H395" s="0" t="n">
        <v>163.698009332304</v>
      </c>
      <c r="I395" s="0" t="n">
        <v>103.59193231606</v>
      </c>
      <c r="J395" s="0" t="n">
        <v>178.545922705079</v>
      </c>
      <c r="K395" s="0" t="n">
        <f aca="false">MEDIAN(B395:J395)</f>
        <v>166.52569779591</v>
      </c>
      <c r="L395" s="0" t="s">
        <v>411</v>
      </c>
      <c r="M395" s="0" t="n">
        <v>2060.52905266006</v>
      </c>
      <c r="N395" s="0" t="n">
        <v>1994.18699609497</v>
      </c>
      <c r="O395" s="0" t="n">
        <v>2564.80649013135</v>
      </c>
      <c r="P395" s="0" t="n">
        <v>885.118803243354</v>
      </c>
      <c r="Q395" s="0" t="n">
        <v>973.24066837855</v>
      </c>
      <c r="R395" s="0" t="n">
        <v>4305.66022129912</v>
      </c>
      <c r="S395" s="0" t="n">
        <v>923.851892520346</v>
      </c>
      <c r="T395" s="0" t="n">
        <v>2254.69418079267</v>
      </c>
      <c r="U395" s="0" t="n">
        <v>3327.78549175641</v>
      </c>
      <c r="V395" s="0" t="n">
        <f aca="false">MEDIAN(M395:U395)</f>
        <v>2060.52905266006</v>
      </c>
      <c r="W395" s="0" t="n">
        <f aca="false">V395/K395</f>
        <v>12.3736401043963</v>
      </c>
      <c r="X395" s="0" t="s">
        <v>411</v>
      </c>
      <c r="Y395" s="0" t="n">
        <f aca="false">B395*$W395</f>
        <v>2060.52905266006</v>
      </c>
      <c r="Z395" s="0" t="n">
        <f aca="false">C395*$W395</f>
        <v>6792.36222290948</v>
      </c>
      <c r="AA395" s="0" t="n">
        <f aca="false">D395*$W395</f>
        <v>5529.18485164176</v>
      </c>
      <c r="AB395" s="0" t="n">
        <v>2060.52905266006</v>
      </c>
      <c r="AC395" s="0" t="n">
        <v>1994.18699609497</v>
      </c>
      <c r="AD395" s="0" t="n">
        <v>2564.80649013135</v>
      </c>
      <c r="AE395" s="0" t="n">
        <f aca="false">E395*$W395</f>
        <v>0</v>
      </c>
      <c r="AF395" s="0" t="n">
        <f aca="false">F395*$W395</f>
        <v>3568.00129000616</v>
      </c>
      <c r="AG395" s="0" t="n">
        <f aca="false">G395*$W395</f>
        <v>438.932239194666</v>
      </c>
      <c r="AH395" s="0" t="n">
        <v>885.118803243354</v>
      </c>
      <c r="AI395" s="0" t="n">
        <v>973.24066837855</v>
      </c>
      <c r="AJ395" s="0" t="n">
        <v>4305.66022129912</v>
      </c>
      <c r="AK395" s="0" t="n">
        <f aca="false">H395*$W395</f>
        <v>2025.54025328404</v>
      </c>
      <c r="AL395" s="0" t="n">
        <f aca="false">I395*$W395</f>
        <v>1281.80928819791</v>
      </c>
      <c r="AM395" s="0" t="n">
        <f aca="false">J395*$W395</f>
        <v>2209.26298966002</v>
      </c>
      <c r="AN395" s="0" t="n">
        <v>923.851892520346</v>
      </c>
      <c r="AO395" s="0" t="n">
        <v>2254.69418079267</v>
      </c>
      <c r="AP395" s="0" t="n">
        <v>3327.78549175641</v>
      </c>
    </row>
    <row r="396" customFormat="false" ht="15" hidden="false" customHeight="false" outlineLevel="0" collapsed="false">
      <c r="A396" s="0" t="s">
        <v>412</v>
      </c>
      <c r="B396" s="0" t="n">
        <v>1964.96591870242</v>
      </c>
      <c r="C396" s="0" t="n">
        <v>3147.40618497525</v>
      </c>
      <c r="D396" s="0" t="n">
        <v>1342.71291016173</v>
      </c>
      <c r="E396" s="0" t="n">
        <v>381.915172142951</v>
      </c>
      <c r="F396" s="0" t="n">
        <v>1809.09284713622</v>
      </c>
      <c r="G396" s="0" t="n">
        <v>511.920384951881</v>
      </c>
      <c r="H396" s="0" t="n">
        <v>1145.31874181745</v>
      </c>
      <c r="I396" s="0" t="n">
        <v>706.942136274362</v>
      </c>
      <c r="J396" s="0" t="n">
        <v>1803.8866082056</v>
      </c>
      <c r="K396" s="0" t="n">
        <f aca="false">MEDIAN(B396:J396)</f>
        <v>1342.71291016173</v>
      </c>
      <c r="L396" s="0" t="s">
        <v>412</v>
      </c>
      <c r="M396" s="0" t="n">
        <v>3602.88285926878</v>
      </c>
      <c r="N396" s="0" t="n">
        <v>10442.1149534514</v>
      </c>
      <c r="O396" s="0" t="n">
        <v>5957.75532064339</v>
      </c>
      <c r="P396" s="0" t="n">
        <v>2491.28669301037</v>
      </c>
      <c r="Q396" s="0" t="n">
        <v>6118.4263084118</v>
      </c>
      <c r="R396" s="0" t="n">
        <v>5082.18762636474</v>
      </c>
      <c r="S396" s="0" t="n">
        <v>2753.8092623692</v>
      </c>
      <c r="T396" s="0" t="n">
        <v>6239.57076143979</v>
      </c>
      <c r="U396" s="0" t="n">
        <v>7962.62091175338</v>
      </c>
      <c r="V396" s="0" t="n">
        <f aca="false">MEDIAN(M396:U396)</f>
        <v>5957.75532064339</v>
      </c>
      <c r="W396" s="0" t="n">
        <f aca="false">V396/K396</f>
        <v>4.43710287996396</v>
      </c>
      <c r="X396" s="0" t="s">
        <v>412</v>
      </c>
      <c r="Y396" s="0" t="n">
        <f aca="false">B396*$W396</f>
        <v>8718.75593690555</v>
      </c>
      <c r="Z396" s="0" t="n">
        <f aca="false">C396*$W396</f>
        <v>13965.3650477701</v>
      </c>
      <c r="AA396" s="0" t="n">
        <f aca="false">D396*$W396</f>
        <v>5957.75532064339</v>
      </c>
      <c r="AB396" s="0" t="n">
        <v>3602.88285926878</v>
      </c>
      <c r="AC396" s="0" t="n">
        <v>10442.1149534514</v>
      </c>
      <c r="AD396" s="0" t="n">
        <v>5957.75532064339</v>
      </c>
      <c r="AE396" s="0" t="n">
        <f aca="false">E396*$W396</f>
        <v>1694.59691021742</v>
      </c>
      <c r="AF396" s="0" t="n">
        <f aca="false">F396*$W396</f>
        <v>8027.13108215031</v>
      </c>
      <c r="AG396" s="0" t="n">
        <f aca="false">G396*$W396</f>
        <v>2271.44341438225</v>
      </c>
      <c r="AH396" s="0" t="n">
        <v>2491.28669301037</v>
      </c>
      <c r="AI396" s="0" t="n">
        <v>6118.4263084118</v>
      </c>
      <c r="AJ396" s="0" t="n">
        <v>5082.18762636474</v>
      </c>
      <c r="AK396" s="0" t="n">
        <f aca="false">H396*$W396</f>
        <v>5081.89708779491</v>
      </c>
      <c r="AL396" s="0" t="n">
        <f aca="false">I396*$W396</f>
        <v>3136.77498883085</v>
      </c>
      <c r="AM396" s="0" t="n">
        <f aca="false">J396*$W396</f>
        <v>8004.0304643975</v>
      </c>
      <c r="AN396" s="0" t="n">
        <v>2753.8092623692</v>
      </c>
      <c r="AO396" s="0" t="n">
        <v>6239.57076143979</v>
      </c>
      <c r="AP396" s="0" t="n">
        <v>7962.62091175338</v>
      </c>
    </row>
    <row r="397" customFormat="false" ht="15" hidden="false" customHeight="false" outlineLevel="0" collapsed="false">
      <c r="A397" s="0" t="s">
        <v>413</v>
      </c>
      <c r="B397" s="0" t="n">
        <v>0</v>
      </c>
      <c r="C397" s="0" t="n">
        <v>28.3803903279041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f aca="false">MEDIAN(B397:J397)</f>
        <v>0</v>
      </c>
      <c r="L397" s="0" t="s">
        <v>413</v>
      </c>
      <c r="M397" s="0" t="n">
        <v>53.5905739506883</v>
      </c>
      <c r="N397" s="0" t="n">
        <v>187.269298727524</v>
      </c>
      <c r="O397" s="0" t="n">
        <v>67.9848282643816</v>
      </c>
      <c r="P397" s="0" t="n">
        <v>15.5579646925998</v>
      </c>
      <c r="Q397" s="0" t="n">
        <v>110.629178916552</v>
      </c>
      <c r="R397" s="0" t="n">
        <v>75.1640444068669</v>
      </c>
      <c r="S397" s="0" t="n">
        <v>15.3436248546699</v>
      </c>
      <c r="T397" s="0" t="n">
        <v>88.7967371198108</v>
      </c>
      <c r="U397" s="0" t="n">
        <v>73.4093322287435</v>
      </c>
      <c r="V397" s="0" t="n">
        <f aca="false">MEDIAN(M397:U397)</f>
        <v>73.4093322287435</v>
      </c>
      <c r="W397" s="0" t="e">
        <f aca="false">V397/K397</f>
        <v>#DIV/0!</v>
      </c>
      <c r="X397" s="0" t="s">
        <v>413</v>
      </c>
      <c r="Y397" s="0" t="e">
        <f aca="false">B397*$W397</f>
        <v>#DIV/0!</v>
      </c>
      <c r="Z397" s="0" t="e">
        <f aca="false">C397*$W397</f>
        <v>#DIV/0!</v>
      </c>
      <c r="AA397" s="0" t="e">
        <f aca="false">D397*$W397</f>
        <v>#DIV/0!</v>
      </c>
      <c r="AB397" s="0" t="n">
        <v>53.5905739506883</v>
      </c>
      <c r="AC397" s="0" t="n">
        <v>187.269298727524</v>
      </c>
      <c r="AD397" s="0" t="n">
        <v>67.9848282643816</v>
      </c>
      <c r="AE397" s="0" t="e">
        <f aca="false">E397*$W397</f>
        <v>#DIV/0!</v>
      </c>
      <c r="AF397" s="0" t="e">
        <f aca="false">F397*$W397</f>
        <v>#DIV/0!</v>
      </c>
      <c r="AG397" s="0" t="e">
        <f aca="false">G397*$W397</f>
        <v>#DIV/0!</v>
      </c>
      <c r="AH397" s="0" t="n">
        <v>15.5579646925998</v>
      </c>
      <c r="AI397" s="0" t="n">
        <v>110.629178916552</v>
      </c>
      <c r="AJ397" s="0" t="n">
        <v>75.1640444068669</v>
      </c>
      <c r="AK397" s="0" t="e">
        <f aca="false">H397*$W397</f>
        <v>#DIV/0!</v>
      </c>
      <c r="AL397" s="0" t="e">
        <f aca="false">I397*$W397</f>
        <v>#DIV/0!</v>
      </c>
      <c r="AM397" s="0" t="e">
        <f aca="false">J397*$W397</f>
        <v>#DIV/0!</v>
      </c>
      <c r="AN397" s="0" t="n">
        <v>15.3436248546699</v>
      </c>
      <c r="AO397" s="0" t="n">
        <v>88.7967371198108</v>
      </c>
      <c r="AP397" s="0" t="n">
        <v>73.4093322287435</v>
      </c>
    </row>
    <row r="398" customFormat="false" ht="15" hidden="false" customHeight="false" outlineLevel="0" collapsed="false">
      <c r="A398" s="0" t="s">
        <v>414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f aca="false">MEDIAN(B398:J398)</f>
        <v>0</v>
      </c>
      <c r="L398" s="0" t="s">
        <v>414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f aca="false">MEDIAN(M398:U398)</f>
        <v>0</v>
      </c>
      <c r="W398" s="0" t="e">
        <f aca="false">V398/K398</f>
        <v>#DIV/0!</v>
      </c>
      <c r="X398" s="0" t="s">
        <v>414</v>
      </c>
      <c r="Y398" s="0" t="e">
        <f aca="false">B398*$W398</f>
        <v>#DIV/0!</v>
      </c>
      <c r="Z398" s="0" t="e">
        <f aca="false">C398*$W398</f>
        <v>#DIV/0!</v>
      </c>
      <c r="AA398" s="0" t="e">
        <f aca="false">D398*$W398</f>
        <v>#DIV/0!</v>
      </c>
      <c r="AB398" s="0" t="n">
        <v>0</v>
      </c>
      <c r="AC398" s="0" t="n">
        <v>0</v>
      </c>
      <c r="AD398" s="0" t="n">
        <v>0</v>
      </c>
      <c r="AE398" s="0" t="e">
        <f aca="false">E398*$W398</f>
        <v>#DIV/0!</v>
      </c>
      <c r="AF398" s="0" t="e">
        <f aca="false">F398*$W398</f>
        <v>#DIV/0!</v>
      </c>
      <c r="AG398" s="0" t="e">
        <f aca="false">G398*$W398</f>
        <v>#DIV/0!</v>
      </c>
      <c r="AH398" s="0" t="n">
        <v>0</v>
      </c>
      <c r="AI398" s="0" t="n">
        <v>0</v>
      </c>
      <c r="AJ398" s="0" t="n">
        <v>0</v>
      </c>
      <c r="AK398" s="0" t="e">
        <f aca="false">H398*$W398</f>
        <v>#DIV/0!</v>
      </c>
      <c r="AL398" s="0" t="e">
        <f aca="false">I398*$W398</f>
        <v>#DIV/0!</v>
      </c>
      <c r="AM398" s="0" t="e">
        <f aca="false">J398*$W398</f>
        <v>#DIV/0!</v>
      </c>
      <c r="AN398" s="0" t="n">
        <v>0</v>
      </c>
      <c r="AO398" s="0" t="n">
        <v>0</v>
      </c>
      <c r="AP398" s="0" t="n">
        <v>0</v>
      </c>
    </row>
    <row r="399" customFormat="false" ht="15" hidden="false" customHeight="false" outlineLevel="0" collapsed="false">
      <c r="A399" s="0" t="s">
        <v>415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f aca="false">MEDIAN(B399:J399)</f>
        <v>0</v>
      </c>
      <c r="L399" s="0" t="s">
        <v>415</v>
      </c>
      <c r="M399" s="0" t="n">
        <v>22.8819291777996</v>
      </c>
      <c r="N399" s="0" t="n">
        <v>30.7146357035739</v>
      </c>
      <c r="O399" s="0" t="n">
        <v>8.08720236004776</v>
      </c>
      <c r="P399" s="0" t="n">
        <v>0</v>
      </c>
      <c r="Q399" s="0" t="n">
        <v>14.9771128726136</v>
      </c>
      <c r="R399" s="0" t="n">
        <v>92.5964048082932</v>
      </c>
      <c r="S399" s="0" t="n">
        <v>0</v>
      </c>
      <c r="T399" s="0" t="n">
        <v>38.8915001364587</v>
      </c>
      <c r="U399" s="0" t="n">
        <v>0</v>
      </c>
      <c r="V399" s="0" t="n">
        <f aca="false">MEDIAN(M399:U399)</f>
        <v>14.9771128726136</v>
      </c>
      <c r="W399" s="0" t="e">
        <f aca="false">V399/K399</f>
        <v>#DIV/0!</v>
      </c>
      <c r="X399" s="0" t="s">
        <v>415</v>
      </c>
      <c r="Y399" s="0" t="e">
        <f aca="false">B399*$W399</f>
        <v>#DIV/0!</v>
      </c>
      <c r="Z399" s="0" t="e">
        <f aca="false">C399*$W399</f>
        <v>#DIV/0!</v>
      </c>
      <c r="AA399" s="0" t="e">
        <f aca="false">D399*$W399</f>
        <v>#DIV/0!</v>
      </c>
      <c r="AB399" s="0" t="n">
        <v>22.8819291777996</v>
      </c>
      <c r="AC399" s="0" t="n">
        <v>30.7146357035739</v>
      </c>
      <c r="AD399" s="0" t="n">
        <v>8.08720236004776</v>
      </c>
      <c r="AE399" s="0" t="e">
        <f aca="false">E399*$W399</f>
        <v>#DIV/0!</v>
      </c>
      <c r="AF399" s="0" t="e">
        <f aca="false">F399*$W399</f>
        <v>#DIV/0!</v>
      </c>
      <c r="AG399" s="0" t="e">
        <f aca="false">G399*$W399</f>
        <v>#DIV/0!</v>
      </c>
      <c r="AH399" s="0" t="n">
        <v>0</v>
      </c>
      <c r="AI399" s="0" t="n">
        <v>14.9771128726136</v>
      </c>
      <c r="AJ399" s="0" t="n">
        <v>92.5964048082932</v>
      </c>
      <c r="AK399" s="0" t="e">
        <f aca="false">H399*$W399</f>
        <v>#DIV/0!</v>
      </c>
      <c r="AL399" s="0" t="e">
        <f aca="false">I399*$W399</f>
        <v>#DIV/0!</v>
      </c>
      <c r="AM399" s="0" t="e">
        <f aca="false">J399*$W399</f>
        <v>#DIV/0!</v>
      </c>
      <c r="AN399" s="0" t="n">
        <v>0</v>
      </c>
      <c r="AO399" s="0" t="n">
        <v>38.8915001364587</v>
      </c>
      <c r="AP399" s="0" t="n">
        <v>0</v>
      </c>
    </row>
    <row r="400" customFormat="false" ht="15" hidden="false" customHeight="false" outlineLevel="0" collapsed="false">
      <c r="A400" s="0" t="s">
        <v>416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f aca="false">MEDIAN(B400:J400)</f>
        <v>0</v>
      </c>
      <c r="L400" s="0" t="s">
        <v>416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f aca="false">MEDIAN(M400:U400)</f>
        <v>0</v>
      </c>
      <c r="W400" s="0" t="e">
        <f aca="false">V400/K400</f>
        <v>#DIV/0!</v>
      </c>
      <c r="X400" s="0" t="s">
        <v>416</v>
      </c>
      <c r="Y400" s="0" t="e">
        <f aca="false">B400*$W400</f>
        <v>#DIV/0!</v>
      </c>
      <c r="Z400" s="0" t="e">
        <f aca="false">C400*$W400</f>
        <v>#DIV/0!</v>
      </c>
      <c r="AA400" s="0" t="e">
        <f aca="false">D400*$W400</f>
        <v>#DIV/0!</v>
      </c>
      <c r="AB400" s="0" t="n">
        <v>0</v>
      </c>
      <c r="AC400" s="0" t="n">
        <v>0</v>
      </c>
      <c r="AD400" s="0" t="n">
        <v>0</v>
      </c>
      <c r="AE400" s="0" t="e">
        <f aca="false">E400*$W400</f>
        <v>#DIV/0!</v>
      </c>
      <c r="AF400" s="0" t="e">
        <f aca="false">F400*$W400</f>
        <v>#DIV/0!</v>
      </c>
      <c r="AG400" s="0" t="e">
        <f aca="false">G400*$W400</f>
        <v>#DIV/0!</v>
      </c>
      <c r="AH400" s="0" t="n">
        <v>0</v>
      </c>
      <c r="AI400" s="0" t="n">
        <v>0</v>
      </c>
      <c r="AJ400" s="0" t="n">
        <v>0</v>
      </c>
      <c r="AK400" s="0" t="e">
        <f aca="false">H400*$W400</f>
        <v>#DIV/0!</v>
      </c>
      <c r="AL400" s="0" t="e">
        <f aca="false">I400*$W400</f>
        <v>#DIV/0!</v>
      </c>
      <c r="AM400" s="0" t="e">
        <f aca="false">J400*$W400</f>
        <v>#DIV/0!</v>
      </c>
      <c r="AN400" s="0" t="n">
        <v>0</v>
      </c>
      <c r="AO400" s="0" t="n">
        <v>0</v>
      </c>
      <c r="AP400" s="0" t="n">
        <v>0</v>
      </c>
    </row>
    <row r="401" customFormat="false" ht="15" hidden="false" customHeight="false" outlineLevel="0" collapsed="false">
      <c r="A401" s="0" t="s">
        <v>417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f aca="false">MEDIAN(B401:J401)</f>
        <v>0</v>
      </c>
      <c r="L401" s="0" t="s">
        <v>417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0.107065397198838</v>
      </c>
      <c r="S401" s="0" t="n">
        <v>0</v>
      </c>
      <c r="T401" s="0" t="n">
        <v>0</v>
      </c>
      <c r="U401" s="0" t="n">
        <v>0</v>
      </c>
      <c r="V401" s="0" t="n">
        <f aca="false">MEDIAN(M401:U401)</f>
        <v>0</v>
      </c>
      <c r="W401" s="0" t="e">
        <f aca="false">V401/K401</f>
        <v>#DIV/0!</v>
      </c>
      <c r="X401" s="0" t="s">
        <v>417</v>
      </c>
      <c r="Y401" s="0" t="e">
        <f aca="false">B401*$W401</f>
        <v>#DIV/0!</v>
      </c>
      <c r="Z401" s="0" t="e">
        <f aca="false">C401*$W401</f>
        <v>#DIV/0!</v>
      </c>
      <c r="AA401" s="0" t="e">
        <f aca="false">D401*$W401</f>
        <v>#DIV/0!</v>
      </c>
      <c r="AB401" s="0" t="n">
        <v>0</v>
      </c>
      <c r="AC401" s="0" t="n">
        <v>0</v>
      </c>
      <c r="AD401" s="0" t="n">
        <v>0</v>
      </c>
      <c r="AE401" s="0" t="e">
        <f aca="false">E401*$W401</f>
        <v>#DIV/0!</v>
      </c>
      <c r="AF401" s="0" t="e">
        <f aca="false">F401*$W401</f>
        <v>#DIV/0!</v>
      </c>
      <c r="AG401" s="0" t="e">
        <f aca="false">G401*$W401</f>
        <v>#DIV/0!</v>
      </c>
      <c r="AH401" s="0" t="n">
        <v>0</v>
      </c>
      <c r="AI401" s="0" t="n">
        <v>0</v>
      </c>
      <c r="AJ401" s="0" t="n">
        <v>0.107065397198838</v>
      </c>
      <c r="AK401" s="0" t="e">
        <f aca="false">H401*$W401</f>
        <v>#DIV/0!</v>
      </c>
      <c r="AL401" s="0" t="e">
        <f aca="false">I401*$W401</f>
        <v>#DIV/0!</v>
      </c>
      <c r="AM401" s="0" t="e">
        <f aca="false">J401*$W401</f>
        <v>#DIV/0!</v>
      </c>
      <c r="AN401" s="0" t="n">
        <v>0</v>
      </c>
      <c r="AO401" s="0" t="n">
        <v>0</v>
      </c>
      <c r="AP401" s="0" t="n">
        <v>0</v>
      </c>
    </row>
    <row r="402" customFormat="false" ht="15" hidden="false" customHeight="false" outlineLevel="0" collapsed="false">
      <c r="A402" s="0" t="s">
        <v>418</v>
      </c>
      <c r="B402" s="0" t="n">
        <v>0</v>
      </c>
      <c r="C402" s="0" t="n">
        <v>0.0771328119394418</v>
      </c>
      <c r="D402" s="0" t="n">
        <v>0</v>
      </c>
      <c r="E402" s="0" t="n">
        <v>0.202906139547061</v>
      </c>
      <c r="F402" s="0" t="n">
        <v>0</v>
      </c>
      <c r="G402" s="0" t="n">
        <v>0</v>
      </c>
      <c r="H402" s="0" t="n">
        <v>0.104065258988217</v>
      </c>
      <c r="I402" s="0" t="n">
        <v>0</v>
      </c>
      <c r="J402" s="0" t="n">
        <v>0</v>
      </c>
      <c r="K402" s="0" t="n">
        <f aca="false">MEDIAN(B402:J402)</f>
        <v>0</v>
      </c>
      <c r="L402" s="0" t="s">
        <v>418</v>
      </c>
      <c r="M402" s="0" t="n">
        <v>0.0727162038759428</v>
      </c>
      <c r="N402" s="0" t="n">
        <v>0.152934713210293</v>
      </c>
      <c r="O402" s="0" t="n">
        <v>0.218620495890988</v>
      </c>
      <c r="P402" s="0" t="n">
        <v>0</v>
      </c>
      <c r="Q402" s="0" t="n">
        <v>0.0496197883716026</v>
      </c>
      <c r="R402" s="0" t="n">
        <v>0.485700106605889</v>
      </c>
      <c r="S402" s="0" t="n">
        <v>0</v>
      </c>
      <c r="T402" s="0" t="n">
        <v>0.0667131637201686</v>
      </c>
      <c r="U402" s="0" t="n">
        <v>0</v>
      </c>
      <c r="V402" s="0" t="n">
        <f aca="false">MEDIAN(M402:U402)</f>
        <v>0.0667131637201686</v>
      </c>
      <c r="W402" s="0" t="e">
        <f aca="false">V402/K402</f>
        <v>#DIV/0!</v>
      </c>
      <c r="X402" s="0" t="s">
        <v>418</v>
      </c>
      <c r="Y402" s="0" t="e">
        <f aca="false">B402*$W402</f>
        <v>#DIV/0!</v>
      </c>
      <c r="Z402" s="0" t="e">
        <f aca="false">C402*$W402</f>
        <v>#DIV/0!</v>
      </c>
      <c r="AA402" s="0" t="e">
        <f aca="false">D402*$W402</f>
        <v>#DIV/0!</v>
      </c>
      <c r="AB402" s="0" t="n">
        <v>0.0727162038759428</v>
      </c>
      <c r="AC402" s="0" t="n">
        <v>0.152934713210293</v>
      </c>
      <c r="AD402" s="0" t="n">
        <v>0.218620495890988</v>
      </c>
      <c r="AE402" s="0" t="e">
        <f aca="false">E402*$W402</f>
        <v>#DIV/0!</v>
      </c>
      <c r="AF402" s="0" t="e">
        <f aca="false">F402*$W402</f>
        <v>#DIV/0!</v>
      </c>
      <c r="AG402" s="0" t="e">
        <f aca="false">G402*$W402</f>
        <v>#DIV/0!</v>
      </c>
      <c r="AH402" s="0" t="n">
        <v>0</v>
      </c>
      <c r="AI402" s="0" t="n">
        <v>0.0496197883716026</v>
      </c>
      <c r="AJ402" s="0" t="n">
        <v>0.485700106605889</v>
      </c>
      <c r="AK402" s="0" t="e">
        <f aca="false">H402*$W402</f>
        <v>#DIV/0!</v>
      </c>
      <c r="AL402" s="0" t="e">
        <f aca="false">I402*$W402</f>
        <v>#DIV/0!</v>
      </c>
      <c r="AM402" s="0" t="e">
        <f aca="false">J402*$W402</f>
        <v>#DIV/0!</v>
      </c>
      <c r="AN402" s="0" t="n">
        <v>0</v>
      </c>
      <c r="AO402" s="0" t="n">
        <v>0.0667131637201686</v>
      </c>
      <c r="AP402" s="0" t="n">
        <v>0</v>
      </c>
    </row>
    <row r="403" customFormat="false" ht="15" hidden="false" customHeight="false" outlineLevel="0" collapsed="false">
      <c r="A403" s="0" t="s">
        <v>419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0.0668010785337771</v>
      </c>
      <c r="K403" s="0" t="n">
        <f aca="false">MEDIAN(B403:J403)</f>
        <v>0</v>
      </c>
      <c r="L403" s="0" t="s">
        <v>419</v>
      </c>
      <c r="M403" s="0" t="n">
        <v>0</v>
      </c>
      <c r="N403" s="0" t="n">
        <v>0.0838913718095295</v>
      </c>
      <c r="O403" s="0" t="n">
        <v>0</v>
      </c>
      <c r="P403" s="0" t="n">
        <v>0</v>
      </c>
      <c r="Q403" s="0" t="n">
        <v>0.0607842407552132</v>
      </c>
      <c r="R403" s="0" t="n">
        <v>0.153935227732235</v>
      </c>
      <c r="S403" s="0" t="n">
        <v>0.163092623692029</v>
      </c>
      <c r="T403" s="0" t="n">
        <v>0</v>
      </c>
      <c r="U403" s="0" t="n">
        <v>0</v>
      </c>
      <c r="V403" s="0" t="n">
        <f aca="false">MEDIAN(M403:U403)</f>
        <v>0</v>
      </c>
      <c r="W403" s="0" t="e">
        <f aca="false">V403/K403</f>
        <v>#DIV/0!</v>
      </c>
      <c r="X403" s="0" t="s">
        <v>419</v>
      </c>
      <c r="Y403" s="0" t="e">
        <f aca="false">B403*$W403</f>
        <v>#DIV/0!</v>
      </c>
      <c r="Z403" s="0" t="e">
        <f aca="false">C403*$W403</f>
        <v>#DIV/0!</v>
      </c>
      <c r="AA403" s="0" t="e">
        <f aca="false">D403*$W403</f>
        <v>#DIV/0!</v>
      </c>
      <c r="AB403" s="0" t="n">
        <v>0</v>
      </c>
      <c r="AC403" s="0" t="n">
        <v>0.0838913718095295</v>
      </c>
      <c r="AD403" s="0" t="n">
        <v>0</v>
      </c>
      <c r="AE403" s="0" t="e">
        <f aca="false">E403*$W403</f>
        <v>#DIV/0!</v>
      </c>
      <c r="AF403" s="0" t="e">
        <f aca="false">F403*$W403</f>
        <v>#DIV/0!</v>
      </c>
      <c r="AG403" s="0" t="e">
        <f aca="false">G403*$W403</f>
        <v>#DIV/0!</v>
      </c>
      <c r="AH403" s="0" t="n">
        <v>0</v>
      </c>
      <c r="AI403" s="0" t="n">
        <v>0.0607842407552132</v>
      </c>
      <c r="AJ403" s="0" t="n">
        <v>0.153935227732235</v>
      </c>
      <c r="AK403" s="0" t="e">
        <f aca="false">H403*$W403</f>
        <v>#DIV/0!</v>
      </c>
      <c r="AL403" s="0" t="e">
        <f aca="false">I403*$W403</f>
        <v>#DIV/0!</v>
      </c>
      <c r="AM403" s="0" t="e">
        <f aca="false">J403*$W403</f>
        <v>#DIV/0!</v>
      </c>
      <c r="AN403" s="0" t="n">
        <v>0.163092623692029</v>
      </c>
      <c r="AO403" s="0" t="n">
        <v>0</v>
      </c>
      <c r="AP403" s="0" t="n">
        <v>0</v>
      </c>
    </row>
    <row r="404" customFormat="false" ht="15" hidden="false" customHeight="false" outlineLevel="0" collapsed="false">
      <c r="A404" s="0" t="s">
        <v>420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f aca="false">MEDIAN(B404:J404)</f>
        <v>0</v>
      </c>
      <c r="L404" s="0" t="s">
        <v>420</v>
      </c>
      <c r="M404" s="0" t="n">
        <v>0</v>
      </c>
      <c r="N404" s="0" t="n">
        <v>0.087603379411721</v>
      </c>
      <c r="O404" s="0" t="n">
        <v>0</v>
      </c>
      <c r="P404" s="0" t="n">
        <v>0</v>
      </c>
      <c r="Q404" s="0" t="n">
        <v>0</v>
      </c>
      <c r="R404" s="0" t="n">
        <v>0.136933426460317</v>
      </c>
      <c r="S404" s="0" t="n">
        <v>0</v>
      </c>
      <c r="T404" s="0" t="n">
        <v>0</v>
      </c>
      <c r="U404" s="0" t="n">
        <v>0</v>
      </c>
      <c r="V404" s="0" t="n">
        <f aca="false">MEDIAN(M404:U404)</f>
        <v>0</v>
      </c>
      <c r="W404" s="0" t="e">
        <f aca="false">V404/K404</f>
        <v>#DIV/0!</v>
      </c>
      <c r="X404" s="0" t="s">
        <v>420</v>
      </c>
      <c r="Y404" s="0" t="e">
        <f aca="false">B404*$W404</f>
        <v>#DIV/0!</v>
      </c>
      <c r="Z404" s="0" t="e">
        <f aca="false">C404*$W404</f>
        <v>#DIV/0!</v>
      </c>
      <c r="AA404" s="0" t="e">
        <f aca="false">D404*$W404</f>
        <v>#DIV/0!</v>
      </c>
      <c r="AB404" s="0" t="n">
        <v>0</v>
      </c>
      <c r="AC404" s="0" t="n">
        <v>0.087603379411721</v>
      </c>
      <c r="AD404" s="0" t="n">
        <v>0</v>
      </c>
      <c r="AE404" s="0" t="e">
        <f aca="false">E404*$W404</f>
        <v>#DIV/0!</v>
      </c>
      <c r="AF404" s="0" t="e">
        <f aca="false">F404*$W404</f>
        <v>#DIV/0!</v>
      </c>
      <c r="AG404" s="0" t="e">
        <f aca="false">G404*$W404</f>
        <v>#DIV/0!</v>
      </c>
      <c r="AH404" s="0" t="n">
        <v>0</v>
      </c>
      <c r="AI404" s="0" t="n">
        <v>0</v>
      </c>
      <c r="AJ404" s="0" t="n">
        <v>0.136933426460317</v>
      </c>
      <c r="AK404" s="0" t="e">
        <f aca="false">H404*$W404</f>
        <v>#DIV/0!</v>
      </c>
      <c r="AL404" s="0" t="e">
        <f aca="false">I404*$W404</f>
        <v>#DIV/0!</v>
      </c>
      <c r="AM404" s="0" t="e">
        <f aca="false">J404*$W404</f>
        <v>#DIV/0!</v>
      </c>
      <c r="AN404" s="0" t="n">
        <v>0</v>
      </c>
      <c r="AO404" s="0" t="n">
        <v>0</v>
      </c>
      <c r="AP404" s="0" t="n">
        <v>0</v>
      </c>
    </row>
    <row r="405" customFormat="false" ht="15" hidden="false" customHeight="false" outlineLevel="0" collapsed="false">
      <c r="A405" s="0" t="s">
        <v>421</v>
      </c>
      <c r="B405" s="0" t="n">
        <v>0</v>
      </c>
      <c r="C405" s="0" t="n">
        <v>0.230501542656239</v>
      </c>
      <c r="D405" s="0" t="n">
        <v>0.135552023931944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0.0668010785337771</v>
      </c>
      <c r="K405" s="0" t="n">
        <f aca="false">MEDIAN(B405:J405)</f>
        <v>0</v>
      </c>
      <c r="L405" s="0" t="s">
        <v>421</v>
      </c>
      <c r="M405" s="0" t="n">
        <v>0</v>
      </c>
      <c r="N405" s="0" t="n">
        <v>0.0460288942671755</v>
      </c>
      <c r="O405" s="0" t="n">
        <v>0</v>
      </c>
      <c r="P405" s="0" t="n">
        <v>0</v>
      </c>
      <c r="Q405" s="0" t="n">
        <v>0.276010072817039</v>
      </c>
      <c r="R405" s="0" t="n">
        <v>0.862496783443003</v>
      </c>
      <c r="S405" s="0" t="n">
        <v>0</v>
      </c>
      <c r="T405" s="0" t="n">
        <v>0</v>
      </c>
      <c r="U405" s="0" t="n">
        <v>0</v>
      </c>
      <c r="V405" s="0" t="n">
        <f aca="false">MEDIAN(M405:U405)</f>
        <v>0</v>
      </c>
      <c r="W405" s="0" t="e">
        <f aca="false">V405/K405</f>
        <v>#DIV/0!</v>
      </c>
      <c r="X405" s="0" t="s">
        <v>421</v>
      </c>
      <c r="Y405" s="0" t="e">
        <f aca="false">B405*$W405</f>
        <v>#DIV/0!</v>
      </c>
      <c r="Z405" s="0" t="e">
        <f aca="false">C405*$W405</f>
        <v>#DIV/0!</v>
      </c>
      <c r="AA405" s="0" t="e">
        <f aca="false">D405*$W405</f>
        <v>#DIV/0!</v>
      </c>
      <c r="AB405" s="0" t="n">
        <v>0</v>
      </c>
      <c r="AC405" s="0" t="n">
        <v>0.0460288942671755</v>
      </c>
      <c r="AD405" s="0" t="n">
        <v>0</v>
      </c>
      <c r="AE405" s="0" t="e">
        <f aca="false">E405*$W405</f>
        <v>#DIV/0!</v>
      </c>
      <c r="AF405" s="0" t="e">
        <f aca="false">F405*$W405</f>
        <v>#DIV/0!</v>
      </c>
      <c r="AG405" s="0" t="e">
        <f aca="false">G405*$W405</f>
        <v>#DIV/0!</v>
      </c>
      <c r="AH405" s="0" t="n">
        <v>0</v>
      </c>
      <c r="AI405" s="0" t="n">
        <v>0.276010072817039</v>
      </c>
      <c r="AJ405" s="0" t="n">
        <v>0.862496783443003</v>
      </c>
      <c r="AK405" s="0" t="e">
        <f aca="false">H405*$W405</f>
        <v>#DIV/0!</v>
      </c>
      <c r="AL405" s="0" t="e">
        <f aca="false">I405*$W405</f>
        <v>#DIV/0!</v>
      </c>
      <c r="AM405" s="0" t="e">
        <f aca="false">J405*$W405</f>
        <v>#DIV/0!</v>
      </c>
      <c r="AN405" s="0" t="n">
        <v>0</v>
      </c>
      <c r="AO405" s="0" t="n">
        <v>0</v>
      </c>
      <c r="AP405" s="0" t="n">
        <v>0</v>
      </c>
    </row>
    <row r="406" customFormat="false" ht="15" hidden="false" customHeight="false" outlineLevel="0" collapsed="false">
      <c r="A406" s="0" t="s">
        <v>422</v>
      </c>
      <c r="B406" s="0" t="n">
        <v>0</v>
      </c>
      <c r="C406" s="0" t="n">
        <v>1.03142713639951</v>
      </c>
      <c r="D406" s="0" t="n">
        <v>0.408993175656726</v>
      </c>
      <c r="E406" s="0" t="n">
        <v>0.189815420866606</v>
      </c>
      <c r="F406" s="0" t="n">
        <v>0</v>
      </c>
      <c r="G406" s="0" t="n">
        <v>0</v>
      </c>
      <c r="H406" s="0" t="n">
        <v>0.097351371311558</v>
      </c>
      <c r="I406" s="0" t="n">
        <v>0.570327844085209</v>
      </c>
      <c r="J406" s="0" t="n">
        <v>0.110525420846795</v>
      </c>
      <c r="K406" s="0" t="n">
        <f aca="false">MEDIAN(B406:J406)</f>
        <v>0.110525420846795</v>
      </c>
      <c r="L406" s="0" t="s">
        <v>422</v>
      </c>
      <c r="M406" s="0" t="n">
        <v>0.206311090066628</v>
      </c>
      <c r="N406" s="0" t="n">
        <v>0.670388572955797</v>
      </c>
      <c r="O406" s="0" t="n">
        <v>0.169452834164501</v>
      </c>
      <c r="P406" s="0" t="n">
        <v>0.0526018680078005</v>
      </c>
      <c r="Q406" s="0" t="n">
        <v>0</v>
      </c>
      <c r="R406" s="0" t="n">
        <v>0.316601110171672</v>
      </c>
      <c r="S406" s="0" t="n">
        <v>0</v>
      </c>
      <c r="T406" s="0" t="n">
        <v>0.0500348727901265</v>
      </c>
      <c r="U406" s="0" t="n">
        <v>0</v>
      </c>
      <c r="V406" s="0" t="n">
        <f aca="false">MEDIAN(M406:U406)</f>
        <v>0.0526018680078005</v>
      </c>
      <c r="W406" s="0" t="n">
        <f aca="false">V406/K406</f>
        <v>0.475925516544422</v>
      </c>
      <c r="X406" s="0" t="s">
        <v>422</v>
      </c>
      <c r="Y406" s="0" t="n">
        <f aca="false">B406*$W406</f>
        <v>0</v>
      </c>
      <c r="Z406" s="0" t="n">
        <f aca="false">C406*$W406</f>
        <v>0.490882492668872</v>
      </c>
      <c r="AA406" s="0" t="n">
        <f aca="false">D406*$W406</f>
        <v>0.194650288387571</v>
      </c>
      <c r="AB406" s="0" t="n">
        <v>0.206311090066628</v>
      </c>
      <c r="AC406" s="0" t="n">
        <v>0.670388572955797</v>
      </c>
      <c r="AD406" s="0" t="n">
        <v>0.169452834164501</v>
      </c>
      <c r="AE406" s="0" t="n">
        <f aca="false">E406*$W406</f>
        <v>0.0903380022240362</v>
      </c>
      <c r="AF406" s="0" t="n">
        <f aca="false">F406*$W406</f>
        <v>0</v>
      </c>
      <c r="AG406" s="0" t="n">
        <f aca="false">G406*$W406</f>
        <v>0</v>
      </c>
      <c r="AH406" s="0" t="n">
        <v>0.0526018680078005</v>
      </c>
      <c r="AI406" s="0" t="n">
        <v>0</v>
      </c>
      <c r="AJ406" s="0" t="n">
        <v>0.316601110171672</v>
      </c>
      <c r="AK406" s="0" t="n">
        <f aca="false">H406*$W406</f>
        <v>0.0463320016777611</v>
      </c>
      <c r="AL406" s="0" t="n">
        <f aca="false">I406*$W406</f>
        <v>0.27143357379592</v>
      </c>
      <c r="AM406" s="0" t="n">
        <f aca="false">J406*$W406</f>
        <v>0.0526018680078005</v>
      </c>
      <c r="AN406" s="0" t="n">
        <v>0</v>
      </c>
      <c r="AO406" s="0" t="n">
        <v>0.0500348727901265</v>
      </c>
      <c r="AP406" s="0" t="n">
        <v>0</v>
      </c>
    </row>
    <row r="407" customFormat="false" ht="15" hidden="false" customHeight="false" outlineLevel="0" collapsed="false">
      <c r="A407" s="0" t="s">
        <v>423</v>
      </c>
      <c r="B407" s="0" t="n">
        <v>0.266182397134186</v>
      </c>
      <c r="C407" s="0" t="n">
        <v>0.0636794145081438</v>
      </c>
      <c r="D407" s="0" t="n">
        <v>1.1077872300645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0.135972201238858</v>
      </c>
      <c r="J407" s="0" t="n">
        <v>0.161537153545315</v>
      </c>
      <c r="K407" s="0" t="n">
        <f aca="false">MEDIAN(B407:J407)</f>
        <v>0.0636794145081438</v>
      </c>
      <c r="L407" s="0" t="s">
        <v>423</v>
      </c>
      <c r="M407" s="0" t="n">
        <v>0.903033787668685</v>
      </c>
      <c r="N407" s="0" t="n">
        <v>0.714190262661658</v>
      </c>
      <c r="O407" s="0" t="n">
        <v>0.647081548078949</v>
      </c>
      <c r="P407" s="0" t="n">
        <v>0.0763368572308324</v>
      </c>
      <c r="Q407" s="0" t="n">
        <v>0.424249190577202</v>
      </c>
      <c r="R407" s="0" t="n">
        <v>0.947505789802595</v>
      </c>
      <c r="S407" s="0" t="n">
        <v>0.975864444731516</v>
      </c>
      <c r="T407" s="0" t="n">
        <v>0.124329077842132</v>
      </c>
      <c r="U407" s="0" t="n">
        <v>0</v>
      </c>
      <c r="V407" s="0" t="n">
        <f aca="false">MEDIAN(M407:U407)</f>
        <v>0.647081548078949</v>
      </c>
      <c r="W407" s="0" t="n">
        <f aca="false">V407/K407</f>
        <v>10.1615498992409</v>
      </c>
      <c r="X407" s="0" t="s">
        <v>423</v>
      </c>
      <c r="Y407" s="0" t="n">
        <f aca="false">B407*$W407</f>
        <v>2.70482571077859</v>
      </c>
      <c r="Z407" s="0" t="n">
        <f aca="false">C407*$W407</f>
        <v>0.647081548078949</v>
      </c>
      <c r="AA407" s="0" t="n">
        <f aca="false">D407*$W407</f>
        <v>11.2568352160423</v>
      </c>
      <c r="AB407" s="0" t="n">
        <v>0.903033787668685</v>
      </c>
      <c r="AC407" s="0" t="n">
        <v>0.714190262661658</v>
      </c>
      <c r="AD407" s="0" t="n">
        <v>0.647081548078949</v>
      </c>
      <c r="AE407" s="0" t="n">
        <f aca="false">E407*$W407</f>
        <v>0</v>
      </c>
      <c r="AF407" s="0" t="n">
        <f aca="false">F407*$W407</f>
        <v>0</v>
      </c>
      <c r="AG407" s="0" t="n">
        <f aca="false">G407*$W407</f>
        <v>0</v>
      </c>
      <c r="AH407" s="0" t="n">
        <v>0.0763368572308324</v>
      </c>
      <c r="AI407" s="0" t="n">
        <v>0.424249190577202</v>
      </c>
      <c r="AJ407" s="0" t="n">
        <v>0.947505789802595</v>
      </c>
      <c r="AK407" s="0" t="n">
        <f aca="false">H407*$W407</f>
        <v>0</v>
      </c>
      <c r="AL407" s="0" t="n">
        <f aca="false">I407*$W407</f>
        <v>1.38168830779828</v>
      </c>
      <c r="AM407" s="0" t="n">
        <f aca="false">J407*$W407</f>
        <v>1.64146784633207</v>
      </c>
      <c r="AN407" s="0" t="n">
        <v>0.975864444731516</v>
      </c>
      <c r="AO407" s="0" t="n">
        <v>0.124329077842132</v>
      </c>
      <c r="AP407" s="0" t="n">
        <v>0</v>
      </c>
    </row>
    <row r="408" customFormat="false" ht="15" hidden="false" customHeight="false" outlineLevel="0" collapsed="false">
      <c r="A408" s="0" t="s">
        <v>424</v>
      </c>
      <c r="B408" s="0" t="n">
        <v>0.855763968356635</v>
      </c>
      <c r="C408" s="0" t="n">
        <v>2.08348281552701</v>
      </c>
      <c r="D408" s="0" t="n">
        <v>4.18575301486398</v>
      </c>
      <c r="E408" s="0" t="n">
        <v>0.196360780206833</v>
      </c>
      <c r="F408" s="0" t="n">
        <v>0.478143463342335</v>
      </c>
      <c r="G408" s="0" t="n">
        <v>0.178623505395159</v>
      </c>
      <c r="H408" s="0" t="n">
        <v>0.146027056967337</v>
      </c>
      <c r="I408" s="0" t="n">
        <v>0.419247620486478</v>
      </c>
      <c r="J408" s="0" t="n">
        <v>0.686229261301528</v>
      </c>
      <c r="K408" s="0" t="n">
        <f aca="false">MEDIAN(B408:J408)</f>
        <v>0.478143463342335</v>
      </c>
      <c r="L408" s="0" t="s">
        <v>424</v>
      </c>
      <c r="M408" s="0" t="n">
        <v>1.07340954442453</v>
      </c>
      <c r="N408" s="0" t="n">
        <v>1.85897340717754</v>
      </c>
      <c r="O408" s="0" t="n">
        <v>0.94033153051907</v>
      </c>
      <c r="P408" s="0" t="n">
        <v>0.741558041670943</v>
      </c>
      <c r="Q408" s="0" t="n">
        <v>0.326250108543287</v>
      </c>
      <c r="R408" s="0" t="n">
        <v>3.96601477778186</v>
      </c>
      <c r="S408" s="0" t="n">
        <v>2.30698014899023</v>
      </c>
      <c r="T408" s="0" t="n">
        <v>1.00827849713437</v>
      </c>
      <c r="U408" s="0" t="n">
        <v>0.329626734186668</v>
      </c>
      <c r="V408" s="0" t="n">
        <f aca="false">MEDIAN(M408:U408)</f>
        <v>1.00827849713437</v>
      </c>
      <c r="W408" s="0" t="n">
        <f aca="false">V408/K408</f>
        <v>2.1087363405248</v>
      </c>
      <c r="X408" s="0" t="s">
        <v>424</v>
      </c>
      <c r="Y408" s="0" t="n">
        <f aca="false">B408*$W408</f>
        <v>1.80458057898535</v>
      </c>
      <c r="Z408" s="0" t="n">
        <f aca="false">C408*$W408</f>
        <v>4.39351592796074</v>
      </c>
      <c r="AA408" s="0" t="n">
        <f aca="false">D408*$W408</f>
        <v>8.8266494949049</v>
      </c>
      <c r="AB408" s="0" t="n">
        <v>1.07340954442453</v>
      </c>
      <c r="AC408" s="0" t="n">
        <v>1.85897340717754</v>
      </c>
      <c r="AD408" s="0" t="n">
        <v>0.94033153051907</v>
      </c>
      <c r="AE408" s="0" t="n">
        <f aca="false">E408*$W408</f>
        <v>0.414073113075952</v>
      </c>
      <c r="AF408" s="0" t="n">
        <f aca="false">F408*$W408</f>
        <v>1.00827849713437</v>
      </c>
      <c r="AG408" s="0" t="n">
        <f aca="false">G408*$W408</f>
        <v>0.376669877098699</v>
      </c>
      <c r="AH408" s="0" t="n">
        <v>0.741558041670943</v>
      </c>
      <c r="AI408" s="0" t="n">
        <v>0.326250108543287</v>
      </c>
      <c r="AJ408" s="0" t="n">
        <v>3.96601477778186</v>
      </c>
      <c r="AK408" s="0" t="n">
        <f aca="false">H408*$W408</f>
        <v>0.307932561726908</v>
      </c>
      <c r="AL408" s="0" t="n">
        <f aca="false">I408*$W408</f>
        <v>0.884082692998385</v>
      </c>
      <c r="AM408" s="0" t="n">
        <f aca="false">J408*$W408</f>
        <v>1.44707658123802</v>
      </c>
      <c r="AN408" s="0" t="n">
        <v>2.30698014899023</v>
      </c>
      <c r="AO408" s="0" t="n">
        <v>1.00827849713437</v>
      </c>
      <c r="AP408" s="0" t="n">
        <v>0.329626734186668</v>
      </c>
    </row>
    <row r="409" customFormat="false" ht="15" hidden="false" customHeight="false" outlineLevel="0" collapsed="false">
      <c r="A409" s="0" t="s">
        <v>425</v>
      </c>
      <c r="B409" s="0" t="n">
        <v>13.2966814269367</v>
      </c>
      <c r="C409" s="0" t="n">
        <v>43.1611896390902</v>
      </c>
      <c r="D409" s="0" t="n">
        <v>43.7879779377396</v>
      </c>
      <c r="E409" s="0" t="n">
        <v>5.29519570624427</v>
      </c>
      <c r="F409" s="0" t="n">
        <v>33.7065762491625</v>
      </c>
      <c r="G409" s="0" t="n">
        <v>4.00627004957714</v>
      </c>
      <c r="H409" s="0" t="n">
        <v>13.760112793313</v>
      </c>
      <c r="I409" s="0" t="n">
        <v>21.0643601752531</v>
      </c>
      <c r="J409" s="0" t="n">
        <v>21.3799888260014</v>
      </c>
      <c r="K409" s="0" t="n">
        <f aca="false">MEDIAN(B409:J409)</f>
        <v>21.0643601752531</v>
      </c>
      <c r="L409" s="0" t="s">
        <v>425</v>
      </c>
      <c r="M409" s="0" t="n">
        <v>22.1852064801975</v>
      </c>
      <c r="N409" s="0" t="n">
        <v>26.5252639237405</v>
      </c>
      <c r="O409" s="0" t="n">
        <v>26.6734564866194</v>
      </c>
      <c r="P409" s="0" t="n">
        <v>19.2708867905163</v>
      </c>
      <c r="Q409" s="0" t="n">
        <v>6.90521379926315</v>
      </c>
      <c r="R409" s="0" t="n">
        <v>19.9137043708415</v>
      </c>
      <c r="S409" s="0" t="n">
        <v>30.1393015544934</v>
      </c>
      <c r="T409" s="0" t="n">
        <v>15.8944112563302</v>
      </c>
      <c r="U409" s="0" t="n">
        <v>18.5979487299161</v>
      </c>
      <c r="V409" s="0" t="n">
        <f aca="false">MEDIAN(M409:U409)</f>
        <v>19.9137043708415</v>
      </c>
      <c r="W409" s="0" t="n">
        <f aca="false">V409/K409</f>
        <v>0.945374281732828</v>
      </c>
      <c r="X409" s="0" t="s">
        <v>425</v>
      </c>
      <c r="Y409" s="0" t="n">
        <f aca="false">B409*$W409</f>
        <v>12.5703406534205</v>
      </c>
      <c r="Z409" s="0" t="n">
        <f aca="false">C409*$W409</f>
        <v>40.8034786537893</v>
      </c>
      <c r="AA409" s="0" t="n">
        <f aca="false">D409*$W409</f>
        <v>41.3960281914235</v>
      </c>
      <c r="AB409" s="0" t="n">
        <v>22.1852064801975</v>
      </c>
      <c r="AC409" s="0" t="n">
        <v>26.5252639237405</v>
      </c>
      <c r="AD409" s="0" t="n">
        <v>26.6734564866194</v>
      </c>
      <c r="AE409" s="0" t="n">
        <f aca="false">E409*$W409</f>
        <v>5.00594183742543</v>
      </c>
      <c r="AF409" s="0" t="n">
        <f aca="false">F409*$W409</f>
        <v>31.8653303112248</v>
      </c>
      <c r="AG409" s="0" t="n">
        <f aca="false">G409*$W409</f>
        <v>3.78742467054673</v>
      </c>
      <c r="AH409" s="0" t="n">
        <v>19.2708867905163</v>
      </c>
      <c r="AI409" s="0" t="n">
        <v>6.90521379926315</v>
      </c>
      <c r="AJ409" s="0" t="n">
        <v>19.9137043708415</v>
      </c>
      <c r="AK409" s="0" t="n">
        <f aca="false">H409*$W409</f>
        <v>13.0084567485409</v>
      </c>
      <c r="AL409" s="0" t="n">
        <f aca="false">I409*$W409</f>
        <v>19.9137043708415</v>
      </c>
      <c r="AM409" s="0" t="n">
        <f aca="false">J409*$W409</f>
        <v>20.212091579837</v>
      </c>
      <c r="AN409" s="0" t="n">
        <v>30.1393015544934</v>
      </c>
      <c r="AO409" s="0" t="n">
        <v>15.8944112563302</v>
      </c>
      <c r="AP409" s="0" t="n">
        <v>18.5979487299161</v>
      </c>
    </row>
    <row r="410" customFormat="false" ht="15" hidden="false" customHeight="false" outlineLevel="0" collapsed="false">
      <c r="A410" s="0" t="s">
        <v>426</v>
      </c>
      <c r="B410" s="0" t="n">
        <v>0</v>
      </c>
      <c r="C410" s="0" t="n">
        <v>0.0932768888569994</v>
      </c>
      <c r="D410" s="0" t="n">
        <v>0</v>
      </c>
      <c r="E410" s="0" t="n">
        <v>0</v>
      </c>
      <c r="F410" s="0" t="n">
        <v>0.269019146041865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f aca="false">MEDIAN(B410:J410)</f>
        <v>0</v>
      </c>
      <c r="L410" s="0" t="s">
        <v>426</v>
      </c>
      <c r="M410" s="0" t="n">
        <v>0.307352791964014</v>
      </c>
      <c r="N410" s="0" t="n">
        <v>0.530817087113394</v>
      </c>
      <c r="O410" s="0" t="n">
        <v>0</v>
      </c>
      <c r="P410" s="0" t="n">
        <v>0.0699219952786616</v>
      </c>
      <c r="Q410" s="0" t="n">
        <v>0</v>
      </c>
      <c r="R410" s="0" t="n">
        <v>0.636878285483219</v>
      </c>
      <c r="S410" s="0" t="n">
        <v>0</v>
      </c>
      <c r="T410" s="0" t="n">
        <v>0.142523577038542</v>
      </c>
      <c r="U410" s="0" t="n">
        <v>0.804522595475071</v>
      </c>
      <c r="V410" s="0" t="n">
        <f aca="false">MEDIAN(M410:U410)</f>
        <v>0.142523577038542</v>
      </c>
      <c r="W410" s="0" t="e">
        <f aca="false">V410/K410</f>
        <v>#DIV/0!</v>
      </c>
      <c r="X410" s="0" t="s">
        <v>426</v>
      </c>
      <c r="Y410" s="0" t="e">
        <f aca="false">B410*$W410</f>
        <v>#DIV/0!</v>
      </c>
      <c r="Z410" s="0" t="e">
        <f aca="false">C410*$W410</f>
        <v>#DIV/0!</v>
      </c>
      <c r="AA410" s="0" t="e">
        <f aca="false">D410*$W410</f>
        <v>#DIV/0!</v>
      </c>
      <c r="AB410" s="0" t="n">
        <v>0.307352791964014</v>
      </c>
      <c r="AC410" s="0" t="n">
        <v>0.530817087113394</v>
      </c>
      <c r="AD410" s="0" t="n">
        <v>0</v>
      </c>
      <c r="AE410" s="0" t="e">
        <f aca="false">E410*$W410</f>
        <v>#DIV/0!</v>
      </c>
      <c r="AF410" s="0" t="e">
        <f aca="false">F410*$W410</f>
        <v>#DIV/0!</v>
      </c>
      <c r="AG410" s="0" t="e">
        <f aca="false">G410*$W410</f>
        <v>#DIV/0!</v>
      </c>
      <c r="AH410" s="0" t="n">
        <v>0.0699219952786616</v>
      </c>
      <c r="AI410" s="0" t="n">
        <v>0</v>
      </c>
      <c r="AJ410" s="0" t="n">
        <v>0.636878285483219</v>
      </c>
      <c r="AK410" s="0" t="e">
        <f aca="false">H410*$W410</f>
        <v>#DIV/0!</v>
      </c>
      <c r="AL410" s="0" t="e">
        <f aca="false">I410*$W410</f>
        <v>#DIV/0!</v>
      </c>
      <c r="AM410" s="0" t="e">
        <f aca="false">J410*$W410</f>
        <v>#DIV/0!</v>
      </c>
      <c r="AN410" s="0" t="n">
        <v>0</v>
      </c>
      <c r="AO410" s="0" t="n">
        <v>0.142523577038542</v>
      </c>
      <c r="AP410" s="0" t="n">
        <v>0.804522595475071</v>
      </c>
    </row>
    <row r="411" customFormat="false" ht="15" hidden="false" customHeight="false" outlineLevel="0" collapsed="false">
      <c r="A411" s="0" t="s">
        <v>427</v>
      </c>
      <c r="B411" s="0" t="n">
        <v>0</v>
      </c>
      <c r="C411" s="0" t="n">
        <v>0.200904068307383</v>
      </c>
      <c r="D411" s="0" t="n">
        <v>0.130877816210152</v>
      </c>
      <c r="E411" s="0" t="n">
        <v>0</v>
      </c>
      <c r="F411" s="0" t="n">
        <v>0</v>
      </c>
      <c r="G411" s="0" t="n">
        <v>0</v>
      </c>
      <c r="H411" s="0" t="n">
        <v>0.0923159555540636</v>
      </c>
      <c r="I411" s="0" t="n">
        <v>0</v>
      </c>
      <c r="J411" s="0" t="n">
        <v>0.151820633031311</v>
      </c>
      <c r="K411" s="0" t="n">
        <f aca="false">MEDIAN(B411:J411)</f>
        <v>0</v>
      </c>
      <c r="L411" s="0" t="s">
        <v>427</v>
      </c>
      <c r="M411" s="0" t="n">
        <v>0</v>
      </c>
      <c r="N411" s="0" t="n">
        <v>0.596890822432404</v>
      </c>
      <c r="O411" s="0" t="n">
        <v>0</v>
      </c>
      <c r="P411" s="0" t="n">
        <v>0</v>
      </c>
      <c r="Q411" s="0" t="n">
        <v>0</v>
      </c>
      <c r="R411" s="0" t="n">
        <v>0.24445833180164</v>
      </c>
      <c r="S411" s="0" t="n">
        <v>0</v>
      </c>
      <c r="T411" s="0" t="n">
        <v>0.350244109530885</v>
      </c>
      <c r="U411" s="0" t="n">
        <v>0.153436869187776</v>
      </c>
      <c r="V411" s="0" t="n">
        <f aca="false">MEDIAN(M411:U411)</f>
        <v>0</v>
      </c>
      <c r="W411" s="0" t="e">
        <f aca="false">V411/K411</f>
        <v>#DIV/0!</v>
      </c>
      <c r="X411" s="0" t="s">
        <v>427</v>
      </c>
      <c r="Y411" s="0" t="e">
        <f aca="false">B411*$W411</f>
        <v>#DIV/0!</v>
      </c>
      <c r="Z411" s="0" t="e">
        <f aca="false">C411*$W411</f>
        <v>#DIV/0!</v>
      </c>
      <c r="AA411" s="0" t="e">
        <f aca="false">D411*$W411</f>
        <v>#DIV/0!</v>
      </c>
      <c r="AB411" s="0" t="n">
        <v>0</v>
      </c>
      <c r="AC411" s="0" t="n">
        <v>0.596890822432404</v>
      </c>
      <c r="AD411" s="0" t="n">
        <v>0</v>
      </c>
      <c r="AE411" s="0" t="e">
        <f aca="false">E411*$W411</f>
        <v>#DIV/0!</v>
      </c>
      <c r="AF411" s="0" t="e">
        <f aca="false">F411*$W411</f>
        <v>#DIV/0!</v>
      </c>
      <c r="AG411" s="0" t="e">
        <f aca="false">G411*$W411</f>
        <v>#DIV/0!</v>
      </c>
      <c r="AH411" s="0" t="n">
        <v>0</v>
      </c>
      <c r="AI411" s="0" t="n">
        <v>0</v>
      </c>
      <c r="AJ411" s="0" t="n">
        <v>0.24445833180164</v>
      </c>
      <c r="AK411" s="0" t="e">
        <f aca="false">H411*$W411</f>
        <v>#DIV/0!</v>
      </c>
      <c r="AL411" s="0" t="e">
        <f aca="false">I411*$W411</f>
        <v>#DIV/0!</v>
      </c>
      <c r="AM411" s="0" t="e">
        <f aca="false">J411*$W411</f>
        <v>#DIV/0!</v>
      </c>
      <c r="AN411" s="0" t="n">
        <v>0</v>
      </c>
      <c r="AO411" s="0" t="n">
        <v>0.350244109530885</v>
      </c>
      <c r="AP411" s="0" t="n">
        <v>0.153436869187776</v>
      </c>
    </row>
    <row r="412" customFormat="false" ht="15" hidden="false" customHeight="false" outlineLevel="0" collapsed="false">
      <c r="A412" s="0" t="s">
        <v>428</v>
      </c>
      <c r="B412" s="0" t="n">
        <v>0</v>
      </c>
      <c r="C412" s="0" t="n">
        <v>1.92024826002727</v>
      </c>
      <c r="D412" s="0" t="n">
        <v>0.726839300738525</v>
      </c>
      <c r="E412" s="0" t="n">
        <v>0.772352402146878</v>
      </c>
      <c r="F412" s="0" t="n">
        <v>2.56431080340284</v>
      </c>
      <c r="G412" s="0" t="n">
        <v>0</v>
      </c>
      <c r="H412" s="0" t="n">
        <v>0.392762429084561</v>
      </c>
      <c r="I412" s="0" t="n">
        <v>2.07357606889258</v>
      </c>
      <c r="J412" s="0" t="n">
        <v>3.29511501931158</v>
      </c>
      <c r="K412" s="0" t="n">
        <f aca="false">MEDIAN(B412:J412)</f>
        <v>0.772352402146878</v>
      </c>
      <c r="L412" s="0" t="s">
        <v>428</v>
      </c>
      <c r="M412" s="0" t="n">
        <v>6.33603341563229</v>
      </c>
      <c r="N412" s="0" t="n">
        <v>1.74093156542785</v>
      </c>
      <c r="O412" s="0" t="n">
        <v>1.37757252230105</v>
      </c>
      <c r="P412" s="0" t="n">
        <v>1.75638920250436</v>
      </c>
      <c r="Q412" s="0" t="n">
        <v>1.61450386414102</v>
      </c>
      <c r="R412" s="0" t="n">
        <v>7.53409550417234</v>
      </c>
      <c r="S412" s="0" t="n">
        <v>5.20496921155751</v>
      </c>
      <c r="T412" s="0" t="n">
        <v>4.20368741850381</v>
      </c>
      <c r="U412" s="0" t="n">
        <v>3.54480006534194</v>
      </c>
      <c r="V412" s="0" t="n">
        <f aca="false">MEDIAN(M412:U412)</f>
        <v>3.54480006534194</v>
      </c>
      <c r="W412" s="0" t="n">
        <f aca="false">V412/K412</f>
        <v>4.58961486426221</v>
      </c>
      <c r="X412" s="0" t="s">
        <v>428</v>
      </c>
      <c r="Y412" s="0" t="n">
        <f aca="false">B412*$W412</f>
        <v>0</v>
      </c>
      <c r="Z412" s="0" t="n">
        <f aca="false">C412*$W412</f>
        <v>8.81319995729479</v>
      </c>
      <c r="AA412" s="0" t="n">
        <f aca="false">D412*$W412</f>
        <v>3.33591245859949</v>
      </c>
      <c r="AB412" s="0" t="n">
        <v>6.33603341563229</v>
      </c>
      <c r="AC412" s="0" t="n">
        <v>1.74093156542785</v>
      </c>
      <c r="AD412" s="0" t="n">
        <v>1.37757252230105</v>
      </c>
      <c r="AE412" s="0" t="n">
        <f aca="false">E412*$W412</f>
        <v>3.54480006534194</v>
      </c>
      <c r="AF412" s="0" t="n">
        <f aca="false">F412*$W412</f>
        <v>11.7691989798858</v>
      </c>
      <c r="AG412" s="0" t="n">
        <f aca="false">G412*$W412</f>
        <v>0</v>
      </c>
      <c r="AH412" s="0" t="n">
        <v>1.75638920250436</v>
      </c>
      <c r="AI412" s="0" t="n">
        <v>1.61450386414102</v>
      </c>
      <c r="AJ412" s="0" t="n">
        <v>7.53409550417234</v>
      </c>
      <c r="AK412" s="0" t="n">
        <f aca="false">H412*$W412</f>
        <v>1.80262828265024</v>
      </c>
      <c r="AL412" s="0" t="n">
        <f aca="false">I412*$W412</f>
        <v>9.5169155479678</v>
      </c>
      <c r="AM412" s="0" t="n">
        <f aca="false">J412*$W412</f>
        <v>15.1233088720861</v>
      </c>
      <c r="AN412" s="0" t="n">
        <v>5.20496921155751</v>
      </c>
      <c r="AO412" s="0" t="n">
        <v>4.20368741850381</v>
      </c>
      <c r="AP412" s="0" t="n">
        <v>3.54480006534194</v>
      </c>
    </row>
    <row r="413" customFormat="false" ht="15" hidden="false" customHeight="false" outlineLevel="0" collapsed="false">
      <c r="A413" s="0" t="s">
        <v>429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0.103546992061397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f aca="false">MEDIAN(B413:J413)</f>
        <v>0</v>
      </c>
      <c r="L413" s="0" t="s">
        <v>429</v>
      </c>
      <c r="M413" s="0" t="n">
        <v>0</v>
      </c>
      <c r="N413" s="0" t="n">
        <v>0.106905818943117</v>
      </c>
      <c r="O413" s="0" t="n">
        <v>0</v>
      </c>
      <c r="P413" s="0" t="n">
        <v>0</v>
      </c>
      <c r="Q413" s="0" t="n">
        <v>0</v>
      </c>
      <c r="R413" s="0" t="n">
        <v>0.0643311399477999</v>
      </c>
      <c r="S413" s="0" t="n">
        <v>0</v>
      </c>
      <c r="T413" s="0" t="n">
        <v>0</v>
      </c>
      <c r="U413" s="0" t="n">
        <v>0</v>
      </c>
      <c r="V413" s="0" t="n">
        <f aca="false">MEDIAN(M413:U413)</f>
        <v>0</v>
      </c>
      <c r="W413" s="0" t="e">
        <f aca="false">V413/K413</f>
        <v>#DIV/0!</v>
      </c>
      <c r="X413" s="0" t="s">
        <v>429</v>
      </c>
      <c r="Y413" s="0" t="e">
        <f aca="false">B413*$W413</f>
        <v>#DIV/0!</v>
      </c>
      <c r="Z413" s="0" t="e">
        <f aca="false">C413*$W413</f>
        <v>#DIV/0!</v>
      </c>
      <c r="AA413" s="0" t="e">
        <f aca="false">D413*$W413</f>
        <v>#DIV/0!</v>
      </c>
      <c r="AB413" s="0" t="n">
        <v>0</v>
      </c>
      <c r="AC413" s="0" t="n">
        <v>0.106905818943117</v>
      </c>
      <c r="AD413" s="0" t="n">
        <v>0</v>
      </c>
      <c r="AE413" s="0" t="e">
        <f aca="false">E413*$W413</f>
        <v>#DIV/0!</v>
      </c>
      <c r="AF413" s="0" t="e">
        <f aca="false">F413*$W413</f>
        <v>#DIV/0!</v>
      </c>
      <c r="AG413" s="0" t="e">
        <f aca="false">G413*$W413</f>
        <v>#DIV/0!</v>
      </c>
      <c r="AH413" s="0" t="n">
        <v>0</v>
      </c>
      <c r="AI413" s="0" t="n">
        <v>0</v>
      </c>
      <c r="AJ413" s="0" t="n">
        <v>0.0643311399477999</v>
      </c>
      <c r="AK413" s="0" t="e">
        <f aca="false">H413*$W413</f>
        <v>#DIV/0!</v>
      </c>
      <c r="AL413" s="0" t="e">
        <f aca="false">I413*$W413</f>
        <v>#DIV/0!</v>
      </c>
      <c r="AM413" s="0" t="e">
        <f aca="false">J413*$W413</f>
        <v>#DIV/0!</v>
      </c>
      <c r="AN413" s="0" t="n">
        <v>0</v>
      </c>
      <c r="AO413" s="0" t="n">
        <v>0</v>
      </c>
      <c r="AP413" s="0" t="n">
        <v>0</v>
      </c>
    </row>
    <row r="414" customFormat="false" ht="15" hidden="false" customHeight="false" outlineLevel="0" collapsed="false">
      <c r="A414" s="0" t="s">
        <v>430</v>
      </c>
      <c r="B414" s="0" t="n">
        <v>0</v>
      </c>
      <c r="C414" s="0" t="n">
        <v>0.0708545598048361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f aca="false">MEDIAN(B414:J414)</f>
        <v>0</v>
      </c>
      <c r="L414" s="0" t="s">
        <v>430</v>
      </c>
      <c r="M414" s="0" t="n">
        <v>0</v>
      </c>
      <c r="N414" s="0" t="n">
        <v>0.138829084321965</v>
      </c>
      <c r="O414" s="0" t="n">
        <v>0</v>
      </c>
      <c r="P414" s="0" t="n">
        <v>0.0628656471312737</v>
      </c>
      <c r="Q414" s="0" t="n">
        <v>0</v>
      </c>
      <c r="R414" s="0" t="n">
        <v>0.10292982391648</v>
      </c>
      <c r="S414" s="0" t="n">
        <v>0</v>
      </c>
      <c r="T414" s="0" t="n">
        <v>0</v>
      </c>
      <c r="U414" s="0" t="n">
        <v>0</v>
      </c>
      <c r="V414" s="0" t="n">
        <f aca="false">MEDIAN(M414:U414)</f>
        <v>0</v>
      </c>
      <c r="W414" s="0" t="e">
        <f aca="false">V414/K414</f>
        <v>#DIV/0!</v>
      </c>
      <c r="X414" s="0" t="s">
        <v>430</v>
      </c>
      <c r="Y414" s="0" t="e">
        <f aca="false">B414*$W414</f>
        <v>#DIV/0!</v>
      </c>
      <c r="Z414" s="0" t="e">
        <f aca="false">C414*$W414</f>
        <v>#DIV/0!</v>
      </c>
      <c r="AA414" s="0" t="e">
        <f aca="false">D414*$W414</f>
        <v>#DIV/0!</v>
      </c>
      <c r="AB414" s="0" t="n">
        <v>0</v>
      </c>
      <c r="AC414" s="0" t="n">
        <v>0.138829084321965</v>
      </c>
      <c r="AD414" s="0" t="n">
        <v>0</v>
      </c>
      <c r="AE414" s="0" t="e">
        <f aca="false">E414*$W414</f>
        <v>#DIV/0!</v>
      </c>
      <c r="AF414" s="0" t="e">
        <f aca="false">F414*$W414</f>
        <v>#DIV/0!</v>
      </c>
      <c r="AG414" s="0" t="e">
        <f aca="false">G414*$W414</f>
        <v>#DIV/0!</v>
      </c>
      <c r="AH414" s="0" t="n">
        <v>0.0628656471312737</v>
      </c>
      <c r="AI414" s="0" t="n">
        <v>0</v>
      </c>
      <c r="AJ414" s="0" t="n">
        <v>0.10292982391648</v>
      </c>
      <c r="AK414" s="0" t="e">
        <f aca="false">H414*$W414</f>
        <v>#DIV/0!</v>
      </c>
      <c r="AL414" s="0" t="e">
        <f aca="false">I414*$W414</f>
        <v>#DIV/0!</v>
      </c>
      <c r="AM414" s="0" t="e">
        <f aca="false">J414*$W414</f>
        <v>#DIV/0!</v>
      </c>
      <c r="AN414" s="0" t="n">
        <v>0</v>
      </c>
      <c r="AO414" s="0" t="n">
        <v>0</v>
      </c>
      <c r="AP414" s="0" t="n">
        <v>0</v>
      </c>
    </row>
    <row r="415" customFormat="false" ht="15" hidden="false" customHeight="false" outlineLevel="0" collapsed="false">
      <c r="A415" s="0" t="s">
        <v>431</v>
      </c>
      <c r="B415" s="0" t="n">
        <v>0</v>
      </c>
      <c r="C415" s="0" t="n">
        <v>0.682535696347851</v>
      </c>
      <c r="D415" s="0" t="n">
        <v>0.558567822754043</v>
      </c>
      <c r="E415" s="0" t="n">
        <v>0.481083911506742</v>
      </c>
      <c r="F415" s="0" t="n">
        <v>1.15221407833025</v>
      </c>
      <c r="G415" s="0" t="n">
        <v>0</v>
      </c>
      <c r="H415" s="0" t="n">
        <v>0.112457618584041</v>
      </c>
      <c r="I415" s="0" t="n">
        <v>0</v>
      </c>
      <c r="J415" s="0" t="n">
        <v>0.81497315811208</v>
      </c>
      <c r="K415" s="0" t="n">
        <f aca="false">MEDIAN(B415:J415)</f>
        <v>0.481083911506742</v>
      </c>
      <c r="L415" s="0" t="s">
        <v>431</v>
      </c>
      <c r="M415" s="0" t="n">
        <v>5.25966449081747</v>
      </c>
      <c r="N415" s="0" t="n">
        <v>5.65116037357645</v>
      </c>
      <c r="O415" s="0" t="n">
        <v>4.99929760483248</v>
      </c>
      <c r="P415" s="0" t="n">
        <v>3.53009853227958</v>
      </c>
      <c r="Q415" s="0" t="n">
        <v>5.3564561547145</v>
      </c>
      <c r="R415" s="0" t="n">
        <v>4.48709701135904</v>
      </c>
      <c r="S415" s="0" t="n">
        <v>9.16978857167464</v>
      </c>
      <c r="T415" s="0" t="n">
        <v>1.91497104042211</v>
      </c>
      <c r="U415" s="0" t="n">
        <v>1.98534473705705</v>
      </c>
      <c r="V415" s="0" t="n">
        <f aca="false">MEDIAN(M415:U415)</f>
        <v>4.99929760483248</v>
      </c>
      <c r="W415" s="0" t="n">
        <f aca="false">V415/K415</f>
        <v>10.3917372526028</v>
      </c>
      <c r="X415" s="0" t="s">
        <v>431</v>
      </c>
      <c r="Y415" s="0" t="n">
        <f aca="false">B415*$W415</f>
        <v>0</v>
      </c>
      <c r="Z415" s="0" t="n">
        <f aca="false">C415*$W415</f>
        <v>7.09273162196916</v>
      </c>
      <c r="AA415" s="0" t="n">
        <f aca="false">D415*$W415</f>
        <v>5.80449005181843</v>
      </c>
      <c r="AB415" s="0" t="n">
        <v>5.25966449081747</v>
      </c>
      <c r="AC415" s="0" t="n">
        <v>5.65116037357645</v>
      </c>
      <c r="AD415" s="0" t="n">
        <v>4.99929760483248</v>
      </c>
      <c r="AE415" s="0" t="n">
        <f aca="false">E415*$W415</f>
        <v>4.99929760483248</v>
      </c>
      <c r="AF415" s="0" t="n">
        <f aca="false">F415*$W415</f>
        <v>11.9735059607579</v>
      </c>
      <c r="AG415" s="0" t="n">
        <f aca="false">G415*$W415</f>
        <v>0</v>
      </c>
      <c r="AH415" s="0" t="n">
        <v>3.53009853227958</v>
      </c>
      <c r="AI415" s="0" t="n">
        <v>5.3564561547145</v>
      </c>
      <c r="AJ415" s="0" t="n">
        <v>4.48709701135904</v>
      </c>
      <c r="AK415" s="0" t="n">
        <f aca="false">H415*$W415</f>
        <v>1.16863002437878</v>
      </c>
      <c r="AL415" s="0" t="n">
        <f aca="false">I415*$W415</f>
        <v>0</v>
      </c>
      <c r="AM415" s="0" t="n">
        <f aca="false">J415*$W415</f>
        <v>8.46898692702466</v>
      </c>
      <c r="AN415" s="0" t="n">
        <v>9.16978857167464</v>
      </c>
      <c r="AO415" s="0" t="n">
        <v>1.91497104042211</v>
      </c>
      <c r="AP415" s="0" t="n">
        <v>1.98534473705705</v>
      </c>
    </row>
    <row r="416" customFormat="false" ht="15" hidden="false" customHeight="false" outlineLevel="0" collapsed="false">
      <c r="A416" s="0" t="s">
        <v>432</v>
      </c>
      <c r="B416" s="0" t="n">
        <v>7463.0578635753</v>
      </c>
      <c r="C416" s="0" t="n">
        <v>2690.6794862596</v>
      </c>
      <c r="D416" s="0" t="n">
        <v>7011.31158268673</v>
      </c>
      <c r="E416" s="0" t="n">
        <v>9818.03901034167</v>
      </c>
      <c r="F416" s="0" t="n">
        <v>3045.49976651168</v>
      </c>
      <c r="G416" s="0" t="n">
        <v>10936.1329833771</v>
      </c>
      <c r="H416" s="0" t="n">
        <v>5035.41575749438</v>
      </c>
      <c r="I416" s="0" t="n">
        <v>11331.0167699048</v>
      </c>
      <c r="J416" s="0" t="n">
        <v>3643.69519275148</v>
      </c>
      <c r="K416" s="0" t="n">
        <f aca="false">MEDIAN(B416:J416)</f>
        <v>7011.31158268673</v>
      </c>
      <c r="L416" s="0" t="s">
        <v>432</v>
      </c>
      <c r="M416" s="0" t="n">
        <v>1268.30588155714</v>
      </c>
      <c r="N416" s="0" t="n">
        <v>2227.20456131494</v>
      </c>
      <c r="O416" s="0" t="n">
        <v>2633.98187820468</v>
      </c>
      <c r="P416" s="0" t="n">
        <v>1924.45858565124</v>
      </c>
      <c r="Q416" s="0" t="n">
        <v>1860.7420639351</v>
      </c>
      <c r="R416" s="0" t="n">
        <v>1378.52442745285</v>
      </c>
      <c r="S416" s="0" t="n">
        <v>1614.77845239633</v>
      </c>
      <c r="T416" s="0" t="n">
        <v>2274.3123995512</v>
      </c>
      <c r="U416" s="0" t="n">
        <v>1750.23044700886</v>
      </c>
      <c r="V416" s="0" t="n">
        <f aca="false">MEDIAN(M416:U416)</f>
        <v>1860.7420639351</v>
      </c>
      <c r="W416" s="0" t="n">
        <f aca="false">V416/K416</f>
        <v>0.265391438105516</v>
      </c>
      <c r="X416" s="0" t="s">
        <v>432</v>
      </c>
      <c r="Y416" s="0" t="n">
        <f aca="false">B416*$W416</f>
        <v>1980.63165907893</v>
      </c>
      <c r="Z416" s="0" t="n">
        <f aca="false">C416*$W416</f>
        <v>714.083298339447</v>
      </c>
      <c r="AA416" s="0" t="n">
        <f aca="false">D416*$W416</f>
        <v>1860.7420639351</v>
      </c>
      <c r="AB416" s="0" t="n">
        <v>1268.30588155714</v>
      </c>
      <c r="AC416" s="0" t="n">
        <v>2227.20456131494</v>
      </c>
      <c r="AD416" s="0" t="n">
        <v>2633.98187820468</v>
      </c>
      <c r="AE416" s="0" t="n">
        <f aca="false">E416*$W416</f>
        <v>2605.62349233064</v>
      </c>
      <c r="AF416" s="0" t="n">
        <f aca="false">F416*$W416</f>
        <v>808.249562784551</v>
      </c>
      <c r="AG416" s="0" t="n">
        <f aca="false">G416*$W416</f>
        <v>2902.35605977162</v>
      </c>
      <c r="AH416" s="0" t="n">
        <v>1924.45858565124</v>
      </c>
      <c r="AI416" s="0" t="n">
        <v>1860.7420639351</v>
      </c>
      <c r="AJ416" s="0" t="n">
        <v>1378.52442745285</v>
      </c>
      <c r="AK416" s="0" t="n">
        <f aca="false">H416*$W416</f>
        <v>1336.35622934061</v>
      </c>
      <c r="AL416" s="0" t="n">
        <f aca="false">I416*$W416</f>
        <v>3007.15483576276</v>
      </c>
      <c r="AM416" s="0" t="n">
        <f aca="false">J416*$W416</f>
        <v>967.005507222472</v>
      </c>
      <c r="AN416" s="0" t="n">
        <v>1614.77845239633</v>
      </c>
      <c r="AO416" s="0" t="n">
        <v>2274.3123995512</v>
      </c>
      <c r="AP416" s="0" t="n">
        <v>1750.23044700886</v>
      </c>
    </row>
    <row r="417" customFormat="false" ht="15" hidden="false" customHeight="false" outlineLevel="0" collapsed="false">
      <c r="A417" s="0" t="s">
        <v>433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f aca="false">MEDIAN(B417:J417)</f>
        <v>0</v>
      </c>
      <c r="L417" s="0" t="s">
        <v>433</v>
      </c>
      <c r="M417" s="0" t="n">
        <v>0.0236750431224</v>
      </c>
      <c r="N417" s="0" t="n">
        <v>0.0215296440927111</v>
      </c>
      <c r="O417" s="0" t="n">
        <v>0</v>
      </c>
      <c r="P417" s="0" t="n">
        <v>0</v>
      </c>
      <c r="Q417" s="0" t="n">
        <v>0.0614044881098582</v>
      </c>
      <c r="R417" s="0" t="n">
        <v>0.114877035621071</v>
      </c>
      <c r="S417" s="0" t="n">
        <v>0</v>
      </c>
      <c r="T417" s="0" t="n">
        <v>0.175122054765443</v>
      </c>
      <c r="U417" s="0" t="n">
        <v>0</v>
      </c>
      <c r="V417" s="0" t="n">
        <f aca="false">MEDIAN(M417:U417)</f>
        <v>0.0215296440927111</v>
      </c>
      <c r="W417" s="0" t="e">
        <f aca="false">V417/K417</f>
        <v>#DIV/0!</v>
      </c>
      <c r="X417" s="0" t="s">
        <v>433</v>
      </c>
      <c r="Y417" s="0" t="e">
        <f aca="false">B417*$W417</f>
        <v>#DIV/0!</v>
      </c>
      <c r="Z417" s="0" t="e">
        <f aca="false">C417*$W417</f>
        <v>#DIV/0!</v>
      </c>
      <c r="AA417" s="0" t="e">
        <f aca="false">D417*$W417</f>
        <v>#DIV/0!</v>
      </c>
      <c r="AB417" s="0" t="n">
        <v>0.0236750431224</v>
      </c>
      <c r="AC417" s="0" t="n">
        <v>0.0215296440927111</v>
      </c>
      <c r="AD417" s="0" t="n">
        <v>0</v>
      </c>
      <c r="AE417" s="0" t="e">
        <f aca="false">E417*$W417</f>
        <v>#DIV/0!</v>
      </c>
      <c r="AF417" s="0" t="e">
        <f aca="false">F417*$W417</f>
        <v>#DIV/0!</v>
      </c>
      <c r="AG417" s="0" t="e">
        <f aca="false">G417*$W417</f>
        <v>#DIV/0!</v>
      </c>
      <c r="AH417" s="0" t="n">
        <v>0</v>
      </c>
      <c r="AI417" s="0" t="n">
        <v>0.0614044881098582</v>
      </c>
      <c r="AJ417" s="0" t="n">
        <v>0.114877035621071</v>
      </c>
      <c r="AK417" s="0" t="e">
        <f aca="false">H417*$W417</f>
        <v>#DIV/0!</v>
      </c>
      <c r="AL417" s="0" t="e">
        <f aca="false">I417*$W417</f>
        <v>#DIV/0!</v>
      </c>
      <c r="AM417" s="0" t="e">
        <f aca="false">J417*$W417</f>
        <v>#DIV/0!</v>
      </c>
      <c r="AN417" s="0" t="n">
        <v>0</v>
      </c>
      <c r="AO417" s="0" t="n">
        <v>0.175122054765443</v>
      </c>
      <c r="AP417" s="0" t="n">
        <v>0</v>
      </c>
    </row>
    <row r="418" customFormat="false" ht="15" hidden="false" customHeight="false" outlineLevel="0" collapsed="false">
      <c r="A418" s="0" t="s">
        <v>434</v>
      </c>
      <c r="B418" s="0" t="n">
        <v>0</v>
      </c>
      <c r="C418" s="0" t="n">
        <v>0.776709478366937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0.113310167699048</v>
      </c>
      <c r="J418" s="0" t="n">
        <v>0</v>
      </c>
      <c r="K418" s="0" t="n">
        <f aca="false">MEDIAN(B418:J418)</f>
        <v>0</v>
      </c>
      <c r="L418" s="0" t="s">
        <v>434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0.283976032055288</v>
      </c>
      <c r="S418" s="0" t="n">
        <v>0</v>
      </c>
      <c r="T418" s="0" t="n">
        <v>0</v>
      </c>
      <c r="U418" s="0" t="n">
        <v>0</v>
      </c>
      <c r="V418" s="0" t="n">
        <f aca="false">MEDIAN(M418:U418)</f>
        <v>0</v>
      </c>
      <c r="W418" s="0" t="e">
        <f aca="false">V418/K418</f>
        <v>#DIV/0!</v>
      </c>
      <c r="X418" s="0" t="s">
        <v>434</v>
      </c>
      <c r="Y418" s="0" t="e">
        <f aca="false">B418*$W418</f>
        <v>#DIV/0!</v>
      </c>
      <c r="Z418" s="0" t="e">
        <f aca="false">C418*$W418</f>
        <v>#DIV/0!</v>
      </c>
      <c r="AA418" s="0" t="e">
        <f aca="false">D418*$W418</f>
        <v>#DIV/0!</v>
      </c>
      <c r="AB418" s="0" t="n">
        <v>0</v>
      </c>
      <c r="AC418" s="0" t="n">
        <v>0</v>
      </c>
      <c r="AD418" s="0" t="n">
        <v>0</v>
      </c>
      <c r="AE418" s="0" t="e">
        <f aca="false">E418*$W418</f>
        <v>#DIV/0!</v>
      </c>
      <c r="AF418" s="0" t="e">
        <f aca="false">F418*$W418</f>
        <v>#DIV/0!</v>
      </c>
      <c r="AG418" s="0" t="e">
        <f aca="false">G418*$W418</f>
        <v>#DIV/0!</v>
      </c>
      <c r="AH418" s="0" t="n">
        <v>0</v>
      </c>
      <c r="AI418" s="0" t="n">
        <v>0</v>
      </c>
      <c r="AJ418" s="0" t="n">
        <v>0.283976032055288</v>
      </c>
      <c r="AK418" s="0" t="e">
        <f aca="false">H418*$W418</f>
        <v>#DIV/0!</v>
      </c>
      <c r="AL418" s="0" t="e">
        <f aca="false">I418*$W418</f>
        <v>#DIV/0!</v>
      </c>
      <c r="AM418" s="0" t="e">
        <f aca="false">J418*$W418</f>
        <v>#DIV/0!</v>
      </c>
      <c r="AN418" s="0" t="n">
        <v>0</v>
      </c>
      <c r="AO418" s="0" t="n">
        <v>0</v>
      </c>
      <c r="AP418" s="0" t="n">
        <v>0</v>
      </c>
    </row>
    <row r="419" customFormat="false" ht="15" hidden="false" customHeight="false" outlineLevel="0" collapsed="false">
      <c r="A419" s="0" t="s">
        <v>435</v>
      </c>
      <c r="B419" s="0" t="n">
        <v>0</v>
      </c>
      <c r="C419" s="0" t="n">
        <v>0.418849106694411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0.298383441607494</v>
      </c>
      <c r="J419" s="0" t="n">
        <v>0.0619428182767751</v>
      </c>
      <c r="K419" s="0" t="n">
        <f aca="false">MEDIAN(B419:J419)</f>
        <v>0</v>
      </c>
      <c r="L419" s="0" t="s">
        <v>435</v>
      </c>
      <c r="M419" s="0" t="n">
        <v>0</v>
      </c>
      <c r="N419" s="0" t="n">
        <v>0.252416516949027</v>
      </c>
      <c r="O419" s="0" t="n">
        <v>0.381927372339678</v>
      </c>
      <c r="P419" s="0" t="n">
        <v>0</v>
      </c>
      <c r="Q419" s="0" t="n">
        <v>0</v>
      </c>
      <c r="R419" s="0" t="n">
        <v>0.506837481160166</v>
      </c>
      <c r="S419" s="0" t="n">
        <v>0</v>
      </c>
      <c r="T419" s="0" t="n">
        <v>0.0583740182551475</v>
      </c>
      <c r="U419" s="0" t="n">
        <v>0</v>
      </c>
      <c r="V419" s="0" t="n">
        <f aca="false">MEDIAN(M419:U419)</f>
        <v>0</v>
      </c>
      <c r="W419" s="0" t="e">
        <f aca="false">V419/K419</f>
        <v>#DIV/0!</v>
      </c>
      <c r="X419" s="0" t="s">
        <v>435</v>
      </c>
      <c r="Y419" s="0" t="e">
        <f aca="false">B419*$W419</f>
        <v>#DIV/0!</v>
      </c>
      <c r="Z419" s="0" t="e">
        <f aca="false">C419*$W419</f>
        <v>#DIV/0!</v>
      </c>
      <c r="AA419" s="0" t="e">
        <f aca="false">D419*$W419</f>
        <v>#DIV/0!</v>
      </c>
      <c r="AB419" s="0" t="n">
        <v>0</v>
      </c>
      <c r="AC419" s="0" t="n">
        <v>0.252416516949027</v>
      </c>
      <c r="AD419" s="0" t="n">
        <v>0.381927372339678</v>
      </c>
      <c r="AE419" s="0" t="e">
        <f aca="false">E419*$W419</f>
        <v>#DIV/0!</v>
      </c>
      <c r="AF419" s="0" t="e">
        <f aca="false">F419*$W419</f>
        <v>#DIV/0!</v>
      </c>
      <c r="AG419" s="0" t="e">
        <f aca="false">G419*$W419</f>
        <v>#DIV/0!</v>
      </c>
      <c r="AH419" s="0" t="n">
        <v>0</v>
      </c>
      <c r="AI419" s="0" t="n">
        <v>0</v>
      </c>
      <c r="AJ419" s="0" t="n">
        <v>0.506837481160166</v>
      </c>
      <c r="AK419" s="0" t="e">
        <f aca="false">H419*$W419</f>
        <v>#DIV/0!</v>
      </c>
      <c r="AL419" s="0" t="e">
        <f aca="false">I419*$W419</f>
        <v>#DIV/0!</v>
      </c>
      <c r="AM419" s="0" t="e">
        <f aca="false">J419*$W419</f>
        <v>#DIV/0!</v>
      </c>
      <c r="AN419" s="0" t="n">
        <v>0</v>
      </c>
      <c r="AO419" s="0" t="n">
        <v>0.0583740182551475</v>
      </c>
      <c r="AP419" s="0" t="n">
        <v>0</v>
      </c>
    </row>
    <row r="420" customFormat="false" ht="15" hidden="false" customHeight="false" outlineLevel="0" collapsed="false">
      <c r="A420" s="0" t="s">
        <v>436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0.147303218008763</v>
      </c>
      <c r="J420" s="0" t="n">
        <v>0</v>
      </c>
      <c r="K420" s="0" t="n">
        <f aca="false">MEDIAN(B420:J420)</f>
        <v>0</v>
      </c>
      <c r="L420" s="0" t="s">
        <v>436</v>
      </c>
      <c r="M420" s="0" t="n">
        <v>0</v>
      </c>
      <c r="N420" s="0" t="n">
        <v>0</v>
      </c>
      <c r="O420" s="0" t="n">
        <v>0.0719955046709279</v>
      </c>
      <c r="P420" s="0" t="n">
        <v>0</v>
      </c>
      <c r="Q420" s="0" t="n">
        <v>0</v>
      </c>
      <c r="R420" s="0" t="n">
        <v>0.079035400507297</v>
      </c>
      <c r="S420" s="0" t="n">
        <v>0</v>
      </c>
      <c r="T420" s="0" t="n">
        <v>0</v>
      </c>
      <c r="U420" s="0" t="n">
        <v>0</v>
      </c>
      <c r="V420" s="0" t="n">
        <f aca="false">MEDIAN(M420:U420)</f>
        <v>0</v>
      </c>
      <c r="W420" s="0" t="e">
        <f aca="false">V420/K420</f>
        <v>#DIV/0!</v>
      </c>
      <c r="X420" s="0" t="s">
        <v>436</v>
      </c>
      <c r="Y420" s="0" t="e">
        <f aca="false">B420*$W420</f>
        <v>#DIV/0!</v>
      </c>
      <c r="Z420" s="0" t="e">
        <f aca="false">C420*$W420</f>
        <v>#DIV/0!</v>
      </c>
      <c r="AA420" s="0" t="e">
        <f aca="false">D420*$W420</f>
        <v>#DIV/0!</v>
      </c>
      <c r="AB420" s="0" t="n">
        <v>0</v>
      </c>
      <c r="AC420" s="0" t="n">
        <v>0</v>
      </c>
      <c r="AD420" s="0" t="n">
        <v>0.0719955046709279</v>
      </c>
      <c r="AE420" s="0" t="e">
        <f aca="false">E420*$W420</f>
        <v>#DIV/0!</v>
      </c>
      <c r="AF420" s="0" t="e">
        <f aca="false">F420*$W420</f>
        <v>#DIV/0!</v>
      </c>
      <c r="AG420" s="0" t="e">
        <f aca="false">G420*$W420</f>
        <v>#DIV/0!</v>
      </c>
      <c r="AH420" s="0" t="n">
        <v>0</v>
      </c>
      <c r="AI420" s="0" t="n">
        <v>0</v>
      </c>
      <c r="AJ420" s="0" t="n">
        <v>0.079035400507297</v>
      </c>
      <c r="AK420" s="0" t="e">
        <f aca="false">H420*$W420</f>
        <v>#DIV/0!</v>
      </c>
      <c r="AL420" s="0" t="e">
        <f aca="false">I420*$W420</f>
        <v>#DIV/0!</v>
      </c>
      <c r="AM420" s="0" t="e">
        <f aca="false">J420*$W420</f>
        <v>#DIV/0!</v>
      </c>
      <c r="AN420" s="0" t="n">
        <v>0</v>
      </c>
      <c r="AO420" s="0" t="n">
        <v>0</v>
      </c>
      <c r="AP420" s="0" t="n">
        <v>0</v>
      </c>
    </row>
    <row r="421" customFormat="false" ht="15" hidden="false" customHeight="false" outlineLevel="0" collapsed="false">
      <c r="A421" s="0" t="s">
        <v>437</v>
      </c>
      <c r="B421" s="0" t="n">
        <v>0</v>
      </c>
      <c r="C421" s="0" t="n">
        <v>0.143502905933845</v>
      </c>
      <c r="D421" s="0" t="n">
        <v>0</v>
      </c>
      <c r="E421" s="0" t="n">
        <v>0</v>
      </c>
      <c r="F421" s="0" t="n">
        <v>0.121819990660467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f aca="false">MEDIAN(B421:J421)</f>
        <v>0</v>
      </c>
      <c r="L421" s="0" t="s">
        <v>437</v>
      </c>
      <c r="M421" s="0" t="n">
        <v>0</v>
      </c>
      <c r="N421" s="0" t="n">
        <v>0.0178176364905195</v>
      </c>
      <c r="O421" s="0" t="n">
        <v>0</v>
      </c>
      <c r="P421" s="0" t="n">
        <v>0</v>
      </c>
      <c r="Q421" s="0" t="n">
        <v>0.155682086015903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f aca="false">MEDIAN(M421:U421)</f>
        <v>0</v>
      </c>
      <c r="W421" s="0" t="e">
        <f aca="false">V421/K421</f>
        <v>#DIV/0!</v>
      </c>
      <c r="X421" s="0" t="s">
        <v>437</v>
      </c>
      <c r="Y421" s="0" t="e">
        <f aca="false">B421*$W421</f>
        <v>#DIV/0!</v>
      </c>
      <c r="Z421" s="0" t="e">
        <f aca="false">C421*$W421</f>
        <v>#DIV/0!</v>
      </c>
      <c r="AA421" s="0" t="e">
        <f aca="false">D421*$W421</f>
        <v>#DIV/0!</v>
      </c>
      <c r="AB421" s="0" t="n">
        <v>0</v>
      </c>
      <c r="AC421" s="0" t="n">
        <v>0.0178176364905195</v>
      </c>
      <c r="AD421" s="0" t="n">
        <v>0</v>
      </c>
      <c r="AE421" s="0" t="e">
        <f aca="false">E421*$W421</f>
        <v>#DIV/0!</v>
      </c>
      <c r="AF421" s="0" t="e">
        <f aca="false">F421*$W421</f>
        <v>#DIV/0!</v>
      </c>
      <c r="AG421" s="0" t="e">
        <f aca="false">G421*$W421</f>
        <v>#DIV/0!</v>
      </c>
      <c r="AH421" s="0" t="n">
        <v>0</v>
      </c>
      <c r="AI421" s="0" t="n">
        <v>0.155682086015903</v>
      </c>
      <c r="AJ421" s="0" t="n">
        <v>0</v>
      </c>
      <c r="AK421" s="0" t="e">
        <f aca="false">H421*$W421</f>
        <v>#DIV/0!</v>
      </c>
      <c r="AL421" s="0" t="e">
        <f aca="false">I421*$W421</f>
        <v>#DIV/0!</v>
      </c>
      <c r="AM421" s="0" t="e">
        <f aca="false">J421*$W421</f>
        <v>#DIV/0!</v>
      </c>
      <c r="AN421" s="0" t="n">
        <v>0</v>
      </c>
      <c r="AO421" s="0" t="n">
        <v>0</v>
      </c>
      <c r="AP421" s="0" t="n">
        <v>0</v>
      </c>
    </row>
    <row r="422" customFormat="false" ht="15" hidden="false" customHeight="false" outlineLevel="0" collapsed="false">
      <c r="A422" s="0" t="s">
        <v>438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0.0728739038550295</v>
      </c>
      <c r="K422" s="0" t="n">
        <f aca="false">MEDIAN(B422:J422)</f>
        <v>0</v>
      </c>
      <c r="L422" s="0" t="s">
        <v>438</v>
      </c>
      <c r="M422" s="0" t="n">
        <v>0</v>
      </c>
      <c r="N422" s="0" t="n">
        <v>0.0482560988284904</v>
      </c>
      <c r="O422" s="0" t="n">
        <v>0</v>
      </c>
      <c r="P422" s="0" t="n">
        <v>0</v>
      </c>
      <c r="Q422" s="0" t="n">
        <v>0</v>
      </c>
      <c r="R422" s="0" t="n">
        <v>0.226078006102268</v>
      </c>
      <c r="S422" s="0" t="n">
        <v>0</v>
      </c>
      <c r="T422" s="0" t="n">
        <v>0</v>
      </c>
      <c r="U422" s="0" t="n">
        <v>0</v>
      </c>
      <c r="V422" s="0" t="n">
        <f aca="false">MEDIAN(M422:U422)</f>
        <v>0</v>
      </c>
      <c r="W422" s="0" t="e">
        <f aca="false">V422/K422</f>
        <v>#DIV/0!</v>
      </c>
      <c r="X422" s="0" t="s">
        <v>438</v>
      </c>
      <c r="Y422" s="0" t="e">
        <f aca="false">B422*$W422</f>
        <v>#DIV/0!</v>
      </c>
      <c r="Z422" s="0" t="e">
        <f aca="false">C422*$W422</f>
        <v>#DIV/0!</v>
      </c>
      <c r="AA422" s="0" t="e">
        <f aca="false">D422*$W422</f>
        <v>#DIV/0!</v>
      </c>
      <c r="AB422" s="0" t="n">
        <v>0</v>
      </c>
      <c r="AC422" s="0" t="n">
        <v>0.0482560988284904</v>
      </c>
      <c r="AD422" s="0" t="n">
        <v>0</v>
      </c>
      <c r="AE422" s="0" t="e">
        <f aca="false">E422*$W422</f>
        <v>#DIV/0!</v>
      </c>
      <c r="AF422" s="0" t="e">
        <f aca="false">F422*$W422</f>
        <v>#DIV/0!</v>
      </c>
      <c r="AG422" s="0" t="e">
        <f aca="false">G422*$W422</f>
        <v>#DIV/0!</v>
      </c>
      <c r="AH422" s="0" t="n">
        <v>0</v>
      </c>
      <c r="AI422" s="0" t="n">
        <v>0</v>
      </c>
      <c r="AJ422" s="0" t="n">
        <v>0.226078006102268</v>
      </c>
      <c r="AK422" s="0" t="e">
        <f aca="false">H422*$W422</f>
        <v>#DIV/0!</v>
      </c>
      <c r="AL422" s="0" t="e">
        <f aca="false">I422*$W422</f>
        <v>#DIV/0!</v>
      </c>
      <c r="AM422" s="0" t="e">
        <f aca="false">J422*$W422</f>
        <v>#DIV/0!</v>
      </c>
      <c r="AN422" s="0" t="n">
        <v>0</v>
      </c>
      <c r="AO422" s="0" t="n">
        <v>0</v>
      </c>
      <c r="AP422" s="0" t="n">
        <v>0</v>
      </c>
    </row>
    <row r="423" customFormat="false" ht="15" hidden="false" customHeight="false" outlineLevel="0" collapsed="false">
      <c r="A423" s="0" t="s">
        <v>439</v>
      </c>
      <c r="B423" s="0" t="n">
        <v>0</v>
      </c>
      <c r="C423" s="0" t="n">
        <v>0</v>
      </c>
      <c r="D423" s="0" t="n">
        <v>0</v>
      </c>
      <c r="E423" s="0" t="n">
        <v>0.160361303835581</v>
      </c>
      <c r="F423" s="0" t="n">
        <v>0.191866485290236</v>
      </c>
      <c r="G423" s="0" t="n">
        <v>0</v>
      </c>
      <c r="H423" s="0" t="n">
        <v>0</v>
      </c>
      <c r="I423" s="0" t="n">
        <v>0</v>
      </c>
      <c r="J423" s="0" t="n">
        <v>0.258702358685355</v>
      </c>
      <c r="K423" s="0" t="n">
        <f aca="false">MEDIAN(B423:J423)</f>
        <v>0</v>
      </c>
      <c r="L423" s="0" t="s">
        <v>439</v>
      </c>
      <c r="M423" s="0" t="n">
        <v>0.392329286028342</v>
      </c>
      <c r="N423" s="0" t="n">
        <v>0.864155369790197</v>
      </c>
      <c r="O423" s="0" t="n">
        <v>0</v>
      </c>
      <c r="P423" s="0" t="n">
        <v>0.350892948783742</v>
      </c>
      <c r="Q423" s="0" t="n">
        <v>0.0818726508131443</v>
      </c>
      <c r="R423" s="0" t="n">
        <v>0.204940631547991</v>
      </c>
      <c r="S423" s="0" t="n">
        <v>0</v>
      </c>
      <c r="T423" s="0" t="n">
        <v>0.417715377384238</v>
      </c>
      <c r="U423" s="0" t="n">
        <v>0.184941017233936</v>
      </c>
      <c r="V423" s="0" t="n">
        <f aca="false">MEDIAN(M423:U423)</f>
        <v>0.204940631547991</v>
      </c>
      <c r="W423" s="0" t="e">
        <f aca="false">V423/K423</f>
        <v>#DIV/0!</v>
      </c>
      <c r="X423" s="0" t="s">
        <v>439</v>
      </c>
      <c r="Y423" s="0" t="e">
        <f aca="false">B423*$W423</f>
        <v>#DIV/0!</v>
      </c>
      <c r="Z423" s="0" t="e">
        <f aca="false">C423*$W423</f>
        <v>#DIV/0!</v>
      </c>
      <c r="AA423" s="0" t="e">
        <f aca="false">D423*$W423</f>
        <v>#DIV/0!</v>
      </c>
      <c r="AB423" s="0" t="n">
        <v>0.392329286028342</v>
      </c>
      <c r="AC423" s="0" t="n">
        <v>0.864155369790197</v>
      </c>
      <c r="AD423" s="0" t="n">
        <v>0</v>
      </c>
      <c r="AE423" s="0" t="e">
        <f aca="false">E423*$W423</f>
        <v>#DIV/0!</v>
      </c>
      <c r="AF423" s="0" t="e">
        <f aca="false">F423*$W423</f>
        <v>#DIV/0!</v>
      </c>
      <c r="AG423" s="0" t="e">
        <f aca="false">G423*$W423</f>
        <v>#DIV/0!</v>
      </c>
      <c r="AH423" s="0" t="n">
        <v>0.350892948783742</v>
      </c>
      <c r="AI423" s="0" t="n">
        <v>0.0818726508131443</v>
      </c>
      <c r="AJ423" s="0" t="n">
        <v>0.204940631547991</v>
      </c>
      <c r="AK423" s="0" t="e">
        <f aca="false">H423*$W423</f>
        <v>#DIV/0!</v>
      </c>
      <c r="AL423" s="0" t="e">
        <f aca="false">I423*$W423</f>
        <v>#DIV/0!</v>
      </c>
      <c r="AM423" s="0" t="e">
        <f aca="false">J423*$W423</f>
        <v>#DIV/0!</v>
      </c>
      <c r="AN423" s="0" t="n">
        <v>0</v>
      </c>
      <c r="AO423" s="0" t="n">
        <v>0.417715377384238</v>
      </c>
      <c r="AP423" s="0" t="n">
        <v>0.184941017233936</v>
      </c>
    </row>
    <row r="424" customFormat="false" ht="15" hidden="false" customHeight="false" outlineLevel="0" collapsed="false">
      <c r="A424" s="0" t="s">
        <v>440</v>
      </c>
      <c r="B424" s="0" t="n">
        <v>0</v>
      </c>
      <c r="C424" s="0" t="n">
        <v>0.110317858936643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0.0772097082815805</v>
      </c>
      <c r="I424" s="0" t="n">
        <v>0</v>
      </c>
      <c r="J424" s="0" t="n">
        <v>0.0704447737265285</v>
      </c>
      <c r="K424" s="0" t="n">
        <f aca="false">MEDIAN(B424:J424)</f>
        <v>0</v>
      </c>
      <c r="L424" s="0" t="s">
        <v>440</v>
      </c>
      <c r="M424" s="0" t="n">
        <v>0</v>
      </c>
      <c r="N424" s="0" t="n">
        <v>0.0987394022182957</v>
      </c>
      <c r="O424" s="0" t="n">
        <v>0</v>
      </c>
      <c r="P424" s="0" t="n">
        <v>0</v>
      </c>
      <c r="Q424" s="0" t="n">
        <v>0.0651259722377284</v>
      </c>
      <c r="R424" s="0" t="n">
        <v>0.0808734330772341</v>
      </c>
      <c r="S424" s="0" t="n">
        <v>0</v>
      </c>
      <c r="T424" s="0" t="n">
        <v>0</v>
      </c>
      <c r="U424" s="0" t="n">
        <v>0</v>
      </c>
      <c r="V424" s="0" t="n">
        <f aca="false">MEDIAN(M424:U424)</f>
        <v>0</v>
      </c>
      <c r="W424" s="0" t="e">
        <f aca="false">V424/K424</f>
        <v>#DIV/0!</v>
      </c>
      <c r="X424" s="0" t="s">
        <v>440</v>
      </c>
      <c r="Y424" s="0" t="e">
        <f aca="false">B424*$W424</f>
        <v>#DIV/0!</v>
      </c>
      <c r="Z424" s="0" t="e">
        <f aca="false">C424*$W424</f>
        <v>#DIV/0!</v>
      </c>
      <c r="AA424" s="0" t="e">
        <f aca="false">D424*$W424</f>
        <v>#DIV/0!</v>
      </c>
      <c r="AB424" s="0" t="n">
        <v>0</v>
      </c>
      <c r="AC424" s="0" t="n">
        <v>0.0987394022182957</v>
      </c>
      <c r="AD424" s="0" t="n">
        <v>0</v>
      </c>
      <c r="AE424" s="0" t="e">
        <f aca="false">E424*$W424</f>
        <v>#DIV/0!</v>
      </c>
      <c r="AF424" s="0" t="e">
        <f aca="false">F424*$W424</f>
        <v>#DIV/0!</v>
      </c>
      <c r="AG424" s="0" t="e">
        <f aca="false">G424*$W424</f>
        <v>#DIV/0!</v>
      </c>
      <c r="AH424" s="0" t="n">
        <v>0</v>
      </c>
      <c r="AI424" s="0" t="n">
        <v>0.0651259722377284</v>
      </c>
      <c r="AJ424" s="0" t="n">
        <v>0.0808734330772341</v>
      </c>
      <c r="AK424" s="0" t="e">
        <f aca="false">H424*$W424</f>
        <v>#DIV/0!</v>
      </c>
      <c r="AL424" s="0" t="e">
        <f aca="false">I424*$W424</f>
        <v>#DIV/0!</v>
      </c>
      <c r="AM424" s="0" t="e">
        <f aca="false">J424*$W424</f>
        <v>#DIV/0!</v>
      </c>
      <c r="AN424" s="0" t="n">
        <v>0</v>
      </c>
      <c r="AO424" s="0" t="n">
        <v>0</v>
      </c>
      <c r="AP424" s="0" t="n">
        <v>0</v>
      </c>
    </row>
    <row r="425" customFormat="false" ht="15" hidden="false" customHeight="false" outlineLevel="0" collapsed="false">
      <c r="A425" s="0" t="s">
        <v>441</v>
      </c>
      <c r="B425" s="0" t="n">
        <v>0</v>
      </c>
      <c r="C425" s="0" t="n">
        <v>0</v>
      </c>
      <c r="D425" s="0" t="n">
        <v>0.259418528559409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0.169965251548572</v>
      </c>
      <c r="J425" s="0" t="n">
        <v>0.210119756115335</v>
      </c>
      <c r="K425" s="0" t="n">
        <f aca="false">MEDIAN(B425:J425)</f>
        <v>0</v>
      </c>
      <c r="L425" s="0" t="s">
        <v>441</v>
      </c>
      <c r="M425" s="0" t="n">
        <v>0</v>
      </c>
      <c r="N425" s="0" t="n">
        <v>0.0155904319292046</v>
      </c>
      <c r="O425" s="0" t="n">
        <v>0.134333075788439</v>
      </c>
      <c r="P425" s="0" t="n">
        <v>0</v>
      </c>
      <c r="Q425" s="0" t="n">
        <v>0</v>
      </c>
      <c r="R425" s="0" t="n">
        <v>0.442506341212366</v>
      </c>
      <c r="S425" s="0" t="n">
        <v>0</v>
      </c>
      <c r="T425" s="0" t="n">
        <v>0</v>
      </c>
      <c r="U425" s="0" t="n">
        <v>0</v>
      </c>
      <c r="V425" s="0" t="n">
        <f aca="false">MEDIAN(M425:U425)</f>
        <v>0</v>
      </c>
      <c r="W425" s="0" t="e">
        <f aca="false">V425/K425</f>
        <v>#DIV/0!</v>
      </c>
      <c r="X425" s="0" t="s">
        <v>441</v>
      </c>
      <c r="Y425" s="0" t="e">
        <f aca="false">B425*$W425</f>
        <v>#DIV/0!</v>
      </c>
      <c r="Z425" s="0" t="e">
        <f aca="false">C425*$W425</f>
        <v>#DIV/0!</v>
      </c>
      <c r="AA425" s="0" t="e">
        <f aca="false">D425*$W425</f>
        <v>#DIV/0!</v>
      </c>
      <c r="AB425" s="0" t="n">
        <v>0</v>
      </c>
      <c r="AC425" s="0" t="n">
        <v>0.0155904319292046</v>
      </c>
      <c r="AD425" s="0" t="n">
        <v>0.134333075788439</v>
      </c>
      <c r="AE425" s="0" t="e">
        <f aca="false">E425*$W425</f>
        <v>#DIV/0!</v>
      </c>
      <c r="AF425" s="0" t="e">
        <f aca="false">F425*$W425</f>
        <v>#DIV/0!</v>
      </c>
      <c r="AG425" s="0" t="e">
        <f aca="false">G425*$W425</f>
        <v>#DIV/0!</v>
      </c>
      <c r="AH425" s="0" t="n">
        <v>0</v>
      </c>
      <c r="AI425" s="0" t="n">
        <v>0</v>
      </c>
      <c r="AJ425" s="0" t="n">
        <v>0.442506341212366</v>
      </c>
      <c r="AK425" s="0" t="e">
        <f aca="false">H425*$W425</f>
        <v>#DIV/0!</v>
      </c>
      <c r="AL425" s="0" t="e">
        <f aca="false">I425*$W425</f>
        <v>#DIV/0!</v>
      </c>
      <c r="AM425" s="0" t="e">
        <f aca="false">J425*$W425</f>
        <v>#DIV/0!</v>
      </c>
      <c r="AN425" s="0" t="n">
        <v>0</v>
      </c>
      <c r="AO425" s="0" t="n">
        <v>0</v>
      </c>
      <c r="AP425" s="0" t="n">
        <v>0</v>
      </c>
    </row>
    <row r="426" customFormat="false" ht="15" hidden="false" customHeight="false" outlineLevel="0" collapsed="false">
      <c r="A426" s="0" t="s">
        <v>442</v>
      </c>
      <c r="B426" s="0" t="n">
        <v>0</v>
      </c>
      <c r="C426" s="0" t="n">
        <v>0.294180957164383</v>
      </c>
      <c r="D426" s="0" t="n">
        <v>0</v>
      </c>
      <c r="E426" s="0" t="n">
        <v>0.301086529650478</v>
      </c>
      <c r="F426" s="0" t="n">
        <v>0</v>
      </c>
      <c r="G426" s="0" t="n">
        <v>0.455672207640712</v>
      </c>
      <c r="H426" s="0" t="n">
        <v>0</v>
      </c>
      <c r="I426" s="0" t="n">
        <v>0.313491463967367</v>
      </c>
      <c r="J426" s="0" t="n">
        <v>0.480967765443195</v>
      </c>
      <c r="K426" s="0" t="n">
        <f aca="false">MEDIAN(B426:J426)</f>
        <v>0.294180957164383</v>
      </c>
      <c r="L426" s="0" t="s">
        <v>442</v>
      </c>
      <c r="M426" s="0" t="n">
        <v>0</v>
      </c>
      <c r="N426" s="0" t="n">
        <v>0.0816641672482145</v>
      </c>
      <c r="O426" s="0" t="n">
        <v>0</v>
      </c>
      <c r="P426" s="0" t="n">
        <v>0</v>
      </c>
      <c r="Q426" s="0" t="n">
        <v>0</v>
      </c>
      <c r="R426" s="0" t="n">
        <v>0.0454913061059442</v>
      </c>
      <c r="S426" s="0" t="n">
        <v>0</v>
      </c>
      <c r="T426" s="0" t="n">
        <v>0.0621645389210662</v>
      </c>
      <c r="U426" s="0" t="n">
        <v>0</v>
      </c>
      <c r="V426" s="0" t="n">
        <f aca="false">MEDIAN(M426:U426)</f>
        <v>0</v>
      </c>
      <c r="W426" s="0" t="n">
        <f aca="false">V426/K426</f>
        <v>0</v>
      </c>
      <c r="X426" s="0" t="s">
        <v>442</v>
      </c>
      <c r="Y426" s="0" t="n">
        <f aca="false">B426*$W426</f>
        <v>0</v>
      </c>
      <c r="Z426" s="0" t="n">
        <f aca="false">C426*$W426</f>
        <v>0</v>
      </c>
      <c r="AA426" s="0" t="n">
        <f aca="false">D426*$W426</f>
        <v>0</v>
      </c>
      <c r="AB426" s="0" t="n">
        <v>0</v>
      </c>
      <c r="AC426" s="0" t="n">
        <v>0.0816641672482145</v>
      </c>
      <c r="AD426" s="0" t="n">
        <v>0</v>
      </c>
      <c r="AE426" s="0" t="n">
        <f aca="false">E426*$W426</f>
        <v>0</v>
      </c>
      <c r="AF426" s="0" t="n">
        <f aca="false">F426*$W426</f>
        <v>0</v>
      </c>
      <c r="AG426" s="0" t="n">
        <f aca="false">G426*$W426</f>
        <v>0</v>
      </c>
      <c r="AH426" s="0" t="n">
        <v>0</v>
      </c>
      <c r="AI426" s="0" t="n">
        <v>0</v>
      </c>
      <c r="AJ426" s="0" t="n">
        <v>0.0454913061059442</v>
      </c>
      <c r="AK426" s="0" t="n">
        <f aca="false">H426*$W426</f>
        <v>0</v>
      </c>
      <c r="AL426" s="0" t="n">
        <f aca="false">I426*$W426</f>
        <v>0</v>
      </c>
      <c r="AM426" s="0" t="n">
        <f aca="false">J426*$W426</f>
        <v>0</v>
      </c>
      <c r="AN426" s="0" t="n">
        <v>0</v>
      </c>
      <c r="AO426" s="0" t="n">
        <v>0.0621645389210662</v>
      </c>
      <c r="AP426" s="0" t="n">
        <v>0</v>
      </c>
    </row>
    <row r="427" customFormat="false" ht="15" hidden="false" customHeight="false" outlineLevel="0" collapsed="false">
      <c r="A427" s="0" t="s">
        <v>443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0.251770787874719</v>
      </c>
      <c r="I427" s="0" t="n">
        <v>0</v>
      </c>
      <c r="J427" s="0" t="n">
        <v>0.102023465397041</v>
      </c>
      <c r="K427" s="0" t="n">
        <f aca="false">MEDIAN(B427:J427)</f>
        <v>0</v>
      </c>
      <c r="L427" s="0" t="s">
        <v>443</v>
      </c>
      <c r="M427" s="0" t="n">
        <v>0</v>
      </c>
      <c r="N427" s="0" t="n">
        <v>0.0475136973080521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f aca="false">MEDIAN(M427:U427)</f>
        <v>0</v>
      </c>
      <c r="W427" s="0" t="e">
        <f aca="false">V427/K427</f>
        <v>#DIV/0!</v>
      </c>
      <c r="X427" s="0" t="s">
        <v>443</v>
      </c>
      <c r="Y427" s="0" t="e">
        <f aca="false">B427*$W427</f>
        <v>#DIV/0!</v>
      </c>
      <c r="Z427" s="0" t="e">
        <f aca="false">C427*$W427</f>
        <v>#DIV/0!</v>
      </c>
      <c r="AA427" s="0" t="e">
        <f aca="false">D427*$W427</f>
        <v>#DIV/0!</v>
      </c>
      <c r="AB427" s="0" t="n">
        <v>0</v>
      </c>
      <c r="AC427" s="0" t="n">
        <v>0.0475136973080521</v>
      </c>
      <c r="AD427" s="0" t="n">
        <v>0</v>
      </c>
      <c r="AE427" s="0" t="e">
        <f aca="false">E427*$W427</f>
        <v>#DIV/0!</v>
      </c>
      <c r="AF427" s="0" t="e">
        <f aca="false">F427*$W427</f>
        <v>#DIV/0!</v>
      </c>
      <c r="AG427" s="0" t="e">
        <f aca="false">G427*$W427</f>
        <v>#DIV/0!</v>
      </c>
      <c r="AH427" s="0" t="n">
        <v>0</v>
      </c>
      <c r="AI427" s="0" t="n">
        <v>0</v>
      </c>
      <c r="AJ427" s="0" t="n">
        <v>0</v>
      </c>
      <c r="AK427" s="0" t="e">
        <f aca="false">H427*$W427</f>
        <v>#DIV/0!</v>
      </c>
      <c r="AL427" s="0" t="e">
        <f aca="false">I427*$W427</f>
        <v>#DIV/0!</v>
      </c>
      <c r="AM427" s="0" t="e">
        <f aca="false">J427*$W427</f>
        <v>#DIV/0!</v>
      </c>
      <c r="AN427" s="0" t="n">
        <v>0</v>
      </c>
      <c r="AO427" s="0" t="n">
        <v>0</v>
      </c>
      <c r="AP427" s="0" t="n">
        <v>0</v>
      </c>
    </row>
    <row r="428" customFormat="false" ht="15" hidden="false" customHeight="false" outlineLevel="0" collapsed="false">
      <c r="A428" s="0" t="s">
        <v>444</v>
      </c>
      <c r="B428" s="0" t="n">
        <v>0</v>
      </c>
      <c r="C428" s="0" t="n">
        <v>0</v>
      </c>
      <c r="D428" s="0" t="n">
        <v>0.137889127792839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0.162411240368636</v>
      </c>
      <c r="J428" s="0" t="n">
        <v>0</v>
      </c>
      <c r="K428" s="0" t="n">
        <f aca="false">MEDIAN(B428:J428)</f>
        <v>0</v>
      </c>
      <c r="L428" s="0" t="s">
        <v>444</v>
      </c>
      <c r="M428" s="0" t="n">
        <v>0</v>
      </c>
      <c r="N428" s="0" t="n">
        <v>0.0222720456131494</v>
      </c>
      <c r="O428" s="0" t="n">
        <v>0</v>
      </c>
      <c r="P428" s="0" t="n">
        <v>0</v>
      </c>
      <c r="Q428" s="0" t="n">
        <v>0.0514805304355377</v>
      </c>
      <c r="R428" s="0" t="n">
        <v>0.0395177002536485</v>
      </c>
      <c r="S428" s="0" t="n">
        <v>0</v>
      </c>
      <c r="T428" s="0" t="n">
        <v>0</v>
      </c>
      <c r="U428" s="0" t="n">
        <v>0</v>
      </c>
      <c r="V428" s="0" t="n">
        <f aca="false">MEDIAN(M428:U428)</f>
        <v>0</v>
      </c>
      <c r="W428" s="0" t="e">
        <f aca="false">V428/K428</f>
        <v>#DIV/0!</v>
      </c>
      <c r="X428" s="0" t="s">
        <v>444</v>
      </c>
      <c r="Y428" s="0" t="e">
        <f aca="false">B428*$W428</f>
        <v>#DIV/0!</v>
      </c>
      <c r="Z428" s="0" t="e">
        <f aca="false">C428*$W428</f>
        <v>#DIV/0!</v>
      </c>
      <c r="AA428" s="0" t="e">
        <f aca="false">D428*$W428</f>
        <v>#DIV/0!</v>
      </c>
      <c r="AB428" s="0" t="n">
        <v>0</v>
      </c>
      <c r="AC428" s="0" t="n">
        <v>0.0222720456131494</v>
      </c>
      <c r="AD428" s="0" t="n">
        <v>0</v>
      </c>
      <c r="AE428" s="0" t="e">
        <f aca="false">E428*$W428</f>
        <v>#DIV/0!</v>
      </c>
      <c r="AF428" s="0" t="e">
        <f aca="false">F428*$W428</f>
        <v>#DIV/0!</v>
      </c>
      <c r="AG428" s="0" t="e">
        <f aca="false">G428*$W428</f>
        <v>#DIV/0!</v>
      </c>
      <c r="AH428" s="0" t="n">
        <v>0</v>
      </c>
      <c r="AI428" s="0" t="n">
        <v>0.0514805304355377</v>
      </c>
      <c r="AJ428" s="0" t="n">
        <v>0.0395177002536485</v>
      </c>
      <c r="AK428" s="0" t="e">
        <f aca="false">H428*$W428</f>
        <v>#DIV/0!</v>
      </c>
      <c r="AL428" s="0" t="e">
        <f aca="false">I428*$W428</f>
        <v>#DIV/0!</v>
      </c>
      <c r="AM428" s="0" t="e">
        <f aca="false">J428*$W428</f>
        <v>#DIV/0!</v>
      </c>
      <c r="AN428" s="0" t="n">
        <v>0</v>
      </c>
      <c r="AO428" s="0" t="n">
        <v>0</v>
      </c>
      <c r="AP428" s="0" t="n">
        <v>0</v>
      </c>
    </row>
    <row r="429" customFormat="false" ht="15" hidden="false" customHeight="false" outlineLevel="0" collapsed="false">
      <c r="A429" s="0" t="s">
        <v>445</v>
      </c>
      <c r="B429" s="0" t="n">
        <v>0</v>
      </c>
      <c r="C429" s="0" t="n">
        <v>0.156059410203057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0.152740944643996</v>
      </c>
      <c r="I429" s="0" t="n">
        <v>0</v>
      </c>
      <c r="J429" s="0" t="n">
        <v>0</v>
      </c>
      <c r="K429" s="0" t="n">
        <f aca="false">MEDIAN(B429:J429)</f>
        <v>0</v>
      </c>
      <c r="L429" s="0" t="s">
        <v>445</v>
      </c>
      <c r="M429" s="0" t="n">
        <v>0</v>
      </c>
      <c r="N429" s="0" t="n">
        <v>0.285082183848312</v>
      </c>
      <c r="O429" s="0" t="n">
        <v>0.180866755636721</v>
      </c>
      <c r="P429" s="0" t="n">
        <v>0</v>
      </c>
      <c r="Q429" s="0" t="n">
        <v>0</v>
      </c>
      <c r="R429" s="0" t="n">
        <v>0.260081608646105</v>
      </c>
      <c r="S429" s="0" t="n">
        <v>0</v>
      </c>
      <c r="T429" s="0" t="n">
        <v>0</v>
      </c>
      <c r="U429" s="0" t="n">
        <v>0</v>
      </c>
      <c r="V429" s="0" t="n">
        <f aca="false">MEDIAN(M429:U429)</f>
        <v>0</v>
      </c>
      <c r="W429" s="0" t="e">
        <f aca="false">V429/K429</f>
        <v>#DIV/0!</v>
      </c>
      <c r="X429" s="0" t="s">
        <v>445</v>
      </c>
      <c r="Y429" s="0" t="e">
        <f aca="false">B429*$W429</f>
        <v>#DIV/0!</v>
      </c>
      <c r="Z429" s="0" t="e">
        <f aca="false">C429*$W429</f>
        <v>#DIV/0!</v>
      </c>
      <c r="AA429" s="0" t="e">
        <f aca="false">D429*$W429</f>
        <v>#DIV/0!</v>
      </c>
      <c r="AB429" s="0" t="n">
        <v>0</v>
      </c>
      <c r="AC429" s="0" t="n">
        <v>0.285082183848312</v>
      </c>
      <c r="AD429" s="0" t="n">
        <v>0.180866755636721</v>
      </c>
      <c r="AE429" s="0" t="e">
        <f aca="false">E429*$W429</f>
        <v>#DIV/0!</v>
      </c>
      <c r="AF429" s="0" t="e">
        <f aca="false">F429*$W429</f>
        <v>#DIV/0!</v>
      </c>
      <c r="AG429" s="0" t="e">
        <f aca="false">G429*$W429</f>
        <v>#DIV/0!</v>
      </c>
      <c r="AH429" s="0" t="n">
        <v>0</v>
      </c>
      <c r="AI429" s="0" t="n">
        <v>0</v>
      </c>
      <c r="AJ429" s="0" t="n">
        <v>0.260081608646105</v>
      </c>
      <c r="AK429" s="0" t="e">
        <f aca="false">H429*$W429</f>
        <v>#DIV/0!</v>
      </c>
      <c r="AL429" s="0" t="e">
        <f aca="false">I429*$W429</f>
        <v>#DIV/0!</v>
      </c>
      <c r="AM429" s="0" t="e">
        <f aca="false">J429*$W429</f>
        <v>#DIV/0!</v>
      </c>
      <c r="AN429" s="0" t="n">
        <v>0</v>
      </c>
      <c r="AO429" s="0" t="n">
        <v>0</v>
      </c>
      <c r="AP429" s="0" t="n">
        <v>0</v>
      </c>
    </row>
    <row r="430" customFormat="false" ht="15" hidden="false" customHeight="false" outlineLevel="0" collapsed="false">
      <c r="A430" s="0" t="s">
        <v>446</v>
      </c>
      <c r="B430" s="0" t="n">
        <v>0</v>
      </c>
      <c r="C430" s="0" t="n">
        <v>0.0771328119394418</v>
      </c>
      <c r="D430" s="0" t="n">
        <v>0.0771244274095541</v>
      </c>
      <c r="E430" s="0" t="n">
        <v>0</v>
      </c>
      <c r="F430" s="0" t="n">
        <v>0.0903498264065133</v>
      </c>
      <c r="G430" s="0" t="n">
        <v>0.196850393700787</v>
      </c>
      <c r="H430" s="0" t="n">
        <v>0.219879821410588</v>
      </c>
      <c r="I430" s="0" t="n">
        <v>0</v>
      </c>
      <c r="J430" s="0" t="n">
        <v>0</v>
      </c>
      <c r="K430" s="0" t="n">
        <f aca="false">MEDIAN(B430:J430)</f>
        <v>0.0771244274095541</v>
      </c>
      <c r="L430" s="0" t="s">
        <v>446</v>
      </c>
      <c r="M430" s="0" t="n">
        <v>0.0638380627050428</v>
      </c>
      <c r="N430" s="0" t="n">
        <v>0.236083683499384</v>
      </c>
      <c r="O430" s="0" t="n">
        <v>0</v>
      </c>
      <c r="P430" s="0" t="n">
        <v>0.0885250949399569</v>
      </c>
      <c r="Q430" s="0" t="n">
        <v>0.227630779154727</v>
      </c>
      <c r="R430" s="0" t="n">
        <v>0.098334742491637</v>
      </c>
      <c r="S430" s="0" t="n">
        <v>0</v>
      </c>
      <c r="T430" s="0" t="n">
        <v>0.13797495223944</v>
      </c>
      <c r="U430" s="0" t="n">
        <v>0</v>
      </c>
      <c r="V430" s="0" t="n">
        <f aca="false">MEDIAN(M430:U430)</f>
        <v>0.0885250949399569</v>
      </c>
      <c r="W430" s="0" t="n">
        <f aca="false">V430/K430</f>
        <v>1.14782174614875</v>
      </c>
      <c r="X430" s="0" t="s">
        <v>446</v>
      </c>
      <c r="Y430" s="0" t="n">
        <f aca="false">B430*$W430</f>
        <v>0</v>
      </c>
      <c r="Z430" s="0" t="n">
        <f aca="false">C430*$W430</f>
        <v>0.0885347188856932</v>
      </c>
      <c r="AA430" s="0" t="n">
        <f aca="false">D430*$W430</f>
        <v>0.0885250949399569</v>
      </c>
      <c r="AB430" s="0" t="n">
        <v>0.0638380627050428</v>
      </c>
      <c r="AC430" s="0" t="n">
        <v>0.236083683499384</v>
      </c>
      <c r="AD430" s="0" t="n">
        <v>0</v>
      </c>
      <c r="AE430" s="0" t="n">
        <f aca="false">E430*$W430</f>
        <v>0</v>
      </c>
      <c r="AF430" s="0" t="n">
        <f aca="false">F430*$W430</f>
        <v>0.103705495510161</v>
      </c>
      <c r="AG430" s="0" t="n">
        <f aca="false">G430*$W430</f>
        <v>0.225949162627707</v>
      </c>
      <c r="AH430" s="0" t="n">
        <v>0.0885250949399569</v>
      </c>
      <c r="AI430" s="0" t="n">
        <v>0.227630779154727</v>
      </c>
      <c r="AJ430" s="0" t="n">
        <v>0.098334742491637</v>
      </c>
      <c r="AK430" s="0" t="n">
        <f aca="false">H430*$W430</f>
        <v>0.252382840554376</v>
      </c>
      <c r="AL430" s="0" t="n">
        <f aca="false">I430*$W430</f>
        <v>0</v>
      </c>
      <c r="AM430" s="0" t="n">
        <f aca="false">J430*$W430</f>
        <v>0</v>
      </c>
      <c r="AN430" s="0" t="n">
        <v>0</v>
      </c>
      <c r="AO430" s="0" t="n">
        <v>0.13797495223944</v>
      </c>
      <c r="AP430" s="0" t="n">
        <v>0</v>
      </c>
    </row>
    <row r="431" customFormat="false" ht="15" hidden="false" customHeight="false" outlineLevel="0" collapsed="false">
      <c r="A431" s="0" t="s">
        <v>447</v>
      </c>
      <c r="B431" s="0" t="n">
        <v>0</v>
      </c>
      <c r="C431" s="0" t="n">
        <v>0.464590657960824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0.1191715062607</v>
      </c>
      <c r="I431" s="0" t="n">
        <v>0</v>
      </c>
      <c r="J431" s="0" t="n">
        <v>0</v>
      </c>
      <c r="K431" s="0" t="n">
        <f aca="false">MEDIAN(B431:J431)</f>
        <v>0</v>
      </c>
      <c r="L431" s="0" t="s">
        <v>447</v>
      </c>
      <c r="M431" s="0" t="n">
        <v>0</v>
      </c>
      <c r="N431" s="0" t="n">
        <v>0.550119526644791</v>
      </c>
      <c r="O431" s="0" t="n">
        <v>0</v>
      </c>
      <c r="P431" s="0" t="n">
        <v>0</v>
      </c>
      <c r="Q431" s="0" t="n">
        <v>0.213365089997891</v>
      </c>
      <c r="R431" s="0" t="n">
        <v>0.0491673712458185</v>
      </c>
      <c r="S431" s="0" t="n">
        <v>0</v>
      </c>
      <c r="T431" s="0" t="n">
        <v>0.35327652606362</v>
      </c>
      <c r="U431" s="0" t="n">
        <v>0</v>
      </c>
      <c r="V431" s="0" t="n">
        <f aca="false">MEDIAN(M431:U431)</f>
        <v>0</v>
      </c>
      <c r="W431" s="0" t="e">
        <f aca="false">V431/K431</f>
        <v>#DIV/0!</v>
      </c>
      <c r="X431" s="0" t="s">
        <v>447</v>
      </c>
      <c r="Y431" s="0" t="e">
        <f aca="false">B431*$W431</f>
        <v>#DIV/0!</v>
      </c>
      <c r="Z431" s="0" t="e">
        <f aca="false">C431*$W431</f>
        <v>#DIV/0!</v>
      </c>
      <c r="AA431" s="0" t="e">
        <f aca="false">D431*$W431</f>
        <v>#DIV/0!</v>
      </c>
      <c r="AB431" s="0" t="n">
        <v>0</v>
      </c>
      <c r="AC431" s="0" t="n">
        <v>0.550119526644791</v>
      </c>
      <c r="AD431" s="0" t="n">
        <v>0</v>
      </c>
      <c r="AE431" s="0" t="e">
        <f aca="false">E431*$W431</f>
        <v>#DIV/0!</v>
      </c>
      <c r="AF431" s="0" t="e">
        <f aca="false">F431*$W431</f>
        <v>#DIV/0!</v>
      </c>
      <c r="AG431" s="0" t="e">
        <f aca="false">G431*$W431</f>
        <v>#DIV/0!</v>
      </c>
      <c r="AH431" s="0" t="n">
        <v>0</v>
      </c>
      <c r="AI431" s="0" t="n">
        <v>0.213365089997891</v>
      </c>
      <c r="AJ431" s="0" t="n">
        <v>0.0491673712458185</v>
      </c>
      <c r="AK431" s="0" t="e">
        <f aca="false">H431*$W431</f>
        <v>#DIV/0!</v>
      </c>
      <c r="AL431" s="0" t="e">
        <f aca="false">I431*$W431</f>
        <v>#DIV/0!</v>
      </c>
      <c r="AM431" s="0" t="e">
        <f aca="false">J431*$W431</f>
        <v>#DIV/0!</v>
      </c>
      <c r="AN431" s="0" t="n">
        <v>0</v>
      </c>
      <c r="AO431" s="0" t="n">
        <v>0.35327652606362</v>
      </c>
      <c r="AP431" s="0" t="n">
        <v>0</v>
      </c>
    </row>
    <row r="432" customFormat="false" ht="15" hidden="false" customHeight="false" outlineLevel="0" collapsed="false">
      <c r="A432" s="0" t="s">
        <v>448</v>
      </c>
      <c r="B432" s="0" t="n">
        <v>0</v>
      </c>
      <c r="C432" s="0" t="n">
        <v>0.970438401377628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0.135956225452348</v>
      </c>
      <c r="I432" s="0" t="n">
        <v>0.445686659616256</v>
      </c>
      <c r="J432" s="0" t="n">
        <v>0.0923069448830374</v>
      </c>
      <c r="K432" s="0" t="n">
        <f aca="false">MEDIAN(B432:J432)</f>
        <v>0</v>
      </c>
      <c r="L432" s="0" t="s">
        <v>448</v>
      </c>
      <c r="M432" s="0" t="n">
        <v>0.0257888862583285</v>
      </c>
      <c r="N432" s="0" t="n">
        <v>0.0222720456131494</v>
      </c>
      <c r="O432" s="0" t="n">
        <v>0.170330828123903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0.192558449828668</v>
      </c>
      <c r="U432" s="0" t="n">
        <v>0</v>
      </c>
      <c r="V432" s="0" t="n">
        <f aca="false">MEDIAN(M432:U432)</f>
        <v>0</v>
      </c>
      <c r="W432" s="0" t="e">
        <f aca="false">V432/K432</f>
        <v>#DIV/0!</v>
      </c>
      <c r="X432" s="0" t="s">
        <v>448</v>
      </c>
      <c r="Y432" s="0" t="e">
        <f aca="false">B432*$W432</f>
        <v>#DIV/0!</v>
      </c>
      <c r="Z432" s="0" t="e">
        <f aca="false">C432*$W432</f>
        <v>#DIV/0!</v>
      </c>
      <c r="AA432" s="0" t="e">
        <f aca="false">D432*$W432</f>
        <v>#DIV/0!</v>
      </c>
      <c r="AB432" s="0" t="n">
        <v>0.0257888862583285</v>
      </c>
      <c r="AC432" s="0" t="n">
        <v>0.0222720456131494</v>
      </c>
      <c r="AD432" s="0" t="n">
        <v>0.170330828123903</v>
      </c>
      <c r="AE432" s="0" t="e">
        <f aca="false">E432*$W432</f>
        <v>#DIV/0!</v>
      </c>
      <c r="AF432" s="0" t="e">
        <f aca="false">F432*$W432</f>
        <v>#DIV/0!</v>
      </c>
      <c r="AG432" s="0" t="e">
        <f aca="false">G432*$W432</f>
        <v>#DIV/0!</v>
      </c>
      <c r="AH432" s="0" t="n">
        <v>0</v>
      </c>
      <c r="AI432" s="0" t="n">
        <v>0</v>
      </c>
      <c r="AJ432" s="0" t="n">
        <v>0</v>
      </c>
      <c r="AK432" s="0" t="e">
        <f aca="false">H432*$W432</f>
        <v>#DIV/0!</v>
      </c>
      <c r="AL432" s="0" t="e">
        <f aca="false">I432*$W432</f>
        <v>#DIV/0!</v>
      </c>
      <c r="AM432" s="0" t="e">
        <f aca="false">J432*$W432</f>
        <v>#DIV/0!</v>
      </c>
      <c r="AN432" s="0" t="n">
        <v>0</v>
      </c>
      <c r="AO432" s="0" t="n">
        <v>0.192558449828668</v>
      </c>
      <c r="AP432" s="0" t="n">
        <v>0</v>
      </c>
    </row>
    <row r="433" customFormat="false" ht="15" hidden="false" customHeight="false" outlineLevel="0" collapsed="false">
      <c r="A433" s="0" t="s">
        <v>449</v>
      </c>
      <c r="B433" s="0" t="n">
        <v>0</v>
      </c>
      <c r="C433" s="0" t="n">
        <v>0.325572217837411</v>
      </c>
      <c r="D433" s="0" t="n">
        <v>0.088809946714032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0.158634234778668</v>
      </c>
      <c r="J433" s="0" t="n">
        <v>0.0862341195617849</v>
      </c>
      <c r="K433" s="0" t="n">
        <f aca="false">MEDIAN(B433:J433)</f>
        <v>0</v>
      </c>
      <c r="L433" s="0" t="s">
        <v>449</v>
      </c>
      <c r="M433" s="0" t="n">
        <v>0.0401630195826428</v>
      </c>
      <c r="N433" s="0" t="n">
        <v>0.0504833033898054</v>
      </c>
      <c r="O433" s="0" t="n">
        <v>0</v>
      </c>
      <c r="P433" s="0" t="n">
        <v>0</v>
      </c>
      <c r="Q433" s="0" t="n">
        <v>0.075670177266694</v>
      </c>
      <c r="R433" s="0" t="n">
        <v>0</v>
      </c>
      <c r="S433" s="0" t="n">
        <v>0</v>
      </c>
      <c r="T433" s="0" t="n">
        <v>0.0424538314582891</v>
      </c>
      <c r="U433" s="0" t="n">
        <v>0.0385050698341948</v>
      </c>
      <c r="V433" s="0" t="n">
        <f aca="false">MEDIAN(M433:U433)</f>
        <v>0.0385050698341948</v>
      </c>
      <c r="W433" s="0" t="e">
        <f aca="false">V433/K433</f>
        <v>#DIV/0!</v>
      </c>
      <c r="X433" s="0" t="s">
        <v>449</v>
      </c>
      <c r="Y433" s="0" t="e">
        <f aca="false">B433*$W433</f>
        <v>#DIV/0!</v>
      </c>
      <c r="Z433" s="0" t="e">
        <f aca="false">C433*$W433</f>
        <v>#DIV/0!</v>
      </c>
      <c r="AA433" s="0" t="e">
        <f aca="false">D433*$W433</f>
        <v>#DIV/0!</v>
      </c>
      <c r="AB433" s="0" t="n">
        <v>0.0401630195826428</v>
      </c>
      <c r="AC433" s="0" t="n">
        <v>0.0504833033898054</v>
      </c>
      <c r="AD433" s="0" t="n">
        <v>0</v>
      </c>
      <c r="AE433" s="0" t="e">
        <f aca="false">E433*$W433</f>
        <v>#DIV/0!</v>
      </c>
      <c r="AF433" s="0" t="e">
        <f aca="false">F433*$W433</f>
        <v>#DIV/0!</v>
      </c>
      <c r="AG433" s="0" t="e">
        <f aca="false">G433*$W433</f>
        <v>#DIV/0!</v>
      </c>
      <c r="AH433" s="0" t="n">
        <v>0</v>
      </c>
      <c r="AI433" s="0" t="n">
        <v>0.075670177266694</v>
      </c>
      <c r="AJ433" s="0" t="n">
        <v>0</v>
      </c>
      <c r="AK433" s="0" t="e">
        <f aca="false">H433*$W433</f>
        <v>#DIV/0!</v>
      </c>
      <c r="AL433" s="0" t="e">
        <f aca="false">I433*$W433</f>
        <v>#DIV/0!</v>
      </c>
      <c r="AM433" s="0" t="e">
        <f aca="false">J433*$W433</f>
        <v>#DIV/0!</v>
      </c>
      <c r="AN433" s="0" t="n">
        <v>0</v>
      </c>
      <c r="AO433" s="0" t="n">
        <v>0.0424538314582891</v>
      </c>
      <c r="AP433" s="0" t="n">
        <v>0.0385050698341948</v>
      </c>
    </row>
    <row r="434" customFormat="false" ht="15" hidden="false" customHeight="false" outlineLevel="0" collapsed="false">
      <c r="A434" s="0" t="s">
        <v>450</v>
      </c>
      <c r="B434" s="0" t="n">
        <v>0</v>
      </c>
      <c r="C434" s="0" t="n">
        <v>0.207182320441989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f aca="false">MEDIAN(B434:J434)</f>
        <v>0</v>
      </c>
      <c r="L434" s="0" t="s">
        <v>450</v>
      </c>
      <c r="M434" s="0" t="n">
        <v>0.0257888862583285</v>
      </c>
      <c r="N434" s="0" t="n">
        <v>0.0133632273678897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0.0386633107923704</v>
      </c>
      <c r="U434" s="0" t="n">
        <v>0</v>
      </c>
      <c r="V434" s="0" t="n">
        <f aca="false">MEDIAN(M434:U434)</f>
        <v>0</v>
      </c>
      <c r="W434" s="0" t="e">
        <f aca="false">V434/K434</f>
        <v>#DIV/0!</v>
      </c>
      <c r="X434" s="0" t="s">
        <v>450</v>
      </c>
      <c r="Y434" s="0" t="e">
        <f aca="false">B434*$W434</f>
        <v>#DIV/0!</v>
      </c>
      <c r="Z434" s="0" t="e">
        <f aca="false">C434*$W434</f>
        <v>#DIV/0!</v>
      </c>
      <c r="AA434" s="0" t="e">
        <f aca="false">D434*$W434</f>
        <v>#DIV/0!</v>
      </c>
      <c r="AB434" s="0" t="n">
        <v>0.0257888862583285</v>
      </c>
      <c r="AC434" s="0" t="n">
        <v>0.0133632273678897</v>
      </c>
      <c r="AD434" s="0" t="n">
        <v>0</v>
      </c>
      <c r="AE434" s="0" t="e">
        <f aca="false">E434*$W434</f>
        <v>#DIV/0!</v>
      </c>
      <c r="AF434" s="0" t="e">
        <f aca="false">F434*$W434</f>
        <v>#DIV/0!</v>
      </c>
      <c r="AG434" s="0" t="e">
        <f aca="false">G434*$W434</f>
        <v>#DIV/0!</v>
      </c>
      <c r="AH434" s="0" t="n">
        <v>0</v>
      </c>
      <c r="AI434" s="0" t="n">
        <v>0</v>
      </c>
      <c r="AJ434" s="0" t="n">
        <v>0</v>
      </c>
      <c r="AK434" s="0" t="e">
        <f aca="false">H434*$W434</f>
        <v>#DIV/0!</v>
      </c>
      <c r="AL434" s="0" t="e">
        <f aca="false">I434*$W434</f>
        <v>#DIV/0!</v>
      </c>
      <c r="AM434" s="0" t="e">
        <f aca="false">J434*$W434</f>
        <v>#DIV/0!</v>
      </c>
      <c r="AN434" s="0" t="n">
        <v>0</v>
      </c>
      <c r="AO434" s="0" t="n">
        <v>0.0386633107923704</v>
      </c>
      <c r="AP434" s="0" t="n">
        <v>0</v>
      </c>
    </row>
    <row r="435" customFormat="false" ht="15" hidden="false" customHeight="false" outlineLevel="0" collapsed="false">
      <c r="A435" s="0" t="s">
        <v>451</v>
      </c>
      <c r="B435" s="0" t="n">
        <v>0</v>
      </c>
      <c r="C435" s="0" t="n">
        <v>0.218841931549114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f aca="false">MEDIAN(B435:J435)</f>
        <v>0</v>
      </c>
      <c r="L435" s="0" t="s">
        <v>451</v>
      </c>
      <c r="M435" s="0" t="n">
        <v>0.0279027293942571</v>
      </c>
      <c r="N435" s="0" t="n">
        <v>0.123981053913198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f aca="false">MEDIAN(M435:U435)</f>
        <v>0</v>
      </c>
      <c r="W435" s="0" t="e">
        <f aca="false">V435/K435</f>
        <v>#DIV/0!</v>
      </c>
      <c r="X435" s="0" t="s">
        <v>451</v>
      </c>
      <c r="Y435" s="0" t="e">
        <f aca="false">B435*$W435</f>
        <v>#DIV/0!</v>
      </c>
      <c r="Z435" s="0" t="e">
        <f aca="false">C435*$W435</f>
        <v>#DIV/0!</v>
      </c>
      <c r="AA435" s="0" t="e">
        <f aca="false">D435*$W435</f>
        <v>#DIV/0!</v>
      </c>
      <c r="AB435" s="0" t="n">
        <v>0.0279027293942571</v>
      </c>
      <c r="AC435" s="0" t="n">
        <v>0.123981053913198</v>
      </c>
      <c r="AD435" s="0" t="n">
        <v>0</v>
      </c>
      <c r="AE435" s="0" t="e">
        <f aca="false">E435*$W435</f>
        <v>#DIV/0!</v>
      </c>
      <c r="AF435" s="0" t="e">
        <f aca="false">F435*$W435</f>
        <v>#DIV/0!</v>
      </c>
      <c r="AG435" s="0" t="e">
        <f aca="false">G435*$W435</f>
        <v>#DIV/0!</v>
      </c>
      <c r="AH435" s="0" t="n">
        <v>0</v>
      </c>
      <c r="AI435" s="0" t="n">
        <v>0</v>
      </c>
      <c r="AJ435" s="0" t="n">
        <v>0</v>
      </c>
      <c r="AK435" s="0" t="e">
        <f aca="false">H435*$W435</f>
        <v>#DIV/0!</v>
      </c>
      <c r="AL435" s="0" t="e">
        <f aca="false">I435*$W435</f>
        <v>#DIV/0!</v>
      </c>
      <c r="AM435" s="0" t="e">
        <f aca="false">J435*$W435</f>
        <v>#DIV/0!</v>
      </c>
      <c r="AN435" s="0" t="n">
        <v>0</v>
      </c>
      <c r="AO435" s="0" t="n">
        <v>0</v>
      </c>
      <c r="AP435" s="0" t="n">
        <v>0</v>
      </c>
    </row>
    <row r="436" customFormat="false" ht="15" hidden="false" customHeight="false" outlineLevel="0" collapsed="false">
      <c r="A436" s="0" t="s">
        <v>452</v>
      </c>
      <c r="B436" s="0" t="n">
        <v>0</v>
      </c>
      <c r="C436" s="0" t="n">
        <v>0.2197388247112</v>
      </c>
      <c r="D436" s="0" t="n">
        <v>0.236047489950453</v>
      </c>
      <c r="E436" s="0" t="n">
        <v>0</v>
      </c>
      <c r="F436" s="0" t="n">
        <v>0</v>
      </c>
      <c r="G436" s="0" t="n">
        <v>0</v>
      </c>
      <c r="H436" s="0" t="n">
        <v>0.250092315955554</v>
      </c>
      <c r="I436" s="0" t="n">
        <v>0.0793171173893337</v>
      </c>
      <c r="J436" s="0" t="n">
        <v>0.120241941360799</v>
      </c>
      <c r="K436" s="0" t="n">
        <f aca="false">MEDIAN(B436:J436)</f>
        <v>0.0793171173893337</v>
      </c>
      <c r="L436" s="0" t="s">
        <v>452</v>
      </c>
      <c r="M436" s="0" t="n">
        <v>0.0553826901613285</v>
      </c>
      <c r="N436" s="0" t="n">
        <v>0.374912767821348</v>
      </c>
      <c r="O436" s="0" t="n">
        <v>0.169452834164501</v>
      </c>
      <c r="P436" s="0" t="n">
        <v>0.427229806014575</v>
      </c>
      <c r="Q436" s="0" t="n">
        <v>0.0533412724994728</v>
      </c>
      <c r="R436" s="0" t="n">
        <v>0.631823695915892</v>
      </c>
      <c r="S436" s="0" t="n">
        <v>0</v>
      </c>
      <c r="T436" s="0" t="n">
        <v>0.141765472905358</v>
      </c>
      <c r="U436" s="0" t="n">
        <v>0</v>
      </c>
      <c r="V436" s="0" t="n">
        <f aca="false">MEDIAN(M436:U436)</f>
        <v>0.141765472905358</v>
      </c>
      <c r="W436" s="0" t="n">
        <f aca="false">V436/K436</f>
        <v>1.78732507649632</v>
      </c>
      <c r="X436" s="0" t="s">
        <v>452</v>
      </c>
      <c r="Y436" s="0" t="n">
        <f aca="false">B436*$W436</f>
        <v>0</v>
      </c>
      <c r="Z436" s="0" t="n">
        <f aca="false">C436*$W436</f>
        <v>0.392744711686157</v>
      </c>
      <c r="AA436" s="0" t="n">
        <f aca="false">D436*$W436</f>
        <v>0.421893598032458</v>
      </c>
      <c r="AB436" s="0" t="n">
        <v>0.0553826901613285</v>
      </c>
      <c r="AC436" s="0" t="n">
        <v>0.374912767821348</v>
      </c>
      <c r="AD436" s="0" t="n">
        <v>0.169452834164501</v>
      </c>
      <c r="AE436" s="0" t="n">
        <f aca="false">E436*$W436</f>
        <v>0</v>
      </c>
      <c r="AF436" s="0" t="n">
        <f aca="false">F436*$W436</f>
        <v>0</v>
      </c>
      <c r="AG436" s="0" t="n">
        <f aca="false">G436*$W436</f>
        <v>0</v>
      </c>
      <c r="AH436" s="0" t="n">
        <v>0.427229806014575</v>
      </c>
      <c r="AI436" s="0" t="n">
        <v>0.0533412724994728</v>
      </c>
      <c r="AJ436" s="0" t="n">
        <v>0.631823695915892</v>
      </c>
      <c r="AK436" s="0" t="n">
        <f aca="false">H436*$W436</f>
        <v>0.446996267746402</v>
      </c>
      <c r="AL436" s="0" t="n">
        <f aca="false">I436*$W436</f>
        <v>0.141765472905358</v>
      </c>
      <c r="AM436" s="0" t="n">
        <f aca="false">J436*$W436</f>
        <v>0.214911437040755</v>
      </c>
      <c r="AN436" s="0" t="n">
        <v>0</v>
      </c>
      <c r="AO436" s="0" t="n">
        <v>0.141765472905358</v>
      </c>
      <c r="AP436" s="0" t="n">
        <v>0</v>
      </c>
    </row>
    <row r="437" customFormat="false" ht="15" hidden="false" customHeight="false" outlineLevel="0" collapsed="false">
      <c r="A437" s="0" t="s">
        <v>453</v>
      </c>
      <c r="B437" s="0" t="n">
        <v>3.09468132742922</v>
      </c>
      <c r="C437" s="0" t="n">
        <v>0.906758986869484</v>
      </c>
      <c r="D437" s="0" t="n">
        <v>0.189305412732542</v>
      </c>
      <c r="E437" s="0" t="n">
        <v>0</v>
      </c>
      <c r="F437" s="0" t="n">
        <v>0.930907761963738</v>
      </c>
      <c r="G437" s="0" t="n">
        <v>5.60659084281132</v>
      </c>
      <c r="H437" s="0" t="n">
        <v>0.16449024807815</v>
      </c>
      <c r="I437" s="0" t="n">
        <v>0.664752983834416</v>
      </c>
      <c r="J437" s="0" t="n">
        <v>0.610926227317998</v>
      </c>
      <c r="K437" s="0" t="n">
        <f aca="false">MEDIAN(B437:J437)</f>
        <v>0.664752983834416</v>
      </c>
      <c r="L437" s="0" t="s">
        <v>453</v>
      </c>
      <c r="M437" s="0" t="n">
        <v>0</v>
      </c>
      <c r="N437" s="0" t="n">
        <v>1.09429984112607</v>
      </c>
      <c r="O437" s="0" t="n">
        <v>0.27042213949568</v>
      </c>
      <c r="P437" s="0" t="n">
        <v>0.149466283485579</v>
      </c>
      <c r="Q437" s="0" t="n">
        <v>0.818106260776798</v>
      </c>
      <c r="R437" s="0" t="n">
        <v>0.898338418556777</v>
      </c>
      <c r="S437" s="0" t="n">
        <v>0.454829264091633</v>
      </c>
      <c r="T437" s="0" t="n">
        <v>0.656518179337114</v>
      </c>
      <c r="U437" s="0" t="n">
        <v>0.253783414816284</v>
      </c>
      <c r="V437" s="0" t="n">
        <f aca="false">MEDIAN(M437:U437)</f>
        <v>0.454829264091633</v>
      </c>
      <c r="W437" s="0" t="n">
        <f aca="false">V437/K437</f>
        <v>0.684207931596027</v>
      </c>
      <c r="X437" s="0" t="s">
        <v>453</v>
      </c>
      <c r="Y437" s="0" t="n">
        <f aca="false">B437*$W437</f>
        <v>2.1174055099892</v>
      </c>
      <c r="Z437" s="0" t="n">
        <f aca="false">C437*$W437</f>
        <v>0.620411690862079</v>
      </c>
      <c r="AA437" s="0" t="n">
        <f aca="false">D437*$W437</f>
        <v>0.129524264885665</v>
      </c>
      <c r="AB437" s="0" t="n">
        <v>0</v>
      </c>
      <c r="AC437" s="0" t="n">
        <v>1.09429984112607</v>
      </c>
      <c r="AD437" s="0" t="n">
        <v>0.27042213949568</v>
      </c>
      <c r="AE437" s="0" t="n">
        <f aca="false">E437*$W437</f>
        <v>0</v>
      </c>
      <c r="AF437" s="0" t="n">
        <f aca="false">F437*$W437</f>
        <v>0.636934474319896</v>
      </c>
      <c r="AG437" s="0" t="n">
        <f aca="false">G437*$W437</f>
        <v>3.83607392386516</v>
      </c>
      <c r="AH437" s="0" t="n">
        <v>0.149466283485579</v>
      </c>
      <c r="AI437" s="0" t="n">
        <v>0.818106260776798</v>
      </c>
      <c r="AJ437" s="0" t="n">
        <v>0.898338418556777</v>
      </c>
      <c r="AK437" s="0" t="n">
        <f aca="false">H437*$W437</f>
        <v>0.112545532405268</v>
      </c>
      <c r="AL437" s="0" t="n">
        <f aca="false">I437*$W437</f>
        <v>0.454829264091633</v>
      </c>
      <c r="AM437" s="0" t="n">
        <f aca="false">J437*$W437</f>
        <v>0.418000570351012</v>
      </c>
      <c r="AN437" s="0" t="n">
        <v>0.454829264091633</v>
      </c>
      <c r="AO437" s="0" t="n">
        <v>0.656518179337114</v>
      </c>
      <c r="AP437" s="0" t="n">
        <v>0.253783414816284</v>
      </c>
    </row>
    <row r="438" customFormat="false" ht="15" hidden="false" customHeight="false" outlineLevel="0" collapsed="false">
      <c r="A438" s="0" t="s">
        <v>454</v>
      </c>
      <c r="B438" s="0" t="n">
        <v>0</v>
      </c>
      <c r="C438" s="0" t="n">
        <v>0.0941737820190859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0.230397340988065</v>
      </c>
      <c r="J438" s="0" t="n">
        <v>0.269633444263609</v>
      </c>
      <c r="K438" s="0" t="n">
        <f aca="false">MEDIAN(B438:J438)</f>
        <v>0</v>
      </c>
      <c r="L438" s="0" t="s">
        <v>454</v>
      </c>
      <c r="M438" s="0" t="n">
        <v>0.0511550038894714</v>
      </c>
      <c r="N438" s="0" t="n">
        <v>0.154419516251169</v>
      </c>
      <c r="O438" s="0" t="n">
        <v>0.0719955046709279</v>
      </c>
      <c r="P438" s="0" t="n">
        <v>0.05709227137432</v>
      </c>
      <c r="Q438" s="0" t="n">
        <v>0.209643605870021</v>
      </c>
      <c r="R438" s="0" t="n">
        <v>0.259622100503621</v>
      </c>
      <c r="S438" s="0" t="n">
        <v>0</v>
      </c>
      <c r="T438" s="0" t="n">
        <v>0.162992388634503</v>
      </c>
      <c r="U438" s="0" t="n">
        <v>0</v>
      </c>
      <c r="V438" s="0" t="n">
        <f aca="false">MEDIAN(M438:U438)</f>
        <v>0.0719955046709279</v>
      </c>
      <c r="W438" s="0" t="e">
        <f aca="false">V438/K438</f>
        <v>#DIV/0!</v>
      </c>
      <c r="X438" s="0" t="s">
        <v>454</v>
      </c>
      <c r="Y438" s="0" t="e">
        <f aca="false">B438*$W438</f>
        <v>#DIV/0!</v>
      </c>
      <c r="Z438" s="0" t="e">
        <f aca="false">C438*$W438</f>
        <v>#DIV/0!</v>
      </c>
      <c r="AA438" s="0" t="e">
        <f aca="false">D438*$W438</f>
        <v>#DIV/0!</v>
      </c>
      <c r="AB438" s="0" t="n">
        <v>0.0511550038894714</v>
      </c>
      <c r="AC438" s="0" t="n">
        <v>0.154419516251169</v>
      </c>
      <c r="AD438" s="0" t="n">
        <v>0.0719955046709279</v>
      </c>
      <c r="AE438" s="0" t="e">
        <f aca="false">E438*$W438</f>
        <v>#DIV/0!</v>
      </c>
      <c r="AF438" s="0" t="e">
        <f aca="false">F438*$W438</f>
        <v>#DIV/0!</v>
      </c>
      <c r="AG438" s="0" t="e">
        <f aca="false">G438*$W438</f>
        <v>#DIV/0!</v>
      </c>
      <c r="AH438" s="0" t="n">
        <v>0.05709227137432</v>
      </c>
      <c r="AI438" s="0" t="n">
        <v>0.209643605870021</v>
      </c>
      <c r="AJ438" s="0" t="n">
        <v>0.259622100503621</v>
      </c>
      <c r="AK438" s="0" t="e">
        <f aca="false">H438*$W438</f>
        <v>#DIV/0!</v>
      </c>
      <c r="AL438" s="0" t="e">
        <f aca="false">I438*$W438</f>
        <v>#DIV/0!</v>
      </c>
      <c r="AM438" s="0" t="e">
        <f aca="false">J438*$W438</f>
        <v>#DIV/0!</v>
      </c>
      <c r="AN438" s="0" t="n">
        <v>0</v>
      </c>
      <c r="AO438" s="0" t="n">
        <v>0.162992388634503</v>
      </c>
      <c r="AP438" s="0" t="n">
        <v>0</v>
      </c>
    </row>
    <row r="439" customFormat="false" ht="15" hidden="false" customHeight="false" outlineLevel="0" collapsed="false">
      <c r="A439" s="0" t="s">
        <v>455</v>
      </c>
      <c r="B439" s="0" t="n">
        <v>0</v>
      </c>
      <c r="C439" s="0" t="n">
        <v>0.35696347851044</v>
      </c>
      <c r="D439" s="0" t="n">
        <v>0</v>
      </c>
      <c r="E439" s="0" t="n">
        <v>0</v>
      </c>
      <c r="F439" s="0" t="n">
        <v>0.0832436602846527</v>
      </c>
      <c r="G439" s="0" t="n">
        <v>0</v>
      </c>
      <c r="H439" s="0" t="n">
        <v>0</v>
      </c>
      <c r="I439" s="0" t="n">
        <v>0.0793171173893337</v>
      </c>
      <c r="J439" s="0" t="n">
        <v>0.0680156435980276</v>
      </c>
      <c r="K439" s="0" t="n">
        <f aca="false">MEDIAN(B439:J439)</f>
        <v>0</v>
      </c>
      <c r="L439" s="0" t="s">
        <v>455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0.0460894017712332</v>
      </c>
      <c r="V439" s="0" t="n">
        <f aca="false">MEDIAN(M439:U439)</f>
        <v>0</v>
      </c>
      <c r="W439" s="0" t="e">
        <f aca="false">V439/K439</f>
        <v>#DIV/0!</v>
      </c>
      <c r="X439" s="0" t="s">
        <v>455</v>
      </c>
      <c r="Y439" s="0" t="e">
        <f aca="false">B439*$W439</f>
        <v>#DIV/0!</v>
      </c>
      <c r="Z439" s="0" t="e">
        <f aca="false">C439*$W439</f>
        <v>#DIV/0!</v>
      </c>
      <c r="AA439" s="0" t="e">
        <f aca="false">D439*$W439</f>
        <v>#DIV/0!</v>
      </c>
      <c r="AB439" s="0" t="n">
        <v>0</v>
      </c>
      <c r="AC439" s="0" t="n">
        <v>0</v>
      </c>
      <c r="AD439" s="0" t="n">
        <v>0</v>
      </c>
      <c r="AE439" s="0" t="e">
        <f aca="false">E439*$W439</f>
        <v>#DIV/0!</v>
      </c>
      <c r="AF439" s="0" t="e">
        <f aca="false">F439*$W439</f>
        <v>#DIV/0!</v>
      </c>
      <c r="AG439" s="0" t="e">
        <f aca="false">G439*$W439</f>
        <v>#DIV/0!</v>
      </c>
      <c r="AH439" s="0" t="n">
        <v>0</v>
      </c>
      <c r="AI439" s="0" t="n">
        <v>0</v>
      </c>
      <c r="AJ439" s="0" t="n">
        <v>0</v>
      </c>
      <c r="AK439" s="0" t="e">
        <f aca="false">H439*$W439</f>
        <v>#DIV/0!</v>
      </c>
      <c r="AL439" s="0" t="e">
        <f aca="false">I439*$W439</f>
        <v>#DIV/0!</v>
      </c>
      <c r="AM439" s="0" t="e">
        <f aca="false">J439*$W439</f>
        <v>#DIV/0!</v>
      </c>
      <c r="AN439" s="0" t="n">
        <v>0</v>
      </c>
      <c r="AO439" s="0" t="n">
        <v>0</v>
      </c>
      <c r="AP439" s="0" t="n">
        <v>0.0460894017712332</v>
      </c>
    </row>
    <row r="440" customFormat="false" ht="15" hidden="false" customHeight="false" outlineLevel="0" collapsed="false">
      <c r="A440" s="0" t="s">
        <v>456</v>
      </c>
      <c r="B440" s="0" t="n">
        <v>0</v>
      </c>
      <c r="C440" s="0" t="n">
        <v>0.151574944392624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0.0944251397492068</v>
      </c>
      <c r="J440" s="0" t="n">
        <v>0.217407146500838</v>
      </c>
      <c r="K440" s="0" t="n">
        <f aca="false">MEDIAN(B440:J440)</f>
        <v>0</v>
      </c>
      <c r="L440" s="0" t="s">
        <v>456</v>
      </c>
      <c r="M440" s="0" t="n">
        <v>0</v>
      </c>
      <c r="N440" s="0" t="n">
        <v>0.0482560988284904</v>
      </c>
      <c r="O440" s="0" t="n">
        <v>0.144869003301257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f aca="false">MEDIAN(M440:U440)</f>
        <v>0</v>
      </c>
      <c r="W440" s="0" t="e">
        <f aca="false">V440/K440</f>
        <v>#DIV/0!</v>
      </c>
      <c r="X440" s="0" t="s">
        <v>456</v>
      </c>
      <c r="Y440" s="0" t="e">
        <f aca="false">B440*$W440</f>
        <v>#DIV/0!</v>
      </c>
      <c r="Z440" s="0" t="e">
        <f aca="false">C440*$W440</f>
        <v>#DIV/0!</v>
      </c>
      <c r="AA440" s="0" t="e">
        <f aca="false">D440*$W440</f>
        <v>#DIV/0!</v>
      </c>
      <c r="AB440" s="0" t="n">
        <v>0</v>
      </c>
      <c r="AC440" s="0" t="n">
        <v>0.0482560988284904</v>
      </c>
      <c r="AD440" s="0" t="n">
        <v>0.144869003301257</v>
      </c>
      <c r="AE440" s="0" t="e">
        <f aca="false">E440*$W440</f>
        <v>#DIV/0!</v>
      </c>
      <c r="AF440" s="0" t="e">
        <f aca="false">F440*$W440</f>
        <v>#DIV/0!</v>
      </c>
      <c r="AG440" s="0" t="e">
        <f aca="false">G440*$W440</f>
        <v>#DIV/0!</v>
      </c>
      <c r="AH440" s="0" t="n">
        <v>0</v>
      </c>
      <c r="AI440" s="0" t="n">
        <v>0</v>
      </c>
      <c r="AJ440" s="0" t="n">
        <v>0</v>
      </c>
      <c r="AK440" s="0" t="e">
        <f aca="false">H440*$W440</f>
        <v>#DIV/0!</v>
      </c>
      <c r="AL440" s="0" t="e">
        <f aca="false">I440*$W440</f>
        <v>#DIV/0!</v>
      </c>
      <c r="AM440" s="0" t="e">
        <f aca="false">J440*$W440</f>
        <v>#DIV/0!</v>
      </c>
      <c r="AN440" s="0" t="n">
        <v>0</v>
      </c>
      <c r="AO440" s="0" t="n">
        <v>0</v>
      </c>
      <c r="AP440" s="0" t="n">
        <v>0</v>
      </c>
    </row>
    <row r="441" customFormat="false" ht="15" hidden="false" customHeight="false" outlineLevel="0" collapsed="false">
      <c r="A441" s="0" t="s">
        <v>457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f aca="false">MEDIAN(B441:J441)</f>
        <v>0</v>
      </c>
      <c r="L441" s="0" t="s">
        <v>457</v>
      </c>
      <c r="M441" s="0" t="n">
        <v>0</v>
      </c>
      <c r="N441" s="0" t="n">
        <v>0.0326656668992858</v>
      </c>
      <c r="O441" s="0" t="n">
        <v>0</v>
      </c>
      <c r="P441" s="0" t="n">
        <v>0.0493944370317151</v>
      </c>
      <c r="Q441" s="0" t="n">
        <v>0</v>
      </c>
      <c r="R441" s="0" t="n">
        <v>0.178289159283903</v>
      </c>
      <c r="S441" s="0" t="n">
        <v>0</v>
      </c>
      <c r="T441" s="0" t="n">
        <v>0</v>
      </c>
      <c r="U441" s="0" t="n">
        <v>0</v>
      </c>
      <c r="V441" s="0" t="n">
        <f aca="false">MEDIAN(M441:U441)</f>
        <v>0</v>
      </c>
      <c r="W441" s="0" t="e">
        <f aca="false">V441/K441</f>
        <v>#DIV/0!</v>
      </c>
      <c r="X441" s="0" t="s">
        <v>457</v>
      </c>
      <c r="Y441" s="0" t="e">
        <f aca="false">B441*$W441</f>
        <v>#DIV/0!</v>
      </c>
      <c r="Z441" s="0" t="e">
        <f aca="false">C441*$W441</f>
        <v>#DIV/0!</v>
      </c>
      <c r="AA441" s="0" t="e">
        <f aca="false">D441*$W441</f>
        <v>#DIV/0!</v>
      </c>
      <c r="AB441" s="0" t="n">
        <v>0</v>
      </c>
      <c r="AC441" s="0" t="n">
        <v>0.0326656668992858</v>
      </c>
      <c r="AD441" s="0" t="n">
        <v>0</v>
      </c>
      <c r="AE441" s="0" t="e">
        <f aca="false">E441*$W441</f>
        <v>#DIV/0!</v>
      </c>
      <c r="AF441" s="0" t="e">
        <f aca="false">F441*$W441</f>
        <v>#DIV/0!</v>
      </c>
      <c r="AG441" s="0" t="e">
        <f aca="false">G441*$W441</f>
        <v>#DIV/0!</v>
      </c>
      <c r="AH441" s="0" t="n">
        <v>0.0493944370317151</v>
      </c>
      <c r="AI441" s="0" t="n">
        <v>0</v>
      </c>
      <c r="AJ441" s="0" t="n">
        <v>0.178289159283903</v>
      </c>
      <c r="AK441" s="0" t="e">
        <f aca="false">H441*$W441</f>
        <v>#DIV/0!</v>
      </c>
      <c r="AL441" s="0" t="e">
        <f aca="false">I441*$W441</f>
        <v>#DIV/0!</v>
      </c>
      <c r="AM441" s="0" t="e">
        <f aca="false">J441*$W441</f>
        <v>#DIV/0!</v>
      </c>
      <c r="AN441" s="0" t="n">
        <v>0</v>
      </c>
      <c r="AO441" s="0" t="n">
        <v>0</v>
      </c>
      <c r="AP441" s="0" t="n">
        <v>0</v>
      </c>
    </row>
    <row r="442" customFormat="false" ht="15" hidden="false" customHeight="false" outlineLevel="0" collapsed="false">
      <c r="A442" s="0" t="s">
        <v>458</v>
      </c>
      <c r="B442" s="0" t="n">
        <v>0</v>
      </c>
      <c r="C442" s="0" t="n">
        <v>0.64665996986439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0.260613385707811</v>
      </c>
      <c r="J442" s="0" t="n">
        <v>0</v>
      </c>
      <c r="K442" s="0" t="n">
        <f aca="false">MEDIAN(B442:J442)</f>
        <v>0</v>
      </c>
      <c r="L442" s="0" t="s">
        <v>458</v>
      </c>
      <c r="M442" s="0" t="n">
        <v>0</v>
      </c>
      <c r="N442" s="0" t="n">
        <v>0.0504833033898054</v>
      </c>
      <c r="O442" s="0" t="n">
        <v>0</v>
      </c>
      <c r="P442" s="0" t="n">
        <v>0.0365647131273735</v>
      </c>
      <c r="Q442" s="0" t="n">
        <v>0.038455335987992</v>
      </c>
      <c r="R442" s="0" t="n">
        <v>0</v>
      </c>
      <c r="S442" s="0" t="n">
        <v>0</v>
      </c>
      <c r="T442" s="0" t="n">
        <v>0.037147102526003</v>
      </c>
      <c r="U442" s="0" t="n">
        <v>0</v>
      </c>
      <c r="V442" s="0" t="n">
        <f aca="false">MEDIAN(M442:U442)</f>
        <v>0</v>
      </c>
      <c r="W442" s="0" t="e">
        <f aca="false">V442/K442</f>
        <v>#DIV/0!</v>
      </c>
      <c r="X442" s="0" t="s">
        <v>458</v>
      </c>
      <c r="Y442" s="0" t="e">
        <f aca="false">B442*$W442</f>
        <v>#DIV/0!</v>
      </c>
      <c r="Z442" s="0" t="e">
        <f aca="false">C442*$W442</f>
        <v>#DIV/0!</v>
      </c>
      <c r="AA442" s="0" t="e">
        <f aca="false">D442*$W442</f>
        <v>#DIV/0!</v>
      </c>
      <c r="AB442" s="0" t="n">
        <v>0</v>
      </c>
      <c r="AC442" s="0" t="n">
        <v>0.0504833033898054</v>
      </c>
      <c r="AD442" s="0" t="n">
        <v>0</v>
      </c>
      <c r="AE442" s="0" t="e">
        <f aca="false">E442*$W442</f>
        <v>#DIV/0!</v>
      </c>
      <c r="AF442" s="0" t="e">
        <f aca="false">F442*$W442</f>
        <v>#DIV/0!</v>
      </c>
      <c r="AG442" s="0" t="e">
        <f aca="false">G442*$W442</f>
        <v>#DIV/0!</v>
      </c>
      <c r="AH442" s="0" t="n">
        <v>0.0365647131273735</v>
      </c>
      <c r="AI442" s="0" t="n">
        <v>0.038455335987992</v>
      </c>
      <c r="AJ442" s="0" t="n">
        <v>0</v>
      </c>
      <c r="AK442" s="0" t="e">
        <f aca="false">H442*$W442</f>
        <v>#DIV/0!</v>
      </c>
      <c r="AL442" s="0" t="e">
        <f aca="false">I442*$W442</f>
        <v>#DIV/0!</v>
      </c>
      <c r="AM442" s="0" t="e">
        <f aca="false">J442*$W442</f>
        <v>#DIV/0!</v>
      </c>
      <c r="AN442" s="0" t="n">
        <v>0</v>
      </c>
      <c r="AO442" s="0" t="n">
        <v>0.037147102526003</v>
      </c>
      <c r="AP442" s="0" t="n">
        <v>0</v>
      </c>
    </row>
    <row r="443" customFormat="false" ht="15" hidden="false" customHeight="false" outlineLevel="0" collapsed="false">
      <c r="A443" s="0" t="s">
        <v>459</v>
      </c>
      <c r="B443" s="0" t="n">
        <v>5.91322951390616</v>
      </c>
      <c r="C443" s="0" t="n">
        <v>3.84408409270288</v>
      </c>
      <c r="D443" s="0" t="n">
        <v>0.960549686828083</v>
      </c>
      <c r="E443" s="0" t="n">
        <v>2.76214164157612</v>
      </c>
      <c r="F443" s="0" t="n">
        <v>2.23438166203074</v>
      </c>
      <c r="G443" s="0" t="n">
        <v>6.64552347623214</v>
      </c>
      <c r="H443" s="0" t="n">
        <v>3.50632783913525</v>
      </c>
      <c r="I443" s="0" t="n">
        <v>1.24641184468953</v>
      </c>
      <c r="J443" s="0" t="n">
        <v>2.56030315544004</v>
      </c>
      <c r="K443" s="0" t="n">
        <f aca="false">MEDIAN(B443:J443)</f>
        <v>2.76214164157612</v>
      </c>
      <c r="L443" s="0" t="s">
        <v>459</v>
      </c>
      <c r="M443" s="0" t="n">
        <v>0.689112862312714</v>
      </c>
      <c r="N443" s="0" t="n">
        <v>3.51452879775498</v>
      </c>
      <c r="O443" s="0" t="n">
        <v>1.94387862611505</v>
      </c>
      <c r="P443" s="0" t="n">
        <v>1.36444113722673</v>
      </c>
      <c r="Q443" s="0" t="n">
        <v>3.63837098234776</v>
      </c>
      <c r="R443" s="0" t="n">
        <v>5.67078998639856</v>
      </c>
      <c r="S443" s="0" t="n">
        <v>0.771325840761314</v>
      </c>
      <c r="T443" s="0" t="n">
        <v>3.74655062619401</v>
      </c>
      <c r="U443" s="0" t="n">
        <v>0.686673745376475</v>
      </c>
      <c r="V443" s="0" t="n">
        <f aca="false">MEDIAN(M443:U443)</f>
        <v>1.94387862611505</v>
      </c>
      <c r="W443" s="0" t="n">
        <f aca="false">V443/K443</f>
        <v>0.703757764212933</v>
      </c>
      <c r="X443" s="0" t="s">
        <v>459</v>
      </c>
      <c r="Y443" s="0" t="n">
        <f aca="false">B443*$W443</f>
        <v>4.16148118198453</v>
      </c>
      <c r="Z443" s="0" t="n">
        <f aca="false">C443*$W443</f>
        <v>2.70530402652708</v>
      </c>
      <c r="AA443" s="0" t="n">
        <f aca="false">D443*$W443</f>
        <v>0.675994300017564</v>
      </c>
      <c r="AB443" s="0" t="n">
        <v>0.689112862312714</v>
      </c>
      <c r="AC443" s="0" t="n">
        <v>3.51452879775498</v>
      </c>
      <c r="AD443" s="0" t="n">
        <v>1.94387862611505</v>
      </c>
      <c r="AE443" s="0" t="n">
        <f aca="false">E443*$W443</f>
        <v>1.94387862611505</v>
      </c>
      <c r="AF443" s="0" t="n">
        <f aca="false">F443*$W443</f>
        <v>1.57246344286913</v>
      </c>
      <c r="AG443" s="0" t="n">
        <f aca="false">G443*$W443</f>
        <v>4.67683874365769</v>
      </c>
      <c r="AH443" s="0" t="n">
        <v>1.36444113722673</v>
      </c>
      <c r="AI443" s="0" t="n">
        <v>3.63837098234776</v>
      </c>
      <c r="AJ443" s="0" t="n">
        <v>5.67078998639856</v>
      </c>
      <c r="AK443" s="0" t="n">
        <f aca="false">H443*$W443</f>
        <v>2.46760544066739</v>
      </c>
      <c r="AL443" s="0" t="n">
        <f aca="false">I443*$W443</f>
        <v>0.877172013107221</v>
      </c>
      <c r="AM443" s="0" t="n">
        <f aca="false">J443*$W443</f>
        <v>1.8018332243798</v>
      </c>
      <c r="AN443" s="0" t="n">
        <v>0.771325840761314</v>
      </c>
      <c r="AO443" s="0" t="n">
        <v>3.74655062619401</v>
      </c>
      <c r="AP443" s="0" t="n">
        <v>0.686673745376475</v>
      </c>
    </row>
    <row r="444" customFormat="false" ht="15" hidden="false" customHeight="false" outlineLevel="0" collapsed="false">
      <c r="A444" s="0" t="s">
        <v>460</v>
      </c>
      <c r="B444" s="0" t="n">
        <v>1.70157719289517</v>
      </c>
      <c r="C444" s="0" t="n">
        <v>4.57594891296549</v>
      </c>
      <c r="D444" s="0" t="n">
        <v>0.558567822754043</v>
      </c>
      <c r="E444" s="0" t="n">
        <v>3.53122136405289</v>
      </c>
      <c r="F444" s="0" t="n">
        <v>3.66779688546891</v>
      </c>
      <c r="G444" s="0" t="n">
        <v>5.3769320501604</v>
      </c>
      <c r="H444" s="0" t="n">
        <v>0.772097082815805</v>
      </c>
      <c r="I444" s="0" t="n">
        <v>0.63453693911467</v>
      </c>
      <c r="J444" s="0" t="n">
        <v>0.664367090145019</v>
      </c>
      <c r="K444" s="0" t="n">
        <f aca="false">MEDIAN(B444:J444)</f>
        <v>1.70157719289517</v>
      </c>
      <c r="L444" s="0" t="s">
        <v>460</v>
      </c>
      <c r="M444" s="0" t="n">
        <v>3.6282003585078</v>
      </c>
      <c r="N444" s="0" t="n">
        <v>13.7997594619074</v>
      </c>
      <c r="O444" s="0" t="n">
        <v>6.73684765048817</v>
      </c>
      <c r="P444" s="0" t="n">
        <v>16.4990249409833</v>
      </c>
      <c r="Q444" s="0" t="n">
        <v>10.9572897671591</v>
      </c>
      <c r="R444" s="0" t="n">
        <v>4.37819358159027</v>
      </c>
      <c r="S444" s="0" t="n">
        <v>6.72447573526246</v>
      </c>
      <c r="T444" s="0" t="n">
        <v>2.91945901689056</v>
      </c>
      <c r="U444" s="0" t="n">
        <v>0.549572360360781</v>
      </c>
      <c r="V444" s="0" t="n">
        <f aca="false">MEDIAN(M444:U444)</f>
        <v>6.72447573526246</v>
      </c>
      <c r="W444" s="0" t="n">
        <f aca="false">V444/K444</f>
        <v>3.95190753810059</v>
      </c>
      <c r="X444" s="0" t="s">
        <v>460</v>
      </c>
      <c r="Y444" s="0" t="n">
        <f aca="false">B444*$W444</f>
        <v>6.72447573526246</v>
      </c>
      <c r="Z444" s="0" t="n">
        <f aca="false">C444*$W444</f>
        <v>18.0837270031115</v>
      </c>
      <c r="AA444" s="0" t="n">
        <f aca="false">D444*$W444</f>
        <v>2.20740838928214</v>
      </c>
      <c r="AB444" s="0" t="n">
        <v>3.6282003585078</v>
      </c>
      <c r="AC444" s="0" t="n">
        <v>13.7997594619074</v>
      </c>
      <c r="AD444" s="0" t="n">
        <v>6.73684765048817</v>
      </c>
      <c r="AE444" s="0" t="n">
        <f aca="false">E444*$W444</f>
        <v>13.9550603273024</v>
      </c>
      <c r="AF444" s="0" t="n">
        <f aca="false">F444*$W444</f>
        <v>14.4947941599064</v>
      </c>
      <c r="AG444" s="0" t="n">
        <f aca="false">G444*$W444</f>
        <v>21.2491383008835</v>
      </c>
      <c r="AH444" s="0" t="n">
        <v>16.4990249409833</v>
      </c>
      <c r="AI444" s="0" t="n">
        <v>10.9572897671591</v>
      </c>
      <c r="AJ444" s="0" t="n">
        <v>4.37819358159027</v>
      </c>
      <c r="AK444" s="0" t="n">
        <f aca="false">H444*$W444</f>
        <v>3.05125628172525</v>
      </c>
      <c r="AL444" s="0" t="n">
        <f aca="false">I444*$W444</f>
        <v>2.50763131289054</v>
      </c>
      <c r="AM444" s="0" t="n">
        <f aca="false">J444*$W444</f>
        <v>2.62551731161005</v>
      </c>
      <c r="AN444" s="0" t="n">
        <v>6.72447573526246</v>
      </c>
      <c r="AO444" s="0" t="n">
        <v>2.91945901689056</v>
      </c>
      <c r="AP444" s="0" t="n">
        <v>0.549572360360781</v>
      </c>
    </row>
    <row r="445" customFormat="false" ht="15" hidden="false" customHeight="false" outlineLevel="0" collapsed="false">
      <c r="A445" s="0" t="s">
        <v>461</v>
      </c>
      <c r="B445" s="0" t="n">
        <v>0</v>
      </c>
      <c r="C445" s="0" t="n">
        <v>0.500466384444285</v>
      </c>
      <c r="D445" s="0" t="n">
        <v>0.0841357389922408</v>
      </c>
      <c r="E445" s="0" t="n">
        <v>0</v>
      </c>
      <c r="F445" s="0" t="n">
        <v>0.0862891600511644</v>
      </c>
      <c r="G445" s="0" t="n">
        <v>0.149460484106153</v>
      </c>
      <c r="H445" s="0" t="n">
        <v>0</v>
      </c>
      <c r="I445" s="0" t="n">
        <v>0</v>
      </c>
      <c r="J445" s="0" t="n">
        <v>0</v>
      </c>
      <c r="K445" s="0" t="n">
        <f aca="false">MEDIAN(B445:J445)</f>
        <v>0</v>
      </c>
      <c r="L445" s="0" t="s">
        <v>461</v>
      </c>
      <c r="M445" s="0" t="n">
        <v>0.0372036391923428</v>
      </c>
      <c r="N445" s="0" t="n">
        <v>0.329626275074611</v>
      </c>
      <c r="O445" s="0" t="n">
        <v>0.122041160356817</v>
      </c>
      <c r="P445" s="0" t="n">
        <v>0</v>
      </c>
      <c r="Q445" s="0" t="n">
        <v>0.125910212992942</v>
      </c>
      <c r="R445" s="0" t="n">
        <v>0.178289159283903</v>
      </c>
      <c r="S445" s="0" t="n">
        <v>0</v>
      </c>
      <c r="T445" s="0" t="n">
        <v>0.191042241562301</v>
      </c>
      <c r="U445" s="0" t="n">
        <v>0</v>
      </c>
      <c r="V445" s="0" t="n">
        <f aca="false">MEDIAN(M445:U445)</f>
        <v>0.122041160356817</v>
      </c>
      <c r="W445" s="0" t="e">
        <f aca="false">V445/K445</f>
        <v>#DIV/0!</v>
      </c>
      <c r="X445" s="0" t="s">
        <v>461</v>
      </c>
      <c r="Y445" s="0" t="e">
        <f aca="false">B445*$W445</f>
        <v>#DIV/0!</v>
      </c>
      <c r="Z445" s="0" t="e">
        <f aca="false">C445*$W445</f>
        <v>#DIV/0!</v>
      </c>
      <c r="AA445" s="0" t="e">
        <f aca="false">D445*$W445</f>
        <v>#DIV/0!</v>
      </c>
      <c r="AB445" s="0" t="n">
        <v>0.0372036391923428</v>
      </c>
      <c r="AC445" s="0" t="n">
        <v>0.329626275074611</v>
      </c>
      <c r="AD445" s="0" t="n">
        <v>0.122041160356817</v>
      </c>
      <c r="AE445" s="0" t="e">
        <f aca="false">E445*$W445</f>
        <v>#DIV/0!</v>
      </c>
      <c r="AF445" s="0" t="e">
        <f aca="false">F445*$W445</f>
        <v>#DIV/0!</v>
      </c>
      <c r="AG445" s="0" t="e">
        <f aca="false">G445*$W445</f>
        <v>#DIV/0!</v>
      </c>
      <c r="AH445" s="0" t="n">
        <v>0</v>
      </c>
      <c r="AI445" s="0" t="n">
        <v>0.125910212992942</v>
      </c>
      <c r="AJ445" s="0" t="n">
        <v>0.178289159283903</v>
      </c>
      <c r="AK445" s="0" t="e">
        <f aca="false">H445*$W445</f>
        <v>#DIV/0!</v>
      </c>
      <c r="AL445" s="0" t="e">
        <f aca="false">I445*$W445</f>
        <v>#DIV/0!</v>
      </c>
      <c r="AM445" s="0" t="e">
        <f aca="false">J445*$W445</f>
        <v>#DIV/0!</v>
      </c>
      <c r="AN445" s="0" t="n">
        <v>0</v>
      </c>
      <c r="AO445" s="0" t="n">
        <v>0.191042241562301</v>
      </c>
      <c r="AP445" s="0" t="n">
        <v>0</v>
      </c>
    </row>
    <row r="446" customFormat="false" ht="15" hidden="false" customHeight="false" outlineLevel="0" collapsed="false">
      <c r="A446" s="0" t="s">
        <v>462</v>
      </c>
      <c r="B446" s="0" t="n">
        <v>0</v>
      </c>
      <c r="C446" s="0" t="n">
        <v>0.304943675109421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0.0990298432307228</v>
      </c>
      <c r="I446" s="0" t="n">
        <v>0.370146547816891</v>
      </c>
      <c r="J446" s="0" t="n">
        <v>0</v>
      </c>
      <c r="K446" s="0" t="n">
        <f aca="false">MEDIAN(B446:J446)</f>
        <v>0</v>
      </c>
      <c r="L446" s="0" t="s">
        <v>462</v>
      </c>
      <c r="M446" s="0" t="n">
        <v>0</v>
      </c>
      <c r="N446" s="0" t="n">
        <v>0.0571649170737502</v>
      </c>
      <c r="O446" s="0" t="n">
        <v>0.245838308632437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0.109925099311641</v>
      </c>
      <c r="U446" s="0" t="n">
        <v>0</v>
      </c>
      <c r="V446" s="0" t="n">
        <f aca="false">MEDIAN(M446:U446)</f>
        <v>0</v>
      </c>
      <c r="W446" s="0" t="e">
        <f aca="false">V446/K446</f>
        <v>#DIV/0!</v>
      </c>
      <c r="X446" s="0" t="s">
        <v>462</v>
      </c>
      <c r="Y446" s="0" t="e">
        <f aca="false">B446*$W446</f>
        <v>#DIV/0!</v>
      </c>
      <c r="Z446" s="0" t="e">
        <f aca="false">C446*$W446</f>
        <v>#DIV/0!</v>
      </c>
      <c r="AA446" s="0" t="e">
        <f aca="false">D446*$W446</f>
        <v>#DIV/0!</v>
      </c>
      <c r="AB446" s="0" t="n">
        <v>0</v>
      </c>
      <c r="AC446" s="0" t="n">
        <v>0.0571649170737502</v>
      </c>
      <c r="AD446" s="0" t="n">
        <v>0.245838308632437</v>
      </c>
      <c r="AE446" s="0" t="e">
        <f aca="false">E446*$W446</f>
        <v>#DIV/0!</v>
      </c>
      <c r="AF446" s="0" t="e">
        <f aca="false">F446*$W446</f>
        <v>#DIV/0!</v>
      </c>
      <c r="AG446" s="0" t="e">
        <f aca="false">G446*$W446</f>
        <v>#DIV/0!</v>
      </c>
      <c r="AH446" s="0" t="n">
        <v>0</v>
      </c>
      <c r="AI446" s="0" t="n">
        <v>0</v>
      </c>
      <c r="AJ446" s="0" t="n">
        <v>0</v>
      </c>
      <c r="AK446" s="0" t="e">
        <f aca="false">H446*$W446</f>
        <v>#DIV/0!</v>
      </c>
      <c r="AL446" s="0" t="e">
        <f aca="false">I446*$W446</f>
        <v>#DIV/0!</v>
      </c>
      <c r="AM446" s="0" t="e">
        <f aca="false">J446*$W446</f>
        <v>#DIV/0!</v>
      </c>
      <c r="AN446" s="0" t="n">
        <v>0</v>
      </c>
      <c r="AO446" s="0" t="n">
        <v>0.109925099311641</v>
      </c>
      <c r="AP446" s="0" t="n">
        <v>0</v>
      </c>
    </row>
    <row r="447" customFormat="false" ht="15" hidden="false" customHeight="false" outlineLevel="0" collapsed="false">
      <c r="A447" s="0" t="s">
        <v>463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0.105667160589793</v>
      </c>
      <c r="K447" s="0" t="n">
        <f aca="false">MEDIAN(B447:J447)</f>
        <v>0</v>
      </c>
      <c r="L447" s="0" t="s">
        <v>463</v>
      </c>
      <c r="M447" s="0" t="n">
        <v>0.0583420705516285</v>
      </c>
      <c r="N447" s="0" t="n">
        <v>0.207872425722728</v>
      </c>
      <c r="O447" s="0" t="n">
        <v>0.341539650207207</v>
      </c>
      <c r="P447" s="0" t="n">
        <v>0</v>
      </c>
      <c r="Q447" s="0" t="n">
        <v>0</v>
      </c>
      <c r="R447" s="0" t="n">
        <v>0.0422747491085542</v>
      </c>
      <c r="S447" s="0" t="n">
        <v>0</v>
      </c>
      <c r="T447" s="0" t="n">
        <v>0</v>
      </c>
      <c r="U447" s="0" t="n">
        <v>0</v>
      </c>
      <c r="V447" s="0" t="n">
        <f aca="false">MEDIAN(M447:U447)</f>
        <v>0</v>
      </c>
      <c r="W447" s="0" t="e">
        <f aca="false">V447/K447</f>
        <v>#DIV/0!</v>
      </c>
      <c r="X447" s="0" t="s">
        <v>463</v>
      </c>
      <c r="Y447" s="0" t="e">
        <f aca="false">B447*$W447</f>
        <v>#DIV/0!</v>
      </c>
      <c r="Z447" s="0" t="e">
        <f aca="false">C447*$W447</f>
        <v>#DIV/0!</v>
      </c>
      <c r="AA447" s="0" t="e">
        <f aca="false">D447*$W447</f>
        <v>#DIV/0!</v>
      </c>
      <c r="AB447" s="0" t="n">
        <v>0.0583420705516285</v>
      </c>
      <c r="AC447" s="0" t="n">
        <v>0.207872425722728</v>
      </c>
      <c r="AD447" s="0" t="n">
        <v>0.341539650207207</v>
      </c>
      <c r="AE447" s="0" t="e">
        <f aca="false">E447*$W447</f>
        <v>#DIV/0!</v>
      </c>
      <c r="AF447" s="0" t="e">
        <f aca="false">F447*$W447</f>
        <v>#DIV/0!</v>
      </c>
      <c r="AG447" s="0" t="e">
        <f aca="false">G447*$W447</f>
        <v>#DIV/0!</v>
      </c>
      <c r="AH447" s="0" t="n">
        <v>0</v>
      </c>
      <c r="AI447" s="0" t="n">
        <v>0</v>
      </c>
      <c r="AJ447" s="0" t="n">
        <v>0.0422747491085542</v>
      </c>
      <c r="AK447" s="0" t="e">
        <f aca="false">H447*$W447</f>
        <v>#DIV/0!</v>
      </c>
      <c r="AL447" s="0" t="e">
        <f aca="false">I447*$W447</f>
        <v>#DIV/0!</v>
      </c>
      <c r="AM447" s="0" t="e">
        <f aca="false">J447*$W447</f>
        <v>#DIV/0!</v>
      </c>
      <c r="AN447" s="0" t="n">
        <v>0</v>
      </c>
      <c r="AO447" s="0" t="n">
        <v>0</v>
      </c>
      <c r="AP447" s="0" t="n">
        <v>0</v>
      </c>
    </row>
    <row r="448" customFormat="false" ht="15" hidden="false" customHeight="false" outlineLevel="0" collapsed="false">
      <c r="A448" s="0" t="s">
        <v>464</v>
      </c>
      <c r="B448" s="0" t="n">
        <v>0</v>
      </c>
      <c r="C448" s="0" t="n">
        <v>1.45027624309392</v>
      </c>
      <c r="D448" s="0" t="n">
        <v>0</v>
      </c>
      <c r="E448" s="0" t="n">
        <v>0</v>
      </c>
      <c r="F448" s="0" t="n">
        <v>0.601993787180476</v>
      </c>
      <c r="G448" s="0" t="n">
        <v>0.295275590551181</v>
      </c>
      <c r="H448" s="0" t="n">
        <v>0</v>
      </c>
      <c r="I448" s="0" t="n">
        <v>0.426801631666415</v>
      </c>
      <c r="J448" s="0" t="n">
        <v>0.325503437219132</v>
      </c>
      <c r="K448" s="0" t="n">
        <f aca="false">MEDIAN(B448:J448)</f>
        <v>0.295275590551181</v>
      </c>
      <c r="L448" s="0" t="s">
        <v>464</v>
      </c>
      <c r="M448" s="0" t="n">
        <v>0.104846619542057</v>
      </c>
      <c r="N448" s="0" t="n">
        <v>3.13887362841319</v>
      </c>
      <c r="O448" s="0" t="n">
        <v>0.885895905036173</v>
      </c>
      <c r="P448" s="0" t="n">
        <v>0.234142461254234</v>
      </c>
      <c r="Q448" s="0" t="n">
        <v>3.3648418989493</v>
      </c>
      <c r="R448" s="0" t="n">
        <v>3.29375436532735</v>
      </c>
      <c r="S448" s="0" t="n">
        <v>0.426301511432631</v>
      </c>
      <c r="T448" s="0" t="n">
        <v>0.160718076234952</v>
      </c>
      <c r="U448" s="0" t="n">
        <v>0.644668214648262</v>
      </c>
      <c r="V448" s="0" t="n">
        <f aca="false">MEDIAN(M448:U448)</f>
        <v>0.644668214648262</v>
      </c>
      <c r="W448" s="0" t="n">
        <f aca="false">V448/K448</f>
        <v>2.18327635360878</v>
      </c>
      <c r="X448" s="0" t="s">
        <v>464</v>
      </c>
      <c r="Y448" s="0" t="n">
        <f aca="false">B448*$W448</f>
        <v>0</v>
      </c>
      <c r="Z448" s="0" t="n">
        <f aca="false">C448*$W448</f>
        <v>3.16635382774754</v>
      </c>
      <c r="AA448" s="0" t="n">
        <f aca="false">D448*$W448</f>
        <v>0</v>
      </c>
      <c r="AB448" s="0" t="n">
        <v>0.104846619542057</v>
      </c>
      <c r="AC448" s="0" t="n">
        <v>3.13887362841319</v>
      </c>
      <c r="AD448" s="0" t="n">
        <v>0.885895905036173</v>
      </c>
      <c r="AE448" s="0" t="n">
        <f aca="false">E448*$W448</f>
        <v>0</v>
      </c>
      <c r="AF448" s="0" t="n">
        <f aca="false">F448*$W448</f>
        <v>1.31431880057053</v>
      </c>
      <c r="AG448" s="0" t="n">
        <f aca="false">G448*$W448</f>
        <v>0.644668214648262</v>
      </c>
      <c r="AH448" s="0" t="n">
        <v>0.234142461254234</v>
      </c>
      <c r="AI448" s="0" t="n">
        <v>3.3648418989493</v>
      </c>
      <c r="AJ448" s="0" t="n">
        <v>3.29375436532735</v>
      </c>
      <c r="AK448" s="0" t="n">
        <f aca="false">H448*$W448</f>
        <v>0</v>
      </c>
      <c r="AL448" s="0" t="n">
        <f aca="false">I448*$W448</f>
        <v>0.931825910098928</v>
      </c>
      <c r="AM448" s="0" t="n">
        <f aca="false">J448*$W448</f>
        <v>0.710663957498911</v>
      </c>
      <c r="AN448" s="0" t="n">
        <v>0.426301511432631</v>
      </c>
      <c r="AO448" s="0" t="n">
        <v>0.160718076234952</v>
      </c>
      <c r="AP448" s="0" t="n">
        <v>0.644668214648262</v>
      </c>
    </row>
    <row r="449" customFormat="false" ht="15" hidden="false" customHeight="false" outlineLevel="0" collapsed="false">
      <c r="A449" s="0" t="s">
        <v>465</v>
      </c>
      <c r="B449" s="0" t="n">
        <v>2.09960694561918</v>
      </c>
      <c r="C449" s="0" t="n">
        <v>9.3034727703236</v>
      </c>
      <c r="D449" s="0" t="n">
        <v>0.451061045152847</v>
      </c>
      <c r="E449" s="0" t="n">
        <v>0.166906663175808</v>
      </c>
      <c r="F449" s="0" t="n">
        <v>1.98566584776562</v>
      </c>
      <c r="G449" s="0" t="n">
        <v>0.258821813939924</v>
      </c>
      <c r="H449" s="0" t="n">
        <v>1.68182886300312</v>
      </c>
      <c r="I449" s="0" t="n">
        <v>0.687415017374226</v>
      </c>
      <c r="J449" s="0" t="n">
        <v>1.7295406514927</v>
      </c>
      <c r="K449" s="0" t="n">
        <f aca="false">MEDIAN(B449:J449)</f>
        <v>1.68182886300312</v>
      </c>
      <c r="L449" s="0" t="s">
        <v>465</v>
      </c>
      <c r="M449" s="0" t="n">
        <v>5.52896810633477</v>
      </c>
      <c r="N449" s="0" t="n">
        <v>6.02384593683648</v>
      </c>
      <c r="O449" s="0" t="n">
        <v>8.40240219147292</v>
      </c>
      <c r="P449" s="0" t="n">
        <v>0.450964795237607</v>
      </c>
      <c r="Q449" s="0" t="n">
        <v>7.09376899507524</v>
      </c>
      <c r="R449" s="0" t="n">
        <v>12.0427893982281</v>
      </c>
      <c r="S449" s="0" t="n">
        <v>2.57126555569909</v>
      </c>
      <c r="T449" s="0" t="n">
        <v>2.10601328198441</v>
      </c>
      <c r="U449" s="0" t="n">
        <v>3.44445351971343</v>
      </c>
      <c r="V449" s="0" t="n">
        <f aca="false">MEDIAN(M449:U449)</f>
        <v>5.52896810633477</v>
      </c>
      <c r="W449" s="0" t="n">
        <f aca="false">V449/K449</f>
        <v>3.28747367105003</v>
      </c>
      <c r="X449" s="0" t="s">
        <v>465</v>
      </c>
      <c r="Y449" s="0" t="n">
        <f aca="false">B449*$W449</f>
        <v>6.90240255327683</v>
      </c>
      <c r="Z449" s="0" t="n">
        <f aca="false">C449*$W449</f>
        <v>30.5849217817697</v>
      </c>
      <c r="AA449" s="0" t="n">
        <f aca="false">D449*$W449</f>
        <v>1.48285130997629</v>
      </c>
      <c r="AB449" s="0" t="n">
        <v>5.52896810633477</v>
      </c>
      <c r="AC449" s="0" t="n">
        <v>6.02384593683648</v>
      </c>
      <c r="AD449" s="0" t="n">
        <v>8.40240219147292</v>
      </c>
      <c r="AE449" s="0" t="n">
        <f aca="false">E449*$W449</f>
        <v>0.548701260713285</v>
      </c>
      <c r="AF449" s="0" t="n">
        <f aca="false">F449*$W449</f>
        <v>6.5278241940327</v>
      </c>
      <c r="AG449" s="0" t="n">
        <f aca="false">G449*$W449</f>
        <v>0.850869898820909</v>
      </c>
      <c r="AH449" s="0" t="n">
        <v>0.450964795237607</v>
      </c>
      <c r="AI449" s="0" t="n">
        <v>7.09376899507524</v>
      </c>
      <c r="AJ449" s="0" t="n">
        <v>12.0427893982281</v>
      </c>
      <c r="AK449" s="0" t="n">
        <f aca="false">H449*$W449</f>
        <v>5.52896810633477</v>
      </c>
      <c r="AL449" s="0" t="n">
        <f aca="false">I449*$W449</f>
        <v>2.25985877070216</v>
      </c>
      <c r="AM449" s="0" t="n">
        <f aca="false">J449*$W449</f>
        <v>5.68581935479296</v>
      </c>
      <c r="AN449" s="0" t="n">
        <v>2.57126555569909</v>
      </c>
      <c r="AO449" s="0" t="n">
        <v>2.10601328198441</v>
      </c>
      <c r="AP449" s="0" t="n">
        <v>3.44445351971343</v>
      </c>
    </row>
    <row r="450" customFormat="false" ht="15" hidden="false" customHeight="false" outlineLevel="0" collapsed="false">
      <c r="A450" s="0" t="s">
        <v>466</v>
      </c>
      <c r="B450" s="0" t="n">
        <v>44.3405144534554</v>
      </c>
      <c r="C450" s="0" t="n">
        <v>83.3823634928607</v>
      </c>
      <c r="D450" s="0" t="n">
        <v>16.0956342899878</v>
      </c>
      <c r="E450" s="0" t="n">
        <v>5.34101322162587</v>
      </c>
      <c r="F450" s="0" t="n">
        <v>30.1210078573894</v>
      </c>
      <c r="G450" s="0" t="n">
        <v>14.2424905220181</v>
      </c>
      <c r="H450" s="0" t="n">
        <v>16.9844573500285</v>
      </c>
      <c r="I450" s="0" t="n">
        <v>8.81930805257592</v>
      </c>
      <c r="J450" s="0" t="n">
        <v>33.4090412223383</v>
      </c>
      <c r="K450" s="0" t="n">
        <f aca="false">MEDIAN(B450:J450)</f>
        <v>16.9844573500285</v>
      </c>
      <c r="L450" s="0" t="s">
        <v>466</v>
      </c>
      <c r="M450" s="0" t="n">
        <v>45.638296073325</v>
      </c>
      <c r="N450" s="0" t="n">
        <v>108.450756507149</v>
      </c>
      <c r="O450" s="0" t="n">
        <v>108.96431832549</v>
      </c>
      <c r="P450" s="0" t="n">
        <v>55.1601149543262</v>
      </c>
      <c r="Q450" s="0" t="n">
        <v>122.492650068847</v>
      </c>
      <c r="R450" s="0" t="n">
        <v>120.814799838253</v>
      </c>
      <c r="S450" s="0" t="n">
        <v>72.5143177022779</v>
      </c>
      <c r="T450" s="0" t="n">
        <v>102.696576401735</v>
      </c>
      <c r="U450" s="0" t="n">
        <v>51.9567576397559</v>
      </c>
      <c r="V450" s="0" t="n">
        <f aca="false">MEDIAN(M450:U450)</f>
        <v>102.696576401735</v>
      </c>
      <c r="W450" s="0" t="n">
        <f aca="false">V450/K450</f>
        <v>6.04650324030294</v>
      </c>
      <c r="X450" s="0" t="s">
        <v>466</v>
      </c>
      <c r="Y450" s="0" t="n">
        <f aca="false">B450*$W450</f>
        <v>268.105064319517</v>
      </c>
      <c r="Z450" s="0" t="n">
        <f aca="false">C450*$W450</f>
        <v>504.1717310437</v>
      </c>
      <c r="AA450" s="0" t="n">
        <f aca="false">D450*$W450</f>
        <v>97.3223048891426</v>
      </c>
      <c r="AB450" s="0" t="n">
        <v>45.638296073325</v>
      </c>
      <c r="AC450" s="0" t="n">
        <v>108.450756507149</v>
      </c>
      <c r="AD450" s="0" t="n">
        <v>108.96431832549</v>
      </c>
      <c r="AE450" s="0" t="n">
        <f aca="false">E450*$W450</f>
        <v>32.2944537510616</v>
      </c>
      <c r="AF450" s="0" t="n">
        <f aca="false">F450*$W450</f>
        <v>182.126771610895</v>
      </c>
      <c r="AG450" s="0" t="n">
        <f aca="false">G450*$W450</f>
        <v>86.1172650913662</v>
      </c>
      <c r="AH450" s="0" t="n">
        <v>55.1601149543262</v>
      </c>
      <c r="AI450" s="0" t="n">
        <v>122.492650068847</v>
      </c>
      <c r="AJ450" s="0" t="n">
        <v>120.814799838253</v>
      </c>
      <c r="AK450" s="0" t="n">
        <f aca="false">H450*$W450</f>
        <v>102.696576401735</v>
      </c>
      <c r="AL450" s="0" t="n">
        <f aca="false">I450*$W450</f>
        <v>53.3259747171301</v>
      </c>
      <c r="AM450" s="0" t="n">
        <f aca="false">J450*$W450</f>
        <v>202.007876006283</v>
      </c>
      <c r="AN450" s="0" t="n">
        <v>72.5143177022779</v>
      </c>
      <c r="AO450" s="0" t="n">
        <v>102.696576401735</v>
      </c>
      <c r="AP450" s="0" t="n">
        <v>51.9567576397559</v>
      </c>
    </row>
    <row r="451" customFormat="false" ht="15" hidden="false" customHeight="false" outlineLevel="0" collapsed="false">
      <c r="A451" s="0" t="s">
        <v>467</v>
      </c>
      <c r="B451" s="0" t="n">
        <v>11.2692173739987</v>
      </c>
      <c r="C451" s="0" t="n">
        <v>15.6364353878166</v>
      </c>
      <c r="D451" s="0" t="n">
        <v>1.75750210339347</v>
      </c>
      <c r="E451" s="0" t="n">
        <v>1.63306715538683</v>
      </c>
      <c r="F451" s="0" t="n">
        <v>6.28388118490244</v>
      </c>
      <c r="G451" s="0" t="n">
        <v>4.43642461358997</v>
      </c>
      <c r="H451" s="0" t="n">
        <v>2.65198563228037</v>
      </c>
      <c r="I451" s="0" t="n">
        <v>1.12177066022058</v>
      </c>
      <c r="J451" s="0" t="n">
        <v>3.04248548594748</v>
      </c>
      <c r="K451" s="0" t="n">
        <f aca="false">MEDIAN(B451:J451)</f>
        <v>3.04248548594748</v>
      </c>
      <c r="L451" s="0" t="s">
        <v>467</v>
      </c>
      <c r="M451" s="0" t="n">
        <v>63.6989718266987</v>
      </c>
      <c r="N451" s="0" t="n">
        <v>102.517483555806</v>
      </c>
      <c r="O451" s="0" t="n">
        <v>52.9649856008991</v>
      </c>
      <c r="P451" s="0" t="n">
        <v>87.8778353689829</v>
      </c>
      <c r="Q451" s="0" t="n">
        <v>110.52745835039</v>
      </c>
      <c r="R451" s="0" t="n">
        <v>139.564570084182</v>
      </c>
      <c r="S451" s="0" t="n">
        <v>117.358868363261</v>
      </c>
      <c r="T451" s="0" t="n">
        <v>119.28995966886</v>
      </c>
      <c r="U451" s="0" t="n">
        <v>22.125246490788</v>
      </c>
      <c r="V451" s="0" t="n">
        <f aca="false">MEDIAN(M451:U451)</f>
        <v>102.517483555806</v>
      </c>
      <c r="W451" s="0" t="n">
        <f aca="false">V451/K451</f>
        <v>33.6953073496358</v>
      </c>
      <c r="X451" s="0" t="s">
        <v>467</v>
      </c>
      <c r="Y451" s="0" t="n">
        <f aca="false">B451*$W451</f>
        <v>379.719743006742</v>
      </c>
      <c r="Z451" s="0" t="n">
        <f aca="false">C451*$W451</f>
        <v>526.874496245202</v>
      </c>
      <c r="AA451" s="0" t="n">
        <f aca="false">D451*$W451</f>
        <v>59.2195735414745</v>
      </c>
      <c r="AB451" s="0" t="n">
        <v>63.6989718266987</v>
      </c>
      <c r="AC451" s="0" t="n">
        <v>102.517483555806</v>
      </c>
      <c r="AD451" s="0" t="n">
        <v>52.9649856008991</v>
      </c>
      <c r="AE451" s="0" t="n">
        <f aca="false">E451*$W451</f>
        <v>55.0266997233546</v>
      </c>
      <c r="AF451" s="0" t="n">
        <f aca="false">F451*$W451</f>
        <v>211.737307873881</v>
      </c>
      <c r="AG451" s="0" t="n">
        <f aca="false">G451*$W451</f>
        <v>149.486690888403</v>
      </c>
      <c r="AH451" s="0" t="n">
        <v>87.8778353689829</v>
      </c>
      <c r="AI451" s="0" t="n">
        <v>110.52745835039</v>
      </c>
      <c r="AJ451" s="0" t="n">
        <v>139.564570084182</v>
      </c>
      <c r="AK451" s="0" t="n">
        <f aca="false">H451*$W451</f>
        <v>89.3594709665053</v>
      </c>
      <c r="AL451" s="0" t="n">
        <f aca="false">I451*$W451</f>
        <v>37.7984071719362</v>
      </c>
      <c r="AM451" s="0" t="n">
        <f aca="false">J451*$W451</f>
        <v>102.517483555806</v>
      </c>
      <c r="AN451" s="0" t="n">
        <v>117.358868363261</v>
      </c>
      <c r="AO451" s="0" t="n">
        <v>119.28995966886</v>
      </c>
      <c r="AP451" s="0" t="n">
        <v>22.125246490788</v>
      </c>
    </row>
    <row r="452" customFormat="false" ht="15" hidden="false" customHeight="false" outlineLevel="0" collapsed="false">
      <c r="A452" s="0" t="s">
        <v>468</v>
      </c>
      <c r="B452" s="0" t="n">
        <v>0</v>
      </c>
      <c r="C452" s="0" t="n">
        <v>0.394632991318074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0.0801612942405325</v>
      </c>
      <c r="K452" s="0" t="n">
        <f aca="false">MEDIAN(B452:J452)</f>
        <v>0</v>
      </c>
      <c r="L452" s="0" t="s">
        <v>468</v>
      </c>
      <c r="M452" s="0" t="n">
        <v>1.77816484594311</v>
      </c>
      <c r="N452" s="0" t="n">
        <v>1.41130529035323</v>
      </c>
      <c r="O452" s="0" t="n">
        <v>0.393341293811899</v>
      </c>
      <c r="P452" s="0" t="n">
        <v>0.756312224160936</v>
      </c>
      <c r="Q452" s="0" t="n">
        <v>1.9847915348641</v>
      </c>
      <c r="R452" s="0" t="n">
        <v>1.44009851854575</v>
      </c>
      <c r="S452" s="0" t="n">
        <v>0.162554364207897</v>
      </c>
      <c r="T452" s="0" t="n">
        <v>1.2630014858841</v>
      </c>
      <c r="U452" s="0" t="n">
        <v>0.12835023278065</v>
      </c>
      <c r="V452" s="0" t="n">
        <f aca="false">MEDIAN(M452:U452)</f>
        <v>1.2630014858841</v>
      </c>
      <c r="W452" s="0" t="e">
        <f aca="false">V452/K452</f>
        <v>#DIV/0!</v>
      </c>
      <c r="X452" s="0" t="s">
        <v>468</v>
      </c>
      <c r="Y452" s="0" t="e">
        <f aca="false">B452*$W452</f>
        <v>#DIV/0!</v>
      </c>
      <c r="Z452" s="0" t="e">
        <f aca="false">C452*$W452</f>
        <v>#DIV/0!</v>
      </c>
      <c r="AA452" s="0" t="e">
        <f aca="false">D452*$W452</f>
        <v>#DIV/0!</v>
      </c>
      <c r="AB452" s="0" t="n">
        <v>1.77816484594311</v>
      </c>
      <c r="AC452" s="0" t="n">
        <v>1.41130529035323</v>
      </c>
      <c r="AD452" s="0" t="n">
        <v>0.393341293811899</v>
      </c>
      <c r="AE452" s="0" t="e">
        <f aca="false">E452*$W452</f>
        <v>#DIV/0!</v>
      </c>
      <c r="AF452" s="0" t="e">
        <f aca="false">F452*$W452</f>
        <v>#DIV/0!</v>
      </c>
      <c r="AG452" s="0" t="e">
        <f aca="false">G452*$W452</f>
        <v>#DIV/0!</v>
      </c>
      <c r="AH452" s="0" t="n">
        <v>0.756312224160936</v>
      </c>
      <c r="AI452" s="0" t="n">
        <v>1.9847915348641</v>
      </c>
      <c r="AJ452" s="0" t="n">
        <v>1.44009851854575</v>
      </c>
      <c r="AK452" s="0" t="e">
        <f aca="false">H452*$W452</f>
        <v>#DIV/0!</v>
      </c>
      <c r="AL452" s="0" t="e">
        <f aca="false">I452*$W452</f>
        <v>#DIV/0!</v>
      </c>
      <c r="AM452" s="0" t="e">
        <f aca="false">J452*$W452</f>
        <v>#DIV/0!</v>
      </c>
      <c r="AN452" s="0" t="n">
        <v>0.162554364207897</v>
      </c>
      <c r="AO452" s="0" t="n">
        <v>1.2630014858841</v>
      </c>
      <c r="AP452" s="0" t="n">
        <v>0.12835023278065</v>
      </c>
    </row>
    <row r="453" customFormat="false" ht="15" hidden="false" customHeight="false" outlineLevel="0" collapsed="false">
      <c r="A453" s="0" t="s">
        <v>469</v>
      </c>
      <c r="B453" s="0" t="n">
        <v>0</v>
      </c>
      <c r="C453" s="0" t="n">
        <v>0.490600559661333</v>
      </c>
      <c r="D453" s="0" t="n">
        <v>0</v>
      </c>
      <c r="E453" s="0" t="n">
        <v>0</v>
      </c>
      <c r="F453" s="0" t="n">
        <v>0</v>
      </c>
      <c r="G453" s="0" t="n">
        <v>0.149460484106153</v>
      </c>
      <c r="H453" s="0" t="n">
        <v>0.273590922823861</v>
      </c>
      <c r="I453" s="0" t="n">
        <v>0.487233721105907</v>
      </c>
      <c r="J453" s="0" t="n">
        <v>0</v>
      </c>
      <c r="K453" s="0" t="n">
        <f aca="false">MEDIAN(B453:J453)</f>
        <v>0</v>
      </c>
      <c r="L453" s="0" t="s">
        <v>469</v>
      </c>
      <c r="M453" s="0" t="n">
        <v>0.164456995975243</v>
      </c>
      <c r="N453" s="0" t="n">
        <v>0.212326834845358</v>
      </c>
      <c r="O453" s="0" t="n">
        <v>0.169452834164501</v>
      </c>
      <c r="P453" s="0" t="n">
        <v>0.0526018680078005</v>
      </c>
      <c r="Q453" s="0" t="n">
        <v>0</v>
      </c>
      <c r="R453" s="0" t="n">
        <v>0.100172775061574</v>
      </c>
      <c r="S453" s="0" t="n">
        <v>0.172781294406407</v>
      </c>
      <c r="T453" s="0" t="n">
        <v>0</v>
      </c>
      <c r="U453" s="0" t="n">
        <v>0.0793437802644015</v>
      </c>
      <c r="V453" s="0" t="n">
        <f aca="false">MEDIAN(M453:U453)</f>
        <v>0.100172775061574</v>
      </c>
      <c r="W453" s="0" t="e">
        <f aca="false">V453/K453</f>
        <v>#DIV/0!</v>
      </c>
      <c r="X453" s="0" t="s">
        <v>469</v>
      </c>
      <c r="Y453" s="0" t="e">
        <f aca="false">B453*$W453</f>
        <v>#DIV/0!</v>
      </c>
      <c r="Z453" s="0" t="e">
        <f aca="false">C453*$W453</f>
        <v>#DIV/0!</v>
      </c>
      <c r="AA453" s="0" t="e">
        <f aca="false">D453*$W453</f>
        <v>#DIV/0!</v>
      </c>
      <c r="AB453" s="0" t="n">
        <v>0.164456995975243</v>
      </c>
      <c r="AC453" s="0" t="n">
        <v>0.212326834845358</v>
      </c>
      <c r="AD453" s="0" t="n">
        <v>0.169452834164501</v>
      </c>
      <c r="AE453" s="0" t="e">
        <f aca="false">E453*$W453</f>
        <v>#DIV/0!</v>
      </c>
      <c r="AF453" s="0" t="e">
        <f aca="false">F453*$W453</f>
        <v>#DIV/0!</v>
      </c>
      <c r="AG453" s="0" t="e">
        <f aca="false">G453*$W453</f>
        <v>#DIV/0!</v>
      </c>
      <c r="AH453" s="0" t="n">
        <v>0.0526018680078005</v>
      </c>
      <c r="AI453" s="0" t="n">
        <v>0</v>
      </c>
      <c r="AJ453" s="0" t="n">
        <v>0.100172775061574</v>
      </c>
      <c r="AK453" s="0" t="e">
        <f aca="false">H453*$W453</f>
        <v>#DIV/0!</v>
      </c>
      <c r="AL453" s="0" t="e">
        <f aca="false">I453*$W453</f>
        <v>#DIV/0!</v>
      </c>
      <c r="AM453" s="0" t="e">
        <f aca="false">J453*$W453</f>
        <v>#DIV/0!</v>
      </c>
      <c r="AN453" s="0" t="n">
        <v>0.172781294406407</v>
      </c>
      <c r="AO453" s="0" t="n">
        <v>0</v>
      </c>
      <c r="AP453" s="0" t="n">
        <v>0.0793437802644015</v>
      </c>
    </row>
    <row r="454" customFormat="false" ht="15" hidden="false" customHeight="false" outlineLevel="0" collapsed="false">
      <c r="A454" s="0" t="s">
        <v>470</v>
      </c>
      <c r="B454" s="0" t="n">
        <v>0</v>
      </c>
      <c r="C454" s="0" t="n">
        <v>0.191935136686518</v>
      </c>
      <c r="D454" s="0" t="n">
        <v>0.128540712349257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0.910258347182354</v>
      </c>
      <c r="J454" s="0" t="n">
        <v>0</v>
      </c>
      <c r="K454" s="0" t="n">
        <f aca="false">MEDIAN(B454:J454)</f>
        <v>0</v>
      </c>
      <c r="L454" s="0" t="s">
        <v>470</v>
      </c>
      <c r="M454" s="0" t="n">
        <v>0.0849764940643285</v>
      </c>
      <c r="N454" s="0" t="n">
        <v>0.117299440229254</v>
      </c>
      <c r="O454" s="0" t="n">
        <v>0</v>
      </c>
      <c r="P454" s="0" t="n">
        <v>0.161654521194704</v>
      </c>
      <c r="Q454" s="0" t="n">
        <v>0.142656891568357</v>
      </c>
      <c r="R454" s="0" t="n">
        <v>0</v>
      </c>
      <c r="S454" s="0" t="n">
        <v>0</v>
      </c>
      <c r="T454" s="0" t="n">
        <v>0.23956090608606</v>
      </c>
      <c r="U454" s="0" t="n">
        <v>0.105013826820531</v>
      </c>
      <c r="V454" s="0" t="n">
        <f aca="false">MEDIAN(M454:U454)</f>
        <v>0.105013826820531</v>
      </c>
      <c r="W454" s="0" t="e">
        <f aca="false">V454/K454</f>
        <v>#DIV/0!</v>
      </c>
      <c r="X454" s="0" t="s">
        <v>470</v>
      </c>
      <c r="Y454" s="0" t="e">
        <f aca="false">B454*$W454</f>
        <v>#DIV/0!</v>
      </c>
      <c r="Z454" s="0" t="e">
        <f aca="false">C454*$W454</f>
        <v>#DIV/0!</v>
      </c>
      <c r="AA454" s="0" t="e">
        <f aca="false">D454*$W454</f>
        <v>#DIV/0!</v>
      </c>
      <c r="AB454" s="0" t="n">
        <v>0.0849764940643285</v>
      </c>
      <c r="AC454" s="0" t="n">
        <v>0.117299440229254</v>
      </c>
      <c r="AD454" s="0" t="n">
        <v>0</v>
      </c>
      <c r="AE454" s="0" t="e">
        <f aca="false">E454*$W454</f>
        <v>#DIV/0!</v>
      </c>
      <c r="AF454" s="0" t="e">
        <f aca="false">F454*$W454</f>
        <v>#DIV/0!</v>
      </c>
      <c r="AG454" s="0" t="e">
        <f aca="false">G454*$W454</f>
        <v>#DIV/0!</v>
      </c>
      <c r="AH454" s="0" t="n">
        <v>0.161654521194704</v>
      </c>
      <c r="AI454" s="0" t="n">
        <v>0.142656891568357</v>
      </c>
      <c r="AJ454" s="0" t="n">
        <v>0</v>
      </c>
      <c r="AK454" s="0" t="e">
        <f aca="false">H454*$W454</f>
        <v>#DIV/0!</v>
      </c>
      <c r="AL454" s="0" t="e">
        <f aca="false">I454*$W454</f>
        <v>#DIV/0!</v>
      </c>
      <c r="AM454" s="0" t="e">
        <f aca="false">J454*$W454</f>
        <v>#DIV/0!</v>
      </c>
      <c r="AN454" s="0" t="n">
        <v>0</v>
      </c>
      <c r="AO454" s="0" t="n">
        <v>0.23956090608606</v>
      </c>
      <c r="AP454" s="0" t="n">
        <v>0.105013826820531</v>
      </c>
    </row>
    <row r="455" customFormat="false" ht="15" hidden="false" customHeight="false" outlineLevel="0" collapsed="false">
      <c r="A455" s="0" t="s">
        <v>471</v>
      </c>
      <c r="B455" s="0" t="n">
        <v>0</v>
      </c>
      <c r="C455" s="0" t="n">
        <v>2.30142785391404</v>
      </c>
      <c r="D455" s="0" t="n">
        <v>0.0911470505749275</v>
      </c>
      <c r="E455" s="0" t="n">
        <v>0.202906139547061</v>
      </c>
      <c r="F455" s="0" t="n">
        <v>0.219275983188841</v>
      </c>
      <c r="G455" s="0" t="n">
        <v>0</v>
      </c>
      <c r="H455" s="0" t="n">
        <v>0.08056665211991</v>
      </c>
      <c r="I455" s="0" t="n">
        <v>0.120864178878985</v>
      </c>
      <c r="J455" s="0" t="n">
        <v>0.449389073772682</v>
      </c>
      <c r="K455" s="0" t="n">
        <f aca="false">MEDIAN(B455:J455)</f>
        <v>0.120864178878985</v>
      </c>
      <c r="L455" s="0" t="s">
        <v>471</v>
      </c>
      <c r="M455" s="0" t="n">
        <v>1.22983393648324</v>
      </c>
      <c r="N455" s="0" t="n">
        <v>2.50115072235668</v>
      </c>
      <c r="O455" s="0" t="n">
        <v>4.17925124675142</v>
      </c>
      <c r="P455" s="0" t="n">
        <v>1.60179102945705</v>
      </c>
      <c r="Q455" s="0" t="n">
        <v>8.77029759468076</v>
      </c>
      <c r="R455" s="0" t="n">
        <v>6.78877329706283</v>
      </c>
      <c r="S455" s="0" t="n">
        <v>2.37587736295914</v>
      </c>
      <c r="T455" s="0" t="n">
        <v>3.11050125845286</v>
      </c>
      <c r="U455" s="0" t="n">
        <v>0.150519818442762</v>
      </c>
      <c r="V455" s="0" t="n">
        <f aca="false">MEDIAN(M455:U455)</f>
        <v>2.50115072235668</v>
      </c>
      <c r="W455" s="0" t="n">
        <f aca="false">V455/K455</f>
        <v>20.6938957890986</v>
      </c>
      <c r="X455" s="0" t="s">
        <v>471</v>
      </c>
      <c r="Y455" s="0" t="n">
        <f aca="false">B455*$W455</f>
        <v>0</v>
      </c>
      <c r="Z455" s="0" t="n">
        <f aca="false">C455*$W455</f>
        <v>47.625508175026</v>
      </c>
      <c r="AA455" s="0" t="n">
        <f aca="false">D455*$W455</f>
        <v>1.88618756608125</v>
      </c>
      <c r="AB455" s="0" t="n">
        <v>1.22983393648324</v>
      </c>
      <c r="AC455" s="0" t="n">
        <v>2.50115072235668</v>
      </c>
      <c r="AD455" s="0" t="n">
        <v>4.17925124675142</v>
      </c>
      <c r="AE455" s="0" t="n">
        <f aca="false">E455*$W455</f>
        <v>4.19891850675518</v>
      </c>
      <c r="AF455" s="0" t="n">
        <f aca="false">F455*$W455</f>
        <v>4.53767434516201</v>
      </c>
      <c r="AG455" s="0" t="n">
        <f aca="false">G455*$W455</f>
        <v>0</v>
      </c>
      <c r="AH455" s="0" t="n">
        <v>1.60179102945705</v>
      </c>
      <c r="AI455" s="0" t="n">
        <v>8.77029759468076</v>
      </c>
      <c r="AJ455" s="0" t="n">
        <v>6.78877329706283</v>
      </c>
      <c r="AK455" s="0" t="n">
        <f aca="false">H455*$W455</f>
        <v>1.66723790304598</v>
      </c>
      <c r="AL455" s="0" t="n">
        <f aca="false">I455*$W455</f>
        <v>2.50115072235668</v>
      </c>
      <c r="AM455" s="0" t="n">
        <f aca="false">J455*$W455</f>
        <v>9.29961066141141</v>
      </c>
      <c r="AN455" s="0" t="n">
        <v>2.37587736295914</v>
      </c>
      <c r="AO455" s="0" t="n">
        <v>3.11050125845286</v>
      </c>
      <c r="AP455" s="0" t="n">
        <v>0.150519818442762</v>
      </c>
    </row>
    <row r="456" customFormat="false" ht="15" hidden="false" customHeight="false" outlineLevel="0" collapsed="false">
      <c r="A456" s="0" t="s">
        <v>472</v>
      </c>
      <c r="B456" s="0" t="n">
        <v>0</v>
      </c>
      <c r="C456" s="0" t="n">
        <v>11.0542082227165</v>
      </c>
      <c r="D456" s="0" t="n">
        <v>1.82761521922034</v>
      </c>
      <c r="E456" s="0" t="n">
        <v>0.533446786228564</v>
      </c>
      <c r="F456" s="0" t="n">
        <v>3.80687470813961</v>
      </c>
      <c r="G456" s="0" t="n">
        <v>1.63677456984544</v>
      </c>
      <c r="H456" s="0" t="n">
        <v>0.980227600792239</v>
      </c>
      <c r="I456" s="0" t="n">
        <v>1.13687868258045</v>
      </c>
      <c r="J456" s="0" t="n">
        <v>1.9797410547283</v>
      </c>
      <c r="K456" s="0" t="n">
        <f aca="false">MEDIAN(B456:J456)</f>
        <v>1.63677456984544</v>
      </c>
      <c r="L456" s="0" t="s">
        <v>472</v>
      </c>
      <c r="M456" s="0" t="n">
        <v>16.3822843034464</v>
      </c>
      <c r="N456" s="0" t="n">
        <v>26.092443837325</v>
      </c>
      <c r="O456" s="0" t="n">
        <v>21.1210226873639</v>
      </c>
      <c r="P456" s="0" t="n">
        <v>15.047341681207</v>
      </c>
      <c r="Q456" s="0" t="n">
        <v>25.124979841961</v>
      </c>
      <c r="R456" s="0" t="n">
        <v>35.4051023784141</v>
      </c>
      <c r="S456" s="0" t="n">
        <v>8.34894285837317</v>
      </c>
      <c r="T456" s="0" t="n">
        <v>24.7361797616521</v>
      </c>
      <c r="U456" s="0" t="n">
        <v>6.05696416694865</v>
      </c>
      <c r="V456" s="0" t="n">
        <f aca="false">MEDIAN(M456:U456)</f>
        <v>21.1210226873639</v>
      </c>
      <c r="W456" s="0" t="n">
        <f aca="false">V456/K456</f>
        <v>12.9040510993267</v>
      </c>
      <c r="X456" s="0" t="s">
        <v>472</v>
      </c>
      <c r="Y456" s="0" t="n">
        <f aca="false">B456*$W456</f>
        <v>0</v>
      </c>
      <c r="Z456" s="0" t="n">
        <f aca="false">C456*$W456</f>
        <v>142.644067768531</v>
      </c>
      <c r="AA456" s="0" t="n">
        <f aca="false">D456*$W456</f>
        <v>23.5836401787264</v>
      </c>
      <c r="AB456" s="0" t="n">
        <v>16.3822843034464</v>
      </c>
      <c r="AC456" s="0" t="n">
        <v>26.092443837325</v>
      </c>
      <c r="AD456" s="0" t="n">
        <v>21.1210226873639</v>
      </c>
      <c r="AE456" s="0" t="n">
        <f aca="false">E456*$W456</f>
        <v>6.88362458826497</v>
      </c>
      <c r="AF456" s="0" t="n">
        <f aca="false">F456*$W456</f>
        <v>49.1241057625677</v>
      </c>
      <c r="AG456" s="0" t="n">
        <f aca="false">G456*$W456</f>
        <v>21.1210226873639</v>
      </c>
      <c r="AH456" s="0" t="n">
        <v>15.047341681207</v>
      </c>
      <c r="AI456" s="0" t="n">
        <v>25.124979841961</v>
      </c>
      <c r="AJ456" s="0" t="n">
        <v>35.4051023784141</v>
      </c>
      <c r="AK456" s="0" t="n">
        <f aca="false">H456*$W456</f>
        <v>12.6489070495934</v>
      </c>
      <c r="AL456" s="0" t="n">
        <f aca="false">I456*$W456</f>
        <v>14.6703406137533</v>
      </c>
      <c r="AM456" s="0" t="n">
        <f aca="false">J456*$W456</f>
        <v>25.5466797336489</v>
      </c>
      <c r="AN456" s="0" t="n">
        <v>8.34894285837317</v>
      </c>
      <c r="AO456" s="0" t="n">
        <v>24.7361797616521</v>
      </c>
      <c r="AP456" s="0" t="n">
        <v>6.05696416694865</v>
      </c>
    </row>
    <row r="457" customFormat="false" ht="15" hidden="false" customHeight="false" outlineLevel="0" collapsed="false">
      <c r="A457" s="0" t="s">
        <v>473</v>
      </c>
      <c r="B457" s="0" t="n">
        <v>35.1733917110304</v>
      </c>
      <c r="C457" s="0" t="n">
        <v>213.529633350075</v>
      </c>
      <c r="D457" s="0" t="n">
        <v>24.9953257922782</v>
      </c>
      <c r="E457" s="0" t="n">
        <v>29.6701138892525</v>
      </c>
      <c r="F457" s="0" t="n">
        <v>122.150934968428</v>
      </c>
      <c r="G457" s="0" t="n">
        <v>35.7392825896763</v>
      </c>
      <c r="H457" s="0" t="n">
        <v>34.8887173117594</v>
      </c>
      <c r="I457" s="0" t="n">
        <v>25.7516241124037</v>
      </c>
      <c r="J457" s="0" t="n">
        <v>50.2016178006656</v>
      </c>
      <c r="K457" s="0" t="n">
        <f aca="false">MEDIAN(B457:J457)</f>
        <v>35.1733917110304</v>
      </c>
      <c r="L457" s="0" t="s">
        <v>473</v>
      </c>
      <c r="M457" s="0" t="n">
        <v>263.22251158386</v>
      </c>
      <c r="N457" s="0" t="n">
        <v>370.954282914371</v>
      </c>
      <c r="O457" s="0" t="n">
        <v>390.664290229683</v>
      </c>
      <c r="P457" s="0" t="n">
        <v>361.700708200759</v>
      </c>
      <c r="Q457" s="0" t="n">
        <v>393.728678997184</v>
      </c>
      <c r="R457" s="0" t="n">
        <v>423.256626107415</v>
      </c>
      <c r="S457" s="0" t="n">
        <v>427.460922361452</v>
      </c>
      <c r="T457" s="0" t="n">
        <v>350.589046911484</v>
      </c>
      <c r="U457" s="0" t="n">
        <v>202.817287609535</v>
      </c>
      <c r="V457" s="0" t="n">
        <f aca="false">MEDIAN(M457:U457)</f>
        <v>370.954282914371</v>
      </c>
      <c r="W457" s="0" t="n">
        <f aca="false">V457/K457</f>
        <v>10.5464461875606</v>
      </c>
      <c r="X457" s="0" t="s">
        <v>473</v>
      </c>
      <c r="Y457" s="0" t="n">
        <f aca="false">B457*$W457</f>
        <v>370.954282914371</v>
      </c>
      <c r="Z457" s="0" t="n">
        <f aca="false">C457*$W457</f>
        <v>2251.97878757611</v>
      </c>
      <c r="AA457" s="0" t="n">
        <f aca="false">D457*$W457</f>
        <v>263.611858408807</v>
      </c>
      <c r="AB457" s="0" t="n">
        <v>263.22251158386</v>
      </c>
      <c r="AC457" s="0" t="n">
        <v>370.954282914371</v>
      </c>
      <c r="AD457" s="0" t="n">
        <v>390.664290229683</v>
      </c>
      <c r="AE457" s="0" t="n">
        <f aca="false">E457*$W457</f>
        <v>312.914259511795</v>
      </c>
      <c r="AF457" s="0" t="n">
        <f aca="false">F457*$W457</f>
        <v>1288.25826240474</v>
      </c>
      <c r="AG457" s="0" t="n">
        <f aca="false">G457*$W457</f>
        <v>376.922420614042</v>
      </c>
      <c r="AH457" s="0" t="n">
        <v>361.700708200759</v>
      </c>
      <c r="AI457" s="0" t="n">
        <v>393.728678997184</v>
      </c>
      <c r="AJ457" s="0" t="n">
        <v>423.256626107415</v>
      </c>
      <c r="AK457" s="0" t="n">
        <f aca="false">H457*$W457</f>
        <v>367.951979681484</v>
      </c>
      <c r="AL457" s="0" t="n">
        <f aca="false">I457*$W457</f>
        <v>271.588117943753</v>
      </c>
      <c r="AM457" s="0" t="n">
        <f aca="false">J457*$W457</f>
        <v>529.448660663203</v>
      </c>
      <c r="AN457" s="0" t="n">
        <v>427.460922361452</v>
      </c>
      <c r="AO457" s="0" t="n">
        <v>350.589046911484</v>
      </c>
      <c r="AP457" s="0" t="n">
        <v>202.817287609535</v>
      </c>
    </row>
    <row r="458" customFormat="false" ht="15" hidden="false" customHeight="false" outlineLevel="0" collapsed="false">
      <c r="A458" s="0" t="s">
        <v>474</v>
      </c>
      <c r="B458" s="0" t="n">
        <v>9.1770734862431</v>
      </c>
      <c r="C458" s="0" t="n">
        <v>45.7532108775203</v>
      </c>
      <c r="D458" s="0" t="n">
        <v>13.1672431522857</v>
      </c>
      <c r="E458" s="0" t="n">
        <v>3.33486058384605</v>
      </c>
      <c r="F458" s="0" t="n">
        <v>17.7055204759101</v>
      </c>
      <c r="G458" s="0" t="n">
        <v>2.01224846894138</v>
      </c>
      <c r="H458" s="0" t="n">
        <v>8.08519923461681</v>
      </c>
      <c r="I458" s="0" t="n">
        <v>2.74210605831697</v>
      </c>
      <c r="J458" s="0" t="n">
        <v>6.32424028955231</v>
      </c>
      <c r="K458" s="0" t="n">
        <f aca="false">MEDIAN(B458:J458)</f>
        <v>8.08519923461681</v>
      </c>
      <c r="L458" s="0" t="s">
        <v>474</v>
      </c>
      <c r="M458" s="0" t="n">
        <v>186.684056549532</v>
      </c>
      <c r="N458" s="0" t="n">
        <v>175.397556014195</v>
      </c>
      <c r="O458" s="0" t="n">
        <v>133.371672402894</v>
      </c>
      <c r="P458" s="0" t="n">
        <v>288.795802114338</v>
      </c>
      <c r="Q458" s="0" t="n">
        <v>136.101497277114</v>
      </c>
      <c r="R458" s="0" t="n">
        <v>246.943811344337</v>
      </c>
      <c r="S458" s="0" t="n">
        <v>478.451858071739</v>
      </c>
      <c r="T458" s="0" t="n">
        <v>114.17275676987</v>
      </c>
      <c r="U458" s="0" t="n">
        <v>68.8458980432424</v>
      </c>
      <c r="V458" s="0" t="n">
        <f aca="false">MEDIAN(M458:U458)</f>
        <v>175.397556014195</v>
      </c>
      <c r="W458" s="0" t="n">
        <f aca="false">V458/K458</f>
        <v>21.6936591077718</v>
      </c>
      <c r="X458" s="0" t="s">
        <v>474</v>
      </c>
      <c r="Y458" s="0" t="n">
        <f aca="false">B458*$W458</f>
        <v>199.084303817529</v>
      </c>
      <c r="Z458" s="0" t="n">
        <f aca="false">C458*$W458</f>
        <v>992.554559862923</v>
      </c>
      <c r="AA458" s="0" t="n">
        <f aca="false">D458*$W458</f>
        <v>285.645684334829</v>
      </c>
      <c r="AB458" s="0" t="n">
        <v>186.684056549532</v>
      </c>
      <c r="AC458" s="0" t="n">
        <v>175.397556014195</v>
      </c>
      <c r="AD458" s="0" t="n">
        <v>133.371672402894</v>
      </c>
      <c r="AE458" s="0" t="n">
        <f aca="false">E458*$W458</f>
        <v>72.3453286779012</v>
      </c>
      <c r="AF458" s="0" t="n">
        <f aca="false">F458*$W458</f>
        <v>384.097525530068</v>
      </c>
      <c r="AG458" s="0" t="n">
        <f aca="false">G458*$W458</f>
        <v>43.6530323253501</v>
      </c>
      <c r="AH458" s="0" t="n">
        <v>288.795802114338</v>
      </c>
      <c r="AI458" s="0" t="n">
        <v>136.101497277114</v>
      </c>
      <c r="AJ458" s="0" t="n">
        <v>246.943811344337</v>
      </c>
      <c r="AK458" s="0" t="n">
        <f aca="false">H458*$W458</f>
        <v>175.397556014195</v>
      </c>
      <c r="AL458" s="0" t="n">
        <f aca="false">I458*$W458</f>
        <v>59.4863140664842</v>
      </c>
      <c r="AM458" s="0" t="n">
        <f aca="false">J458*$W458</f>
        <v>137.195912957184</v>
      </c>
      <c r="AN458" s="0" t="n">
        <v>478.451858071739</v>
      </c>
      <c r="AO458" s="0" t="n">
        <v>114.17275676987</v>
      </c>
      <c r="AP458" s="0" t="n">
        <v>68.8458980432424</v>
      </c>
    </row>
    <row r="459" customFormat="false" ht="15" hidden="false" customHeight="false" outlineLevel="0" collapsed="false">
      <c r="A459" s="0" t="s">
        <v>475</v>
      </c>
      <c r="B459" s="0" t="n">
        <v>0</v>
      </c>
      <c r="C459" s="0" t="n">
        <v>0.547104828872785</v>
      </c>
      <c r="D459" s="0" t="n">
        <v>0.254744320837618</v>
      </c>
      <c r="E459" s="0" t="n">
        <v>0</v>
      </c>
      <c r="F459" s="0" t="n">
        <v>0.882179765699551</v>
      </c>
      <c r="G459" s="0" t="n">
        <v>0</v>
      </c>
      <c r="H459" s="0" t="n">
        <v>0.0839235959582396</v>
      </c>
      <c r="I459" s="0" t="n">
        <v>0</v>
      </c>
      <c r="J459" s="0" t="n">
        <v>0.267204314135108</v>
      </c>
      <c r="K459" s="0" t="n">
        <f aca="false">MEDIAN(B459:J459)</f>
        <v>0.0839235959582396</v>
      </c>
      <c r="L459" s="0" t="s">
        <v>475</v>
      </c>
      <c r="M459" s="0" t="n">
        <v>6.47047383907735</v>
      </c>
      <c r="N459" s="0" t="n">
        <v>3.66746351096527</v>
      </c>
      <c r="O459" s="0" t="n">
        <v>1.90349090398258</v>
      </c>
      <c r="P459" s="0" t="n">
        <v>5.43723699065996</v>
      </c>
      <c r="Q459" s="0" t="n">
        <v>4.93592844826517</v>
      </c>
      <c r="R459" s="0" t="n">
        <v>9.97316472447892</v>
      </c>
      <c r="S459" s="0" t="n">
        <v>16.9465615984154</v>
      </c>
      <c r="T459" s="0" t="n">
        <v>2.05218788852837</v>
      </c>
      <c r="U459" s="0" t="n">
        <v>0.605579734665064</v>
      </c>
      <c r="V459" s="0" t="n">
        <f aca="false">MEDIAN(M459:U459)</f>
        <v>4.93592844826517</v>
      </c>
      <c r="W459" s="0" t="n">
        <f aca="false">V459/K459</f>
        <v>58.8145490181485</v>
      </c>
      <c r="X459" s="0" t="s">
        <v>475</v>
      </c>
      <c r="Y459" s="0" t="n">
        <f aca="false">B459*$W459</f>
        <v>0</v>
      </c>
      <c r="Z459" s="0" t="n">
        <f aca="false">C459*$W459</f>
        <v>32.1777237758041</v>
      </c>
      <c r="AA459" s="0" t="n">
        <f aca="false">D459*$W459</f>
        <v>14.982672344999</v>
      </c>
      <c r="AB459" s="0" t="n">
        <v>6.47047383907735</v>
      </c>
      <c r="AC459" s="0" t="n">
        <v>3.66746351096527</v>
      </c>
      <c r="AD459" s="0" t="n">
        <v>1.90349090398258</v>
      </c>
      <c r="AE459" s="0" t="n">
        <f aca="false">E459*$W459</f>
        <v>0</v>
      </c>
      <c r="AF459" s="0" t="n">
        <f aca="false">F459*$W459</f>
        <v>51.885005072555</v>
      </c>
      <c r="AG459" s="0" t="n">
        <f aca="false">G459*$W459</f>
        <v>0</v>
      </c>
      <c r="AH459" s="0" t="n">
        <v>5.43723699065996</v>
      </c>
      <c r="AI459" s="0" t="n">
        <v>4.93592844826517</v>
      </c>
      <c r="AJ459" s="0" t="n">
        <v>9.97316472447892</v>
      </c>
      <c r="AK459" s="0" t="n">
        <f aca="false">H459*$W459</f>
        <v>4.93592844826517</v>
      </c>
      <c r="AL459" s="0" t="n">
        <f aca="false">I459*$W459</f>
        <v>0</v>
      </c>
      <c r="AM459" s="0" t="n">
        <f aca="false">J459*$W459</f>
        <v>15.7155012315601</v>
      </c>
      <c r="AN459" s="0" t="n">
        <v>16.9465615984154</v>
      </c>
      <c r="AO459" s="0" t="n">
        <v>2.05218788852837</v>
      </c>
      <c r="AP459" s="0" t="n">
        <v>0.605579734665064</v>
      </c>
    </row>
    <row r="460" customFormat="false" ht="15" hidden="false" customHeight="false" outlineLevel="0" collapsed="false">
      <c r="A460" s="0" t="s">
        <v>476</v>
      </c>
      <c r="B460" s="0" t="n">
        <v>13.2444400218916</v>
      </c>
      <c r="C460" s="0" t="n">
        <v>10.1707684580613</v>
      </c>
      <c r="D460" s="0" t="n">
        <v>1.69440029914929</v>
      </c>
      <c r="E460" s="0" t="n">
        <v>1.10289304882838</v>
      </c>
      <c r="F460" s="0" t="n">
        <v>5.46768724747731</v>
      </c>
      <c r="G460" s="0" t="n">
        <v>0.368183143773695</v>
      </c>
      <c r="H460" s="0" t="n">
        <v>1.09604216321461</v>
      </c>
      <c r="I460" s="0" t="n">
        <v>0.555219821725336</v>
      </c>
      <c r="J460" s="0" t="n">
        <v>1.82549129156849</v>
      </c>
      <c r="K460" s="0" t="n">
        <f aca="false">MEDIAN(B460:J460)</f>
        <v>1.69440029914929</v>
      </c>
      <c r="L460" s="0" t="s">
        <v>476</v>
      </c>
      <c r="M460" s="0" t="n">
        <v>27.3556667906788</v>
      </c>
      <c r="N460" s="0" t="n">
        <v>7.80783679044975</v>
      </c>
      <c r="O460" s="0" t="n">
        <v>16.3192737233968</v>
      </c>
      <c r="P460" s="0" t="n">
        <v>11.8136097711177</v>
      </c>
      <c r="Q460" s="0" t="n">
        <v>10.8078101546897</v>
      </c>
      <c r="R460" s="0" t="n">
        <v>29.1300591846488</v>
      </c>
      <c r="S460" s="0" t="n">
        <v>26.3354217801318</v>
      </c>
      <c r="T460" s="0" t="n">
        <v>13.1758498347333</v>
      </c>
      <c r="U460" s="0" t="n">
        <v>7.49798723498594</v>
      </c>
      <c r="V460" s="0" t="n">
        <f aca="false">MEDIAN(M460:U460)</f>
        <v>13.1758498347333</v>
      </c>
      <c r="W460" s="0" t="n">
        <f aca="false">V460/K460</f>
        <v>7.77611396866991</v>
      </c>
      <c r="X460" s="0" t="s">
        <v>476</v>
      </c>
      <c r="Y460" s="0" t="n">
        <f aca="false">B460*$W460</f>
        <v>102.990275061442</v>
      </c>
      <c r="Z460" s="0" t="n">
        <f aca="false">C460*$W460</f>
        <v>79.0890546788376</v>
      </c>
      <c r="AA460" s="0" t="n">
        <f aca="false">D460*$W460</f>
        <v>13.1758498347333</v>
      </c>
      <c r="AB460" s="0" t="n">
        <v>27.3556667906788</v>
      </c>
      <c r="AC460" s="0" t="n">
        <v>7.80783679044975</v>
      </c>
      <c r="AD460" s="0" t="n">
        <v>16.3192737233968</v>
      </c>
      <c r="AE460" s="0" t="n">
        <f aca="false">E460*$W460</f>
        <v>8.57622204294332</v>
      </c>
      <c r="AF460" s="0" t="n">
        <f aca="false">F460*$W460</f>
        <v>42.5173591814267</v>
      </c>
      <c r="AG460" s="0" t="n">
        <f aca="false">G460*$W460</f>
        <v>2.86303408732743</v>
      </c>
      <c r="AH460" s="0" t="n">
        <v>11.8136097711177</v>
      </c>
      <c r="AI460" s="0" t="n">
        <v>10.8078101546897</v>
      </c>
      <c r="AJ460" s="0" t="n">
        <v>29.1300591846488</v>
      </c>
      <c r="AK460" s="0" t="n">
        <f aca="false">H460*$W460</f>
        <v>8.52294877562431</v>
      </c>
      <c r="AL460" s="0" t="n">
        <f aca="false">I460*$W460</f>
        <v>4.3174526114008</v>
      </c>
      <c r="AM460" s="0" t="n">
        <f aca="false">J460*$W460</f>
        <v>14.195228332051</v>
      </c>
      <c r="AN460" s="0" t="n">
        <v>26.3354217801318</v>
      </c>
      <c r="AO460" s="0" t="n">
        <v>13.1758498347333</v>
      </c>
      <c r="AP460" s="0" t="n">
        <v>7.49798723498594</v>
      </c>
    </row>
    <row r="461" customFormat="false" ht="15" hidden="false" customHeight="false" outlineLevel="0" collapsed="false">
      <c r="A461" s="0" t="s">
        <v>477</v>
      </c>
      <c r="B461" s="0" t="n">
        <v>17.6302303597194</v>
      </c>
      <c r="C461" s="0" t="n">
        <v>39.4839276745354</v>
      </c>
      <c r="D461" s="0" t="n">
        <v>2.72973730952603</v>
      </c>
      <c r="E461" s="0" t="n">
        <v>0.268359732949339</v>
      </c>
      <c r="F461" s="0" t="n">
        <v>8.67053783525877</v>
      </c>
      <c r="G461" s="0" t="n">
        <v>0.229658792650919</v>
      </c>
      <c r="H461" s="0" t="n">
        <v>2.36160999026486</v>
      </c>
      <c r="I461" s="0" t="n">
        <v>3.9167547967971</v>
      </c>
      <c r="J461" s="0" t="n">
        <v>5.99509315714043</v>
      </c>
      <c r="K461" s="0" t="n">
        <f aca="false">MEDIAN(B461:J461)</f>
        <v>3.9167547967971</v>
      </c>
      <c r="L461" s="0" t="s">
        <v>477</v>
      </c>
      <c r="M461" s="0" t="n">
        <v>37.7870598978591</v>
      </c>
      <c r="N461" s="0" t="n">
        <v>39.5269417511767</v>
      </c>
      <c r="O461" s="0" t="n">
        <v>64.2823277375852</v>
      </c>
      <c r="P461" s="0" t="n">
        <v>47.9100379759828</v>
      </c>
      <c r="Q461" s="0" t="n">
        <v>41.5069529728456</v>
      </c>
      <c r="R461" s="0" t="n">
        <v>80.001286622799</v>
      </c>
      <c r="S461" s="0" t="n">
        <v>57.2901864530853</v>
      </c>
      <c r="T461" s="0" t="n">
        <v>43.0026988507141</v>
      </c>
      <c r="U461" s="0" t="n">
        <v>20.3971856294412</v>
      </c>
      <c r="V461" s="0" t="n">
        <f aca="false">MEDIAN(M461:U461)</f>
        <v>43.0026988507141</v>
      </c>
      <c r="W461" s="0" t="n">
        <f aca="false">V461/K461</f>
        <v>10.9791654269191</v>
      </c>
      <c r="X461" s="0" t="s">
        <v>477</v>
      </c>
      <c r="Y461" s="0" t="n">
        <f aca="false">B461*$W461</f>
        <v>193.56521563405</v>
      </c>
      <c r="Z461" s="0" t="n">
        <f aca="false">C461*$W461</f>
        <v>433.500573643232</v>
      </c>
      <c r="AA461" s="0" t="n">
        <f aca="false">D461*$W461</f>
        <v>29.9702374933193</v>
      </c>
      <c r="AB461" s="0" t="n">
        <v>37.7870598978591</v>
      </c>
      <c r="AC461" s="0" t="n">
        <v>39.5269417511767</v>
      </c>
      <c r="AD461" s="0" t="n">
        <v>64.2823277375852</v>
      </c>
      <c r="AE461" s="0" t="n">
        <f aca="false">E461*$W461</f>
        <v>2.94636590197462</v>
      </c>
      <c r="AF461" s="0" t="n">
        <f aca="false">F461*$W461</f>
        <v>95.1952692336667</v>
      </c>
      <c r="AG461" s="0" t="n">
        <f aca="false">G461*$W461</f>
        <v>2.52146187626094</v>
      </c>
      <c r="AH461" s="0" t="n">
        <v>47.9100379759828</v>
      </c>
      <c r="AI461" s="0" t="n">
        <v>41.5069529728456</v>
      </c>
      <c r="AJ461" s="0" t="n">
        <v>80.001286622799</v>
      </c>
      <c r="AK461" s="0" t="n">
        <f aca="false">H461*$W461</f>
        <v>25.9285067569827</v>
      </c>
      <c r="AL461" s="0" t="n">
        <f aca="false">I461*$W461</f>
        <v>43.0026988507141</v>
      </c>
      <c r="AM461" s="0" t="n">
        <f aca="false">J461*$W461</f>
        <v>65.8211195220353</v>
      </c>
      <c r="AN461" s="0" t="n">
        <v>57.2901864530853</v>
      </c>
      <c r="AO461" s="0" t="n">
        <v>43.0026988507141</v>
      </c>
      <c r="AP461" s="0" t="n">
        <v>20.3971856294412</v>
      </c>
    </row>
    <row r="462" customFormat="false" ht="15" hidden="false" customHeight="false" outlineLevel="0" collapsed="false">
      <c r="A462" s="0" t="s">
        <v>478</v>
      </c>
      <c r="B462" s="0" t="n">
        <v>141.064232051346</v>
      </c>
      <c r="C462" s="0" t="n">
        <v>205.048611609385</v>
      </c>
      <c r="D462" s="0" t="n">
        <v>18.6828082639993</v>
      </c>
      <c r="E462" s="0" t="n">
        <v>9.48749836366016</v>
      </c>
      <c r="F462" s="0" t="n">
        <v>81.3300712646945</v>
      </c>
      <c r="G462" s="0" t="n">
        <v>4.90303295421406</v>
      </c>
      <c r="H462" s="0" t="n">
        <v>24.6567524925308</v>
      </c>
      <c r="I462" s="0" t="n">
        <v>32.6031122526061</v>
      </c>
      <c r="J462" s="0" t="n">
        <v>43.3538999684213</v>
      </c>
      <c r="K462" s="0" t="n">
        <f aca="false">MEDIAN(B462:J462)</f>
        <v>32.6031122526061</v>
      </c>
      <c r="L462" s="0" t="s">
        <v>478</v>
      </c>
      <c r="M462" s="0" t="n">
        <v>160.412791287584</v>
      </c>
      <c r="N462" s="0" t="n">
        <v>273.050824808089</v>
      </c>
      <c r="O462" s="0" t="n">
        <v>422.464353445248</v>
      </c>
      <c r="P462" s="0" t="n">
        <v>197.673971056143</v>
      </c>
      <c r="Q462" s="0" t="n">
        <v>383.937454256758</v>
      </c>
      <c r="R462" s="0" t="n">
        <v>566.244531853105</v>
      </c>
      <c r="S462" s="0" t="n">
        <v>252.429165051888</v>
      </c>
      <c r="T462" s="0" t="n">
        <v>250.592079328017</v>
      </c>
      <c r="U462" s="0" t="n">
        <v>201.805654411164</v>
      </c>
      <c r="V462" s="0" t="n">
        <f aca="false">MEDIAN(M462:U462)</f>
        <v>252.429165051888</v>
      </c>
      <c r="W462" s="0" t="n">
        <f aca="false">V462/K462</f>
        <v>7.7424867631068</v>
      </c>
      <c r="X462" s="0" t="s">
        <v>478</v>
      </c>
      <c r="Y462" s="0" t="n">
        <f aca="false">B462*$W462</f>
        <v>1092.18794940537</v>
      </c>
      <c r="Z462" s="0" t="n">
        <f aca="false">C462*$W462</f>
        <v>1587.58616117909</v>
      </c>
      <c r="AA462" s="0" t="n">
        <f aca="false">D462*$W462</f>
        <v>144.651395681677</v>
      </c>
      <c r="AB462" s="0" t="n">
        <v>160.412791287584</v>
      </c>
      <c r="AC462" s="0" t="n">
        <v>273.050824808089</v>
      </c>
      <c r="AD462" s="0" t="n">
        <v>422.464353445248</v>
      </c>
      <c r="AE462" s="0" t="n">
        <f aca="false">E462*$W462</f>
        <v>73.4568304956363</v>
      </c>
      <c r="AF462" s="0" t="n">
        <f aca="false">F462*$W462</f>
        <v>629.69700020943</v>
      </c>
      <c r="AG462" s="0" t="n">
        <f aca="false">G462*$W462</f>
        <v>37.9616677470788</v>
      </c>
      <c r="AH462" s="0" t="n">
        <v>197.673971056143</v>
      </c>
      <c r="AI462" s="0" t="n">
        <v>383.937454256758</v>
      </c>
      <c r="AJ462" s="0" t="n">
        <v>566.244531853105</v>
      </c>
      <c r="AK462" s="0" t="n">
        <f aca="false">H462*$W462</f>
        <v>190.90457979462</v>
      </c>
      <c r="AL462" s="0" t="n">
        <f aca="false">I462*$W462</f>
        <v>252.429165051888</v>
      </c>
      <c r="AM462" s="0" t="n">
        <f aca="false">J462*$W462</f>
        <v>335.666996634558</v>
      </c>
      <c r="AN462" s="0" t="n">
        <v>252.429165051888</v>
      </c>
      <c r="AO462" s="0" t="n">
        <v>250.592079328017</v>
      </c>
      <c r="AP462" s="0" t="n">
        <v>201.805654411164</v>
      </c>
    </row>
    <row r="463" customFormat="false" ht="15" hidden="false" customHeight="false" outlineLevel="0" collapsed="false">
      <c r="A463" s="0" t="s">
        <v>479</v>
      </c>
      <c r="B463" s="0" t="n">
        <v>777.852131946863</v>
      </c>
      <c r="C463" s="0" t="n">
        <v>334.592272368515</v>
      </c>
      <c r="D463" s="0" t="n">
        <v>132.118818360288</v>
      </c>
      <c r="E463" s="0" t="n">
        <v>85.5478465767771</v>
      </c>
      <c r="F463" s="0" t="n">
        <v>135.695287596695</v>
      </c>
      <c r="G463" s="0" t="n">
        <v>57.0246427529892</v>
      </c>
      <c r="H463" s="0" t="n">
        <v>138.80627077109</v>
      </c>
      <c r="I463" s="0" t="n">
        <v>70.4713702976281</v>
      </c>
      <c r="J463" s="0" t="n">
        <v>71.4735103359487</v>
      </c>
      <c r="K463" s="0" t="n">
        <f aca="false">MEDIAN(B463:J463)</f>
        <v>132.118818360288</v>
      </c>
      <c r="L463" s="0" t="s">
        <v>479</v>
      </c>
      <c r="M463" s="0" t="n">
        <v>1041.4888219975</v>
      </c>
      <c r="N463" s="0" t="n">
        <v>625.324058263671</v>
      </c>
      <c r="O463" s="0" t="n">
        <v>634.993327245909</v>
      </c>
      <c r="P463" s="0" t="n">
        <v>340.803012419173</v>
      </c>
      <c r="Q463" s="0" t="n">
        <v>657.831863347103</v>
      </c>
      <c r="R463" s="0" t="n">
        <v>868.546667646951</v>
      </c>
      <c r="S463" s="0" t="n">
        <v>521.461482151316</v>
      </c>
      <c r="T463" s="0" t="n">
        <v>812.391970161021</v>
      </c>
      <c r="U463" s="0" t="n">
        <v>514.967387372671</v>
      </c>
      <c r="V463" s="0" t="n">
        <f aca="false">MEDIAN(M463:U463)</f>
        <v>634.993327245909</v>
      </c>
      <c r="W463" s="0" t="n">
        <f aca="false">V463/K463</f>
        <v>4.80622923461427</v>
      </c>
      <c r="X463" s="0" t="s">
        <v>479</v>
      </c>
      <c r="Y463" s="0" t="n">
        <f aca="false">B463*$W463</f>
        <v>3738.53565677005</v>
      </c>
      <c r="Z463" s="0" t="n">
        <f aca="false">C463*$W463</f>
        <v>1608.12716113358</v>
      </c>
      <c r="AA463" s="0" t="n">
        <f aca="false">D463*$W463</f>
        <v>634.993327245909</v>
      </c>
      <c r="AB463" s="0" t="n">
        <v>1041.4888219975</v>
      </c>
      <c r="AC463" s="0" t="n">
        <v>625.324058263671</v>
      </c>
      <c r="AD463" s="0" t="n">
        <v>634.993327245909</v>
      </c>
      <c r="AE463" s="0" t="n">
        <f aca="false">E463*$W463</f>
        <v>411.162561175602</v>
      </c>
      <c r="AF463" s="0" t="n">
        <f aca="false">F463*$W463</f>
        <v>652.182658246625</v>
      </c>
      <c r="AG463" s="0" t="n">
        <f aca="false">G463*$W463</f>
        <v>274.073505092852</v>
      </c>
      <c r="AH463" s="0" t="n">
        <v>340.803012419173</v>
      </c>
      <c r="AI463" s="0" t="n">
        <v>657.831863347103</v>
      </c>
      <c r="AJ463" s="0" t="n">
        <v>868.546667646951</v>
      </c>
      <c r="AK463" s="0" t="n">
        <f aca="false">H463*$W463</f>
        <v>667.134756527797</v>
      </c>
      <c r="AL463" s="0" t="n">
        <f aca="false">I463*$W463</f>
        <v>338.701560127788</v>
      </c>
      <c r="AM463" s="0" t="n">
        <f aca="false">J463*$W463</f>
        <v>343.518074877142</v>
      </c>
      <c r="AN463" s="0" t="n">
        <v>521.461482151316</v>
      </c>
      <c r="AO463" s="0" t="n">
        <v>812.391970161021</v>
      </c>
      <c r="AP463" s="0" t="n">
        <v>514.967387372671</v>
      </c>
    </row>
    <row r="464" customFormat="false" ht="15" hidden="false" customHeight="false" outlineLevel="0" collapsed="false">
      <c r="A464" s="0" t="s">
        <v>480</v>
      </c>
      <c r="B464" s="0" t="n">
        <v>1601.64436041594</v>
      </c>
      <c r="C464" s="0" t="n">
        <v>1629.01987515247</v>
      </c>
      <c r="D464" s="0" t="n">
        <v>553.39347480602</v>
      </c>
      <c r="E464" s="0" t="n">
        <v>277.732687524545</v>
      </c>
      <c r="F464" s="0" t="n">
        <v>791.284794834832</v>
      </c>
      <c r="G464" s="0" t="n">
        <v>236.905803441237</v>
      </c>
      <c r="H464" s="0" t="n">
        <v>361.923864513747</v>
      </c>
      <c r="I464" s="0" t="n">
        <v>317.283577579695</v>
      </c>
      <c r="J464" s="0" t="n">
        <v>403.753006048534</v>
      </c>
      <c r="K464" s="0" t="n">
        <f aca="false">MEDIAN(B464:J464)</f>
        <v>403.753006048534</v>
      </c>
      <c r="L464" s="0" t="s">
        <v>480</v>
      </c>
      <c r="M464" s="0" t="n">
        <v>1936.31202015761</v>
      </c>
      <c r="N464" s="0" t="n">
        <v>2174.27059050617</v>
      </c>
      <c r="O464" s="0" t="n">
        <v>2256.00635667627</v>
      </c>
      <c r="P464" s="0" t="n">
        <v>1741.55355126758</v>
      </c>
      <c r="Q464" s="0" t="n">
        <v>2640.18148437597</v>
      </c>
      <c r="R464" s="0" t="n">
        <v>2791.92414439584</v>
      </c>
      <c r="S464" s="0" t="n">
        <v>2901.17609697283</v>
      </c>
      <c r="T464" s="0" t="n">
        <v>2008.87057646238</v>
      </c>
      <c r="U464" s="0" t="n">
        <v>1454.64161114547</v>
      </c>
      <c r="V464" s="0" t="n">
        <f aca="false">MEDIAN(M464:U464)</f>
        <v>2174.27059050617</v>
      </c>
      <c r="W464" s="0" t="n">
        <f aca="false">V464/K464</f>
        <v>5.3851502228687</v>
      </c>
      <c r="X464" s="0" t="s">
        <v>480</v>
      </c>
      <c r="Y464" s="0" t="n">
        <f aca="false">B464*$W464</f>
        <v>8625.0954844503</v>
      </c>
      <c r="Z464" s="0" t="n">
        <f aca="false">C464*$W464</f>
        <v>8772.51674373487</v>
      </c>
      <c r="AA464" s="0" t="n">
        <f aca="false">D464*$W464</f>
        <v>2980.10699418572</v>
      </c>
      <c r="AB464" s="0" t="n">
        <v>1936.31202015761</v>
      </c>
      <c r="AC464" s="0" t="n">
        <v>2174.27059050617</v>
      </c>
      <c r="AD464" s="0" t="n">
        <v>2256.00635667627</v>
      </c>
      <c r="AE464" s="0" t="n">
        <f aca="false">E464*$W464</f>
        <v>1495.63224412073</v>
      </c>
      <c r="AF464" s="0" t="n">
        <f aca="false">F464*$W464</f>
        <v>4261.18748925741</v>
      </c>
      <c r="AG464" s="0" t="n">
        <f aca="false">G464*$W464</f>
        <v>1275.77334020046</v>
      </c>
      <c r="AH464" s="0" t="n">
        <v>1741.55355126758</v>
      </c>
      <c r="AI464" s="0" t="n">
        <v>2640.18148437597</v>
      </c>
      <c r="AJ464" s="0" t="n">
        <v>2791.92414439584</v>
      </c>
      <c r="AK464" s="0" t="n">
        <f aca="false">H464*$W464</f>
        <v>1949.0143796477</v>
      </c>
      <c r="AL464" s="0" t="n">
        <f aca="false">I464*$W464</f>
        <v>1708.61972851587</v>
      </c>
      <c r="AM464" s="0" t="n">
        <f aca="false">J464*$W464</f>
        <v>2174.27059050617</v>
      </c>
      <c r="AN464" s="0" t="n">
        <v>2901.17609697283</v>
      </c>
      <c r="AO464" s="0" t="n">
        <v>2008.87057646238</v>
      </c>
      <c r="AP464" s="0" t="n">
        <v>1454.64161114547</v>
      </c>
    </row>
    <row r="465" customFormat="false" ht="15" hidden="false" customHeight="false" outlineLevel="0" collapsed="false">
      <c r="A465" s="0" t="s">
        <v>481</v>
      </c>
      <c r="B465" s="0" t="n">
        <v>65.416189860192</v>
      </c>
      <c r="C465" s="0" t="n">
        <v>141.633780584057</v>
      </c>
      <c r="D465" s="0" t="n">
        <v>33.8342525941853</v>
      </c>
      <c r="E465" s="0" t="n">
        <v>11.9060086398743</v>
      </c>
      <c r="F465" s="0" t="n">
        <v>43.3800986741924</v>
      </c>
      <c r="G465" s="0" t="n">
        <v>12.8207932341791</v>
      </c>
      <c r="H465" s="0" t="n">
        <v>13.2548927456444</v>
      </c>
      <c r="I465" s="0" t="n">
        <v>8.32829732588004</v>
      </c>
      <c r="J465" s="0" t="n">
        <v>22.231398936041</v>
      </c>
      <c r="K465" s="0" t="n">
        <f aca="false">MEDIAN(B465:J465)</f>
        <v>22.231398936041</v>
      </c>
      <c r="L465" s="0" t="s">
        <v>481</v>
      </c>
      <c r="M465" s="0" t="n">
        <v>267.443010789055</v>
      </c>
      <c r="N465" s="0" t="n">
        <v>171.28984840161</v>
      </c>
      <c r="O465" s="0" t="n">
        <v>220.595982299642</v>
      </c>
      <c r="P465" s="0" t="n">
        <v>214.029944575593</v>
      </c>
      <c r="Q465" s="0" t="n">
        <v>243.127039063178</v>
      </c>
      <c r="R465" s="0" t="n">
        <v>330.208065286917</v>
      </c>
      <c r="S465" s="0" t="n">
        <v>384.955109159023</v>
      </c>
      <c r="T465" s="0" t="n">
        <v>260.757497649877</v>
      </c>
      <c r="U465" s="0" t="n">
        <v>114.529829760919</v>
      </c>
      <c r="V465" s="0" t="n">
        <f aca="false">MEDIAN(M465:U465)</f>
        <v>243.127039063178</v>
      </c>
      <c r="W465" s="0" t="n">
        <f aca="false">V465/K465</f>
        <v>10.9362006305877</v>
      </c>
      <c r="X465" s="0" t="s">
        <v>481</v>
      </c>
      <c r="Y465" s="0" t="n">
        <f aca="false">B465*$W465</f>
        <v>715.404576799677</v>
      </c>
      <c r="Z465" s="0" t="n">
        <f aca="false">C465*$W465</f>
        <v>1548.93544053588</v>
      </c>
      <c r="AA465" s="0" t="n">
        <f aca="false">D465*$W465</f>
        <v>370.018174555993</v>
      </c>
      <c r="AB465" s="0" t="n">
        <v>267.443010789055</v>
      </c>
      <c r="AC465" s="0" t="n">
        <v>171.28984840161</v>
      </c>
      <c r="AD465" s="0" t="n">
        <v>220.595982299642</v>
      </c>
      <c r="AE465" s="0" t="n">
        <f aca="false">E465*$W465</f>
        <v>130.206499195176</v>
      </c>
      <c r="AF465" s="0" t="n">
        <f aca="false">F465*$W465</f>
        <v>474.41346247566</v>
      </c>
      <c r="AG465" s="0" t="n">
        <f aca="false">G465*$W465</f>
        <v>140.210767052264</v>
      </c>
      <c r="AH465" s="0" t="n">
        <v>214.029944575593</v>
      </c>
      <c r="AI465" s="0" t="n">
        <v>243.127039063178</v>
      </c>
      <c r="AJ465" s="0" t="n">
        <v>330.208065286917</v>
      </c>
      <c r="AK465" s="0" t="n">
        <f aca="false">H465*$W465</f>
        <v>144.958166403288</v>
      </c>
      <c r="AL465" s="0" t="n">
        <f aca="false">I465*$W465</f>
        <v>91.0799304670112</v>
      </c>
      <c r="AM465" s="0" t="n">
        <f aca="false">J465*$W465</f>
        <v>243.127039063178</v>
      </c>
      <c r="AN465" s="0" t="n">
        <v>384.955109159023</v>
      </c>
      <c r="AO465" s="0" t="n">
        <v>260.757497649877</v>
      </c>
      <c r="AP465" s="0" t="n">
        <v>114.529829760919</v>
      </c>
    </row>
    <row r="466" customFormat="false" ht="15" hidden="false" customHeight="false" outlineLevel="0" collapsed="false">
      <c r="A466" s="0" t="s">
        <v>482</v>
      </c>
      <c r="B466" s="0" t="n">
        <v>0</v>
      </c>
      <c r="C466" s="0" t="n">
        <v>0.783884623663629</v>
      </c>
      <c r="D466" s="0" t="n">
        <v>0.275778255585678</v>
      </c>
      <c r="E466" s="0" t="n">
        <v>0</v>
      </c>
      <c r="F466" s="0" t="n">
        <v>0.397945302824193</v>
      </c>
      <c r="G466" s="0" t="n">
        <v>0</v>
      </c>
      <c r="H466" s="0" t="n">
        <v>0</v>
      </c>
      <c r="I466" s="0" t="n">
        <v>0.234174346578033</v>
      </c>
      <c r="J466" s="0" t="n">
        <v>0</v>
      </c>
      <c r="K466" s="0" t="n">
        <f aca="false">MEDIAN(B466:J466)</f>
        <v>0</v>
      </c>
      <c r="L466" s="0" t="s">
        <v>482</v>
      </c>
      <c r="M466" s="0" t="n">
        <v>12.5722934352488</v>
      </c>
      <c r="N466" s="0" t="n">
        <v>3.73873405692735</v>
      </c>
      <c r="O466" s="0" t="n">
        <v>0.890285874833181</v>
      </c>
      <c r="P466" s="0" t="n">
        <v>9.13283896130555</v>
      </c>
      <c r="Q466" s="0" t="n">
        <v>11.7214345080818</v>
      </c>
      <c r="R466" s="0" t="n">
        <v>9.77511671506819</v>
      </c>
      <c r="S466" s="0" t="n">
        <v>11.3502777418938</v>
      </c>
      <c r="T466" s="0" t="n">
        <v>4.9261606574279</v>
      </c>
      <c r="U466" s="0" t="n">
        <v>0.517484802165618</v>
      </c>
      <c r="V466" s="0" t="n">
        <f aca="false">MEDIAN(M466:U466)</f>
        <v>9.13283896130555</v>
      </c>
      <c r="W466" s="0" t="e">
        <f aca="false">V466/K466</f>
        <v>#DIV/0!</v>
      </c>
      <c r="X466" s="0" t="s">
        <v>482</v>
      </c>
      <c r="Y466" s="0" t="e">
        <f aca="false">B466*$W466</f>
        <v>#DIV/0!</v>
      </c>
      <c r="Z466" s="0" t="e">
        <f aca="false">C466*$W466</f>
        <v>#DIV/0!</v>
      </c>
      <c r="AA466" s="0" t="e">
        <f aca="false">D466*$W466</f>
        <v>#DIV/0!</v>
      </c>
      <c r="AB466" s="0" t="n">
        <v>12.5722934352488</v>
      </c>
      <c r="AC466" s="0" t="n">
        <v>3.73873405692735</v>
      </c>
      <c r="AD466" s="0" t="n">
        <v>0.890285874833181</v>
      </c>
      <c r="AE466" s="0" t="e">
        <f aca="false">E466*$W466</f>
        <v>#DIV/0!</v>
      </c>
      <c r="AF466" s="0" t="e">
        <f aca="false">F466*$W466</f>
        <v>#DIV/0!</v>
      </c>
      <c r="AG466" s="0" t="e">
        <f aca="false">G466*$W466</f>
        <v>#DIV/0!</v>
      </c>
      <c r="AH466" s="0" t="n">
        <v>9.13283896130555</v>
      </c>
      <c r="AI466" s="0" t="n">
        <v>11.7214345080818</v>
      </c>
      <c r="AJ466" s="0" t="n">
        <v>9.77511671506819</v>
      </c>
      <c r="AK466" s="0" t="e">
        <f aca="false">H466*$W466</f>
        <v>#DIV/0!</v>
      </c>
      <c r="AL466" s="0" t="e">
        <f aca="false">I466*$W466</f>
        <v>#DIV/0!</v>
      </c>
      <c r="AM466" s="0" t="e">
        <f aca="false">J466*$W466</f>
        <v>#DIV/0!</v>
      </c>
      <c r="AN466" s="0" t="n">
        <v>11.3502777418938</v>
      </c>
      <c r="AO466" s="0" t="n">
        <v>4.9261606574279</v>
      </c>
      <c r="AP466" s="0" t="n">
        <v>0.517484802165618</v>
      </c>
    </row>
    <row r="467" customFormat="false" ht="15" hidden="false" customHeight="false" outlineLevel="0" collapsed="false">
      <c r="A467" s="0" t="s">
        <v>483</v>
      </c>
      <c r="B467" s="0" t="n">
        <v>2.73147917806856</v>
      </c>
      <c r="C467" s="0" t="n">
        <v>40.5664777211739</v>
      </c>
      <c r="D467" s="0" t="n">
        <v>4.82611947274937</v>
      </c>
      <c r="E467" s="0" t="n">
        <v>2.17633198062574</v>
      </c>
      <c r="F467" s="0" t="n">
        <v>19.2881651879073</v>
      </c>
      <c r="G467" s="0" t="n">
        <v>5.11081948089822</v>
      </c>
      <c r="H467" s="0" t="n">
        <v>5.80919131222935</v>
      </c>
      <c r="I467" s="0" t="n">
        <v>5.01586342347787</v>
      </c>
      <c r="J467" s="0" t="n">
        <v>9.39587533704181</v>
      </c>
      <c r="K467" s="0" t="n">
        <f aca="false">MEDIAN(B467:J467)</f>
        <v>5.11081948089822</v>
      </c>
      <c r="L467" s="0" t="s">
        <v>483</v>
      </c>
      <c r="M467" s="0" t="n">
        <v>120.829387492813</v>
      </c>
      <c r="N467" s="0" t="n">
        <v>39.8342959806382</v>
      </c>
      <c r="O467" s="0" t="n">
        <v>64.1796024443352</v>
      </c>
      <c r="P467" s="0" t="n">
        <v>69.4312583393205</v>
      </c>
      <c r="Q467" s="0" t="n">
        <v>95.7655713098384</v>
      </c>
      <c r="R467" s="0" t="n">
        <v>141.324486269897</v>
      </c>
      <c r="S467" s="0" t="n">
        <v>179.805042414847</v>
      </c>
      <c r="T467" s="0" t="n">
        <v>88.0628923188889</v>
      </c>
      <c r="U467" s="0" t="n">
        <v>58.688143938952</v>
      </c>
      <c r="V467" s="0" t="n">
        <f aca="false">MEDIAN(M467:U467)</f>
        <v>88.0628923188889</v>
      </c>
      <c r="W467" s="0" t="n">
        <f aca="false">V467/K467</f>
        <v>17.2306794728371</v>
      </c>
      <c r="X467" s="0" t="s">
        <v>483</v>
      </c>
      <c r="Y467" s="0" t="n">
        <f aca="false">B467*$W467</f>
        <v>47.0652422040279</v>
      </c>
      <c r="Z467" s="0" t="n">
        <f aca="false">C467*$W467</f>
        <v>698.987974955534</v>
      </c>
      <c r="AA467" s="0" t="n">
        <f aca="false">D467*$W467</f>
        <v>83.1573177325619</v>
      </c>
      <c r="AB467" s="0" t="n">
        <v>120.829387492813</v>
      </c>
      <c r="AC467" s="0" t="n">
        <v>39.8342959806382</v>
      </c>
      <c r="AD467" s="0" t="n">
        <v>64.1796024443352</v>
      </c>
      <c r="AE467" s="0" t="n">
        <f aca="false">E467*$W467</f>
        <v>37.4996787846468</v>
      </c>
      <c r="AF467" s="0" t="n">
        <f aca="false">F467*$W467</f>
        <v>332.348191971966</v>
      </c>
      <c r="AG467" s="0" t="n">
        <f aca="false">G467*$W467</f>
        <v>88.0628923188889</v>
      </c>
      <c r="AH467" s="0" t="n">
        <v>69.4312583393205</v>
      </c>
      <c r="AI467" s="0" t="n">
        <v>95.7655713098384</v>
      </c>
      <c r="AJ467" s="0" t="n">
        <v>141.324486269897</v>
      </c>
      <c r="AK467" s="0" t="n">
        <f aca="false">H467*$W467</f>
        <v>100.096313497414</v>
      </c>
      <c r="AL467" s="0" t="n">
        <f aca="false">I467*$W467</f>
        <v>86.4267349294745</v>
      </c>
      <c r="AM467" s="0" t="n">
        <f aca="false">J467*$W467</f>
        <v>161.897316299303</v>
      </c>
      <c r="AN467" s="0" t="n">
        <v>179.805042414847</v>
      </c>
      <c r="AO467" s="0" t="n">
        <v>88.0628923188889</v>
      </c>
      <c r="AP467" s="0" t="n">
        <v>58.688143938952</v>
      </c>
    </row>
    <row r="468" customFormat="false" ht="15" hidden="false" customHeight="false" outlineLevel="0" collapsed="false">
      <c r="A468" s="0" t="s">
        <v>484</v>
      </c>
      <c r="B468" s="0" t="n">
        <v>5.66197323249913</v>
      </c>
      <c r="C468" s="0" t="n">
        <v>72.7936428212671</v>
      </c>
      <c r="D468" s="0" t="n">
        <v>14.660652519398</v>
      </c>
      <c r="E468" s="0" t="n">
        <v>1.5545228433041</v>
      </c>
      <c r="F468" s="0" t="n">
        <v>26.6125921263679</v>
      </c>
      <c r="G468" s="0" t="n">
        <v>2.91630212890055</v>
      </c>
      <c r="H468" s="0" t="n">
        <v>16.1922186041828</v>
      </c>
      <c r="I468" s="0" t="n">
        <v>10.5114065568817</v>
      </c>
      <c r="J468" s="0" t="n">
        <v>31.8046007724634</v>
      </c>
      <c r="K468" s="0" t="n">
        <f aca="false">MEDIAN(B468:J468)</f>
        <v>14.660652519398</v>
      </c>
      <c r="L468" s="0" t="s">
        <v>484</v>
      </c>
      <c r="M468" s="0" t="n">
        <v>231.452294788108</v>
      </c>
      <c r="N468" s="0" t="n">
        <v>86.9099763916317</v>
      </c>
      <c r="O468" s="0" t="n">
        <v>147.578492659971</v>
      </c>
      <c r="P468" s="0" t="n">
        <v>173.281458483013</v>
      </c>
      <c r="Q468" s="0" t="n">
        <v>219.25619937231</v>
      </c>
      <c r="R468" s="0" t="n">
        <v>318.825589089439</v>
      </c>
      <c r="S468" s="0" t="n">
        <v>492.660293674375</v>
      </c>
      <c r="T468" s="0" t="n">
        <v>132.462018982928</v>
      </c>
      <c r="U468" s="0" t="n">
        <v>63.1938205197018</v>
      </c>
      <c r="V468" s="0" t="n">
        <f aca="false">MEDIAN(M468:U468)</f>
        <v>173.281458483013</v>
      </c>
      <c r="W468" s="0" t="n">
        <f aca="false">V468/K468</f>
        <v>11.8194915440319</v>
      </c>
      <c r="X468" s="0" t="s">
        <v>484</v>
      </c>
      <c r="Y468" s="0" t="n">
        <f aca="false">B468*$W468</f>
        <v>66.9216447440581</v>
      </c>
      <c r="Z468" s="0" t="n">
        <f aca="false">C468*$W468</f>
        <v>860.383845785242</v>
      </c>
      <c r="AA468" s="0" t="n">
        <f aca="false">D468*$W468</f>
        <v>173.281458483013</v>
      </c>
      <c r="AB468" s="0" t="n">
        <v>231.452294788108</v>
      </c>
      <c r="AC468" s="0" t="n">
        <v>86.9099763916317</v>
      </c>
      <c r="AD468" s="0" t="n">
        <v>147.578492659971</v>
      </c>
      <c r="AE468" s="0" t="n">
        <f aca="false">E468*$W468</f>
        <v>18.3736696014371</v>
      </c>
      <c r="AF468" s="0" t="n">
        <f aca="false">F468*$W468</f>
        <v>314.547307602374</v>
      </c>
      <c r="AG468" s="0" t="n">
        <f aca="false">G468*$W468</f>
        <v>34.4692083523822</v>
      </c>
      <c r="AH468" s="0" t="n">
        <v>173.281458483013</v>
      </c>
      <c r="AI468" s="0" t="n">
        <v>219.25619937231</v>
      </c>
      <c r="AJ468" s="0" t="n">
        <v>318.825589089439</v>
      </c>
      <c r="AK468" s="0" t="n">
        <f aca="false">H468*$W468</f>
        <v>191.383790871253</v>
      </c>
      <c r="AL468" s="0" t="n">
        <f aca="false">I468*$W468</f>
        <v>124.239480914944</v>
      </c>
      <c r="AM468" s="0" t="n">
        <f aca="false">J468*$W468</f>
        <v>375.91420989144</v>
      </c>
      <c r="AN468" s="0" t="n">
        <v>492.660293674375</v>
      </c>
      <c r="AO468" s="0" t="n">
        <v>132.462018982928</v>
      </c>
      <c r="AP468" s="0" t="n">
        <v>63.1938205197018</v>
      </c>
    </row>
    <row r="469" customFormat="false" ht="15" hidden="false" customHeight="false" outlineLevel="0" collapsed="false">
      <c r="A469" s="0" t="s">
        <v>485</v>
      </c>
      <c r="B469" s="0" t="n">
        <v>78.2874769889049</v>
      </c>
      <c r="C469" s="0" t="n">
        <v>306.809212886561</v>
      </c>
      <c r="D469" s="0" t="n">
        <v>139.611573338319</v>
      </c>
      <c r="E469" s="0" t="n">
        <v>30.1937426364707</v>
      </c>
      <c r="F469" s="0" t="n">
        <v>189.927517105557</v>
      </c>
      <c r="G469" s="0" t="n">
        <v>34.5581802274716</v>
      </c>
      <c r="H469" s="0" t="n">
        <v>72.40760012085</v>
      </c>
      <c r="I469" s="0" t="n">
        <v>76.8771717782142</v>
      </c>
      <c r="J469" s="0" t="n">
        <v>84.7195569266646</v>
      </c>
      <c r="K469" s="0" t="n">
        <f aca="false">MEDIAN(B469:J469)</f>
        <v>78.2874769889049</v>
      </c>
      <c r="L469" s="0" t="s">
        <v>485</v>
      </c>
      <c r="M469" s="0" t="n">
        <v>913.159941827037</v>
      </c>
      <c r="N469" s="0" t="n">
        <v>802.598405321534</v>
      </c>
      <c r="O469" s="0" t="n">
        <v>1124.60665870619</v>
      </c>
      <c r="P469" s="0" t="n">
        <v>742.255337165144</v>
      </c>
      <c r="Q469" s="0" t="n">
        <v>1573.99302841973</v>
      </c>
      <c r="R469" s="0" t="n">
        <v>1736.83738925854</v>
      </c>
      <c r="S469" s="0" t="n">
        <v>1555.58874822374</v>
      </c>
      <c r="T469" s="0" t="n">
        <v>1299.29268884374</v>
      </c>
      <c r="U469" s="0" t="n">
        <v>575.679964528663</v>
      </c>
      <c r="V469" s="0" t="n">
        <f aca="false">MEDIAN(M469:U469)</f>
        <v>1124.60665870619</v>
      </c>
      <c r="W469" s="0" t="n">
        <f aca="false">V469/K469</f>
        <v>14.3650900752054</v>
      </c>
      <c r="X469" s="0" t="s">
        <v>485</v>
      </c>
      <c r="Y469" s="0" t="n">
        <f aca="false">B469*$W469</f>
        <v>1124.60665870619</v>
      </c>
      <c r="Z469" s="0" t="n">
        <f aca="false">C469*$W469</f>
        <v>4407.34197901831</v>
      </c>
      <c r="AA469" s="0" t="n">
        <f aca="false">D469*$W469</f>
        <v>2005.5328265461</v>
      </c>
      <c r="AB469" s="0" t="n">
        <v>913.159941827037</v>
      </c>
      <c r="AC469" s="0" t="n">
        <v>802.598405321534</v>
      </c>
      <c r="AD469" s="0" t="n">
        <v>1124.60665870619</v>
      </c>
      <c r="AE469" s="0" t="n">
        <f aca="false">E469*$W469</f>
        <v>433.735832680472</v>
      </c>
      <c r="AF469" s="0" t="n">
        <f aca="false">F469*$W469</f>
        <v>2728.32589098144</v>
      </c>
      <c r="AG469" s="0" t="n">
        <f aca="false">G469*$W469</f>
        <v>496.431371802811</v>
      </c>
      <c r="AH469" s="0" t="n">
        <v>742.255337165144</v>
      </c>
      <c r="AI469" s="0" t="n">
        <v>1573.99302841973</v>
      </c>
      <c r="AJ469" s="0" t="n">
        <v>1736.83738925854</v>
      </c>
      <c r="AK469" s="0" t="n">
        <f aca="false">H469*$W469</f>
        <v>1040.14169786546</v>
      </c>
      <c r="AL469" s="0" t="n">
        <f aca="false">I469*$W469</f>
        <v>1104.34749732108</v>
      </c>
      <c r="AM469" s="0" t="n">
        <f aca="false">J469*$W469</f>
        <v>1217.00406638303</v>
      </c>
      <c r="AN469" s="0" t="n">
        <v>1555.58874822374</v>
      </c>
      <c r="AO469" s="0" t="n">
        <v>1299.29268884374</v>
      </c>
      <c r="AP469" s="0" t="n">
        <v>575.679964528663</v>
      </c>
    </row>
    <row r="470" customFormat="false" ht="15" hidden="false" customHeight="false" outlineLevel="0" collapsed="false">
      <c r="A470" s="0" t="s">
        <v>486</v>
      </c>
      <c r="B470" s="0" t="n">
        <v>631.031394596746</v>
      </c>
      <c r="C470" s="0" t="n">
        <v>356.763471335295</v>
      </c>
      <c r="D470" s="0" t="n">
        <v>391.156398990371</v>
      </c>
      <c r="E470" s="0" t="n">
        <v>375.251996334599</v>
      </c>
      <c r="F470" s="0" t="n">
        <v>463.350455809798</v>
      </c>
      <c r="G470" s="0" t="n">
        <v>251.538349372995</v>
      </c>
      <c r="H470" s="0" t="n">
        <v>246.782369330961</v>
      </c>
      <c r="I470" s="0" t="n">
        <v>381.156519111648</v>
      </c>
      <c r="J470" s="0" t="n">
        <v>165.740763232686</v>
      </c>
      <c r="K470" s="0" t="n">
        <f aca="false">MEDIAN(B470:J470)</f>
        <v>375.251996334599</v>
      </c>
      <c r="L470" s="0" t="s">
        <v>486</v>
      </c>
      <c r="M470" s="0" t="n">
        <v>3854.62382047553</v>
      </c>
      <c r="N470" s="0" t="n">
        <v>2948.05490801645</v>
      </c>
      <c r="O470" s="0" t="n">
        <v>3798.28615579125</v>
      </c>
      <c r="P470" s="0" t="n">
        <v>1184.92956481577</v>
      </c>
      <c r="Q470" s="0" t="n">
        <v>5890.73474501631</v>
      </c>
      <c r="R470" s="0" t="n">
        <v>5247.62250487079</v>
      </c>
      <c r="S470" s="0" t="n">
        <v>3867.06174912802</v>
      </c>
      <c r="T470" s="0" t="n">
        <v>7019.98438305486</v>
      </c>
      <c r="U470" s="0" t="n">
        <v>3219.04017362286</v>
      </c>
      <c r="V470" s="0" t="n">
        <f aca="false">MEDIAN(M470:U470)</f>
        <v>3854.62382047553</v>
      </c>
      <c r="W470" s="0" t="n">
        <f aca="false">V470/K470</f>
        <v>10.2720941077646</v>
      </c>
      <c r="X470" s="0" t="s">
        <v>486</v>
      </c>
      <c r="Y470" s="0" t="n">
        <f aca="false">B470*$W470</f>
        <v>6482.0138702517</v>
      </c>
      <c r="Z470" s="0" t="n">
        <f aca="false">C470*$W470</f>
        <v>3664.70795176892</v>
      </c>
      <c r="AA470" s="0" t="n">
        <f aca="false">D470*$W470</f>
        <v>4017.9953412834</v>
      </c>
      <c r="AB470" s="0" t="n">
        <v>3854.62382047553</v>
      </c>
      <c r="AC470" s="0" t="n">
        <v>2948.05490801645</v>
      </c>
      <c r="AD470" s="0" t="n">
        <v>3798.28615579125</v>
      </c>
      <c r="AE470" s="0" t="n">
        <f aca="false">E470*$W470</f>
        <v>3854.62382047553</v>
      </c>
      <c r="AF470" s="0" t="n">
        <f aca="false">F470*$W470</f>
        <v>4759.57948695387</v>
      </c>
      <c r="AG470" s="0" t="n">
        <f aca="false">G470*$W470</f>
        <v>2583.82559647117</v>
      </c>
      <c r="AH470" s="0" t="n">
        <v>1184.92956481577</v>
      </c>
      <c r="AI470" s="0" t="n">
        <v>5890.73474501631</v>
      </c>
      <c r="AJ470" s="0" t="n">
        <v>5247.62250487079</v>
      </c>
      <c r="AK470" s="0" t="n">
        <f aca="false">H470*$W470</f>
        <v>2534.97172190475</v>
      </c>
      <c r="AL470" s="0" t="n">
        <f aca="false">I470*$W470</f>
        <v>3915.27563410282</v>
      </c>
      <c r="AM470" s="0" t="n">
        <f aca="false">J470*$W470</f>
        <v>1702.50471741888</v>
      </c>
      <c r="AN470" s="0" t="n">
        <v>3867.06174912802</v>
      </c>
      <c r="AO470" s="0" t="n">
        <v>7019.98438305486</v>
      </c>
      <c r="AP470" s="0" t="n">
        <v>3219.04017362286</v>
      </c>
    </row>
    <row r="471" customFormat="false" ht="15" hidden="false" customHeight="false" outlineLevel="0" collapsed="false">
      <c r="A471" s="0" t="s">
        <v>487</v>
      </c>
      <c r="B471" s="0" t="n">
        <v>1288.99945270909</v>
      </c>
      <c r="C471" s="0" t="n">
        <v>2310.32503408194</v>
      </c>
      <c r="D471" s="0" t="n">
        <v>1444.36290548752</v>
      </c>
      <c r="E471" s="0" t="n">
        <v>684.098049482917</v>
      </c>
      <c r="F471" s="0" t="n">
        <v>2195.52413050982</v>
      </c>
      <c r="G471" s="0" t="n">
        <v>644.491834354039</v>
      </c>
      <c r="H471" s="0" t="n">
        <v>797.5477525261</v>
      </c>
      <c r="I471" s="0" t="n">
        <v>821.698897114368</v>
      </c>
      <c r="J471" s="0" t="n">
        <v>621.291325576311</v>
      </c>
      <c r="K471" s="0" t="n">
        <f aca="false">MEDIAN(B471:J471)</f>
        <v>821.698897114368</v>
      </c>
      <c r="L471" s="0" t="s">
        <v>487</v>
      </c>
      <c r="M471" s="0" t="n">
        <v>7543.84448878818</v>
      </c>
      <c r="N471" s="0" t="n">
        <v>4381.43773478448</v>
      </c>
      <c r="O471" s="0" t="n">
        <v>6872.35636018824</v>
      </c>
      <c r="P471" s="0" t="n">
        <v>4572.19221492354</v>
      </c>
      <c r="Q471" s="0" t="n">
        <v>8619.9496359148</v>
      </c>
      <c r="R471" s="0" t="n">
        <v>10430.3615410065</v>
      </c>
      <c r="S471" s="0" t="n">
        <v>8942.6764414589</v>
      </c>
      <c r="T471" s="0" t="n">
        <v>10224.2274918883</v>
      </c>
      <c r="U471" s="0" t="n">
        <v>4747.21830040955</v>
      </c>
      <c r="V471" s="0" t="n">
        <f aca="false">MEDIAN(M471:U471)</f>
        <v>7543.84448878818</v>
      </c>
      <c r="W471" s="0" t="n">
        <f aca="false">V471/K471</f>
        <v>9.18078935639388</v>
      </c>
      <c r="X471" s="0" t="s">
        <v>487</v>
      </c>
      <c r="Y471" s="0" t="n">
        <f aca="false">B471*$W471</f>
        <v>11834.0324558291</v>
      </c>
      <c r="Z471" s="0" t="n">
        <f aca="false">C471*$W471</f>
        <v>21210.6074827098</v>
      </c>
      <c r="AA471" s="0" t="n">
        <f aca="false">D471*$W471</f>
        <v>13260.39158947</v>
      </c>
      <c r="AB471" s="0" t="n">
        <v>7543.84448878818</v>
      </c>
      <c r="AC471" s="0" t="n">
        <v>4381.43773478448</v>
      </c>
      <c r="AD471" s="0" t="n">
        <v>6872.35636018824</v>
      </c>
      <c r="AE471" s="0" t="n">
        <f aca="false">E471*$W471</f>
        <v>6280.56009142257</v>
      </c>
      <c r="AF471" s="0" t="n">
        <f aca="false">F471*$W471</f>
        <v>20156.6445690904</v>
      </c>
      <c r="AG471" s="0" t="n">
        <f aca="false">G471*$W471</f>
        <v>5916.94377312033</v>
      </c>
      <c r="AH471" s="0" t="n">
        <v>4572.19221492354</v>
      </c>
      <c r="AI471" s="0" t="n">
        <v>8619.9496359148</v>
      </c>
      <c r="AJ471" s="0" t="n">
        <v>10430.3615410065</v>
      </c>
      <c r="AK471" s="0" t="n">
        <f aca="false">H471*$W471</f>
        <v>7322.11791760748</v>
      </c>
      <c r="AL471" s="0" t="n">
        <f aca="false">I471*$W471</f>
        <v>7543.84448878818</v>
      </c>
      <c r="AM471" s="0" t="n">
        <f aca="false">J471*$W471</f>
        <v>5703.94478907084</v>
      </c>
      <c r="AN471" s="0" t="n">
        <v>8942.6764414589</v>
      </c>
      <c r="AO471" s="0" t="n">
        <v>10224.2274918883</v>
      </c>
      <c r="AP471" s="0" t="n">
        <v>4747.21830040955</v>
      </c>
    </row>
    <row r="472" customFormat="false" ht="15" hidden="false" customHeight="false" outlineLevel="0" collapsed="false">
      <c r="A472" s="0" t="s">
        <v>488</v>
      </c>
      <c r="B472" s="0" t="n">
        <v>56.8560624906712</v>
      </c>
      <c r="C472" s="0" t="n">
        <v>161.87665925235</v>
      </c>
      <c r="D472" s="0" t="n">
        <v>83.8786575675423</v>
      </c>
      <c r="E472" s="0" t="n">
        <v>28.5508574420736</v>
      </c>
      <c r="F472" s="0" t="n">
        <v>144.218626276572</v>
      </c>
      <c r="G472" s="0" t="n">
        <v>19.1309419655876</v>
      </c>
      <c r="H472" s="0" t="n">
        <v>36.4261975897143</v>
      </c>
      <c r="I472" s="0" t="n">
        <v>26.3597220123886</v>
      </c>
      <c r="J472" s="0" t="n">
        <v>46.8311997473705</v>
      </c>
      <c r="K472" s="0" t="n">
        <f aca="false">MEDIAN(B472:J472)</f>
        <v>46.8311997473705</v>
      </c>
      <c r="L472" s="0" t="s">
        <v>488</v>
      </c>
      <c r="M472" s="0" t="n">
        <v>542.626915141881</v>
      </c>
      <c r="N472" s="0" t="n">
        <v>283.272951343004</v>
      </c>
      <c r="O472" s="0" t="n">
        <v>430.808808035401</v>
      </c>
      <c r="P472" s="0" t="n">
        <v>355.226188032434</v>
      </c>
      <c r="Q472" s="0" t="n">
        <v>615.001922766799</v>
      </c>
      <c r="R472" s="0" t="n">
        <v>743.497500275705</v>
      </c>
      <c r="S472" s="0" t="n">
        <v>819.043620548594</v>
      </c>
      <c r="T472" s="0" t="n">
        <v>631.020863025745</v>
      </c>
      <c r="U472" s="0" t="n">
        <v>379.62556736637</v>
      </c>
      <c r="V472" s="0" t="n">
        <f aca="false">MEDIAN(M472:U472)</f>
        <v>542.626915141881</v>
      </c>
      <c r="W472" s="0" t="n">
        <f aca="false">V472/K472</f>
        <v>11.5868676879744</v>
      </c>
      <c r="X472" s="0" t="s">
        <v>488</v>
      </c>
      <c r="Y472" s="0" t="n">
        <f aca="false">B472*$W472</f>
        <v>658.78367333861</v>
      </c>
      <c r="Z472" s="0" t="n">
        <f aca="false">C472*$W472</f>
        <v>1875.64343252829</v>
      </c>
      <c r="AA472" s="0" t="n">
        <f aca="false">D472*$W472</f>
        <v>971.890907080024</v>
      </c>
      <c r="AB472" s="0" t="n">
        <v>542.626915141881</v>
      </c>
      <c r="AC472" s="0" t="n">
        <v>283.272951343004</v>
      </c>
      <c r="AD472" s="0" t="n">
        <v>430.808808035401</v>
      </c>
      <c r="AE472" s="0" t="n">
        <f aca="false">E472*$W472</f>
        <v>330.815007559525</v>
      </c>
      <c r="AF472" s="0" t="n">
        <f aca="false">F472*$W472</f>
        <v>1671.04214080807</v>
      </c>
      <c r="AG472" s="0" t="n">
        <f aca="false">G472*$W472</f>
        <v>221.667693301581</v>
      </c>
      <c r="AH472" s="0" t="n">
        <v>355.226188032434</v>
      </c>
      <c r="AI472" s="0" t="n">
        <v>615.001922766799</v>
      </c>
      <c r="AJ472" s="0" t="n">
        <v>743.497500275705</v>
      </c>
      <c r="AK472" s="0" t="n">
        <f aca="false">H472*$W472</f>
        <v>422.065531848031</v>
      </c>
      <c r="AL472" s="0" t="n">
        <f aca="false">I472*$W472</f>
        <v>305.426611249332</v>
      </c>
      <c r="AM472" s="0" t="n">
        <f aca="false">J472*$W472</f>
        <v>542.626915141881</v>
      </c>
      <c r="AN472" s="0" t="n">
        <v>819.043620548594</v>
      </c>
      <c r="AO472" s="0" t="n">
        <v>631.020863025745</v>
      </c>
      <c r="AP472" s="0" t="n">
        <v>379.62556736637</v>
      </c>
    </row>
    <row r="473" customFormat="false" ht="15" hidden="false" customHeight="false" outlineLevel="0" collapsed="false">
      <c r="A473" s="0" t="s">
        <v>489</v>
      </c>
      <c r="B473" s="0" t="n">
        <v>16.00328374546</v>
      </c>
      <c r="C473" s="0" t="n">
        <v>23.1811006672885</v>
      </c>
      <c r="D473" s="0" t="n">
        <v>5.49219407310461</v>
      </c>
      <c r="E473" s="0" t="n">
        <v>1.96360780206833</v>
      </c>
      <c r="F473" s="0" t="n">
        <v>9.67453759161879</v>
      </c>
      <c r="G473" s="0" t="n">
        <v>0.565033537474482</v>
      </c>
      <c r="H473" s="0" t="n">
        <v>7.03951122897714</v>
      </c>
      <c r="I473" s="0" t="n">
        <v>3.87143072971748</v>
      </c>
      <c r="J473" s="0" t="n">
        <v>9.70558942842568</v>
      </c>
      <c r="K473" s="0" t="n">
        <f aca="false">MEDIAN(B473:J473)</f>
        <v>7.03951122897714</v>
      </c>
      <c r="L473" s="0" t="s">
        <v>489</v>
      </c>
      <c r="M473" s="0" t="n">
        <v>48.0079142287009</v>
      </c>
      <c r="N473" s="0" t="n">
        <v>27.2906798913124</v>
      </c>
      <c r="O473" s="0" t="n">
        <v>39.7072768139355</v>
      </c>
      <c r="P473" s="0" t="n">
        <v>18.3702401724315</v>
      </c>
      <c r="Q473" s="0" t="n">
        <v>38.9453313981616</v>
      </c>
      <c r="R473" s="0" t="n">
        <v>54.3497040767562</v>
      </c>
      <c r="S473" s="0" t="n">
        <v>54.216724798691</v>
      </c>
      <c r="T473" s="0" t="n">
        <v>42.4007641689663</v>
      </c>
      <c r="U473" s="0" t="n">
        <v>19.9187893072588</v>
      </c>
      <c r="V473" s="0" t="n">
        <f aca="false">MEDIAN(M473:U473)</f>
        <v>39.7072768139355</v>
      </c>
      <c r="W473" s="0" t="n">
        <f aca="false">V473/K473</f>
        <v>5.64062979976312</v>
      </c>
      <c r="X473" s="0" t="s">
        <v>489</v>
      </c>
      <c r="Y473" s="0" t="n">
        <f aca="false">B473*$W473</f>
        <v>90.2685991887062</v>
      </c>
      <c r="Z473" s="0" t="n">
        <f aca="false">C473*$W473</f>
        <v>130.756007215216</v>
      </c>
      <c r="AA473" s="0" t="n">
        <f aca="false">D473*$W473</f>
        <v>30.9794335548362</v>
      </c>
      <c r="AB473" s="0" t="n">
        <v>48.0079142287009</v>
      </c>
      <c r="AC473" s="0" t="n">
        <v>27.2906798913124</v>
      </c>
      <c r="AD473" s="0" t="n">
        <v>39.7072768139355</v>
      </c>
      <c r="AE473" s="0" t="n">
        <f aca="false">E473*$W473</f>
        <v>11.075984683394</v>
      </c>
      <c r="AF473" s="0" t="n">
        <f aca="false">F473*$W473</f>
        <v>54.5704850382134</v>
      </c>
      <c r="AG473" s="0" t="n">
        <f aca="false">G473*$W473</f>
        <v>3.18714500934413</v>
      </c>
      <c r="AH473" s="0" t="n">
        <v>18.3702401724315</v>
      </c>
      <c r="AI473" s="0" t="n">
        <v>38.9453313981616</v>
      </c>
      <c r="AJ473" s="0" t="n">
        <v>54.3497040767562</v>
      </c>
      <c r="AK473" s="0" t="n">
        <f aca="false">H473*$W473</f>
        <v>39.7072768139355</v>
      </c>
      <c r="AL473" s="0" t="n">
        <f aca="false">I473*$W473</f>
        <v>21.8373075417631</v>
      </c>
      <c r="AM473" s="0" t="n">
        <f aca="false">J473*$W473</f>
        <v>54.7456369542438</v>
      </c>
      <c r="AN473" s="0" t="n">
        <v>54.216724798691</v>
      </c>
      <c r="AO473" s="0" t="n">
        <v>42.4007641689663</v>
      </c>
      <c r="AP473" s="0" t="n">
        <v>19.9187893072588</v>
      </c>
    </row>
    <row r="474" customFormat="false" ht="15" hidden="false" customHeight="false" outlineLevel="0" collapsed="false">
      <c r="A474" s="0" t="s">
        <v>490</v>
      </c>
      <c r="B474" s="0" t="n">
        <v>4757.95810736853</v>
      </c>
      <c r="C474" s="0" t="n">
        <v>4607.67112721533</v>
      </c>
      <c r="D474" s="0" t="n">
        <v>1890.7661026456</v>
      </c>
      <c r="E474" s="0" t="n">
        <v>1055.33446786229</v>
      </c>
      <c r="F474" s="0" t="n">
        <v>3643.63084482164</v>
      </c>
      <c r="G474" s="0" t="n">
        <v>1529.56765820939</v>
      </c>
      <c r="H474" s="0" t="n">
        <v>2398.48937527275</v>
      </c>
      <c r="I474" s="0" t="n">
        <v>1896.31741954978</v>
      </c>
      <c r="J474" s="0" t="n">
        <v>1935.52602812933</v>
      </c>
      <c r="K474" s="0" t="n">
        <f aca="false">MEDIAN(B474:J474)</f>
        <v>1935.52602812933</v>
      </c>
      <c r="L474" s="0" t="s">
        <v>490</v>
      </c>
      <c r="M474" s="0" t="n">
        <v>12667.9283491731</v>
      </c>
      <c r="N474" s="0" t="n">
        <v>2883.19871119096</v>
      </c>
      <c r="O474" s="0" t="n">
        <v>9771.17370232493</v>
      </c>
      <c r="P474" s="0" t="n">
        <v>12738.5590937083</v>
      </c>
      <c r="Q474" s="0" t="n">
        <v>7827.97253544714</v>
      </c>
      <c r="R474" s="0" t="n">
        <v>14988.5729515127</v>
      </c>
      <c r="S474" s="0" t="n">
        <v>21298.7415493261</v>
      </c>
      <c r="T474" s="0" t="n">
        <v>9690.16663128847</v>
      </c>
      <c r="U474" s="0" t="n">
        <v>10200.6837566946</v>
      </c>
      <c r="V474" s="0" t="n">
        <f aca="false">MEDIAN(M474:U474)</f>
        <v>10200.6837566946</v>
      </c>
      <c r="W474" s="0" t="n">
        <f aca="false">V474/K474</f>
        <v>5.270238482173</v>
      </c>
      <c r="X474" s="0" t="s">
        <v>490</v>
      </c>
      <c r="Y474" s="0" t="n">
        <f aca="false">B474*$W474</f>
        <v>25075.5739140206</v>
      </c>
      <c r="Z474" s="0" t="n">
        <f aca="false">C474*$W474</f>
        <v>24283.5256878476</v>
      </c>
      <c r="AA474" s="0" t="n">
        <f aca="false">D474*$W474</f>
        <v>9964.78827495111</v>
      </c>
      <c r="AB474" s="0" t="n">
        <v>12667.9283491731</v>
      </c>
      <c r="AC474" s="0" t="n">
        <v>2883.19871119096</v>
      </c>
      <c r="AD474" s="0" t="n">
        <v>9771.17370232493</v>
      </c>
      <c r="AE474" s="0" t="n">
        <f aca="false">E474*$W474</f>
        <v>5561.86432409138</v>
      </c>
      <c r="AF474" s="0" t="n">
        <f aca="false">F474*$W474</f>
        <v>19202.8034932115</v>
      </c>
      <c r="AG474" s="0" t="n">
        <f aca="false">G474*$W474</f>
        <v>8061.18633338236</v>
      </c>
      <c r="AH474" s="0" t="n">
        <v>12738.5590937083</v>
      </c>
      <c r="AI474" s="0" t="n">
        <v>7827.97253544714</v>
      </c>
      <c r="AJ474" s="0" t="n">
        <v>14988.5729515127</v>
      </c>
      <c r="AK474" s="0" t="n">
        <f aca="false">H474*$W474</f>
        <v>12640.6110046455</v>
      </c>
      <c r="AL474" s="0" t="n">
        <f aca="false">I474*$W474</f>
        <v>9994.04503892625</v>
      </c>
      <c r="AM474" s="0" t="n">
        <f aca="false">J474*$W474</f>
        <v>10200.6837566946</v>
      </c>
      <c r="AN474" s="0" t="n">
        <v>21298.7415493261</v>
      </c>
      <c r="AO474" s="0" t="n">
        <v>9690.16663128847</v>
      </c>
      <c r="AP474" s="0" t="n">
        <v>10200.6837566946</v>
      </c>
    </row>
    <row r="475" customFormat="false" ht="15" hidden="false" customHeight="false" outlineLevel="0" collapsed="false">
      <c r="A475" s="0" t="s">
        <v>491</v>
      </c>
      <c r="B475" s="0" t="n">
        <v>3860.23682770287</v>
      </c>
      <c r="C475" s="0" t="n">
        <v>2267.16115376336</v>
      </c>
      <c r="D475" s="0" t="n">
        <v>943.112554921941</v>
      </c>
      <c r="E475" s="0" t="n">
        <v>535.020945149889</v>
      </c>
      <c r="F475" s="0" t="n">
        <v>1620.62920025176</v>
      </c>
      <c r="G475" s="0" t="n">
        <v>726.341498979294</v>
      </c>
      <c r="H475" s="0" t="n">
        <v>1146.83440196046</v>
      </c>
      <c r="I475" s="0" t="n">
        <v>1007.39915395075</v>
      </c>
      <c r="J475" s="0" t="n">
        <v>725.957684553162</v>
      </c>
      <c r="K475" s="0" t="n">
        <f aca="false">MEDIAN(B475:J475)</f>
        <v>1007.39915395075</v>
      </c>
      <c r="L475" s="0" t="s">
        <v>491</v>
      </c>
      <c r="M475" s="0" t="n">
        <v>5541.67145804444</v>
      </c>
      <c r="N475" s="0" t="n">
        <v>2269.5385232149</v>
      </c>
      <c r="O475" s="0" t="n">
        <v>4270.05426002669</v>
      </c>
      <c r="P475" s="0" t="n">
        <v>5088.61426152109</v>
      </c>
      <c r="Q475" s="0" t="n">
        <v>4583.07096870232</v>
      </c>
      <c r="R475" s="0" t="n">
        <v>7099.93980443334</v>
      </c>
      <c r="S475" s="0" t="n">
        <v>10561.1748051501</v>
      </c>
      <c r="T475" s="0" t="n">
        <v>5558.42935985687</v>
      </c>
      <c r="U475" s="0" t="n">
        <v>4608.02714024013</v>
      </c>
      <c r="V475" s="0" t="n">
        <f aca="false">MEDIAN(M475:U475)</f>
        <v>5088.61426152109</v>
      </c>
      <c r="W475" s="0" t="n">
        <f aca="false">V475/K475</f>
        <v>5.05123936382607</v>
      </c>
      <c r="X475" s="0" t="s">
        <v>491</v>
      </c>
      <c r="Y475" s="0" t="n">
        <f aca="false">B475*$W475</f>
        <v>19498.9802177838</v>
      </c>
      <c r="Z475" s="0" t="n">
        <f aca="false">C475*$W475</f>
        <v>11451.9736640268</v>
      </c>
      <c r="AA475" s="0" t="n">
        <f aca="false">D475*$W475</f>
        <v>4763.88726194028</v>
      </c>
      <c r="AB475" s="0" t="n">
        <v>5541.67145804444</v>
      </c>
      <c r="AC475" s="0" t="n">
        <v>2269.5385232149</v>
      </c>
      <c r="AD475" s="0" t="n">
        <v>4270.05426002669</v>
      </c>
      <c r="AE475" s="0" t="n">
        <f aca="false">E475*$W475</f>
        <v>2702.51885861254</v>
      </c>
      <c r="AF475" s="0" t="n">
        <f aca="false">F475*$W475</f>
        <v>8186.18601047765</v>
      </c>
      <c r="AG475" s="0" t="n">
        <f aca="false">G475*$W475</f>
        <v>3668.92477122464</v>
      </c>
      <c r="AH475" s="0" t="n">
        <v>5088.61426152109</v>
      </c>
      <c r="AI475" s="0" t="n">
        <v>4583.07096870232</v>
      </c>
      <c r="AJ475" s="0" t="n">
        <v>7099.93980443334</v>
      </c>
      <c r="AK475" s="0" t="n">
        <f aca="false">H475*$W475</f>
        <v>5792.93507497258</v>
      </c>
      <c r="AL475" s="0" t="n">
        <f aca="false">I475*$W475</f>
        <v>5088.61426152109</v>
      </c>
      <c r="AM475" s="0" t="n">
        <f aca="false">J475*$W475</f>
        <v>3666.98603268696</v>
      </c>
      <c r="AN475" s="0" t="n">
        <v>10561.1748051501</v>
      </c>
      <c r="AO475" s="0" t="n">
        <v>5558.42935985687</v>
      </c>
      <c r="AP475" s="0" t="n">
        <v>4608.02714024013</v>
      </c>
    </row>
    <row r="476" customFormat="false" ht="15" hidden="false" customHeight="false" outlineLevel="0" collapsed="false">
      <c r="A476" s="0" t="s">
        <v>492</v>
      </c>
      <c r="B476" s="0" t="n">
        <v>4293.83800189064</v>
      </c>
      <c r="C476" s="0" t="n">
        <v>2936.05151754323</v>
      </c>
      <c r="D476" s="0" t="n">
        <v>1214.40123399084</v>
      </c>
      <c r="E476" s="0" t="n">
        <v>594.5248069119</v>
      </c>
      <c r="F476" s="0" t="n">
        <v>1589.78539378312</v>
      </c>
      <c r="G476" s="0" t="n">
        <v>800.018226888306</v>
      </c>
      <c r="H476" s="0" t="n">
        <v>1002.84500990298</v>
      </c>
      <c r="I476" s="0" t="n">
        <v>817.736818250491</v>
      </c>
      <c r="J476" s="0" t="n">
        <v>732.929288021959</v>
      </c>
      <c r="K476" s="0" t="n">
        <f aca="false">MEDIAN(B476:J476)</f>
        <v>1002.84500990298</v>
      </c>
      <c r="L476" s="0" t="s">
        <v>492</v>
      </c>
      <c r="M476" s="0" t="n">
        <v>5778.37707579396</v>
      </c>
      <c r="N476" s="0" t="n">
        <v>4504.22129504521</v>
      </c>
      <c r="O476" s="0" t="n">
        <v>7064.15765259535</v>
      </c>
      <c r="P476" s="0" t="n">
        <v>4981.35456224982</v>
      </c>
      <c r="Q476" s="0" t="n">
        <v>7717.73411236401</v>
      </c>
      <c r="R476" s="0" t="n">
        <v>10727.7855383597</v>
      </c>
      <c r="S476" s="0" t="n">
        <v>10122.8910993412</v>
      </c>
      <c r="T476" s="0" t="n">
        <v>7526.15610880311</v>
      </c>
      <c r="U476" s="0" t="n">
        <v>5789.15498874019</v>
      </c>
      <c r="V476" s="0" t="n">
        <f aca="false">MEDIAN(M476:U476)</f>
        <v>7064.15765259535</v>
      </c>
      <c r="W476" s="0" t="n">
        <f aca="false">V476/K476</f>
        <v>7.04411706977406</v>
      </c>
      <c r="X476" s="0" t="s">
        <v>492</v>
      </c>
      <c r="Y476" s="0" t="n">
        <f aca="false">B476*$W476</f>
        <v>30246.2975639624</v>
      </c>
      <c r="Z476" s="0" t="n">
        <f aca="false">C476*$W476</f>
        <v>20681.8906124623</v>
      </c>
      <c r="AA476" s="0" t="n">
        <f aca="false">D476*$W476</f>
        <v>8554.38446190955</v>
      </c>
      <c r="AB476" s="0" t="n">
        <v>5778.37707579396</v>
      </c>
      <c r="AC476" s="0" t="n">
        <v>4504.22129504521</v>
      </c>
      <c r="AD476" s="0" t="n">
        <v>7064.15765259535</v>
      </c>
      <c r="AE476" s="0" t="n">
        <f aca="false">E476*$W476</f>
        <v>4187.90234077224</v>
      </c>
      <c r="AF476" s="0" t="n">
        <f aca="false">F476*$W476</f>
        <v>11198.6344296252</v>
      </c>
      <c r="AG476" s="0" t="n">
        <f aca="false">G476*$W476</f>
        <v>5635.42204815429</v>
      </c>
      <c r="AH476" s="0" t="n">
        <v>4981.35456224982</v>
      </c>
      <c r="AI476" s="0" t="n">
        <v>7717.73411236401</v>
      </c>
      <c r="AJ476" s="0" t="n">
        <v>10727.7855383597</v>
      </c>
      <c r="AK476" s="0" t="n">
        <f aca="false">H476*$W476</f>
        <v>7064.15765259535</v>
      </c>
      <c r="AL476" s="0" t="n">
        <f aca="false">I476*$W476</f>
        <v>5760.23388002101</v>
      </c>
      <c r="AM476" s="0" t="n">
        <f aca="false">J476*$W476</f>
        <v>5162.83970869283</v>
      </c>
      <c r="AN476" s="0" t="n">
        <v>10122.8910993412</v>
      </c>
      <c r="AO476" s="0" t="n">
        <v>7526.15610880311</v>
      </c>
      <c r="AP476" s="0" t="n">
        <v>5789.15498874019</v>
      </c>
    </row>
    <row r="477" customFormat="false" ht="15" hidden="false" customHeight="false" outlineLevel="0" collapsed="false">
      <c r="A477" s="0" t="s">
        <v>493</v>
      </c>
      <c r="B477" s="0" t="n">
        <v>6446.05950544803</v>
      </c>
      <c r="C477" s="0" t="n">
        <v>2311.41027480807</v>
      </c>
      <c r="D477" s="0" t="n">
        <v>1763.1602318407</v>
      </c>
      <c r="E477" s="0" t="n">
        <v>1270.76842518654</v>
      </c>
      <c r="F477" s="0" t="n">
        <v>1757.63608308123</v>
      </c>
      <c r="G477" s="0" t="n">
        <v>978.878681831438</v>
      </c>
      <c r="H477" s="0" t="n">
        <v>1188.70052704018</v>
      </c>
      <c r="I477" s="0" t="n">
        <v>1162.58498262577</v>
      </c>
      <c r="J477" s="0" t="n">
        <v>493.333252362329</v>
      </c>
      <c r="K477" s="0" t="n">
        <f aca="false">MEDIAN(B477:J477)</f>
        <v>1270.76842518654</v>
      </c>
      <c r="L477" s="0" t="s">
        <v>493</v>
      </c>
      <c r="M477" s="0" t="n">
        <v>10678.4671255116</v>
      </c>
      <c r="N477" s="0" t="n">
        <v>8454.29627759878</v>
      </c>
      <c r="O477" s="0" t="n">
        <v>13337.5237058369</v>
      </c>
      <c r="P477" s="0" t="n">
        <v>4353.70586574977</v>
      </c>
      <c r="Q477" s="0" t="n">
        <v>15074.0631163708</v>
      </c>
      <c r="R477" s="0" t="n">
        <v>18906.0356394515</v>
      </c>
      <c r="S477" s="0" t="n">
        <v>10483.3435602635</v>
      </c>
      <c r="T477" s="0" t="n">
        <v>19628.9247050975</v>
      </c>
      <c r="U477" s="0" t="n">
        <v>12667.357035343</v>
      </c>
      <c r="V477" s="0" t="n">
        <f aca="false">MEDIAN(M477:U477)</f>
        <v>12667.357035343</v>
      </c>
      <c r="W477" s="0" t="n">
        <f aca="false">V477/K477</f>
        <v>9.96826548746164</v>
      </c>
      <c r="X477" s="0" t="s">
        <v>493</v>
      </c>
      <c r="Y477" s="0" t="n">
        <f aca="false">B477*$W477</f>
        <v>64256.0324982816</v>
      </c>
      <c r="Z477" s="0" t="n">
        <f aca="false">C477*$W477</f>
        <v>23040.7512697334</v>
      </c>
      <c r="AA477" s="0" t="n">
        <f aca="false">D477*$W477</f>
        <v>17575.6492879225</v>
      </c>
      <c r="AB477" s="0" t="n">
        <v>10678.4671255116</v>
      </c>
      <c r="AC477" s="0" t="n">
        <v>8454.29627759878</v>
      </c>
      <c r="AD477" s="0" t="n">
        <v>13337.5237058369</v>
      </c>
      <c r="AE477" s="0" t="n">
        <f aca="false">E477*$W477</f>
        <v>12667.357035343</v>
      </c>
      <c r="AF477" s="0" t="n">
        <f aca="false">F477*$W477</f>
        <v>17520.5831064959</v>
      </c>
      <c r="AG477" s="0" t="n">
        <f aca="false">G477*$W477</f>
        <v>9757.72258051226</v>
      </c>
      <c r="AH477" s="0" t="n">
        <v>4353.70586574977</v>
      </c>
      <c r="AI477" s="0" t="n">
        <v>15074.0631163708</v>
      </c>
      <c r="AJ477" s="0" t="n">
        <v>18906.0356394515</v>
      </c>
      <c r="AK477" s="0" t="n">
        <f aca="false">H477*$W477</f>
        <v>11849.2824386221</v>
      </c>
      <c r="AL477" s="0" t="n">
        <f aca="false">I477*$W477</f>
        <v>11588.9557585497</v>
      </c>
      <c r="AM477" s="0" t="n">
        <f aca="false">J477*$W477</f>
        <v>4917.67683334061</v>
      </c>
      <c r="AN477" s="0" t="n">
        <v>10483.3435602635</v>
      </c>
      <c r="AO477" s="0" t="n">
        <v>19628.9247050975</v>
      </c>
      <c r="AP477" s="0" t="n">
        <v>12667.357035343</v>
      </c>
    </row>
    <row r="478" customFormat="false" ht="15" hidden="false" customHeight="false" outlineLevel="0" collapsed="false">
      <c r="A478" s="0" t="s">
        <v>494</v>
      </c>
      <c r="B478" s="0" t="n">
        <v>7253.40066669984</v>
      </c>
      <c r="C478" s="0" t="n">
        <v>5313.54218985435</v>
      </c>
      <c r="D478" s="0" t="n">
        <v>3943.1148920258</v>
      </c>
      <c r="E478" s="0" t="n">
        <v>1435.81620630973</v>
      </c>
      <c r="F478" s="0" t="n">
        <v>3191.18936917548</v>
      </c>
      <c r="G478" s="0" t="n">
        <v>1182.85214348206</v>
      </c>
      <c r="H478" s="0" t="n">
        <v>2336.26674275739</v>
      </c>
      <c r="I478" s="0" t="n">
        <v>1881.50778063152</v>
      </c>
      <c r="J478" s="0" t="n">
        <v>1429.03903612117</v>
      </c>
      <c r="K478" s="0" t="n">
        <f aca="false">MEDIAN(B478:J478)</f>
        <v>2336.26674275739</v>
      </c>
      <c r="L478" s="0" t="s">
        <v>494</v>
      </c>
      <c r="M478" s="0" t="n">
        <v>12854.5747793148</v>
      </c>
      <c r="N478" s="0" t="n">
        <v>9287.62565145733</v>
      </c>
      <c r="O478" s="0" t="n">
        <v>16079.627028166</v>
      </c>
      <c r="P478" s="0" t="n">
        <v>6125.28866878785</v>
      </c>
      <c r="Q478" s="0" t="n">
        <v>14432.6194286281</v>
      </c>
      <c r="R478" s="0" t="n">
        <v>19542.3528654928</v>
      </c>
      <c r="S478" s="0" t="n">
        <v>18853.9427507213</v>
      </c>
      <c r="T478" s="0" t="n">
        <v>17727.9603966401</v>
      </c>
      <c r="U478" s="0" t="n">
        <v>16472.63106309</v>
      </c>
      <c r="V478" s="0" t="n">
        <f aca="false">MEDIAN(M478:U478)</f>
        <v>16079.627028166</v>
      </c>
      <c r="W478" s="0" t="n">
        <f aca="false">V478/K478</f>
        <v>6.88261607028141</v>
      </c>
      <c r="X478" s="0" t="s">
        <v>494</v>
      </c>
      <c r="Y478" s="0" t="n">
        <f aca="false">B478*$W478</f>
        <v>49922.3719928182</v>
      </c>
      <c r="Z478" s="0" t="n">
        <f aca="false">C478*$W478</f>
        <v>36571.0708660098</v>
      </c>
      <c r="AA478" s="0" t="n">
        <f aca="false">D478*$W478</f>
        <v>27138.9459228227</v>
      </c>
      <c r="AB478" s="0" t="n">
        <v>12854.5747793148</v>
      </c>
      <c r="AC478" s="0" t="n">
        <v>9287.62565145733</v>
      </c>
      <c r="AD478" s="0" t="n">
        <v>16079.627028166</v>
      </c>
      <c r="AE478" s="0" t="n">
        <f aca="false">E478*$W478</f>
        <v>9882.17169551781</v>
      </c>
      <c r="AF478" s="0" t="n">
        <f aca="false">F478*$W478</f>
        <v>21963.7312355984</v>
      </c>
      <c r="AG478" s="0" t="n">
        <f aca="false">G478*$W478</f>
        <v>8141.11717149647</v>
      </c>
      <c r="AH478" s="0" t="n">
        <v>6125.28866878785</v>
      </c>
      <c r="AI478" s="0" t="n">
        <v>14432.6194286281</v>
      </c>
      <c r="AJ478" s="0" t="n">
        <v>19542.3528654928</v>
      </c>
      <c r="AK478" s="0" t="n">
        <f aca="false">H478*$W478</f>
        <v>16079.627028166</v>
      </c>
      <c r="AL478" s="0" t="n">
        <f aca="false">I478*$W478</f>
        <v>12949.695687334</v>
      </c>
      <c r="AM478" s="0" t="n">
        <f aca="false">J478*$W478</f>
        <v>9835.52703506699</v>
      </c>
      <c r="AN478" s="0" t="n">
        <v>18853.9427507213</v>
      </c>
      <c r="AO478" s="0" t="n">
        <v>17727.9603966401</v>
      </c>
      <c r="AP478" s="0" t="n">
        <v>16472.63106309</v>
      </c>
    </row>
    <row r="479" customFormat="false" ht="15" hidden="false" customHeight="false" outlineLevel="0" collapsed="false">
      <c r="A479" s="0" t="s">
        <v>495</v>
      </c>
      <c r="B479" s="0" t="n">
        <v>423.730036320215</v>
      </c>
      <c r="C479" s="0" t="n">
        <v>313.196885986941</v>
      </c>
      <c r="D479" s="0" t="n">
        <v>269.877068336917</v>
      </c>
      <c r="E479" s="0" t="n">
        <v>62.5474538552167</v>
      </c>
      <c r="F479" s="0" t="n">
        <v>143.240005684933</v>
      </c>
      <c r="G479" s="0" t="n">
        <v>66.1089238845144</v>
      </c>
      <c r="H479" s="0" t="n">
        <v>126.944509718352</v>
      </c>
      <c r="I479" s="0" t="n">
        <v>66.788789847409</v>
      </c>
      <c r="J479" s="0" t="n">
        <v>81.361284524012</v>
      </c>
      <c r="K479" s="0" t="n">
        <f aca="false">MEDIAN(B479:J479)</f>
        <v>126.944509718352</v>
      </c>
      <c r="L479" s="0" t="s">
        <v>495</v>
      </c>
      <c r="M479" s="0" t="n">
        <v>734.383349680387</v>
      </c>
      <c r="N479" s="0" t="n">
        <v>816.906709824942</v>
      </c>
      <c r="O479" s="0" t="n">
        <v>1102.64978576947</v>
      </c>
      <c r="P479" s="0" t="n">
        <v>351.934722364775</v>
      </c>
      <c r="Q479" s="0" t="n">
        <v>732.414126753749</v>
      </c>
      <c r="R479" s="0" t="n">
        <v>1291.32264823733</v>
      </c>
      <c r="S479" s="0" t="n">
        <v>821.047560608018</v>
      </c>
      <c r="T479" s="0" t="n">
        <v>960.596021469509</v>
      </c>
      <c r="U479" s="0" t="n">
        <v>888.064011761549</v>
      </c>
      <c r="V479" s="0" t="n">
        <f aca="false">MEDIAN(M479:U479)</f>
        <v>821.047560608018</v>
      </c>
      <c r="W479" s="0" t="n">
        <f aca="false">V479/K479</f>
        <v>6.46776739245871</v>
      </c>
      <c r="X479" s="0" t="s">
        <v>495</v>
      </c>
      <c r="Y479" s="0" t="n">
        <f aca="false">B479*$W479</f>
        <v>2740.58731211723</v>
      </c>
      <c r="Z479" s="0" t="n">
        <f aca="false">C479*$W479</f>
        <v>2025.68460660595</v>
      </c>
      <c r="AA479" s="0" t="n">
        <f aca="false">D479*$W479</f>
        <v>1745.50210256186</v>
      </c>
      <c r="AB479" s="0" t="n">
        <v>734.383349680387</v>
      </c>
      <c r="AC479" s="0" t="n">
        <v>816.906709824942</v>
      </c>
      <c r="AD479" s="0" t="n">
        <v>1102.64978576947</v>
      </c>
      <c r="AE479" s="0" t="n">
        <f aca="false">E479*$W479</f>
        <v>404.542382526086</v>
      </c>
      <c r="AF479" s="0" t="n">
        <f aca="false">F479*$W479</f>
        <v>926.44303806461</v>
      </c>
      <c r="AG479" s="0" t="n">
        <f aca="false">G479*$W479</f>
        <v>427.577142250798</v>
      </c>
      <c r="AH479" s="0" t="n">
        <v>351.934722364775</v>
      </c>
      <c r="AI479" s="0" t="n">
        <v>732.414126753749</v>
      </c>
      <c r="AJ479" s="0" t="n">
        <v>1291.32264823733</v>
      </c>
      <c r="AK479" s="0" t="n">
        <f aca="false">H479*$W479</f>
        <v>821.047560608018</v>
      </c>
      <c r="AL479" s="0" t="n">
        <f aca="false">I479*$W479</f>
        <v>431.974357156849</v>
      </c>
      <c r="AM479" s="0" t="n">
        <f aca="false">J479*$W479</f>
        <v>526.22586305296</v>
      </c>
      <c r="AN479" s="0" t="n">
        <v>821.047560608018</v>
      </c>
      <c r="AO479" s="0" t="n">
        <v>960.596021469509</v>
      </c>
      <c r="AP479" s="0" t="n">
        <v>888.064011761549</v>
      </c>
    </row>
    <row r="480" customFormat="false" ht="15" hidden="false" customHeight="false" outlineLevel="0" collapsed="false">
      <c r="A480" s="0" t="s">
        <v>496</v>
      </c>
      <c r="B480" s="0" t="n">
        <v>33.0290064182298</v>
      </c>
      <c r="C480" s="0" t="n">
        <v>37.5143502905934</v>
      </c>
      <c r="D480" s="0" t="n">
        <v>15.2496026923436</v>
      </c>
      <c r="E480" s="0" t="n">
        <v>7.60898023301479</v>
      </c>
      <c r="F480" s="0" t="n">
        <v>55.8290865531034</v>
      </c>
      <c r="G480" s="0" t="n">
        <v>4.37445319335083</v>
      </c>
      <c r="H480" s="0" t="n">
        <v>11.8986874349592</v>
      </c>
      <c r="I480" s="0" t="n">
        <v>2.60235685148814</v>
      </c>
      <c r="J480" s="0" t="n">
        <v>12.0436271771079</v>
      </c>
      <c r="K480" s="0" t="n">
        <f aca="false">MEDIAN(B480:J480)</f>
        <v>12.0436271771079</v>
      </c>
      <c r="L480" s="0" t="s">
        <v>496</v>
      </c>
      <c r="M480" s="0" t="n">
        <v>254.723593871546</v>
      </c>
      <c r="N480" s="0" t="n">
        <v>108.133751057922</v>
      </c>
      <c r="O480" s="0" t="n">
        <v>166.395659197865</v>
      </c>
      <c r="P480" s="0" t="n">
        <v>181.280149851175</v>
      </c>
      <c r="Q480" s="0" t="n">
        <v>257.73262377036</v>
      </c>
      <c r="R480" s="0" t="n">
        <v>315.789159283903</v>
      </c>
      <c r="S480" s="0" t="n">
        <v>288.214808594927</v>
      </c>
      <c r="T480" s="0" t="n">
        <v>155.569032962368</v>
      </c>
      <c r="U480" s="0" t="n">
        <v>168.471932137731</v>
      </c>
      <c r="V480" s="0" t="n">
        <f aca="false">MEDIAN(M480:U480)</f>
        <v>181.280149851175</v>
      </c>
      <c r="W480" s="0" t="n">
        <f aca="false">V480/K480</f>
        <v>15.0519562906884</v>
      </c>
      <c r="X480" s="0" t="s">
        <v>496</v>
      </c>
      <c r="Y480" s="0" t="n">
        <f aca="false">B480*$W480</f>
        <v>497.151160932062</v>
      </c>
      <c r="Z480" s="0" t="n">
        <f aca="false">C480*$W480</f>
        <v>564.664360847587</v>
      </c>
      <c r="AA480" s="0" t="n">
        <f aca="false">D480*$W480</f>
        <v>229.536353175521</v>
      </c>
      <c r="AB480" s="0" t="n">
        <v>254.723593871546</v>
      </c>
      <c r="AC480" s="0" t="n">
        <v>108.133751057922</v>
      </c>
      <c r="AD480" s="0" t="n">
        <v>166.395659197865</v>
      </c>
      <c r="AE480" s="0" t="n">
        <f aca="false">E480*$W480</f>
        <v>114.530037884051</v>
      </c>
      <c r="AF480" s="0" t="n">
        <f aca="false">F480*$W480</f>
        <v>840.336970546374</v>
      </c>
      <c r="AG480" s="0" t="n">
        <f aca="false">G480*$W480</f>
        <v>65.8440782619792</v>
      </c>
      <c r="AH480" s="0" t="n">
        <v>181.280149851175</v>
      </c>
      <c r="AI480" s="0" t="n">
        <v>257.73262377036</v>
      </c>
      <c r="AJ480" s="0" t="n">
        <v>315.789159283903</v>
      </c>
      <c r="AK480" s="0" t="n">
        <f aca="false">H480*$W480</f>
        <v>179.09852318757</v>
      </c>
      <c r="AL480" s="0" t="n">
        <f aca="false">I480*$W480</f>
        <v>39.1705615813731</v>
      </c>
      <c r="AM480" s="0" t="n">
        <f aca="false">J480*$W480</f>
        <v>181.280149851175</v>
      </c>
      <c r="AN480" s="0" t="n">
        <v>288.214808594927</v>
      </c>
      <c r="AO480" s="0" t="n">
        <v>155.569032962368</v>
      </c>
      <c r="AP480" s="0" t="n">
        <v>168.471932137731</v>
      </c>
    </row>
    <row r="481" customFormat="false" ht="15" hidden="false" customHeight="false" outlineLevel="0" collapsed="false">
      <c r="A481" s="0" t="s">
        <v>497</v>
      </c>
      <c r="B481" s="0" t="n">
        <v>4533.24045972436</v>
      </c>
      <c r="C481" s="0" t="n">
        <v>8222.13083877448</v>
      </c>
      <c r="D481" s="0" t="n">
        <v>7062.52453959054</v>
      </c>
      <c r="E481" s="0" t="n">
        <v>3973.17057206441</v>
      </c>
      <c r="F481" s="0" t="n">
        <v>10757.6086735833</v>
      </c>
      <c r="G481" s="0" t="n">
        <v>4692.81131525226</v>
      </c>
      <c r="H481" s="0" t="n">
        <v>4207.7511833227</v>
      </c>
      <c r="I481" s="0" t="n">
        <v>5089.56413355492</v>
      </c>
      <c r="J481" s="0" t="n">
        <v>3556.04610488984</v>
      </c>
      <c r="K481" s="0" t="n">
        <f aca="false">MEDIAN(B481:J481)</f>
        <v>4692.81131525226</v>
      </c>
      <c r="L481" s="0" t="s">
        <v>497</v>
      </c>
      <c r="M481" s="0" t="n">
        <v>79849.4110833023</v>
      </c>
      <c r="N481" s="0" t="n">
        <v>33061.9237108198</v>
      </c>
      <c r="O481" s="0" t="n">
        <v>44411.160181218</v>
      </c>
      <c r="P481" s="0" t="n">
        <v>57306.1640408498</v>
      </c>
      <c r="Q481" s="0" t="n">
        <v>58880.8281542679</v>
      </c>
      <c r="R481" s="0" t="n">
        <v>70419.6187001434</v>
      </c>
      <c r="S481" s="0" t="n">
        <v>105396.268246997</v>
      </c>
      <c r="T481" s="0" t="n">
        <v>60403.8367650181</v>
      </c>
      <c r="U481" s="0" t="n">
        <v>43090.8953012147</v>
      </c>
      <c r="V481" s="0" t="n">
        <f aca="false">MEDIAN(M481:U481)</f>
        <v>58880.8281542679</v>
      </c>
      <c r="W481" s="0" t="n">
        <f aca="false">V481/K481</f>
        <v>12.5470265473699</v>
      </c>
      <c r="X481" s="0" t="s">
        <v>497</v>
      </c>
      <c r="Y481" s="0" t="n">
        <f aca="false">B481*$W481</f>
        <v>56878.6883937729</v>
      </c>
      <c r="Z481" s="0" t="n">
        <f aca="false">C481*$W481</f>
        <v>103163.293910052</v>
      </c>
      <c r="AA481" s="0" t="n">
        <f aca="false">D481*$W481</f>
        <v>88613.6828896938</v>
      </c>
      <c r="AB481" s="0" t="n">
        <v>79849.4110833023</v>
      </c>
      <c r="AC481" s="0" t="n">
        <v>33061.9237108198</v>
      </c>
      <c r="AD481" s="0" t="n">
        <v>44411.160181218</v>
      </c>
      <c r="AE481" s="0" t="n">
        <f aca="false">E481*$W481</f>
        <v>49851.4766449209</v>
      </c>
      <c r="AF481" s="0" t="n">
        <f aca="false">F481*$W481</f>
        <v>134976.001613667</v>
      </c>
      <c r="AG481" s="0" t="n">
        <f aca="false">G481*$W481</f>
        <v>58880.8281542679</v>
      </c>
      <c r="AH481" s="0" t="n">
        <v>57306.1640408498</v>
      </c>
      <c r="AI481" s="0" t="n">
        <v>58880.8281542679</v>
      </c>
      <c r="AJ481" s="0" t="n">
        <v>70419.6187001434</v>
      </c>
      <c r="AK481" s="0" t="n">
        <f aca="false">H481*$W481</f>
        <v>52794.765801877</v>
      </c>
      <c r="AL481" s="0" t="n">
        <f aca="false">I481*$W481</f>
        <v>63858.8962982552</v>
      </c>
      <c r="AM481" s="0" t="n">
        <f aca="false">J481*$W481</f>
        <v>44617.8048817241</v>
      </c>
      <c r="AN481" s="0" t="n">
        <v>105396.268246997</v>
      </c>
      <c r="AO481" s="0" t="n">
        <v>60403.8367650181</v>
      </c>
      <c r="AP481" s="0" t="n">
        <v>43090.8953012147</v>
      </c>
    </row>
    <row r="482" customFormat="false" ht="15" hidden="false" customHeight="false" outlineLevel="0" collapsed="false">
      <c r="A482" s="0" t="s">
        <v>498</v>
      </c>
      <c r="B482" s="0" t="n">
        <v>2286.73565849047</v>
      </c>
      <c r="C482" s="0" t="n">
        <v>3440.26332783239</v>
      </c>
      <c r="D482" s="0" t="n">
        <v>3220.52444610638</v>
      </c>
      <c r="E482" s="0" t="n">
        <v>1854.44757167168</v>
      </c>
      <c r="F482" s="0" t="n">
        <v>4117.17560351654</v>
      </c>
      <c r="G482" s="0" t="n">
        <v>2096.04841061534</v>
      </c>
      <c r="H482" s="0" t="n">
        <v>1663.27671288059</v>
      </c>
      <c r="I482" s="0" t="n">
        <v>2434.03082036561</v>
      </c>
      <c r="J482" s="0" t="n">
        <v>1268.44074137052</v>
      </c>
      <c r="K482" s="0" t="n">
        <f aca="false">MEDIAN(B482:J482)</f>
        <v>2286.73565849047</v>
      </c>
      <c r="L482" s="0" t="s">
        <v>498</v>
      </c>
      <c r="M482" s="0" t="n">
        <v>36885.8237223932</v>
      </c>
      <c r="N482" s="0" t="n">
        <v>20354.6444639119</v>
      </c>
      <c r="O482" s="0" t="n">
        <v>17493.1270632858</v>
      </c>
      <c r="P482" s="0" t="n">
        <v>26129.6180591194</v>
      </c>
      <c r="Q482" s="0" t="n">
        <v>27380.1533251461</v>
      </c>
      <c r="R482" s="0" t="n">
        <v>30436.1940778591</v>
      </c>
      <c r="S482" s="0" t="n">
        <v>43679.3895060931</v>
      </c>
      <c r="T482" s="0" t="n">
        <v>28649.8241198411</v>
      </c>
      <c r="U482" s="0" t="n">
        <v>14523.703954354</v>
      </c>
      <c r="V482" s="0" t="n">
        <f aca="false">MEDIAN(M482:U482)</f>
        <v>27380.1533251461</v>
      </c>
      <c r="W482" s="0" t="n">
        <f aca="false">V482/K482</f>
        <v>11.9734667290842</v>
      </c>
      <c r="X482" s="0" t="s">
        <v>498</v>
      </c>
      <c r="Y482" s="0" t="n">
        <f aca="false">B482*$W482</f>
        <v>27380.1533251461</v>
      </c>
      <c r="Z482" s="0" t="n">
        <f aca="false">C482*$W482</f>
        <v>41191.8784950895</v>
      </c>
      <c r="AA482" s="0" t="n">
        <f aca="false">D482*$W482</f>
        <v>38560.8423056571</v>
      </c>
      <c r="AB482" s="0" t="n">
        <v>36885.8237223932</v>
      </c>
      <c r="AC482" s="0" t="n">
        <v>20354.6444639119</v>
      </c>
      <c r="AD482" s="0" t="n">
        <v>17493.1270632858</v>
      </c>
      <c r="AE482" s="0" t="n">
        <f aca="false">E482*$W482</f>
        <v>22204.1663002419</v>
      </c>
      <c r="AF482" s="0" t="n">
        <f aca="false">F482*$W482</f>
        <v>49296.8651065023</v>
      </c>
      <c r="AG482" s="0" t="n">
        <f aca="false">G482*$W482</f>
        <v>25096.9659070526</v>
      </c>
      <c r="AH482" s="0" t="n">
        <v>26129.6180591194</v>
      </c>
      <c r="AI482" s="0" t="n">
        <v>27380.1533251461</v>
      </c>
      <c r="AJ482" s="0" t="n">
        <v>30436.1940778591</v>
      </c>
      <c r="AK482" s="0" t="n">
        <f aca="false">H482*$W482</f>
        <v>19915.1883829363</v>
      </c>
      <c r="AL482" s="0" t="n">
        <f aca="false">I482*$W482</f>
        <v>29143.7870452132</v>
      </c>
      <c r="AM482" s="0" t="n">
        <f aca="false">J482*$W482</f>
        <v>15187.6330146147</v>
      </c>
      <c r="AN482" s="0" t="n">
        <v>43679.3895060931</v>
      </c>
      <c r="AO482" s="0" t="n">
        <v>28649.8241198411</v>
      </c>
      <c r="AP482" s="0" t="n">
        <v>14523.703954354</v>
      </c>
    </row>
    <row r="483" customFormat="false" ht="15" hidden="false" customHeight="false" outlineLevel="0" collapsed="false">
      <c r="A483" s="0" t="s">
        <v>499</v>
      </c>
      <c r="B483" s="0" t="n">
        <v>1734.3325538584</v>
      </c>
      <c r="C483" s="0" t="n">
        <v>1563.83457702519</v>
      </c>
      <c r="D483" s="0" t="n">
        <v>1740.20987192671</v>
      </c>
      <c r="E483" s="0" t="n">
        <v>1147.53894488807</v>
      </c>
      <c r="F483" s="0" t="n">
        <v>1494.96578888596</v>
      </c>
      <c r="G483" s="0" t="n">
        <v>1122.76538349373</v>
      </c>
      <c r="H483" s="0" t="n">
        <v>956.749135586962</v>
      </c>
      <c r="I483" s="0" t="n">
        <v>1000.12086417888</v>
      </c>
      <c r="J483" s="0" t="n">
        <v>454.725872664999</v>
      </c>
      <c r="K483" s="0" t="n">
        <f aca="false">MEDIAN(B483:J483)</f>
        <v>1147.53894488807</v>
      </c>
      <c r="L483" s="0" t="s">
        <v>499</v>
      </c>
      <c r="M483" s="0" t="n">
        <v>14210.9416748402</v>
      </c>
      <c r="N483" s="0" t="n">
        <v>9182.04798883428</v>
      </c>
      <c r="O483" s="0" t="n">
        <v>7979.89218234179</v>
      </c>
      <c r="P483" s="0" t="n">
        <v>11992.116776147</v>
      </c>
      <c r="Q483" s="0" t="n">
        <v>12383.4617245357</v>
      </c>
      <c r="R483" s="0" t="n">
        <v>13517.2788846818</v>
      </c>
      <c r="S483" s="0" t="n">
        <v>20472.7376953882</v>
      </c>
      <c r="T483" s="0" t="n">
        <v>12365.1871001001</v>
      </c>
      <c r="U483" s="0" t="n">
        <v>6668.45209619267</v>
      </c>
      <c r="V483" s="0" t="n">
        <f aca="false">MEDIAN(M483:U483)</f>
        <v>12365.1871001001</v>
      </c>
      <c r="W483" s="0" t="n">
        <f aca="false">V483/K483</f>
        <v>10.77539647363</v>
      </c>
      <c r="X483" s="0" t="s">
        <v>499</v>
      </c>
      <c r="Y483" s="0" t="n">
        <f aca="false">B483*$W483</f>
        <v>18688.1208849476</v>
      </c>
      <c r="Z483" s="0" t="n">
        <f aca="false">C483*$W483</f>
        <v>16850.9375866179</v>
      </c>
      <c r="AA483" s="0" t="n">
        <f aca="false">D483*$W483</f>
        <v>18751.4513173352</v>
      </c>
      <c r="AB483" s="0" t="n">
        <v>14210.9416748402</v>
      </c>
      <c r="AC483" s="0" t="n">
        <v>9182.04798883428</v>
      </c>
      <c r="AD483" s="0" t="n">
        <v>7979.89218234179</v>
      </c>
      <c r="AE483" s="0" t="n">
        <f aca="false">E483*$W483</f>
        <v>12365.1871001001</v>
      </c>
      <c r="AF483" s="0" t="n">
        <f aca="false">F483*$W483</f>
        <v>16108.8490897592</v>
      </c>
      <c r="AG483" s="0" t="n">
        <f aca="false">G483*$W483</f>
        <v>12098.2421540122</v>
      </c>
      <c r="AH483" s="0" t="n">
        <v>11992.116776147</v>
      </c>
      <c r="AI483" s="0" t="n">
        <v>12383.4617245357</v>
      </c>
      <c r="AJ483" s="0" t="n">
        <v>13517.2788846818</v>
      </c>
      <c r="AK483" s="0" t="n">
        <f aca="false">H483*$W483</f>
        <v>10309.3512617523</v>
      </c>
      <c r="AL483" s="0" t="n">
        <f aca="false">I483*$W483</f>
        <v>10776.6988330769</v>
      </c>
      <c r="AM483" s="0" t="n">
        <f aca="false">J483*$W483</f>
        <v>4899.85156478276</v>
      </c>
      <c r="AN483" s="0" t="n">
        <v>20472.7376953882</v>
      </c>
      <c r="AO483" s="0" t="n">
        <v>12365.1871001001</v>
      </c>
      <c r="AP483" s="0" t="n">
        <v>6668.45209619267</v>
      </c>
    </row>
    <row r="484" customFormat="false" ht="15" hidden="false" customHeight="false" outlineLevel="0" collapsed="false">
      <c r="A484" s="0" t="s">
        <v>500</v>
      </c>
      <c r="B484" s="0" t="n">
        <v>542.121498582019</v>
      </c>
      <c r="C484" s="0" t="n">
        <v>269.064361053311</v>
      </c>
      <c r="D484" s="0" t="n">
        <v>334.55174347948</v>
      </c>
      <c r="E484" s="0" t="n">
        <v>280.049744730986</v>
      </c>
      <c r="F484" s="0" t="n">
        <v>202.242502994741</v>
      </c>
      <c r="G484" s="0" t="n">
        <v>189.924176144649</v>
      </c>
      <c r="H484" s="0" t="n">
        <v>173.688274195173</v>
      </c>
      <c r="I484" s="0" t="n">
        <v>165.345973712041</v>
      </c>
      <c r="J484" s="0" t="n">
        <v>43.8640172954065</v>
      </c>
      <c r="K484" s="0" t="n">
        <f aca="false">MEDIAN(B484:J484)</f>
        <v>202.242502994741</v>
      </c>
      <c r="L484" s="0" t="s">
        <v>500</v>
      </c>
      <c r="M484" s="0" t="n">
        <v>3345.98919403389</v>
      </c>
      <c r="N484" s="0" t="n">
        <v>4056.53313337986</v>
      </c>
      <c r="O484" s="0" t="n">
        <v>3314.93994521318</v>
      </c>
      <c r="P484" s="0" t="n">
        <v>1989.83244380581</v>
      </c>
      <c r="Q484" s="0" t="n">
        <v>5414.03495714091</v>
      </c>
      <c r="R484" s="0" t="n">
        <v>5535.14226372091</v>
      </c>
      <c r="S484" s="0" t="n">
        <v>3807.43013391896</v>
      </c>
      <c r="T484" s="0" t="n">
        <v>5529.65475937775</v>
      </c>
      <c r="U484" s="0" t="n">
        <v>3082.30225313</v>
      </c>
      <c r="V484" s="0" t="n">
        <f aca="false">MEDIAN(M484:U484)</f>
        <v>3807.43013391896</v>
      </c>
      <c r="W484" s="0" t="n">
        <f aca="false">V484/K484</f>
        <v>18.8260631545781</v>
      </c>
      <c r="X484" s="0" t="s">
        <v>500</v>
      </c>
      <c r="Y484" s="0" t="n">
        <f aca="false">B484*$W484</f>
        <v>10206.0135697596</v>
      </c>
      <c r="Z484" s="0" t="n">
        <f aca="false">C484*$W484</f>
        <v>5065.42265383585</v>
      </c>
      <c r="AA484" s="0" t="n">
        <f aca="false">D484*$W484</f>
        <v>6298.29225121892</v>
      </c>
      <c r="AB484" s="0" t="n">
        <v>3345.98919403389</v>
      </c>
      <c r="AC484" s="0" t="n">
        <v>4056.53313337986</v>
      </c>
      <c r="AD484" s="0" t="n">
        <v>3314.93994521318</v>
      </c>
      <c r="AE484" s="0" t="n">
        <f aca="false">E484*$W484</f>
        <v>5272.23418072902</v>
      </c>
      <c r="AF484" s="0" t="n">
        <f aca="false">F484*$W484</f>
        <v>3807.43013391896</v>
      </c>
      <c r="AG484" s="0" t="n">
        <f aca="false">G484*$W484</f>
        <v>3575.52453468038</v>
      </c>
      <c r="AH484" s="0" t="n">
        <v>1989.83244380581</v>
      </c>
      <c r="AI484" s="0" t="n">
        <v>5414.03495714091</v>
      </c>
      <c r="AJ484" s="0" t="n">
        <v>5535.14226372091</v>
      </c>
      <c r="AK484" s="0" t="n">
        <f aca="false">H484*$W484</f>
        <v>3269.86641920801</v>
      </c>
      <c r="AL484" s="0" t="n">
        <f aca="false">I484*$W484</f>
        <v>3112.8137434581</v>
      </c>
      <c r="AM484" s="0" t="n">
        <f aca="false">J484*$W484</f>
        <v>825.786759816831</v>
      </c>
      <c r="AN484" s="0" t="n">
        <v>3807.43013391896</v>
      </c>
      <c r="AO484" s="0" t="n">
        <v>5529.65475937775</v>
      </c>
      <c r="AP484" s="0" t="n">
        <v>3082.30225313</v>
      </c>
    </row>
    <row r="485" customFormat="false" ht="15" hidden="false" customHeight="false" outlineLevel="0" collapsed="false">
      <c r="A485" s="0" t="s">
        <v>501</v>
      </c>
      <c r="B485" s="0" t="n">
        <v>527.909348723817</v>
      </c>
      <c r="C485" s="0" t="n">
        <v>453.674571285069</v>
      </c>
      <c r="D485" s="0" t="n">
        <v>354.928952042629</v>
      </c>
      <c r="E485" s="0" t="n">
        <v>157.563162717633</v>
      </c>
      <c r="F485" s="0" t="n">
        <v>444.697784906503</v>
      </c>
      <c r="G485" s="0" t="n">
        <v>150.853018372703</v>
      </c>
      <c r="H485" s="0" t="n">
        <v>189.475981066837</v>
      </c>
      <c r="I485" s="0" t="n">
        <v>220.28629702372</v>
      </c>
      <c r="J485" s="0" t="n">
        <v>94.7445769669881</v>
      </c>
      <c r="K485" s="0" t="n">
        <f aca="false">MEDIAN(B485:J485)</f>
        <v>220.28629702372</v>
      </c>
      <c r="L485" s="0" t="s">
        <v>501</v>
      </c>
      <c r="M485" s="0" t="n">
        <v>3194.76612439544</v>
      </c>
      <c r="N485" s="0" t="n">
        <v>3220.86667953496</v>
      </c>
      <c r="O485" s="0" t="n">
        <v>2761.70453747278</v>
      </c>
      <c r="P485" s="0" t="n">
        <v>1874.20712306271</v>
      </c>
      <c r="Q485" s="0" t="n">
        <v>4135.84285413023</v>
      </c>
      <c r="R485" s="0" t="n">
        <v>5000.31568209389</v>
      </c>
      <c r="S485" s="0" t="n">
        <v>3335.24307798303</v>
      </c>
      <c r="T485" s="0" t="n">
        <v>3658.24135003184</v>
      </c>
      <c r="U485" s="0" t="n">
        <v>2405.28802959056</v>
      </c>
      <c r="V485" s="0" t="n">
        <f aca="false">MEDIAN(M485:U485)</f>
        <v>3220.86667953496</v>
      </c>
      <c r="W485" s="0" t="n">
        <f aca="false">V485/K485</f>
        <v>14.6212756900995</v>
      </c>
      <c r="X485" s="0" t="s">
        <v>501</v>
      </c>
      <c r="Y485" s="0" t="n">
        <f aca="false">B485*$W485</f>
        <v>7718.70812707183</v>
      </c>
      <c r="Z485" s="0" t="n">
        <f aca="false">C485*$W485</f>
        <v>6633.30098034671</v>
      </c>
      <c r="AA485" s="0" t="n">
        <f aca="false">D485*$W485</f>
        <v>5189.5140582134</v>
      </c>
      <c r="AB485" s="0" t="n">
        <v>3194.76612439544</v>
      </c>
      <c r="AC485" s="0" t="n">
        <v>3220.86667953496</v>
      </c>
      <c r="AD485" s="0" t="n">
        <v>2761.70453747278</v>
      </c>
      <c r="AE485" s="0" t="n">
        <f aca="false">E485*$W485</f>
        <v>2303.77444069853</v>
      </c>
      <c r="AF485" s="0" t="n">
        <f aca="false">F485*$W485</f>
        <v>6502.04891189457</v>
      </c>
      <c r="AG485" s="0" t="n">
        <f aca="false">G485*$W485</f>
        <v>2205.66357031095</v>
      </c>
      <c r="AH485" s="0" t="n">
        <v>1874.20712306271</v>
      </c>
      <c r="AI485" s="0" t="n">
        <v>4135.84285413023</v>
      </c>
      <c r="AJ485" s="0" t="n">
        <v>5000.31568209389</v>
      </c>
      <c r="AK485" s="0" t="n">
        <f aca="false">H485*$W485</f>
        <v>2770.3805558303</v>
      </c>
      <c r="AL485" s="0" t="n">
        <f aca="false">I485*$W485</f>
        <v>3220.86667953496</v>
      </c>
      <c r="AM485" s="0" t="n">
        <f aca="false">J485*$W485</f>
        <v>1385.28657997619</v>
      </c>
      <c r="AN485" s="0" t="n">
        <v>3335.24307798303</v>
      </c>
      <c r="AO485" s="0" t="n">
        <v>3658.24135003184</v>
      </c>
      <c r="AP485" s="0" t="n">
        <v>2405.28802959056</v>
      </c>
    </row>
    <row r="486" customFormat="false" ht="15" hidden="false" customHeight="false" outlineLevel="0" collapsed="false">
      <c r="A486" s="0" t="s">
        <v>502</v>
      </c>
      <c r="B486" s="0" t="n">
        <v>259.495497288422</v>
      </c>
      <c r="C486" s="0" t="n">
        <v>157.637942168329</v>
      </c>
      <c r="D486" s="0" t="n">
        <v>116.478919323175</v>
      </c>
      <c r="E486" s="0" t="n">
        <v>44.1222673124755</v>
      </c>
      <c r="F486" s="0" t="n">
        <v>92.4725397437719</v>
      </c>
      <c r="G486" s="0" t="n">
        <v>30.6138815981336</v>
      </c>
      <c r="H486" s="0" t="n">
        <v>80.1336063647655</v>
      </c>
      <c r="I486" s="0" t="n">
        <v>61.1497205015864</v>
      </c>
      <c r="J486" s="0" t="n">
        <v>46.4850487040591</v>
      </c>
      <c r="K486" s="0" t="n">
        <f aca="false">MEDIAN(B486:J486)</f>
        <v>80.1336063647655</v>
      </c>
      <c r="L486" s="0" t="s">
        <v>502</v>
      </c>
      <c r="M486" s="0" t="n">
        <v>689.414296343897</v>
      </c>
      <c r="N486" s="0" t="n">
        <v>609.058040950868</v>
      </c>
      <c r="O486" s="0" t="n">
        <v>545.337852075578</v>
      </c>
      <c r="P486" s="0" t="n">
        <v>377.089320537822</v>
      </c>
      <c r="Q486" s="0" t="n">
        <v>798.780593700768</v>
      </c>
      <c r="R486" s="0" t="n">
        <v>977.023673859501</v>
      </c>
      <c r="S486" s="0" t="n">
        <v>845.74559703742</v>
      </c>
      <c r="T486" s="0" t="n">
        <v>1011.49892349213</v>
      </c>
      <c r="U486" s="0" t="n">
        <v>724.015495373558</v>
      </c>
      <c r="V486" s="0" t="n">
        <f aca="false">MEDIAN(M486:U486)</f>
        <v>724.015495373558</v>
      </c>
      <c r="W486" s="0" t="n">
        <f aca="false">V486/K486</f>
        <v>9.0351043490775</v>
      </c>
      <c r="X486" s="0" t="s">
        <v>502</v>
      </c>
      <c r="Y486" s="0" t="n">
        <f aca="false">B486*$W486</f>
        <v>2344.56889611665</v>
      </c>
      <c r="Z486" s="0" t="n">
        <f aca="false">C486*$W486</f>
        <v>1424.2752568647</v>
      </c>
      <c r="AA486" s="0" t="n">
        <f aca="false">D486*$W486</f>
        <v>1052.39919055266</v>
      </c>
      <c r="AB486" s="0" t="n">
        <v>689.414296343897</v>
      </c>
      <c r="AC486" s="0" t="n">
        <v>609.058040950868</v>
      </c>
      <c r="AD486" s="0" t="n">
        <v>545.337852075578</v>
      </c>
      <c r="AE486" s="0" t="n">
        <f aca="false">E486*$W486</f>
        <v>398.649289286107</v>
      </c>
      <c r="AF486" s="0" t="n">
        <f aca="false">F486*$W486</f>
        <v>835.499046009196</v>
      </c>
      <c r="AG486" s="0" t="n">
        <f aca="false">G486*$W486</f>
        <v>276.59961476944</v>
      </c>
      <c r="AH486" s="0" t="n">
        <v>377.089320537822</v>
      </c>
      <c r="AI486" s="0" t="n">
        <v>798.780593700768</v>
      </c>
      <c r="AJ486" s="0" t="n">
        <v>977.023673859501</v>
      </c>
      <c r="AK486" s="0" t="n">
        <f aca="false">H486*$W486</f>
        <v>724.015495373558</v>
      </c>
      <c r="AL486" s="0" t="n">
        <f aca="false">I486*$W486</f>
        <v>552.494105648757</v>
      </c>
      <c r="AM486" s="0" t="n">
        <f aca="false">J486*$W486</f>
        <v>419.997265713124</v>
      </c>
      <c r="AN486" s="0" t="n">
        <v>845.74559703742</v>
      </c>
      <c r="AO486" s="0" t="n">
        <v>1011.49892349213</v>
      </c>
      <c r="AP486" s="0" t="n">
        <v>724.015495373558</v>
      </c>
    </row>
    <row r="487" customFormat="false" ht="15" hidden="false" customHeight="false" outlineLevel="0" collapsed="false">
      <c r="A487" s="0" t="s">
        <v>503</v>
      </c>
      <c r="B487" s="0" t="n">
        <v>5046.91526941639</v>
      </c>
      <c r="C487" s="0" t="n">
        <v>3630.25489703667</v>
      </c>
      <c r="D487" s="0" t="n">
        <v>2306.99728895952</v>
      </c>
      <c r="E487" s="0" t="n">
        <v>1077.35305668281</v>
      </c>
      <c r="F487" s="0" t="n">
        <v>2251.85470935781</v>
      </c>
      <c r="G487" s="0" t="n">
        <v>959.703995333917</v>
      </c>
      <c r="H487" s="0" t="n">
        <v>1965.73399577025</v>
      </c>
      <c r="I487" s="0" t="n">
        <v>1732.50113310168</v>
      </c>
      <c r="J487" s="0" t="n">
        <v>1747.13362644837</v>
      </c>
      <c r="K487" s="0" t="n">
        <f aca="false">MEDIAN(B487:J487)</f>
        <v>1965.73399577025</v>
      </c>
      <c r="L487" s="0" t="s">
        <v>503</v>
      </c>
      <c r="M487" s="0" t="n">
        <v>5969.11167856056</v>
      </c>
      <c r="N487" s="0" t="n">
        <v>8017.82283330116</v>
      </c>
      <c r="O487" s="0" t="n">
        <v>10716.8302662078</v>
      </c>
      <c r="P487" s="0" t="n">
        <v>2411.08167402237</v>
      </c>
      <c r="Q487" s="0" t="n">
        <v>7356.08462654907</v>
      </c>
      <c r="R487" s="0" t="n">
        <v>11602.954177848</v>
      </c>
      <c r="S487" s="0" t="n">
        <v>7930.18236231323</v>
      </c>
      <c r="T487" s="0" t="n">
        <v>12849.7991024047</v>
      </c>
      <c r="U487" s="0" t="n">
        <v>11581.5916595685</v>
      </c>
      <c r="V487" s="0" t="n">
        <f aca="false">MEDIAN(M487:U487)</f>
        <v>8017.82283330116</v>
      </c>
      <c r="W487" s="0" t="n">
        <f aca="false">V487/K487</f>
        <v>4.07879339246991</v>
      </c>
      <c r="X487" s="0" t="s">
        <v>503</v>
      </c>
      <c r="Y487" s="0" t="n">
        <f aca="false">B487*$W487</f>
        <v>20585.324653251</v>
      </c>
      <c r="Z487" s="0" t="n">
        <f aca="false">C487*$W487</f>
        <v>14807.0596870147</v>
      </c>
      <c r="AA487" s="0" t="n">
        <f aca="false">D487*$W487</f>
        <v>9409.76529865408</v>
      </c>
      <c r="AB487" s="0" t="n">
        <v>5969.11167856056</v>
      </c>
      <c r="AC487" s="0" t="n">
        <v>8017.82283330116</v>
      </c>
      <c r="AD487" s="0" t="n">
        <v>10716.8302662078</v>
      </c>
      <c r="AE487" s="0" t="n">
        <f aca="false">E487*$W487</f>
        <v>4394.30052895511</v>
      </c>
      <c r="AF487" s="0" t="n">
        <f aca="false">F487*$W487</f>
        <v>9184.85010933085</v>
      </c>
      <c r="AG487" s="0" t="n">
        <f aca="false">G487*$W487</f>
        <v>3914.43431489495</v>
      </c>
      <c r="AH487" s="0" t="n">
        <v>2411.08167402237</v>
      </c>
      <c r="AI487" s="0" t="n">
        <v>7356.08462654907</v>
      </c>
      <c r="AJ487" s="0" t="n">
        <v>11602.954177848</v>
      </c>
      <c r="AK487" s="0" t="n">
        <f aca="false">H487*$W487</f>
        <v>8017.82283330116</v>
      </c>
      <c r="AL487" s="0" t="n">
        <f aca="false">I487*$W487</f>
        <v>7066.51417414174</v>
      </c>
      <c r="AM487" s="0" t="n">
        <f aca="false">J487*$W487</f>
        <v>7126.19709131959</v>
      </c>
      <c r="AN487" s="0" t="n">
        <v>7930.18236231323</v>
      </c>
      <c r="AO487" s="0" t="n">
        <v>12849.7991024047</v>
      </c>
      <c r="AP487" s="0" t="n">
        <v>11581.5916595685</v>
      </c>
    </row>
    <row r="488" customFormat="false" ht="15" hidden="false" customHeight="false" outlineLevel="0" collapsed="false">
      <c r="A488" s="0" t="s">
        <v>504</v>
      </c>
      <c r="B488" s="0" t="n">
        <v>82073.4340016916</v>
      </c>
      <c r="C488" s="0" t="n">
        <v>56892.5593743273</v>
      </c>
      <c r="D488" s="0" t="n">
        <v>45402.4352622231</v>
      </c>
      <c r="E488" s="0" t="n">
        <v>28184.4711349653</v>
      </c>
      <c r="F488" s="0" t="n">
        <v>53715.3280003249</v>
      </c>
      <c r="G488" s="0" t="n">
        <v>27852.4460484106</v>
      </c>
      <c r="H488" s="0" t="n">
        <v>31343.1719762328</v>
      </c>
      <c r="I488" s="0" t="n">
        <v>26040.5574860251</v>
      </c>
      <c r="J488" s="0" t="n">
        <v>19174.0168095805</v>
      </c>
      <c r="K488" s="0" t="n">
        <f aca="false">MEDIAN(B488:J488)</f>
        <v>31343.1719762328</v>
      </c>
      <c r="L488" s="0" t="s">
        <v>504</v>
      </c>
      <c r="M488" s="0" t="n">
        <v>417611.179693577</v>
      </c>
      <c r="N488" s="0" t="n">
        <v>210686.463793078</v>
      </c>
      <c r="O488" s="0" t="n">
        <v>222820.998981527</v>
      </c>
      <c r="P488" s="0" t="n">
        <v>194866.717771734</v>
      </c>
      <c r="Q488" s="0" t="n">
        <v>288897.818590054</v>
      </c>
      <c r="R488" s="0" t="n">
        <v>407772.559092747</v>
      </c>
      <c r="S488" s="0" t="n">
        <v>442789.980299703</v>
      </c>
      <c r="T488" s="0" t="n">
        <v>360500.943081542</v>
      </c>
      <c r="U488" s="0" t="n">
        <v>311500.257867286</v>
      </c>
      <c r="V488" s="0" t="n">
        <f aca="false">MEDIAN(M488:U488)</f>
        <v>311500.257867286</v>
      </c>
      <c r="W488" s="0" t="n">
        <f aca="false">V488/K488</f>
        <v>9.93837694868576</v>
      </c>
      <c r="X488" s="0" t="s">
        <v>504</v>
      </c>
      <c r="Y488" s="0" t="n">
        <f aca="false">B488*$W488</f>
        <v>815676.724581894</v>
      </c>
      <c r="Z488" s="0" t="n">
        <f aca="false">C488*$W488</f>
        <v>565419.700637551</v>
      </c>
      <c r="AA488" s="0" t="n">
        <f aca="false">D488*$W488</f>
        <v>451226.516024275</v>
      </c>
      <c r="AB488" s="0" t="n">
        <v>417611.179693577</v>
      </c>
      <c r="AC488" s="0" t="n">
        <v>210686.463793078</v>
      </c>
      <c r="AD488" s="0" t="n">
        <v>222820.998981527</v>
      </c>
      <c r="AE488" s="0" t="n">
        <f aca="false">E488*$W488</f>
        <v>280107.898238638</v>
      </c>
      <c r="AF488" s="0" t="n">
        <f aca="false">F488*$W488</f>
        <v>533843.177589523</v>
      </c>
      <c r="AG488" s="0" t="n">
        <f aca="false">G488*$W488</f>
        <v>276808.107772038</v>
      </c>
      <c r="AH488" s="0" t="n">
        <v>194866.717771734</v>
      </c>
      <c r="AI488" s="0" t="n">
        <v>288897.818590054</v>
      </c>
      <c r="AJ488" s="0" t="n">
        <v>407772.559092747</v>
      </c>
      <c r="AK488" s="0" t="n">
        <f aca="false">H488*$W488</f>
        <v>311500.257867286</v>
      </c>
      <c r="AL488" s="0" t="n">
        <f aca="false">I488*$W488</f>
        <v>258800.876250038</v>
      </c>
      <c r="AM488" s="0" t="n">
        <f aca="false">J488*$W488</f>
        <v>190558.606674048</v>
      </c>
      <c r="AN488" s="0" t="n">
        <v>442789.980299703</v>
      </c>
      <c r="AO488" s="0" t="n">
        <v>360500.943081542</v>
      </c>
      <c r="AP488" s="0" t="n">
        <v>311500.257867286</v>
      </c>
    </row>
    <row r="489" customFormat="false" ht="15" hidden="false" customHeight="false" outlineLevel="0" collapsed="false">
      <c r="A489" s="0" t="s">
        <v>505</v>
      </c>
      <c r="B489" s="0" t="n">
        <v>45572.5334593761</v>
      </c>
      <c r="C489" s="0" t="n">
        <v>24919.3379134678</v>
      </c>
      <c r="D489" s="0" t="n">
        <v>18776.7458165841</v>
      </c>
      <c r="E489" s="0" t="n">
        <v>12236.8471004058</v>
      </c>
      <c r="F489" s="0" t="n">
        <v>19749.2548677238</v>
      </c>
      <c r="G489" s="0" t="n">
        <v>11503.1240886556</v>
      </c>
      <c r="H489" s="0" t="n">
        <v>11398.402094733</v>
      </c>
      <c r="I489" s="0" t="n">
        <v>11706.7570630005</v>
      </c>
      <c r="J489" s="0" t="n">
        <v>6788.39361624602</v>
      </c>
      <c r="K489" s="0" t="n">
        <f aca="false">MEDIAN(B489:J489)</f>
        <v>12236.8471004058</v>
      </c>
      <c r="L489" s="0" t="s">
        <v>505</v>
      </c>
      <c r="M489" s="0" t="n">
        <v>156970.954949775</v>
      </c>
      <c r="N489" s="0" t="n">
        <v>111413.781199424</v>
      </c>
      <c r="O489" s="0" t="n">
        <v>77770.1253775374</v>
      </c>
      <c r="P489" s="0" t="n">
        <v>78855.9568408088</v>
      </c>
      <c r="Q489" s="0" t="n">
        <v>120321.407837446</v>
      </c>
      <c r="R489" s="0" t="n">
        <v>156056.584292174</v>
      </c>
      <c r="S489" s="0" t="n">
        <v>169573.919174956</v>
      </c>
      <c r="T489" s="0" t="n">
        <v>148401.551081057</v>
      </c>
      <c r="U489" s="0" t="n">
        <v>105244.710220179</v>
      </c>
      <c r="V489" s="0" t="n">
        <f aca="false">MEDIAN(M489:U489)</f>
        <v>120321.407837446</v>
      </c>
      <c r="W489" s="0" t="n">
        <f aca="false">V489/K489</f>
        <v>9.83271318585449</v>
      </c>
      <c r="X489" s="0" t="s">
        <v>505</v>
      </c>
      <c r="Y489" s="0" t="n">
        <f aca="false">B489*$W489</f>
        <v>448101.650658802</v>
      </c>
      <c r="Z489" s="0" t="n">
        <f aca="false">C489*$W489</f>
        <v>245024.702484518</v>
      </c>
      <c r="AA489" s="0" t="n">
        <f aca="false">D489*$W489</f>
        <v>184626.356178165</v>
      </c>
      <c r="AB489" s="0" t="n">
        <v>156970.954949775</v>
      </c>
      <c r="AC489" s="0" t="n">
        <v>111413.781199424</v>
      </c>
      <c r="AD489" s="0" t="n">
        <v>77770.1253775374</v>
      </c>
      <c r="AE489" s="0" t="n">
        <f aca="false">E489*$W489</f>
        <v>120321.407837446</v>
      </c>
      <c r="AF489" s="0" t="n">
        <f aca="false">F489*$W489</f>
        <v>194188.758748669</v>
      </c>
      <c r="AG489" s="0" t="n">
        <f aca="false">G489*$W489</f>
        <v>113106.919905044</v>
      </c>
      <c r="AH489" s="0" t="n">
        <v>78855.9568408088</v>
      </c>
      <c r="AI489" s="0" t="n">
        <v>120321.407837446</v>
      </c>
      <c r="AJ489" s="0" t="n">
        <v>156056.584292174</v>
      </c>
      <c r="AK489" s="0" t="n">
        <f aca="false">H489*$W489</f>
        <v>112077.218574552</v>
      </c>
      <c r="AL489" s="0" t="n">
        <f aca="false">I489*$W489</f>
        <v>115109.18453696</v>
      </c>
      <c r="AM489" s="0" t="n">
        <f aca="false">J489*$W489</f>
        <v>66748.3274212327</v>
      </c>
      <c r="AN489" s="0" t="n">
        <v>169573.919174956</v>
      </c>
      <c r="AO489" s="0" t="n">
        <v>148401.551081057</v>
      </c>
      <c r="AP489" s="0" t="n">
        <v>105244.710220179</v>
      </c>
    </row>
    <row r="490" customFormat="false" ht="15" hidden="false" customHeight="false" outlineLevel="0" collapsed="false">
      <c r="A490" s="0" t="s">
        <v>506</v>
      </c>
      <c r="B490" s="0" t="n">
        <v>19252.5623165332</v>
      </c>
      <c r="C490" s="0" t="n">
        <v>10343.2939298271</v>
      </c>
      <c r="D490" s="0" t="n">
        <v>9331.80330933907</v>
      </c>
      <c r="E490" s="0" t="n">
        <v>5645.51970153161</v>
      </c>
      <c r="F490" s="0" t="n">
        <v>7493.32223417863</v>
      </c>
      <c r="G490" s="0" t="n">
        <v>5146.80664916885</v>
      </c>
      <c r="H490" s="0" t="n">
        <v>5438.51757360099</v>
      </c>
      <c r="I490" s="0" t="n">
        <v>5344.24384348089</v>
      </c>
      <c r="J490" s="0" t="n">
        <v>2670.50064371948</v>
      </c>
      <c r="K490" s="0" t="n">
        <f aca="false">MEDIAN(B490:J490)</f>
        <v>5645.51970153161</v>
      </c>
      <c r="L490" s="0" t="s">
        <v>506</v>
      </c>
      <c r="M490" s="0" t="n">
        <v>55700.9182534582</v>
      </c>
      <c r="N490" s="0" t="n">
        <v>38940.4000059392</v>
      </c>
      <c r="O490" s="0" t="n">
        <v>29879.7165835499</v>
      </c>
      <c r="P490" s="0" t="n">
        <v>35029.3152776352</v>
      </c>
      <c r="Q490" s="0" t="n">
        <v>44196.974433404</v>
      </c>
      <c r="R490" s="0" t="n">
        <v>54301.1009815094</v>
      </c>
      <c r="S490" s="0" t="n">
        <v>65156.0155879947</v>
      </c>
      <c r="T490" s="0" t="n">
        <v>43701.9938138703</v>
      </c>
      <c r="U490" s="0" t="n">
        <v>35775.822316605</v>
      </c>
      <c r="V490" s="0" t="n">
        <f aca="false">MEDIAN(M490:U490)</f>
        <v>43701.9938138703</v>
      </c>
      <c r="W490" s="0" t="n">
        <f aca="false">V490/K490</f>
        <v>7.74100457075972</v>
      </c>
      <c r="X490" s="0" t="s">
        <v>506</v>
      </c>
      <c r="Y490" s="0" t="n">
        <f aca="false">B490*$W490</f>
        <v>149034.17289112</v>
      </c>
      <c r="Z490" s="0" t="n">
        <f aca="false">C490*$W490</f>
        <v>80067.4855875027</v>
      </c>
      <c r="AA490" s="0" t="n">
        <f aca="false">D490*$W490</f>
        <v>72237.5320710244</v>
      </c>
      <c r="AB490" s="0" t="n">
        <v>55700.9182534582</v>
      </c>
      <c r="AC490" s="0" t="n">
        <v>38940.4000059392</v>
      </c>
      <c r="AD490" s="0" t="n">
        <v>29879.7165835499</v>
      </c>
      <c r="AE490" s="0" t="n">
        <f aca="false">E490*$W490</f>
        <v>43701.9938138703</v>
      </c>
      <c r="AF490" s="0" t="n">
        <f aca="false">F490*$W490</f>
        <v>58005.8416649522</v>
      </c>
      <c r="AG490" s="0" t="n">
        <f aca="false">G490*$W490</f>
        <v>39841.4537960326</v>
      </c>
      <c r="AH490" s="0" t="n">
        <v>35029.3152776352</v>
      </c>
      <c r="AI490" s="0" t="n">
        <v>44196.974433404</v>
      </c>
      <c r="AJ490" s="0" t="n">
        <v>54301.1009815094</v>
      </c>
      <c r="AK490" s="0" t="n">
        <f aca="false">H490*$W490</f>
        <v>42099.5893954024</v>
      </c>
      <c r="AL490" s="0" t="n">
        <f aca="false">I490*$W490</f>
        <v>41369.8160196401</v>
      </c>
      <c r="AM490" s="0" t="n">
        <f aca="false">J490*$W490</f>
        <v>20672.3576892493</v>
      </c>
      <c r="AN490" s="0" t="n">
        <v>65156.0155879947</v>
      </c>
      <c r="AO490" s="0" t="n">
        <v>43701.9938138703</v>
      </c>
      <c r="AP490" s="0" t="n">
        <v>35775.822316605</v>
      </c>
    </row>
    <row r="491" customFormat="false" ht="15" hidden="false" customHeight="false" outlineLevel="0" collapsed="false">
      <c r="A491" s="0" t="s">
        <v>507</v>
      </c>
      <c r="B491" s="0" t="n">
        <v>2055.81123438977</v>
      </c>
      <c r="C491" s="0" t="n">
        <v>928.688921575662</v>
      </c>
      <c r="D491" s="0" t="n">
        <v>902.750771244274</v>
      </c>
      <c r="E491" s="0" t="n">
        <v>645.231705720644</v>
      </c>
      <c r="F491" s="0" t="n">
        <v>648.386900290338</v>
      </c>
      <c r="G491" s="0" t="n">
        <v>581.146106736658</v>
      </c>
      <c r="H491" s="0" t="n">
        <v>679.982543892041</v>
      </c>
      <c r="I491" s="0" t="n">
        <v>512.596313642544</v>
      </c>
      <c r="J491" s="0" t="n">
        <v>185.2211722982</v>
      </c>
      <c r="K491" s="0" t="n">
        <f aca="false">MEDIAN(B491:J491)</f>
        <v>648.386900290338</v>
      </c>
      <c r="L491" s="0" t="s">
        <v>507</v>
      </c>
      <c r="M491" s="0" t="n">
        <v>5738.04368045456</v>
      </c>
      <c r="N491" s="0" t="n">
        <v>8078.99226417616</v>
      </c>
      <c r="O491" s="0" t="n">
        <v>6231.09503406617</v>
      </c>
      <c r="P491" s="0" t="n">
        <v>2920.4935594786</v>
      </c>
      <c r="Q491" s="0" t="n">
        <v>10165.6655874363</v>
      </c>
      <c r="R491" s="0" t="n">
        <v>10366.7297724516</v>
      </c>
      <c r="S491" s="0" t="n">
        <v>5357.39730009043</v>
      </c>
      <c r="T491" s="0" t="n">
        <v>10622.1760621039</v>
      </c>
      <c r="U491" s="0" t="n">
        <v>7660.0340711527</v>
      </c>
      <c r="V491" s="0" t="n">
        <f aca="false">MEDIAN(M491:U491)</f>
        <v>7660.0340711527</v>
      </c>
      <c r="W491" s="0" t="n">
        <f aca="false">V491/K491</f>
        <v>11.8139864758567</v>
      </c>
      <c r="X491" s="0" t="s">
        <v>507</v>
      </c>
      <c r="Y491" s="0" t="n">
        <f aca="false">B491*$W491</f>
        <v>24287.326119995</v>
      </c>
      <c r="Z491" s="0" t="n">
        <f aca="false">C491*$W491</f>
        <v>10971.5183597728</v>
      </c>
      <c r="AA491" s="0" t="n">
        <f aca="false">D491*$W491</f>
        <v>10665.0854025491</v>
      </c>
      <c r="AB491" s="0" t="n">
        <v>5738.04368045456</v>
      </c>
      <c r="AC491" s="0" t="n">
        <v>8078.99226417616</v>
      </c>
      <c r="AD491" s="0" t="n">
        <v>6231.09503406617</v>
      </c>
      <c r="AE491" s="0" t="n">
        <f aca="false">E491*$W491</f>
        <v>7622.75864517765</v>
      </c>
      <c r="AF491" s="0" t="n">
        <f aca="false">F491*$W491</f>
        <v>7660.0340711527</v>
      </c>
      <c r="AG491" s="0" t="n">
        <f aca="false">G491*$W491</f>
        <v>6865.65224548366</v>
      </c>
      <c r="AH491" s="0" t="n">
        <v>2920.4935594786</v>
      </c>
      <c r="AI491" s="0" t="n">
        <v>10165.6655874363</v>
      </c>
      <c r="AJ491" s="0" t="n">
        <v>10366.7297724516</v>
      </c>
      <c r="AK491" s="0" t="n">
        <f aca="false">H491*$W491</f>
        <v>8033.30457735921</v>
      </c>
      <c r="AL491" s="0" t="n">
        <f aca="false">I491*$W491</f>
        <v>6055.80591694702</v>
      </c>
      <c r="AM491" s="0" t="n">
        <f aca="false">J491*$W491</f>
        <v>2188.20042457326</v>
      </c>
      <c r="AN491" s="0" t="n">
        <v>5357.39730009043</v>
      </c>
      <c r="AO491" s="0" t="n">
        <v>10622.1760621039</v>
      </c>
      <c r="AP491" s="0" t="n">
        <v>7660.0340711527</v>
      </c>
    </row>
    <row r="492" customFormat="false" ht="15" hidden="false" customHeight="false" outlineLevel="0" collapsed="false">
      <c r="A492" s="0" t="s">
        <v>508</v>
      </c>
      <c r="B492" s="0" t="n">
        <v>542.295636598836</v>
      </c>
      <c r="C492" s="0" t="n">
        <v>627.387529597474</v>
      </c>
      <c r="D492" s="0" t="n">
        <v>486.257829297934</v>
      </c>
      <c r="E492" s="0" t="n">
        <v>207.514072522582</v>
      </c>
      <c r="F492" s="0" t="n">
        <v>329.227661259213</v>
      </c>
      <c r="G492" s="0" t="n">
        <v>149.591717701954</v>
      </c>
      <c r="H492" s="0" t="n">
        <v>230.531404209608</v>
      </c>
      <c r="I492" s="0" t="n">
        <v>219.704638162864</v>
      </c>
      <c r="J492" s="0" t="n">
        <v>95.2036825612748</v>
      </c>
      <c r="K492" s="0" t="n">
        <f aca="false">MEDIAN(B492:J492)</f>
        <v>230.531404209608</v>
      </c>
      <c r="L492" s="0" t="s">
        <v>508</v>
      </c>
      <c r="M492" s="0" t="n">
        <v>1503.14582135489</v>
      </c>
      <c r="N492" s="0" t="n">
        <v>2672.27798482531</v>
      </c>
      <c r="O492" s="0" t="n">
        <v>2974.83757111751</v>
      </c>
      <c r="P492" s="0" t="n">
        <v>800.962870779021</v>
      </c>
      <c r="Q492" s="0" t="n">
        <v>3659.30619130909</v>
      </c>
      <c r="R492" s="0" t="n">
        <v>3841.71598720729</v>
      </c>
      <c r="S492" s="0" t="n">
        <v>1766.25812771821</v>
      </c>
      <c r="T492" s="0" t="n">
        <v>3576.12275222124</v>
      </c>
      <c r="U492" s="0" t="n">
        <v>2728.74811850227</v>
      </c>
      <c r="V492" s="0" t="n">
        <f aca="false">MEDIAN(M492:U492)</f>
        <v>2728.74811850227</v>
      </c>
      <c r="W492" s="0" t="n">
        <f aca="false">V492/K492</f>
        <v>11.8367739434806</v>
      </c>
      <c r="X492" s="0" t="s">
        <v>508</v>
      </c>
      <c r="Y492" s="0" t="n">
        <f aca="false">B492*$W492</f>
        <v>6419.03086095631</v>
      </c>
      <c r="Z492" s="0" t="n">
        <f aca="false">C492*$W492</f>
        <v>7426.24436280403</v>
      </c>
      <c r="AA492" s="0" t="n">
        <f aca="false">D492*$W492</f>
        <v>5755.72400364721</v>
      </c>
      <c r="AB492" s="0" t="n">
        <v>1503.14582135489</v>
      </c>
      <c r="AC492" s="0" t="n">
        <v>2672.27798482531</v>
      </c>
      <c r="AD492" s="0" t="n">
        <v>2974.83757111751</v>
      </c>
      <c r="AE492" s="0" t="n">
        <f aca="false">E492*$W492</f>
        <v>2456.29716654083</v>
      </c>
      <c r="AF492" s="0" t="n">
        <f aca="false">F492*$W492</f>
        <v>3896.99340226609</v>
      </c>
      <c r="AG492" s="0" t="n">
        <f aca="false">G492*$W492</f>
        <v>1770.68334625499</v>
      </c>
      <c r="AH492" s="0" t="n">
        <v>800.962870779021</v>
      </c>
      <c r="AI492" s="0" t="n">
        <v>3659.30619130909</v>
      </c>
      <c r="AJ492" s="0" t="n">
        <v>3841.71598720729</v>
      </c>
      <c r="AK492" s="0" t="n">
        <f aca="false">H492*$W492</f>
        <v>2728.74811850227</v>
      </c>
      <c r="AL492" s="0" t="n">
        <f aca="false">I492*$W492</f>
        <v>2600.59413626802</v>
      </c>
      <c r="AM492" s="0" t="n">
        <f aca="false">J492*$W492</f>
        <v>1126.90446906469</v>
      </c>
      <c r="AN492" s="0" t="n">
        <v>1766.25812771821</v>
      </c>
      <c r="AO492" s="0" t="n">
        <v>3576.12275222124</v>
      </c>
      <c r="AP492" s="0" t="n">
        <v>2728.74811850227</v>
      </c>
    </row>
    <row r="493" customFormat="false" ht="15" hidden="false" customHeight="false" outlineLevel="0" collapsed="false">
      <c r="A493" s="0" t="s">
        <v>509</v>
      </c>
      <c r="B493" s="0" t="n">
        <v>39.5691327926762</v>
      </c>
      <c r="C493" s="0" t="n">
        <v>39.6677907727631</v>
      </c>
      <c r="D493" s="0" t="n">
        <v>30.2608207908759</v>
      </c>
      <c r="E493" s="0" t="n">
        <v>14.6877863594711</v>
      </c>
      <c r="F493" s="0" t="n">
        <v>23.8452480051976</v>
      </c>
      <c r="G493" s="0" t="n">
        <v>12.7879848352289</v>
      </c>
      <c r="H493" s="0" t="n">
        <v>20.2675484239149</v>
      </c>
      <c r="I493" s="0" t="n">
        <v>23.8593443118296</v>
      </c>
      <c r="J493" s="0" t="n">
        <v>11.4849272475527</v>
      </c>
      <c r="K493" s="0" t="n">
        <f aca="false">MEDIAN(B493:J493)</f>
        <v>23.8452480051976</v>
      </c>
      <c r="L493" s="0" t="s">
        <v>509</v>
      </c>
      <c r="M493" s="0" t="n">
        <v>136.468867318294</v>
      </c>
      <c r="N493" s="0" t="n">
        <v>225.32257346063</v>
      </c>
      <c r="O493" s="0" t="n">
        <v>250.956135421788</v>
      </c>
      <c r="P493" s="0" t="n">
        <v>56.542517705019</v>
      </c>
      <c r="Q493" s="0" t="n">
        <v>244.649126071477</v>
      </c>
      <c r="R493" s="0" t="n">
        <v>305.77647685917</v>
      </c>
      <c r="S493" s="0" t="n">
        <v>139.13738535073</v>
      </c>
      <c r="T493" s="0" t="n">
        <v>246.866755617552</v>
      </c>
      <c r="U493" s="0" t="n">
        <v>196.065481955124</v>
      </c>
      <c r="V493" s="0" t="n">
        <f aca="false">MEDIAN(M493:U493)</f>
        <v>225.32257346063</v>
      </c>
      <c r="W493" s="0" t="n">
        <f aca="false">V493/K493</f>
        <v>9.44937009719991</v>
      </c>
      <c r="X493" s="0" t="s">
        <v>509</v>
      </c>
      <c r="Y493" s="0" t="n">
        <f aca="false">B493*$W493</f>
        <v>373.903380183247</v>
      </c>
      <c r="Z493" s="0" t="n">
        <f aca="false">C493*$W493</f>
        <v>374.835635950131</v>
      </c>
      <c r="AA493" s="0" t="n">
        <f aca="false">D493*$W493</f>
        <v>285.945695098028</v>
      </c>
      <c r="AB493" s="0" t="n">
        <v>136.468867318294</v>
      </c>
      <c r="AC493" s="0" t="n">
        <v>225.32257346063</v>
      </c>
      <c r="AD493" s="0" t="n">
        <v>250.956135421788</v>
      </c>
      <c r="AE493" s="0" t="n">
        <f aca="false">E493*$W493</f>
        <v>138.790329219247</v>
      </c>
      <c r="AF493" s="0" t="n">
        <f aca="false">F493*$W493</f>
        <v>225.32257346063</v>
      </c>
      <c r="AG493" s="0" t="n">
        <f aca="false">G493*$W493</f>
        <v>120.838401505458</v>
      </c>
      <c r="AH493" s="0" t="n">
        <v>56.542517705019</v>
      </c>
      <c r="AI493" s="0" t="n">
        <v>244.649126071477</v>
      </c>
      <c r="AJ493" s="0" t="n">
        <v>305.77647685917</v>
      </c>
      <c r="AK493" s="0" t="n">
        <f aca="false">H493*$W493</f>
        <v>191.515566020492</v>
      </c>
      <c r="AL493" s="0" t="n">
        <f aca="false">I493*$W493</f>
        <v>225.455774678999</v>
      </c>
      <c r="AM493" s="0" t="n">
        <f aca="false">J493*$W493</f>
        <v>108.525328101541</v>
      </c>
      <c r="AN493" s="0" t="n">
        <v>139.13738535073</v>
      </c>
      <c r="AO493" s="0" t="n">
        <v>246.866755617552</v>
      </c>
      <c r="AP493" s="0" t="n">
        <v>196.065481955124</v>
      </c>
    </row>
    <row r="494" customFormat="false" ht="15" hidden="false" customHeight="false" outlineLevel="0" collapsed="false">
      <c r="A494" s="0" t="s">
        <v>510</v>
      </c>
      <c r="B494" s="0" t="n">
        <v>97.6317229712921</v>
      </c>
      <c r="C494" s="0" t="n">
        <v>87.8444069742412</v>
      </c>
      <c r="D494" s="0" t="n">
        <v>82.4693839394223</v>
      </c>
      <c r="E494" s="0" t="n">
        <v>43.6280926822883</v>
      </c>
      <c r="F494" s="0" t="n">
        <v>121.56416868008</v>
      </c>
      <c r="G494" s="0" t="n">
        <v>68.0810731991834</v>
      </c>
      <c r="H494" s="0" t="n">
        <v>48.8401759038571</v>
      </c>
      <c r="I494" s="0" t="n">
        <v>32.3387218613084</v>
      </c>
      <c r="J494" s="0" t="n">
        <v>17.3415599873685</v>
      </c>
      <c r="K494" s="0" t="n">
        <f aca="false">MEDIAN(B494:J494)</f>
        <v>68.0810731991834</v>
      </c>
      <c r="L494" s="0" t="s">
        <v>510</v>
      </c>
      <c r="M494" s="0" t="n">
        <v>683.843051374844</v>
      </c>
      <c r="N494" s="0" t="n">
        <v>735.783010883606</v>
      </c>
      <c r="O494" s="0" t="n">
        <v>728.247699655826</v>
      </c>
      <c r="P494" s="0" t="n">
        <v>551.808991070512</v>
      </c>
      <c r="Q494" s="0" t="n">
        <v>1035.22322702294</v>
      </c>
      <c r="R494" s="0" t="n">
        <v>1255.87619012609</v>
      </c>
      <c r="S494" s="0" t="n">
        <v>877.87484390475</v>
      </c>
      <c r="T494" s="0" t="n">
        <v>755.10279892046</v>
      </c>
      <c r="U494" s="0" t="n">
        <v>862.169352298053</v>
      </c>
      <c r="V494" s="0" t="n">
        <f aca="false">MEDIAN(M494:U494)</f>
        <v>755.10279892046</v>
      </c>
      <c r="W494" s="0" t="n">
        <f aca="false">V494/K494</f>
        <v>11.0912293745909</v>
      </c>
      <c r="X494" s="0" t="s">
        <v>510</v>
      </c>
      <c r="Y494" s="0" t="n">
        <f aca="false">B494*$W494</f>
        <v>1082.85583371112</v>
      </c>
      <c r="Z494" s="0" t="n">
        <f aca="false">C494*$W494</f>
        <v>974.302467026226</v>
      </c>
      <c r="AA494" s="0" t="n">
        <f aca="false">D494*$W494</f>
        <v>914.686853653339</v>
      </c>
      <c r="AB494" s="0" t="n">
        <v>683.843051374844</v>
      </c>
      <c r="AC494" s="0" t="n">
        <v>735.783010883606</v>
      </c>
      <c r="AD494" s="0" t="n">
        <v>728.247699655826</v>
      </c>
      <c r="AE494" s="0" t="n">
        <f aca="false">E494*$W494</f>
        <v>483.889183115172</v>
      </c>
      <c r="AF494" s="0" t="n">
        <f aca="false">F494*$W494</f>
        <v>1348.29607856224</v>
      </c>
      <c r="AG494" s="0" t="n">
        <f aca="false">G494*$W494</f>
        <v>755.10279892046</v>
      </c>
      <c r="AH494" s="0" t="n">
        <v>551.808991070512</v>
      </c>
      <c r="AI494" s="0" t="n">
        <v>1035.22322702294</v>
      </c>
      <c r="AJ494" s="0" t="n">
        <v>1255.87619012609</v>
      </c>
      <c r="AK494" s="0" t="n">
        <f aca="false">H494*$W494</f>
        <v>541.697593645049</v>
      </c>
      <c r="AL494" s="0" t="n">
        <f aca="false">I494*$W494</f>
        <v>358.67618184487</v>
      </c>
      <c r="AM494" s="0" t="n">
        <f aca="false">J494*$W494</f>
        <v>192.339219533133</v>
      </c>
      <c r="AN494" s="0" t="n">
        <v>877.87484390475</v>
      </c>
      <c r="AO494" s="0" t="n">
        <v>755.10279892046</v>
      </c>
      <c r="AP494" s="0" t="n">
        <v>862.169352298053</v>
      </c>
    </row>
    <row r="495" customFormat="false" ht="15" hidden="false" customHeight="false" outlineLevel="0" collapsed="false">
      <c r="A495" s="0" t="s">
        <v>511</v>
      </c>
      <c r="B495" s="0" t="n">
        <v>2400.33334991791</v>
      </c>
      <c r="C495" s="0" t="n">
        <v>2241.97998134462</v>
      </c>
      <c r="D495" s="0" t="n">
        <v>2455.83341123679</v>
      </c>
      <c r="E495" s="0" t="n">
        <v>1179.76174892002</v>
      </c>
      <c r="F495" s="0" t="n">
        <v>1798.6538891032</v>
      </c>
      <c r="G495" s="0" t="n">
        <v>1237.25940507437</v>
      </c>
      <c r="H495" s="0" t="n">
        <v>1007.34163617443</v>
      </c>
      <c r="I495" s="0" t="n">
        <v>1101.79407765524</v>
      </c>
      <c r="J495" s="0" t="n">
        <v>555.158257827872</v>
      </c>
      <c r="K495" s="0" t="n">
        <f aca="false">MEDIAN(B495:J495)</f>
        <v>1237.25940507437</v>
      </c>
      <c r="L495" s="0" t="s">
        <v>511</v>
      </c>
      <c r="M495" s="0" t="n">
        <v>49278.7305103663</v>
      </c>
      <c r="N495" s="0" t="n">
        <v>28067.5770983979</v>
      </c>
      <c r="O495" s="0" t="n">
        <v>22019.9164149751</v>
      </c>
      <c r="P495" s="0" t="n">
        <v>20384.1950631222</v>
      </c>
      <c r="Q495" s="0" t="n">
        <v>31306.8301638694</v>
      </c>
      <c r="R495" s="0" t="n">
        <v>40530.1860088961</v>
      </c>
      <c r="S495" s="0" t="n">
        <v>49106.3320845713</v>
      </c>
      <c r="T495" s="0" t="n">
        <v>31140.8489250083</v>
      </c>
      <c r="U495" s="0" t="n">
        <v>14527.541042904</v>
      </c>
      <c r="V495" s="0" t="n">
        <f aca="false">MEDIAN(M495:U495)</f>
        <v>31140.8489250083</v>
      </c>
      <c r="W495" s="0" t="n">
        <f aca="false">V495/K495</f>
        <v>25.1692157661445</v>
      </c>
      <c r="X495" s="0" t="s">
        <v>511</v>
      </c>
      <c r="Y495" s="0" t="n">
        <f aca="false">B495*$W495</f>
        <v>60414.5079947563</v>
      </c>
      <c r="Z495" s="0" t="n">
        <f aca="false">C495*$W495</f>
        <v>56428.8778938395</v>
      </c>
      <c r="AA495" s="0" t="n">
        <f aca="false">D495*$W495</f>
        <v>61811.4010131257</v>
      </c>
      <c r="AB495" s="0" t="n">
        <v>49278.7305103663</v>
      </c>
      <c r="AC495" s="0" t="n">
        <v>28067.5770983979</v>
      </c>
      <c r="AD495" s="0" t="n">
        <v>22019.9164149751</v>
      </c>
      <c r="AE495" s="0" t="n">
        <f aca="false">E495*$W495</f>
        <v>29693.6780112119</v>
      </c>
      <c r="AF495" s="0" t="n">
        <f aca="false">F495*$W495</f>
        <v>45270.7078234535</v>
      </c>
      <c r="AG495" s="0" t="n">
        <f aca="false">G495*$W495</f>
        <v>31140.8489250083</v>
      </c>
      <c r="AH495" s="0" t="n">
        <v>20384.1950631222</v>
      </c>
      <c r="AI495" s="0" t="n">
        <v>31306.8301638694</v>
      </c>
      <c r="AJ495" s="0" t="n">
        <v>40530.1860088961</v>
      </c>
      <c r="AK495" s="0" t="n">
        <f aca="false">H495*$W495</f>
        <v>25353.9989910952</v>
      </c>
      <c r="AL495" s="0" t="n">
        <f aca="false">I495*$W495</f>
        <v>27731.2928703648</v>
      </c>
      <c r="AM495" s="0" t="n">
        <f aca="false">J495*$W495</f>
        <v>13972.8979756266</v>
      </c>
      <c r="AN495" s="0" t="n">
        <v>49106.3320845713</v>
      </c>
      <c r="AO495" s="0" t="n">
        <v>31140.8489250083</v>
      </c>
      <c r="AP495" s="0" t="n">
        <v>14527.541042904</v>
      </c>
    </row>
    <row r="496" customFormat="false" ht="15" hidden="false" customHeight="false" outlineLevel="0" collapsed="false">
      <c r="A496" s="0" t="s">
        <v>512</v>
      </c>
      <c r="B496" s="0" t="n">
        <v>1313.45838101398</v>
      </c>
      <c r="C496" s="0" t="n">
        <v>1188.07670230322</v>
      </c>
      <c r="D496" s="0" t="n">
        <v>1188.38926801907</v>
      </c>
      <c r="E496" s="0" t="n">
        <v>638.054719204084</v>
      </c>
      <c r="F496" s="0" t="n">
        <v>745.260187196719</v>
      </c>
      <c r="G496" s="0" t="n">
        <v>480.18008165646</v>
      </c>
      <c r="H496" s="0" t="n">
        <v>583.144784987747</v>
      </c>
      <c r="I496" s="0" t="n">
        <v>449.905574860251</v>
      </c>
      <c r="J496" s="0" t="n">
        <v>262.420142347026</v>
      </c>
      <c r="K496" s="0" t="n">
        <f aca="false">MEDIAN(B496:J496)</f>
        <v>638.054719204084</v>
      </c>
      <c r="L496" s="0" t="s">
        <v>512</v>
      </c>
      <c r="M496" s="0" t="n">
        <v>18176.2864849325</v>
      </c>
      <c r="N496" s="0" t="n">
        <v>15495.8492330992</v>
      </c>
      <c r="O496" s="0" t="n">
        <v>9151.64272669804</v>
      </c>
      <c r="P496" s="0" t="n">
        <v>8435.97454582777</v>
      </c>
      <c r="Q496" s="0" t="n">
        <v>15938.6804857777</v>
      </c>
      <c r="R496" s="0" t="n">
        <v>16440.4123626071</v>
      </c>
      <c r="S496" s="0" t="n">
        <v>19354.1424449899</v>
      </c>
      <c r="T496" s="0" t="n">
        <v>14324.5451375201</v>
      </c>
      <c r="U496" s="0" t="n">
        <v>5588.92162468058</v>
      </c>
      <c r="V496" s="0" t="n">
        <f aca="false">MEDIAN(M496:U496)</f>
        <v>15495.8492330992</v>
      </c>
      <c r="W496" s="0" t="n">
        <f aca="false">V496/K496</f>
        <v>24.2860820031688</v>
      </c>
      <c r="X496" s="0" t="s">
        <v>512</v>
      </c>
      <c r="Y496" s="0" t="n">
        <f aca="false">B496*$W496</f>
        <v>31898.7579490549</v>
      </c>
      <c r="Z496" s="0" t="n">
        <f aca="false">C496*$W496</f>
        <v>28853.7282181904</v>
      </c>
      <c r="AA496" s="0" t="n">
        <f aca="false">D496*$W496</f>
        <v>28861.3192147969</v>
      </c>
      <c r="AB496" s="0" t="n">
        <v>18176.2864849325</v>
      </c>
      <c r="AC496" s="0" t="n">
        <v>15495.8492330992</v>
      </c>
      <c r="AD496" s="0" t="n">
        <v>9151.64272669804</v>
      </c>
      <c r="AE496" s="0" t="n">
        <f aca="false">E496*$W496</f>
        <v>15495.8492330992</v>
      </c>
      <c r="AF496" s="0" t="n">
        <f aca="false">F496*$W496</f>
        <v>18099.4500199564</v>
      </c>
      <c r="AG496" s="0" t="n">
        <f aca="false">G496*$W496</f>
        <v>11661.6928393971</v>
      </c>
      <c r="AH496" s="0" t="n">
        <v>8435.97454582777</v>
      </c>
      <c r="AI496" s="0" t="n">
        <v>15938.6804857777</v>
      </c>
      <c r="AJ496" s="0" t="n">
        <v>16440.4123626071</v>
      </c>
      <c r="AK496" s="0" t="n">
        <f aca="false">H496*$W496</f>
        <v>14162.3020679327</v>
      </c>
      <c r="AL496" s="0" t="n">
        <f aca="false">I496*$W496</f>
        <v>10926.4436847388</v>
      </c>
      <c r="AM496" s="0" t="n">
        <f aca="false">J496*$W496</f>
        <v>6373.15709632309</v>
      </c>
      <c r="AN496" s="0" t="n">
        <v>19354.1424449899</v>
      </c>
      <c r="AO496" s="0" t="n">
        <v>14324.5451375201</v>
      </c>
      <c r="AP496" s="0" t="n">
        <v>5588.92162468058</v>
      </c>
    </row>
    <row r="497" customFormat="false" ht="15" hidden="false" customHeight="false" outlineLevel="0" collapsed="false">
      <c r="A497" s="0" t="s">
        <v>513</v>
      </c>
      <c r="B497" s="0" t="n">
        <v>598.542216030648</v>
      </c>
      <c r="C497" s="0" t="n">
        <v>609.716043624884</v>
      </c>
      <c r="D497" s="0" t="n">
        <v>690.94372253903</v>
      </c>
      <c r="E497" s="0" t="n">
        <v>345.100798533839</v>
      </c>
      <c r="F497" s="0" t="n">
        <v>418.951129880413</v>
      </c>
      <c r="G497" s="0" t="n">
        <v>366.375036453777</v>
      </c>
      <c r="H497" s="0" t="n">
        <v>415.670213837323</v>
      </c>
      <c r="I497" s="0" t="n">
        <v>303.996071914186</v>
      </c>
      <c r="J497" s="0" t="n">
        <v>138.280661695047</v>
      </c>
      <c r="K497" s="0" t="n">
        <f aca="false">MEDIAN(B497:J497)</f>
        <v>415.670213837323</v>
      </c>
      <c r="L497" s="0" t="s">
        <v>513</v>
      </c>
      <c r="M497" s="0" t="n">
        <v>7535.98099232252</v>
      </c>
      <c r="N497" s="0" t="n">
        <v>6424.85114849515</v>
      </c>
      <c r="O497" s="0" t="n">
        <v>4308.60170682026</v>
      </c>
      <c r="P497" s="0" t="n">
        <v>4838.92858975675</v>
      </c>
      <c r="Q497" s="0" t="n">
        <v>7983.0356146031</v>
      </c>
      <c r="R497" s="0" t="n">
        <v>7751.30730066537</v>
      </c>
      <c r="S497" s="0" t="n">
        <v>7835.47668259915</v>
      </c>
      <c r="T497" s="0" t="n">
        <v>5342.9064196258</v>
      </c>
      <c r="U497" s="0" t="n">
        <v>2402.66735120124</v>
      </c>
      <c r="V497" s="0" t="n">
        <f aca="false">MEDIAN(M497:U497)</f>
        <v>6424.85114849515</v>
      </c>
      <c r="W497" s="0" t="n">
        <f aca="false">V497/K497</f>
        <v>15.4566070279204</v>
      </c>
      <c r="X497" s="0" t="s">
        <v>513</v>
      </c>
      <c r="Y497" s="0" t="n">
        <f aca="false">B497*$W497</f>
        <v>9251.4318228064</v>
      </c>
      <c r="Z497" s="0" t="n">
        <f aca="false">C497*$W497</f>
        <v>9424.14128492822</v>
      </c>
      <c r="AA497" s="0" t="n">
        <f aca="false">D497*$W497</f>
        <v>10679.6455976943</v>
      </c>
      <c r="AB497" s="0" t="n">
        <v>7535.98099232252</v>
      </c>
      <c r="AC497" s="0" t="n">
        <v>6424.85114849515</v>
      </c>
      <c r="AD497" s="0" t="n">
        <v>4308.60170682026</v>
      </c>
      <c r="AE497" s="0" t="n">
        <f aca="false">E497*$W497</f>
        <v>5334.0874279591</v>
      </c>
      <c r="AF497" s="0" t="n">
        <f aca="false">F497*$W497</f>
        <v>6475.56297846481</v>
      </c>
      <c r="AG497" s="0" t="n">
        <f aca="false">G497*$W497</f>
        <v>5662.91496330605</v>
      </c>
      <c r="AH497" s="0" t="n">
        <v>4838.92858975675</v>
      </c>
      <c r="AI497" s="0" t="n">
        <v>7983.0356146031</v>
      </c>
      <c r="AJ497" s="0" t="n">
        <v>7751.30730066537</v>
      </c>
      <c r="AK497" s="0" t="n">
        <f aca="false">H497*$W497</f>
        <v>6424.85114849515</v>
      </c>
      <c r="AL497" s="0" t="n">
        <f aca="false">I497*$W497</f>
        <v>4698.74782160902</v>
      </c>
      <c r="AM497" s="0" t="n">
        <f aca="false">J497*$W497</f>
        <v>2137.34984738115</v>
      </c>
      <c r="AN497" s="0" t="n">
        <v>7835.47668259915</v>
      </c>
      <c r="AO497" s="0" t="n">
        <v>5342.9064196258</v>
      </c>
      <c r="AP497" s="0" t="n">
        <v>2402.66735120124</v>
      </c>
    </row>
    <row r="498" customFormat="false" ht="15" hidden="false" customHeight="false" outlineLevel="0" collapsed="false">
      <c r="A498" s="0" t="s">
        <v>514</v>
      </c>
      <c r="B498" s="0" t="n">
        <v>242.989700980148</v>
      </c>
      <c r="C498" s="0" t="n">
        <v>217.289409485542</v>
      </c>
      <c r="D498" s="0" t="n">
        <v>213.316817799383</v>
      </c>
      <c r="E498" s="0" t="n">
        <v>127.968320460793</v>
      </c>
      <c r="F498" s="0" t="n">
        <v>137.234280145372</v>
      </c>
      <c r="G498" s="0" t="n">
        <v>98.2502187226597</v>
      </c>
      <c r="H498" s="0" t="n">
        <v>145.233139749572</v>
      </c>
      <c r="I498" s="0" t="n">
        <v>91.6301556126303</v>
      </c>
      <c r="J498" s="0" t="n">
        <v>38.7081885976632</v>
      </c>
      <c r="K498" s="0" t="n">
        <f aca="false">MEDIAN(B498:J498)</f>
        <v>137.234280145372</v>
      </c>
      <c r="L498" s="0" t="s">
        <v>514</v>
      </c>
      <c r="M498" s="0" t="n">
        <v>1238.35356985829</v>
      </c>
      <c r="N498" s="0" t="n">
        <v>2666.5926739818</v>
      </c>
      <c r="O498" s="0" t="n">
        <v>1467.33862471026</v>
      </c>
      <c r="P498" s="0" t="n">
        <v>768.272734270759</v>
      </c>
      <c r="Q498" s="0" t="n">
        <v>4034.37286789972</v>
      </c>
      <c r="R498" s="0" t="n">
        <v>2559.89504834026</v>
      </c>
      <c r="S498" s="0" t="n">
        <v>1735.2678379193</v>
      </c>
      <c r="T498" s="0" t="n">
        <v>3166.67753282591</v>
      </c>
      <c r="U498" s="0" t="n">
        <v>1060.82634213505</v>
      </c>
      <c r="V498" s="0" t="n">
        <f aca="false">MEDIAN(M498:U498)</f>
        <v>1735.2678379193</v>
      </c>
      <c r="W498" s="0" t="n">
        <f aca="false">V498/K498</f>
        <v>12.6445654546454</v>
      </c>
      <c r="X498" s="0" t="s">
        <v>514</v>
      </c>
      <c r="Y498" s="0" t="n">
        <f aca="false">B498*$W498</f>
        <v>3072.49917884821</v>
      </c>
      <c r="Z498" s="0" t="n">
        <f aca="false">C498*$W498</f>
        <v>2747.53016084119</v>
      </c>
      <c r="AA498" s="0" t="n">
        <f aca="false">D498*$W498</f>
        <v>2697.29846524097</v>
      </c>
      <c r="AB498" s="0" t="n">
        <v>1238.35356985829</v>
      </c>
      <c r="AC498" s="0" t="n">
        <v>2666.5926739818</v>
      </c>
      <c r="AD498" s="0" t="n">
        <v>1467.33862471026</v>
      </c>
      <c r="AE498" s="0" t="n">
        <f aca="false">E498*$W498</f>
        <v>1618.10380418754</v>
      </c>
      <c r="AF498" s="0" t="n">
        <f aca="false">F498*$W498</f>
        <v>1735.2678379193</v>
      </c>
      <c r="AG498" s="0" t="n">
        <f aca="false">G498*$W498</f>
        <v>1242.3313215719</v>
      </c>
      <c r="AH498" s="0" t="n">
        <v>768.272734270759</v>
      </c>
      <c r="AI498" s="0" t="n">
        <v>4034.37286789972</v>
      </c>
      <c r="AJ498" s="0" t="n">
        <v>2559.89504834026</v>
      </c>
      <c r="AK498" s="0" t="n">
        <f aca="false">H498*$W498</f>
        <v>1836.40994174713</v>
      </c>
      <c r="AL498" s="0" t="n">
        <f aca="false">I498*$W498</f>
        <v>1158.62350026325</v>
      </c>
      <c r="AM498" s="0" t="n">
        <f aca="false">J498*$W498</f>
        <v>489.448224353913</v>
      </c>
      <c r="AN498" s="0" t="n">
        <v>1735.2678379193</v>
      </c>
      <c r="AO498" s="0" t="n">
        <v>3166.67753282591</v>
      </c>
      <c r="AP498" s="0" t="n">
        <v>1060.82634213505</v>
      </c>
    </row>
    <row r="499" customFormat="false" ht="15" hidden="false" customHeight="false" outlineLevel="0" collapsed="false">
      <c r="A499" s="0" t="s">
        <v>515</v>
      </c>
      <c r="B499" s="0" t="n">
        <v>647.099358177024</v>
      </c>
      <c r="C499" s="0" t="n">
        <v>420.734376121117</v>
      </c>
      <c r="D499" s="0" t="n">
        <v>481.34056277461</v>
      </c>
      <c r="E499" s="0" t="n">
        <v>329.097394946983</v>
      </c>
      <c r="F499" s="0" t="n">
        <v>360.255212880434</v>
      </c>
      <c r="G499" s="0" t="n">
        <v>254.895742198892</v>
      </c>
      <c r="H499" s="0" t="n">
        <v>275.940783510692</v>
      </c>
      <c r="I499" s="0" t="n">
        <v>313.10998640278</v>
      </c>
      <c r="J499" s="0" t="n">
        <v>177.553623047587</v>
      </c>
      <c r="K499" s="0" t="n">
        <f aca="false">MEDIAN(B499:J499)</f>
        <v>329.097394946983</v>
      </c>
      <c r="L499" s="0" t="s">
        <v>515</v>
      </c>
      <c r="M499" s="0" t="n">
        <v>966.18189197416</v>
      </c>
      <c r="N499" s="0" t="n">
        <v>1803.56426969962</v>
      </c>
      <c r="O499" s="0" t="n">
        <v>1639.03385544707</v>
      </c>
      <c r="P499" s="0" t="n">
        <v>905.441727394027</v>
      </c>
      <c r="Q499" s="0" t="n">
        <v>3247.42287224145</v>
      </c>
      <c r="R499" s="0" t="n">
        <v>2187.41636951807</v>
      </c>
      <c r="S499" s="0" t="n">
        <v>1435.26245532446</v>
      </c>
      <c r="T499" s="0" t="n">
        <v>2309.74846104861</v>
      </c>
      <c r="U499" s="0" t="n">
        <v>988.079180425423</v>
      </c>
      <c r="V499" s="0" t="n">
        <f aca="false">MEDIAN(M499:U499)</f>
        <v>1639.03385544707</v>
      </c>
      <c r="W499" s="0" t="n">
        <f aca="false">V499/K499</f>
        <v>4.98039146044022</v>
      </c>
      <c r="X499" s="0" t="s">
        <v>515</v>
      </c>
      <c r="Y499" s="0" t="n">
        <f aca="false">B499*$W499</f>
        <v>3222.8081175212</v>
      </c>
      <c r="Z499" s="0" t="n">
        <f aca="false">C499*$W499</f>
        <v>2095.42189394725</v>
      </c>
      <c r="AA499" s="0" t="n">
        <f aca="false">D499*$W499</f>
        <v>2397.26442840616</v>
      </c>
      <c r="AB499" s="0" t="n">
        <v>966.18189197416</v>
      </c>
      <c r="AC499" s="0" t="n">
        <v>1803.56426969962</v>
      </c>
      <c r="AD499" s="0" t="n">
        <v>1639.03385544707</v>
      </c>
      <c r="AE499" s="0" t="n">
        <f aca="false">E499*$W499</f>
        <v>1639.03385544707</v>
      </c>
      <c r="AF499" s="0" t="n">
        <f aca="false">F499*$W499</f>
        <v>1794.21198580879</v>
      </c>
      <c r="AG499" s="0" t="n">
        <f aca="false">G499*$W499</f>
        <v>1269.48057774993</v>
      </c>
      <c r="AH499" s="0" t="n">
        <v>905.441727394027</v>
      </c>
      <c r="AI499" s="0" t="n">
        <v>3247.42287224145</v>
      </c>
      <c r="AJ499" s="0" t="n">
        <v>2187.41636951807</v>
      </c>
      <c r="AK499" s="0" t="n">
        <f aca="false">H499*$W499</f>
        <v>1374.29312178383</v>
      </c>
      <c r="AL499" s="0" t="n">
        <f aca="false">I499*$W499</f>
        <v>1559.41030245896</v>
      </c>
      <c r="AM499" s="0" t="n">
        <f aca="false">J499*$W499</f>
        <v>884.286547996422</v>
      </c>
      <c r="AN499" s="0" t="n">
        <v>1435.26245532446</v>
      </c>
      <c r="AO499" s="0" t="n">
        <v>2309.74846104861</v>
      </c>
      <c r="AP499" s="0" t="n">
        <v>988.079180425423</v>
      </c>
    </row>
    <row r="500" customFormat="false" ht="15" hidden="false" customHeight="false" outlineLevel="0" collapsed="false">
      <c r="A500" s="0" t="s">
        <v>516</v>
      </c>
      <c r="B500" s="0" t="n">
        <v>327.066023185233</v>
      </c>
      <c r="C500" s="0" t="n">
        <v>177.203666499247</v>
      </c>
      <c r="D500" s="0" t="n">
        <v>214.043657100122</v>
      </c>
      <c r="E500" s="0" t="n">
        <v>139.959418772091</v>
      </c>
      <c r="F500" s="0" t="n">
        <v>134.304509369988</v>
      </c>
      <c r="G500" s="0" t="n">
        <v>149.569845435987</v>
      </c>
      <c r="H500" s="0" t="n">
        <v>155.181442814462</v>
      </c>
      <c r="I500" s="0" t="n">
        <v>119.145641335549</v>
      </c>
      <c r="J500" s="0" t="n">
        <v>83.3033740617485</v>
      </c>
      <c r="K500" s="0" t="n">
        <f aca="false">MEDIAN(B500:J500)</f>
        <v>149.569845435987</v>
      </c>
      <c r="L500" s="0" t="s">
        <v>516</v>
      </c>
      <c r="M500" s="0" t="n">
        <v>458.432120269219</v>
      </c>
      <c r="N500" s="0" t="n">
        <v>855.788504654858</v>
      </c>
      <c r="O500" s="0" t="n">
        <v>771.768982229402</v>
      </c>
      <c r="P500" s="0" t="n">
        <v>299.781894693626</v>
      </c>
      <c r="Q500" s="0" t="n">
        <v>1110.76625358193</v>
      </c>
      <c r="R500" s="0" t="n">
        <v>918.115189501158</v>
      </c>
      <c r="S500" s="0" t="n">
        <v>444.956508633682</v>
      </c>
      <c r="T500" s="0" t="n">
        <v>1207.16484216272</v>
      </c>
      <c r="U500" s="0" t="n">
        <v>541.799003535466</v>
      </c>
      <c r="V500" s="0" t="n">
        <f aca="false">MEDIAN(M500:U500)</f>
        <v>771.768982229402</v>
      </c>
      <c r="W500" s="0" t="n">
        <f aca="false">V500/K500</f>
        <v>5.1599236462386</v>
      </c>
      <c r="X500" s="0" t="s">
        <v>516</v>
      </c>
      <c r="Y500" s="0" t="n">
        <f aca="false">B500*$W500</f>
        <v>1687.63570691471</v>
      </c>
      <c r="Z500" s="0" t="n">
        <f aca="false">C500*$W500</f>
        <v>914.357388969641</v>
      </c>
      <c r="AA500" s="0" t="n">
        <f aca="false">D500*$W500</f>
        <v>1104.4489275983</v>
      </c>
      <c r="AB500" s="0" t="n">
        <v>458.432120269219</v>
      </c>
      <c r="AC500" s="0" t="n">
        <v>855.788504654858</v>
      </c>
      <c r="AD500" s="0" t="n">
        <v>771.768982229402</v>
      </c>
      <c r="AE500" s="0" t="n">
        <f aca="false">E500*$W500</f>
        <v>722.17991443592</v>
      </c>
      <c r="AF500" s="0" t="n">
        <f aca="false">F500*$W500</f>
        <v>693.001013694672</v>
      </c>
      <c r="AG500" s="0" t="n">
        <f aca="false">G500*$W500</f>
        <v>771.768982229402</v>
      </c>
      <c r="AH500" s="0" t="n">
        <v>299.781894693626</v>
      </c>
      <c r="AI500" s="0" t="n">
        <v>1110.76625358193</v>
      </c>
      <c r="AJ500" s="0" t="n">
        <v>918.115189501158</v>
      </c>
      <c r="AK500" s="0" t="n">
        <f aca="false">H500*$W500</f>
        <v>800.724396235763</v>
      </c>
      <c r="AL500" s="0" t="n">
        <f aca="false">I500*$W500</f>
        <v>614.782412073563</v>
      </c>
      <c r="AM500" s="0" t="n">
        <f aca="false">J500*$W500</f>
        <v>429.839049632675</v>
      </c>
      <c r="AN500" s="0" t="n">
        <v>444.956508633682</v>
      </c>
      <c r="AO500" s="0" t="n">
        <v>1207.16484216272</v>
      </c>
      <c r="AP500" s="0" t="n">
        <v>541.799003535466</v>
      </c>
    </row>
    <row r="501" customFormat="false" ht="15" hidden="false" customHeight="false" outlineLevel="0" collapsed="false">
      <c r="A501" s="0" t="s">
        <v>517</v>
      </c>
      <c r="B501" s="0" t="n">
        <v>349.169112891189</v>
      </c>
      <c r="C501" s="0" t="n">
        <v>367.510942096577</v>
      </c>
      <c r="D501" s="0" t="n">
        <v>476.90473964663</v>
      </c>
      <c r="E501" s="0" t="n">
        <v>156.695902605053</v>
      </c>
      <c r="F501" s="0" t="n">
        <v>244.914015389925</v>
      </c>
      <c r="G501" s="0" t="n">
        <v>185.283610382036</v>
      </c>
      <c r="H501" s="0" t="n">
        <v>343.161905401323</v>
      </c>
      <c r="I501" s="0" t="n">
        <v>296.309865538601</v>
      </c>
      <c r="J501" s="0" t="n">
        <v>154.925061335536</v>
      </c>
      <c r="K501" s="0" t="n">
        <f aca="false">MEDIAN(B501:J501)</f>
        <v>296.309865538601</v>
      </c>
      <c r="L501" s="0" t="s">
        <v>517</v>
      </c>
      <c r="M501" s="0" t="n">
        <v>1101.30762336389</v>
      </c>
      <c r="N501" s="0" t="n">
        <v>2163.99798066786</v>
      </c>
      <c r="O501" s="0" t="n">
        <v>2037.1821661867</v>
      </c>
      <c r="P501" s="0" t="n">
        <v>309.321435902699</v>
      </c>
      <c r="Q501" s="0" t="n">
        <v>1491.78544403508</v>
      </c>
      <c r="R501" s="0" t="n">
        <v>2121.79539021431</v>
      </c>
      <c r="S501" s="0" t="n">
        <v>1058.57662662016</v>
      </c>
      <c r="T501" s="0" t="n">
        <v>2219.47342086909</v>
      </c>
      <c r="U501" s="0" t="n">
        <v>1264.47907307796</v>
      </c>
      <c r="V501" s="0" t="n">
        <f aca="false">MEDIAN(M501:U501)</f>
        <v>1491.78544403508</v>
      </c>
      <c r="W501" s="0" t="n">
        <f aca="false">V501/K501</f>
        <v>5.0345453106108</v>
      </c>
      <c r="X501" s="0" t="s">
        <v>517</v>
      </c>
      <c r="Y501" s="0" t="n">
        <f aca="false">B501*$W501</f>
        <v>1757.90771991647</v>
      </c>
      <c r="Z501" s="0" t="n">
        <f aca="false">C501*$W501</f>
        <v>1850.25049013048</v>
      </c>
      <c r="AA501" s="0" t="n">
        <f aca="false">D501*$W501</f>
        <v>2400.99852059601</v>
      </c>
      <c r="AB501" s="0" t="n">
        <v>1101.30762336389</v>
      </c>
      <c r="AC501" s="0" t="n">
        <v>2163.99798066786</v>
      </c>
      <c r="AD501" s="0" t="n">
        <v>2037.1821661867</v>
      </c>
      <c r="AE501" s="0" t="n">
        <f aca="false">E501*$W501</f>
        <v>788.892621652197</v>
      </c>
      <c r="AF501" s="0" t="n">
        <f aca="false">F501*$W501</f>
        <v>1233.03070768421</v>
      </c>
      <c r="AG501" s="0" t="n">
        <f aca="false">G501*$W501</f>
        <v>932.818731781916</v>
      </c>
      <c r="AH501" s="0" t="n">
        <v>309.321435902699</v>
      </c>
      <c r="AI501" s="0" t="n">
        <v>1491.78544403508</v>
      </c>
      <c r="AJ501" s="0" t="n">
        <v>2121.79539021431</v>
      </c>
      <c r="AK501" s="0" t="n">
        <f aca="false">H501*$W501</f>
        <v>1727.6641616185</v>
      </c>
      <c r="AL501" s="0" t="n">
        <f aca="false">I501*$W501</f>
        <v>1491.78544403508</v>
      </c>
      <c r="AM501" s="0" t="n">
        <f aca="false">J501*$W501</f>
        <v>779.977241042913</v>
      </c>
      <c r="AN501" s="0" t="n">
        <v>1058.57662662016</v>
      </c>
      <c r="AO501" s="0" t="n">
        <v>2219.47342086909</v>
      </c>
      <c r="AP501" s="0" t="n">
        <v>1264.47907307796</v>
      </c>
    </row>
    <row r="502" customFormat="false" ht="15" hidden="false" customHeight="false" outlineLevel="0" collapsed="false">
      <c r="A502" s="0" t="s">
        <v>518</v>
      </c>
      <c r="B502" s="0" t="n">
        <v>3361.72197621772</v>
      </c>
      <c r="C502" s="0" t="n">
        <v>4765.24000861017</v>
      </c>
      <c r="D502" s="0" t="n">
        <v>3278.72768065813</v>
      </c>
      <c r="E502" s="0" t="n">
        <v>1775.37308548239</v>
      </c>
      <c r="F502" s="0" t="n">
        <v>3536.26073538668</v>
      </c>
      <c r="G502" s="0" t="n">
        <v>1785.80125400992</v>
      </c>
      <c r="H502" s="0" t="n">
        <v>2180.67575279466</v>
      </c>
      <c r="I502" s="0" t="n">
        <v>1701.27285088382</v>
      </c>
      <c r="J502" s="0" t="n">
        <v>1218.86098088275</v>
      </c>
      <c r="K502" s="0" t="n">
        <f aca="false">MEDIAN(B502:J502)</f>
        <v>2180.67575279466</v>
      </c>
      <c r="L502" s="0" t="s">
        <v>518</v>
      </c>
      <c r="M502" s="0" t="n">
        <v>32460.4998816248</v>
      </c>
      <c r="N502" s="0" t="n">
        <v>27327.2349997773</v>
      </c>
      <c r="O502" s="0" t="n">
        <v>27245.4915010185</v>
      </c>
      <c r="P502" s="0" t="n">
        <v>14176.7576721749</v>
      </c>
      <c r="Q502" s="0" t="n">
        <v>30442.8832818528</v>
      </c>
      <c r="R502" s="0" t="n">
        <v>41254.6653861706</v>
      </c>
      <c r="S502" s="0" t="n">
        <v>30346.1186108599</v>
      </c>
      <c r="T502" s="0" t="n">
        <v>34875.7164084059</v>
      </c>
      <c r="U502" s="0" t="n">
        <v>18157.98746835</v>
      </c>
      <c r="V502" s="0" t="n">
        <f aca="false">MEDIAN(M502:U502)</f>
        <v>30346.1186108599</v>
      </c>
      <c r="W502" s="0" t="n">
        <f aca="false">V502/K502</f>
        <v>13.9159242597024</v>
      </c>
      <c r="X502" s="0" t="s">
        <v>518</v>
      </c>
      <c r="Y502" s="0" t="n">
        <f aca="false">B502*$W502</f>
        <v>46781.4684032229</v>
      </c>
      <c r="Z502" s="0" t="n">
        <f aca="false">C502*$W502</f>
        <v>66312.7190391228</v>
      </c>
      <c r="AA502" s="0" t="n">
        <f aca="false">D502*$W502</f>
        <v>45626.5260722282</v>
      </c>
      <c r="AB502" s="0" t="n">
        <v>32460.4998816248</v>
      </c>
      <c r="AC502" s="0" t="n">
        <v>27327.2349997773</v>
      </c>
      <c r="AD502" s="0" t="n">
        <v>27245.4915010185</v>
      </c>
      <c r="AE502" s="0" t="n">
        <f aca="false">E502*$W502</f>
        <v>24705.9573902871</v>
      </c>
      <c r="AF502" s="0" t="n">
        <f aca="false">F502*$W502</f>
        <v>49210.3365562005</v>
      </c>
      <c r="AG502" s="0" t="n">
        <f aca="false">G502*$W502</f>
        <v>24851.0749936835</v>
      </c>
      <c r="AH502" s="0" t="n">
        <v>14176.7576721749</v>
      </c>
      <c r="AI502" s="0" t="n">
        <v>30442.8832818528</v>
      </c>
      <c r="AJ502" s="0" t="n">
        <v>41254.6653861706</v>
      </c>
      <c r="AK502" s="0" t="n">
        <f aca="false">H502*$W502</f>
        <v>30346.1186108599</v>
      </c>
      <c r="AL502" s="0" t="n">
        <f aca="false">I502*$W502</f>
        <v>23674.7841379872</v>
      </c>
      <c r="AM502" s="0" t="n">
        <f aca="false">J502*$W502</f>
        <v>16961.5770930709</v>
      </c>
      <c r="AN502" s="0" t="n">
        <v>30346.1186108599</v>
      </c>
      <c r="AO502" s="0" t="n">
        <v>34875.7164084059</v>
      </c>
      <c r="AP502" s="0" t="n">
        <v>18157.98746835</v>
      </c>
    </row>
    <row r="503" customFormat="false" ht="15" hidden="false" customHeight="false" outlineLevel="0" collapsed="false">
      <c r="A503" s="0" t="s">
        <v>519</v>
      </c>
      <c r="B503" s="0" t="n">
        <v>2182.13841484651</v>
      </c>
      <c r="C503" s="0" t="n">
        <v>2537.59686446151</v>
      </c>
      <c r="D503" s="0" t="n">
        <v>1843.71552771805</v>
      </c>
      <c r="E503" s="0" t="n">
        <v>796.108783872235</v>
      </c>
      <c r="F503" s="0" t="n">
        <v>1525.04415974661</v>
      </c>
      <c r="G503" s="0" t="n">
        <v>837.518226888306</v>
      </c>
      <c r="H503" s="0" t="n">
        <v>1109.61260868106</v>
      </c>
      <c r="I503" s="0" t="n">
        <v>786.365009820215</v>
      </c>
      <c r="J503" s="0" t="n">
        <v>423.79697330386</v>
      </c>
      <c r="K503" s="0" t="n">
        <f aca="false">MEDIAN(B503:J503)</f>
        <v>1109.61260868106</v>
      </c>
      <c r="L503" s="0" t="s">
        <v>519</v>
      </c>
      <c r="M503" s="0" t="n">
        <v>14529.3185815267</v>
      </c>
      <c r="N503" s="0" t="n">
        <v>15990.2663736655</v>
      </c>
      <c r="O503" s="0" t="n">
        <v>13309.623691789</v>
      </c>
      <c r="P503" s="0" t="n">
        <v>7058.39256389202</v>
      </c>
      <c r="Q503" s="0" t="n">
        <v>15635.5531986156</v>
      </c>
      <c r="R503" s="0" t="n">
        <v>18661.4642686468</v>
      </c>
      <c r="S503" s="0" t="n">
        <v>12674.9348706024</v>
      </c>
      <c r="T503" s="0" t="n">
        <v>16972.9773781727</v>
      </c>
      <c r="U503" s="0" t="n">
        <v>8949.89731981378</v>
      </c>
      <c r="V503" s="0" t="n">
        <f aca="false">MEDIAN(M503:U503)</f>
        <v>14529.3185815267</v>
      </c>
      <c r="W503" s="0" t="n">
        <f aca="false">V503/K503</f>
        <v>13.0940460371994</v>
      </c>
      <c r="X503" s="0" t="s">
        <v>519</v>
      </c>
      <c r="Y503" s="0" t="n">
        <f aca="false">B503*$W503</f>
        <v>28573.0208635416</v>
      </c>
      <c r="Z503" s="0" t="n">
        <f aca="false">C503*$W503</f>
        <v>33227.4101671118</v>
      </c>
      <c r="AA503" s="0" t="n">
        <f aca="false">D503*$W503</f>
        <v>24141.6959994396</v>
      </c>
      <c r="AB503" s="0" t="n">
        <v>14529.3185815267</v>
      </c>
      <c r="AC503" s="0" t="n">
        <v>15990.2663736655</v>
      </c>
      <c r="AD503" s="0" t="n">
        <v>13309.623691789</v>
      </c>
      <c r="AE503" s="0" t="n">
        <f aca="false">E503*$W503</f>
        <v>10424.2850666419</v>
      </c>
      <c r="AF503" s="0" t="n">
        <f aca="false">F503*$W503</f>
        <v>19968.9984364843</v>
      </c>
      <c r="AG503" s="0" t="n">
        <f aca="false">G503*$W503</f>
        <v>10966.5022198691</v>
      </c>
      <c r="AH503" s="0" t="n">
        <v>7058.39256389202</v>
      </c>
      <c r="AI503" s="0" t="n">
        <v>15635.5531986156</v>
      </c>
      <c r="AJ503" s="0" t="n">
        <v>18661.4642686468</v>
      </c>
      <c r="AK503" s="0" t="n">
        <f aca="false">H503*$W503</f>
        <v>14529.3185815267</v>
      </c>
      <c r="AL503" s="0" t="n">
        <f aca="false">I503*$W503</f>
        <v>10296.6996406287</v>
      </c>
      <c r="AM503" s="0" t="n">
        <f aca="false">J503*$W503</f>
        <v>5549.21707886652</v>
      </c>
      <c r="AN503" s="0" t="n">
        <v>12674.9348706024</v>
      </c>
      <c r="AO503" s="0" t="n">
        <v>16972.9773781727</v>
      </c>
      <c r="AP503" s="0" t="n">
        <v>8949.89731981378</v>
      </c>
    </row>
    <row r="504" customFormat="false" ht="15" hidden="false" customHeight="false" outlineLevel="0" collapsed="false">
      <c r="A504" s="0" t="s">
        <v>520</v>
      </c>
      <c r="B504" s="0" t="n">
        <v>849.047216279417</v>
      </c>
      <c r="C504" s="0" t="n">
        <v>1511.47305732941</v>
      </c>
      <c r="D504" s="0" t="n">
        <v>896.73740301019</v>
      </c>
      <c r="E504" s="0" t="n">
        <v>395.022254221757</v>
      </c>
      <c r="F504" s="0" t="n">
        <v>655.708281729032</v>
      </c>
      <c r="G504" s="0" t="n">
        <v>370.59638378536</v>
      </c>
      <c r="H504" s="0" t="n">
        <v>610.161468998624</v>
      </c>
      <c r="I504" s="0" t="n">
        <v>386.470765976734</v>
      </c>
      <c r="J504" s="0" t="n">
        <v>212.132290426798</v>
      </c>
      <c r="K504" s="0" t="n">
        <f aca="false">MEDIAN(B504:J504)</f>
        <v>610.161468998624</v>
      </c>
      <c r="L504" s="0" t="s">
        <v>520</v>
      </c>
      <c r="M504" s="0" t="n">
        <v>6349.9315114824</v>
      </c>
      <c r="N504" s="0" t="n">
        <v>7070.7627433221</v>
      </c>
      <c r="O504" s="0" t="n">
        <v>6486.56757041512</v>
      </c>
      <c r="P504" s="0" t="n">
        <v>2878.24078825824</v>
      </c>
      <c r="Q504" s="0" t="n">
        <v>7407.07392107973</v>
      </c>
      <c r="R504" s="0" t="n">
        <v>8389.44555747528</v>
      </c>
      <c r="S504" s="0" t="n">
        <v>6085.20809111657</v>
      </c>
      <c r="T504" s="0" t="n">
        <v>6658.55596324711</v>
      </c>
      <c r="U504" s="0" t="n">
        <v>3883.89204578603</v>
      </c>
      <c r="V504" s="0" t="n">
        <f aca="false">MEDIAN(M504:U504)</f>
        <v>6486.56757041512</v>
      </c>
      <c r="W504" s="0" t="n">
        <f aca="false">V504/K504</f>
        <v>10.6309032936161</v>
      </c>
      <c r="X504" s="0" t="s">
        <v>520</v>
      </c>
      <c r="Y504" s="0" t="n">
        <f aca="false">B504*$W504</f>
        <v>9026.13884798045</v>
      </c>
      <c r="Z504" s="0" t="n">
        <f aca="false">C504*$W504</f>
        <v>16068.3239033753</v>
      </c>
      <c r="AA504" s="0" t="n">
        <f aca="false">D504*$W504</f>
        <v>9533.12861116979</v>
      </c>
      <c r="AB504" s="0" t="n">
        <v>6349.9315114824</v>
      </c>
      <c r="AC504" s="0" t="n">
        <v>7070.7627433221</v>
      </c>
      <c r="AD504" s="0" t="n">
        <v>6486.56757041512</v>
      </c>
      <c r="AE504" s="0" t="n">
        <f aca="false">E504*$W504</f>
        <v>4199.44338345774</v>
      </c>
      <c r="AF504" s="0" t="n">
        <f aca="false">F504*$W504</f>
        <v>6970.77133188453</v>
      </c>
      <c r="AG504" s="0" t="n">
        <f aca="false">G504*$W504</f>
        <v>3939.77431698601</v>
      </c>
      <c r="AH504" s="0" t="n">
        <v>2878.24078825824</v>
      </c>
      <c r="AI504" s="0" t="n">
        <v>7407.07392107973</v>
      </c>
      <c r="AJ504" s="0" t="n">
        <v>8389.44555747528</v>
      </c>
      <c r="AK504" s="0" t="n">
        <f aca="false">H504*$W504</f>
        <v>6486.56757041512</v>
      </c>
      <c r="AL504" s="0" t="n">
        <f aca="false">I504*$W504</f>
        <v>4108.5333389084</v>
      </c>
      <c r="AM504" s="0" t="n">
        <f aca="false">J504*$W504</f>
        <v>2255.15786498058</v>
      </c>
      <c r="AN504" s="0" t="n">
        <v>6085.20809111657</v>
      </c>
      <c r="AO504" s="0" t="n">
        <v>6658.55596324711</v>
      </c>
      <c r="AP504" s="0" t="n">
        <v>3883.89204578603</v>
      </c>
    </row>
    <row r="505" customFormat="false" ht="15" hidden="false" customHeight="false" outlineLevel="0" collapsed="false">
      <c r="A505" s="0" t="s">
        <v>521</v>
      </c>
      <c r="B505" s="0" t="n">
        <v>73.9564157420767</v>
      </c>
      <c r="C505" s="0" t="n">
        <v>120.213281193944</v>
      </c>
      <c r="D505" s="0" t="n">
        <v>143.068149948584</v>
      </c>
      <c r="E505" s="0" t="n">
        <v>50.3599947637125</v>
      </c>
      <c r="F505" s="0" t="n">
        <v>85.0547174791383</v>
      </c>
      <c r="G505" s="0" t="n">
        <v>43.5841353164188</v>
      </c>
      <c r="H505" s="0" t="n">
        <v>70.5277115713854</v>
      </c>
      <c r="I505" s="0" t="n">
        <v>47.8508838193081</v>
      </c>
      <c r="J505" s="0" t="n">
        <v>9.33879077902203</v>
      </c>
      <c r="K505" s="0" t="n">
        <f aca="false">MEDIAN(B505:J505)</f>
        <v>70.5277115713854</v>
      </c>
      <c r="L505" s="0" t="s">
        <v>521</v>
      </c>
      <c r="M505" s="0" t="n">
        <v>790.050563127811</v>
      </c>
      <c r="N505" s="0" t="n">
        <v>2834.11854667478</v>
      </c>
      <c r="O505" s="0" t="n">
        <v>2448.61013556227</v>
      </c>
      <c r="P505" s="0" t="n">
        <v>402.619188135071</v>
      </c>
      <c r="Q505" s="0" t="n">
        <v>3704.2735042735</v>
      </c>
      <c r="R505" s="0" t="n">
        <v>2728.05435062309</v>
      </c>
      <c r="S505" s="0" t="n">
        <v>789.500172243035</v>
      </c>
      <c r="T505" s="0" t="n">
        <v>3084.21172332232</v>
      </c>
      <c r="U505" s="0" t="n">
        <v>1367.47780124383</v>
      </c>
      <c r="V505" s="0" t="n">
        <f aca="false">MEDIAN(M505:U505)</f>
        <v>2448.61013556227</v>
      </c>
      <c r="W505" s="0" t="n">
        <f aca="false">V505/K505</f>
        <v>34.7184118271565</v>
      </c>
      <c r="X505" s="0" t="s">
        <v>521</v>
      </c>
      <c r="Y505" s="0" t="n">
        <f aca="false">B505*$W505</f>
        <v>2567.64929899382</v>
      </c>
      <c r="Z505" s="0" t="n">
        <f aca="false">C505*$W505</f>
        <v>4173.61420358512</v>
      </c>
      <c r="AA505" s="0" t="n">
        <f aca="false">D505*$W505</f>
        <v>4967.0989492643</v>
      </c>
      <c r="AB505" s="0" t="n">
        <v>790.050563127811</v>
      </c>
      <c r="AC505" s="0" t="n">
        <v>2834.11854667478</v>
      </c>
      <c r="AD505" s="0" t="n">
        <v>2448.61013556227</v>
      </c>
      <c r="AE505" s="0" t="n">
        <f aca="false">E505*$W505</f>
        <v>1748.41903782001</v>
      </c>
      <c r="AF505" s="0" t="n">
        <f aca="false">F505*$W505</f>
        <v>2952.96470928317</v>
      </c>
      <c r="AG505" s="0" t="n">
        <f aca="false">G505*$W505</f>
        <v>1513.17195904594</v>
      </c>
      <c r="AH505" s="0" t="n">
        <v>402.619188135071</v>
      </c>
      <c r="AI505" s="0" t="n">
        <v>3704.2735042735</v>
      </c>
      <c r="AJ505" s="0" t="n">
        <v>2728.05435062309</v>
      </c>
      <c r="AK505" s="0" t="n">
        <f aca="false">H505*$W505</f>
        <v>2448.61013556227</v>
      </c>
      <c r="AL505" s="0" t="n">
        <f aca="false">I505*$W505</f>
        <v>1661.30669073216</v>
      </c>
      <c r="AM505" s="0" t="n">
        <f aca="false">J505*$W505</f>
        <v>324.227984233738</v>
      </c>
      <c r="AN505" s="0" t="n">
        <v>789.500172243035</v>
      </c>
      <c r="AO505" s="0" t="n">
        <v>3084.21172332232</v>
      </c>
      <c r="AP505" s="0" t="n">
        <v>1367.47780124383</v>
      </c>
    </row>
    <row r="506" customFormat="false" ht="15" hidden="false" customHeight="false" outlineLevel="0" collapsed="false">
      <c r="A506" s="0" t="s">
        <v>522</v>
      </c>
      <c r="B506" s="0" t="n">
        <v>22.4638041693617</v>
      </c>
      <c r="C506" s="0" t="n">
        <v>90.9315132381431</v>
      </c>
      <c r="D506" s="0" t="n">
        <v>101.64298401421</v>
      </c>
      <c r="E506" s="0" t="n">
        <v>17.7117423746564</v>
      </c>
      <c r="F506" s="0" t="n">
        <v>39.36612998193</v>
      </c>
      <c r="G506" s="0" t="n">
        <v>33.2166812481773</v>
      </c>
      <c r="H506" s="0" t="n">
        <v>44.8756252307899</v>
      </c>
      <c r="I506" s="0" t="n">
        <v>17.1324973560961</v>
      </c>
      <c r="J506" s="0" t="n">
        <v>13.6371365414045</v>
      </c>
      <c r="K506" s="0" t="n">
        <f aca="false">MEDIAN(B506:J506)</f>
        <v>33.2166812481773</v>
      </c>
      <c r="L506" s="0" t="s">
        <v>522</v>
      </c>
      <c r="M506" s="0" t="n">
        <v>420.854753610444</v>
      </c>
      <c r="N506" s="0" t="n">
        <v>1200.23756848654</v>
      </c>
      <c r="O506" s="0" t="n">
        <v>1050.98335323453</v>
      </c>
      <c r="P506" s="0" t="n">
        <v>142.890408498409</v>
      </c>
      <c r="Q506" s="0" t="n">
        <v>1427.0527086202</v>
      </c>
      <c r="R506" s="0" t="n">
        <v>1159.45621806418</v>
      </c>
      <c r="S506" s="0" t="n">
        <v>325.540412522069</v>
      </c>
      <c r="T506" s="0" t="n">
        <v>1480.048973527</v>
      </c>
      <c r="U506" s="0" t="n">
        <v>576.878872384864</v>
      </c>
      <c r="V506" s="0" t="n">
        <f aca="false">MEDIAN(M506:U506)</f>
        <v>1050.98335323453</v>
      </c>
      <c r="W506" s="0" t="n">
        <f aca="false">V506/K506</f>
        <v>31.6402275526005</v>
      </c>
      <c r="X506" s="0" t="s">
        <v>522</v>
      </c>
      <c r="Y506" s="0" t="n">
        <f aca="false">B506*$W506</f>
        <v>710.75987561566</v>
      </c>
      <c r="Z506" s="0" t="n">
        <f aca="false">C506*$W506</f>
        <v>2877.09377055716</v>
      </c>
      <c r="AA506" s="0" t="n">
        <f aca="false">D506*$W506</f>
        <v>3216.00714333493</v>
      </c>
      <c r="AB506" s="0" t="n">
        <v>420.854753610444</v>
      </c>
      <c r="AC506" s="0" t="n">
        <v>1200.23756848654</v>
      </c>
      <c r="AD506" s="0" t="n">
        <v>1050.98335323453</v>
      </c>
      <c r="AE506" s="0" t="n">
        <f aca="false">E506*$W506</f>
        <v>560.403559087165</v>
      </c>
      <c r="AF506" s="0" t="n">
        <f aca="false">F506*$W506</f>
        <v>1245.55331049352</v>
      </c>
      <c r="AG506" s="0" t="n">
        <f aca="false">G506*$W506</f>
        <v>1050.98335323453</v>
      </c>
      <c r="AH506" s="0" t="n">
        <v>142.890408498409</v>
      </c>
      <c r="AI506" s="0" t="n">
        <v>1427.0527086202</v>
      </c>
      <c r="AJ506" s="0" t="n">
        <v>1159.45621806418</v>
      </c>
      <c r="AK506" s="0" t="n">
        <f aca="false">H506*$W506</f>
        <v>1419.87499386741</v>
      </c>
      <c r="AL506" s="0" t="n">
        <f aca="false">I506*$W506</f>
        <v>542.076114891208</v>
      </c>
      <c r="AM506" s="0" t="n">
        <f aca="false">J506*$W506</f>
        <v>431.482103335923</v>
      </c>
      <c r="AN506" s="0" t="n">
        <v>325.540412522069</v>
      </c>
      <c r="AO506" s="0" t="n">
        <v>1480.048973527</v>
      </c>
      <c r="AP506" s="0" t="n">
        <v>576.878872384864</v>
      </c>
    </row>
    <row r="507" customFormat="false" ht="15" hidden="false" customHeight="false" outlineLevel="0" collapsed="false">
      <c r="A507" s="0" t="s">
        <v>523</v>
      </c>
      <c r="B507" s="0" t="n">
        <v>5.59480571172695</v>
      </c>
      <c r="C507" s="0" t="n">
        <v>16.8257157207433</v>
      </c>
      <c r="D507" s="0" t="n">
        <v>13.5575394970552</v>
      </c>
      <c r="E507" s="0" t="n">
        <v>1.16180128289043</v>
      </c>
      <c r="F507" s="0" t="n">
        <v>11.082573650336</v>
      </c>
      <c r="G507" s="0" t="n">
        <v>8.92752989209682</v>
      </c>
      <c r="H507" s="0" t="n">
        <v>9.3440531739904</v>
      </c>
      <c r="I507" s="0" t="n">
        <v>3.77700558996827</v>
      </c>
      <c r="J507" s="0" t="n">
        <v>1.25707484149926</v>
      </c>
      <c r="K507" s="0" t="n">
        <f aca="false">MEDIAN(B507:J507)</f>
        <v>8.92752989209682</v>
      </c>
      <c r="L507" s="0" t="s">
        <v>523</v>
      </c>
      <c r="M507" s="0" t="n">
        <v>46.6690059864038</v>
      </c>
      <c r="N507" s="0" t="n">
        <v>111.908862789351</v>
      </c>
      <c r="O507" s="0" t="n">
        <v>66.9356254828967</v>
      </c>
      <c r="P507" s="0" t="n">
        <v>25.7826131581648</v>
      </c>
      <c r="Q507" s="0" t="n">
        <v>106.093930259387</v>
      </c>
      <c r="R507" s="0" t="n">
        <v>92.865676579789</v>
      </c>
      <c r="S507" s="0" t="n">
        <v>35.1391939025966</v>
      </c>
      <c r="T507" s="0" t="n">
        <v>127.115110531583</v>
      </c>
      <c r="U507" s="0" t="n">
        <v>43.1793519480065</v>
      </c>
      <c r="V507" s="0" t="n">
        <f aca="false">MEDIAN(M507:U507)</f>
        <v>66.9356254828967</v>
      </c>
      <c r="W507" s="0" t="n">
        <f aca="false">V507/K507</f>
        <v>7.49766467230225</v>
      </c>
      <c r="X507" s="0" t="s">
        <v>523</v>
      </c>
      <c r="Y507" s="0" t="n">
        <f aca="false">B507*$W507</f>
        <v>41.94797713321</v>
      </c>
      <c r="Z507" s="0" t="n">
        <f aca="false">C507*$W507</f>
        <v>126.153574345618</v>
      </c>
      <c r="AA507" s="0" t="n">
        <f aca="false">D507*$W507</f>
        <v>101.649884930414</v>
      </c>
      <c r="AB507" s="0" t="n">
        <v>46.6690059864038</v>
      </c>
      <c r="AC507" s="0" t="n">
        <v>111.908862789351</v>
      </c>
      <c r="AD507" s="0" t="n">
        <v>66.9356254828967</v>
      </c>
      <c r="AE507" s="0" t="n">
        <f aca="false">E507*$W507</f>
        <v>8.71079643496302</v>
      </c>
      <c r="AF507" s="0" t="n">
        <f aca="false">F507*$W507</f>
        <v>83.0934209363122</v>
      </c>
      <c r="AG507" s="0" t="n">
        <f aca="false">G507*$W507</f>
        <v>66.9356254828967</v>
      </c>
      <c r="AH507" s="0" t="n">
        <v>25.7826131581648</v>
      </c>
      <c r="AI507" s="0" t="n">
        <v>106.093930259387</v>
      </c>
      <c r="AJ507" s="0" t="n">
        <v>92.865676579789</v>
      </c>
      <c r="AK507" s="0" t="n">
        <f aca="false">H507*$W507</f>
        <v>70.0585773787416</v>
      </c>
      <c r="AL507" s="0" t="n">
        <f aca="false">I507*$W507</f>
        <v>28.3187213789933</v>
      </c>
      <c r="AM507" s="0" t="n">
        <f aca="false">J507*$W507</f>
        <v>9.42512562954895</v>
      </c>
      <c r="AN507" s="0" t="n">
        <v>35.1391939025966</v>
      </c>
      <c r="AO507" s="0" t="n">
        <v>127.115110531583</v>
      </c>
      <c r="AP507" s="0" t="n">
        <v>43.1793519480065</v>
      </c>
    </row>
    <row r="508" customFormat="false" ht="15" hidden="false" customHeight="false" outlineLevel="0" collapsed="false">
      <c r="A508" s="0" t="s">
        <v>524</v>
      </c>
      <c r="B508" s="0" t="n">
        <v>6.26896860540325</v>
      </c>
      <c r="C508" s="0" t="n">
        <v>5.52934634426347</v>
      </c>
      <c r="D508" s="0" t="n">
        <v>17.5446386837431</v>
      </c>
      <c r="E508" s="0" t="n">
        <v>0.638172535672208</v>
      </c>
      <c r="F508" s="0" t="n">
        <v>4.72864597080381</v>
      </c>
      <c r="G508" s="0" t="n">
        <v>3.81306503353747</v>
      </c>
      <c r="H508" s="0" t="n">
        <v>3.50800631105442</v>
      </c>
      <c r="I508" s="0" t="n">
        <v>2.83653119806617</v>
      </c>
      <c r="J508" s="0" t="n">
        <v>2.01739257172007</v>
      </c>
      <c r="K508" s="0" t="n">
        <f aca="false">MEDIAN(B508:J508)</f>
        <v>3.81306503353747</v>
      </c>
      <c r="L508" s="0" t="s">
        <v>524</v>
      </c>
      <c r="M508" s="0" t="n">
        <v>51.2374437717726</v>
      </c>
      <c r="N508" s="0" t="n">
        <v>45.4015649824051</v>
      </c>
      <c r="O508" s="0" t="n">
        <v>40.2209032801854</v>
      </c>
      <c r="P508" s="0" t="n">
        <v>20.8226418967464</v>
      </c>
      <c r="Q508" s="0" t="n">
        <v>52.4915336236091</v>
      </c>
      <c r="R508" s="0" t="n">
        <v>53.3351100981509</v>
      </c>
      <c r="S508" s="0" t="n">
        <v>7.89303707531327</v>
      </c>
      <c r="T508" s="0" t="n">
        <v>55.8555963247112</v>
      </c>
      <c r="U508" s="0" t="n">
        <v>40.3766495921963</v>
      </c>
      <c r="V508" s="0" t="n">
        <f aca="false">MEDIAN(M508:U508)</f>
        <v>45.4015649824051</v>
      </c>
      <c r="W508" s="0" t="n">
        <f aca="false">V508/K508</f>
        <v>11.9068425487317</v>
      </c>
      <c r="X508" s="0" t="s">
        <v>524</v>
      </c>
      <c r="Y508" s="0" t="n">
        <f aca="false">B508*$W508</f>
        <v>74.6436221274787</v>
      </c>
      <c r="Z508" s="0" t="n">
        <f aca="false">C508*$W508</f>
        <v>65.8370563185504</v>
      </c>
      <c r="AA508" s="0" t="n">
        <f aca="false">D508*$W508</f>
        <v>208.901250381717</v>
      </c>
      <c r="AB508" s="0" t="n">
        <v>51.2374437717726</v>
      </c>
      <c r="AC508" s="0" t="n">
        <v>45.4015649824051</v>
      </c>
      <c r="AD508" s="0" t="n">
        <v>40.2209032801854</v>
      </c>
      <c r="AE508" s="0" t="n">
        <f aca="false">E508*$W508</f>
        <v>7.59861990117385</v>
      </c>
      <c r="AF508" s="0" t="n">
        <f aca="false">F508*$W508</f>
        <v>56.3032430430555</v>
      </c>
      <c r="AG508" s="0" t="n">
        <f aca="false">G508*$W508</f>
        <v>45.4015649824051</v>
      </c>
      <c r="AH508" s="0" t="n">
        <v>20.8226418967464</v>
      </c>
      <c r="AI508" s="0" t="n">
        <v>52.4915336236091</v>
      </c>
      <c r="AJ508" s="0" t="n">
        <v>53.3351100981509</v>
      </c>
      <c r="AK508" s="0" t="n">
        <f aca="false">H508*$W508</f>
        <v>41.7692788056821</v>
      </c>
      <c r="AL508" s="0" t="n">
        <f aca="false">I508*$W508</f>
        <v>33.7741303599392</v>
      </c>
      <c r="AM508" s="0" t="n">
        <f aca="false">J508*$W508</f>
        <v>24.0207757104518</v>
      </c>
      <c r="AN508" s="0" t="n">
        <v>7.89303707531327</v>
      </c>
      <c r="AO508" s="0" t="n">
        <v>55.8555963247112</v>
      </c>
      <c r="AP508" s="0" t="n">
        <v>40.3766495921963</v>
      </c>
    </row>
    <row r="509" customFormat="false" ht="15" hidden="false" customHeight="false" outlineLevel="0" collapsed="false">
      <c r="A509" s="0" t="s">
        <v>525</v>
      </c>
      <c r="B509" s="0" t="n">
        <v>552.219015871436</v>
      </c>
      <c r="C509" s="0" t="n">
        <v>411.229102389323</v>
      </c>
      <c r="D509" s="0" t="n">
        <v>368.047116013836</v>
      </c>
      <c r="E509" s="0" t="n">
        <v>277.824322555308</v>
      </c>
      <c r="F509" s="0" t="n">
        <v>319.270907355897</v>
      </c>
      <c r="G509" s="0" t="n">
        <v>325.178623505395</v>
      </c>
      <c r="H509" s="0" t="n">
        <v>287.597770989291</v>
      </c>
      <c r="I509" s="0" t="n">
        <v>125.710077050914</v>
      </c>
      <c r="J509" s="0" t="n">
        <v>73.4811863871548</v>
      </c>
      <c r="K509" s="0" t="n">
        <f aca="false">MEDIAN(B509:J509)</f>
        <v>319.270907355897</v>
      </c>
      <c r="L509" s="0" t="s">
        <v>525</v>
      </c>
      <c r="M509" s="0" t="n">
        <v>5921.79076335103</v>
      </c>
      <c r="N509" s="0" t="n">
        <v>9544.59754413577</v>
      </c>
      <c r="O509" s="0" t="n">
        <v>5788.84420875184</v>
      </c>
      <c r="P509" s="0" t="n">
        <v>3252.08547162065</v>
      </c>
      <c r="Q509" s="0" t="n">
        <v>14207.0590351432</v>
      </c>
      <c r="R509" s="0" t="n">
        <v>10600.0312465537</v>
      </c>
      <c r="S509" s="0" t="n">
        <v>3271.8350342333</v>
      </c>
      <c r="T509" s="0" t="n">
        <v>13509.3648603572</v>
      </c>
      <c r="U509" s="0" t="n">
        <v>4695.3163833238</v>
      </c>
      <c r="V509" s="0" t="n">
        <f aca="false">MEDIAN(M509:U509)</f>
        <v>5921.79076335103</v>
      </c>
      <c r="W509" s="0" t="n">
        <f aca="false">V509/K509</f>
        <v>18.5478558393982</v>
      </c>
      <c r="X509" s="0" t="s">
        <v>525</v>
      </c>
      <c r="Y509" s="0" t="n">
        <f aca="false">B509*$W509</f>
        <v>10242.4786981577</v>
      </c>
      <c r="Z509" s="0" t="n">
        <f aca="false">C509*$W509</f>
        <v>7627.41810808229</v>
      </c>
      <c r="AA509" s="0" t="n">
        <f aca="false">D509*$W509</f>
        <v>6826.48484993088</v>
      </c>
      <c r="AB509" s="0" t="n">
        <v>5921.79076335103</v>
      </c>
      <c r="AC509" s="0" t="n">
        <v>9544.59754413577</v>
      </c>
      <c r="AD509" s="0" t="n">
        <v>5788.84420875184</v>
      </c>
      <c r="AE509" s="0" t="n">
        <f aca="false">E509*$W509</f>
        <v>5153.04548343432</v>
      </c>
      <c r="AF509" s="0" t="n">
        <f aca="false">F509*$W509</f>
        <v>5921.79076335103</v>
      </c>
      <c r="AG509" s="0" t="n">
        <f aca="false">G509*$W509</f>
        <v>6031.36623083201</v>
      </c>
      <c r="AH509" s="0" t="n">
        <v>3252.08547162065</v>
      </c>
      <c r="AI509" s="0" t="n">
        <v>14207.0590351432</v>
      </c>
      <c r="AJ509" s="0" t="n">
        <v>10600.0312465537</v>
      </c>
      <c r="AK509" s="0" t="n">
        <f aca="false">H509*$W509</f>
        <v>5334.32199604163</v>
      </c>
      <c r="AL509" s="0" t="n">
        <f aca="false">I509*$W509</f>
        <v>2331.65238669999</v>
      </c>
      <c r="AM509" s="0" t="n">
        <f aca="false">J509*$W509</f>
        <v>1362.9184520169</v>
      </c>
      <c r="AN509" s="0" t="n">
        <v>3271.8350342333</v>
      </c>
      <c r="AO509" s="0" t="n">
        <v>13509.3648603572</v>
      </c>
      <c r="AP509" s="0" t="n">
        <v>4695.3163833238</v>
      </c>
    </row>
    <row r="510" customFormat="false" ht="15" hidden="false" customHeight="false" outlineLevel="0" collapsed="false">
      <c r="A510" s="0" t="s">
        <v>526</v>
      </c>
      <c r="B510" s="0" t="n">
        <v>252.378227772526</v>
      </c>
      <c r="C510" s="0" t="n">
        <v>226.374040324317</v>
      </c>
      <c r="D510" s="0" t="n">
        <v>208.135458539777</v>
      </c>
      <c r="E510" s="0" t="n">
        <v>170.660426757429</v>
      </c>
      <c r="F510" s="0" t="n">
        <v>188.076868414107</v>
      </c>
      <c r="G510" s="0" t="n">
        <v>182.010061242345</v>
      </c>
      <c r="H510" s="0" t="n">
        <v>151.010440095337</v>
      </c>
      <c r="I510" s="0" t="n">
        <v>42.974769602659</v>
      </c>
      <c r="J510" s="0" t="n">
        <v>21.3265479631744</v>
      </c>
      <c r="K510" s="0" t="n">
        <f aca="false">MEDIAN(B510:J510)</f>
        <v>182.010061242345</v>
      </c>
      <c r="L510" s="0" t="s">
        <v>526</v>
      </c>
      <c r="M510" s="0" t="n">
        <v>2629.85718875774</v>
      </c>
      <c r="N510" s="0" t="n">
        <v>5981.39096348869</v>
      </c>
      <c r="O510" s="0" t="n">
        <v>2829.42860153122</v>
      </c>
      <c r="P510" s="0" t="n">
        <v>1619.62947757364</v>
      </c>
      <c r="Q510" s="0" t="n">
        <v>9548.2236115763</v>
      </c>
      <c r="R510" s="0" t="n">
        <v>4684.98649046061</v>
      </c>
      <c r="S510" s="0" t="n">
        <v>1604.19465615984</v>
      </c>
      <c r="T510" s="0" t="n">
        <v>7270.20878187828</v>
      </c>
      <c r="U510" s="0" t="n">
        <v>1779.8723498594</v>
      </c>
      <c r="V510" s="0" t="n">
        <f aca="false">MEDIAN(M510:U510)</f>
        <v>2829.42860153122</v>
      </c>
      <c r="W510" s="0" t="n">
        <f aca="false">V510/K510</f>
        <v>15.5454516207423</v>
      </c>
      <c r="X510" s="0" t="s">
        <v>526</v>
      </c>
      <c r="Y510" s="0" t="n">
        <f aca="false">B510*$W510</f>
        <v>3923.3335299665</v>
      </c>
      <c r="Z510" s="0" t="n">
        <f aca="false">C510*$W510</f>
        <v>3519.08669205364</v>
      </c>
      <c r="AA510" s="0" t="n">
        <f aca="false">D510*$W510</f>
        <v>3235.55970129114</v>
      </c>
      <c r="AB510" s="0" t="n">
        <v>2629.85718875774</v>
      </c>
      <c r="AC510" s="0" t="n">
        <v>5981.39096348869</v>
      </c>
      <c r="AD510" s="0" t="n">
        <v>2829.42860153122</v>
      </c>
      <c r="AE510" s="0" t="n">
        <f aca="false">E510*$W510</f>
        <v>2652.99340773286</v>
      </c>
      <c r="AF510" s="0" t="n">
        <f aca="false">F510*$W510</f>
        <v>2923.73985891222</v>
      </c>
      <c r="AG510" s="0" t="n">
        <f aca="false">G510*$W510</f>
        <v>2829.42860153122</v>
      </c>
      <c r="AH510" s="0" t="n">
        <v>1619.62947757364</v>
      </c>
      <c r="AI510" s="0" t="n">
        <v>9548.2236115763</v>
      </c>
      <c r="AJ510" s="0" t="n">
        <v>4684.98649046061</v>
      </c>
      <c r="AK510" s="0" t="n">
        <f aca="false">H510*$W510</f>
        <v>2347.52549072908</v>
      </c>
      <c r="AL510" s="0" t="n">
        <f aca="false">I510*$W510</f>
        <v>668.062201770685</v>
      </c>
      <c r="AM510" s="0" t="n">
        <f aca="false">J510*$W510</f>
        <v>331.530819598969</v>
      </c>
      <c r="AN510" s="0" t="n">
        <v>1604.19465615984</v>
      </c>
      <c r="AO510" s="0" t="n">
        <v>7270.20878187828</v>
      </c>
      <c r="AP510" s="0" t="n">
        <v>1779.8723498594</v>
      </c>
    </row>
    <row r="511" customFormat="false" ht="15" hidden="false" customHeight="false" outlineLevel="0" collapsed="false">
      <c r="A511" s="0" t="s">
        <v>527</v>
      </c>
      <c r="B511" s="0" t="n">
        <v>55.7167023234987</v>
      </c>
      <c r="C511" s="0" t="n">
        <v>101.125600918419</v>
      </c>
      <c r="D511" s="0" t="n">
        <v>95.949799009068</v>
      </c>
      <c r="E511" s="0" t="n">
        <v>53.8552166513942</v>
      </c>
      <c r="F511" s="0" t="n">
        <v>55.3062757598522</v>
      </c>
      <c r="G511" s="0" t="n">
        <v>83.7306794983961</v>
      </c>
      <c r="H511" s="0" t="n">
        <v>69.9301755681628</v>
      </c>
      <c r="I511" s="0" t="n">
        <v>27.8252001812963</v>
      </c>
      <c r="J511" s="0" t="n">
        <v>6.70561371972697</v>
      </c>
      <c r="K511" s="0" t="n">
        <f aca="false">MEDIAN(B511:J511)</f>
        <v>55.7167023234987</v>
      </c>
      <c r="L511" s="0" t="s">
        <v>527</v>
      </c>
      <c r="M511" s="0" t="n">
        <v>1055.58646463963</v>
      </c>
      <c r="N511" s="0" t="n">
        <v>2632.88022093869</v>
      </c>
      <c r="O511" s="0" t="n">
        <v>1248.291423755</v>
      </c>
      <c r="P511" s="0" t="n">
        <v>481.743302884122</v>
      </c>
      <c r="Q511" s="0" t="n">
        <v>3616.65984394577</v>
      </c>
      <c r="R511" s="0" t="n">
        <v>2319.76482373268</v>
      </c>
      <c r="S511" s="0" t="n">
        <v>446.733303190802</v>
      </c>
      <c r="T511" s="0" t="n">
        <v>2906.69254328775</v>
      </c>
      <c r="U511" s="0" t="n">
        <v>778.574262277867</v>
      </c>
      <c r="V511" s="0" t="n">
        <f aca="false">MEDIAN(M511:U511)</f>
        <v>1248.291423755</v>
      </c>
      <c r="W511" s="0" t="n">
        <f aca="false">V511/K511</f>
        <v>22.40425889722</v>
      </c>
      <c r="X511" s="0" t="s">
        <v>527</v>
      </c>
      <c r="Y511" s="0" t="n">
        <f aca="false">B511*$W511</f>
        <v>1248.291423755</v>
      </c>
      <c r="Z511" s="0" t="n">
        <f aca="false">C511*$W511</f>
        <v>2265.6441441132</v>
      </c>
      <c r="AA511" s="0" t="n">
        <f aca="false">D511*$W511</f>
        <v>2149.68413813538</v>
      </c>
      <c r="AB511" s="0" t="n">
        <v>1055.58646463963</v>
      </c>
      <c r="AC511" s="0" t="n">
        <v>2632.88022093869</v>
      </c>
      <c r="AD511" s="0" t="n">
        <v>1248.291423755</v>
      </c>
      <c r="AE511" s="0" t="n">
        <f aca="false">E511*$W511</f>
        <v>1206.58621682371</v>
      </c>
      <c r="AF511" s="0" t="n">
        <f aca="false">F511*$W511</f>
        <v>1239.09612076477</v>
      </c>
      <c r="AG511" s="0" t="n">
        <f aca="false">G511*$W511</f>
        <v>1875.92382112222</v>
      </c>
      <c r="AH511" s="0" t="n">
        <v>481.743302884122</v>
      </c>
      <c r="AI511" s="0" t="n">
        <v>3616.65984394577</v>
      </c>
      <c r="AJ511" s="0" t="n">
        <v>2319.76482373268</v>
      </c>
      <c r="AK511" s="0" t="n">
        <f aca="false">H511*$W511</f>
        <v>1566.73375815717</v>
      </c>
      <c r="AL511" s="0" t="n">
        <f aca="false">I511*$W511</f>
        <v>623.402988728735</v>
      </c>
      <c r="AM511" s="0" t="n">
        <f aca="false">J511*$W511</f>
        <v>150.234305841514</v>
      </c>
      <c r="AN511" s="0" t="n">
        <v>446.733303190802</v>
      </c>
      <c r="AO511" s="0" t="n">
        <v>2906.69254328775</v>
      </c>
      <c r="AP511" s="0" t="n">
        <v>778.574262277867</v>
      </c>
    </row>
    <row r="512" customFormat="false" ht="15" hidden="false" customHeight="false" outlineLevel="0" collapsed="false">
      <c r="A512" s="0" t="s">
        <v>528</v>
      </c>
      <c r="B512" s="0" t="n">
        <v>8.83377282451863</v>
      </c>
      <c r="C512" s="0" t="n">
        <v>13.7700007175145</v>
      </c>
      <c r="D512" s="0" t="n">
        <v>6.88277087033748</v>
      </c>
      <c r="E512" s="0" t="n">
        <v>5.00719989527425</v>
      </c>
      <c r="F512" s="0" t="n">
        <v>8.80352465839644</v>
      </c>
      <c r="G512" s="0" t="n">
        <v>12.0042286380869</v>
      </c>
      <c r="H512" s="0" t="n">
        <v>6.416798146967</v>
      </c>
      <c r="I512" s="0" t="n">
        <v>4.61550083094123</v>
      </c>
      <c r="J512" s="0" t="n">
        <v>0.495542546214201</v>
      </c>
      <c r="K512" s="0" t="n">
        <f aca="false">MEDIAN(B512:J512)</f>
        <v>6.88277087033748</v>
      </c>
      <c r="L512" s="0" t="s">
        <v>528</v>
      </c>
      <c r="M512" s="0" t="n">
        <v>135.709152095241</v>
      </c>
      <c r="N512" s="0" t="n">
        <v>535.011655703871</v>
      </c>
      <c r="O512" s="0" t="n">
        <v>186.952131769333</v>
      </c>
      <c r="P512" s="0" t="n">
        <v>71.7418916144924</v>
      </c>
      <c r="Q512" s="0" t="n">
        <v>877.804448414028</v>
      </c>
      <c r="R512" s="0" t="n">
        <v>441.490368709334</v>
      </c>
      <c r="S512" s="0" t="n">
        <v>50.1625543642079</v>
      </c>
      <c r="T512" s="0" t="n">
        <v>603.995208781878</v>
      </c>
      <c r="U512" s="0" t="n">
        <v>149.474347455748</v>
      </c>
      <c r="V512" s="0" t="n">
        <f aca="false">MEDIAN(M512:U512)</f>
        <v>186.952131769333</v>
      </c>
      <c r="W512" s="0" t="n">
        <f aca="false">V512/K512</f>
        <v>27.1623355319057</v>
      </c>
      <c r="X512" s="0" t="s">
        <v>528</v>
      </c>
      <c r="Y512" s="0" t="n">
        <f aca="false">B512*$W512</f>
        <v>239.945901472206</v>
      </c>
      <c r="Z512" s="0" t="n">
        <f aca="false">C512*$W512</f>
        <v>374.025379763712</v>
      </c>
      <c r="AA512" s="0" t="n">
        <f aca="false">D512*$W512</f>
        <v>186.952131769333</v>
      </c>
      <c r="AB512" s="0" t="n">
        <v>135.709152095241</v>
      </c>
      <c r="AC512" s="0" t="n">
        <v>535.011655703871</v>
      </c>
      <c r="AD512" s="0" t="n">
        <v>186.952131769333</v>
      </c>
      <c r="AE512" s="0" t="n">
        <f aca="false">E512*$W512</f>
        <v>136.007243630762</v>
      </c>
      <c r="AF512" s="0" t="n">
        <f aca="false">F512*$W512</f>
        <v>239.12429063477</v>
      </c>
      <c r="AG512" s="0" t="n">
        <f aca="false">G512*$W512</f>
        <v>326.062886069428</v>
      </c>
      <c r="AH512" s="0" t="n">
        <v>71.7418916144924</v>
      </c>
      <c r="AI512" s="0" t="n">
        <v>877.804448414028</v>
      </c>
      <c r="AJ512" s="0" t="n">
        <v>441.490368709334</v>
      </c>
      <c r="AK512" s="0" t="n">
        <f aca="false">H512*$W512</f>
        <v>174.295224308429</v>
      </c>
      <c r="AL512" s="0" t="n">
        <f aca="false">I512*$W512</f>
        <v>125.367782217815</v>
      </c>
      <c r="AM512" s="0" t="n">
        <f aca="false">J512*$W512</f>
        <v>13.460092910605</v>
      </c>
      <c r="AN512" s="0" t="n">
        <v>50.1625543642079</v>
      </c>
      <c r="AO512" s="0" t="n">
        <v>603.995208781878</v>
      </c>
      <c r="AP512" s="0" t="n">
        <v>149.474347455748</v>
      </c>
    </row>
    <row r="513" customFormat="false" ht="15" hidden="false" customHeight="false" outlineLevel="0" collapsed="false">
      <c r="A513" s="0" t="s">
        <v>529</v>
      </c>
      <c r="B513" s="0" t="n">
        <v>35.5987860092542</v>
      </c>
      <c r="C513" s="0" t="n">
        <v>16.562926024252</v>
      </c>
      <c r="D513" s="0" t="n">
        <v>25.8810881555576</v>
      </c>
      <c r="E513" s="0" t="n">
        <v>12.413273988742</v>
      </c>
      <c r="F513" s="0" t="n">
        <v>13.4032444724179</v>
      </c>
      <c r="G513" s="0" t="n">
        <v>4.79731700204141</v>
      </c>
      <c r="H513" s="0" t="n">
        <v>11.9742186713216</v>
      </c>
      <c r="I513" s="0" t="n">
        <v>6.18295815077806</v>
      </c>
      <c r="J513" s="0" t="n">
        <v>3.08499526319625</v>
      </c>
      <c r="K513" s="0" t="n">
        <f aca="false">MEDIAN(B513:J513)</f>
        <v>12.413273988742</v>
      </c>
      <c r="L513" s="0" t="s">
        <v>529</v>
      </c>
      <c r="M513" s="0" t="n">
        <v>63.3222849798762</v>
      </c>
      <c r="N513" s="0" t="n">
        <v>184.543200344474</v>
      </c>
      <c r="O513" s="0" t="n">
        <v>137.623797148276</v>
      </c>
      <c r="P513" s="0" t="n">
        <v>29.7206969106025</v>
      </c>
      <c r="Q513" s="0" t="n">
        <v>379.142942205352</v>
      </c>
      <c r="R513" s="0" t="n">
        <v>183.138348711539</v>
      </c>
      <c r="S513" s="0" t="n">
        <v>69.7229040175688</v>
      </c>
      <c r="T513" s="0" t="n">
        <v>272.862146344422</v>
      </c>
      <c r="U513" s="0" t="n">
        <v>79.9767802760697</v>
      </c>
      <c r="V513" s="0" t="n">
        <f aca="false">MEDIAN(M513:U513)</f>
        <v>137.623797148276</v>
      </c>
      <c r="W513" s="0" t="n">
        <f aca="false">V513/K513</f>
        <v>11.086825061067</v>
      </c>
      <c r="X513" s="0" t="s">
        <v>529</v>
      </c>
      <c r="Y513" s="0" t="n">
        <f aca="false">B513*$W513</f>
        <v>394.67751287096</v>
      </c>
      <c r="Z513" s="0" t="n">
        <f aca="false">C513*$W513</f>
        <v>183.630263330276</v>
      </c>
      <c r="AA513" s="0" t="n">
        <f aca="false">D513*$W513</f>
        <v>286.93909677072</v>
      </c>
      <c r="AB513" s="0" t="n">
        <v>63.3222849798762</v>
      </c>
      <c r="AC513" s="0" t="n">
        <v>184.543200344474</v>
      </c>
      <c r="AD513" s="0" t="n">
        <v>137.623797148276</v>
      </c>
      <c r="AE513" s="0" t="n">
        <f aca="false">E513*$W513</f>
        <v>137.623797148276</v>
      </c>
      <c r="AF513" s="0" t="n">
        <f aca="false">F513*$W513</f>
        <v>148.599426716411</v>
      </c>
      <c r="AG513" s="0" t="n">
        <f aca="false">G513*$W513</f>
        <v>53.1870143641155</v>
      </c>
      <c r="AH513" s="0" t="n">
        <v>29.7206969106025</v>
      </c>
      <c r="AI513" s="0" t="n">
        <v>379.142942205352</v>
      </c>
      <c r="AJ513" s="0" t="n">
        <v>183.138348711539</v>
      </c>
      <c r="AK513" s="0" t="n">
        <f aca="false">H513*$W513</f>
        <v>132.756067651905</v>
      </c>
      <c r="AL513" s="0" t="n">
        <f aca="false">I513*$W513</f>
        <v>68.5493753775747</v>
      </c>
      <c r="AM513" s="0" t="n">
        <f aca="false">J513*$W513</f>
        <v>34.2028027972771</v>
      </c>
      <c r="AN513" s="0" t="n">
        <v>69.7229040175688</v>
      </c>
      <c r="AO513" s="0" t="n">
        <v>272.862146344422</v>
      </c>
      <c r="AP513" s="0" t="n">
        <v>79.9767802760697</v>
      </c>
    </row>
    <row r="514" customFormat="false" ht="15" hidden="false" customHeight="false" outlineLevel="0" collapsed="false">
      <c r="A514" s="0" t="s">
        <v>530</v>
      </c>
      <c r="B514" s="0" t="n">
        <v>3.87332703119558</v>
      </c>
      <c r="C514" s="0" t="n">
        <v>5.00466384444285</v>
      </c>
      <c r="D514" s="0" t="n">
        <v>6.77760119659718</v>
      </c>
      <c r="E514" s="0" t="n">
        <v>1.35161670375704</v>
      </c>
      <c r="F514" s="0" t="n">
        <v>1.95927151645585</v>
      </c>
      <c r="G514" s="0" t="n">
        <v>2.26377952755905</v>
      </c>
      <c r="H514" s="0" t="n">
        <v>1.75400315552721</v>
      </c>
      <c r="I514" s="0" t="n">
        <v>1.20864178878985</v>
      </c>
      <c r="J514" s="0" t="n">
        <v>0.821045983433332</v>
      </c>
      <c r="K514" s="0" t="n">
        <f aca="false">MEDIAN(B514:J514)</f>
        <v>1.95927151645585</v>
      </c>
      <c r="L514" s="0" t="s">
        <v>530</v>
      </c>
      <c r="M514" s="0" t="n">
        <v>16.838874420807</v>
      </c>
      <c r="N514" s="0" t="n">
        <v>44.9293976154063</v>
      </c>
      <c r="O514" s="0" t="n">
        <v>35.2233616632718</v>
      </c>
      <c r="P514" s="0" t="n">
        <v>8.56063327517192</v>
      </c>
      <c r="Q514" s="0" t="n">
        <v>33.9554414300423</v>
      </c>
      <c r="R514" s="0" t="n">
        <v>24.7008601992427</v>
      </c>
      <c r="S514" s="0" t="n">
        <v>13.0888558756405</v>
      </c>
      <c r="T514" s="0" t="n">
        <v>22.3382963883919</v>
      </c>
      <c r="U514" s="0" t="n">
        <v>6.96883422984026</v>
      </c>
      <c r="V514" s="0" t="n">
        <f aca="false">MEDIAN(M514:U514)</f>
        <v>22.3382963883919</v>
      </c>
      <c r="W514" s="0" t="n">
        <f aca="false">V514/K514</f>
        <v>11.4013275856732</v>
      </c>
      <c r="X514" s="0" t="s">
        <v>530</v>
      </c>
      <c r="Y514" s="0" t="n">
        <f aca="false">B514*$W514</f>
        <v>44.161070329104</v>
      </c>
      <c r="Z514" s="0" t="n">
        <f aca="false">C514*$W514</f>
        <v>57.0598119466677</v>
      </c>
      <c r="AA514" s="0" t="n">
        <f aca="false">D514*$W514</f>
        <v>77.2736514874553</v>
      </c>
      <c r="AB514" s="0" t="n">
        <v>16.838874420807</v>
      </c>
      <c r="AC514" s="0" t="n">
        <v>44.9293976154063</v>
      </c>
      <c r="AD514" s="0" t="n">
        <v>35.2233616632718</v>
      </c>
      <c r="AE514" s="0" t="n">
        <f aca="false">E514*$W514</f>
        <v>15.4102248098018</v>
      </c>
      <c r="AF514" s="0" t="n">
        <f aca="false">F514*$W514</f>
        <v>22.3382963883919</v>
      </c>
      <c r="AG514" s="0" t="n">
        <f aca="false">G514*$W514</f>
        <v>25.8100919754414</v>
      </c>
      <c r="AH514" s="0" t="n">
        <v>8.56063327517192</v>
      </c>
      <c r="AI514" s="0" t="n">
        <v>33.9554414300423</v>
      </c>
      <c r="AJ514" s="0" t="n">
        <v>24.7008601992427</v>
      </c>
      <c r="AK514" s="0" t="n">
        <f aca="false">H514*$W514</f>
        <v>19.9979645624703</v>
      </c>
      <c r="AL514" s="0" t="n">
        <f aca="false">I514*$W514</f>
        <v>13.7801209677271</v>
      </c>
      <c r="AM514" s="0" t="n">
        <f aca="false">J514*$W514</f>
        <v>9.36101422002466</v>
      </c>
      <c r="AN514" s="0" t="n">
        <v>13.0888558756405</v>
      </c>
      <c r="AO514" s="0" t="n">
        <v>22.3382963883919</v>
      </c>
      <c r="AP514" s="0" t="n">
        <v>6.96883422984026</v>
      </c>
    </row>
    <row r="515" customFormat="false" ht="15" hidden="false" customHeight="false" outlineLevel="0" collapsed="false">
      <c r="A515" s="0" t="s">
        <v>531</v>
      </c>
      <c r="B515" s="0" t="n">
        <v>5.5301258769093</v>
      </c>
      <c r="C515" s="0" t="n">
        <v>18.8446222286001</v>
      </c>
      <c r="D515" s="0" t="n">
        <v>17.4418061138637</v>
      </c>
      <c r="E515" s="0" t="n">
        <v>0.752716324126195</v>
      </c>
      <c r="F515" s="0" t="n">
        <v>6.32651818163361</v>
      </c>
      <c r="G515" s="0" t="n">
        <v>1.04257801108195</v>
      </c>
      <c r="H515" s="0" t="n">
        <v>5.21165530900668</v>
      </c>
      <c r="I515" s="0" t="n">
        <v>2.53437075086871</v>
      </c>
      <c r="J515" s="0" t="n">
        <v>1.3493817863823</v>
      </c>
      <c r="K515" s="0" t="n">
        <f aca="false">MEDIAN(B515:J515)</f>
        <v>5.21165530900668</v>
      </c>
      <c r="L515" s="0" t="s">
        <v>531</v>
      </c>
      <c r="M515" s="0" t="n">
        <v>109.63827916258</v>
      </c>
      <c r="N515" s="0" t="n">
        <v>150.613966057403</v>
      </c>
      <c r="O515" s="0" t="n">
        <v>72.4125518016436</v>
      </c>
      <c r="P515" s="0" t="n">
        <v>27.3420660987376</v>
      </c>
      <c r="Q515" s="0" t="n">
        <v>159.027700246858</v>
      </c>
      <c r="R515" s="0" t="n">
        <v>108.008767415359</v>
      </c>
      <c r="S515" s="0" t="n">
        <v>59.4620634715584</v>
      </c>
      <c r="T515" s="0" t="n">
        <v>143.170239864148</v>
      </c>
      <c r="U515" s="0" t="n">
        <v>53.6369788688844</v>
      </c>
      <c r="V515" s="0" t="n">
        <f aca="false">MEDIAN(M515:U515)</f>
        <v>108.008767415359</v>
      </c>
      <c r="W515" s="0" t="n">
        <f aca="false">V515/K515</f>
        <v>20.7244648794597</v>
      </c>
      <c r="X515" s="0" t="s">
        <v>531</v>
      </c>
      <c r="Y515" s="0" t="n">
        <f aca="false">B515*$W515</f>
        <v>114.608899514998</v>
      </c>
      <c r="Z515" s="0" t="n">
        <f aca="false">C515*$W515</f>
        <v>390.544711543309</v>
      </c>
      <c r="AA515" s="0" t="n">
        <f aca="false">D515*$W515</f>
        <v>361.472098241114</v>
      </c>
      <c r="AB515" s="0" t="n">
        <v>109.63827916258</v>
      </c>
      <c r="AC515" s="0" t="n">
        <v>150.613966057403</v>
      </c>
      <c r="AD515" s="0" t="n">
        <v>72.4125518016436</v>
      </c>
      <c r="AE515" s="0" t="n">
        <f aca="false">E515*$W515</f>
        <v>15.5996430235493</v>
      </c>
      <c r="AF515" s="0" t="n">
        <f aca="false">F515*$W515</f>
        <v>131.113703864529</v>
      </c>
      <c r="AG515" s="0" t="n">
        <f aca="false">G515*$W515</f>
        <v>21.6068713747648</v>
      </c>
      <c r="AH515" s="0" t="n">
        <v>27.3420660987376</v>
      </c>
      <c r="AI515" s="0" t="n">
        <v>159.027700246858</v>
      </c>
      <c r="AJ515" s="0" t="n">
        <v>108.008767415359</v>
      </c>
      <c r="AK515" s="0" t="n">
        <f aca="false">H515*$W515</f>
        <v>108.008767415359</v>
      </c>
      <c r="AL515" s="0" t="n">
        <f aca="false">I515*$W515</f>
        <v>52.5234776179085</v>
      </c>
      <c r="AM515" s="0" t="n">
        <f aca="false">J515*$W515</f>
        <v>27.9652154408625</v>
      </c>
      <c r="AN515" s="0" t="n">
        <v>59.4620634715584</v>
      </c>
      <c r="AO515" s="0" t="n">
        <v>143.170239864148</v>
      </c>
      <c r="AP515" s="0" t="n">
        <v>53.6369788688844</v>
      </c>
    </row>
    <row r="516" customFormat="false" ht="15" hidden="false" customHeight="false" outlineLevel="0" collapsed="false">
      <c r="A516" s="0" t="s">
        <v>532</v>
      </c>
      <c r="B516" s="0" t="n">
        <v>1117.49340763222</v>
      </c>
      <c r="C516" s="0" t="n">
        <v>1675.67266987157</v>
      </c>
      <c r="D516" s="0" t="n">
        <v>1063.71879966346</v>
      </c>
      <c r="E516" s="0" t="n">
        <v>441.687393637911</v>
      </c>
      <c r="F516" s="0" t="n">
        <v>1239.41079731184</v>
      </c>
      <c r="G516" s="0" t="n">
        <v>431.528871391076</v>
      </c>
      <c r="H516" s="0" t="n">
        <v>470.254120648562</v>
      </c>
      <c r="I516" s="0" t="n">
        <v>411.047741350657</v>
      </c>
      <c r="J516" s="0" t="n">
        <v>389.597250224695</v>
      </c>
      <c r="K516" s="0" t="n">
        <f aca="false">MEDIAN(B516:J516)</f>
        <v>470.254120648562</v>
      </c>
      <c r="L516" s="0" t="s">
        <v>532</v>
      </c>
      <c r="M516" s="0" t="n">
        <v>20026.5803091284</v>
      </c>
      <c r="N516" s="0" t="n">
        <v>12310.1783248452</v>
      </c>
      <c r="O516" s="0" t="n">
        <v>10354.735899417</v>
      </c>
      <c r="P516" s="0" t="n">
        <v>7313.29351842348</v>
      </c>
      <c r="Q516" s="0" t="n">
        <v>17258.963194522</v>
      </c>
      <c r="R516" s="0" t="n">
        <v>17888.4893210308</v>
      </c>
      <c r="S516" s="0" t="n">
        <v>18243.5624165698</v>
      </c>
      <c r="T516" s="0" t="n">
        <v>15668.2505989023</v>
      </c>
      <c r="U516" s="0" t="n">
        <v>8117.15284179084</v>
      </c>
      <c r="V516" s="0" t="n">
        <f aca="false">MEDIAN(M516:U516)</f>
        <v>15668.2505989023</v>
      </c>
      <c r="W516" s="0" t="n">
        <f aca="false">V516/K516</f>
        <v>33.3186885790454</v>
      </c>
      <c r="X516" s="0" t="s">
        <v>532</v>
      </c>
      <c r="Y516" s="0" t="n">
        <f aca="false">B516*$W516</f>
        <v>37233.4148380342</v>
      </c>
      <c r="Z516" s="0" t="n">
        <f aca="false">C516*$W516</f>
        <v>55831.2158478682</v>
      </c>
      <c r="AA516" s="0" t="n">
        <f aca="false">D516*$W516</f>
        <v>35441.7154216627</v>
      </c>
      <c r="AB516" s="0" t="n">
        <v>20026.5803091284</v>
      </c>
      <c r="AC516" s="0" t="n">
        <v>12310.1783248452</v>
      </c>
      <c r="AD516" s="0" t="n">
        <v>10354.735899417</v>
      </c>
      <c r="AE516" s="0" t="n">
        <f aca="false">E516*$W516</f>
        <v>14716.4447179118</v>
      </c>
      <c r="AF516" s="0" t="n">
        <f aca="false">F516*$W516</f>
        <v>41295.5423771395</v>
      </c>
      <c r="AG516" s="0" t="n">
        <f aca="false">G516*$W516</f>
        <v>14377.9760787462</v>
      </c>
      <c r="AH516" s="0" t="n">
        <v>7313.29351842348</v>
      </c>
      <c r="AI516" s="0" t="n">
        <v>17258.963194522</v>
      </c>
      <c r="AJ516" s="0" t="n">
        <v>17888.4893210308</v>
      </c>
      <c r="AK516" s="0" t="n">
        <f aca="false">H516*$W516</f>
        <v>15668.2505989023</v>
      </c>
      <c r="AL516" s="0" t="n">
        <f aca="false">I516*$W516</f>
        <v>13695.5716851826</v>
      </c>
      <c r="AM516" s="0" t="n">
        <f aca="false">J516*$W516</f>
        <v>12980.869451489</v>
      </c>
      <c r="AN516" s="0" t="n">
        <v>18243.5624165698</v>
      </c>
      <c r="AO516" s="0" t="n">
        <v>15668.2505989023</v>
      </c>
      <c r="AP516" s="0" t="n">
        <v>8117.15284179084</v>
      </c>
    </row>
    <row r="517" customFormat="false" ht="15" hidden="false" customHeight="false" outlineLevel="0" collapsed="false">
      <c r="A517" s="0" t="s">
        <v>533</v>
      </c>
      <c r="B517" s="0" t="n">
        <v>431.113488233245</v>
      </c>
      <c r="C517" s="0" t="n">
        <v>675.22781086317</v>
      </c>
      <c r="D517" s="0" t="n">
        <v>445.966158736094</v>
      </c>
      <c r="E517" s="0" t="n">
        <v>207.7529781385</v>
      </c>
      <c r="F517" s="0" t="n">
        <v>392.224839096096</v>
      </c>
      <c r="G517" s="0" t="n">
        <v>144.058034412365</v>
      </c>
      <c r="H517" s="0" t="n">
        <v>247.562858773373</v>
      </c>
      <c r="I517" s="0" t="n">
        <v>176.053784559601</v>
      </c>
      <c r="J517" s="0" t="n">
        <v>149.907693055117</v>
      </c>
      <c r="K517" s="0" t="n">
        <f aca="false">MEDIAN(B517:J517)</f>
        <v>247.562858773373</v>
      </c>
      <c r="L517" s="0" t="s">
        <v>533</v>
      </c>
      <c r="M517" s="0" t="n">
        <v>6811.40333818108</v>
      </c>
      <c r="N517" s="0" t="n">
        <v>6744.68960192431</v>
      </c>
      <c r="O517" s="0" t="n">
        <v>4159.22947250123</v>
      </c>
      <c r="P517" s="0" t="n">
        <v>2191.76075130863</v>
      </c>
      <c r="Q517" s="0" t="n">
        <v>7641.15589297012</v>
      </c>
      <c r="R517" s="0" t="n">
        <v>7296.21640995478</v>
      </c>
      <c r="S517" s="0" t="n">
        <v>5348.98215131551</v>
      </c>
      <c r="T517" s="0" t="n">
        <v>6802.54647178337</v>
      </c>
      <c r="U517" s="0" t="n">
        <v>2996.93884694818</v>
      </c>
      <c r="V517" s="0" t="n">
        <f aca="false">MEDIAN(M517:U517)</f>
        <v>6744.68960192431</v>
      </c>
      <c r="W517" s="0" t="n">
        <f aca="false">V517/K517</f>
        <v>27.2443517389602</v>
      </c>
      <c r="X517" s="0" t="s">
        <v>533</v>
      </c>
      <c r="Y517" s="0" t="n">
        <f aca="false">B517*$W517</f>
        <v>11745.4075128366</v>
      </c>
      <c r="Z517" s="0" t="n">
        <f aca="false">C517*$W517</f>
        <v>18396.1439830843</v>
      </c>
      <c r="AA517" s="0" t="n">
        <f aca="false">D517*$W517</f>
        <v>12150.0588922791</v>
      </c>
      <c r="AB517" s="0" t="n">
        <v>6811.40333818108</v>
      </c>
      <c r="AC517" s="0" t="n">
        <v>6744.68960192431</v>
      </c>
      <c r="AD517" s="0" t="n">
        <v>4159.22947250123</v>
      </c>
      <c r="AE517" s="0" t="n">
        <f aca="false">E517*$W517</f>
        <v>5660.0952112218</v>
      </c>
      <c r="AF517" s="0" t="n">
        <f aca="false">F517*$W517</f>
        <v>10685.9114770911</v>
      </c>
      <c r="AG517" s="0" t="n">
        <f aca="false">G517*$W517</f>
        <v>3924.76776035371</v>
      </c>
      <c r="AH517" s="0" t="n">
        <v>2191.76075130863</v>
      </c>
      <c r="AI517" s="0" t="n">
        <v>7641.15589297012</v>
      </c>
      <c r="AJ517" s="0" t="n">
        <v>7296.21640995478</v>
      </c>
      <c r="AK517" s="0" t="n">
        <f aca="false">H517*$W517</f>
        <v>6744.68960192431</v>
      </c>
      <c r="AL517" s="0" t="n">
        <f aca="false">I517*$W517</f>
        <v>4796.4712315169</v>
      </c>
      <c r="AM517" s="0" t="n">
        <f aca="false">J517*$W517</f>
        <v>4084.13791796969</v>
      </c>
      <c r="AN517" s="0" t="n">
        <v>5348.98215131551</v>
      </c>
      <c r="AO517" s="0" t="n">
        <v>6802.54647178337</v>
      </c>
      <c r="AP517" s="0" t="n">
        <v>2996.93884694818</v>
      </c>
    </row>
    <row r="518" customFormat="false" ht="15" hidden="false" customHeight="false" outlineLevel="0" collapsed="false">
      <c r="A518" s="0" t="s">
        <v>534</v>
      </c>
      <c r="B518" s="0" t="n">
        <v>111.373700184089</v>
      </c>
      <c r="C518" s="0" t="n">
        <v>288.998708473847</v>
      </c>
      <c r="D518" s="0" t="n">
        <v>162.533888005983</v>
      </c>
      <c r="E518" s="0" t="n">
        <v>36.3169262992538</v>
      </c>
      <c r="F518" s="0" t="n">
        <v>155.847359551702</v>
      </c>
      <c r="G518" s="0" t="n">
        <v>61.8073782443861</v>
      </c>
      <c r="H518" s="0" t="n">
        <v>75.6554432844339</v>
      </c>
      <c r="I518" s="0" t="n">
        <v>45.6715515938964</v>
      </c>
      <c r="J518" s="0" t="n">
        <v>23.9269317657347</v>
      </c>
      <c r="K518" s="0" t="n">
        <f aca="false">MEDIAN(B518:J518)</f>
        <v>75.6554432844339</v>
      </c>
      <c r="L518" s="0" t="s">
        <v>534</v>
      </c>
      <c r="M518" s="0" t="n">
        <v>2218.96709169006</v>
      </c>
      <c r="N518" s="0" t="n">
        <v>2907.87984973793</v>
      </c>
      <c r="O518" s="0" t="n">
        <v>2081.21619723256</v>
      </c>
      <c r="P518" s="0" t="n">
        <v>753.541003797598</v>
      </c>
      <c r="Q518" s="0" t="n">
        <v>3468.30225894087</v>
      </c>
      <c r="R518" s="0" t="n">
        <v>3097.59171782524</v>
      </c>
      <c r="S518" s="0" t="n">
        <v>1685.25061361581</v>
      </c>
      <c r="T518" s="0" t="n">
        <v>2712.9946629469</v>
      </c>
      <c r="U518" s="0" t="n">
        <v>1024.97812211941</v>
      </c>
      <c r="V518" s="0" t="n">
        <f aca="false">MEDIAN(M518:U518)</f>
        <v>2218.96709169006</v>
      </c>
      <c r="W518" s="0" t="n">
        <f aca="false">V518/K518</f>
        <v>29.329906684277</v>
      </c>
      <c r="X518" s="0" t="s">
        <v>534</v>
      </c>
      <c r="Y518" s="0" t="n">
        <f aca="false">B518*$W518</f>
        <v>3266.58023348197</v>
      </c>
      <c r="Z518" s="0" t="n">
        <f aca="false">C518*$W518</f>
        <v>8476.30515141451</v>
      </c>
      <c r="AA518" s="0" t="n">
        <f aca="false">D518*$W518</f>
        <v>4767.10376824822</v>
      </c>
      <c r="AB518" s="0" t="n">
        <v>2218.96709169006</v>
      </c>
      <c r="AC518" s="0" t="n">
        <v>2907.87984973793</v>
      </c>
      <c r="AD518" s="0" t="n">
        <v>2081.21619723256</v>
      </c>
      <c r="AE518" s="0" t="n">
        <f aca="false">E518*$W518</f>
        <v>1065.17205941688</v>
      </c>
      <c r="AF518" s="0" t="n">
        <f aca="false">F518*$W518</f>
        <v>4570.98851264241</v>
      </c>
      <c r="AG518" s="0" t="n">
        <f aca="false">G518*$W518</f>
        <v>1812.80463630766</v>
      </c>
      <c r="AH518" s="0" t="n">
        <v>753.541003797598</v>
      </c>
      <c r="AI518" s="0" t="n">
        <v>3468.30225894087</v>
      </c>
      <c r="AJ518" s="0" t="n">
        <v>3097.59171782524</v>
      </c>
      <c r="AK518" s="0" t="n">
        <f aca="false">H518*$W518</f>
        <v>2218.96709169006</v>
      </c>
      <c r="AL518" s="0" t="n">
        <f aca="false">I518*$W518</f>
        <v>1339.54234637512</v>
      </c>
      <c r="AM518" s="0" t="n">
        <f aca="false">J518*$W518</f>
        <v>701.774675930063</v>
      </c>
      <c r="AN518" s="0" t="n">
        <v>1685.25061361581</v>
      </c>
      <c r="AO518" s="0" t="n">
        <v>2712.9946629469</v>
      </c>
      <c r="AP518" s="0" t="n">
        <v>1024.97812211941</v>
      </c>
    </row>
    <row r="519" customFormat="false" ht="15" hidden="false" customHeight="false" outlineLevel="0" collapsed="false">
      <c r="A519" s="0" t="s">
        <v>535</v>
      </c>
      <c r="B519" s="0" t="n">
        <v>11.2667296880442</v>
      </c>
      <c r="C519" s="0" t="n">
        <v>30.9114228313123</v>
      </c>
      <c r="D519" s="0" t="n">
        <v>18.1850051416285</v>
      </c>
      <c r="E519" s="0" t="n">
        <v>8.03115591045948</v>
      </c>
      <c r="F519" s="0" t="n">
        <v>17.6791261446003</v>
      </c>
      <c r="G519" s="0" t="n">
        <v>5.37328667249927</v>
      </c>
      <c r="H519" s="0" t="n">
        <v>10.3410654939743</v>
      </c>
      <c r="I519" s="0" t="n">
        <v>13.0306692853905</v>
      </c>
      <c r="J519" s="0" t="n">
        <v>1.08339203731144</v>
      </c>
      <c r="K519" s="0" t="n">
        <f aca="false">MEDIAN(B519:J519)</f>
        <v>11.2667296880442</v>
      </c>
      <c r="L519" s="0" t="s">
        <v>535</v>
      </c>
      <c r="M519" s="0" t="n">
        <v>270.51442486556</v>
      </c>
      <c r="N519" s="0" t="n">
        <v>542.961291184724</v>
      </c>
      <c r="O519" s="0" t="n">
        <v>430.574383648241</v>
      </c>
      <c r="P519" s="0" t="n">
        <v>97.7682695268398</v>
      </c>
      <c r="Q519" s="0" t="n">
        <v>878.764591319018</v>
      </c>
      <c r="R519" s="0" t="n">
        <v>612.866687497703</v>
      </c>
      <c r="S519" s="0" t="n">
        <v>154.271627266072</v>
      </c>
      <c r="T519" s="0" t="n">
        <v>550.413166752585</v>
      </c>
      <c r="U519" s="0" t="n">
        <v>261.105212186271</v>
      </c>
      <c r="V519" s="0" t="n">
        <f aca="false">MEDIAN(M519:U519)</f>
        <v>430.574383648241</v>
      </c>
      <c r="W519" s="0" t="n">
        <f aca="false">V519/K519</f>
        <v>38.2164475025215</v>
      </c>
      <c r="X519" s="0" t="s">
        <v>535</v>
      </c>
      <c r="Y519" s="0" t="n">
        <f aca="false">B519*$W519</f>
        <v>430.574383648241</v>
      </c>
      <c r="Z519" s="0" t="n">
        <f aca="false">C519*$W519</f>
        <v>1181.32476786109</v>
      </c>
      <c r="AA519" s="0" t="n">
        <f aca="false">D519*$W519</f>
        <v>694.966294328128</v>
      </c>
      <c r="AB519" s="0" t="n">
        <v>270.51442486556</v>
      </c>
      <c r="AC519" s="0" t="n">
        <v>542.961291184724</v>
      </c>
      <c r="AD519" s="0" t="n">
        <v>430.574383648241</v>
      </c>
      <c r="AE519" s="0" t="n">
        <f aca="false">E519*$W519</f>
        <v>306.92224823664</v>
      </c>
      <c r="AF519" s="0" t="n">
        <f aca="false">F519*$W519</f>
        <v>675.633396195573</v>
      </c>
      <c r="AG519" s="0" t="n">
        <f aca="false">G519*$W519</f>
        <v>205.347928035567</v>
      </c>
      <c r="AH519" s="0" t="n">
        <v>97.7682695268398</v>
      </c>
      <c r="AI519" s="0" t="n">
        <v>878.764591319018</v>
      </c>
      <c r="AJ519" s="0" t="n">
        <v>612.866687497703</v>
      </c>
      <c r="AK519" s="0" t="n">
        <f aca="false">H519*$W519</f>
        <v>395.198786570604</v>
      </c>
      <c r="AL519" s="0" t="n">
        <f aca="false">I519*$W519</f>
        <v>497.985888667847</v>
      </c>
      <c r="AM519" s="0" t="n">
        <f aca="false">J519*$W519</f>
        <v>41.4033949185624</v>
      </c>
      <c r="AN519" s="0" t="n">
        <v>154.271627266072</v>
      </c>
      <c r="AO519" s="0" t="n">
        <v>550.413166752585</v>
      </c>
      <c r="AP519" s="0" t="n">
        <v>261.105212186271</v>
      </c>
    </row>
    <row r="520" customFormat="false" ht="15" hidden="false" customHeight="false" outlineLevel="0" collapsed="false">
      <c r="A520" s="0" t="s">
        <v>536</v>
      </c>
      <c r="B520" s="0" t="n">
        <v>5.17189909945768</v>
      </c>
      <c r="C520" s="0" t="n">
        <v>9.70169333429002</v>
      </c>
      <c r="D520" s="0" t="n">
        <v>9.20818921192858</v>
      </c>
      <c r="E520" s="0" t="n">
        <v>0.994894619714622</v>
      </c>
      <c r="F520" s="0" t="n">
        <v>2.47903680994051</v>
      </c>
      <c r="G520" s="0" t="n">
        <v>1.50189559638379</v>
      </c>
      <c r="H520" s="0" t="n">
        <v>3.45597368156031</v>
      </c>
      <c r="I520" s="0" t="n">
        <v>0.770509140353528</v>
      </c>
      <c r="J520" s="0" t="n">
        <v>0.454247334029684</v>
      </c>
      <c r="K520" s="0" t="n">
        <f aca="false">MEDIAN(B520:J520)</f>
        <v>2.47903680994051</v>
      </c>
      <c r="L520" s="0" t="s">
        <v>536</v>
      </c>
      <c r="M520" s="0" t="n">
        <v>45.3478540264484</v>
      </c>
      <c r="N520" s="0" t="n">
        <v>121.717471677382</v>
      </c>
      <c r="O520" s="0" t="n">
        <v>110.287455222308</v>
      </c>
      <c r="P520" s="0" t="n">
        <v>19.9098070409525</v>
      </c>
      <c r="Q520" s="0" t="n">
        <v>211.370994752707</v>
      </c>
      <c r="R520" s="0" t="n">
        <v>117.562401205749</v>
      </c>
      <c r="S520" s="0" t="n">
        <v>19.9382078112216</v>
      </c>
      <c r="T520" s="0" t="n">
        <v>157.242926888437</v>
      </c>
      <c r="U520" s="0" t="n">
        <v>24.89761151885</v>
      </c>
      <c r="V520" s="0" t="n">
        <f aca="false">MEDIAN(M520:U520)</f>
        <v>110.287455222308</v>
      </c>
      <c r="W520" s="0" t="n">
        <f aca="false">V520/K520</f>
        <v>44.4880264706334</v>
      </c>
      <c r="X520" s="0" t="s">
        <v>536</v>
      </c>
      <c r="Y520" s="0" t="n">
        <f aca="false">B520*$W520</f>
        <v>230.087584040119</v>
      </c>
      <c r="Z520" s="0" t="n">
        <f aca="false">C520*$W520</f>
        <v>431.609189865862</v>
      </c>
      <c r="AA520" s="0" t="n">
        <f aca="false">D520*$W520</f>
        <v>409.65416540688</v>
      </c>
      <c r="AB520" s="0" t="n">
        <v>45.3478540264484</v>
      </c>
      <c r="AC520" s="0" t="n">
        <v>121.717471677382</v>
      </c>
      <c r="AD520" s="0" t="n">
        <v>110.287455222308</v>
      </c>
      <c r="AE520" s="0" t="n">
        <f aca="false">E520*$W520</f>
        <v>44.2608981773549</v>
      </c>
      <c r="AF520" s="0" t="n">
        <f aca="false">F520*$W520</f>
        <v>110.287455222308</v>
      </c>
      <c r="AG520" s="0" t="n">
        <f aca="false">G520*$W520</f>
        <v>66.8163710480496</v>
      </c>
      <c r="AH520" s="0" t="n">
        <v>19.9098070409525</v>
      </c>
      <c r="AI520" s="0" t="n">
        <v>211.370994752707</v>
      </c>
      <c r="AJ520" s="0" t="n">
        <v>117.562401205749</v>
      </c>
      <c r="AK520" s="0" t="n">
        <f aca="false">H520*$W520</f>
        <v>153.749448627067</v>
      </c>
      <c r="AL520" s="0" t="n">
        <f aca="false">I520*$W520</f>
        <v>34.2784310319127</v>
      </c>
      <c r="AM520" s="0" t="n">
        <f aca="false">J520*$W520</f>
        <v>20.2085674205272</v>
      </c>
      <c r="AN520" s="0" t="n">
        <v>19.9382078112216</v>
      </c>
      <c r="AO520" s="0" t="n">
        <v>157.242926888437</v>
      </c>
      <c r="AP520" s="0" t="n">
        <v>24.89761151885</v>
      </c>
    </row>
    <row r="521" customFormat="false" ht="15" hidden="false" customHeight="false" outlineLevel="0" collapsed="false">
      <c r="A521" s="0" t="s">
        <v>537</v>
      </c>
      <c r="B521" s="0" t="n">
        <v>0.611970744813175</v>
      </c>
      <c r="C521" s="0" t="n">
        <v>0.673566764726986</v>
      </c>
      <c r="D521" s="0" t="n">
        <v>2.37449752266991</v>
      </c>
      <c r="E521" s="0" t="n">
        <v>0</v>
      </c>
      <c r="F521" s="0" t="n">
        <v>0.527886626195359</v>
      </c>
      <c r="G521" s="0" t="n">
        <v>0.18591426071741</v>
      </c>
      <c r="H521" s="0" t="n">
        <v>0.698244318372554</v>
      </c>
      <c r="I521" s="0" t="n">
        <v>0.536334793775495</v>
      </c>
      <c r="J521" s="0" t="n">
        <v>0.29513931061287</v>
      </c>
      <c r="K521" s="0" t="n">
        <f aca="false">MEDIAN(B521:J521)</f>
        <v>0.536334793775495</v>
      </c>
      <c r="L521" s="0" t="s">
        <v>537</v>
      </c>
      <c r="M521" s="0" t="n">
        <v>5.57927757296987</v>
      </c>
      <c r="N521" s="0" t="n">
        <v>4.67193276811831</v>
      </c>
      <c r="O521" s="0" t="n">
        <v>12.7396923509166</v>
      </c>
      <c r="P521" s="0" t="n">
        <v>0.365005645078518</v>
      </c>
      <c r="Q521" s="0" t="n">
        <v>7.76239564338258</v>
      </c>
      <c r="R521" s="0" t="n">
        <v>5.43827886630151</v>
      </c>
      <c r="S521" s="0" t="n">
        <v>1.07490418981182</v>
      </c>
      <c r="T521" s="0" t="n">
        <v>4.23780210449707</v>
      </c>
      <c r="U521" s="0" t="n">
        <v>2.06935579851347</v>
      </c>
      <c r="V521" s="0" t="n">
        <f aca="false">MEDIAN(M521:U521)</f>
        <v>4.67193276811831</v>
      </c>
      <c r="W521" s="0" t="n">
        <f aca="false">V521/K521</f>
        <v>8.71085154709157</v>
      </c>
      <c r="X521" s="0" t="s">
        <v>537</v>
      </c>
      <c r="Y521" s="0" t="n">
        <f aca="false">B521*$W521</f>
        <v>5.33078630923063</v>
      </c>
      <c r="Z521" s="0" t="n">
        <f aca="false">C521*$W521</f>
        <v>5.86734009459153</v>
      </c>
      <c r="AA521" s="0" t="n">
        <f aca="false">D521*$W521</f>
        <v>20.6838954189143</v>
      </c>
      <c r="AB521" s="0" t="n">
        <v>5.57927757296987</v>
      </c>
      <c r="AC521" s="0" t="n">
        <v>4.67193276811831</v>
      </c>
      <c r="AD521" s="0" t="n">
        <v>12.7396923509166</v>
      </c>
      <c r="AE521" s="0" t="n">
        <f aca="false">E521*$W521</f>
        <v>0</v>
      </c>
      <c r="AF521" s="0" t="n">
        <f aca="false">F521*$W521</f>
        <v>4.59834203448279</v>
      </c>
      <c r="AG521" s="0" t="n">
        <f aca="false">G521*$W521</f>
        <v>1.61947152559664</v>
      </c>
      <c r="AH521" s="0" t="n">
        <v>0.365005645078518</v>
      </c>
      <c r="AI521" s="0" t="n">
        <v>7.76239564338258</v>
      </c>
      <c r="AJ521" s="0" t="n">
        <v>5.43827886630151</v>
      </c>
      <c r="AK521" s="0" t="n">
        <f aca="false">H521*$W521</f>
        <v>6.08230260094346</v>
      </c>
      <c r="AL521" s="0" t="n">
        <f aca="false">I521*$W521</f>
        <v>4.67193276811831</v>
      </c>
      <c r="AM521" s="0" t="n">
        <f aca="false">J521*$W521</f>
        <v>2.57091472045966</v>
      </c>
      <c r="AN521" s="0" t="n">
        <v>1.07490418981182</v>
      </c>
      <c r="AO521" s="0" t="n">
        <v>4.23780210449707</v>
      </c>
      <c r="AP521" s="0" t="n">
        <v>2.06935579851347</v>
      </c>
    </row>
    <row r="522" customFormat="false" ht="15" hidden="false" customHeight="false" outlineLevel="0" collapsed="false">
      <c r="A522" s="0" t="s">
        <v>538</v>
      </c>
      <c r="B522" s="0" t="n">
        <v>0</v>
      </c>
      <c r="C522" s="0" t="n">
        <v>0.895996268924446</v>
      </c>
      <c r="D522" s="0" t="n">
        <v>0.504814433953445</v>
      </c>
      <c r="E522" s="0" t="n">
        <v>0.160361303835581</v>
      </c>
      <c r="F522" s="0" t="n">
        <v>0.274094978986052</v>
      </c>
      <c r="G522" s="0" t="n">
        <v>0.149460484106153</v>
      </c>
      <c r="H522" s="0" t="n">
        <v>0.323945080398805</v>
      </c>
      <c r="I522" s="0" t="n">
        <v>0.192627285088382</v>
      </c>
      <c r="J522" s="0" t="n">
        <v>0.110525420846795</v>
      </c>
      <c r="K522" s="0" t="n">
        <f aca="false">MEDIAN(B522:J522)</f>
        <v>0.192627285088382</v>
      </c>
      <c r="L522" s="0" t="s">
        <v>538</v>
      </c>
      <c r="M522" s="0" t="n">
        <v>4.86395305577164</v>
      </c>
      <c r="N522" s="0" t="n">
        <v>5.0438759298579</v>
      </c>
      <c r="O522" s="0" t="n">
        <v>0.796340521177214</v>
      </c>
      <c r="P522" s="0" t="n">
        <v>1.70763625166786</v>
      </c>
      <c r="Q522" s="0" t="n">
        <v>7.14649002022007</v>
      </c>
      <c r="R522" s="0" t="n">
        <v>6.34442892328052</v>
      </c>
      <c r="S522" s="0" t="n">
        <v>3.63109847995522</v>
      </c>
      <c r="T522" s="0" t="n">
        <v>4.17108894077691</v>
      </c>
      <c r="U522" s="0" t="n">
        <v>1.87099634785247</v>
      </c>
      <c r="V522" s="0" t="n">
        <f aca="false">MEDIAN(M522:U522)</f>
        <v>4.17108894077691</v>
      </c>
      <c r="W522" s="0" t="n">
        <f aca="false">V522/K522</f>
        <v>21.6536766266685</v>
      </c>
      <c r="X522" s="0" t="s">
        <v>538</v>
      </c>
      <c r="Y522" s="0" t="n">
        <f aca="false">B522*$W522</f>
        <v>0</v>
      </c>
      <c r="Z522" s="0" t="n">
        <f aca="false">C522*$W522</f>
        <v>19.4016134659915</v>
      </c>
      <c r="AA522" s="0" t="n">
        <f aca="false">D522*$W522</f>
        <v>10.9310885093026</v>
      </c>
      <c r="AB522" s="0" t="n">
        <v>4.86395305577164</v>
      </c>
      <c r="AC522" s="0" t="n">
        <v>5.0438759298579</v>
      </c>
      <c r="AD522" s="0" t="n">
        <v>0.796340521177214</v>
      </c>
      <c r="AE522" s="0" t="n">
        <f aca="false">E522*$W522</f>
        <v>3.4724118166866</v>
      </c>
      <c r="AF522" s="0" t="n">
        <f aca="false">F522*$W522</f>
        <v>5.93516403995746</v>
      </c>
      <c r="AG522" s="0" t="n">
        <f aca="false">G522*$W522</f>
        <v>3.23636899129997</v>
      </c>
      <c r="AH522" s="0" t="n">
        <v>1.70763625166786</v>
      </c>
      <c r="AI522" s="0" t="n">
        <v>7.14649002022007</v>
      </c>
      <c r="AJ522" s="0" t="n">
        <v>6.34442892328052</v>
      </c>
      <c r="AK522" s="0" t="n">
        <f aca="false">H522*$W522</f>
        <v>7.01460201575585</v>
      </c>
      <c r="AL522" s="0" t="n">
        <f aca="false">I522*$W522</f>
        <v>4.17108894077691</v>
      </c>
      <c r="AM522" s="0" t="n">
        <f aca="false">J522*$W522</f>
        <v>2.39328172204294</v>
      </c>
      <c r="AN522" s="0" t="n">
        <v>3.63109847995522</v>
      </c>
      <c r="AO522" s="0" t="n">
        <v>4.17108894077691</v>
      </c>
      <c r="AP522" s="0" t="n">
        <v>1.87099634785247</v>
      </c>
    </row>
    <row r="523" customFormat="false" ht="15" hidden="false" customHeight="false" outlineLevel="0" collapsed="false">
      <c r="A523" s="0" t="s">
        <v>539</v>
      </c>
      <c r="B523" s="0" t="n">
        <v>37.6561022936464</v>
      </c>
      <c r="C523" s="0" t="n">
        <v>56.4845375618856</v>
      </c>
      <c r="D523" s="0" t="n">
        <v>47.672244554548</v>
      </c>
      <c r="E523" s="0" t="n">
        <v>36.0387485272941</v>
      </c>
      <c r="F523" s="0" t="n">
        <v>27.3242239051428</v>
      </c>
      <c r="G523" s="0" t="n">
        <v>20.5161854768154</v>
      </c>
      <c r="H523" s="0" t="n">
        <v>16.7125448991238</v>
      </c>
      <c r="I523" s="0" t="n">
        <v>17.4610968424233</v>
      </c>
      <c r="J523" s="0" t="n">
        <v>2.26759297495567</v>
      </c>
      <c r="K523" s="0" t="n">
        <f aca="false">MEDIAN(B523:J523)</f>
        <v>27.3242239051428</v>
      </c>
      <c r="L523" s="0" t="s">
        <v>539</v>
      </c>
      <c r="M523" s="0" t="n">
        <v>1035.36882335036</v>
      </c>
      <c r="N523" s="0" t="n">
        <v>765.678777710137</v>
      </c>
      <c r="O523" s="0" t="n">
        <v>662.89685326965</v>
      </c>
      <c r="P523" s="0" t="n">
        <v>422.099199425228</v>
      </c>
      <c r="Q523" s="0" t="n">
        <v>1872.71593911652</v>
      </c>
      <c r="R523" s="0" t="n">
        <v>1076.58070801015</v>
      </c>
      <c r="S523" s="0" t="n">
        <v>476.135727511519</v>
      </c>
      <c r="T523" s="0" t="n">
        <v>1299.64899778634</v>
      </c>
      <c r="U523" s="0" t="n">
        <v>374.824101840076</v>
      </c>
      <c r="V523" s="0" t="n">
        <f aca="false">MEDIAN(M523:U523)</f>
        <v>765.678777710137</v>
      </c>
      <c r="W523" s="0" t="n">
        <f aca="false">V523/K523</f>
        <v>28.0219771426344</v>
      </c>
      <c r="X523" s="0" t="s">
        <v>539</v>
      </c>
      <c r="Y523" s="0" t="n">
        <f aca="false">B523*$W523</f>
        <v>1055.19843775326</v>
      </c>
      <c r="Z523" s="0" t="n">
        <f aca="false">C523*$W523</f>
        <v>1582.80842047143</v>
      </c>
      <c r="AA523" s="0" t="n">
        <f aca="false">D523*$W523</f>
        <v>1335.87054724562</v>
      </c>
      <c r="AB523" s="0" t="n">
        <v>1035.36882335036</v>
      </c>
      <c r="AC523" s="0" t="n">
        <v>765.678777710137</v>
      </c>
      <c r="AD523" s="0" t="n">
        <v>662.89685326965</v>
      </c>
      <c r="AE523" s="0" t="n">
        <f aca="false">E523*$W523</f>
        <v>1009.87698748099</v>
      </c>
      <c r="AF523" s="0" t="n">
        <f aca="false">F523*$W523</f>
        <v>765.678777710137</v>
      </c>
      <c r="AG523" s="0" t="n">
        <f aca="false">G523*$W523</f>
        <v>574.904080485369</v>
      </c>
      <c r="AH523" s="0" t="n">
        <v>422.099199425228</v>
      </c>
      <c r="AI523" s="0" t="n">
        <v>1872.71593911652</v>
      </c>
      <c r="AJ523" s="0" t="n">
        <v>1076.58070801015</v>
      </c>
      <c r="AK523" s="0" t="n">
        <f aca="false">H523*$W523</f>
        <v>468.318551158499</v>
      </c>
      <c r="AL523" s="0" t="n">
        <f aca="false">I523*$W523</f>
        <v>489.294456603712</v>
      </c>
      <c r="AM523" s="0" t="n">
        <f aca="false">J523*$W523</f>
        <v>63.5424385130061</v>
      </c>
      <c r="AN523" s="0" t="n">
        <v>476.135727511519</v>
      </c>
      <c r="AO523" s="0" t="n">
        <v>1299.64899778634</v>
      </c>
      <c r="AP523" s="0" t="n">
        <v>374.824101840076</v>
      </c>
    </row>
    <row r="524" customFormat="false" ht="15" hidden="false" customHeight="false" outlineLevel="0" collapsed="false">
      <c r="A524" s="0" t="s">
        <v>540</v>
      </c>
      <c r="B524" s="0" t="n">
        <v>4.50022389173591</v>
      </c>
      <c r="C524" s="0" t="n">
        <v>16.790736887422</v>
      </c>
      <c r="D524" s="0" t="n">
        <v>14.9037113209311</v>
      </c>
      <c r="E524" s="0" t="n">
        <v>1.58397696033512</v>
      </c>
      <c r="F524" s="0" t="n">
        <v>9.70702292246158</v>
      </c>
      <c r="G524" s="0" t="n">
        <v>4.06459609215515</v>
      </c>
      <c r="H524" s="0" t="n">
        <v>7.55983752391823</v>
      </c>
      <c r="I524" s="0" t="n">
        <v>1.80163166641487</v>
      </c>
      <c r="J524" s="0" t="n">
        <v>1.27407875239877</v>
      </c>
      <c r="K524" s="0" t="n">
        <f aca="false">MEDIAN(B524:J524)</f>
        <v>4.50022389173591</v>
      </c>
      <c r="L524" s="0" t="s">
        <v>540</v>
      </c>
      <c r="M524" s="0" t="n">
        <v>427.083826563398</v>
      </c>
      <c r="N524" s="0" t="n">
        <v>525.543066712201</v>
      </c>
      <c r="O524" s="0" t="n">
        <v>270.603884245276</v>
      </c>
      <c r="P524" s="0" t="n">
        <v>223.345607102535</v>
      </c>
      <c r="Q524" s="0" t="n">
        <v>860.843784501259</v>
      </c>
      <c r="R524" s="0" t="n">
        <v>504.068944601698</v>
      </c>
      <c r="S524" s="0" t="n">
        <v>241.436829866942</v>
      </c>
      <c r="T524" s="0" t="n">
        <v>624.330594050399</v>
      </c>
      <c r="U524" s="0" t="n">
        <v>206.482270165572</v>
      </c>
      <c r="V524" s="0" t="n">
        <f aca="false">MEDIAN(M524:U524)</f>
        <v>427.083826563398</v>
      </c>
      <c r="W524" s="0" t="n">
        <f aca="false">V524/K524</f>
        <v>94.9027952470729</v>
      </c>
      <c r="X524" s="0" t="s">
        <v>540</v>
      </c>
      <c r="Y524" s="0" t="n">
        <f aca="false">B524*$W524</f>
        <v>427.083826563398</v>
      </c>
      <c r="Z524" s="0" t="n">
        <f aca="false">C524*$W524</f>
        <v>1593.48786487448</v>
      </c>
      <c r="AA524" s="0" t="n">
        <f aca="false">D524*$W524</f>
        <v>1414.40386391181</v>
      </c>
      <c r="AB524" s="0" t="n">
        <v>427.083826563398</v>
      </c>
      <c r="AC524" s="0" t="n">
        <v>525.543066712201</v>
      </c>
      <c r="AD524" s="0" t="n">
        <v>270.603884245276</v>
      </c>
      <c r="AE524" s="0" t="n">
        <f aca="false">E524*$W524</f>
        <v>150.323841142765</v>
      </c>
      <c r="AF524" s="0" t="n">
        <f aca="false">F524*$W524</f>
        <v>921.223608869014</v>
      </c>
      <c r="AG524" s="0" t="n">
        <f aca="false">G524*$W524</f>
        <v>385.741530695853</v>
      </c>
      <c r="AH524" s="0" t="n">
        <v>223.345607102535</v>
      </c>
      <c r="AI524" s="0" t="n">
        <v>860.843784501259</v>
      </c>
      <c r="AJ524" s="0" t="n">
        <v>504.068944601698</v>
      </c>
      <c r="AK524" s="0" t="n">
        <f aca="false">H524*$W524</f>
        <v>717.44971263355</v>
      </c>
      <c r="AL524" s="0" t="n">
        <f aca="false">I524*$W524</f>
        <v>170.979881148413</v>
      </c>
      <c r="AM524" s="0" t="n">
        <f aca="false">J524*$W524</f>
        <v>120.913634967546</v>
      </c>
      <c r="AN524" s="0" t="n">
        <v>241.436829866942</v>
      </c>
      <c r="AO524" s="0" t="n">
        <v>624.330594050399</v>
      </c>
      <c r="AP524" s="0" t="n">
        <v>206.482270165572</v>
      </c>
    </row>
    <row r="525" customFormat="false" ht="15" hidden="false" customHeight="false" outlineLevel="0" collapsed="false">
      <c r="A525" s="0" t="s">
        <v>541</v>
      </c>
      <c r="B525" s="0" t="n">
        <v>1.29608438230758</v>
      </c>
      <c r="C525" s="0" t="n">
        <v>4.07817320800746</v>
      </c>
      <c r="D525" s="0" t="n">
        <v>3.57343180330934</v>
      </c>
      <c r="E525" s="0" t="n">
        <v>0.461447833486058</v>
      </c>
      <c r="F525" s="0" t="n">
        <v>2.21813899660934</v>
      </c>
      <c r="G525" s="0" t="n">
        <v>2.90536599591718</v>
      </c>
      <c r="H525" s="0" t="n">
        <v>2.05780657289604</v>
      </c>
      <c r="I525" s="0" t="n">
        <v>0.660975978244448</v>
      </c>
      <c r="J525" s="0" t="n">
        <v>0.462749289479438</v>
      </c>
      <c r="K525" s="0" t="n">
        <f aca="false">MEDIAN(B525:J525)</f>
        <v>2.05780657289604</v>
      </c>
      <c r="L525" s="0" t="s">
        <v>541</v>
      </c>
      <c r="M525" s="0" t="n">
        <v>156.122958027531</v>
      </c>
      <c r="N525" s="0" t="n">
        <v>255.158948165526</v>
      </c>
      <c r="O525" s="0" t="n">
        <v>97.8383788719534</v>
      </c>
      <c r="P525" s="0" t="n">
        <v>99.9416247562352</v>
      </c>
      <c r="Q525" s="0" t="n">
        <v>366.303201716845</v>
      </c>
      <c r="R525" s="0" t="n">
        <v>216.629599676506</v>
      </c>
      <c r="S525" s="0" t="n">
        <v>86.0719975885975</v>
      </c>
      <c r="T525" s="0" t="n">
        <v>229.133941838251</v>
      </c>
      <c r="U525" s="0" t="n">
        <v>69.1072657899957</v>
      </c>
      <c r="V525" s="0" t="n">
        <f aca="false">MEDIAN(M525:U525)</f>
        <v>156.122958027531</v>
      </c>
      <c r="W525" s="0" t="n">
        <f aca="false">V525/K525</f>
        <v>75.8686263732808</v>
      </c>
      <c r="X525" s="0" t="s">
        <v>541</v>
      </c>
      <c r="Y525" s="0" t="n">
        <f aca="false">B525*$W525</f>
        <v>98.332141749538</v>
      </c>
      <c r="Z525" s="0" t="n">
        <f aca="false">C525*$W525</f>
        <v>309.405399403842</v>
      </c>
      <c r="AA525" s="0" t="n">
        <f aca="false">D525*$W525</f>
        <v>271.111362355675</v>
      </c>
      <c r="AB525" s="0" t="n">
        <v>156.122958027531</v>
      </c>
      <c r="AC525" s="0" t="n">
        <v>255.158948165526</v>
      </c>
      <c r="AD525" s="0" t="n">
        <v>97.8383788719534</v>
      </c>
      <c r="AE525" s="0" t="n">
        <f aca="false">E525*$W525</f>
        <v>35.0094132695136</v>
      </c>
      <c r="AF525" s="0" t="n">
        <f aca="false">F525*$W525</f>
        <v>168.287158777758</v>
      </c>
      <c r="AG525" s="0" t="n">
        <f aca="false">G525*$W525</f>
        <v>220.426127221875</v>
      </c>
      <c r="AH525" s="0" t="n">
        <v>99.9416247562352</v>
      </c>
      <c r="AI525" s="0" t="n">
        <v>366.303201716845</v>
      </c>
      <c r="AJ525" s="0" t="n">
        <v>216.629599676506</v>
      </c>
      <c r="AK525" s="0" t="n">
        <f aca="false">H525*$W525</f>
        <v>156.122958027531</v>
      </c>
      <c r="AL525" s="0" t="n">
        <f aca="false">I525*$W525</f>
        <v>50.1473395351418</v>
      </c>
      <c r="AM525" s="0" t="n">
        <f aca="false">J525*$W525</f>
        <v>35.1081529480166</v>
      </c>
      <c r="AN525" s="0" t="n">
        <v>86.0719975885975</v>
      </c>
      <c r="AO525" s="0" t="n">
        <v>229.133941838251</v>
      </c>
      <c r="AP525" s="0" t="n">
        <v>69.1072657899957</v>
      </c>
    </row>
    <row r="526" customFormat="false" ht="15" hidden="false" customHeight="false" outlineLevel="0" collapsed="false">
      <c r="A526" s="0" t="s">
        <v>542</v>
      </c>
      <c r="B526" s="0" t="n">
        <v>1.70904025075874</v>
      </c>
      <c r="C526" s="0" t="n">
        <v>0.972232187701801</v>
      </c>
      <c r="D526" s="0" t="n">
        <v>0.350565579134337</v>
      </c>
      <c r="E526" s="0" t="n">
        <v>0.415630318104464</v>
      </c>
      <c r="F526" s="0" t="n">
        <v>0.162426654213957</v>
      </c>
      <c r="G526" s="0" t="n">
        <v>1.53834937299504</v>
      </c>
      <c r="H526" s="0" t="n">
        <v>0.204773574138105</v>
      </c>
      <c r="I526" s="0" t="n">
        <v>0.21906632421816</v>
      </c>
      <c r="J526" s="0" t="n">
        <v>0</v>
      </c>
      <c r="K526" s="0" t="n">
        <f aca="false">MEDIAN(B526:J526)</f>
        <v>0.350565579134337</v>
      </c>
      <c r="L526" s="0" t="s">
        <v>542</v>
      </c>
      <c r="M526" s="0" t="n">
        <v>19.6621233131532</v>
      </c>
      <c r="N526" s="0" t="n">
        <v>40.3725370829559</v>
      </c>
      <c r="O526" s="0" t="n">
        <v>6.48925335393693</v>
      </c>
      <c r="P526" s="0" t="n">
        <v>4.68541516986554</v>
      </c>
      <c r="Q526" s="0" t="n">
        <v>116.811184300299</v>
      </c>
      <c r="R526" s="0" t="n">
        <v>55.6409219571371</v>
      </c>
      <c r="S526" s="0" t="n">
        <v>10.8733798389528</v>
      </c>
      <c r="T526" s="0" t="n">
        <v>69.6750765685175</v>
      </c>
      <c r="U526" s="0" t="n">
        <v>6.19523237226235</v>
      </c>
      <c r="V526" s="0" t="n">
        <f aca="false">MEDIAN(M526:U526)</f>
        <v>19.6621233131532</v>
      </c>
      <c r="W526" s="0" t="n">
        <f aca="false">V526/K526</f>
        <v>56.0868621548799</v>
      </c>
      <c r="X526" s="0" t="s">
        <v>542</v>
      </c>
      <c r="Y526" s="0" t="n">
        <f aca="false">B526*$W526</f>
        <v>95.8547049614471</v>
      </c>
      <c r="Z526" s="0" t="n">
        <f aca="false">C526*$W526</f>
        <v>54.5294526941682</v>
      </c>
      <c r="AA526" s="0" t="n">
        <f aca="false">D526*$W526</f>
        <v>19.6621233131532</v>
      </c>
      <c r="AB526" s="0" t="n">
        <v>19.6621233131532</v>
      </c>
      <c r="AC526" s="0" t="n">
        <v>40.3725370829559</v>
      </c>
      <c r="AD526" s="0" t="n">
        <v>6.48925335393693</v>
      </c>
      <c r="AE526" s="0" t="n">
        <f aca="false">E526*$W526</f>
        <v>23.311400358914</v>
      </c>
      <c r="AF526" s="0" t="n">
        <f aca="false">F526*$W526</f>
        <v>9.11000136517652</v>
      </c>
      <c r="AG526" s="0" t="n">
        <f aca="false">G526*$W526</f>
        <v>86.2811892292188</v>
      </c>
      <c r="AH526" s="0" t="n">
        <v>4.68541516986554</v>
      </c>
      <c r="AI526" s="0" t="n">
        <v>116.811184300299</v>
      </c>
      <c r="AJ526" s="0" t="n">
        <v>55.6409219571371</v>
      </c>
      <c r="AK526" s="0" t="n">
        <f aca="false">H526*$W526</f>
        <v>11.485107225646</v>
      </c>
      <c r="AL526" s="0" t="n">
        <f aca="false">I526*$W526</f>
        <v>12.2867427292002</v>
      </c>
      <c r="AM526" s="0" t="n">
        <f aca="false">J526*$W526</f>
        <v>0</v>
      </c>
      <c r="AN526" s="0" t="n">
        <v>10.8733798389528</v>
      </c>
      <c r="AO526" s="0" t="n">
        <v>69.6750765685175</v>
      </c>
      <c r="AP526" s="0" t="n">
        <v>6.19523237226235</v>
      </c>
    </row>
    <row r="527" customFormat="false" ht="15" hidden="false" customHeight="false" outlineLevel="0" collapsed="false">
      <c r="A527" s="0" t="s">
        <v>543</v>
      </c>
      <c r="B527" s="0" t="n">
        <v>2.12199611920991</v>
      </c>
      <c r="C527" s="0" t="n">
        <v>5.6342828442276</v>
      </c>
      <c r="D527" s="0" t="n">
        <v>1.34617182387585</v>
      </c>
      <c r="E527" s="0" t="n">
        <v>0.775625081816992</v>
      </c>
      <c r="F527" s="0" t="n">
        <v>1.10348608206607</v>
      </c>
      <c r="G527" s="0" t="n">
        <v>0.145815106445028</v>
      </c>
      <c r="H527" s="0" t="n">
        <v>1.23535533250529</v>
      </c>
      <c r="I527" s="0" t="n">
        <v>0.28327541924762</v>
      </c>
      <c r="J527" s="0" t="n">
        <v>0.352223868632643</v>
      </c>
      <c r="K527" s="0" t="n">
        <f aca="false">MEDIAN(B527:J527)</f>
        <v>1.10348608206607</v>
      </c>
      <c r="L527" s="0" t="s">
        <v>543</v>
      </c>
      <c r="M527" s="0" t="n">
        <v>21.4301417120438</v>
      </c>
      <c r="N527" s="0" t="n">
        <v>30.1199720857028</v>
      </c>
      <c r="O527" s="0" t="n">
        <v>17.1955116948795</v>
      </c>
      <c r="P527" s="0" t="n">
        <v>12.1959355434671</v>
      </c>
      <c r="Q527" s="0" t="n">
        <v>37.862999764306</v>
      </c>
      <c r="R527" s="0" t="n">
        <v>24.2211336984891</v>
      </c>
      <c r="S527" s="0" t="n">
        <v>6.17760409938423</v>
      </c>
      <c r="T527" s="0" t="n">
        <v>21.2890802680656</v>
      </c>
      <c r="U527" s="0" t="n">
        <v>7.28270889000385</v>
      </c>
      <c r="V527" s="0" t="n">
        <f aca="false">MEDIAN(M527:U527)</f>
        <v>21.2890802680656</v>
      </c>
      <c r="W527" s="0" t="n">
        <f aca="false">V527/K527</f>
        <v>19.2925679934321</v>
      </c>
      <c r="X527" s="0" t="s">
        <v>543</v>
      </c>
      <c r="Y527" s="0" t="n">
        <f aca="false">B527*$W527</f>
        <v>40.9387544116563</v>
      </c>
      <c r="Z527" s="0" t="n">
        <f aca="false">C527*$W527</f>
        <v>108.699784866489</v>
      </c>
      <c r="AA527" s="0" t="n">
        <f aca="false">D527*$W527</f>
        <v>25.9711114429674</v>
      </c>
      <c r="AB527" s="0" t="n">
        <v>21.4301417120438</v>
      </c>
      <c r="AC527" s="0" t="n">
        <v>30.1199720857028</v>
      </c>
      <c r="AD527" s="0" t="n">
        <v>17.1955116948795</v>
      </c>
      <c r="AE527" s="0" t="n">
        <f aca="false">E527*$W527</f>
        <v>14.9637996283657</v>
      </c>
      <c r="AF527" s="0" t="n">
        <f aca="false">F527*$W527</f>
        <v>21.2890802680656</v>
      </c>
      <c r="AG527" s="0" t="n">
        <f aca="false">G527*$W527</f>
        <v>2.81314785556024</v>
      </c>
      <c r="AH527" s="0" t="n">
        <v>12.1959355434671</v>
      </c>
      <c r="AI527" s="0" t="n">
        <v>37.862999764306</v>
      </c>
      <c r="AJ527" s="0" t="n">
        <v>24.2211336984891</v>
      </c>
      <c r="AK527" s="0" t="n">
        <f aca="false">H527*$W527</f>
        <v>23.8331767484072</v>
      </c>
      <c r="AL527" s="0" t="n">
        <f aca="false">I527*$W527</f>
        <v>5.46511028670271</v>
      </c>
      <c r="AM527" s="0" t="n">
        <f aca="false">J527*$W527</f>
        <v>6.79530293450496</v>
      </c>
      <c r="AN527" s="0" t="n">
        <v>6.17760409938423</v>
      </c>
      <c r="AO527" s="0" t="n">
        <v>21.2890802680656</v>
      </c>
      <c r="AP527" s="0" t="n">
        <v>7.28270889000385</v>
      </c>
    </row>
    <row r="528" customFormat="false" ht="15" hidden="false" customHeight="false" outlineLevel="0" collapsed="false">
      <c r="A528" s="0" t="s">
        <v>544</v>
      </c>
      <c r="B528" s="0" t="n">
        <v>0.288571570724912</v>
      </c>
      <c r="C528" s="0" t="n">
        <v>0.891511803114013</v>
      </c>
      <c r="D528" s="0" t="n">
        <v>0.848368701505095</v>
      </c>
      <c r="E528" s="0" t="n">
        <v>0</v>
      </c>
      <c r="F528" s="0" t="n">
        <v>0.50555296124094</v>
      </c>
      <c r="G528" s="0" t="n">
        <v>0</v>
      </c>
      <c r="H528" s="0" t="n">
        <v>0.24169995635973</v>
      </c>
      <c r="I528" s="0" t="n">
        <v>0.630759933524702</v>
      </c>
      <c r="J528" s="0" t="n">
        <v>0.200403235601331</v>
      </c>
      <c r="K528" s="0" t="n">
        <f aca="false">MEDIAN(B528:J528)</f>
        <v>0.288571570724912</v>
      </c>
      <c r="L528" s="0" t="s">
        <v>544</v>
      </c>
      <c r="M528" s="0" t="n">
        <v>1.9620691987689</v>
      </c>
      <c r="N528" s="0" t="n">
        <v>2.03566496904186</v>
      </c>
      <c r="O528" s="0" t="n">
        <v>4.06862400786683</v>
      </c>
      <c r="P528" s="0" t="n">
        <v>0.578620548085805</v>
      </c>
      <c r="Q528" s="0" t="n">
        <v>4.35413642960813</v>
      </c>
      <c r="R528" s="0" t="n">
        <v>2.15095761496894</v>
      </c>
      <c r="S528" s="0" t="n">
        <v>0.838070016793696</v>
      </c>
      <c r="T528" s="0" t="n">
        <v>2.23640719289202</v>
      </c>
      <c r="U528" s="0" t="n">
        <v>0.375716135957901</v>
      </c>
      <c r="V528" s="0" t="n">
        <f aca="false">MEDIAN(M528:U528)</f>
        <v>2.03566496904186</v>
      </c>
      <c r="W528" s="0" t="n">
        <f aca="false">V528/K528</f>
        <v>7.05428107116763</v>
      </c>
      <c r="X528" s="0" t="s">
        <v>544</v>
      </c>
      <c r="Y528" s="0" t="n">
        <f aca="false">B528*$W528</f>
        <v>2.03566496904186</v>
      </c>
      <c r="Z528" s="0" t="n">
        <f aca="false">C528*$W528</f>
        <v>6.28897483742971</v>
      </c>
      <c r="AA528" s="0" t="n">
        <f aca="false">D528*$W528</f>
        <v>5.98463127239846</v>
      </c>
      <c r="AB528" s="0" t="n">
        <v>1.9620691987689</v>
      </c>
      <c r="AC528" s="0" t="n">
        <v>2.03566496904186</v>
      </c>
      <c r="AD528" s="0" t="n">
        <v>4.06862400786683</v>
      </c>
      <c r="AE528" s="0" t="n">
        <f aca="false">E528*$W528</f>
        <v>0</v>
      </c>
      <c r="AF528" s="0" t="n">
        <f aca="false">F528*$W528</f>
        <v>3.56631268495471</v>
      </c>
      <c r="AG528" s="0" t="n">
        <f aca="false">G528*$W528</f>
        <v>0</v>
      </c>
      <c r="AH528" s="0" t="n">
        <v>0.578620548085805</v>
      </c>
      <c r="AI528" s="0" t="n">
        <v>4.35413642960813</v>
      </c>
      <c r="AJ528" s="0" t="n">
        <v>2.15095761496894</v>
      </c>
      <c r="AK528" s="0" t="n">
        <f aca="false">H528*$W528</f>
        <v>1.70501942705049</v>
      </c>
      <c r="AL528" s="0" t="n">
        <f aca="false">I528*$W528</f>
        <v>4.44955785951426</v>
      </c>
      <c r="AM528" s="0" t="n">
        <f aca="false">J528*$W528</f>
        <v>1.41370075150322</v>
      </c>
      <c r="AN528" s="0" t="n">
        <v>0.838070016793696</v>
      </c>
      <c r="AO528" s="0" t="n">
        <v>2.23640719289202</v>
      </c>
      <c r="AP528" s="0" t="n">
        <v>0.375716135957901</v>
      </c>
    </row>
    <row r="529" customFormat="false" ht="15" hidden="false" customHeight="false" outlineLevel="0" collapsed="false">
      <c r="A529" s="0" t="s">
        <v>545</v>
      </c>
      <c r="B529" s="0" t="n">
        <v>1.07965570426389</v>
      </c>
      <c r="C529" s="0" t="n">
        <v>0.599124632273804</v>
      </c>
      <c r="D529" s="0" t="n">
        <v>1.92577358137796</v>
      </c>
      <c r="E529" s="0" t="n">
        <v>0</v>
      </c>
      <c r="F529" s="0" t="n">
        <v>0.232473148843725</v>
      </c>
      <c r="G529" s="0" t="n">
        <v>0.309857101195684</v>
      </c>
      <c r="H529" s="0" t="n">
        <v>0.24505690019806</v>
      </c>
      <c r="I529" s="0" t="n">
        <v>1.00468348693156</v>
      </c>
      <c r="J529" s="0" t="n">
        <v>0.626715573153254</v>
      </c>
      <c r="K529" s="0" t="n">
        <f aca="false">MEDIAN(B529:J529)</f>
        <v>0.599124632273804</v>
      </c>
      <c r="L529" s="0" t="s">
        <v>545</v>
      </c>
      <c r="M529" s="0" t="n">
        <v>2.7877363276626</v>
      </c>
      <c r="N529" s="0" t="n">
        <v>4.88425960296367</v>
      </c>
      <c r="O529" s="0" t="n">
        <v>5.79037016225328</v>
      </c>
      <c r="P529" s="0" t="n">
        <v>0.358590783126347</v>
      </c>
      <c r="Q529" s="0" t="n">
        <v>4.09983501420366</v>
      </c>
      <c r="R529" s="0" t="n">
        <v>11.7840863140095</v>
      </c>
      <c r="S529" s="0" t="n">
        <v>0.451599707186841</v>
      </c>
      <c r="T529" s="0" t="n">
        <v>5.74415501713315</v>
      </c>
      <c r="U529" s="0" t="n">
        <v>3.16733369893703</v>
      </c>
      <c r="V529" s="0" t="n">
        <f aca="false">MEDIAN(M529:U529)</f>
        <v>4.09983501420366</v>
      </c>
      <c r="W529" s="0" t="n">
        <f aca="false">V529/K529</f>
        <v>6.84304198718042</v>
      </c>
      <c r="X529" s="0" t="s">
        <v>545</v>
      </c>
      <c r="Y529" s="0" t="n">
        <f aca="false">B529*$W529</f>
        <v>7.38812931597667</v>
      </c>
      <c r="Z529" s="0" t="n">
        <f aca="false">C529*$W529</f>
        <v>4.09983501420366</v>
      </c>
      <c r="AA529" s="0" t="n">
        <f aca="false">D529*$W529</f>
        <v>13.1781494751722</v>
      </c>
      <c r="AB529" s="0" t="n">
        <v>2.7877363276626</v>
      </c>
      <c r="AC529" s="0" t="n">
        <v>4.88425960296367</v>
      </c>
      <c r="AD529" s="0" t="n">
        <v>5.79037016225328</v>
      </c>
      <c r="AE529" s="0" t="n">
        <f aca="false">E529*$W529</f>
        <v>0</v>
      </c>
      <c r="AF529" s="0" t="n">
        <f aca="false">F529*$W529</f>
        <v>1.59082351842965</v>
      </c>
      <c r="AG529" s="0" t="n">
        <f aca="false">G529*$W529</f>
        <v>2.12036515350808</v>
      </c>
      <c r="AH529" s="0" t="n">
        <v>0.358590783126347</v>
      </c>
      <c r="AI529" s="0" t="n">
        <v>4.09983501420366</v>
      </c>
      <c r="AJ529" s="0" t="n">
        <v>11.7840863140095</v>
      </c>
      <c r="AK529" s="0" t="n">
        <f aca="false">H529*$W529</f>
        <v>1.6769346573036</v>
      </c>
      <c r="AL529" s="0" t="n">
        <f aca="false">I529*$W529</f>
        <v>6.8750912848995</v>
      </c>
      <c r="AM529" s="0" t="n">
        <f aca="false">J529*$W529</f>
        <v>4.28864098110756</v>
      </c>
      <c r="AN529" s="0" t="n">
        <v>0.451599707186841</v>
      </c>
      <c r="AO529" s="0" t="n">
        <v>5.74415501713315</v>
      </c>
      <c r="AP529" s="0" t="n">
        <v>3.16733369893703</v>
      </c>
    </row>
    <row r="530" customFormat="false" ht="15" hidden="false" customHeight="false" outlineLevel="0" collapsed="false">
      <c r="A530" s="0" t="s">
        <v>546</v>
      </c>
      <c r="B530" s="0" t="n">
        <v>55.9356186874969</v>
      </c>
      <c r="C530" s="0" t="n">
        <v>132.766197890507</v>
      </c>
      <c r="D530" s="0" t="n">
        <v>198.469196971113</v>
      </c>
      <c r="E530" s="0" t="n">
        <v>42.0899332373347</v>
      </c>
      <c r="F530" s="0" t="n">
        <v>141.33961383063</v>
      </c>
      <c r="G530" s="0" t="n">
        <v>28.7510936132983</v>
      </c>
      <c r="H530" s="0" t="n">
        <v>80.1017153983014</v>
      </c>
      <c r="I530" s="0" t="n">
        <v>88.6689832300952</v>
      </c>
      <c r="J530" s="0" t="n">
        <v>12.9824859717735</v>
      </c>
      <c r="K530" s="0" t="n">
        <f aca="false">MEDIAN(B530:J530)</f>
        <v>80.1017153983014</v>
      </c>
      <c r="L530" s="0" t="s">
        <v>546</v>
      </c>
      <c r="M530" s="0" t="n">
        <v>1756.56771062333</v>
      </c>
      <c r="N530" s="0" t="n">
        <v>713.672808801913</v>
      </c>
      <c r="O530" s="0" t="n">
        <v>1042.73196600407</v>
      </c>
      <c r="P530" s="0" t="n">
        <v>797.318587703993</v>
      </c>
      <c r="Q530" s="0" t="n">
        <v>1294.69812561249</v>
      </c>
      <c r="R530" s="0" t="n">
        <v>1535.00533029445</v>
      </c>
      <c r="S530" s="0" t="n">
        <v>1449.89180984369</v>
      </c>
      <c r="T530" s="0" t="n">
        <v>1067.12178184795</v>
      </c>
      <c r="U530" s="0" t="n">
        <v>524.526562664084</v>
      </c>
      <c r="V530" s="0" t="n">
        <f aca="false">MEDIAN(M530:U530)</f>
        <v>1067.12178184795</v>
      </c>
      <c r="W530" s="0" t="n">
        <f aca="false">V530/K530</f>
        <v>13.3220840095839</v>
      </c>
      <c r="X530" s="0" t="s">
        <v>546</v>
      </c>
      <c r="Y530" s="0" t="n">
        <f aca="false">B530*$W530</f>
        <v>745.179011282887</v>
      </c>
      <c r="Z530" s="0" t="n">
        <f aca="false">C530*$W530</f>
        <v>1768.72244193038</v>
      </c>
      <c r="AA530" s="0" t="n">
        <f aca="false">D530*$W530</f>
        <v>2644.02331536384</v>
      </c>
      <c r="AB530" s="0" t="n">
        <v>1756.56771062333</v>
      </c>
      <c r="AC530" s="0" t="n">
        <v>713.672808801913</v>
      </c>
      <c r="AD530" s="0" t="n">
        <v>1042.73196600407</v>
      </c>
      <c r="AE530" s="0" t="n">
        <f aca="false">E530*$W530</f>
        <v>560.725626545553</v>
      </c>
      <c r="AF530" s="0" t="n">
        <f aca="false">F530*$W530</f>
        <v>1882.9382093338</v>
      </c>
      <c r="AG530" s="0" t="n">
        <f aca="false">G530*$W530</f>
        <v>383.024484483773</v>
      </c>
      <c r="AH530" s="0" t="n">
        <v>797.318587703993</v>
      </c>
      <c r="AI530" s="0" t="n">
        <v>1294.69812561249</v>
      </c>
      <c r="AJ530" s="0" t="n">
        <v>1535.00533029445</v>
      </c>
      <c r="AK530" s="0" t="n">
        <f aca="false">H530*$W530</f>
        <v>1067.12178184795</v>
      </c>
      <c r="AL530" s="0" t="n">
        <f aca="false">I530*$W530</f>
        <v>1181.25564363572</v>
      </c>
      <c r="AM530" s="0" t="n">
        <f aca="false">J530*$W530</f>
        <v>172.953768769212</v>
      </c>
      <c r="AN530" s="0" t="n">
        <v>1449.89180984369</v>
      </c>
      <c r="AO530" s="0" t="n">
        <v>1067.12178184795</v>
      </c>
      <c r="AP530" s="0" t="n">
        <v>524.526562664084</v>
      </c>
    </row>
    <row r="531" customFormat="false" ht="15" hidden="false" customHeight="false" outlineLevel="0" collapsed="false">
      <c r="A531" s="0" t="s">
        <v>547</v>
      </c>
      <c r="B531" s="0" t="n">
        <v>27.0112940942335</v>
      </c>
      <c r="C531" s="0" t="n">
        <v>55.1257444213245</v>
      </c>
      <c r="D531" s="0" t="n">
        <v>55.6721510703936</v>
      </c>
      <c r="E531" s="0" t="n">
        <v>8.24060740934677</v>
      </c>
      <c r="F531" s="0" t="n">
        <v>32.5543621708322</v>
      </c>
      <c r="G531" s="0" t="n">
        <v>10.0867599883348</v>
      </c>
      <c r="H531" s="0" t="n">
        <v>20.4001477055289</v>
      </c>
      <c r="I531" s="0" t="n">
        <v>13.8880495543133</v>
      </c>
      <c r="J531" s="0" t="n">
        <v>4.13195034858017</v>
      </c>
      <c r="K531" s="0" t="n">
        <f aca="false">MEDIAN(B531:J531)</f>
        <v>20.4001477055289</v>
      </c>
      <c r="L531" s="0" t="s">
        <v>547</v>
      </c>
      <c r="M531" s="0" t="n">
        <v>716.935265667805</v>
      </c>
      <c r="N531" s="0" t="n">
        <v>308.419575643291</v>
      </c>
      <c r="O531" s="0" t="n">
        <v>433.492835569291</v>
      </c>
      <c r="P531" s="0" t="n">
        <v>265.046058708817</v>
      </c>
      <c r="Q531" s="0" t="n">
        <v>451.023408135164</v>
      </c>
      <c r="R531" s="0" t="n">
        <v>573.577362790869</v>
      </c>
      <c r="S531" s="0" t="n">
        <v>435.048228049778</v>
      </c>
      <c r="T531" s="0" t="n">
        <v>357.787245656063</v>
      </c>
      <c r="U531" s="0" t="n">
        <v>167.390873131629</v>
      </c>
      <c r="V531" s="0" t="n">
        <f aca="false">MEDIAN(M531:U531)</f>
        <v>433.492835569291</v>
      </c>
      <c r="W531" s="0" t="n">
        <f aca="false">V531/K531</f>
        <v>21.2494949461471</v>
      </c>
      <c r="X531" s="0" t="s">
        <v>547</v>
      </c>
      <c r="Y531" s="0" t="n">
        <f aca="false">B531*$W531</f>
        <v>573.97635734431</v>
      </c>
      <c r="Z531" s="0" t="n">
        <f aca="false">C531*$W531</f>
        <v>1171.39422748354</v>
      </c>
      <c r="AA531" s="0" t="n">
        <f aca="false">D531*$W531</f>
        <v>1183.00509281147</v>
      </c>
      <c r="AB531" s="0" t="n">
        <v>716.935265667805</v>
      </c>
      <c r="AC531" s="0" t="n">
        <v>308.419575643291</v>
      </c>
      <c r="AD531" s="0" t="n">
        <v>433.492835569291</v>
      </c>
      <c r="AE531" s="0" t="n">
        <f aca="false">E531*$W531</f>
        <v>175.108745498097</v>
      </c>
      <c r="AF531" s="0" t="n">
        <f aca="false">F531*$W531</f>
        <v>691.763754424143</v>
      </c>
      <c r="AG531" s="0" t="n">
        <f aca="false">G531*$W531</f>
        <v>214.338555395119</v>
      </c>
      <c r="AH531" s="0" t="n">
        <v>265.046058708817</v>
      </c>
      <c r="AI531" s="0" t="n">
        <v>451.023408135164</v>
      </c>
      <c r="AJ531" s="0" t="n">
        <v>573.577362790869</v>
      </c>
      <c r="AK531" s="0" t="n">
        <f aca="false">H531*$W531</f>
        <v>433.492835569291</v>
      </c>
      <c r="AL531" s="0" t="n">
        <f aca="false">I531*$W531</f>
        <v>295.114038816222</v>
      </c>
      <c r="AM531" s="0" t="n">
        <f aca="false">J531*$W531</f>
        <v>87.8018580498854</v>
      </c>
      <c r="AN531" s="0" t="n">
        <v>435.048228049778</v>
      </c>
      <c r="AO531" s="0" t="n">
        <v>357.787245656063</v>
      </c>
      <c r="AP531" s="0" t="n">
        <v>167.390873131629</v>
      </c>
    </row>
    <row r="532" customFormat="false" ht="15" hidden="false" customHeight="false" outlineLevel="0" collapsed="false">
      <c r="A532" s="0" t="s">
        <v>548</v>
      </c>
      <c r="B532" s="0" t="n">
        <v>11.3786755559978</v>
      </c>
      <c r="C532" s="0" t="n">
        <v>28.0548181100667</v>
      </c>
      <c r="D532" s="0" t="n">
        <v>12.3025147237543</v>
      </c>
      <c r="E532" s="0" t="n">
        <v>0.844351354889383</v>
      </c>
      <c r="F532" s="0" t="n">
        <v>10.4897163624551</v>
      </c>
      <c r="G532" s="0" t="n">
        <v>2.74861475648877</v>
      </c>
      <c r="H532" s="0" t="n">
        <v>6.54268354090436</v>
      </c>
      <c r="I532" s="0" t="n">
        <v>0.770509140353528</v>
      </c>
      <c r="J532" s="0" t="n">
        <v>0.487040590764447</v>
      </c>
      <c r="K532" s="0" t="n">
        <f aca="false">MEDIAN(B532:J532)</f>
        <v>6.54268354090436</v>
      </c>
      <c r="L532" s="0" t="s">
        <v>548</v>
      </c>
      <c r="M532" s="0" t="n">
        <v>256.666638482092</v>
      </c>
      <c r="N532" s="0" t="n">
        <v>155.40245586423</v>
      </c>
      <c r="O532" s="0" t="n">
        <v>152.319660040739</v>
      </c>
      <c r="P532" s="0" t="n">
        <v>110.120086215745</v>
      </c>
      <c r="Q532" s="0" t="n">
        <v>265.336236090953</v>
      </c>
      <c r="R532" s="0" t="n">
        <v>275.255946035364</v>
      </c>
      <c r="S532" s="0" t="n">
        <v>158.911962278775</v>
      </c>
      <c r="T532" s="0" t="n">
        <v>157.92218819177</v>
      </c>
      <c r="U532" s="0" t="n">
        <v>52.9870599628951</v>
      </c>
      <c r="V532" s="0" t="n">
        <f aca="false">MEDIAN(M532:U532)</f>
        <v>157.92218819177</v>
      </c>
      <c r="W532" s="0" t="n">
        <f aca="false">V532/K532</f>
        <v>24.1372194153137</v>
      </c>
      <c r="X532" s="0" t="s">
        <v>548</v>
      </c>
      <c r="Y532" s="0" t="n">
        <f aca="false">B532*$W532</f>
        <v>274.649588550786</v>
      </c>
      <c r="Z532" s="0" t="n">
        <f aca="false">C532*$W532</f>
        <v>677.165300379397</v>
      </c>
      <c r="AA532" s="0" t="n">
        <f aca="false">D532*$W532</f>
        <v>296.948497247385</v>
      </c>
      <c r="AB532" s="0" t="n">
        <v>256.666638482092</v>
      </c>
      <c r="AC532" s="0" t="n">
        <v>155.40245586423</v>
      </c>
      <c r="AD532" s="0" t="n">
        <v>152.319660040739</v>
      </c>
      <c r="AE532" s="0" t="n">
        <f aca="false">E532*$W532</f>
        <v>20.3802939165824</v>
      </c>
      <c r="AF532" s="0" t="n">
        <f aca="false">F532*$W532</f>
        <v>253.192585444984</v>
      </c>
      <c r="AG532" s="0" t="n">
        <f aca="false">G532*$W532</f>
        <v>66.3439174655385</v>
      </c>
      <c r="AH532" s="0" t="n">
        <v>110.120086215745</v>
      </c>
      <c r="AI532" s="0" t="n">
        <v>265.336236090953</v>
      </c>
      <c r="AJ532" s="0" t="n">
        <v>275.255946035364</v>
      </c>
      <c r="AK532" s="0" t="n">
        <f aca="false">H532*$W532</f>
        <v>157.92218819177</v>
      </c>
      <c r="AL532" s="0" t="n">
        <f aca="false">I532*$W532</f>
        <v>18.5979481822178</v>
      </c>
      <c r="AM532" s="0" t="n">
        <f aca="false">J532*$W532</f>
        <v>11.7558056034455</v>
      </c>
      <c r="AN532" s="0" t="n">
        <v>158.911962278775</v>
      </c>
      <c r="AO532" s="0" t="n">
        <v>157.92218819177</v>
      </c>
      <c r="AP532" s="0" t="n">
        <v>52.9870599628951</v>
      </c>
    </row>
    <row r="533" customFormat="false" ht="15" hidden="false" customHeight="false" outlineLevel="0" collapsed="false">
      <c r="A533" s="0" t="s">
        <v>549</v>
      </c>
      <c r="B533" s="0" t="n">
        <v>2.76133140952286</v>
      </c>
      <c r="C533" s="0" t="n">
        <v>4.03332854990314</v>
      </c>
      <c r="D533" s="0" t="n">
        <v>1.33916051229317</v>
      </c>
      <c r="E533" s="0" t="n">
        <v>0.719989527425056</v>
      </c>
      <c r="F533" s="0" t="n">
        <v>0.811118104480945</v>
      </c>
      <c r="G533" s="0" t="n">
        <v>0.368183143773695</v>
      </c>
      <c r="H533" s="0" t="n">
        <v>1.06415119675048</v>
      </c>
      <c r="I533" s="0" t="n">
        <v>0.169965251548572</v>
      </c>
      <c r="J533" s="0" t="n">
        <v>0</v>
      </c>
      <c r="K533" s="0" t="n">
        <f aca="false">MEDIAN(B533:J533)</f>
        <v>0.811118104480945</v>
      </c>
      <c r="L533" s="0" t="s">
        <v>549</v>
      </c>
      <c r="M533" s="0" t="n">
        <v>70.2941624107958</v>
      </c>
      <c r="N533" s="0" t="n">
        <v>92.9442159497543</v>
      </c>
      <c r="O533" s="0" t="n">
        <v>33.1916836412165</v>
      </c>
      <c r="P533" s="0" t="n">
        <v>7.75685107256492</v>
      </c>
      <c r="Q533" s="0" t="n">
        <v>112.060089563718</v>
      </c>
      <c r="R533" s="0" t="n">
        <v>107.696761386612</v>
      </c>
      <c r="S533" s="0" t="n">
        <v>30.8998622055721</v>
      </c>
      <c r="T533" s="0" t="n">
        <v>107.731904054341</v>
      </c>
      <c r="U533" s="0" t="n">
        <v>14.02576339218</v>
      </c>
      <c r="V533" s="0" t="n">
        <f aca="false">MEDIAN(M533:U533)</f>
        <v>70.2941624107958</v>
      </c>
      <c r="W533" s="0" t="n">
        <f aca="false">V533/K533</f>
        <v>86.6632886412748</v>
      </c>
      <c r="X533" s="0" t="s">
        <v>549</v>
      </c>
      <c r="Y533" s="0" t="n">
        <f aca="false">B533*$W533</f>
        <v>239.306060977698</v>
      </c>
      <c r="Z533" s="0" t="n">
        <f aca="false">C533*$W533</f>
        <v>349.54151630535</v>
      </c>
      <c r="AA533" s="0" t="n">
        <f aca="false">D533*$W533</f>
        <v>116.05605401386</v>
      </c>
      <c r="AB533" s="0" t="n">
        <v>70.2941624107958</v>
      </c>
      <c r="AC533" s="0" t="n">
        <v>92.9442159497543</v>
      </c>
      <c r="AD533" s="0" t="n">
        <v>33.1916836412165</v>
      </c>
      <c r="AE533" s="0" t="n">
        <f aca="false">E533*$W533</f>
        <v>62.3966602339326</v>
      </c>
      <c r="AF533" s="0" t="n">
        <f aca="false">F533*$W533</f>
        <v>70.2941624107958</v>
      </c>
      <c r="AG533" s="0" t="n">
        <f aca="false">G533*$W533</f>
        <v>31.9079620617117</v>
      </c>
      <c r="AH533" s="0" t="n">
        <v>7.75685107256492</v>
      </c>
      <c r="AI533" s="0" t="n">
        <v>112.060089563718</v>
      </c>
      <c r="AJ533" s="0" t="n">
        <v>107.696761386612</v>
      </c>
      <c r="AK533" s="0" t="n">
        <f aca="false">H533*$W533</f>
        <v>92.2228423219447</v>
      </c>
      <c r="AL533" s="0" t="n">
        <f aca="false">I533*$W533</f>
        <v>14.7297476539408</v>
      </c>
      <c r="AM533" s="0" t="n">
        <f aca="false">J533*$W533</f>
        <v>0</v>
      </c>
      <c r="AN533" s="0" t="n">
        <v>30.8998622055721</v>
      </c>
      <c r="AO533" s="0" t="n">
        <v>107.731904054341</v>
      </c>
      <c r="AP533" s="0" t="n">
        <v>14.02576339218</v>
      </c>
    </row>
    <row r="534" customFormat="false" ht="15" hidden="false" customHeight="false" outlineLevel="0" collapsed="false">
      <c r="A534" s="0" t="s">
        <v>550</v>
      </c>
      <c r="B534" s="0" t="n">
        <v>2.5672919050699</v>
      </c>
      <c r="C534" s="0" t="n">
        <v>3.4629044988161</v>
      </c>
      <c r="D534" s="0" t="n">
        <v>0.97223520613256</v>
      </c>
      <c r="E534" s="0" t="n">
        <v>0.575991621940045</v>
      </c>
      <c r="F534" s="0" t="n">
        <v>0.821269770369318</v>
      </c>
      <c r="G534" s="0" t="n">
        <v>0.302566345873432</v>
      </c>
      <c r="H534" s="0" t="n">
        <v>0.473329081204471</v>
      </c>
      <c r="I534" s="0" t="n">
        <v>0.778063151533465</v>
      </c>
      <c r="J534" s="0" t="n">
        <v>0.168824543930818</v>
      </c>
      <c r="K534" s="0" t="n">
        <f aca="false">MEDIAN(B534:J534)</f>
        <v>0.778063151533465</v>
      </c>
      <c r="L534" s="0" t="s">
        <v>550</v>
      </c>
      <c r="M534" s="0" t="n">
        <v>42.3977745459465</v>
      </c>
      <c r="N534" s="0" t="n">
        <v>43.687359871713</v>
      </c>
      <c r="O534" s="0" t="n">
        <v>48.215916274496</v>
      </c>
      <c r="P534" s="0" t="n">
        <v>4.42689623319306</v>
      </c>
      <c r="Q534" s="0" t="n">
        <v>59.1008894347066</v>
      </c>
      <c r="R534" s="0" t="n">
        <v>53.523048928427</v>
      </c>
      <c r="S534" s="0" t="n">
        <v>9.69136201179865</v>
      </c>
      <c r="T534" s="0" t="n">
        <v>31.7069472662765</v>
      </c>
      <c r="U534" s="0" t="n">
        <v>7.81886281693756</v>
      </c>
      <c r="V534" s="0" t="n">
        <f aca="false">MEDIAN(M534:U534)</f>
        <v>42.3977745459465</v>
      </c>
      <c r="W534" s="0" t="n">
        <f aca="false">V534/K534</f>
        <v>54.4914310135184</v>
      </c>
      <c r="X534" s="0" t="s">
        <v>550</v>
      </c>
      <c r="Y534" s="0" t="n">
        <f aca="false">B534*$W534</f>
        <v>139.895409736681</v>
      </c>
      <c r="Z534" s="0" t="n">
        <f aca="false">C534*$W534</f>
        <v>188.69862160364</v>
      </c>
      <c r="AA534" s="0" t="n">
        <f aca="false">D534*$W534</f>
        <v>52.9784876638863</v>
      </c>
      <c r="AB534" s="0" t="n">
        <v>42.3977745459465</v>
      </c>
      <c r="AC534" s="0" t="n">
        <v>43.687359871713</v>
      </c>
      <c r="AD534" s="0" t="n">
        <v>48.215916274496</v>
      </c>
      <c r="AE534" s="0" t="n">
        <f aca="false">E534*$W534</f>
        <v>31.3866077313105</v>
      </c>
      <c r="AF534" s="0" t="n">
        <f aca="false">F534*$W534</f>
        <v>44.7521650355678</v>
      </c>
      <c r="AG534" s="0" t="n">
        <f aca="false">G534*$W534</f>
        <v>16.4872731631745</v>
      </c>
      <c r="AH534" s="0" t="n">
        <v>4.42689623319306</v>
      </c>
      <c r="AI534" s="0" t="n">
        <v>59.1008894347066</v>
      </c>
      <c r="AJ534" s="0" t="n">
        <v>53.523048928427</v>
      </c>
      <c r="AK534" s="0" t="n">
        <f aca="false">H534*$W534</f>
        <v>25.7923789751455</v>
      </c>
      <c r="AL534" s="0" t="n">
        <f aca="false">I534*$W534</f>
        <v>42.3977745459465</v>
      </c>
      <c r="AM534" s="0" t="n">
        <f aca="false">J534*$W534</f>
        <v>9.1994909889949</v>
      </c>
      <c r="AN534" s="0" t="n">
        <v>9.69136201179865</v>
      </c>
      <c r="AO534" s="0" t="n">
        <v>31.7069472662765</v>
      </c>
      <c r="AP534" s="0" t="n">
        <v>7.81886281693756</v>
      </c>
    </row>
    <row r="535" customFormat="false" ht="15" hidden="false" customHeight="false" outlineLevel="0" collapsed="false">
      <c r="A535" s="0" t="s">
        <v>551</v>
      </c>
      <c r="B535" s="0" t="n">
        <v>0.293546942633962</v>
      </c>
      <c r="C535" s="0" t="n">
        <v>0.352479012700007</v>
      </c>
      <c r="D535" s="0" t="n">
        <v>0.257081424698514</v>
      </c>
      <c r="E535" s="0" t="n">
        <v>0</v>
      </c>
      <c r="F535" s="0" t="n">
        <v>0.173593486691166</v>
      </c>
      <c r="G535" s="0" t="n">
        <v>0</v>
      </c>
      <c r="H535" s="0" t="n">
        <v>0.335694383832958</v>
      </c>
      <c r="I535" s="0" t="n">
        <v>0</v>
      </c>
      <c r="J535" s="0" t="n">
        <v>0</v>
      </c>
      <c r="K535" s="0" t="n">
        <f aca="false">MEDIAN(B535:J535)</f>
        <v>0.173593486691166</v>
      </c>
      <c r="L535" s="0" t="s">
        <v>551</v>
      </c>
      <c r="M535" s="0" t="n">
        <v>1.45432407751886</v>
      </c>
      <c r="N535" s="0" t="n">
        <v>4.17452374942464</v>
      </c>
      <c r="O535" s="0" t="n">
        <v>0.971939313057526</v>
      </c>
      <c r="P535" s="0" t="n">
        <v>0.168710869342092</v>
      </c>
      <c r="Q535" s="0" t="n">
        <v>3.33382953121705</v>
      </c>
      <c r="R535" s="0" t="n">
        <v>2.52591625923611</v>
      </c>
      <c r="S535" s="0" t="n">
        <v>0.12756749773931</v>
      </c>
      <c r="T535" s="0" t="n">
        <v>0.11371561997756</v>
      </c>
      <c r="U535" s="0" t="n">
        <v>0.766017525640876</v>
      </c>
      <c r="V535" s="0" t="n">
        <f aca="false">MEDIAN(M535:U535)</f>
        <v>0.971939313057526</v>
      </c>
      <c r="W535" s="0" t="n">
        <f aca="false">V535/K535</f>
        <v>5.59893882877454</v>
      </c>
      <c r="X535" s="0" t="s">
        <v>551</v>
      </c>
      <c r="Y535" s="0" t="n">
        <f aca="false">B535*$W535</f>
        <v>1.64355137518134</v>
      </c>
      <c r="Z535" s="0" t="n">
        <f aca="false">C535*$W535</f>
        <v>1.97350843053419</v>
      </c>
      <c r="AA535" s="0" t="n">
        <f aca="false">D535*$W535</f>
        <v>1.43938317090119</v>
      </c>
      <c r="AB535" s="0" t="n">
        <v>1.45432407751886</v>
      </c>
      <c r="AC535" s="0" t="n">
        <v>4.17452374942464</v>
      </c>
      <c r="AD535" s="0" t="n">
        <v>0.971939313057526</v>
      </c>
      <c r="AE535" s="0" t="n">
        <f aca="false">E535*$W535</f>
        <v>0</v>
      </c>
      <c r="AF535" s="0" t="n">
        <f aca="false">F535*$W535</f>
        <v>0.971939313057526</v>
      </c>
      <c r="AG535" s="0" t="n">
        <f aca="false">G535*$W535</f>
        <v>0</v>
      </c>
      <c r="AH535" s="0" t="n">
        <v>0.168710869342092</v>
      </c>
      <c r="AI535" s="0" t="n">
        <v>3.33382953121705</v>
      </c>
      <c r="AJ535" s="0" t="n">
        <v>2.52591625923611</v>
      </c>
      <c r="AK535" s="0" t="n">
        <f aca="false">H535*$W535</f>
        <v>1.8795323202439</v>
      </c>
      <c r="AL535" s="0" t="n">
        <f aca="false">I535*$W535</f>
        <v>0</v>
      </c>
      <c r="AM535" s="0" t="n">
        <f aca="false">J535*$W535</f>
        <v>0</v>
      </c>
      <c r="AN535" s="0" t="n">
        <v>0.12756749773931</v>
      </c>
      <c r="AO535" s="0" t="n">
        <v>0.11371561997756</v>
      </c>
      <c r="AP535" s="0" t="n">
        <v>0.766017525640876</v>
      </c>
    </row>
    <row r="536" customFormat="false" ht="15" hidden="false" customHeight="false" outlineLevel="0" collapsed="false">
      <c r="B536" s="0" t="e">
        <f aca="false">#VALUE!</f>
        <v>#VALUE!</v>
      </c>
      <c r="C536" s="0" t="e">
        <f aca="false">#VALUE!</f>
        <v>#VALUE!</v>
      </c>
      <c r="D536" s="0" t="e">
        <f aca="false">#VALUE!</f>
        <v>#VALUE!</v>
      </c>
      <c r="E536" s="0" t="e">
        <f aca="false">#VALUE!</f>
        <v>#VALUE!</v>
      </c>
      <c r="F536" s="0" t="e">
        <f aca="false">#VALUE!</f>
        <v>#VALUE!</v>
      </c>
      <c r="G536" s="0" t="e">
        <f aca="false">#VALUE!</f>
        <v>#VALUE!</v>
      </c>
      <c r="H536" s="0" t="e">
        <f aca="false">#VALUE!</f>
        <v>#VALUE!</v>
      </c>
      <c r="I536" s="0" t="e">
        <f aca="false">#VALUE!</f>
        <v>#VALUE!</v>
      </c>
      <c r="J536" s="0" t="e">
        <f aca="false">#VALUE!</f>
        <v>#VALUE!</v>
      </c>
      <c r="K536" s="0" t="e">
        <f aca="false">MEDIAN(B536:J536)</f>
        <v>#VALUE!</v>
      </c>
      <c r="M536" s="0" t="e">
        <f aca="false">#VALUE!</f>
        <v>#VALUE!</v>
      </c>
      <c r="N536" s="0" t="e">
        <f aca="false">#VALUE!</f>
        <v>#VALUE!</v>
      </c>
      <c r="O536" s="0" t="e">
        <f aca="false">#VALUE!</f>
        <v>#VALUE!</v>
      </c>
      <c r="P536" s="0" t="e">
        <f aca="false">#VALUE!</f>
        <v>#VALUE!</v>
      </c>
      <c r="Q536" s="0" t="e">
        <f aca="false">#VALUE!</f>
        <v>#VALUE!</v>
      </c>
      <c r="R536" s="0" t="e">
        <f aca="false">#VALUE!</f>
        <v>#VALUE!</v>
      </c>
      <c r="S536" s="0" t="e">
        <f aca="false">#VALUE!</f>
        <v>#VALUE!</v>
      </c>
      <c r="T536" s="0" t="e">
        <f aca="false">#VALUE!</f>
        <v>#VALUE!</v>
      </c>
      <c r="U536" s="0" t="e">
        <f aca="false">#VALUE!</f>
        <v>#VALUE!</v>
      </c>
      <c r="V536" s="0" t="e">
        <f aca="false">MEDIAN(M536:U536)</f>
        <v>#VALUE!</v>
      </c>
      <c r="W536" s="0" t="e">
        <f aca="false">V536/K536</f>
        <v>#VALUE!</v>
      </c>
      <c r="Y536" s="0" t="e">
        <f aca="false">B536*$W536</f>
        <v>#VALUE!</v>
      </c>
      <c r="Z536" s="0" t="e">
        <f aca="false">C536*$W536</f>
        <v>#VALUE!</v>
      </c>
      <c r="AA536" s="0" t="e">
        <f aca="false">D536*$W536</f>
        <v>#VALUE!</v>
      </c>
      <c r="AB536" s="0" t="e">
        <f aca="false">#VALUE!</f>
        <v>#VALUE!</v>
      </c>
      <c r="AC536" s="0" t="e">
        <f aca="false">#VALUE!</f>
        <v>#VALUE!</v>
      </c>
      <c r="AD536" s="0" t="e">
        <f aca="false">#VALUE!</f>
        <v>#VALUE!</v>
      </c>
      <c r="AE536" s="0" t="e">
        <f aca="false">E536*$W536</f>
        <v>#VALUE!</v>
      </c>
      <c r="AF536" s="0" t="e">
        <f aca="false">F536*$W536</f>
        <v>#VALUE!</v>
      </c>
      <c r="AG536" s="0" t="e">
        <f aca="false">G536*$W536</f>
        <v>#VALUE!</v>
      </c>
      <c r="AH536" s="0" t="e">
        <f aca="false">#VALUE!</f>
        <v>#VALUE!</v>
      </c>
      <c r="AI536" s="0" t="e">
        <f aca="false">#VALUE!</f>
        <v>#VALUE!</v>
      </c>
      <c r="AJ536" s="0" t="e">
        <f aca="false">#VALUE!</f>
        <v>#VALUE!</v>
      </c>
      <c r="AK536" s="0" t="e">
        <f aca="false">H536*$W536</f>
        <v>#VALUE!</v>
      </c>
      <c r="AL536" s="0" t="e">
        <f aca="false">I536*$W536</f>
        <v>#VALUE!</v>
      </c>
      <c r="AM536" s="0" t="e">
        <f aca="false">J536*$W536</f>
        <v>#VALUE!</v>
      </c>
      <c r="AN536" s="0" t="e">
        <f aca="false">#VALUE!</f>
        <v>#VALUE!</v>
      </c>
      <c r="AO536" s="0" t="e">
        <f aca="false">#VALUE!</f>
        <v>#VALUE!</v>
      </c>
      <c r="AP536" s="0" t="e">
        <f aca="false">#VALUE!</f>
        <v>#VALUE!</v>
      </c>
    </row>
    <row r="537" customFormat="false" ht="15" hidden="false" customHeight="false" outlineLevel="0" collapsed="false">
      <c r="A537" s="0" t="s">
        <v>552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f aca="false">MEDIAN(B537:J537)</f>
        <v>0</v>
      </c>
      <c r="L537" s="0" t="s">
        <v>552</v>
      </c>
      <c r="M537" s="0" t="n">
        <v>0</v>
      </c>
      <c r="N537" s="0" t="n">
        <v>0.899790642771237</v>
      </c>
      <c r="O537" s="0" t="n">
        <v>0</v>
      </c>
      <c r="P537" s="0" t="n">
        <v>0</v>
      </c>
      <c r="Q537" s="0" t="n">
        <v>1.32732933894037</v>
      </c>
      <c r="R537" s="0" t="n">
        <v>0.522920266147116</v>
      </c>
      <c r="S537" s="0" t="n">
        <v>0</v>
      </c>
      <c r="T537" s="0" t="n">
        <v>0.603450890014252</v>
      </c>
      <c r="U537" s="0" t="n">
        <v>0</v>
      </c>
      <c r="V537" s="0" t="n">
        <f aca="false">MEDIAN(M537:U537)</f>
        <v>0</v>
      </c>
      <c r="W537" s="0" t="e">
        <f aca="false">V537/K537</f>
        <v>#DIV/0!</v>
      </c>
      <c r="X537" s="0" t="s">
        <v>552</v>
      </c>
      <c r="Y537" s="0" t="e">
        <f aca="false">B537*$W537</f>
        <v>#DIV/0!</v>
      </c>
      <c r="Z537" s="0" t="e">
        <f aca="false">C537*$W537</f>
        <v>#DIV/0!</v>
      </c>
      <c r="AA537" s="0" t="e">
        <f aca="false">D537*$W537</f>
        <v>#DIV/0!</v>
      </c>
      <c r="AB537" s="0" t="n">
        <v>0</v>
      </c>
      <c r="AC537" s="0" t="n">
        <v>0.899790642771237</v>
      </c>
      <c r="AD537" s="0" t="n">
        <v>0</v>
      </c>
      <c r="AE537" s="0" t="e">
        <f aca="false">E537*$W537</f>
        <v>#DIV/0!</v>
      </c>
      <c r="AF537" s="0" t="e">
        <f aca="false">F537*$W537</f>
        <v>#DIV/0!</v>
      </c>
      <c r="AG537" s="0" t="e">
        <f aca="false">G537*$W537</f>
        <v>#DIV/0!</v>
      </c>
      <c r="AH537" s="0" t="n">
        <v>0</v>
      </c>
      <c r="AI537" s="0" t="n">
        <v>1.32732933894037</v>
      </c>
      <c r="AJ537" s="0" t="n">
        <v>0.522920266147116</v>
      </c>
      <c r="AK537" s="0" t="e">
        <f aca="false">H537*$W537</f>
        <v>#DIV/0!</v>
      </c>
      <c r="AL537" s="0" t="e">
        <f aca="false">I537*$W537</f>
        <v>#DIV/0!</v>
      </c>
      <c r="AM537" s="0" t="e">
        <f aca="false">J537*$W537</f>
        <v>#DIV/0!</v>
      </c>
      <c r="AN537" s="0" t="n">
        <v>0</v>
      </c>
      <c r="AO537" s="0" t="n">
        <v>0.603450890014252</v>
      </c>
      <c r="AP537" s="0" t="n">
        <v>0</v>
      </c>
    </row>
    <row r="538" customFormat="false" ht="15" hidden="false" customHeight="false" outlineLevel="0" collapsed="false">
      <c r="A538" s="0" t="s">
        <v>553</v>
      </c>
      <c r="B538" s="0" t="n">
        <v>0</v>
      </c>
      <c r="C538" s="0" t="n">
        <v>10.3142713639951</v>
      </c>
      <c r="D538" s="0" t="n">
        <v>1.33916051229317</v>
      </c>
      <c r="E538" s="0" t="n">
        <v>0</v>
      </c>
      <c r="F538" s="0" t="n">
        <v>1.54102288185491</v>
      </c>
      <c r="G538" s="0" t="n">
        <v>0</v>
      </c>
      <c r="H538" s="0" t="n">
        <v>0.856020678774044</v>
      </c>
      <c r="I538" s="0" t="n">
        <v>0</v>
      </c>
      <c r="J538" s="0" t="n">
        <v>1.47326742293585</v>
      </c>
      <c r="K538" s="0" t="n">
        <f aca="false">MEDIAN(B538:J538)</f>
        <v>0.856020678774044</v>
      </c>
      <c r="L538" s="0" t="s">
        <v>553</v>
      </c>
      <c r="M538" s="0" t="n">
        <v>9.10939560997057</v>
      </c>
      <c r="N538" s="0" t="n">
        <v>2.16855484120031</v>
      </c>
      <c r="O538" s="0" t="n">
        <v>1.62428882489288</v>
      </c>
      <c r="P538" s="0" t="n">
        <v>3.92076362516679</v>
      </c>
      <c r="Q538" s="0" t="n">
        <v>5.0382692617816</v>
      </c>
      <c r="R538" s="0" t="n">
        <v>3.00380472741977</v>
      </c>
      <c r="S538" s="0" t="n">
        <v>15.7564698789993</v>
      </c>
      <c r="T538" s="0" t="n">
        <v>0.171331534099524</v>
      </c>
      <c r="U538" s="0" t="n">
        <v>1.03496960433124</v>
      </c>
      <c r="V538" s="0" t="n">
        <f aca="false">MEDIAN(M538:U538)</f>
        <v>3.00380472741977</v>
      </c>
      <c r="W538" s="0" t="n">
        <f aca="false">V538/K538</f>
        <v>3.50903290294539</v>
      </c>
      <c r="X538" s="0" t="s">
        <v>553</v>
      </c>
      <c r="Y538" s="0" t="n">
        <f aca="false">B538*$W538</f>
        <v>0</v>
      </c>
      <c r="Z538" s="0" t="n">
        <f aca="false">C538*$W538</f>
        <v>36.1931175861663</v>
      </c>
      <c r="AA538" s="0" t="n">
        <f aca="false">D538*$W538</f>
        <v>4.69915829996193</v>
      </c>
      <c r="AB538" s="0" t="n">
        <v>9.10939560997057</v>
      </c>
      <c r="AC538" s="0" t="n">
        <v>2.16855484120031</v>
      </c>
      <c r="AD538" s="0" t="n">
        <v>1.62428882489288</v>
      </c>
      <c r="AE538" s="0" t="n">
        <f aca="false">E538*$W538</f>
        <v>0</v>
      </c>
      <c r="AF538" s="0" t="n">
        <f aca="false">F538*$W538</f>
        <v>5.40749999662062</v>
      </c>
      <c r="AG538" s="0" t="n">
        <f aca="false">G538*$W538</f>
        <v>0</v>
      </c>
      <c r="AH538" s="0" t="n">
        <v>3.92076362516679</v>
      </c>
      <c r="AI538" s="0" t="n">
        <v>5.0382692617816</v>
      </c>
      <c r="AJ538" s="0" t="n">
        <v>3.00380472741977</v>
      </c>
      <c r="AK538" s="0" t="n">
        <f aca="false">H538*$W538</f>
        <v>3.00380472741977</v>
      </c>
      <c r="AL538" s="0" t="n">
        <f aca="false">I538*$W538</f>
        <v>0</v>
      </c>
      <c r="AM538" s="0" t="n">
        <f aca="false">J538*$W538</f>
        <v>5.16974386191945</v>
      </c>
      <c r="AN538" s="0" t="n">
        <v>15.7564698789993</v>
      </c>
      <c r="AO538" s="0" t="n">
        <v>0.171331534099524</v>
      </c>
      <c r="AP538" s="0" t="n">
        <v>1.03496960433124</v>
      </c>
    </row>
    <row r="539" customFormat="false" ht="15" hidden="false" customHeight="false" outlineLevel="0" collapsed="false">
      <c r="A539" s="0" t="s">
        <v>554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f aca="false">MEDIAN(B539:J539)</f>
        <v>0</v>
      </c>
      <c r="L539" s="0" t="s">
        <v>554</v>
      </c>
      <c r="M539" s="0" t="n">
        <v>0</v>
      </c>
      <c r="N539" s="0" t="n">
        <v>2.90947155859775</v>
      </c>
      <c r="O539" s="0" t="n">
        <v>2.47418697759359</v>
      </c>
      <c r="P539" s="0" t="n">
        <v>0</v>
      </c>
      <c r="Q539" s="0" t="n">
        <v>19.4100207162617</v>
      </c>
      <c r="R539" s="0" t="n">
        <v>12.1319339778701</v>
      </c>
      <c r="S539" s="0" t="n">
        <v>0</v>
      </c>
      <c r="T539" s="0" t="n">
        <v>3.56839615489584</v>
      </c>
      <c r="U539" s="0" t="n">
        <v>0</v>
      </c>
      <c r="V539" s="0" t="n">
        <f aca="false">MEDIAN(M539:U539)</f>
        <v>2.47418697759359</v>
      </c>
      <c r="W539" s="0" t="e">
        <f aca="false">V539/K539</f>
        <v>#DIV/0!</v>
      </c>
      <c r="X539" s="0" t="s">
        <v>554</v>
      </c>
      <c r="Y539" s="0" t="e">
        <f aca="false">B539*$W539</f>
        <v>#DIV/0!</v>
      </c>
      <c r="Z539" s="0" t="e">
        <f aca="false">C539*$W539</f>
        <v>#DIV/0!</v>
      </c>
      <c r="AA539" s="0" t="e">
        <f aca="false">D539*$W539</f>
        <v>#DIV/0!</v>
      </c>
      <c r="AB539" s="0" t="n">
        <v>0</v>
      </c>
      <c r="AC539" s="0" t="n">
        <v>2.90947155859775</v>
      </c>
      <c r="AD539" s="0" t="n">
        <v>2.47418697759359</v>
      </c>
      <c r="AE539" s="0" t="e">
        <f aca="false">E539*$W539</f>
        <v>#DIV/0!</v>
      </c>
      <c r="AF539" s="0" t="e">
        <f aca="false">F539*$W539</f>
        <v>#DIV/0!</v>
      </c>
      <c r="AG539" s="0" t="e">
        <f aca="false">G539*$W539</f>
        <v>#DIV/0!</v>
      </c>
      <c r="AH539" s="0" t="n">
        <v>0</v>
      </c>
      <c r="AI539" s="0" t="n">
        <v>19.4100207162617</v>
      </c>
      <c r="AJ539" s="0" t="n">
        <v>12.1319339778701</v>
      </c>
      <c r="AK539" s="0" t="e">
        <f aca="false">H539*$W539</f>
        <v>#DIV/0!</v>
      </c>
      <c r="AL539" s="0" t="e">
        <f aca="false">I539*$W539</f>
        <v>#DIV/0!</v>
      </c>
      <c r="AM539" s="0" t="e">
        <f aca="false">J539*$W539</f>
        <v>#DIV/0!</v>
      </c>
      <c r="AN539" s="0" t="n">
        <v>0</v>
      </c>
      <c r="AO539" s="0" t="n">
        <v>3.56839615489584</v>
      </c>
      <c r="AP539" s="0" t="n">
        <v>0</v>
      </c>
    </row>
    <row r="540" customFormat="false" ht="15" hidden="false" customHeight="false" outlineLevel="0" collapsed="false">
      <c r="A540" s="0" t="s">
        <v>555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f aca="false">MEDIAN(B540:J540)</f>
        <v>0</v>
      </c>
      <c r="L540" s="0" t="s">
        <v>555</v>
      </c>
      <c r="M540" s="0" t="n">
        <v>0</v>
      </c>
      <c r="N540" s="0" t="n">
        <v>2.31851994832885</v>
      </c>
      <c r="O540" s="0" t="n">
        <v>1.05798272107888</v>
      </c>
      <c r="P540" s="0" t="n">
        <v>0.360515241711998</v>
      </c>
      <c r="Q540" s="0" t="n">
        <v>13.4463424013497</v>
      </c>
      <c r="R540" s="0" t="n">
        <v>5.44976656986362</v>
      </c>
      <c r="S540" s="0" t="n">
        <v>0</v>
      </c>
      <c r="T540" s="0" t="n">
        <v>2.01958941080147</v>
      </c>
      <c r="U540" s="0" t="n">
        <v>0.392635030278987</v>
      </c>
      <c r="V540" s="0" t="n">
        <f aca="false">MEDIAN(M540:U540)</f>
        <v>1.05798272107888</v>
      </c>
      <c r="W540" s="0" t="e">
        <f aca="false">V540/K540</f>
        <v>#DIV/0!</v>
      </c>
      <c r="X540" s="0" t="s">
        <v>555</v>
      </c>
      <c r="Y540" s="0" t="e">
        <f aca="false">B540*$W540</f>
        <v>#DIV/0!</v>
      </c>
      <c r="Z540" s="0" t="e">
        <f aca="false">C540*$W540</f>
        <v>#DIV/0!</v>
      </c>
      <c r="AA540" s="0" t="e">
        <f aca="false">D540*$W540</f>
        <v>#DIV/0!</v>
      </c>
      <c r="AB540" s="0" t="n">
        <v>0</v>
      </c>
      <c r="AC540" s="0" t="n">
        <v>2.31851994832885</v>
      </c>
      <c r="AD540" s="0" t="n">
        <v>1.05798272107888</v>
      </c>
      <c r="AE540" s="0" t="e">
        <f aca="false">E540*$W540</f>
        <v>#DIV/0!</v>
      </c>
      <c r="AF540" s="0" t="e">
        <f aca="false">F540*$W540</f>
        <v>#DIV/0!</v>
      </c>
      <c r="AG540" s="0" t="e">
        <f aca="false">G540*$W540</f>
        <v>#DIV/0!</v>
      </c>
      <c r="AH540" s="0" t="n">
        <v>0.360515241711998</v>
      </c>
      <c r="AI540" s="0" t="n">
        <v>13.4463424013497</v>
      </c>
      <c r="AJ540" s="0" t="n">
        <v>5.44976656986362</v>
      </c>
      <c r="AK540" s="0" t="e">
        <f aca="false">H540*$W540</f>
        <v>#DIV/0!</v>
      </c>
      <c r="AL540" s="0" t="e">
        <f aca="false">I540*$W540</f>
        <v>#DIV/0!</v>
      </c>
      <c r="AM540" s="0" t="e">
        <f aca="false">J540*$W540</f>
        <v>#DIV/0!</v>
      </c>
      <c r="AN540" s="0" t="n">
        <v>0</v>
      </c>
      <c r="AO540" s="0" t="n">
        <v>2.01958941080147</v>
      </c>
      <c r="AP540" s="0" t="n">
        <v>0.392635030278987</v>
      </c>
    </row>
    <row r="541" customFormat="false" ht="15" hidden="false" customHeight="false" outlineLevel="0" collapsed="false">
      <c r="A541" s="0" t="s">
        <v>556</v>
      </c>
      <c r="B541" s="0" t="n">
        <v>0</v>
      </c>
      <c r="C541" s="0" t="n">
        <v>0.639484824567698</v>
      </c>
      <c r="D541" s="0" t="n">
        <v>0</v>
      </c>
      <c r="E541" s="0" t="n">
        <v>1.60034035868569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4.41858770374329</v>
      </c>
      <c r="K541" s="0" t="n">
        <f aca="false">MEDIAN(B541:J541)</f>
        <v>0</v>
      </c>
      <c r="L541" s="0" t="s">
        <v>556</v>
      </c>
      <c r="M541" s="0" t="n">
        <v>0.405857882098285</v>
      </c>
      <c r="N541" s="0" t="n">
        <v>11.1538404430652</v>
      </c>
      <c r="O541" s="0" t="n">
        <v>3.22048184308492</v>
      </c>
      <c r="P541" s="0" t="n">
        <v>1.83016011495433</v>
      </c>
      <c r="Q541" s="0" t="n">
        <v>46.3225534343096</v>
      </c>
      <c r="R541" s="0" t="n">
        <v>14.5066720582289</v>
      </c>
      <c r="S541" s="0" t="n">
        <v>0</v>
      </c>
      <c r="T541" s="0" t="n">
        <v>4.93298359462656</v>
      </c>
      <c r="U541" s="0" t="n">
        <v>11.0836260107581</v>
      </c>
      <c r="V541" s="0" t="n">
        <f aca="false">MEDIAN(M541:U541)</f>
        <v>4.93298359462656</v>
      </c>
      <c r="W541" s="0" t="e">
        <f aca="false">V541/K541</f>
        <v>#DIV/0!</v>
      </c>
      <c r="X541" s="0" t="s">
        <v>556</v>
      </c>
      <c r="Y541" s="0" t="e">
        <f aca="false">B541*$W541</f>
        <v>#DIV/0!</v>
      </c>
      <c r="Z541" s="0" t="e">
        <f aca="false">C541*$W541</f>
        <v>#DIV/0!</v>
      </c>
      <c r="AA541" s="0" t="e">
        <f aca="false">D541*$W541</f>
        <v>#DIV/0!</v>
      </c>
      <c r="AB541" s="0" t="n">
        <v>0.405857882098285</v>
      </c>
      <c r="AC541" s="0" t="n">
        <v>11.1538404430652</v>
      </c>
      <c r="AD541" s="0" t="n">
        <v>3.22048184308492</v>
      </c>
      <c r="AE541" s="0" t="e">
        <f aca="false">E541*$W541</f>
        <v>#DIV/0!</v>
      </c>
      <c r="AF541" s="0" t="e">
        <f aca="false">F541*$W541</f>
        <v>#DIV/0!</v>
      </c>
      <c r="AG541" s="0" t="e">
        <f aca="false">G541*$W541</f>
        <v>#DIV/0!</v>
      </c>
      <c r="AH541" s="0" t="n">
        <v>1.83016011495433</v>
      </c>
      <c r="AI541" s="0" t="n">
        <v>46.3225534343096</v>
      </c>
      <c r="AJ541" s="0" t="n">
        <v>14.5066720582289</v>
      </c>
      <c r="AK541" s="0" t="e">
        <f aca="false">H541*$W541</f>
        <v>#DIV/0!</v>
      </c>
      <c r="AL541" s="0" t="e">
        <f aca="false">I541*$W541</f>
        <v>#DIV/0!</v>
      </c>
      <c r="AM541" s="0" t="e">
        <f aca="false">J541*$W541</f>
        <v>#DIV/0!</v>
      </c>
      <c r="AN541" s="0" t="n">
        <v>0</v>
      </c>
      <c r="AO541" s="0" t="n">
        <v>4.93298359462656</v>
      </c>
      <c r="AP541" s="0" t="n">
        <v>11.0836260107581</v>
      </c>
    </row>
    <row r="542" customFormat="false" ht="15" hidden="false" customHeight="false" outlineLevel="0" collapsed="false">
      <c r="A542" s="0" t="s">
        <v>557</v>
      </c>
      <c r="B542" s="0" t="n">
        <v>0</v>
      </c>
      <c r="C542" s="0" t="n">
        <v>0.674463657889072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f aca="false">MEDIAN(B542:J542)</f>
        <v>0</v>
      </c>
      <c r="L542" s="0" t="s">
        <v>557</v>
      </c>
      <c r="M542" s="0" t="n">
        <v>0</v>
      </c>
      <c r="N542" s="0" t="n">
        <v>0.417229654486332</v>
      </c>
      <c r="O542" s="0" t="n">
        <v>1.20811968813655</v>
      </c>
      <c r="P542" s="0" t="n">
        <v>0</v>
      </c>
      <c r="Q542" s="0" t="n">
        <v>2.0976765534095</v>
      </c>
      <c r="R542" s="0" t="n">
        <v>1.78978421497629</v>
      </c>
      <c r="S542" s="0" t="n">
        <v>0</v>
      </c>
      <c r="T542" s="0" t="n">
        <v>0.327500985535373</v>
      </c>
      <c r="U542" s="0" t="n">
        <v>0</v>
      </c>
      <c r="V542" s="0" t="n">
        <f aca="false">MEDIAN(M542:U542)</f>
        <v>0.327500985535373</v>
      </c>
      <c r="W542" s="0" t="e">
        <f aca="false">V542/K542</f>
        <v>#DIV/0!</v>
      </c>
      <c r="X542" s="0" t="s">
        <v>557</v>
      </c>
      <c r="Y542" s="0" t="e">
        <f aca="false">B542*$W542</f>
        <v>#DIV/0!</v>
      </c>
      <c r="Z542" s="0" t="e">
        <f aca="false">C542*$W542</f>
        <v>#DIV/0!</v>
      </c>
      <c r="AA542" s="0" t="e">
        <f aca="false">D542*$W542</f>
        <v>#DIV/0!</v>
      </c>
      <c r="AB542" s="0" t="n">
        <v>0</v>
      </c>
      <c r="AC542" s="0" t="n">
        <v>0.417229654486332</v>
      </c>
      <c r="AD542" s="0" t="n">
        <v>1.20811968813655</v>
      </c>
      <c r="AE542" s="0" t="e">
        <f aca="false">E542*$W542</f>
        <v>#DIV/0!</v>
      </c>
      <c r="AF542" s="0" t="e">
        <f aca="false">F542*$W542</f>
        <v>#DIV/0!</v>
      </c>
      <c r="AG542" s="0" t="e">
        <f aca="false">G542*$W542</f>
        <v>#DIV/0!</v>
      </c>
      <c r="AH542" s="0" t="n">
        <v>0</v>
      </c>
      <c r="AI542" s="0" t="n">
        <v>2.0976765534095</v>
      </c>
      <c r="AJ542" s="0" t="n">
        <v>1.78978421497629</v>
      </c>
      <c r="AK542" s="0" t="e">
        <f aca="false">H542*$W542</f>
        <v>#DIV/0!</v>
      </c>
      <c r="AL542" s="0" t="e">
        <f aca="false">I542*$W542</f>
        <v>#DIV/0!</v>
      </c>
      <c r="AM542" s="0" t="e">
        <f aca="false">J542*$W542</f>
        <v>#DIV/0!</v>
      </c>
      <c r="AN542" s="0" t="n">
        <v>0</v>
      </c>
      <c r="AO542" s="0" t="n">
        <v>0.327500985535373</v>
      </c>
      <c r="AP542" s="0" t="n">
        <v>0</v>
      </c>
    </row>
    <row r="543" customFormat="false" ht="15" hidden="false" customHeight="false" outlineLevel="0" collapsed="false">
      <c r="A543" s="0" t="s">
        <v>558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f aca="false">MEDIAN(B543:J543)</f>
        <v>0</v>
      </c>
      <c r="L543" s="0" t="s">
        <v>558</v>
      </c>
      <c r="M543" s="0" t="n">
        <v>0.0849764940643285</v>
      </c>
      <c r="N543" s="0" t="n">
        <v>0.812929664879954</v>
      </c>
      <c r="O543" s="0" t="n">
        <v>0.716443070871673</v>
      </c>
      <c r="P543" s="0" t="n">
        <v>0</v>
      </c>
      <c r="Q543" s="0" t="n">
        <v>0.496818131070671</v>
      </c>
      <c r="R543" s="0" t="n">
        <v>1.52464801676286</v>
      </c>
      <c r="S543" s="0" t="n">
        <v>0</v>
      </c>
      <c r="T543" s="0" t="n">
        <v>0</v>
      </c>
      <c r="U543" s="0" t="n">
        <v>0</v>
      </c>
      <c r="V543" s="0" t="n">
        <f aca="false">MEDIAN(M543:U543)</f>
        <v>0.0849764940643285</v>
      </c>
      <c r="W543" s="0" t="e">
        <f aca="false">V543/K543</f>
        <v>#DIV/0!</v>
      </c>
      <c r="X543" s="0" t="s">
        <v>558</v>
      </c>
      <c r="Y543" s="0" t="e">
        <f aca="false">B543*$W543</f>
        <v>#DIV/0!</v>
      </c>
      <c r="Z543" s="0" t="e">
        <f aca="false">C543*$W543</f>
        <v>#DIV/0!</v>
      </c>
      <c r="AA543" s="0" t="e">
        <f aca="false">D543*$W543</f>
        <v>#DIV/0!</v>
      </c>
      <c r="AB543" s="0" t="n">
        <v>0.0849764940643285</v>
      </c>
      <c r="AC543" s="0" t="n">
        <v>0.812929664879954</v>
      </c>
      <c r="AD543" s="0" t="n">
        <v>0.716443070871673</v>
      </c>
      <c r="AE543" s="0" t="e">
        <f aca="false">E543*$W543</f>
        <v>#DIV/0!</v>
      </c>
      <c r="AF543" s="0" t="e">
        <f aca="false">F543*$W543</f>
        <v>#DIV/0!</v>
      </c>
      <c r="AG543" s="0" t="e">
        <f aca="false">G543*$W543</f>
        <v>#DIV/0!</v>
      </c>
      <c r="AH543" s="0" t="n">
        <v>0</v>
      </c>
      <c r="AI543" s="0" t="n">
        <v>0.496818131070671</v>
      </c>
      <c r="AJ543" s="0" t="n">
        <v>1.52464801676286</v>
      </c>
      <c r="AK543" s="0" t="e">
        <f aca="false">H543*$W543</f>
        <v>#DIV/0!</v>
      </c>
      <c r="AL543" s="0" t="e">
        <f aca="false">I543*$W543</f>
        <v>#DIV/0!</v>
      </c>
      <c r="AM543" s="0" t="e">
        <f aca="false">J543*$W543</f>
        <v>#DIV/0!</v>
      </c>
      <c r="AN543" s="0" t="n">
        <v>0</v>
      </c>
      <c r="AO543" s="0" t="n">
        <v>0</v>
      </c>
      <c r="AP543" s="0" t="n">
        <v>0</v>
      </c>
    </row>
    <row r="544" customFormat="false" ht="15" hidden="false" customHeight="false" outlineLevel="0" collapsed="false">
      <c r="A544" s="0" t="s">
        <v>559</v>
      </c>
      <c r="B544" s="0" t="n">
        <v>0</v>
      </c>
      <c r="C544" s="0" t="n">
        <v>3.03598335366291</v>
      </c>
      <c r="D544" s="0" t="n">
        <v>8.59586800037394</v>
      </c>
      <c r="E544" s="0" t="n">
        <v>0</v>
      </c>
      <c r="F544" s="0" t="n">
        <v>1.46894605404747</v>
      </c>
      <c r="G544" s="0" t="n">
        <v>0</v>
      </c>
      <c r="H544" s="0" t="n">
        <v>0</v>
      </c>
      <c r="I544" s="0" t="n">
        <v>4.35866445082339</v>
      </c>
      <c r="J544" s="0" t="n">
        <v>6.6631039424782</v>
      </c>
      <c r="K544" s="0" t="n">
        <f aca="false">MEDIAN(B544:J544)</f>
        <v>1.46894605404747</v>
      </c>
      <c r="L544" s="0" t="s">
        <v>559</v>
      </c>
      <c r="M544" s="0" t="n">
        <v>0.710251293671999</v>
      </c>
      <c r="N544" s="0" t="n">
        <v>2.06981543898202</v>
      </c>
      <c r="O544" s="0" t="n">
        <v>1.72964810002107</v>
      </c>
      <c r="P544" s="0" t="n">
        <v>0.618392692189264</v>
      </c>
      <c r="Q544" s="0" t="n">
        <v>0.937814000223289</v>
      </c>
      <c r="R544" s="0" t="n">
        <v>4.65251994265338</v>
      </c>
      <c r="S544" s="0" t="n">
        <v>1.48936399259355</v>
      </c>
      <c r="T544" s="0" t="n">
        <v>0.150104618370379</v>
      </c>
      <c r="U544" s="0" t="n">
        <v>1.1061456425096</v>
      </c>
      <c r="V544" s="0" t="n">
        <f aca="false">MEDIAN(M544:U544)</f>
        <v>1.1061456425096</v>
      </c>
      <c r="W544" s="0" t="n">
        <f aca="false">V544/K544</f>
        <v>0.75301992163822</v>
      </c>
      <c r="X544" s="0" t="s">
        <v>559</v>
      </c>
      <c r="Y544" s="0" t="n">
        <f aca="false">B544*$W544</f>
        <v>0</v>
      </c>
      <c r="Z544" s="0" t="n">
        <f aca="false">C544*$W544</f>
        <v>2.28615594707018</v>
      </c>
      <c r="AA544" s="0" t="n">
        <f aca="false">D544*$W544</f>
        <v>6.47285984805406</v>
      </c>
      <c r="AB544" s="0" t="n">
        <v>0.710251293671999</v>
      </c>
      <c r="AC544" s="0" t="n">
        <v>2.06981543898202</v>
      </c>
      <c r="AD544" s="0" t="n">
        <v>1.72964810002107</v>
      </c>
      <c r="AE544" s="0" t="n">
        <f aca="false">E544*$W544</f>
        <v>0</v>
      </c>
      <c r="AF544" s="0" t="n">
        <f aca="false">F544*$W544</f>
        <v>1.1061456425096</v>
      </c>
      <c r="AG544" s="0" t="n">
        <f aca="false">G544*$W544</f>
        <v>0</v>
      </c>
      <c r="AH544" s="0" t="n">
        <v>0.618392692189264</v>
      </c>
      <c r="AI544" s="0" t="n">
        <v>0.937814000223289</v>
      </c>
      <c r="AJ544" s="0" t="n">
        <v>4.65251994265338</v>
      </c>
      <c r="AK544" s="0" t="n">
        <f aca="false">H544*$W544</f>
        <v>0</v>
      </c>
      <c r="AL544" s="0" t="n">
        <f aca="false">I544*$W544</f>
        <v>3.28216116320632</v>
      </c>
      <c r="AM544" s="0" t="n">
        <f aca="false">J544*$W544</f>
        <v>5.01745000863225</v>
      </c>
      <c r="AN544" s="0" t="n">
        <v>1.48936399259355</v>
      </c>
      <c r="AO544" s="0" t="n">
        <v>0.150104618370379</v>
      </c>
      <c r="AP544" s="0" t="n">
        <v>1.1061456425096</v>
      </c>
    </row>
    <row r="545" customFormat="false" ht="15" hidden="false" customHeight="false" outlineLevel="0" collapsed="false">
      <c r="A545" s="0" t="s">
        <v>560</v>
      </c>
      <c r="B545" s="0" t="n">
        <v>6.09980596049555</v>
      </c>
      <c r="C545" s="0" t="n">
        <v>30.6997560450599</v>
      </c>
      <c r="D545" s="0" t="n">
        <v>22.9456857062728</v>
      </c>
      <c r="E545" s="0" t="n">
        <v>0</v>
      </c>
      <c r="F545" s="0" t="n">
        <v>17.8628712971799</v>
      </c>
      <c r="G545" s="0" t="n">
        <v>3.37561971420239</v>
      </c>
      <c r="H545" s="0" t="n">
        <v>6.46379536070362</v>
      </c>
      <c r="I545" s="0" t="n">
        <v>9.25744070101224</v>
      </c>
      <c r="J545" s="0" t="n">
        <v>18.3763694221099</v>
      </c>
      <c r="K545" s="0" t="n">
        <f aca="false">MEDIAN(B545:J545)</f>
        <v>9.25744070101224</v>
      </c>
      <c r="L545" s="0" t="s">
        <v>560</v>
      </c>
      <c r="M545" s="0" t="n">
        <v>5.53869178476004</v>
      </c>
      <c r="N545" s="0" t="n">
        <v>12.6230530520127</v>
      </c>
      <c r="O545" s="0" t="n">
        <v>4.75170330828124</v>
      </c>
      <c r="P545" s="0" t="n">
        <v>1.4574566355332</v>
      </c>
      <c r="Q545" s="0" t="n">
        <v>7.56515698460546</v>
      </c>
      <c r="R545" s="0" t="n">
        <v>8.43381244715656</v>
      </c>
      <c r="S545" s="0" t="n">
        <v>3.89807518408474</v>
      </c>
      <c r="T545" s="0" t="n">
        <v>4.78894380932165</v>
      </c>
      <c r="U545" s="0" t="n">
        <v>4.31548487217484</v>
      </c>
      <c r="V545" s="0" t="n">
        <f aca="false">MEDIAN(M545:U545)</f>
        <v>4.78894380932165</v>
      </c>
      <c r="W545" s="0" t="n">
        <f aca="false">V545/K545</f>
        <v>0.517307532825785</v>
      </c>
      <c r="X545" s="0" t="s">
        <v>560</v>
      </c>
      <c r="Y545" s="0" t="n">
        <f aca="false">B545*$W545</f>
        <v>3.15547557213997</v>
      </c>
      <c r="Z545" s="0" t="n">
        <f aca="false">C545*$W545</f>
        <v>15.8812150580234</v>
      </c>
      <c r="AA545" s="0" t="n">
        <f aca="false">D545*$W545</f>
        <v>11.8699760617079</v>
      </c>
      <c r="AB545" s="0" t="n">
        <v>5.53869178476004</v>
      </c>
      <c r="AC545" s="0" t="n">
        <v>12.6230530520127</v>
      </c>
      <c r="AD545" s="0" t="n">
        <v>4.75170330828124</v>
      </c>
      <c r="AE545" s="0" t="n">
        <f aca="false">E545*$W545</f>
        <v>0</v>
      </c>
      <c r="AF545" s="0" t="n">
        <f aca="false">F545*$W545</f>
        <v>9.24059787992865</v>
      </c>
      <c r="AG545" s="0" t="n">
        <f aca="false">G545*$W545</f>
        <v>1.74623350611212</v>
      </c>
      <c r="AH545" s="0" t="n">
        <v>1.4574566355332</v>
      </c>
      <c r="AI545" s="0" t="n">
        <v>7.56515698460546</v>
      </c>
      <c r="AJ545" s="0" t="n">
        <v>8.43381244715656</v>
      </c>
      <c r="AK545" s="0" t="n">
        <f aca="false">H545*$W545</f>
        <v>3.34377003073634</v>
      </c>
      <c r="AL545" s="0" t="n">
        <f aca="false">I545*$W545</f>
        <v>4.78894380932165</v>
      </c>
      <c r="AM545" s="0" t="n">
        <f aca="false">J545*$W545</f>
        <v>9.5062343280469</v>
      </c>
      <c r="AN545" s="0" t="n">
        <v>3.89807518408474</v>
      </c>
      <c r="AO545" s="0" t="n">
        <v>4.78894380932165</v>
      </c>
      <c r="AP545" s="0" t="n">
        <v>4.31548487217484</v>
      </c>
    </row>
    <row r="546" customFormat="false" ht="15" hidden="false" customHeight="false" outlineLevel="0" collapsed="false">
      <c r="A546" s="0" t="s">
        <v>561</v>
      </c>
      <c r="B546" s="0" t="n">
        <v>0</v>
      </c>
      <c r="C546" s="0" t="n">
        <v>3.75887924230466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2.12645414715214</v>
      </c>
      <c r="J546" s="0" t="n">
        <v>0</v>
      </c>
      <c r="K546" s="0" t="n">
        <f aca="false">MEDIAN(B546:J546)</f>
        <v>0</v>
      </c>
      <c r="L546" s="0" t="s">
        <v>561</v>
      </c>
      <c r="M546" s="0" t="n">
        <v>2.18613657117733</v>
      </c>
      <c r="N546" s="0" t="n">
        <v>5.50564967557054</v>
      </c>
      <c r="O546" s="0" t="n">
        <v>8.65614244573997</v>
      </c>
      <c r="P546" s="0" t="n">
        <v>0.636995791850559</v>
      </c>
      <c r="Q546" s="0" t="n">
        <v>13.2441417637354</v>
      </c>
      <c r="R546" s="0" t="n">
        <v>7.29009668051318</v>
      </c>
      <c r="S546" s="0" t="n">
        <v>0.252981957542092</v>
      </c>
      <c r="T546" s="0" t="n">
        <v>13.7216848106256</v>
      </c>
      <c r="U546" s="0" t="n">
        <v>3.49521020267669</v>
      </c>
      <c r="V546" s="0" t="n">
        <f aca="false">MEDIAN(M546:U546)</f>
        <v>5.50564967557054</v>
      </c>
      <c r="W546" s="0" t="e">
        <f aca="false">V546/K546</f>
        <v>#DIV/0!</v>
      </c>
      <c r="X546" s="0" t="s">
        <v>561</v>
      </c>
      <c r="Y546" s="0" t="e">
        <f aca="false">B546*$W546</f>
        <v>#DIV/0!</v>
      </c>
      <c r="Z546" s="0" t="e">
        <f aca="false">C546*$W546</f>
        <v>#DIV/0!</v>
      </c>
      <c r="AA546" s="0" t="e">
        <f aca="false">D546*$W546</f>
        <v>#DIV/0!</v>
      </c>
      <c r="AB546" s="0" t="n">
        <v>2.18613657117733</v>
      </c>
      <c r="AC546" s="0" t="n">
        <v>5.50564967557054</v>
      </c>
      <c r="AD546" s="0" t="n">
        <v>8.65614244573997</v>
      </c>
      <c r="AE546" s="0" t="e">
        <f aca="false">E546*$W546</f>
        <v>#DIV/0!</v>
      </c>
      <c r="AF546" s="0" t="e">
        <f aca="false">F546*$W546</f>
        <v>#DIV/0!</v>
      </c>
      <c r="AG546" s="0" t="e">
        <f aca="false">G546*$W546</f>
        <v>#DIV/0!</v>
      </c>
      <c r="AH546" s="0" t="n">
        <v>0.636995791850559</v>
      </c>
      <c r="AI546" s="0" t="n">
        <v>13.2441417637354</v>
      </c>
      <c r="AJ546" s="0" t="n">
        <v>7.29009668051318</v>
      </c>
      <c r="AK546" s="0" t="e">
        <f aca="false">H546*$W546</f>
        <v>#DIV/0!</v>
      </c>
      <c r="AL546" s="0" t="e">
        <f aca="false">I546*$W546</f>
        <v>#DIV/0!</v>
      </c>
      <c r="AM546" s="0" t="e">
        <f aca="false">J546*$W546</f>
        <v>#DIV/0!</v>
      </c>
      <c r="AN546" s="0" t="n">
        <v>0.252981957542092</v>
      </c>
      <c r="AO546" s="0" t="n">
        <v>13.7216848106256</v>
      </c>
      <c r="AP546" s="0" t="n">
        <v>3.49521020267669</v>
      </c>
    </row>
    <row r="547" customFormat="false" ht="15" hidden="false" customHeight="false" outlineLevel="0" collapsed="false">
      <c r="A547" s="0" t="s">
        <v>562</v>
      </c>
      <c r="B547" s="0" t="n">
        <v>0</v>
      </c>
      <c r="C547" s="0" t="n">
        <v>1.90500107627179</v>
      </c>
      <c r="D547" s="0" t="n">
        <v>0</v>
      </c>
      <c r="E547" s="0" t="n">
        <v>1.59052231967535</v>
      </c>
      <c r="F547" s="0" t="n">
        <v>0</v>
      </c>
      <c r="G547" s="0" t="n">
        <v>0</v>
      </c>
      <c r="H547" s="0" t="n">
        <v>1.18835811876867</v>
      </c>
      <c r="I547" s="0" t="n">
        <v>0</v>
      </c>
      <c r="J547" s="0" t="n">
        <v>1.63601914154541</v>
      </c>
      <c r="K547" s="0" t="n">
        <f aca="false">MEDIAN(B547:J547)</f>
        <v>0</v>
      </c>
      <c r="L547" s="0" t="s">
        <v>562</v>
      </c>
      <c r="M547" s="0" t="n">
        <v>0.720397740724456</v>
      </c>
      <c r="N547" s="0" t="n">
        <v>11.8761971224517</v>
      </c>
      <c r="O547" s="0" t="n">
        <v>5.90011940717848</v>
      </c>
      <c r="P547" s="0" t="n">
        <v>0.93336241404085</v>
      </c>
      <c r="Q547" s="0" t="n">
        <v>10.3606118119906</v>
      </c>
      <c r="R547" s="0" t="n">
        <v>8.39199720619049</v>
      </c>
      <c r="S547" s="0" t="n">
        <v>0</v>
      </c>
      <c r="T547" s="0" t="n">
        <v>6.30515207568912</v>
      </c>
      <c r="U547" s="0" t="n">
        <v>2.75894659463496</v>
      </c>
      <c r="V547" s="0" t="n">
        <f aca="false">MEDIAN(M547:U547)</f>
        <v>5.90011940717848</v>
      </c>
      <c r="W547" s="0" t="e">
        <f aca="false">V547/K547</f>
        <v>#DIV/0!</v>
      </c>
      <c r="X547" s="0" t="s">
        <v>562</v>
      </c>
      <c r="Y547" s="0" t="e">
        <f aca="false">B547*$W547</f>
        <v>#DIV/0!</v>
      </c>
      <c r="Z547" s="0" t="e">
        <f aca="false">C547*$W547</f>
        <v>#DIV/0!</v>
      </c>
      <c r="AA547" s="0" t="e">
        <f aca="false">D547*$W547</f>
        <v>#DIV/0!</v>
      </c>
      <c r="AB547" s="0" t="n">
        <v>0.720397740724456</v>
      </c>
      <c r="AC547" s="0" t="n">
        <v>11.8761971224517</v>
      </c>
      <c r="AD547" s="0" t="n">
        <v>5.90011940717848</v>
      </c>
      <c r="AE547" s="0" t="e">
        <f aca="false">E547*$W547</f>
        <v>#DIV/0!</v>
      </c>
      <c r="AF547" s="0" t="e">
        <f aca="false">F547*$W547</f>
        <v>#DIV/0!</v>
      </c>
      <c r="AG547" s="0" t="e">
        <f aca="false">G547*$W547</f>
        <v>#DIV/0!</v>
      </c>
      <c r="AH547" s="0" t="n">
        <v>0.93336241404085</v>
      </c>
      <c r="AI547" s="0" t="n">
        <v>10.3606118119906</v>
      </c>
      <c r="AJ547" s="0" t="n">
        <v>8.39199720619049</v>
      </c>
      <c r="AK547" s="0" t="e">
        <f aca="false">H547*$W547</f>
        <v>#DIV/0!</v>
      </c>
      <c r="AL547" s="0" t="e">
        <f aca="false">I547*$W547</f>
        <v>#DIV/0!</v>
      </c>
      <c r="AM547" s="0" t="e">
        <f aca="false">J547*$W547</f>
        <v>#DIV/0!</v>
      </c>
      <c r="AN547" s="0" t="n">
        <v>0</v>
      </c>
      <c r="AO547" s="0" t="n">
        <v>6.30515207568912</v>
      </c>
      <c r="AP547" s="0" t="n">
        <v>2.75894659463496</v>
      </c>
    </row>
    <row r="548" customFormat="false" ht="15" hidden="false" customHeight="false" outlineLevel="0" collapsed="false">
      <c r="A548" s="0" t="s">
        <v>563</v>
      </c>
      <c r="B548" s="0" t="n">
        <v>0</v>
      </c>
      <c r="C548" s="0" t="n">
        <v>3.49070818684078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f aca="false">MEDIAN(B548:J548)</f>
        <v>0</v>
      </c>
      <c r="L548" s="0" t="s">
        <v>563</v>
      </c>
      <c r="M548" s="0" t="n">
        <v>0.433760611492542</v>
      </c>
      <c r="N548" s="0" t="n">
        <v>12.9266952738719</v>
      </c>
      <c r="O548" s="0" t="n">
        <v>12.8696354569081</v>
      </c>
      <c r="P548" s="0" t="n">
        <v>1.12452530021554</v>
      </c>
      <c r="Q548" s="0" t="n">
        <v>38.4931710766254</v>
      </c>
      <c r="R548" s="0" t="n">
        <v>13.7388339521376</v>
      </c>
      <c r="S548" s="0" t="n">
        <v>0.541489041036903</v>
      </c>
      <c r="T548" s="0" t="n">
        <v>11.6513024229008</v>
      </c>
      <c r="U548" s="0" t="n">
        <v>10.0200693091257</v>
      </c>
      <c r="V548" s="0" t="n">
        <f aca="false">MEDIAN(M548:U548)</f>
        <v>11.6513024229008</v>
      </c>
      <c r="W548" s="0" t="e">
        <f aca="false">V548/K548</f>
        <v>#DIV/0!</v>
      </c>
      <c r="X548" s="0" t="s">
        <v>563</v>
      </c>
      <c r="Y548" s="0" t="e">
        <f aca="false">B548*$W548</f>
        <v>#DIV/0!</v>
      </c>
      <c r="Z548" s="0" t="e">
        <f aca="false">C548*$W548</f>
        <v>#DIV/0!</v>
      </c>
      <c r="AA548" s="0" t="e">
        <f aca="false">D548*$W548</f>
        <v>#DIV/0!</v>
      </c>
      <c r="AB548" s="0" t="n">
        <v>0.433760611492542</v>
      </c>
      <c r="AC548" s="0" t="n">
        <v>12.9266952738719</v>
      </c>
      <c r="AD548" s="0" t="n">
        <v>12.8696354569081</v>
      </c>
      <c r="AE548" s="0" t="e">
        <f aca="false">E548*$W548</f>
        <v>#DIV/0!</v>
      </c>
      <c r="AF548" s="0" t="e">
        <f aca="false">F548*$W548</f>
        <v>#DIV/0!</v>
      </c>
      <c r="AG548" s="0" t="e">
        <f aca="false">G548*$W548</f>
        <v>#DIV/0!</v>
      </c>
      <c r="AH548" s="0" t="n">
        <v>1.12452530021554</v>
      </c>
      <c r="AI548" s="0" t="n">
        <v>38.4931710766254</v>
      </c>
      <c r="AJ548" s="0" t="n">
        <v>13.7388339521376</v>
      </c>
      <c r="AK548" s="0" t="e">
        <f aca="false">H548*$W548</f>
        <v>#DIV/0!</v>
      </c>
      <c r="AL548" s="0" t="e">
        <f aca="false">I548*$W548</f>
        <v>#DIV/0!</v>
      </c>
      <c r="AM548" s="0" t="e">
        <f aca="false">J548*$W548</f>
        <v>#DIV/0!</v>
      </c>
      <c r="AN548" s="0" t="n">
        <v>0.541489041036903</v>
      </c>
      <c r="AO548" s="0" t="n">
        <v>11.6513024229008</v>
      </c>
      <c r="AP548" s="0" t="n">
        <v>10.0200693091257</v>
      </c>
    </row>
    <row r="549" customFormat="false" ht="15" hidden="false" customHeight="false" outlineLevel="0" collapsed="false">
      <c r="A549" s="0" t="s">
        <v>564</v>
      </c>
      <c r="B549" s="0" t="n">
        <v>0</v>
      </c>
      <c r="C549" s="0" t="n">
        <v>3.56335653296979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3.89909026821981</v>
      </c>
      <c r="I549" s="0" t="n">
        <v>0</v>
      </c>
      <c r="J549" s="0" t="n">
        <v>1.15869507129497</v>
      </c>
      <c r="K549" s="0" t="n">
        <f aca="false">MEDIAN(B549:J549)</f>
        <v>0</v>
      </c>
      <c r="L549" s="0" t="s">
        <v>564</v>
      </c>
      <c r="M549" s="0" t="n">
        <v>3.99431798965062</v>
      </c>
      <c r="N549" s="0" t="n">
        <v>24.2535152711993</v>
      </c>
      <c r="O549" s="0" t="n">
        <v>5.43829458453326</v>
      </c>
      <c r="P549" s="0" t="n">
        <v>4.32554141434876</v>
      </c>
      <c r="Q549" s="0" t="n">
        <v>16.2796323173682</v>
      </c>
      <c r="R549" s="0" t="n">
        <v>21.5481748336581</v>
      </c>
      <c r="S549" s="0" t="n">
        <v>4.54183352710675</v>
      </c>
      <c r="T549" s="0" t="n">
        <v>8.05561451921036</v>
      </c>
      <c r="U549" s="0" t="n">
        <v>1.90833459738866</v>
      </c>
      <c r="V549" s="0" t="n">
        <f aca="false">MEDIAN(M549:U549)</f>
        <v>5.43829458453326</v>
      </c>
      <c r="W549" s="0" t="e">
        <f aca="false">V549/K549</f>
        <v>#DIV/0!</v>
      </c>
      <c r="X549" s="0" t="s">
        <v>564</v>
      </c>
      <c r="Y549" s="0" t="e">
        <f aca="false">B549*$W549</f>
        <v>#DIV/0!</v>
      </c>
      <c r="Z549" s="0" t="e">
        <f aca="false">C549*$W549</f>
        <v>#DIV/0!</v>
      </c>
      <c r="AA549" s="0" t="e">
        <f aca="false">D549*$W549</f>
        <v>#DIV/0!</v>
      </c>
      <c r="AB549" s="0" t="n">
        <v>3.99431798965062</v>
      </c>
      <c r="AC549" s="0" t="n">
        <v>24.2535152711993</v>
      </c>
      <c r="AD549" s="0" t="n">
        <v>5.43829458453326</v>
      </c>
      <c r="AE549" s="0" t="e">
        <f aca="false">E549*$W549</f>
        <v>#DIV/0!</v>
      </c>
      <c r="AF549" s="0" t="e">
        <f aca="false">F549*$W549</f>
        <v>#DIV/0!</v>
      </c>
      <c r="AG549" s="0" t="e">
        <f aca="false">G549*$W549</f>
        <v>#DIV/0!</v>
      </c>
      <c r="AH549" s="0" t="n">
        <v>4.32554141434876</v>
      </c>
      <c r="AI549" s="0" t="n">
        <v>16.2796323173682</v>
      </c>
      <c r="AJ549" s="0" t="n">
        <v>21.5481748336581</v>
      </c>
      <c r="AK549" s="0" t="e">
        <f aca="false">H549*$W549</f>
        <v>#DIV/0!</v>
      </c>
      <c r="AL549" s="0" t="e">
        <f aca="false">I549*$W549</f>
        <v>#DIV/0!</v>
      </c>
      <c r="AM549" s="0" t="e">
        <f aca="false">J549*$W549</f>
        <v>#DIV/0!</v>
      </c>
      <c r="AN549" s="0" t="n">
        <v>4.54183352710675</v>
      </c>
      <c r="AO549" s="0" t="n">
        <v>8.05561451921036</v>
      </c>
      <c r="AP549" s="0" t="n">
        <v>1.90833459738866</v>
      </c>
    </row>
    <row r="550" customFormat="false" ht="15" hidden="false" customHeight="false" outlineLevel="0" collapsed="false">
      <c r="A550" s="0" t="s">
        <v>565</v>
      </c>
      <c r="B550" s="0" t="n">
        <v>295.23359371113</v>
      </c>
      <c r="C550" s="0" t="n">
        <v>68.6123268996197</v>
      </c>
      <c r="D550" s="0" t="n">
        <v>4.61578012526877</v>
      </c>
      <c r="E550" s="0" t="n">
        <v>109.850765807043</v>
      </c>
      <c r="F550" s="0" t="n">
        <v>74.7984894321158</v>
      </c>
      <c r="G550" s="0" t="n">
        <v>534.959171770195</v>
      </c>
      <c r="H550" s="0" t="n">
        <v>213.108865688677</v>
      </c>
      <c r="I550" s="0" t="n">
        <v>13.8200634536939</v>
      </c>
      <c r="J550" s="0" t="n">
        <v>52.3186047076542</v>
      </c>
      <c r="K550" s="0" t="n">
        <f aca="false">MEDIAN(B550:J550)</f>
        <v>74.7984894321158</v>
      </c>
      <c r="L550" s="0" t="s">
        <v>565</v>
      </c>
      <c r="M550" s="0" t="n">
        <v>37.3968444549667</v>
      </c>
      <c r="N550" s="0" t="n">
        <v>181.916583765164</v>
      </c>
      <c r="O550" s="0" t="n">
        <v>194.541511554401</v>
      </c>
      <c r="P550" s="0" t="n">
        <v>82.4078825823668</v>
      </c>
      <c r="Q550" s="0" t="n">
        <v>65.7790927021696</v>
      </c>
      <c r="R550" s="0" t="n">
        <v>84.4355401977723</v>
      </c>
      <c r="S550" s="0" t="n">
        <v>80.6775610386255</v>
      </c>
      <c r="T550" s="0" t="n">
        <v>43.8858901658732</v>
      </c>
      <c r="U550" s="0" t="n">
        <v>49.3611658868418</v>
      </c>
      <c r="V550" s="0" t="n">
        <f aca="false">MEDIAN(M550:U550)</f>
        <v>80.6775610386255</v>
      </c>
      <c r="W550" s="0" t="n">
        <f aca="false">V550/K550</f>
        <v>1.07859880127453</v>
      </c>
      <c r="X550" s="0" t="s">
        <v>565</v>
      </c>
      <c r="Y550" s="0" t="n">
        <f aca="false">B550*$W550</f>
        <v>318.438600272796</v>
      </c>
      <c r="Z550" s="0" t="n">
        <f aca="false">C550*$W550</f>
        <v>74.0051735465858</v>
      </c>
      <c r="AA550" s="0" t="n">
        <f aca="false">D550*$W550</f>
        <v>4.97857491006168</v>
      </c>
      <c r="AB550" s="0" t="n">
        <v>37.3968444549667</v>
      </c>
      <c r="AC550" s="0" t="n">
        <v>181.916583765164</v>
      </c>
      <c r="AD550" s="0" t="n">
        <v>194.541511554401</v>
      </c>
      <c r="AE550" s="0" t="n">
        <f aca="false">E550*$W550</f>
        <v>118.484904318565</v>
      </c>
      <c r="AF550" s="0" t="n">
        <f aca="false">F550*$W550</f>
        <v>80.6775610386255</v>
      </c>
      <c r="AG550" s="0" t="n">
        <f aca="false">G550*$W550</f>
        <v>577.006321402147</v>
      </c>
      <c r="AH550" s="0" t="n">
        <v>82.4078825823668</v>
      </c>
      <c r="AI550" s="0" t="n">
        <v>65.7790927021696</v>
      </c>
      <c r="AJ550" s="0" t="n">
        <v>84.4355401977723</v>
      </c>
      <c r="AK550" s="0" t="n">
        <f aca="false">H550*$W550</f>
        <v>229.858967072781</v>
      </c>
      <c r="AL550" s="0" t="n">
        <f aca="false">I550*$W550</f>
        <v>14.9063038746922</v>
      </c>
      <c r="AM550" s="0" t="n">
        <f aca="false">J550*$W550</f>
        <v>56.4307843220317</v>
      </c>
      <c r="AN550" s="0" t="n">
        <v>80.6775610386255</v>
      </c>
      <c r="AO550" s="0" t="n">
        <v>43.8858901658732</v>
      </c>
      <c r="AP550" s="0" t="n">
        <v>49.3611658868418</v>
      </c>
    </row>
    <row r="551" customFormat="false" ht="15" hidden="false" customHeight="false" outlineLevel="0" collapsed="false">
      <c r="A551" s="0" t="s">
        <v>566</v>
      </c>
      <c r="B551" s="0" t="n">
        <v>375.19528334743</v>
      </c>
      <c r="C551" s="0" t="n">
        <v>111.00398220564</v>
      </c>
      <c r="D551" s="0" t="n">
        <v>14.0272973730953</v>
      </c>
      <c r="E551" s="0" t="n">
        <v>128.030501374525</v>
      </c>
      <c r="F551" s="0" t="n">
        <v>95.1373520394697</v>
      </c>
      <c r="G551" s="0" t="n">
        <v>411.72353455818</v>
      </c>
      <c r="H551" s="0" t="n">
        <v>116.907247641747</v>
      </c>
      <c r="I551" s="0" t="n">
        <v>34.2536636954223</v>
      </c>
      <c r="J551" s="0" t="n">
        <v>88.4142638521146</v>
      </c>
      <c r="K551" s="0" t="n">
        <f aca="false">MEDIAN(B551:J551)</f>
        <v>111.00398220564</v>
      </c>
      <c r="L551" s="0" t="s">
        <v>566</v>
      </c>
      <c r="M551" s="0" t="n">
        <v>221.898992119593</v>
      </c>
      <c r="N551" s="0" t="n">
        <v>468.709260716566</v>
      </c>
      <c r="O551" s="0" t="n">
        <v>460.038982931797</v>
      </c>
      <c r="P551" s="0" t="n">
        <v>380.712434568408</v>
      </c>
      <c r="Q551" s="0" t="n">
        <v>454.112860208651</v>
      </c>
      <c r="R551" s="0" t="n">
        <v>558.859316987097</v>
      </c>
      <c r="S551" s="0" t="n">
        <v>420.245553976661</v>
      </c>
      <c r="T551" s="0" t="n">
        <v>348.671801558662</v>
      </c>
      <c r="U551" s="0" t="n">
        <v>356.273992742378</v>
      </c>
      <c r="V551" s="0" t="n">
        <f aca="false">MEDIAN(M551:U551)</f>
        <v>420.245553976661</v>
      </c>
      <c r="W551" s="0" t="n">
        <f aca="false">V551/K551</f>
        <v>3.78586016128807</v>
      </c>
      <c r="X551" s="0" t="s">
        <v>566</v>
      </c>
      <c r="Y551" s="0" t="n">
        <f aca="false">B551*$W551</f>
        <v>1420.43687592823</v>
      </c>
      <c r="Z551" s="0" t="n">
        <f aca="false">C551*$W551</f>
        <v>420.245553976661</v>
      </c>
      <c r="AA551" s="0" t="n">
        <f aca="false">D551*$W551</f>
        <v>53.1053862953421</v>
      </c>
      <c r="AB551" s="0" t="n">
        <v>221.898992119593</v>
      </c>
      <c r="AC551" s="0" t="n">
        <v>468.709260716566</v>
      </c>
      <c r="AD551" s="0" t="n">
        <v>460.038982931797</v>
      </c>
      <c r="AE551" s="0" t="n">
        <f aca="false">E551*$W551</f>
        <v>484.705574583553</v>
      </c>
      <c r="AF551" s="0" t="n">
        <f aca="false">F551*$W551</f>
        <v>360.176710936667</v>
      </c>
      <c r="AG551" s="0" t="n">
        <f aca="false">G551*$W551</f>
        <v>1558.72772694853</v>
      </c>
      <c r="AH551" s="0" t="n">
        <v>380.712434568408</v>
      </c>
      <c r="AI551" s="0" t="n">
        <v>454.112860208651</v>
      </c>
      <c r="AJ551" s="0" t="n">
        <v>558.859316987097</v>
      </c>
      <c r="AK551" s="0" t="n">
        <f aca="false">H551*$W551</f>
        <v>442.594491412728</v>
      </c>
      <c r="AL551" s="0" t="n">
        <f aca="false">I551*$W551</f>
        <v>129.679580762659</v>
      </c>
      <c r="AM551" s="0" t="n">
        <f aca="false">J551*$W551</f>
        <v>334.724039207332</v>
      </c>
      <c r="AN551" s="0" t="n">
        <v>420.245553976661</v>
      </c>
      <c r="AO551" s="0" t="n">
        <v>348.671801558662</v>
      </c>
      <c r="AP551" s="0" t="n">
        <v>356.273992742378</v>
      </c>
    </row>
    <row r="552" customFormat="false" ht="15" hidden="false" customHeight="false" outlineLevel="0" collapsed="false">
      <c r="A552" s="0" t="s">
        <v>567</v>
      </c>
      <c r="B552" s="0" t="n">
        <v>7.57002835961988</v>
      </c>
      <c r="C552" s="0" t="n">
        <v>32.0146014206788</v>
      </c>
      <c r="D552" s="0" t="n">
        <v>24.6377489015612</v>
      </c>
      <c r="E552" s="0" t="n">
        <v>37.701269799712</v>
      </c>
      <c r="F552" s="0" t="n">
        <v>13.8813879357603</v>
      </c>
      <c r="G552" s="0" t="n">
        <v>6.84601924759405</v>
      </c>
      <c r="H552" s="0" t="n">
        <v>17.9982543892041</v>
      </c>
      <c r="I552" s="0" t="n">
        <v>24.5996374074634</v>
      </c>
      <c r="J552" s="0" t="n">
        <v>39.580246313795</v>
      </c>
      <c r="K552" s="0" t="n">
        <f aca="false">MEDIAN(B552:J552)</f>
        <v>24.5996374074634</v>
      </c>
      <c r="L552" s="0" t="s">
        <v>567</v>
      </c>
      <c r="M552" s="0" t="n">
        <v>73.6243108871377</v>
      </c>
      <c r="N552" s="0" t="n">
        <v>84.3086014640158</v>
      </c>
      <c r="O552" s="0" t="n">
        <v>98.4564866193721</v>
      </c>
      <c r="P552" s="0" t="n">
        <v>99.1147490506004</v>
      </c>
      <c r="Q552" s="0" t="n">
        <v>33.7160259511493</v>
      </c>
      <c r="R552" s="0" t="n">
        <v>76.3684152483182</v>
      </c>
      <c r="S552" s="0" t="n">
        <v>97.3049347629505</v>
      </c>
      <c r="T552" s="0" t="n">
        <v>24.2843496982746</v>
      </c>
      <c r="U552" s="0" t="n">
        <v>37.1813122061071</v>
      </c>
      <c r="V552" s="0" t="n">
        <f aca="false">MEDIAN(M552:U552)</f>
        <v>76.3684152483182</v>
      </c>
      <c r="W552" s="0" t="n">
        <f aca="false">V552/K552</f>
        <v>3.10445288210421</v>
      </c>
      <c r="X552" s="0" t="s">
        <v>567</v>
      </c>
      <c r="Y552" s="0" t="n">
        <f aca="false">B552*$W552</f>
        <v>23.5007963586326</v>
      </c>
      <c r="Z552" s="0" t="n">
        <f aca="false">C552*$W552</f>
        <v>99.3878216498438</v>
      </c>
      <c r="AA552" s="0" t="n">
        <f aca="false">D552*$W552</f>
        <v>76.4867305860115</v>
      </c>
      <c r="AB552" s="0" t="n">
        <v>73.6243108871377</v>
      </c>
      <c r="AC552" s="0" t="n">
        <v>84.3086014640158</v>
      </c>
      <c r="AD552" s="0" t="n">
        <v>98.4564866193721</v>
      </c>
      <c r="AE552" s="0" t="n">
        <f aca="false">E552*$W552</f>
        <v>117.041815688704</v>
      </c>
      <c r="AF552" s="0" t="n">
        <f aca="false">F552*$W552</f>
        <v>43.0941147847776</v>
      </c>
      <c r="AG552" s="0" t="n">
        <f aca="false">G552*$W552</f>
        <v>21.2531441841343</v>
      </c>
      <c r="AH552" s="0" t="n">
        <v>99.1147490506004</v>
      </c>
      <c r="AI552" s="0" t="n">
        <v>33.7160259511493</v>
      </c>
      <c r="AJ552" s="0" t="n">
        <v>76.3684152483182</v>
      </c>
      <c r="AK552" s="0" t="n">
        <f aca="false">H552*$W552</f>
        <v>55.8747327114094</v>
      </c>
      <c r="AL552" s="0" t="n">
        <f aca="false">I552*$W552</f>
        <v>76.3684152483182</v>
      </c>
      <c r="AM552" s="0" t="n">
        <f aca="false">J552*$W552</f>
        <v>122.875009743256</v>
      </c>
      <c r="AN552" s="0" t="n">
        <v>97.3049347629505</v>
      </c>
      <c r="AO552" s="0" t="n">
        <v>24.2843496982746</v>
      </c>
      <c r="AP552" s="0" t="n">
        <v>37.1813122061071</v>
      </c>
    </row>
    <row r="553" customFormat="false" ht="15" hidden="false" customHeight="false" outlineLevel="0" collapsed="false">
      <c r="A553" s="0" t="s">
        <v>568</v>
      </c>
      <c r="B553" s="0" t="n">
        <v>126.162993183741</v>
      </c>
      <c r="C553" s="0" t="n">
        <v>21.0429073688742</v>
      </c>
      <c r="D553" s="0" t="n">
        <v>7.45769842011779</v>
      </c>
      <c r="E553" s="0" t="n">
        <v>111.402015970677</v>
      </c>
      <c r="F553" s="0" t="n">
        <v>15.9766917751203</v>
      </c>
      <c r="G553" s="0" t="n">
        <v>92.3884514435695</v>
      </c>
      <c r="H553" s="0" t="n">
        <v>66.531269931854</v>
      </c>
      <c r="I553" s="0" t="n">
        <v>16.66792566853</v>
      </c>
      <c r="J553" s="0" t="n">
        <v>27.1418854908057</v>
      </c>
      <c r="K553" s="0" t="n">
        <f aca="false">MEDIAN(B553:J553)</f>
        <v>27.1418854908057</v>
      </c>
      <c r="L553" s="0" t="s">
        <v>568</v>
      </c>
      <c r="M553" s="0" t="n">
        <v>14.8248046808942</v>
      </c>
      <c r="N553" s="0" t="n">
        <v>60.6341593787584</v>
      </c>
      <c r="O553" s="0" t="n">
        <v>15.6247805015101</v>
      </c>
      <c r="P553" s="0" t="n">
        <v>22.5097505901673</v>
      </c>
      <c r="Q553" s="0" t="n">
        <v>13.8470221924503</v>
      </c>
      <c r="R553" s="0" t="n">
        <v>34.1956769473955</v>
      </c>
      <c r="S553" s="0" t="n">
        <v>16.9438703009947</v>
      </c>
      <c r="T553" s="0" t="n">
        <v>24.1259059344392</v>
      </c>
      <c r="U553" s="0" t="n">
        <v>13.9866749121968</v>
      </c>
      <c r="V553" s="0" t="n">
        <f aca="false">MEDIAN(M553:U553)</f>
        <v>16.9438703009947</v>
      </c>
      <c r="W553" s="0" t="n">
        <f aca="false">V553/K553</f>
        <v>0.624270200636371</v>
      </c>
      <c r="X553" s="0" t="s">
        <v>568</v>
      </c>
      <c r="Y553" s="0" t="n">
        <f aca="false">B553*$W553</f>
        <v>78.7597970676988</v>
      </c>
      <c r="Z553" s="0" t="n">
        <f aca="false">C553*$W553</f>
        <v>13.1364600051397</v>
      </c>
      <c r="AA553" s="0" t="n">
        <f aca="false">D553*$W553</f>
        <v>4.65561888901248</v>
      </c>
      <c r="AB553" s="0" t="n">
        <v>14.8248046808942</v>
      </c>
      <c r="AC553" s="0" t="n">
        <v>60.6341593787584</v>
      </c>
      <c r="AD553" s="0" t="n">
        <v>15.6247805015101</v>
      </c>
      <c r="AE553" s="0" t="n">
        <f aca="false">E553*$W553</f>
        <v>69.5449588613106</v>
      </c>
      <c r="AF553" s="0" t="n">
        <f aca="false">F553*$W553</f>
        <v>9.97377257995981</v>
      </c>
      <c r="AG553" s="0" t="n">
        <f aca="false">G553*$W553</f>
        <v>57.6753571191608</v>
      </c>
      <c r="AH553" s="0" t="n">
        <v>22.5097505901673</v>
      </c>
      <c r="AI553" s="0" t="n">
        <v>13.8470221924503</v>
      </c>
      <c r="AJ553" s="0" t="n">
        <v>34.1956769473955</v>
      </c>
      <c r="AK553" s="0" t="n">
        <f aca="false">H553*$W553</f>
        <v>41.5334892289511</v>
      </c>
      <c r="AL553" s="0" t="n">
        <f aca="false">I553*$W553</f>
        <v>10.4052893012853</v>
      </c>
      <c r="AM553" s="0" t="n">
        <f aca="false">J553*$W553</f>
        <v>16.9438703009947</v>
      </c>
      <c r="AN553" s="0" t="n">
        <v>16.9438703009947</v>
      </c>
      <c r="AO553" s="0" t="n">
        <v>24.1259059344392</v>
      </c>
      <c r="AP553" s="0" t="n">
        <v>13.9866749121968</v>
      </c>
    </row>
    <row r="554" customFormat="false" ht="15" hidden="false" customHeight="false" outlineLevel="0" collapsed="false">
      <c r="A554" s="0" t="s">
        <v>569</v>
      </c>
      <c r="B554" s="0" t="n">
        <v>749.671625454003</v>
      </c>
      <c r="C554" s="0" t="n">
        <v>96.3747578388462</v>
      </c>
      <c r="D554" s="0" t="n">
        <v>47.9153033560811</v>
      </c>
      <c r="E554" s="0" t="n">
        <v>474.610551119257</v>
      </c>
      <c r="F554" s="0" t="n">
        <v>160.292774044221</v>
      </c>
      <c r="G554" s="0" t="n">
        <v>479.538495188102</v>
      </c>
      <c r="H554" s="0" t="n">
        <v>321.578434992783</v>
      </c>
      <c r="I554" s="0" t="n">
        <v>55.4879891222239</v>
      </c>
      <c r="J554" s="0" t="n">
        <v>215.031457235164</v>
      </c>
      <c r="K554" s="0" t="n">
        <f aca="false">MEDIAN(B554:J554)</f>
        <v>215.031457235164</v>
      </c>
      <c r="L554" s="0" t="s">
        <v>569</v>
      </c>
      <c r="M554" s="0" t="n">
        <v>33.7107247945344</v>
      </c>
      <c r="N554" s="0" t="n">
        <v>42.7192682890615</v>
      </c>
      <c r="O554" s="0" t="n">
        <v>72.3370443211351</v>
      </c>
      <c r="P554" s="0" t="n">
        <v>61.7539515549625</v>
      </c>
      <c r="Q554" s="0" t="n">
        <v>46.4583876049769</v>
      </c>
      <c r="R554" s="0" t="n">
        <v>74.3750689262214</v>
      </c>
      <c r="S554" s="0" t="n">
        <v>72.3792145717608</v>
      </c>
      <c r="T554" s="0" t="n">
        <v>38.6329866270431</v>
      </c>
      <c r="U554" s="0" t="n">
        <v>44.1664819201195</v>
      </c>
      <c r="V554" s="0" t="n">
        <f aca="false">MEDIAN(M554:U554)</f>
        <v>46.4583876049769</v>
      </c>
      <c r="W554" s="0" t="n">
        <f aca="false">V554/K554</f>
        <v>0.216053912308136</v>
      </c>
      <c r="X554" s="0" t="s">
        <v>569</v>
      </c>
      <c r="Y554" s="0" t="n">
        <f aca="false">B554*$W554</f>
        <v>161.969487625737</v>
      </c>
      <c r="Z554" s="0" t="n">
        <f aca="false">C554*$W554</f>
        <v>20.8221434788319</v>
      </c>
      <c r="AA554" s="0" t="n">
        <f aca="false">D554*$W554</f>
        <v>10.3522887495125</v>
      </c>
      <c r="AB554" s="0" t="n">
        <v>33.7107247945344</v>
      </c>
      <c r="AC554" s="0" t="n">
        <v>42.7192682890615</v>
      </c>
      <c r="AD554" s="0" t="n">
        <v>72.3370443211351</v>
      </c>
      <c r="AE554" s="0" t="n">
        <f aca="false">E554*$W554</f>
        <v>102.541466392036</v>
      </c>
      <c r="AF554" s="0" t="n">
        <f aca="false">F554*$W554</f>
        <v>34.6318809469779</v>
      </c>
      <c r="AG554" s="0" t="n">
        <f aca="false">G554*$W554</f>
        <v>103.606167987746</v>
      </c>
      <c r="AH554" s="0" t="n">
        <v>61.7539515549625</v>
      </c>
      <c r="AI554" s="0" t="n">
        <v>46.4583876049769</v>
      </c>
      <c r="AJ554" s="0" t="n">
        <v>74.3750689262214</v>
      </c>
      <c r="AK554" s="0" t="n">
        <f aca="false">H554*$W554</f>
        <v>69.4782789941183</v>
      </c>
      <c r="AL554" s="0" t="n">
        <f aca="false">I554*$W554</f>
        <v>11.9883971359678</v>
      </c>
      <c r="AM554" s="0" t="n">
        <f aca="false">J554*$W554</f>
        <v>46.4583876049769</v>
      </c>
      <c r="AN554" s="0" t="n">
        <v>72.3792145717608</v>
      </c>
      <c r="AO554" s="0" t="n">
        <v>38.6329866270431</v>
      </c>
      <c r="AP554" s="0" t="n">
        <v>44.1664819201195</v>
      </c>
    </row>
    <row r="555" customFormat="false" ht="15" hidden="false" customHeight="false" outlineLevel="0" collapsed="false">
      <c r="A555" s="0" t="s">
        <v>570</v>
      </c>
      <c r="B555" s="0" t="n">
        <v>323.167819294492</v>
      </c>
      <c r="C555" s="0" t="n">
        <v>95.9047858219129</v>
      </c>
      <c r="D555" s="0" t="n">
        <v>36.1269514817238</v>
      </c>
      <c r="E555" s="0" t="n">
        <v>200.376358162063</v>
      </c>
      <c r="F555" s="0" t="n">
        <v>134.218220209936</v>
      </c>
      <c r="G555" s="0" t="n">
        <v>286.840186643336</v>
      </c>
      <c r="H555" s="0" t="n">
        <v>213.416026049884</v>
      </c>
      <c r="I555" s="0" t="n">
        <v>68.0805257591781</v>
      </c>
      <c r="J555" s="0" t="n">
        <v>116.174362960624</v>
      </c>
      <c r="K555" s="0" t="n">
        <f aca="false">MEDIAN(B555:J555)</f>
        <v>134.218220209936</v>
      </c>
      <c r="L555" s="0" t="s">
        <v>570</v>
      </c>
      <c r="M555" s="0" t="n">
        <v>27.5733926336794</v>
      </c>
      <c r="N555" s="0" t="n">
        <v>102.423198562711</v>
      </c>
      <c r="O555" s="0" t="n">
        <v>94.3659127625202</v>
      </c>
      <c r="P555" s="0" t="n">
        <v>48.0312788668788</v>
      </c>
      <c r="Q555" s="0" t="n">
        <v>344.457469638892</v>
      </c>
      <c r="R555" s="0" t="n">
        <v>347.079825754512</v>
      </c>
      <c r="S555" s="0" t="n">
        <v>29.4761658700426</v>
      </c>
      <c r="T555" s="0" t="n">
        <v>150.482154228705</v>
      </c>
      <c r="U555" s="0" t="n">
        <v>70.5722086741421</v>
      </c>
      <c r="V555" s="0" t="n">
        <f aca="false">MEDIAN(M555:U555)</f>
        <v>94.3659127625202</v>
      </c>
      <c r="W555" s="0" t="n">
        <f aca="false">V555/K555</f>
        <v>0.703078260275829</v>
      </c>
      <c r="X555" s="0" t="s">
        <v>570</v>
      </c>
      <c r="Y555" s="0" t="n">
        <f aca="false">B555*$W555</f>
        <v>227.212268166705</v>
      </c>
      <c r="Z555" s="0" t="n">
        <f aca="false">C555*$W555</f>
        <v>67.4285699677965</v>
      </c>
      <c r="AA555" s="0" t="n">
        <f aca="false">D555*$W555</f>
        <v>25.4000741968397</v>
      </c>
      <c r="AB555" s="0" t="n">
        <v>27.5733926336794</v>
      </c>
      <c r="AC555" s="0" t="n">
        <v>102.423198562711</v>
      </c>
      <c r="AD555" s="0" t="n">
        <v>94.3659127625202</v>
      </c>
      <c r="AE555" s="0" t="n">
        <f aca="false">E555*$W555</f>
        <v>140.88026129699</v>
      </c>
      <c r="AF555" s="0" t="n">
        <f aca="false">F555*$W555</f>
        <v>94.3659127625202</v>
      </c>
      <c r="AG555" s="0" t="n">
        <f aca="false">G555*$W555</f>
        <v>201.671099402391</v>
      </c>
      <c r="AH555" s="0" t="n">
        <v>48.0312788668788</v>
      </c>
      <c r="AI555" s="0" t="n">
        <v>344.457469638892</v>
      </c>
      <c r="AJ555" s="0" t="n">
        <v>347.079825754512</v>
      </c>
      <c r="AK555" s="0" t="n">
        <f aca="false">H555*$W555</f>
        <v>150.048168310134</v>
      </c>
      <c r="AL555" s="0" t="n">
        <f aca="false">I555*$W555</f>
        <v>47.8659376094267</v>
      </c>
      <c r="AM555" s="0" t="n">
        <f aca="false">J555*$W555</f>
        <v>81.6796689990081</v>
      </c>
      <c r="AN555" s="0" t="n">
        <v>29.4761658700426</v>
      </c>
      <c r="AO555" s="0" t="n">
        <v>150.482154228705</v>
      </c>
      <c r="AP555" s="0" t="n">
        <v>70.5722086741421</v>
      </c>
    </row>
    <row r="556" customFormat="false" ht="15" hidden="false" customHeight="false" outlineLevel="0" collapsed="false">
      <c r="A556" s="0" t="s">
        <v>571</v>
      </c>
      <c r="B556" s="0" t="n">
        <v>144.728593462361</v>
      </c>
      <c r="C556" s="0" t="n">
        <v>63.6928679055751</v>
      </c>
      <c r="D556" s="0" t="n">
        <v>77.1361129288586</v>
      </c>
      <c r="E556" s="0" t="n">
        <v>126.066893572457</v>
      </c>
      <c r="F556" s="0" t="n">
        <v>38.3164477290723</v>
      </c>
      <c r="G556" s="0" t="n">
        <v>120.151647710703</v>
      </c>
      <c r="H556" s="0" t="n">
        <v>157.61690556917</v>
      </c>
      <c r="I556" s="0" t="n">
        <v>92.4044417585738</v>
      </c>
      <c r="J556" s="0" t="n">
        <v>44.5611776422863</v>
      </c>
      <c r="K556" s="0" t="n">
        <f aca="false">MEDIAN(B556:J556)</f>
        <v>92.4044417585738</v>
      </c>
      <c r="L556" s="0" t="s">
        <v>571</v>
      </c>
      <c r="M556" s="0" t="n">
        <v>23.7680522203808</v>
      </c>
      <c r="N556" s="0" t="n">
        <v>258.949650328884</v>
      </c>
      <c r="O556" s="0" t="n">
        <v>309.647397625904</v>
      </c>
      <c r="P556" s="0" t="n">
        <v>28.7308837113825</v>
      </c>
      <c r="Q556" s="0" t="n">
        <v>106.133626090085</v>
      </c>
      <c r="R556" s="0" t="n">
        <v>257.035529169577</v>
      </c>
      <c r="S556" s="0" t="n">
        <v>20.5534384015846</v>
      </c>
      <c r="T556" s="0" t="n">
        <v>463.08942596355</v>
      </c>
      <c r="U556" s="0" t="n">
        <v>274.799015203668</v>
      </c>
      <c r="V556" s="0" t="n">
        <f aca="false">MEDIAN(M556:U556)</f>
        <v>257.035529169577</v>
      </c>
      <c r="W556" s="0" t="n">
        <f aca="false">V556/K556</f>
        <v>2.7816360802345</v>
      </c>
      <c r="X556" s="0" t="s">
        <v>571</v>
      </c>
      <c r="Y556" s="0" t="n">
        <f aca="false">B556*$W556</f>
        <v>402.582277416496</v>
      </c>
      <c r="Z556" s="0" t="n">
        <f aca="false">C556*$W556</f>
        <v>177.170379419758</v>
      </c>
      <c r="AA556" s="0" t="n">
        <f aca="false">D556*$W556</f>
        <v>214.564594811956</v>
      </c>
      <c r="AB556" s="0" t="n">
        <v>23.7680522203808</v>
      </c>
      <c r="AC556" s="0" t="n">
        <v>258.949650328884</v>
      </c>
      <c r="AD556" s="0" t="n">
        <v>309.647397625904</v>
      </c>
      <c r="AE556" s="0" t="n">
        <f aca="false">E556*$W556</f>
        <v>350.67221968423</v>
      </c>
      <c r="AF556" s="0" t="n">
        <f aca="false">F556*$W556</f>
        <v>106.582413469607</v>
      </c>
      <c r="AG556" s="0" t="n">
        <f aca="false">G556*$W556</f>
        <v>334.218158371717</v>
      </c>
      <c r="AH556" s="0" t="n">
        <v>28.7308837113825</v>
      </c>
      <c r="AI556" s="0" t="n">
        <v>106.133626090085</v>
      </c>
      <c r="AJ556" s="0" t="n">
        <v>257.035529169577</v>
      </c>
      <c r="AK556" s="0" t="n">
        <f aca="false">H556*$W556</f>
        <v>438.432871386118</v>
      </c>
      <c r="AL556" s="0" t="n">
        <f aca="false">I556*$W556</f>
        <v>257.035529169577</v>
      </c>
      <c r="AM556" s="0" t="n">
        <f aca="false">J556*$W556</f>
        <v>123.952979507523</v>
      </c>
      <c r="AN556" s="0" t="n">
        <v>20.5534384015846</v>
      </c>
      <c r="AO556" s="0" t="n">
        <v>463.08942596355</v>
      </c>
      <c r="AP556" s="0" t="n">
        <v>274.799015203668</v>
      </c>
    </row>
    <row r="557" customFormat="false" ht="15" hidden="false" customHeight="false" outlineLevel="0" collapsed="false">
      <c r="A557" s="0" t="s">
        <v>572</v>
      </c>
      <c r="B557" s="0" t="n">
        <v>1018.52330961739</v>
      </c>
      <c r="C557" s="0" t="n">
        <v>694.146875224223</v>
      </c>
      <c r="D557" s="0" t="n">
        <v>772.894269421333</v>
      </c>
      <c r="E557" s="0" t="n">
        <v>1522.15604136667</v>
      </c>
      <c r="F557" s="0" t="n">
        <v>753.98148336142</v>
      </c>
      <c r="G557" s="0" t="n">
        <v>1643.38728492272</v>
      </c>
      <c r="H557" s="0" t="n">
        <v>2007.7595756823</v>
      </c>
      <c r="I557" s="0" t="n">
        <v>983.31318930352</v>
      </c>
      <c r="J557" s="0" t="n">
        <v>1108.92583865718</v>
      </c>
      <c r="K557" s="0" t="n">
        <f aca="false">MEDIAN(B557:J557)</f>
        <v>1018.52330961739</v>
      </c>
      <c r="L557" s="0" t="s">
        <v>572</v>
      </c>
      <c r="M557" s="0" t="n">
        <v>469.536983799506</v>
      </c>
      <c r="N557" s="0" t="n">
        <v>250.449152919865</v>
      </c>
      <c r="O557" s="0" t="n">
        <v>890.044426494346</v>
      </c>
      <c r="P557" s="0" t="n">
        <v>579.087550035923</v>
      </c>
      <c r="Q557" s="0" t="n">
        <v>373.392008733083</v>
      </c>
      <c r="R557" s="0" t="n">
        <v>607.050233430136</v>
      </c>
      <c r="S557" s="0" t="n">
        <v>788.188433880205</v>
      </c>
      <c r="T557" s="0" t="n">
        <v>515.55857112533</v>
      </c>
      <c r="U557" s="0" t="n">
        <v>546.307013756811</v>
      </c>
      <c r="V557" s="0" t="n">
        <f aca="false">MEDIAN(M557:U557)</f>
        <v>546.307013756811</v>
      </c>
      <c r="W557" s="0" t="n">
        <f aca="false">V557/K557</f>
        <v>0.536371635875501</v>
      </c>
      <c r="X557" s="0" t="s">
        <v>572</v>
      </c>
      <c r="Y557" s="0" t="n">
        <f aca="false">B557*$W557</f>
        <v>546.307013756811</v>
      </c>
      <c r="Z557" s="0" t="n">
        <f aca="false">C557*$W557</f>
        <v>372.320695001884</v>
      </c>
      <c r="AA557" s="0" t="n">
        <f aca="false">D557*$W557</f>
        <v>414.558563648321</v>
      </c>
      <c r="AB557" s="0" t="n">
        <v>469.536983799506</v>
      </c>
      <c r="AC557" s="0" t="n">
        <v>250.449152919865</v>
      </c>
      <c r="AD557" s="0" t="n">
        <v>890.044426494346</v>
      </c>
      <c r="AE557" s="0" t="n">
        <f aca="false">E557*$W557</f>
        <v>816.441325965619</v>
      </c>
      <c r="AF557" s="0" t="n">
        <f aca="false">F557*$W557</f>
        <v>404.414281650402</v>
      </c>
      <c r="AG557" s="0" t="n">
        <f aca="false">G557*$W557</f>
        <v>881.466326390997</v>
      </c>
      <c r="AH557" s="0" t="n">
        <v>579.087550035923</v>
      </c>
      <c r="AI557" s="0" t="n">
        <v>373.392008733083</v>
      </c>
      <c r="AJ557" s="0" t="n">
        <v>607.050233430136</v>
      </c>
      <c r="AK557" s="0" t="n">
        <f aca="false">H557*$W557</f>
        <v>1076.90528805342</v>
      </c>
      <c r="AL557" s="0" t="n">
        <f aca="false">I557*$W557</f>
        <v>527.421303924686</v>
      </c>
      <c r="AM557" s="0" t="n">
        <f aca="false">J557*$W557</f>
        <v>594.796366145162</v>
      </c>
      <c r="AN557" s="0" t="n">
        <v>788.188433880205</v>
      </c>
      <c r="AO557" s="0" t="n">
        <v>515.55857112533</v>
      </c>
      <c r="AP557" s="0" t="n">
        <v>546.307013756811</v>
      </c>
    </row>
    <row r="558" customFormat="false" ht="15" hidden="false" customHeight="false" outlineLevel="0" collapsed="false">
      <c r="A558" s="0" t="s">
        <v>573</v>
      </c>
      <c r="B558" s="0" t="n">
        <v>426.876959052689</v>
      </c>
      <c r="C558" s="0" t="n">
        <v>624.845734376121</v>
      </c>
      <c r="D558" s="0" t="n">
        <v>437.03141067589</v>
      </c>
      <c r="E558" s="0" t="n">
        <v>464.511061657285</v>
      </c>
      <c r="F558" s="0" t="n">
        <v>669.93178080523</v>
      </c>
      <c r="G558" s="0" t="n">
        <v>534.576407115777</v>
      </c>
      <c r="H558" s="0" t="n">
        <v>589.660612977945</v>
      </c>
      <c r="I558" s="0" t="n">
        <v>366.917208037468</v>
      </c>
      <c r="J558" s="0" t="n">
        <v>700.558699929555</v>
      </c>
      <c r="K558" s="0" t="n">
        <f aca="false">MEDIAN(B558:J558)</f>
        <v>534.576407115777</v>
      </c>
      <c r="L558" s="0" t="s">
        <v>573</v>
      </c>
      <c r="M558" s="0" t="n">
        <v>402.939510264822</v>
      </c>
      <c r="N558" s="0" t="n">
        <v>330.218711487921</v>
      </c>
      <c r="O558" s="0" t="n">
        <v>638.337606237269</v>
      </c>
      <c r="P558" s="0" t="n">
        <v>328.23629785487</v>
      </c>
      <c r="Q558" s="0" t="n">
        <v>239.38446652525</v>
      </c>
      <c r="R558" s="0" t="n">
        <v>609.851854574863</v>
      </c>
      <c r="S558" s="0" t="n">
        <v>434.536881539853</v>
      </c>
      <c r="T558" s="0" t="n">
        <v>242.772235194226</v>
      </c>
      <c r="U558" s="0" t="n">
        <v>464.042098876352</v>
      </c>
      <c r="V558" s="0" t="n">
        <f aca="false">MEDIAN(M558:U558)</f>
        <v>402.939510264822</v>
      </c>
      <c r="W558" s="0" t="n">
        <f aca="false">V558/K558</f>
        <v>0.753754757788169</v>
      </c>
      <c r="X558" s="0" t="s">
        <v>573</v>
      </c>
      <c r="Y558" s="0" t="n">
        <f aca="false">B558*$W558</f>
        <v>321.76053887611</v>
      </c>
      <c r="Z558" s="0" t="n">
        <f aca="false">C558*$W558</f>
        <v>470.980445169644</v>
      </c>
      <c r="AA558" s="0" t="n">
        <f aca="false">D558*$W558</f>
        <v>329.414505099828</v>
      </c>
      <c r="AB558" s="0" t="n">
        <v>402.939510264822</v>
      </c>
      <c r="AC558" s="0" t="n">
        <v>330.218711487921</v>
      </c>
      <c r="AD558" s="0" t="n">
        <v>638.337606237269</v>
      </c>
      <c r="AE558" s="0" t="n">
        <f aca="false">E558*$W558</f>
        <v>350.127422769412</v>
      </c>
      <c r="AF558" s="0" t="n">
        <f aca="false">F558*$W558</f>
        <v>504.964267175443</v>
      </c>
      <c r="AG558" s="0" t="n">
        <f aca="false">G558*$W558</f>
        <v>402.939510264822</v>
      </c>
      <c r="AH558" s="0" t="n">
        <v>328.23629785487</v>
      </c>
      <c r="AI558" s="0" t="n">
        <v>239.38446652525</v>
      </c>
      <c r="AJ558" s="0" t="n">
        <v>609.851854574863</v>
      </c>
      <c r="AK558" s="0" t="n">
        <f aca="false">H558*$W558</f>
        <v>444.459492512414</v>
      </c>
      <c r="AL558" s="0" t="n">
        <f aca="false">I558*$W558</f>
        <v>276.565591272593</v>
      </c>
      <c r="AM558" s="0" t="n">
        <f aca="false">J558*$W558</f>
        <v>528.049453181796</v>
      </c>
      <c r="AN558" s="0" t="n">
        <v>434.536881539853</v>
      </c>
      <c r="AO558" s="0" t="n">
        <v>242.772235194226</v>
      </c>
      <c r="AP558" s="0" t="n">
        <v>464.042098876352</v>
      </c>
    </row>
    <row r="559" customFormat="false" ht="15" hidden="false" customHeight="false" outlineLevel="0" collapsed="false">
      <c r="A559" s="0" t="s">
        <v>574</v>
      </c>
      <c r="B559" s="0" t="n">
        <v>133.703169311906</v>
      </c>
      <c r="C559" s="0" t="n">
        <v>202.661082011911</v>
      </c>
      <c r="D559" s="0" t="n">
        <v>158.859960736655</v>
      </c>
      <c r="E559" s="0" t="n">
        <v>109.978400314177</v>
      </c>
      <c r="F559" s="0" t="n">
        <v>262.742371023085</v>
      </c>
      <c r="G559" s="0" t="n">
        <v>151.932050160397</v>
      </c>
      <c r="H559" s="0" t="n">
        <v>109.617644096814</v>
      </c>
      <c r="I559" s="0" t="n">
        <v>90.8029913884273</v>
      </c>
      <c r="J559" s="0" t="n">
        <v>230.353195520684</v>
      </c>
      <c r="K559" s="0" t="n">
        <f aca="false">MEDIAN(B559:J559)</f>
        <v>151.932050160397</v>
      </c>
      <c r="L559" s="0" t="s">
        <v>574</v>
      </c>
      <c r="M559" s="0" t="n">
        <v>184.559644197923</v>
      </c>
      <c r="N559" s="0" t="n">
        <v>130.672318816909</v>
      </c>
      <c r="O559" s="0" t="n">
        <v>266.375465336798</v>
      </c>
      <c r="P559" s="0" t="n">
        <v>139.224314892744</v>
      </c>
      <c r="Q559" s="0" t="n">
        <v>106.180764889038</v>
      </c>
      <c r="R559" s="0" t="n">
        <v>230.811399477999</v>
      </c>
      <c r="S559" s="0" t="n">
        <v>167.348103173578</v>
      </c>
      <c r="T559" s="0" t="n">
        <v>92.9208236043303</v>
      </c>
      <c r="U559" s="0" t="n">
        <v>128.89980514101</v>
      </c>
      <c r="V559" s="0" t="n">
        <f aca="false">MEDIAN(M559:U559)</f>
        <v>139.224314892744</v>
      </c>
      <c r="W559" s="0" t="n">
        <f aca="false">V559/K559</f>
        <v>0.916359087801176</v>
      </c>
      <c r="X559" s="0" t="s">
        <v>574</v>
      </c>
      <c r="Y559" s="0" t="n">
        <f aca="false">B559*$W559</f>
        <v>122.520114266784</v>
      </c>
      <c r="Z559" s="0" t="n">
        <f aca="false">C559*$W559</f>
        <v>185.710324245234</v>
      </c>
      <c r="AA559" s="0" t="n">
        <f aca="false">D559*$W559</f>
        <v>145.572768708772</v>
      </c>
      <c r="AB559" s="0" t="n">
        <v>184.559644197923</v>
      </c>
      <c r="AC559" s="0" t="n">
        <v>130.672318816909</v>
      </c>
      <c r="AD559" s="0" t="n">
        <v>266.375465336798</v>
      </c>
      <c r="AE559" s="0" t="n">
        <f aca="false">E559*$W559</f>
        <v>100.779706589732</v>
      </c>
      <c r="AF559" s="0" t="n">
        <f aca="false">F559*$W559</f>
        <v>240.766359437432</v>
      </c>
      <c r="AG559" s="0" t="n">
        <f aca="false">G559*$W559</f>
        <v>139.224314892744</v>
      </c>
      <c r="AH559" s="0" t="n">
        <v>139.224314892744</v>
      </c>
      <c r="AI559" s="0" t="n">
        <v>106.180764889038</v>
      </c>
      <c r="AJ559" s="0" t="n">
        <v>230.811399477999</v>
      </c>
      <c r="AK559" s="0" t="n">
        <f aca="false">H559*$W559</f>
        <v>100.449124351471</v>
      </c>
      <c r="AL559" s="0" t="n">
        <f aca="false">I559*$W559</f>
        <v>83.2081463583172</v>
      </c>
      <c r="AM559" s="0" t="n">
        <f aca="false">J559*$W559</f>
        <v>211.08624411942</v>
      </c>
      <c r="AN559" s="0" t="n">
        <v>167.348103173578</v>
      </c>
      <c r="AO559" s="0" t="n">
        <v>92.9208236043303</v>
      </c>
      <c r="AP559" s="0" t="n">
        <v>128.89980514101</v>
      </c>
    </row>
    <row r="560" customFormat="false" ht="15" hidden="false" customHeight="false" outlineLevel="0" collapsed="false">
      <c r="A560" s="0" t="s">
        <v>575</v>
      </c>
      <c r="B560" s="0" t="n">
        <v>480.307477983979</v>
      </c>
      <c r="C560" s="0" t="n">
        <v>89.8247470761283</v>
      </c>
      <c r="D560" s="0" t="n">
        <v>37.2160418809012</v>
      </c>
      <c r="E560" s="0" t="n">
        <v>235.973294933892</v>
      </c>
      <c r="F560" s="0" t="n">
        <v>98.6214037723591</v>
      </c>
      <c r="G560" s="0" t="n">
        <v>330.373286672499</v>
      </c>
      <c r="H560" s="0" t="n">
        <v>177.691429722381</v>
      </c>
      <c r="I560" s="0" t="n">
        <v>81.5568817041849</v>
      </c>
      <c r="J560" s="0" t="n">
        <v>212.706779702189</v>
      </c>
      <c r="K560" s="0" t="n">
        <f aca="false">MEDIAN(B560:J560)</f>
        <v>177.691429722381</v>
      </c>
      <c r="L560" s="0" t="s">
        <v>575</v>
      </c>
      <c r="M560" s="0" t="n">
        <v>40.8588967429905</v>
      </c>
      <c r="N560" s="0" t="n">
        <v>61.0506466317243</v>
      </c>
      <c r="O560" s="0" t="n">
        <v>81.2179532204818</v>
      </c>
      <c r="P560" s="0" t="n">
        <v>27.6737144616648</v>
      </c>
      <c r="Q560" s="0" t="n">
        <v>42.4156153474006</v>
      </c>
      <c r="R560" s="0" t="n">
        <v>69.0718854538103</v>
      </c>
      <c r="S560" s="0" t="n">
        <v>46.5755931619515</v>
      </c>
      <c r="T560" s="0" t="n">
        <v>55.5440155259726</v>
      </c>
      <c r="U560" s="0" t="n">
        <v>46.5059566176213</v>
      </c>
      <c r="V560" s="0" t="n">
        <f aca="false">MEDIAN(M560:U560)</f>
        <v>46.5755931619515</v>
      </c>
      <c r="W560" s="0" t="n">
        <f aca="false">V560/K560</f>
        <v>0.262115022850115</v>
      </c>
      <c r="X560" s="0" t="s">
        <v>575</v>
      </c>
      <c r="Y560" s="0" t="n">
        <f aca="false">B560*$W560</f>
        <v>125.895805566852</v>
      </c>
      <c r="Z560" s="0" t="n">
        <f aca="false">C560*$W560</f>
        <v>23.5444156323652</v>
      </c>
      <c r="AA560" s="0" t="n">
        <f aca="false">D560*$W560</f>
        <v>9.75488366800327</v>
      </c>
      <c r="AB560" s="0" t="n">
        <v>40.8588967429905</v>
      </c>
      <c r="AC560" s="0" t="n">
        <v>61.0506466317243</v>
      </c>
      <c r="AD560" s="0" t="n">
        <v>81.2179532204818</v>
      </c>
      <c r="AE560" s="0" t="n">
        <f aca="false">E560*$W560</f>
        <v>61.8521455936141</v>
      </c>
      <c r="AF560" s="0" t="n">
        <f aca="false">F560*$W560</f>
        <v>25.8501515033024</v>
      </c>
      <c r="AG560" s="0" t="n">
        <f aca="false">G560*$W560</f>
        <v>86.5958015852299</v>
      </c>
      <c r="AH560" s="0" t="n">
        <v>27.6737144616648</v>
      </c>
      <c r="AI560" s="0" t="n">
        <v>42.4156153474006</v>
      </c>
      <c r="AJ560" s="0" t="n">
        <v>69.0718854538103</v>
      </c>
      <c r="AK560" s="0" t="n">
        <f aca="false">H560*$W560</f>
        <v>46.5755931619515</v>
      </c>
      <c r="AL560" s="0" t="n">
        <f aca="false">I560*$W560</f>
        <v>21.3772839114766</v>
      </c>
      <c r="AM560" s="0" t="n">
        <f aca="false">J560*$W560</f>
        <v>55.7536424220137</v>
      </c>
      <c r="AN560" s="0" t="n">
        <v>46.5755931619515</v>
      </c>
      <c r="AO560" s="0" t="n">
        <v>55.5440155259726</v>
      </c>
      <c r="AP560" s="0" t="n">
        <v>46.5059566176213</v>
      </c>
    </row>
    <row r="561" customFormat="false" ht="15" hidden="false" customHeight="false" outlineLevel="0" collapsed="false">
      <c r="A561" s="0" t="s">
        <v>576</v>
      </c>
      <c r="B561" s="0" t="n">
        <v>402.977760087567</v>
      </c>
      <c r="C561" s="0" t="n">
        <v>130.928463801392</v>
      </c>
      <c r="D561" s="0" t="n">
        <v>77.3254183415911</v>
      </c>
      <c r="E561" s="0" t="n">
        <v>394.442989920147</v>
      </c>
      <c r="F561" s="0" t="n">
        <v>135.675999431507</v>
      </c>
      <c r="G561" s="0" t="n">
        <v>217.468649752114</v>
      </c>
      <c r="H561" s="0" t="n">
        <v>114.347577965021</v>
      </c>
      <c r="I561" s="0" t="n">
        <v>146.936848466536</v>
      </c>
      <c r="J561" s="0" t="n">
        <v>195.350644934049</v>
      </c>
      <c r="K561" s="0" t="n">
        <f aca="false">MEDIAN(B561:J561)</f>
        <v>146.936848466536</v>
      </c>
      <c r="L561" s="0" t="s">
        <v>576</v>
      </c>
      <c r="M561" s="0" t="n">
        <v>17.5102310007779</v>
      </c>
      <c r="N561" s="0" t="n">
        <v>71.0656431424372</v>
      </c>
      <c r="O561" s="0" t="n">
        <v>105.64901313479</v>
      </c>
      <c r="P561" s="0" t="n">
        <v>35.0617109719799</v>
      </c>
      <c r="Q561" s="0" t="n">
        <v>85.93403049136</v>
      </c>
      <c r="R561" s="0" t="n">
        <v>58.8579384626696</v>
      </c>
      <c r="S561" s="0" t="n">
        <v>27.1040563234724</v>
      </c>
      <c r="T561" s="0" t="n">
        <v>89.7322376201595</v>
      </c>
      <c r="U561" s="0" t="n">
        <v>48.7660875348588</v>
      </c>
      <c r="V561" s="0" t="n">
        <f aca="false">MEDIAN(M561:U561)</f>
        <v>58.8579384626696</v>
      </c>
      <c r="W561" s="0" t="n">
        <f aca="false">V561/K561</f>
        <v>0.40056622336006</v>
      </c>
      <c r="X561" s="0" t="s">
        <v>576</v>
      </c>
      <c r="Y561" s="0" t="n">
        <f aca="false">B561*$W561</f>
        <v>161.419279456373</v>
      </c>
      <c r="Z561" s="0" t="n">
        <f aca="false">C561*$W561</f>
        <v>52.4455202752578</v>
      </c>
      <c r="AA561" s="0" t="n">
        <f aca="false">D561*$W561</f>
        <v>30.9739507948278</v>
      </c>
      <c r="AB561" s="0" t="n">
        <v>17.5102310007779</v>
      </c>
      <c r="AC561" s="0" t="n">
        <v>71.0656431424372</v>
      </c>
      <c r="AD561" s="0" t="n">
        <v>105.64901313479</v>
      </c>
      <c r="AE561" s="0" t="n">
        <f aca="false">E561*$W561</f>
        <v>158.000538803163</v>
      </c>
      <c r="AF561" s="0" t="n">
        <f aca="false">F561*$W561</f>
        <v>54.3472226928802</v>
      </c>
      <c r="AG561" s="0" t="n">
        <f aca="false">G561*$W561</f>
        <v>87.110595730416</v>
      </c>
      <c r="AH561" s="0" t="n">
        <v>35.0617109719799</v>
      </c>
      <c r="AI561" s="0" t="n">
        <v>85.93403049136</v>
      </c>
      <c r="AJ561" s="0" t="n">
        <v>58.8579384626696</v>
      </c>
      <c r="AK561" s="0" t="n">
        <f aca="false">H561*$W561</f>
        <v>45.8037774558183</v>
      </c>
      <c r="AL561" s="0" t="n">
        <f aca="false">I561*$W561</f>
        <v>58.8579384626696</v>
      </c>
      <c r="AM561" s="0" t="n">
        <f aca="false">J561*$W561</f>
        <v>78.250870072184</v>
      </c>
      <c r="AN561" s="0" t="n">
        <v>27.1040563234724</v>
      </c>
      <c r="AO561" s="0" t="n">
        <v>89.7322376201595</v>
      </c>
      <c r="AP561" s="0" t="n">
        <v>48.7660875348588</v>
      </c>
    </row>
    <row r="562" customFormat="false" ht="15" hidden="false" customHeight="false" outlineLevel="0" collapsed="false">
      <c r="A562" s="0" t="s">
        <v>577</v>
      </c>
      <c r="B562" s="0" t="n">
        <v>609.371112990696</v>
      </c>
      <c r="C562" s="0" t="n">
        <v>152.379457559016</v>
      </c>
      <c r="D562" s="0" t="n">
        <v>103.564083387866</v>
      </c>
      <c r="E562" s="0" t="n">
        <v>685.001309071868</v>
      </c>
      <c r="F562" s="0" t="n">
        <v>151.061864251924</v>
      </c>
      <c r="G562" s="0" t="n">
        <v>579.020851560222</v>
      </c>
      <c r="H562" s="0" t="n">
        <v>544.779952331398</v>
      </c>
      <c r="I562" s="0" t="n">
        <v>149.671400513673</v>
      </c>
      <c r="J562" s="0" t="n">
        <v>296.867636699298</v>
      </c>
      <c r="K562" s="0" t="n">
        <f aca="false">MEDIAN(B562:J562)</f>
        <v>296.867636699298</v>
      </c>
      <c r="L562" s="0" t="s">
        <v>577</v>
      </c>
      <c r="M562" s="0" t="n">
        <v>62.3330063922616</v>
      </c>
      <c r="N562" s="0" t="n">
        <v>128.087276722743</v>
      </c>
      <c r="O562" s="0" t="n">
        <v>165.468497576737</v>
      </c>
      <c r="P562" s="0" t="n">
        <v>101.993097608539</v>
      </c>
      <c r="Q562" s="0" t="n">
        <v>132.907843648047</v>
      </c>
      <c r="R562" s="0" t="n">
        <v>106.757067235231</v>
      </c>
      <c r="S562" s="0" t="n">
        <v>72.6106661499376</v>
      </c>
      <c r="T562" s="0" t="n">
        <v>152.423658913788</v>
      </c>
      <c r="U562" s="0" t="n">
        <v>67.5577284342438</v>
      </c>
      <c r="V562" s="0" t="n">
        <f aca="false">MEDIAN(M562:U562)</f>
        <v>106.757067235231</v>
      </c>
      <c r="W562" s="0" t="n">
        <f aca="false">V562/K562</f>
        <v>0.359611672131736</v>
      </c>
      <c r="X562" s="0" t="s">
        <v>577</v>
      </c>
      <c r="Y562" s="0" t="n">
        <f aca="false">B562*$W562</f>
        <v>219.136964891362</v>
      </c>
      <c r="Z562" s="0" t="n">
        <f aca="false">C562*$W562</f>
        <v>54.7974315313246</v>
      </c>
      <c r="AA562" s="0" t="n">
        <f aca="false">D562*$W562</f>
        <v>37.242853199901</v>
      </c>
      <c r="AB562" s="0" t="n">
        <v>62.3330063922616</v>
      </c>
      <c r="AC562" s="0" t="n">
        <v>128.087276722743</v>
      </c>
      <c r="AD562" s="0" t="n">
        <v>165.468497576737</v>
      </c>
      <c r="AE562" s="0" t="n">
        <f aca="false">E562*$W562</f>
        <v>246.334466167763</v>
      </c>
      <c r="AF562" s="0" t="n">
        <f aca="false">F562*$W562</f>
        <v>54.3236095989717</v>
      </c>
      <c r="AG562" s="0" t="n">
        <f aca="false">G562*$W562</f>
        <v>208.222656628713</v>
      </c>
      <c r="AH562" s="0" t="n">
        <v>101.993097608539</v>
      </c>
      <c r="AI562" s="0" t="n">
        <v>132.907843648047</v>
      </c>
      <c r="AJ562" s="0" t="n">
        <v>106.757067235231</v>
      </c>
      <c r="AK562" s="0" t="n">
        <f aca="false">H562*$W562</f>
        <v>195.909229601742</v>
      </c>
      <c r="AL562" s="0" t="n">
        <f aca="false">I562*$W562</f>
        <v>53.8235826090207</v>
      </c>
      <c r="AM562" s="0" t="n">
        <f aca="false">J562*$W562</f>
        <v>106.757067235231</v>
      </c>
      <c r="AN562" s="0" t="n">
        <v>72.6106661499376</v>
      </c>
      <c r="AO562" s="0" t="n">
        <v>152.423658913788</v>
      </c>
      <c r="AP562" s="0" t="n">
        <v>67.5577284342438</v>
      </c>
    </row>
    <row r="563" customFormat="false" ht="15" hidden="false" customHeight="false" outlineLevel="0" collapsed="false">
      <c r="A563" s="0" t="s">
        <v>578</v>
      </c>
      <c r="B563" s="0" t="n">
        <v>173.657893427534</v>
      </c>
      <c r="C563" s="0" t="n">
        <v>134.15996986439</v>
      </c>
      <c r="D563" s="0" t="n">
        <v>107.345517434795</v>
      </c>
      <c r="E563" s="0" t="n">
        <v>242.51865427412</v>
      </c>
      <c r="F563" s="0" t="n">
        <v>134.447647859014</v>
      </c>
      <c r="G563" s="0" t="n">
        <v>189.125838436862</v>
      </c>
      <c r="H563" s="0" t="n">
        <v>234.376783376414</v>
      </c>
      <c r="I563" s="0" t="n">
        <v>106.594651760085</v>
      </c>
      <c r="J563" s="0" t="n">
        <v>208.07807224233</v>
      </c>
      <c r="K563" s="0" t="n">
        <f aca="false">MEDIAN(B563:J563)</f>
        <v>173.657893427534</v>
      </c>
      <c r="L563" s="0" t="s">
        <v>578</v>
      </c>
      <c r="M563" s="0" t="n">
        <v>33.7026921906179</v>
      </c>
      <c r="N563" s="0" t="n">
        <v>77.7064247427579</v>
      </c>
      <c r="O563" s="0" t="n">
        <v>104.88603638407</v>
      </c>
      <c r="P563" s="0" t="n">
        <v>84.3374730575798</v>
      </c>
      <c r="Q563" s="0" t="n">
        <v>54.6797662907968</v>
      </c>
      <c r="R563" s="0" t="n">
        <v>53.8869793772746</v>
      </c>
      <c r="S563" s="0" t="n">
        <v>46.129376049606</v>
      </c>
      <c r="T563" s="0" t="n">
        <v>85.2131788822513</v>
      </c>
      <c r="U563" s="0" t="n">
        <v>45.1256082050803</v>
      </c>
      <c r="V563" s="0" t="n">
        <f aca="false">MEDIAN(M563:U563)</f>
        <v>54.6797662907968</v>
      </c>
      <c r="W563" s="0" t="n">
        <f aca="false">V563/K563</f>
        <v>0.314870606867141</v>
      </c>
      <c r="X563" s="0" t="s">
        <v>578</v>
      </c>
      <c r="Y563" s="0" t="n">
        <f aca="false">B563*$W563</f>
        <v>54.6797662907968</v>
      </c>
      <c r="Z563" s="0" t="n">
        <f aca="false">C563*$W563</f>
        <v>42.2430311284777</v>
      </c>
      <c r="AA563" s="0" t="n">
        <f aca="false">D563*$W563</f>
        <v>33.7999482191611</v>
      </c>
      <c r="AB563" s="0" t="n">
        <v>33.7026921906179</v>
      </c>
      <c r="AC563" s="0" t="n">
        <v>77.7064247427579</v>
      </c>
      <c r="AD563" s="0" t="n">
        <v>104.88603638407</v>
      </c>
      <c r="AE563" s="0" t="n">
        <f aca="false">E563*$W563</f>
        <v>76.3619958478943</v>
      </c>
      <c r="AF563" s="0" t="n">
        <f aca="false">F563*$W563</f>
        <v>42.3336124732273</v>
      </c>
      <c r="AG563" s="0" t="n">
        <f aca="false">G563*$W563</f>
        <v>59.5501675228716</v>
      </c>
      <c r="AH563" s="0" t="n">
        <v>84.3374730575798</v>
      </c>
      <c r="AI563" s="0" t="n">
        <v>54.6797662907968</v>
      </c>
      <c r="AJ563" s="0" t="n">
        <v>53.8869793772746</v>
      </c>
      <c r="AK563" s="0" t="n">
        <f aca="false">H563*$W563</f>
        <v>73.7983600172999</v>
      </c>
      <c r="AL563" s="0" t="n">
        <f aca="false">I563*$W563</f>
        <v>33.5635226884894</v>
      </c>
      <c r="AM563" s="0" t="n">
        <f aca="false">J563*$W563</f>
        <v>65.5176688826872</v>
      </c>
      <c r="AN563" s="0" t="n">
        <v>46.129376049606</v>
      </c>
      <c r="AO563" s="0" t="n">
        <v>85.2131788822513</v>
      </c>
      <c r="AP563" s="0" t="n">
        <v>45.1256082050803</v>
      </c>
    </row>
    <row r="564" customFormat="false" ht="15" hidden="false" customHeight="false" outlineLevel="0" collapsed="false">
      <c r="A564" s="0" t="s">
        <v>579</v>
      </c>
      <c r="B564" s="0" t="n">
        <v>417.349121846858</v>
      </c>
      <c r="C564" s="0" t="n">
        <v>181.11232689962</v>
      </c>
      <c r="D564" s="0" t="n">
        <v>263.071421893989</v>
      </c>
      <c r="E564" s="0" t="n">
        <v>1206.45045162979</v>
      </c>
      <c r="F564" s="0" t="n">
        <v>234.5034820214</v>
      </c>
      <c r="G564" s="0" t="n">
        <v>740.157480314961</v>
      </c>
      <c r="H564" s="0" t="n">
        <v>809.268521937628</v>
      </c>
      <c r="I564" s="0" t="n">
        <v>455.469104094274</v>
      </c>
      <c r="J564" s="0" t="n">
        <v>287.090387932081</v>
      </c>
      <c r="K564" s="0" t="n">
        <f aca="false">MEDIAN(B564:J564)</f>
        <v>417.349121846858</v>
      </c>
      <c r="L564" s="0" t="s">
        <v>579</v>
      </c>
      <c r="M564" s="0" t="n">
        <v>110.003128487841</v>
      </c>
      <c r="N564" s="0" t="n">
        <v>111.400317747851</v>
      </c>
      <c r="O564" s="0" t="n">
        <v>217.574805085341</v>
      </c>
      <c r="P564" s="0" t="n">
        <v>347.076105922201</v>
      </c>
      <c r="Q564" s="0" t="n">
        <v>139.646210908911</v>
      </c>
      <c r="R564" s="0" t="n">
        <v>171.732897106937</v>
      </c>
      <c r="S564" s="0" t="n">
        <v>257.226133574474</v>
      </c>
      <c r="T564" s="0" t="n">
        <v>224.328319737999</v>
      </c>
      <c r="U564" s="0" t="n">
        <v>127.553294517111</v>
      </c>
      <c r="V564" s="0" t="n">
        <f aca="false">MEDIAN(M564:U564)</f>
        <v>171.732897106937</v>
      </c>
      <c r="W564" s="0" t="n">
        <f aca="false">V564/K564</f>
        <v>0.411484984913787</v>
      </c>
      <c r="X564" s="0" t="s">
        <v>579</v>
      </c>
      <c r="Y564" s="0" t="n">
        <f aca="false">B564*$W564</f>
        <v>171.732897106937</v>
      </c>
      <c r="Z564" s="0" t="n">
        <f aca="false">C564*$W564</f>
        <v>74.5250031019909</v>
      </c>
      <c r="AA564" s="0" t="n">
        <f aca="false">D564*$W564</f>
        <v>108.249940069297</v>
      </c>
      <c r="AB564" s="0" t="n">
        <v>110.003128487841</v>
      </c>
      <c r="AC564" s="0" t="n">
        <v>111.400317747851</v>
      </c>
      <c r="AD564" s="0" t="n">
        <v>217.574805085341</v>
      </c>
      <c r="AE564" s="0" t="n">
        <f aca="false">E564*$W564</f>
        <v>496.436245888118</v>
      </c>
      <c r="AF564" s="0" t="n">
        <f aca="false">F564*$W564</f>
        <v>96.4946617618062</v>
      </c>
      <c r="AG564" s="0" t="n">
        <f aca="false">G564*$W564</f>
        <v>304.563689621228</v>
      </c>
      <c r="AH564" s="0" t="n">
        <v>347.076105922201</v>
      </c>
      <c r="AI564" s="0" t="n">
        <v>139.646210908911</v>
      </c>
      <c r="AJ564" s="0" t="n">
        <v>171.732897106937</v>
      </c>
      <c r="AK564" s="0" t="n">
        <f aca="false">H564*$W564</f>
        <v>333.001845540708</v>
      </c>
      <c r="AL564" s="0" t="n">
        <f aca="false">I564*$W564</f>
        <v>187.418697426929</v>
      </c>
      <c r="AM564" s="0" t="n">
        <f aca="false">J564*$W564</f>
        <v>118.133383947126</v>
      </c>
      <c r="AN564" s="0" t="n">
        <v>257.226133574474</v>
      </c>
      <c r="AO564" s="0" t="n">
        <v>224.328319737999</v>
      </c>
      <c r="AP564" s="0" t="n">
        <v>127.553294517111</v>
      </c>
    </row>
    <row r="565" customFormat="false" ht="15" hidden="false" customHeight="false" outlineLevel="0" collapsed="false">
      <c r="A565" s="0" t="s">
        <v>580</v>
      </c>
      <c r="B565" s="0" t="n">
        <v>110.828896960048</v>
      </c>
      <c r="C565" s="0" t="n">
        <v>62.137655162517</v>
      </c>
      <c r="D565" s="0" t="n">
        <v>70.8446293353277</v>
      </c>
      <c r="E565" s="0" t="n">
        <v>438.49980363922</v>
      </c>
      <c r="F565" s="0" t="n">
        <v>65.1726798367612</v>
      </c>
      <c r="G565" s="0" t="n">
        <v>311.220472440945</v>
      </c>
      <c r="H565" s="0" t="n">
        <v>456.534291181309</v>
      </c>
      <c r="I565" s="0" t="n">
        <v>113.404592838797</v>
      </c>
      <c r="J565" s="0" t="n">
        <v>82.1556100760318</v>
      </c>
      <c r="K565" s="0" t="n">
        <f aca="false">MEDIAN(B565:J565)</f>
        <v>110.828896960048</v>
      </c>
      <c r="L565" s="0" t="s">
        <v>580</v>
      </c>
      <c r="M565" s="0" t="n">
        <v>29.7675618087733</v>
      </c>
      <c r="N565" s="0" t="n">
        <v>41.4378832647849</v>
      </c>
      <c r="O565" s="0" t="n">
        <v>43.3140759991571</v>
      </c>
      <c r="P565" s="0" t="n">
        <v>26.9687211331212</v>
      </c>
      <c r="Q565" s="0" t="n">
        <v>53.0900723208416</v>
      </c>
      <c r="R565" s="0" t="n">
        <v>56.7143329779804</v>
      </c>
      <c r="S565" s="0" t="n">
        <v>68.0935925591009</v>
      </c>
      <c r="T565" s="0" t="n">
        <v>71.0358734875823</v>
      </c>
      <c r="U565" s="0" t="n">
        <v>35.1067057162526</v>
      </c>
      <c r="V565" s="0" t="n">
        <f aca="false">MEDIAN(M565:U565)</f>
        <v>43.3140759991571</v>
      </c>
      <c r="W565" s="0" t="n">
        <f aca="false">V565/K565</f>
        <v>0.390819336718394</v>
      </c>
      <c r="X565" s="0" t="s">
        <v>580</v>
      </c>
      <c r="Y565" s="0" t="n">
        <f aca="false">B565*$W565</f>
        <v>43.3140759991571</v>
      </c>
      <c r="Z565" s="0" t="n">
        <f aca="false">C565*$W565</f>
        <v>24.2845971758512</v>
      </c>
      <c r="AA565" s="0" t="n">
        <f aca="false">D565*$W565</f>
        <v>27.6874510468932</v>
      </c>
      <c r="AB565" s="0" t="n">
        <v>29.7675618087733</v>
      </c>
      <c r="AC565" s="0" t="n">
        <v>41.4378832647849</v>
      </c>
      <c r="AD565" s="0" t="n">
        <v>43.3140759991571</v>
      </c>
      <c r="AE565" s="0" t="n">
        <f aca="false">E565*$W565</f>
        <v>171.374202409426</v>
      </c>
      <c r="AF565" s="0" t="n">
        <f aca="false">F565*$W565</f>
        <v>25.4707435059633</v>
      </c>
      <c r="AG565" s="0" t="n">
        <f aca="false">G565*$W565</f>
        <v>121.630978612555</v>
      </c>
      <c r="AH565" s="0" t="n">
        <v>26.9687211331212</v>
      </c>
      <c r="AI565" s="0" t="n">
        <v>53.0900723208416</v>
      </c>
      <c r="AJ565" s="0" t="n">
        <v>56.7143329779804</v>
      </c>
      <c r="AK565" s="0" t="n">
        <f aca="false">H565*$W565</f>
        <v>178.422428868681</v>
      </c>
      <c r="AL565" s="0" t="n">
        <f aca="false">I565*$W565</f>
        <v>44.3207077540784</v>
      </c>
      <c r="AM565" s="0" t="n">
        <f aca="false">J565*$W565</f>
        <v>32.1080010376098</v>
      </c>
      <c r="AN565" s="0" t="n">
        <v>68.0935925591009</v>
      </c>
      <c r="AO565" s="0" t="n">
        <v>71.0358734875823</v>
      </c>
      <c r="AP565" s="0" t="n">
        <v>35.1067057162526</v>
      </c>
    </row>
    <row r="566" customFormat="false" ht="15" hidden="false" customHeight="false" outlineLevel="0" collapsed="false">
      <c r="A566" s="0" t="s">
        <v>581</v>
      </c>
      <c r="B566" s="0" t="n">
        <v>12.6175431613513</v>
      </c>
      <c r="C566" s="0" t="n">
        <v>38.9960177943603</v>
      </c>
      <c r="D566" s="0" t="n">
        <v>28.893615032252</v>
      </c>
      <c r="E566" s="0" t="n">
        <v>33.6987825631627</v>
      </c>
      <c r="F566" s="0" t="n">
        <v>21.8067934948125</v>
      </c>
      <c r="G566" s="0" t="n">
        <v>38.9362787984835</v>
      </c>
      <c r="H566" s="0" t="n">
        <v>100.795595689684</v>
      </c>
      <c r="I566" s="0" t="n">
        <v>19.164526363499</v>
      </c>
      <c r="J566" s="0" t="n">
        <v>18.5670561371973</v>
      </c>
      <c r="K566" s="0" t="n">
        <f aca="false">MEDIAN(B566:J566)</f>
        <v>28.893615032252</v>
      </c>
      <c r="L566" s="0" t="s">
        <v>581</v>
      </c>
      <c r="M566" s="0" t="n">
        <v>9.40364257449183</v>
      </c>
      <c r="N566" s="0" t="n">
        <v>29.4013274139185</v>
      </c>
      <c r="O566" s="0" t="n">
        <v>18.9664255109925</v>
      </c>
      <c r="P566" s="0" t="n">
        <v>17.0943241301447</v>
      </c>
      <c r="Q566" s="0" t="n">
        <v>23.3640976021237</v>
      </c>
      <c r="R566" s="0" t="n">
        <v>17.8923280520531</v>
      </c>
      <c r="S566" s="0" t="n">
        <v>11.4374757783232</v>
      </c>
      <c r="T566" s="0" t="n">
        <v>17.4136519392304</v>
      </c>
      <c r="U566" s="0" t="n">
        <v>6.62753929267354</v>
      </c>
      <c r="V566" s="0" t="n">
        <f aca="false">MEDIAN(M566:U566)</f>
        <v>17.4136519392304</v>
      </c>
      <c r="W566" s="0" t="n">
        <f aca="false">V566/K566</f>
        <v>0.602681662360098</v>
      </c>
      <c r="X566" s="0" t="s">
        <v>581</v>
      </c>
      <c r="Y566" s="0" t="n">
        <f aca="false">B566*$W566</f>
        <v>7.6043618873835</v>
      </c>
      <c r="Z566" s="0" t="n">
        <f aca="false">C566*$W566</f>
        <v>23.5021848297291</v>
      </c>
      <c r="AA566" s="0" t="n">
        <f aca="false">D566*$W566</f>
        <v>17.4136519392304</v>
      </c>
      <c r="AB566" s="0" t="n">
        <v>9.40364257449183</v>
      </c>
      <c r="AC566" s="0" t="n">
        <v>29.4013274139185</v>
      </c>
      <c r="AD566" s="0" t="n">
        <v>18.9664255109925</v>
      </c>
      <c r="AE566" s="0" t="n">
        <f aca="false">E566*$W566</f>
        <v>20.3096382946784</v>
      </c>
      <c r="AF566" s="0" t="n">
        <f aca="false">F566*$W566</f>
        <v>13.142554554197</v>
      </c>
      <c r="AG566" s="0" t="n">
        <f aca="false">G566*$W566</f>
        <v>23.4661812323863</v>
      </c>
      <c r="AH566" s="0" t="n">
        <v>17.0943241301447</v>
      </c>
      <c r="AI566" s="0" t="n">
        <v>23.3640976021237</v>
      </c>
      <c r="AJ566" s="0" t="n">
        <v>17.8923280520531</v>
      </c>
      <c r="AK566" s="0" t="n">
        <f aca="false">H566*$W566</f>
        <v>60.7476571688352</v>
      </c>
      <c r="AL566" s="0" t="n">
        <f aca="false">I566*$W566</f>
        <v>11.5501086070975</v>
      </c>
      <c r="AM566" s="0" t="n">
        <f aca="false">J566*$W566</f>
        <v>11.1900242578993</v>
      </c>
      <c r="AN566" s="0" t="n">
        <v>11.4374757783232</v>
      </c>
      <c r="AO566" s="0" t="n">
        <v>17.4136519392304</v>
      </c>
      <c r="AP566" s="0" t="n">
        <v>6.62753929267354</v>
      </c>
    </row>
    <row r="567" customFormat="false" ht="15" hidden="false" customHeight="false" outlineLevel="0" collapsed="false">
      <c r="A567" s="0" t="s">
        <v>582</v>
      </c>
      <c r="B567" s="0" t="n">
        <v>433.884770386586</v>
      </c>
      <c r="C567" s="0" t="n">
        <v>92.7593815024754</v>
      </c>
      <c r="D567" s="0" t="n">
        <v>64.1371412545574</v>
      </c>
      <c r="E567" s="0" t="n">
        <v>224.378190862678</v>
      </c>
      <c r="F567" s="0" t="n">
        <v>121.987493147626</v>
      </c>
      <c r="G567" s="0" t="n">
        <v>252.030475357247</v>
      </c>
      <c r="H567" s="0" t="n">
        <v>116.90053375407</v>
      </c>
      <c r="I567" s="0" t="n">
        <v>85.1034899531651</v>
      </c>
      <c r="J567" s="0" t="n">
        <v>198.472077149173</v>
      </c>
      <c r="K567" s="0" t="n">
        <f aca="false">MEDIAN(B567:J567)</f>
        <v>121.987493147626</v>
      </c>
      <c r="L567" s="0" t="s">
        <v>582</v>
      </c>
      <c r="M567" s="0" t="n">
        <v>20.3753339872155</v>
      </c>
      <c r="N567" s="0" t="n">
        <v>36.2551782506051</v>
      </c>
      <c r="O567" s="0" t="n">
        <v>77.5619863735338</v>
      </c>
      <c r="P567" s="0" t="n">
        <v>49.4316432310377</v>
      </c>
      <c r="Q567" s="0" t="n">
        <v>52.8370114001464</v>
      </c>
      <c r="R567" s="0" t="n">
        <v>37.3759328015292</v>
      </c>
      <c r="S567" s="0" t="n">
        <v>30.357834905051</v>
      </c>
      <c r="T567" s="0" t="n">
        <v>34.6006307426388</v>
      </c>
      <c r="U567" s="0" t="n">
        <v>28.3105608905173</v>
      </c>
      <c r="V567" s="0" t="n">
        <f aca="false">MEDIAN(M567:U567)</f>
        <v>36.2551782506051</v>
      </c>
      <c r="W567" s="0" t="n">
        <f aca="false">V567/K567</f>
        <v>0.297204060146807</v>
      </c>
      <c r="X567" s="0" t="s">
        <v>582</v>
      </c>
      <c r="Y567" s="0" t="n">
        <f aca="false">B567*$W567</f>
        <v>128.952315394758</v>
      </c>
      <c r="Z567" s="0" t="n">
        <f aca="false">C567*$W567</f>
        <v>27.5684647992423</v>
      </c>
      <c r="AA567" s="0" t="n">
        <f aca="false">D567*$W567</f>
        <v>19.0618187870637</v>
      </c>
      <c r="AB567" s="0" t="n">
        <v>20.3753339872155</v>
      </c>
      <c r="AC567" s="0" t="n">
        <v>36.2551782506051</v>
      </c>
      <c r="AD567" s="0" t="n">
        <v>77.5619863735338</v>
      </c>
      <c r="AE567" s="0" t="n">
        <f aca="false">E567*$W567</f>
        <v>66.6861093327831</v>
      </c>
      <c r="AF567" s="0" t="n">
        <f aca="false">F567*$W567</f>
        <v>36.2551782506051</v>
      </c>
      <c r="AG567" s="0" t="n">
        <f aca="false">G567*$W567</f>
        <v>74.9044805569035</v>
      </c>
      <c r="AH567" s="0" t="n">
        <v>49.4316432310377</v>
      </c>
      <c r="AI567" s="0" t="n">
        <v>52.8370114001464</v>
      </c>
      <c r="AJ567" s="0" t="n">
        <v>37.3759328015292</v>
      </c>
      <c r="AK567" s="0" t="n">
        <f aca="false">H567*$W567</f>
        <v>34.7433132650385</v>
      </c>
      <c r="AL567" s="0" t="n">
        <f aca="false">I567*$W567</f>
        <v>25.2931027467436</v>
      </c>
      <c r="AM567" s="0" t="n">
        <f aca="false">J567*$W567</f>
        <v>58.9867071545044</v>
      </c>
      <c r="AN567" s="0" t="n">
        <v>30.357834905051</v>
      </c>
      <c r="AO567" s="0" t="n">
        <v>34.6006307426388</v>
      </c>
      <c r="AP567" s="0" t="n">
        <v>28.3105608905173</v>
      </c>
    </row>
    <row r="568" customFormat="false" ht="15" hidden="false" customHeight="false" outlineLevel="0" collapsed="false">
      <c r="A568" s="0" t="s">
        <v>583</v>
      </c>
      <c r="B568" s="0" t="n">
        <v>353.801184138514</v>
      </c>
      <c r="C568" s="0" t="n">
        <v>171.783741120758</v>
      </c>
      <c r="D568" s="0" t="n">
        <v>114.120781527531</v>
      </c>
      <c r="E568" s="0" t="n">
        <v>326.73452022516</v>
      </c>
      <c r="F568" s="0" t="n">
        <v>149.901528840883</v>
      </c>
      <c r="G568" s="0" t="n">
        <v>310.710119568387</v>
      </c>
      <c r="H568" s="0" t="n">
        <v>212.482795662829</v>
      </c>
      <c r="I568" s="0" t="n">
        <v>126.484363196858</v>
      </c>
      <c r="J568" s="0" t="n">
        <v>266.377195326354</v>
      </c>
      <c r="K568" s="0" t="n">
        <f aca="false">MEDIAN(B568:J568)</f>
        <v>212.482795662829</v>
      </c>
      <c r="L568" s="0" t="s">
        <v>583</v>
      </c>
      <c r="M568" s="0" t="n">
        <v>25.7931139446004</v>
      </c>
      <c r="N568" s="0" t="n">
        <v>67.2496993273842</v>
      </c>
      <c r="O568" s="0" t="n">
        <v>175.018437873147</v>
      </c>
      <c r="P568" s="0" t="n">
        <v>79.4974597146669</v>
      </c>
      <c r="Q568" s="0" t="n">
        <v>86.765782193939</v>
      </c>
      <c r="R568" s="0" t="n">
        <v>59.1713230158438</v>
      </c>
      <c r="S568" s="0" t="n">
        <v>66.9524824527408</v>
      </c>
      <c r="T568" s="0" t="n">
        <v>68.9275858931983</v>
      </c>
      <c r="U568" s="0" t="n">
        <v>53.9193493810018</v>
      </c>
      <c r="V568" s="0" t="n">
        <f aca="false">MEDIAN(M568:U568)</f>
        <v>67.2496993273842</v>
      </c>
      <c r="W568" s="0" t="n">
        <f aca="false">V568/K568</f>
        <v>0.3164947972263</v>
      </c>
      <c r="X568" s="0" t="s">
        <v>583</v>
      </c>
      <c r="Y568" s="0" t="n">
        <f aca="false">B568*$W568</f>
        <v>111.976234032344</v>
      </c>
      <c r="Z568" s="0" t="n">
        <f aca="false">C568*$W568</f>
        <v>54.3686603127894</v>
      </c>
      <c r="AA568" s="0" t="n">
        <f aca="false">D568*$W568</f>
        <v>36.1186336088628</v>
      </c>
      <c r="AB568" s="0" t="n">
        <v>25.7931139446004</v>
      </c>
      <c r="AC568" s="0" t="n">
        <v>67.2496993273842</v>
      </c>
      <c r="AD568" s="0" t="n">
        <v>175.018437873147</v>
      </c>
      <c r="AE568" s="0" t="n">
        <f aca="false">E568*$W568</f>
        <v>103.409775725495</v>
      </c>
      <c r="AF568" s="0" t="n">
        <f aca="false">F568*$W568</f>
        <v>47.4430539744075</v>
      </c>
      <c r="AG568" s="0" t="n">
        <f aca="false">G568*$W568</f>
        <v>98.3381362889561</v>
      </c>
      <c r="AH568" s="0" t="n">
        <v>79.4974597146669</v>
      </c>
      <c r="AI568" s="0" t="n">
        <v>86.765782193939</v>
      </c>
      <c r="AJ568" s="0" t="n">
        <v>59.1713230158438</v>
      </c>
      <c r="AK568" s="0" t="n">
        <f aca="false">H568*$W568</f>
        <v>67.2496993273842</v>
      </c>
      <c r="AL568" s="0" t="n">
        <f aca="false">I568*$W568</f>
        <v>40.0316428822871</v>
      </c>
      <c r="AM568" s="0" t="n">
        <f aca="false">J568*$W568</f>
        <v>84.3069964205248</v>
      </c>
      <c r="AN568" s="0" t="n">
        <v>66.9524824527408</v>
      </c>
      <c r="AO568" s="0" t="n">
        <v>68.9275858931983</v>
      </c>
      <c r="AP568" s="0" t="n">
        <v>53.9193493810018</v>
      </c>
    </row>
    <row r="569" customFormat="false" ht="15" hidden="false" customHeight="false" outlineLevel="0" collapsed="false">
      <c r="A569" s="0" t="s">
        <v>584</v>
      </c>
      <c r="B569" s="0" t="n">
        <v>1855.142046868</v>
      </c>
      <c r="C569" s="0" t="n">
        <v>187.16904642319</v>
      </c>
      <c r="D569" s="0" t="n">
        <v>146.950079461531</v>
      </c>
      <c r="E569" s="0" t="n">
        <v>3743.91281581359</v>
      </c>
      <c r="F569" s="0" t="n">
        <v>283.15838629119</v>
      </c>
      <c r="G569" s="0" t="n">
        <v>2229.36716243803</v>
      </c>
      <c r="H569" s="0" t="n">
        <v>1945.76857229179</v>
      </c>
      <c r="I569" s="0" t="n">
        <v>370.765976733646</v>
      </c>
      <c r="J569" s="0" t="n">
        <v>523.090096436466</v>
      </c>
      <c r="K569" s="0" t="n">
        <f aca="false">MEDIAN(B569:J569)</f>
        <v>523.090096436466</v>
      </c>
      <c r="L569" s="0" t="s">
        <v>584</v>
      </c>
      <c r="M569" s="0" t="n">
        <v>11.1784252714175</v>
      </c>
      <c r="N569" s="0" t="n">
        <v>87.8654471484358</v>
      </c>
      <c r="O569" s="0" t="n">
        <v>162.017103322329</v>
      </c>
      <c r="P569" s="0" t="n">
        <v>25.2110489582264</v>
      </c>
      <c r="Q569" s="0" t="n">
        <v>592.819396375275</v>
      </c>
      <c r="R569" s="0" t="n">
        <v>173.894882917325</v>
      </c>
      <c r="S569" s="0" t="n">
        <v>15.4351289669724</v>
      </c>
      <c r="T569" s="0" t="n">
        <v>349.806683446038</v>
      </c>
      <c r="U569" s="0" t="n">
        <v>105.913445270294</v>
      </c>
      <c r="V569" s="0" t="n">
        <f aca="false">MEDIAN(M569:U569)</f>
        <v>105.913445270294</v>
      </c>
      <c r="W569" s="0" t="n">
        <f aca="false">V569/K569</f>
        <v>0.202476487304626</v>
      </c>
      <c r="X569" s="0" t="s">
        <v>584</v>
      </c>
      <c r="Y569" s="0" t="n">
        <f aca="false">B569*$W569</f>
        <v>375.622645100948</v>
      </c>
      <c r="Z569" s="0" t="n">
        <f aca="false">C569*$W569</f>
        <v>37.8973310519241</v>
      </c>
      <c r="AA569" s="0" t="n">
        <f aca="false">D569*$W569</f>
        <v>29.7539358985066</v>
      </c>
      <c r="AB569" s="0" t="n">
        <v>11.1784252714175</v>
      </c>
      <c r="AC569" s="0" t="n">
        <v>87.8654471484358</v>
      </c>
      <c r="AD569" s="0" t="n">
        <v>162.017103322329</v>
      </c>
      <c r="AE569" s="0" t="n">
        <f aca="false">E569*$W569</f>
        <v>758.054315720708</v>
      </c>
      <c r="AF569" s="0" t="n">
        <f aca="false">F569*$W569</f>
        <v>57.3329154070867</v>
      </c>
      <c r="AG569" s="0" t="n">
        <f aca="false">G569*$W569</f>
        <v>451.394431962735</v>
      </c>
      <c r="AH569" s="0" t="n">
        <v>25.2110489582264</v>
      </c>
      <c r="AI569" s="0" t="n">
        <v>592.819396375275</v>
      </c>
      <c r="AJ569" s="0" t="n">
        <v>173.894882917325</v>
      </c>
      <c r="AK569" s="0" t="n">
        <f aca="false">H569*$W569</f>
        <v>393.972385625379</v>
      </c>
      <c r="AL569" s="0" t="n">
        <f aca="false">I569*$W569</f>
        <v>75.0713925810974</v>
      </c>
      <c r="AM569" s="0" t="n">
        <f aca="false">J569*$W569</f>
        <v>105.913445270294</v>
      </c>
      <c r="AN569" s="0" t="n">
        <v>15.4351289669724</v>
      </c>
      <c r="AO569" s="0" t="n">
        <v>349.806683446038</v>
      </c>
      <c r="AP569" s="0" t="n">
        <v>105.913445270294</v>
      </c>
    </row>
    <row r="570" customFormat="false" ht="15" hidden="false" customHeight="false" outlineLevel="0" collapsed="false">
      <c r="A570" s="0" t="s">
        <v>585</v>
      </c>
      <c r="B570" s="0" t="n">
        <v>248.129260162197</v>
      </c>
      <c r="C570" s="0" t="n">
        <v>282.527624309392</v>
      </c>
      <c r="D570" s="0" t="n">
        <v>74.2965317378704</v>
      </c>
      <c r="E570" s="0" t="n">
        <v>316.261945280796</v>
      </c>
      <c r="F570" s="0" t="n">
        <v>225.944612510913</v>
      </c>
      <c r="G570" s="0" t="n">
        <v>300.087489063867</v>
      </c>
      <c r="H570" s="0" t="n">
        <v>292.841317264762</v>
      </c>
      <c r="I570" s="0" t="n">
        <v>187.509442513975</v>
      </c>
      <c r="J570" s="0" t="n">
        <v>292.56200354653</v>
      </c>
      <c r="K570" s="0" t="n">
        <f aca="false">MEDIAN(B570:J570)</f>
        <v>282.527624309392</v>
      </c>
      <c r="L570" s="0" t="s">
        <v>585</v>
      </c>
      <c r="M570" s="0" t="n">
        <v>54.1367910170122</v>
      </c>
      <c r="N570" s="0" t="n">
        <v>91.8276440630151</v>
      </c>
      <c r="O570" s="0" t="n">
        <v>205.961578984337</v>
      </c>
      <c r="P570" s="0" t="n">
        <v>111.802704505799</v>
      </c>
      <c r="Q570" s="0" t="n">
        <v>106.216118988253</v>
      </c>
      <c r="R570" s="0" t="n">
        <v>116.085082527662</v>
      </c>
      <c r="S570" s="0" t="n">
        <v>165.701029152134</v>
      </c>
      <c r="T570" s="0" t="n">
        <v>129.892804075568</v>
      </c>
      <c r="U570" s="0" t="n">
        <v>111.504264728189</v>
      </c>
      <c r="V570" s="0" t="n">
        <f aca="false">MEDIAN(M570:U570)</f>
        <v>111.802704505799</v>
      </c>
      <c r="W570" s="0" t="n">
        <f aca="false">V570/K570</f>
        <v>0.395723090013192</v>
      </c>
      <c r="X570" s="0" t="s">
        <v>585</v>
      </c>
      <c r="Y570" s="0" t="n">
        <f aca="false">B570*$W570</f>
        <v>98.1904775540719</v>
      </c>
      <c r="Z570" s="0" t="n">
        <f aca="false">C570*$W570</f>
        <v>111.802704505799</v>
      </c>
      <c r="AA570" s="0" t="n">
        <f aca="false">D570*$W570</f>
        <v>29.4008531165733</v>
      </c>
      <c r="AB570" s="0" t="n">
        <v>54.1367910170122</v>
      </c>
      <c r="AC570" s="0" t="n">
        <v>91.8276440630151</v>
      </c>
      <c r="AD570" s="0" t="n">
        <v>205.961578984337</v>
      </c>
      <c r="AE570" s="0" t="n">
        <f aca="false">E570*$W570</f>
        <v>125.1521542401</v>
      </c>
      <c r="AF570" s="0" t="n">
        <f aca="false">F570*$W570</f>
        <v>89.4115002346519</v>
      </c>
      <c r="AG570" s="0" t="n">
        <f aca="false">G570*$W570</f>
        <v>118.751548446654</v>
      </c>
      <c r="AH570" s="0" t="n">
        <v>111.802704505799</v>
      </c>
      <c r="AI570" s="0" t="n">
        <v>106.216118988253</v>
      </c>
      <c r="AJ570" s="0" t="n">
        <v>116.085082527662</v>
      </c>
      <c r="AK570" s="0" t="n">
        <f aca="false">H570*$W570</f>
        <v>115.884070951545</v>
      </c>
      <c r="AL570" s="0" t="n">
        <f aca="false">I570*$W570</f>
        <v>74.2018159982812</v>
      </c>
      <c r="AM570" s="0" t="n">
        <f aca="false">J570*$W570</f>
        <v>115.773540063883</v>
      </c>
      <c r="AN570" s="0" t="n">
        <v>165.701029152134</v>
      </c>
      <c r="AO570" s="0" t="n">
        <v>129.892804075568</v>
      </c>
      <c r="AP570" s="0" t="n">
        <v>111.504264728189</v>
      </c>
    </row>
    <row r="571" customFormat="false" ht="15" hidden="false" customHeight="false" outlineLevel="0" collapsed="false">
      <c r="A571" s="0" t="s">
        <v>586</v>
      </c>
      <c r="B571" s="0" t="n">
        <v>472.140404995273</v>
      </c>
      <c r="C571" s="0" t="n">
        <v>113.187020162158</v>
      </c>
      <c r="D571" s="0" t="n">
        <v>190.520706740208</v>
      </c>
      <c r="E571" s="0" t="n">
        <v>946.072784395863</v>
      </c>
      <c r="F571" s="0" t="n">
        <v>172.453454611902</v>
      </c>
      <c r="G571" s="0" t="n">
        <v>531.601778944299</v>
      </c>
      <c r="H571" s="0" t="n">
        <v>466.724294202558</v>
      </c>
      <c r="I571" s="0" t="n">
        <v>289.677443722617</v>
      </c>
      <c r="J571" s="0" t="n">
        <v>191.907352976899</v>
      </c>
      <c r="K571" s="0" t="n">
        <f aca="false">MEDIAN(B571:J571)</f>
        <v>289.677443722617</v>
      </c>
      <c r="L571" s="0" t="s">
        <v>586</v>
      </c>
      <c r="M571" s="0" t="n">
        <v>116.903980789394</v>
      </c>
      <c r="N571" s="0" t="n">
        <v>104.270293545561</v>
      </c>
      <c r="O571" s="0" t="n">
        <v>148.873533750088</v>
      </c>
      <c r="P571" s="0" t="n">
        <v>157.15128810428</v>
      </c>
      <c r="Q571" s="0" t="n">
        <v>75.1200178631238</v>
      </c>
      <c r="R571" s="0" t="n">
        <v>99.2215932066316</v>
      </c>
      <c r="S571" s="0" t="n">
        <v>264.824204452482</v>
      </c>
      <c r="T571" s="0" t="n">
        <v>132.722806804743</v>
      </c>
      <c r="U571" s="0" t="n">
        <v>73.6683663349008</v>
      </c>
      <c r="V571" s="0" t="n">
        <f aca="false">MEDIAN(M571:U571)</f>
        <v>116.903980789394</v>
      </c>
      <c r="W571" s="0" t="n">
        <f aca="false">V571/K571</f>
        <v>0.403566046727946</v>
      </c>
      <c r="X571" s="0" t="s">
        <v>586</v>
      </c>
      <c r="Y571" s="0" t="n">
        <f aca="false">B571*$W571</f>
        <v>190.539836744474</v>
      </c>
      <c r="Z571" s="0" t="n">
        <f aca="false">C571*$W571</f>
        <v>45.6784382677586</v>
      </c>
      <c r="AA571" s="0" t="n">
        <f aca="false">D571*$W571</f>
        <v>76.8876884389599</v>
      </c>
      <c r="AB571" s="0" t="n">
        <v>116.903980789394</v>
      </c>
      <c r="AC571" s="0" t="n">
        <v>104.270293545561</v>
      </c>
      <c r="AD571" s="0" t="n">
        <v>148.873533750088</v>
      </c>
      <c r="AE571" s="0" t="n">
        <f aca="false">E571*$W571</f>
        <v>381.802853515539</v>
      </c>
      <c r="AF571" s="0" t="n">
        <f aca="false">F571*$W571</f>
        <v>69.5963589223025</v>
      </c>
      <c r="AG571" s="0" t="n">
        <f aca="false">G571*$W571</f>
        <v>214.536428362094</v>
      </c>
      <c r="AH571" s="0" t="n">
        <v>157.15128810428</v>
      </c>
      <c r="AI571" s="0" t="n">
        <v>75.1200178631238</v>
      </c>
      <c r="AJ571" s="0" t="n">
        <v>99.2215932066316</v>
      </c>
      <c r="AK571" s="0" t="n">
        <f aca="false">H571*$W571</f>
        <v>188.354078323217</v>
      </c>
      <c r="AL571" s="0" t="n">
        <f aca="false">I571*$W571</f>
        <v>116.903980789394</v>
      </c>
      <c r="AM571" s="0" t="n">
        <f aca="false">J571*$W571</f>
        <v>77.4472917789117</v>
      </c>
      <c r="AN571" s="0" t="n">
        <v>264.824204452482</v>
      </c>
      <c r="AO571" s="0" t="n">
        <v>132.722806804743</v>
      </c>
      <c r="AP571" s="0" t="n">
        <v>73.6683663349008</v>
      </c>
    </row>
    <row r="572" customFormat="false" ht="15" hidden="false" customHeight="false" outlineLevel="0" collapsed="false">
      <c r="A572" s="0" t="s">
        <v>587</v>
      </c>
      <c r="B572" s="0" t="n">
        <v>214.35394795761</v>
      </c>
      <c r="C572" s="0" t="n">
        <v>73.0349070818684</v>
      </c>
      <c r="D572" s="0" t="n">
        <v>101.285407123493</v>
      </c>
      <c r="E572" s="0" t="n">
        <v>468.327006152638</v>
      </c>
      <c r="F572" s="0" t="n">
        <v>65.2335898320915</v>
      </c>
      <c r="G572" s="0" t="n">
        <v>363.119714202391</v>
      </c>
      <c r="H572" s="0" t="n">
        <v>321.363590587129</v>
      </c>
      <c r="I572" s="0" t="n">
        <v>193.072971747998</v>
      </c>
      <c r="J572" s="0" t="n">
        <v>65.1383389608181</v>
      </c>
      <c r="K572" s="0" t="n">
        <f aca="false">MEDIAN(B572:J572)</f>
        <v>193.072971747998</v>
      </c>
      <c r="L572" s="0" t="s">
        <v>587</v>
      </c>
      <c r="M572" s="0" t="n">
        <v>14.0984881793892</v>
      </c>
      <c r="N572" s="0" t="n">
        <v>93.8670210396591</v>
      </c>
      <c r="O572" s="0" t="n">
        <v>92.9707803610311</v>
      </c>
      <c r="P572" s="0" t="n">
        <v>18.0713076054603</v>
      </c>
      <c r="Q572" s="0" t="n">
        <v>71.9548956123702</v>
      </c>
      <c r="R572" s="0" t="n">
        <v>62.6599088335845</v>
      </c>
      <c r="S572" s="0" t="n">
        <v>11.1618869224476</v>
      </c>
      <c r="T572" s="0" t="n">
        <v>86.5557813021197</v>
      </c>
      <c r="U572" s="0" t="n">
        <v>9.5055015577051</v>
      </c>
      <c r="V572" s="0" t="n">
        <f aca="false">MEDIAN(M572:U572)</f>
        <v>62.6599088335845</v>
      </c>
      <c r="W572" s="0" t="n">
        <f aca="false">V572/K572</f>
        <v>0.324540034093271</v>
      </c>
      <c r="X572" s="0" t="s">
        <v>587</v>
      </c>
      <c r="Y572" s="0" t="n">
        <f aca="false">B572*$W572</f>
        <v>69.56643757819</v>
      </c>
      <c r="Z572" s="0" t="n">
        <f aca="false">C572*$W572</f>
        <v>23.7027512343485</v>
      </c>
      <c r="AA572" s="0" t="n">
        <f aca="false">D572*$W572</f>
        <v>32.8711694810091</v>
      </c>
      <c r="AB572" s="0" t="n">
        <v>14.0984881793892</v>
      </c>
      <c r="AC572" s="0" t="n">
        <v>93.8670210396591</v>
      </c>
      <c r="AD572" s="0" t="n">
        <v>92.9707803610311</v>
      </c>
      <c r="AE572" s="0" t="n">
        <f aca="false">E572*$W572</f>
        <v>151.990862543577</v>
      </c>
      <c r="AF572" s="0" t="n">
        <f aca="false">F572*$W572</f>
        <v>21.1709114681334</v>
      </c>
      <c r="AG572" s="0" t="n">
        <f aca="false">G572*$W572</f>
        <v>117.846884427183</v>
      </c>
      <c r="AH572" s="0" t="n">
        <v>18.0713076054603</v>
      </c>
      <c r="AI572" s="0" t="n">
        <v>71.9548956123702</v>
      </c>
      <c r="AJ572" s="0" t="n">
        <v>62.6599088335845</v>
      </c>
      <c r="AK572" s="0" t="n">
        <f aca="false">H572*$W572</f>
        <v>104.295350645483</v>
      </c>
      <c r="AL572" s="0" t="n">
        <f aca="false">I572*$W572</f>
        <v>62.6599088335845</v>
      </c>
      <c r="AM572" s="0" t="n">
        <f aca="false">J572*$W572</f>
        <v>21.139998747123</v>
      </c>
      <c r="AN572" s="0" t="n">
        <v>11.1618869224476</v>
      </c>
      <c r="AO572" s="0" t="n">
        <v>86.5557813021197</v>
      </c>
      <c r="AP572" s="0" t="n">
        <v>9.5055015577051</v>
      </c>
    </row>
    <row r="573" customFormat="false" ht="15" hidden="false" customHeight="false" outlineLevel="0" collapsed="false">
      <c r="A573" s="0" t="s">
        <v>588</v>
      </c>
      <c r="B573" s="0" t="n">
        <v>55.453007612319</v>
      </c>
      <c r="C573" s="0" t="n">
        <v>26.6610461361843</v>
      </c>
      <c r="D573" s="0" t="n">
        <v>37.8353744040385</v>
      </c>
      <c r="E573" s="0" t="n">
        <v>60.8260243487368</v>
      </c>
      <c r="F573" s="0" t="n">
        <v>26.2176923233102</v>
      </c>
      <c r="G573" s="0" t="n">
        <v>54.2067658209391</v>
      </c>
      <c r="H573" s="0" t="n">
        <v>153.093423747021</v>
      </c>
      <c r="I573" s="0" t="n">
        <v>78.8940927632573</v>
      </c>
      <c r="J573" s="0" t="n">
        <v>20.5868778390458</v>
      </c>
      <c r="K573" s="0" t="n">
        <f aca="false">MEDIAN(B573:J573)</f>
        <v>54.2067658209391</v>
      </c>
      <c r="L573" s="0" t="s">
        <v>588</v>
      </c>
      <c r="M573" s="0" t="n">
        <v>5.19582642811242</v>
      </c>
      <c r="N573" s="0" t="n">
        <v>17.4382693135756</v>
      </c>
      <c r="O573" s="0" t="n">
        <v>21.1526304699024</v>
      </c>
      <c r="P573" s="0" t="n">
        <v>6.80809298983886</v>
      </c>
      <c r="Q573" s="0" t="n">
        <v>21.577785220746</v>
      </c>
      <c r="R573" s="0" t="n">
        <v>23.9431312722861</v>
      </c>
      <c r="S573" s="0" t="n">
        <v>4.71353830254489</v>
      </c>
      <c r="T573" s="0" t="n">
        <v>23.1858568092913</v>
      </c>
      <c r="U573" s="0" t="n">
        <v>9.50841860845011</v>
      </c>
      <c r="V573" s="0" t="n">
        <f aca="false">MEDIAN(M573:U573)</f>
        <v>17.4382693135756</v>
      </c>
      <c r="W573" s="0" t="n">
        <f aca="false">V573/K573</f>
        <v>0.321699128318766</v>
      </c>
      <c r="X573" s="0" t="s">
        <v>588</v>
      </c>
      <c r="Y573" s="0" t="n">
        <f aca="false">B573*$W573</f>
        <v>17.8391842115369</v>
      </c>
      <c r="Z573" s="0" t="n">
        <f aca="false">C573*$W573</f>
        <v>8.57683530207687</v>
      </c>
      <c r="AA573" s="0" t="n">
        <f aca="false">D573*$W573</f>
        <v>12.1716069653933</v>
      </c>
      <c r="AB573" s="0" t="n">
        <v>5.19582642811242</v>
      </c>
      <c r="AC573" s="0" t="n">
        <v>17.4382693135756</v>
      </c>
      <c r="AD573" s="0" t="n">
        <v>21.1526304699024</v>
      </c>
      <c r="AE573" s="0" t="n">
        <f aca="false">E573*$W573</f>
        <v>19.5676790120846</v>
      </c>
      <c r="AF573" s="0" t="n">
        <f aca="false">F573*$W573</f>
        <v>8.4342087669385</v>
      </c>
      <c r="AG573" s="0" t="n">
        <f aca="false">G573*$W573</f>
        <v>17.4382693135756</v>
      </c>
      <c r="AH573" s="0" t="n">
        <v>6.80809298983886</v>
      </c>
      <c r="AI573" s="0" t="n">
        <v>21.577785220746</v>
      </c>
      <c r="AJ573" s="0" t="n">
        <v>23.9431312722861</v>
      </c>
      <c r="AK573" s="0" t="n">
        <f aca="false">H573*$W573</f>
        <v>49.250020970752</v>
      </c>
      <c r="AL573" s="0" t="n">
        <f aca="false">I573*$W573</f>
        <v>25.3801608714397</v>
      </c>
      <c r="AM573" s="0" t="n">
        <f aca="false">J573*$W573</f>
        <v>6.62278065562596</v>
      </c>
      <c r="AN573" s="0" t="n">
        <v>4.71353830254489</v>
      </c>
      <c r="AO573" s="0" t="n">
        <v>23.1858568092913</v>
      </c>
      <c r="AP573" s="0" t="n">
        <v>9.50841860845011</v>
      </c>
    </row>
    <row r="574" customFormat="false" ht="15" hidden="false" customHeight="false" outlineLevel="0" collapsed="false">
      <c r="A574" s="0" t="s">
        <v>589</v>
      </c>
      <c r="B574" s="0" t="n">
        <v>125.103238967113</v>
      </c>
      <c r="C574" s="0" t="n">
        <v>130.489883045132</v>
      </c>
      <c r="D574" s="0" t="n">
        <v>70.2743759932691</v>
      </c>
      <c r="E574" s="0" t="n">
        <v>142.564471789501</v>
      </c>
      <c r="F574" s="0" t="n">
        <v>81.7787748969606</v>
      </c>
      <c r="G574" s="0" t="n">
        <v>68.0628463108778</v>
      </c>
      <c r="H574" s="0" t="n">
        <v>90.4176038134882</v>
      </c>
      <c r="I574" s="0" t="n">
        <v>110.866445082339</v>
      </c>
      <c r="J574" s="0" t="n">
        <v>119.989311827435</v>
      </c>
      <c r="K574" s="0" t="n">
        <f aca="false">MEDIAN(B574:J574)</f>
        <v>110.866445082339</v>
      </c>
      <c r="L574" s="0" t="s">
        <v>589</v>
      </c>
      <c r="M574" s="0" t="n">
        <v>12.9726553251936</v>
      </c>
      <c r="N574" s="0" t="n">
        <v>23.179260271125</v>
      </c>
      <c r="O574" s="0" t="n">
        <v>38.3981878204678</v>
      </c>
      <c r="P574" s="0" t="n">
        <v>24.5400543980294</v>
      </c>
      <c r="Q574" s="0" t="n">
        <v>32.0649274930842</v>
      </c>
      <c r="R574" s="0" t="n">
        <v>16.0317795831342</v>
      </c>
      <c r="S574" s="0" t="n">
        <v>17.4530637729837</v>
      </c>
      <c r="T574" s="0" t="n">
        <v>22.3132789519968</v>
      </c>
      <c r="U574" s="0" t="n">
        <v>13.245744022963</v>
      </c>
      <c r="V574" s="0" t="n">
        <f aca="false">MEDIAN(M574:U574)</f>
        <v>22.3132789519968</v>
      </c>
      <c r="W574" s="0" t="n">
        <f aca="false">V574/K574</f>
        <v>0.201262689855575</v>
      </c>
      <c r="X574" s="0" t="s">
        <v>589</v>
      </c>
      <c r="Y574" s="0" t="n">
        <f aca="false">B574*$W574</f>
        <v>25.1786143841659</v>
      </c>
      <c r="Z574" s="0" t="n">
        <f aca="false">C574*$W574</f>
        <v>26.2627448606026</v>
      </c>
      <c r="AA574" s="0" t="n">
        <f aca="false">D574*$W574</f>
        <v>14.1436099403274</v>
      </c>
      <c r="AB574" s="0" t="n">
        <v>12.9726553251936</v>
      </c>
      <c r="AC574" s="0" t="n">
        <v>23.179260271125</v>
      </c>
      <c r="AD574" s="0" t="n">
        <v>38.3981878204678</v>
      </c>
      <c r="AE574" s="0" t="n">
        <f aca="false">E574*$W574</f>
        <v>28.6929090701942</v>
      </c>
      <c r="AF574" s="0" t="n">
        <f aca="false">F574*$W574</f>
        <v>16.4590162088558</v>
      </c>
      <c r="AG574" s="0" t="n">
        <f aca="false">G574*$W574</f>
        <v>13.6985115277539</v>
      </c>
      <c r="AH574" s="0" t="n">
        <v>24.5400543980294</v>
      </c>
      <c r="AI574" s="0" t="n">
        <v>32.0649274930842</v>
      </c>
      <c r="AJ574" s="0" t="n">
        <v>16.0317795831342</v>
      </c>
      <c r="AK574" s="0" t="n">
        <f aca="false">H574*$W574</f>
        <v>18.1976901537983</v>
      </c>
      <c r="AL574" s="0" t="n">
        <f aca="false">I574*$W574</f>
        <v>22.3132789519968</v>
      </c>
      <c r="AM574" s="0" t="n">
        <f aca="false">J574*$W574</f>
        <v>24.1493716523088</v>
      </c>
      <c r="AN574" s="0" t="n">
        <v>17.4530637729837</v>
      </c>
      <c r="AO574" s="0" t="n">
        <v>22.3132789519968</v>
      </c>
      <c r="AP574" s="0" t="n">
        <v>13.245744022963</v>
      </c>
    </row>
    <row r="575" customFormat="false" ht="15" hidden="false" customHeight="false" outlineLevel="0" collapsed="false">
      <c r="A575" s="0" t="s">
        <v>590</v>
      </c>
      <c r="B575" s="0" t="n">
        <v>347.940196029653</v>
      </c>
      <c r="C575" s="0" t="n">
        <v>125.302252995623</v>
      </c>
      <c r="D575" s="0" t="n">
        <v>53.447228194821</v>
      </c>
      <c r="E575" s="0" t="n">
        <v>306.126456342453</v>
      </c>
      <c r="F575" s="0" t="n">
        <v>145.211459200455</v>
      </c>
      <c r="G575" s="0" t="n">
        <v>243.536745406824</v>
      </c>
      <c r="H575" s="0" t="n">
        <v>219.411527745141</v>
      </c>
      <c r="I575" s="0" t="n">
        <v>130.839250642091</v>
      </c>
      <c r="J575" s="0" t="n">
        <v>195.603274467413</v>
      </c>
      <c r="K575" s="0" t="n">
        <f aca="false">MEDIAN(B575:J575)</f>
        <v>195.603274467413</v>
      </c>
      <c r="L575" s="0" t="s">
        <v>590</v>
      </c>
      <c r="M575" s="0" t="n">
        <v>14.316636791017</v>
      </c>
      <c r="N575" s="0" t="n">
        <v>31.7911179082095</v>
      </c>
      <c r="O575" s="0" t="n">
        <v>102.812214651963</v>
      </c>
      <c r="P575" s="0" t="n">
        <v>45.806604741866</v>
      </c>
      <c r="Q575" s="0" t="n">
        <v>40.6900872067781</v>
      </c>
      <c r="R575" s="0" t="n">
        <v>46.3413961695401</v>
      </c>
      <c r="S575" s="0" t="n">
        <v>53.6860009473367</v>
      </c>
      <c r="T575" s="0" t="n">
        <v>39.9884768171756</v>
      </c>
      <c r="U575" s="0" t="n">
        <v>32.8874135094454</v>
      </c>
      <c r="V575" s="0" t="n">
        <f aca="false">MEDIAN(M575:U575)</f>
        <v>40.6900872067781</v>
      </c>
      <c r="W575" s="0" t="n">
        <f aca="false">V575/K575</f>
        <v>0.20802354826405</v>
      </c>
      <c r="X575" s="0" t="s">
        <v>590</v>
      </c>
      <c r="Y575" s="0" t="n">
        <f aca="false">B575*$W575</f>
        <v>72.3797541617774</v>
      </c>
      <c r="Z575" s="0" t="n">
        <f aca="false">C575*$W575</f>
        <v>26.0658192736292</v>
      </c>
      <c r="AA575" s="0" t="n">
        <f aca="false">D575*$W575</f>
        <v>11.118282053965</v>
      </c>
      <c r="AB575" s="0" t="n">
        <v>14.316636791017</v>
      </c>
      <c r="AC575" s="0" t="n">
        <v>31.7911179082095</v>
      </c>
      <c r="AD575" s="0" t="n">
        <v>102.812214651963</v>
      </c>
      <c r="AE575" s="0" t="n">
        <f aca="false">E575*$W575</f>
        <v>63.6815116658568</v>
      </c>
      <c r="AF575" s="0" t="n">
        <f aca="false">F575*$W575</f>
        <v>30.2074029914789</v>
      </c>
      <c r="AG575" s="0" t="n">
        <f aca="false">G575*$W575</f>
        <v>50.661377912206</v>
      </c>
      <c r="AH575" s="0" t="n">
        <v>45.806604741866</v>
      </c>
      <c r="AI575" s="0" t="n">
        <v>40.6900872067781</v>
      </c>
      <c r="AJ575" s="0" t="n">
        <v>46.3413961695401</v>
      </c>
      <c r="AK575" s="0" t="n">
        <f aca="false">H575*$W575</f>
        <v>45.6427645315802</v>
      </c>
      <c r="AL575" s="0" t="n">
        <f aca="false">I575*$W575</f>
        <v>27.2176451707771</v>
      </c>
      <c r="AM575" s="0" t="n">
        <f aca="false">J575*$W575</f>
        <v>40.6900872067781</v>
      </c>
      <c r="AN575" s="0" t="n">
        <v>53.6860009473367</v>
      </c>
      <c r="AO575" s="0" t="n">
        <v>39.9884768171756</v>
      </c>
      <c r="AP575" s="0" t="n">
        <v>32.8874135094454</v>
      </c>
    </row>
    <row r="576" customFormat="false" ht="15" hidden="false" customHeight="false" outlineLevel="0" collapsed="false">
      <c r="A576" s="0" t="s">
        <v>591</v>
      </c>
      <c r="B576" s="0" t="n">
        <v>1834.3051893129</v>
      </c>
      <c r="C576" s="0" t="n">
        <v>168.164777211739</v>
      </c>
      <c r="D576" s="0" t="n">
        <v>312.800317846125</v>
      </c>
      <c r="E576" s="0" t="n">
        <v>4095.15316140856</v>
      </c>
      <c r="F576" s="0" t="n">
        <v>283.671045418553</v>
      </c>
      <c r="G576" s="0" t="n">
        <v>1586.04913969087</v>
      </c>
      <c r="H576" s="0" t="n">
        <v>894.202557991205</v>
      </c>
      <c r="I576" s="0" t="n">
        <v>657.716422420305</v>
      </c>
      <c r="J576" s="0" t="n">
        <v>394.989919109967</v>
      </c>
      <c r="K576" s="0" t="n">
        <f aca="false">MEDIAN(B576:J576)</f>
        <v>657.716422420305</v>
      </c>
      <c r="L576" s="0" t="s">
        <v>591</v>
      </c>
      <c r="M576" s="0" t="n">
        <v>65.3697534413366</v>
      </c>
      <c r="N576" s="0" t="n">
        <v>402.266551841898</v>
      </c>
      <c r="O576" s="0" t="n">
        <v>265.559808948514</v>
      </c>
      <c r="P576" s="0" t="n">
        <v>59.1097454582777</v>
      </c>
      <c r="Q576" s="0" t="n">
        <v>442.878319873966</v>
      </c>
      <c r="R576" s="0" t="n">
        <v>244.008013822005</v>
      </c>
      <c r="S576" s="0" t="n">
        <v>73.6247470180425</v>
      </c>
      <c r="T576" s="0" t="n">
        <v>499.081177790581</v>
      </c>
      <c r="U576" s="0" t="n">
        <v>242.180553772913</v>
      </c>
      <c r="V576" s="0" t="n">
        <f aca="false">MEDIAN(M576:U576)</f>
        <v>244.008013822005</v>
      </c>
      <c r="W576" s="0" t="n">
        <f aca="false">V576/K576</f>
        <v>0.370992734108857</v>
      </c>
      <c r="X576" s="0" t="s">
        <v>591</v>
      </c>
      <c r="Y576" s="0" t="n">
        <f aca="false">B576*$W576</f>
        <v>680.513897373258</v>
      </c>
      <c r="Z576" s="0" t="n">
        <f aca="false">C576*$W576</f>
        <v>62.3879104785897</v>
      </c>
      <c r="AA576" s="0" t="n">
        <f aca="false">D576*$W576</f>
        <v>116.046645147853</v>
      </c>
      <c r="AB576" s="0" t="n">
        <v>65.3697534413366</v>
      </c>
      <c r="AC576" s="0" t="n">
        <v>402.266551841898</v>
      </c>
      <c r="AD576" s="0" t="n">
        <v>265.559808948514</v>
      </c>
      <c r="AE576" s="0" t="n">
        <f aca="false">E576*$W576</f>
        <v>1519.27206794549</v>
      </c>
      <c r="AF576" s="0" t="n">
        <f aca="false">F576*$W576</f>
        <v>105.239896727347</v>
      </c>
      <c r="AG576" s="0" t="n">
        <f aca="false">G576*$W576</f>
        <v>588.412706764917</v>
      </c>
      <c r="AH576" s="0" t="n">
        <v>59.1097454582777</v>
      </c>
      <c r="AI576" s="0" t="n">
        <v>442.878319873966</v>
      </c>
      <c r="AJ576" s="0" t="n">
        <v>244.008013822005</v>
      </c>
      <c r="AK576" s="0" t="n">
        <f aca="false">H576*$W576</f>
        <v>331.742651836291</v>
      </c>
      <c r="AL576" s="0" t="n">
        <f aca="false">I576*$W576</f>
        <v>244.008013822005</v>
      </c>
      <c r="AM576" s="0" t="n">
        <f aca="false">J576*$W576</f>
        <v>146.538390036043</v>
      </c>
      <c r="AN576" s="0" t="n">
        <v>73.6247470180425</v>
      </c>
      <c r="AO576" s="0" t="n">
        <v>499.081177790581</v>
      </c>
      <c r="AP576" s="0" t="n">
        <v>242.180553772913</v>
      </c>
    </row>
    <row r="577" customFormat="false" ht="15" hidden="false" customHeight="false" outlineLevel="0" collapsed="false">
      <c r="A577" s="0" t="s">
        <v>592</v>
      </c>
      <c r="B577" s="0" t="n">
        <v>288.715856510274</v>
      </c>
      <c r="C577" s="0" t="n">
        <v>445.517327975892</v>
      </c>
      <c r="D577" s="0" t="n">
        <v>310.991399457792</v>
      </c>
      <c r="E577" s="0" t="n">
        <v>558.391150674172</v>
      </c>
      <c r="F577" s="0" t="n">
        <v>475.145676405498</v>
      </c>
      <c r="G577" s="0" t="n">
        <v>402.132545931759</v>
      </c>
      <c r="H577" s="0" t="n">
        <v>425.546342609688</v>
      </c>
      <c r="I577" s="0" t="n">
        <v>405.877020697991</v>
      </c>
      <c r="J577" s="0" t="n">
        <v>558.21531809459</v>
      </c>
      <c r="K577" s="0" t="n">
        <f aca="false">MEDIAN(B577:J577)</f>
        <v>425.546342609688</v>
      </c>
      <c r="L577" s="0" t="s">
        <v>592</v>
      </c>
      <c r="M577" s="0" t="n">
        <v>171.541752629621</v>
      </c>
      <c r="N577" s="0" t="n">
        <v>186.84019064871</v>
      </c>
      <c r="O577" s="0" t="n">
        <v>401.439910093419</v>
      </c>
      <c r="P577" s="0" t="n">
        <v>392.775582469465</v>
      </c>
      <c r="Q577" s="0" t="n">
        <v>317.53501296317</v>
      </c>
      <c r="R577" s="0" t="n">
        <v>343.728632871374</v>
      </c>
      <c r="S577" s="0" t="n">
        <v>405.05156525858</v>
      </c>
      <c r="T577" s="0" t="n">
        <v>235.013039391091</v>
      </c>
      <c r="U577" s="0" t="n">
        <v>238.962463391013</v>
      </c>
      <c r="V577" s="0" t="n">
        <f aca="false">MEDIAN(M577:U577)</f>
        <v>317.53501296317</v>
      </c>
      <c r="W577" s="0" t="n">
        <f aca="false">V577/K577</f>
        <v>0.746181981064312</v>
      </c>
      <c r="X577" s="0" t="s">
        <v>592</v>
      </c>
      <c r="Y577" s="0" t="n">
        <f aca="false">B577*$W577</f>
        <v>215.434569775516</v>
      </c>
      <c r="Z577" s="0" t="n">
        <f aca="false">C577*$W577</f>
        <v>332.43700238753</v>
      </c>
      <c r="AA577" s="0" t="n">
        <f aca="false">D577*$W577</f>
        <v>232.056178541378</v>
      </c>
      <c r="AB577" s="0" t="n">
        <v>171.541752629621</v>
      </c>
      <c r="AC577" s="0" t="n">
        <v>186.84019064871</v>
      </c>
      <c r="AD577" s="0" t="n">
        <v>401.439910093419</v>
      </c>
      <c r="AE577" s="0" t="n">
        <f aca="false">E577*$W577</f>
        <v>416.661415018835</v>
      </c>
      <c r="AF577" s="0" t="n">
        <f aca="false">F577*$W577</f>
        <v>354.545142114397</v>
      </c>
      <c r="AG577" s="0" t="n">
        <f aca="false">G577*$W577</f>
        <v>300.064059773795</v>
      </c>
      <c r="AH577" s="0" t="n">
        <v>392.775582469465</v>
      </c>
      <c r="AI577" s="0" t="n">
        <v>317.53501296317</v>
      </c>
      <c r="AJ577" s="0" t="n">
        <v>343.728632871374</v>
      </c>
      <c r="AK577" s="0" t="n">
        <f aca="false">H577*$W577</f>
        <v>317.53501296317</v>
      </c>
      <c r="AL577" s="0" t="n">
        <f aca="false">I577*$W577</f>
        <v>302.858119372908</v>
      </c>
      <c r="AM577" s="0" t="n">
        <f aca="false">J577*$W577</f>
        <v>416.530211916267</v>
      </c>
      <c r="AN577" s="0" t="n">
        <v>405.05156525858</v>
      </c>
      <c r="AO577" s="0" t="n">
        <v>235.013039391091</v>
      </c>
      <c r="AP577" s="0" t="n">
        <v>238.962463391013</v>
      </c>
    </row>
    <row r="578" customFormat="false" ht="15" hidden="false" customHeight="false" outlineLevel="0" collapsed="false">
      <c r="A578" s="0" t="s">
        <v>593</v>
      </c>
      <c r="B578" s="0" t="n">
        <v>4975.3719090502</v>
      </c>
      <c r="C578" s="0" t="n">
        <v>1793.78632417306</v>
      </c>
      <c r="D578" s="0" t="n">
        <v>4674.20772179116</v>
      </c>
      <c r="E578" s="0" t="n">
        <v>6545.35934022778</v>
      </c>
      <c r="F578" s="0" t="n">
        <v>2030.33317767446</v>
      </c>
      <c r="G578" s="0" t="n">
        <v>7290.75532225139</v>
      </c>
      <c r="H578" s="0" t="n">
        <v>3356.94383832958</v>
      </c>
      <c r="I578" s="0" t="n">
        <v>7554.01117993655</v>
      </c>
      <c r="J578" s="0" t="n">
        <v>2429.13012850098</v>
      </c>
      <c r="K578" s="0" t="n">
        <f aca="false">MEDIAN(B578:J578)</f>
        <v>4674.20772179116</v>
      </c>
      <c r="L578" s="0" t="s">
        <v>593</v>
      </c>
      <c r="M578" s="0" t="n">
        <v>845.537254371428</v>
      </c>
      <c r="N578" s="0" t="n">
        <v>1484.80304087663</v>
      </c>
      <c r="O578" s="0" t="n">
        <v>1755.98791880312</v>
      </c>
      <c r="P578" s="0" t="n">
        <v>1282.97239043416</v>
      </c>
      <c r="Q578" s="0" t="n">
        <v>1240.49470929006</v>
      </c>
      <c r="R578" s="0" t="n">
        <v>919.01628496857</v>
      </c>
      <c r="S578" s="0" t="n">
        <v>1076.51896826422</v>
      </c>
      <c r="T578" s="0" t="n">
        <v>1516.20826636747</v>
      </c>
      <c r="U578" s="0" t="n">
        <v>1166.8202980059</v>
      </c>
      <c r="V578" s="0" t="n">
        <f aca="false">MEDIAN(M578:U578)</f>
        <v>1240.49470929006</v>
      </c>
      <c r="W578" s="0" t="n">
        <f aca="false">V578/K578</f>
        <v>0.265391438105517</v>
      </c>
      <c r="X578" s="0" t="s">
        <v>593</v>
      </c>
      <c r="Y578" s="0" t="n">
        <f aca="false">B578*$W578</f>
        <v>1320.42110605262</v>
      </c>
      <c r="Z578" s="0" t="n">
        <f aca="false">C578*$W578</f>
        <v>476.055532226298</v>
      </c>
      <c r="AA578" s="0" t="n">
        <f aca="false">D578*$W578</f>
        <v>1240.49470929007</v>
      </c>
      <c r="AB578" s="0" t="n">
        <v>845.537254371428</v>
      </c>
      <c r="AC578" s="0" t="n">
        <v>1484.80304087663</v>
      </c>
      <c r="AD578" s="0" t="n">
        <v>1755.98791880312</v>
      </c>
      <c r="AE578" s="0" t="n">
        <f aca="false">E578*$W578</f>
        <v>1737.08232822043</v>
      </c>
      <c r="AF578" s="0" t="n">
        <f aca="false">F578*$W578</f>
        <v>538.833041856367</v>
      </c>
      <c r="AG578" s="0" t="n">
        <f aca="false">G578*$W578</f>
        <v>1934.90403984774</v>
      </c>
      <c r="AH578" s="0" t="n">
        <v>1282.97239043416</v>
      </c>
      <c r="AI578" s="0" t="n">
        <v>1240.49470929006</v>
      </c>
      <c r="AJ578" s="0" t="n">
        <v>919.01628496857</v>
      </c>
      <c r="AK578" s="0" t="n">
        <f aca="false">H578*$W578</f>
        <v>890.904152893741</v>
      </c>
      <c r="AL578" s="0" t="n">
        <f aca="false">I578*$W578</f>
        <v>2004.76989050851</v>
      </c>
      <c r="AM578" s="0" t="n">
        <f aca="false">J578*$W578</f>
        <v>644.670338148314</v>
      </c>
      <c r="AN578" s="0" t="n">
        <v>1076.51896826422</v>
      </c>
      <c r="AO578" s="0" t="n">
        <v>1516.20826636747</v>
      </c>
      <c r="AP578" s="0" t="n">
        <v>1166.8202980059</v>
      </c>
    </row>
    <row r="579" customFormat="false" ht="15" hidden="false" customHeight="false" outlineLevel="0" collapsed="false">
      <c r="A579" s="0" t="s">
        <v>594</v>
      </c>
      <c r="B579" s="0" t="n">
        <v>355.015174884323</v>
      </c>
      <c r="C579" s="0" t="n">
        <v>85.9223649278898</v>
      </c>
      <c r="D579" s="0" t="n">
        <v>196.627559128728</v>
      </c>
      <c r="E579" s="0" t="n">
        <v>359.742767377929</v>
      </c>
      <c r="F579" s="0" t="n">
        <v>102.355186486102</v>
      </c>
      <c r="G579" s="0" t="n">
        <v>599.90157480315</v>
      </c>
      <c r="H579" s="0" t="n">
        <v>376.298298029474</v>
      </c>
      <c r="I579" s="0" t="n">
        <v>321.083245203203</v>
      </c>
      <c r="J579" s="0" t="n">
        <v>89.4174945951855</v>
      </c>
      <c r="K579" s="0" t="n">
        <f aca="false">MEDIAN(B579:J579)</f>
        <v>321.083245203203</v>
      </c>
      <c r="L579" s="0" t="s">
        <v>594</v>
      </c>
      <c r="M579" s="0" t="n">
        <v>47.4781851388372</v>
      </c>
      <c r="N579" s="0" t="n">
        <v>121.845907140418</v>
      </c>
      <c r="O579" s="0" t="n">
        <v>136.954765751212</v>
      </c>
      <c r="P579" s="0" t="n">
        <v>95.7815867802525</v>
      </c>
      <c r="Q579" s="0" t="n">
        <v>209.385582970489</v>
      </c>
      <c r="R579" s="0" t="n">
        <v>189.618332536853</v>
      </c>
      <c r="S579" s="0" t="n">
        <v>54.1160702751583</v>
      </c>
      <c r="T579" s="0" t="n">
        <v>152.217454589562</v>
      </c>
      <c r="U579" s="0" t="n">
        <v>97.1208709146704</v>
      </c>
      <c r="V579" s="0" t="n">
        <f aca="false">MEDIAN(M579:U579)</f>
        <v>121.845907140418</v>
      </c>
      <c r="W579" s="0" t="n">
        <f aca="false">V579/K579</f>
        <v>0.379483853364275</v>
      </c>
      <c r="X579" s="0" t="s">
        <v>594</v>
      </c>
      <c r="Y579" s="0" t="n">
        <f aca="false">B579*$W579</f>
        <v>134.722526567895</v>
      </c>
      <c r="Z579" s="0" t="n">
        <f aca="false">C579*$W579</f>
        <v>32.6061501330071</v>
      </c>
      <c r="AA579" s="0" t="n">
        <f aca="false">D579*$W579</f>
        <v>74.6169838157814</v>
      </c>
      <c r="AB579" s="0" t="n">
        <v>47.4781851388372</v>
      </c>
      <c r="AC579" s="0" t="n">
        <v>121.845907140418</v>
      </c>
      <c r="AD579" s="0" t="n">
        <v>136.954765751212</v>
      </c>
      <c r="AE579" s="0" t="n">
        <f aca="false">E579*$W579</f>
        <v>136.516571584505</v>
      </c>
      <c r="AF579" s="0" t="n">
        <f aca="false">F579*$W579</f>
        <v>38.8421405795651</v>
      </c>
      <c r="AG579" s="0" t="n">
        <f aca="false">G579*$W579</f>
        <v>227.652961245596</v>
      </c>
      <c r="AH579" s="0" t="n">
        <v>95.7815867802525</v>
      </c>
      <c r="AI579" s="0" t="n">
        <v>209.385582970489</v>
      </c>
      <c r="AJ579" s="0" t="n">
        <v>189.618332536853</v>
      </c>
      <c r="AK579" s="0" t="n">
        <f aca="false">H579*$W579</f>
        <v>142.799128150643</v>
      </c>
      <c r="AL579" s="0" t="n">
        <f aca="false">I579*$W579</f>
        <v>121.845907140418</v>
      </c>
      <c r="AM579" s="0" t="n">
        <f aca="false">J579*$W579</f>
        <v>33.9324954071602</v>
      </c>
      <c r="AN579" s="0" t="n">
        <v>54.1160702751583</v>
      </c>
      <c r="AO579" s="0" t="n">
        <v>152.217454589562</v>
      </c>
      <c r="AP579" s="0" t="n">
        <v>97.1208709146704</v>
      </c>
    </row>
    <row r="580" customFormat="false" ht="15" hidden="false" customHeight="false" outlineLevel="0" collapsed="false">
      <c r="A580" s="0" t="s">
        <v>595</v>
      </c>
      <c r="B580" s="0" t="n">
        <v>36.6062988208369</v>
      </c>
      <c r="C580" s="0" t="n">
        <v>6.29888067733372</v>
      </c>
      <c r="D580" s="0" t="n">
        <v>8.32943816023184</v>
      </c>
      <c r="E580" s="0" t="n">
        <v>25.7003534494044</v>
      </c>
      <c r="F580" s="0" t="n">
        <v>7.51629342375084</v>
      </c>
      <c r="G580" s="0" t="n">
        <v>31.0148731408574</v>
      </c>
      <c r="H580" s="0" t="n">
        <v>47.891839269529</v>
      </c>
      <c r="I580" s="0" t="n">
        <v>25.4230246260764</v>
      </c>
      <c r="J580" s="0" t="n">
        <v>7.22909126241893</v>
      </c>
      <c r="K580" s="0" t="n">
        <f aca="false">MEDIAN(B580:J580)</f>
        <v>25.4230246260764</v>
      </c>
      <c r="L580" s="0" t="s">
        <v>595</v>
      </c>
      <c r="M580" s="0" t="n">
        <v>1.82424662630636</v>
      </c>
      <c r="N580" s="0" t="n">
        <v>7.91919701851549</v>
      </c>
      <c r="O580" s="0" t="n">
        <v>4.92027814848634</v>
      </c>
      <c r="P580" s="0" t="n">
        <v>4.80088268500462</v>
      </c>
      <c r="Q580" s="0" t="n">
        <v>12.7963231736817</v>
      </c>
      <c r="R580" s="0" t="n">
        <v>10.7763849575415</v>
      </c>
      <c r="S580" s="0" t="n">
        <v>1.50712655556991</v>
      </c>
      <c r="T580" s="0" t="n">
        <v>6.96015404675986</v>
      </c>
      <c r="U580" s="0" t="n">
        <v>1.35409495583585</v>
      </c>
      <c r="V580" s="0" t="n">
        <f aca="false">MEDIAN(M580:U580)</f>
        <v>4.92027814848634</v>
      </c>
      <c r="W580" s="0" t="n">
        <f aca="false">V580/K580</f>
        <v>0.19353630108353</v>
      </c>
      <c r="X580" s="0" t="s">
        <v>595</v>
      </c>
      <c r="Y580" s="0" t="n">
        <f aca="false">B580*$W580</f>
        <v>7.08464767014316</v>
      </c>
      <c r="Z580" s="0" t="n">
        <f aca="false">C580*$W580</f>
        <v>1.21906206725769</v>
      </c>
      <c r="AA580" s="0" t="n">
        <f aca="false">D580*$W580</f>
        <v>1.61204865163528</v>
      </c>
      <c r="AB580" s="0" t="n">
        <v>1.82424662630636</v>
      </c>
      <c r="AC580" s="0" t="n">
        <v>7.91919701851549</v>
      </c>
      <c r="AD580" s="0" t="n">
        <v>4.92027814848634</v>
      </c>
      <c r="AE580" s="0" t="n">
        <f aca="false">E580*$W580</f>
        <v>4.97395134313707</v>
      </c>
      <c r="AF580" s="0" t="n">
        <f aca="false">F580*$W580</f>
        <v>1.4546756270912</v>
      </c>
      <c r="AG580" s="0" t="n">
        <f aca="false">G580*$W580</f>
        <v>6.00250382625648</v>
      </c>
      <c r="AH580" s="0" t="n">
        <v>4.80088268500462</v>
      </c>
      <c r="AI580" s="0" t="n">
        <v>12.7963231736817</v>
      </c>
      <c r="AJ580" s="0" t="n">
        <v>10.7763849575415</v>
      </c>
      <c r="AK580" s="0" t="n">
        <f aca="false">H580*$W580</f>
        <v>9.26880942431161</v>
      </c>
      <c r="AL580" s="0" t="n">
        <f aca="false">I580*$W580</f>
        <v>4.92027814848634</v>
      </c>
      <c r="AM580" s="0" t="n">
        <f aca="false">J580*$W580</f>
        <v>1.39909158312383</v>
      </c>
      <c r="AN580" s="0" t="n">
        <v>1.50712655556991</v>
      </c>
      <c r="AO580" s="0" t="n">
        <v>6.96015404675986</v>
      </c>
      <c r="AP580" s="0" t="n">
        <v>1.35409495583585</v>
      </c>
    </row>
    <row r="581" customFormat="false" ht="15" hidden="false" customHeight="false" outlineLevel="0" collapsed="false">
      <c r="A581" s="0" t="s">
        <v>596</v>
      </c>
      <c r="B581" s="0" t="n">
        <v>22.2747400368178</v>
      </c>
      <c r="C581" s="0" t="n">
        <v>46.3568199756045</v>
      </c>
      <c r="D581" s="0" t="n">
        <v>21.7747966719641</v>
      </c>
      <c r="E581" s="0" t="n">
        <v>39.2328838853253</v>
      </c>
      <c r="F581" s="0" t="n">
        <v>31.1920086086127</v>
      </c>
      <c r="G581" s="0" t="n">
        <v>20.505249343832</v>
      </c>
      <c r="H581" s="0" t="n">
        <v>71.7630669038907</v>
      </c>
      <c r="I581" s="0" t="n">
        <v>23.81024323916</v>
      </c>
      <c r="J581" s="0" t="n">
        <v>56.0230281536182</v>
      </c>
      <c r="K581" s="0" t="n">
        <f aca="false">MEDIAN(B581:J581)</f>
        <v>31.1920086086127</v>
      </c>
      <c r="L581" s="0" t="s">
        <v>596</v>
      </c>
      <c r="M581" s="0" t="n">
        <v>5.88409375317077</v>
      </c>
      <c r="N581" s="0" t="n">
        <v>13.9371037431885</v>
      </c>
      <c r="O581" s="0" t="n">
        <v>30.1669944510782</v>
      </c>
      <c r="P581" s="0" t="n">
        <v>18.3619008518937</v>
      </c>
      <c r="Q581" s="0" t="n">
        <v>16.3087839430365</v>
      </c>
      <c r="R581" s="0" t="n">
        <v>14.8494651325222</v>
      </c>
      <c r="S581" s="0" t="n">
        <v>13.9172372217198</v>
      </c>
      <c r="T581" s="0" t="n">
        <v>12.0765988416169</v>
      </c>
      <c r="U581" s="0" t="n">
        <v>4.01386182514031</v>
      </c>
      <c r="V581" s="0" t="n">
        <f aca="false">MEDIAN(M581:U581)</f>
        <v>13.9371037431885</v>
      </c>
      <c r="W581" s="0" t="n">
        <f aca="false">V581/K581</f>
        <v>0.446816488096896</v>
      </c>
      <c r="X581" s="0" t="s">
        <v>596</v>
      </c>
      <c r="Y581" s="0" t="n">
        <f aca="false">B581*$W581</f>
        <v>9.95272111652224</v>
      </c>
      <c r="Z581" s="0" t="n">
        <f aca="false">C581*$W581</f>
        <v>20.7129915008396</v>
      </c>
      <c r="AA581" s="0" t="n">
        <f aca="false">D581*$W581</f>
        <v>9.72933817799098</v>
      </c>
      <c r="AB581" s="0" t="n">
        <v>5.88409375317077</v>
      </c>
      <c r="AC581" s="0" t="n">
        <v>13.9371037431885</v>
      </c>
      <c r="AD581" s="0" t="n">
        <v>30.1669944510782</v>
      </c>
      <c r="AE581" s="0" t="n">
        <f aca="false">E581*$W581</f>
        <v>17.5298993955544</v>
      </c>
      <c r="AF581" s="0" t="n">
        <f aca="false">F581*$W581</f>
        <v>13.9371037431885</v>
      </c>
      <c r="AG581" s="0" t="n">
        <f aca="false">G581*$W581</f>
        <v>9.16208349936221</v>
      </c>
      <c r="AH581" s="0" t="n">
        <v>18.3619008518937</v>
      </c>
      <c r="AI581" s="0" t="n">
        <v>16.3087839430365</v>
      </c>
      <c r="AJ581" s="0" t="n">
        <v>14.8494651325222</v>
      </c>
      <c r="AK581" s="0" t="n">
        <f aca="false">H581*$W581</f>
        <v>32.064921529059</v>
      </c>
      <c r="AL581" s="0" t="n">
        <f aca="false">I581*$W581</f>
        <v>10.6388092648543</v>
      </c>
      <c r="AM581" s="0" t="n">
        <f aca="false">J581*$W581</f>
        <v>25.0320126921532</v>
      </c>
      <c r="AN581" s="0" t="n">
        <v>13.9172372217198</v>
      </c>
      <c r="AO581" s="0" t="n">
        <v>12.0765988416169</v>
      </c>
      <c r="AP581" s="0" t="n">
        <v>4.01386182514031</v>
      </c>
    </row>
    <row r="582" customFormat="false" ht="15" hidden="false" customHeight="false" outlineLevel="0" collapsed="false">
      <c r="A582" s="0" t="s">
        <v>597</v>
      </c>
      <c r="B582" s="0" t="n">
        <v>330.854768893975</v>
      </c>
      <c r="C582" s="0" t="n">
        <v>282.296225873574</v>
      </c>
      <c r="D582" s="0" t="n">
        <v>136.706553239226</v>
      </c>
      <c r="E582" s="0" t="n">
        <v>276.14216520487</v>
      </c>
      <c r="F582" s="0" t="n">
        <v>198.258989300144</v>
      </c>
      <c r="G582" s="0" t="n">
        <v>226.19932925051</v>
      </c>
      <c r="H582" s="0" t="n">
        <v>213.760112793313</v>
      </c>
      <c r="I582" s="0" t="n">
        <v>214.979604169814</v>
      </c>
      <c r="J582" s="0" t="n">
        <v>333.181917555323</v>
      </c>
      <c r="K582" s="0" t="n">
        <f aca="false">MEDIAN(B582:J582)</f>
        <v>226.19932925051</v>
      </c>
      <c r="L582" s="0" t="s">
        <v>597</v>
      </c>
      <c r="M582" s="0" t="n">
        <v>51.7845063753509</v>
      </c>
      <c r="N582" s="0" t="n">
        <v>140.850643662118</v>
      </c>
      <c r="O582" s="0" t="n">
        <v>244.541511554401</v>
      </c>
      <c r="P582" s="0" t="n">
        <v>115.886405624551</v>
      </c>
      <c r="Q582" s="0" t="n">
        <v>110.711051567365</v>
      </c>
      <c r="R582" s="0" t="n">
        <v>173.240543322428</v>
      </c>
      <c r="S582" s="0" t="n">
        <v>111.210330276019</v>
      </c>
      <c r="T582" s="0" t="n">
        <v>113.316857203505</v>
      </c>
      <c r="U582" s="0" t="n">
        <v>119.080428923142</v>
      </c>
      <c r="V582" s="0" t="n">
        <f aca="false">MEDIAN(M582:U582)</f>
        <v>115.886405624551</v>
      </c>
      <c r="W582" s="0" t="n">
        <f aca="false">V582/K582</f>
        <v>0.512319846431594</v>
      </c>
      <c r="X582" s="0" t="s">
        <v>597</v>
      </c>
      <c r="Y582" s="0" t="n">
        <f aca="false">B582*$W582</f>
        <v>169.503464390922</v>
      </c>
      <c r="Z582" s="0" t="n">
        <f aca="false">C582*$W582</f>
        <v>144.625959087768</v>
      </c>
      <c r="AA582" s="0" t="n">
        <f aca="false">D582*$W582</f>
        <v>70.0374803617127</v>
      </c>
      <c r="AB582" s="0" t="n">
        <v>51.7845063753509</v>
      </c>
      <c r="AC582" s="0" t="n">
        <v>140.850643662118</v>
      </c>
      <c r="AD582" s="0" t="n">
        <v>244.541511554401</v>
      </c>
      <c r="AE582" s="0" t="n">
        <f aca="false">E582*$W582</f>
        <v>141.473111671047</v>
      </c>
      <c r="AF582" s="0" t="n">
        <f aca="false">F582*$W582</f>
        <v>101.572014951933</v>
      </c>
      <c r="AG582" s="0" t="n">
        <f aca="false">G582*$W582</f>
        <v>115.886405624551</v>
      </c>
      <c r="AH582" s="0" t="n">
        <v>115.886405624551</v>
      </c>
      <c r="AI582" s="0" t="n">
        <v>110.711051567365</v>
      </c>
      <c r="AJ582" s="0" t="n">
        <v>173.240543322428</v>
      </c>
      <c r="AK582" s="0" t="n">
        <f aca="false">H582*$W582</f>
        <v>109.51354815947</v>
      </c>
      <c r="AL582" s="0" t="n">
        <f aca="false">I582*$W582</f>
        <v>110.138317794204</v>
      </c>
      <c r="AM582" s="0" t="n">
        <f aca="false">J582*$W582</f>
        <v>170.695708835727</v>
      </c>
      <c r="AN582" s="0" t="n">
        <v>111.210330276019</v>
      </c>
      <c r="AO582" s="0" t="n">
        <v>113.316857203505</v>
      </c>
      <c r="AP582" s="0" t="n">
        <v>119.080428923142</v>
      </c>
    </row>
    <row r="583" customFormat="false" ht="15" hidden="false" customHeight="false" outlineLevel="0" collapsed="false">
      <c r="A583" s="0" t="s">
        <v>598</v>
      </c>
      <c r="B583" s="0" t="n">
        <v>1247.06950594557</v>
      </c>
      <c r="C583" s="0" t="n">
        <v>320.664418454474</v>
      </c>
      <c r="D583" s="0" t="n">
        <v>536.63877722726</v>
      </c>
      <c r="E583" s="0" t="n">
        <v>3629.16612122005</v>
      </c>
      <c r="F583" s="0" t="n">
        <v>318.902401884149</v>
      </c>
      <c r="G583" s="0" t="n">
        <v>855.632108486439</v>
      </c>
      <c r="H583" s="0" t="n">
        <v>639.848601832891</v>
      </c>
      <c r="I583" s="0" t="n">
        <v>654.234023266355</v>
      </c>
      <c r="J583" s="0" t="n">
        <v>366.120922097797</v>
      </c>
      <c r="K583" s="0" t="n">
        <f aca="false">MEDIAN(B583:J583)</f>
        <v>639.848601832891</v>
      </c>
      <c r="L583" s="0" t="s">
        <v>598</v>
      </c>
      <c r="M583" s="0" t="n">
        <v>331.770216795752</v>
      </c>
      <c r="N583" s="0" t="n">
        <v>446.112785638985</v>
      </c>
      <c r="O583" s="0" t="n">
        <v>814.337641357028</v>
      </c>
      <c r="P583" s="0" t="n">
        <v>187.929795750795</v>
      </c>
      <c r="Q583" s="0" t="n">
        <v>655.208217036954</v>
      </c>
      <c r="R583" s="0" t="n">
        <v>573.246057420138</v>
      </c>
      <c r="S583" s="0" t="n">
        <v>328.902381259958</v>
      </c>
      <c r="T583" s="0" t="n">
        <v>804.765442581193</v>
      </c>
      <c r="U583" s="0" t="n">
        <v>594.497275474604</v>
      </c>
      <c r="V583" s="0" t="n">
        <f aca="false">MEDIAN(M583:U583)</f>
        <v>573.246057420138</v>
      </c>
      <c r="W583" s="0" t="n">
        <f aca="false">V583/K583</f>
        <v>0.895908900602477</v>
      </c>
      <c r="X583" s="0" t="s">
        <v>598</v>
      </c>
      <c r="Y583" s="0" t="n">
        <f aca="false">B583*$W583</f>
        <v>1117.26067004657</v>
      </c>
      <c r="Z583" s="0" t="n">
        <f aca="false">C583*$W583</f>
        <v>287.28610659988</v>
      </c>
      <c r="AA583" s="0" t="n">
        <f aca="false">D583*$W583</f>
        <v>480.779456926332</v>
      </c>
      <c r="AB583" s="0" t="n">
        <v>331.770216795752</v>
      </c>
      <c r="AC583" s="0" t="n">
        <v>446.112785638985</v>
      </c>
      <c r="AD583" s="0" t="n">
        <v>814.337641357028</v>
      </c>
      <c r="AE583" s="0" t="n">
        <f aca="false">E583*$W583</f>
        <v>3251.40222976601</v>
      </c>
      <c r="AF583" s="0" t="n">
        <f aca="false">F583*$W583</f>
        <v>285.707500271517</v>
      </c>
      <c r="AG583" s="0" t="n">
        <f aca="false">G583*$W583</f>
        <v>766.568421634265</v>
      </c>
      <c r="AH583" s="0" t="n">
        <v>187.929795750795</v>
      </c>
      <c r="AI583" s="0" t="n">
        <v>655.208217036954</v>
      </c>
      <c r="AJ583" s="0" t="n">
        <v>573.246057420138</v>
      </c>
      <c r="AK583" s="0" t="n">
        <f aca="false">H583*$W583</f>
        <v>573.246057420138</v>
      </c>
      <c r="AL583" s="0" t="n">
        <f aca="false">I583*$W583</f>
        <v>586.134084521295</v>
      </c>
      <c r="AM583" s="0" t="n">
        <f aca="false">J583*$W583</f>
        <v>328.010992804202</v>
      </c>
      <c r="AN583" s="0" t="n">
        <v>328.902381259958</v>
      </c>
      <c r="AO583" s="0" t="n">
        <v>804.765442581193</v>
      </c>
      <c r="AP583" s="0" t="n">
        <v>594.497275474604</v>
      </c>
    </row>
    <row r="584" customFormat="false" ht="15" hidden="false" customHeight="false" outlineLevel="0" collapsed="false">
      <c r="A584" s="0" t="s">
        <v>599</v>
      </c>
      <c r="B584" s="0" t="n">
        <v>789.290511965769</v>
      </c>
      <c r="C584" s="0" t="n">
        <v>934.970761282916</v>
      </c>
      <c r="D584" s="0" t="n">
        <v>616.628493970272</v>
      </c>
      <c r="E584" s="0" t="n">
        <v>820.663699437099</v>
      </c>
      <c r="F584" s="0" t="n">
        <v>764.349379733214</v>
      </c>
      <c r="G584" s="0" t="n">
        <v>424.558909303004</v>
      </c>
      <c r="H584" s="0" t="n">
        <v>450.28198328242</v>
      </c>
      <c r="I584" s="0" t="n">
        <v>682.897718688624</v>
      </c>
      <c r="J584" s="0" t="n">
        <v>1054.58862681274</v>
      </c>
      <c r="K584" s="0" t="n">
        <f aca="false">MEDIAN(B584:J584)</f>
        <v>764.349379733214</v>
      </c>
      <c r="L584" s="0" t="s">
        <v>599</v>
      </c>
      <c r="M584" s="0" t="n">
        <v>321.165065782798</v>
      </c>
      <c r="N584" s="0" t="n">
        <v>521.338104500438</v>
      </c>
      <c r="O584" s="0" t="n">
        <v>1122.36250614596</v>
      </c>
      <c r="P584" s="0" t="n">
        <v>262.970209381094</v>
      </c>
      <c r="Q584" s="0" t="n">
        <v>464.683115626512</v>
      </c>
      <c r="R584" s="0" t="n">
        <v>563.502646766901</v>
      </c>
      <c r="S584" s="0" t="n">
        <v>435.667764716014</v>
      </c>
      <c r="T584" s="0" t="n">
        <v>878.256815356157</v>
      </c>
      <c r="U584" s="0" t="n">
        <v>701.331925370174</v>
      </c>
      <c r="V584" s="0" t="n">
        <f aca="false">MEDIAN(M584:U584)</f>
        <v>521.338104500438</v>
      </c>
      <c r="W584" s="0" t="n">
        <f aca="false">V584/K584</f>
        <v>0.682067806063248</v>
      </c>
      <c r="X584" s="0" t="s">
        <v>599</v>
      </c>
      <c r="Y584" s="0" t="n">
        <f aca="false">B584*$W584</f>
        <v>538.34964784303</v>
      </c>
      <c r="Z584" s="0" t="n">
        <f aca="false">C584*$W584</f>
        <v>637.713455881523</v>
      </c>
      <c r="AA584" s="0" t="n">
        <f aca="false">D584*$W584</f>
        <v>420.582444038388</v>
      </c>
      <c r="AB584" s="0" t="n">
        <v>321.165065782798</v>
      </c>
      <c r="AC584" s="0" t="n">
        <v>521.338104500438</v>
      </c>
      <c r="AD584" s="0" t="n">
        <v>1122.36250614596</v>
      </c>
      <c r="AE584" s="0" t="n">
        <f aca="false">E584*$W584</f>
        <v>559.748288990811</v>
      </c>
      <c r="AF584" s="0" t="n">
        <f aca="false">F584*$W584</f>
        <v>521.338104500438</v>
      </c>
      <c r="AG584" s="0" t="n">
        <f aca="false">G584*$W584</f>
        <v>289.577963812905</v>
      </c>
      <c r="AH584" s="0" t="n">
        <v>262.970209381094</v>
      </c>
      <c r="AI584" s="0" t="n">
        <v>464.683115626512</v>
      </c>
      <c r="AJ584" s="0" t="n">
        <v>563.502646766901</v>
      </c>
      <c r="AK584" s="0" t="n">
        <f aca="false">H584*$W584</f>
        <v>307.122844447248</v>
      </c>
      <c r="AL584" s="0" t="n">
        <f aca="false">I584*$W584</f>
        <v>465.782548751547</v>
      </c>
      <c r="AM584" s="0" t="n">
        <f aca="false">J584*$W584</f>
        <v>719.300950989418</v>
      </c>
      <c r="AN584" s="0" t="n">
        <v>435.667764716014</v>
      </c>
      <c r="AO584" s="0" t="n">
        <v>878.256815356157</v>
      </c>
      <c r="AP584" s="0" t="n">
        <v>701.331925370174</v>
      </c>
    </row>
    <row r="585" customFormat="false" ht="15" hidden="false" customHeight="false" outlineLevel="0" collapsed="false">
      <c r="A585" s="0" t="s">
        <v>600</v>
      </c>
      <c r="B585" s="0" t="n">
        <v>230.787601373203</v>
      </c>
      <c r="C585" s="0" t="n">
        <v>108.363528736457</v>
      </c>
      <c r="D585" s="0" t="n">
        <v>107.845657661026</v>
      </c>
      <c r="E585" s="0" t="n">
        <v>208.355151197801</v>
      </c>
      <c r="F585" s="0" t="n">
        <v>112.073376241041</v>
      </c>
      <c r="G585" s="0" t="n">
        <v>137.911927675707</v>
      </c>
      <c r="H585" s="0" t="n">
        <v>149.81872503273</v>
      </c>
      <c r="I585" s="0" t="n">
        <v>72.3598730926122</v>
      </c>
      <c r="J585" s="0" t="n">
        <v>111.803143294386</v>
      </c>
      <c r="K585" s="0" t="n">
        <f aca="false">MEDIAN(B585:J585)</f>
        <v>112.073376241041</v>
      </c>
      <c r="L585" s="0" t="s">
        <v>600</v>
      </c>
      <c r="M585" s="0" t="n">
        <v>73.8999560320628</v>
      </c>
      <c r="N585" s="0" t="n">
        <v>107.205749157374</v>
      </c>
      <c r="O585" s="0" t="n">
        <v>185.243555524338</v>
      </c>
      <c r="P585" s="0" t="n">
        <v>75.7601611413322</v>
      </c>
      <c r="Q585" s="0" t="n">
        <v>237.941771178346</v>
      </c>
      <c r="R585" s="0" t="n">
        <v>244.411461971106</v>
      </c>
      <c r="S585" s="0" t="n">
        <v>64.2977866770013</v>
      </c>
      <c r="T585" s="0" t="n">
        <v>146.085908360372</v>
      </c>
      <c r="U585" s="0" t="n">
        <v>96.7591566222886</v>
      </c>
      <c r="V585" s="0" t="n">
        <f aca="false">MEDIAN(M585:U585)</f>
        <v>107.205749157374</v>
      </c>
      <c r="W585" s="0" t="n">
        <f aca="false">V585/K585</f>
        <v>0.956567498482442</v>
      </c>
      <c r="X585" s="0" t="s">
        <v>600</v>
      </c>
      <c r="Y585" s="0" t="n">
        <f aca="false">B585*$W585</f>
        <v>220.763918526327</v>
      </c>
      <c r="Z585" s="0" t="n">
        <f aca="false">C585*$W585</f>
        <v>103.657029610163</v>
      </c>
      <c r="AA585" s="0" t="n">
        <f aca="false">D585*$W585</f>
        <v>103.161650971002</v>
      </c>
      <c r="AB585" s="0" t="n">
        <v>73.8999560320628</v>
      </c>
      <c r="AC585" s="0" t="n">
        <v>107.205749157374</v>
      </c>
      <c r="AD585" s="0" t="n">
        <v>185.243555524338</v>
      </c>
      <c r="AE585" s="0" t="n">
        <f aca="false">E585*$W585</f>
        <v>199.305765777211</v>
      </c>
      <c r="AF585" s="0" t="n">
        <f aca="false">F585*$W585</f>
        <v>107.205749157374</v>
      </c>
      <c r="AG585" s="0" t="n">
        <f aca="false">G585*$W585</f>
        <v>131.922067667643</v>
      </c>
      <c r="AH585" s="0" t="n">
        <v>75.7601611413322</v>
      </c>
      <c r="AI585" s="0" t="n">
        <v>237.941771178346</v>
      </c>
      <c r="AJ585" s="0" t="n">
        <v>244.411461971106</v>
      </c>
      <c r="AK585" s="0" t="n">
        <f aca="false">H585*$W585</f>
        <v>143.311723030388</v>
      </c>
      <c r="AL585" s="0" t="n">
        <f aca="false">I585*$W585</f>
        <v>69.217102794707</v>
      </c>
      <c r="AM585" s="0" t="n">
        <f aca="false">J585*$W585</f>
        <v>106.947253103585</v>
      </c>
      <c r="AN585" s="0" t="n">
        <v>64.2977866770013</v>
      </c>
      <c r="AO585" s="0" t="n">
        <v>146.085908360372</v>
      </c>
      <c r="AP585" s="0" t="n">
        <v>96.7591566222886</v>
      </c>
    </row>
    <row r="586" customFormat="false" ht="15" hidden="false" customHeight="false" outlineLevel="0" collapsed="false">
      <c r="A586" s="0" t="s">
        <v>601</v>
      </c>
      <c r="B586" s="0" t="n">
        <v>127.700383103637</v>
      </c>
      <c r="C586" s="0" t="n">
        <v>29.031534763579</v>
      </c>
      <c r="D586" s="0" t="n">
        <v>23.8337851734131</v>
      </c>
      <c r="E586" s="0" t="n">
        <v>220.928786490378</v>
      </c>
      <c r="F586" s="0" t="n">
        <v>37.4992386250584</v>
      </c>
      <c r="G586" s="0" t="n">
        <v>132.020997375328</v>
      </c>
      <c r="H586" s="0" t="n">
        <v>127.377555473497</v>
      </c>
      <c r="I586" s="0" t="n">
        <v>53.9469708415169</v>
      </c>
      <c r="J586" s="0" t="n">
        <v>36.3470741127602</v>
      </c>
      <c r="K586" s="0" t="n">
        <f aca="false">MEDIAN(B586:J586)</f>
        <v>53.9469708415169</v>
      </c>
      <c r="L586" s="0" t="s">
        <v>601</v>
      </c>
      <c r="M586" s="0" t="n">
        <v>28.2181147901377</v>
      </c>
      <c r="N586" s="0" t="n">
        <v>150.416487252966</v>
      </c>
      <c r="O586" s="0" t="n">
        <v>107.375149258973</v>
      </c>
      <c r="P586" s="0" t="n">
        <v>61.9611515960177</v>
      </c>
      <c r="Q586" s="0" t="n">
        <v>297.864488357957</v>
      </c>
      <c r="R586" s="0" t="n">
        <v>316.166874977025</v>
      </c>
      <c r="S586" s="0" t="n">
        <v>34.4265383456057</v>
      </c>
      <c r="T586" s="0" t="n">
        <v>168.969281620523</v>
      </c>
      <c r="U586" s="0" t="n">
        <v>61.267983617843</v>
      </c>
      <c r="V586" s="0" t="n">
        <f aca="false">MEDIAN(M586:U586)</f>
        <v>107.375149258973</v>
      </c>
      <c r="W586" s="0" t="n">
        <f aca="false">V586/K586</f>
        <v>1.99038328907132</v>
      </c>
      <c r="X586" s="0" t="s">
        <v>601</v>
      </c>
      <c r="Y586" s="0" t="n">
        <f aca="false">B586*$W586</f>
        <v>254.172708537485</v>
      </c>
      <c r="Z586" s="0" t="n">
        <f aca="false">C586*$W586</f>
        <v>57.7838816495208</v>
      </c>
      <c r="AA586" s="0" t="n">
        <f aca="false">D586*$W586</f>
        <v>47.4383677244773</v>
      </c>
      <c r="AB586" s="0" t="n">
        <v>28.2181147901377</v>
      </c>
      <c r="AC586" s="0" t="n">
        <v>150.416487252966</v>
      </c>
      <c r="AD586" s="0" t="n">
        <v>107.375149258973</v>
      </c>
      <c r="AE586" s="0" t="n">
        <f aca="false">E586*$W586</f>
        <v>439.732964705256</v>
      </c>
      <c r="AF586" s="0" t="n">
        <f aca="false">F586*$W586</f>
        <v>74.6378579122141</v>
      </c>
      <c r="AG586" s="0" t="n">
        <f aca="false">G586*$W586</f>
        <v>262.772386982382</v>
      </c>
      <c r="AH586" s="0" t="n">
        <v>61.9611515960177</v>
      </c>
      <c r="AI586" s="0" t="n">
        <v>297.864488357957</v>
      </c>
      <c r="AJ586" s="0" t="n">
        <v>316.166874977025</v>
      </c>
      <c r="AK586" s="0" t="n">
        <f aca="false">H586*$W586</f>
        <v>253.530157817204</v>
      </c>
      <c r="AL586" s="0" t="n">
        <f aca="false">I586*$W586</f>
        <v>107.375149258973</v>
      </c>
      <c r="AM586" s="0" t="n">
        <f aca="false">J586*$W586</f>
        <v>72.3446089206748</v>
      </c>
      <c r="AN586" s="0" t="n">
        <v>34.4265383456057</v>
      </c>
      <c r="AO586" s="0" t="n">
        <v>168.969281620523</v>
      </c>
      <c r="AP586" s="0" t="n">
        <v>61.267983617843</v>
      </c>
    </row>
    <row r="587" customFormat="false" ht="15" hidden="false" customHeight="false" outlineLevel="0" collapsed="false">
      <c r="A587" s="0" t="s">
        <v>602</v>
      </c>
      <c r="B587" s="0" t="n">
        <v>107.691924971392</v>
      </c>
      <c r="C587" s="0" t="n">
        <v>243.066118963909</v>
      </c>
      <c r="D587" s="0" t="n">
        <v>244.112835374404</v>
      </c>
      <c r="E587" s="0" t="n">
        <v>234.012959811494</v>
      </c>
      <c r="F587" s="0" t="n">
        <v>344.491706088969</v>
      </c>
      <c r="G587" s="0" t="n">
        <v>156.758530183727</v>
      </c>
      <c r="H587" s="0" t="n">
        <v>166.962637215079</v>
      </c>
      <c r="I587" s="0" t="n">
        <v>268.548874452334</v>
      </c>
      <c r="J587" s="0" t="n">
        <v>524.157699127942</v>
      </c>
      <c r="K587" s="0" t="n">
        <f aca="false">MEDIAN(B587:J587)</f>
        <v>243.066118963909</v>
      </c>
      <c r="L587" s="0" t="s">
        <v>602</v>
      </c>
      <c r="M587" s="0" t="n">
        <v>110.381506409172</v>
      </c>
      <c r="N587" s="0" t="n">
        <v>49.9784703559073</v>
      </c>
      <c r="O587" s="0" t="n">
        <v>165.329774531151</v>
      </c>
      <c r="P587" s="0" t="n">
        <v>135.00397721441</v>
      </c>
      <c r="Q587" s="0" t="n">
        <v>87.997593440264</v>
      </c>
      <c r="R587" s="0" t="n">
        <v>126.697882586479</v>
      </c>
      <c r="S587" s="0" t="n">
        <v>140.306484950265</v>
      </c>
      <c r="T587" s="0" t="n">
        <v>76.0317797252631</v>
      </c>
      <c r="U587" s="0" t="n">
        <v>83.1528651272417</v>
      </c>
      <c r="V587" s="0" t="n">
        <f aca="false">MEDIAN(M587:U587)</f>
        <v>110.381506409172</v>
      </c>
      <c r="W587" s="0" t="n">
        <f aca="false">V587/K587</f>
        <v>0.454121318428432</v>
      </c>
      <c r="X587" s="0" t="s">
        <v>602</v>
      </c>
      <c r="Y587" s="0" t="n">
        <f aca="false">B587*$W587</f>
        <v>48.9051989521041</v>
      </c>
      <c r="Z587" s="0" t="n">
        <f aca="false">C587*$W587</f>
        <v>110.381506409172</v>
      </c>
      <c r="AA587" s="0" t="n">
        <f aca="false">D587*$W587</f>
        <v>110.856842645527</v>
      </c>
      <c r="AB587" s="0" t="n">
        <v>110.381506409172</v>
      </c>
      <c r="AC587" s="0" t="n">
        <v>49.9784703559073</v>
      </c>
      <c r="AD587" s="0" t="n">
        <v>165.329774531151</v>
      </c>
      <c r="AE587" s="0" t="n">
        <f aca="false">E587*$W587</f>
        <v>106.270273838935</v>
      </c>
      <c r="AF587" s="0" t="n">
        <f aca="false">F587*$W587</f>
        <v>156.441027756782</v>
      </c>
      <c r="AG587" s="0" t="n">
        <f aca="false">G587*$W587</f>
        <v>71.1873904019372</v>
      </c>
      <c r="AH587" s="0" t="n">
        <v>135.00397721441</v>
      </c>
      <c r="AI587" s="0" t="n">
        <v>87.997593440264</v>
      </c>
      <c r="AJ587" s="0" t="n">
        <v>126.697882586479</v>
      </c>
      <c r="AK587" s="0" t="n">
        <f aca="false">H587*$W587</f>
        <v>75.8212929403998</v>
      </c>
      <c r="AL587" s="0" t="n">
        <f aca="false">I587*$W587</f>
        <v>121.953768928765</v>
      </c>
      <c r="AM587" s="0" t="n">
        <f aca="false">J587*$W587</f>
        <v>238.031185392394</v>
      </c>
      <c r="AN587" s="0" t="n">
        <v>140.306484950265</v>
      </c>
      <c r="AO587" s="0" t="n">
        <v>76.0317797252631</v>
      </c>
      <c r="AP587" s="0" t="n">
        <v>83.1528651272417</v>
      </c>
    </row>
    <row r="588" customFormat="false" ht="15" hidden="false" customHeight="false" outlineLevel="0" collapsed="false">
      <c r="A588" s="0" t="s">
        <v>603</v>
      </c>
      <c r="B588" s="0" t="n">
        <v>133.81511517986</v>
      </c>
      <c r="C588" s="0" t="n">
        <v>154.291633780584</v>
      </c>
      <c r="D588" s="0" t="n">
        <v>102.771805179022</v>
      </c>
      <c r="E588" s="0" t="n">
        <v>162.321638957979</v>
      </c>
      <c r="F588" s="0" t="n">
        <v>161.715022435182</v>
      </c>
      <c r="G588" s="0" t="n">
        <v>179.691601049869</v>
      </c>
      <c r="H588" s="0" t="n">
        <v>602.027594078351</v>
      </c>
      <c r="I588" s="0" t="n">
        <v>169.927481492673</v>
      </c>
      <c r="J588" s="0" t="n">
        <v>259.188184711055</v>
      </c>
      <c r="K588" s="0" t="n">
        <f aca="false">MEDIAN(B588:J588)</f>
        <v>162.321638957979</v>
      </c>
      <c r="L588" s="0" t="s">
        <v>603</v>
      </c>
      <c r="M588" s="0" t="n">
        <v>48.2404369736531</v>
      </c>
      <c r="N588" s="0" t="n">
        <v>34.4645057833078</v>
      </c>
      <c r="O588" s="0" t="n">
        <v>68.2578843857554</v>
      </c>
      <c r="P588" s="0" t="n">
        <v>42.4343118136098</v>
      </c>
      <c r="Q588" s="0" t="n">
        <v>29.5076476498828</v>
      </c>
      <c r="R588" s="0" t="n">
        <v>53.260210270926</v>
      </c>
      <c r="S588" s="0" t="n">
        <v>66.655901476984</v>
      </c>
      <c r="T588" s="0" t="n">
        <v>41.3272887163781</v>
      </c>
      <c r="U588" s="0" t="n">
        <v>33.0770218078714</v>
      </c>
      <c r="V588" s="0" t="n">
        <f aca="false">MEDIAN(M588:U588)</f>
        <v>42.4343118136098</v>
      </c>
      <c r="W588" s="0" t="n">
        <f aca="false">V588/K588</f>
        <v>0.261421164091345</v>
      </c>
      <c r="X588" s="0" t="s">
        <v>603</v>
      </c>
      <c r="Y588" s="0" t="n">
        <f aca="false">B588*$W588</f>
        <v>34.9821031833363</v>
      </c>
      <c r="Z588" s="0" t="n">
        <f aca="false">C588*$W588</f>
        <v>40.3350985124757</v>
      </c>
      <c r="AA588" s="0" t="n">
        <f aca="false">D588*$W588</f>
        <v>26.8667249456688</v>
      </c>
      <c r="AB588" s="0" t="n">
        <v>48.2404369736531</v>
      </c>
      <c r="AC588" s="0" t="n">
        <v>34.4645057833078</v>
      </c>
      <c r="AD588" s="0" t="n">
        <v>68.2578843857554</v>
      </c>
      <c r="AE588" s="0" t="n">
        <f aca="false">E588*$W588</f>
        <v>42.4343118136098</v>
      </c>
      <c r="AF588" s="0" t="n">
        <f aca="false">F588*$W588</f>
        <v>42.2757294160631</v>
      </c>
      <c r="AG588" s="0" t="n">
        <f aca="false">G588*$W588</f>
        <v>46.9751875238942</v>
      </c>
      <c r="AH588" s="0" t="n">
        <v>42.4343118136098</v>
      </c>
      <c r="AI588" s="0" t="n">
        <v>29.5076476498828</v>
      </c>
      <c r="AJ588" s="0" t="n">
        <v>53.260210270926</v>
      </c>
      <c r="AK588" s="0" t="n">
        <f aca="false">H588*$W588</f>
        <v>157.382754459074</v>
      </c>
      <c r="AL588" s="0" t="n">
        <f aca="false">I588*$W588</f>
        <v>44.4226400229249</v>
      </c>
      <c r="AM588" s="0" t="n">
        <f aca="false">J588*$W588</f>
        <v>67.7572769658864</v>
      </c>
      <c r="AN588" s="0" t="n">
        <v>66.655901476984</v>
      </c>
      <c r="AO588" s="0" t="n">
        <v>41.3272887163781</v>
      </c>
      <c r="AP588" s="0" t="n">
        <v>33.0770218078714</v>
      </c>
    </row>
    <row r="589" customFormat="false" ht="15" hidden="false" customHeight="false" outlineLevel="0" collapsed="false">
      <c r="A589" s="0" t="s">
        <v>604</v>
      </c>
      <c r="B589" s="0" t="n">
        <v>88.7879994029554</v>
      </c>
      <c r="C589" s="0" t="n">
        <v>72.4312979837842</v>
      </c>
      <c r="D589" s="0" t="n">
        <v>53.8562213704777</v>
      </c>
      <c r="E589" s="0" t="n">
        <v>76.3712527817777</v>
      </c>
      <c r="F589" s="0" t="n">
        <v>133.812153574402</v>
      </c>
      <c r="G589" s="0" t="n">
        <v>113.491542723826</v>
      </c>
      <c r="H589" s="0" t="n">
        <v>98.3114572493202</v>
      </c>
      <c r="I589" s="0" t="n">
        <v>74.5429823236139</v>
      </c>
      <c r="J589" s="0" t="n">
        <v>123.172686860835</v>
      </c>
      <c r="K589" s="0" t="n">
        <f aca="false">MEDIAN(B589:J589)</f>
        <v>88.7879994029554</v>
      </c>
      <c r="L589" s="0" t="s">
        <v>604</v>
      </c>
      <c r="M589" s="0" t="n">
        <v>21.5903710217472</v>
      </c>
      <c r="N589" s="0" t="n">
        <v>42.1349982924765</v>
      </c>
      <c r="O589" s="0" t="n">
        <v>48.1167029570837</v>
      </c>
      <c r="P589" s="0" t="n">
        <v>35.502411988094</v>
      </c>
      <c r="Q589" s="0" t="n">
        <v>33.3482192698448</v>
      </c>
      <c r="R589" s="0" t="n">
        <v>35.5333051501673</v>
      </c>
      <c r="S589" s="0" t="n">
        <v>36.1435860999871</v>
      </c>
      <c r="T589" s="0" t="n">
        <v>36.260120690178</v>
      </c>
      <c r="U589" s="0" t="n">
        <v>10.07607668343</v>
      </c>
      <c r="V589" s="0" t="n">
        <f aca="false">MEDIAN(M589:U589)</f>
        <v>35.5333051501673</v>
      </c>
      <c r="W589" s="0" t="n">
        <f aca="false">V589/K589</f>
        <v>0.40020391707333</v>
      </c>
      <c r="X589" s="0" t="s">
        <v>604</v>
      </c>
      <c r="Y589" s="0" t="n">
        <f aca="false">B589*$W589</f>
        <v>35.5333051501673</v>
      </c>
      <c r="Z589" s="0" t="n">
        <f aca="false">C589*$W589</f>
        <v>28.987289171816</v>
      </c>
      <c r="AA589" s="0" t="n">
        <f aca="false">D589*$W589</f>
        <v>21.5534707512336</v>
      </c>
      <c r="AB589" s="0" t="n">
        <v>21.5903710217472</v>
      </c>
      <c r="AC589" s="0" t="n">
        <v>42.1349982924765</v>
      </c>
      <c r="AD589" s="0" t="n">
        <v>48.1167029570837</v>
      </c>
      <c r="AE589" s="0" t="n">
        <f aca="false">E589*$W589</f>
        <v>30.5640745150649</v>
      </c>
      <c r="AF589" s="0" t="n">
        <f aca="false">F589*$W589</f>
        <v>53.5521480124936</v>
      </c>
      <c r="AG589" s="0" t="n">
        <f aca="false">G589*$W589</f>
        <v>45.4197599527705</v>
      </c>
      <c r="AH589" s="0" t="n">
        <v>35.502411988094</v>
      </c>
      <c r="AI589" s="0" t="n">
        <v>33.3482192698448</v>
      </c>
      <c r="AJ589" s="0" t="n">
        <v>35.5333051501673</v>
      </c>
      <c r="AK589" s="0" t="n">
        <f aca="false">H589*$W589</f>
        <v>39.3446302843652</v>
      </c>
      <c r="AL589" s="0" t="n">
        <f aca="false">I589*$W589</f>
        <v>29.8323935162383</v>
      </c>
      <c r="AM589" s="0" t="n">
        <f aca="false">J589*$W589</f>
        <v>49.294191758153</v>
      </c>
      <c r="AN589" s="0" t="n">
        <v>36.1435860999871</v>
      </c>
      <c r="AO589" s="0" t="n">
        <v>36.260120690178</v>
      </c>
      <c r="AP589" s="0" t="n">
        <v>10.07607668343</v>
      </c>
    </row>
    <row r="590" customFormat="false" ht="15" hidden="false" customHeight="false" outlineLevel="0" collapsed="false">
      <c r="A590" s="0" t="s">
        <v>605</v>
      </c>
      <c r="B590" s="0" t="n">
        <v>44.0121399074581</v>
      </c>
      <c r="C590" s="0" t="n">
        <v>13.6982492645476</v>
      </c>
      <c r="D590" s="0" t="n">
        <v>18.1616341030195</v>
      </c>
      <c r="E590" s="0" t="n">
        <v>91.5466684120958</v>
      </c>
      <c r="F590" s="0" t="n">
        <v>18.8526587212962</v>
      </c>
      <c r="G590" s="0" t="n">
        <v>23.2976086322543</v>
      </c>
      <c r="H590" s="0" t="n">
        <v>37.7740105408037</v>
      </c>
      <c r="I590" s="0" t="n">
        <v>10.481190512162</v>
      </c>
      <c r="J590" s="0" t="n">
        <v>28.2301357883742</v>
      </c>
      <c r="K590" s="0" t="n">
        <f aca="false">MEDIAN(B590:J590)</f>
        <v>23.2976086322543</v>
      </c>
      <c r="L590" s="0" t="s">
        <v>605</v>
      </c>
      <c r="M590" s="0" t="n">
        <v>12.9312239997294</v>
      </c>
      <c r="N590" s="0" t="n">
        <v>117.499888639772</v>
      </c>
      <c r="O590" s="0" t="n">
        <v>56.7991852216057</v>
      </c>
      <c r="P590" s="0" t="n">
        <v>12.0977881555989</v>
      </c>
      <c r="Q590" s="0" t="n">
        <v>39.7131976232121</v>
      </c>
      <c r="R590" s="0" t="n">
        <v>49.0391684740654</v>
      </c>
      <c r="S590" s="0" t="n">
        <v>15.7613142143565</v>
      </c>
      <c r="T590" s="0" t="n">
        <v>54.4258119295266</v>
      </c>
      <c r="U590" s="0" t="n">
        <v>20.0133017513973</v>
      </c>
      <c r="V590" s="0" t="n">
        <f aca="false">MEDIAN(M590:U590)</f>
        <v>39.7131976232121</v>
      </c>
      <c r="W590" s="0" t="n">
        <f aca="false">V590/K590</f>
        <v>1.7046040325457</v>
      </c>
      <c r="X590" s="0" t="s">
        <v>605</v>
      </c>
      <c r="Y590" s="0" t="n">
        <f aca="false">B590*$W590</f>
        <v>75.0232711672185</v>
      </c>
      <c r="Z590" s="0" t="n">
        <f aca="false">C590*$W590</f>
        <v>23.350090935164</v>
      </c>
      <c r="AA590" s="0" t="n">
        <f aca="false">D590*$W590</f>
        <v>30.9583947296266</v>
      </c>
      <c r="AB590" s="0" t="n">
        <v>12.9312239997294</v>
      </c>
      <c r="AC590" s="0" t="n">
        <v>117.499888639772</v>
      </c>
      <c r="AD590" s="0" t="n">
        <v>56.7991852216057</v>
      </c>
      <c r="AE590" s="0" t="n">
        <f aca="false">E590*$W590</f>
        <v>156.050820141382</v>
      </c>
      <c r="AF590" s="0" t="n">
        <f aca="false">F590*$W590</f>
        <v>32.1363180805293</v>
      </c>
      <c r="AG590" s="0" t="n">
        <f aca="false">G590*$W590</f>
        <v>39.7131976232121</v>
      </c>
      <c r="AH590" s="0" t="n">
        <v>12.0977881555989</v>
      </c>
      <c r="AI590" s="0" t="n">
        <v>39.7131976232121</v>
      </c>
      <c r="AJ590" s="0" t="n">
        <v>49.0391684740654</v>
      </c>
      <c r="AK590" s="0" t="n">
        <f aca="false">H590*$W590</f>
        <v>64.3897306932776</v>
      </c>
      <c r="AL590" s="0" t="n">
        <f aca="false">I590*$W590</f>
        <v>17.866279612911</v>
      </c>
      <c r="AM590" s="0" t="n">
        <f aca="false">J590*$W590</f>
        <v>48.1212033041753</v>
      </c>
      <c r="AN590" s="0" t="n">
        <v>15.7613142143565</v>
      </c>
      <c r="AO590" s="0" t="n">
        <v>54.4258119295266</v>
      </c>
      <c r="AP590" s="0" t="n">
        <v>20.0133017513973</v>
      </c>
    </row>
    <row r="591" customFormat="false" ht="15" hidden="false" customHeight="false" outlineLevel="0" collapsed="false">
      <c r="A591" s="0" t="s">
        <v>606</v>
      </c>
      <c r="B591" s="0" t="n">
        <v>75.4266381412011</v>
      </c>
      <c r="C591" s="0" t="n">
        <v>51.4000502260171</v>
      </c>
      <c r="D591" s="0" t="n">
        <v>45.5595026642984</v>
      </c>
      <c r="E591" s="0" t="n">
        <v>185.754025395994</v>
      </c>
      <c r="F591" s="0" t="n">
        <v>110.075528394209</v>
      </c>
      <c r="G591" s="0" t="n">
        <v>90.3834937299504</v>
      </c>
      <c r="H591" s="0" t="n">
        <v>128.282251837927</v>
      </c>
      <c r="I591" s="0" t="n">
        <v>45.596011482097</v>
      </c>
      <c r="J591" s="0" t="n">
        <v>69.8569242354313</v>
      </c>
      <c r="K591" s="0" t="n">
        <f aca="false">MEDIAN(B591:J591)</f>
        <v>75.4266381412011</v>
      </c>
      <c r="L591" s="0" t="s">
        <v>606</v>
      </c>
      <c r="M591" s="0" t="n">
        <v>72.8426116954713</v>
      </c>
      <c r="N591" s="0" t="n">
        <v>115.367711473073</v>
      </c>
      <c r="O591" s="0" t="n">
        <v>128.692842593243</v>
      </c>
      <c r="P591" s="0" t="n">
        <v>79.627681412296</v>
      </c>
      <c r="Q591" s="0" t="n">
        <v>200.431071911478</v>
      </c>
      <c r="R591" s="0" t="n">
        <v>198.834227842517</v>
      </c>
      <c r="S591" s="0" t="n">
        <v>132.050122723162</v>
      </c>
      <c r="T591" s="0" t="n">
        <v>173.909088152349</v>
      </c>
      <c r="U591" s="0" t="n">
        <v>70.7151441606478</v>
      </c>
      <c r="V591" s="0" t="n">
        <f aca="false">MEDIAN(M591:U591)</f>
        <v>128.692842593243</v>
      </c>
      <c r="W591" s="0" t="n">
        <f aca="false">V591/K591</f>
        <v>1.70619884121477</v>
      </c>
      <c r="X591" s="0" t="s">
        <v>606</v>
      </c>
      <c r="Y591" s="0" t="n">
        <f aca="false">B591*$W591</f>
        <v>128.692842593243</v>
      </c>
      <c r="Z591" s="0" t="n">
        <f aca="false">C591*$W591</f>
        <v>87.6987061340113</v>
      </c>
      <c r="AA591" s="0" t="n">
        <f aca="false">D591*$W591</f>
        <v>77.7335706521471</v>
      </c>
      <c r="AB591" s="0" t="n">
        <v>72.8426116954713</v>
      </c>
      <c r="AC591" s="0" t="n">
        <v>115.367711473073</v>
      </c>
      <c r="AD591" s="0" t="n">
        <v>128.692842593243</v>
      </c>
      <c r="AE591" s="0" t="n">
        <f aca="false">E591*$W591</f>
        <v>316.933302881624</v>
      </c>
      <c r="AF591" s="0" t="n">
        <f aca="false">F591*$W591</f>
        <v>187.810738992304</v>
      </c>
      <c r="AG591" s="0" t="n">
        <f aca="false">G591*$W591</f>
        <v>154.212212266984</v>
      </c>
      <c r="AH591" s="0" t="n">
        <v>79.627681412296</v>
      </c>
      <c r="AI591" s="0" t="n">
        <v>200.431071911478</v>
      </c>
      <c r="AJ591" s="0" t="n">
        <v>198.834227842517</v>
      </c>
      <c r="AK591" s="0" t="n">
        <f aca="false">H591*$W591</f>
        <v>218.875029434292</v>
      </c>
      <c r="AL591" s="0" t="n">
        <f aca="false">I591*$W591</f>
        <v>77.7958619547692</v>
      </c>
      <c r="AM591" s="0" t="n">
        <f aca="false">J591*$W591</f>
        <v>119.189803181321</v>
      </c>
      <c r="AN591" s="0" t="n">
        <v>132.050122723162</v>
      </c>
      <c r="AO591" s="0" t="n">
        <v>173.909088152349</v>
      </c>
      <c r="AP591" s="0" t="n">
        <v>70.7151441606478</v>
      </c>
    </row>
    <row r="592" customFormat="false" ht="15" hidden="false" customHeight="false" outlineLevel="0" collapsed="false">
      <c r="A592" s="0" t="s">
        <v>607</v>
      </c>
      <c r="B592" s="0" t="n">
        <v>247.676501318474</v>
      </c>
      <c r="C592" s="0" t="n">
        <v>234.859546530817</v>
      </c>
      <c r="D592" s="0" t="n">
        <v>207.525474432084</v>
      </c>
      <c r="E592" s="0" t="n">
        <v>380.877732687525</v>
      </c>
      <c r="F592" s="0" t="n">
        <v>167.566442653239</v>
      </c>
      <c r="G592" s="0" t="n">
        <v>481.481481481482</v>
      </c>
      <c r="H592" s="0" t="n">
        <v>388.195306992514</v>
      </c>
      <c r="I592" s="0" t="n">
        <v>251.371053029158</v>
      </c>
      <c r="J592" s="0" t="n">
        <v>160.578861709622</v>
      </c>
      <c r="K592" s="0" t="n">
        <f aca="false">MEDIAN(B592:J592)</f>
        <v>247.676501318474</v>
      </c>
      <c r="L592" s="0" t="s">
        <v>607</v>
      </c>
      <c r="M592" s="0" t="n">
        <v>131.697500591876</v>
      </c>
      <c r="N592" s="0" t="n">
        <v>427.929145198889</v>
      </c>
      <c r="O592" s="0" t="n">
        <v>472.450305541898</v>
      </c>
      <c r="P592" s="0" t="n">
        <v>125.720388997229</v>
      </c>
      <c r="Q592" s="0" t="n">
        <v>1054.17612543883</v>
      </c>
      <c r="R592" s="0" t="n">
        <v>1037.31895379186</v>
      </c>
      <c r="S592" s="0" t="n">
        <v>142.51765491108</v>
      </c>
      <c r="T592" s="0" t="n">
        <v>618.698638444977</v>
      </c>
      <c r="U592" s="0" t="n">
        <v>172.718574612324</v>
      </c>
      <c r="V592" s="0" t="n">
        <f aca="false">MEDIAN(M592:U592)</f>
        <v>427.929145198889</v>
      </c>
      <c r="W592" s="0" t="n">
        <f aca="false">V592/K592</f>
        <v>1.72777450796044</v>
      </c>
      <c r="X592" s="0" t="s">
        <v>607</v>
      </c>
      <c r="Y592" s="0" t="n">
        <f aca="false">B592*$W592</f>
        <v>427.929145198889</v>
      </c>
      <c r="Z592" s="0" t="n">
        <f aca="false">C592*$W592</f>
        <v>405.784337447095</v>
      </c>
      <c r="AA592" s="0" t="n">
        <f aca="false">D592*$W592</f>
        <v>358.557224476151</v>
      </c>
      <c r="AB592" s="0" t="n">
        <v>131.697500591876</v>
      </c>
      <c r="AC592" s="0" t="n">
        <v>427.929145198889</v>
      </c>
      <c r="AD592" s="0" t="n">
        <v>472.450305541898</v>
      </c>
      <c r="AE592" s="0" t="n">
        <f aca="false">E592*$W592</f>
        <v>658.070837187276</v>
      </c>
      <c r="AF592" s="0" t="n">
        <f aca="false">F592*$W592</f>
        <v>289.517028005882</v>
      </c>
      <c r="AG592" s="0" t="n">
        <f aca="false">G592*$W592</f>
        <v>831.891429758731</v>
      </c>
      <c r="AH592" s="0" t="n">
        <v>125.720388997229</v>
      </c>
      <c r="AI592" s="0" t="n">
        <v>1054.17612543883</v>
      </c>
      <c r="AJ592" s="0" t="n">
        <v>1037.31895379186</v>
      </c>
      <c r="AK592" s="0" t="n">
        <f aca="false">H592*$W592</f>
        <v>670.713955531544</v>
      </c>
      <c r="AL592" s="0" t="n">
        <f aca="false">I592*$W592</f>
        <v>434.312497462953</v>
      </c>
      <c r="AM592" s="0" t="n">
        <f aca="false">J592*$W592</f>
        <v>277.44406377919</v>
      </c>
      <c r="AN592" s="0" t="n">
        <v>142.51765491108</v>
      </c>
      <c r="AO592" s="0" t="n">
        <v>618.698638444977</v>
      </c>
      <c r="AP592" s="0" t="n">
        <v>172.718574612324</v>
      </c>
    </row>
    <row r="593" customFormat="false" ht="15" hidden="false" customHeight="false" outlineLevel="0" collapsed="false">
      <c r="A593" s="0" t="s">
        <v>608</v>
      </c>
      <c r="B593" s="0" t="n">
        <v>560.017911338873</v>
      </c>
      <c r="C593" s="0" t="n">
        <v>74.2609600344407</v>
      </c>
      <c r="D593" s="0" t="n">
        <v>193.806674768627</v>
      </c>
      <c r="E593" s="0" t="n">
        <v>1646.86477287603</v>
      </c>
      <c r="F593" s="0" t="n">
        <v>82.9269283089355</v>
      </c>
      <c r="G593" s="0" t="n">
        <v>1305.14362787985</v>
      </c>
      <c r="H593" s="0" t="n">
        <v>566.608479640136</v>
      </c>
      <c r="I593" s="0" t="n">
        <v>238.257289620789</v>
      </c>
      <c r="J593" s="0" t="n">
        <v>32.2041926786018</v>
      </c>
      <c r="K593" s="0" t="n">
        <f aca="false">MEDIAN(B593:J593)</f>
        <v>238.257289620789</v>
      </c>
      <c r="L593" s="0" t="s">
        <v>608</v>
      </c>
      <c r="M593" s="0" t="n">
        <v>94.6612777758988</v>
      </c>
      <c r="N593" s="0" t="n">
        <v>415.679520111657</v>
      </c>
      <c r="O593" s="0" t="n">
        <v>476.841153332865</v>
      </c>
      <c r="P593" s="0" t="n">
        <v>167.629965103151</v>
      </c>
      <c r="Q593" s="0" t="n">
        <v>1025.92571917681</v>
      </c>
      <c r="R593" s="0" t="n">
        <v>1071.51049516597</v>
      </c>
      <c r="S593" s="0" t="n">
        <v>128.027709598243</v>
      </c>
      <c r="T593" s="0" t="n">
        <v>659.877338751251</v>
      </c>
      <c r="U593" s="0" t="n">
        <v>269.996382857076</v>
      </c>
      <c r="V593" s="0" t="n">
        <f aca="false">MEDIAN(M593:U593)</f>
        <v>415.679520111657</v>
      </c>
      <c r="W593" s="0" t="n">
        <f aca="false">V593/K593</f>
        <v>1.74466653579941</v>
      </c>
      <c r="X593" s="0" t="s">
        <v>608</v>
      </c>
      <c r="Y593" s="0" t="n">
        <f aca="false">B593*$W593</f>
        <v>977.04450936121</v>
      </c>
      <c r="Z593" s="0" t="n">
        <f aca="false">C593*$W593</f>
        <v>129.560611888426</v>
      </c>
      <c r="AA593" s="0" t="n">
        <f aca="false">D593*$W593</f>
        <v>338.128019883382</v>
      </c>
      <c r="AB593" s="0" t="n">
        <v>94.6612777758988</v>
      </c>
      <c r="AC593" s="0" t="n">
        <v>415.679520111657</v>
      </c>
      <c r="AD593" s="0" t="n">
        <v>476.841153332865</v>
      </c>
      <c r="AE593" s="0" t="n">
        <f aca="false">E593*$W593</f>
        <v>2873.2298582237</v>
      </c>
      <c r="AF593" s="0" t="n">
        <f aca="false">F593*$W593</f>
        <v>144.679836737236</v>
      </c>
      <c r="AG593" s="0" t="n">
        <f aca="false">G593*$W593</f>
        <v>2277.0404119738</v>
      </c>
      <c r="AH593" s="0" t="n">
        <v>167.629965103151</v>
      </c>
      <c r="AI593" s="0" t="n">
        <v>1025.92571917681</v>
      </c>
      <c r="AJ593" s="0" t="n">
        <v>1071.51049516597</v>
      </c>
      <c r="AK593" s="0" t="n">
        <f aca="false">H593*$W593</f>
        <v>988.542853328324</v>
      </c>
      <c r="AL593" s="0" t="n">
        <f aca="false">I593*$W593</f>
        <v>415.679520111657</v>
      </c>
      <c r="AM593" s="0" t="n">
        <f aca="false">J593*$W593</f>
        <v>56.1855772787928</v>
      </c>
      <c r="AN593" s="0" t="n">
        <v>128.027709598243</v>
      </c>
      <c r="AO593" s="0" t="n">
        <v>659.877338751251</v>
      </c>
      <c r="AP593" s="0" t="n">
        <v>269.996382857076</v>
      </c>
    </row>
    <row r="594" customFormat="false" ht="15" hidden="false" customHeight="false" outlineLevel="0" collapsed="false">
      <c r="A594" s="0" t="s">
        <v>609</v>
      </c>
      <c r="B594" s="0" t="n">
        <v>307.622269764665</v>
      </c>
      <c r="C594" s="0" t="n">
        <v>833.516000574012</v>
      </c>
      <c r="D594" s="0" t="n">
        <v>734.631205010751</v>
      </c>
      <c r="E594" s="0" t="n">
        <v>607.311166383034</v>
      </c>
      <c r="F594" s="0" t="n">
        <v>969.052646539297</v>
      </c>
      <c r="G594" s="0" t="n">
        <v>529.567658209391</v>
      </c>
      <c r="H594" s="0" t="n">
        <v>522.308570277619</v>
      </c>
      <c r="I594" s="0" t="n">
        <v>885.6927028252</v>
      </c>
      <c r="J594" s="0" t="n">
        <v>1024.61316102704</v>
      </c>
      <c r="K594" s="0" t="n">
        <f aca="false">MEDIAN(B594:J594)</f>
        <v>734.631205010751</v>
      </c>
      <c r="L594" s="0" t="s">
        <v>609</v>
      </c>
      <c r="M594" s="0" t="n">
        <v>607.718064057902</v>
      </c>
      <c r="N594" s="0" t="n">
        <v>333.440734086623</v>
      </c>
      <c r="O594" s="0" t="n">
        <v>1244.42561635176</v>
      </c>
      <c r="P594" s="0" t="n">
        <v>792.201452324746</v>
      </c>
      <c r="Q594" s="0" t="n">
        <v>604.60409611353</v>
      </c>
      <c r="R594" s="0" t="n">
        <v>840.372385398669</v>
      </c>
      <c r="S594" s="0" t="n">
        <v>1161.81641045515</v>
      </c>
      <c r="T594" s="0" t="n">
        <v>553.167359068442</v>
      </c>
      <c r="U594" s="0" t="n">
        <v>547.648857099518</v>
      </c>
      <c r="V594" s="0" t="n">
        <f aca="false">MEDIAN(M594:U594)</f>
        <v>607.718064057902</v>
      </c>
      <c r="W594" s="0" t="n">
        <f aca="false">V594/K594</f>
        <v>0.827242376736514</v>
      </c>
      <c r="X594" s="0" t="s">
        <v>609</v>
      </c>
      <c r="Y594" s="0" t="n">
        <f aca="false">B594*$W594</f>
        <v>254.478177577202</v>
      </c>
      <c r="Z594" s="0" t="n">
        <f aca="false">C594*$W594</f>
        <v>689.519757362759</v>
      </c>
      <c r="AA594" s="0" t="n">
        <f aca="false">D594*$W594</f>
        <v>607.718064057902</v>
      </c>
      <c r="AB594" s="0" t="n">
        <v>607.718064057902</v>
      </c>
      <c r="AC594" s="0" t="n">
        <v>333.440734086623</v>
      </c>
      <c r="AD594" s="0" t="n">
        <v>1244.42561635176</v>
      </c>
      <c r="AE594" s="0" t="n">
        <f aca="false">E594*$W594</f>
        <v>502.393532697326</v>
      </c>
      <c r="AF594" s="0" t="n">
        <f aca="false">F594*$W594</f>
        <v>801.641414505977</v>
      </c>
      <c r="AG594" s="0" t="n">
        <f aca="false">G594*$W594</f>
        <v>438.080808219926</v>
      </c>
      <c r="AH594" s="0" t="n">
        <v>792.201452324746</v>
      </c>
      <c r="AI594" s="0" t="n">
        <v>604.60409611353</v>
      </c>
      <c r="AJ594" s="0" t="n">
        <v>840.372385398669</v>
      </c>
      <c r="AK594" s="0" t="n">
        <f aca="false">H594*$W594</f>
        <v>432.075783066308</v>
      </c>
      <c r="AL594" s="0" t="n">
        <f aca="false">I594*$W594</f>
        <v>732.682536543306</v>
      </c>
      <c r="AM594" s="0" t="n">
        <f aca="false">J594*$W594</f>
        <v>847.603426563518</v>
      </c>
      <c r="AN594" s="0" t="n">
        <v>1161.81641045515</v>
      </c>
      <c r="AO594" s="0" t="n">
        <v>553.167359068442</v>
      </c>
      <c r="AP594" s="0" t="n">
        <v>547.648857099518</v>
      </c>
    </row>
    <row r="595" customFormat="false" ht="15" hidden="false" customHeight="false" outlineLevel="0" collapsed="false">
      <c r="A595" s="0" t="s">
        <v>610</v>
      </c>
      <c r="B595" s="0" t="n">
        <v>379.986566495846</v>
      </c>
      <c r="C595" s="0" t="n">
        <v>411.161835402167</v>
      </c>
      <c r="D595" s="0" t="n">
        <v>330.686173693559</v>
      </c>
      <c r="E595" s="0" t="n">
        <v>386.604922110224</v>
      </c>
      <c r="F595" s="0" t="n">
        <v>429.738290053398</v>
      </c>
      <c r="G595" s="0" t="n">
        <v>320.949985418489</v>
      </c>
      <c r="H595" s="0" t="n">
        <v>470.260834536238</v>
      </c>
      <c r="I595" s="0" t="n">
        <v>357.346275872488</v>
      </c>
      <c r="J595" s="0" t="n">
        <v>465.819709961863</v>
      </c>
      <c r="K595" s="0" t="n">
        <f aca="false">MEDIAN(B595:J595)</f>
        <v>386.604922110224</v>
      </c>
      <c r="L595" s="0" t="s">
        <v>610</v>
      </c>
      <c r="M595" s="0" t="n">
        <v>307.836862042142</v>
      </c>
      <c r="N595" s="0" t="n">
        <v>257.619266804258</v>
      </c>
      <c r="O595" s="0" t="n">
        <v>442.947952518087</v>
      </c>
      <c r="P595" s="0" t="n">
        <v>386.004695678949</v>
      </c>
      <c r="Q595" s="0" t="n">
        <v>248.752682569809</v>
      </c>
      <c r="R595" s="0" t="n">
        <v>344.996415836489</v>
      </c>
      <c r="S595" s="0" t="n">
        <v>469.205098393834</v>
      </c>
      <c r="T595" s="0" t="n">
        <v>247.417139218243</v>
      </c>
      <c r="U595" s="0" t="n">
        <v>175.357922126413</v>
      </c>
      <c r="V595" s="0" t="n">
        <f aca="false">MEDIAN(M595:U595)</f>
        <v>307.836862042142</v>
      </c>
      <c r="W595" s="0" t="n">
        <f aca="false">V595/K595</f>
        <v>0.79625696528089</v>
      </c>
      <c r="X595" s="0" t="s">
        <v>610</v>
      </c>
      <c r="Y595" s="0" t="n">
        <f aca="false">B595*$W595</f>
        <v>302.566950285487</v>
      </c>
      <c r="Z595" s="0" t="n">
        <f aca="false">C595*$W595</f>
        <v>327.39047529665</v>
      </c>
      <c r="AA595" s="0" t="n">
        <f aca="false">D595*$W595</f>
        <v>263.311169125582</v>
      </c>
      <c r="AB595" s="0" t="n">
        <v>307.836862042142</v>
      </c>
      <c r="AC595" s="0" t="n">
        <v>257.619266804258</v>
      </c>
      <c r="AD595" s="0" t="n">
        <v>442.947952518087</v>
      </c>
      <c r="AE595" s="0" t="n">
        <f aca="false">E595*$W595</f>
        <v>307.836862042142</v>
      </c>
      <c r="AF595" s="0" t="n">
        <f aca="false">F595*$W595</f>
        <v>342.182106702917</v>
      </c>
      <c r="AG595" s="0" t="n">
        <f aca="false">G595*$W595</f>
        <v>255.558661396272</v>
      </c>
      <c r="AH595" s="0" t="n">
        <v>386.004695678949</v>
      </c>
      <c r="AI595" s="0" t="n">
        <v>248.752682569809</v>
      </c>
      <c r="AJ595" s="0" t="n">
        <v>344.996415836489</v>
      </c>
      <c r="AK595" s="0" t="n">
        <f aca="false">H595*$W595</f>
        <v>374.448464998284</v>
      </c>
      <c r="AL595" s="0" t="n">
        <f aca="false">I595*$W595</f>
        <v>284.539461180655</v>
      </c>
      <c r="AM595" s="0" t="n">
        <f aca="false">J595*$W595</f>
        <v>370.912188622257</v>
      </c>
      <c r="AN595" s="0" t="n">
        <v>469.205098393834</v>
      </c>
      <c r="AO595" s="0" t="n">
        <v>247.417139218243</v>
      </c>
      <c r="AP595" s="0" t="n">
        <v>175.357922126413</v>
      </c>
    </row>
    <row r="596" customFormat="false" ht="15" hidden="false" customHeight="false" outlineLevel="0" collapsed="false">
      <c r="A596" s="0" t="s">
        <v>611</v>
      </c>
      <c r="B596" s="0" t="n">
        <v>254.002686700831</v>
      </c>
      <c r="C596" s="0" t="n">
        <v>203.891619430293</v>
      </c>
      <c r="D596" s="0" t="n">
        <v>162.13424324577</v>
      </c>
      <c r="E596" s="0" t="n">
        <v>305.786097656761</v>
      </c>
      <c r="F596" s="0" t="n">
        <v>206.101151198912</v>
      </c>
      <c r="G596" s="0" t="n">
        <v>241.367745698454</v>
      </c>
      <c r="H596" s="0" t="n">
        <v>267.578636409413</v>
      </c>
      <c r="I596" s="0" t="n">
        <v>137.029762804049</v>
      </c>
      <c r="J596" s="0" t="n">
        <v>183.597298807297</v>
      </c>
      <c r="K596" s="0" t="n">
        <f aca="false">MEDIAN(B596:J596)</f>
        <v>206.101151198912</v>
      </c>
      <c r="L596" s="0" t="s">
        <v>611</v>
      </c>
      <c r="M596" s="0" t="n">
        <v>125.717015591707</v>
      </c>
      <c r="N596" s="0" t="n">
        <v>285.042094166209</v>
      </c>
      <c r="O596" s="0" t="n">
        <v>276.068518648592</v>
      </c>
      <c r="P596" s="0" t="n">
        <v>173.423868418352</v>
      </c>
      <c r="Q596" s="0" t="n">
        <v>277.142644486621</v>
      </c>
      <c r="R596" s="0" t="n">
        <v>230.606918354593</v>
      </c>
      <c r="S596" s="0" t="n">
        <v>230.869181414977</v>
      </c>
      <c r="T596" s="0" t="n">
        <v>248.726385056251</v>
      </c>
      <c r="U596" s="0" t="n">
        <v>82.3040033604425</v>
      </c>
      <c r="V596" s="0" t="n">
        <f aca="false">MEDIAN(M596:U596)</f>
        <v>230.869181414977</v>
      </c>
      <c r="W596" s="0" t="n">
        <f aca="false">V596/K596</f>
        <v>1.12017414784918</v>
      </c>
      <c r="X596" s="0" t="s">
        <v>611</v>
      </c>
      <c r="Y596" s="0" t="n">
        <f aca="false">B596*$W596</f>
        <v>284.527243126506</v>
      </c>
      <c r="Z596" s="0" t="n">
        <f aca="false">C596*$W596</f>
        <v>228.394121048919</v>
      </c>
      <c r="AA596" s="0" t="n">
        <f aca="false">D596*$W596</f>
        <v>181.618587765002</v>
      </c>
      <c r="AB596" s="0" t="n">
        <v>125.717015591707</v>
      </c>
      <c r="AC596" s="0" t="n">
        <v>285.042094166209</v>
      </c>
      <c r="AD596" s="0" t="n">
        <v>276.068518648592</v>
      </c>
      <c r="AE596" s="0" t="n">
        <f aca="false">E596*$W596</f>
        <v>342.53368136679</v>
      </c>
      <c r="AF596" s="0" t="n">
        <f aca="false">F596*$W596</f>
        <v>230.869181414977</v>
      </c>
      <c r="AG596" s="0" t="n">
        <f aca="false">G596*$W596</f>
        <v>270.373908856044</v>
      </c>
      <c r="AH596" s="0" t="n">
        <v>173.423868418352</v>
      </c>
      <c r="AI596" s="0" t="n">
        <v>277.142644486621</v>
      </c>
      <c r="AJ596" s="0" t="n">
        <v>230.606918354593</v>
      </c>
      <c r="AK596" s="0" t="n">
        <f aca="false">H596*$W596</f>
        <v>299.73467102256</v>
      </c>
      <c r="AL596" s="0" t="n">
        <f aca="false">I596*$W596</f>
        <v>153.497197779001</v>
      </c>
      <c r="AM596" s="0" t="n">
        <f aca="false">J596*$W596</f>
        <v>205.660947738876</v>
      </c>
      <c r="AN596" s="0" t="n">
        <v>230.869181414977</v>
      </c>
      <c r="AO596" s="0" t="n">
        <v>248.726385056251</v>
      </c>
      <c r="AP596" s="0" t="n">
        <v>82.3040033604425</v>
      </c>
    </row>
    <row r="597" customFormat="false" ht="15" hidden="false" customHeight="false" outlineLevel="0" collapsed="false">
      <c r="A597" s="0" t="s">
        <v>612</v>
      </c>
      <c r="B597" s="0" t="n">
        <v>89.3054380814966</v>
      </c>
      <c r="C597" s="0" t="n">
        <v>49.6089545813303</v>
      </c>
      <c r="D597" s="0" t="n">
        <v>37.1015237917173</v>
      </c>
      <c r="E597" s="0" t="n">
        <v>118.336824191648</v>
      </c>
      <c r="F597" s="0" t="n">
        <v>38.1804154061682</v>
      </c>
      <c r="G597" s="0" t="n">
        <v>55.858121901429</v>
      </c>
      <c r="H597" s="0" t="n">
        <v>51.3377421195743</v>
      </c>
      <c r="I597" s="0" t="n">
        <v>31.5870977489047</v>
      </c>
      <c r="J597" s="0" t="n">
        <v>37.58714504336</v>
      </c>
      <c r="K597" s="0" t="n">
        <f aca="false">MEDIAN(B597:J597)</f>
        <v>49.6089545813303</v>
      </c>
      <c r="L597" s="0" t="s">
        <v>612</v>
      </c>
      <c r="M597" s="0" t="n">
        <v>50.5309973957453</v>
      </c>
      <c r="N597" s="0" t="n">
        <v>92.1891936034685</v>
      </c>
      <c r="O597" s="0" t="n">
        <v>96.9480929971202</v>
      </c>
      <c r="P597" s="0" t="n">
        <v>40.8254644360053</v>
      </c>
      <c r="Q597" s="0" t="n">
        <v>63.8985027228859</v>
      </c>
      <c r="R597" s="0" t="n">
        <v>82.061261625556</v>
      </c>
      <c r="S597" s="0" t="n">
        <v>37.4461740515868</v>
      </c>
      <c r="T597" s="0" t="n">
        <v>95.3058192073263</v>
      </c>
      <c r="U597" s="0" t="n">
        <v>33.3885628274389</v>
      </c>
      <c r="V597" s="0" t="n">
        <f aca="false">MEDIAN(M597:U597)</f>
        <v>63.8985027228859</v>
      </c>
      <c r="W597" s="0" t="n">
        <f aca="false">V597/K597</f>
        <v>1.288043726423</v>
      </c>
      <c r="X597" s="0" t="s">
        <v>612</v>
      </c>
      <c r="Y597" s="0" t="n">
        <f aca="false">B597*$W597</f>
        <v>115.029309256329</v>
      </c>
      <c r="Z597" s="0" t="n">
        <f aca="false">C597*$W597</f>
        <v>63.8985027228859</v>
      </c>
      <c r="AA597" s="0" t="n">
        <f aca="false">D597*$W597</f>
        <v>47.7883849606551</v>
      </c>
      <c r="AB597" s="0" t="n">
        <v>50.5309973957453</v>
      </c>
      <c r="AC597" s="0" t="n">
        <v>92.1891936034685</v>
      </c>
      <c r="AD597" s="0" t="n">
        <v>96.9480929971202</v>
      </c>
      <c r="AE597" s="0" t="n">
        <f aca="false">E597*$W597</f>
        <v>152.423004004874</v>
      </c>
      <c r="AF597" s="0" t="n">
        <f aca="false">F597*$W597</f>
        <v>49.1780445361389</v>
      </c>
      <c r="AG597" s="0" t="n">
        <f aca="false">G597*$W597</f>
        <v>71.9477034849067</v>
      </c>
      <c r="AH597" s="0" t="n">
        <v>40.8254644360053</v>
      </c>
      <c r="AI597" s="0" t="n">
        <v>63.8985027228859</v>
      </c>
      <c r="AJ597" s="0" t="n">
        <v>82.061261625556</v>
      </c>
      <c r="AK597" s="0" t="n">
        <f aca="false">H597*$W597</f>
        <v>66.1252566658394</v>
      </c>
      <c r="AL597" s="0" t="n">
        <f aca="false">I597*$W597</f>
        <v>40.6855630913867</v>
      </c>
      <c r="AM597" s="0" t="n">
        <f aca="false">J597*$W597</f>
        <v>48.4138863672511</v>
      </c>
      <c r="AN597" s="0" t="n">
        <v>37.4461740515868</v>
      </c>
      <c r="AO597" s="0" t="n">
        <v>95.3058192073263</v>
      </c>
      <c r="AP597" s="0" t="n">
        <v>33.3885628274389</v>
      </c>
    </row>
    <row r="598" customFormat="false" ht="15" hidden="false" customHeight="false" outlineLevel="0" collapsed="false">
      <c r="A598" s="0" t="s">
        <v>613</v>
      </c>
      <c r="B598" s="0" t="n">
        <v>430.630877158068</v>
      </c>
      <c r="C598" s="0" t="n">
        <v>179.802862882973</v>
      </c>
      <c r="D598" s="0" t="n">
        <v>103.900626343835</v>
      </c>
      <c r="E598" s="0" t="n">
        <v>379.467207749705</v>
      </c>
      <c r="F598" s="0" t="n">
        <v>89.3640996487524</v>
      </c>
      <c r="G598" s="0" t="n">
        <v>260.965296004666</v>
      </c>
      <c r="H598" s="0" t="n">
        <v>304.634260968814</v>
      </c>
      <c r="I598" s="0" t="n">
        <v>109.589817192929</v>
      </c>
      <c r="J598" s="0" t="n">
        <v>159.563485315908</v>
      </c>
      <c r="K598" s="0" t="n">
        <f aca="false">MEDIAN(B598:J598)</f>
        <v>179.802862882973</v>
      </c>
      <c r="L598" s="0" t="s">
        <v>613</v>
      </c>
      <c r="M598" s="0" t="n">
        <v>217.778689079041</v>
      </c>
      <c r="N598" s="0" t="n">
        <v>194.210010542102</v>
      </c>
      <c r="O598" s="0" t="n">
        <v>192.732843998033</v>
      </c>
      <c r="P598" s="0" t="n">
        <v>95.2966232166684</v>
      </c>
      <c r="Q598" s="0" t="n">
        <v>279.338320122065</v>
      </c>
      <c r="R598" s="0" t="n">
        <v>245.400783001875</v>
      </c>
      <c r="S598" s="0" t="n">
        <v>96.4733238599664</v>
      </c>
      <c r="T598" s="0" t="n">
        <v>261.045577220487</v>
      </c>
      <c r="U598" s="0" t="n">
        <v>102.179620316675</v>
      </c>
      <c r="V598" s="0" t="n">
        <f aca="false">MEDIAN(M598:U598)</f>
        <v>194.210010542102</v>
      </c>
      <c r="W598" s="0" t="n">
        <f aca="false">V598/K598</f>
        <v>1.08012746531464</v>
      </c>
      <c r="X598" s="0" t="s">
        <v>613</v>
      </c>
      <c r="Y598" s="0" t="n">
        <f aca="false">B598*$W598</f>
        <v>465.136237830963</v>
      </c>
      <c r="Z598" s="0" t="n">
        <f aca="false">C598*$W598</f>
        <v>194.210010542102</v>
      </c>
      <c r="AA598" s="0" t="n">
        <f aca="false">D598*$W598</f>
        <v>112.22592017737</v>
      </c>
      <c r="AB598" s="0" t="n">
        <v>217.778689079041</v>
      </c>
      <c r="AC598" s="0" t="n">
        <v>194.210010542102</v>
      </c>
      <c r="AD598" s="0" t="n">
        <v>192.732843998033</v>
      </c>
      <c r="AE598" s="0" t="n">
        <f aca="false">E598*$W598</f>
        <v>409.872953276713</v>
      </c>
      <c r="AF598" s="0" t="n">
        <f aca="false">F598*$W598</f>
        <v>96.5246184437317</v>
      </c>
      <c r="AG598" s="0" t="n">
        <f aca="false">G598*$W598</f>
        <v>281.875783708604</v>
      </c>
      <c r="AH598" s="0" t="n">
        <v>95.2966232166684</v>
      </c>
      <c r="AI598" s="0" t="n">
        <v>279.338320122065</v>
      </c>
      <c r="AJ598" s="0" t="n">
        <v>245.400783001875</v>
      </c>
      <c r="AK598" s="0" t="n">
        <f aca="false">H598*$W598</f>
        <v>329.043832148243</v>
      </c>
      <c r="AL598" s="0" t="n">
        <f aca="false">I598*$W598</f>
        <v>118.370971468893</v>
      </c>
      <c r="AM598" s="0" t="n">
        <f aca="false">J598*$W598</f>
        <v>172.348902951042</v>
      </c>
      <c r="AN598" s="0" t="n">
        <v>96.4733238599664</v>
      </c>
      <c r="AO598" s="0" t="n">
        <v>261.045577220487</v>
      </c>
      <c r="AP598" s="0" t="n">
        <v>102.179620316675</v>
      </c>
    </row>
    <row r="599" customFormat="false" ht="15" hidden="false" customHeight="false" outlineLevel="0" collapsed="false">
      <c r="A599" s="0" t="s">
        <v>614</v>
      </c>
      <c r="B599" s="0" t="n">
        <v>1396.54957958107</v>
      </c>
      <c r="C599" s="0" t="n">
        <v>317.580002870058</v>
      </c>
      <c r="D599" s="0" t="n">
        <v>408.413573899224</v>
      </c>
      <c r="E599" s="0" t="n">
        <v>944.596805864642</v>
      </c>
      <c r="F599" s="0" t="n">
        <v>301.298398067123</v>
      </c>
      <c r="G599" s="0" t="n">
        <v>1115.42723826188</v>
      </c>
      <c r="H599" s="0" t="n">
        <v>465.300950015106</v>
      </c>
      <c r="I599" s="0" t="n">
        <v>386.387671853754</v>
      </c>
      <c r="J599" s="0" t="n">
        <v>177.409089804941</v>
      </c>
      <c r="K599" s="0" t="n">
        <f aca="false">MEDIAN(B599:J599)</f>
        <v>408.413573899224</v>
      </c>
      <c r="L599" s="0" t="s">
        <v>614</v>
      </c>
      <c r="M599" s="0" t="n">
        <v>257.488500693341</v>
      </c>
      <c r="N599" s="0" t="n">
        <v>715.078917281623</v>
      </c>
      <c r="O599" s="0" t="n">
        <v>713.005724520615</v>
      </c>
      <c r="P599" s="0" t="n">
        <v>260.953376783332</v>
      </c>
      <c r="Q599" s="0" t="n">
        <v>1495.81271010879</v>
      </c>
      <c r="R599" s="0" t="n">
        <v>1243.22087637393</v>
      </c>
      <c r="S599" s="0" t="n">
        <v>187.212031175989</v>
      </c>
      <c r="T599" s="0" t="n">
        <v>1051.7087667162</v>
      </c>
      <c r="U599" s="0" t="n">
        <v>295.748106834066</v>
      </c>
      <c r="V599" s="0" t="n">
        <f aca="false">MEDIAN(M599:U599)</f>
        <v>713.005724520615</v>
      </c>
      <c r="W599" s="0" t="n">
        <f aca="false">V599/K599</f>
        <v>1.74579340670139</v>
      </c>
      <c r="X599" s="0" t="s">
        <v>614</v>
      </c>
      <c r="Y599" s="0" t="n">
        <f aca="false">B599*$W599</f>
        <v>2438.08704816423</v>
      </c>
      <c r="Z599" s="0" t="n">
        <f aca="false">C599*$W599</f>
        <v>554.429075110755</v>
      </c>
      <c r="AA599" s="0" t="n">
        <f aca="false">D599*$W599</f>
        <v>713.005724520615</v>
      </c>
      <c r="AB599" s="0" t="n">
        <v>257.488500693341</v>
      </c>
      <c r="AC599" s="0" t="n">
        <v>715.078917281623</v>
      </c>
      <c r="AD599" s="0" t="n">
        <v>713.005724520615</v>
      </c>
      <c r="AE599" s="0" t="n">
        <f aca="false">E599*$W599</f>
        <v>1649.07087566968</v>
      </c>
      <c r="AF599" s="0" t="n">
        <f aca="false">F599*$W599</f>
        <v>526.004756795273</v>
      </c>
      <c r="AG599" s="0" t="n">
        <f aca="false">G599*$W599</f>
        <v>1947.30551821274</v>
      </c>
      <c r="AH599" s="0" t="n">
        <v>260.953376783332</v>
      </c>
      <c r="AI599" s="0" t="n">
        <v>1495.81271010879</v>
      </c>
      <c r="AJ599" s="0" t="n">
        <v>1243.22087637393</v>
      </c>
      <c r="AK599" s="0" t="n">
        <f aca="false">H599*$W599</f>
        <v>812.319330668265</v>
      </c>
      <c r="AL599" s="0" t="n">
        <f aca="false">I599*$W599</f>
        <v>674.553049952984</v>
      </c>
      <c r="AM599" s="0" t="n">
        <f aca="false">J599*$W599</f>
        <v>309.71961927036</v>
      </c>
      <c r="AN599" s="0" t="n">
        <v>187.212031175989</v>
      </c>
      <c r="AO599" s="0" t="n">
        <v>1051.7087667162</v>
      </c>
      <c r="AP599" s="0" t="n">
        <v>295.748106834066</v>
      </c>
    </row>
    <row r="600" customFormat="false" ht="15" hidden="false" customHeight="false" outlineLevel="0" collapsed="false">
      <c r="A600" s="0" t="s">
        <v>615</v>
      </c>
      <c r="B600" s="0" t="n">
        <v>1165.62018010846</v>
      </c>
      <c r="C600" s="0" t="n">
        <v>35.3160651503193</v>
      </c>
      <c r="D600" s="0" t="n">
        <v>206.649060484248</v>
      </c>
      <c r="E600" s="0" t="n">
        <v>5658.11297290221</v>
      </c>
      <c r="F600" s="0" t="n">
        <v>60.6815828477453</v>
      </c>
      <c r="G600" s="0" t="n">
        <v>2966.27661125693</v>
      </c>
      <c r="H600" s="0" t="n">
        <v>842.792641579106</v>
      </c>
      <c r="I600" s="0" t="n">
        <v>271.211663393262</v>
      </c>
      <c r="J600" s="0" t="n">
        <v>16.2788155561493</v>
      </c>
      <c r="K600" s="0" t="n">
        <f aca="false">MEDIAN(B600:J600)</f>
        <v>271.211663393262</v>
      </c>
      <c r="L600" s="0" t="s">
        <v>615</v>
      </c>
      <c r="M600" s="0" t="n">
        <v>40.6479351980248</v>
      </c>
      <c r="N600" s="0" t="n">
        <v>814.237776358966</v>
      </c>
      <c r="O600" s="0" t="n">
        <v>543.536208470886</v>
      </c>
      <c r="P600" s="0" t="n">
        <v>34.1142358616443</v>
      </c>
      <c r="Q600" s="0" t="n">
        <v>2637.22724622579</v>
      </c>
      <c r="R600" s="0" t="n">
        <v>2489.11287358012</v>
      </c>
      <c r="S600" s="0" t="n">
        <v>32.0651939887181</v>
      </c>
      <c r="T600" s="0" t="n">
        <v>1614.62610304151</v>
      </c>
      <c r="U600" s="0" t="n">
        <v>329.913188569828</v>
      </c>
      <c r="V600" s="0" t="n">
        <f aca="false">MEDIAN(M600:U600)</f>
        <v>543.536208470886</v>
      </c>
      <c r="W600" s="0" t="n">
        <f aca="false">V600/K600</f>
        <v>2.00410336956176</v>
      </c>
      <c r="X600" s="0" t="s">
        <v>615</v>
      </c>
      <c r="Y600" s="0" t="n">
        <f aca="false">B600*$W600</f>
        <v>2336.02333058456</v>
      </c>
      <c r="Z600" s="0" t="n">
        <f aca="false">C600*$W600</f>
        <v>70.7770451674175</v>
      </c>
      <c r="AA600" s="0" t="n">
        <f aca="false">D600*$W600</f>
        <v>414.146078433253</v>
      </c>
      <c r="AB600" s="0" t="n">
        <v>40.6479351980248</v>
      </c>
      <c r="AC600" s="0" t="n">
        <v>814.237776358966</v>
      </c>
      <c r="AD600" s="0" t="n">
        <v>543.536208470886</v>
      </c>
      <c r="AE600" s="0" t="n">
        <f aca="false">E600*$W600</f>
        <v>11339.4432743544</v>
      </c>
      <c r="AF600" s="0" t="n">
        <f aca="false">F600*$W600</f>
        <v>121.612164655507</v>
      </c>
      <c r="AG600" s="0" t="n">
        <f aca="false">G600*$W600</f>
        <v>5944.72495167224</v>
      </c>
      <c r="AH600" s="0" t="n">
        <v>34.1142358616443</v>
      </c>
      <c r="AI600" s="0" t="n">
        <v>2637.22724622579</v>
      </c>
      <c r="AJ600" s="0" t="n">
        <v>2489.11287358012</v>
      </c>
      <c r="AK600" s="0" t="n">
        <f aca="false">H600*$W600</f>
        <v>1689.04357283054</v>
      </c>
      <c r="AL600" s="0" t="n">
        <f aca="false">I600*$W600</f>
        <v>543.536208470886</v>
      </c>
      <c r="AM600" s="0" t="n">
        <f aca="false">J600*$W600</f>
        <v>32.6244291085533</v>
      </c>
      <c r="AN600" s="0" t="n">
        <v>32.0651939887181</v>
      </c>
      <c r="AO600" s="0" t="n">
        <v>1614.62610304151</v>
      </c>
      <c r="AP600" s="0" t="n">
        <v>329.913188569828</v>
      </c>
    </row>
    <row r="601" customFormat="false" ht="15" hidden="false" customHeight="false" outlineLevel="0" collapsed="false">
      <c r="A601" s="0" t="s">
        <v>616</v>
      </c>
      <c r="B601" s="0" t="n">
        <v>76.6779441763272</v>
      </c>
      <c r="C601" s="0" t="n">
        <v>9.6963119753175</v>
      </c>
      <c r="D601" s="0" t="n">
        <v>19.1432177245957</v>
      </c>
      <c r="E601" s="0" t="n">
        <v>329.208666055766</v>
      </c>
      <c r="F601" s="0" t="n">
        <v>8.31929019552109</v>
      </c>
      <c r="G601" s="0" t="n">
        <v>142.505103528726</v>
      </c>
      <c r="H601" s="0" t="n">
        <v>97.7307059652892</v>
      </c>
      <c r="I601" s="0" t="n">
        <v>26.1633177217102</v>
      </c>
      <c r="J601" s="0" t="n">
        <v>7.72463380863313</v>
      </c>
      <c r="K601" s="0" t="n">
        <f aca="false">MEDIAN(B601:J601)</f>
        <v>26.1633177217102</v>
      </c>
      <c r="L601" s="0" t="s">
        <v>616</v>
      </c>
      <c r="M601" s="0" t="n">
        <v>4.16215713464335</v>
      </c>
      <c r="N601" s="0" t="n">
        <v>41.8966874044158</v>
      </c>
      <c r="O601" s="0" t="n">
        <v>40.2928987848564</v>
      </c>
      <c r="P601" s="0" t="n">
        <v>5.626475418249</v>
      </c>
      <c r="Q601" s="0" t="n">
        <v>141.815836155459</v>
      </c>
      <c r="R601" s="0" t="n">
        <v>122.566444877403</v>
      </c>
      <c r="S601" s="0" t="n">
        <v>1.90974464970073</v>
      </c>
      <c r="T601" s="0" t="n">
        <v>70.5658489250083</v>
      </c>
      <c r="U601" s="0" t="n">
        <v>9.42499095714269</v>
      </c>
      <c r="V601" s="0" t="n">
        <f aca="false">MEDIAN(M601:U601)</f>
        <v>40.2928987848564</v>
      </c>
      <c r="W601" s="0" t="n">
        <f aca="false">V601/K601</f>
        <v>1.54005310845656</v>
      </c>
      <c r="X601" s="0" t="s">
        <v>616</v>
      </c>
      <c r="Y601" s="0" t="n">
        <f aca="false">B601*$W601</f>
        <v>118.088106278811</v>
      </c>
      <c r="Z601" s="0" t="n">
        <f aca="false">C601*$W601</f>
        <v>14.9328353981523</v>
      </c>
      <c r="AA601" s="0" t="n">
        <f aca="false">D601*$W601</f>
        <v>29.4815719626242</v>
      </c>
      <c r="AB601" s="0" t="n">
        <v>4.16215713464335</v>
      </c>
      <c r="AC601" s="0" t="n">
        <v>41.8966874044158</v>
      </c>
      <c r="AD601" s="0" t="n">
        <v>40.2928987848564</v>
      </c>
      <c r="AE601" s="0" t="n">
        <f aca="false">E601*$W601</f>
        <v>506.99882949002</v>
      </c>
      <c r="AF601" s="0" t="n">
        <f aca="false">F601*$W601</f>
        <v>12.8121487257644</v>
      </c>
      <c r="AG601" s="0" t="n">
        <f aca="false">G601*$W601</f>
        <v>219.465427660337</v>
      </c>
      <c r="AH601" s="0" t="n">
        <v>5.626475418249</v>
      </c>
      <c r="AI601" s="0" t="n">
        <v>141.815836155459</v>
      </c>
      <c r="AJ601" s="0" t="n">
        <v>122.566444877403</v>
      </c>
      <c r="AK601" s="0" t="n">
        <f aca="false">H601*$W601</f>
        <v>150.510477513497</v>
      </c>
      <c r="AL601" s="0" t="n">
        <f aca="false">I601*$W601</f>
        <v>40.2928987848564</v>
      </c>
      <c r="AM601" s="0" t="n">
        <f aca="false">J601*$W601</f>
        <v>11.8963463086741</v>
      </c>
      <c r="AN601" s="0" t="n">
        <v>1.90974464970073</v>
      </c>
      <c r="AO601" s="0" t="n">
        <v>70.5658489250083</v>
      </c>
      <c r="AP601" s="0" t="n">
        <v>9.42499095714269</v>
      </c>
    </row>
    <row r="602" customFormat="false" ht="15" hidden="false" customHeight="false" outlineLevel="0" collapsed="false">
      <c r="A602" s="0" t="s">
        <v>617</v>
      </c>
      <c r="B602" s="0" t="n">
        <v>214.371361759291</v>
      </c>
      <c r="C602" s="0" t="n">
        <v>220.991784458635</v>
      </c>
      <c r="D602" s="0" t="n">
        <v>205.73992708236</v>
      </c>
      <c r="E602" s="0" t="n">
        <v>234.431862809268</v>
      </c>
      <c r="F602" s="0" t="n">
        <v>252.033378677441</v>
      </c>
      <c r="G602" s="0" t="n">
        <v>217.45406824147</v>
      </c>
      <c r="H602" s="0" t="n">
        <v>302.77283561046</v>
      </c>
      <c r="I602" s="0" t="n">
        <v>220.860401873395</v>
      </c>
      <c r="J602" s="0" t="n">
        <v>189.461218937499</v>
      </c>
      <c r="K602" s="0" t="n">
        <f aca="false">MEDIAN(B602:J602)</f>
        <v>220.860401873395</v>
      </c>
      <c r="L602" s="0" t="s">
        <v>617</v>
      </c>
      <c r="M602" s="0" t="n">
        <v>302.141323096696</v>
      </c>
      <c r="N602" s="0" t="n">
        <v>380.057610357986</v>
      </c>
      <c r="O602" s="0" t="n">
        <v>515.378064198918</v>
      </c>
      <c r="P602" s="0" t="n">
        <v>403.553833521503</v>
      </c>
      <c r="Q602" s="0" t="n">
        <v>476.116755362038</v>
      </c>
      <c r="R602" s="0" t="n">
        <v>518.770448112341</v>
      </c>
      <c r="S602" s="0" t="n">
        <v>389.933471127761</v>
      </c>
      <c r="T602" s="0" t="n">
        <v>334.384571064682</v>
      </c>
      <c r="U602" s="0" t="n">
        <v>257.182945754524</v>
      </c>
      <c r="V602" s="0" t="n">
        <f aca="false">MEDIAN(M602:U602)</f>
        <v>389.933471127761</v>
      </c>
      <c r="W602" s="0" t="n">
        <f aca="false">V602/K602</f>
        <v>1.765520065255</v>
      </c>
      <c r="X602" s="0" t="s">
        <v>617</v>
      </c>
      <c r="Y602" s="0" t="n">
        <f aca="false">B602*$W602</f>
        <v>378.476940602067</v>
      </c>
      <c r="Z602" s="0" t="n">
        <f aca="false">C602*$W602</f>
        <v>390.165429718228</v>
      </c>
      <c r="AA602" s="0" t="n">
        <f aca="false">D602*$W602</f>
        <v>363.237969488006</v>
      </c>
      <c r="AB602" s="0" t="n">
        <v>302.141323096696</v>
      </c>
      <c r="AC602" s="0" t="n">
        <v>380.057610357986</v>
      </c>
      <c r="AD602" s="0" t="n">
        <v>515.378064198918</v>
      </c>
      <c r="AE602" s="0" t="n">
        <f aca="false">E602*$W602</f>
        <v>413.89415772487</v>
      </c>
      <c r="AF602" s="0" t="n">
        <f aca="false">F602*$W602</f>
        <v>444.969987169034</v>
      </c>
      <c r="AG602" s="0" t="n">
        <f aca="false">G602*$W602</f>
        <v>383.919520751645</v>
      </c>
      <c r="AH602" s="0" t="n">
        <v>403.553833521503</v>
      </c>
      <c r="AI602" s="0" t="n">
        <v>476.116755362038</v>
      </c>
      <c r="AJ602" s="0" t="n">
        <v>518.770448112341</v>
      </c>
      <c r="AK602" s="0" t="n">
        <f aca="false">H602*$W602</f>
        <v>534.551516484421</v>
      </c>
      <c r="AL602" s="0" t="n">
        <f aca="false">I602*$W602</f>
        <v>389.933471127761</v>
      </c>
      <c r="AM602" s="0" t="n">
        <f aca="false">J602*$W602</f>
        <v>334.497583621824</v>
      </c>
      <c r="AN602" s="0" t="n">
        <v>389.933471127761</v>
      </c>
      <c r="AO602" s="0" t="n">
        <v>334.384571064682</v>
      </c>
      <c r="AP602" s="0" t="n">
        <v>257.182945754524</v>
      </c>
    </row>
    <row r="603" customFormat="false" ht="15" hidden="false" customHeight="false" outlineLevel="0" collapsed="false">
      <c r="A603" s="0" t="s">
        <v>618</v>
      </c>
      <c r="B603" s="0" t="n">
        <v>103.888253146923</v>
      </c>
      <c r="C603" s="0" t="n">
        <v>89.8382004735596</v>
      </c>
      <c r="D603" s="0" t="n">
        <v>49.2100588950173</v>
      </c>
      <c r="E603" s="0" t="n">
        <v>213.21180782825</v>
      </c>
      <c r="F603" s="0" t="n">
        <v>81.6437577406452</v>
      </c>
      <c r="G603" s="0" t="n">
        <v>125.922280548265</v>
      </c>
      <c r="H603" s="0" t="n">
        <v>145.511766088153</v>
      </c>
      <c r="I603" s="0" t="n">
        <v>51.7260915546155</v>
      </c>
      <c r="J603" s="0" t="n">
        <v>47.9060898292322</v>
      </c>
      <c r="K603" s="0" t="n">
        <f aca="false">MEDIAN(B603:J603)</f>
        <v>89.8382004735596</v>
      </c>
      <c r="L603" s="0" t="s">
        <v>618</v>
      </c>
      <c r="M603" s="0" t="n">
        <v>66.2909662799743</v>
      </c>
      <c r="N603" s="0" t="n">
        <v>200.985166817622</v>
      </c>
      <c r="O603" s="0" t="n">
        <v>183.739551871883</v>
      </c>
      <c r="P603" s="0" t="n">
        <v>77.6852612131787</v>
      </c>
      <c r="Q603" s="0" t="n">
        <v>212.459528860109</v>
      </c>
      <c r="R603" s="0" t="n">
        <v>143.554938793515</v>
      </c>
      <c r="S603" s="0" t="n">
        <v>76.8516126254145</v>
      </c>
      <c r="T603" s="0" t="n">
        <v>161.826424477666</v>
      </c>
      <c r="U603" s="0" t="n">
        <v>53.365109739449</v>
      </c>
      <c r="V603" s="0" t="n">
        <f aca="false">MEDIAN(M603:U603)</f>
        <v>143.554938793515</v>
      </c>
      <c r="W603" s="0" t="n">
        <f aca="false">V603/K603</f>
        <v>1.59792758577979</v>
      </c>
      <c r="X603" s="0" t="s">
        <v>618</v>
      </c>
      <c r="Y603" s="0" t="n">
        <f aca="false">B603*$W603</f>
        <v>166.005905541941</v>
      </c>
      <c r="Z603" s="0" t="n">
        <f aca="false">C603*$W603</f>
        <v>143.554938793515</v>
      </c>
      <c r="AA603" s="0" t="n">
        <f aca="false">D603*$W603</f>
        <v>78.634110606196</v>
      </c>
      <c r="AB603" s="0" t="n">
        <v>66.2909662799743</v>
      </c>
      <c r="AC603" s="0" t="n">
        <v>200.985166817622</v>
      </c>
      <c r="AD603" s="0" t="n">
        <v>183.739551871883</v>
      </c>
      <c r="AE603" s="0" t="n">
        <f aca="false">E603*$W603</f>
        <v>340.697029342739</v>
      </c>
      <c r="AF603" s="0" t="n">
        <f aca="false">F603*$W603</f>
        <v>130.460812700499</v>
      </c>
      <c r="AG603" s="0" t="n">
        <f aca="false">G603*$W603</f>
        <v>201.214685752374</v>
      </c>
      <c r="AH603" s="0" t="n">
        <v>77.6852612131787</v>
      </c>
      <c r="AI603" s="0" t="n">
        <v>212.459528860109</v>
      </c>
      <c r="AJ603" s="0" t="n">
        <v>143.554938793515</v>
      </c>
      <c r="AK603" s="0" t="n">
        <f aca="false">H603*$W603</f>
        <v>232.517265087796</v>
      </c>
      <c r="AL603" s="0" t="n">
        <f aca="false">I603*$W603</f>
        <v>82.6545485996909</v>
      </c>
      <c r="AM603" s="0" t="n">
        <f aca="false">J603*$W603</f>
        <v>76.5504624649745</v>
      </c>
      <c r="AN603" s="0" t="n">
        <v>76.8516126254145</v>
      </c>
      <c r="AO603" s="0" t="n">
        <v>161.826424477666</v>
      </c>
      <c r="AP603" s="0" t="n">
        <v>53.365109739449</v>
      </c>
    </row>
    <row r="604" customFormat="false" ht="15" hidden="false" customHeight="false" outlineLevel="0" collapsed="false">
      <c r="A604" s="0" t="s">
        <v>619</v>
      </c>
      <c r="B604" s="0" t="n">
        <v>41.3926065973431</v>
      </c>
      <c r="C604" s="0" t="n">
        <v>42.7898758699864</v>
      </c>
      <c r="D604" s="0" t="n">
        <v>23.3289707394597</v>
      </c>
      <c r="E604" s="0" t="n">
        <v>64.9692368111009</v>
      </c>
      <c r="F604" s="0" t="n">
        <v>30.5321503258685</v>
      </c>
      <c r="G604" s="0" t="n">
        <v>48.7678623505395</v>
      </c>
      <c r="H604" s="0" t="n">
        <v>56.1650273590923</v>
      </c>
      <c r="I604" s="0" t="n">
        <v>24.886689832301</v>
      </c>
      <c r="J604" s="0" t="n">
        <v>15.6229504214541</v>
      </c>
      <c r="K604" s="0" t="n">
        <f aca="false">MEDIAN(B604:J604)</f>
        <v>41.3926065973431</v>
      </c>
      <c r="L604" s="0" t="s">
        <v>619</v>
      </c>
      <c r="M604" s="0" t="n">
        <v>36.9977508709034</v>
      </c>
      <c r="N604" s="0" t="n">
        <v>90.0161843531456</v>
      </c>
      <c r="O604" s="0" t="n">
        <v>44.8909531502423</v>
      </c>
      <c r="P604" s="0" t="n">
        <v>46.2594939956892</v>
      </c>
      <c r="Q604" s="0" t="n">
        <v>105.611377817474</v>
      </c>
      <c r="R604" s="0" t="n">
        <v>86.228540969746</v>
      </c>
      <c r="S604" s="0" t="n">
        <v>40.4383585238772</v>
      </c>
      <c r="T604" s="0" t="n">
        <v>77.170452133305</v>
      </c>
      <c r="U604" s="0" t="n">
        <v>24.7826797194964</v>
      </c>
      <c r="V604" s="0" t="n">
        <f aca="false">MEDIAN(M604:U604)</f>
        <v>46.2594939956892</v>
      </c>
      <c r="W604" s="0" t="n">
        <f aca="false">V604/K604</f>
        <v>1.11757866436608</v>
      </c>
      <c r="X604" s="0" t="s">
        <v>619</v>
      </c>
      <c r="Y604" s="0" t="n">
        <f aca="false">B604*$W604</f>
        <v>46.2594939956892</v>
      </c>
      <c r="Z604" s="0" t="n">
        <f aca="false">C604*$W604</f>
        <v>47.8210523231696</v>
      </c>
      <c r="AA604" s="0" t="n">
        <f aca="false">D604*$W604</f>
        <v>26.0719599600406</v>
      </c>
      <c r="AB604" s="0" t="n">
        <v>36.9977508709034</v>
      </c>
      <c r="AC604" s="0" t="n">
        <v>90.0161843531456</v>
      </c>
      <c r="AD604" s="0" t="n">
        <v>44.8909531502423</v>
      </c>
      <c r="AE604" s="0" t="n">
        <f aca="false">E604*$W604</f>
        <v>72.6082329002335</v>
      </c>
      <c r="AF604" s="0" t="n">
        <f aca="false">F604*$W604</f>
        <v>34.1220797814084</v>
      </c>
      <c r="AG604" s="0" t="n">
        <f aca="false">G604*$W604</f>
        <v>54.5019224697046</v>
      </c>
      <c r="AH604" s="0" t="n">
        <v>46.2594939956892</v>
      </c>
      <c r="AI604" s="0" t="n">
        <v>105.611377817474</v>
      </c>
      <c r="AJ604" s="0" t="n">
        <v>86.228540969746</v>
      </c>
      <c r="AK604" s="0" t="n">
        <f aca="false">H604*$W604</f>
        <v>62.7688362600585</v>
      </c>
      <c r="AL604" s="0" t="n">
        <f aca="false">I604*$W604</f>
        <v>27.8128335832757</v>
      </c>
      <c r="AM604" s="0" t="n">
        <f aca="false">J604*$W604</f>
        <v>17.4598760654661</v>
      </c>
      <c r="AN604" s="0" t="n">
        <v>40.4383585238772</v>
      </c>
      <c r="AO604" s="0" t="n">
        <v>77.170452133305</v>
      </c>
      <c r="AP604" s="0" t="n">
        <v>24.7826797194964</v>
      </c>
    </row>
    <row r="605" customFormat="false" ht="15" hidden="false" customHeight="false" outlineLevel="0" collapsed="false">
      <c r="A605" s="0" t="s">
        <v>620</v>
      </c>
      <c r="B605" s="0" t="n">
        <v>264.406189362655</v>
      </c>
      <c r="C605" s="0" t="n">
        <v>185.980662983425</v>
      </c>
      <c r="D605" s="0" t="n">
        <v>124.406375619333</v>
      </c>
      <c r="E605" s="0" t="n">
        <v>440.748134572588</v>
      </c>
      <c r="F605" s="0" t="n">
        <v>262.57182303616</v>
      </c>
      <c r="G605" s="0" t="n">
        <v>291.375036453777</v>
      </c>
      <c r="H605" s="0" t="n">
        <v>230.059753600322</v>
      </c>
      <c r="I605" s="0" t="n">
        <v>143.877473938661</v>
      </c>
      <c r="J605" s="0" t="n">
        <v>112.544027983579</v>
      </c>
      <c r="K605" s="0" t="n">
        <f aca="false">MEDIAN(B605:J605)</f>
        <v>230.059753600322</v>
      </c>
      <c r="L605" s="0" t="s">
        <v>620</v>
      </c>
      <c r="M605" s="0" t="n">
        <v>266.080427503636</v>
      </c>
      <c r="N605" s="0" t="n">
        <v>693.895232297436</v>
      </c>
      <c r="O605" s="0" t="n">
        <v>407.443632787806</v>
      </c>
      <c r="P605" s="0" t="n">
        <v>210.172688083752</v>
      </c>
      <c r="Q605" s="0" t="n">
        <v>825.717316065647</v>
      </c>
      <c r="R605" s="0" t="n">
        <v>592.580322023306</v>
      </c>
      <c r="S605" s="0" t="n">
        <v>189.864035654308</v>
      </c>
      <c r="T605" s="0" t="n">
        <v>908.702277344816</v>
      </c>
      <c r="U605" s="0" t="n">
        <v>348.945777860752</v>
      </c>
      <c r="V605" s="0" t="n">
        <f aca="false">MEDIAN(M605:U605)</f>
        <v>407.443632787806</v>
      </c>
      <c r="W605" s="0" t="n">
        <f aca="false">V605/K605</f>
        <v>1.77103394405807</v>
      </c>
      <c r="X605" s="0" t="s">
        <v>620</v>
      </c>
      <c r="Y605" s="0" t="n">
        <f aca="false">B605*$W605</f>
        <v>468.272336380307</v>
      </c>
      <c r="Z605" s="0" t="n">
        <f aca="false">C605*$W605</f>
        <v>329.378067082071</v>
      </c>
      <c r="AA605" s="0" t="n">
        <f aca="false">D605*$W605</f>
        <v>220.327914079076</v>
      </c>
      <c r="AB605" s="0" t="n">
        <v>266.080427503636</v>
      </c>
      <c r="AC605" s="0" t="n">
        <v>693.895232297436</v>
      </c>
      <c r="AD605" s="0" t="n">
        <v>407.443632787806</v>
      </c>
      <c r="AE605" s="0" t="n">
        <f aca="false">E605*$W605</f>
        <v>780.579907108327</v>
      </c>
      <c r="AF605" s="0" t="n">
        <f aca="false">F605*$W605</f>
        <v>465.023611350248</v>
      </c>
      <c r="AG605" s="0" t="n">
        <f aca="false">G605*$W605</f>
        <v>516.035080010796</v>
      </c>
      <c r="AH605" s="0" t="n">
        <v>210.172688083752</v>
      </c>
      <c r="AI605" s="0" t="n">
        <v>825.717316065647</v>
      </c>
      <c r="AJ605" s="0" t="n">
        <v>592.580322023306</v>
      </c>
      <c r="AK605" s="0" t="n">
        <f aca="false">H605*$W605</f>
        <v>407.443632787806</v>
      </c>
      <c r="AL605" s="0" t="n">
        <f aca="false">I605*$W605</f>
        <v>254.8118901307</v>
      </c>
      <c r="AM605" s="0" t="n">
        <f aca="false">J605*$W605</f>
        <v>199.31929375994</v>
      </c>
      <c r="AN605" s="0" t="n">
        <v>189.864035654308</v>
      </c>
      <c r="AO605" s="0" t="n">
        <v>908.702277344816</v>
      </c>
      <c r="AP605" s="0" t="n">
        <v>348.945777860752</v>
      </c>
    </row>
    <row r="606" customFormat="false" ht="15" hidden="false" customHeight="false" outlineLevel="0" collapsed="false">
      <c r="A606" s="0" t="s">
        <v>621</v>
      </c>
      <c r="B606" s="0" t="n">
        <v>2150.34827603363</v>
      </c>
      <c r="C606" s="0" t="n">
        <v>475.405395709263</v>
      </c>
      <c r="D606" s="0" t="n">
        <v>951.264373188744</v>
      </c>
      <c r="E606" s="0" t="n">
        <v>2064.57651525069</v>
      </c>
      <c r="F606" s="0" t="n">
        <v>507.61273424969</v>
      </c>
      <c r="G606" s="0" t="n">
        <v>1753.92607174103</v>
      </c>
      <c r="H606" s="0" t="n">
        <v>1004.52683876599</v>
      </c>
      <c r="I606" s="0" t="n">
        <v>586.176159540716</v>
      </c>
      <c r="J606" s="0" t="n">
        <v>312.20152063546</v>
      </c>
      <c r="K606" s="0" t="n">
        <f aca="false">MEDIAN(B606:J606)</f>
        <v>951.264373188744</v>
      </c>
      <c r="L606" s="0" t="s">
        <v>621</v>
      </c>
      <c r="M606" s="0" t="n">
        <v>558.024148543985</v>
      </c>
      <c r="N606" s="0" t="n">
        <v>2269.08565828743</v>
      </c>
      <c r="O606" s="0" t="n">
        <v>1518.26666432535</v>
      </c>
      <c r="P606" s="0" t="n">
        <v>417.889767012214</v>
      </c>
      <c r="Q606" s="0" t="n">
        <v>3417.80606105715</v>
      </c>
      <c r="R606" s="0" t="n">
        <v>2625.49305223689</v>
      </c>
      <c r="S606" s="0" t="n">
        <v>459.330189897946</v>
      </c>
      <c r="T606" s="0" t="n">
        <v>2645.79100585256</v>
      </c>
      <c r="U606" s="0" t="n">
        <v>975.230155303782</v>
      </c>
      <c r="V606" s="0" t="n">
        <f aca="false">MEDIAN(M606:U606)</f>
        <v>1518.26666432535</v>
      </c>
      <c r="W606" s="0" t="n">
        <f aca="false">V606/K606</f>
        <v>1.59605122100384</v>
      </c>
      <c r="X606" s="0" t="s">
        <v>621</v>
      </c>
      <c r="Y606" s="0" t="n">
        <f aca="false">B606*$W606</f>
        <v>3432.06599154699</v>
      </c>
      <c r="Z606" s="0" t="n">
        <f aca="false">C606*$W606</f>
        <v>758.771362293584</v>
      </c>
      <c r="AA606" s="0" t="n">
        <f aca="false">D606*$W606</f>
        <v>1518.26666432535</v>
      </c>
      <c r="AB606" s="0" t="n">
        <v>558.024148543985</v>
      </c>
      <c r="AC606" s="0" t="n">
        <v>2269.08565828743</v>
      </c>
      <c r="AD606" s="0" t="n">
        <v>1518.26666432535</v>
      </c>
      <c r="AE606" s="0" t="n">
        <f aca="false">E606*$W606</f>
        <v>3295.16986802172</v>
      </c>
      <c r="AF606" s="0" t="n">
        <f aca="false">F606*$W606</f>
        <v>810.175924296317</v>
      </c>
      <c r="AG606" s="0" t="n">
        <f aca="false">G606*$W606</f>
        <v>2799.35584835275</v>
      </c>
      <c r="AH606" s="0" t="n">
        <v>417.889767012214</v>
      </c>
      <c r="AI606" s="0" t="n">
        <v>3417.80606105715</v>
      </c>
      <c r="AJ606" s="0" t="n">
        <v>2625.49305223689</v>
      </c>
      <c r="AK606" s="0" t="n">
        <f aca="false">H606*$W606</f>
        <v>1603.27628754358</v>
      </c>
      <c r="AL606" s="0" t="n">
        <f aca="false">I606*$W606</f>
        <v>935.567175158303</v>
      </c>
      <c r="AM606" s="0" t="n">
        <f aca="false">J606*$W606</f>
        <v>498.289618209483</v>
      </c>
      <c r="AN606" s="0" t="n">
        <v>459.330189897946</v>
      </c>
      <c r="AO606" s="0" t="n">
        <v>2645.79100585256</v>
      </c>
      <c r="AP606" s="0" t="n">
        <v>975.230155303782</v>
      </c>
    </row>
    <row r="607" customFormat="false" ht="15" hidden="false" customHeight="false" outlineLevel="0" collapsed="false">
      <c r="A607" s="0" t="s">
        <v>622</v>
      </c>
      <c r="B607" s="0" t="n">
        <v>14153.9554206677</v>
      </c>
      <c r="C607" s="0" t="n">
        <v>125.277139987085</v>
      </c>
      <c r="D607" s="0" t="n">
        <v>1592.9956997289</v>
      </c>
      <c r="E607" s="0" t="n">
        <v>21437.1220054981</v>
      </c>
      <c r="F607" s="0" t="n">
        <v>330.60930298662</v>
      </c>
      <c r="G607" s="0" t="n">
        <v>25804.0500145815</v>
      </c>
      <c r="H607" s="0" t="n">
        <v>6998.24935378831</v>
      </c>
      <c r="I607" s="0" t="n">
        <v>1975.29082943043</v>
      </c>
      <c r="J607" s="0" t="n">
        <v>76.7265042388321</v>
      </c>
      <c r="K607" s="0" t="n">
        <f aca="false">MEDIAN(B607:J607)</f>
        <v>1975.29082943043</v>
      </c>
      <c r="L607" s="0" t="s">
        <v>622</v>
      </c>
      <c r="M607" s="0" t="n">
        <v>83.1277268576453</v>
      </c>
      <c r="N607" s="0" t="n">
        <v>2189.20028508218</v>
      </c>
      <c r="O607" s="0" t="n">
        <v>2620.37823979771</v>
      </c>
      <c r="P607" s="0" t="n">
        <v>58.0487272913887</v>
      </c>
      <c r="Q607" s="0" t="n">
        <v>11359.3328619453</v>
      </c>
      <c r="R607" s="0" t="n">
        <v>12855.0614821895</v>
      </c>
      <c r="S607" s="0" t="n">
        <v>70.3672006200749</v>
      </c>
      <c r="T607" s="0" t="n">
        <v>8091.24920399066</v>
      </c>
      <c r="U607" s="0" t="n">
        <v>2329.09524754093</v>
      </c>
      <c r="V607" s="0" t="n">
        <f aca="false">MEDIAN(M607:U607)</f>
        <v>2329.09524754093</v>
      </c>
      <c r="W607" s="0" t="n">
        <f aca="false">V607/K607</f>
        <v>1.17911510185693</v>
      </c>
      <c r="X607" s="0" t="s">
        <v>622</v>
      </c>
      <c r="Y607" s="0" t="n">
        <f aca="false">B607*$W607</f>
        <v>16689.1425875191</v>
      </c>
      <c r="Z607" s="0" t="n">
        <f aca="false">C607*$W607</f>
        <v>147.716167676217</v>
      </c>
      <c r="AA607" s="0" t="n">
        <f aca="false">D607*$W607</f>
        <v>1878.32528674349</v>
      </c>
      <c r="AB607" s="0" t="n">
        <v>83.1277268576453</v>
      </c>
      <c r="AC607" s="0" t="n">
        <v>2189.20028508218</v>
      </c>
      <c r="AD607" s="0" t="n">
        <v>2620.37823979771</v>
      </c>
      <c r="AE607" s="0" t="n">
        <f aca="false">E607*$W607</f>
        <v>25276.8342970324</v>
      </c>
      <c r="AF607" s="0" t="n">
        <f aca="false">F607*$W607</f>
        <v>389.826421965918</v>
      </c>
      <c r="AG607" s="0" t="n">
        <f aca="false">G607*$W607</f>
        <v>30425.9450612647</v>
      </c>
      <c r="AH607" s="0" t="n">
        <v>58.0487272913887</v>
      </c>
      <c r="AI607" s="0" t="n">
        <v>11359.3328619453</v>
      </c>
      <c r="AJ607" s="0" t="n">
        <v>12855.0614821895</v>
      </c>
      <c r="AK607" s="0" t="n">
        <f aca="false">H607*$W607</f>
        <v>8251.74149961233</v>
      </c>
      <c r="AL607" s="0" t="n">
        <f aca="false">I607*$W607</f>
        <v>2329.09524754093</v>
      </c>
      <c r="AM607" s="0" t="n">
        <f aca="false">J607*$W607</f>
        <v>90.469379860697</v>
      </c>
      <c r="AN607" s="0" t="n">
        <v>70.3672006200749</v>
      </c>
      <c r="AO607" s="0" t="n">
        <v>8091.24920399066</v>
      </c>
      <c r="AP607" s="0" t="n">
        <v>2329.09524754093</v>
      </c>
    </row>
    <row r="608" customFormat="false" ht="15" hidden="false" customHeight="false" outlineLevel="0" collapsed="false">
      <c r="A608" s="0" t="s">
        <v>623</v>
      </c>
      <c r="B608" s="0" t="n">
        <v>1002.28867107816</v>
      </c>
      <c r="C608" s="0" t="n">
        <v>110.147449235847</v>
      </c>
      <c r="D608" s="0" t="n">
        <v>150.565579134337</v>
      </c>
      <c r="E608" s="0" t="n">
        <v>1424.51237072915</v>
      </c>
      <c r="F608" s="0" t="n">
        <v>70.7865510730311</v>
      </c>
      <c r="G608" s="0" t="n">
        <v>1654.46558763488</v>
      </c>
      <c r="H608" s="0" t="n">
        <v>509.96844472792</v>
      </c>
      <c r="I608" s="0" t="n">
        <v>282.723976431485</v>
      </c>
      <c r="J608" s="0" t="n">
        <v>80.6738406976462</v>
      </c>
      <c r="K608" s="0" t="n">
        <f aca="false">MEDIAN(B608:J608)</f>
        <v>282.723976431485</v>
      </c>
      <c r="L608" s="0" t="s">
        <v>623</v>
      </c>
      <c r="M608" s="0" t="n">
        <v>41.146802178104</v>
      </c>
      <c r="N608" s="0" t="n">
        <v>222.880814859909</v>
      </c>
      <c r="O608" s="0" t="n">
        <v>297.452939523776</v>
      </c>
      <c r="P608" s="0" t="n">
        <v>32.5092374012111</v>
      </c>
      <c r="Q608" s="0" t="n">
        <v>823.827422376044</v>
      </c>
      <c r="R608" s="0" t="n">
        <v>932.882402676175</v>
      </c>
      <c r="S608" s="0" t="n">
        <v>34.0007750936571</v>
      </c>
      <c r="T608" s="0" t="n">
        <v>687.608787943112</v>
      </c>
      <c r="U608" s="0" t="n">
        <v>186.45438316045</v>
      </c>
      <c r="V608" s="0" t="n">
        <f aca="false">MEDIAN(M608:U608)</f>
        <v>222.880814859909</v>
      </c>
      <c r="W608" s="0" t="n">
        <f aca="false">V608/K608</f>
        <v>0.788333616671246</v>
      </c>
      <c r="X608" s="0" t="s">
        <v>623</v>
      </c>
      <c r="Y608" s="0" t="n">
        <f aca="false">B608*$W608</f>
        <v>790.137853019665</v>
      </c>
      <c r="Z608" s="0" t="n">
        <f aca="false">C608*$W608</f>
        <v>86.8329370232078</v>
      </c>
      <c r="AA608" s="0" t="n">
        <f aca="false">D608*$W608</f>
        <v>118.695907545172</v>
      </c>
      <c r="AB608" s="0" t="n">
        <v>41.146802178104</v>
      </c>
      <c r="AC608" s="0" t="n">
        <v>222.880814859909</v>
      </c>
      <c r="AD608" s="0" t="n">
        <v>297.452939523776</v>
      </c>
      <c r="AE608" s="0" t="n">
        <f aca="false">E608*$W608</f>
        <v>1122.99098920984</v>
      </c>
      <c r="AF608" s="0" t="n">
        <f aca="false">F608*$W608</f>
        <v>55.8034178190865</v>
      </c>
      <c r="AG608" s="0" t="n">
        <f aca="false">G608*$W608</f>
        <v>1304.27084035832</v>
      </c>
      <c r="AH608" s="0" t="n">
        <v>32.5092374012111</v>
      </c>
      <c r="AI608" s="0" t="n">
        <v>823.827422376044</v>
      </c>
      <c r="AJ608" s="0" t="n">
        <v>932.882402676175</v>
      </c>
      <c r="AK608" s="0" t="n">
        <f aca="false">H608*$W608</f>
        <v>402.025268420571</v>
      </c>
      <c r="AL608" s="0" t="n">
        <f aca="false">I608*$W608</f>
        <v>222.880814859909</v>
      </c>
      <c r="AM608" s="0" t="n">
        <f aca="false">J608*$W608</f>
        <v>63.5979006079354</v>
      </c>
      <c r="AN608" s="0" t="n">
        <v>34.0007750936571</v>
      </c>
      <c r="AO608" s="0" t="n">
        <v>687.608787943112</v>
      </c>
      <c r="AP608" s="0" t="n">
        <v>186.45438316045</v>
      </c>
    </row>
    <row r="609" customFormat="false" ht="15" hidden="false" customHeight="false" outlineLevel="0" collapsed="false">
      <c r="A609" s="0" t="s">
        <v>624</v>
      </c>
      <c r="B609" s="0" t="n">
        <v>2358.2168267078</v>
      </c>
      <c r="C609" s="0" t="n">
        <v>1817.52529238717</v>
      </c>
      <c r="D609" s="0" t="n">
        <v>1062.87744227353</v>
      </c>
      <c r="E609" s="0" t="n">
        <v>485.704935200943</v>
      </c>
      <c r="F609" s="0" t="n">
        <v>1248.06813798144</v>
      </c>
      <c r="G609" s="0" t="n">
        <v>505.73053368329</v>
      </c>
      <c r="H609" s="0" t="n">
        <v>733.196817617241</v>
      </c>
      <c r="I609" s="0" t="n">
        <v>871.40806768394</v>
      </c>
      <c r="J609" s="0" t="n">
        <v>980.97505283358</v>
      </c>
      <c r="K609" s="0" t="n">
        <f aca="false">MEDIAN(B609:J609)</f>
        <v>980.97505283358</v>
      </c>
      <c r="L609" s="0" t="s">
        <v>624</v>
      </c>
      <c r="M609" s="0" t="n">
        <v>1437.17531369432</v>
      </c>
      <c r="N609" s="0" t="n">
        <v>1317.1012190233</v>
      </c>
      <c r="O609" s="0" t="n">
        <v>2265.97334410339</v>
      </c>
      <c r="P609" s="0" t="n">
        <v>1784.55044647439</v>
      </c>
      <c r="Q609" s="0" t="n">
        <v>1646.5018049198</v>
      </c>
      <c r="R609" s="0" t="n">
        <v>2635.98546116237</v>
      </c>
      <c r="S609" s="0" t="n">
        <v>2082.71056711019</v>
      </c>
      <c r="T609" s="0" t="n">
        <v>1472.07599235831</v>
      </c>
      <c r="U609" s="0" t="n">
        <v>1570.42927318764</v>
      </c>
      <c r="V609" s="0" t="n">
        <f aca="false">MEDIAN(M609:U609)</f>
        <v>1646.5018049198</v>
      </c>
      <c r="W609" s="0" t="n">
        <f aca="false">V609/K609</f>
        <v>1.67843392160058</v>
      </c>
      <c r="X609" s="0" t="s">
        <v>624</v>
      </c>
      <c r="Y609" s="0" t="n">
        <f aca="false">B609*$W609</f>
        <v>3958.11111643564</v>
      </c>
      <c r="Z609" s="0" t="n">
        <f aca="false">C609*$W609</f>
        <v>3050.59610410964</v>
      </c>
      <c r="AA609" s="0" t="n">
        <f aca="false">D609*$W609</f>
        <v>1783.96955361596</v>
      </c>
      <c r="AB609" s="0" t="n">
        <v>1437.17531369432</v>
      </c>
      <c r="AC609" s="0" t="n">
        <v>1317.1012190233</v>
      </c>
      <c r="AD609" s="0" t="n">
        <v>2265.97334410339</v>
      </c>
      <c r="AE609" s="0" t="n">
        <f aca="false">E609*$W609</f>
        <v>815.223639130073</v>
      </c>
      <c r="AF609" s="0" t="n">
        <f aca="false">F609*$W609</f>
        <v>2094.79989925693</v>
      </c>
      <c r="AG609" s="0" t="n">
        <f aca="false">G609*$W609</f>
        <v>848.835282923198</v>
      </c>
      <c r="AH609" s="0" t="n">
        <v>1784.55044647439</v>
      </c>
      <c r="AI609" s="0" t="n">
        <v>1646.5018049198</v>
      </c>
      <c r="AJ609" s="0" t="n">
        <v>2635.98546116237</v>
      </c>
      <c r="AK609" s="0" t="n">
        <f aca="false">H609*$W609</f>
        <v>1230.62240989837</v>
      </c>
      <c r="AL609" s="0" t="n">
        <f aca="false">I609*$W609</f>
        <v>1462.60086035714</v>
      </c>
      <c r="AM609" s="0" t="n">
        <f aca="false">J609*$W609</f>
        <v>1646.5018049198</v>
      </c>
      <c r="AN609" s="0" t="n">
        <v>2082.71056711019</v>
      </c>
      <c r="AO609" s="0" t="n">
        <v>1472.07599235831</v>
      </c>
      <c r="AP609" s="0" t="n">
        <v>1570.42927318764</v>
      </c>
    </row>
    <row r="610" customFormat="false" ht="15" hidden="false" customHeight="false" outlineLevel="0" collapsed="false">
      <c r="A610" s="0" t="s">
        <v>625</v>
      </c>
      <c r="B610" s="0" t="n">
        <v>981.317478481516</v>
      </c>
      <c r="C610" s="0" t="n">
        <v>818.794396211523</v>
      </c>
      <c r="D610" s="0" t="n">
        <v>303.330373001776</v>
      </c>
      <c r="E610" s="0" t="n">
        <v>449.365100143998</v>
      </c>
      <c r="F610" s="0" t="n">
        <v>373.113312894646</v>
      </c>
      <c r="G610" s="0" t="n">
        <v>364.607028288131</v>
      </c>
      <c r="H610" s="0" t="n">
        <v>488.262445869281</v>
      </c>
      <c r="I610" s="0" t="n">
        <v>298.500528780783</v>
      </c>
      <c r="J610" s="0" t="n">
        <v>351.740471737071</v>
      </c>
      <c r="K610" s="0" t="n">
        <f aca="false">MEDIAN(B610:J610)</f>
        <v>373.113312894646</v>
      </c>
      <c r="L610" s="0" t="s">
        <v>625</v>
      </c>
      <c r="M610" s="0" t="n">
        <v>448.387983224541</v>
      </c>
      <c r="N610" s="0" t="n">
        <v>710.166446420882</v>
      </c>
      <c r="O610" s="0" t="n">
        <v>682.916871531924</v>
      </c>
      <c r="P610" s="0" t="n">
        <v>501.320178589757</v>
      </c>
      <c r="Q610" s="0" t="n">
        <v>620.445833798519</v>
      </c>
      <c r="R610" s="0" t="n">
        <v>701.521890967908</v>
      </c>
      <c r="S610" s="0" t="n">
        <v>550.903737673858</v>
      </c>
      <c r="T610" s="0" t="n">
        <v>737.463990053674</v>
      </c>
      <c r="U610" s="0" t="n">
        <v>322.743077838582</v>
      </c>
      <c r="V610" s="0" t="n">
        <f aca="false">MEDIAN(M610:U610)</f>
        <v>620.445833798519</v>
      </c>
      <c r="W610" s="0" t="n">
        <f aca="false">V610/K610</f>
        <v>1.6628884908583</v>
      </c>
      <c r="X610" s="0" t="s">
        <v>625</v>
      </c>
      <c r="Y610" s="0" t="n">
        <f aca="false">B610*$W610</f>
        <v>1631.821540845</v>
      </c>
      <c r="Z610" s="0" t="n">
        <f aca="false">C610*$W610</f>
        <v>1361.56377783941</v>
      </c>
      <c r="AA610" s="0" t="n">
        <f aca="false">D610*$W610</f>
        <v>504.404586192409</v>
      </c>
      <c r="AB610" s="0" t="n">
        <v>448.387983224541</v>
      </c>
      <c r="AC610" s="0" t="n">
        <v>710.166446420882</v>
      </c>
      <c r="AD610" s="0" t="n">
        <v>682.916871531924</v>
      </c>
      <c r="AE610" s="0" t="n">
        <f aca="false">E610*$W610</f>
        <v>747.244053222842</v>
      </c>
      <c r="AF610" s="0" t="n">
        <f aca="false">F610*$W610</f>
        <v>620.445833798519</v>
      </c>
      <c r="AG610" s="0" t="n">
        <f aca="false">G610*$W610</f>
        <v>606.300831026379</v>
      </c>
      <c r="AH610" s="0" t="n">
        <v>501.320178589757</v>
      </c>
      <c r="AI610" s="0" t="n">
        <v>620.445833798519</v>
      </c>
      <c r="AJ610" s="0" t="n">
        <v>701.521890967908</v>
      </c>
      <c r="AK610" s="0" t="n">
        <f aca="false">H610*$W610</f>
        <v>811.926001754351</v>
      </c>
      <c r="AL610" s="0" t="n">
        <f aca="false">I610*$W610</f>
        <v>496.37309382468</v>
      </c>
      <c r="AM610" s="0" t="n">
        <f aca="false">J610*$W610</f>
        <v>584.905182220645</v>
      </c>
      <c r="AN610" s="0" t="n">
        <v>550.903737673858</v>
      </c>
      <c r="AO610" s="0" t="n">
        <v>737.463990053674</v>
      </c>
      <c r="AP610" s="0" t="n">
        <v>322.743077838582</v>
      </c>
    </row>
    <row r="611" customFormat="false" ht="15" hidden="false" customHeight="false" outlineLevel="0" collapsed="false">
      <c r="A611" s="0" t="s">
        <v>626</v>
      </c>
      <c r="B611" s="0" t="n">
        <v>1360.65973431514</v>
      </c>
      <c r="C611" s="0" t="n">
        <v>868.731613690177</v>
      </c>
      <c r="D611" s="0" t="n">
        <v>815.284659250257</v>
      </c>
      <c r="E611" s="0" t="n">
        <v>1326.98324388009</v>
      </c>
      <c r="F611" s="0" t="n">
        <v>723.631047854953</v>
      </c>
      <c r="G611" s="0" t="n">
        <v>704.509332166812</v>
      </c>
      <c r="H611" s="0" t="n">
        <v>712.110174896774</v>
      </c>
      <c r="I611" s="0" t="n">
        <v>976.099108626681</v>
      </c>
      <c r="J611" s="0" t="n">
        <v>442.514635509024</v>
      </c>
      <c r="K611" s="0" t="n">
        <f aca="false">MEDIAN(B611:J611)</f>
        <v>815.284659250257</v>
      </c>
      <c r="L611" s="0" t="s">
        <v>626</v>
      </c>
      <c r="M611" s="0" t="n">
        <v>938.749281293334</v>
      </c>
      <c r="N611" s="0" t="n">
        <v>1613.30680485234</v>
      </c>
      <c r="O611" s="0" t="n">
        <v>1527.37409566622</v>
      </c>
      <c r="P611" s="0" t="n">
        <v>401.097582880017</v>
      </c>
      <c r="Q611" s="0" t="n">
        <v>1343.63998362547</v>
      </c>
      <c r="R611" s="0" t="n">
        <v>1085.6201521891</v>
      </c>
      <c r="S611" s="0" t="n">
        <v>801.06683029755</v>
      </c>
      <c r="T611" s="0" t="n">
        <v>1776.71710586166</v>
      </c>
      <c r="U611" s="0" t="n">
        <v>803.509212046253</v>
      </c>
      <c r="V611" s="0" t="n">
        <f aca="false">MEDIAN(M611:U611)</f>
        <v>1085.6201521891</v>
      </c>
      <c r="W611" s="0" t="n">
        <f aca="false">V611/K611</f>
        <v>1.33158417722154</v>
      </c>
      <c r="X611" s="0" t="s">
        <v>626</v>
      </c>
      <c r="Y611" s="0" t="n">
        <f aca="false">B611*$W611</f>
        <v>1811.8329727965</v>
      </c>
      <c r="Z611" s="0" t="n">
        <f aca="false">C611*$W611</f>
        <v>1156.78927104198</v>
      </c>
      <c r="AA611" s="0" t="n">
        <f aca="false">D611*$W611</f>
        <v>1085.6201521891</v>
      </c>
      <c r="AB611" s="0" t="n">
        <v>938.749281293334</v>
      </c>
      <c r="AC611" s="0" t="n">
        <v>1613.30680485234</v>
      </c>
      <c r="AD611" s="0" t="n">
        <v>1527.37409566622</v>
      </c>
      <c r="AE611" s="0" t="n">
        <f aca="false">E611*$W611</f>
        <v>1766.98989098884</v>
      </c>
      <c r="AF611" s="0" t="n">
        <f aca="false">F611*$W611</f>
        <v>963.575653469898</v>
      </c>
      <c r="AG611" s="0" t="n">
        <f aca="false">G611*$W611</f>
        <v>938.113479418241</v>
      </c>
      <c r="AH611" s="0" t="n">
        <v>401.097582880017</v>
      </c>
      <c r="AI611" s="0" t="n">
        <v>1343.63998362547</v>
      </c>
      <c r="AJ611" s="0" t="n">
        <v>1085.6201521891</v>
      </c>
      <c r="AK611" s="0" t="n">
        <f aca="false">H611*$W611</f>
        <v>948.234641331008</v>
      </c>
      <c r="AL611" s="0" t="n">
        <f aca="false">I611*$W611</f>
        <v>1299.75812844734</v>
      </c>
      <c r="AM611" s="0" t="n">
        <f aca="false">J611*$W611</f>
        <v>589.245486832774</v>
      </c>
      <c r="AN611" s="0" t="n">
        <v>801.06683029755</v>
      </c>
      <c r="AO611" s="0" t="n">
        <v>1776.71710586166</v>
      </c>
      <c r="AP611" s="0" t="n">
        <v>803.509212046253</v>
      </c>
    </row>
    <row r="612" customFormat="false" ht="15" hidden="false" customHeight="false" outlineLevel="0" collapsed="false">
      <c r="A612" s="0" t="s">
        <v>627</v>
      </c>
      <c r="B612" s="0" t="n">
        <v>4920.27464052938</v>
      </c>
      <c r="C612" s="0" t="n">
        <v>4292.80243237426</v>
      </c>
      <c r="D612" s="0" t="n">
        <v>4103.39814901374</v>
      </c>
      <c r="E612" s="0" t="n">
        <v>3365.95758607148</v>
      </c>
      <c r="F612" s="0" t="n">
        <v>2463.32710697825</v>
      </c>
      <c r="G612" s="0" t="n">
        <v>1573.51997666958</v>
      </c>
      <c r="H612" s="0" t="n">
        <v>2298.04122327033</v>
      </c>
      <c r="I612" s="0" t="n">
        <v>3760.51140655688</v>
      </c>
      <c r="J612" s="0" t="n">
        <v>2140.99642917871</v>
      </c>
      <c r="K612" s="0" t="n">
        <f aca="false">MEDIAN(B612:J612)</f>
        <v>3365.95758607148</v>
      </c>
      <c r="L612" s="0" t="s">
        <v>627</v>
      </c>
      <c r="M612" s="0" t="n">
        <v>2238.42755436805</v>
      </c>
      <c r="N612" s="0" t="n">
        <v>4401.9940904839</v>
      </c>
      <c r="O612" s="0" t="n">
        <v>4457.52001826228</v>
      </c>
      <c r="P612" s="0" t="n">
        <v>887.537847685518</v>
      </c>
      <c r="Q612" s="0" t="n">
        <v>3305.82226191805</v>
      </c>
      <c r="R612" s="0" t="n">
        <v>3279.43287505055</v>
      </c>
      <c r="S612" s="0" t="n">
        <v>1176.20354820652</v>
      </c>
      <c r="T612" s="0" t="n">
        <v>5056.52272796191</v>
      </c>
      <c r="U612" s="0" t="n">
        <v>2472.73899396754</v>
      </c>
      <c r="V612" s="0" t="n">
        <f aca="false">MEDIAN(M612:U612)</f>
        <v>3279.43287505055</v>
      </c>
      <c r="W612" s="0" t="n">
        <f aca="false">V612/K612</f>
        <v>0.974294176676803</v>
      </c>
      <c r="X612" s="0" t="s">
        <v>627</v>
      </c>
      <c r="Y612" s="0" t="n">
        <f aca="false">B612*$W612</f>
        <v>4793.79492991832</v>
      </c>
      <c r="Z612" s="0" t="n">
        <f aca="false">C612*$W612</f>
        <v>4182.45241148625</v>
      </c>
      <c r="AA612" s="0" t="n">
        <f aca="false">D612*$W612</f>
        <v>3997.91692117046</v>
      </c>
      <c r="AB612" s="0" t="n">
        <v>2238.42755436805</v>
      </c>
      <c r="AC612" s="0" t="n">
        <v>4401.9940904839</v>
      </c>
      <c r="AD612" s="0" t="n">
        <v>4457.52001826228</v>
      </c>
      <c r="AE612" s="0" t="n">
        <f aca="false">E612*$W612</f>
        <v>3279.43287505055</v>
      </c>
      <c r="AF612" s="0" t="n">
        <f aca="false">F612*$W612</f>
        <v>2400.00525557903</v>
      </c>
      <c r="AG612" s="0" t="n">
        <f aca="false">G612*$W612</f>
        <v>1533.07135015379</v>
      </c>
      <c r="AH612" s="0" t="n">
        <v>887.537847685518</v>
      </c>
      <c r="AI612" s="0" t="n">
        <v>3305.82226191805</v>
      </c>
      <c r="AJ612" s="0" t="n">
        <v>3279.43287505055</v>
      </c>
      <c r="AK612" s="0" t="n">
        <f aca="false">H612*$W612</f>
        <v>2238.96818159552</v>
      </c>
      <c r="AL612" s="0" t="n">
        <f aca="false">I612*$W612</f>
        <v>3663.84436473506</v>
      </c>
      <c r="AM612" s="0" t="n">
        <f aca="false">J612*$W612</f>
        <v>2085.96035323465</v>
      </c>
      <c r="AN612" s="0" t="n">
        <v>1176.20354820652</v>
      </c>
      <c r="AO612" s="0" t="n">
        <v>5056.52272796191</v>
      </c>
      <c r="AP612" s="0" t="n">
        <v>2472.73899396754</v>
      </c>
    </row>
    <row r="613" customFormat="false" ht="15" hidden="false" customHeight="false" outlineLevel="0" collapsed="false">
      <c r="A613" s="0" t="s">
        <v>628</v>
      </c>
      <c r="B613" s="0" t="n">
        <v>9262.99567142644</v>
      </c>
      <c r="C613" s="0" t="n">
        <v>2558.60030853125</v>
      </c>
      <c r="D613" s="0" t="n">
        <v>2919.17360007479</v>
      </c>
      <c r="E613" s="0" t="n">
        <v>16245.4967927739</v>
      </c>
      <c r="F613" s="0" t="n">
        <v>1749.84874017826</v>
      </c>
      <c r="G613" s="0" t="n">
        <v>8494.45173519977</v>
      </c>
      <c r="H613" s="0" t="n">
        <v>6374.04746718588</v>
      </c>
      <c r="I613" s="0" t="n">
        <v>3367.38177972503</v>
      </c>
      <c r="J613" s="0" t="n">
        <v>2215.48813369932</v>
      </c>
      <c r="K613" s="0" t="n">
        <f aca="false">MEDIAN(B613:J613)</f>
        <v>3367.38177972503</v>
      </c>
      <c r="L613" s="0" t="s">
        <v>628</v>
      </c>
      <c r="M613" s="0" t="n">
        <v>1484.07261473941</v>
      </c>
      <c r="N613" s="0" t="n">
        <v>4687.0866679535</v>
      </c>
      <c r="O613" s="0" t="n">
        <v>5983.37430638477</v>
      </c>
      <c r="P613" s="0" t="n">
        <v>805.634814738787</v>
      </c>
      <c r="Q613" s="0" t="n">
        <v>29858.2834034213</v>
      </c>
      <c r="R613" s="0" t="n">
        <v>11904.8312686101</v>
      </c>
      <c r="S613" s="0" t="n">
        <v>1005.17805623735</v>
      </c>
      <c r="T613" s="0" t="n">
        <v>17199.6406586409</v>
      </c>
      <c r="U613" s="0" t="n">
        <v>2946.17049578194</v>
      </c>
      <c r="V613" s="0" t="n">
        <f aca="false">MEDIAN(M613:U613)</f>
        <v>4687.0866679535</v>
      </c>
      <c r="W613" s="0" t="n">
        <f aca="false">V613/K613</f>
        <v>1.39190830578653</v>
      </c>
      <c r="X613" s="0" t="s">
        <v>628</v>
      </c>
      <c r="Y613" s="0" t="n">
        <f aca="false">B613*$W613</f>
        <v>12893.2406115231</v>
      </c>
      <c r="Z613" s="0" t="n">
        <f aca="false">C613*$W613</f>
        <v>3561.33702063262</v>
      </c>
      <c r="AA613" s="0" t="n">
        <f aca="false">D613*$W613</f>
        <v>4063.22197997686</v>
      </c>
      <c r="AB613" s="0" t="n">
        <v>1484.07261473941</v>
      </c>
      <c r="AC613" s="0" t="n">
        <v>4687.0866679535</v>
      </c>
      <c r="AD613" s="0" t="n">
        <v>5983.37430638477</v>
      </c>
      <c r="AE613" s="0" t="n">
        <f aca="false">E613*$W613</f>
        <v>22612.2419174904</v>
      </c>
      <c r="AF613" s="0" t="n">
        <f aca="false">F613*$W613</f>
        <v>2435.62899532422</v>
      </c>
      <c r="AG613" s="0" t="n">
        <f aca="false">G613*$W613</f>
        <v>11823.4979233273</v>
      </c>
      <c r="AH613" s="0" t="n">
        <v>805.634814738787</v>
      </c>
      <c r="AI613" s="0" t="n">
        <v>29858.2834034213</v>
      </c>
      <c r="AJ613" s="0" t="n">
        <v>11904.8312686101</v>
      </c>
      <c r="AK613" s="0" t="n">
        <f aca="false">H613*$W613</f>
        <v>8872.0896110536</v>
      </c>
      <c r="AL613" s="0" t="n">
        <f aca="false">I613*$W613</f>
        <v>4687.0866679535</v>
      </c>
      <c r="AM613" s="0" t="n">
        <f aca="false">J613*$W613</f>
        <v>3083.75633466758</v>
      </c>
      <c r="AN613" s="0" t="n">
        <v>1005.17805623735</v>
      </c>
      <c r="AO613" s="0" t="n">
        <v>17199.6406586409</v>
      </c>
      <c r="AP613" s="0" t="n">
        <v>2946.17049578194</v>
      </c>
    </row>
    <row r="614" customFormat="false" ht="15" hidden="false" customHeight="false" outlineLevel="0" collapsed="false">
      <c r="A614" s="0" t="s">
        <v>629</v>
      </c>
      <c r="B614" s="0" t="n">
        <v>1135.8973083238</v>
      </c>
      <c r="C614" s="0" t="n">
        <v>194.387242591662</v>
      </c>
      <c r="D614" s="0" t="n">
        <v>207.506777601197</v>
      </c>
      <c r="E614" s="0" t="n">
        <v>2027.40541955753</v>
      </c>
      <c r="F614" s="0" t="n">
        <v>123.594501857755</v>
      </c>
      <c r="G614" s="0" t="n">
        <v>1037.35053951589</v>
      </c>
      <c r="H614" s="0" t="n">
        <v>516.420490785189</v>
      </c>
      <c r="I614" s="0" t="n">
        <v>257.984589817193</v>
      </c>
      <c r="J614" s="0" t="n">
        <v>126.467801880147</v>
      </c>
      <c r="K614" s="0" t="n">
        <f aca="false">MEDIAN(B614:J614)</f>
        <v>257.984589817193</v>
      </c>
      <c r="L614" s="0" t="s">
        <v>629</v>
      </c>
      <c r="M614" s="0" t="n">
        <v>135.472824432645</v>
      </c>
      <c r="N614" s="0" t="n">
        <v>516.432315253382</v>
      </c>
      <c r="O614" s="0" t="n">
        <v>542.776743696003</v>
      </c>
      <c r="P614" s="0" t="n">
        <v>94.450502925177</v>
      </c>
      <c r="Q614" s="0" t="n">
        <v>2540.36135610882</v>
      </c>
      <c r="R614" s="0" t="n">
        <v>1757.81439547109</v>
      </c>
      <c r="S614" s="0" t="n">
        <v>103.132670197649</v>
      </c>
      <c r="T614" s="0" t="n">
        <v>1627.75343421172</v>
      </c>
      <c r="U614" s="0" t="n">
        <v>287.786891940772</v>
      </c>
      <c r="V614" s="0" t="n">
        <f aca="false">MEDIAN(M614:U614)</f>
        <v>516.432315253382</v>
      </c>
      <c r="W614" s="0" t="n">
        <f aca="false">V614/K614</f>
        <v>2.00179520652502</v>
      </c>
      <c r="X614" s="0" t="s">
        <v>629</v>
      </c>
      <c r="Y614" s="0" t="n">
        <f aca="false">B614*$W614</f>
        <v>2273.83378690726</v>
      </c>
      <c r="Z614" s="0" t="n">
        <f aca="false">C614*$W614</f>
        <v>389.123450429607</v>
      </c>
      <c r="AA614" s="0" t="n">
        <f aca="false">D614*$W614</f>
        <v>415.38607272353</v>
      </c>
      <c r="AB614" s="0" t="n">
        <v>135.472824432645</v>
      </c>
      <c r="AC614" s="0" t="n">
        <v>516.432315253382</v>
      </c>
      <c r="AD614" s="0" t="n">
        <v>542.776743696003</v>
      </c>
      <c r="AE614" s="0" t="n">
        <f aca="false">E614*$W614</f>
        <v>4058.45045055313</v>
      </c>
      <c r="AF614" s="0" t="n">
        <f aca="false">F614*$W614</f>
        <v>247.410881371702</v>
      </c>
      <c r="AG614" s="0" t="n">
        <f aca="false">G614*$W614</f>
        <v>2076.56333748906</v>
      </c>
      <c r="AH614" s="0" t="n">
        <v>94.450502925177</v>
      </c>
      <c r="AI614" s="0" t="n">
        <v>2540.36135610882</v>
      </c>
      <c r="AJ614" s="0" t="n">
        <v>1757.81439547109</v>
      </c>
      <c r="AK614" s="0" t="n">
        <f aca="false">H614*$W614</f>
        <v>1033.76806300509</v>
      </c>
      <c r="AL614" s="0" t="n">
        <f aca="false">I614*$W614</f>
        <v>516.432315253382</v>
      </c>
      <c r="AM614" s="0" t="n">
        <f aca="false">J614*$W614</f>
        <v>253.162639583434</v>
      </c>
      <c r="AN614" s="0" t="n">
        <v>103.132670197649</v>
      </c>
      <c r="AO614" s="0" t="n">
        <v>1627.75343421172</v>
      </c>
      <c r="AP614" s="0" t="n">
        <v>287.786891940772</v>
      </c>
    </row>
    <row r="615" customFormat="false" ht="15" hidden="false" customHeight="false" outlineLevel="0" collapsed="false">
      <c r="A615" s="0" t="s">
        <v>630</v>
      </c>
      <c r="B615" s="0" t="n">
        <v>103.064829095975</v>
      </c>
      <c r="C615" s="0" t="n">
        <v>85.6909664920715</v>
      </c>
      <c r="D615" s="0" t="n">
        <v>71.2092175376274</v>
      </c>
      <c r="E615" s="0" t="n">
        <v>137.93690273596</v>
      </c>
      <c r="F615" s="0" t="n">
        <v>88.0423527500863</v>
      </c>
      <c r="G615" s="0" t="n">
        <v>99.8724117818606</v>
      </c>
      <c r="H615" s="0" t="n">
        <v>83.1783544261305</v>
      </c>
      <c r="I615" s="0" t="n">
        <v>72.1634688019338</v>
      </c>
      <c r="J615" s="0" t="n">
        <v>67.8796123108315</v>
      </c>
      <c r="K615" s="0" t="n">
        <f aca="false">MEDIAN(B615:J615)</f>
        <v>85.6909664920715</v>
      </c>
      <c r="L615" s="0" t="s">
        <v>630</v>
      </c>
      <c r="M615" s="0" t="n">
        <v>91.9644367030811</v>
      </c>
      <c r="N615" s="0" t="n">
        <v>191.468321727123</v>
      </c>
      <c r="O615" s="0" t="n">
        <v>148.179918522161</v>
      </c>
      <c r="P615" s="0" t="n">
        <v>107.799189161449</v>
      </c>
      <c r="Q615" s="0" t="n">
        <v>365.896939699552</v>
      </c>
      <c r="R615" s="0" t="n">
        <v>290.669687166857</v>
      </c>
      <c r="S615" s="0" t="n">
        <v>117.889053955131</v>
      </c>
      <c r="T615" s="0" t="n">
        <v>232.391515298541</v>
      </c>
      <c r="U615" s="0" t="n">
        <v>89.0937306745388</v>
      </c>
      <c r="V615" s="0" t="n">
        <f aca="false">MEDIAN(M615:U615)</f>
        <v>148.179918522161</v>
      </c>
      <c r="W615" s="0" t="n">
        <f aca="false">V615/K615</f>
        <v>1.72923616792058</v>
      </c>
      <c r="X615" s="0" t="s">
        <v>630</v>
      </c>
      <c r="Y615" s="0" t="n">
        <f aca="false">B615*$W615</f>
        <v>178.223430113313</v>
      </c>
      <c r="Z615" s="0" t="n">
        <f aca="false">C615*$W615</f>
        <v>148.179918522161</v>
      </c>
      <c r="AA615" s="0" t="n">
        <f aca="false">D615*$W615</f>
        <v>123.13755445539</v>
      </c>
      <c r="AB615" s="0" t="n">
        <v>91.9644367030811</v>
      </c>
      <c r="AC615" s="0" t="n">
        <v>191.468321727123</v>
      </c>
      <c r="AD615" s="0" t="n">
        <v>148.179918522161</v>
      </c>
      <c r="AE615" s="0" t="n">
        <f aca="false">E615*$W615</f>
        <v>238.525481101966</v>
      </c>
      <c r="AF615" s="0" t="n">
        <f aca="false">F615*$W615</f>
        <v>152.246020684271</v>
      </c>
      <c r="AG615" s="0" t="n">
        <f aca="false">G615*$W615</f>
        <v>172.702986630651</v>
      </c>
      <c r="AH615" s="0" t="n">
        <v>107.799189161449</v>
      </c>
      <c r="AI615" s="0" t="n">
        <v>365.896939699552</v>
      </c>
      <c r="AJ615" s="0" t="n">
        <v>290.669687166857</v>
      </c>
      <c r="AK615" s="0" t="n">
        <f aca="false">H615*$W615</f>
        <v>143.835018861782</v>
      </c>
      <c r="AL615" s="0" t="n">
        <f aca="false">I615*$W615</f>
        <v>124.787680254912</v>
      </c>
      <c r="AM615" s="0" t="n">
        <f aca="false">J615*$W615</f>
        <v>117.379880672317</v>
      </c>
      <c r="AN615" s="0" t="n">
        <v>117.889053955131</v>
      </c>
      <c r="AO615" s="0" t="n">
        <v>232.391515298541</v>
      </c>
      <c r="AP615" s="0" t="n">
        <v>89.0937306745388</v>
      </c>
    </row>
    <row r="616" customFormat="false" ht="15" hidden="false" customHeight="false" outlineLevel="0" collapsed="false">
      <c r="A616" s="0" t="s">
        <v>631</v>
      </c>
      <c r="B616" s="0" t="n">
        <v>1556.23414100204</v>
      </c>
      <c r="C616" s="0" t="n">
        <v>1513.36281122193</v>
      </c>
      <c r="D616" s="0" t="n">
        <v>1737.46844909788</v>
      </c>
      <c r="E616" s="0" t="n">
        <v>1079.41157219531</v>
      </c>
      <c r="F616" s="0" t="n">
        <v>1562.96063183969</v>
      </c>
      <c r="G616" s="0" t="n">
        <v>1203.18970545349</v>
      </c>
      <c r="H616" s="0" t="n">
        <v>938.611568028467</v>
      </c>
      <c r="I616" s="0" t="n">
        <v>1172.80178274664</v>
      </c>
      <c r="J616" s="0" t="n">
        <v>1148.65547647387</v>
      </c>
      <c r="K616" s="0" t="n">
        <f aca="false">MEDIAN(B616:J616)</f>
        <v>1203.18970545349</v>
      </c>
      <c r="L616" s="0" t="s">
        <v>631</v>
      </c>
      <c r="M616" s="0" t="n">
        <v>4080.98428991781</v>
      </c>
      <c r="N616" s="0" t="n">
        <v>3966.63202126238</v>
      </c>
      <c r="O616" s="0" t="n">
        <v>3819.43176230948</v>
      </c>
      <c r="P616" s="0" t="n">
        <v>3436.12016319409</v>
      </c>
      <c r="Q616" s="0" t="n">
        <v>5986.97356505775</v>
      </c>
      <c r="R616" s="0" t="n">
        <v>4896.6253722016</v>
      </c>
      <c r="S616" s="0" t="n">
        <v>3510.08052361883</v>
      </c>
      <c r="T616" s="0" t="n">
        <v>4919.06177032477</v>
      </c>
      <c r="U616" s="0" t="n">
        <v>2502.24087838232</v>
      </c>
      <c r="V616" s="0" t="n">
        <f aca="false">MEDIAN(M616:U616)</f>
        <v>3966.63202126238</v>
      </c>
      <c r="W616" s="0" t="n">
        <f aca="false">V616/K616</f>
        <v>3.29676359703173</v>
      </c>
      <c r="X616" s="0" t="s">
        <v>631</v>
      </c>
      <c r="Y616" s="0" t="n">
        <f aca="false">B616*$W616</f>
        <v>5130.53606451347</v>
      </c>
      <c r="Z616" s="0" t="n">
        <f aca="false">C616*$W616</f>
        <v>4989.19942513805</v>
      </c>
      <c r="AA616" s="0" t="n">
        <f aca="false">D616*$W616</f>
        <v>5728.02273397706</v>
      </c>
      <c r="AB616" s="0" t="n">
        <v>4080.98428991781</v>
      </c>
      <c r="AC616" s="0" t="n">
        <v>3966.63202126238</v>
      </c>
      <c r="AD616" s="0" t="n">
        <v>3819.43176230948</v>
      </c>
      <c r="AE616" s="0" t="n">
        <f aca="false">E616*$W616</f>
        <v>3558.5647774283</v>
      </c>
      <c r="AF616" s="0" t="n">
        <f aca="false">F616*$W616</f>
        <v>5152.71171464279</v>
      </c>
      <c r="AG616" s="0" t="n">
        <f aca="false">G616*$W616</f>
        <v>3966.63202126238</v>
      </c>
      <c r="AH616" s="0" t="n">
        <v>3436.12016319409</v>
      </c>
      <c r="AI616" s="0" t="n">
        <v>5986.97356505775</v>
      </c>
      <c r="AJ616" s="0" t="n">
        <v>4896.6253722016</v>
      </c>
      <c r="AK616" s="0" t="n">
        <f aca="false">H616*$W616</f>
        <v>3094.38044922912</v>
      </c>
      <c r="AL616" s="0" t="n">
        <f aca="false">I616*$W616</f>
        <v>3866.45022389303</v>
      </c>
      <c r="AM616" s="0" t="n">
        <f aca="false">J616*$W616</f>
        <v>3786.84556037021</v>
      </c>
      <c r="AN616" s="0" t="n">
        <v>3510.08052361883</v>
      </c>
      <c r="AO616" s="0" t="n">
        <v>4919.06177032477</v>
      </c>
      <c r="AP616" s="0" t="n">
        <v>2502.24087838232</v>
      </c>
    </row>
    <row r="617" customFormat="false" ht="15" hidden="false" customHeight="false" outlineLevel="0" collapsed="false">
      <c r="A617" s="0" t="s">
        <v>632</v>
      </c>
      <c r="B617" s="0" t="n">
        <v>616.52569779591</v>
      </c>
      <c r="C617" s="0" t="n">
        <v>424.834971658176</v>
      </c>
      <c r="D617" s="0" t="n">
        <v>361.828082639992</v>
      </c>
      <c r="E617" s="0" t="n">
        <v>574.7152768687</v>
      </c>
      <c r="F617" s="0" t="n">
        <v>350.50656812783</v>
      </c>
      <c r="G617" s="0" t="n">
        <v>408.985855934675</v>
      </c>
      <c r="H617" s="0" t="n">
        <v>340.733156534291</v>
      </c>
      <c r="I617" s="0" t="n">
        <v>292.487535881553</v>
      </c>
      <c r="J617" s="0" t="n">
        <v>264.612432287998</v>
      </c>
      <c r="K617" s="0" t="n">
        <f aca="false">MEDIAN(B617:J617)</f>
        <v>361.828082639992</v>
      </c>
      <c r="L617" s="0" t="s">
        <v>632</v>
      </c>
      <c r="M617" s="0" t="n">
        <v>879.125376264078</v>
      </c>
      <c r="N617" s="0" t="n">
        <v>1412.43596786886</v>
      </c>
      <c r="O617" s="0" t="n">
        <v>912.125974573295</v>
      </c>
      <c r="P617" s="0" t="n">
        <v>918.414502719901</v>
      </c>
      <c r="Q617" s="0" t="n">
        <v>1698.13987818342</v>
      </c>
      <c r="R617" s="0" t="n">
        <v>1190.08013822005</v>
      </c>
      <c r="S617" s="0" t="n">
        <v>713.640571846876</v>
      </c>
      <c r="T617" s="0" t="n">
        <v>1547.2746156412</v>
      </c>
      <c r="U617" s="0" t="n">
        <v>544.322252429903</v>
      </c>
      <c r="V617" s="0" t="n">
        <f aca="false">MEDIAN(M617:U617)</f>
        <v>918.414502719901</v>
      </c>
      <c r="W617" s="0" t="n">
        <f aca="false">V617/K617</f>
        <v>2.53826208297296</v>
      </c>
      <c r="X617" s="0" t="s">
        <v>632</v>
      </c>
      <c r="Y617" s="0" t="n">
        <f aca="false">B617*$W617</f>
        <v>1564.90380189381</v>
      </c>
      <c r="Z617" s="0" t="n">
        <f aca="false">C617*$W617</f>
        <v>1078.34250008084</v>
      </c>
      <c r="AA617" s="0" t="n">
        <f aca="false">D617*$W617</f>
        <v>918.414502719901</v>
      </c>
      <c r="AB617" s="0" t="n">
        <v>879.125376264078</v>
      </c>
      <c r="AC617" s="0" t="n">
        <v>1412.43596786886</v>
      </c>
      <c r="AD617" s="0" t="n">
        <v>912.125974573295</v>
      </c>
      <c r="AE617" s="0" t="n">
        <f aca="false">E617*$W617</f>
        <v>1458.77799578113</v>
      </c>
      <c r="AF617" s="0" t="n">
        <f aca="false">F617*$W617</f>
        <v>889.677531711851</v>
      </c>
      <c r="AG617" s="0" t="n">
        <f aca="false">G617*$W617</f>
        <v>1038.11329059123</v>
      </c>
      <c r="AH617" s="0" t="n">
        <v>918.414502719901</v>
      </c>
      <c r="AI617" s="0" t="n">
        <v>1698.13987818342</v>
      </c>
      <c r="AJ617" s="0" t="n">
        <v>1190.08013822005</v>
      </c>
      <c r="AK617" s="0" t="n">
        <f aca="false">H617*$W617</f>
        <v>864.870051642683</v>
      </c>
      <c r="AL617" s="0" t="n">
        <f aca="false">I617*$W617</f>
        <v>742.410022070341</v>
      </c>
      <c r="AM617" s="0" t="n">
        <f aca="false">J617*$W617</f>
        <v>671.655703559876</v>
      </c>
      <c r="AN617" s="0" t="n">
        <v>713.640571846876</v>
      </c>
      <c r="AO617" s="0" t="n">
        <v>1547.2746156412</v>
      </c>
      <c r="AP617" s="0" t="n">
        <v>544.322252429903</v>
      </c>
    </row>
    <row r="618" customFormat="false" ht="15" hidden="false" customHeight="false" outlineLevel="0" collapsed="false">
      <c r="A618" s="0" t="s">
        <v>633</v>
      </c>
      <c r="B618" s="0" t="n">
        <v>153.467834220608</v>
      </c>
      <c r="C618" s="0" t="n">
        <v>75.1237712563679</v>
      </c>
      <c r="D618" s="0" t="n">
        <v>88.5107974198373</v>
      </c>
      <c r="E618" s="0" t="n">
        <v>179.153030501375</v>
      </c>
      <c r="F618" s="0" t="n">
        <v>118.434410086695</v>
      </c>
      <c r="G618" s="0" t="n">
        <v>137.966608340624</v>
      </c>
      <c r="H618" s="0" t="n">
        <v>114.065594682601</v>
      </c>
      <c r="I618" s="0" t="n">
        <v>94.9237044870826</v>
      </c>
      <c r="J618" s="0" t="n">
        <v>54.3129205431535</v>
      </c>
      <c r="K618" s="0" t="n">
        <f aca="false">MEDIAN(B618:J618)</f>
        <v>114.065594682601</v>
      </c>
      <c r="L618" s="0" t="s">
        <v>633</v>
      </c>
      <c r="M618" s="0" t="n">
        <v>328.457824601752</v>
      </c>
      <c r="N618" s="0" t="n">
        <v>446.411231050201</v>
      </c>
      <c r="O618" s="0" t="n">
        <v>298.613647538105</v>
      </c>
      <c r="P618" s="0" t="n">
        <v>245.71615518834</v>
      </c>
      <c r="Q618" s="0" t="n">
        <v>629.284978849565</v>
      </c>
      <c r="R618" s="0" t="n">
        <v>448.279601514539</v>
      </c>
      <c r="S618" s="0" t="n">
        <v>323.771691857211</v>
      </c>
      <c r="T618" s="0" t="n">
        <v>486.539861115323</v>
      </c>
      <c r="U618" s="0" t="n">
        <v>170.646885173214</v>
      </c>
      <c r="V618" s="0" t="n">
        <f aca="false">MEDIAN(M618:U618)</f>
        <v>328.457824601752</v>
      </c>
      <c r="W618" s="0" t="n">
        <f aca="false">V618/K618</f>
        <v>2.87955211661956</v>
      </c>
      <c r="X618" s="0" t="s">
        <v>633</v>
      </c>
      <c r="Y618" s="0" t="n">
        <f aca="false">B618*$W618</f>
        <v>441.918626862971</v>
      </c>
      <c r="Z618" s="0" t="n">
        <f aca="false">C618*$W618</f>
        <v>216.322814529718</v>
      </c>
      <c r="AA618" s="0" t="n">
        <f aca="false">D618*$W618</f>
        <v>254.871454053977</v>
      </c>
      <c r="AB618" s="0" t="n">
        <v>328.457824601752</v>
      </c>
      <c r="AC618" s="0" t="n">
        <v>446.411231050201</v>
      </c>
      <c r="AD618" s="0" t="n">
        <v>298.613647538105</v>
      </c>
      <c r="AE618" s="0" t="n">
        <f aca="false">E618*$W618</f>
        <v>515.880488179041</v>
      </c>
      <c r="AF618" s="0" t="n">
        <f aca="false">F618*$W618</f>
        <v>341.038056245732</v>
      </c>
      <c r="AG618" s="0" t="n">
        <f aca="false">G618*$W618</f>
        <v>397.282039070065</v>
      </c>
      <c r="AH618" s="0" t="n">
        <v>245.71615518834</v>
      </c>
      <c r="AI618" s="0" t="n">
        <v>629.284978849565</v>
      </c>
      <c r="AJ618" s="0" t="n">
        <v>448.279601514539</v>
      </c>
      <c r="AK618" s="0" t="n">
        <f aca="false">H618*$W618</f>
        <v>328.457824601752</v>
      </c>
      <c r="AL618" s="0" t="n">
        <f aca="false">I618*$W618</f>
        <v>273.337754173148</v>
      </c>
      <c r="AM618" s="0" t="n">
        <f aca="false">J618*$W618</f>
        <v>156.396885309827</v>
      </c>
      <c r="AN618" s="0" t="n">
        <v>323.771691857211</v>
      </c>
      <c r="AO618" s="0" t="n">
        <v>486.539861115323</v>
      </c>
      <c r="AP618" s="0" t="n">
        <v>170.646885173214</v>
      </c>
    </row>
    <row r="619" customFormat="false" ht="15" hidden="false" customHeight="false" outlineLevel="0" collapsed="false">
      <c r="A619" s="0" t="s">
        <v>634</v>
      </c>
      <c r="B619" s="0" t="n">
        <v>426.45405244042</v>
      </c>
      <c r="C619" s="0" t="n">
        <v>238.358326756117</v>
      </c>
      <c r="D619" s="0" t="n">
        <v>224.048798728615</v>
      </c>
      <c r="E619" s="0" t="n">
        <v>460.881659903129</v>
      </c>
      <c r="F619" s="0" t="n">
        <v>430.070249527948</v>
      </c>
      <c r="G619" s="0" t="n">
        <v>301.924759405074</v>
      </c>
      <c r="H619" s="0" t="n">
        <v>288.849911040988</v>
      </c>
      <c r="I619" s="0" t="n">
        <v>263.177972503399</v>
      </c>
      <c r="J619" s="0" t="n">
        <v>228.645517040348</v>
      </c>
      <c r="K619" s="0" t="n">
        <f aca="false">MEDIAN(B619:J619)</f>
        <v>288.849911040988</v>
      </c>
      <c r="L619" s="0" t="s">
        <v>634</v>
      </c>
      <c r="M619" s="0" t="n">
        <v>403.364815503771</v>
      </c>
      <c r="N619" s="0" t="n">
        <v>942.367369968374</v>
      </c>
      <c r="O619" s="0" t="n">
        <v>782.701763011871</v>
      </c>
      <c r="P619" s="0" t="n">
        <v>199.007620855999</v>
      </c>
      <c r="Q619" s="0" t="n">
        <v>1511.18181930954</v>
      </c>
      <c r="R619" s="0" t="n">
        <v>977.116494504283</v>
      </c>
      <c r="S619" s="0" t="n">
        <v>247.489557766008</v>
      </c>
      <c r="T619" s="0" t="n">
        <v>1231.74333626467</v>
      </c>
      <c r="U619" s="0" t="n">
        <v>409.610515384526</v>
      </c>
      <c r="V619" s="0" t="n">
        <f aca="false">MEDIAN(M619:U619)</f>
        <v>782.701763011871</v>
      </c>
      <c r="W619" s="0" t="n">
        <f aca="false">V619/K619</f>
        <v>2.70971786070865</v>
      </c>
      <c r="X619" s="0" t="s">
        <v>634</v>
      </c>
      <c r="Y619" s="0" t="n">
        <f aca="false">B619*$W619</f>
        <v>1155.57016266939</v>
      </c>
      <c r="Z619" s="0" t="n">
        <f aca="false">C619*$W619</f>
        <v>645.883815259678</v>
      </c>
      <c r="AA619" s="0" t="n">
        <f aca="false">D619*$W619</f>
        <v>607.109031585247</v>
      </c>
      <c r="AB619" s="0" t="n">
        <v>403.364815503771</v>
      </c>
      <c r="AC619" s="0" t="n">
        <v>942.367369968374</v>
      </c>
      <c r="AD619" s="0" t="n">
        <v>782.701763011871</v>
      </c>
      <c r="AE619" s="0" t="n">
        <f aca="false">E619*$W619</f>
        <v>1248.85926551256</v>
      </c>
      <c r="AF619" s="0" t="n">
        <f aca="false">F619*$W619</f>
        <v>1165.3690365053</v>
      </c>
      <c r="AG619" s="0" t="n">
        <f aca="false">G619*$W619</f>
        <v>818.130913150092</v>
      </c>
      <c r="AH619" s="0" t="n">
        <v>199.007620855999</v>
      </c>
      <c r="AI619" s="0" t="n">
        <v>1511.18181930954</v>
      </c>
      <c r="AJ619" s="0" t="n">
        <v>977.116494504283</v>
      </c>
      <c r="AK619" s="0" t="n">
        <f aca="false">H619*$W619</f>
        <v>782.701763011871</v>
      </c>
      <c r="AL619" s="0" t="n">
        <f aca="false">I619*$W619</f>
        <v>713.138052637551</v>
      </c>
      <c r="AM619" s="0" t="n">
        <f aca="false">J619*$W619</f>
        <v>619.564841295195</v>
      </c>
      <c r="AN619" s="0" t="n">
        <v>247.489557766008</v>
      </c>
      <c r="AO619" s="0" t="n">
        <v>1231.74333626467</v>
      </c>
      <c r="AP619" s="0" t="n">
        <v>409.610515384526</v>
      </c>
    </row>
    <row r="620" customFormat="false" ht="15" hidden="false" customHeight="false" outlineLevel="0" collapsed="false">
      <c r="A620" s="0" t="s">
        <v>635</v>
      </c>
      <c r="B620" s="0" t="n">
        <v>4920.88163590228</v>
      </c>
      <c r="C620" s="0" t="n">
        <v>609.916947693191</v>
      </c>
      <c r="D620" s="0" t="n">
        <v>1212.94989249322</v>
      </c>
      <c r="E620" s="0" t="n">
        <v>13490.9772221495</v>
      </c>
      <c r="F620" s="0" t="n">
        <v>982.068097374779</v>
      </c>
      <c r="G620" s="0" t="n">
        <v>5397.02537182852</v>
      </c>
      <c r="H620" s="0" t="n">
        <v>3522.35388901944</v>
      </c>
      <c r="I620" s="0" t="n">
        <v>1982.11210152591</v>
      </c>
      <c r="J620" s="0" t="n">
        <v>917.39621541526</v>
      </c>
      <c r="K620" s="0" t="n">
        <f aca="false">MEDIAN(B620:J620)</f>
        <v>1982.11210152591</v>
      </c>
      <c r="L620" s="0" t="s">
        <v>635</v>
      </c>
      <c r="M620" s="0" t="n">
        <v>188.415716846484</v>
      </c>
      <c r="N620" s="0" t="n">
        <v>1495.83141546274</v>
      </c>
      <c r="O620" s="0" t="n">
        <v>2132.35232141603</v>
      </c>
      <c r="P620" s="0" t="n">
        <v>201.175844195833</v>
      </c>
      <c r="Q620" s="0" t="n">
        <v>15113.2670909159</v>
      </c>
      <c r="R620" s="0" t="n">
        <v>5166.13838547219</v>
      </c>
      <c r="S620" s="0" t="n">
        <v>198.230202816174</v>
      </c>
      <c r="T620" s="0" t="n">
        <v>7902.5631500743</v>
      </c>
      <c r="U620" s="0" t="n">
        <v>1330.62319872117</v>
      </c>
      <c r="V620" s="0" t="n">
        <f aca="false">MEDIAN(M620:U620)</f>
        <v>1495.83141546274</v>
      </c>
      <c r="W620" s="0" t="n">
        <f aca="false">V620/K620</f>
        <v>0.754665396730683</v>
      </c>
      <c r="X620" s="0" t="s">
        <v>635</v>
      </c>
      <c r="Y620" s="0" t="n">
        <f aca="false">B620*$W620</f>
        <v>3713.61909202293</v>
      </c>
      <c r="Z620" s="0" t="n">
        <f aca="false">C620*$W620</f>
        <v>460.283215303649</v>
      </c>
      <c r="AA620" s="0" t="n">
        <f aca="false">D620*$W620</f>
        <v>915.371311832837</v>
      </c>
      <c r="AB620" s="0" t="n">
        <v>188.415716846484</v>
      </c>
      <c r="AC620" s="0" t="n">
        <v>1495.83141546274</v>
      </c>
      <c r="AD620" s="0" t="n">
        <v>2132.35232141603</v>
      </c>
      <c r="AE620" s="0" t="n">
        <f aca="false">E620*$W620</f>
        <v>10181.1736776381</v>
      </c>
      <c r="AF620" s="0" t="n">
        <f aca="false">F620*$W620</f>
        <v>741.132810321885</v>
      </c>
      <c r="AG620" s="0" t="n">
        <f aca="false">G620*$W620</f>
        <v>4072.94829339653</v>
      </c>
      <c r="AH620" s="0" t="n">
        <v>201.175844195833</v>
      </c>
      <c r="AI620" s="0" t="n">
        <v>15113.2670909159</v>
      </c>
      <c r="AJ620" s="0" t="n">
        <v>5166.13838547219</v>
      </c>
      <c r="AK620" s="0" t="n">
        <f aca="false">H620*$W620</f>
        <v>2658.19859508272</v>
      </c>
      <c r="AL620" s="0" t="n">
        <f aca="false">I620*$W620</f>
        <v>1495.83141546274</v>
      </c>
      <c r="AM620" s="0" t="n">
        <f aca="false">J620*$W620</f>
        <v>692.327178865584</v>
      </c>
      <c r="AN620" s="0" t="n">
        <v>198.230202816174</v>
      </c>
      <c r="AO620" s="0" t="n">
        <v>7902.5631500743</v>
      </c>
      <c r="AP620" s="0" t="n">
        <v>1330.62319872117</v>
      </c>
    </row>
    <row r="621" customFormat="false" ht="15" hidden="false" customHeight="false" outlineLevel="0" collapsed="false">
      <c r="A621" s="0" t="s">
        <v>636</v>
      </c>
      <c r="B621" s="0" t="n">
        <v>1010.51296084382</v>
      </c>
      <c r="C621" s="0" t="n">
        <v>188.404965200545</v>
      </c>
      <c r="D621" s="0" t="n">
        <v>220.057025334206</v>
      </c>
      <c r="E621" s="0" t="n">
        <v>998.965833224244</v>
      </c>
      <c r="F621" s="0" t="n">
        <v>175.006598582827</v>
      </c>
      <c r="G621" s="0" t="n">
        <v>443.150335374745</v>
      </c>
      <c r="H621" s="0" t="n">
        <v>422.123938366511</v>
      </c>
      <c r="I621" s="0" t="n">
        <v>316.346880193383</v>
      </c>
      <c r="J621" s="0" t="n">
        <v>178.446328369811</v>
      </c>
      <c r="K621" s="0" t="n">
        <f aca="false">MEDIAN(B621:J621)</f>
        <v>316.346880193383</v>
      </c>
      <c r="L621" s="0" t="s">
        <v>636</v>
      </c>
      <c r="M621" s="0" t="n">
        <v>242.042226130483</v>
      </c>
      <c r="N621" s="0" t="n">
        <v>462.117477616594</v>
      </c>
      <c r="O621" s="0" t="n">
        <v>608.6851162464</v>
      </c>
      <c r="P621" s="0" t="n">
        <v>148.707405316638</v>
      </c>
      <c r="Q621" s="0" t="n">
        <v>1419.741853051</v>
      </c>
      <c r="R621" s="0" t="n">
        <v>820.442138734699</v>
      </c>
      <c r="S621" s="0" t="n">
        <v>202.298906256728</v>
      </c>
      <c r="T621" s="0" t="n">
        <v>1021.68784304212</v>
      </c>
      <c r="U621" s="0" t="n">
        <v>361.291320023803</v>
      </c>
      <c r="V621" s="0" t="n">
        <f aca="false">MEDIAN(M621:U621)</f>
        <v>462.117477616594</v>
      </c>
      <c r="W621" s="0" t="n">
        <f aca="false">V621/K621</f>
        <v>1.4607935356723</v>
      </c>
      <c r="X621" s="0" t="s">
        <v>636</v>
      </c>
      <c r="Y621" s="0" t="n">
        <f aca="false">B621*$W621</f>
        <v>1476.15080091374</v>
      </c>
      <c r="Z621" s="0" t="n">
        <f aca="false">C621*$W621</f>
        <v>275.220755253522</v>
      </c>
      <c r="AA621" s="0" t="n">
        <f aca="false">D621*$W621</f>
        <v>321.457880087484</v>
      </c>
      <c r="AB621" s="0" t="n">
        <v>242.042226130483</v>
      </c>
      <c r="AC621" s="0" t="n">
        <v>462.117477616594</v>
      </c>
      <c r="AD621" s="0" t="n">
        <v>608.6851162464</v>
      </c>
      <c r="AE621" s="0" t="n">
        <f aca="false">E621*$W621</f>
        <v>1459.28283153147</v>
      </c>
      <c r="AF621" s="0" t="n">
        <f aca="false">F621*$W621</f>
        <v>255.648507909792</v>
      </c>
      <c r="AG621" s="0" t="n">
        <f aca="false">G621*$W621</f>
        <v>647.351145246441</v>
      </c>
      <c r="AH621" s="0" t="n">
        <v>148.707405316638</v>
      </c>
      <c r="AI621" s="0" t="n">
        <v>1419.741853051</v>
      </c>
      <c r="AJ621" s="0" t="n">
        <v>820.442138734699</v>
      </c>
      <c r="AK621" s="0" t="n">
        <f aca="false">H621*$W621</f>
        <v>616.635920418334</v>
      </c>
      <c r="AL621" s="0" t="n">
        <f aca="false">I621*$W621</f>
        <v>462.117477616594</v>
      </c>
      <c r="AM621" s="0" t="n">
        <f aca="false">J621*$W621</f>
        <v>260.673242947077</v>
      </c>
      <c r="AN621" s="0" t="n">
        <v>202.298906256728</v>
      </c>
      <c r="AO621" s="0" t="n">
        <v>1021.68784304212</v>
      </c>
      <c r="AP621" s="0" t="n">
        <v>361.291320023803</v>
      </c>
    </row>
    <row r="622" customFormat="false" ht="15" hidden="false" customHeight="false" outlineLevel="0" collapsed="false">
      <c r="A622" s="0" t="s">
        <v>637</v>
      </c>
      <c r="B622" s="0" t="n">
        <v>14881.6433653416</v>
      </c>
      <c r="C622" s="0" t="n">
        <v>20846.0133098945</v>
      </c>
      <c r="D622" s="0" t="n">
        <v>20670.6927175844</v>
      </c>
      <c r="E622" s="0" t="n">
        <v>6233.23406205001</v>
      </c>
      <c r="F622" s="0" t="n">
        <v>13027.3719367348</v>
      </c>
      <c r="G622" s="0" t="n">
        <v>5673.61111111111</v>
      </c>
      <c r="H622" s="0" t="n">
        <v>13029.0728121119</v>
      </c>
      <c r="I622" s="0" t="n">
        <v>13637.6151986705</v>
      </c>
      <c r="J622" s="0" t="n">
        <v>19252.1679986397</v>
      </c>
      <c r="K622" s="0" t="n">
        <f aca="false">MEDIAN(B622:J622)</f>
        <v>13637.6151986705</v>
      </c>
      <c r="L622" s="0" t="s">
        <v>637</v>
      </c>
      <c r="M622" s="0" t="n">
        <v>15518.6787634863</v>
      </c>
      <c r="N622" s="0" t="n">
        <v>16810.9355743961</v>
      </c>
      <c r="O622" s="0" t="n">
        <v>21247.1983212755</v>
      </c>
      <c r="P622" s="0" t="n">
        <v>6399.78895104177</v>
      </c>
      <c r="Q622" s="0" t="n">
        <v>12599.0510215474</v>
      </c>
      <c r="R622" s="0" t="n">
        <v>17005.1060544793</v>
      </c>
      <c r="S622" s="0" t="n">
        <v>14899.6684321578</v>
      </c>
      <c r="T622" s="0" t="n">
        <v>16021.7765412257</v>
      </c>
      <c r="U622" s="0" t="n">
        <v>12896.4622008564</v>
      </c>
      <c r="V622" s="0" t="n">
        <f aca="false">MEDIAN(M622:U622)</f>
        <v>15518.6787634863</v>
      </c>
      <c r="W622" s="0" t="n">
        <f aca="false">V622/K622</f>
        <v>1.13793200185024</v>
      </c>
      <c r="X622" s="0" t="s">
        <v>637</v>
      </c>
      <c r="Y622" s="0" t="n">
        <f aca="false">B622*$W622</f>
        <v>16934.2982255444</v>
      </c>
      <c r="Z622" s="0" t="n">
        <f aca="false">C622*$W622</f>
        <v>23721.3456563249</v>
      </c>
      <c r="AA622" s="0" t="n">
        <f aca="false">D622*$W622</f>
        <v>23521.8427437519</v>
      </c>
      <c r="AB622" s="0" t="n">
        <v>15518.6787634863</v>
      </c>
      <c r="AC622" s="0" t="n">
        <v>16810.9355743961</v>
      </c>
      <c r="AD622" s="0" t="n">
        <v>21247.1983212755</v>
      </c>
      <c r="AE622" s="0" t="n">
        <f aca="false">E622*$W622</f>
        <v>7092.99651422964</v>
      </c>
      <c r="AF622" s="0" t="n">
        <f aca="false">F622*$W622</f>
        <v>14824.2634268162</v>
      </c>
      <c r="AG622" s="0" t="n">
        <f aca="false">G622*$W622</f>
        <v>6456.18364938641</v>
      </c>
      <c r="AH622" s="0" t="n">
        <v>6399.78895104177</v>
      </c>
      <c r="AI622" s="0" t="n">
        <v>12599.0510215474</v>
      </c>
      <c r="AJ622" s="0" t="n">
        <v>17005.1060544793</v>
      </c>
      <c r="AK622" s="0" t="n">
        <f aca="false">H622*$W622</f>
        <v>14826.1989073389</v>
      </c>
      <c r="AL622" s="0" t="n">
        <f aca="false">I622*$W622</f>
        <v>15518.6787634863</v>
      </c>
      <c r="AM622" s="0" t="n">
        <f aca="false">J622*$W622</f>
        <v>21907.6580706491</v>
      </c>
      <c r="AN622" s="0" t="n">
        <v>14899.6684321578</v>
      </c>
      <c r="AO622" s="0" t="n">
        <v>16021.7765412257</v>
      </c>
      <c r="AP622" s="0" t="n">
        <v>12896.4622008564</v>
      </c>
    </row>
    <row r="623" customFormat="false" ht="15" hidden="false" customHeight="false" outlineLevel="0" collapsed="false">
      <c r="A623" s="0" t="s">
        <v>638</v>
      </c>
      <c r="B623" s="0" t="n">
        <v>82171.6702323499</v>
      </c>
      <c r="C623" s="0" t="n">
        <v>66266.8615914472</v>
      </c>
      <c r="D623" s="0" t="n">
        <v>72869.4400299149</v>
      </c>
      <c r="E623" s="0" t="n">
        <v>32634.9784003142</v>
      </c>
      <c r="F623" s="0" t="n">
        <v>50959.0634073051</v>
      </c>
      <c r="G623" s="0" t="n">
        <v>31238.9763779528</v>
      </c>
      <c r="H623" s="0" t="n">
        <v>42313.3992413307</v>
      </c>
      <c r="I623" s="0" t="n">
        <v>43302.2171022813</v>
      </c>
      <c r="J623" s="0" t="n">
        <v>51676.4398668837</v>
      </c>
      <c r="K623" s="0" t="n">
        <f aca="false">MEDIAN(B623:J623)</f>
        <v>50959.0634073051</v>
      </c>
      <c r="L623" s="0" t="s">
        <v>638</v>
      </c>
      <c r="M623" s="0" t="n">
        <v>122865.334240877</v>
      </c>
      <c r="N623" s="0" t="n">
        <v>109734.022034477</v>
      </c>
      <c r="O623" s="0" t="n">
        <v>105443.419435274</v>
      </c>
      <c r="P623" s="0" t="n">
        <v>75597.9459612029</v>
      </c>
      <c r="Q623" s="0" t="n">
        <v>107649.15584335</v>
      </c>
      <c r="R623" s="0" t="n">
        <v>110930.579807374</v>
      </c>
      <c r="S623" s="0" t="n">
        <v>118884.571330147</v>
      </c>
      <c r="T623" s="0" t="n">
        <v>114710.004700246</v>
      </c>
      <c r="U623" s="0" t="n">
        <v>70822.6304796798</v>
      </c>
      <c r="V623" s="0" t="n">
        <f aca="false">MEDIAN(M623:U623)</f>
        <v>109734.022034477</v>
      </c>
      <c r="W623" s="0" t="n">
        <f aca="false">V623/K623</f>
        <v>2.15337595900058</v>
      </c>
      <c r="X623" s="0" t="s">
        <v>638</v>
      </c>
      <c r="Y623" s="0" t="n">
        <f aca="false">B623*$W623</f>
        <v>176946.499189266</v>
      </c>
      <c r="Z623" s="0" t="n">
        <f aca="false">C623*$W623</f>
        <v>142697.466629442</v>
      </c>
      <c r="AA623" s="0" t="n">
        <f aca="false">D623*$W623</f>
        <v>156915.300306253</v>
      </c>
      <c r="AB623" s="0" t="n">
        <v>122865.334240877</v>
      </c>
      <c r="AC623" s="0" t="n">
        <v>109734.022034477</v>
      </c>
      <c r="AD623" s="0" t="n">
        <v>105443.419435274</v>
      </c>
      <c r="AE623" s="0" t="n">
        <f aca="false">E623*$W623</f>
        <v>70275.3779097398</v>
      </c>
      <c r="AF623" s="0" t="n">
        <f aca="false">F623*$W623</f>
        <v>109734.022034477</v>
      </c>
      <c r="AG623" s="0" t="n">
        <f aca="false">G623*$W623</f>
        <v>67269.2607160705</v>
      </c>
      <c r="AH623" s="0" t="n">
        <v>75597.9459612029</v>
      </c>
      <c r="AI623" s="0" t="n">
        <v>107649.15584335</v>
      </c>
      <c r="AJ623" s="0" t="n">
        <v>110930.579807374</v>
      </c>
      <c r="AK623" s="0" t="n">
        <f aca="false">H623*$W623</f>
        <v>91116.656669875</v>
      </c>
      <c r="AL623" s="0" t="n">
        <f aca="false">I623*$W623</f>
        <v>93245.9532794764</v>
      </c>
      <c r="AM623" s="0" t="n">
        <f aca="false">J623*$W623</f>
        <v>111278.803256087</v>
      </c>
      <c r="AN623" s="0" t="n">
        <v>118884.571330147</v>
      </c>
      <c r="AO623" s="0" t="n">
        <v>114710.004700246</v>
      </c>
      <c r="AP623" s="0" t="n">
        <v>70822.6304796798</v>
      </c>
    </row>
    <row r="624" customFormat="false" ht="15" hidden="false" customHeight="false" outlineLevel="0" collapsed="false">
      <c r="A624" s="0" t="s">
        <v>639</v>
      </c>
      <c r="B624" s="0" t="n">
        <v>17406.0823921588</v>
      </c>
      <c r="C624" s="0" t="n">
        <v>11830.345483246</v>
      </c>
      <c r="D624" s="0" t="n">
        <v>10253.713658035</v>
      </c>
      <c r="E624" s="0" t="n">
        <v>6345.71278963215</v>
      </c>
      <c r="F624" s="0" t="n">
        <v>7140.51225306073</v>
      </c>
      <c r="G624" s="0" t="n">
        <v>5623.89180519102</v>
      </c>
      <c r="H624" s="0" t="n">
        <v>6179.58642451912</v>
      </c>
      <c r="I624" s="0" t="n">
        <v>6200.34748451428</v>
      </c>
      <c r="J624" s="0" t="n">
        <v>6364.0755945296</v>
      </c>
      <c r="K624" s="0" t="n">
        <f aca="false">MEDIAN(B624:J624)</f>
        <v>6364.0755945296</v>
      </c>
      <c r="L624" s="0" t="s">
        <v>639</v>
      </c>
      <c r="M624" s="0" t="n">
        <v>18049.7209727061</v>
      </c>
      <c r="N624" s="0" t="n">
        <v>27556.2510208021</v>
      </c>
      <c r="O624" s="0" t="n">
        <v>19675.7884385755</v>
      </c>
      <c r="P624" s="0" t="n">
        <v>10194.3343939238</v>
      </c>
      <c r="Q624" s="0" t="n">
        <v>24799.650180492</v>
      </c>
      <c r="R624" s="0" t="n">
        <v>19545.9682755578</v>
      </c>
      <c r="S624" s="0" t="n">
        <v>15373.8782672351</v>
      </c>
      <c r="T624" s="0" t="n">
        <v>25295.2398641477</v>
      </c>
      <c r="U624" s="0" t="n">
        <v>10319.784604973</v>
      </c>
      <c r="V624" s="0" t="n">
        <f aca="false">MEDIAN(M624:U624)</f>
        <v>19545.9682755578</v>
      </c>
      <c r="W624" s="0" t="n">
        <f aca="false">V624/K624</f>
        <v>3.07129731336929</v>
      </c>
      <c r="X624" s="0" t="s">
        <v>639</v>
      </c>
      <c r="Y624" s="0" t="n">
        <f aca="false">B624*$W624</f>
        <v>53459.2540873219</v>
      </c>
      <c r="Z624" s="0" t="n">
        <f aca="false">C624*$W624</f>
        <v>36334.5082989241</v>
      </c>
      <c r="AA624" s="0" t="n">
        <f aca="false">D624*$W624</f>
        <v>31492.2032099808</v>
      </c>
      <c r="AB624" s="0" t="n">
        <v>18049.7209727061</v>
      </c>
      <c r="AC624" s="0" t="n">
        <v>27556.2510208021</v>
      </c>
      <c r="AD624" s="0" t="n">
        <v>19675.7884385755</v>
      </c>
      <c r="AE624" s="0" t="n">
        <f aca="false">E624*$W624</f>
        <v>19489.5706422104</v>
      </c>
      <c r="AF624" s="0" t="n">
        <f aca="false">F624*$W624</f>
        <v>21930.6360989059</v>
      </c>
      <c r="AG624" s="0" t="n">
        <f aca="false">G624*$W624</f>
        <v>17272.6437919628</v>
      </c>
      <c r="AH624" s="0" t="n">
        <v>10194.3343939238</v>
      </c>
      <c r="AI624" s="0" t="n">
        <v>24799.650180492</v>
      </c>
      <c r="AJ624" s="0" t="n">
        <v>19545.9682755578</v>
      </c>
      <c r="AK624" s="0" t="n">
        <f aca="false">H624*$W624</f>
        <v>18979.3471833589</v>
      </c>
      <c r="AL624" s="0" t="n">
        <f aca="false">I624*$W624</f>
        <v>19043.1105711448</v>
      </c>
      <c r="AM624" s="0" t="n">
        <f aca="false">J624*$W624</f>
        <v>19545.9682755578</v>
      </c>
      <c r="AN624" s="0" t="n">
        <v>15373.8782672351</v>
      </c>
      <c r="AO624" s="0" t="n">
        <v>25295.2398641477</v>
      </c>
      <c r="AP624" s="0" t="n">
        <v>10319.784604973</v>
      </c>
    </row>
    <row r="625" customFormat="false" ht="15" hidden="false" customHeight="false" outlineLevel="0" collapsed="false">
      <c r="A625" s="0" t="s">
        <v>640</v>
      </c>
      <c r="B625" s="0" t="n">
        <v>1859.82635952037</v>
      </c>
      <c r="C625" s="0" t="n">
        <v>941.434670302074</v>
      </c>
      <c r="D625" s="0" t="n">
        <v>1037.00803963728</v>
      </c>
      <c r="E625" s="0" t="n">
        <v>1071.53095954968</v>
      </c>
      <c r="F625" s="0" t="n">
        <v>761.774917263923</v>
      </c>
      <c r="G625" s="0" t="n">
        <v>592.115048118985</v>
      </c>
      <c r="H625" s="0" t="n">
        <v>600.708315149888</v>
      </c>
      <c r="I625" s="0" t="n">
        <v>576.760084604925</v>
      </c>
      <c r="J625" s="0" t="n">
        <v>440.344207739209</v>
      </c>
      <c r="K625" s="0" t="n">
        <f aca="false">MEDIAN(B625:J625)</f>
        <v>761.774917263923</v>
      </c>
      <c r="L625" s="0" t="s">
        <v>640</v>
      </c>
      <c r="M625" s="0" t="n">
        <v>1292.85351912605</v>
      </c>
      <c r="N625" s="0" t="n">
        <v>2390.50245734903</v>
      </c>
      <c r="O625" s="0" t="n">
        <v>1599.60314673035</v>
      </c>
      <c r="P625" s="0" t="n">
        <v>868.228471723288</v>
      </c>
      <c r="Q625" s="0" t="n">
        <v>1871.75393546947</v>
      </c>
      <c r="R625" s="0" t="n">
        <v>1696.06752931662</v>
      </c>
      <c r="S625" s="0" t="n">
        <v>978.06108168626</v>
      </c>
      <c r="T625" s="0" t="n">
        <v>2125.62467780574</v>
      </c>
      <c r="U625" s="0" t="n">
        <v>986.374455970036</v>
      </c>
      <c r="V625" s="0" t="n">
        <f aca="false">MEDIAN(M625:U625)</f>
        <v>1599.60314673035</v>
      </c>
      <c r="W625" s="0" t="n">
        <f aca="false">V625/K625</f>
        <v>2.09983698659397</v>
      </c>
      <c r="X625" s="0" t="s">
        <v>640</v>
      </c>
      <c r="Y625" s="0" t="n">
        <f aca="false">B625*$W625</f>
        <v>3905.3321783633</v>
      </c>
      <c r="Z625" s="0" t="n">
        <f aca="false">C625*$W625</f>
        <v>1976.8593411622</v>
      </c>
      <c r="AA625" s="0" t="n">
        <f aca="false">D625*$W625</f>
        <v>2177.54783702567</v>
      </c>
      <c r="AB625" s="0" t="n">
        <v>1292.85351912605</v>
      </c>
      <c r="AC625" s="0" t="n">
        <v>2390.50245734903</v>
      </c>
      <c r="AD625" s="0" t="n">
        <v>1599.60314673035</v>
      </c>
      <c r="AE625" s="0" t="n">
        <f aca="false">E625*$W625</f>
        <v>2250.04034114295</v>
      </c>
      <c r="AF625" s="0" t="n">
        <f aca="false">F625*$W625</f>
        <v>1599.60314673035</v>
      </c>
      <c r="AG625" s="0" t="n">
        <f aca="false">G625*$W625</f>
        <v>1243.34507835912</v>
      </c>
      <c r="AH625" s="0" t="n">
        <v>868.228471723288</v>
      </c>
      <c r="AI625" s="0" t="n">
        <v>1871.75393546947</v>
      </c>
      <c r="AJ625" s="0" t="n">
        <v>1696.06752931662</v>
      </c>
      <c r="AK625" s="0" t="n">
        <f aca="false">H625*$W625</f>
        <v>1261.38953830628</v>
      </c>
      <c r="AL625" s="0" t="n">
        <f aca="false">I625*$W625</f>
        <v>1211.10215804449</v>
      </c>
      <c r="AM625" s="0" t="n">
        <f aca="false">J625*$W625</f>
        <v>924.651054243211</v>
      </c>
      <c r="AN625" s="0" t="n">
        <v>978.06108168626</v>
      </c>
      <c r="AO625" s="0" t="n">
        <v>2125.62467780574</v>
      </c>
      <c r="AP625" s="0" t="n">
        <v>986.374455970036</v>
      </c>
    </row>
    <row r="626" customFormat="false" ht="15" hidden="false" customHeight="false" outlineLevel="0" collapsed="false">
      <c r="A626" s="0" t="s">
        <v>641</v>
      </c>
      <c r="B626" s="0" t="n">
        <v>363.14990795562</v>
      </c>
      <c r="C626" s="0" t="n">
        <v>123.708473846595</v>
      </c>
      <c r="D626" s="0" t="n">
        <v>166.820136486865</v>
      </c>
      <c r="E626" s="0" t="n">
        <v>428.338133263516</v>
      </c>
      <c r="F626" s="0" t="n">
        <v>119.872901143078</v>
      </c>
      <c r="G626" s="0" t="n">
        <v>126.603966170895</v>
      </c>
      <c r="H626" s="0" t="n">
        <v>172.934640303468</v>
      </c>
      <c r="I626" s="0" t="n">
        <v>124.131288714307</v>
      </c>
      <c r="J626" s="0" t="n">
        <v>75.9418952073263</v>
      </c>
      <c r="K626" s="0" t="n">
        <f aca="false">MEDIAN(B626:J626)</f>
        <v>126.603966170895</v>
      </c>
      <c r="L626" s="0" t="s">
        <v>641</v>
      </c>
      <c r="M626" s="0" t="n">
        <v>201.076368924815</v>
      </c>
      <c r="N626" s="0" t="n">
        <v>766.897801006696</v>
      </c>
      <c r="O626" s="0" t="n">
        <v>614.405246891901</v>
      </c>
      <c r="P626" s="0" t="n">
        <v>114.076131581648</v>
      </c>
      <c r="Q626" s="0" t="n">
        <v>944.878617592696</v>
      </c>
      <c r="R626" s="0" t="n">
        <v>590.26532000147</v>
      </c>
      <c r="S626" s="0" t="n">
        <v>126.585174180769</v>
      </c>
      <c r="T626" s="0" t="n">
        <v>744.005670618916</v>
      </c>
      <c r="U626" s="0" t="n">
        <v>219.282288834697</v>
      </c>
      <c r="V626" s="0" t="n">
        <f aca="false">MEDIAN(M626:U626)</f>
        <v>590.26532000147</v>
      </c>
      <c r="W626" s="0" t="n">
        <f aca="false">V626/K626</f>
        <v>4.6622972238066</v>
      </c>
      <c r="X626" s="0" t="s">
        <v>641</v>
      </c>
      <c r="Y626" s="0" t="n">
        <f aca="false">B626*$W626</f>
        <v>1693.11280768711</v>
      </c>
      <c r="Z626" s="0" t="n">
        <f aca="false">C626*$W626</f>
        <v>576.765674176334</v>
      </c>
      <c r="AA626" s="0" t="n">
        <f aca="false">D626*$W626</f>
        <v>777.765059217752</v>
      </c>
      <c r="AB626" s="0" t="n">
        <v>201.076368924815</v>
      </c>
      <c r="AC626" s="0" t="n">
        <v>766.897801006696</v>
      </c>
      <c r="AD626" s="0" t="n">
        <v>614.405246891901</v>
      </c>
      <c r="AE626" s="0" t="n">
        <f aca="false">E626*$W626</f>
        <v>1997.03968956499</v>
      </c>
      <c r="AF626" s="0" t="n">
        <f aca="false">F626*$W626</f>
        <v>558.883094209014</v>
      </c>
      <c r="AG626" s="0" t="n">
        <f aca="false">G626*$W626</f>
        <v>590.26532000147</v>
      </c>
      <c r="AH626" s="0" t="n">
        <v>114.076131581648</v>
      </c>
      <c r="AI626" s="0" t="n">
        <v>944.878617592696</v>
      </c>
      <c r="AJ626" s="0" t="n">
        <v>590.26532000147</v>
      </c>
      <c r="AK626" s="0" t="n">
        <f aca="false">H626*$W626</f>
        <v>806.272693386851</v>
      </c>
      <c r="AL626" s="0" t="n">
        <f aca="false">I626*$W626</f>
        <v>578.736962760251</v>
      </c>
      <c r="AM626" s="0" t="n">
        <f aca="false">J626*$W626</f>
        <v>354.063687195729</v>
      </c>
      <c r="AN626" s="0" t="n">
        <v>126.585174180769</v>
      </c>
      <c r="AO626" s="0" t="n">
        <v>744.005670618916</v>
      </c>
      <c r="AP626" s="0" t="n">
        <v>219.282288834697</v>
      </c>
    </row>
    <row r="627" customFormat="false" ht="15" hidden="false" customHeight="false" outlineLevel="0" collapsed="false">
      <c r="A627" s="0" t="s">
        <v>642</v>
      </c>
      <c r="B627" s="0" t="n">
        <v>5770.05572416538</v>
      </c>
      <c r="C627" s="0" t="n">
        <v>309.638013919782</v>
      </c>
      <c r="D627" s="0" t="n">
        <v>970.891371412546</v>
      </c>
      <c r="E627" s="0" t="n">
        <v>15829.1955753371</v>
      </c>
      <c r="F627" s="0" t="n">
        <v>471.64335167401</v>
      </c>
      <c r="G627" s="0" t="n">
        <v>5924.57713619131</v>
      </c>
      <c r="H627" s="0" t="n">
        <v>2968.26680989627</v>
      </c>
      <c r="I627" s="0" t="n">
        <v>1828.02538147756</v>
      </c>
      <c r="J627" s="0" t="n">
        <v>525.90302912527</v>
      </c>
      <c r="K627" s="0" t="n">
        <f aca="false">MEDIAN(B627:J627)</f>
        <v>1828.02538147756</v>
      </c>
      <c r="L627" s="0" t="s">
        <v>642</v>
      </c>
      <c r="M627" s="0" t="n">
        <v>76.5202759833598</v>
      </c>
      <c r="N627" s="0" t="n">
        <v>606.982286299722</v>
      </c>
      <c r="O627" s="0" t="n">
        <v>1411.88979419822</v>
      </c>
      <c r="P627" s="0" t="n">
        <v>190.663809914811</v>
      </c>
      <c r="Q627" s="0" t="n">
        <v>10570.1834691675</v>
      </c>
      <c r="R627" s="0" t="n">
        <v>4285.55765908172</v>
      </c>
      <c r="S627" s="0" t="n">
        <v>68.8439262799811</v>
      </c>
      <c r="T627" s="0" t="n">
        <v>6866.42584225369</v>
      </c>
      <c r="U627" s="0" t="n">
        <v>821.387232652299</v>
      </c>
      <c r="V627" s="0" t="n">
        <f aca="false">MEDIAN(M627:U627)</f>
        <v>821.387232652299</v>
      </c>
      <c r="W627" s="0" t="n">
        <f aca="false">V627/K627</f>
        <v>0.449330321654716</v>
      </c>
      <c r="X627" s="0" t="s">
        <v>642</v>
      </c>
      <c r="Y627" s="0" t="n">
        <f aca="false">B627*$W627</f>
        <v>2592.66099450487</v>
      </c>
      <c r="Z627" s="0" t="n">
        <f aca="false">C627*$W627</f>
        <v>139.129748391103</v>
      </c>
      <c r="AA627" s="0" t="n">
        <f aca="false">D627*$W627</f>
        <v>436.250932208587</v>
      </c>
      <c r="AB627" s="0" t="n">
        <v>76.5202759833598</v>
      </c>
      <c r="AC627" s="0" t="n">
        <v>606.982286299722</v>
      </c>
      <c r="AD627" s="0" t="n">
        <v>1411.88979419822</v>
      </c>
      <c r="AE627" s="0" t="n">
        <f aca="false">E627*$W627</f>
        <v>7112.53753940162</v>
      </c>
      <c r="AF627" s="0" t="n">
        <f aca="false">F627*$W627</f>
        <v>211.923658913991</v>
      </c>
      <c r="AG627" s="0" t="n">
        <f aca="false">G627*$W627</f>
        <v>2662.09215027302</v>
      </c>
      <c r="AH627" s="0" t="n">
        <v>190.663809914811</v>
      </c>
      <c r="AI627" s="0" t="n">
        <v>10570.1834691675</v>
      </c>
      <c r="AJ627" s="0" t="n">
        <v>4285.55765908172</v>
      </c>
      <c r="AK627" s="0" t="n">
        <f aca="false">H627*$W627</f>
        <v>1333.73228044771</v>
      </c>
      <c r="AL627" s="0" t="n">
        <f aca="false">I627*$W627</f>
        <v>821.387232652299</v>
      </c>
      <c r="AM627" s="0" t="n">
        <f aca="false">J627*$W627</f>
        <v>236.304177236047</v>
      </c>
      <c r="AN627" s="0" t="n">
        <v>68.8439262799811</v>
      </c>
      <c r="AO627" s="0" t="n">
        <v>6866.42584225369</v>
      </c>
      <c r="AP627" s="0" t="n">
        <v>821.387232652299</v>
      </c>
    </row>
    <row r="628" customFormat="false" ht="15" hidden="false" customHeight="false" outlineLevel="0" collapsed="false">
      <c r="A628" s="0" t="s">
        <v>643</v>
      </c>
      <c r="B628" s="0" t="n">
        <v>356.44310662222</v>
      </c>
      <c r="C628" s="0" t="n">
        <v>31.5266915405037</v>
      </c>
      <c r="D628" s="0" t="n">
        <v>75.0631018042442</v>
      </c>
      <c r="E628" s="0" t="n">
        <v>946.043330278832</v>
      </c>
      <c r="F628" s="0" t="n">
        <v>60.6602643493797</v>
      </c>
      <c r="G628" s="0" t="n">
        <v>308.916593759113</v>
      </c>
      <c r="H628" s="0" t="n">
        <v>223.589244351942</v>
      </c>
      <c r="I628" s="0" t="n">
        <v>102.451276627889</v>
      </c>
      <c r="J628" s="0" t="n">
        <v>34.7863580051983</v>
      </c>
      <c r="K628" s="0" t="n">
        <f aca="false">MEDIAN(B628:J628)</f>
        <v>102.451276627889</v>
      </c>
      <c r="L628" s="0" t="s">
        <v>643</v>
      </c>
      <c r="M628" s="0" t="n">
        <v>36.1720837420097</v>
      </c>
      <c r="N628" s="0" t="n">
        <v>63.7938202497439</v>
      </c>
      <c r="O628" s="0" t="n">
        <v>103.94658284751</v>
      </c>
      <c r="P628" s="0" t="n">
        <v>39.4135533203325</v>
      </c>
      <c r="Q628" s="0" t="n">
        <v>542.602930048503</v>
      </c>
      <c r="R628" s="0" t="n">
        <v>304.747178620005</v>
      </c>
      <c r="S628" s="0" t="n">
        <v>26.4360763036645</v>
      </c>
      <c r="T628" s="0" t="n">
        <v>367.43033023016</v>
      </c>
      <c r="U628" s="0" t="n">
        <v>61.9254868557694</v>
      </c>
      <c r="V628" s="0" t="n">
        <f aca="false">MEDIAN(M628:U628)</f>
        <v>63.7938202497439</v>
      </c>
      <c r="W628" s="0" t="n">
        <f aca="false">V628/K628</f>
        <v>0.622674722555657</v>
      </c>
      <c r="X628" s="0" t="s">
        <v>643</v>
      </c>
      <c r="Y628" s="0" t="n">
        <f aca="false">B628*$W628</f>
        <v>221.948112522867</v>
      </c>
      <c r="Z628" s="0" t="n">
        <f aca="false">C628*$W628</f>
        <v>19.6308739080809</v>
      </c>
      <c r="AA628" s="0" t="n">
        <f aca="false">D628*$W628</f>
        <v>46.7398960901248</v>
      </c>
      <c r="AB628" s="0" t="n">
        <v>36.1720837420097</v>
      </c>
      <c r="AC628" s="0" t="n">
        <v>63.7938202497439</v>
      </c>
      <c r="AD628" s="0" t="n">
        <v>103.94658284751</v>
      </c>
      <c r="AE628" s="0" t="n">
        <f aca="false">E628*$W628</f>
        <v>589.077268207001</v>
      </c>
      <c r="AF628" s="0" t="n">
        <f aca="false">F628*$W628</f>
        <v>37.7716132739028</v>
      </c>
      <c r="AG628" s="0" t="n">
        <f aca="false">G628*$W628</f>
        <v>192.354554311794</v>
      </c>
      <c r="AH628" s="0" t="n">
        <v>39.4135533203325</v>
      </c>
      <c r="AI628" s="0" t="n">
        <v>542.602930048503</v>
      </c>
      <c r="AJ628" s="0" t="n">
        <v>304.747178620005</v>
      </c>
      <c r="AK628" s="0" t="n">
        <f aca="false">H628*$W628</f>
        <v>139.223370693274</v>
      </c>
      <c r="AL628" s="0" t="n">
        <f aca="false">I628*$W628</f>
        <v>63.7938202497439</v>
      </c>
      <c r="AM628" s="0" t="n">
        <f aca="false">J628*$W628</f>
        <v>21.6605858196086</v>
      </c>
      <c r="AN628" s="0" t="n">
        <v>26.4360763036645</v>
      </c>
      <c r="AO628" s="0" t="n">
        <v>367.43033023016</v>
      </c>
      <c r="AP628" s="0" t="n">
        <v>61.9254868557694</v>
      </c>
    </row>
    <row r="629" customFormat="false" ht="15" hidden="false" customHeight="false" outlineLevel="0" collapsed="false">
      <c r="A629" s="0" t="s">
        <v>644</v>
      </c>
      <c r="B629" s="0" t="n">
        <v>300.853276282402</v>
      </c>
      <c r="C629" s="0" t="n">
        <v>534.948338953864</v>
      </c>
      <c r="D629" s="0" t="n">
        <v>379.2792371693</v>
      </c>
      <c r="E629" s="0" t="n">
        <v>421.203691582668</v>
      </c>
      <c r="F629" s="0" t="n">
        <v>1605.51032424421</v>
      </c>
      <c r="G629" s="0" t="n">
        <v>502.402303878682</v>
      </c>
      <c r="H629" s="0" t="n">
        <v>229.732451576085</v>
      </c>
      <c r="I629" s="0" t="n">
        <v>190.542378002719</v>
      </c>
      <c r="J629" s="0" t="n">
        <v>263.20718050866</v>
      </c>
      <c r="K629" s="0" t="n">
        <f aca="false">MEDIAN(B629:J629)</f>
        <v>379.2792371693</v>
      </c>
      <c r="L629" s="0" t="s">
        <v>644</v>
      </c>
      <c r="M629" s="0" t="n">
        <v>2179.71091081273</v>
      </c>
      <c r="N629" s="0" t="n">
        <v>1227.8497082362</v>
      </c>
      <c r="O629" s="0" t="n">
        <v>1424.83493713563</v>
      </c>
      <c r="P629" s="0" t="n">
        <v>2150.857667043</v>
      </c>
      <c r="Q629" s="0" t="n">
        <v>3036.39859575999</v>
      </c>
      <c r="R629" s="0" t="n">
        <v>3692.8647575635</v>
      </c>
      <c r="S629" s="0" t="n">
        <v>2399.28572966456</v>
      </c>
      <c r="T629" s="0" t="n">
        <v>1297.08812202444</v>
      </c>
      <c r="U629" s="0" t="n">
        <v>731.731678004271</v>
      </c>
      <c r="V629" s="0" t="n">
        <f aca="false">MEDIAN(M629:U629)</f>
        <v>2150.857667043</v>
      </c>
      <c r="W629" s="0" t="n">
        <f aca="false">V629/K629</f>
        <v>5.67090801778565</v>
      </c>
      <c r="X629" s="0" t="s">
        <v>644</v>
      </c>
      <c r="Y629" s="0" t="n">
        <f aca="false">B629*$W629</f>
        <v>1706.11125664695</v>
      </c>
      <c r="Z629" s="0" t="n">
        <f aca="false">C629*$W629</f>
        <v>3033.64282447458</v>
      </c>
      <c r="AA629" s="0" t="n">
        <f aca="false">D629*$W629</f>
        <v>2150.857667043</v>
      </c>
      <c r="AB629" s="0" t="n">
        <v>2179.71091081273</v>
      </c>
      <c r="AC629" s="0" t="n">
        <v>1227.8497082362</v>
      </c>
      <c r="AD629" s="0" t="n">
        <v>1424.83493713563</v>
      </c>
      <c r="AE629" s="0" t="n">
        <f aca="false">E629*$W629</f>
        <v>2388.60739171706</v>
      </c>
      <c r="AF629" s="0" t="n">
        <f aca="false">F629*$W629</f>
        <v>9104.70137039411</v>
      </c>
      <c r="AG629" s="0" t="n">
        <f aca="false">G629*$W629</f>
        <v>2849.0772532196</v>
      </c>
      <c r="AH629" s="0" t="n">
        <v>2150.857667043</v>
      </c>
      <c r="AI629" s="0" t="n">
        <v>3036.39859575999</v>
      </c>
      <c r="AJ629" s="0" t="n">
        <v>3692.8647575635</v>
      </c>
      <c r="AK629" s="0" t="n">
        <f aca="false">H629*$W629</f>
        <v>1302.79160158837</v>
      </c>
      <c r="AL629" s="0" t="n">
        <f aca="false">I629*$W629</f>
        <v>1080.54829914356</v>
      </c>
      <c r="AM629" s="0" t="n">
        <f aca="false">J629*$W629</f>
        <v>1492.62371028531</v>
      </c>
      <c r="AN629" s="0" t="n">
        <v>2399.28572966456</v>
      </c>
      <c r="AO629" s="0" t="n">
        <v>1297.08812202444</v>
      </c>
      <c r="AP629" s="0" t="n">
        <v>731.731678004271</v>
      </c>
    </row>
    <row r="630" customFormat="false" ht="15" hidden="false" customHeight="false" outlineLevel="0" collapsed="false">
      <c r="A630" s="0" t="s">
        <v>645</v>
      </c>
      <c r="B630" s="0" t="n">
        <v>1684.54649485049</v>
      </c>
      <c r="C630" s="0" t="n">
        <v>513.461469469757</v>
      </c>
      <c r="D630" s="0" t="n">
        <v>1127.07301112461</v>
      </c>
      <c r="E630" s="0" t="n">
        <v>494.010996203692</v>
      </c>
      <c r="F630" s="0" t="n">
        <v>725.722291027958</v>
      </c>
      <c r="G630" s="0" t="n">
        <v>790.350685331</v>
      </c>
      <c r="H630" s="0" t="n">
        <v>767.56520863406</v>
      </c>
      <c r="I630" s="0" t="n">
        <v>498.949992445989</v>
      </c>
      <c r="J630" s="0" t="n">
        <v>248.927539048267</v>
      </c>
      <c r="K630" s="0" t="n">
        <f aca="false">MEDIAN(B630:J630)</f>
        <v>725.722291027958</v>
      </c>
      <c r="L630" s="0" t="s">
        <v>645</v>
      </c>
      <c r="M630" s="0" t="n">
        <v>2090.31437075118</v>
      </c>
      <c r="N630" s="0" t="n">
        <v>3537.06365350636</v>
      </c>
      <c r="O630" s="0" t="n">
        <v>3084.98542530027</v>
      </c>
      <c r="P630" s="0" t="n">
        <v>1655.58349584317</v>
      </c>
      <c r="Q630" s="0" t="n">
        <v>3435.61088161959</v>
      </c>
      <c r="R630" s="0" t="n">
        <v>3473.72624342903</v>
      </c>
      <c r="S630" s="0" t="n">
        <v>2120.47162296</v>
      </c>
      <c r="T630" s="0" t="n">
        <v>3112.36619462049</v>
      </c>
      <c r="U630" s="0" t="n">
        <v>1842.92848558394</v>
      </c>
      <c r="V630" s="0" t="n">
        <f aca="false">MEDIAN(M630:U630)</f>
        <v>3084.98542530027</v>
      </c>
      <c r="W630" s="0" t="n">
        <f aca="false">V630/K630</f>
        <v>4.25091727709026</v>
      </c>
      <c r="X630" s="0" t="s">
        <v>645</v>
      </c>
      <c r="Y630" s="0" t="n">
        <f aca="false">B630*$W630</f>
        <v>7160.86779902179</v>
      </c>
      <c r="Z630" s="0" t="n">
        <f aca="false">C630*$W630</f>
        <v>2182.68223168914</v>
      </c>
      <c r="AA630" s="0" t="n">
        <f aca="false">D630*$W630</f>
        <v>4791.09413553177</v>
      </c>
      <c r="AB630" s="0" t="n">
        <v>2090.31437075118</v>
      </c>
      <c r="AC630" s="0" t="n">
        <v>3537.06365350636</v>
      </c>
      <c r="AD630" s="0" t="n">
        <v>3084.98542530027</v>
      </c>
      <c r="AE630" s="0" t="n">
        <f aca="false">E630*$W630</f>
        <v>2099.99987883485</v>
      </c>
      <c r="AF630" s="0" t="n">
        <f aca="false">F630*$W630</f>
        <v>3084.98542530027</v>
      </c>
      <c r="AG630" s="0" t="n">
        <f aca="false">G630*$W630</f>
        <v>3359.71538323368</v>
      </c>
      <c r="AH630" s="0" t="n">
        <v>1655.58349584317</v>
      </c>
      <c r="AI630" s="0" t="n">
        <v>3435.61088161959</v>
      </c>
      <c r="AJ630" s="0" t="n">
        <v>3473.72624342903</v>
      </c>
      <c r="AK630" s="0" t="n">
        <f aca="false">H630*$W630</f>
        <v>3262.85620667592</v>
      </c>
      <c r="AL630" s="0" t="n">
        <f aca="false">I630*$W630</f>
        <v>2120.99514329271</v>
      </c>
      <c r="AM630" s="0" t="n">
        <f aca="false">J630*$W630</f>
        <v>1058.17037648384</v>
      </c>
      <c r="AN630" s="0" t="n">
        <v>2120.47162296</v>
      </c>
      <c r="AO630" s="0" t="n">
        <v>3112.36619462049</v>
      </c>
      <c r="AP630" s="0" t="n">
        <v>1842.92848558394</v>
      </c>
    </row>
    <row r="631" customFormat="false" ht="15" hidden="false" customHeight="false" outlineLevel="0" collapsed="false">
      <c r="A631" s="0" t="s">
        <v>646</v>
      </c>
      <c r="B631" s="0" t="n">
        <v>428.324792278223</v>
      </c>
      <c r="C631" s="0" t="n">
        <v>111.018332496233</v>
      </c>
      <c r="D631" s="0" t="n">
        <v>191.885575394971</v>
      </c>
      <c r="E631" s="0" t="n">
        <v>271.432779159576</v>
      </c>
      <c r="F631" s="0" t="n">
        <v>135.190749802043</v>
      </c>
      <c r="G631" s="0" t="n">
        <v>231.248177311169</v>
      </c>
      <c r="H631" s="0" t="n">
        <v>327.790459565611</v>
      </c>
      <c r="I631" s="0" t="n">
        <v>119.243843480888</v>
      </c>
      <c r="J631" s="0" t="n">
        <v>44.8575315179634</v>
      </c>
      <c r="K631" s="0" t="n">
        <f aca="false">MEDIAN(B631:J631)</f>
        <v>191.885575394971</v>
      </c>
      <c r="L631" s="0" t="s">
        <v>646</v>
      </c>
      <c r="M631" s="0" t="n">
        <v>339.964318327865</v>
      </c>
      <c r="N631" s="0" t="n">
        <v>1059.66384059155</v>
      </c>
      <c r="O631" s="0" t="n">
        <v>616.350003511976</v>
      </c>
      <c r="P631" s="0" t="n">
        <v>357.406599609976</v>
      </c>
      <c r="Q631" s="0" t="n">
        <v>781.274112115912</v>
      </c>
      <c r="R631" s="0" t="n">
        <v>695.74771164945</v>
      </c>
      <c r="S631" s="0" t="n">
        <v>288.744994186798</v>
      </c>
      <c r="T631" s="0" t="n">
        <v>1063.72395912303</v>
      </c>
      <c r="U631" s="0" t="n">
        <v>275.175898159924</v>
      </c>
      <c r="V631" s="0" t="n">
        <f aca="false">MEDIAN(M631:U631)</f>
        <v>616.350003511976</v>
      </c>
      <c r="W631" s="0" t="n">
        <f aca="false">V631/K631</f>
        <v>3.21207053861815</v>
      </c>
      <c r="X631" s="0" t="s">
        <v>646</v>
      </c>
      <c r="Y631" s="0" t="n">
        <f aca="false">B631*$W631</f>
        <v>1375.80944623662</v>
      </c>
      <c r="Z631" s="0" t="n">
        <f aca="false">C631*$W631</f>
        <v>356.598715057664</v>
      </c>
      <c r="AA631" s="0" t="n">
        <f aca="false">D631*$W631</f>
        <v>616.350003511976</v>
      </c>
      <c r="AB631" s="0" t="n">
        <v>339.964318327865</v>
      </c>
      <c r="AC631" s="0" t="n">
        <v>1059.66384059155</v>
      </c>
      <c r="AD631" s="0" t="n">
        <v>616.350003511976</v>
      </c>
      <c r="AE631" s="0" t="n">
        <f aca="false">E631*$W631</f>
        <v>871.861233153719</v>
      </c>
      <c r="AF631" s="0" t="n">
        <f aca="false">F631*$W631</f>
        <v>434.242224532838</v>
      </c>
      <c r="AG631" s="0" t="n">
        <f aca="false">G631*$W631</f>
        <v>742.785457450353</v>
      </c>
      <c r="AH631" s="0" t="n">
        <v>357.406599609976</v>
      </c>
      <c r="AI631" s="0" t="n">
        <v>781.274112115912</v>
      </c>
      <c r="AJ631" s="0" t="n">
        <v>695.74771164945</v>
      </c>
      <c r="AK631" s="0" t="n">
        <f aca="false">H631*$W631</f>
        <v>1052.8860780108</v>
      </c>
      <c r="AL631" s="0" t="n">
        <f aca="false">I631*$W631</f>
        <v>383.019636556555</v>
      </c>
      <c r="AM631" s="0" t="n">
        <f aca="false">J631*$W631</f>
        <v>144.085555423985</v>
      </c>
      <c r="AN631" s="0" t="n">
        <v>288.744994186798</v>
      </c>
      <c r="AO631" s="0" t="n">
        <v>1063.72395912303</v>
      </c>
      <c r="AP631" s="0" t="n">
        <v>275.175898159924</v>
      </c>
    </row>
    <row r="632" customFormat="false" ht="15" hidden="false" customHeight="false" outlineLevel="0" collapsed="false">
      <c r="A632" s="0" t="s">
        <v>647</v>
      </c>
      <c r="B632" s="0" t="n">
        <v>189.740783123538</v>
      </c>
      <c r="C632" s="0" t="n">
        <v>78.1902489775418</v>
      </c>
      <c r="D632" s="0" t="n">
        <v>109.381134897635</v>
      </c>
      <c r="E632" s="0" t="n">
        <v>224.676004712659</v>
      </c>
      <c r="F632" s="0" t="n">
        <v>84.7521978356648</v>
      </c>
      <c r="G632" s="0" t="n">
        <v>202.088801399825</v>
      </c>
      <c r="H632" s="0" t="n">
        <v>245.89949310148</v>
      </c>
      <c r="I632" s="0" t="n">
        <v>106.368031424687</v>
      </c>
      <c r="J632" s="0" t="n">
        <v>63.4768139529235</v>
      </c>
      <c r="K632" s="0" t="n">
        <f aca="false">MEDIAN(B632:J632)</f>
        <v>109.381134897635</v>
      </c>
      <c r="L632" s="0" t="s">
        <v>647</v>
      </c>
      <c r="M632" s="0" t="n">
        <v>184.625173335137</v>
      </c>
      <c r="N632" s="0" t="n">
        <v>233.580305572466</v>
      </c>
      <c r="O632" s="0" t="n">
        <v>159.044215775795</v>
      </c>
      <c r="P632" s="0" t="n">
        <v>154.57892846146</v>
      </c>
      <c r="Q632" s="0" t="n">
        <v>364.260727177999</v>
      </c>
      <c r="R632" s="0" t="n">
        <v>256.417490717936</v>
      </c>
      <c r="S632" s="0" t="n">
        <v>146.702084140723</v>
      </c>
      <c r="T632" s="0" t="n">
        <v>370.606028444067</v>
      </c>
      <c r="U632" s="0" t="n">
        <v>93.7295077185163</v>
      </c>
      <c r="V632" s="0" t="n">
        <f aca="false">MEDIAN(M632:U632)</f>
        <v>184.625173335137</v>
      </c>
      <c r="W632" s="0" t="n">
        <f aca="false">V632/K632</f>
        <v>1.68790690924829</v>
      </c>
      <c r="X632" s="0" t="s">
        <v>647</v>
      </c>
      <c r="Y632" s="0" t="n">
        <f aca="false">B632*$W632</f>
        <v>320.264778800402</v>
      </c>
      <c r="Z632" s="0" t="n">
        <f aca="false">C632*$W632</f>
        <v>131.977861485037</v>
      </c>
      <c r="AA632" s="0" t="n">
        <f aca="false">D632*$W632</f>
        <v>184.625173335137</v>
      </c>
      <c r="AB632" s="0" t="n">
        <v>184.625173335137</v>
      </c>
      <c r="AC632" s="0" t="n">
        <v>233.580305572466</v>
      </c>
      <c r="AD632" s="0" t="n">
        <v>159.044215775795</v>
      </c>
      <c r="AE632" s="0" t="n">
        <f aca="false">E632*$W632</f>
        <v>379.232180696798</v>
      </c>
      <c r="AF632" s="0" t="n">
        <f aca="false">F632*$W632</f>
        <v>143.053820300797</v>
      </c>
      <c r="AG632" s="0" t="n">
        <f aca="false">G632*$W632</f>
        <v>341.10708416447</v>
      </c>
      <c r="AH632" s="0" t="n">
        <v>154.57892846146</v>
      </c>
      <c r="AI632" s="0" t="n">
        <v>364.260727177999</v>
      </c>
      <c r="AJ632" s="0" t="n">
        <v>256.417490717936</v>
      </c>
      <c r="AK632" s="0" t="n">
        <f aca="false">H632*$W632</f>
        <v>415.055453386641</v>
      </c>
      <c r="AL632" s="0" t="n">
        <f aca="false">I632*$W632</f>
        <v>179.539335164868</v>
      </c>
      <c r="AM632" s="0" t="n">
        <f aca="false">J632*$W632</f>
        <v>107.142952848208</v>
      </c>
      <c r="AN632" s="0" t="n">
        <v>146.702084140723</v>
      </c>
      <c r="AO632" s="0" t="n">
        <v>370.606028444067</v>
      </c>
      <c r="AP632" s="0" t="n">
        <v>93.7295077185163</v>
      </c>
    </row>
    <row r="633" customFormat="false" ht="15" hidden="false" customHeight="false" outlineLevel="0" collapsed="false">
      <c r="A633" s="0" t="s">
        <v>648</v>
      </c>
      <c r="B633" s="0" t="n">
        <v>262.985720682621</v>
      </c>
      <c r="C633" s="0" t="n">
        <v>116.718088541293</v>
      </c>
      <c r="D633" s="0" t="n">
        <v>121.16481256427</v>
      </c>
      <c r="E633" s="0" t="n">
        <v>253.364314700877</v>
      </c>
      <c r="F633" s="0" t="n">
        <v>134.569467849674</v>
      </c>
      <c r="G633" s="0" t="n">
        <v>238.641003207932</v>
      </c>
      <c r="H633" s="0" t="n">
        <v>232.966866964316</v>
      </c>
      <c r="I633" s="0" t="n">
        <v>93.3675781840157</v>
      </c>
      <c r="J633" s="0" t="n">
        <v>143.491145820682</v>
      </c>
      <c r="K633" s="0" t="n">
        <f aca="false">MEDIAN(B633:J633)</f>
        <v>143.491145820682</v>
      </c>
      <c r="L633" s="0" t="s">
        <v>648</v>
      </c>
      <c r="M633" s="0" t="n">
        <v>289.694169175094</v>
      </c>
      <c r="N633" s="0" t="n">
        <v>226.445826961054</v>
      </c>
      <c r="O633" s="0" t="n">
        <v>225.752440823207</v>
      </c>
      <c r="P633" s="0" t="n">
        <v>261.49671559068</v>
      </c>
      <c r="Q633" s="0" t="n">
        <v>391.340106434446</v>
      </c>
      <c r="R633" s="0" t="n">
        <v>250.911664154689</v>
      </c>
      <c r="S633" s="0" t="n">
        <v>291.097726391939</v>
      </c>
      <c r="T633" s="0" t="n">
        <v>418.767625921097</v>
      </c>
      <c r="U633" s="0" t="n">
        <v>128.2329673407</v>
      </c>
      <c r="V633" s="0" t="n">
        <f aca="false">MEDIAN(M633:U633)</f>
        <v>261.49671559068</v>
      </c>
      <c r="W633" s="0" t="n">
        <f aca="false">V633/K633</f>
        <v>1.8223892080245</v>
      </c>
      <c r="X633" s="0" t="s">
        <v>648</v>
      </c>
      <c r="Y633" s="0" t="n">
        <f aca="false">B633*$W633</f>
        <v>479.262339236555</v>
      </c>
      <c r="Z633" s="0" t="n">
        <f aca="false">C633*$W633</f>
        <v>212.705784938901</v>
      </c>
      <c r="AA633" s="0" t="n">
        <f aca="false">D633*$W633</f>
        <v>220.809446809438</v>
      </c>
      <c r="AB633" s="0" t="n">
        <v>289.694169175094</v>
      </c>
      <c r="AC633" s="0" t="n">
        <v>226.445826961054</v>
      </c>
      <c r="AD633" s="0" t="n">
        <v>225.752440823207</v>
      </c>
      <c r="AE633" s="0" t="n">
        <f aca="false">E633*$W633</f>
        <v>461.728392809402</v>
      </c>
      <c r="AF633" s="0" t="n">
        <f aca="false">F633*$W633</f>
        <v>245.237945938846</v>
      </c>
      <c r="AG633" s="0" t="n">
        <f aca="false">G633*$W633</f>
        <v>434.896788838277</v>
      </c>
      <c r="AH633" s="0" t="n">
        <v>261.49671559068</v>
      </c>
      <c r="AI633" s="0" t="n">
        <v>391.340106434446</v>
      </c>
      <c r="AJ633" s="0" t="n">
        <v>250.911664154689</v>
      </c>
      <c r="AK633" s="0" t="n">
        <f aca="false">H633*$W633</f>
        <v>424.556304183049</v>
      </c>
      <c r="AL633" s="0" t="n">
        <f aca="false">I633*$W633</f>
        <v>170.152066861934</v>
      </c>
      <c r="AM633" s="0" t="n">
        <f aca="false">J633*$W633</f>
        <v>261.49671559068</v>
      </c>
      <c r="AN633" s="0" t="n">
        <v>291.097726391939</v>
      </c>
      <c r="AO633" s="0" t="n">
        <v>418.767625921097</v>
      </c>
      <c r="AP633" s="0" t="n">
        <v>128.2329673407</v>
      </c>
    </row>
    <row r="634" customFormat="false" ht="15" hidden="false" customHeight="false" outlineLevel="0" collapsed="false">
      <c r="A634" s="0" t="s">
        <v>649</v>
      </c>
      <c r="B634" s="0" t="n">
        <v>281.290113936017</v>
      </c>
      <c r="C634" s="0" t="n">
        <v>151.204527516682</v>
      </c>
      <c r="D634" s="0" t="n">
        <v>153.580443114892</v>
      </c>
      <c r="E634" s="0" t="n">
        <v>290.620500065454</v>
      </c>
      <c r="F634" s="0" t="n">
        <v>106.795525145676</v>
      </c>
      <c r="G634" s="0" t="n">
        <v>218.919510061242</v>
      </c>
      <c r="H634" s="0" t="n">
        <v>211.744268018396</v>
      </c>
      <c r="I634" s="0" t="n">
        <v>144.428916754797</v>
      </c>
      <c r="J634" s="0" t="n">
        <v>77.0835863677217</v>
      </c>
      <c r="K634" s="0" t="n">
        <f aca="false">MEDIAN(B634:J634)</f>
        <v>153.580443114892</v>
      </c>
      <c r="L634" s="0" t="s">
        <v>649</v>
      </c>
      <c r="M634" s="0" t="n">
        <v>211.216051679237</v>
      </c>
      <c r="N634" s="0" t="n">
        <v>209.491603438804</v>
      </c>
      <c r="O634" s="0" t="n">
        <v>258.349722553909</v>
      </c>
      <c r="P634" s="0" t="n">
        <v>238.736143898183</v>
      </c>
      <c r="Q634" s="0" t="n">
        <v>325.071018322107</v>
      </c>
      <c r="R634" s="0" t="n">
        <v>277.230452523619</v>
      </c>
      <c r="S634" s="0" t="n">
        <v>221.946453946519</v>
      </c>
      <c r="T634" s="0" t="n">
        <v>373.129757103436</v>
      </c>
      <c r="U634" s="0" t="n">
        <v>219.947959814709</v>
      </c>
      <c r="V634" s="0" t="n">
        <f aca="false">MEDIAN(M634:U634)</f>
        <v>238.736143898183</v>
      </c>
      <c r="W634" s="0" t="n">
        <f aca="false">V634/K634</f>
        <v>1.55446969064666</v>
      </c>
      <c r="X634" s="0" t="s">
        <v>649</v>
      </c>
      <c r="Y634" s="0" t="n">
        <f aca="false">B634*$W634</f>
        <v>437.256956392084</v>
      </c>
      <c r="Z634" s="0" t="n">
        <f aca="false">C634*$W634</f>
        <v>235.042855113232</v>
      </c>
      <c r="AA634" s="0" t="n">
        <f aca="false">D634*$W634</f>
        <v>238.736143898183</v>
      </c>
      <c r="AB634" s="0" t="n">
        <v>211.216051679237</v>
      </c>
      <c r="AC634" s="0" t="n">
        <v>209.491603438804</v>
      </c>
      <c r="AD634" s="0" t="n">
        <v>258.349722553909</v>
      </c>
      <c r="AE634" s="0" t="n">
        <f aca="false">E634*$W634</f>
        <v>451.760758832324</v>
      </c>
      <c r="AF634" s="0" t="n">
        <f aca="false">F634*$W634</f>
        <v>166.010406935647</v>
      </c>
      <c r="AG634" s="0" t="n">
        <f aca="false">G634*$W634</f>
        <v>340.303743081418</v>
      </c>
      <c r="AH634" s="0" t="n">
        <v>238.736143898183</v>
      </c>
      <c r="AI634" s="0" t="n">
        <v>325.071018322107</v>
      </c>
      <c r="AJ634" s="0" t="n">
        <v>277.230452523619</v>
      </c>
      <c r="AK634" s="0" t="n">
        <f aca="false">H634*$W634</f>
        <v>329.15004680276</v>
      </c>
      <c r="AL634" s="0" t="n">
        <f aca="false">I634*$W634</f>
        <v>224.510373548261</v>
      </c>
      <c r="AM634" s="0" t="n">
        <f aca="false">J634*$W634</f>
        <v>119.824098654968</v>
      </c>
      <c r="AN634" s="0" t="n">
        <v>221.946453946519</v>
      </c>
      <c r="AO634" s="0" t="n">
        <v>373.129757103436</v>
      </c>
      <c r="AP634" s="0" t="n">
        <v>219.947959814709</v>
      </c>
    </row>
    <row r="635" customFormat="false" ht="15" hidden="false" customHeight="false" outlineLevel="0" collapsed="false">
      <c r="A635" s="0" t="s">
        <v>650</v>
      </c>
      <c r="B635" s="0" t="n">
        <v>158.473058361113</v>
      </c>
      <c r="C635" s="0" t="n">
        <v>48.2447800817967</v>
      </c>
      <c r="D635" s="0" t="n">
        <v>66.9323174721885</v>
      </c>
      <c r="E635" s="0" t="n">
        <v>144.622987302003</v>
      </c>
      <c r="F635" s="0" t="n">
        <v>49.6954500233488</v>
      </c>
      <c r="G635" s="0" t="n">
        <v>126.290463692039</v>
      </c>
      <c r="H635" s="0" t="n">
        <v>98.4440565309342</v>
      </c>
      <c r="I635" s="0" t="n">
        <v>69.6668681069648</v>
      </c>
      <c r="J635" s="0" t="n">
        <v>25.0759103165157</v>
      </c>
      <c r="K635" s="0" t="n">
        <f aca="false">MEDIAN(B635:J635)</f>
        <v>69.6668681069648</v>
      </c>
      <c r="L635" s="0" t="s">
        <v>650</v>
      </c>
      <c r="M635" s="0" t="n">
        <v>120.333902661751</v>
      </c>
      <c r="N635" s="0" t="n">
        <v>169.127975174093</v>
      </c>
      <c r="O635" s="0" t="n">
        <v>149.376624288825</v>
      </c>
      <c r="P635" s="0" t="n">
        <v>83.7498717027609</v>
      </c>
      <c r="Q635" s="0" t="n">
        <v>218.654559438304</v>
      </c>
      <c r="R635" s="0" t="n">
        <v>176.847682240929</v>
      </c>
      <c r="S635" s="0" t="n">
        <v>87.7330663566292</v>
      </c>
      <c r="T635" s="0" t="n">
        <v>241.939836855991</v>
      </c>
      <c r="U635" s="0" t="n">
        <v>140.770451442773</v>
      </c>
      <c r="V635" s="0" t="n">
        <f aca="false">MEDIAN(M635:U635)</f>
        <v>149.376624288825</v>
      </c>
      <c r="W635" s="0" t="n">
        <f aca="false">V635/K635</f>
        <v>2.14415587133149</v>
      </c>
      <c r="X635" s="0" t="s">
        <v>650</v>
      </c>
      <c r="Y635" s="0" t="n">
        <f aca="false">B635*$W635</f>
        <v>339.790938532837</v>
      </c>
      <c r="Z635" s="0" t="n">
        <f aca="false">C635*$W635</f>
        <v>103.444328473481</v>
      </c>
      <c r="AA635" s="0" t="n">
        <f aca="false">D635*$W635</f>
        <v>143.513321489816</v>
      </c>
      <c r="AB635" s="0" t="n">
        <v>120.333902661751</v>
      </c>
      <c r="AC635" s="0" t="n">
        <v>169.127975174093</v>
      </c>
      <c r="AD635" s="0" t="n">
        <v>149.376624288825</v>
      </c>
      <c r="AE635" s="0" t="n">
        <f aca="false">E635*$W635</f>
        <v>310.094227353089</v>
      </c>
      <c r="AF635" s="0" t="n">
        <f aca="false">F635*$W635</f>
        <v>106.554790946024</v>
      </c>
      <c r="AG635" s="0" t="n">
        <f aca="false">G635*$W635</f>
        <v>270.78643921846</v>
      </c>
      <c r="AH635" s="0" t="n">
        <v>83.7498717027609</v>
      </c>
      <c r="AI635" s="0" t="n">
        <v>218.654559438304</v>
      </c>
      <c r="AJ635" s="0" t="n">
        <v>176.847682240929</v>
      </c>
      <c r="AK635" s="0" t="n">
        <f aca="false">H635*$W635</f>
        <v>211.079401808491</v>
      </c>
      <c r="AL635" s="0" t="n">
        <f aca="false">I635*$W635</f>
        <v>149.376624288825</v>
      </c>
      <c r="AM635" s="0" t="n">
        <f aca="false">J635*$W635</f>
        <v>53.7666603341389</v>
      </c>
      <c r="AN635" s="0" t="n">
        <v>87.7330663566292</v>
      </c>
      <c r="AO635" s="0" t="n">
        <v>241.939836855991</v>
      </c>
      <c r="AP635" s="0" t="n">
        <v>140.770451442773</v>
      </c>
    </row>
    <row r="636" customFormat="false" ht="15" hidden="false" customHeight="false" outlineLevel="0" collapsed="false">
      <c r="A636" s="0" t="s">
        <v>651</v>
      </c>
      <c r="B636" s="0" t="n">
        <v>303.099656699338</v>
      </c>
      <c r="C636" s="0" t="n">
        <v>123.262717945038</v>
      </c>
      <c r="D636" s="0" t="n">
        <v>184.011872487613</v>
      </c>
      <c r="E636" s="0" t="n">
        <v>409.536588558712</v>
      </c>
      <c r="F636" s="0" t="n">
        <v>71.3905751933892</v>
      </c>
      <c r="G636" s="0" t="n">
        <v>242.483231262759</v>
      </c>
      <c r="H636" s="0" t="n">
        <v>254.248212427406</v>
      </c>
      <c r="I636" s="0" t="n">
        <v>120.913279951654</v>
      </c>
      <c r="J636" s="0" t="n">
        <v>80.2390264046445</v>
      </c>
      <c r="K636" s="0" t="n">
        <f aca="false">MEDIAN(B636:J636)</f>
        <v>184.011872487613</v>
      </c>
      <c r="L636" s="0" t="s">
        <v>651</v>
      </c>
      <c r="M636" s="0" t="n">
        <v>132.393377752224</v>
      </c>
      <c r="N636" s="0" t="n">
        <v>247.367444208526</v>
      </c>
      <c r="O636" s="0" t="n">
        <v>212.314743274566</v>
      </c>
      <c r="P636" s="0" t="n">
        <v>69.119496048445</v>
      </c>
      <c r="Q636" s="0" t="n">
        <v>252.441913835238</v>
      </c>
      <c r="R636" s="0" t="n">
        <v>211.806602212991</v>
      </c>
      <c r="S636" s="0" t="n">
        <v>119.150195926452</v>
      </c>
      <c r="T636" s="0" t="n">
        <v>334.310276859629</v>
      </c>
      <c r="U636" s="0" t="n">
        <v>136.975368423509</v>
      </c>
      <c r="V636" s="0" t="n">
        <f aca="false">MEDIAN(M636:U636)</f>
        <v>211.806602212991</v>
      </c>
      <c r="W636" s="0" t="n">
        <f aca="false">V636/K636</f>
        <v>1.15104856740833</v>
      </c>
      <c r="X636" s="0" t="s">
        <v>651</v>
      </c>
      <c r="Y636" s="0" t="n">
        <f aca="false">B636*$W636</f>
        <v>348.882425625729</v>
      </c>
      <c r="Z636" s="0" t="n">
        <f aca="false">C636*$W636</f>
        <v>141.881374905493</v>
      </c>
      <c r="AA636" s="0" t="n">
        <f aca="false">D636*$W636</f>
        <v>211.806602212991</v>
      </c>
      <c r="AB636" s="0" t="n">
        <v>132.393377752224</v>
      </c>
      <c r="AC636" s="0" t="n">
        <v>247.367444208526</v>
      </c>
      <c r="AD636" s="0" t="n">
        <v>212.314743274566</v>
      </c>
      <c r="AE636" s="0" t="n">
        <f aca="false">E636*$W636</f>
        <v>471.396503561799</v>
      </c>
      <c r="AF636" s="0" t="n">
        <f aca="false">F636*$W636</f>
        <v>82.1740193028072</v>
      </c>
      <c r="AG636" s="0" t="n">
        <f aca="false">G636*$W636</f>
        <v>279.109975965541</v>
      </c>
      <c r="AH636" s="0" t="n">
        <v>69.119496048445</v>
      </c>
      <c r="AI636" s="0" t="n">
        <v>252.441913835238</v>
      </c>
      <c r="AJ636" s="0" t="n">
        <v>211.806602212991</v>
      </c>
      <c r="AK636" s="0" t="n">
        <f aca="false">H636*$W636</f>
        <v>292.652040680694</v>
      </c>
      <c r="AL636" s="0" t="n">
        <f aca="false">I636*$W636</f>
        <v>139.177057668994</v>
      </c>
      <c r="AM636" s="0" t="n">
        <f aca="false">J636*$W636</f>
        <v>92.359016393305</v>
      </c>
      <c r="AN636" s="0" t="n">
        <v>119.150195926452</v>
      </c>
      <c r="AO636" s="0" t="n">
        <v>334.310276859629</v>
      </c>
      <c r="AP636" s="0" t="n">
        <v>136.975368423509</v>
      </c>
    </row>
    <row r="637" customFormat="false" ht="15" hidden="false" customHeight="false" outlineLevel="0" collapsed="false">
      <c r="A637" s="0" t="s">
        <v>652</v>
      </c>
      <c r="B637" s="0" t="n">
        <v>174.72262301607</v>
      </c>
      <c r="C637" s="0" t="n">
        <v>108.690894740618</v>
      </c>
      <c r="D637" s="0" t="n">
        <v>143.322894269421</v>
      </c>
      <c r="E637" s="0" t="n">
        <v>175.536719465899</v>
      </c>
      <c r="F637" s="0" t="n">
        <v>71.0159787221083</v>
      </c>
      <c r="G637" s="0" t="n">
        <v>148.425196850394</v>
      </c>
      <c r="H637" s="0" t="n">
        <v>166.568196314076</v>
      </c>
      <c r="I637" s="0" t="n">
        <v>141.845444931259</v>
      </c>
      <c r="J637" s="0" t="n">
        <v>46.8056938810212</v>
      </c>
      <c r="K637" s="0" t="n">
        <f aca="false">MEDIAN(B637:J637)</f>
        <v>143.322894269421</v>
      </c>
      <c r="L637" s="0" t="s">
        <v>652</v>
      </c>
      <c r="M637" s="0" t="n">
        <v>218.765008286265</v>
      </c>
      <c r="N637" s="0" t="n">
        <v>310.67127945478</v>
      </c>
      <c r="O637" s="0" t="n">
        <v>309.194352742853</v>
      </c>
      <c r="P637" s="0" t="n">
        <v>112.032998049882</v>
      </c>
      <c r="Q637" s="0" t="n">
        <v>483.229752025108</v>
      </c>
      <c r="R637" s="0" t="n">
        <v>321.677296621696</v>
      </c>
      <c r="S637" s="0" t="n">
        <v>192.541338328381</v>
      </c>
      <c r="T637" s="0" t="n">
        <v>397.090396336841</v>
      </c>
      <c r="U637" s="0" t="n">
        <v>204.37090883633</v>
      </c>
      <c r="V637" s="0" t="n">
        <f aca="false">MEDIAN(M637:U637)</f>
        <v>309.194352742853</v>
      </c>
      <c r="W637" s="0" t="n">
        <f aca="false">V637/K637</f>
        <v>2.15732702244781</v>
      </c>
      <c r="X637" s="0" t="s">
        <v>652</v>
      </c>
      <c r="Y637" s="0" t="n">
        <f aca="false">B637*$W637</f>
        <v>376.933836065531</v>
      </c>
      <c r="Z637" s="0" t="n">
        <f aca="false">C637*$W637</f>
        <v>234.481804317967</v>
      </c>
      <c r="AA637" s="0" t="n">
        <f aca="false">D637*$W637</f>
        <v>309.194352742853</v>
      </c>
      <c r="AB637" s="0" t="n">
        <v>218.765008286265</v>
      </c>
      <c r="AC637" s="0" t="n">
        <v>310.67127945478</v>
      </c>
      <c r="AD637" s="0" t="n">
        <v>309.194352742853</v>
      </c>
      <c r="AE637" s="0" t="n">
        <f aca="false">E637*$W637</f>
        <v>378.690108335624</v>
      </c>
      <c r="AF637" s="0" t="n">
        <f aca="false">F637*$W637</f>
        <v>153.204689922783</v>
      </c>
      <c r="AG637" s="0" t="n">
        <f aca="false">G637*$W637</f>
        <v>320.20168797749</v>
      </c>
      <c r="AH637" s="0" t="n">
        <v>112.032998049882</v>
      </c>
      <c r="AI637" s="0" t="n">
        <v>483.229752025108</v>
      </c>
      <c r="AJ637" s="0" t="n">
        <v>321.677296621696</v>
      </c>
      <c r="AK637" s="0" t="n">
        <f aca="false">H637*$W637</f>
        <v>359.342070988747</v>
      </c>
      <c r="AL637" s="0" t="n">
        <f aca="false">I637*$W637</f>
        <v>306.007011361337</v>
      </c>
      <c r="AM637" s="0" t="n">
        <f aca="false">J637*$W637</f>
        <v>100.975188213947</v>
      </c>
      <c r="AN637" s="0" t="n">
        <v>192.541338328381</v>
      </c>
      <c r="AO637" s="0" t="n">
        <v>397.090396336841</v>
      </c>
      <c r="AP637" s="0" t="n">
        <v>204.37090883633</v>
      </c>
    </row>
    <row r="638" customFormat="false" ht="15" hidden="false" customHeight="false" outlineLevel="0" collapsed="false">
      <c r="A638" s="0" t="s">
        <v>653</v>
      </c>
      <c r="B638" s="0" t="n">
        <v>145.464948504901</v>
      </c>
      <c r="C638" s="0" t="n">
        <v>33.1034297194518</v>
      </c>
      <c r="D638" s="0" t="n">
        <v>80.6300832008975</v>
      </c>
      <c r="E638" s="0" t="n">
        <v>275.752716324126</v>
      </c>
      <c r="F638" s="0" t="n">
        <v>20.0272064645808</v>
      </c>
      <c r="G638" s="0" t="n">
        <v>110.600758238554</v>
      </c>
      <c r="H638" s="0" t="n">
        <v>158.175836718252</v>
      </c>
      <c r="I638" s="0" t="n">
        <v>113.672760235685</v>
      </c>
      <c r="J638" s="0" t="n">
        <v>17.4156484562878</v>
      </c>
      <c r="K638" s="0" t="n">
        <f aca="false">MEDIAN(B638:J638)</f>
        <v>110.600758238554</v>
      </c>
      <c r="L638" s="0" t="s">
        <v>653</v>
      </c>
      <c r="M638" s="0" t="n">
        <v>42.7321845300504</v>
      </c>
      <c r="N638" s="0" t="n">
        <v>107.141160225096</v>
      </c>
      <c r="O638" s="0" t="n">
        <v>60.466565990026</v>
      </c>
      <c r="P638" s="0" t="n">
        <v>17.3194857846659</v>
      </c>
      <c r="Q638" s="0" t="n">
        <v>129.000905561138</v>
      </c>
      <c r="R638" s="0" t="n">
        <v>79.4126566922766</v>
      </c>
      <c r="S638" s="0" t="n">
        <v>20.1949575851526</v>
      </c>
      <c r="T638" s="0" t="n">
        <v>161.301816417503</v>
      </c>
      <c r="U638" s="0" t="n">
        <v>45.0334294015379</v>
      </c>
      <c r="V638" s="0" t="n">
        <f aca="false">MEDIAN(M638:U638)</f>
        <v>60.466565990026</v>
      </c>
      <c r="W638" s="0" t="n">
        <f aca="false">V638/K638</f>
        <v>0.546710230137902</v>
      </c>
      <c r="X638" s="0" t="s">
        <v>653</v>
      </c>
      <c r="Y638" s="0" t="n">
        <f aca="false">B638*$W638</f>
        <v>79.5271754741123</v>
      </c>
      <c r="Z638" s="0" t="n">
        <f aca="false">C638*$W638</f>
        <v>18.0979836802754</v>
      </c>
      <c r="AA638" s="0" t="n">
        <f aca="false">D638*$W638</f>
        <v>44.0812913428008</v>
      </c>
      <c r="AB638" s="0" t="n">
        <v>42.7321845300504</v>
      </c>
      <c r="AC638" s="0" t="n">
        <v>107.141160225096</v>
      </c>
      <c r="AD638" s="0" t="n">
        <v>60.466565990026</v>
      </c>
      <c r="AE638" s="0" t="n">
        <f aca="false">E638*$W638</f>
        <v>150.756831002715</v>
      </c>
      <c r="AF638" s="0" t="n">
        <f aca="false">F638*$W638</f>
        <v>10.9490786552703</v>
      </c>
      <c r="AG638" s="0" t="n">
        <f aca="false">G638*$W638</f>
        <v>60.466565990026</v>
      </c>
      <c r="AH638" s="0" t="n">
        <v>17.3194857846659</v>
      </c>
      <c r="AI638" s="0" t="n">
        <v>129.000905561138</v>
      </c>
      <c r="AJ638" s="0" t="n">
        <v>79.4126566922766</v>
      </c>
      <c r="AK638" s="0" t="n">
        <f aca="false">H638*$W638</f>
        <v>86.4763480944905</v>
      </c>
      <c r="AL638" s="0" t="n">
        <f aca="false">I638*$W638</f>
        <v>62.1460609088619</v>
      </c>
      <c r="AM638" s="0" t="n">
        <f aca="false">J638*$W638</f>
        <v>9.52131317553789</v>
      </c>
      <c r="AN638" s="0" t="n">
        <v>20.1949575851526</v>
      </c>
      <c r="AO638" s="0" t="n">
        <v>161.301816417503</v>
      </c>
      <c r="AP638" s="0" t="n">
        <v>45.0334294015379</v>
      </c>
    </row>
    <row r="639" customFormat="false" ht="15" hidden="false" customHeight="false" outlineLevel="0" collapsed="false">
      <c r="A639" s="0" t="s">
        <v>654</v>
      </c>
      <c r="B639" s="0" t="n">
        <v>133.412110055227</v>
      </c>
      <c r="C639" s="0" t="n">
        <v>21.2886560952859</v>
      </c>
      <c r="D639" s="0" t="n">
        <v>43.0190707675049</v>
      </c>
      <c r="E639" s="0" t="n">
        <v>185.580573373478</v>
      </c>
      <c r="F639" s="0" t="n">
        <v>17.2243315128013</v>
      </c>
      <c r="G639" s="0" t="n">
        <v>71.7665500145815</v>
      </c>
      <c r="H639" s="0" t="n">
        <v>93.735942797677</v>
      </c>
      <c r="I639" s="0" t="n">
        <v>39.5792415772775</v>
      </c>
      <c r="J639" s="0" t="n">
        <v>18.4176646342945</v>
      </c>
      <c r="K639" s="0" t="n">
        <f aca="false">MEDIAN(B639:J639)</f>
        <v>43.0190707675049</v>
      </c>
      <c r="L639" s="0" t="s">
        <v>654</v>
      </c>
      <c r="M639" s="0" t="n">
        <v>10.7860959853891</v>
      </c>
      <c r="N639" s="0" t="n">
        <v>52.7379768073765</v>
      </c>
      <c r="O639" s="0" t="n">
        <v>24.6259745732949</v>
      </c>
      <c r="P639" s="0" t="n">
        <v>2.83536898285949</v>
      </c>
      <c r="Q639" s="0" t="n">
        <v>28.736680188059</v>
      </c>
      <c r="R639" s="0" t="n">
        <v>25.5973605852296</v>
      </c>
      <c r="S639" s="0" t="n">
        <v>2.82747707014598</v>
      </c>
      <c r="T639" s="0" t="n">
        <v>37.8172665797374</v>
      </c>
      <c r="U639" s="0" t="n">
        <v>7.24945451151068</v>
      </c>
      <c r="V639" s="0" t="n">
        <f aca="false">MEDIAN(M639:U639)</f>
        <v>24.6259745732949</v>
      </c>
      <c r="W639" s="0" t="n">
        <f aca="false">V639/K639</f>
        <v>0.572443200979054</v>
      </c>
      <c r="X639" s="0" t="s">
        <v>654</v>
      </c>
      <c r="Y639" s="0" t="n">
        <f aca="false">B639*$W639</f>
        <v>76.3708553293837</v>
      </c>
      <c r="Z639" s="0" t="n">
        <f aca="false">C639*$W639</f>
        <v>12.1865464397277</v>
      </c>
      <c r="AA639" s="0" t="n">
        <f aca="false">D639*$W639</f>
        <v>24.6259745732949</v>
      </c>
      <c r="AB639" s="0" t="n">
        <v>10.7860959853891</v>
      </c>
      <c r="AC639" s="0" t="n">
        <v>52.7379768073765</v>
      </c>
      <c r="AD639" s="0" t="n">
        <v>24.6259745732949</v>
      </c>
      <c r="AE639" s="0" t="n">
        <f aca="false">E639*$W639</f>
        <v>106.234337461442</v>
      </c>
      <c r="AF639" s="0" t="n">
        <f aca="false">F639*$W639</f>
        <v>9.85995146591233</v>
      </c>
      <c r="AG639" s="0" t="n">
        <f aca="false">G639*$W639</f>
        <v>41.0822736135704</v>
      </c>
      <c r="AH639" s="0" t="n">
        <v>2.83536898285949</v>
      </c>
      <c r="AI639" s="0" t="n">
        <v>28.736680188059</v>
      </c>
      <c r="AJ639" s="0" t="n">
        <v>25.5973605852296</v>
      </c>
      <c r="AK639" s="0" t="n">
        <f aca="false">H639*$W639</f>
        <v>53.6585031418917</v>
      </c>
      <c r="AL639" s="0" t="n">
        <f aca="false">I639*$W639</f>
        <v>22.65686774082</v>
      </c>
      <c r="AM639" s="0" t="n">
        <f aca="false">J639*$W639</f>
        <v>10.5430668978142</v>
      </c>
      <c r="AN639" s="0" t="n">
        <v>2.82747707014598</v>
      </c>
      <c r="AO639" s="0" t="n">
        <v>37.8172665797374</v>
      </c>
      <c r="AP639" s="0" t="n">
        <v>7.24945451151068</v>
      </c>
    </row>
    <row r="640" customFormat="false" ht="15" hidden="false" customHeight="false" outlineLevel="0" collapsed="false">
      <c r="A640" s="0" t="s">
        <v>655</v>
      </c>
      <c r="B640" s="0" t="n">
        <v>71.4637544156426</v>
      </c>
      <c r="C640" s="0" t="n">
        <v>16.1817464303652</v>
      </c>
      <c r="D640" s="0" t="n">
        <v>19.5896045620267</v>
      </c>
      <c r="E640" s="0" t="n">
        <v>114.596151328708</v>
      </c>
      <c r="F640" s="0" t="n">
        <v>17.8770836294236</v>
      </c>
      <c r="G640" s="0" t="n">
        <v>35.9142607174103</v>
      </c>
      <c r="H640" s="0" t="n">
        <v>45.8927792138038</v>
      </c>
      <c r="I640" s="0" t="n">
        <v>18.4884423628947</v>
      </c>
      <c r="J640" s="0" t="n">
        <v>7.33597298807297</v>
      </c>
      <c r="K640" s="0" t="n">
        <f aca="false">MEDIAN(B640:J640)</f>
        <v>19.5896045620267</v>
      </c>
      <c r="L640" s="0" t="s">
        <v>655</v>
      </c>
      <c r="M640" s="0" t="n">
        <v>3.24855413129502</v>
      </c>
      <c r="N640" s="0" t="n">
        <v>26.9506599949517</v>
      </c>
      <c r="O640" s="0" t="n">
        <v>22.3159724661094</v>
      </c>
      <c r="P640" s="0" t="n">
        <v>0</v>
      </c>
      <c r="Q640" s="0" t="n">
        <v>129.454306377383</v>
      </c>
      <c r="R640" s="0" t="n">
        <v>70.4811969268095</v>
      </c>
      <c r="S640" s="0" t="n">
        <v>0.926344572191362</v>
      </c>
      <c r="T640" s="0" t="n">
        <v>36.3806592473542</v>
      </c>
      <c r="U640" s="0" t="n">
        <v>3.30676872454873</v>
      </c>
      <c r="V640" s="0" t="n">
        <f aca="false">MEDIAN(M640:U640)</f>
        <v>22.3159724661094</v>
      </c>
      <c r="W640" s="0" t="n">
        <f aca="false">V640/K640</f>
        <v>1.13917421842029</v>
      </c>
      <c r="X640" s="0" t="s">
        <v>655</v>
      </c>
      <c r="Y640" s="0" t="n">
        <f aca="false">B640*$W640</f>
        <v>81.4096665818195</v>
      </c>
      <c r="Z640" s="0" t="n">
        <f aca="false">C640*$W640</f>
        <v>18.4338283424867</v>
      </c>
      <c r="AA640" s="0" t="n">
        <f aca="false">D640*$W640</f>
        <v>22.3159724661094</v>
      </c>
      <c r="AB640" s="0" t="n">
        <v>3.24855413129502</v>
      </c>
      <c r="AC640" s="0" t="n">
        <v>26.9506599949517</v>
      </c>
      <c r="AD640" s="0" t="n">
        <v>22.3159724661094</v>
      </c>
      <c r="AE640" s="0" t="n">
        <f aca="false">E640*$W640</f>
        <v>130.544981123855</v>
      </c>
      <c r="AF640" s="0" t="n">
        <f aca="false">F640*$W640</f>
        <v>20.3651127711829</v>
      </c>
      <c r="AG640" s="0" t="n">
        <f aca="false">G640*$W640</f>
        <v>40.9125998828986</v>
      </c>
      <c r="AH640" s="0" t="n">
        <v>0</v>
      </c>
      <c r="AI640" s="0" t="n">
        <v>129.454306377383</v>
      </c>
      <c r="AJ640" s="0" t="n">
        <v>70.4811969268095</v>
      </c>
      <c r="AK640" s="0" t="n">
        <f aca="false">H640*$W640</f>
        <v>52.27987089202</v>
      </c>
      <c r="AL640" s="0" t="n">
        <f aca="false">I640*$W640</f>
        <v>21.0615568785592</v>
      </c>
      <c r="AM640" s="0" t="n">
        <f aca="false">J640*$W640</f>
        <v>8.35695129504042</v>
      </c>
      <c r="AN640" s="0" t="n">
        <v>0.926344572191362</v>
      </c>
      <c r="AO640" s="0" t="n">
        <v>36.3806592473542</v>
      </c>
      <c r="AP640" s="0" t="n">
        <v>3.30676872454873</v>
      </c>
    </row>
    <row r="641" customFormat="false" ht="15" hidden="false" customHeight="false" outlineLevel="0" collapsed="false">
      <c r="A641" s="0" t="s">
        <v>656</v>
      </c>
      <c r="B641" s="0" t="n">
        <v>160.075128115827</v>
      </c>
      <c r="C641" s="0" t="n">
        <v>9.60213819329842</v>
      </c>
      <c r="D641" s="0" t="n">
        <v>19.4166588763205</v>
      </c>
      <c r="E641" s="0" t="n">
        <v>184.048959287865</v>
      </c>
      <c r="F641" s="0" t="n">
        <v>5.76513105800662</v>
      </c>
      <c r="G641" s="0" t="n">
        <v>60.8887430737825</v>
      </c>
      <c r="H641" s="0" t="n">
        <v>61.7023062204169</v>
      </c>
      <c r="I641" s="0" t="n">
        <v>60.71158785315</v>
      </c>
      <c r="J641" s="0" t="n">
        <v>6.26472660140404</v>
      </c>
      <c r="K641" s="0" t="n">
        <f aca="false">MEDIAN(B641:J641)</f>
        <v>60.71158785315</v>
      </c>
      <c r="L641" s="0" t="s">
        <v>656</v>
      </c>
      <c r="M641" s="0" t="n">
        <v>0.635421246660128</v>
      </c>
      <c r="N641" s="0" t="n">
        <v>45.7616297198177</v>
      </c>
      <c r="O641" s="0" t="n">
        <v>106.427793776779</v>
      </c>
      <c r="P641" s="0" t="n">
        <v>0.195011803345992</v>
      </c>
      <c r="Q641" s="0" t="n">
        <v>31.0353168843735</v>
      </c>
      <c r="R641" s="0" t="n">
        <v>57.5405286181671</v>
      </c>
      <c r="S641" s="0" t="n">
        <v>0</v>
      </c>
      <c r="T641" s="0" t="n">
        <v>87.5868029232495</v>
      </c>
      <c r="U641" s="0" t="n">
        <v>32.5583701854078</v>
      </c>
      <c r="V641" s="0" t="n">
        <f aca="false">MEDIAN(M641:U641)</f>
        <v>32.5583701854078</v>
      </c>
      <c r="W641" s="0" t="n">
        <f aca="false">V641/K641</f>
        <v>0.53627933870154</v>
      </c>
      <c r="X641" s="0" t="s">
        <v>656</v>
      </c>
      <c r="Y641" s="0" t="n">
        <f aca="false">B641*$W641</f>
        <v>85.8449838485198</v>
      </c>
      <c r="Z641" s="0" t="n">
        <f aca="false">C641*$W641</f>
        <v>5.14942832042288</v>
      </c>
      <c r="AA641" s="0" t="n">
        <f aca="false">D641*$W641</f>
        <v>10.4127529819865</v>
      </c>
      <c r="AB641" s="0" t="n">
        <v>0.635421246660128</v>
      </c>
      <c r="AC641" s="0" t="n">
        <v>45.7616297198177</v>
      </c>
      <c r="AD641" s="0" t="n">
        <v>106.427793776779</v>
      </c>
      <c r="AE641" s="0" t="n">
        <f aca="false">E641*$W641</f>
        <v>98.7016541756029</v>
      </c>
      <c r="AF641" s="0" t="n">
        <f aca="false">F641*$W641</f>
        <v>3.0917206713155</v>
      </c>
      <c r="AG641" s="0" t="n">
        <f aca="false">G641*$W641</f>
        <v>32.653374869976</v>
      </c>
      <c r="AH641" s="0" t="n">
        <v>0.195011803345992</v>
      </c>
      <c r="AI641" s="0" t="n">
        <v>31.0353168843735</v>
      </c>
      <c r="AJ641" s="0" t="n">
        <v>57.5405286181671</v>
      </c>
      <c r="AK641" s="0" t="n">
        <f aca="false">H641*$W641</f>
        <v>33.0896719762451</v>
      </c>
      <c r="AL641" s="0" t="n">
        <f aca="false">I641*$W641</f>
        <v>32.5583701854078</v>
      </c>
      <c r="AM641" s="0" t="n">
        <f aca="false">J641*$W641</f>
        <v>3.3596434389469</v>
      </c>
      <c r="AN641" s="0" t="n">
        <v>0</v>
      </c>
      <c r="AO641" s="0" t="n">
        <v>87.5868029232495</v>
      </c>
      <c r="AP641" s="0" t="n">
        <v>32.5583701854078</v>
      </c>
    </row>
    <row r="642" customFormat="false" ht="15" hidden="false" customHeight="false" outlineLevel="0" collapsed="false">
      <c r="A642" s="0" t="s">
        <v>657</v>
      </c>
      <c r="B642" s="0" t="n">
        <v>29.8522314543012</v>
      </c>
      <c r="C642" s="0" t="n">
        <v>8.10612039893808</v>
      </c>
      <c r="D642" s="0" t="n">
        <v>14.4526502757783</v>
      </c>
      <c r="E642" s="0" t="n">
        <v>65.286686739102</v>
      </c>
      <c r="F642" s="0" t="n">
        <v>4.49820315513776</v>
      </c>
      <c r="G642" s="0" t="n">
        <v>36.6433362496355</v>
      </c>
      <c r="H642" s="0" t="n">
        <v>43.4757796502065</v>
      </c>
      <c r="I642" s="0" t="n">
        <v>22.3485420758423</v>
      </c>
      <c r="J642" s="0" t="n">
        <v>0</v>
      </c>
      <c r="K642" s="0" t="n">
        <f aca="false">MEDIAN(B642:J642)</f>
        <v>22.3485420758423</v>
      </c>
      <c r="L642" s="0" t="s">
        <v>657</v>
      </c>
      <c r="M642" s="0" t="n">
        <v>7.35110088950519</v>
      </c>
      <c r="N642" s="0" t="n">
        <v>22.9557974134731</v>
      </c>
      <c r="O642" s="0" t="n">
        <v>13.2612207628012</v>
      </c>
      <c r="P642" s="0" t="n">
        <v>2.85910397208252</v>
      </c>
      <c r="Q642" s="0" t="n">
        <v>27.9601305000434</v>
      </c>
      <c r="R642" s="0" t="n">
        <v>20.3828621843179</v>
      </c>
      <c r="S642" s="0" t="n">
        <v>3.73282952245619</v>
      </c>
      <c r="T642" s="0" t="n">
        <v>38.3615853473633</v>
      </c>
      <c r="U642" s="0" t="n">
        <v>6.33466739787405</v>
      </c>
      <c r="V642" s="0" t="n">
        <f aca="false">MEDIAN(M642:U642)</f>
        <v>13.2612207628012</v>
      </c>
      <c r="W642" s="0" t="n">
        <f aca="false">V642/K642</f>
        <v>0.593381918059698</v>
      </c>
      <c r="X642" s="0" t="s">
        <v>657</v>
      </c>
      <c r="Y642" s="0" t="n">
        <f aca="false">B642*$W642</f>
        <v>17.7137743587153</v>
      </c>
      <c r="Z642" s="0" t="n">
        <f aca="false">C642*$W642</f>
        <v>4.81002527034472</v>
      </c>
      <c r="AA642" s="0" t="n">
        <f aca="false">D642*$W642</f>
        <v>8.57594134168732</v>
      </c>
      <c r="AB642" s="0" t="n">
        <v>7.35110088950519</v>
      </c>
      <c r="AC642" s="0" t="n">
        <v>22.9557974134731</v>
      </c>
      <c r="AD642" s="0" t="n">
        <v>13.2612207628012</v>
      </c>
      <c r="AE642" s="0" t="n">
        <f aca="false">E642*$W642</f>
        <v>38.739939401011</v>
      </c>
      <c r="AF642" s="0" t="n">
        <f aca="false">F642*$W642</f>
        <v>2.66915241601783</v>
      </c>
      <c r="AG642" s="0" t="n">
        <f aca="false">G642*$W642</f>
        <v>21.7434931479151</v>
      </c>
      <c r="AH642" s="0" t="n">
        <v>2.85910397208252</v>
      </c>
      <c r="AI642" s="0" t="n">
        <v>27.9601305000434</v>
      </c>
      <c r="AJ642" s="0" t="n">
        <v>20.3828621843179</v>
      </c>
      <c r="AK642" s="0" t="n">
        <f aca="false">H642*$W642</f>
        <v>25.7977415179803</v>
      </c>
      <c r="AL642" s="0" t="n">
        <f aca="false">I642*$W642</f>
        <v>13.2612207628012</v>
      </c>
      <c r="AM642" s="0" t="n">
        <f aca="false">J642*$W642</f>
        <v>0</v>
      </c>
      <c r="AN642" s="0" t="n">
        <v>3.73282952245619</v>
      </c>
      <c r="AO642" s="0" t="n">
        <v>38.3615853473633</v>
      </c>
      <c r="AP642" s="0" t="n">
        <v>6.33466739787405</v>
      </c>
    </row>
    <row r="643" customFormat="false" ht="15" hidden="false" customHeight="false" outlineLevel="0" collapsed="false">
      <c r="A643" s="0" t="s">
        <v>658</v>
      </c>
      <c r="B643" s="0" t="n">
        <v>107.940693566844</v>
      </c>
      <c r="C643" s="0" t="n">
        <v>15.0301356102461</v>
      </c>
      <c r="D643" s="0" t="n">
        <v>32.9344676077405</v>
      </c>
      <c r="E643" s="0" t="n">
        <v>290.368503730855</v>
      </c>
      <c r="F643" s="0" t="n">
        <v>28.5678029764684</v>
      </c>
      <c r="G643" s="0" t="n">
        <v>150.284339457568</v>
      </c>
      <c r="H643" s="0" t="n">
        <v>117.038168451442</v>
      </c>
      <c r="I643" s="0" t="n">
        <v>45.6564435715365</v>
      </c>
      <c r="J643" s="0" t="n">
        <v>21.0216921320475</v>
      </c>
      <c r="K643" s="0" t="n">
        <f aca="false">MEDIAN(B643:J643)</f>
        <v>45.6564435715365</v>
      </c>
      <c r="L643" s="0" t="s">
        <v>658</v>
      </c>
      <c r="M643" s="0" t="n">
        <v>45.642946528224</v>
      </c>
      <c r="N643" s="0" t="n">
        <v>38.7875098368201</v>
      </c>
      <c r="O643" s="0" t="n">
        <v>42.316674861277</v>
      </c>
      <c r="P643" s="0" t="n">
        <v>16.4098583598481</v>
      </c>
      <c r="Q643" s="0" t="n">
        <v>129.481597260988</v>
      </c>
      <c r="R643" s="0" t="n">
        <v>64.3499797816417</v>
      </c>
      <c r="S643" s="0" t="n">
        <v>21.1396029798045</v>
      </c>
      <c r="T643" s="0" t="n">
        <v>86.6907238378264</v>
      </c>
      <c r="U643" s="0" t="n">
        <v>21.0418538440895</v>
      </c>
      <c r="V643" s="0" t="n">
        <f aca="false">MEDIAN(M643:U643)</f>
        <v>42.316674861277</v>
      </c>
      <c r="W643" s="0" t="n">
        <f aca="false">V643/K643</f>
        <v>0.926850003000636</v>
      </c>
      <c r="X643" s="0" t="s">
        <v>658</v>
      </c>
      <c r="Y643" s="0" t="n">
        <f aca="false">B643*$W643</f>
        <v>100.04483215632</v>
      </c>
      <c r="Z643" s="0" t="n">
        <f aca="false">C643*$W643</f>
        <v>13.9306812354566</v>
      </c>
      <c r="AA643" s="0" t="n">
        <f aca="false">D643*$W643</f>
        <v>30.5253114010586</v>
      </c>
      <c r="AB643" s="0" t="n">
        <v>45.642946528224</v>
      </c>
      <c r="AC643" s="0" t="n">
        <v>38.7875098368201</v>
      </c>
      <c r="AD643" s="0" t="n">
        <v>42.316674861277</v>
      </c>
      <c r="AE643" s="0" t="n">
        <f aca="false">E643*$W643</f>
        <v>269.128048554233</v>
      </c>
      <c r="AF643" s="0" t="n">
        <f aca="false">F643*$W643</f>
        <v>26.4780682744613</v>
      </c>
      <c r="AG643" s="0" t="n">
        <f aca="false">G643*$W643</f>
        <v>139.291040477195</v>
      </c>
      <c r="AH643" s="0" t="n">
        <v>16.4098583598481</v>
      </c>
      <c r="AI643" s="0" t="n">
        <v>129.481597260988</v>
      </c>
      <c r="AJ643" s="0" t="n">
        <v>64.3499797816417</v>
      </c>
      <c r="AK643" s="0" t="n">
        <f aca="false">H643*$W643</f>
        <v>108.476826780408</v>
      </c>
      <c r="AL643" s="0" t="n">
        <f aca="false">I643*$W643</f>
        <v>42.316674861277</v>
      </c>
      <c r="AM643" s="0" t="n">
        <f aca="false">J643*$W643</f>
        <v>19.4839554156667</v>
      </c>
      <c r="AN643" s="0" t="n">
        <v>21.1396029798045</v>
      </c>
      <c r="AO643" s="0" t="n">
        <v>86.6907238378264</v>
      </c>
      <c r="AP643" s="0" t="n">
        <v>21.0418538440895</v>
      </c>
    </row>
    <row r="644" customFormat="false" ht="15" hidden="false" customHeight="false" outlineLevel="0" collapsed="false">
      <c r="A644" s="0" t="s">
        <v>659</v>
      </c>
      <c r="B644" s="0" t="n">
        <v>127.583461863774</v>
      </c>
      <c r="C644" s="0" t="n">
        <v>24.2116309105259</v>
      </c>
      <c r="D644" s="0" t="n">
        <v>26.3952510049547</v>
      </c>
      <c r="E644" s="0" t="n">
        <v>73.0593009556225</v>
      </c>
      <c r="F644" s="0" t="n">
        <v>31.1544474448257</v>
      </c>
      <c r="G644" s="0" t="n">
        <v>70.9171770195392</v>
      </c>
      <c r="H644" s="0" t="n">
        <v>83.8849911040988</v>
      </c>
      <c r="I644" s="0" t="n">
        <v>27.4399456111195</v>
      </c>
      <c r="J644" s="0" t="n">
        <v>14.7581800957077</v>
      </c>
      <c r="K644" s="0" t="n">
        <f aca="false">MEDIAN(B644:J644)</f>
        <v>31.1544474448257</v>
      </c>
      <c r="L644" s="0" t="s">
        <v>659</v>
      </c>
      <c r="M644" s="0" t="n">
        <v>97.8979943856326</v>
      </c>
      <c r="N644" s="0" t="n">
        <v>112.61934104441</v>
      </c>
      <c r="O644" s="0" t="n">
        <v>126.139636159303</v>
      </c>
      <c r="P644" s="0" t="n">
        <v>44.6961921379452</v>
      </c>
      <c r="Q644" s="0" t="n">
        <v>253.289171721683</v>
      </c>
      <c r="R644" s="0" t="n">
        <v>104.379572106018</v>
      </c>
      <c r="S644" s="0" t="n">
        <v>34.1471816733411</v>
      </c>
      <c r="T644" s="0" t="n">
        <v>181.879036904509</v>
      </c>
      <c r="U644" s="0" t="n">
        <v>67.9655321283969</v>
      </c>
      <c r="V644" s="0" t="n">
        <f aca="false">MEDIAN(M644:U644)</f>
        <v>104.379572106018</v>
      </c>
      <c r="W644" s="0" t="n">
        <f aca="false">V644/K644</f>
        <v>3.35039073605376</v>
      </c>
      <c r="X644" s="0" t="s">
        <v>659</v>
      </c>
      <c r="Y644" s="0" t="n">
        <f aca="false">B644*$W644</f>
        <v>427.454448702058</v>
      </c>
      <c r="Z644" s="0" t="n">
        <f aca="false">C644*$W644</f>
        <v>81.118423907379</v>
      </c>
      <c r="AA644" s="0" t="n">
        <f aca="false">D644*$W644</f>
        <v>88.4344044428138</v>
      </c>
      <c r="AB644" s="0" t="n">
        <v>97.8979943856326</v>
      </c>
      <c r="AC644" s="0" t="n">
        <v>112.61934104441</v>
      </c>
      <c r="AD644" s="0" t="n">
        <v>126.139636159303</v>
      </c>
      <c r="AE644" s="0" t="n">
        <f aca="false">E644*$W644</f>
        <v>244.777205104281</v>
      </c>
      <c r="AF644" s="0" t="n">
        <f aca="false">F644*$W644</f>
        <v>104.379572106018</v>
      </c>
      <c r="AG644" s="0" t="n">
        <f aca="false">G644*$W644</f>
        <v>237.600252913349</v>
      </c>
      <c r="AH644" s="0" t="n">
        <v>44.6961921379452</v>
      </c>
      <c r="AI644" s="0" t="n">
        <v>253.289171721683</v>
      </c>
      <c r="AJ644" s="0" t="n">
        <v>104.379572106018</v>
      </c>
      <c r="AK644" s="0" t="n">
        <f aca="false">H644*$W644</f>
        <v>281.047497089125</v>
      </c>
      <c r="AL644" s="0" t="n">
        <f aca="false">I644*$W644</f>
        <v>91.9345395733138</v>
      </c>
      <c r="AM644" s="0" t="n">
        <f aca="false">J644*$W644</f>
        <v>49.4456698736722</v>
      </c>
      <c r="AN644" s="0" t="n">
        <v>34.1471816733411</v>
      </c>
      <c r="AO644" s="0" t="n">
        <v>181.879036904509</v>
      </c>
      <c r="AP644" s="0" t="n">
        <v>67.9655321283969</v>
      </c>
    </row>
    <row r="645" customFormat="false" ht="15" hidden="false" customHeight="false" outlineLevel="0" collapsed="false">
      <c r="A645" s="0" t="s">
        <v>660</v>
      </c>
      <c r="B645" s="0" t="n">
        <v>77.056072441415</v>
      </c>
      <c r="C645" s="0" t="n">
        <v>4.93649996412427</v>
      </c>
      <c r="D645" s="0" t="n">
        <v>34.3834720014957</v>
      </c>
      <c r="E645" s="0" t="n">
        <v>201.826155255924</v>
      </c>
      <c r="F645" s="0" t="n">
        <v>6.89298113820478</v>
      </c>
      <c r="G645" s="0" t="n">
        <v>108.887430737824</v>
      </c>
      <c r="H645" s="0" t="n">
        <v>136.865957232536</v>
      </c>
      <c r="I645" s="0" t="n">
        <v>64.28085813567</v>
      </c>
      <c r="J645" s="0" t="n">
        <v>18.6958000340078</v>
      </c>
      <c r="K645" s="0" t="n">
        <f aca="false">MEDIAN(B645:J645)</f>
        <v>64.28085813567</v>
      </c>
      <c r="L645" s="0" t="s">
        <v>660</v>
      </c>
      <c r="M645" s="0" t="n">
        <v>6.35548077248284</v>
      </c>
      <c r="N645" s="0" t="n">
        <v>39.0495775735349</v>
      </c>
      <c r="O645" s="0" t="n">
        <v>15.563320924352</v>
      </c>
      <c r="P645" s="0" t="n">
        <v>3.57115364877348</v>
      </c>
      <c r="Q645" s="0" t="n">
        <v>50.880751243596</v>
      </c>
      <c r="R645" s="0" t="n">
        <v>29.0877844355402</v>
      </c>
      <c r="S645" s="0" t="n">
        <v>3.63540455582827</v>
      </c>
      <c r="T645" s="0" t="n">
        <v>78.1870697759044</v>
      </c>
      <c r="U645" s="0" t="n">
        <v>5.45021761198558</v>
      </c>
      <c r="V645" s="0" t="n">
        <f aca="false">MEDIAN(M645:U645)</f>
        <v>15.563320924352</v>
      </c>
      <c r="W645" s="0" t="n">
        <f aca="false">V645/K645</f>
        <v>0.242114392615985</v>
      </c>
      <c r="X645" s="0" t="s">
        <v>660</v>
      </c>
      <c r="Y645" s="0" t="n">
        <f aca="false">B645*$W645</f>
        <v>18.6563841765265</v>
      </c>
      <c r="Z645" s="0" t="n">
        <f aca="false">C645*$W645</f>
        <v>1.19519769046278</v>
      </c>
      <c r="AA645" s="0" t="n">
        <f aca="false">D645*$W645</f>
        <v>8.32473343967086</v>
      </c>
      <c r="AB645" s="0" t="n">
        <v>6.35548077248284</v>
      </c>
      <c r="AC645" s="0" t="n">
        <v>39.0495775735349</v>
      </c>
      <c r="AD645" s="0" t="n">
        <v>15.563320924352</v>
      </c>
      <c r="AE645" s="0" t="n">
        <f aca="false">E645*$W645</f>
        <v>48.8650169938074</v>
      </c>
      <c r="AF645" s="0" t="n">
        <f aca="false">F645*$W645</f>
        <v>1.66888994158989</v>
      </c>
      <c r="AG645" s="0" t="n">
        <f aca="false">G645*$W645</f>
        <v>26.3632141566035</v>
      </c>
      <c r="AH645" s="0" t="n">
        <v>3.57115364877348</v>
      </c>
      <c r="AI645" s="0" t="n">
        <v>50.880751243596</v>
      </c>
      <c r="AJ645" s="0" t="n">
        <v>29.0877844355402</v>
      </c>
      <c r="AK645" s="0" t="n">
        <f aca="false">H645*$W645</f>
        <v>33.1372181051607</v>
      </c>
      <c r="AL645" s="0" t="n">
        <f aca="false">I645*$W645</f>
        <v>15.563320924352</v>
      </c>
      <c r="AM645" s="0" t="n">
        <f aca="false">J645*$W645</f>
        <v>4.52652226970371</v>
      </c>
      <c r="AN645" s="0" t="n">
        <v>3.63540455582827</v>
      </c>
      <c r="AO645" s="0" t="n">
        <v>78.1870697759044</v>
      </c>
      <c r="AP645" s="0" t="n">
        <v>5.45021761198558</v>
      </c>
    </row>
    <row r="646" customFormat="false" ht="15" hidden="false" customHeight="false" outlineLevel="0" collapsed="false">
      <c r="A646" s="0" t="s">
        <v>661</v>
      </c>
      <c r="B646" s="0" t="n">
        <v>203.445445047017</v>
      </c>
      <c r="C646" s="0" t="n">
        <v>20.3137332280979</v>
      </c>
      <c r="D646" s="0" t="n">
        <v>30.1509769094138</v>
      </c>
      <c r="E646" s="0" t="n">
        <v>240.123052755596</v>
      </c>
      <c r="F646" s="0" t="n">
        <v>13.2063021541835</v>
      </c>
      <c r="G646" s="0" t="n">
        <v>76.8044619422572</v>
      </c>
      <c r="H646" s="0" t="n">
        <v>76.6054583906811</v>
      </c>
      <c r="I646" s="0" t="n">
        <v>51.3937150626983</v>
      </c>
      <c r="J646" s="0" t="n">
        <v>14.4764010008016</v>
      </c>
      <c r="K646" s="0" t="n">
        <f aca="false">MEDIAN(B646:J646)</f>
        <v>51.3937150626983</v>
      </c>
      <c r="L646" s="0" t="s">
        <v>661</v>
      </c>
      <c r="M646" s="0" t="n">
        <v>1.80649034396456</v>
      </c>
      <c r="N646" s="0" t="n">
        <v>12.793063000193</v>
      </c>
      <c r="O646" s="0" t="n">
        <v>10.3427688417504</v>
      </c>
      <c r="P646" s="0" t="n">
        <v>0.968002668582572</v>
      </c>
      <c r="Q646" s="0" t="n">
        <v>15.4540830883356</v>
      </c>
      <c r="R646" s="0" t="n">
        <v>12.557898025953</v>
      </c>
      <c r="S646" s="0" t="n">
        <v>2.34089049649055</v>
      </c>
      <c r="T646" s="0" t="n">
        <v>28.5987203202232</v>
      </c>
      <c r="U646" s="0" t="n">
        <v>1.37393090090195</v>
      </c>
      <c r="V646" s="0" t="n">
        <f aca="false">MEDIAN(M646:U646)</f>
        <v>10.3427688417504</v>
      </c>
      <c r="W646" s="0" t="n">
        <f aca="false">V646/K646</f>
        <v>0.201245791029751</v>
      </c>
      <c r="X646" s="0" t="s">
        <v>661</v>
      </c>
      <c r="Y646" s="0" t="n">
        <f aca="false">B646*$W646</f>
        <v>40.9425395198868</v>
      </c>
      <c r="Z646" s="0" t="n">
        <f aca="false">C646*$W646</f>
        <v>4.0880533122559</v>
      </c>
      <c r="AA646" s="0" t="n">
        <f aca="false">D646*$W646</f>
        <v>6.06775719845476</v>
      </c>
      <c r="AB646" s="0" t="n">
        <v>1.80649034396456</v>
      </c>
      <c r="AC646" s="0" t="n">
        <v>12.793063000193</v>
      </c>
      <c r="AD646" s="0" t="n">
        <v>10.3427688417504</v>
      </c>
      <c r="AE646" s="0" t="n">
        <f aca="false">E646*$W646</f>
        <v>48.3237536962787</v>
      </c>
      <c r="AF646" s="0" t="n">
        <f aca="false">F646*$W646</f>
        <v>2.65771272359657</v>
      </c>
      <c r="AG646" s="0" t="n">
        <f aca="false">G646*$W646</f>
        <v>15.456574698184</v>
      </c>
      <c r="AH646" s="0" t="n">
        <v>0.968002668582572</v>
      </c>
      <c r="AI646" s="0" t="n">
        <v>15.4540830883356</v>
      </c>
      <c r="AJ646" s="0" t="n">
        <v>12.557898025953</v>
      </c>
      <c r="AK646" s="0" t="n">
        <f aca="false">H646*$W646</f>
        <v>15.4165260710293</v>
      </c>
      <c r="AL646" s="0" t="n">
        <f aca="false">I646*$W646</f>
        <v>10.3427688417504</v>
      </c>
      <c r="AM646" s="0" t="n">
        <f aca="false">J646*$W646</f>
        <v>2.91331477067021</v>
      </c>
      <c r="AN646" s="0" t="n">
        <v>2.34089049649055</v>
      </c>
      <c r="AO646" s="0" t="n">
        <v>28.5987203202232</v>
      </c>
      <c r="AP646" s="0" t="n">
        <v>1.37393090090195</v>
      </c>
    </row>
    <row r="647" customFormat="false" ht="15" hidden="false" customHeight="false" outlineLevel="0" collapsed="false">
      <c r="A647" s="0" t="s">
        <v>662</v>
      </c>
      <c r="B647" s="0" t="n">
        <v>84.143489725857</v>
      </c>
      <c r="C647" s="0" t="n">
        <v>7.13119753175002</v>
      </c>
      <c r="D647" s="0" t="n">
        <v>25.4487239412919</v>
      </c>
      <c r="E647" s="0" t="n">
        <v>108.129336300563</v>
      </c>
      <c r="F647" s="0" t="n">
        <v>9.13446896635738</v>
      </c>
      <c r="G647" s="0" t="n">
        <v>46.1322543015456</v>
      </c>
      <c r="H647" s="0" t="n">
        <v>62.0363221323307</v>
      </c>
      <c r="I647" s="0" t="n">
        <v>69.8632723976432</v>
      </c>
      <c r="J647" s="0" t="n">
        <v>12.2355284572595</v>
      </c>
      <c r="K647" s="0" t="n">
        <f aca="false">MEDIAN(B647:J647)</f>
        <v>46.1322543015456</v>
      </c>
      <c r="L647" s="0" t="s">
        <v>662</v>
      </c>
      <c r="M647" s="0" t="n">
        <v>1.26619203842121</v>
      </c>
      <c r="N647" s="0" t="n">
        <v>12.1471736774117</v>
      </c>
      <c r="O647" s="0" t="n">
        <v>8.63858256655194</v>
      </c>
      <c r="P647" s="0" t="n">
        <v>1.36764856820281</v>
      </c>
      <c r="Q647" s="0" t="n">
        <v>28.0544080979495</v>
      </c>
      <c r="R647" s="0" t="n">
        <v>13.2614049920965</v>
      </c>
      <c r="S647" s="0" t="n">
        <v>0.373013822503552</v>
      </c>
      <c r="T647" s="0" t="n">
        <v>20.0222882615156</v>
      </c>
      <c r="U647" s="0" t="n">
        <v>3.91701574040582</v>
      </c>
      <c r="V647" s="0" t="n">
        <f aca="false">MEDIAN(M647:U647)</f>
        <v>8.63858256655194</v>
      </c>
      <c r="W647" s="0" t="n">
        <f aca="false">V647/K647</f>
        <v>0.187256892110354</v>
      </c>
      <c r="X647" s="0" t="s">
        <v>662</v>
      </c>
      <c r="Y647" s="0" t="n">
        <f aca="false">B647*$W647</f>
        <v>15.7564483773835</v>
      </c>
      <c r="Z647" s="0" t="n">
        <f aca="false">C647*$W647</f>
        <v>1.33536588682054</v>
      </c>
      <c r="AA647" s="0" t="n">
        <f aca="false">D647*$W647</f>
        <v>4.76544895342069</v>
      </c>
      <c r="AB647" s="0" t="n">
        <v>1.26619203842121</v>
      </c>
      <c r="AC647" s="0" t="n">
        <v>12.1471736774117</v>
      </c>
      <c r="AD647" s="0" t="n">
        <v>8.63858256655194</v>
      </c>
      <c r="AE647" s="0" t="n">
        <f aca="false">E647*$W647</f>
        <v>20.2479634615987</v>
      </c>
      <c r="AF647" s="0" t="n">
        <f aca="false">F647*$W647</f>
        <v>1.71049226971856</v>
      </c>
      <c r="AG647" s="0" t="n">
        <f aca="false">G647*$W647</f>
        <v>8.63858256655194</v>
      </c>
      <c r="AH647" s="0" t="n">
        <v>1.36764856820281</v>
      </c>
      <c r="AI647" s="0" t="n">
        <v>28.0544080979495</v>
      </c>
      <c r="AJ647" s="0" t="n">
        <v>13.2614049920965</v>
      </c>
      <c r="AK647" s="0" t="n">
        <f aca="false">H647*$W647</f>
        <v>11.616728880457</v>
      </c>
      <c r="AL647" s="0" t="n">
        <f aca="false">I647*$W647</f>
        <v>13.0823792618417</v>
      </c>
      <c r="AM647" s="0" t="n">
        <f aca="false">J647*$W647</f>
        <v>2.2911870322342</v>
      </c>
      <c r="AN647" s="0" t="n">
        <v>0.373013822503552</v>
      </c>
      <c r="AO647" s="0" t="n">
        <v>20.0222882615156</v>
      </c>
      <c r="AP647" s="0" t="n">
        <v>3.91701574040582</v>
      </c>
    </row>
    <row r="648" customFormat="false" ht="15" hidden="false" customHeight="false" outlineLevel="0" collapsed="false">
      <c r="A648" s="0" t="s">
        <v>663</v>
      </c>
      <c r="B648" s="0" t="n">
        <v>93.5892332951888</v>
      </c>
      <c r="C648" s="0" t="n">
        <v>4.39836406687236</v>
      </c>
      <c r="D648" s="0" t="n">
        <v>7.75918481817332</v>
      </c>
      <c r="E648" s="0" t="n">
        <v>175.988349260374</v>
      </c>
      <c r="F648" s="0" t="n">
        <v>0.53093212596187</v>
      </c>
      <c r="G648" s="0" t="n">
        <v>127.373140857393</v>
      </c>
      <c r="H648" s="0" t="n">
        <v>40.9563932995401</v>
      </c>
      <c r="I648" s="0" t="n">
        <v>9.70312736062849</v>
      </c>
      <c r="J648" s="0" t="n">
        <v>0</v>
      </c>
      <c r="K648" s="0" t="n">
        <f aca="false">MEDIAN(B648:J648)</f>
        <v>9.70312736062849</v>
      </c>
      <c r="L648" s="0" t="s">
        <v>663</v>
      </c>
      <c r="M648" s="0" t="n">
        <v>0.706446376027328</v>
      </c>
      <c r="N648" s="0" t="n">
        <v>12.684672378209</v>
      </c>
      <c r="O648" s="0" t="n">
        <v>10.5534873920067</v>
      </c>
      <c r="P648" s="0" t="n">
        <v>0</v>
      </c>
      <c r="Q648" s="0" t="n">
        <v>15.6271321002816</v>
      </c>
      <c r="R648" s="0" t="n">
        <v>9.62118148733596</v>
      </c>
      <c r="S648" s="0" t="n">
        <v>0</v>
      </c>
      <c r="T648" s="0" t="n">
        <v>21.6362919610638</v>
      </c>
      <c r="U648" s="0" t="n">
        <v>1.18315578217799</v>
      </c>
      <c r="V648" s="0" t="n">
        <f aca="false">MEDIAN(M648:U648)</f>
        <v>9.62118148733596</v>
      </c>
      <c r="W648" s="0" t="n">
        <f aca="false">V648/K648</f>
        <v>0.991554694662152</v>
      </c>
      <c r="X648" s="0" t="s">
        <v>663</v>
      </c>
      <c r="Y648" s="0" t="n">
        <f aca="false">B648*$W648</f>
        <v>92.7988436436758</v>
      </c>
      <c r="Z648" s="0" t="n">
        <f aca="false">C648*$W648</f>
        <v>4.3612185393406</v>
      </c>
      <c r="AA648" s="0" t="n">
        <f aca="false">D648*$W648</f>
        <v>7.69365613321105</v>
      </c>
      <c r="AB648" s="0" t="n">
        <v>0.706446376027328</v>
      </c>
      <c r="AC648" s="0" t="n">
        <v>12.684672378209</v>
      </c>
      <c r="AD648" s="0" t="n">
        <v>10.5534873920067</v>
      </c>
      <c r="AE648" s="0" t="n">
        <f aca="false">E648*$W648</f>
        <v>174.502073914967</v>
      </c>
      <c r="AF648" s="0" t="n">
        <f aca="false">F648*$W648</f>
        <v>0.526448242044449</v>
      </c>
      <c r="AG648" s="0" t="n">
        <f aca="false">G648*$W648</f>
        <v>126.297435791011</v>
      </c>
      <c r="AH648" s="0" t="n">
        <v>0</v>
      </c>
      <c r="AI648" s="0" t="n">
        <v>15.6271321002816</v>
      </c>
      <c r="AJ648" s="0" t="n">
        <v>9.62118148733596</v>
      </c>
      <c r="AK648" s="0" t="n">
        <f aca="false">H648*$W648</f>
        <v>40.6105040525885</v>
      </c>
      <c r="AL648" s="0" t="n">
        <f aca="false">I648*$W648</f>
        <v>9.62118148733596</v>
      </c>
      <c r="AM648" s="0" t="n">
        <f aca="false">J648*$W648</f>
        <v>0</v>
      </c>
      <c r="AN648" s="0" t="n">
        <v>0</v>
      </c>
      <c r="AO648" s="0" t="n">
        <v>21.6362919610638</v>
      </c>
      <c r="AP648" s="0" t="n">
        <v>1.18315578217799</v>
      </c>
    </row>
    <row r="649" customFormat="false" ht="15" hidden="false" customHeight="false" outlineLevel="0" collapsed="false">
      <c r="A649" s="0" t="s">
        <v>664</v>
      </c>
      <c r="B649" s="0" t="n">
        <v>24.2872779740286</v>
      </c>
      <c r="C649" s="0" t="n">
        <v>3.66022099447514</v>
      </c>
      <c r="D649" s="0" t="n">
        <v>3.4869589604562</v>
      </c>
      <c r="E649" s="0" t="n">
        <v>17.7051970153161</v>
      </c>
      <c r="F649" s="0" t="n">
        <v>0.743101943028851</v>
      </c>
      <c r="G649" s="0" t="n">
        <v>14.2716535433071</v>
      </c>
      <c r="H649" s="0" t="n">
        <v>14.0823794017926</v>
      </c>
      <c r="I649" s="0" t="n">
        <v>7.22163468801934</v>
      </c>
      <c r="J649" s="0" t="n">
        <v>2.02346539704132</v>
      </c>
      <c r="K649" s="0" t="n">
        <f aca="false">MEDIAN(B649:J649)</f>
        <v>7.22163468801934</v>
      </c>
      <c r="L649" s="0" t="s">
        <v>664</v>
      </c>
      <c r="M649" s="0" t="n">
        <v>1.36342882267393</v>
      </c>
      <c r="N649" s="0" t="n">
        <v>14.8747568635021</v>
      </c>
      <c r="O649" s="0" t="n">
        <v>10.4771019175388</v>
      </c>
      <c r="P649" s="0" t="n">
        <v>0.984681309658216</v>
      </c>
      <c r="Q649" s="0" t="n">
        <v>29.1615496259908</v>
      </c>
      <c r="R649" s="0" t="n">
        <v>10.3288240267618</v>
      </c>
      <c r="S649" s="0" t="n">
        <v>1.61101063600741</v>
      </c>
      <c r="T649" s="0" t="n">
        <v>11.1494374867332</v>
      </c>
      <c r="U649" s="0" t="n">
        <v>3.13116226969884</v>
      </c>
      <c r="V649" s="0" t="n">
        <f aca="false">MEDIAN(M649:U649)</f>
        <v>10.3288240267618</v>
      </c>
      <c r="W649" s="0" t="n">
        <f aca="false">V649/K649</f>
        <v>1.43026121826644</v>
      </c>
      <c r="X649" s="0" t="s">
        <v>664</v>
      </c>
      <c r="Y649" s="0" t="n">
        <f aca="false">B649*$W649</f>
        <v>34.7371517835099</v>
      </c>
      <c r="Z649" s="0" t="n">
        <f aca="false">C649*$W649</f>
        <v>5.23507213868243</v>
      </c>
      <c r="AA649" s="0" t="n">
        <f aca="false">D649*$W649</f>
        <v>4.98726217082718</v>
      </c>
      <c r="AB649" s="0" t="n">
        <v>1.36342882267393</v>
      </c>
      <c r="AC649" s="0" t="n">
        <v>14.8747568635021</v>
      </c>
      <c r="AD649" s="0" t="n">
        <v>10.4771019175388</v>
      </c>
      <c r="AE649" s="0" t="n">
        <f aca="false">E649*$W649</f>
        <v>25.3230566527735</v>
      </c>
      <c r="AF649" s="0" t="n">
        <f aca="false">F649*$W649</f>
        <v>1.06282989033261</v>
      </c>
      <c r="AG649" s="0" t="n">
        <f aca="false">G649*$W649</f>
        <v>20.412192583527</v>
      </c>
      <c r="AH649" s="0" t="n">
        <v>0.984681309658216</v>
      </c>
      <c r="AI649" s="0" t="n">
        <v>29.1615496259908</v>
      </c>
      <c r="AJ649" s="0" t="n">
        <v>10.3288240267618</v>
      </c>
      <c r="AK649" s="0" t="n">
        <f aca="false">H649*$W649</f>
        <v>20.1414811192982</v>
      </c>
      <c r="AL649" s="0" t="n">
        <f aca="false">I649*$W649</f>
        <v>10.3288240267618</v>
      </c>
      <c r="AM649" s="0" t="n">
        <f aca="false">J649*$W649</f>
        <v>2.89408408389231</v>
      </c>
      <c r="AN649" s="0" t="n">
        <v>1.61101063600741</v>
      </c>
      <c r="AO649" s="0" t="n">
        <v>11.1494374867332</v>
      </c>
      <c r="AP649" s="0" t="n">
        <v>3.13116226969884</v>
      </c>
    </row>
    <row r="650" customFormat="false" ht="15" hidden="false" customHeight="false" outlineLevel="0" collapsed="false">
      <c r="A650" s="0" t="s">
        <v>665</v>
      </c>
      <c r="B650" s="0" t="n">
        <v>263.988258122295</v>
      </c>
      <c r="C650" s="0" t="n">
        <v>37.7367797947908</v>
      </c>
      <c r="D650" s="0" t="n">
        <v>43.2761521922034</v>
      </c>
      <c r="E650" s="0" t="n">
        <v>304.405026835973</v>
      </c>
      <c r="F650" s="0" t="n">
        <v>22.8361724158934</v>
      </c>
      <c r="G650" s="0" t="n">
        <v>148.137212015165</v>
      </c>
      <c r="H650" s="0" t="n">
        <v>118.756923696667</v>
      </c>
      <c r="I650" s="0" t="n">
        <v>60.352772322103</v>
      </c>
      <c r="J650" s="0" t="n">
        <v>34.2155124250006</v>
      </c>
      <c r="K650" s="0" t="n">
        <f aca="false">MEDIAN(B650:J650)</f>
        <v>60.352772322103</v>
      </c>
      <c r="L650" s="0" t="s">
        <v>665</v>
      </c>
      <c r="M650" s="0" t="n">
        <v>18.9180505293063</v>
      </c>
      <c r="N650" s="0" t="n">
        <v>44.2634634515732</v>
      </c>
      <c r="O650" s="0" t="n">
        <v>42.574805085341</v>
      </c>
      <c r="P650" s="0" t="n">
        <v>10.5954274864005</v>
      </c>
      <c r="Q650" s="0" t="n">
        <v>109.028940741568</v>
      </c>
      <c r="R650" s="0" t="n">
        <v>65.6209793037533</v>
      </c>
      <c r="S650" s="0" t="n">
        <v>6.97799595228868</v>
      </c>
      <c r="T650" s="0" t="n">
        <v>110.917457621979</v>
      </c>
      <c r="U650" s="0" t="n">
        <v>15.9965228755119</v>
      </c>
      <c r="V650" s="0" t="n">
        <f aca="false">MEDIAN(M650:U650)</f>
        <v>42.574805085341</v>
      </c>
      <c r="W650" s="0" t="n">
        <f aca="false">V650/K650</f>
        <v>0.705432467262963</v>
      </c>
      <c r="X650" s="0" t="s">
        <v>665</v>
      </c>
      <c r="Y650" s="0" t="n">
        <f aca="false">B650*$W650</f>
        <v>186.225888255662</v>
      </c>
      <c r="Z650" s="0" t="n">
        <f aca="false">C650*$W650</f>
        <v>26.6207496771984</v>
      </c>
      <c r="AA650" s="0" t="n">
        <f aca="false">D650*$W650</f>
        <v>30.5284028145935</v>
      </c>
      <c r="AB650" s="0" t="n">
        <v>18.9180505293063</v>
      </c>
      <c r="AC650" s="0" t="n">
        <v>44.2634634515732</v>
      </c>
      <c r="AD650" s="0" t="n">
        <v>42.574805085341</v>
      </c>
      <c r="AE650" s="0" t="n">
        <f aca="false">E650*$W650</f>
        <v>214.737189128149</v>
      </c>
      <c r="AF650" s="0" t="n">
        <f aca="false">F650*$W650</f>
        <v>16.1093774501861</v>
      </c>
      <c r="AG650" s="0" t="n">
        <f aca="false">G650*$W650</f>
        <v>104.500798965314</v>
      </c>
      <c r="AH650" s="0" t="n">
        <v>10.5954274864005</v>
      </c>
      <c r="AI650" s="0" t="n">
        <v>109.028940741568</v>
      </c>
      <c r="AJ650" s="0" t="n">
        <v>65.6209793037533</v>
      </c>
      <c r="AK650" s="0" t="n">
        <f aca="false">H650*$W650</f>
        <v>83.7749896878989</v>
      </c>
      <c r="AL650" s="0" t="n">
        <f aca="false">I650*$W650</f>
        <v>42.574805085341</v>
      </c>
      <c r="AM650" s="0" t="n">
        <f aca="false">J650*$W650</f>
        <v>24.1367333486347</v>
      </c>
      <c r="AN650" s="0" t="n">
        <v>6.97799595228868</v>
      </c>
      <c r="AO650" s="0" t="n">
        <v>110.917457621979</v>
      </c>
      <c r="AP650" s="0" t="n">
        <v>15.9965228755119</v>
      </c>
    </row>
    <row r="651" customFormat="false" ht="15" hidden="false" customHeight="false" outlineLevel="0" collapsed="false">
      <c r="A651" s="0" t="s">
        <v>666</v>
      </c>
      <c r="B651" s="0" t="n">
        <v>407.27896910294</v>
      </c>
      <c r="C651" s="0" t="n">
        <v>177.023390973667</v>
      </c>
      <c r="D651" s="0" t="n">
        <v>270.106104515285</v>
      </c>
      <c r="E651" s="0" t="n">
        <v>291.291399397827</v>
      </c>
      <c r="F651" s="0" t="n">
        <v>132.54725600471</v>
      </c>
      <c r="G651" s="0" t="n">
        <v>165.470982793817</v>
      </c>
      <c r="H651" s="0" t="n">
        <v>349.33700359193</v>
      </c>
      <c r="I651" s="0" t="n">
        <v>323.7951352168</v>
      </c>
      <c r="J651" s="0" t="n">
        <v>147.268443170501</v>
      </c>
      <c r="K651" s="0" t="n">
        <f aca="false">MEDIAN(B651:J651)</f>
        <v>270.106104515285</v>
      </c>
      <c r="L651" s="0" t="s">
        <v>666</v>
      </c>
      <c r="M651" s="0" t="n">
        <v>436.204214157676</v>
      </c>
      <c r="N651" s="0" t="n">
        <v>249.147723054537</v>
      </c>
      <c r="O651" s="0" t="n">
        <v>339.075999157126</v>
      </c>
      <c r="P651" s="0" t="n">
        <v>183.962203633378</v>
      </c>
      <c r="Q651" s="0" t="n">
        <v>408.085544515153</v>
      </c>
      <c r="R651" s="0" t="n">
        <v>411.443131272286</v>
      </c>
      <c r="S651" s="0" t="n">
        <v>291.153705378289</v>
      </c>
      <c r="T651" s="0" t="n">
        <v>362.833944870667</v>
      </c>
      <c r="U651" s="0" t="n">
        <v>254.49984247926</v>
      </c>
      <c r="V651" s="0" t="n">
        <f aca="false">MEDIAN(M651:U651)</f>
        <v>339.075999157126</v>
      </c>
      <c r="W651" s="0" t="n">
        <f aca="false">V651/K651</f>
        <v>1.25534370933826</v>
      </c>
      <c r="X651" s="0" t="s">
        <v>666</v>
      </c>
      <c r="Y651" s="0" t="n">
        <f aca="false">B651*$W651</f>
        <v>511.275091809149</v>
      </c>
      <c r="Z651" s="0" t="n">
        <f aca="false">C651*$W651</f>
        <v>222.225200264521</v>
      </c>
      <c r="AA651" s="0" t="n">
        <f aca="false">D651*$W651</f>
        <v>339.075999157126</v>
      </c>
      <c r="AB651" s="0" t="n">
        <v>436.204214157676</v>
      </c>
      <c r="AC651" s="0" t="n">
        <v>249.147723054537</v>
      </c>
      <c r="AD651" s="0" t="n">
        <v>339.075999157126</v>
      </c>
      <c r="AE651" s="0" t="n">
        <f aca="false">E651*$W651</f>
        <v>365.670825818401</v>
      </c>
      <c r="AF651" s="0" t="n">
        <f aca="false">F651*$W651</f>
        <v>166.392364015561</v>
      </c>
      <c r="AG651" s="0" t="n">
        <f aca="false">G651*$W651</f>
        <v>207.722957328239</v>
      </c>
      <c r="AH651" s="0" t="n">
        <v>183.962203633378</v>
      </c>
      <c r="AI651" s="0" t="n">
        <v>408.085544515153</v>
      </c>
      <c r="AJ651" s="0" t="n">
        <v>411.443131272286</v>
      </c>
      <c r="AK651" s="0" t="n">
        <f aca="false">H651*$W651</f>
        <v>438.538009898207</v>
      </c>
      <c r="AL651" s="0" t="n">
        <f aca="false">I651*$W651</f>
        <v>406.474186108742</v>
      </c>
      <c r="AM651" s="0" t="n">
        <f aca="false">J651*$W651</f>
        <v>184.872513718127</v>
      </c>
      <c r="AN651" s="0" t="n">
        <v>291.153705378289</v>
      </c>
      <c r="AO651" s="0" t="n">
        <v>362.833944870667</v>
      </c>
      <c r="AP651" s="0" t="n">
        <v>254.49984247926</v>
      </c>
    </row>
    <row r="652" customFormat="false" ht="15" hidden="false" customHeight="false" outlineLevel="0" collapsed="false">
      <c r="A652" s="0" t="s">
        <v>667</v>
      </c>
      <c r="B652" s="0" t="n">
        <v>421.991143838002</v>
      </c>
      <c r="C652" s="0" t="n">
        <v>200.408086388749</v>
      </c>
      <c r="D652" s="0" t="n">
        <v>417.698887538562</v>
      </c>
      <c r="E652" s="0" t="n">
        <v>206.139547061134</v>
      </c>
      <c r="F652" s="0" t="n">
        <v>115.986843441009</v>
      </c>
      <c r="G652" s="0" t="n">
        <v>204.126567512394</v>
      </c>
      <c r="H652" s="0" t="n">
        <v>447.107992883279</v>
      </c>
      <c r="I652" s="0" t="n">
        <v>494.636652062245</v>
      </c>
      <c r="J652" s="0" t="n">
        <v>179.696115820925</v>
      </c>
      <c r="K652" s="0" t="n">
        <f aca="false">MEDIAN(B652:J652)</f>
        <v>206.139547061134</v>
      </c>
      <c r="L652" s="0" t="s">
        <v>667</v>
      </c>
      <c r="M652" s="0" t="n">
        <v>45.9384617986268</v>
      </c>
      <c r="N652" s="0" t="n">
        <v>68.4598138056987</v>
      </c>
      <c r="O652" s="0" t="n">
        <v>36.9372058720236</v>
      </c>
      <c r="P652" s="0" t="n">
        <v>15.6092835882172</v>
      </c>
      <c r="Q652" s="0" t="n">
        <v>80.4994231699602</v>
      </c>
      <c r="R652" s="0" t="n">
        <v>69.0705069293828</v>
      </c>
      <c r="S652" s="0" t="n">
        <v>29.3701287516686</v>
      </c>
      <c r="T652" s="0" t="n">
        <v>107.910816629772</v>
      </c>
      <c r="U652" s="0" t="n">
        <v>32.8734116658693</v>
      </c>
      <c r="V652" s="0" t="n">
        <f aca="false">MEDIAN(M652:U652)</f>
        <v>45.9384617986268</v>
      </c>
      <c r="W652" s="0" t="n">
        <f aca="false">V652/K652</f>
        <v>0.222851279405417</v>
      </c>
      <c r="X652" s="0" t="s">
        <v>667</v>
      </c>
      <c r="Y652" s="0" t="n">
        <f aca="false">B652*$W652</f>
        <v>94.0412663020542</v>
      </c>
      <c r="Z652" s="0" t="n">
        <f aca="false">C652*$W652</f>
        <v>44.6611984549242</v>
      </c>
      <c r="AA652" s="0" t="n">
        <f aca="false">D652*$W652</f>
        <v>93.0847314941881</v>
      </c>
      <c r="AB652" s="0" t="n">
        <v>45.9384617986268</v>
      </c>
      <c r="AC652" s="0" t="n">
        <v>68.4598138056987</v>
      </c>
      <c r="AD652" s="0" t="n">
        <v>36.9372058720236</v>
      </c>
      <c r="AE652" s="0" t="n">
        <f aca="false">E652*$W652</f>
        <v>45.9384617986268</v>
      </c>
      <c r="AF652" s="0" t="n">
        <f aca="false">F652*$W652</f>
        <v>25.8478164550246</v>
      </c>
      <c r="AG652" s="0" t="n">
        <f aca="false">G652*$W652</f>
        <v>45.4898667307733</v>
      </c>
      <c r="AH652" s="0" t="n">
        <v>15.6092835882172</v>
      </c>
      <c r="AI652" s="0" t="n">
        <v>80.4994231699602</v>
      </c>
      <c r="AJ652" s="0" t="n">
        <v>69.0705069293828</v>
      </c>
      <c r="AK652" s="0" t="n">
        <f aca="false">H652*$W652</f>
        <v>99.6385882464269</v>
      </c>
      <c r="AL652" s="0" t="n">
        <f aca="false">I652*$W652</f>
        <v>110.230410752884</v>
      </c>
      <c r="AM652" s="0" t="n">
        <f aca="false">J652*$W652</f>
        <v>40.0455093148771</v>
      </c>
      <c r="AN652" s="0" t="n">
        <v>29.3701287516686</v>
      </c>
      <c r="AO652" s="0" t="n">
        <v>107.910816629772</v>
      </c>
      <c r="AP652" s="0" t="n">
        <v>32.8734116658693</v>
      </c>
    </row>
    <row r="653" customFormat="false" ht="15" hidden="false" customHeight="false" outlineLevel="0" collapsed="false">
      <c r="A653" s="0" t="s">
        <v>668</v>
      </c>
      <c r="B653" s="0" t="n">
        <v>341.230907010299</v>
      </c>
      <c r="C653" s="0" t="n">
        <v>74.2681351797374</v>
      </c>
      <c r="D653" s="0" t="n">
        <v>199.871459287651</v>
      </c>
      <c r="E653" s="0" t="n">
        <v>226.43670637518</v>
      </c>
      <c r="F653" s="0" t="n">
        <v>42.5913142346659</v>
      </c>
      <c r="G653" s="0" t="n">
        <v>89.3737241178186</v>
      </c>
      <c r="H653" s="0" t="n">
        <v>216.281177615898</v>
      </c>
      <c r="I653" s="0" t="n">
        <v>224.425895150325</v>
      </c>
      <c r="J653" s="0" t="n">
        <v>79.649962348483</v>
      </c>
      <c r="K653" s="0" t="n">
        <f aca="false">MEDIAN(B653:J653)</f>
        <v>199.871459287651</v>
      </c>
      <c r="L653" s="0" t="s">
        <v>668</v>
      </c>
      <c r="M653" s="0" t="n">
        <v>2.52688808468901</v>
      </c>
      <c r="N653" s="0" t="n">
        <v>21.1339440823175</v>
      </c>
      <c r="O653" s="0" t="n">
        <v>20.4238954835991</v>
      </c>
      <c r="P653" s="0" t="n">
        <v>0.848044750076978</v>
      </c>
      <c r="Q653" s="0" t="n">
        <v>24.9618547876893</v>
      </c>
      <c r="R653" s="0" t="n">
        <v>22.1446164026027</v>
      </c>
      <c r="S653" s="0" t="n">
        <v>3.08853291995005</v>
      </c>
      <c r="T653" s="0" t="n">
        <v>35.1722412590593</v>
      </c>
      <c r="U653" s="0" t="n">
        <v>3.19942125713219</v>
      </c>
      <c r="V653" s="0" t="n">
        <f aca="false">MEDIAN(M653:U653)</f>
        <v>20.4238954835991</v>
      </c>
      <c r="W653" s="0" t="n">
        <f aca="false">V653/K653</f>
        <v>0.102185152179259</v>
      </c>
      <c r="X653" s="0" t="s">
        <v>668</v>
      </c>
      <c r="Y653" s="0" t="n">
        <f aca="false">B653*$W653</f>
        <v>34.8687321611138</v>
      </c>
      <c r="Z653" s="0" t="n">
        <f aca="false">C653*$W653</f>
        <v>7.58910069541121</v>
      </c>
      <c r="AA653" s="0" t="n">
        <f aca="false">D653*$W653</f>
        <v>20.4238954835991</v>
      </c>
      <c r="AB653" s="0" t="n">
        <v>2.52688808468901</v>
      </c>
      <c r="AC653" s="0" t="n">
        <v>21.1339440823175</v>
      </c>
      <c r="AD653" s="0" t="n">
        <v>20.4238954835991</v>
      </c>
      <c r="AE653" s="0" t="n">
        <f aca="false">E653*$W653</f>
        <v>23.1384692999179</v>
      </c>
      <c r="AF653" s="0" t="n">
        <f aca="false">F653*$W653</f>
        <v>4.35219992658396</v>
      </c>
      <c r="AG653" s="0" t="n">
        <f aca="false">G653*$W653</f>
        <v>9.13266759980637</v>
      </c>
      <c r="AH653" s="0" t="n">
        <v>0.848044750076978</v>
      </c>
      <c r="AI653" s="0" t="n">
        <v>24.9618547876893</v>
      </c>
      <c r="AJ653" s="0" t="n">
        <v>22.1446164026027</v>
      </c>
      <c r="AK653" s="0" t="n">
        <f aca="false">H653*$W653</f>
        <v>22.1007250481898</v>
      </c>
      <c r="AL653" s="0" t="n">
        <f aca="false">I653*$W653</f>
        <v>22.9329942489023</v>
      </c>
      <c r="AM653" s="0" t="n">
        <f aca="false">J653*$W653</f>
        <v>8.13904352365195</v>
      </c>
      <c r="AN653" s="0" t="n">
        <v>3.08853291995005</v>
      </c>
      <c r="AO653" s="0" t="n">
        <v>35.1722412590593</v>
      </c>
      <c r="AP653" s="0" t="n">
        <v>3.19942125713219</v>
      </c>
    </row>
    <row r="654" customFormat="false" ht="15" hidden="false" customHeight="false" outlineLevel="0" collapsed="false">
      <c r="A654" s="0" t="s">
        <v>669</v>
      </c>
      <c r="B654" s="0" t="n">
        <v>196.375441564257</v>
      </c>
      <c r="C654" s="0" t="n">
        <v>29.7355958958169</v>
      </c>
      <c r="D654" s="0" t="n">
        <v>66.1704216135365</v>
      </c>
      <c r="E654" s="0" t="n">
        <v>559.981672993847</v>
      </c>
      <c r="F654" s="0" t="n">
        <v>18.117678110978</v>
      </c>
      <c r="G654" s="0" t="n">
        <v>178.459463400408</v>
      </c>
      <c r="H654" s="0" t="n">
        <v>251.404880996341</v>
      </c>
      <c r="I654" s="0" t="n">
        <v>95.7961927783653</v>
      </c>
      <c r="J654" s="0" t="n">
        <v>42.4672674715185</v>
      </c>
      <c r="K654" s="0" t="n">
        <f aca="false">MEDIAN(B654:J654)</f>
        <v>95.7961927783653</v>
      </c>
      <c r="L654" s="0" t="s">
        <v>669</v>
      </c>
      <c r="M654" s="0" t="n">
        <v>0.736462948557514</v>
      </c>
      <c r="N654" s="0" t="n">
        <v>26.3708444074893</v>
      </c>
      <c r="O654" s="0" t="n">
        <v>51.4996136826579</v>
      </c>
      <c r="P654" s="0" t="n">
        <v>1.33621574463718</v>
      </c>
      <c r="Q654" s="0" t="n">
        <v>307.323260516294</v>
      </c>
      <c r="R654" s="0" t="n">
        <v>72.5448479947065</v>
      </c>
      <c r="S654" s="0" t="n">
        <v>0.552792490203677</v>
      </c>
      <c r="T654" s="0" t="n">
        <v>166.617642599387</v>
      </c>
      <c r="U654" s="0" t="n">
        <v>17.8558510203844</v>
      </c>
      <c r="V654" s="0" t="n">
        <f aca="false">MEDIAN(M654:U654)</f>
        <v>26.3708444074893</v>
      </c>
      <c r="W654" s="0" t="n">
        <f aca="false">V654/K654</f>
        <v>0.275280714636552</v>
      </c>
      <c r="X654" s="0" t="s">
        <v>669</v>
      </c>
      <c r="Y654" s="0" t="n">
        <f aca="false">B654*$W654</f>
        <v>54.0583718908772</v>
      </c>
      <c r="Z654" s="0" t="n">
        <f aca="false">C654*$W654</f>
        <v>8.18563608834421</v>
      </c>
      <c r="AA654" s="0" t="n">
        <f aca="false">D654*$W654</f>
        <v>18.2154409495763</v>
      </c>
      <c r="AB654" s="0" t="n">
        <v>0.736462948557514</v>
      </c>
      <c r="AC654" s="0" t="n">
        <v>26.3708444074893</v>
      </c>
      <c r="AD654" s="0" t="n">
        <v>51.4996136826579</v>
      </c>
      <c r="AE654" s="0" t="n">
        <f aca="false">E654*$W654</f>
        <v>154.152155125118</v>
      </c>
      <c r="AF654" s="0" t="n">
        <f aca="false">F654*$W654</f>
        <v>4.98744737794505</v>
      </c>
      <c r="AG654" s="0" t="n">
        <f aca="false">G654*$W654</f>
        <v>49.1264486185201</v>
      </c>
      <c r="AH654" s="0" t="n">
        <v>1.33621574463718</v>
      </c>
      <c r="AI654" s="0" t="n">
        <v>307.323260516294</v>
      </c>
      <c r="AJ654" s="0" t="n">
        <v>72.5448479947065</v>
      </c>
      <c r="AK654" s="0" t="n">
        <f aca="false">H654*$W654</f>
        <v>69.2069153037901</v>
      </c>
      <c r="AL654" s="0" t="n">
        <f aca="false">I654*$W654</f>
        <v>26.3708444074893</v>
      </c>
      <c r="AM654" s="0" t="n">
        <f aca="false">J654*$W654</f>
        <v>11.6904197382212</v>
      </c>
      <c r="AN654" s="0" t="n">
        <v>0.552792490203677</v>
      </c>
      <c r="AO654" s="0" t="n">
        <v>166.617642599387</v>
      </c>
      <c r="AP654" s="0" t="n">
        <v>17.8558510203844</v>
      </c>
    </row>
    <row r="655" customFormat="false" ht="15" hidden="false" customHeight="false" outlineLevel="0" collapsed="false">
      <c r="A655" s="0" t="s">
        <v>670</v>
      </c>
      <c r="B655" s="0" t="n">
        <v>19.874123090701</v>
      </c>
      <c r="C655" s="0" t="n">
        <v>4.70241084881969</v>
      </c>
      <c r="D655" s="0" t="n">
        <v>3.26259698981023</v>
      </c>
      <c r="E655" s="0" t="n">
        <v>42.9735567482655</v>
      </c>
      <c r="F655" s="0" t="n">
        <v>1.90445252065864</v>
      </c>
      <c r="G655" s="0" t="n">
        <v>8.50102070574512</v>
      </c>
      <c r="H655" s="0" t="n">
        <v>29.435362046393</v>
      </c>
      <c r="I655" s="0" t="n">
        <v>7.54645716875661</v>
      </c>
      <c r="J655" s="0" t="n">
        <v>3.02062331479097</v>
      </c>
      <c r="K655" s="0" t="n">
        <f aca="false">MEDIAN(B655:J655)</f>
        <v>7.54645716875661</v>
      </c>
      <c r="L655" s="0" t="s">
        <v>670</v>
      </c>
      <c r="M655" s="0" t="n">
        <v>0.766056752460514</v>
      </c>
      <c r="N655" s="0" t="n">
        <v>8.57919197018516</v>
      </c>
      <c r="O655" s="0" t="n">
        <v>7.75356465547517</v>
      </c>
      <c r="P655" s="0" t="n">
        <v>0.893590269937391</v>
      </c>
      <c r="Q655" s="0" t="n">
        <v>29.1479041841887</v>
      </c>
      <c r="R655" s="0" t="n">
        <v>18.3362129176929</v>
      </c>
      <c r="S655" s="0" t="n">
        <v>0.368169487146364</v>
      </c>
      <c r="T655" s="0" t="n">
        <v>16.8617521302726</v>
      </c>
      <c r="U655" s="0" t="n">
        <v>2.9059659521837</v>
      </c>
      <c r="V655" s="0" t="n">
        <f aca="false">MEDIAN(M655:U655)</f>
        <v>7.75356465547517</v>
      </c>
      <c r="W655" s="0" t="n">
        <f aca="false">V655/K655</f>
        <v>1.02744433342523</v>
      </c>
      <c r="X655" s="0" t="s">
        <v>670</v>
      </c>
      <c r="Y655" s="0" t="n">
        <f aca="false">B655*$W655</f>
        <v>20.4195551513363</v>
      </c>
      <c r="Z655" s="0" t="n">
        <f aca="false">C655*$W655</f>
        <v>4.83146538005711</v>
      </c>
      <c r="AA655" s="0" t="n">
        <f aca="false">D655*$W655</f>
        <v>3.35213678943072</v>
      </c>
      <c r="AB655" s="0" t="n">
        <v>0.766056752460514</v>
      </c>
      <c r="AC655" s="0" t="n">
        <v>8.57919197018516</v>
      </c>
      <c r="AD655" s="0" t="n">
        <v>7.75356465547517</v>
      </c>
      <c r="AE655" s="0" t="n">
        <f aca="false">E655*$W655</f>
        <v>44.1529373681328</v>
      </c>
      <c r="AF655" s="0" t="n">
        <f aca="false">F655*$W655</f>
        <v>1.95671895062811</v>
      </c>
      <c r="AG655" s="0" t="n">
        <f aca="false">G655*$W655</f>
        <v>8.73432555244836</v>
      </c>
      <c r="AH655" s="0" t="n">
        <v>0.893590269937391</v>
      </c>
      <c r="AI655" s="0" t="n">
        <v>29.1479041841887</v>
      </c>
      <c r="AJ655" s="0" t="n">
        <v>18.3362129176929</v>
      </c>
      <c r="AK655" s="0" t="n">
        <f aca="false">H655*$W655</f>
        <v>30.2431959368865</v>
      </c>
      <c r="AL655" s="0" t="n">
        <f aca="false">I655*$W655</f>
        <v>7.75356465547517</v>
      </c>
      <c r="AM655" s="0" t="n">
        <f aca="false">J655*$W655</f>
        <v>3.10352230819412</v>
      </c>
      <c r="AN655" s="0" t="n">
        <v>0.368169487146364</v>
      </c>
      <c r="AO655" s="0" t="n">
        <v>16.8617521302726</v>
      </c>
      <c r="AP655" s="0" t="n">
        <v>2.9059659521837</v>
      </c>
    </row>
    <row r="656" customFormat="false" ht="15" hidden="false" customHeight="false" outlineLevel="0" collapsed="false">
      <c r="A656" s="0" t="s">
        <v>671</v>
      </c>
      <c r="B656" s="0" t="n">
        <v>23.1578685506742</v>
      </c>
      <c r="C656" s="0" t="n">
        <v>19.1011336729569</v>
      </c>
      <c r="D656" s="0" t="n">
        <v>15.3337384313359</v>
      </c>
      <c r="E656" s="0" t="n">
        <v>53.275952349784</v>
      </c>
      <c r="F656" s="0" t="n">
        <v>1.30956489960002</v>
      </c>
      <c r="G656" s="0" t="n">
        <v>12.6130067074949</v>
      </c>
      <c r="H656" s="0" t="n">
        <v>24.648360132935</v>
      </c>
      <c r="I656" s="0" t="n">
        <v>19.4969028554162</v>
      </c>
      <c r="J656" s="0" t="n">
        <v>13.7087958801953</v>
      </c>
      <c r="K656" s="0" t="n">
        <f aca="false">MEDIAN(B656:J656)</f>
        <v>19.1011336729569</v>
      </c>
      <c r="L656" s="0" t="s">
        <v>671</v>
      </c>
      <c r="M656" s="0" t="n">
        <v>0.878090438664727</v>
      </c>
      <c r="N656" s="0" t="n">
        <v>12.7789573713047</v>
      </c>
      <c r="O656" s="0" t="n">
        <v>6.37862611505233</v>
      </c>
      <c r="P656" s="0" t="n">
        <v>0.385533203325464</v>
      </c>
      <c r="Q656" s="0" t="n">
        <v>19.3386922704775</v>
      </c>
      <c r="R656" s="0" t="n">
        <v>9.13410285630261</v>
      </c>
      <c r="S656" s="0" t="n">
        <v>0.427916289885028</v>
      </c>
      <c r="T656" s="0" t="n">
        <v>6.85250325984777</v>
      </c>
      <c r="U656" s="0" t="n">
        <v>1.10964610340362</v>
      </c>
      <c r="V656" s="0" t="n">
        <f aca="false">MEDIAN(M656:U656)</f>
        <v>6.37862611505233</v>
      </c>
      <c r="W656" s="0" t="n">
        <f aca="false">V656/K656</f>
        <v>0.33393966160674</v>
      </c>
      <c r="X656" s="0" t="s">
        <v>671</v>
      </c>
      <c r="Y656" s="0" t="n">
        <f aca="false">B656*$W656</f>
        <v>7.7333307873455</v>
      </c>
      <c r="Z656" s="0" t="n">
        <f aca="false">C656*$W656</f>
        <v>6.37862611505233</v>
      </c>
      <c r="AA656" s="0" t="n">
        <f aca="false">D656*$W656</f>
        <v>5.12054342292657</v>
      </c>
      <c r="AB656" s="0" t="n">
        <v>0.878090438664727</v>
      </c>
      <c r="AC656" s="0" t="n">
        <v>12.7789573713047</v>
      </c>
      <c r="AD656" s="0" t="n">
        <v>6.37862611505233</v>
      </c>
      <c r="AE656" s="0" t="n">
        <f aca="false">E656*$W656</f>
        <v>17.7909534994637</v>
      </c>
      <c r="AF656" s="0" t="n">
        <f aca="false">F656*$W656</f>
        <v>0.437315659424497</v>
      </c>
      <c r="AG656" s="0" t="n">
        <f aca="false">G656*$W656</f>
        <v>4.21198319174439</v>
      </c>
      <c r="AH656" s="0" t="n">
        <v>0.385533203325464</v>
      </c>
      <c r="AI656" s="0" t="n">
        <v>19.3386922704775</v>
      </c>
      <c r="AJ656" s="0" t="n">
        <v>9.13410285630261</v>
      </c>
      <c r="AK656" s="0" t="n">
        <f aca="false">H656*$W656</f>
        <v>8.23106504195337</v>
      </c>
      <c r="AL656" s="0" t="n">
        <f aca="false">I656*$W656</f>
        <v>6.51078914191718</v>
      </c>
      <c r="AM656" s="0" t="n">
        <f aca="false">J656*$W656</f>
        <v>4.57791065726829</v>
      </c>
      <c r="AN656" s="0" t="n">
        <v>0.427916289885028</v>
      </c>
      <c r="AO656" s="0" t="n">
        <v>6.85250325984777</v>
      </c>
      <c r="AP656" s="0" t="n">
        <v>1.10964610340362</v>
      </c>
    </row>
    <row r="657" customFormat="false" ht="15" hidden="false" customHeight="false" outlineLevel="0" collapsed="false">
      <c r="A657" s="0" t="s">
        <v>672</v>
      </c>
      <c r="B657" s="0" t="n">
        <v>244.984825115677</v>
      </c>
      <c r="C657" s="0" t="n">
        <v>73.725514816675</v>
      </c>
      <c r="D657" s="0" t="n">
        <v>128.694961204076</v>
      </c>
      <c r="E657" s="0" t="n">
        <v>127.670506610813</v>
      </c>
      <c r="F657" s="0" t="n">
        <v>43.1374738594603</v>
      </c>
      <c r="G657" s="0" t="n">
        <v>83.1219014289881</v>
      </c>
      <c r="H657" s="0" t="n">
        <v>119.240323609386</v>
      </c>
      <c r="I657" s="0" t="n">
        <v>76.3030669285391</v>
      </c>
      <c r="J657" s="0" t="n">
        <v>71.2099497170063</v>
      </c>
      <c r="K657" s="0" t="n">
        <f aca="false">MEDIAN(B657:J657)</f>
        <v>83.1219014289881</v>
      </c>
      <c r="L657" s="0" t="s">
        <v>672</v>
      </c>
      <c r="M657" s="0" t="n">
        <v>26.7959211282849</v>
      </c>
      <c r="N657" s="0" t="n">
        <v>37.7310724732364</v>
      </c>
      <c r="O657" s="0" t="n">
        <v>46.4327105429515</v>
      </c>
      <c r="P657" s="0" t="n">
        <v>20.6513650826234</v>
      </c>
      <c r="Q657" s="0" t="n">
        <v>82.9915770409239</v>
      </c>
      <c r="R657" s="0" t="n">
        <v>46.3032569937139</v>
      </c>
      <c r="S657" s="0" t="n">
        <v>22.8884080437497</v>
      </c>
      <c r="T657" s="0" t="n">
        <v>78.3083664372138</v>
      </c>
      <c r="U657" s="0" t="n">
        <v>27.1198207764022</v>
      </c>
      <c r="V657" s="0" t="n">
        <f aca="false">MEDIAN(M657:U657)</f>
        <v>37.7310724732364</v>
      </c>
      <c r="W657" s="0" t="n">
        <f aca="false">V657/K657</f>
        <v>0.453924559286826</v>
      </c>
      <c r="X657" s="0" t="s">
        <v>672</v>
      </c>
      <c r="Y657" s="0" t="n">
        <f aca="false">B657*$W657</f>
        <v>111.204628772594</v>
      </c>
      <c r="Z657" s="0" t="n">
        <f aca="false">C657*$W657</f>
        <v>33.4658218213536</v>
      </c>
      <c r="AA657" s="0" t="n">
        <f aca="false">D657*$W657</f>
        <v>58.4178035469954</v>
      </c>
      <c r="AB657" s="0" t="n">
        <v>26.7959211282849</v>
      </c>
      <c r="AC657" s="0" t="n">
        <v>37.7310724732364</v>
      </c>
      <c r="AD657" s="0" t="n">
        <v>46.4327105429515</v>
      </c>
      <c r="AE657" s="0" t="n">
        <f aca="false">E657*$W657</f>
        <v>57.9527784472391</v>
      </c>
      <c r="AF657" s="0" t="n">
        <f aca="false">F657*$W657</f>
        <v>19.5811588104025</v>
      </c>
      <c r="AG657" s="0" t="n">
        <f aca="false">G657*$W657</f>
        <v>37.7310724732364</v>
      </c>
      <c r="AH657" s="0" t="n">
        <v>20.6513650826234</v>
      </c>
      <c r="AI657" s="0" t="n">
        <v>82.9915770409239</v>
      </c>
      <c r="AJ657" s="0" t="n">
        <v>46.3032569937139</v>
      </c>
      <c r="AK657" s="0" t="n">
        <f aca="false">H657*$W657</f>
        <v>54.1261113436091</v>
      </c>
      <c r="AL657" s="0" t="n">
        <f aca="false">I657*$W657</f>
        <v>34.6358360277703</v>
      </c>
      <c r="AM657" s="0" t="n">
        <f aca="false">J657*$W657</f>
        <v>32.3239450421292</v>
      </c>
      <c r="AN657" s="0" t="n">
        <v>22.8884080437497</v>
      </c>
      <c r="AO657" s="0" t="n">
        <v>78.3083664372138</v>
      </c>
      <c r="AP657" s="0" t="n">
        <v>27.1198207764022</v>
      </c>
    </row>
    <row r="658" customFormat="false" ht="15" hidden="false" customHeight="false" outlineLevel="0" collapsed="false">
      <c r="A658" s="0" t="s">
        <v>673</v>
      </c>
      <c r="B658" s="0" t="n">
        <v>280.752773769839</v>
      </c>
      <c r="C658" s="0" t="n">
        <v>86.1600416158427</v>
      </c>
      <c r="D658" s="0" t="n">
        <v>110.755351967841</v>
      </c>
      <c r="E658" s="0" t="n">
        <v>163.846707684252</v>
      </c>
      <c r="F658" s="0" t="n">
        <v>67.3928491665482</v>
      </c>
      <c r="G658" s="0" t="n">
        <v>80.9492563429571</v>
      </c>
      <c r="H658" s="0" t="n">
        <v>118.260096008594</v>
      </c>
      <c r="I658" s="0" t="n">
        <v>60.0581658860855</v>
      </c>
      <c r="J658" s="0" t="n">
        <v>71.2026623266208</v>
      </c>
      <c r="K658" s="0" t="n">
        <f aca="false">MEDIAN(B658:J658)</f>
        <v>86.1600416158427</v>
      </c>
      <c r="L658" s="0" t="s">
        <v>673</v>
      </c>
      <c r="M658" s="0" t="n">
        <v>138.599198430683</v>
      </c>
      <c r="N658" s="0" t="n">
        <v>145.106831578791</v>
      </c>
      <c r="O658" s="0" t="n">
        <v>122.350214230526</v>
      </c>
      <c r="P658" s="0" t="n">
        <v>87.4403417838448</v>
      </c>
      <c r="Q658" s="0" t="n">
        <v>214.622951633111</v>
      </c>
      <c r="R658" s="0" t="n">
        <v>185.903209204867</v>
      </c>
      <c r="S658" s="0" t="n">
        <v>85.3464238039874</v>
      </c>
      <c r="T658" s="0" t="n">
        <v>183.924401855839</v>
      </c>
      <c r="U658" s="0" t="n">
        <v>81.9720429856598</v>
      </c>
      <c r="V658" s="0" t="n">
        <f aca="false">MEDIAN(M658:U658)</f>
        <v>138.599198430683</v>
      </c>
      <c r="W658" s="0" t="n">
        <f aca="false">V658/K658</f>
        <v>1.60862501725159</v>
      </c>
      <c r="X658" s="0" t="s">
        <v>673</v>
      </c>
      <c r="Y658" s="0" t="n">
        <f aca="false">B658*$W658</f>
        <v>451.62593554894</v>
      </c>
      <c r="Z658" s="0" t="n">
        <f aca="false">C658*$W658</f>
        <v>138.599198430683</v>
      </c>
      <c r="AA658" s="0" t="n">
        <f aca="false">D658*$W658</f>
        <v>178.163829969975</v>
      </c>
      <c r="AB658" s="0" t="n">
        <v>138.599198430683</v>
      </c>
      <c r="AC658" s="0" t="n">
        <v>145.106831578791</v>
      </c>
      <c r="AD658" s="0" t="n">
        <v>122.350214230526</v>
      </c>
      <c r="AE658" s="0" t="n">
        <f aca="false">E658*$W658</f>
        <v>263.567912975196</v>
      </c>
      <c r="AF658" s="0" t="n">
        <f aca="false">F658*$W658</f>
        <v>108.409823153173</v>
      </c>
      <c r="AG658" s="0" t="n">
        <f aca="false">G658*$W658</f>
        <v>130.216998881193</v>
      </c>
      <c r="AH658" s="0" t="n">
        <v>87.4403417838448</v>
      </c>
      <c r="AI658" s="0" t="n">
        <v>214.622951633111</v>
      </c>
      <c r="AJ658" s="0" t="n">
        <v>185.903209204867</v>
      </c>
      <c r="AK658" s="0" t="n">
        <f aca="false">H658*$W658</f>
        <v>190.236148981999</v>
      </c>
      <c r="AL658" s="0" t="n">
        <f aca="false">I658*$W658</f>
        <v>96.6110681346032</v>
      </c>
      <c r="AM658" s="0" t="n">
        <f aca="false">J658*$W658</f>
        <v>114.53838391352</v>
      </c>
      <c r="AN658" s="0" t="n">
        <v>85.3464238039874</v>
      </c>
      <c r="AO658" s="0" t="n">
        <v>183.924401855839</v>
      </c>
      <c r="AP658" s="0" t="n">
        <v>81.9720429856598</v>
      </c>
    </row>
    <row r="659" customFormat="false" ht="15" hidden="false" customHeight="false" outlineLevel="0" collapsed="false">
      <c r="A659" s="0" t="s">
        <v>674</v>
      </c>
      <c r="B659" s="0" t="n">
        <v>50.5995323150406</v>
      </c>
      <c r="C659" s="0" t="n">
        <v>14.4229389395135</v>
      </c>
      <c r="D659" s="0" t="n">
        <v>13.9688697765729</v>
      </c>
      <c r="E659" s="0" t="n">
        <v>27.8832307893703</v>
      </c>
      <c r="F659" s="0" t="n">
        <v>8.35989685907457</v>
      </c>
      <c r="G659" s="0" t="n">
        <v>16.5390784485273</v>
      </c>
      <c r="H659" s="0" t="n">
        <v>46.6229144986404</v>
      </c>
      <c r="I659" s="0" t="n">
        <v>7.89771868862366</v>
      </c>
      <c r="J659" s="0" t="n">
        <v>10.0068015643598</v>
      </c>
      <c r="K659" s="0" t="n">
        <f aca="false">MEDIAN(B659:J659)</f>
        <v>14.4229389395135</v>
      </c>
      <c r="L659" s="0" t="s">
        <v>674</v>
      </c>
      <c r="M659" s="0" t="n">
        <v>6.20624344708628</v>
      </c>
      <c r="N659" s="0" t="n">
        <v>10.3661524298802</v>
      </c>
      <c r="O659" s="0" t="n">
        <v>7.3751492589731</v>
      </c>
      <c r="P659" s="0" t="n">
        <v>4.04200451606281</v>
      </c>
      <c r="Q659" s="0" t="n">
        <v>25.0859042586183</v>
      </c>
      <c r="R659" s="0" t="n">
        <v>15.1228724773003</v>
      </c>
      <c r="S659" s="0" t="n">
        <v>3.46369978039013</v>
      </c>
      <c r="T659" s="0" t="n">
        <v>10.2154531946508</v>
      </c>
      <c r="U659" s="0" t="n">
        <v>2.93163599873983</v>
      </c>
      <c r="V659" s="0" t="n">
        <f aca="false">MEDIAN(M659:U659)</f>
        <v>7.3751492589731</v>
      </c>
      <c r="W659" s="0" t="n">
        <f aca="false">V659/K659</f>
        <v>0.511348573955889</v>
      </c>
      <c r="X659" s="0" t="s">
        <v>674</v>
      </c>
      <c r="Y659" s="0" t="n">
        <f aca="false">B659*$W659</f>
        <v>25.8739986921309</v>
      </c>
      <c r="Z659" s="0" t="n">
        <f aca="false">C659*$W659</f>
        <v>7.3751492589731</v>
      </c>
      <c r="AA659" s="0" t="n">
        <f aca="false">D659*$W659</f>
        <v>7.14296164002605</v>
      </c>
      <c r="AB659" s="0" t="n">
        <v>6.20624344708628</v>
      </c>
      <c r="AC659" s="0" t="n">
        <v>10.3661524298802</v>
      </c>
      <c r="AD659" s="0" t="n">
        <v>7.3751492589731</v>
      </c>
      <c r="AE659" s="0" t="n">
        <f aca="false">E659*$W659</f>
        <v>14.2580503014275</v>
      </c>
      <c r="AF659" s="0" t="n">
        <f aca="false">F659*$W659</f>
        <v>4.2748213373061</v>
      </c>
      <c r="AG659" s="0" t="n">
        <f aca="false">G659*$W659</f>
        <v>8.45723417919899</v>
      </c>
      <c r="AH659" s="0" t="n">
        <v>4.04200451606281</v>
      </c>
      <c r="AI659" s="0" t="n">
        <v>25.0859042586183</v>
      </c>
      <c r="AJ659" s="0" t="n">
        <v>15.1228724773003</v>
      </c>
      <c r="AK659" s="0" t="n">
        <f aca="false">H659*$W659</f>
        <v>23.8405608425471</v>
      </c>
      <c r="AL659" s="0" t="n">
        <f aca="false">I659*$W659</f>
        <v>4.03848718893248</v>
      </c>
      <c r="AM659" s="0" t="n">
        <f aca="false">J659*$W659</f>
        <v>5.11696370979494</v>
      </c>
      <c r="AN659" s="0" t="n">
        <v>3.46369978039013</v>
      </c>
      <c r="AO659" s="0" t="n">
        <v>10.2154531946508</v>
      </c>
      <c r="AP659" s="0" t="n">
        <v>2.93163599873983</v>
      </c>
    </row>
    <row r="660" customFormat="false" ht="15" hidden="false" customHeight="false" outlineLevel="0" collapsed="false">
      <c r="A660" s="0" t="s">
        <v>675</v>
      </c>
      <c r="B660" s="0" t="n">
        <v>25.1306035126126</v>
      </c>
      <c r="C660" s="0" t="n">
        <v>14.9861878453039</v>
      </c>
      <c r="D660" s="0" t="n">
        <v>25.6754230157988</v>
      </c>
      <c r="E660" s="0" t="n">
        <v>18.9488152899594</v>
      </c>
      <c r="F660" s="0" t="n">
        <v>6.03922603699267</v>
      </c>
      <c r="G660" s="0" t="n">
        <v>13.6446485855935</v>
      </c>
      <c r="H660" s="0" t="n">
        <v>50.315552720803</v>
      </c>
      <c r="I660" s="0" t="n">
        <v>16.905877020698</v>
      </c>
      <c r="J660" s="0" t="n">
        <v>15.2853013335924</v>
      </c>
      <c r="K660" s="0" t="n">
        <f aca="false">MEDIAN(B660:J660)</f>
        <v>16.905877020698</v>
      </c>
      <c r="L660" s="0" t="s">
        <v>675</v>
      </c>
      <c r="M660" s="0" t="n">
        <v>0.781699191666385</v>
      </c>
      <c r="N660" s="0" t="n">
        <v>8.98974001098754</v>
      </c>
      <c r="O660" s="0" t="n">
        <v>7.58586780922947</v>
      </c>
      <c r="P660" s="0" t="n">
        <v>0.978266447706045</v>
      </c>
      <c r="Q660" s="0" t="n">
        <v>31.8447396821853</v>
      </c>
      <c r="R660" s="0" t="n">
        <v>13.0982796015145</v>
      </c>
      <c r="S660" s="0" t="n">
        <v>1.05552684838307</v>
      </c>
      <c r="T660" s="0" t="n">
        <v>15.1742123298056</v>
      </c>
      <c r="U660" s="0" t="n">
        <v>0.574075586618905</v>
      </c>
      <c r="V660" s="0" t="n">
        <f aca="false">MEDIAN(M660:U660)</f>
        <v>7.58586780922947</v>
      </c>
      <c r="W660" s="0" t="n">
        <f aca="false">V660/K660</f>
        <v>0.448711876937354</v>
      </c>
      <c r="X660" s="0" t="s">
        <v>675</v>
      </c>
      <c r="Y660" s="0" t="n">
        <f aca="false">B660*$W660</f>
        <v>11.2764002707128</v>
      </c>
      <c r="Z660" s="0" t="n">
        <f aca="false">C660*$W660</f>
        <v>6.72448047620205</v>
      </c>
      <c r="AA660" s="0" t="n">
        <f aca="false">D660*$W660</f>
        <v>11.5208672525796</v>
      </c>
      <c r="AB660" s="0" t="n">
        <v>0.781699191666385</v>
      </c>
      <c r="AC660" s="0" t="n">
        <v>8.98974001098754</v>
      </c>
      <c r="AD660" s="0" t="n">
        <v>7.58586780922947</v>
      </c>
      <c r="AE660" s="0" t="n">
        <f aca="false">E660*$W660</f>
        <v>8.50255847449692</v>
      </c>
      <c r="AF660" s="0" t="n">
        <f aca="false">F660*$W660</f>
        <v>2.70987245030792</v>
      </c>
      <c r="AG660" s="0" t="n">
        <f aca="false">G660*$W660</f>
        <v>6.12251587699225</v>
      </c>
      <c r="AH660" s="0" t="n">
        <v>0.978266447706045</v>
      </c>
      <c r="AI660" s="0" t="n">
        <v>31.8447396821853</v>
      </c>
      <c r="AJ660" s="0" t="n">
        <v>13.0982796015145</v>
      </c>
      <c r="AK660" s="0" t="n">
        <f aca="false">H660*$W660</f>
        <v>22.5771861004919</v>
      </c>
      <c r="AL660" s="0" t="n">
        <f aca="false">I660*$W660</f>
        <v>7.58586780922947</v>
      </c>
      <c r="AM660" s="0" t="n">
        <f aca="false">J660*$W660</f>
        <v>6.8586962509493</v>
      </c>
      <c r="AN660" s="0" t="n">
        <v>1.05552684838307</v>
      </c>
      <c r="AO660" s="0" t="n">
        <v>15.1742123298056</v>
      </c>
      <c r="AP660" s="0" t="n">
        <v>0.574075586618905</v>
      </c>
    </row>
    <row r="661" customFormat="false" ht="15" hidden="false" customHeight="false" outlineLevel="0" collapsed="false">
      <c r="A661" s="0" t="s">
        <v>676</v>
      </c>
      <c r="B661" s="0" t="n">
        <v>247.572018508384</v>
      </c>
      <c r="C661" s="0" t="n">
        <v>20.5863887493722</v>
      </c>
      <c r="D661" s="0" t="n">
        <v>54.5573525287464</v>
      </c>
      <c r="E661" s="0" t="n">
        <v>726.561068202644</v>
      </c>
      <c r="F661" s="0" t="n">
        <v>11.132316813189</v>
      </c>
      <c r="G661" s="0" t="n">
        <v>192.796733741616</v>
      </c>
      <c r="H661" s="0" t="n">
        <v>143.487528953641</v>
      </c>
      <c r="I661" s="0" t="n">
        <v>65.3157576673214</v>
      </c>
      <c r="J661" s="0" t="n">
        <v>23.986445453883</v>
      </c>
      <c r="K661" s="0" t="n">
        <f aca="false">MEDIAN(B661:J661)</f>
        <v>65.3157576673214</v>
      </c>
      <c r="L661" s="0" t="s">
        <v>676</v>
      </c>
      <c r="M661" s="0" t="n">
        <v>0.420654784049785</v>
      </c>
      <c r="N661" s="0" t="n">
        <v>16.7122006265869</v>
      </c>
      <c r="O661" s="0" t="n">
        <v>23.9253353936925</v>
      </c>
      <c r="P661" s="0" t="n">
        <v>0.504849635635841</v>
      </c>
      <c r="Q661" s="0" t="n">
        <v>151.175368737052</v>
      </c>
      <c r="R661" s="0" t="n">
        <v>40.4454471933243</v>
      </c>
      <c r="S661" s="0" t="n">
        <v>0.771864100245447</v>
      </c>
      <c r="T661" s="0" t="n">
        <v>62.2335263971859</v>
      </c>
      <c r="U661" s="0" t="n">
        <v>13.0573025448351</v>
      </c>
      <c r="V661" s="0" t="n">
        <f aca="false">MEDIAN(M661:U661)</f>
        <v>16.7122006265869</v>
      </c>
      <c r="W661" s="0" t="n">
        <f aca="false">V661/K661</f>
        <v>0.255867821540227</v>
      </c>
      <c r="X661" s="0" t="s">
        <v>676</v>
      </c>
      <c r="Y661" s="0" t="n">
        <f aca="false">B661*$W661</f>
        <v>63.3457130500568</v>
      </c>
      <c r="Z661" s="0" t="n">
        <f aca="false">C661*$W661</f>
        <v>5.26739444268209</v>
      </c>
      <c r="AA661" s="0" t="n">
        <f aca="false">D661*$W661</f>
        <v>13.9594709405325</v>
      </c>
      <c r="AB661" s="0" t="n">
        <v>0.420654784049785</v>
      </c>
      <c r="AC661" s="0" t="n">
        <v>16.7122006265869</v>
      </c>
      <c r="AD661" s="0" t="n">
        <v>23.9253353936925</v>
      </c>
      <c r="AE661" s="0" t="n">
        <f aca="false">E661*$W661</f>
        <v>185.903597736951</v>
      </c>
      <c r="AF661" s="0" t="n">
        <f aca="false">F661*$W661</f>
        <v>2.84840165168632</v>
      </c>
      <c r="AG661" s="0" t="n">
        <f aca="false">G661*$W661</f>
        <v>49.3304802625383</v>
      </c>
      <c r="AH661" s="0" t="n">
        <v>0.504849635635841</v>
      </c>
      <c r="AI661" s="0" t="n">
        <v>151.175368737052</v>
      </c>
      <c r="AJ661" s="0" t="n">
        <v>40.4454471933243</v>
      </c>
      <c r="AK661" s="0" t="n">
        <f aca="false">H661*$W661</f>
        <v>36.7138414515582</v>
      </c>
      <c r="AL661" s="0" t="n">
        <f aca="false">I661*$W661</f>
        <v>16.7122006265869</v>
      </c>
      <c r="AM661" s="0" t="n">
        <f aca="false">J661*$W661</f>
        <v>6.13735954477851</v>
      </c>
      <c r="AN661" s="0" t="n">
        <v>0.771864100245447</v>
      </c>
      <c r="AO661" s="0" t="n">
        <v>62.2335263971859</v>
      </c>
      <c r="AP661" s="0" t="n">
        <v>13.0573025448351</v>
      </c>
    </row>
    <row r="662" customFormat="false" ht="15" hidden="false" customHeight="false" outlineLevel="0" collapsed="false">
      <c r="A662" s="0" t="s">
        <v>677</v>
      </c>
      <c r="B662" s="0" t="n">
        <v>11.697099358177</v>
      </c>
      <c r="C662" s="0" t="n">
        <v>2.89606802037741</v>
      </c>
      <c r="D662" s="0" t="n">
        <v>5.2841918294849</v>
      </c>
      <c r="E662" s="0" t="n">
        <v>58.1097002225422</v>
      </c>
      <c r="F662" s="0" t="n">
        <v>0.825330436724667</v>
      </c>
      <c r="G662" s="0" t="n">
        <v>11.0564304461942</v>
      </c>
      <c r="H662" s="0" t="n">
        <v>32.9685454362348</v>
      </c>
      <c r="I662" s="0" t="n">
        <v>7.2027496600695</v>
      </c>
      <c r="J662" s="0" t="n">
        <v>0</v>
      </c>
      <c r="K662" s="0" t="n">
        <f aca="false">MEDIAN(B662:J662)</f>
        <v>7.2027496600695</v>
      </c>
      <c r="L662" s="0" t="s">
        <v>677</v>
      </c>
      <c r="M662" s="0" t="n">
        <v>0.601599756485271</v>
      </c>
      <c r="N662" s="0" t="n">
        <v>5.55316337287859</v>
      </c>
      <c r="O662" s="0" t="n">
        <v>6.60163658074032</v>
      </c>
      <c r="P662" s="0" t="n">
        <v>0</v>
      </c>
      <c r="Q662" s="0" t="n">
        <v>20.0091796608487</v>
      </c>
      <c r="R662" s="0" t="n">
        <v>12.017056942249</v>
      </c>
      <c r="S662" s="0" t="n">
        <v>0.793932739094863</v>
      </c>
      <c r="T662" s="0" t="n">
        <v>12.7475209994845</v>
      </c>
      <c r="U662" s="0" t="n">
        <v>1.51044887576864</v>
      </c>
      <c r="V662" s="0" t="n">
        <f aca="false">MEDIAN(M662:U662)</f>
        <v>5.55316337287859</v>
      </c>
      <c r="W662" s="0" t="n">
        <f aca="false">V662/K662</f>
        <v>0.770978256215697</v>
      </c>
      <c r="X662" s="0" t="s">
        <v>677</v>
      </c>
      <c r="Y662" s="0" t="n">
        <f aca="false">B662*$W662</f>
        <v>9.01820926594908</v>
      </c>
      <c r="Z662" s="0" t="n">
        <f aca="false">C662*$W662</f>
        <v>2.23280547223262</v>
      </c>
      <c r="AA662" s="0" t="n">
        <f aca="false">D662*$W662</f>
        <v>4.07399700220551</v>
      </c>
      <c r="AB662" s="0" t="n">
        <v>0.601599756485271</v>
      </c>
      <c r="AC662" s="0" t="n">
        <v>5.55316337287859</v>
      </c>
      <c r="AD662" s="0" t="n">
        <v>6.60163658074032</v>
      </c>
      <c r="AE662" s="0" t="n">
        <f aca="false">E662*$W662</f>
        <v>44.8013153467925</v>
      </c>
      <c r="AF662" s="0" t="n">
        <f aca="false">F662*$W662</f>
        <v>0.636311820907723</v>
      </c>
      <c r="AG662" s="0" t="n">
        <f aca="false">G662*$W662</f>
        <v>8.52426746537697</v>
      </c>
      <c r="AH662" s="0" t="n">
        <v>0</v>
      </c>
      <c r="AI662" s="0" t="n">
        <v>20.0091796608487</v>
      </c>
      <c r="AJ662" s="0" t="n">
        <v>12.017056942249</v>
      </c>
      <c r="AK662" s="0" t="n">
        <f aca="false">H662*$W662</f>
        <v>25.4180316703963</v>
      </c>
      <c r="AL662" s="0" t="n">
        <f aca="false">I662*$W662</f>
        <v>5.55316337287859</v>
      </c>
      <c r="AM662" s="0" t="n">
        <f aca="false">J662*$W662</f>
        <v>0</v>
      </c>
      <c r="AN662" s="0" t="n">
        <v>0.793932739094863</v>
      </c>
      <c r="AO662" s="0" t="n">
        <v>12.7475209994845</v>
      </c>
      <c r="AP662" s="0" t="n">
        <v>1.51044887576864</v>
      </c>
    </row>
    <row r="663" customFormat="false" ht="15" hidden="false" customHeight="false" outlineLevel="0" collapsed="false">
      <c r="A663" s="0" t="s">
        <v>678</v>
      </c>
      <c r="B663" s="0" t="n">
        <v>93.0941837902383</v>
      </c>
      <c r="C663" s="0" t="n">
        <v>53.0413647126354</v>
      </c>
      <c r="D663" s="0" t="n">
        <v>118.509862578293</v>
      </c>
      <c r="E663" s="0" t="n">
        <v>36.9452807959157</v>
      </c>
      <c r="F663" s="0" t="n">
        <v>36.9226240025988</v>
      </c>
      <c r="G663" s="0" t="n">
        <v>29.9321959755031</v>
      </c>
      <c r="H663" s="0" t="n">
        <v>71.674107892175</v>
      </c>
      <c r="I663" s="0" t="n">
        <v>68.3675781840157</v>
      </c>
      <c r="J663" s="0" t="n">
        <v>102.533582724027</v>
      </c>
      <c r="K663" s="0" t="n">
        <f aca="false">MEDIAN(B663:J663)</f>
        <v>68.3675781840157</v>
      </c>
      <c r="L663" s="0" t="s">
        <v>678</v>
      </c>
      <c r="M663" s="0" t="n">
        <v>5.72766936111205</v>
      </c>
      <c r="N663" s="0" t="n">
        <v>11.8175474023371</v>
      </c>
      <c r="O663" s="0" t="n">
        <v>33.8668609959963</v>
      </c>
      <c r="P663" s="0" t="n">
        <v>4.03687262650108</v>
      </c>
      <c r="Q663" s="0" t="n">
        <v>23.959535062583</v>
      </c>
      <c r="R663" s="0" t="n">
        <v>15.7919163327574</v>
      </c>
      <c r="S663" s="0" t="n">
        <v>6.08233217069285</v>
      </c>
      <c r="T663" s="0" t="n">
        <v>18.4537708099585</v>
      </c>
      <c r="U663" s="0" t="n">
        <v>20.956092552186</v>
      </c>
      <c r="V663" s="0" t="n">
        <f aca="false">MEDIAN(M663:U663)</f>
        <v>15.7919163327574</v>
      </c>
      <c r="W663" s="0" t="n">
        <f aca="false">V663/K663</f>
        <v>0.230985457613439</v>
      </c>
      <c r="X663" s="0" t="s">
        <v>678</v>
      </c>
      <c r="Y663" s="0" t="n">
        <f aca="false">B663*$W663</f>
        <v>21.5034026439378</v>
      </c>
      <c r="Z663" s="0" t="n">
        <f aca="false">C663*$W663</f>
        <v>12.2517839005894</v>
      </c>
      <c r="AA663" s="0" t="n">
        <f aca="false">D663*$W663</f>
        <v>27.3740548393527</v>
      </c>
      <c r="AB663" s="0" t="n">
        <v>5.72766936111205</v>
      </c>
      <c r="AC663" s="0" t="n">
        <v>11.8175474023371</v>
      </c>
      <c r="AD663" s="0" t="n">
        <v>33.8668609959963</v>
      </c>
      <c r="AE663" s="0" t="n">
        <f aca="false">E663*$W663</f>
        <v>8.53382259130158</v>
      </c>
      <c r="AF663" s="0" t="n">
        <f aca="false">F663*$W663</f>
        <v>8.52858920152923</v>
      </c>
      <c r="AG663" s="0" t="n">
        <f aca="false">G663*$W663</f>
        <v>6.9139019847767</v>
      </c>
      <c r="AH663" s="0" t="n">
        <v>4.03687262650108</v>
      </c>
      <c r="AI663" s="0" t="n">
        <v>23.959535062583</v>
      </c>
      <c r="AJ663" s="0" t="n">
        <v>15.7919163327574</v>
      </c>
      <c r="AK663" s="0" t="n">
        <f aca="false">H663*$W663</f>
        <v>16.555676610509</v>
      </c>
      <c r="AL663" s="0" t="n">
        <f aca="false">I663*$W663</f>
        <v>15.7919163327574</v>
      </c>
      <c r="AM663" s="0" t="n">
        <f aca="false">J663*$W663</f>
        <v>23.6837665262546</v>
      </c>
      <c r="AN663" s="0" t="n">
        <v>6.08233217069285</v>
      </c>
      <c r="AO663" s="0" t="n">
        <v>18.4537708099585</v>
      </c>
      <c r="AP663" s="0" t="n">
        <v>20.956092552186</v>
      </c>
    </row>
    <row r="664" customFormat="false" ht="15" hidden="false" customHeight="false" outlineLevel="0" collapsed="false">
      <c r="A664" s="0" t="s">
        <v>679</v>
      </c>
      <c r="B664" s="0" t="n">
        <v>509.913428528783</v>
      </c>
      <c r="C664" s="0" t="n">
        <v>176.131879170553</v>
      </c>
      <c r="D664" s="0" t="n">
        <v>389.218939889689</v>
      </c>
      <c r="E664" s="0" t="n">
        <v>306.712266003404</v>
      </c>
      <c r="F664" s="0" t="n">
        <v>111.198302641463</v>
      </c>
      <c r="G664" s="0" t="n">
        <v>148.538203557889</v>
      </c>
      <c r="H664" s="0" t="n">
        <v>227.140890932895</v>
      </c>
      <c r="I664" s="0" t="n">
        <v>224.036863574558</v>
      </c>
      <c r="J664" s="0" t="n">
        <v>323.592926373066</v>
      </c>
      <c r="K664" s="0" t="n">
        <f aca="false">MEDIAN(B664:J664)</f>
        <v>227.140890932895</v>
      </c>
      <c r="L664" s="0" t="s">
        <v>679</v>
      </c>
      <c r="M664" s="0" t="n">
        <v>31.4049447018636</v>
      </c>
      <c r="N664" s="0" t="n">
        <v>67.1724895692586</v>
      </c>
      <c r="O664" s="0" t="n">
        <v>182.197794479174</v>
      </c>
      <c r="P664" s="0" t="n">
        <v>62.2440470081084</v>
      </c>
      <c r="Q664" s="0" t="n">
        <v>95.1812983017627</v>
      </c>
      <c r="R664" s="0" t="n">
        <v>62.6769106348564</v>
      </c>
      <c r="S664" s="0" t="n">
        <v>38.2018903673083</v>
      </c>
      <c r="T664" s="0" t="n">
        <v>101.026472996331</v>
      </c>
      <c r="U664" s="0" t="n">
        <v>99.5227704981156</v>
      </c>
      <c r="V664" s="0" t="n">
        <f aca="false">MEDIAN(M664:U664)</f>
        <v>67.1724895692586</v>
      </c>
      <c r="W664" s="0" t="n">
        <f aca="false">V664/K664</f>
        <v>0.29573050142303</v>
      </c>
      <c r="X664" s="0" t="s">
        <v>679</v>
      </c>
      <c r="Y664" s="0" t="n">
        <f aca="false">B664*$W664</f>
        <v>150.796953901153</v>
      </c>
      <c r="Z664" s="0" t="n">
        <f aca="false">C664*$W664</f>
        <v>52.0875689436882</v>
      </c>
      <c r="AA664" s="0" t="n">
        <f aca="false">D664*$W664</f>
        <v>115.103912256918</v>
      </c>
      <c r="AB664" s="0" t="n">
        <v>31.4049447018636</v>
      </c>
      <c r="AC664" s="0" t="n">
        <v>67.1724895692586</v>
      </c>
      <c r="AD664" s="0" t="n">
        <v>182.197794479174</v>
      </c>
      <c r="AE664" s="0" t="n">
        <f aca="false">E664*$W664</f>
        <v>90.7041722177802</v>
      </c>
      <c r="AF664" s="0" t="n">
        <f aca="false">F664*$W664</f>
        <v>32.8847297975498</v>
      </c>
      <c r="AG664" s="0" t="n">
        <f aca="false">G664*$W664</f>
        <v>43.9272774186504</v>
      </c>
      <c r="AH664" s="0" t="n">
        <v>62.2440470081084</v>
      </c>
      <c r="AI664" s="0" t="n">
        <v>95.1812983017627</v>
      </c>
      <c r="AJ664" s="0" t="n">
        <v>62.6769106348564</v>
      </c>
      <c r="AK664" s="0" t="n">
        <f aca="false">H664*$W664</f>
        <v>67.1724895692586</v>
      </c>
      <c r="AL664" s="0" t="n">
        <f aca="false">I664*$W664</f>
        <v>66.254534002147</v>
      </c>
      <c r="AM664" s="0" t="n">
        <f aca="false">J664*$W664</f>
        <v>95.6962983732523</v>
      </c>
      <c r="AN664" s="0" t="n">
        <v>38.2018903673083</v>
      </c>
      <c r="AO664" s="0" t="n">
        <v>101.026472996331</v>
      </c>
      <c r="AP664" s="0" t="n">
        <v>99.5227704981156</v>
      </c>
    </row>
    <row r="665" customFormat="false" ht="15" hidden="false" customHeight="false" outlineLevel="0" collapsed="false">
      <c r="A665" s="0" t="s">
        <v>680</v>
      </c>
      <c r="B665" s="0" t="n">
        <v>317.197373003632</v>
      </c>
      <c r="C665" s="0" t="n">
        <v>116.327043122623</v>
      </c>
      <c r="D665" s="0" t="n">
        <v>150.383285033187</v>
      </c>
      <c r="E665" s="0" t="n">
        <v>215.149234192957</v>
      </c>
      <c r="F665" s="0" t="n">
        <v>76.1141453312488</v>
      </c>
      <c r="G665" s="0" t="n">
        <v>116.863517060367</v>
      </c>
      <c r="H665" s="0" t="n">
        <v>125.851824498976</v>
      </c>
      <c r="I665" s="0" t="n">
        <v>101.22374981115</v>
      </c>
      <c r="J665" s="0" t="n">
        <v>84.2713824179561</v>
      </c>
      <c r="K665" s="0" t="n">
        <f aca="false">MEDIAN(B665:J665)</f>
        <v>116.863517060367</v>
      </c>
      <c r="L665" s="0" t="s">
        <v>680</v>
      </c>
      <c r="M665" s="0" t="n">
        <v>155.824483376738</v>
      </c>
      <c r="N665" s="0" t="n">
        <v>173.097596103877</v>
      </c>
      <c r="O665" s="0" t="n">
        <v>166.966355271476</v>
      </c>
      <c r="P665" s="0" t="n">
        <v>95.981088986965</v>
      </c>
      <c r="Q665" s="0" t="n">
        <v>271.351394936301</v>
      </c>
      <c r="R665" s="0" t="n">
        <v>125.847792522884</v>
      </c>
      <c r="S665" s="0" t="n">
        <v>109.530960685527</v>
      </c>
      <c r="T665" s="0" t="n">
        <v>215.760226824757</v>
      </c>
      <c r="U665" s="0" t="n">
        <v>129.550890867298</v>
      </c>
      <c r="V665" s="0" t="n">
        <f aca="false">MEDIAN(M665:U665)</f>
        <v>155.824483376738</v>
      </c>
      <c r="W665" s="0" t="n">
        <f aca="false">V665/K665</f>
        <v>1.33338861687899</v>
      </c>
      <c r="X665" s="0" t="s">
        <v>680</v>
      </c>
      <c r="Y665" s="0" t="n">
        <f aca="false">B665*$W665</f>
        <v>422.947366466962</v>
      </c>
      <c r="Z665" s="0" t="n">
        <f aca="false">C665*$W665</f>
        <v>155.109155134897</v>
      </c>
      <c r="AA665" s="0" t="n">
        <f aca="false">D665*$W665</f>
        <v>200.51936043212</v>
      </c>
      <c r="AB665" s="0" t="n">
        <v>155.824483376738</v>
      </c>
      <c r="AC665" s="0" t="n">
        <v>173.097596103877</v>
      </c>
      <c r="AD665" s="0" t="n">
        <v>166.966355271476</v>
      </c>
      <c r="AE665" s="0" t="n">
        <f aca="false">E665*$W665</f>
        <v>286.877539803121</v>
      </c>
      <c r="AF665" s="0" t="n">
        <f aca="false">F665*$W665</f>
        <v>101.48973496816</v>
      </c>
      <c r="AG665" s="0" t="n">
        <f aca="false">G665*$W665</f>
        <v>155.824483376738</v>
      </c>
      <c r="AH665" s="0" t="n">
        <v>95.981088986965</v>
      </c>
      <c r="AI665" s="0" t="n">
        <v>271.351394936301</v>
      </c>
      <c r="AJ665" s="0" t="n">
        <v>125.847792522884</v>
      </c>
      <c r="AK665" s="0" t="n">
        <f aca="false">H665*$W665</f>
        <v>167.809390200387</v>
      </c>
      <c r="AL665" s="0" t="n">
        <f aca="false">I665*$W665</f>
        <v>134.970595755994</v>
      </c>
      <c r="AM665" s="0" t="n">
        <f aca="false">J665*$W665</f>
        <v>112.366502044759</v>
      </c>
      <c r="AN665" s="0" t="n">
        <v>109.530960685527</v>
      </c>
      <c r="AO665" s="0" t="n">
        <v>215.760226824757</v>
      </c>
      <c r="AP665" s="0" t="n">
        <v>129.550890867298</v>
      </c>
    </row>
    <row r="666" customFormat="false" ht="15" hidden="false" customHeight="false" outlineLevel="0" collapsed="false">
      <c r="A666" s="0" t="s">
        <v>681</v>
      </c>
      <c r="B666" s="0" t="n">
        <v>59.0651276182895</v>
      </c>
      <c r="C666" s="0" t="n">
        <v>14.0067805123054</v>
      </c>
      <c r="D666" s="0" t="n">
        <v>12.019725156586</v>
      </c>
      <c r="E666" s="0" t="n">
        <v>34.1602303966488</v>
      </c>
      <c r="F666" s="0" t="n">
        <v>8.46648935090248</v>
      </c>
      <c r="G666" s="0" t="n">
        <v>24.3365412656751</v>
      </c>
      <c r="H666" s="0" t="n">
        <v>36.5470475678942</v>
      </c>
      <c r="I666" s="0" t="n">
        <v>6.30004532406708</v>
      </c>
      <c r="J666" s="0" t="n">
        <v>3.75422061359827</v>
      </c>
      <c r="K666" s="0" t="n">
        <f aca="false">MEDIAN(B666:J666)</f>
        <v>14.0067805123054</v>
      </c>
      <c r="L666" s="0" t="s">
        <v>681</v>
      </c>
      <c r="M666" s="0" t="n">
        <v>7.58785132072919</v>
      </c>
      <c r="N666" s="0" t="n">
        <v>14.8235311585918</v>
      </c>
      <c r="O666" s="0" t="n">
        <v>6.96249209805437</v>
      </c>
      <c r="P666" s="0" t="n">
        <v>3.21577029662322</v>
      </c>
      <c r="Q666" s="0" t="n">
        <v>26.5738776624118</v>
      </c>
      <c r="R666" s="0" t="n">
        <v>16.0281035179943</v>
      </c>
      <c r="S666" s="0" t="n">
        <v>4.12306764845197</v>
      </c>
      <c r="T666" s="0" t="n">
        <v>15.5464414591988</v>
      </c>
      <c r="U666" s="0" t="n">
        <v>13.7929827427278</v>
      </c>
      <c r="V666" s="0" t="n">
        <f aca="false">MEDIAN(M666:U666)</f>
        <v>13.7929827427278</v>
      </c>
      <c r="W666" s="0" t="n">
        <f aca="false">V666/K666</f>
        <v>0.984736123380405</v>
      </c>
      <c r="X666" s="0" t="s">
        <v>681</v>
      </c>
      <c r="Y666" s="0" t="n">
        <f aca="false">B666*$W666</f>
        <v>58.1635647978032</v>
      </c>
      <c r="Z666" s="0" t="n">
        <f aca="false">C666*$W666</f>
        <v>13.7929827427278</v>
      </c>
      <c r="AA666" s="0" t="n">
        <f aca="false">D666*$W666</f>
        <v>11.8362575547944</v>
      </c>
      <c r="AB666" s="0" t="n">
        <v>7.58785132072919</v>
      </c>
      <c r="AC666" s="0" t="n">
        <v>14.8235311585918</v>
      </c>
      <c r="AD666" s="0" t="n">
        <v>6.96249209805437</v>
      </c>
      <c r="AE666" s="0" t="n">
        <f aca="false">E666*$W666</f>
        <v>33.6388128545774</v>
      </c>
      <c r="AF666" s="0" t="n">
        <f aca="false">F666*$W666</f>
        <v>8.33725790204919</v>
      </c>
      <c r="AG666" s="0" t="n">
        <f aca="false">G666*$W666</f>
        <v>23.9650713024482</v>
      </c>
      <c r="AH666" s="0" t="n">
        <v>3.21577029662322</v>
      </c>
      <c r="AI666" s="0" t="n">
        <v>26.5738776624118</v>
      </c>
      <c r="AJ666" s="0" t="n">
        <v>16.0281035179943</v>
      </c>
      <c r="AK666" s="0" t="n">
        <f aca="false">H666*$W666</f>
        <v>35.9891979430074</v>
      </c>
      <c r="AL666" s="0" t="n">
        <f aca="false">I666*$W666</f>
        <v>6.20388220954266</v>
      </c>
      <c r="AM666" s="0" t="n">
        <f aca="false">J666*$W666</f>
        <v>3.69691665334956</v>
      </c>
      <c r="AN666" s="0" t="n">
        <v>4.12306764845197</v>
      </c>
      <c r="AO666" s="0" t="n">
        <v>15.5464414591988</v>
      </c>
      <c r="AP666" s="0" t="n">
        <v>13.7929827427278</v>
      </c>
    </row>
    <row r="667" customFormat="false" ht="15" hidden="false" customHeight="false" outlineLevel="0" collapsed="false">
      <c r="A667" s="0" t="s">
        <v>682</v>
      </c>
      <c r="B667" s="0" t="n">
        <v>13.7394895268421</v>
      </c>
      <c r="C667" s="0" t="n">
        <v>2.02966922580182</v>
      </c>
      <c r="D667" s="0" t="n">
        <v>0.822660559035243</v>
      </c>
      <c r="E667" s="0" t="n">
        <v>48.9200157088624</v>
      </c>
      <c r="F667" s="0" t="n">
        <v>0.670009948632571</v>
      </c>
      <c r="G667" s="0" t="n">
        <v>17.6071741032371</v>
      </c>
      <c r="H667" s="0" t="n">
        <v>25.0595857531304</v>
      </c>
      <c r="I667" s="0" t="n">
        <v>4.28690134461399</v>
      </c>
      <c r="J667" s="0" t="n">
        <v>2.26394927976292</v>
      </c>
      <c r="K667" s="0" t="n">
        <f aca="false">MEDIAN(B667:J667)</f>
        <v>4.28690134461399</v>
      </c>
      <c r="L667" s="0" t="s">
        <v>682</v>
      </c>
      <c r="M667" s="0" t="n">
        <v>0.663746744681571</v>
      </c>
      <c r="N667" s="0" t="n">
        <v>8.09885818646157</v>
      </c>
      <c r="O667" s="0" t="n">
        <v>9.13113717777622</v>
      </c>
      <c r="P667" s="0" t="n">
        <v>0.196294775736426</v>
      </c>
      <c r="Q667" s="0" t="n">
        <v>31.0743924677161</v>
      </c>
      <c r="R667" s="0" t="n">
        <v>10.8301474102121</v>
      </c>
      <c r="S667" s="0" t="n">
        <v>1.49151703053008</v>
      </c>
      <c r="T667" s="0" t="n">
        <v>5.35600570094308</v>
      </c>
      <c r="U667" s="0" t="n">
        <v>0.506983419483565</v>
      </c>
      <c r="V667" s="0" t="n">
        <f aca="false">MEDIAN(M667:U667)</f>
        <v>5.35600570094308</v>
      </c>
      <c r="W667" s="0" t="n">
        <f aca="false">V667/K667</f>
        <v>1.24938860738475</v>
      </c>
      <c r="X667" s="0" t="s">
        <v>682</v>
      </c>
      <c r="Y667" s="0" t="n">
        <f aca="false">B667*$W667</f>
        <v>17.1659616861186</v>
      </c>
      <c r="Z667" s="0" t="n">
        <f aca="false">C667*$W667</f>
        <v>2.53584560747622</v>
      </c>
      <c r="AA667" s="0" t="n">
        <f aca="false">D667*$W667</f>
        <v>1.0278227302034</v>
      </c>
      <c r="AB667" s="0" t="n">
        <v>0.663746744681571</v>
      </c>
      <c r="AC667" s="0" t="n">
        <v>8.09885818646157</v>
      </c>
      <c r="AD667" s="0" t="n">
        <v>9.13113717777622</v>
      </c>
      <c r="AE667" s="0" t="n">
        <f aca="false">E667*$W667</f>
        <v>61.1201102997357</v>
      </c>
      <c r="AF667" s="0" t="n">
        <f aca="false">F667*$W667</f>
        <v>0.837102796655975</v>
      </c>
      <c r="AG667" s="0" t="n">
        <f aca="false">G667*$W667</f>
        <v>21.9982027328242</v>
      </c>
      <c r="AH667" s="0" t="n">
        <v>0.196294775736426</v>
      </c>
      <c r="AI667" s="0" t="n">
        <v>31.0743924677161</v>
      </c>
      <c r="AJ667" s="0" t="n">
        <v>10.8301474102121</v>
      </c>
      <c r="AK667" s="0" t="n">
        <f aca="false">H667*$W667</f>
        <v>31.3091609457422</v>
      </c>
      <c r="AL667" s="0" t="n">
        <f aca="false">I667*$W667</f>
        <v>5.35600570094308</v>
      </c>
      <c r="AM667" s="0" t="n">
        <f aca="false">J667*$W667</f>
        <v>2.8285524378327</v>
      </c>
      <c r="AN667" s="0" t="n">
        <v>1.49151703053008</v>
      </c>
      <c r="AO667" s="0" t="n">
        <v>5.35600570094308</v>
      </c>
      <c r="AP667" s="0" t="n">
        <v>0.506983419483565</v>
      </c>
    </row>
    <row r="668" customFormat="false" ht="15" hidden="false" customHeight="false" outlineLevel="0" collapsed="false">
      <c r="A668" s="0" t="s">
        <v>683</v>
      </c>
      <c r="B668" s="0" t="n">
        <v>204.127070998557</v>
      </c>
      <c r="C668" s="0" t="n">
        <v>6.37691038243524</v>
      </c>
      <c r="D668" s="0" t="n">
        <v>20.7488080770309</v>
      </c>
      <c r="E668" s="0" t="n">
        <v>658.230789370336</v>
      </c>
      <c r="F668" s="0" t="n">
        <v>5.72147889468662</v>
      </c>
      <c r="G668" s="0" t="n">
        <v>153.889617964421</v>
      </c>
      <c r="H668" s="0" t="n">
        <v>75.0931551915136</v>
      </c>
      <c r="I668" s="0" t="n">
        <v>51.5825653421967</v>
      </c>
      <c r="J668" s="0" t="n">
        <v>7.85823596570068</v>
      </c>
      <c r="K668" s="0" t="n">
        <f aca="false">MEDIAN(B668:J668)</f>
        <v>51.5825653421967</v>
      </c>
      <c r="L668" s="0" t="s">
        <v>683</v>
      </c>
      <c r="M668" s="0" t="n">
        <v>1.06791355227111</v>
      </c>
      <c r="N668" s="0" t="n">
        <v>10.7551708265899</v>
      </c>
      <c r="O668" s="0" t="n">
        <v>15.3113366580038</v>
      </c>
      <c r="P668" s="0" t="n">
        <v>3.00921174176332</v>
      </c>
      <c r="Q668" s="0" t="n">
        <v>146.579956086487</v>
      </c>
      <c r="R668" s="0" t="n">
        <v>46.608829908466</v>
      </c>
      <c r="S668" s="0" t="n">
        <v>2.07391379236102</v>
      </c>
      <c r="T668" s="0" t="n">
        <v>59.7658974436729</v>
      </c>
      <c r="U668" s="0" t="n">
        <v>9.52358727232419</v>
      </c>
      <c r="V668" s="0" t="n">
        <f aca="false">MEDIAN(M668:U668)</f>
        <v>10.7551708265899</v>
      </c>
      <c r="W668" s="0" t="n">
        <f aca="false">V668/K668</f>
        <v>0.208503992681257</v>
      </c>
      <c r="X668" s="0" t="s">
        <v>683</v>
      </c>
      <c r="Y668" s="0" t="n">
        <f aca="false">B668*$W668</f>
        <v>42.5613093175296</v>
      </c>
      <c r="Z668" s="0" t="n">
        <f aca="false">C668*$W668</f>
        <v>1.32961127570831</v>
      </c>
      <c r="AA668" s="0" t="n">
        <f aca="false">D668*$W668</f>
        <v>4.32620932743807</v>
      </c>
      <c r="AB668" s="0" t="n">
        <v>1.06791355227111</v>
      </c>
      <c r="AC668" s="0" t="n">
        <v>10.7551708265899</v>
      </c>
      <c r="AD668" s="0" t="n">
        <v>15.3113366580038</v>
      </c>
      <c r="AE668" s="0" t="n">
        <f aca="false">E668*$W668</f>
        <v>137.243747689451</v>
      </c>
      <c r="AF668" s="0" t="n">
        <f aca="false">F668*$W668</f>
        <v>1.19295119358371</v>
      </c>
      <c r="AG668" s="0" t="n">
        <f aca="false">G668*$W668</f>
        <v>32.0865997777751</v>
      </c>
      <c r="AH668" s="0" t="n">
        <v>3.00921174176332</v>
      </c>
      <c r="AI668" s="0" t="n">
        <v>146.579956086487</v>
      </c>
      <c r="AJ668" s="0" t="n">
        <v>46.608829908466</v>
      </c>
      <c r="AK668" s="0" t="n">
        <f aca="false">H668*$W668</f>
        <v>15.6572226804639</v>
      </c>
      <c r="AL668" s="0" t="n">
        <f aca="false">I668*$W668</f>
        <v>10.7551708265899</v>
      </c>
      <c r="AM668" s="0" t="n">
        <f aca="false">J668*$W668</f>
        <v>1.63847357428005</v>
      </c>
      <c r="AN668" s="0" t="n">
        <v>2.07391379236102</v>
      </c>
      <c r="AO668" s="0" t="n">
        <v>59.7658974436729</v>
      </c>
      <c r="AP668" s="0" t="n">
        <v>9.52358727232419</v>
      </c>
    </row>
    <row r="669" customFormat="false" ht="15" hidden="false" customHeight="false" outlineLevel="0" collapsed="false">
      <c r="A669" s="0" t="s">
        <v>684</v>
      </c>
      <c r="B669" s="0" t="n">
        <v>19.8467585452013</v>
      </c>
      <c r="C669" s="0" t="n">
        <v>3.18666140489345</v>
      </c>
      <c r="D669" s="0" t="n">
        <v>2.14546134430214</v>
      </c>
      <c r="E669" s="0" t="n">
        <v>47.6567613561985</v>
      </c>
      <c r="F669" s="0" t="n">
        <v>0</v>
      </c>
      <c r="G669" s="0" t="n">
        <v>25.1968503937008</v>
      </c>
      <c r="H669" s="0" t="n">
        <v>14.3274363019907</v>
      </c>
      <c r="I669" s="0" t="n">
        <v>3.90920078561716</v>
      </c>
      <c r="J669" s="0" t="n">
        <v>1.46476546748609</v>
      </c>
      <c r="K669" s="0" t="n">
        <f aca="false">MEDIAN(B669:J669)</f>
        <v>3.90920078561716</v>
      </c>
      <c r="L669" s="0" t="s">
        <v>684</v>
      </c>
      <c r="M669" s="0" t="n">
        <v>0.639648932931985</v>
      </c>
      <c r="N669" s="0" t="n">
        <v>10.2822610580706</v>
      </c>
      <c r="O669" s="0" t="n">
        <v>4.843014680059</v>
      </c>
      <c r="P669" s="0" t="n">
        <v>0.767217489479626</v>
      </c>
      <c r="Q669" s="0" t="n">
        <v>22.2557155793731</v>
      </c>
      <c r="R669" s="0" t="n">
        <v>8.03036429805536</v>
      </c>
      <c r="S669" s="0" t="n">
        <v>1.13357447358222</v>
      </c>
      <c r="T669" s="0" t="n">
        <v>11.5845892591806</v>
      </c>
      <c r="U669" s="0" t="n">
        <v>2.19245533995309</v>
      </c>
      <c r="V669" s="0" t="n">
        <f aca="false">MEDIAN(M669:U669)</f>
        <v>4.843014680059</v>
      </c>
      <c r="W669" s="0" t="n">
        <f aca="false">V669/K669</f>
        <v>1.23887590984775</v>
      </c>
      <c r="X669" s="0" t="s">
        <v>684</v>
      </c>
      <c r="Y669" s="0" t="n">
        <f aca="false">B669*$W669</f>
        <v>24.5876710502148</v>
      </c>
      <c r="Z669" s="0" t="n">
        <f aca="false">C669*$W669</f>
        <v>3.94787804736408</v>
      </c>
      <c r="AA669" s="0" t="n">
        <f aca="false">D669*$W669</f>
        <v>2.65796037496549</v>
      </c>
      <c r="AB669" s="0" t="n">
        <v>0.639648932931985</v>
      </c>
      <c r="AC669" s="0" t="n">
        <v>10.2822610580706</v>
      </c>
      <c r="AD669" s="0" t="n">
        <v>4.843014680059</v>
      </c>
      <c r="AE669" s="0" t="n">
        <f aca="false">E669*$W669</f>
        <v>59.0408135855575</v>
      </c>
      <c r="AF669" s="0" t="n">
        <f aca="false">F669*$W669</f>
        <v>0</v>
      </c>
      <c r="AG669" s="0" t="n">
        <f aca="false">G669*$W669</f>
        <v>31.2157709567937</v>
      </c>
      <c r="AH669" s="0" t="n">
        <v>0.767217489479626</v>
      </c>
      <c r="AI669" s="0" t="n">
        <v>22.2557155793731</v>
      </c>
      <c r="AJ669" s="0" t="n">
        <v>8.03036429805536</v>
      </c>
      <c r="AK669" s="0" t="n">
        <f aca="false">H669*$W669</f>
        <v>17.7499156844144</v>
      </c>
      <c r="AL669" s="0" t="n">
        <f aca="false">I669*$W669</f>
        <v>4.843014680059</v>
      </c>
      <c r="AM669" s="0" t="n">
        <f aca="false">J669*$W669</f>
        <v>1.8146626512454</v>
      </c>
      <c r="AN669" s="0" t="n">
        <v>1.13357447358222</v>
      </c>
      <c r="AO669" s="0" t="n">
        <v>11.5845892591806</v>
      </c>
      <c r="AP669" s="0" t="n">
        <v>2.19245533995309</v>
      </c>
    </row>
    <row r="670" customFormat="false" ht="15" hidden="false" customHeight="false" outlineLevel="0" collapsed="false">
      <c r="A670" s="0" t="s">
        <v>685</v>
      </c>
      <c r="B670" s="0" t="n">
        <v>0</v>
      </c>
      <c r="C670" s="0" t="n">
        <v>3.62703594747794</v>
      </c>
      <c r="D670" s="0" t="n">
        <v>0</v>
      </c>
      <c r="E670" s="0" t="n">
        <v>5.22646943317188</v>
      </c>
      <c r="F670" s="0" t="n">
        <v>0</v>
      </c>
      <c r="G670" s="0" t="n">
        <v>4.17395742198892</v>
      </c>
      <c r="H670" s="0" t="n">
        <v>5.8780086609151</v>
      </c>
      <c r="I670" s="0" t="n">
        <v>3.9167547967971</v>
      </c>
      <c r="J670" s="0" t="n">
        <v>2.04654213326208</v>
      </c>
      <c r="K670" s="0" t="n">
        <f aca="false">MEDIAN(B670:J670)</f>
        <v>3.62703594747794</v>
      </c>
      <c r="L670" s="0" t="s">
        <v>685</v>
      </c>
      <c r="M670" s="0" t="n">
        <v>1.20362228159773</v>
      </c>
      <c r="N670" s="0" t="n">
        <v>1.2323865239276</v>
      </c>
      <c r="O670" s="0" t="n">
        <v>2.05450586499965</v>
      </c>
      <c r="P670" s="0" t="n">
        <v>0.915400800574771</v>
      </c>
      <c r="Q670" s="0" t="n">
        <v>7.91249550320668</v>
      </c>
      <c r="R670" s="0" t="n">
        <v>2.44090725287652</v>
      </c>
      <c r="S670" s="0" t="n">
        <v>0</v>
      </c>
      <c r="T670" s="0" t="n">
        <v>2.57982836522425</v>
      </c>
      <c r="U670" s="0" t="n">
        <v>0.641751163903247</v>
      </c>
      <c r="V670" s="0" t="n">
        <f aca="false">MEDIAN(M670:U670)</f>
        <v>1.2323865239276</v>
      </c>
      <c r="W670" s="0" t="n">
        <f aca="false">V670/K670</f>
        <v>0.339777863184549</v>
      </c>
      <c r="X670" s="0" t="s">
        <v>685</v>
      </c>
      <c r="Y670" s="0" t="n">
        <f aca="false">B670*$W670</f>
        <v>0</v>
      </c>
      <c r="Z670" s="0" t="n">
        <f aca="false">C670*$W670</f>
        <v>1.2323865239276</v>
      </c>
      <c r="AA670" s="0" t="n">
        <f aca="false">D670*$W670</f>
        <v>0</v>
      </c>
      <c r="AB670" s="0" t="n">
        <v>1.20362228159773</v>
      </c>
      <c r="AC670" s="0" t="n">
        <v>1.2323865239276</v>
      </c>
      <c r="AD670" s="0" t="n">
        <v>2.05450586499965</v>
      </c>
      <c r="AE670" s="0" t="n">
        <f aca="false">E670*$W670</f>
        <v>1.77583861600251</v>
      </c>
      <c r="AF670" s="0" t="n">
        <f aca="false">F670*$W670</f>
        <v>0</v>
      </c>
      <c r="AG670" s="0" t="n">
        <f aca="false">G670*$W670</f>
        <v>1.41821833386669</v>
      </c>
      <c r="AH670" s="0" t="n">
        <v>0.915400800574771</v>
      </c>
      <c r="AI670" s="0" t="n">
        <v>7.91249550320668</v>
      </c>
      <c r="AJ670" s="0" t="n">
        <v>2.44090725287652</v>
      </c>
      <c r="AK670" s="0" t="n">
        <f aca="false">H670*$W670</f>
        <v>1.99721722258601</v>
      </c>
      <c r="AL670" s="0" t="n">
        <f aca="false">I670*$W670</f>
        <v>1.33082657547355</v>
      </c>
      <c r="AM670" s="0" t="n">
        <f aca="false">J670*$W670</f>
        <v>0.695369712956939</v>
      </c>
      <c r="AN670" s="0" t="n">
        <v>0</v>
      </c>
      <c r="AO670" s="0" t="n">
        <v>2.57982836522425</v>
      </c>
      <c r="AP670" s="0" t="n">
        <v>0.641751163903247</v>
      </c>
    </row>
    <row r="671" customFormat="false" ht="15" hidden="false" customHeight="false" outlineLevel="0" collapsed="false">
      <c r="A671" s="0" t="s">
        <v>686</v>
      </c>
      <c r="B671" s="0" t="n">
        <v>2487.6859545251</v>
      </c>
      <c r="C671" s="0" t="n">
        <v>896.893162086532</v>
      </c>
      <c r="D671" s="0" t="n">
        <v>2337.10386089558</v>
      </c>
      <c r="E671" s="0" t="n">
        <v>3272.67967011389</v>
      </c>
      <c r="F671" s="0" t="n">
        <v>1015.16658883723</v>
      </c>
      <c r="G671" s="0" t="n">
        <v>3645.37766112569</v>
      </c>
      <c r="H671" s="0" t="n">
        <v>1678.47191916479</v>
      </c>
      <c r="I671" s="0" t="n">
        <v>3777.00558996827</v>
      </c>
      <c r="J671" s="0" t="n">
        <v>1214.56506425049</v>
      </c>
      <c r="K671" s="0" t="n">
        <f aca="false">MEDIAN(B671:J671)</f>
        <v>2337.10386089558</v>
      </c>
      <c r="L671" s="0" t="s">
        <v>686</v>
      </c>
      <c r="M671" s="0" t="n">
        <v>422.768627185714</v>
      </c>
      <c r="N671" s="0" t="n">
        <v>742.401520438314</v>
      </c>
      <c r="O671" s="0" t="n">
        <v>877.993959401559</v>
      </c>
      <c r="P671" s="0" t="n">
        <v>641.486195217079</v>
      </c>
      <c r="Q671" s="0" t="n">
        <v>620.247354645032</v>
      </c>
      <c r="R671" s="0" t="n">
        <v>459.508142484285</v>
      </c>
      <c r="S671" s="0" t="n">
        <v>538.25948413211</v>
      </c>
      <c r="T671" s="0" t="n">
        <v>758.104133183734</v>
      </c>
      <c r="U671" s="0" t="n">
        <v>583.410149002952</v>
      </c>
      <c r="V671" s="0" t="n">
        <f aca="false">MEDIAN(M671:U671)</f>
        <v>620.247354645032</v>
      </c>
      <c r="W671" s="0" t="n">
        <f aca="false">V671/K671</f>
        <v>0.265391438105517</v>
      </c>
      <c r="X671" s="0" t="s">
        <v>686</v>
      </c>
      <c r="Y671" s="0" t="n">
        <f aca="false">B671*$W671</f>
        <v>660.210553026311</v>
      </c>
      <c r="Z671" s="0" t="n">
        <f aca="false">C671*$W671</f>
        <v>238.027766113149</v>
      </c>
      <c r="AA671" s="0" t="n">
        <f aca="false">D671*$W671</f>
        <v>620.247354645033</v>
      </c>
      <c r="AB671" s="0" t="n">
        <v>422.768627185714</v>
      </c>
      <c r="AC671" s="0" t="n">
        <v>742.401520438314</v>
      </c>
      <c r="AD671" s="0" t="n">
        <v>877.993959401559</v>
      </c>
      <c r="AE671" s="0" t="n">
        <f aca="false">E671*$W671</f>
        <v>868.541164110213</v>
      </c>
      <c r="AF671" s="0" t="n">
        <f aca="false">F671*$W671</f>
        <v>269.416520928184</v>
      </c>
      <c r="AG671" s="0" t="n">
        <f aca="false">G671*$W671</f>
        <v>967.452019923872</v>
      </c>
      <c r="AH671" s="0" t="n">
        <v>641.486195217079</v>
      </c>
      <c r="AI671" s="0" t="n">
        <v>620.247354645032</v>
      </c>
      <c r="AJ671" s="0" t="n">
        <v>459.508142484285</v>
      </c>
      <c r="AK671" s="0" t="n">
        <f aca="false">H671*$W671</f>
        <v>445.452076446871</v>
      </c>
      <c r="AL671" s="0" t="n">
        <f aca="false">I671*$W671</f>
        <v>1002.38494525426</v>
      </c>
      <c r="AM671" s="0" t="n">
        <f aca="false">J671*$W671</f>
        <v>322.335169074157</v>
      </c>
      <c r="AN671" s="0" t="n">
        <v>538.25948413211</v>
      </c>
      <c r="AO671" s="0" t="n">
        <v>758.104133183734</v>
      </c>
      <c r="AP671" s="0" t="n">
        <v>583.410149002952</v>
      </c>
    </row>
    <row r="672" customFormat="false" ht="15" hidden="false" customHeight="false" outlineLevel="0" collapsed="false">
      <c r="A672" s="0" t="s">
        <v>687</v>
      </c>
      <c r="B672" s="0" t="n">
        <v>0.0920443803174287</v>
      </c>
      <c r="C672" s="0" t="n">
        <v>0.0412570854559805</v>
      </c>
      <c r="D672" s="0" t="n">
        <v>0.060764700383285</v>
      </c>
      <c r="E672" s="0" t="n">
        <v>0.0523628747218222</v>
      </c>
      <c r="F672" s="0" t="n">
        <v>0.0345156640204658</v>
      </c>
      <c r="G672" s="0" t="n">
        <v>0.0437445319335083</v>
      </c>
      <c r="H672" s="0" t="n">
        <v>0.0419617979791198</v>
      </c>
      <c r="I672" s="0" t="n">
        <v>0.0453240670796193</v>
      </c>
      <c r="J672" s="0" t="n">
        <v>0.069230208662278</v>
      </c>
      <c r="K672" s="0" t="n">
        <f aca="false">MEDIAN(B672:J672)</f>
        <v>0.0453240670796193</v>
      </c>
      <c r="L672" s="0" t="s">
        <v>687</v>
      </c>
      <c r="M672" s="0" t="n">
        <v>0.0528460783982142</v>
      </c>
      <c r="N672" s="0" t="n">
        <v>0.0178176364905195</v>
      </c>
      <c r="O672" s="0" t="n">
        <v>0.0280958067008499</v>
      </c>
      <c r="P672" s="0" t="n">
        <v>0.0442625474699784</v>
      </c>
      <c r="Q672" s="0" t="n">
        <v>0.0372148412787019</v>
      </c>
      <c r="R672" s="0" t="n">
        <v>0.0284895048340257</v>
      </c>
      <c r="S672" s="0" t="n">
        <v>0.0495198725401542</v>
      </c>
      <c r="T672" s="0" t="n">
        <v>0.0348727901264518</v>
      </c>
      <c r="U672" s="0" t="n">
        <v>0.0250866364071269</v>
      </c>
      <c r="V672" s="0" t="n">
        <f aca="false">MEDIAN(M672:U672)</f>
        <v>0.0348727901264518</v>
      </c>
      <c r="W672" s="0" t="n">
        <f aca="false">V672/K672</f>
        <v>0.769409992823281</v>
      </c>
      <c r="X672" s="0" t="s">
        <v>687</v>
      </c>
      <c r="Y672" s="0" t="n">
        <f aca="false">B672*$W672</f>
        <v>0.0708198659994562</v>
      </c>
      <c r="Z672" s="0" t="n">
        <f aca="false">C672*$W672</f>
        <v>0.0317436138245954</v>
      </c>
      <c r="AA672" s="0" t="n">
        <f aca="false">D672*$W672</f>
        <v>0.0467529676858122</v>
      </c>
      <c r="AB672" s="0" t="n">
        <v>0.0528460783982142</v>
      </c>
      <c r="AC672" s="0" t="n">
        <v>0.0178176364905195</v>
      </c>
      <c r="AD672" s="0" t="n">
        <v>0.0280958067008499</v>
      </c>
      <c r="AE672" s="0" t="n">
        <f aca="false">E672*$W672</f>
        <v>0.0402885190639236</v>
      </c>
      <c r="AF672" s="0" t="n">
        <f aca="false">F672*$W672</f>
        <v>0.0265566968062773</v>
      </c>
      <c r="AG672" s="0" t="n">
        <f aca="false">G672*$W672</f>
        <v>0.0336574800010184</v>
      </c>
      <c r="AH672" s="0" t="n">
        <v>0.0442625474699784</v>
      </c>
      <c r="AI672" s="0" t="n">
        <v>0.0372148412787019</v>
      </c>
      <c r="AJ672" s="0" t="n">
        <v>0.0284895048340257</v>
      </c>
      <c r="AK672" s="0" t="n">
        <f aca="false">H672*$W672</f>
        <v>0.0322858266819665</v>
      </c>
      <c r="AL672" s="0" t="n">
        <f aca="false">I672*$W672</f>
        <v>0.0348727901264518</v>
      </c>
      <c r="AM672" s="0" t="n">
        <f aca="false">J672*$W672</f>
        <v>0.0532664143499976</v>
      </c>
      <c r="AN672" s="0" t="n">
        <v>0.0495198725401542</v>
      </c>
      <c r="AO672" s="0" t="n">
        <v>0.0348727901264518</v>
      </c>
      <c r="AP672" s="0" t="n">
        <v>0.0250866364071269</v>
      </c>
    </row>
    <row r="673" customFormat="false" ht="15" hidden="false" customHeight="false" outlineLevel="0" collapsed="false">
      <c r="A673" s="0" t="s">
        <v>688</v>
      </c>
      <c r="B673" s="0" t="n">
        <v>0.119408925817205</v>
      </c>
      <c r="C673" s="0" t="n">
        <v>0.109420965774557</v>
      </c>
      <c r="D673" s="0" t="n">
        <v>0.0397307656352248</v>
      </c>
      <c r="E673" s="0" t="n">
        <v>0.029454117031025</v>
      </c>
      <c r="F673" s="0" t="n">
        <v>0.057864495563722</v>
      </c>
      <c r="G673" s="0" t="n">
        <v>0.0291630212890055</v>
      </c>
      <c r="H673" s="0" t="n">
        <v>0.0553895733324382</v>
      </c>
      <c r="I673" s="0" t="n">
        <v>0.0528780782595558</v>
      </c>
      <c r="J673" s="0" t="n">
        <v>0.0995943352685403</v>
      </c>
      <c r="K673" s="0" t="n">
        <f aca="false">MEDIAN(B673:J673)</f>
        <v>0.0553895733324382</v>
      </c>
      <c r="L673" s="0" t="s">
        <v>688</v>
      </c>
      <c r="M673" s="0" t="n">
        <v>0.0490411607535428</v>
      </c>
      <c r="N673" s="0" t="n">
        <v>0.0252416516949027</v>
      </c>
      <c r="O673" s="0" t="n">
        <v>0.0605815831987076</v>
      </c>
      <c r="P673" s="0" t="n">
        <v>0.0519603818125834</v>
      </c>
      <c r="Q673" s="0" t="n">
        <v>0.0452780568890874</v>
      </c>
      <c r="R673" s="0" t="n">
        <v>0.0744403190824542</v>
      </c>
      <c r="S673" s="0" t="n">
        <v>0.0721267708737028</v>
      </c>
      <c r="T673" s="0" t="n">
        <v>0.0560997058555963</v>
      </c>
      <c r="U673" s="0" t="n">
        <v>0.0676755772843424</v>
      </c>
      <c r="V673" s="0" t="n">
        <f aca="false">MEDIAN(M673:U673)</f>
        <v>0.0560997058555963</v>
      </c>
      <c r="W673" s="0" t="n">
        <f aca="false">V673/K673</f>
        <v>1.01282068953476</v>
      </c>
      <c r="X673" s="0" t="s">
        <v>688</v>
      </c>
      <c r="Y673" s="0" t="n">
        <f aca="false">B673*$W673</f>
        <v>0.120939830582787</v>
      </c>
      <c r="Z673" s="0" t="n">
        <f aca="false">C673*$W673</f>
        <v>0.110823818005346</v>
      </c>
      <c r="AA673" s="0" t="n">
        <f aca="false">D673*$W673</f>
        <v>0.0402401414464125</v>
      </c>
      <c r="AB673" s="0" t="n">
        <v>0.0490411607535428</v>
      </c>
      <c r="AC673" s="0" t="n">
        <v>0.0252416516949027</v>
      </c>
      <c r="AD673" s="0" t="n">
        <v>0.0605815831987076</v>
      </c>
      <c r="AE673" s="0" t="n">
        <f aca="false">E673*$W673</f>
        <v>0.0298317391210003</v>
      </c>
      <c r="AF673" s="0" t="n">
        <f aca="false">F673*$W673</f>
        <v>0.0586063582964302</v>
      </c>
      <c r="AG673" s="0" t="n">
        <f aca="false">G673*$W673</f>
        <v>0.0295369113308476</v>
      </c>
      <c r="AH673" s="0" t="n">
        <v>0.0519603818125834</v>
      </c>
      <c r="AI673" s="0" t="n">
        <v>0.0452780568890874</v>
      </c>
      <c r="AJ673" s="0" t="n">
        <v>0.0744403190824542</v>
      </c>
      <c r="AK673" s="0" t="n">
        <f aca="false">H673*$W673</f>
        <v>0.0560997058555963</v>
      </c>
      <c r="AL673" s="0" t="n">
        <f aca="false">I673*$W673</f>
        <v>0.0535560116841165</v>
      </c>
      <c r="AM673" s="0" t="n">
        <f aca="false">J673*$W673</f>
        <v>0.100871203320439</v>
      </c>
      <c r="AN673" s="0" t="n">
        <v>0.0721267708737028</v>
      </c>
      <c r="AO673" s="0" t="n">
        <v>0.0560997058555963</v>
      </c>
      <c r="AP673" s="0" t="n">
        <v>0.0676755772843424</v>
      </c>
    </row>
    <row r="674" customFormat="false" ht="15" hidden="false" customHeight="false" outlineLevel="0" collapsed="false">
      <c r="A674" s="0" t="s">
        <v>689</v>
      </c>
      <c r="B674" s="0" t="n">
        <v>19.5084332553858</v>
      </c>
      <c r="C674" s="0" t="n">
        <v>176.292423046567</v>
      </c>
      <c r="D674" s="0" t="n">
        <v>48.522950359914</v>
      </c>
      <c r="E674" s="0" t="n">
        <v>7.66461578740673</v>
      </c>
      <c r="F674" s="0" t="n">
        <v>82.1026130387997</v>
      </c>
      <c r="G674" s="0" t="n">
        <v>5.28579760863225</v>
      </c>
      <c r="H674" s="0" t="n">
        <v>33.6550404511732</v>
      </c>
      <c r="I674" s="0" t="n">
        <v>28.4823991539507</v>
      </c>
      <c r="J674" s="0" t="n">
        <v>104.235188379041</v>
      </c>
      <c r="K674" s="0" t="n">
        <f aca="false">MEDIAN(B674:J674)</f>
        <v>33.6550404511732</v>
      </c>
      <c r="L674" s="0" t="s">
        <v>689</v>
      </c>
      <c r="M674" s="0" t="n">
        <v>104.986133189028</v>
      </c>
      <c r="N674" s="0" t="n">
        <v>9.60073646230828</v>
      </c>
      <c r="O674" s="0" t="n">
        <v>25.3424176441666</v>
      </c>
      <c r="P674" s="0" t="n">
        <v>132.461767422765</v>
      </c>
      <c r="Q674" s="0" t="n">
        <v>27.5098309205711</v>
      </c>
      <c r="R674" s="0" t="n">
        <v>58.2674704995773</v>
      </c>
      <c r="S674" s="0" t="n">
        <v>160.872303319985</v>
      </c>
      <c r="T674" s="0" t="n">
        <v>13.8460138884677</v>
      </c>
      <c r="U674" s="0" t="n">
        <v>40.5860938356884</v>
      </c>
      <c r="V674" s="0" t="n">
        <f aca="false">MEDIAN(M674:U674)</f>
        <v>40.5860938356884</v>
      </c>
      <c r="W674" s="0" t="n">
        <f aca="false">V674/K674</f>
        <v>1.20594399209149</v>
      </c>
      <c r="X674" s="0" t="s">
        <v>689</v>
      </c>
      <c r="Y674" s="0" t="n">
        <f aca="false">B674*$W674</f>
        <v>23.5260778794503</v>
      </c>
      <c r="Z674" s="0" t="n">
        <f aca="false">C674*$W674</f>
        <v>212.598788424258</v>
      </c>
      <c r="AA674" s="0" t="n">
        <f aca="false">D674*$W674</f>
        <v>58.5159604650918</v>
      </c>
      <c r="AB674" s="0" t="n">
        <v>104.986133189028</v>
      </c>
      <c r="AC674" s="0" t="n">
        <v>9.60073646230828</v>
      </c>
      <c r="AD674" s="0" t="n">
        <v>25.3424176441666</v>
      </c>
      <c r="AE674" s="0" t="n">
        <f aca="false">E674*$W674</f>
        <v>9.24309736051271</v>
      </c>
      <c r="AF674" s="0" t="n">
        <f aca="false">F674*$W674</f>
        <v>99.0111529291527</v>
      </c>
      <c r="AG674" s="0" t="n">
        <f aca="false">G674*$W674</f>
        <v>6.37437586954162</v>
      </c>
      <c r="AH674" s="0" t="n">
        <v>132.461767422765</v>
      </c>
      <c r="AI674" s="0" t="n">
        <v>27.5098309205711</v>
      </c>
      <c r="AJ674" s="0" t="n">
        <v>58.2674704995773</v>
      </c>
      <c r="AK674" s="0" t="n">
        <f aca="false">H674*$W674</f>
        <v>40.5860938356884</v>
      </c>
      <c r="AL674" s="0" t="n">
        <f aca="false">I674*$W674</f>
        <v>34.3481781400586</v>
      </c>
      <c r="AM674" s="0" t="n">
        <f aca="false">J674*$W674</f>
        <v>125.70179919023</v>
      </c>
      <c r="AN674" s="0" t="n">
        <v>160.872303319985</v>
      </c>
      <c r="AO674" s="0" t="n">
        <v>13.8460138884677</v>
      </c>
      <c r="AP674" s="0" t="n">
        <v>40.5860938356884</v>
      </c>
    </row>
    <row r="675" customFormat="false" ht="15" hidden="false" customHeight="false" outlineLevel="0" collapsed="false">
      <c r="A675" s="0" t="s">
        <v>690</v>
      </c>
      <c r="B675" s="0" t="n">
        <v>0.0323399174088263</v>
      </c>
      <c r="C675" s="0" t="n">
        <v>0.0107627179450384</v>
      </c>
      <c r="D675" s="0" t="n">
        <v>0.0186968308871646</v>
      </c>
      <c r="E675" s="0" t="n">
        <v>0.0229087576907972</v>
      </c>
      <c r="F675" s="0" t="n">
        <v>0.0101516658883723</v>
      </c>
      <c r="G675" s="0" t="n">
        <v>0.00729075532225139</v>
      </c>
      <c r="H675" s="0" t="n">
        <v>0.00839235959582396</v>
      </c>
      <c r="I675" s="0" t="n">
        <v>0.0188850279498414</v>
      </c>
      <c r="J675" s="0" t="n">
        <v>0.0133602157067554</v>
      </c>
      <c r="K675" s="0" t="n">
        <f aca="false">MEDIAN(B675:J675)</f>
        <v>0.0133602157067554</v>
      </c>
      <c r="L675" s="0" t="s">
        <v>690</v>
      </c>
      <c r="M675" s="0" t="n">
        <v>0.00676429803497142</v>
      </c>
      <c r="N675" s="0" t="n">
        <v>0.00742401520438314</v>
      </c>
      <c r="O675" s="0" t="n">
        <v>0.014047903350425</v>
      </c>
      <c r="P675" s="0" t="n">
        <v>0.00449040336651955</v>
      </c>
      <c r="Q675" s="0" t="n">
        <v>0.0130251944475457</v>
      </c>
      <c r="R675" s="0" t="n">
        <v>0.0151637687019814</v>
      </c>
      <c r="S675" s="0" t="n">
        <v>0.00807389226198166</v>
      </c>
      <c r="T675" s="0" t="n">
        <v>0.00909724959820481</v>
      </c>
      <c r="U675" s="0" t="n">
        <v>0.00700092178803542</v>
      </c>
      <c r="V675" s="0" t="n">
        <f aca="false">MEDIAN(M675:U675)</f>
        <v>0.00807389226198166</v>
      </c>
      <c r="W675" s="0" t="n">
        <f aca="false">V675/K675</f>
        <v>0.604323495907271</v>
      </c>
      <c r="X675" s="0" t="s">
        <v>690</v>
      </c>
      <c r="Y675" s="0" t="n">
        <f aca="false">B675*$W675</f>
        <v>0.0195437719458543</v>
      </c>
      <c r="Z675" s="0" t="n">
        <f aca="false">C675*$W675</f>
        <v>0.00650416333400951</v>
      </c>
      <c r="AA675" s="0" t="n">
        <f aca="false">D675*$W675</f>
        <v>0.0112989342041184</v>
      </c>
      <c r="AB675" s="0" t="n">
        <v>0.00676429803497142</v>
      </c>
      <c r="AC675" s="0" t="n">
        <v>0.00742401520438314</v>
      </c>
      <c r="AD675" s="0" t="n">
        <v>0.014047903350425</v>
      </c>
      <c r="AE675" s="0" t="n">
        <f aca="false">E675*$W675</f>
        <v>0.0138443005345951</v>
      </c>
      <c r="AF675" s="0" t="n">
        <f aca="false">F675*$W675</f>
        <v>0.00613489021894373</v>
      </c>
      <c r="AG675" s="0" t="n">
        <f aca="false">G675*$W675</f>
        <v>0.0044059747441475</v>
      </c>
      <c r="AH675" s="0" t="n">
        <v>0.00449040336651955</v>
      </c>
      <c r="AI675" s="0" t="n">
        <v>0.0130251944475457</v>
      </c>
      <c r="AJ675" s="0" t="n">
        <v>0.0151637687019814</v>
      </c>
      <c r="AK675" s="0" t="n">
        <f aca="false">H675*$W675</f>
        <v>0.00507170008985927</v>
      </c>
      <c r="AL675" s="0" t="n">
        <f aca="false">I675*$W675</f>
        <v>0.0114126661109546</v>
      </c>
      <c r="AM675" s="0" t="n">
        <f aca="false">J675*$W675</f>
        <v>0.00807389226198166</v>
      </c>
      <c r="AN675" s="0" t="n">
        <v>0.00807389226198166</v>
      </c>
      <c r="AO675" s="0" t="n">
        <v>0.00909724959820481</v>
      </c>
      <c r="AP675" s="0" t="n">
        <v>0.00700092178803542</v>
      </c>
    </row>
    <row r="676" customFormat="false" ht="15" hidden="false" customHeight="false" outlineLevel="0" collapsed="false">
      <c r="A676" s="0" t="s">
        <v>691</v>
      </c>
      <c r="B676" s="0" t="n">
        <v>0.074630578635753</v>
      </c>
      <c r="C676" s="0" t="n">
        <v>0.0538135897251919</v>
      </c>
      <c r="D676" s="0" t="n">
        <v>0.0350565579134337</v>
      </c>
      <c r="E676" s="0" t="n">
        <v>0.0163633983505694</v>
      </c>
      <c r="F676" s="0" t="n">
        <v>0.0274094978986052</v>
      </c>
      <c r="G676" s="0" t="n">
        <v>0.0218722659667542</v>
      </c>
      <c r="H676" s="0" t="n">
        <v>0.0201416630299775</v>
      </c>
      <c r="I676" s="0" t="n">
        <v>0.0226620335398096</v>
      </c>
      <c r="J676" s="0" t="n">
        <v>0.0425097772487672</v>
      </c>
      <c r="K676" s="0" t="n">
        <f aca="false">MEDIAN(B676:J676)</f>
        <v>0.0274094978986052</v>
      </c>
      <c r="L676" s="0" t="s">
        <v>691</v>
      </c>
      <c r="M676" s="0" t="n">
        <v>0.0507322352622857</v>
      </c>
      <c r="N676" s="0" t="n">
        <v>0.011878424327013</v>
      </c>
      <c r="O676" s="0" t="n">
        <v>0.0289738006602515</v>
      </c>
      <c r="P676" s="0" t="n">
        <v>0.0378476855178076</v>
      </c>
      <c r="Q676" s="0" t="n">
        <v>0.0148859365114808</v>
      </c>
      <c r="R676" s="0" t="n">
        <v>0.0321655699738999</v>
      </c>
      <c r="S676" s="0" t="n">
        <v>0.0479050940877578</v>
      </c>
      <c r="T676" s="0" t="n">
        <v>0.0121296661309397</v>
      </c>
      <c r="U676" s="0" t="n">
        <v>0.0215861755131092</v>
      </c>
      <c r="V676" s="0" t="n">
        <f aca="false">MEDIAN(M676:U676)</f>
        <v>0.0289738006602515</v>
      </c>
      <c r="W676" s="0" t="n">
        <f aca="false">V676/K676</f>
        <v>1.05707155845879</v>
      </c>
      <c r="X676" s="0" t="s">
        <v>691</v>
      </c>
      <c r="Y676" s="0" t="n">
        <f aca="false">B676*$W676</f>
        <v>0.0788898620671766</v>
      </c>
      <c r="Z676" s="0" t="n">
        <f aca="false">C676*$W676</f>
        <v>0.0568848151570705</v>
      </c>
      <c r="AA676" s="0" t="n">
        <f aca="false">D676*$W676</f>
        <v>0.0370572903077541</v>
      </c>
      <c r="AB676" s="0" t="n">
        <v>0.0507322352622857</v>
      </c>
      <c r="AC676" s="0" t="n">
        <v>0.011878424327013</v>
      </c>
      <c r="AD676" s="0" t="n">
        <v>0.0289738006602515</v>
      </c>
      <c r="AE676" s="0" t="n">
        <f aca="false">E676*$W676</f>
        <v>0.0172972829961184</v>
      </c>
      <c r="AF676" s="0" t="n">
        <f aca="false">F676*$W676</f>
        <v>0.0289738006602515</v>
      </c>
      <c r="AG676" s="0" t="n">
        <f aca="false">G676*$W676</f>
        <v>0.0231205502725019</v>
      </c>
      <c r="AH676" s="0" t="n">
        <v>0.0378476855178076</v>
      </c>
      <c r="AI676" s="0" t="n">
        <v>0.0148859365114808</v>
      </c>
      <c r="AJ676" s="0" t="n">
        <v>0.0321655699738999</v>
      </c>
      <c r="AK676" s="0" t="n">
        <f aca="false">H676*$W676</f>
        <v>0.0212911791290501</v>
      </c>
      <c r="AL676" s="0" t="n">
        <f aca="false">I676*$W676</f>
        <v>0.0239553911117719</v>
      </c>
      <c r="AM676" s="0" t="n">
        <f aca="false">J676*$W676</f>
        <v>0.0449358764860903</v>
      </c>
      <c r="AN676" s="0" t="n">
        <v>0.0479050940877578</v>
      </c>
      <c r="AO676" s="0" t="n">
        <v>0.0121296661309397</v>
      </c>
      <c r="AP676" s="0" t="n">
        <v>0.0215861755131092</v>
      </c>
    </row>
    <row r="677" customFormat="false" ht="15" hidden="false" customHeight="false" outlineLevel="0" collapsed="false">
      <c r="A677" s="0" t="s">
        <v>692</v>
      </c>
      <c r="B677" s="0" t="n">
        <v>0.119408925817205</v>
      </c>
      <c r="C677" s="0" t="n">
        <v>0.0986582478295186</v>
      </c>
      <c r="D677" s="0" t="n">
        <v>0.0584275965223894</v>
      </c>
      <c r="E677" s="0" t="n">
        <v>0.0687262730723917</v>
      </c>
      <c r="F677" s="0" t="n">
        <v>0.0913649929953506</v>
      </c>
      <c r="G677" s="0" t="n">
        <v>0.0729075532225139</v>
      </c>
      <c r="H677" s="0" t="n">
        <v>0.088959011715734</v>
      </c>
      <c r="I677" s="0" t="n">
        <v>0.0604320894394924</v>
      </c>
      <c r="J677" s="0" t="n">
        <v>0.0850195544975344</v>
      </c>
      <c r="K677" s="0" t="n">
        <f aca="false">MEDIAN(B677:J677)</f>
        <v>0.0850195544975344</v>
      </c>
      <c r="L677" s="0" t="s">
        <v>692</v>
      </c>
      <c r="M677" s="0" t="n">
        <v>0.209693239084114</v>
      </c>
      <c r="N677" s="0" t="n">
        <v>0.0749825535642697</v>
      </c>
      <c r="O677" s="0" t="n">
        <v>0.0948233476153684</v>
      </c>
      <c r="P677" s="0" t="n">
        <v>0.322026069998974</v>
      </c>
      <c r="Q677" s="0" t="n">
        <v>0.290275761973875</v>
      </c>
      <c r="R677" s="0" t="n">
        <v>0.222861449104878</v>
      </c>
      <c r="S677" s="0" t="n">
        <v>0.187852559962107</v>
      </c>
      <c r="T677" s="0" t="n">
        <v>0.10765078691209</v>
      </c>
      <c r="U677" s="0" t="n">
        <v>0.103847006522525</v>
      </c>
      <c r="V677" s="0" t="n">
        <f aca="false">MEDIAN(M677:U677)</f>
        <v>0.187852559962107</v>
      </c>
      <c r="W677" s="0" t="n">
        <f aca="false">V677/K677</f>
        <v>2.2095218102743</v>
      </c>
      <c r="X677" s="0" t="s">
        <v>692</v>
      </c>
      <c r="Y677" s="0" t="n">
        <f aca="false">B677*$W677</f>
        <v>0.26383662593454</v>
      </c>
      <c r="Z677" s="0" t="n">
        <f aca="false">C677*$W677</f>
        <v>0.217987550342768</v>
      </c>
      <c r="AA677" s="0" t="n">
        <f aca="false">D677*$W677</f>
        <v>0.129097048838126</v>
      </c>
      <c r="AB677" s="0" t="n">
        <v>0.209693239084114</v>
      </c>
      <c r="AC677" s="0" t="n">
        <v>0.0749825535642697</v>
      </c>
      <c r="AD677" s="0" t="n">
        <v>0.0948233476153684</v>
      </c>
      <c r="AE677" s="0" t="n">
        <f aca="false">E677*$W677</f>
        <v>0.151852199292317</v>
      </c>
      <c r="AF677" s="0" t="n">
        <f aca="false">F677*$W677</f>
        <v>0.201872944718785</v>
      </c>
      <c r="AG677" s="0" t="n">
        <f aca="false">G677*$W677</f>
        <v>0.161090828978879</v>
      </c>
      <c r="AH677" s="0" t="n">
        <v>0.322026069998974</v>
      </c>
      <c r="AI677" s="0" t="n">
        <v>0.290275761973875</v>
      </c>
      <c r="AJ677" s="0" t="n">
        <v>0.222861449104878</v>
      </c>
      <c r="AK677" s="0" t="n">
        <f aca="false">H677*$W677</f>
        <v>0.196556876606361</v>
      </c>
      <c r="AL677" s="0" t="n">
        <f aca="false">I677*$W677</f>
        <v>0.133526019657005</v>
      </c>
      <c r="AM677" s="0" t="n">
        <f aca="false">J677*$W677</f>
        <v>0.187852559962107</v>
      </c>
      <c r="AN677" s="0" t="n">
        <v>0.187852559962107</v>
      </c>
      <c r="AO677" s="0" t="n">
        <v>0.10765078691209</v>
      </c>
      <c r="AP677" s="0" t="n">
        <v>0.103847006522525</v>
      </c>
    </row>
    <row r="678" customFormat="false" ht="15" hidden="false" customHeight="false" outlineLevel="0" collapsed="false">
      <c r="A678" s="0" t="s">
        <v>693</v>
      </c>
      <c r="B678" s="0" t="n">
        <v>6.30379620876661</v>
      </c>
      <c r="C678" s="0" t="n">
        <v>35.9214680347277</v>
      </c>
      <c r="D678" s="0" t="n">
        <v>24.305880153314</v>
      </c>
      <c r="E678" s="0" t="n">
        <v>5.49482916612122</v>
      </c>
      <c r="F678" s="0" t="n">
        <v>35.8993360810509</v>
      </c>
      <c r="G678" s="0" t="n">
        <v>5.35141440653252</v>
      </c>
      <c r="H678" s="0" t="n">
        <v>13.0350129242338</v>
      </c>
      <c r="I678" s="0" t="n">
        <v>14.0693458226318</v>
      </c>
      <c r="J678" s="0" t="n">
        <v>35.9790608982923</v>
      </c>
      <c r="K678" s="0" t="n">
        <f aca="false">MEDIAN(B678:J678)</f>
        <v>14.0693458226318</v>
      </c>
      <c r="L678" s="0" t="s">
        <v>693</v>
      </c>
      <c r="M678" s="0" t="n">
        <v>85.8550072716204</v>
      </c>
      <c r="N678" s="0" t="n">
        <v>16.2845773508144</v>
      </c>
      <c r="O678" s="0" t="n">
        <v>20.8470885720306</v>
      </c>
      <c r="P678" s="0" t="n">
        <v>82.9076003284409</v>
      </c>
      <c r="Q678" s="0" t="n">
        <v>54.0440127522856</v>
      </c>
      <c r="R678" s="0" t="n">
        <v>43.114270484873</v>
      </c>
      <c r="S678" s="0" t="n">
        <v>76.4592214614822</v>
      </c>
      <c r="T678" s="0" t="n">
        <v>30.1088637535252</v>
      </c>
      <c r="U678" s="0" t="n">
        <v>34.2240061608112</v>
      </c>
      <c r="V678" s="0" t="n">
        <f aca="false">MEDIAN(M678:U678)</f>
        <v>43.114270484873</v>
      </c>
      <c r="W678" s="0" t="n">
        <f aca="false">V678/K678</f>
        <v>3.06441188015435</v>
      </c>
      <c r="X678" s="0" t="s">
        <v>693</v>
      </c>
      <c r="Y678" s="0" t="n">
        <f aca="false">B678*$W678</f>
        <v>19.3174279922164</v>
      </c>
      <c r="Z678" s="0" t="n">
        <f aca="false">C678*$W678</f>
        <v>110.078173398205</v>
      </c>
      <c r="AA678" s="0" t="n">
        <f aca="false">D678*$W678</f>
        <v>74.4832278994234</v>
      </c>
      <c r="AB678" s="0" t="n">
        <v>85.8550072716204</v>
      </c>
      <c r="AC678" s="0" t="n">
        <v>16.2845773508144</v>
      </c>
      <c r="AD678" s="0" t="n">
        <v>20.8470885720306</v>
      </c>
      <c r="AE678" s="0" t="n">
        <f aca="false">E678*$W678</f>
        <v>16.8384197760805</v>
      </c>
      <c r="AF678" s="0" t="n">
        <f aca="false">F678*$W678</f>
        <v>110.010351976426</v>
      </c>
      <c r="AG678" s="0" t="n">
        <f aca="false">G678*$W678</f>
        <v>16.3989378830074</v>
      </c>
      <c r="AH678" s="0" t="n">
        <v>82.9076003284409</v>
      </c>
      <c r="AI678" s="0" t="n">
        <v>54.0440127522856</v>
      </c>
      <c r="AJ678" s="0" t="n">
        <v>43.114270484873</v>
      </c>
      <c r="AK678" s="0" t="n">
        <f aca="false">H678*$W678</f>
        <v>39.9446484629875</v>
      </c>
      <c r="AL678" s="0" t="n">
        <f aca="false">I678*$W678</f>
        <v>43.114270484873</v>
      </c>
      <c r="AM678" s="0" t="n">
        <f aca="false">J678*$W678</f>
        <v>110.254661653524</v>
      </c>
      <c r="AN678" s="0" t="n">
        <v>76.4592214614822</v>
      </c>
      <c r="AO678" s="0" t="n">
        <v>30.1088637535252</v>
      </c>
      <c r="AP678" s="0" t="n">
        <v>34.2240061608112</v>
      </c>
    </row>
    <row r="679" customFormat="false" ht="15" hidden="false" customHeight="false" outlineLevel="0" collapsed="false">
      <c r="A679" s="0" t="s">
        <v>694</v>
      </c>
      <c r="B679" s="0" t="n">
        <v>7.10980645803274</v>
      </c>
      <c r="C679" s="0" t="n">
        <v>14.3529812728708</v>
      </c>
      <c r="D679" s="0" t="n">
        <v>4.12732541834159</v>
      </c>
      <c r="E679" s="0" t="n">
        <v>1.99633459876947</v>
      </c>
      <c r="F679" s="0" t="n">
        <v>6.75390331553408</v>
      </c>
      <c r="G679" s="0" t="n">
        <v>1.80810731991834</v>
      </c>
      <c r="H679" s="0" t="n">
        <v>4.59901305851153</v>
      </c>
      <c r="I679" s="0" t="n">
        <v>3.20667774588306</v>
      </c>
      <c r="J679" s="0" t="n">
        <v>8.92948235236962</v>
      </c>
      <c r="K679" s="0" t="n">
        <f aca="false">MEDIAN(B679:J679)</f>
        <v>4.59901305851153</v>
      </c>
      <c r="L679" s="0" t="s">
        <v>694</v>
      </c>
      <c r="M679" s="0" t="n">
        <v>21.1401224337944</v>
      </c>
      <c r="N679" s="0" t="n">
        <v>4.26509673491811</v>
      </c>
      <c r="O679" s="0" t="n">
        <v>5.38737093488797</v>
      </c>
      <c r="P679" s="0" t="n">
        <v>19.5935543467105</v>
      </c>
      <c r="Q679" s="0" t="n">
        <v>8.7405257216578</v>
      </c>
      <c r="R679" s="0" t="n">
        <v>11.4523214351358</v>
      </c>
      <c r="S679" s="0" t="n">
        <v>22.2721009344185</v>
      </c>
      <c r="T679" s="0" t="n">
        <v>6.19067835157837</v>
      </c>
      <c r="U679" s="0" t="n">
        <v>7.88887203481792</v>
      </c>
      <c r="V679" s="0" t="n">
        <f aca="false">MEDIAN(M679:U679)</f>
        <v>8.7405257216578</v>
      </c>
      <c r="W679" s="0" t="n">
        <f aca="false">V679/K679</f>
        <v>1.90052204906908</v>
      </c>
      <c r="X679" s="0" t="s">
        <v>694</v>
      </c>
      <c r="Y679" s="0" t="n">
        <f aca="false">B679*$W679</f>
        <v>13.512343938105</v>
      </c>
      <c r="Z679" s="0" t="n">
        <f aca="false">C679*$W679</f>
        <v>27.2781573789665</v>
      </c>
      <c r="AA679" s="0" t="n">
        <f aca="false">D679*$W679</f>
        <v>7.84407296124146</v>
      </c>
      <c r="AB679" s="0" t="n">
        <v>21.1401224337944</v>
      </c>
      <c r="AC679" s="0" t="n">
        <v>4.26509673491811</v>
      </c>
      <c r="AD679" s="0" t="n">
        <v>5.38737093488797</v>
      </c>
      <c r="AE679" s="0" t="n">
        <f aca="false">E679*$W679</f>
        <v>3.79407792228086</v>
      </c>
      <c r="AF679" s="0" t="n">
        <f aca="false">F679*$W679</f>
        <v>12.8359421684533</v>
      </c>
      <c r="AG679" s="0" t="n">
        <f aca="false">G679*$W679</f>
        <v>3.43634782858802</v>
      </c>
      <c r="AH679" s="0" t="n">
        <v>19.5935543467105</v>
      </c>
      <c r="AI679" s="0" t="n">
        <v>8.7405257216578</v>
      </c>
      <c r="AJ679" s="0" t="n">
        <v>11.4523214351358</v>
      </c>
      <c r="AK679" s="0" t="n">
        <f aca="false">H679*$W679</f>
        <v>8.7405257216578</v>
      </c>
      <c r="AL679" s="0" t="n">
        <f aca="false">I679*$W679</f>
        <v>6.0943617603099</v>
      </c>
      <c r="AM679" s="0" t="n">
        <f aca="false">J679*$W679</f>
        <v>16.9706780974517</v>
      </c>
      <c r="AN679" s="0" t="n">
        <v>22.2721009344185</v>
      </c>
      <c r="AO679" s="0" t="n">
        <v>6.19067835157837</v>
      </c>
      <c r="AP679" s="0" t="n">
        <v>7.88887203481792</v>
      </c>
    </row>
    <row r="680" customFormat="false" ht="15" hidden="false" customHeight="false" outlineLevel="0" collapsed="false">
      <c r="A680" s="0" t="s">
        <v>695</v>
      </c>
      <c r="B680" s="0" t="n">
        <v>6.42569282053834</v>
      </c>
      <c r="C680" s="0" t="n">
        <v>2.16061562746646</v>
      </c>
      <c r="D680" s="0" t="n">
        <v>0.946527063662709</v>
      </c>
      <c r="E680" s="0" t="n">
        <v>0.818169917528472</v>
      </c>
      <c r="F680" s="0" t="n">
        <v>1.23647290520374</v>
      </c>
      <c r="G680" s="0" t="n">
        <v>0.73636628754739</v>
      </c>
      <c r="H680" s="0" t="n">
        <v>1.02554634260969</v>
      </c>
      <c r="I680" s="0" t="n">
        <v>0.838495240972957</v>
      </c>
      <c r="J680" s="0" t="n">
        <v>1.57650545339714</v>
      </c>
      <c r="K680" s="0" t="n">
        <f aca="false">MEDIAN(B680:J680)</f>
        <v>1.02554634260969</v>
      </c>
      <c r="L680" s="0" t="s">
        <v>695</v>
      </c>
      <c r="M680" s="0" t="n">
        <v>2.02802110460987</v>
      </c>
      <c r="N680" s="0" t="n">
        <v>1.78324845209283</v>
      </c>
      <c r="O680" s="0" t="n">
        <v>1.60146098194844</v>
      </c>
      <c r="P680" s="0" t="n">
        <v>2.01875705634815</v>
      </c>
      <c r="Q680" s="0" t="n">
        <v>3.09689504174265</v>
      </c>
      <c r="R680" s="0" t="n">
        <v>2.77313163989266</v>
      </c>
      <c r="S680" s="0" t="n">
        <v>2.23431511863239</v>
      </c>
      <c r="T680" s="0" t="n">
        <v>2.41380356005701</v>
      </c>
      <c r="U680" s="0" t="n">
        <v>2.4899945159446</v>
      </c>
      <c r="V680" s="0" t="n">
        <f aca="false">MEDIAN(M680:U680)</f>
        <v>2.23431511863239</v>
      </c>
      <c r="W680" s="0" t="n">
        <f aca="false">V680/K680</f>
        <v>2.17865836559543</v>
      </c>
      <c r="X680" s="0" t="s">
        <v>695</v>
      </c>
      <c r="Y680" s="0" t="n">
        <f aca="false">B680*$W680</f>
        <v>13.9993894182123</v>
      </c>
      <c r="Z680" s="0" t="n">
        <f aca="false">C680*$W680</f>
        <v>4.70724331161601</v>
      </c>
      <c r="AA680" s="0" t="n">
        <f aca="false">D680*$W680</f>
        <v>2.06215910551124</v>
      </c>
      <c r="AB680" s="0" t="n">
        <v>2.02802110460987</v>
      </c>
      <c r="AC680" s="0" t="n">
        <v>1.78324845209283</v>
      </c>
      <c r="AD680" s="0" t="n">
        <v>1.60146098194844</v>
      </c>
      <c r="AE680" s="0" t="n">
        <f aca="false">E680*$W680</f>
        <v>1.78251273530193</v>
      </c>
      <c r="AF680" s="0" t="n">
        <f aca="false">F680*$W680</f>
        <v>2.69385203875422</v>
      </c>
      <c r="AG680" s="0" t="n">
        <f aca="false">G680*$W680</f>
        <v>1.60429057250757</v>
      </c>
      <c r="AH680" s="0" t="n">
        <v>2.01875705634815</v>
      </c>
      <c r="AI680" s="0" t="n">
        <v>3.09689504174265</v>
      </c>
      <c r="AJ680" s="0" t="n">
        <v>2.77313163989266</v>
      </c>
      <c r="AK680" s="0" t="n">
        <f aca="false">H680*$W680</f>
        <v>2.23431511863239</v>
      </c>
      <c r="AL680" s="0" t="n">
        <f aca="false">I680*$W680</f>
        <v>1.82679467125768</v>
      </c>
      <c r="AM680" s="0" t="n">
        <f aca="false">J680*$W680</f>
        <v>3.43466679445049</v>
      </c>
      <c r="AN680" s="0" t="n">
        <v>2.23431511863239</v>
      </c>
      <c r="AO680" s="0" t="n">
        <v>2.41380356005701</v>
      </c>
      <c r="AP680" s="0" t="n">
        <v>2.4899945159446</v>
      </c>
    </row>
    <row r="681" customFormat="false" ht="15" hidden="false" customHeight="false" outlineLevel="0" collapsed="false">
      <c r="A681" s="0" t="s">
        <v>696</v>
      </c>
      <c r="B681" s="0" t="n">
        <v>0.0273645454997761</v>
      </c>
      <c r="C681" s="0" t="n">
        <v>0.00986582478295185</v>
      </c>
      <c r="D681" s="0" t="n">
        <v>0.0116855193044779</v>
      </c>
      <c r="E681" s="0" t="n">
        <v>0.00981803901034167</v>
      </c>
      <c r="F681" s="0" t="n">
        <v>0.00812133271069783</v>
      </c>
      <c r="G681" s="0" t="n">
        <v>0.0145815106445028</v>
      </c>
      <c r="H681" s="0" t="n">
        <v>0.00671388767665917</v>
      </c>
      <c r="I681" s="0" t="n">
        <v>0.0188850279498414</v>
      </c>
      <c r="J681" s="0" t="n">
        <v>0.0121456506425049</v>
      </c>
      <c r="K681" s="0" t="n">
        <f aca="false">MEDIAN(B681:J681)</f>
        <v>0.0116855193044779</v>
      </c>
      <c r="L681" s="0" t="s">
        <v>696</v>
      </c>
      <c r="M681" s="0" t="n">
        <v>0.0101464470524571</v>
      </c>
      <c r="N681" s="0" t="n">
        <v>0.0051968106430682</v>
      </c>
      <c r="O681" s="0" t="n">
        <v>0.0131699093910234</v>
      </c>
      <c r="P681" s="0" t="n">
        <v>0.0121882377091245</v>
      </c>
      <c r="Q681" s="0" t="n">
        <v>0.0136454418021907</v>
      </c>
      <c r="R681" s="0" t="n">
        <v>0.00964967099216998</v>
      </c>
      <c r="S681" s="0" t="n">
        <v>0.0118417086509064</v>
      </c>
      <c r="T681" s="0" t="n">
        <v>0.00909724959820481</v>
      </c>
      <c r="U681" s="0" t="n">
        <v>0.00758433193703838</v>
      </c>
      <c r="V681" s="0" t="n">
        <f aca="false">MEDIAN(M681:U681)</f>
        <v>0.0101464470524571</v>
      </c>
      <c r="W681" s="0" t="n">
        <f aca="false">V681/K681</f>
        <v>0.868292352961071</v>
      </c>
      <c r="X681" s="0" t="s">
        <v>696</v>
      </c>
      <c r="Y681" s="0" t="n">
        <f aca="false">B681*$W681</f>
        <v>0.0237604255997109</v>
      </c>
      <c r="Z681" s="0" t="n">
        <f aca="false">C681*$W681</f>
        <v>0.00856642021469092</v>
      </c>
      <c r="AA681" s="0" t="n">
        <f aca="false">D681*$W681</f>
        <v>0.0101464470524571</v>
      </c>
      <c r="AB681" s="0" t="n">
        <v>0.0101464470524571</v>
      </c>
      <c r="AC681" s="0" t="n">
        <v>0.0051968106430682</v>
      </c>
      <c r="AD681" s="0" t="n">
        <v>0.0131699093910234</v>
      </c>
      <c r="AE681" s="0" t="n">
        <f aca="false">E681*$W681</f>
        <v>0.00852492819375315</v>
      </c>
      <c r="AF681" s="0" t="n">
        <f aca="false">F681*$W681</f>
        <v>0.00705169108855153</v>
      </c>
      <c r="AG681" s="0" t="n">
        <f aca="false">G681*$W681</f>
        <v>0.0126610141872422</v>
      </c>
      <c r="AH681" s="0" t="n">
        <v>0.0121882377091245</v>
      </c>
      <c r="AI681" s="0" t="n">
        <v>0.0136454418021907</v>
      </c>
      <c r="AJ681" s="0" t="n">
        <v>0.00964967099216998</v>
      </c>
      <c r="AK681" s="0" t="n">
        <f aca="false">H681*$W681</f>
        <v>0.00582961732828273</v>
      </c>
      <c r="AL681" s="0" t="n">
        <f aca="false">I681*$W681</f>
        <v>0.0163977253543034</v>
      </c>
      <c r="AM681" s="0" t="n">
        <f aca="false">J681*$W681</f>
        <v>0.0105459755746237</v>
      </c>
      <c r="AN681" s="0" t="n">
        <v>0.0118417086509064</v>
      </c>
      <c r="AO681" s="0" t="n">
        <v>0.00909724959820481</v>
      </c>
      <c r="AP681" s="0" t="n">
        <v>0.00758433193703838</v>
      </c>
    </row>
    <row r="682" customFormat="false" ht="15" hidden="false" customHeight="false" outlineLevel="0" collapsed="false">
      <c r="A682" s="0" t="s">
        <v>697</v>
      </c>
      <c r="B682" s="0" t="n">
        <v>0.136822727498881</v>
      </c>
      <c r="C682" s="0" t="n">
        <v>0.0313912606730286</v>
      </c>
      <c r="D682" s="0" t="n">
        <v>0.0490791810788071</v>
      </c>
      <c r="E682" s="0" t="n">
        <v>0.0229087576907972</v>
      </c>
      <c r="F682" s="0" t="n">
        <v>0.0213184983655818</v>
      </c>
      <c r="G682" s="0" t="n">
        <v>0.0218722659667542</v>
      </c>
      <c r="H682" s="0" t="n">
        <v>0.0436402698982846</v>
      </c>
      <c r="I682" s="0" t="n">
        <v>0.0339930503097145</v>
      </c>
      <c r="J682" s="0" t="n">
        <v>0.0303641266062623</v>
      </c>
      <c r="K682" s="0" t="n">
        <f aca="false">MEDIAN(B682:J682)</f>
        <v>0.0313912606730286</v>
      </c>
      <c r="L682" s="0" t="s">
        <v>697</v>
      </c>
      <c r="M682" s="0" t="n">
        <v>0.0410085568370142</v>
      </c>
      <c r="N682" s="0" t="n">
        <v>0.0341504699401624</v>
      </c>
      <c r="O682" s="0" t="n">
        <v>0.0412657160918733</v>
      </c>
      <c r="P682" s="0" t="n">
        <v>0.0365647131273735</v>
      </c>
      <c r="Q682" s="0" t="n">
        <v>0.0533412724994728</v>
      </c>
      <c r="R682" s="0" t="n">
        <v>0.0684667132301585</v>
      </c>
      <c r="S682" s="0" t="n">
        <v>0.0306807905955303</v>
      </c>
      <c r="T682" s="0" t="n">
        <v>0.0720198926524547</v>
      </c>
      <c r="U682" s="0" t="n">
        <v>0.0904285730954576</v>
      </c>
      <c r="V682" s="0" t="n">
        <f aca="false">MEDIAN(M682:U682)</f>
        <v>0.0412657160918733</v>
      </c>
      <c r="W682" s="0" t="n">
        <f aca="false">V682/K682</f>
        <v>1.31456065182272</v>
      </c>
      <c r="X682" s="0" t="s">
        <v>697</v>
      </c>
      <c r="Y682" s="0" t="n">
        <f aca="false">B682*$W682</f>
        <v>0.17986177384509</v>
      </c>
      <c r="Z682" s="0" t="n">
        <f aca="false">C682*$W682</f>
        <v>0.0412657160918733</v>
      </c>
      <c r="AA682" s="0" t="n">
        <f aca="false">D682*$W682</f>
        <v>0.0645175602698818</v>
      </c>
      <c r="AB682" s="0" t="n">
        <v>0.0410085568370142</v>
      </c>
      <c r="AC682" s="0" t="n">
        <v>0.0341504699401624</v>
      </c>
      <c r="AD682" s="0" t="n">
        <v>0.0412657160918733</v>
      </c>
      <c r="AE682" s="0" t="n">
        <f aca="false">E682*$W682</f>
        <v>0.030114951442463</v>
      </c>
      <c r="AF682" s="0" t="n">
        <f aca="false">F682*$W682</f>
        <v>0.0280244591073407</v>
      </c>
      <c r="AG682" s="0" t="n">
        <f aca="false">G682*$W682</f>
        <v>0.0287524202060961</v>
      </c>
      <c r="AH682" s="0" t="n">
        <v>0.0365647131273735</v>
      </c>
      <c r="AI682" s="0" t="n">
        <v>0.0533412724994728</v>
      </c>
      <c r="AJ682" s="0" t="n">
        <v>0.0684667132301585</v>
      </c>
      <c r="AK682" s="0" t="n">
        <f aca="false">H682*$W682</f>
        <v>0.0573677816432082</v>
      </c>
      <c r="AL682" s="0" t="n">
        <f aca="false">I682*$W682</f>
        <v>0.0446859263725806</v>
      </c>
      <c r="AM682" s="0" t="n">
        <f aca="false">J682*$W682</f>
        <v>0.0399154860635556</v>
      </c>
      <c r="AN682" s="0" t="n">
        <v>0.0306807905955303</v>
      </c>
      <c r="AO682" s="0" t="n">
        <v>0.0720198926524547</v>
      </c>
      <c r="AP682" s="0" t="n">
        <v>0.0904285730954576</v>
      </c>
    </row>
    <row r="683" customFormat="false" ht="15" hidden="false" customHeight="false" outlineLevel="0" collapsed="false">
      <c r="A683" s="0" t="s">
        <v>698</v>
      </c>
      <c r="B683" s="0" t="n">
        <v>0.425394298223792</v>
      </c>
      <c r="C683" s="0" t="n">
        <v>0.340819401592882</v>
      </c>
      <c r="D683" s="0" t="n">
        <v>0.362251098438815</v>
      </c>
      <c r="E683" s="0" t="n">
        <v>0.127634507134442</v>
      </c>
      <c r="F683" s="0" t="n">
        <v>0.210139483889306</v>
      </c>
      <c r="G683" s="0" t="n">
        <v>0.116652085156022</v>
      </c>
      <c r="H683" s="0" t="n">
        <v>0.271912450904696</v>
      </c>
      <c r="I683" s="0" t="n">
        <v>0.203958301858287</v>
      </c>
      <c r="J683" s="0" t="n">
        <v>0.411737556780917</v>
      </c>
      <c r="K683" s="0" t="n">
        <f aca="false">MEDIAN(B683:J683)</f>
        <v>0.271912450904696</v>
      </c>
      <c r="L683" s="0" t="s">
        <v>698</v>
      </c>
      <c r="M683" s="0" t="n">
        <v>0.296783576284371</v>
      </c>
      <c r="N683" s="0" t="n">
        <v>0.181888372507387</v>
      </c>
      <c r="O683" s="0" t="n">
        <v>0.324857764978577</v>
      </c>
      <c r="P683" s="0" t="n">
        <v>0.277122036333778</v>
      </c>
      <c r="Q683" s="0" t="n">
        <v>0.287794772555295</v>
      </c>
      <c r="R683" s="0" t="n">
        <v>0.431018637650259</v>
      </c>
      <c r="S683" s="0" t="n">
        <v>0.345562588812815</v>
      </c>
      <c r="T683" s="0" t="n">
        <v>0.406343815386482</v>
      </c>
      <c r="U683" s="0" t="n">
        <v>0.663337339416356</v>
      </c>
      <c r="V683" s="0" t="n">
        <f aca="false">MEDIAN(M683:U683)</f>
        <v>0.324857764978577</v>
      </c>
      <c r="W683" s="0" t="n">
        <f aca="false">V683/K683</f>
        <v>1.19471456307986</v>
      </c>
      <c r="X683" s="0" t="s">
        <v>698</v>
      </c>
      <c r="Y683" s="0" t="n">
        <f aca="false">B683*$W683</f>
        <v>0.5082247631391</v>
      </c>
      <c r="Z683" s="0" t="n">
        <f aca="false">C683*$W683</f>
        <v>0.407181902463178</v>
      </c>
      <c r="AA683" s="0" t="n">
        <f aca="false">D683*$W683</f>
        <v>0.432786662796526</v>
      </c>
      <c r="AB683" s="0" t="n">
        <v>0.296783576284371</v>
      </c>
      <c r="AC683" s="0" t="n">
        <v>0.181888372507387</v>
      </c>
      <c r="AD683" s="0" t="n">
        <v>0.324857764978577</v>
      </c>
      <c r="AE683" s="0" t="n">
        <f aca="false">E683*$W683</f>
        <v>0.152486804425037</v>
      </c>
      <c r="AF683" s="0" t="n">
        <f aca="false">F683*$W683</f>
        <v>0.251056701680639</v>
      </c>
      <c r="AG683" s="0" t="n">
        <f aca="false">G683*$W683</f>
        <v>0.139365944949531</v>
      </c>
      <c r="AH683" s="0" t="n">
        <v>0.277122036333778</v>
      </c>
      <c r="AI683" s="0" t="n">
        <v>0.287794772555295</v>
      </c>
      <c r="AJ683" s="0" t="n">
        <v>0.431018637650259</v>
      </c>
      <c r="AK683" s="0" t="n">
        <f aca="false">H683*$W683</f>
        <v>0.324857764978577</v>
      </c>
      <c r="AL683" s="0" t="n">
        <f aca="false">I683*$W683</f>
        <v>0.243671953491132</v>
      </c>
      <c r="AM683" s="0" t="n">
        <f aca="false">J683*$W683</f>
        <v>0.49190885525308</v>
      </c>
      <c r="AN683" s="0" t="n">
        <v>0.345562588812815</v>
      </c>
      <c r="AO683" s="0" t="n">
        <v>0.406343815386482</v>
      </c>
      <c r="AP683" s="0" t="n">
        <v>0.663337339416356</v>
      </c>
    </row>
    <row r="684" customFormat="false" ht="15" hidden="false" customHeight="false" outlineLevel="0" collapsed="false">
      <c r="A684" s="0" t="s">
        <v>699</v>
      </c>
      <c r="B684" s="0" t="n">
        <v>19.9960197024728</v>
      </c>
      <c r="C684" s="0" t="n">
        <v>86.4766449020593</v>
      </c>
      <c r="D684" s="0" t="n">
        <v>27.8372440871272</v>
      </c>
      <c r="E684" s="0" t="n">
        <v>7.57625343631365</v>
      </c>
      <c r="F684" s="0" t="n">
        <v>29.7636692181187</v>
      </c>
      <c r="G684" s="0" t="n">
        <v>3.69641294838145</v>
      </c>
      <c r="H684" s="0" t="n">
        <v>14.2821175601732</v>
      </c>
      <c r="I684" s="0" t="n">
        <v>12.9853452183109</v>
      </c>
      <c r="J684" s="0" t="n">
        <v>52.8566570311172</v>
      </c>
      <c r="K684" s="0" t="n">
        <f aca="false">MEDIAN(B684:J684)</f>
        <v>19.9960197024728</v>
      </c>
      <c r="L684" s="0" t="s">
        <v>699</v>
      </c>
      <c r="M684" s="0" t="n">
        <v>85.3362701660635</v>
      </c>
      <c r="N684" s="0" t="n">
        <v>17.4842982078427</v>
      </c>
      <c r="O684" s="0" t="n">
        <v>27.4329212615017</v>
      </c>
      <c r="P684" s="0" t="n">
        <v>83.7107410448527</v>
      </c>
      <c r="Q684" s="0" t="n">
        <v>25.4109138724523</v>
      </c>
      <c r="R684" s="0" t="n">
        <v>57.0199058927324</v>
      </c>
      <c r="S684" s="0" t="n">
        <v>109.824850363863</v>
      </c>
      <c r="T684" s="0" t="n">
        <v>21.3580677441853</v>
      </c>
      <c r="U684" s="0" t="n">
        <v>48.4469621833541</v>
      </c>
      <c r="V684" s="0" t="n">
        <f aca="false">MEDIAN(M684:U684)</f>
        <v>48.4469621833541</v>
      </c>
      <c r="W684" s="0" t="n">
        <f aca="false">V684/K684</f>
        <v>2.42283028843801</v>
      </c>
      <c r="X684" s="0" t="s">
        <v>699</v>
      </c>
      <c r="Y684" s="0" t="n">
        <f aca="false">B684*$W684</f>
        <v>48.4469621833541</v>
      </c>
      <c r="Z684" s="0" t="n">
        <f aca="false">C684*$W684</f>
        <v>209.518234511207</v>
      </c>
      <c r="AA684" s="0" t="n">
        <f aca="false">D684*$W684</f>
        <v>67.4449181209337</v>
      </c>
      <c r="AB684" s="0" t="n">
        <v>85.3362701660635</v>
      </c>
      <c r="AC684" s="0" t="n">
        <v>17.4842982078427</v>
      </c>
      <c r="AD684" s="0" t="n">
        <v>27.4329212615017</v>
      </c>
      <c r="AE684" s="0" t="n">
        <f aca="false">E684*$W684</f>
        <v>18.3559762983833</v>
      </c>
      <c r="AF684" s="0" t="n">
        <f aca="false">F684*$W684</f>
        <v>72.112319276708</v>
      </c>
      <c r="AG684" s="0" t="n">
        <f aca="false">G684*$W684</f>
        <v>8.95578124991302</v>
      </c>
      <c r="AH684" s="0" t="n">
        <v>83.7107410448527</v>
      </c>
      <c r="AI684" s="0" t="n">
        <v>25.4109138724523</v>
      </c>
      <c r="AJ684" s="0" t="n">
        <v>57.0199058927324</v>
      </c>
      <c r="AK684" s="0" t="n">
        <f aca="false">H684*$W684</f>
        <v>34.60314700782</v>
      </c>
      <c r="AL684" s="0" t="n">
        <f aca="false">I684*$W684</f>
        <v>31.4612877007474</v>
      </c>
      <c r="AM684" s="0" t="n">
        <f aca="false">J684*$W684</f>
        <v>128.06270960057</v>
      </c>
      <c r="AN684" s="0" t="n">
        <v>109.824850363863</v>
      </c>
      <c r="AO684" s="0" t="n">
        <v>21.3580677441853</v>
      </c>
      <c r="AP684" s="0" t="n">
        <v>48.4469621833541</v>
      </c>
    </row>
    <row r="685" customFormat="false" ht="15" hidden="false" customHeight="false" outlineLevel="0" collapsed="false">
      <c r="A685" s="0" t="s">
        <v>700</v>
      </c>
      <c r="B685" s="0" t="n">
        <v>3.74396736156028</v>
      </c>
      <c r="C685" s="0" t="n">
        <v>6.73387386094568</v>
      </c>
      <c r="D685" s="0" t="n">
        <v>2.82088436010096</v>
      </c>
      <c r="E685" s="0" t="n">
        <v>1.41707029715931</v>
      </c>
      <c r="F685" s="0" t="n">
        <v>2.51456764054981</v>
      </c>
      <c r="G685" s="0" t="n">
        <v>0.867599883347915</v>
      </c>
      <c r="H685" s="0" t="n">
        <v>1.85806841451543</v>
      </c>
      <c r="I685" s="0" t="n">
        <v>1.35216800120864</v>
      </c>
      <c r="J685" s="0" t="n">
        <v>3.61090193601671</v>
      </c>
      <c r="K685" s="0" t="n">
        <f aca="false">MEDIAN(B685:J685)</f>
        <v>2.51456764054981</v>
      </c>
      <c r="L685" s="0" t="s">
        <v>700</v>
      </c>
      <c r="M685" s="0" t="n">
        <v>7.53838739134846</v>
      </c>
      <c r="N685" s="0" t="n">
        <v>3.42172860770019</v>
      </c>
      <c r="O685" s="0" t="n">
        <v>3.3196951604973</v>
      </c>
      <c r="P685" s="0" t="n">
        <v>9.35479318485066</v>
      </c>
      <c r="Q685" s="0" t="n">
        <v>6.9045935519085</v>
      </c>
      <c r="R685" s="0" t="n">
        <v>7.70916810645885</v>
      </c>
      <c r="S685" s="0" t="n">
        <v>9.17355638806356</v>
      </c>
      <c r="T685" s="0" t="n">
        <v>4.70555235467144</v>
      </c>
      <c r="U685" s="0" t="n">
        <v>5.77867752587424</v>
      </c>
      <c r="V685" s="0" t="n">
        <f aca="false">MEDIAN(M685:U685)</f>
        <v>6.9045935519085</v>
      </c>
      <c r="W685" s="0" t="n">
        <f aca="false">V685/K685</f>
        <v>2.74583727260516</v>
      </c>
      <c r="X685" s="0" t="s">
        <v>700</v>
      </c>
      <c r="Y685" s="0" t="n">
        <f aca="false">B685*$W685</f>
        <v>10.2803251287894</v>
      </c>
      <c r="Z685" s="0" t="n">
        <f aca="false">C685*$W685</f>
        <v>18.4901218364063</v>
      </c>
      <c r="AA685" s="0" t="n">
        <f aca="false">D685*$W685</f>
        <v>7.74568941767419</v>
      </c>
      <c r="AB685" s="0" t="n">
        <v>7.53838739134846</v>
      </c>
      <c r="AC685" s="0" t="n">
        <v>3.42172860770019</v>
      </c>
      <c r="AD685" s="0" t="n">
        <v>3.3196951604973</v>
      </c>
      <c r="AE685" s="0" t="n">
        <f aca="false">E685*$W685</f>
        <v>3.89104443984172</v>
      </c>
      <c r="AF685" s="0" t="n">
        <f aca="false">F685*$W685</f>
        <v>6.9045935519085</v>
      </c>
      <c r="AG685" s="0" t="n">
        <f aca="false">G685*$W685</f>
        <v>2.3822880974046</v>
      </c>
      <c r="AH685" s="0" t="n">
        <v>9.35479318485066</v>
      </c>
      <c r="AI685" s="0" t="n">
        <v>6.9045935519085</v>
      </c>
      <c r="AJ685" s="0" t="n">
        <v>7.70916810645885</v>
      </c>
      <c r="AK685" s="0" t="n">
        <f aca="false">H685*$W685</f>
        <v>5.10195350762684</v>
      </c>
      <c r="AL685" s="0" t="n">
        <f aca="false">I685*$W685</f>
        <v>3.71283329654271</v>
      </c>
      <c r="AM685" s="0" t="n">
        <f aca="false">J685*$W685</f>
        <v>9.91494912363683</v>
      </c>
      <c r="AN685" s="0" t="n">
        <v>9.17355638806356</v>
      </c>
      <c r="AO685" s="0" t="n">
        <v>4.70555235467144</v>
      </c>
      <c r="AP685" s="0" t="n">
        <v>5.77867752587424</v>
      </c>
    </row>
    <row r="686" customFormat="false" ht="15" hidden="false" customHeight="false" outlineLevel="0" collapsed="false">
      <c r="A686" s="0" t="s">
        <v>701</v>
      </c>
      <c r="B686" s="0" t="n">
        <v>2.65436091347828</v>
      </c>
      <c r="C686" s="0" t="n">
        <v>1.18031140130588</v>
      </c>
      <c r="D686" s="0" t="n">
        <v>1.17556324203048</v>
      </c>
      <c r="E686" s="0" t="n">
        <v>0.978531221364053</v>
      </c>
      <c r="F686" s="0" t="n">
        <v>0.89740726453211</v>
      </c>
      <c r="G686" s="0" t="n">
        <v>1.0644502770487</v>
      </c>
      <c r="H686" s="0" t="n">
        <v>1.14807479270872</v>
      </c>
      <c r="I686" s="0" t="n">
        <v>0.872488291282671</v>
      </c>
      <c r="J686" s="0" t="n">
        <v>1.19027376296548</v>
      </c>
      <c r="K686" s="0" t="n">
        <f aca="false">MEDIAN(B686:J686)</f>
        <v>1.14807479270872</v>
      </c>
      <c r="L686" s="0" t="s">
        <v>701</v>
      </c>
      <c r="M686" s="0" t="n">
        <v>2.03774478303514</v>
      </c>
      <c r="N686" s="0" t="n">
        <v>3.5828297376353</v>
      </c>
      <c r="O686" s="0" t="n">
        <v>2.13264732738639</v>
      </c>
      <c r="P686" s="0" t="n">
        <v>2.34463204351842</v>
      </c>
      <c r="Q686" s="0" t="n">
        <v>8.72439929043703</v>
      </c>
      <c r="R686" s="0" t="n">
        <v>4.8128882843804</v>
      </c>
      <c r="S686" s="0" t="n">
        <v>2.10297980450416</v>
      </c>
      <c r="T686" s="0" t="n">
        <v>5.56600054583498</v>
      </c>
      <c r="U686" s="0" t="n">
        <v>3.34585720453193</v>
      </c>
      <c r="V686" s="0" t="n">
        <f aca="false">MEDIAN(M686:U686)</f>
        <v>3.34585720453193</v>
      </c>
      <c r="W686" s="0" t="n">
        <f aca="false">V686/K686</f>
        <v>2.91431989081291</v>
      </c>
      <c r="X686" s="0" t="s">
        <v>701</v>
      </c>
      <c r="Y686" s="0" t="n">
        <f aca="false">B686*$W686</f>
        <v>7.73565680754609</v>
      </c>
      <c r="Z686" s="0" t="n">
        <f aca="false">C686*$W686</f>
        <v>3.43980499417898</v>
      </c>
      <c r="AA686" s="0" t="n">
        <f aca="false">D686*$W686</f>
        <v>3.42596733915793</v>
      </c>
      <c r="AB686" s="0" t="n">
        <v>2.03774478303514</v>
      </c>
      <c r="AC686" s="0" t="n">
        <v>3.5828297376353</v>
      </c>
      <c r="AD686" s="0" t="n">
        <v>2.13264732738639</v>
      </c>
      <c r="AE686" s="0" t="n">
        <f aca="false">E686*$W686</f>
        <v>2.85175300220271</v>
      </c>
      <c r="AF686" s="0" t="n">
        <f aca="false">F686*$W686</f>
        <v>2.61533184118593</v>
      </c>
      <c r="AG686" s="0" t="n">
        <f aca="false">G686*$W686</f>
        <v>3.10214861518435</v>
      </c>
      <c r="AH686" s="0" t="n">
        <v>2.34463204351842</v>
      </c>
      <c r="AI686" s="0" t="n">
        <v>8.72439929043703</v>
      </c>
      <c r="AJ686" s="0" t="n">
        <v>4.8128882843804</v>
      </c>
      <c r="AK686" s="0" t="n">
        <f aca="false">H686*$W686</f>
        <v>3.34585720453193</v>
      </c>
      <c r="AL686" s="0" t="n">
        <f aca="false">I686*$W686</f>
        <v>2.54270998178646</v>
      </c>
      <c r="AM686" s="0" t="n">
        <f aca="false">J686*$W686</f>
        <v>3.46883850292304</v>
      </c>
      <c r="AN686" s="0" t="n">
        <v>2.10297980450416</v>
      </c>
      <c r="AO686" s="0" t="n">
        <v>5.56600054583498</v>
      </c>
      <c r="AP686" s="0" t="n">
        <v>3.34585720453193</v>
      </c>
    </row>
    <row r="687" customFormat="false" ht="15" hidden="false" customHeight="false" outlineLevel="0" collapsed="false">
      <c r="A687" s="0" t="s">
        <v>702</v>
      </c>
      <c r="B687" s="0" t="n">
        <v>0.268670083088711</v>
      </c>
      <c r="C687" s="0" t="n">
        <v>0.0672669871564899</v>
      </c>
      <c r="D687" s="0" t="n">
        <v>0.0724502196877629</v>
      </c>
      <c r="E687" s="0" t="n">
        <v>0.0621809137321639</v>
      </c>
      <c r="F687" s="0" t="n">
        <v>0.0538038292083731</v>
      </c>
      <c r="G687" s="0" t="n">
        <v>0.0729075532225139</v>
      </c>
      <c r="H687" s="0" t="n">
        <v>0.0856020678774044</v>
      </c>
      <c r="I687" s="0" t="n">
        <v>0.0679861006194289</v>
      </c>
      <c r="J687" s="0" t="n">
        <v>0.071659338790779</v>
      </c>
      <c r="K687" s="0" t="n">
        <f aca="false">MEDIAN(B687:J687)</f>
        <v>0.071659338790779</v>
      </c>
      <c r="L687" s="0" t="s">
        <v>702</v>
      </c>
      <c r="M687" s="0" t="n">
        <v>0.1006189332702</v>
      </c>
      <c r="N687" s="0" t="n">
        <v>0.19822120595703</v>
      </c>
      <c r="O687" s="0" t="n">
        <v>0.124675142235021</v>
      </c>
      <c r="P687" s="0" t="n">
        <v>0.125731294262547</v>
      </c>
      <c r="Q687" s="0" t="n">
        <v>0.445957847989778</v>
      </c>
      <c r="R687" s="0" t="n">
        <v>0.284895048340257</v>
      </c>
      <c r="S687" s="0" t="n">
        <v>0.0882745553976661</v>
      </c>
      <c r="T687" s="0" t="n">
        <v>0.335840131000394</v>
      </c>
      <c r="U687" s="0" t="n">
        <v>0.198359450661004</v>
      </c>
      <c r="V687" s="0" t="n">
        <f aca="false">MEDIAN(M687:U687)</f>
        <v>0.19822120595703</v>
      </c>
      <c r="W687" s="0" t="n">
        <f aca="false">V687/K687</f>
        <v>2.76616013072307</v>
      </c>
      <c r="X687" s="0" t="s">
        <v>702</v>
      </c>
      <c r="Y687" s="0" t="n">
        <f aca="false">B687*$W687</f>
        <v>0.743184472158046</v>
      </c>
      <c r="Z687" s="0" t="n">
        <f aca="false">C687*$W687</f>
        <v>0.186071257986143</v>
      </c>
      <c r="AA687" s="0" t="n">
        <f aca="false">D687*$W687</f>
        <v>0.200408909162417</v>
      </c>
      <c r="AB687" s="0" t="n">
        <v>0.1006189332702</v>
      </c>
      <c r="AC687" s="0" t="n">
        <v>0.19822120595703</v>
      </c>
      <c r="AD687" s="0" t="n">
        <v>0.124675142235021</v>
      </c>
      <c r="AE687" s="0" t="n">
        <f aca="false">E687*$W687</f>
        <v>0.172002364457842</v>
      </c>
      <c r="AF687" s="0" t="n">
        <f aca="false">F687*$W687</f>
        <v>0.148830007236435</v>
      </c>
      <c r="AG687" s="0" t="n">
        <f aca="false">G687*$W687</f>
        <v>0.201673966952688</v>
      </c>
      <c r="AH687" s="0" t="n">
        <v>0.125731294262547</v>
      </c>
      <c r="AI687" s="0" t="n">
        <v>0.445957847989778</v>
      </c>
      <c r="AJ687" s="0" t="n">
        <v>0.284895048340257</v>
      </c>
      <c r="AK687" s="0" t="n">
        <f aca="false">H687*$W687</f>
        <v>0.236789027269926</v>
      </c>
      <c r="AL687" s="0" t="n">
        <f aca="false">I687*$W687</f>
        <v>0.188060440976791</v>
      </c>
      <c r="AM687" s="0" t="n">
        <f aca="false">J687*$W687</f>
        <v>0.19822120595703</v>
      </c>
      <c r="AN687" s="0" t="n">
        <v>0.0882745553976661</v>
      </c>
      <c r="AO687" s="0" t="n">
        <v>0.335840131000394</v>
      </c>
      <c r="AP687" s="0" t="n">
        <v>0.198359450661004</v>
      </c>
    </row>
    <row r="688" customFormat="false" ht="15" hidden="false" customHeight="false" outlineLevel="0" collapsed="false">
      <c r="A688" s="0" t="s">
        <v>703</v>
      </c>
      <c r="B688" s="0" t="n">
        <v>0.0621921488631275</v>
      </c>
      <c r="C688" s="0" t="n">
        <v>0.028700581186769</v>
      </c>
      <c r="D688" s="0" t="n">
        <v>0.0186968308871646</v>
      </c>
      <c r="E688" s="0" t="n">
        <v>0.0261814373609111</v>
      </c>
      <c r="F688" s="0" t="n">
        <v>0.0335004974316285</v>
      </c>
      <c r="G688" s="0" t="n">
        <v>0.0218722659667542</v>
      </c>
      <c r="H688" s="0" t="n">
        <v>0.0201416630299775</v>
      </c>
      <c r="I688" s="0" t="n">
        <v>0.0188850279498414</v>
      </c>
      <c r="J688" s="0" t="n">
        <v>0.0279349964777613</v>
      </c>
      <c r="K688" s="0" t="n">
        <f aca="false">MEDIAN(B688:J688)</f>
        <v>0.0261814373609111</v>
      </c>
      <c r="L688" s="0" t="s">
        <v>703</v>
      </c>
      <c r="M688" s="0" t="n">
        <v>0.0177562823418</v>
      </c>
      <c r="N688" s="0" t="n">
        <v>0.0326656668992858</v>
      </c>
      <c r="O688" s="0" t="n">
        <v>0.029851794619653</v>
      </c>
      <c r="P688" s="0" t="n">
        <v>0.0301498511752027</v>
      </c>
      <c r="Q688" s="0" t="n">
        <v>0.115366007963976</v>
      </c>
      <c r="R688" s="0" t="n">
        <v>0.0381391758261956</v>
      </c>
      <c r="S688" s="0" t="n">
        <v>0.0231451578176807</v>
      </c>
      <c r="T688" s="0" t="n">
        <v>0.0166782909300422</v>
      </c>
      <c r="U688" s="0" t="n">
        <v>0.012251613129062</v>
      </c>
      <c r="V688" s="0" t="n">
        <f aca="false">MEDIAN(M688:U688)</f>
        <v>0.029851794619653</v>
      </c>
      <c r="W688" s="0" t="n">
        <f aca="false">V688/K688</f>
        <v>1.14018929549765</v>
      </c>
      <c r="X688" s="0" t="s">
        <v>703</v>
      </c>
      <c r="Y688" s="0" t="n">
        <f aca="false">B688*$W688</f>
        <v>0.0709108223977342</v>
      </c>
      <c r="Z688" s="0" t="n">
        <f aca="false">C688*$W688</f>
        <v>0.0327240954437152</v>
      </c>
      <c r="AA688" s="0" t="n">
        <f aca="false">D688*$W688</f>
        <v>0.0213179264372749</v>
      </c>
      <c r="AB688" s="0" t="n">
        <v>0.0177562823418</v>
      </c>
      <c r="AC688" s="0" t="n">
        <v>0.0326656668992858</v>
      </c>
      <c r="AD688" s="0" t="n">
        <v>0.029851794619653</v>
      </c>
      <c r="AE688" s="0" t="n">
        <f aca="false">E688*$W688</f>
        <v>0.029851794619653</v>
      </c>
      <c r="AF688" s="0" t="n">
        <f aca="false">F688*$W688</f>
        <v>0.0381969085653893</v>
      </c>
      <c r="AG688" s="0" t="n">
        <f aca="false">G688*$W688</f>
        <v>0.0249385235235706</v>
      </c>
      <c r="AH688" s="0" t="n">
        <v>0.0301498511752027</v>
      </c>
      <c r="AI688" s="0" t="n">
        <v>0.115366007963976</v>
      </c>
      <c r="AJ688" s="0" t="n">
        <v>0.0381391758261956</v>
      </c>
      <c r="AK688" s="0" t="n">
        <f aca="false">H688*$W688</f>
        <v>0.0229653085803011</v>
      </c>
      <c r="AL688" s="0" t="n">
        <f aca="false">I688*$W688</f>
        <v>0.021532506713583</v>
      </c>
      <c r="AM688" s="0" t="n">
        <f aca="false">J688*$W688</f>
        <v>0.0318511839537079</v>
      </c>
      <c r="AN688" s="0" t="n">
        <v>0.0231451578176807</v>
      </c>
      <c r="AO688" s="0" t="n">
        <v>0.0166782909300422</v>
      </c>
      <c r="AP688" s="0" t="n">
        <v>0.012251613129062</v>
      </c>
    </row>
    <row r="689" customFormat="false" ht="15" hidden="false" customHeight="false" outlineLevel="0" collapsed="false">
      <c r="A689" s="0" t="s">
        <v>704</v>
      </c>
      <c r="B689" s="0" t="n">
        <v>0.099507438181004</v>
      </c>
      <c r="C689" s="0" t="n">
        <v>0.0663700939944034</v>
      </c>
      <c r="D689" s="0" t="n">
        <v>0.0257081424698514</v>
      </c>
      <c r="E689" s="0" t="n">
        <v>0.0719989527425056</v>
      </c>
      <c r="F689" s="0" t="n">
        <v>0.0527886626195359</v>
      </c>
      <c r="G689" s="0" t="n">
        <v>0.0291630212890055</v>
      </c>
      <c r="H689" s="0" t="n">
        <v>0.0234986068683071</v>
      </c>
      <c r="I689" s="0" t="n">
        <v>0.0339930503097145</v>
      </c>
      <c r="J689" s="0" t="n">
        <v>0.0668010785337771</v>
      </c>
      <c r="K689" s="0" t="n">
        <f aca="false">MEDIAN(B689:J689)</f>
        <v>0.0527886626195359</v>
      </c>
      <c r="L689" s="0" t="s">
        <v>704</v>
      </c>
      <c r="M689" s="0" t="n">
        <v>0.0553826901613285</v>
      </c>
      <c r="N689" s="0" t="n">
        <v>0.0571649170737502</v>
      </c>
      <c r="O689" s="0" t="n">
        <v>0.0500456556858889</v>
      </c>
      <c r="P689" s="0" t="n">
        <v>0.0436210612747614</v>
      </c>
      <c r="Q689" s="0" t="n">
        <v>0.104201555580365</v>
      </c>
      <c r="R689" s="0" t="n">
        <v>0.102010807631511</v>
      </c>
      <c r="S689" s="0" t="n">
        <v>0.0543642078973432</v>
      </c>
      <c r="T689" s="0" t="n">
        <v>0.0477605603905753</v>
      </c>
      <c r="U689" s="0" t="n">
        <v>0.0834276513074222</v>
      </c>
      <c r="V689" s="0" t="n">
        <f aca="false">MEDIAN(M689:U689)</f>
        <v>0.0553826901613285</v>
      </c>
      <c r="W689" s="0" t="n">
        <f aca="false">V689/K689</f>
        <v>1.04913986096766</v>
      </c>
      <c r="X689" s="0" t="s">
        <v>704</v>
      </c>
      <c r="Y689" s="0" t="n">
        <f aca="false">B689*$W689</f>
        <v>0.104397219858466</v>
      </c>
      <c r="Z689" s="0" t="n">
        <f aca="false">C689*$W689</f>
        <v>0.0696315111856988</v>
      </c>
      <c r="AA689" s="0" t="n">
        <f aca="false">D689*$W689</f>
        <v>0.0269714370165566</v>
      </c>
      <c r="AB689" s="0" t="n">
        <v>0.0553826901613285</v>
      </c>
      <c r="AC689" s="0" t="n">
        <v>0.0571649170737502</v>
      </c>
      <c r="AD689" s="0" t="n">
        <v>0.0500456556858889</v>
      </c>
      <c r="AE689" s="0" t="n">
        <f aca="false">E689*$W689</f>
        <v>0.0755369712700893</v>
      </c>
      <c r="AF689" s="0" t="n">
        <f aca="false">F689*$W689</f>
        <v>0.0553826901613285</v>
      </c>
      <c r="AG689" s="0" t="n">
        <f aca="false">G689*$W689</f>
        <v>0.0305960881005442</v>
      </c>
      <c r="AH689" s="0" t="n">
        <v>0.0436210612747614</v>
      </c>
      <c r="AI689" s="0" t="n">
        <v>0.104201555580365</v>
      </c>
      <c r="AJ689" s="0" t="n">
        <v>0.102010807631511</v>
      </c>
      <c r="AK689" s="0" t="n">
        <f aca="false">H689*$W689</f>
        <v>0.0246533251427494</v>
      </c>
      <c r="AL689" s="0" t="n">
        <f aca="false">I689*$W689</f>
        <v>0.0356634640758005</v>
      </c>
      <c r="AM689" s="0" t="n">
        <f aca="false">J689*$W689</f>
        <v>0.0700836742454165</v>
      </c>
      <c r="AN689" s="0" t="n">
        <v>0.0543642078973432</v>
      </c>
      <c r="AO689" s="0" t="n">
        <v>0.0477605603905753</v>
      </c>
      <c r="AP689" s="0" t="n">
        <v>0.0834276513074222</v>
      </c>
    </row>
    <row r="690" customFormat="false" ht="15" hidden="false" customHeight="false" outlineLevel="0" collapsed="false">
      <c r="A690" s="0" t="s">
        <v>705</v>
      </c>
      <c r="B690" s="0" t="n">
        <v>0.283596198815861</v>
      </c>
      <c r="C690" s="0" t="n">
        <v>0.0762359187773552</v>
      </c>
      <c r="D690" s="0" t="n">
        <v>0.123866504627466</v>
      </c>
      <c r="E690" s="0" t="n">
        <v>0.0719989527425056</v>
      </c>
      <c r="F690" s="0" t="n">
        <v>0.118774490893956</v>
      </c>
      <c r="G690" s="0" t="n">
        <v>0.0874890638670166</v>
      </c>
      <c r="H690" s="0" t="n">
        <v>0.0772097082815805</v>
      </c>
      <c r="I690" s="0" t="n">
        <v>0.083094122979302</v>
      </c>
      <c r="J690" s="0" t="n">
        <v>0.0668010785337771</v>
      </c>
      <c r="K690" s="0" t="n">
        <f aca="false">MEDIAN(B690:J690)</f>
        <v>0.083094122979302</v>
      </c>
      <c r="L690" s="0" t="s">
        <v>705</v>
      </c>
      <c r="M690" s="0" t="n">
        <v>0.174180674400514</v>
      </c>
      <c r="N690" s="0" t="n">
        <v>0.0883457809321594</v>
      </c>
      <c r="O690" s="0" t="n">
        <v>0.129065112032029</v>
      </c>
      <c r="P690" s="0" t="n">
        <v>0.177691676075131</v>
      </c>
      <c r="Q690" s="0" t="n">
        <v>0.182972969620285</v>
      </c>
      <c r="R690" s="0" t="n">
        <v>0.172315553431607</v>
      </c>
      <c r="S690" s="0" t="n">
        <v>0.128105757223442</v>
      </c>
      <c r="T690" s="0" t="n">
        <v>0.121296661309398</v>
      </c>
      <c r="U690" s="0" t="n">
        <v>0.250866364071269</v>
      </c>
      <c r="V690" s="0" t="n">
        <f aca="false">MEDIAN(M690:U690)</f>
        <v>0.172315553431607</v>
      </c>
      <c r="W690" s="0" t="n">
        <f aca="false">V690/K690</f>
        <v>2.07373936029783</v>
      </c>
      <c r="X690" s="0" t="s">
        <v>705</v>
      </c>
      <c r="Y690" s="0" t="n">
        <f aca="false">B690*$W690</f>
        <v>0.5881045999153</v>
      </c>
      <c r="Z690" s="0" t="n">
        <f aca="false">C690*$W690</f>
        <v>0.15809342543707</v>
      </c>
      <c r="AA690" s="0" t="n">
        <f aca="false">D690*$W690</f>
        <v>0.256866846068489</v>
      </c>
      <c r="AB690" s="0" t="n">
        <v>0.174180674400514</v>
      </c>
      <c r="AC690" s="0" t="n">
        <v>0.0883457809321594</v>
      </c>
      <c r="AD690" s="0" t="n">
        <v>0.129065112032029</v>
      </c>
      <c r="AE690" s="0" t="n">
        <f aca="false">E690*$W690</f>
        <v>0.149307062202357</v>
      </c>
      <c r="AF690" s="0" t="n">
        <f aca="false">F690*$W690</f>
        <v>0.246307336766132</v>
      </c>
      <c r="AG690" s="0" t="n">
        <f aca="false">G690*$W690</f>
        <v>0.181429515336643</v>
      </c>
      <c r="AH690" s="0" t="n">
        <v>0.177691676075131</v>
      </c>
      <c r="AI690" s="0" t="n">
        <v>0.182972969620285</v>
      </c>
      <c r="AJ690" s="0" t="n">
        <v>0.172315553431607</v>
      </c>
      <c r="AK690" s="0" t="n">
        <f aca="false">H690*$W690</f>
        <v>0.160112811060627</v>
      </c>
      <c r="AL690" s="0" t="n">
        <f aca="false">I690*$W690</f>
        <v>0.172315553431607</v>
      </c>
      <c r="AM690" s="0" t="n">
        <f aca="false">J690*$W690</f>
        <v>0.13852802586584</v>
      </c>
      <c r="AN690" s="0" t="n">
        <v>0.128105757223442</v>
      </c>
      <c r="AO690" s="0" t="n">
        <v>0.121296661309398</v>
      </c>
      <c r="AP690" s="0" t="n">
        <v>0.250866364071269</v>
      </c>
    </row>
    <row r="691" customFormat="false" ht="15" hidden="false" customHeight="false" outlineLevel="0" collapsed="false">
      <c r="A691" s="0" t="s">
        <v>706</v>
      </c>
      <c r="B691" s="0" t="n">
        <v>3.766356535151</v>
      </c>
      <c r="C691" s="0" t="n">
        <v>9.86134031714142</v>
      </c>
      <c r="D691" s="0" t="n">
        <v>3.99878470599233</v>
      </c>
      <c r="E691" s="0" t="n">
        <v>1.71161146746956</v>
      </c>
      <c r="F691" s="0" t="n">
        <v>6.83613180922989</v>
      </c>
      <c r="G691" s="0" t="n">
        <v>1.90288713910761</v>
      </c>
      <c r="H691" s="0" t="n">
        <v>2.63520091308872</v>
      </c>
      <c r="I691" s="0" t="n">
        <v>2.34929747696027</v>
      </c>
      <c r="J691" s="0" t="n">
        <v>6.51735613476814</v>
      </c>
      <c r="K691" s="0" t="n">
        <f aca="false">MEDIAN(B691:J691)</f>
        <v>3.766356535151</v>
      </c>
      <c r="L691" s="0" t="s">
        <v>706</v>
      </c>
      <c r="M691" s="0" t="n">
        <v>16.7306456522474</v>
      </c>
      <c r="N691" s="0" t="n">
        <v>8.92960548783204</v>
      </c>
      <c r="O691" s="0" t="n">
        <v>8.04593664395589</v>
      </c>
      <c r="P691" s="0" t="n">
        <v>17.7524889664374</v>
      </c>
      <c r="Q691" s="0" t="n">
        <v>12.8335380149604</v>
      </c>
      <c r="R691" s="0" t="n">
        <v>18.1763040841084</v>
      </c>
      <c r="S691" s="0" t="n">
        <v>18.7389656805753</v>
      </c>
      <c r="T691" s="0" t="n">
        <v>10.7574976498772</v>
      </c>
      <c r="U691" s="0" t="n">
        <v>13.8933292883563</v>
      </c>
      <c r="V691" s="0" t="n">
        <f aca="false">MEDIAN(M691:U691)</f>
        <v>13.8933292883563</v>
      </c>
      <c r="W691" s="0" t="n">
        <f aca="false">V691/K691</f>
        <v>3.68879822148842</v>
      </c>
      <c r="X691" s="0" t="s">
        <v>706</v>
      </c>
      <c r="Y691" s="0" t="n">
        <f aca="false">B691*$W691</f>
        <v>13.8933292883563</v>
      </c>
      <c r="Z691" s="0" t="n">
        <f aca="false">C691*$W691</f>
        <v>36.3764946233633</v>
      </c>
      <c r="AA691" s="0" t="n">
        <f aca="false">D691*$W691</f>
        <v>14.7507099115796</v>
      </c>
      <c r="AB691" s="0" t="n">
        <v>16.7306456522474</v>
      </c>
      <c r="AC691" s="0" t="n">
        <v>8.92960548783204</v>
      </c>
      <c r="AD691" s="0" t="n">
        <v>8.04593664395589</v>
      </c>
      <c r="AE691" s="0" t="n">
        <f aca="false">E691*$W691</f>
        <v>6.31378933708091</v>
      </c>
      <c r="AF691" s="0" t="n">
        <f aca="false">F691*$W691</f>
        <v>25.2171108597476</v>
      </c>
      <c r="AG691" s="0" t="n">
        <f aca="false">G691*$W691</f>
        <v>7.01936669443334</v>
      </c>
      <c r="AH691" s="0" t="n">
        <v>17.7524889664374</v>
      </c>
      <c r="AI691" s="0" t="n">
        <v>12.8335380149604</v>
      </c>
      <c r="AJ691" s="0" t="n">
        <v>18.1763040841084</v>
      </c>
      <c r="AK691" s="0" t="n">
        <f aca="false">H691*$W691</f>
        <v>9.72072444146634</v>
      </c>
      <c r="AL691" s="0" t="n">
        <f aca="false">I691*$W691</f>
        <v>8.66608435475826</v>
      </c>
      <c r="AM691" s="0" t="n">
        <f aca="false">J691*$W691</f>
        <v>24.0412117187393</v>
      </c>
      <c r="AN691" s="0" t="n">
        <v>18.7389656805753</v>
      </c>
      <c r="AO691" s="0" t="n">
        <v>10.7574976498772</v>
      </c>
      <c r="AP691" s="0" t="n">
        <v>13.8933292883563</v>
      </c>
    </row>
    <row r="692" customFormat="false" ht="15" hidden="false" customHeight="false" outlineLevel="0" collapsed="false">
      <c r="A692" s="0" t="s">
        <v>707</v>
      </c>
      <c r="B692" s="0" t="n">
        <v>20.4288770585601</v>
      </c>
      <c r="C692" s="0" t="n">
        <v>44.5702087967281</v>
      </c>
      <c r="D692" s="0" t="n">
        <v>14.1184444236702</v>
      </c>
      <c r="E692" s="0" t="n">
        <v>7.29480298468386</v>
      </c>
      <c r="F692" s="0" t="n">
        <v>25.8481716849735</v>
      </c>
      <c r="G692" s="0" t="n">
        <v>6.3283756197142</v>
      </c>
      <c r="H692" s="0" t="n">
        <v>12.7815636644399</v>
      </c>
      <c r="I692" s="0" t="n">
        <v>7.9052726998036</v>
      </c>
      <c r="J692" s="0" t="n">
        <v>30.8936769742755</v>
      </c>
      <c r="K692" s="0" t="n">
        <f aca="false">MEDIAN(B692:J692)</f>
        <v>14.1184444236702</v>
      </c>
      <c r="L692" s="0" t="s">
        <v>707</v>
      </c>
      <c r="M692" s="0" t="n">
        <v>68.5701119491325</v>
      </c>
      <c r="N692" s="0" t="n">
        <v>21.7583037610061</v>
      </c>
      <c r="O692" s="0" t="n">
        <v>22.1263257708787</v>
      </c>
      <c r="P692" s="0" t="n">
        <v>51.9321564199938</v>
      </c>
      <c r="Q692" s="0" t="n">
        <v>34.4727277238163</v>
      </c>
      <c r="R692" s="0" t="n">
        <v>46.4700584494357</v>
      </c>
      <c r="S692" s="0" t="n">
        <v>76.6852904448177</v>
      </c>
      <c r="T692" s="0" t="n">
        <v>26.9816842041423</v>
      </c>
      <c r="U692" s="0" t="n">
        <v>40.9629767919443</v>
      </c>
      <c r="V692" s="0" t="n">
        <f aca="false">MEDIAN(M692:U692)</f>
        <v>40.9629767919443</v>
      </c>
      <c r="W692" s="0" t="n">
        <f aca="false">V692/K692</f>
        <v>2.90138031944001</v>
      </c>
      <c r="X692" s="0" t="s">
        <v>707</v>
      </c>
      <c r="Y692" s="0" t="n">
        <f aca="false">B692*$W692</f>
        <v>59.2719418459659</v>
      </c>
      <c r="Z692" s="0" t="n">
        <f aca="false">C692*$W692</f>
        <v>129.315126636159</v>
      </c>
      <c r="AA692" s="0" t="n">
        <f aca="false">D692*$W692</f>
        <v>40.9629767919443</v>
      </c>
      <c r="AB692" s="0" t="n">
        <v>68.5701119491325</v>
      </c>
      <c r="AC692" s="0" t="n">
        <v>21.7583037610061</v>
      </c>
      <c r="AD692" s="0" t="n">
        <v>22.1263257708787</v>
      </c>
      <c r="AE692" s="0" t="n">
        <f aca="false">E692*$W692</f>
        <v>21.164997813954</v>
      </c>
      <c r="AF692" s="0" t="n">
        <f aca="false">F692*$W692</f>
        <v>74.9953766202887</v>
      </c>
      <c r="AG692" s="0" t="n">
        <f aca="false">G692*$W692</f>
        <v>18.3610244770628</v>
      </c>
      <c r="AH692" s="0" t="n">
        <v>51.9321564199938</v>
      </c>
      <c r="AI692" s="0" t="n">
        <v>34.4727277238163</v>
      </c>
      <c r="AJ692" s="0" t="n">
        <v>46.4700584494357</v>
      </c>
      <c r="AK692" s="0" t="n">
        <f aca="false">H692*$W692</f>
        <v>37.0841772676755</v>
      </c>
      <c r="AL692" s="0" t="n">
        <f aca="false">I692*$W692</f>
        <v>22.9362026310166</v>
      </c>
      <c r="AM692" s="0" t="n">
        <f aca="false">J692*$W692</f>
        <v>89.6343063683001</v>
      </c>
      <c r="AN692" s="0" t="n">
        <v>76.6852904448177</v>
      </c>
      <c r="AO692" s="0" t="n">
        <v>26.9816842041423</v>
      </c>
      <c r="AP692" s="0" t="n">
        <v>40.9629767919443</v>
      </c>
    </row>
    <row r="693" customFormat="false" ht="15" hidden="false" customHeight="false" outlineLevel="0" collapsed="false">
      <c r="A693" s="0" t="s">
        <v>708</v>
      </c>
      <c r="B693" s="0" t="n">
        <v>18.9686054032539</v>
      </c>
      <c r="C693" s="0" t="n">
        <v>11.9179163378058</v>
      </c>
      <c r="D693" s="0" t="n">
        <v>8.42292231466766</v>
      </c>
      <c r="E693" s="0" t="n">
        <v>6.53554130121744</v>
      </c>
      <c r="F693" s="0" t="n">
        <v>8.8106308245183</v>
      </c>
      <c r="G693" s="0" t="n">
        <v>6.35753864100321</v>
      </c>
      <c r="H693" s="0" t="n">
        <v>8.41082278693478</v>
      </c>
      <c r="I693" s="0" t="n">
        <v>5.38600997129476</v>
      </c>
      <c r="J693" s="0" t="n">
        <v>10.0408093861588</v>
      </c>
      <c r="K693" s="0" t="n">
        <f aca="false">MEDIAN(B693:J693)</f>
        <v>8.42292231466766</v>
      </c>
      <c r="L693" s="0" t="s">
        <v>708</v>
      </c>
      <c r="M693" s="0" t="n">
        <v>13.4871647444786</v>
      </c>
      <c r="N693" s="0" t="n">
        <v>15.6468544447579</v>
      </c>
      <c r="O693" s="0" t="n">
        <v>15.1875395097282</v>
      </c>
      <c r="P693" s="0" t="n">
        <v>12.5025659447809</v>
      </c>
      <c r="Q693" s="0" t="n">
        <v>30.3970823564438</v>
      </c>
      <c r="R693" s="0" t="n">
        <v>27.0948976215859</v>
      </c>
      <c r="S693" s="0" t="n">
        <v>14.2999397149378</v>
      </c>
      <c r="T693" s="0" t="n">
        <v>20.7333899384419</v>
      </c>
      <c r="U693" s="0" t="n">
        <v>24.8620234997608</v>
      </c>
      <c r="V693" s="0" t="n">
        <f aca="false">MEDIAN(M693:U693)</f>
        <v>15.6468544447579</v>
      </c>
      <c r="W693" s="0" t="n">
        <f aca="false">V693/K693</f>
        <v>1.85765152048363</v>
      </c>
      <c r="X693" s="0" t="s">
        <v>708</v>
      </c>
      <c r="Y693" s="0" t="n">
        <f aca="false">B693*$W693</f>
        <v>35.2370586688086</v>
      </c>
      <c r="Z693" s="0" t="n">
        <f aca="false">C693*$W693</f>
        <v>22.1393354059217</v>
      </c>
      <c r="AA693" s="0" t="n">
        <f aca="false">D693*$W693</f>
        <v>15.6468544447579</v>
      </c>
      <c r="AB693" s="0" t="n">
        <v>13.4871647444786</v>
      </c>
      <c r="AC693" s="0" t="n">
        <v>15.6468544447579</v>
      </c>
      <c r="AD693" s="0" t="n">
        <v>15.1875395097282</v>
      </c>
      <c r="AE693" s="0" t="n">
        <f aca="false">E693*$W693</f>
        <v>12.1407582353902</v>
      </c>
      <c r="AF693" s="0" t="n">
        <f aca="false">F693*$W693</f>
        <v>16.3670817475864</v>
      </c>
      <c r="AG693" s="0" t="n">
        <f aca="false">G693*$W693</f>
        <v>11.8100913229931</v>
      </c>
      <c r="AH693" s="0" t="n">
        <v>12.5025659447809</v>
      </c>
      <c r="AI693" s="0" t="n">
        <v>30.3970823564438</v>
      </c>
      <c r="AJ693" s="0" t="n">
        <v>27.0948976215859</v>
      </c>
      <c r="AK693" s="0" t="n">
        <f aca="false">H693*$W693</f>
        <v>15.6243777386678</v>
      </c>
      <c r="AL693" s="0" t="n">
        <f aca="false">I693*$W693</f>
        <v>10.0053296125157</v>
      </c>
      <c r="AM693" s="0" t="n">
        <f aca="false">J693*$W693</f>
        <v>18.6523248230843</v>
      </c>
      <c r="AN693" s="0" t="n">
        <v>14.2999397149378</v>
      </c>
      <c r="AO693" s="0" t="n">
        <v>20.7333899384419</v>
      </c>
      <c r="AP693" s="0" t="n">
        <v>24.8620234997608</v>
      </c>
    </row>
    <row r="694" customFormat="false" ht="15" hidden="false" customHeight="false" outlineLevel="0" collapsed="false">
      <c r="A694" s="0" t="s">
        <v>709</v>
      </c>
      <c r="B694" s="0" t="n">
        <v>0.654261406040102</v>
      </c>
      <c r="C694" s="0" t="n">
        <v>0.254717658032575</v>
      </c>
      <c r="D694" s="0" t="n">
        <v>0.266429840142096</v>
      </c>
      <c r="E694" s="0" t="n">
        <v>0.251996334598769</v>
      </c>
      <c r="F694" s="0" t="n">
        <v>0.265973646275354</v>
      </c>
      <c r="G694" s="0" t="n">
        <v>0.189559638378536</v>
      </c>
      <c r="H694" s="0" t="n">
        <v>0.278626338581356</v>
      </c>
      <c r="I694" s="0" t="n">
        <v>0.21906632421816</v>
      </c>
      <c r="J694" s="0" t="n">
        <v>0.261131488813856</v>
      </c>
      <c r="K694" s="0" t="n">
        <f aca="false">MEDIAN(B694:J694)</f>
        <v>0.261131488813856</v>
      </c>
      <c r="L694" s="0" t="s">
        <v>709</v>
      </c>
      <c r="M694" s="0" t="n">
        <v>0.380491764467142</v>
      </c>
      <c r="N694" s="0" t="n">
        <v>0.526362677990764</v>
      </c>
      <c r="O694" s="0" t="n">
        <v>0.446898925335394</v>
      </c>
      <c r="P694" s="0" t="n">
        <v>0.391306579082418</v>
      </c>
      <c r="Q694" s="0" t="n">
        <v>1.1983178891742</v>
      </c>
      <c r="R694" s="0" t="n">
        <v>0.839521376318788</v>
      </c>
      <c r="S694" s="0" t="n">
        <v>0.360633854368514</v>
      </c>
      <c r="T694" s="0" t="n">
        <v>0.82633350517027</v>
      </c>
      <c r="U694" s="0" t="n">
        <v>0.657503237926327</v>
      </c>
      <c r="V694" s="0" t="n">
        <f aca="false">MEDIAN(M694:U694)</f>
        <v>0.526362677990764</v>
      </c>
      <c r="W694" s="0" t="n">
        <f aca="false">V694/K694</f>
        <v>2.01569975486938</v>
      </c>
      <c r="X694" s="0" t="s">
        <v>709</v>
      </c>
      <c r="Y694" s="0" t="n">
        <f aca="false">B694*$W694</f>
        <v>1.31879455577553</v>
      </c>
      <c r="Z694" s="0" t="n">
        <f aca="false">C694*$W694</f>
        <v>0.513434320857164</v>
      </c>
      <c r="AA694" s="0" t="n">
        <f aca="false">D694*$W694</f>
        <v>0.53704256346431</v>
      </c>
      <c r="AB694" s="0" t="n">
        <v>0.380491764467142</v>
      </c>
      <c r="AC694" s="0" t="n">
        <v>0.526362677990764</v>
      </c>
      <c r="AD694" s="0" t="n">
        <v>0.446898925335394</v>
      </c>
      <c r="AE694" s="0" t="n">
        <f aca="false">E694*$W694</f>
        <v>0.507948949878721</v>
      </c>
      <c r="AF694" s="0" t="n">
        <f aca="false">F694*$W694</f>
        <v>0.536123013598945</v>
      </c>
      <c r="AG694" s="0" t="n">
        <f aca="false">G694*$W694</f>
        <v>0.382095316612743</v>
      </c>
      <c r="AH694" s="0" t="n">
        <v>0.391306579082418</v>
      </c>
      <c r="AI694" s="0" t="n">
        <v>1.1983178891742</v>
      </c>
      <c r="AJ694" s="0" t="n">
        <v>0.839521376318788</v>
      </c>
      <c r="AK694" s="0" t="n">
        <f aca="false">H694*$W694</f>
        <v>0.561627042378591</v>
      </c>
      <c r="AL694" s="0" t="n">
        <f aca="false">I694*$W694</f>
        <v>0.44157193602668</v>
      </c>
      <c r="AM694" s="0" t="n">
        <f aca="false">J694*$W694</f>
        <v>0.526362677990764</v>
      </c>
      <c r="AN694" s="0" t="n">
        <v>0.360633854368514</v>
      </c>
      <c r="AO694" s="0" t="n">
        <v>0.82633350517027</v>
      </c>
      <c r="AP694" s="0" t="n">
        <v>0.657503237926327</v>
      </c>
    </row>
    <row r="695" customFormat="false" ht="15" hidden="false" customHeight="false" outlineLevel="0" collapsed="false">
      <c r="A695" s="0" t="s">
        <v>710</v>
      </c>
      <c r="B695" s="0" t="n">
        <v>0.0796059505448032</v>
      </c>
      <c r="C695" s="0" t="n">
        <v>0.042153978618067</v>
      </c>
      <c r="D695" s="0" t="n">
        <v>0.0280452463307469</v>
      </c>
      <c r="E695" s="0" t="n">
        <v>0.0490901950517083</v>
      </c>
      <c r="F695" s="0" t="n">
        <v>0.0730919943962804</v>
      </c>
      <c r="G695" s="0" t="n">
        <v>0.0583260425780111</v>
      </c>
      <c r="H695" s="0" t="n">
        <v>0.057068045251603</v>
      </c>
      <c r="I695" s="0" t="n">
        <v>0.0226620335398096</v>
      </c>
      <c r="J695" s="0" t="n">
        <v>0.078946729176282</v>
      </c>
      <c r="K695" s="0" t="n">
        <f aca="false">MEDIAN(B695:J695)</f>
        <v>0.057068045251603</v>
      </c>
      <c r="L695" s="0" t="s">
        <v>710</v>
      </c>
      <c r="M695" s="0" t="n">
        <v>0.0600331450603714</v>
      </c>
      <c r="N695" s="0" t="n">
        <v>0.0289536592970942</v>
      </c>
      <c r="O695" s="0" t="n">
        <v>0.0386317342136686</v>
      </c>
      <c r="P695" s="0" t="n">
        <v>0.0981473878682131</v>
      </c>
      <c r="Q695" s="0" t="n">
        <v>0.135834170667262</v>
      </c>
      <c r="R695" s="0" t="n">
        <v>0.0546814689556299</v>
      </c>
      <c r="S695" s="0" t="n">
        <v>0.0570555053180037</v>
      </c>
      <c r="T695" s="0" t="n">
        <v>0.0356308942596355</v>
      </c>
      <c r="U695" s="0" t="n">
        <v>0.0443391713242244</v>
      </c>
      <c r="V695" s="0" t="n">
        <f aca="false">MEDIAN(M695:U695)</f>
        <v>0.0546814689556299</v>
      </c>
      <c r="W695" s="0" t="n">
        <f aca="false">V695/K695</f>
        <v>0.958180163952505</v>
      </c>
      <c r="X695" s="0" t="s">
        <v>710</v>
      </c>
      <c r="Y695" s="0" t="n">
        <f aca="false">B695*$W695</f>
        <v>0.0762768427446146</v>
      </c>
      <c r="Z695" s="0" t="n">
        <f aca="false">C695*$W695</f>
        <v>0.0403911061435098</v>
      </c>
      <c r="AA695" s="0" t="n">
        <f aca="false">D695*$W695</f>
        <v>0.0268723987272835</v>
      </c>
      <c r="AB695" s="0" t="n">
        <v>0.0600331450603714</v>
      </c>
      <c r="AC695" s="0" t="n">
        <v>0.0289536592970942</v>
      </c>
      <c r="AD695" s="0" t="n">
        <v>0.0386317342136686</v>
      </c>
      <c r="AE695" s="0" t="n">
        <f aca="false">E695*$W695</f>
        <v>0.0470372511431064</v>
      </c>
      <c r="AF695" s="0" t="n">
        <f aca="false">F695*$W695</f>
        <v>0.0700352991742436</v>
      </c>
      <c r="AG695" s="0" t="n">
        <f aca="false">G695*$W695</f>
        <v>0.0558868570400994</v>
      </c>
      <c r="AH695" s="0" t="n">
        <v>0.0981473878682131</v>
      </c>
      <c r="AI695" s="0" t="n">
        <v>0.135834170667262</v>
      </c>
      <c r="AJ695" s="0" t="n">
        <v>0.0546814689556299</v>
      </c>
      <c r="AK695" s="0" t="n">
        <f aca="false">H695*$W695</f>
        <v>0.0546814689556299</v>
      </c>
      <c r="AL695" s="0" t="n">
        <f aca="false">I695*$W695</f>
        <v>0.021714311012672</v>
      </c>
      <c r="AM695" s="0" t="n">
        <f aca="false">J695*$W695</f>
        <v>0.0756451899056439</v>
      </c>
      <c r="AN695" s="0" t="n">
        <v>0.0570555053180037</v>
      </c>
      <c r="AO695" s="0" t="n">
        <v>0.0356308942596355</v>
      </c>
      <c r="AP695" s="0" t="n">
        <v>0.0443391713242244</v>
      </c>
    </row>
    <row r="696" customFormat="false" ht="15" hidden="false" customHeight="false" outlineLevel="0" collapsed="false">
      <c r="A696" s="0" t="s">
        <v>711</v>
      </c>
      <c r="B696" s="0" t="n">
        <v>0.201502562316533</v>
      </c>
      <c r="C696" s="0" t="n">
        <v>0.165925234986008</v>
      </c>
      <c r="D696" s="0" t="n">
        <v>0.0841357389922408</v>
      </c>
      <c r="E696" s="0" t="n">
        <v>0.157088624165467</v>
      </c>
      <c r="F696" s="0" t="n">
        <v>0.260897813331168</v>
      </c>
      <c r="G696" s="0" t="n">
        <v>0.196850393700787</v>
      </c>
      <c r="H696" s="0" t="n">
        <v>0.120849978179865</v>
      </c>
      <c r="I696" s="0" t="n">
        <v>0.0679861006194289</v>
      </c>
      <c r="J696" s="0" t="n">
        <v>0.190686715087327</v>
      </c>
      <c r="K696" s="0" t="n">
        <f aca="false">MEDIAN(B696:J696)</f>
        <v>0.165925234986008</v>
      </c>
      <c r="L696" s="0" t="s">
        <v>711</v>
      </c>
      <c r="M696" s="0" t="n">
        <v>0.384719450739</v>
      </c>
      <c r="N696" s="0" t="n">
        <v>0.311066237063654</v>
      </c>
      <c r="O696" s="0" t="n">
        <v>0.264276181779869</v>
      </c>
      <c r="P696" s="0" t="n">
        <v>0.27455609155291</v>
      </c>
      <c r="Q696" s="0" t="n">
        <v>0.777169935370226</v>
      </c>
      <c r="R696" s="0" t="n">
        <v>0.460427158769253</v>
      </c>
      <c r="S696" s="0" t="n">
        <v>0.21422727468458</v>
      </c>
      <c r="T696" s="0" t="n">
        <v>0.23349607302059</v>
      </c>
      <c r="U696" s="0" t="n">
        <v>0.357047011189807</v>
      </c>
      <c r="V696" s="0" t="n">
        <f aca="false">MEDIAN(M696:U696)</f>
        <v>0.311066237063654</v>
      </c>
      <c r="W696" s="0" t="n">
        <f aca="false">V696/K696</f>
        <v>1.87473736041347</v>
      </c>
      <c r="X696" s="0" t="s">
        <v>711</v>
      </c>
      <c r="Y696" s="0" t="n">
        <f aca="false">B696*$W696</f>
        <v>0.377764381793847</v>
      </c>
      <c r="Z696" s="0" t="n">
        <f aca="false">C696*$W696</f>
        <v>0.311066237063654</v>
      </c>
      <c r="AA696" s="0" t="n">
        <f aca="false">D696*$W696</f>
        <v>0.15773241323475</v>
      </c>
      <c r="AB696" s="0" t="n">
        <v>0.384719450739</v>
      </c>
      <c r="AC696" s="0" t="n">
        <v>0.311066237063654</v>
      </c>
      <c r="AD696" s="0" t="n">
        <v>0.264276181779869</v>
      </c>
      <c r="AE696" s="0" t="n">
        <f aca="false">E696*$W696</f>
        <v>0.29449991261895</v>
      </c>
      <c r="AF696" s="0" t="n">
        <f aca="false">F696*$W696</f>
        <v>0.489114877902118</v>
      </c>
      <c r="AG696" s="0" t="n">
        <f aca="false">G696*$W696</f>
        <v>0.369042787482966</v>
      </c>
      <c r="AH696" s="0" t="n">
        <v>0.27455609155291</v>
      </c>
      <c r="AI696" s="0" t="n">
        <v>0.777169935370226</v>
      </c>
      <c r="AJ696" s="0" t="n">
        <v>0.460427158769253</v>
      </c>
      <c r="AK696" s="0" t="n">
        <f aca="false">H696*$W696</f>
        <v>0.226561969098945</v>
      </c>
      <c r="AL696" s="0" t="n">
        <f aca="false">I696*$W696</f>
        <v>0.127456082820072</v>
      </c>
      <c r="AM696" s="0" t="n">
        <f aca="false">J696*$W696</f>
        <v>0.35748750890873</v>
      </c>
      <c r="AN696" s="0" t="n">
        <v>0.21422727468458</v>
      </c>
      <c r="AO696" s="0" t="n">
        <v>0.23349607302059</v>
      </c>
      <c r="AP696" s="0" t="n">
        <v>0.357047011189807</v>
      </c>
    </row>
    <row r="697" customFormat="false" ht="15" hidden="false" customHeight="false" outlineLevel="0" collapsed="false">
      <c r="A697" s="0" t="s">
        <v>712</v>
      </c>
      <c r="B697" s="0" t="n">
        <v>0.355739091497089</v>
      </c>
      <c r="C697" s="0" t="n">
        <v>0.315706393054459</v>
      </c>
      <c r="D697" s="0" t="n">
        <v>0.203328035897915</v>
      </c>
      <c r="E697" s="0" t="n">
        <v>0.134179866474669</v>
      </c>
      <c r="F697" s="0" t="n">
        <v>0.30048931029582</v>
      </c>
      <c r="G697" s="0" t="n">
        <v>0.21143190434529</v>
      </c>
      <c r="H697" s="0" t="n">
        <v>0.198059686461446</v>
      </c>
      <c r="I697" s="0" t="n">
        <v>0.147303218008763</v>
      </c>
      <c r="J697" s="0" t="n">
        <v>0.293924745548619</v>
      </c>
      <c r="K697" s="0" t="n">
        <f aca="false">MEDIAN(B697:J697)</f>
        <v>0.21143190434529</v>
      </c>
      <c r="L697" s="0" t="s">
        <v>712</v>
      </c>
      <c r="M697" s="0" t="n">
        <v>0.535647850644299</v>
      </c>
      <c r="N697" s="0" t="n">
        <v>0.311808638584092</v>
      </c>
      <c r="O697" s="0" t="n">
        <v>0.340661656247805</v>
      </c>
      <c r="P697" s="0" t="n">
        <v>0.386174689520682</v>
      </c>
      <c r="Q697" s="0" t="n">
        <v>0.726929899643978</v>
      </c>
      <c r="R697" s="0" t="n">
        <v>0.527055839429475</v>
      </c>
      <c r="S697" s="0" t="n">
        <v>0.404771132067347</v>
      </c>
      <c r="T697" s="0" t="n">
        <v>0.379052066591867</v>
      </c>
      <c r="U697" s="0" t="n">
        <v>0.560073743042834</v>
      </c>
      <c r="V697" s="0" t="n">
        <f aca="false">MEDIAN(M697:U697)</f>
        <v>0.404771132067347</v>
      </c>
      <c r="W697" s="0" t="n">
        <f aca="false">V697/K697</f>
        <v>1.91442787842612</v>
      </c>
      <c r="X697" s="0" t="s">
        <v>712</v>
      </c>
      <c r="Y697" s="0" t="n">
        <f aca="false">B697*$W697</f>
        <v>0.681036834208006</v>
      </c>
      <c r="Z697" s="0" t="n">
        <f aca="false">C697*$W697</f>
        <v>0.60439712026081</v>
      </c>
      <c r="AA697" s="0" t="n">
        <f aca="false">D697*$W697</f>
        <v>0.389256860388595</v>
      </c>
      <c r="AB697" s="0" t="n">
        <v>0.535647850644299</v>
      </c>
      <c r="AC697" s="0" t="n">
        <v>0.311808638584092</v>
      </c>
      <c r="AD697" s="0" t="n">
        <v>0.340661656247805</v>
      </c>
      <c r="AE697" s="0" t="n">
        <f aca="false">E697*$W697</f>
        <v>0.256877677102601</v>
      </c>
      <c r="AF697" s="0" t="n">
        <f aca="false">F697*$W697</f>
        <v>0.575265112799352</v>
      </c>
      <c r="AG697" s="0" t="n">
        <f aca="false">G697*$W697</f>
        <v>0.404771132067347</v>
      </c>
      <c r="AH697" s="0" t="n">
        <v>0.386174689520682</v>
      </c>
      <c r="AI697" s="0" t="n">
        <v>0.726929899643978</v>
      </c>
      <c r="AJ697" s="0" t="n">
        <v>0.527055839429475</v>
      </c>
      <c r="AK697" s="0" t="n">
        <f aca="false">H697*$W697</f>
        <v>0.379170985354127</v>
      </c>
      <c r="AL697" s="0" t="n">
        <f aca="false">I697*$W697</f>
        <v>0.282001387137855</v>
      </c>
      <c r="AM697" s="0" t="n">
        <f aca="false">J697*$W697</f>
        <v>0.562697727037579</v>
      </c>
      <c r="AN697" s="0" t="n">
        <v>0.404771132067347</v>
      </c>
      <c r="AO697" s="0" t="n">
        <v>0.379052066591867</v>
      </c>
      <c r="AP697" s="0" t="n">
        <v>0.560073743042834</v>
      </c>
    </row>
    <row r="698" customFormat="false" ht="15" hidden="false" customHeight="false" outlineLevel="0" collapsed="false">
      <c r="A698" s="0" t="s">
        <v>713</v>
      </c>
      <c r="B698" s="0" t="n">
        <v>26.2251853326036</v>
      </c>
      <c r="C698" s="0" t="n">
        <v>55.59661333142</v>
      </c>
      <c r="D698" s="0" t="n">
        <v>16.5093016733664</v>
      </c>
      <c r="E698" s="0" t="n">
        <v>7.78897761487106</v>
      </c>
      <c r="F698" s="0" t="n">
        <v>40.0808072604715</v>
      </c>
      <c r="G698" s="0" t="n">
        <v>5.57013706620006</v>
      </c>
      <c r="H698" s="0" t="n">
        <v>10.1094363691295</v>
      </c>
      <c r="I698" s="0" t="n">
        <v>8.06768394017223</v>
      </c>
      <c r="J698" s="0" t="n">
        <v>42.6032987587145</v>
      </c>
      <c r="K698" s="0" t="n">
        <f aca="false">MEDIAN(B698:J698)</f>
        <v>16.5093016733664</v>
      </c>
      <c r="L698" s="0" t="s">
        <v>713</v>
      </c>
      <c r="M698" s="0" t="n">
        <v>79.3498664051138</v>
      </c>
      <c r="N698" s="0" t="n">
        <v>40.6858305245809</v>
      </c>
      <c r="O698" s="0" t="n">
        <v>49.5214932921262</v>
      </c>
      <c r="P698" s="0" t="n">
        <v>66.5208354716206</v>
      </c>
      <c r="Q698" s="0" t="n">
        <v>48.2961805167901</v>
      </c>
      <c r="R698" s="0" t="n">
        <v>98.6481270448113</v>
      </c>
      <c r="S698" s="0" t="n">
        <v>75.8644447315162</v>
      </c>
      <c r="T698" s="0" t="n">
        <v>51.97637747521</v>
      </c>
      <c r="U698" s="0" t="n">
        <v>87.8318145222454</v>
      </c>
      <c r="V698" s="0" t="n">
        <f aca="false">MEDIAN(M698:U698)</f>
        <v>66.5208354716206</v>
      </c>
      <c r="W698" s="0" t="n">
        <f aca="false">V698/K698</f>
        <v>4.02929432072438</v>
      </c>
      <c r="X698" s="0" t="s">
        <v>713</v>
      </c>
      <c r="Y698" s="0" t="n">
        <f aca="false">B698*$W698</f>
        <v>105.668990320604</v>
      </c>
      <c r="Z698" s="0" t="n">
        <f aca="false">C698*$W698</f>
        <v>224.0151183478</v>
      </c>
      <c r="AA698" s="0" t="n">
        <f aca="false">D698*$W698</f>
        <v>66.5208354716206</v>
      </c>
      <c r="AB698" s="0" t="n">
        <v>79.3498664051138</v>
      </c>
      <c r="AC698" s="0" t="n">
        <v>40.6858305245809</v>
      </c>
      <c r="AD698" s="0" t="n">
        <v>49.5214932921262</v>
      </c>
      <c r="AE698" s="0" t="n">
        <f aca="false">E698*$W698</f>
        <v>31.3840832678493</v>
      </c>
      <c r="AF698" s="0" t="n">
        <f aca="false">F698*$W698</f>
        <v>161.497369064666</v>
      </c>
      <c r="AG698" s="0" t="n">
        <f aca="false">G698*$W698</f>
        <v>22.4437216464963</v>
      </c>
      <c r="AH698" s="0" t="n">
        <v>66.5208354716206</v>
      </c>
      <c r="AI698" s="0" t="n">
        <v>48.2961805167901</v>
      </c>
      <c r="AJ698" s="0" t="n">
        <v>98.6481270448113</v>
      </c>
      <c r="AK698" s="0" t="n">
        <f aca="false">H698*$W698</f>
        <v>40.7338945478582</v>
      </c>
      <c r="AL698" s="0" t="n">
        <f aca="false">I698*$W698</f>
        <v>32.5070730815353</v>
      </c>
      <c r="AM698" s="0" t="n">
        <f aca="false">J698*$W698</f>
        <v>171.661229732613</v>
      </c>
      <c r="AN698" s="0" t="n">
        <v>75.8644447315162</v>
      </c>
      <c r="AO698" s="0" t="n">
        <v>51.97637747521</v>
      </c>
      <c r="AP698" s="0" t="n">
        <v>87.8318145222454</v>
      </c>
    </row>
    <row r="699" customFormat="false" ht="15" hidden="false" customHeight="false" outlineLevel="0" collapsed="false">
      <c r="A699" s="0" t="s">
        <v>714</v>
      </c>
      <c r="B699" s="0" t="n">
        <v>7.07995422657844</v>
      </c>
      <c r="C699" s="0" t="n">
        <v>10.3205496161297</v>
      </c>
      <c r="D699" s="0" t="n">
        <v>4.01981864074039</v>
      </c>
      <c r="E699" s="0" t="n">
        <v>2.04542479382118</v>
      </c>
      <c r="F699" s="0" t="n">
        <v>7.2371226118206</v>
      </c>
      <c r="G699" s="0" t="n">
        <v>2.01953922426363</v>
      </c>
      <c r="H699" s="0" t="n">
        <v>2.87186545369096</v>
      </c>
      <c r="I699" s="0" t="n">
        <v>1.98670494032331</v>
      </c>
      <c r="J699" s="0" t="n">
        <v>7.59588991182258</v>
      </c>
      <c r="K699" s="0" t="n">
        <f aca="false">MEDIAN(B699:J699)</f>
        <v>4.01981864074039</v>
      </c>
      <c r="L699" s="0" t="s">
        <v>714</v>
      </c>
      <c r="M699" s="0" t="n">
        <v>15.7164237156289</v>
      </c>
      <c r="N699" s="0" t="n">
        <v>10.1805520497706</v>
      </c>
      <c r="O699" s="0" t="n">
        <v>9.686029360118</v>
      </c>
      <c r="P699" s="0" t="n">
        <v>15.641357897978</v>
      </c>
      <c r="Q699" s="0" t="n">
        <v>15.9143066254822</v>
      </c>
      <c r="R699" s="0" t="n">
        <v>19.7767709443811</v>
      </c>
      <c r="S699" s="0" t="n">
        <v>17.0186883692891</v>
      </c>
      <c r="T699" s="0" t="n">
        <v>13.8740637413955</v>
      </c>
      <c r="U699" s="0" t="n">
        <v>16.3617376287878</v>
      </c>
      <c r="V699" s="0" t="n">
        <f aca="false">MEDIAN(M699:U699)</f>
        <v>15.7164237156289</v>
      </c>
      <c r="W699" s="0" t="n">
        <f aca="false">V699/K699</f>
        <v>3.90973452293215</v>
      </c>
      <c r="X699" s="0" t="s">
        <v>714</v>
      </c>
      <c r="Y699" s="0" t="n">
        <f aca="false">B699*$W699</f>
        <v>27.6807414604331</v>
      </c>
      <c r="Z699" s="0" t="n">
        <f aca="false">C699*$W699</f>
        <v>40.3506091298165</v>
      </c>
      <c r="AA699" s="0" t="n">
        <f aca="false">D699*$W699</f>
        <v>15.7164237156289</v>
      </c>
      <c r="AB699" s="0" t="n">
        <v>15.7164237156289</v>
      </c>
      <c r="AC699" s="0" t="n">
        <v>10.1805520497706</v>
      </c>
      <c r="AD699" s="0" t="n">
        <v>9.686029360118</v>
      </c>
      <c r="AE699" s="0" t="n">
        <f aca="false">E699*$W699</f>
        <v>7.99706793046405</v>
      </c>
      <c r="AF699" s="0" t="n">
        <f aca="false">F699*$W699</f>
        <v>28.2952281221279</v>
      </c>
      <c r="AG699" s="0" t="n">
        <f aca="false">G699*$W699</f>
        <v>7.89586222551914</v>
      </c>
      <c r="AH699" s="0" t="n">
        <v>15.641357897978</v>
      </c>
      <c r="AI699" s="0" t="n">
        <v>15.9143066254822</v>
      </c>
      <c r="AJ699" s="0" t="n">
        <v>19.7767709443811</v>
      </c>
      <c r="AK699" s="0" t="n">
        <f aca="false">H699*$W699</f>
        <v>11.2282315095117</v>
      </c>
      <c r="AL699" s="0" t="n">
        <f aca="false">I699*$W699</f>
        <v>7.76748889206191</v>
      </c>
      <c r="AM699" s="0" t="n">
        <f aca="false">J699*$W699</f>
        <v>29.6979130206448</v>
      </c>
      <c r="AN699" s="0" t="n">
        <v>17.0186883692891</v>
      </c>
      <c r="AO699" s="0" t="n">
        <v>13.8740637413955</v>
      </c>
      <c r="AP699" s="0" t="n">
        <v>16.3617376287878</v>
      </c>
    </row>
    <row r="700" customFormat="false" ht="15" hidden="false" customHeight="false" outlineLevel="0" collapsed="false">
      <c r="A700" s="0" t="s">
        <v>715</v>
      </c>
      <c r="B700" s="0" t="n">
        <v>3.50266182397134</v>
      </c>
      <c r="C700" s="0" t="n">
        <v>3.24137188778073</v>
      </c>
      <c r="D700" s="0" t="n">
        <v>3.4378797793774</v>
      </c>
      <c r="E700" s="0" t="n">
        <v>2.12724178557403</v>
      </c>
      <c r="F700" s="0" t="n">
        <v>2.47091547722981</v>
      </c>
      <c r="G700" s="0" t="n">
        <v>3.38291046952464</v>
      </c>
      <c r="H700" s="0" t="n">
        <v>3.32169592802712</v>
      </c>
      <c r="I700" s="0" t="n">
        <v>2.68922798005741</v>
      </c>
      <c r="J700" s="0" t="n">
        <v>2.43277382369374</v>
      </c>
      <c r="K700" s="0" t="n">
        <f aca="false">MEDIAN(B700:J700)</f>
        <v>3.24137188778073</v>
      </c>
      <c r="L700" s="0" t="s">
        <v>715</v>
      </c>
      <c r="M700" s="0" t="n">
        <v>4.86141644400852</v>
      </c>
      <c r="N700" s="0" t="n">
        <v>9.80786648651057</v>
      </c>
      <c r="O700" s="0" t="n">
        <v>6.08537613261221</v>
      </c>
      <c r="P700" s="0" t="n">
        <v>5.82469465257108</v>
      </c>
      <c r="Q700" s="0" t="n">
        <v>20.3112401225609</v>
      </c>
      <c r="R700" s="0" t="n">
        <v>13.0380840348491</v>
      </c>
      <c r="S700" s="0" t="n">
        <v>4.75498428282306</v>
      </c>
      <c r="T700" s="0" t="n">
        <v>15.1590502471419</v>
      </c>
      <c r="U700" s="0" t="n">
        <v>7.68992917400791</v>
      </c>
      <c r="V700" s="0" t="n">
        <f aca="false">MEDIAN(M700:U700)</f>
        <v>7.68992917400791</v>
      </c>
      <c r="W700" s="0" t="n">
        <f aca="false">V700/K700</f>
        <v>2.37243039066183</v>
      </c>
      <c r="X700" s="0" t="s">
        <v>715</v>
      </c>
      <c r="Y700" s="0" t="n">
        <f aca="false">B700*$W700</f>
        <v>8.30982135940061</v>
      </c>
      <c r="Z700" s="0" t="n">
        <f aca="false">C700*$W700</f>
        <v>7.68992917400791</v>
      </c>
      <c r="AA700" s="0" t="n">
        <f aca="false">D700*$W700</f>
        <v>8.15613046803673</v>
      </c>
      <c r="AB700" s="0" t="n">
        <v>4.86141644400852</v>
      </c>
      <c r="AC700" s="0" t="n">
        <v>9.80786648651057</v>
      </c>
      <c r="AD700" s="0" t="n">
        <v>6.08537613261221</v>
      </c>
      <c r="AE700" s="0" t="n">
        <f aca="false">E700*$W700</f>
        <v>5.04673306038156</v>
      </c>
      <c r="AF700" s="0" t="n">
        <f aca="false">F700*$W700</f>
        <v>5.86207497093669</v>
      </c>
      <c r="AG700" s="0" t="n">
        <f aca="false">G700*$W700</f>
        <v>8.02571960678835</v>
      </c>
      <c r="AH700" s="0" t="n">
        <v>5.82469465257108</v>
      </c>
      <c r="AI700" s="0" t="n">
        <v>20.3112401225609</v>
      </c>
      <c r="AJ700" s="0" t="n">
        <v>13.0380840348491</v>
      </c>
      <c r="AK700" s="0" t="n">
        <f aca="false">H700*$W700</f>
        <v>7.88049236818921</v>
      </c>
      <c r="AL700" s="0" t="n">
        <f aca="false">I700*$W700</f>
        <v>6.38000618730633</v>
      </c>
      <c r="AM700" s="0" t="n">
        <f aca="false">J700*$W700</f>
        <v>5.77158655293761</v>
      </c>
      <c r="AN700" s="0" t="n">
        <v>4.75498428282306</v>
      </c>
      <c r="AO700" s="0" t="n">
        <v>15.1590502471419</v>
      </c>
      <c r="AP700" s="0" t="n">
        <v>7.68992917400791</v>
      </c>
    </row>
    <row r="701" customFormat="false" ht="15" hidden="false" customHeight="false" outlineLevel="0" collapsed="false">
      <c r="A701" s="0" t="s">
        <v>716</v>
      </c>
      <c r="B701" s="0" t="n">
        <v>0.833374794765909</v>
      </c>
      <c r="C701" s="0" t="n">
        <v>0.521094927172275</v>
      </c>
      <c r="D701" s="0" t="n">
        <v>0.577264653641208</v>
      </c>
      <c r="E701" s="0" t="n">
        <v>0.481083911506742</v>
      </c>
      <c r="F701" s="0" t="n">
        <v>0.704525612653036</v>
      </c>
      <c r="G701" s="0" t="n">
        <v>0.853018372703412</v>
      </c>
      <c r="H701" s="0" t="n">
        <v>0.666353351908423</v>
      </c>
      <c r="I701" s="0" t="n">
        <v>0.706300045324067</v>
      </c>
      <c r="J701" s="0" t="n">
        <v>0.51861928243496</v>
      </c>
      <c r="K701" s="0" t="n">
        <f aca="false">MEDIAN(B701:J701)</f>
        <v>0.666353351908423</v>
      </c>
      <c r="L701" s="0" t="s">
        <v>716</v>
      </c>
      <c r="M701" s="0" t="n">
        <v>1.37864849325261</v>
      </c>
      <c r="N701" s="0" t="n">
        <v>2.79142971684806</v>
      </c>
      <c r="O701" s="0" t="n">
        <v>1.9710964388565</v>
      </c>
      <c r="P701" s="0" t="n">
        <v>2.12652673714462</v>
      </c>
      <c r="Q701" s="0" t="n">
        <v>8.31131455224344</v>
      </c>
      <c r="R701" s="0" t="n">
        <v>3.50420909458516</v>
      </c>
      <c r="S701" s="0" t="n">
        <v>2.14442578478233</v>
      </c>
      <c r="T701" s="0" t="n">
        <v>8.52791339418383</v>
      </c>
      <c r="U701" s="0" t="n">
        <v>2.57925626874205</v>
      </c>
      <c r="V701" s="0" t="n">
        <f aca="false">MEDIAN(M701:U701)</f>
        <v>2.57925626874205</v>
      </c>
      <c r="W701" s="0" t="n">
        <f aca="false">V701/K701</f>
        <v>3.87070352592226</v>
      </c>
      <c r="X701" s="0" t="s">
        <v>716</v>
      </c>
      <c r="Y701" s="0" t="n">
        <f aca="false">B701*$W701</f>
        <v>3.22574675651515</v>
      </c>
      <c r="Z701" s="0" t="n">
        <f aca="false">C701*$W701</f>
        <v>2.01700397194593</v>
      </c>
      <c r="AA701" s="0" t="n">
        <f aca="false">D701*$W701</f>
        <v>2.23442033023932</v>
      </c>
      <c r="AB701" s="0" t="n">
        <v>1.37864849325261</v>
      </c>
      <c r="AC701" s="0" t="n">
        <v>2.79142971684806</v>
      </c>
      <c r="AD701" s="0" t="n">
        <v>1.9710964388565</v>
      </c>
      <c r="AE701" s="0" t="n">
        <f aca="false">E701*$W701</f>
        <v>1.86213319253362</v>
      </c>
      <c r="AF701" s="0" t="n">
        <f aca="false">F701*$W701</f>
        <v>2.72700977299865</v>
      </c>
      <c r="AG701" s="0" t="n">
        <f aca="false">G701*$W701</f>
        <v>3.30178122289957</v>
      </c>
      <c r="AH701" s="0" t="n">
        <v>2.12652673714462</v>
      </c>
      <c r="AI701" s="0" t="n">
        <v>8.31131455224344</v>
      </c>
      <c r="AJ701" s="0" t="n">
        <v>3.50420909458516</v>
      </c>
      <c r="AK701" s="0" t="n">
        <f aca="false">H701*$W701</f>
        <v>2.57925626874205</v>
      </c>
      <c r="AL701" s="0" t="n">
        <f aca="false">I701*$W701</f>
        <v>2.73387807579492</v>
      </c>
      <c r="AM701" s="0" t="n">
        <f aca="false">J701*$W701</f>
        <v>2.00742148513227</v>
      </c>
      <c r="AN701" s="0" t="n">
        <v>2.14442578478233</v>
      </c>
      <c r="AO701" s="0" t="n">
        <v>8.52791339418383</v>
      </c>
      <c r="AP701" s="0" t="n">
        <v>2.57925626874205</v>
      </c>
    </row>
    <row r="702" customFormat="false" ht="15" hidden="false" customHeight="false" outlineLevel="0" collapsed="false">
      <c r="A702" s="0" t="s">
        <v>717</v>
      </c>
      <c r="B702" s="0" t="n">
        <v>0.266182397134186</v>
      </c>
      <c r="C702" s="0" t="n">
        <v>0.0708545598048361</v>
      </c>
      <c r="D702" s="0" t="n">
        <v>0.0654389081050762</v>
      </c>
      <c r="E702" s="0" t="n">
        <v>0.0654535934022778</v>
      </c>
      <c r="F702" s="0" t="n">
        <v>0.0994863257060484</v>
      </c>
      <c r="G702" s="0" t="n">
        <v>0.094779819189268</v>
      </c>
      <c r="H702" s="0" t="n">
        <v>0.0537111014132734</v>
      </c>
      <c r="I702" s="0" t="n">
        <v>0.0491010726695876</v>
      </c>
      <c r="J702" s="0" t="n">
        <v>0.0874486846260354</v>
      </c>
      <c r="K702" s="0" t="n">
        <f aca="false">MEDIAN(B702:J702)</f>
        <v>0.0708545598048361</v>
      </c>
      <c r="L702" s="0" t="s">
        <v>717</v>
      </c>
      <c r="M702" s="0" t="n">
        <v>0.152196705786857</v>
      </c>
      <c r="N702" s="0" t="n">
        <v>0.171494751221251</v>
      </c>
      <c r="O702" s="0" t="n">
        <v>0.144869003301257</v>
      </c>
      <c r="P702" s="0" t="n">
        <v>0.19116288617469</v>
      </c>
      <c r="Q702" s="0" t="n">
        <v>0.359123218339474</v>
      </c>
      <c r="R702" s="0" t="n">
        <v>0.238484725949344</v>
      </c>
      <c r="S702" s="0" t="n">
        <v>0.152865693493519</v>
      </c>
      <c r="T702" s="0" t="n">
        <v>0.173605846499075</v>
      </c>
      <c r="U702" s="0" t="n">
        <v>0.202443321704024</v>
      </c>
      <c r="V702" s="0" t="n">
        <f aca="false">MEDIAN(M702:U702)</f>
        <v>0.173605846499075</v>
      </c>
      <c r="W702" s="0" t="n">
        <f aca="false">V702/K702</f>
        <v>2.45017183053935</v>
      </c>
      <c r="X702" s="0" t="s">
        <v>717</v>
      </c>
      <c r="Y702" s="0" t="n">
        <f aca="false">B702*$W702</f>
        <v>0.652192611243621</v>
      </c>
      <c r="Z702" s="0" t="n">
        <f aca="false">C702*$W702</f>
        <v>0.173605846499075</v>
      </c>
      <c r="AA702" s="0" t="n">
        <f aca="false">D702*$W702</f>
        <v>0.160336569260311</v>
      </c>
      <c r="AB702" s="0" t="n">
        <v>0.152196705786857</v>
      </c>
      <c r="AC702" s="0" t="n">
        <v>0.171494751221251</v>
      </c>
      <c r="AD702" s="0" t="n">
        <v>0.144869003301257</v>
      </c>
      <c r="AE702" s="0" t="n">
        <f aca="false">E702*$W702</f>
        <v>0.160372550761837</v>
      </c>
      <c r="AF702" s="0" t="n">
        <f aca="false">F702*$W702</f>
        <v>0.243758592768823</v>
      </c>
      <c r="AG702" s="0" t="n">
        <f aca="false">G702*$W702</f>
        <v>0.232226843081158</v>
      </c>
      <c r="AH702" s="0" t="n">
        <v>0.19116288617469</v>
      </c>
      <c r="AI702" s="0" t="n">
        <v>0.359123218339474</v>
      </c>
      <c r="AJ702" s="0" t="n">
        <v>0.238484725949344</v>
      </c>
      <c r="AK702" s="0" t="n">
        <f aca="false">H702*$W702</f>
        <v>0.131601427670045</v>
      </c>
      <c r="AL702" s="0" t="n">
        <f aca="false">I702*$W702</f>
        <v>0.120306065104289</v>
      </c>
      <c r="AM702" s="0" t="n">
        <f aca="false">J702*$W702</f>
        <v>0.214264303688432</v>
      </c>
      <c r="AN702" s="0" t="n">
        <v>0.152865693493519</v>
      </c>
      <c r="AO702" s="0" t="n">
        <v>0.173605846499075</v>
      </c>
      <c r="AP702" s="0" t="n">
        <v>0.202443321704024</v>
      </c>
    </row>
    <row r="703" customFormat="false" ht="15" hidden="false" customHeight="false" outlineLevel="0" collapsed="false">
      <c r="A703" s="0" t="s">
        <v>718</v>
      </c>
      <c r="B703" s="0" t="n">
        <v>0.778645703766357</v>
      </c>
      <c r="C703" s="0" t="n">
        <v>2.06106048647485</v>
      </c>
      <c r="D703" s="0" t="n">
        <v>0.624006730859119</v>
      </c>
      <c r="E703" s="0" t="n">
        <v>0.268359732949339</v>
      </c>
      <c r="F703" s="0" t="n">
        <v>1.99581751365399</v>
      </c>
      <c r="G703" s="0" t="n">
        <v>0.26246719160105</v>
      </c>
      <c r="H703" s="0" t="n">
        <v>0.419617979791198</v>
      </c>
      <c r="I703" s="0" t="n">
        <v>0.400362592536637</v>
      </c>
      <c r="J703" s="0" t="n">
        <v>1.82427672650424</v>
      </c>
      <c r="K703" s="0" t="n">
        <f aca="false">MEDIAN(B703:J703)</f>
        <v>0.624006730859119</v>
      </c>
      <c r="L703" s="0" t="s">
        <v>718</v>
      </c>
      <c r="M703" s="0" t="n">
        <v>7.78782088138803</v>
      </c>
      <c r="N703" s="0" t="n">
        <v>1.94657678658926</v>
      </c>
      <c r="O703" s="0" t="n">
        <v>2.21605675352954</v>
      </c>
      <c r="P703" s="0" t="n">
        <v>2.75133429128605</v>
      </c>
      <c r="Q703" s="0" t="n">
        <v>2.57712775855011</v>
      </c>
      <c r="R703" s="0" t="n">
        <v>4.24493622026982</v>
      </c>
      <c r="S703" s="0" t="n">
        <v>4.43794944666925</v>
      </c>
      <c r="T703" s="0" t="n">
        <v>1.09697668071686</v>
      </c>
      <c r="U703" s="0" t="n">
        <v>3.89951343593573</v>
      </c>
      <c r="V703" s="0" t="n">
        <f aca="false">MEDIAN(M703:U703)</f>
        <v>2.75133429128605</v>
      </c>
      <c r="W703" s="0" t="n">
        <f aca="false">V703/K703</f>
        <v>4.40914200957107</v>
      </c>
      <c r="X703" s="0" t="s">
        <v>718</v>
      </c>
      <c r="Y703" s="0" t="n">
        <f aca="false">B703*$W703</f>
        <v>3.43315948304827</v>
      </c>
      <c r="Z703" s="0" t="n">
        <f aca="false">C703*$W703</f>
        <v>9.08750837518326</v>
      </c>
      <c r="AA703" s="0" t="n">
        <f aca="false">D703*$W703</f>
        <v>2.75133429128605</v>
      </c>
      <c r="AB703" s="0" t="n">
        <v>7.78782088138803</v>
      </c>
      <c r="AC703" s="0" t="n">
        <v>1.94657678658926</v>
      </c>
      <c r="AD703" s="0" t="n">
        <v>2.21605675352954</v>
      </c>
      <c r="AE703" s="0" t="n">
        <f aca="false">E703*$W703</f>
        <v>1.1832361722242</v>
      </c>
      <c r="AF703" s="0" t="n">
        <f aca="false">F703*$W703</f>
        <v>8.79984284288949</v>
      </c>
      <c r="AG703" s="0" t="n">
        <f aca="false">G703*$W703</f>
        <v>1.15725512062233</v>
      </c>
      <c r="AH703" s="0" t="n">
        <v>2.75133429128605</v>
      </c>
      <c r="AI703" s="0" t="n">
        <v>2.57712775855011</v>
      </c>
      <c r="AJ703" s="0" t="n">
        <v>4.24493622026982</v>
      </c>
      <c r="AK703" s="0" t="n">
        <f aca="false">H703*$W703</f>
        <v>1.85015526266872</v>
      </c>
      <c r="AL703" s="0" t="n">
        <f aca="false">I703*$W703</f>
        <v>1.76525552581407</v>
      </c>
      <c r="AM703" s="0" t="n">
        <f aca="false">J703*$W703</f>
        <v>8.04349515191263</v>
      </c>
      <c r="AN703" s="0" t="n">
        <v>4.43794944666925</v>
      </c>
      <c r="AO703" s="0" t="n">
        <v>1.09697668071686</v>
      </c>
      <c r="AP703" s="0" t="n">
        <v>3.89951343593573</v>
      </c>
    </row>
    <row r="704" customFormat="false" ht="15" hidden="false" customHeight="false" outlineLevel="0" collapsed="false">
      <c r="A704" s="0" t="s">
        <v>719</v>
      </c>
      <c r="B704" s="0" t="n">
        <v>1.67670033334992</v>
      </c>
      <c r="C704" s="0" t="n">
        <v>0.829626174930042</v>
      </c>
      <c r="D704" s="0" t="n">
        <v>0.577264653641208</v>
      </c>
      <c r="E704" s="0" t="n">
        <v>0.2356329362482</v>
      </c>
      <c r="F704" s="0" t="n">
        <v>0.841573102146062</v>
      </c>
      <c r="G704" s="0" t="n">
        <v>0.452026829979586</v>
      </c>
      <c r="H704" s="0" t="n">
        <v>0.375977709892914</v>
      </c>
      <c r="I704" s="0" t="n">
        <v>0.290829430427557</v>
      </c>
      <c r="J704" s="0" t="n">
        <v>0.748172079578303</v>
      </c>
      <c r="K704" s="0" t="n">
        <f aca="false">MEDIAN(B704:J704)</f>
        <v>0.577264653641208</v>
      </c>
      <c r="L704" s="0" t="s">
        <v>719</v>
      </c>
      <c r="M704" s="0" t="n">
        <v>3.16695978624818</v>
      </c>
      <c r="N704" s="0" t="n">
        <v>2.11064752260613</v>
      </c>
      <c r="O704" s="0" t="n">
        <v>1.73403806981808</v>
      </c>
      <c r="P704" s="0" t="n">
        <v>1.68454274864005</v>
      </c>
      <c r="Q704" s="0" t="n">
        <v>3.01254140151092</v>
      </c>
      <c r="R704" s="0" t="n">
        <v>3.00839980884461</v>
      </c>
      <c r="S704" s="0" t="n">
        <v>1.96303233862981</v>
      </c>
      <c r="T704" s="0" t="n">
        <v>1.68905600873336</v>
      </c>
      <c r="U704" s="0" t="n">
        <v>3.72040652019183</v>
      </c>
      <c r="V704" s="0" t="n">
        <f aca="false">MEDIAN(M704:U704)</f>
        <v>2.11064752260613</v>
      </c>
      <c r="W704" s="0" t="n">
        <f aca="false">V704/K704</f>
        <v>3.65629093916077</v>
      </c>
      <c r="X704" s="0" t="s">
        <v>719</v>
      </c>
      <c r="Y704" s="0" t="n">
        <f aca="false">B704*$W704</f>
        <v>6.13050423651514</v>
      </c>
      <c r="Z704" s="0" t="n">
        <f aca="false">C704*$W704</f>
        <v>3.03335466628732</v>
      </c>
      <c r="AA704" s="0" t="n">
        <f aca="false">D704*$W704</f>
        <v>2.11064752260613</v>
      </c>
      <c r="AB704" s="0" t="n">
        <v>3.16695978624818</v>
      </c>
      <c r="AC704" s="0" t="n">
        <v>2.11064752260613</v>
      </c>
      <c r="AD704" s="0" t="n">
        <v>1.73403806981808</v>
      </c>
      <c r="AE704" s="0" t="n">
        <f aca="false">E704*$W704</f>
        <v>0.86154256977214</v>
      </c>
      <c r="AF704" s="0" t="n">
        <f aca="false">F704*$W704</f>
        <v>3.07703610801807</v>
      </c>
      <c r="AG704" s="0" t="n">
        <f aca="false">G704*$W704</f>
        <v>1.65274160271192</v>
      </c>
      <c r="AH704" s="0" t="n">
        <v>1.68454274864005</v>
      </c>
      <c r="AI704" s="0" t="n">
        <v>3.01254140151092</v>
      </c>
      <c r="AJ704" s="0" t="n">
        <v>3.00839980884461</v>
      </c>
      <c r="AK704" s="0" t="n">
        <f aca="false">H704*$W704</f>
        <v>1.37468389400788</v>
      </c>
      <c r="AL704" s="0" t="n">
        <f aca="false">I704*$W704</f>
        <v>1.06335701131356</v>
      </c>
      <c r="AM704" s="0" t="n">
        <f aca="false">J704*$W704</f>
        <v>2.73553479549522</v>
      </c>
      <c r="AN704" s="0" t="n">
        <v>1.96303233862981</v>
      </c>
      <c r="AO704" s="0" t="n">
        <v>1.68905600873336</v>
      </c>
      <c r="AP704" s="0" t="n">
        <v>3.72040652019183</v>
      </c>
    </row>
    <row r="705" customFormat="false" ht="15" hidden="false" customHeight="false" outlineLevel="0" collapsed="false">
      <c r="A705" s="0" t="s">
        <v>720</v>
      </c>
      <c r="B705" s="0" t="n">
        <v>198.402905617195</v>
      </c>
      <c r="C705" s="0" t="n">
        <v>261.920607017292</v>
      </c>
      <c r="D705" s="0" t="n">
        <v>93.71085351033</v>
      </c>
      <c r="E705" s="0" t="n">
        <v>44.2335384212593</v>
      </c>
      <c r="F705" s="0" t="n">
        <v>205.388504253548</v>
      </c>
      <c r="G705" s="0" t="n">
        <v>75.2624671916011</v>
      </c>
      <c r="H705" s="0" t="n">
        <v>73.293833294169</v>
      </c>
      <c r="I705" s="0" t="n">
        <v>32.9014956942136</v>
      </c>
      <c r="J705" s="0" t="n">
        <v>225.946753467583</v>
      </c>
      <c r="K705" s="0" t="n">
        <f aca="false">MEDIAN(B705:J705)</f>
        <v>93.71085351033</v>
      </c>
      <c r="L705" s="0" t="s">
        <v>720</v>
      </c>
      <c r="M705" s="0" t="n">
        <v>800.771552744614</v>
      </c>
      <c r="N705" s="0" t="n">
        <v>699.742386672408</v>
      </c>
      <c r="O705" s="0" t="n">
        <v>516.802170401068</v>
      </c>
      <c r="P705" s="0" t="n">
        <v>585.364492456122</v>
      </c>
      <c r="Q705" s="0" t="n">
        <v>812.666071229206</v>
      </c>
      <c r="R705" s="0" t="n">
        <v>1073.53370951733</v>
      </c>
      <c r="S705" s="0" t="n">
        <v>451.360181716402</v>
      </c>
      <c r="T705" s="0" t="n">
        <v>672.948570215605</v>
      </c>
      <c r="U705" s="0" t="n">
        <v>935.936898358284</v>
      </c>
      <c r="V705" s="0" t="n">
        <f aca="false">MEDIAN(M705:U705)</f>
        <v>699.742386672408</v>
      </c>
      <c r="W705" s="0" t="n">
        <f aca="false">V705/K705</f>
        <v>7.46703674612539</v>
      </c>
      <c r="X705" s="0" t="s">
        <v>720</v>
      </c>
      <c r="Y705" s="0" t="n">
        <f aca="false">B705*$W705</f>
        <v>1481.48178678164</v>
      </c>
      <c r="Z705" s="0" t="n">
        <f aca="false">C705*$W705</f>
        <v>1955.77079716559</v>
      </c>
      <c r="AA705" s="0" t="n">
        <f aca="false">D705*$W705</f>
        <v>699.742386672408</v>
      </c>
      <c r="AB705" s="0" t="n">
        <v>800.771552744614</v>
      </c>
      <c r="AC705" s="0" t="n">
        <v>699.742386672408</v>
      </c>
      <c r="AD705" s="0" t="n">
        <v>516.802170401068</v>
      </c>
      <c r="AE705" s="0" t="n">
        <f aca="false">E705*$W705</f>
        <v>330.293456802693</v>
      </c>
      <c r="AF705" s="0" t="n">
        <f aca="false">F705*$W705</f>
        <v>1533.64350849297</v>
      </c>
      <c r="AG705" s="0" t="n">
        <f aca="false">G705*$W705</f>
        <v>561.987608123742</v>
      </c>
      <c r="AH705" s="0" t="n">
        <v>585.364492456122</v>
      </c>
      <c r="AI705" s="0" t="n">
        <v>812.666071229206</v>
      </c>
      <c r="AJ705" s="0" t="n">
        <v>1073.53370951733</v>
      </c>
      <c r="AK705" s="0" t="n">
        <f aca="false">H705*$W705</f>
        <v>547.287746471949</v>
      </c>
      <c r="AL705" s="0" t="n">
        <f aca="false">I705*$W705</f>
        <v>245.67667735118</v>
      </c>
      <c r="AM705" s="0" t="n">
        <f aca="false">J705*$W705</f>
        <v>1687.15271081018</v>
      </c>
      <c r="AN705" s="0" t="n">
        <v>451.360181716402</v>
      </c>
      <c r="AO705" s="0" t="n">
        <v>672.948570215605</v>
      </c>
      <c r="AP705" s="0" t="n">
        <v>935.936898358284</v>
      </c>
    </row>
    <row r="706" customFormat="false" ht="15" hidden="false" customHeight="false" outlineLevel="0" collapsed="false">
      <c r="A706" s="0" t="s">
        <v>721</v>
      </c>
      <c r="B706" s="0" t="n">
        <v>114.356435643564</v>
      </c>
      <c r="C706" s="0" t="n">
        <v>207.931226232331</v>
      </c>
      <c r="D706" s="0" t="n">
        <v>82.4483500046742</v>
      </c>
      <c r="E706" s="0" t="n">
        <v>37.1187328184317</v>
      </c>
      <c r="F706" s="0" t="n">
        <v>162.261182059976</v>
      </c>
      <c r="G706" s="0" t="n">
        <v>33.0781568970545</v>
      </c>
      <c r="H706" s="0" t="n">
        <v>75.4506697102957</v>
      </c>
      <c r="I706" s="0" t="n">
        <v>35.6511557637105</v>
      </c>
      <c r="J706" s="0" t="n">
        <v>174.579153205237</v>
      </c>
      <c r="K706" s="0" t="n">
        <f aca="false">MEDIAN(B706:J706)</f>
        <v>82.4483500046742</v>
      </c>
      <c r="L706" s="0" t="s">
        <v>721</v>
      </c>
      <c r="M706" s="0" t="n">
        <v>565.895677613556</v>
      </c>
      <c r="N706" s="0" t="n">
        <v>291.956821927571</v>
      </c>
      <c r="O706" s="0" t="n">
        <v>284.610521879609</v>
      </c>
      <c r="P706" s="0" t="n">
        <v>350.303422970338</v>
      </c>
      <c r="Q706" s="0" t="n">
        <v>456.310396586159</v>
      </c>
      <c r="R706" s="0" t="n">
        <v>543.72219975738</v>
      </c>
      <c r="S706" s="0" t="n">
        <v>474.771777978728</v>
      </c>
      <c r="T706" s="0" t="n">
        <v>335.737028838281</v>
      </c>
      <c r="U706" s="0" t="n">
        <v>504.377326347969</v>
      </c>
      <c r="V706" s="0" t="n">
        <f aca="false">MEDIAN(M706:U706)</f>
        <v>456.310396586159</v>
      </c>
      <c r="W706" s="0" t="n">
        <f aca="false">V706/K706</f>
        <v>5.5345000422724</v>
      </c>
      <c r="X706" s="0" t="s">
        <v>721</v>
      </c>
      <c r="Y706" s="0" t="n">
        <f aca="false">B706*$W706</f>
        <v>632.905697903427</v>
      </c>
      <c r="Z706" s="0" t="n">
        <f aca="false">C706*$W706</f>
        <v>1150.79538037259</v>
      </c>
      <c r="AA706" s="0" t="n">
        <f aca="false">D706*$W706</f>
        <v>456.310396586159</v>
      </c>
      <c r="AB706" s="0" t="n">
        <v>565.895677613556</v>
      </c>
      <c r="AC706" s="0" t="n">
        <v>291.956821927571</v>
      </c>
      <c r="AD706" s="0" t="n">
        <v>284.610521879609</v>
      </c>
      <c r="AE706" s="0" t="n">
        <f aca="false">E706*$W706</f>
        <v>205.433628352708</v>
      </c>
      <c r="AF706" s="0" t="n">
        <f aca="false">F706*$W706</f>
        <v>898.034518970106</v>
      </c>
      <c r="AG706" s="0" t="n">
        <f aca="false">G706*$W706</f>
        <v>183.071060745041</v>
      </c>
      <c r="AH706" s="0" t="n">
        <v>350.303422970338</v>
      </c>
      <c r="AI706" s="0" t="n">
        <v>456.310396586159</v>
      </c>
      <c r="AJ706" s="0" t="n">
        <v>543.72219975738</v>
      </c>
      <c r="AK706" s="0" t="n">
        <f aca="false">H706*$W706</f>
        <v>417.581734701112</v>
      </c>
      <c r="AL706" s="0" t="n">
        <f aca="false">I706*$W706</f>
        <v>197.311323081316</v>
      </c>
      <c r="AM706" s="0" t="n">
        <f aca="false">J706*$W706</f>
        <v>966.208330794265</v>
      </c>
      <c r="AN706" s="0" t="n">
        <v>474.771777978728</v>
      </c>
      <c r="AO706" s="0" t="n">
        <v>335.737028838281</v>
      </c>
      <c r="AP706" s="0" t="n">
        <v>504.377326347969</v>
      </c>
    </row>
    <row r="707" customFormat="false" ht="15" hidden="false" customHeight="false" outlineLevel="0" collapsed="false">
      <c r="A707" s="0" t="s">
        <v>722</v>
      </c>
      <c r="B707" s="0" t="n">
        <v>12.8613363848948</v>
      </c>
      <c r="C707" s="0" t="n">
        <v>15.5234268493937</v>
      </c>
      <c r="D707" s="0" t="n">
        <v>9.70365523043844</v>
      </c>
      <c r="E707" s="0" t="n">
        <v>6.29990836496924</v>
      </c>
      <c r="F707" s="0" t="n">
        <v>11.8094329279435</v>
      </c>
      <c r="G707" s="0" t="n">
        <v>3.74744823563721</v>
      </c>
      <c r="H707" s="0" t="n">
        <v>9.42629829802947</v>
      </c>
      <c r="I707" s="0" t="n">
        <v>5.28025381477565</v>
      </c>
      <c r="J707" s="0" t="n">
        <v>12.4237860422183</v>
      </c>
      <c r="K707" s="0" t="n">
        <f aca="false">MEDIAN(B707:J707)</f>
        <v>9.70365523043844</v>
      </c>
      <c r="L707" s="0" t="s">
        <v>722</v>
      </c>
      <c r="M707" s="0" t="n">
        <v>29.4513308756384</v>
      </c>
      <c r="N707" s="0" t="n">
        <v>27.5497780219454</v>
      </c>
      <c r="O707" s="0" t="n">
        <v>27.6743696003372</v>
      </c>
      <c r="P707" s="0" t="n">
        <v>22.3288514831161</v>
      </c>
      <c r="Q707" s="0" t="n">
        <v>41.752570925285</v>
      </c>
      <c r="R707" s="0" t="n">
        <v>50.248593905084</v>
      </c>
      <c r="S707" s="0" t="n">
        <v>26.038840804375</v>
      </c>
      <c r="T707" s="0" t="n">
        <v>26.8520483973679</v>
      </c>
      <c r="U707" s="0" t="n">
        <v>41.0720744898078</v>
      </c>
      <c r="V707" s="0" t="n">
        <f aca="false">MEDIAN(M707:U707)</f>
        <v>27.6743696003372</v>
      </c>
      <c r="W707" s="0" t="n">
        <f aca="false">V707/K707</f>
        <v>2.85195309840854</v>
      </c>
      <c r="X707" s="0" t="s">
        <v>722</v>
      </c>
      <c r="Y707" s="0" t="n">
        <f aca="false">B707*$W707</f>
        <v>36.6799281525751</v>
      </c>
      <c r="Z707" s="0" t="n">
        <f aca="false">C707*$W707</f>
        <v>44.2720853010467</v>
      </c>
      <c r="AA707" s="0" t="n">
        <f aca="false">D707*$W707</f>
        <v>27.6743696003372</v>
      </c>
      <c r="AB707" s="0" t="n">
        <v>29.4513308756384</v>
      </c>
      <c r="AC707" s="0" t="n">
        <v>27.5497780219454</v>
      </c>
      <c r="AD707" s="0" t="n">
        <v>27.6743696003372</v>
      </c>
      <c r="AE707" s="0" t="n">
        <f aca="false">E707*$W707</f>
        <v>17.9670431811639</v>
      </c>
      <c r="AF707" s="0" t="n">
        <f aca="false">F707*$W707</f>
        <v>33.6799488292962</v>
      </c>
      <c r="AG707" s="0" t="n">
        <f aca="false">G707*$W707</f>
        <v>10.6875466067512</v>
      </c>
      <c r="AH707" s="0" t="n">
        <v>22.3288514831161</v>
      </c>
      <c r="AI707" s="0" t="n">
        <v>41.752570925285</v>
      </c>
      <c r="AJ707" s="0" t="n">
        <v>50.248593905084</v>
      </c>
      <c r="AK707" s="0" t="n">
        <f aca="false">H707*$W707</f>
        <v>26.8833606375883</v>
      </c>
      <c r="AL707" s="0" t="n">
        <f aca="false">I707*$W707</f>
        <v>15.0590362274329</v>
      </c>
      <c r="AM707" s="0" t="n">
        <f aca="false">J707*$W707</f>
        <v>35.4320550970692</v>
      </c>
      <c r="AN707" s="0" t="n">
        <v>26.038840804375</v>
      </c>
      <c r="AO707" s="0" t="n">
        <v>26.8520483973679</v>
      </c>
      <c r="AP707" s="0" t="n">
        <v>41.0720744898078</v>
      </c>
    </row>
    <row r="708" customFormat="false" ht="15" hidden="false" customHeight="false" outlineLevel="0" collapsed="false">
      <c r="A708" s="0" t="s">
        <v>723</v>
      </c>
      <c r="B708" s="0" t="n">
        <v>0.514950992586696</v>
      </c>
      <c r="C708" s="0" t="n">
        <v>0.343510081079142</v>
      </c>
      <c r="D708" s="0" t="n">
        <v>0.331868748247172</v>
      </c>
      <c r="E708" s="0" t="n">
        <v>0.291268490640136</v>
      </c>
      <c r="F708" s="0" t="n">
        <v>0.485249629464195</v>
      </c>
      <c r="G708" s="0" t="n">
        <v>0.269757946923301</v>
      </c>
      <c r="H708" s="0" t="n">
        <v>0.417939507872033</v>
      </c>
      <c r="I708" s="0" t="n">
        <v>0.241728357757969</v>
      </c>
      <c r="J708" s="0" t="n">
        <v>0.381373430174655</v>
      </c>
      <c r="K708" s="0" t="n">
        <f aca="false">MEDIAN(B708:J708)</f>
        <v>0.343510081079142</v>
      </c>
      <c r="L708" s="0" t="s">
        <v>723</v>
      </c>
      <c r="M708" s="0" t="n">
        <v>0.874285521020056</v>
      </c>
      <c r="N708" s="0" t="n">
        <v>1.12919271258668</v>
      </c>
      <c r="O708" s="0" t="n">
        <v>1.02198496874342</v>
      </c>
      <c r="P708" s="0" t="n">
        <v>1.37727086113107</v>
      </c>
      <c r="Q708" s="0" t="n">
        <v>2.68691154032228</v>
      </c>
      <c r="R708" s="0" t="n">
        <v>1.6170091534022</v>
      </c>
      <c r="S708" s="0" t="n">
        <v>1.41939025965638</v>
      </c>
      <c r="T708" s="0" t="n">
        <v>1.90587379082391</v>
      </c>
      <c r="U708" s="0" t="n">
        <v>1.16156960666488</v>
      </c>
      <c r="V708" s="0" t="n">
        <f aca="false">MEDIAN(M708:U708)</f>
        <v>1.37727086113107</v>
      </c>
      <c r="W708" s="0" t="n">
        <f aca="false">V708/K708</f>
        <v>4.00940448910364</v>
      </c>
      <c r="X708" s="0" t="s">
        <v>723</v>
      </c>
      <c r="Y708" s="0" t="n">
        <f aca="false">B708*$W708</f>
        <v>2.06464682134548</v>
      </c>
      <c r="Z708" s="0" t="n">
        <f aca="false">C708*$W708</f>
        <v>1.37727086113107</v>
      </c>
      <c r="AA708" s="0" t="n">
        <f aca="false">D708*$W708</f>
        <v>1.33059604901542</v>
      </c>
      <c r="AB708" s="0" t="n">
        <v>0.874285521020056</v>
      </c>
      <c r="AC708" s="0" t="n">
        <v>1.12919271258668</v>
      </c>
      <c r="AD708" s="0" t="n">
        <v>1.02198496874342</v>
      </c>
      <c r="AE708" s="0" t="n">
        <f aca="false">E708*$W708</f>
        <v>1.167813193907</v>
      </c>
      <c r="AF708" s="0" t="n">
        <f aca="false">F708*$W708</f>
        <v>1.94556204270962</v>
      </c>
      <c r="AG708" s="0" t="n">
        <f aca="false">G708*$W708</f>
        <v>1.08156872336567</v>
      </c>
      <c r="AH708" s="0" t="n">
        <v>1.37727086113107</v>
      </c>
      <c r="AI708" s="0" t="n">
        <v>2.68691154032228</v>
      </c>
      <c r="AJ708" s="0" t="n">
        <v>1.6170091534022</v>
      </c>
      <c r="AK708" s="0" t="n">
        <f aca="false">H708*$W708</f>
        <v>1.6756885390359</v>
      </c>
      <c r="AL708" s="0" t="n">
        <f aca="false">I708*$W708</f>
        <v>0.969186762738454</v>
      </c>
      <c r="AM708" s="0" t="n">
        <f aca="false">J708*$W708</f>
        <v>1.52908034296712</v>
      </c>
      <c r="AN708" s="0" t="n">
        <v>1.41939025965638</v>
      </c>
      <c r="AO708" s="0" t="n">
        <v>1.90587379082391</v>
      </c>
      <c r="AP708" s="0" t="n">
        <v>1.16156960666488</v>
      </c>
    </row>
    <row r="709" customFormat="false" ht="15" hidden="false" customHeight="false" outlineLevel="0" collapsed="false">
      <c r="A709" s="0" t="s">
        <v>724</v>
      </c>
      <c r="B709" s="0" t="n">
        <v>0.12687198368078</v>
      </c>
      <c r="C709" s="0" t="n">
        <v>0.0484322307526728</v>
      </c>
      <c r="D709" s="0" t="n">
        <v>0.0303823501916425</v>
      </c>
      <c r="E709" s="0" t="n">
        <v>0.0229087576907972</v>
      </c>
      <c r="F709" s="0" t="n">
        <v>0.0456824964976753</v>
      </c>
      <c r="G709" s="0" t="n">
        <v>0.0291630212890055</v>
      </c>
      <c r="H709" s="0" t="n">
        <v>0.0302124945449663</v>
      </c>
      <c r="I709" s="0" t="n">
        <v>0.0226620335398096</v>
      </c>
      <c r="J709" s="0" t="n">
        <v>0.0546554278912721</v>
      </c>
      <c r="K709" s="0" t="n">
        <f aca="false">MEDIAN(B709:J709)</f>
        <v>0.0303823501916425</v>
      </c>
      <c r="L709" s="0" t="s">
        <v>724</v>
      </c>
      <c r="M709" s="0" t="n">
        <v>0.333564446849528</v>
      </c>
      <c r="N709" s="0" t="n">
        <v>0.12769306151539</v>
      </c>
      <c r="O709" s="0" t="n">
        <v>0.159794900611084</v>
      </c>
      <c r="P709" s="0" t="n">
        <v>0.425305347428923</v>
      </c>
      <c r="Q709" s="0" t="n">
        <v>0.258022899532334</v>
      </c>
      <c r="R709" s="0" t="n">
        <v>0.309708488034408</v>
      </c>
      <c r="S709" s="0" t="n">
        <v>0.560866382465659</v>
      </c>
      <c r="T709" s="0" t="n">
        <v>0.332049610334476</v>
      </c>
      <c r="U709" s="0" t="n">
        <v>0.217611985578101</v>
      </c>
      <c r="V709" s="0" t="n">
        <f aca="false">MEDIAN(M709:U709)</f>
        <v>0.309708488034408</v>
      </c>
      <c r="W709" s="0" t="n">
        <f aca="false">V709/K709</f>
        <v>10.1936975277048</v>
      </c>
      <c r="X709" s="0" t="s">
        <v>724</v>
      </c>
      <c r="Y709" s="0" t="n">
        <f aca="false">B709*$W709</f>
        <v>1.29329462638177</v>
      </c>
      <c r="Z709" s="0" t="n">
        <f aca="false">C709*$W709</f>
        <v>0.493703510884749</v>
      </c>
      <c r="AA709" s="0" t="n">
        <f aca="false">D709*$W709</f>
        <v>0.309708488034408</v>
      </c>
      <c r="AB709" s="0" t="n">
        <v>0.333564446849528</v>
      </c>
      <c r="AC709" s="0" t="n">
        <v>0.12769306151539</v>
      </c>
      <c r="AD709" s="0" t="n">
        <v>0.159794900611084</v>
      </c>
      <c r="AE709" s="0" t="n">
        <f aca="false">E709*$W709</f>
        <v>0.233524946635468</v>
      </c>
      <c r="AF709" s="0" t="n">
        <f aca="false">F709*$W709</f>
        <v>0.465673551607736</v>
      </c>
      <c r="AG709" s="0" t="n">
        <f aca="false">G709*$W709</f>
        <v>0.297279018014138</v>
      </c>
      <c r="AH709" s="0" t="n">
        <v>0.425305347428923</v>
      </c>
      <c r="AI709" s="0" t="n">
        <v>0.258022899532334</v>
      </c>
      <c r="AJ709" s="0" t="n">
        <v>0.309708488034408</v>
      </c>
      <c r="AK709" s="0" t="n">
        <f aca="false">H709*$W709</f>
        <v>0.307977030948818</v>
      </c>
      <c r="AL709" s="0" t="n">
        <f aca="false">I709*$W709</f>
        <v>0.231009915267521</v>
      </c>
      <c r="AM709" s="0" t="n">
        <f aca="false">J709*$W709</f>
        <v>0.557140900170909</v>
      </c>
      <c r="AN709" s="0" t="n">
        <v>0.560866382465659</v>
      </c>
      <c r="AO709" s="0" t="n">
        <v>0.332049610334476</v>
      </c>
      <c r="AP709" s="0" t="n">
        <v>0.217611985578101</v>
      </c>
    </row>
    <row r="710" customFormat="false" ht="15" hidden="false" customHeight="false" outlineLevel="0" collapsed="false">
      <c r="A710" s="0" t="s">
        <v>725</v>
      </c>
      <c r="B710" s="0" t="n">
        <v>0.174138016816757</v>
      </c>
      <c r="C710" s="0" t="n">
        <v>0.197316495659037</v>
      </c>
      <c r="D710" s="0" t="n">
        <v>0.0958212582967187</v>
      </c>
      <c r="E710" s="0" t="n">
        <v>0.0458175153815945</v>
      </c>
      <c r="F710" s="0" t="n">
        <v>0.222321482955353</v>
      </c>
      <c r="G710" s="0" t="n">
        <v>0.094779819189268</v>
      </c>
      <c r="H710" s="0" t="n">
        <v>0.104065258988217</v>
      </c>
      <c r="I710" s="0" t="n">
        <v>0.0604320894394924</v>
      </c>
      <c r="J710" s="0" t="n">
        <v>0.210119756115335</v>
      </c>
      <c r="K710" s="0" t="n">
        <f aca="false">MEDIAN(B710:J710)</f>
        <v>0.104065258988217</v>
      </c>
      <c r="L710" s="0" t="s">
        <v>725</v>
      </c>
      <c r="M710" s="0" t="n">
        <v>0.979132140562113</v>
      </c>
      <c r="N710" s="0" t="n">
        <v>0.564967557053557</v>
      </c>
      <c r="O710" s="0" t="n">
        <v>0.503090538737094</v>
      </c>
      <c r="P710" s="0" t="n">
        <v>0.893590269937391</v>
      </c>
      <c r="Q710" s="0" t="n">
        <v>0.681031595400246</v>
      </c>
      <c r="R710" s="0" t="n">
        <v>1.04216446715436</v>
      </c>
      <c r="S710" s="0" t="n">
        <v>0.971558368858459</v>
      </c>
      <c r="T710" s="0" t="n">
        <v>0.557964642023229</v>
      </c>
      <c r="U710" s="0" t="n">
        <v>0.682006464184451</v>
      </c>
      <c r="V710" s="0" t="n">
        <f aca="false">MEDIAN(M710:U710)</f>
        <v>0.682006464184451</v>
      </c>
      <c r="W710" s="0" t="n">
        <f aca="false">V710/K710</f>
        <v>6.55364211664213</v>
      </c>
      <c r="X710" s="0" t="s">
        <v>725</v>
      </c>
      <c r="Y710" s="0" t="n">
        <f aca="false">B710*$W710</f>
        <v>1.14123824111883</v>
      </c>
      <c r="Z710" s="0" t="n">
        <f aca="false">C710*$W710</f>
        <v>1.2931416962593</v>
      </c>
      <c r="AA710" s="0" t="n">
        <f aca="false">D710*$W710</f>
        <v>0.62797823404302</v>
      </c>
      <c r="AB710" s="0" t="n">
        <v>0.979132140562113</v>
      </c>
      <c r="AC710" s="0" t="n">
        <v>0.564967557053557</v>
      </c>
      <c r="AD710" s="0" t="n">
        <v>0.503090538737094</v>
      </c>
      <c r="AE710" s="0" t="n">
        <f aca="false">E710*$W710</f>
        <v>0.300271598484716</v>
      </c>
      <c r="AF710" s="0" t="n">
        <f aca="false">F710*$W710</f>
        <v>1.45701543413054</v>
      </c>
      <c r="AG710" s="0" t="n">
        <f aca="false">G710*$W710</f>
        <v>0.621153014846513</v>
      </c>
      <c r="AH710" s="0" t="n">
        <v>0.893590269937391</v>
      </c>
      <c r="AI710" s="0" t="n">
        <v>0.681031595400246</v>
      </c>
      <c r="AJ710" s="0" t="n">
        <v>1.04216446715436</v>
      </c>
      <c r="AK710" s="0" t="n">
        <f aca="false">H710*$W710</f>
        <v>0.682006464184451</v>
      </c>
      <c r="AL710" s="0" t="n">
        <f aca="false">I710*$W710</f>
        <v>0.396050286547341</v>
      </c>
      <c r="AM710" s="0" t="n">
        <f aca="false">J710*$W710</f>
        <v>1.37704968321603</v>
      </c>
      <c r="AN710" s="0" t="n">
        <v>0.971558368858459</v>
      </c>
      <c r="AO710" s="0" t="n">
        <v>0.557964642023229</v>
      </c>
      <c r="AP710" s="0" t="n">
        <v>0.682006464184451</v>
      </c>
    </row>
    <row r="711" customFormat="false" ht="15" hidden="false" customHeight="false" outlineLevel="0" collapsed="false">
      <c r="A711" s="0" t="s">
        <v>726</v>
      </c>
      <c r="B711" s="0" t="n">
        <v>10.7293895218668</v>
      </c>
      <c r="C711" s="0" t="n">
        <v>11.8022171198967</v>
      </c>
      <c r="D711" s="0" t="n">
        <v>4.85883892680191</v>
      </c>
      <c r="E711" s="0" t="n">
        <v>2.33014792512109</v>
      </c>
      <c r="F711" s="0" t="n">
        <v>12.5586258705053</v>
      </c>
      <c r="G711" s="0" t="n">
        <v>3.44123651210265</v>
      </c>
      <c r="H711" s="0" t="n">
        <v>5.38957333243815</v>
      </c>
      <c r="I711" s="0" t="n">
        <v>2.98383441607494</v>
      </c>
      <c r="J711" s="0" t="n">
        <v>12.6739864454539</v>
      </c>
      <c r="K711" s="0" t="n">
        <f aca="false">MEDIAN(B711:J711)</f>
        <v>5.38957333243815</v>
      </c>
      <c r="L711" s="0" t="s">
        <v>726</v>
      </c>
      <c r="M711" s="0" t="n">
        <v>66.577180640579</v>
      </c>
      <c r="N711" s="0" t="n">
        <v>28.5750345216707</v>
      </c>
      <c r="O711" s="0" t="n">
        <v>26.2836271686451</v>
      </c>
      <c r="P711" s="0" t="n">
        <v>25.360515241712</v>
      </c>
      <c r="Q711" s="0" t="n">
        <v>41.7209383101981</v>
      </c>
      <c r="R711" s="0" t="n">
        <v>47.8775318898651</v>
      </c>
      <c r="S711" s="0" t="n">
        <v>36.9660465917409</v>
      </c>
      <c r="T711" s="0" t="n">
        <v>31.0542196076053</v>
      </c>
      <c r="U711" s="0" t="n">
        <v>45.5211602861043</v>
      </c>
      <c r="V711" s="0" t="n">
        <f aca="false">MEDIAN(M711:U711)</f>
        <v>36.9660465917409</v>
      </c>
      <c r="W711" s="0" t="n">
        <f aca="false">V711/K711</f>
        <v>6.85880761084629</v>
      </c>
      <c r="X711" s="0" t="s">
        <v>726</v>
      </c>
      <c r="Y711" s="0" t="n">
        <f aca="false">B711*$W711</f>
        <v>73.5908185123141</v>
      </c>
      <c r="Z711" s="0" t="n">
        <f aca="false">C711*$W711</f>
        <v>80.9491366068077</v>
      </c>
      <c r="AA711" s="0" t="n">
        <f aca="false">D711*$W711</f>
        <v>33.3258414110251</v>
      </c>
      <c r="AB711" s="0" t="n">
        <v>66.577180640579</v>
      </c>
      <c r="AC711" s="0" t="n">
        <v>28.5750345216707</v>
      </c>
      <c r="AD711" s="0" t="n">
        <v>26.2836271686451</v>
      </c>
      <c r="AE711" s="0" t="n">
        <f aca="false">E711*$W711</f>
        <v>15.9820363232182</v>
      </c>
      <c r="AF711" s="0" t="n">
        <f aca="false">F711*$W711</f>
        <v>86.1371987023931</v>
      </c>
      <c r="AG711" s="0" t="n">
        <f aca="false">G711*$W711</f>
        <v>23.6027791799318</v>
      </c>
      <c r="AH711" s="0" t="n">
        <v>25.360515241712</v>
      </c>
      <c r="AI711" s="0" t="n">
        <v>41.7209383101981</v>
      </c>
      <c r="AJ711" s="0" t="n">
        <v>47.8775318898651</v>
      </c>
      <c r="AK711" s="0" t="n">
        <f aca="false">H711*$W711</f>
        <v>36.9660465917409</v>
      </c>
      <c r="AL711" s="0" t="n">
        <f aca="false">I711*$W711</f>
        <v>20.4655462024799</v>
      </c>
      <c r="AM711" s="0" t="n">
        <f aca="false">J711*$W711</f>
        <v>86.9284346918417</v>
      </c>
      <c r="AN711" s="0" t="n">
        <v>36.9660465917409</v>
      </c>
      <c r="AO711" s="0" t="n">
        <v>31.0542196076053</v>
      </c>
      <c r="AP711" s="0" t="n">
        <v>45.5211602861043</v>
      </c>
    </row>
    <row r="712" customFormat="false" ht="15" hidden="false" customHeight="false" outlineLevel="0" collapsed="false">
      <c r="A712" s="0" t="s">
        <v>727</v>
      </c>
      <c r="B712" s="0" t="n">
        <v>2472.5110702025</v>
      </c>
      <c r="C712" s="0" t="n">
        <v>7993.56568845519</v>
      </c>
      <c r="D712" s="0" t="n">
        <v>2339.92708235954</v>
      </c>
      <c r="E712" s="0" t="n">
        <v>837.701269799712</v>
      </c>
      <c r="F712" s="0" t="n">
        <v>7945.61549550281</v>
      </c>
      <c r="G712" s="0" t="n">
        <v>1094.25488480607</v>
      </c>
      <c r="H712" s="0" t="n">
        <v>1679.97415153245</v>
      </c>
      <c r="I712" s="0" t="n">
        <v>1106.53421967065</v>
      </c>
      <c r="J712" s="0" t="n">
        <v>8527.75159715306</v>
      </c>
      <c r="K712" s="0" t="n">
        <f aca="false">MEDIAN(B712:J712)</f>
        <v>2339.92708235954</v>
      </c>
      <c r="L712" s="0" t="s">
        <v>727</v>
      </c>
      <c r="M712" s="0" t="n">
        <v>25741.2905435113</v>
      </c>
      <c r="N712" s="0" t="n">
        <v>7284.02426168169</v>
      </c>
      <c r="O712" s="0" t="n">
        <v>9363.42891760905</v>
      </c>
      <c r="P712" s="0" t="n">
        <v>13561.8873806836</v>
      </c>
      <c r="Q712" s="0" t="n">
        <v>11167.2955974843</v>
      </c>
      <c r="R712" s="0" t="n">
        <v>18977.1514171231</v>
      </c>
      <c r="S712" s="0" t="n">
        <v>20922.5546871636</v>
      </c>
      <c r="T712" s="0" t="n">
        <v>8532.76905115687</v>
      </c>
      <c r="U712" s="0" t="n">
        <v>14312.1448490718</v>
      </c>
      <c r="V712" s="0" t="n">
        <f aca="false">MEDIAN(M712:U712)</f>
        <v>13561.8873806836</v>
      </c>
      <c r="W712" s="0" t="n">
        <f aca="false">V712/K712</f>
        <v>5.79585897480532</v>
      </c>
      <c r="X712" s="0" t="s">
        <v>727</v>
      </c>
      <c r="Y712" s="0" t="n">
        <f aca="false">B712*$W712</f>
        <v>14330.3254765387</v>
      </c>
      <c r="Z712" s="0" t="n">
        <f aca="false">C712*$W712</f>
        <v>46329.5794361289</v>
      </c>
      <c r="AA712" s="0" t="n">
        <f aca="false">D712*$W712</f>
        <v>13561.8873806836</v>
      </c>
      <c r="AB712" s="0" t="n">
        <v>25741.2905435113</v>
      </c>
      <c r="AC712" s="0" t="n">
        <v>7284.02426168169</v>
      </c>
      <c r="AD712" s="0" t="n">
        <v>9363.42891760905</v>
      </c>
      <c r="AE712" s="0" t="n">
        <f aca="false">E712*$W712</f>
        <v>4855.19842277447</v>
      </c>
      <c r="AF712" s="0" t="n">
        <f aca="false">F712*$W712</f>
        <v>46051.6668799622</v>
      </c>
      <c r="AG712" s="0" t="n">
        <f aca="false">G712*$W712</f>
        <v>6342.1469948278</v>
      </c>
      <c r="AH712" s="0" t="n">
        <v>13561.8873806836</v>
      </c>
      <c r="AI712" s="0" t="n">
        <v>11167.2955974843</v>
      </c>
      <c r="AJ712" s="0" t="n">
        <v>18977.1514171231</v>
      </c>
      <c r="AK712" s="0" t="n">
        <f aca="false">H712*$W712</f>
        <v>9736.89326360028</v>
      </c>
      <c r="AL712" s="0" t="n">
        <f aca="false">I712*$W712</f>
        <v>6413.31628800731</v>
      </c>
      <c r="AM712" s="0" t="n">
        <f aca="false">J712*$W712</f>
        <v>49425.64562927</v>
      </c>
      <c r="AN712" s="0" t="n">
        <v>20922.5546871636</v>
      </c>
      <c r="AO712" s="0" t="n">
        <v>8532.76905115687</v>
      </c>
      <c r="AP712" s="0" t="n">
        <v>14312.1448490718</v>
      </c>
    </row>
    <row r="713" customFormat="false" ht="15" hidden="false" customHeight="false" outlineLevel="0" collapsed="false">
      <c r="A713" s="0" t="s">
        <v>728</v>
      </c>
      <c r="B713" s="0" t="n">
        <v>1351.83591223444</v>
      </c>
      <c r="C713" s="0" t="n">
        <v>1944.30741910024</v>
      </c>
      <c r="D713" s="0" t="n">
        <v>747.195475366925</v>
      </c>
      <c r="E713" s="0" t="n">
        <v>331.794082995156</v>
      </c>
      <c r="F713" s="0" t="n">
        <v>2091.02186668832</v>
      </c>
      <c r="G713" s="0" t="n">
        <v>580.584718576845</v>
      </c>
      <c r="H713" s="0" t="n">
        <v>682.505287186545</v>
      </c>
      <c r="I713" s="0" t="n">
        <v>368.337362139296</v>
      </c>
      <c r="J713" s="0" t="n">
        <v>1850.97286661646</v>
      </c>
      <c r="K713" s="0" t="n">
        <f aca="false">MEDIAN(B713:J713)</f>
        <v>747.195475366925</v>
      </c>
      <c r="L713" s="0" t="s">
        <v>728</v>
      </c>
      <c r="M713" s="0" t="n">
        <v>7987.57567558427</v>
      </c>
      <c r="N713" s="0" t="n">
        <v>5192.50025984053</v>
      </c>
      <c r="O713" s="0" t="n">
        <v>4287.22079792091</v>
      </c>
      <c r="P713" s="0" t="n">
        <v>5093.20794416504</v>
      </c>
      <c r="Q713" s="0" t="n">
        <v>8154.00183593217</v>
      </c>
      <c r="R713" s="0" t="n">
        <v>9170.55931331103</v>
      </c>
      <c r="S713" s="0" t="n">
        <v>5574.88858028678</v>
      </c>
      <c r="T713" s="0" t="n">
        <v>6720.48928040756</v>
      </c>
      <c r="U713" s="0" t="n">
        <v>6736.82601542537</v>
      </c>
      <c r="V713" s="0" t="n">
        <f aca="false">MEDIAN(M713:U713)</f>
        <v>6720.48928040756</v>
      </c>
      <c r="W713" s="0" t="n">
        <f aca="false">V713/K713</f>
        <v>8.99428530011819</v>
      </c>
      <c r="X713" s="0" t="s">
        <v>728</v>
      </c>
      <c r="Y713" s="0" t="n">
        <f aca="false">B713*$W713</f>
        <v>12158.7978735821</v>
      </c>
      <c r="Z713" s="0" t="n">
        <f aca="false">C713*$W713</f>
        <v>17487.655638524</v>
      </c>
      <c r="AA713" s="0" t="n">
        <f aca="false">D713*$W713</f>
        <v>6720.48928040756</v>
      </c>
      <c r="AB713" s="0" t="n">
        <v>7987.57567558427</v>
      </c>
      <c r="AC713" s="0" t="n">
        <v>5192.50025984053</v>
      </c>
      <c r="AD713" s="0" t="n">
        <v>4287.22079792091</v>
      </c>
      <c r="AE713" s="0" t="n">
        <f aca="false">E713*$W713</f>
        <v>2984.25064334953</v>
      </c>
      <c r="AF713" s="0" t="n">
        <f aca="false">F713*$W713</f>
        <v>18807.2472377805</v>
      </c>
      <c r="AG713" s="0" t="n">
        <f aca="false">G713*$W713</f>
        <v>5221.94459976897</v>
      </c>
      <c r="AH713" s="0" t="n">
        <v>5093.20794416504</v>
      </c>
      <c r="AI713" s="0" t="n">
        <v>8154.00183593217</v>
      </c>
      <c r="AJ713" s="0" t="n">
        <v>9170.55931331103</v>
      </c>
      <c r="AK713" s="0" t="n">
        <f aca="false">H713*$W713</f>
        <v>6138.64727179489</v>
      </c>
      <c r="AL713" s="0" t="n">
        <f aca="false">I713*$W713</f>
        <v>3312.93132177378</v>
      </c>
      <c r="AM713" s="0" t="n">
        <f aca="false">J713*$W713</f>
        <v>16648.1780451261</v>
      </c>
      <c r="AN713" s="0" t="n">
        <v>5574.88858028678</v>
      </c>
      <c r="AO713" s="0" t="n">
        <v>6720.48928040756</v>
      </c>
      <c r="AP713" s="0" t="n">
        <v>6736.82601542537</v>
      </c>
    </row>
    <row r="714" customFormat="false" ht="15" hidden="false" customHeight="false" outlineLevel="0" collapsed="false">
      <c r="A714" s="0" t="s">
        <v>729</v>
      </c>
      <c r="B714" s="0" t="n">
        <v>52.7140653763869</v>
      </c>
      <c r="C714" s="0" t="n">
        <v>53.3947406184975</v>
      </c>
      <c r="D714" s="0" t="n">
        <v>25.4089931756567</v>
      </c>
      <c r="E714" s="0" t="n">
        <v>14.6976043984815</v>
      </c>
      <c r="F714" s="0" t="n">
        <v>52.8556636143991</v>
      </c>
      <c r="G714" s="0" t="n">
        <v>18.3799941673957</v>
      </c>
      <c r="H714" s="0" t="n">
        <v>24.139783141428</v>
      </c>
      <c r="I714" s="0" t="n">
        <v>10.9419851941381</v>
      </c>
      <c r="J714" s="0" t="n">
        <v>50.4117375567809</v>
      </c>
      <c r="K714" s="0" t="n">
        <f aca="false">MEDIAN(B714:J714)</f>
        <v>25.4089931756567</v>
      </c>
      <c r="L714" s="0" t="s">
        <v>729</v>
      </c>
      <c r="M714" s="0" t="n">
        <v>202.441911590625</v>
      </c>
      <c r="N714" s="0" t="n">
        <v>191.437883264785</v>
      </c>
      <c r="O714" s="0" t="n">
        <v>145.169277235373</v>
      </c>
      <c r="P714" s="0" t="n">
        <v>143.340731807452</v>
      </c>
      <c r="Q714" s="0" t="n">
        <v>306.480344361331</v>
      </c>
      <c r="R714" s="0" t="n">
        <v>326.539352277322</v>
      </c>
      <c r="S714" s="0" t="n">
        <v>145.180962838565</v>
      </c>
      <c r="T714" s="0" t="n">
        <v>239.81562907481</v>
      </c>
      <c r="U714" s="0" t="n">
        <v>236.010991447207</v>
      </c>
      <c r="V714" s="0" t="n">
        <f aca="false">MEDIAN(M714:U714)</f>
        <v>202.441911590625</v>
      </c>
      <c r="W714" s="0" t="n">
        <f aca="false">V714/K714</f>
        <v>7.96733306948091</v>
      </c>
      <c r="X714" s="0" t="s">
        <v>729</v>
      </c>
      <c r="Y714" s="0" t="n">
        <f aca="false">B714*$W714</f>
        <v>419.990516300066</v>
      </c>
      <c r="Z714" s="0" t="n">
        <f aca="false">C714*$W714</f>
        <v>425.413682666111</v>
      </c>
      <c r="AA714" s="0" t="n">
        <f aca="false">D714*$W714</f>
        <v>202.441911590625</v>
      </c>
      <c r="AB714" s="0" t="n">
        <v>202.441911590625</v>
      </c>
      <c r="AC714" s="0" t="n">
        <v>191.437883264785</v>
      </c>
      <c r="AD714" s="0" t="n">
        <v>145.169277235373</v>
      </c>
      <c r="AE714" s="0" t="n">
        <f aca="false">E714*$W714</f>
        <v>117.10070956617</v>
      </c>
      <c r="AF714" s="0" t="n">
        <f aca="false">F714*$W714</f>
        <v>421.118676624361</v>
      </c>
      <c r="AG714" s="0" t="n">
        <f aca="false">G714*$W714</f>
        <v>146.439535346758</v>
      </c>
      <c r="AH714" s="0" t="n">
        <v>143.340731807452</v>
      </c>
      <c r="AI714" s="0" t="n">
        <v>306.480344361331</v>
      </c>
      <c r="AJ714" s="0" t="n">
        <v>326.539352277322</v>
      </c>
      <c r="AK714" s="0" t="n">
        <f aca="false">H714*$W714</f>
        <v>192.329692512798</v>
      </c>
      <c r="AL714" s="0" t="n">
        <f aca="false">I714*$W714</f>
        <v>87.1784404830269</v>
      </c>
      <c r="AM714" s="0" t="n">
        <f aca="false">J714*$W714</f>
        <v>401.647103726134</v>
      </c>
      <c r="AN714" s="0" t="n">
        <v>145.180962838565</v>
      </c>
      <c r="AO714" s="0" t="n">
        <v>239.81562907481</v>
      </c>
      <c r="AP714" s="0" t="n">
        <v>236.010991447207</v>
      </c>
    </row>
    <row r="715" customFormat="false" ht="15" hidden="false" customHeight="false" outlineLevel="0" collapsed="false">
      <c r="A715" s="0" t="s">
        <v>730</v>
      </c>
      <c r="B715" s="0" t="n">
        <v>1.90556744116623</v>
      </c>
      <c r="C715" s="0" t="n">
        <v>1.43502905933845</v>
      </c>
      <c r="D715" s="0" t="n">
        <v>0.719827989155838</v>
      </c>
      <c r="E715" s="0" t="n">
        <v>0.703626129074486</v>
      </c>
      <c r="F715" s="0" t="n">
        <v>1.52579538302235</v>
      </c>
      <c r="G715" s="0" t="n">
        <v>0.758238553514144</v>
      </c>
      <c r="H715" s="0" t="n">
        <v>1.01715398301386</v>
      </c>
      <c r="I715" s="0" t="n">
        <v>0.445686659616256</v>
      </c>
      <c r="J715" s="0" t="n">
        <v>1.44897612165084</v>
      </c>
      <c r="K715" s="0" t="n">
        <f aca="false">MEDIAN(B715:J715)</f>
        <v>1.01715398301386</v>
      </c>
      <c r="L715" s="0" t="s">
        <v>730</v>
      </c>
      <c r="M715" s="0" t="n">
        <v>4.21923089931342</v>
      </c>
      <c r="N715" s="0" t="n">
        <v>12.7470341059259</v>
      </c>
      <c r="O715" s="0" t="n">
        <v>7.93004144131488</v>
      </c>
      <c r="P715" s="0" t="n">
        <v>4.14849122446885</v>
      </c>
      <c r="Q715" s="0" t="n">
        <v>30.9664694280079</v>
      </c>
      <c r="R715" s="0" t="n">
        <v>15.9835312281734</v>
      </c>
      <c r="S715" s="0" t="n">
        <v>3.80980062868708</v>
      </c>
      <c r="T715" s="0" t="n">
        <v>23.696060890924</v>
      </c>
      <c r="U715" s="0" t="n">
        <v>12.5567366369905</v>
      </c>
      <c r="V715" s="0" t="n">
        <f aca="false">MEDIAN(M715:U715)</f>
        <v>12.5567366369905</v>
      </c>
      <c r="W715" s="0" t="n">
        <f aca="false">V715/K715</f>
        <v>12.3449712105383</v>
      </c>
      <c r="X715" s="0" t="s">
        <v>730</v>
      </c>
      <c r="Y715" s="0" t="n">
        <f aca="false">B715*$W715</f>
        <v>23.5241752009362</v>
      </c>
      <c r="Z715" s="0" t="n">
        <f aca="false">C715*$W715</f>
        <v>17.7153924238191</v>
      </c>
      <c r="AA715" s="0" t="n">
        <f aca="false">D715*$W715</f>
        <v>8.88625580266851</v>
      </c>
      <c r="AB715" s="0" t="n">
        <v>4.21923089931342</v>
      </c>
      <c r="AC715" s="0" t="n">
        <v>12.7470341059259</v>
      </c>
      <c r="AD715" s="0" t="n">
        <v>7.93004144131488</v>
      </c>
      <c r="AE715" s="0" t="n">
        <f aca="false">E715*$W715</f>
        <v>8.68624430640705</v>
      </c>
      <c r="AF715" s="0" t="n">
        <f aca="false">F715*$W715</f>
        <v>18.8359000765833</v>
      </c>
      <c r="AG715" s="0" t="n">
        <f aca="false">G715*$W715</f>
        <v>9.36043311385233</v>
      </c>
      <c r="AH715" s="0" t="n">
        <v>4.14849122446885</v>
      </c>
      <c r="AI715" s="0" t="n">
        <v>30.9664694280079</v>
      </c>
      <c r="AJ715" s="0" t="n">
        <v>15.9835312281734</v>
      </c>
      <c r="AK715" s="0" t="n">
        <f aca="false">H715*$W715</f>
        <v>12.5567366369905</v>
      </c>
      <c r="AL715" s="0" t="n">
        <f aca="false">I715*$W715</f>
        <v>5.50198898188368</v>
      </c>
      <c r="AM715" s="0" t="n">
        <f aca="false">J715*$W715</f>
        <v>17.8875685065371</v>
      </c>
      <c r="AN715" s="0" t="n">
        <v>3.80980062868708</v>
      </c>
      <c r="AO715" s="0" t="n">
        <v>23.696060890924</v>
      </c>
      <c r="AP715" s="0" t="n">
        <v>12.5567366369905</v>
      </c>
    </row>
    <row r="716" customFormat="false" ht="15" hidden="false" customHeight="false" outlineLevel="0" collapsed="false">
      <c r="A716" s="0" t="s">
        <v>731</v>
      </c>
      <c r="B716" s="0" t="n">
        <v>0.149261157271506</v>
      </c>
      <c r="C716" s="0" t="n">
        <v>0.0869986367223936</v>
      </c>
      <c r="D716" s="0" t="n">
        <v>0.0817986351313452</v>
      </c>
      <c r="E716" s="0" t="n">
        <v>0.0621809137321639</v>
      </c>
      <c r="F716" s="0" t="n">
        <v>0.137047489493026</v>
      </c>
      <c r="G716" s="0" t="n">
        <v>0.0656167979002625</v>
      </c>
      <c r="H716" s="0" t="n">
        <v>0.0688173486857565</v>
      </c>
      <c r="I716" s="0" t="n">
        <v>0.041547061489651</v>
      </c>
      <c r="J716" s="0" t="n">
        <v>0.17246823912357</v>
      </c>
      <c r="K716" s="0" t="n">
        <f aca="false">MEDIAN(B716:J716)</f>
        <v>0.0817986351313452</v>
      </c>
      <c r="L716" s="0" t="s">
        <v>731</v>
      </c>
      <c r="M716" s="0" t="n">
        <v>0.684885176040856</v>
      </c>
      <c r="N716" s="0" t="n">
        <v>0.653313337985716</v>
      </c>
      <c r="O716" s="0" t="n">
        <v>0.479384701833251</v>
      </c>
      <c r="P716" s="0" t="n">
        <v>1.11105409011598</v>
      </c>
      <c r="Q716" s="0" t="n">
        <v>1.69513602024487</v>
      </c>
      <c r="R716" s="0" t="n">
        <v>1.23607690328273</v>
      </c>
      <c r="S716" s="0" t="n">
        <v>1.11957972699479</v>
      </c>
      <c r="T716" s="0" t="n">
        <v>1.04694180792674</v>
      </c>
      <c r="U716" s="0" t="n">
        <v>0.843027665309266</v>
      </c>
      <c r="V716" s="0" t="n">
        <f aca="false">MEDIAN(M716:U716)</f>
        <v>1.04694180792674</v>
      </c>
      <c r="W716" s="0" t="n">
        <f aca="false">V716/K716</f>
        <v>12.7990131650198</v>
      </c>
      <c r="X716" s="0" t="s">
        <v>731</v>
      </c>
      <c r="Y716" s="0" t="n">
        <f aca="false">B716*$W716</f>
        <v>1.91039551694409</v>
      </c>
      <c r="Z716" s="0" t="n">
        <f aca="false">C716*$W716</f>
        <v>1.11349669674869</v>
      </c>
      <c r="AA716" s="0" t="n">
        <f aca="false">D716*$W716</f>
        <v>1.04694180792674</v>
      </c>
      <c r="AB716" s="0" t="n">
        <v>0.684885176040856</v>
      </c>
      <c r="AC716" s="0" t="n">
        <v>0.653313337985716</v>
      </c>
      <c r="AD716" s="0" t="n">
        <v>0.479384701833251</v>
      </c>
      <c r="AE716" s="0" t="n">
        <f aca="false">E716*$W716</f>
        <v>0.795854333470925</v>
      </c>
      <c r="AF716" s="0" t="n">
        <f aca="false">F716*$W716</f>
        <v>1.75407262225415</v>
      </c>
      <c r="AG716" s="0" t="n">
        <f aca="false">G716*$W716</f>
        <v>0.839830260171902</v>
      </c>
      <c r="AH716" s="0" t="n">
        <v>1.11105409011598</v>
      </c>
      <c r="AI716" s="0" t="n">
        <v>1.69513602024487</v>
      </c>
      <c r="AJ716" s="0" t="n">
        <v>1.23607690328273</v>
      </c>
      <c r="AK716" s="0" t="n">
        <f aca="false">H716*$W716</f>
        <v>0.880794151810754</v>
      </c>
      <c r="AL716" s="0" t="n">
        <f aca="false">I716*$W716</f>
        <v>0.53176138697393</v>
      </c>
      <c r="AM716" s="0" t="n">
        <f aca="false">J716*$W716</f>
        <v>2.20742326309035</v>
      </c>
      <c r="AN716" s="0" t="n">
        <v>1.11957972699479</v>
      </c>
      <c r="AO716" s="0" t="n">
        <v>1.04694180792674</v>
      </c>
      <c r="AP716" s="0" t="n">
        <v>0.843027665309266</v>
      </c>
    </row>
    <row r="717" customFormat="false" ht="15" hidden="false" customHeight="false" outlineLevel="0" collapsed="false">
      <c r="A717" s="0" t="s">
        <v>732</v>
      </c>
      <c r="B717" s="0" t="n">
        <v>0.223891735907259</v>
      </c>
      <c r="C717" s="0" t="n">
        <v>0.170409700796441</v>
      </c>
      <c r="D717" s="0" t="n">
        <v>0.170608581845377</v>
      </c>
      <c r="E717" s="0" t="n">
        <v>0.0621809137321639</v>
      </c>
      <c r="F717" s="0" t="n">
        <v>0.182729985990701</v>
      </c>
      <c r="G717" s="0" t="n">
        <v>0.0801983085447652</v>
      </c>
      <c r="H717" s="0" t="n">
        <v>0.088959011715734</v>
      </c>
      <c r="I717" s="0" t="n">
        <v>0.0982021453391751</v>
      </c>
      <c r="J717" s="0" t="n">
        <v>0.285422790098866</v>
      </c>
      <c r="K717" s="0" t="n">
        <f aca="false">MEDIAN(B717:J717)</f>
        <v>0.170409700796441</v>
      </c>
      <c r="L717" s="0" t="s">
        <v>732</v>
      </c>
      <c r="M717" s="0" t="n">
        <v>0.889082422971556</v>
      </c>
      <c r="N717" s="0" t="n">
        <v>0.331111078115488</v>
      </c>
      <c r="O717" s="0" t="n">
        <v>0.408267191121725</v>
      </c>
      <c r="P717" s="0" t="n">
        <v>0.980832392486914</v>
      </c>
      <c r="Q717" s="0" t="n">
        <v>0.8553211020555</v>
      </c>
      <c r="R717" s="0" t="n">
        <v>0.924989890820865</v>
      </c>
      <c r="S717" s="0" t="n">
        <v>1.10666149937562</v>
      </c>
      <c r="T717" s="0" t="n">
        <v>0.61103193134609</v>
      </c>
      <c r="U717" s="0" t="n">
        <v>0.887950246782493</v>
      </c>
      <c r="V717" s="0" t="n">
        <f aca="false">MEDIAN(M717:U717)</f>
        <v>0.887950246782493</v>
      </c>
      <c r="W717" s="0" t="n">
        <f aca="false">V717/K717</f>
        <v>5.21067898501373</v>
      </c>
      <c r="X717" s="0" t="s">
        <v>732</v>
      </c>
      <c r="Y717" s="0" t="n">
        <f aca="false">B717*$W717</f>
        <v>1.1666279632102</v>
      </c>
      <c r="Z717" s="0" t="n">
        <f aca="false">C717*$W717</f>
        <v>0.887950246782493</v>
      </c>
      <c r="AA717" s="0" t="n">
        <f aca="false">D717*$W717</f>
        <v>0.888986552084702</v>
      </c>
      <c r="AB717" s="0" t="n">
        <v>0.889082422971556</v>
      </c>
      <c r="AC717" s="0" t="n">
        <v>0.331111078115488</v>
      </c>
      <c r="AD717" s="0" t="n">
        <v>0.408267191121725</v>
      </c>
      <c r="AE717" s="0" t="n">
        <f aca="false">E717*$W717</f>
        <v>0.324004780453138</v>
      </c>
      <c r="AF717" s="0" t="n">
        <f aca="false">F717*$W717</f>
        <v>0.952147297933599</v>
      </c>
      <c r="AG717" s="0" t="n">
        <f aca="false">G717*$W717</f>
        <v>0.417887640967855</v>
      </c>
      <c r="AH717" s="0" t="n">
        <v>0.980832392486914</v>
      </c>
      <c r="AI717" s="0" t="n">
        <v>0.8553211020555</v>
      </c>
      <c r="AJ717" s="0" t="n">
        <v>0.924989890820865</v>
      </c>
      <c r="AK717" s="0" t="n">
        <f aca="false">H717*$W717</f>
        <v>0.463536852874765</v>
      </c>
      <c r="AL717" s="0" t="n">
        <f aca="false">I717*$W717</f>
        <v>0.511699855002104</v>
      </c>
      <c r="AM717" s="0" t="n">
        <f aca="false">J717*$W717</f>
        <v>1.48724653421214</v>
      </c>
      <c r="AN717" s="0" t="n">
        <v>1.10666149937562</v>
      </c>
      <c r="AO717" s="0" t="n">
        <v>0.61103193134609</v>
      </c>
      <c r="AP717" s="0" t="n">
        <v>0.887950246782493</v>
      </c>
    </row>
    <row r="718" customFormat="false" ht="15" hidden="false" customHeight="false" outlineLevel="0" collapsed="false">
      <c r="A718" s="0" t="s">
        <v>733</v>
      </c>
      <c r="B718" s="0" t="n">
        <v>3.36335141051794</v>
      </c>
      <c r="C718" s="0" t="n">
        <v>0.965953935567195</v>
      </c>
      <c r="D718" s="0" t="n">
        <v>1.4256333551463</v>
      </c>
      <c r="E718" s="0" t="n">
        <v>0.425448357114806</v>
      </c>
      <c r="F718" s="0" t="n">
        <v>1.42529389072747</v>
      </c>
      <c r="G718" s="0" t="n">
        <v>0.976961213181686</v>
      </c>
      <c r="H718" s="0" t="n">
        <v>0.694887374534224</v>
      </c>
      <c r="I718" s="0" t="n">
        <v>0.732739084453845</v>
      </c>
      <c r="J718" s="0" t="n">
        <v>0.995943352685403</v>
      </c>
      <c r="K718" s="0" t="n">
        <f aca="false">MEDIAN(B718:J718)</f>
        <v>0.976961213181686</v>
      </c>
      <c r="L718" s="0" t="s">
        <v>733</v>
      </c>
      <c r="M718" s="0" t="n">
        <v>5.57378158081645</v>
      </c>
      <c r="N718" s="0" t="n">
        <v>2.9413948239766</v>
      </c>
      <c r="O718" s="0" t="n">
        <v>3.13004846526656</v>
      </c>
      <c r="P718" s="0" t="n">
        <v>3.66673509186082</v>
      </c>
      <c r="Q718" s="0" t="n">
        <v>6.46545842481982</v>
      </c>
      <c r="R718" s="0" t="n">
        <v>5.70203654008749</v>
      </c>
      <c r="S718" s="0" t="n">
        <v>3.70430176979718</v>
      </c>
      <c r="T718" s="0" t="n">
        <v>4.58349758922886</v>
      </c>
      <c r="U718" s="0" t="n">
        <v>9.29664072436204</v>
      </c>
      <c r="V718" s="0" t="n">
        <f aca="false">MEDIAN(M718:U718)</f>
        <v>4.58349758922886</v>
      </c>
      <c r="W718" s="0" t="n">
        <f aca="false">V718/K718</f>
        <v>4.69158603984052</v>
      </c>
      <c r="X718" s="0" t="s">
        <v>733</v>
      </c>
      <c r="Y718" s="0" t="n">
        <f aca="false">B718*$W718</f>
        <v>15.7794525246639</v>
      </c>
      <c r="Z718" s="0" t="n">
        <f aca="false">C718*$W718</f>
        <v>4.53185599923606</v>
      </c>
      <c r="AA718" s="0" t="n">
        <f aca="false">D718*$W718</f>
        <v>6.6884815469354</v>
      </c>
      <c r="AB718" s="0" t="n">
        <v>5.57378158081645</v>
      </c>
      <c r="AC718" s="0" t="n">
        <v>2.9413948239766</v>
      </c>
      <c r="AD718" s="0" t="n">
        <v>3.13004846526656</v>
      </c>
      <c r="AE718" s="0" t="n">
        <f aca="false">E718*$W718</f>
        <v>1.99602757291291</v>
      </c>
      <c r="AF718" s="0" t="n">
        <f aca="false">F718*$W718</f>
        <v>6.68688892040697</v>
      </c>
      <c r="AG718" s="0" t="n">
        <f aca="false">G718*$W718</f>
        <v>4.58349758922886</v>
      </c>
      <c r="AH718" s="0" t="n">
        <v>3.66673509186082</v>
      </c>
      <c r="AI718" s="0" t="n">
        <v>6.46545842481982</v>
      </c>
      <c r="AJ718" s="0" t="n">
        <v>5.70203654008749</v>
      </c>
      <c r="AK718" s="0" t="n">
        <f aca="false">H718*$W718</f>
        <v>3.2601239056262</v>
      </c>
      <c r="AL718" s="0" t="n">
        <f aca="false">I718*$W718</f>
        <v>3.43770845946918</v>
      </c>
      <c r="AM718" s="0" t="n">
        <f aca="false">J718*$W718</f>
        <v>4.6725539299308</v>
      </c>
      <c r="AN718" s="0" t="n">
        <v>3.70430176979718</v>
      </c>
      <c r="AO718" s="0" t="n">
        <v>4.58349758922886</v>
      </c>
      <c r="AP718" s="0" t="n">
        <v>9.29664072436204</v>
      </c>
    </row>
    <row r="719" customFormat="false" ht="15" hidden="false" customHeight="false" outlineLevel="0" collapsed="false">
      <c r="A719" s="0" t="s">
        <v>734</v>
      </c>
      <c r="B719" s="0" t="n">
        <v>88.5715707249117</v>
      </c>
      <c r="C719" s="0" t="n">
        <v>150.896893162087</v>
      </c>
      <c r="D719" s="0" t="n">
        <v>63.003645882023</v>
      </c>
      <c r="E719" s="0" t="n">
        <v>31.2050006545359</v>
      </c>
      <c r="F719" s="0" t="n">
        <v>188.866668020222</v>
      </c>
      <c r="G719" s="0" t="n">
        <v>32.4146981627297</v>
      </c>
      <c r="H719" s="0" t="n">
        <v>45.6829702239082</v>
      </c>
      <c r="I719" s="0" t="n">
        <v>29.2491312887143</v>
      </c>
      <c r="J719" s="0" t="n">
        <v>157.250953433575</v>
      </c>
      <c r="K719" s="0" t="n">
        <f aca="false">MEDIAN(B719:J719)</f>
        <v>63.003645882023</v>
      </c>
      <c r="L719" s="0" t="s">
        <v>734</v>
      </c>
      <c r="M719" s="0" t="n">
        <v>741.238965738831</v>
      </c>
      <c r="N719" s="0" t="n">
        <v>383.287799373413</v>
      </c>
      <c r="O719" s="0" t="n">
        <v>361.775654983494</v>
      </c>
      <c r="P719" s="0" t="n">
        <v>492.417633172534</v>
      </c>
      <c r="Q719" s="0" t="n">
        <v>602.14047362088</v>
      </c>
      <c r="R719" s="0" t="n">
        <v>694.856725361173</v>
      </c>
      <c r="S719" s="0" t="n">
        <v>427.264995909228</v>
      </c>
      <c r="T719" s="0" t="n">
        <v>360.473208599933</v>
      </c>
      <c r="U719" s="0" t="n">
        <v>576.73477007806</v>
      </c>
      <c r="V719" s="0" t="n">
        <f aca="false">MEDIAN(M719:U719)</f>
        <v>492.417633172534</v>
      </c>
      <c r="W719" s="0" t="n">
        <f aca="false">V719/K719</f>
        <v>7.81570060397151</v>
      </c>
      <c r="X719" s="0" t="s">
        <v>734</v>
      </c>
      <c r="Y719" s="0" t="n">
        <f aca="false">B719*$W719</f>
        <v>692.248878809398</v>
      </c>
      <c r="Z719" s="0" t="n">
        <f aca="false">C719*$W719</f>
        <v>1179.36493902434</v>
      </c>
      <c r="AA719" s="0" t="n">
        <f aca="false">D719*$W719</f>
        <v>492.417633172534</v>
      </c>
      <c r="AB719" s="0" t="n">
        <v>741.238965738831</v>
      </c>
      <c r="AC719" s="0" t="n">
        <v>383.287799373413</v>
      </c>
      <c r="AD719" s="0" t="n">
        <v>361.775654983494</v>
      </c>
      <c r="AE719" s="0" t="n">
        <f aca="false">E719*$W719</f>
        <v>243.888942462588</v>
      </c>
      <c r="AF719" s="0" t="n">
        <f aca="false">F719*$W719</f>
        <v>1476.12533131574</v>
      </c>
      <c r="AG719" s="0" t="n">
        <f aca="false">G719*$W719</f>
        <v>253.343576008</v>
      </c>
      <c r="AH719" s="0" t="n">
        <v>492.417633172534</v>
      </c>
      <c r="AI719" s="0" t="n">
        <v>602.14047362088</v>
      </c>
      <c r="AJ719" s="0" t="n">
        <v>694.856725361173</v>
      </c>
      <c r="AK719" s="0" t="n">
        <f aca="false">H719*$W719</f>
        <v>357.044417970211</v>
      </c>
      <c r="AL719" s="0" t="n">
        <f aca="false">I719*$W719</f>
        <v>228.602453078846</v>
      </c>
      <c r="AM719" s="0" t="n">
        <f aca="false">J719*$W719</f>
        <v>1229.02637172589</v>
      </c>
      <c r="AN719" s="0" t="n">
        <v>427.264995909228</v>
      </c>
      <c r="AO719" s="0" t="n">
        <v>360.473208599933</v>
      </c>
      <c r="AP719" s="0" t="n">
        <v>576.73477007806</v>
      </c>
    </row>
    <row r="720" customFormat="false" ht="15" hidden="false" customHeight="false" outlineLevel="0" collapsed="false">
      <c r="A720" s="0" t="s">
        <v>735</v>
      </c>
      <c r="B720" s="0" t="n">
        <v>13806.0425891835</v>
      </c>
      <c r="C720" s="0" t="n">
        <v>20112.7143574657</v>
      </c>
      <c r="D720" s="0" t="n">
        <v>8279.83079368047</v>
      </c>
      <c r="E720" s="0" t="n">
        <v>3604.29375572719</v>
      </c>
      <c r="F720" s="0" t="n">
        <v>20231.87013989</v>
      </c>
      <c r="G720" s="0" t="n">
        <v>4391.82706328376</v>
      </c>
      <c r="H720" s="0" t="n">
        <v>9789.20910403169</v>
      </c>
      <c r="I720" s="0" t="n">
        <v>4953.89031575767</v>
      </c>
      <c r="J720" s="0" t="n">
        <v>19677.3580780722</v>
      </c>
      <c r="K720" s="0" t="n">
        <f aca="false">MEDIAN(B720:J720)</f>
        <v>9789.20910403169</v>
      </c>
      <c r="L720" s="0" t="s">
        <v>735</v>
      </c>
      <c r="M720" s="0" t="n">
        <v>115812.081881828</v>
      </c>
      <c r="N720" s="0" t="n">
        <v>49694.8989591531</v>
      </c>
      <c r="O720" s="0" t="n">
        <v>44019.9840205099</v>
      </c>
      <c r="P720" s="0" t="n">
        <v>50082.4059581238</v>
      </c>
      <c r="Q720" s="0" t="n">
        <v>81704.0030764269</v>
      </c>
      <c r="R720" s="0" t="n">
        <v>92099.9085578796</v>
      </c>
      <c r="S720" s="0" t="n">
        <v>71749.4628170349</v>
      </c>
      <c r="T720" s="0" t="n">
        <v>59146.2860478515</v>
      </c>
      <c r="U720" s="0" t="n">
        <v>71512.8070195909</v>
      </c>
      <c r="V720" s="0" t="n">
        <f aca="false">MEDIAN(M720:U720)</f>
        <v>71512.8070195909</v>
      </c>
      <c r="W720" s="0" t="n">
        <f aca="false">V720/K720</f>
        <v>7.30526912436045</v>
      </c>
      <c r="X720" s="0" t="s">
        <v>735</v>
      </c>
      <c r="Y720" s="0" t="n">
        <f aca="false">B720*$W720</f>
        <v>100856.856656368</v>
      </c>
      <c r="Z720" s="0" t="n">
        <f aca="false">C720*$W720</f>
        <v>146928.791202676</v>
      </c>
      <c r="AA720" s="0" t="n">
        <f aca="false">D720*$W720</f>
        <v>60486.3922520028</v>
      </c>
      <c r="AB720" s="0" t="n">
        <v>115812.081881828</v>
      </c>
      <c r="AC720" s="0" t="n">
        <v>49694.8989591531</v>
      </c>
      <c r="AD720" s="0" t="n">
        <v>44019.9840205099</v>
      </c>
      <c r="AE720" s="0" t="n">
        <f aca="false">E720*$W720</f>
        <v>26330.335888839</v>
      </c>
      <c r="AF720" s="0" t="n">
        <f aca="false">F720*$W720</f>
        <v>147799.256261008</v>
      </c>
      <c r="AG720" s="0" t="n">
        <f aca="false">G720*$W720</f>
        <v>32083.4786449374</v>
      </c>
      <c r="AH720" s="0" t="n">
        <v>50082.4059581238</v>
      </c>
      <c r="AI720" s="0" t="n">
        <v>81704.0030764269</v>
      </c>
      <c r="AJ720" s="0" t="n">
        <v>92099.9085578796</v>
      </c>
      <c r="AK720" s="0" t="n">
        <f aca="false">H720*$W720</f>
        <v>71512.8070195909</v>
      </c>
      <c r="AL720" s="0" t="n">
        <f aca="false">I720*$W720</f>
        <v>36189.5019691727</v>
      </c>
      <c r="AM720" s="0" t="n">
        <f aca="false">J720*$W720</f>
        <v>143748.396416726</v>
      </c>
      <c r="AN720" s="0" t="n">
        <v>71749.4628170349</v>
      </c>
      <c r="AO720" s="0" t="n">
        <v>59146.2860478515</v>
      </c>
      <c r="AP720" s="0" t="n">
        <v>71512.8070195909</v>
      </c>
    </row>
    <row r="721" customFormat="false" ht="15" hidden="false" customHeight="false" outlineLevel="0" collapsed="false">
      <c r="A721" s="0" t="s">
        <v>736</v>
      </c>
      <c r="B721" s="0" t="n">
        <v>579.742773272302</v>
      </c>
      <c r="C721" s="0" t="n">
        <v>886.966348568559</v>
      </c>
      <c r="D721" s="0" t="n">
        <v>388.157894736842</v>
      </c>
      <c r="E721" s="0" t="n">
        <v>177.742505563555</v>
      </c>
      <c r="F721" s="0" t="n">
        <v>809.454246441841</v>
      </c>
      <c r="G721" s="0" t="n">
        <v>169.240303295421</v>
      </c>
      <c r="H721" s="0" t="n">
        <v>395.87935143845</v>
      </c>
      <c r="I721" s="0" t="n">
        <v>214.756760840006</v>
      </c>
      <c r="J721" s="0" t="n">
        <v>768.83061675614</v>
      </c>
      <c r="K721" s="0" t="n">
        <f aca="false">MEDIAN(B721:J721)</f>
        <v>395.87935143845</v>
      </c>
      <c r="L721" s="0" t="s">
        <v>736</v>
      </c>
      <c r="M721" s="0" t="n">
        <v>4377.89131464132</v>
      </c>
      <c r="N721" s="0" t="n">
        <v>2313.97051181161</v>
      </c>
      <c r="O721" s="0" t="n">
        <v>2165.00228278429</v>
      </c>
      <c r="P721" s="0" t="n">
        <v>2069.11308118649</v>
      </c>
      <c r="Q721" s="0" t="n">
        <v>3654.12092342426</v>
      </c>
      <c r="R721" s="0" t="n">
        <v>4008.58590964232</v>
      </c>
      <c r="S721" s="0" t="n">
        <v>2881.0209705895</v>
      </c>
      <c r="T721" s="0" t="n">
        <v>2794.28313673166</v>
      </c>
      <c r="U721" s="0" t="n">
        <v>3319.21286302697</v>
      </c>
      <c r="V721" s="0" t="n">
        <f aca="false">MEDIAN(M721:U721)</f>
        <v>2881.0209705895</v>
      </c>
      <c r="W721" s="0" t="n">
        <f aca="false">V721/K721</f>
        <v>7.27752271019225</v>
      </c>
      <c r="X721" s="0" t="s">
        <v>736</v>
      </c>
      <c r="Y721" s="0" t="n">
        <f aca="false">B721*$W721</f>
        <v>4219.09119855901</v>
      </c>
      <c r="Z721" s="0" t="n">
        <f aca="false">C721*$W721</f>
        <v>6454.91774488398</v>
      </c>
      <c r="AA721" s="0" t="n">
        <f aca="false">D721*$W721</f>
        <v>2824.82789408778</v>
      </c>
      <c r="AB721" s="0" t="n">
        <v>4377.89131464132</v>
      </c>
      <c r="AC721" s="0" t="n">
        <v>2313.97051181161</v>
      </c>
      <c r="AD721" s="0" t="n">
        <v>2165.00228278429</v>
      </c>
      <c r="AE721" s="0" t="n">
        <f aca="false">E721*$W721</f>
        <v>1293.52512080525</v>
      </c>
      <c r="AF721" s="0" t="n">
        <f aca="false">F721*$W721</f>
        <v>5890.82166134205</v>
      </c>
      <c r="AG721" s="0" t="n">
        <f aca="false">G721*$W721</f>
        <v>1231.65015071225</v>
      </c>
      <c r="AH721" s="0" t="n">
        <v>2069.11308118649</v>
      </c>
      <c r="AI721" s="0" t="n">
        <v>3654.12092342426</v>
      </c>
      <c r="AJ721" s="0" t="n">
        <v>4008.58590964232</v>
      </c>
      <c r="AK721" s="0" t="n">
        <f aca="false">H721*$W721</f>
        <v>2881.0209705895</v>
      </c>
      <c r="AL721" s="0" t="n">
        <f aca="false">I721*$W721</f>
        <v>1562.89720418047</v>
      </c>
      <c r="AM721" s="0" t="n">
        <f aca="false">J721*$W721</f>
        <v>5595.18227373392</v>
      </c>
      <c r="AN721" s="0" t="n">
        <v>2881.0209705895</v>
      </c>
      <c r="AO721" s="0" t="n">
        <v>2794.28313673166</v>
      </c>
      <c r="AP721" s="0" t="n">
        <v>3319.21286302697</v>
      </c>
    </row>
    <row r="722" customFormat="false" ht="15" hidden="false" customHeight="false" outlineLevel="0" collapsed="false">
      <c r="A722" s="0" t="s">
        <v>737</v>
      </c>
      <c r="B722" s="0" t="n">
        <v>12.1772227474004</v>
      </c>
      <c r="C722" s="0" t="n">
        <v>11.8838343976466</v>
      </c>
      <c r="D722" s="0" t="n">
        <v>5.63709451248013</v>
      </c>
      <c r="E722" s="0" t="n">
        <v>4.02539599424008</v>
      </c>
      <c r="F722" s="0" t="n">
        <v>14.8518871946887</v>
      </c>
      <c r="G722" s="0" t="n">
        <v>4.69524642752989</v>
      </c>
      <c r="H722" s="0" t="n">
        <v>7.64543959179563</v>
      </c>
      <c r="I722" s="0" t="n">
        <v>4.92143828372866</v>
      </c>
      <c r="J722" s="0" t="n">
        <v>11.4169116039546</v>
      </c>
      <c r="K722" s="0" t="n">
        <f aca="false">MEDIAN(B722:J722)</f>
        <v>7.64543959179563</v>
      </c>
      <c r="L722" s="0" t="s">
        <v>737</v>
      </c>
      <c r="M722" s="0" t="n">
        <v>54.2378327189096</v>
      </c>
      <c r="N722" s="0" t="n">
        <v>119.998069756047</v>
      </c>
      <c r="O722" s="0" t="n">
        <v>74.5425651471518</v>
      </c>
      <c r="P722" s="0" t="n">
        <v>38.9959458072462</v>
      </c>
      <c r="Q722" s="0" t="n">
        <v>266.986714301664</v>
      </c>
      <c r="R722" s="0" t="n">
        <v>155.407951328898</v>
      </c>
      <c r="S722" s="0" t="n">
        <v>37.5785858846833</v>
      </c>
      <c r="T722" s="0" t="n">
        <v>155.831336992449</v>
      </c>
      <c r="U722" s="0" t="n">
        <v>120.619464896211</v>
      </c>
      <c r="V722" s="0" t="n">
        <f aca="false">MEDIAN(M722:U722)</f>
        <v>119.998069756047</v>
      </c>
      <c r="W722" s="0" t="n">
        <f aca="false">V722/K722</f>
        <v>15.6953787045571</v>
      </c>
      <c r="X722" s="0" t="s">
        <v>737</v>
      </c>
      <c r="Y722" s="0" t="n">
        <f aca="false">B722*$W722</f>
        <v>191.126122590196</v>
      </c>
      <c r="Z722" s="0" t="n">
        <f aca="false">C722*$W722</f>
        <v>186.521281333305</v>
      </c>
      <c r="AA722" s="0" t="n">
        <f aca="false">D722*$W722</f>
        <v>88.4763331667564</v>
      </c>
      <c r="AB722" s="0" t="n">
        <v>54.2378327189096</v>
      </c>
      <c r="AC722" s="0" t="n">
        <v>119.998069756047</v>
      </c>
      <c r="AD722" s="0" t="n">
        <v>74.5425651471518</v>
      </c>
      <c r="AE722" s="0" t="n">
        <f aca="false">E722*$W722</f>
        <v>63.1801145654053</v>
      </c>
      <c r="AF722" s="0" t="n">
        <f aca="false">F722*$W722</f>
        <v>233.105993998001</v>
      </c>
      <c r="AG722" s="0" t="n">
        <f aca="false">G722*$W722</f>
        <v>73.6936707913005</v>
      </c>
      <c r="AH722" s="0" t="n">
        <v>38.9959458072462</v>
      </c>
      <c r="AI722" s="0" t="n">
        <v>266.986714301664</v>
      </c>
      <c r="AJ722" s="0" t="n">
        <v>155.407951328898</v>
      </c>
      <c r="AK722" s="0" t="n">
        <f aca="false">H722*$W722</f>
        <v>119.998069756047</v>
      </c>
      <c r="AL722" s="0" t="n">
        <f aca="false">I722*$W722</f>
        <v>77.2438376342269</v>
      </c>
      <c r="AM722" s="0" t="n">
        <f aca="false">J722*$W722</f>
        <v>179.19275126052</v>
      </c>
      <c r="AN722" s="0" t="n">
        <v>37.5785858846833</v>
      </c>
      <c r="AO722" s="0" t="n">
        <v>155.831336992449</v>
      </c>
      <c r="AP722" s="0" t="n">
        <v>120.619464896211</v>
      </c>
    </row>
    <row r="723" customFormat="false" ht="15" hidden="false" customHeight="false" outlineLevel="0" collapsed="false">
      <c r="A723" s="0" t="s">
        <v>738</v>
      </c>
      <c r="B723" s="0" t="n">
        <v>2.60211950843326</v>
      </c>
      <c r="C723" s="0" t="n">
        <v>2.23685154624381</v>
      </c>
      <c r="D723" s="0" t="n">
        <v>1.25502477330093</v>
      </c>
      <c r="E723" s="0" t="n">
        <v>1.07343893179736</v>
      </c>
      <c r="F723" s="0" t="n">
        <v>4.91340628997218</v>
      </c>
      <c r="G723" s="0" t="n">
        <v>1.45086030912803</v>
      </c>
      <c r="H723" s="0" t="n">
        <v>1.88492396522206</v>
      </c>
      <c r="I723" s="0" t="n">
        <v>1.0953316210908</v>
      </c>
      <c r="J723" s="0" t="n">
        <v>3.22224111545656</v>
      </c>
      <c r="K723" s="0" t="n">
        <f aca="false">MEDIAN(B723:J723)</f>
        <v>1.88492396522206</v>
      </c>
      <c r="L723" s="0" t="s">
        <v>738</v>
      </c>
      <c r="M723" s="0" t="n">
        <v>36.3517604085636</v>
      </c>
      <c r="N723" s="0" t="n">
        <v>16.8443480972249</v>
      </c>
      <c r="O723" s="0" t="n">
        <v>12.8836833602585</v>
      </c>
      <c r="P723" s="0" t="n">
        <v>25.3117622908755</v>
      </c>
      <c r="Q723" s="0" t="n">
        <v>32.2503814521231</v>
      </c>
      <c r="R723" s="0" t="n">
        <v>34.2857405433224</v>
      </c>
      <c r="S723" s="0" t="n">
        <v>21.1385264608362</v>
      </c>
      <c r="T723" s="0" t="n">
        <v>24.7346635533857</v>
      </c>
      <c r="U723" s="0" t="n">
        <v>21.9554741374281</v>
      </c>
      <c r="V723" s="0" t="n">
        <f aca="false">MEDIAN(M723:U723)</f>
        <v>24.7346635533857</v>
      </c>
      <c r="W723" s="0" t="n">
        <f aca="false">V723/K723</f>
        <v>13.1223667425077</v>
      </c>
      <c r="X723" s="0" t="s">
        <v>738</v>
      </c>
      <c r="Y723" s="0" t="n">
        <f aca="false">B723*$W723</f>
        <v>34.145966497495</v>
      </c>
      <c r="Z723" s="0" t="n">
        <f aca="false">C723*$W723</f>
        <v>29.3527863383567</v>
      </c>
      <c r="AA723" s="0" t="n">
        <f aca="false">D723*$W723</f>
        <v>16.4688953461873</v>
      </c>
      <c r="AB723" s="0" t="n">
        <v>36.3517604085636</v>
      </c>
      <c r="AC723" s="0" t="n">
        <v>16.8443480972249</v>
      </c>
      <c r="AD723" s="0" t="n">
        <v>12.8836833602585</v>
      </c>
      <c r="AE723" s="0" t="n">
        <f aca="false">E723*$W723</f>
        <v>14.0860593387306</v>
      </c>
      <c r="AF723" s="0" t="n">
        <f aca="false">F723*$W723</f>
        <v>64.4755192919591</v>
      </c>
      <c r="AG723" s="0" t="n">
        <f aca="false">G723*$W723</f>
        <v>19.038721068526</v>
      </c>
      <c r="AH723" s="0" t="n">
        <v>25.3117622908755</v>
      </c>
      <c r="AI723" s="0" t="n">
        <v>32.2503814521231</v>
      </c>
      <c r="AJ723" s="0" t="n">
        <v>34.2857405433224</v>
      </c>
      <c r="AK723" s="0" t="n">
        <f aca="false">H723*$W723</f>
        <v>24.7346635533857</v>
      </c>
      <c r="AL723" s="0" t="n">
        <f aca="false">I723*$W723</f>
        <v>14.3733432366189</v>
      </c>
      <c r="AM723" s="0" t="n">
        <f aca="false">J723*$W723</f>
        <v>42.283429649808</v>
      </c>
      <c r="AN723" s="0" t="n">
        <v>21.1385264608362</v>
      </c>
      <c r="AO723" s="0" t="n">
        <v>24.7346635533857</v>
      </c>
      <c r="AP723" s="0" t="n">
        <v>21.9554741374281</v>
      </c>
    </row>
    <row r="724" customFormat="false" ht="15" hidden="false" customHeight="false" outlineLevel="0" collapsed="false">
      <c r="A724" s="0" t="s">
        <v>739</v>
      </c>
      <c r="B724" s="0" t="n">
        <v>1.40554256430668</v>
      </c>
      <c r="C724" s="0" t="n">
        <v>1.16506421755041</v>
      </c>
      <c r="D724" s="0" t="n">
        <v>0.546882303449565</v>
      </c>
      <c r="E724" s="0" t="n">
        <v>0.497447309857311</v>
      </c>
      <c r="F724" s="0" t="n">
        <v>1.93084685196841</v>
      </c>
      <c r="G724" s="0" t="n">
        <v>0.721784776902887</v>
      </c>
      <c r="H724" s="0" t="n">
        <v>0.693208902615059</v>
      </c>
      <c r="I724" s="0" t="n">
        <v>0.407916603716574</v>
      </c>
      <c r="J724" s="0" t="n">
        <v>1.26800592707751</v>
      </c>
      <c r="K724" s="0" t="n">
        <f aca="false">MEDIAN(B724:J724)</f>
        <v>0.721784776902887</v>
      </c>
      <c r="L724" s="0" t="s">
        <v>739</v>
      </c>
      <c r="M724" s="0" t="n">
        <v>14.7753407515135</v>
      </c>
      <c r="N724" s="0" t="n">
        <v>5.05798155874623</v>
      </c>
      <c r="O724" s="0" t="n">
        <v>3.18536208470886</v>
      </c>
      <c r="P724" s="0" t="n">
        <v>10.6730473160218</v>
      </c>
      <c r="Q724" s="0" t="n">
        <v>6.96041581382656</v>
      </c>
      <c r="R724" s="0" t="n">
        <v>8.38510458405323</v>
      </c>
      <c r="S724" s="0" t="n">
        <v>8.0561296990053</v>
      </c>
      <c r="T724" s="0" t="n">
        <v>5.88440428177215</v>
      </c>
      <c r="U724" s="0" t="n">
        <v>4.78571345227122</v>
      </c>
      <c r="V724" s="0" t="n">
        <f aca="false">MEDIAN(M724:U724)</f>
        <v>6.96041581382656</v>
      </c>
      <c r="W724" s="0" t="n">
        <f aca="false">V724/K724</f>
        <v>9.6433397275197</v>
      </c>
      <c r="X724" s="0" t="s">
        <v>739</v>
      </c>
      <c r="Y724" s="0" t="n">
        <f aca="false">B724*$W724</f>
        <v>13.5541244490985</v>
      </c>
      <c r="Z724" s="0" t="n">
        <f aca="false">C724*$W724</f>
        <v>11.2351100542155</v>
      </c>
      <c r="AA724" s="0" t="n">
        <f aca="false">D724*$W724</f>
        <v>5.27377184313268</v>
      </c>
      <c r="AB724" s="0" t="n">
        <v>14.7753407515135</v>
      </c>
      <c r="AC724" s="0" t="n">
        <v>5.05798155874623</v>
      </c>
      <c r="AD724" s="0" t="n">
        <v>3.18536208470886</v>
      </c>
      <c r="AE724" s="0" t="n">
        <f aca="false">E724*$W724</f>
        <v>4.79705340549481</v>
      </c>
      <c r="AF724" s="0" t="n">
        <f aca="false">F724*$W724</f>
        <v>18.6198121553433</v>
      </c>
      <c r="AG724" s="0" t="n">
        <f aca="false">G724*$W724</f>
        <v>6.96041581382656</v>
      </c>
      <c r="AH724" s="0" t="n">
        <v>10.6730473160218</v>
      </c>
      <c r="AI724" s="0" t="n">
        <v>6.96041581382656</v>
      </c>
      <c r="AJ724" s="0" t="n">
        <v>8.38510458405323</v>
      </c>
      <c r="AK724" s="0" t="n">
        <f aca="false">H724*$W724</f>
        <v>6.68484895005814</v>
      </c>
      <c r="AL724" s="0" t="n">
        <f aca="false">I724*$W724</f>
        <v>3.93367839013494</v>
      </c>
      <c r="AM724" s="0" t="n">
        <f aca="false">J724*$W724</f>
        <v>12.227811931317</v>
      </c>
      <c r="AN724" s="0" t="n">
        <v>8.0561296990053</v>
      </c>
      <c r="AO724" s="0" t="n">
        <v>5.88440428177215</v>
      </c>
      <c r="AP724" s="0" t="n">
        <v>4.78571345227122</v>
      </c>
    </row>
    <row r="725" customFormat="false" ht="15" hidden="false" customHeight="false" outlineLevel="0" collapsed="false">
      <c r="A725" s="0" t="s">
        <v>740</v>
      </c>
      <c r="B725" s="0" t="n">
        <v>3.07726752574755</v>
      </c>
      <c r="C725" s="0" t="n">
        <v>4.34544737030925</v>
      </c>
      <c r="D725" s="0" t="n">
        <v>1.81125549219407</v>
      </c>
      <c r="E725" s="0" t="n">
        <v>0.873805471920408</v>
      </c>
      <c r="F725" s="0" t="n">
        <v>4.00178669319635</v>
      </c>
      <c r="G725" s="0" t="n">
        <v>1.19568387284923</v>
      </c>
      <c r="H725" s="0" t="n">
        <v>1.639867065024</v>
      </c>
      <c r="I725" s="0" t="n">
        <v>1.32950596766883</v>
      </c>
      <c r="J725" s="0" t="n">
        <v>3.59511259018146</v>
      </c>
      <c r="K725" s="0" t="n">
        <f aca="false">MEDIAN(B725:J725)</f>
        <v>1.81125549219407</v>
      </c>
      <c r="L725" s="0" t="s">
        <v>740</v>
      </c>
      <c r="M725" s="0" t="n">
        <v>20.4002773362194</v>
      </c>
      <c r="N725" s="0" t="n">
        <v>6.09066207367593</v>
      </c>
      <c r="O725" s="0" t="n">
        <v>6.19951534733441</v>
      </c>
      <c r="P725" s="0" t="n">
        <v>10.3805296110028</v>
      </c>
      <c r="Q725" s="0" t="n">
        <v>10.7265577512312</v>
      </c>
      <c r="R725" s="0" t="n">
        <v>12.880472741977</v>
      </c>
      <c r="S725" s="0" t="n">
        <v>9.73280799207682</v>
      </c>
      <c r="T725" s="0" t="n">
        <v>8.34217788155381</v>
      </c>
      <c r="U725" s="0" t="n">
        <v>11.6081117347117</v>
      </c>
      <c r="V725" s="0" t="n">
        <f aca="false">MEDIAN(M725:U725)</f>
        <v>10.3805296110028</v>
      </c>
      <c r="W725" s="0" t="n">
        <f aca="false">V725/K725</f>
        <v>5.73112388381402</v>
      </c>
      <c r="X725" s="0" t="s">
        <v>740</v>
      </c>
      <c r="Y725" s="0" t="n">
        <f aca="false">B725*$W725</f>
        <v>17.6362014136971</v>
      </c>
      <c r="Z725" s="0" t="n">
        <f aca="false">C725*$W725</f>
        <v>24.9042972098362</v>
      </c>
      <c r="AA725" s="0" t="n">
        <f aca="false">D725*$W725</f>
        <v>10.3805296110028</v>
      </c>
      <c r="AB725" s="0" t="n">
        <v>20.4002773362194</v>
      </c>
      <c r="AC725" s="0" t="n">
        <v>6.09066207367593</v>
      </c>
      <c r="AD725" s="0" t="n">
        <v>6.19951534733441</v>
      </c>
      <c r="AE725" s="0" t="n">
        <f aca="false">E725*$W725</f>
        <v>5.00788740993043</v>
      </c>
      <c r="AF725" s="0" t="n">
        <f aca="false">F725*$W725</f>
        <v>22.9347352953067</v>
      </c>
      <c r="AG725" s="0" t="n">
        <f aca="false">G725*$W725</f>
        <v>6.85261240117745</v>
      </c>
      <c r="AH725" s="0" t="n">
        <v>10.3805296110028</v>
      </c>
      <c r="AI725" s="0" t="n">
        <v>10.7265577512312</v>
      </c>
      <c r="AJ725" s="0" t="n">
        <v>12.880472741977</v>
      </c>
      <c r="AK725" s="0" t="n">
        <f aca="false">H725*$W725</f>
        <v>9.39828130263906</v>
      </c>
      <c r="AL725" s="0" t="n">
        <f aca="false">I725*$W725</f>
        <v>7.61956340498012</v>
      </c>
      <c r="AM725" s="0" t="n">
        <f aca="false">J725*$W725</f>
        <v>20.6040356305894</v>
      </c>
      <c r="AN725" s="0" t="n">
        <v>9.73280799207682</v>
      </c>
      <c r="AO725" s="0" t="n">
        <v>8.34217788155381</v>
      </c>
      <c r="AP725" s="0" t="n">
        <v>11.6081117347117</v>
      </c>
    </row>
    <row r="726" customFormat="false" ht="15" hidden="false" customHeight="false" outlineLevel="0" collapsed="false">
      <c r="A726" s="0" t="s">
        <v>741</v>
      </c>
      <c r="B726" s="0" t="n">
        <v>111.525449027315</v>
      </c>
      <c r="C726" s="0" t="n">
        <v>251.330989452536</v>
      </c>
      <c r="D726" s="0" t="n">
        <v>97.0178554734972</v>
      </c>
      <c r="E726" s="0" t="n">
        <v>33.7904175939259</v>
      </c>
      <c r="F726" s="0" t="n">
        <v>204.538809818691</v>
      </c>
      <c r="G726" s="0" t="n">
        <v>47.6888305628463</v>
      </c>
      <c r="H726" s="0" t="n">
        <v>51.5794420759341</v>
      </c>
      <c r="I726" s="0" t="n">
        <v>37.7889409276326</v>
      </c>
      <c r="J726" s="0" t="n">
        <v>177.740666067481</v>
      </c>
      <c r="K726" s="0" t="n">
        <f aca="false">MEDIAN(B726:J726)</f>
        <v>97.0178554734972</v>
      </c>
      <c r="L726" s="0" t="s">
        <v>741</v>
      </c>
      <c r="M726" s="0" t="n">
        <v>646.534142794332</v>
      </c>
      <c r="N726" s="0" t="n">
        <v>180.942552970349</v>
      </c>
      <c r="O726" s="0" t="n">
        <v>307.095947179883</v>
      </c>
      <c r="P726" s="0" t="n">
        <v>429.72903623114</v>
      </c>
      <c r="Q726" s="0" t="n">
        <v>444.175877339883</v>
      </c>
      <c r="R726" s="0" t="n">
        <v>636.360419806639</v>
      </c>
      <c r="S726" s="0" t="n">
        <v>456.434892132799</v>
      </c>
      <c r="T726" s="0" t="n">
        <v>223.910604360615</v>
      </c>
      <c r="U726" s="0" t="n">
        <v>564.925381841943</v>
      </c>
      <c r="V726" s="0" t="n">
        <f aca="false">MEDIAN(M726:U726)</f>
        <v>444.175877339883</v>
      </c>
      <c r="W726" s="0" t="n">
        <f aca="false">V726/K726</f>
        <v>4.57828999798105</v>
      </c>
      <c r="X726" s="0" t="s">
        <v>741</v>
      </c>
      <c r="Y726" s="0" t="n">
        <f aca="false">B726*$W726</f>
        <v>510.5958478021</v>
      </c>
      <c r="Z726" s="0" t="n">
        <f aca="false">C726*$W726</f>
        <v>1150.66615519323</v>
      </c>
      <c r="AA726" s="0" t="n">
        <f aca="false">D726*$W726</f>
        <v>444.175877339883</v>
      </c>
      <c r="AB726" s="0" t="n">
        <v>646.534142794332</v>
      </c>
      <c r="AC726" s="0" t="n">
        <v>180.942552970349</v>
      </c>
      <c r="AD726" s="0" t="n">
        <v>307.095947179883</v>
      </c>
      <c r="AE726" s="0" t="n">
        <f aca="false">E726*$W726</f>
        <v>154.702330897874</v>
      </c>
      <c r="AF726" s="0" t="n">
        <f aca="false">F726*$W726</f>
        <v>936.437987191862</v>
      </c>
      <c r="AG726" s="0" t="n">
        <f aca="false">G726*$W726</f>
        <v>218.333295981292</v>
      </c>
      <c r="AH726" s="0" t="n">
        <v>429.72903623114</v>
      </c>
      <c r="AI726" s="0" t="n">
        <v>444.175877339883</v>
      </c>
      <c r="AJ726" s="0" t="n">
        <v>636.360419806639</v>
      </c>
      <c r="AK726" s="0" t="n">
        <f aca="false">H726*$W726</f>
        <v>236.145643757692</v>
      </c>
      <c r="AL726" s="0" t="n">
        <f aca="false">I726*$W726</f>
        <v>173.008730283277</v>
      </c>
      <c r="AM726" s="0" t="n">
        <f aca="false">J726*$W726</f>
        <v>813.748313691239</v>
      </c>
      <c r="AN726" s="0" t="n">
        <v>456.434892132799</v>
      </c>
      <c r="AO726" s="0" t="n">
        <v>223.910604360615</v>
      </c>
      <c r="AP726" s="0" t="n">
        <v>564.925381841943</v>
      </c>
    </row>
    <row r="727" customFormat="false" ht="15" hidden="false" customHeight="false" outlineLevel="0" collapsed="false">
      <c r="A727" s="0" t="s">
        <v>742</v>
      </c>
      <c r="B727" s="0" t="n">
        <v>725.961490621424</v>
      </c>
      <c r="C727" s="0" t="n">
        <v>945.555894381861</v>
      </c>
      <c r="D727" s="0" t="n">
        <v>417.977002898009</v>
      </c>
      <c r="E727" s="0" t="n">
        <v>245.506610812934</v>
      </c>
      <c r="F727" s="0" t="n">
        <v>881.703652569387</v>
      </c>
      <c r="G727" s="0" t="n">
        <v>221.770195392243</v>
      </c>
      <c r="H727" s="0" t="n">
        <v>388.489039578368</v>
      </c>
      <c r="I727" s="0" t="n">
        <v>199.150173742257</v>
      </c>
      <c r="J727" s="0" t="n">
        <v>775.754852187432</v>
      </c>
      <c r="K727" s="0" t="n">
        <f aca="false">MEDIAN(B727:J727)</f>
        <v>417.977002898009</v>
      </c>
      <c r="L727" s="0" t="s">
        <v>742</v>
      </c>
      <c r="M727" s="0" t="n">
        <v>5079.41285893056</v>
      </c>
      <c r="N727" s="0" t="n">
        <v>2676.45622058234</v>
      </c>
      <c r="O727" s="0" t="n">
        <v>2251.85871321205</v>
      </c>
      <c r="P727" s="0" t="n">
        <v>3217.8384481166</v>
      </c>
      <c r="Q727" s="0" t="n">
        <v>4746.12531477553</v>
      </c>
      <c r="R727" s="0" t="n">
        <v>4990.23774951292</v>
      </c>
      <c r="S727" s="0" t="n">
        <v>2937.72876028076</v>
      </c>
      <c r="T727" s="0" t="n">
        <v>2990.7177729933</v>
      </c>
      <c r="U727" s="0" t="n">
        <v>3529.42254063452</v>
      </c>
      <c r="V727" s="0" t="n">
        <f aca="false">MEDIAN(M727:U727)</f>
        <v>3217.8384481166</v>
      </c>
      <c r="W727" s="0" t="n">
        <f aca="false">V727/K727</f>
        <v>7.69860165943576</v>
      </c>
      <c r="X727" s="0" t="s">
        <v>742</v>
      </c>
      <c r="Y727" s="0" t="n">
        <f aca="false">B727*$W727</f>
        <v>5588.88833638455</v>
      </c>
      <c r="Z727" s="0" t="n">
        <f aca="false">C727*$W727</f>
        <v>7279.45817757746</v>
      </c>
      <c r="AA727" s="0" t="n">
        <f aca="false">D727*$W727</f>
        <v>3217.8384481166</v>
      </c>
      <c r="AB727" s="0" t="n">
        <v>5079.41285893056</v>
      </c>
      <c r="AC727" s="0" t="n">
        <v>2676.45622058234</v>
      </c>
      <c r="AD727" s="0" t="n">
        <v>2251.85871321205</v>
      </c>
      <c r="AE727" s="0" t="n">
        <f aca="false">E727*$W727</f>
        <v>1890.0576014069</v>
      </c>
      <c r="AF727" s="0" t="n">
        <f aca="false">F727*$W727</f>
        <v>6787.88520280125</v>
      </c>
      <c r="AG727" s="0" t="n">
        <f aca="false">G727*$W727</f>
        <v>1707.32039426011</v>
      </c>
      <c r="AH727" s="0" t="n">
        <v>3217.8384481166</v>
      </c>
      <c r="AI727" s="0" t="n">
        <v>4746.12531477553</v>
      </c>
      <c r="AJ727" s="0" t="n">
        <v>4990.23774951292</v>
      </c>
      <c r="AK727" s="0" t="n">
        <f aca="false">H727*$W727</f>
        <v>2990.82236477063</v>
      </c>
      <c r="AL727" s="0" t="n">
        <f aca="false">I727*$W727</f>
        <v>1533.17785804906</v>
      </c>
      <c r="AM727" s="0" t="n">
        <f aca="false">J727*$W727</f>
        <v>5972.22759236551</v>
      </c>
      <c r="AN727" s="0" t="n">
        <v>2937.72876028076</v>
      </c>
      <c r="AO727" s="0" t="n">
        <v>2990.7177729933</v>
      </c>
      <c r="AP727" s="0" t="n">
        <v>3529.42254063452</v>
      </c>
    </row>
    <row r="728" customFormat="false" ht="15" hidden="false" customHeight="false" outlineLevel="0" collapsed="false">
      <c r="A728" s="0" t="s">
        <v>743</v>
      </c>
      <c r="B728" s="0" t="n">
        <v>37.9894522115528</v>
      </c>
      <c r="C728" s="0" t="n">
        <v>58.4083733945612</v>
      </c>
      <c r="D728" s="0" t="n">
        <v>20.1925773581378</v>
      </c>
      <c r="E728" s="0" t="n">
        <v>13.0809006414452</v>
      </c>
      <c r="F728" s="0" t="n">
        <v>42.9750472052464</v>
      </c>
      <c r="G728" s="0" t="n">
        <v>10.8413531641878</v>
      </c>
      <c r="H728" s="0" t="n">
        <v>21.0983920239014</v>
      </c>
      <c r="I728" s="0" t="n">
        <v>11.1497205015863</v>
      </c>
      <c r="J728" s="0" t="n">
        <v>37.5021254888624</v>
      </c>
      <c r="K728" s="0" t="n">
        <f aca="false">MEDIAN(B728:J728)</f>
        <v>21.0983920239014</v>
      </c>
      <c r="L728" s="0" t="s">
        <v>743</v>
      </c>
      <c r="M728" s="0" t="n">
        <v>225.457012885988</v>
      </c>
      <c r="N728" s="0" t="n">
        <v>166.156884289299</v>
      </c>
      <c r="O728" s="0" t="n">
        <v>131.580564725715</v>
      </c>
      <c r="P728" s="0" t="n">
        <v>155.358975674843</v>
      </c>
      <c r="Q728" s="0" t="n">
        <v>293.038343691464</v>
      </c>
      <c r="R728" s="0" t="n">
        <v>298.188618902327</v>
      </c>
      <c r="S728" s="0" t="n">
        <v>145.597575679283</v>
      </c>
      <c r="T728" s="0" t="n">
        <v>171.997149528459</v>
      </c>
      <c r="U728" s="0" t="n">
        <v>192.765130742214</v>
      </c>
      <c r="V728" s="0" t="n">
        <f aca="false">MEDIAN(M728:U728)</f>
        <v>171.997149528459</v>
      </c>
      <c r="W728" s="0" t="n">
        <f aca="false">V728/K728</f>
        <v>8.15214492808794</v>
      </c>
      <c r="X728" s="0" t="s">
        <v>743</v>
      </c>
      <c r="Y728" s="0" t="n">
        <f aca="false">B728*$W728</f>
        <v>309.695520167249</v>
      </c>
      <c r="Z728" s="0" t="n">
        <f aca="false">C728*$W728</f>
        <v>476.153524926339</v>
      </c>
      <c r="AA728" s="0" t="n">
        <f aca="false">D728*$W728</f>
        <v>164.612817095166</v>
      </c>
      <c r="AB728" s="0" t="n">
        <v>225.457012885988</v>
      </c>
      <c r="AC728" s="0" t="n">
        <v>166.156884289299</v>
      </c>
      <c r="AD728" s="0" t="n">
        <v>131.580564725715</v>
      </c>
      <c r="AE728" s="0" t="n">
        <f aca="false">E728*$W728</f>
        <v>106.63739781898</v>
      </c>
      <c r="AF728" s="0" t="n">
        <f aca="false">F728*$W728</f>
        <v>350.338813108589</v>
      </c>
      <c r="AG728" s="0" t="n">
        <f aca="false">G728*$W728</f>
        <v>88.3802822110438</v>
      </c>
      <c r="AH728" s="0" t="n">
        <v>155.358975674843</v>
      </c>
      <c r="AI728" s="0" t="n">
        <v>293.038343691464</v>
      </c>
      <c r="AJ728" s="0" t="n">
        <v>298.188618902327</v>
      </c>
      <c r="AK728" s="0" t="n">
        <f aca="false">H728*$W728</f>
        <v>171.997149528459</v>
      </c>
      <c r="AL728" s="0" t="n">
        <f aca="false">I728*$W728</f>
        <v>90.8941374366053</v>
      </c>
      <c r="AM728" s="0" t="n">
        <f aca="false">J728*$W728</f>
        <v>305.722762096547</v>
      </c>
      <c r="AN728" s="0" t="n">
        <v>145.597575679283</v>
      </c>
      <c r="AO728" s="0" t="n">
        <v>171.997149528459</v>
      </c>
      <c r="AP728" s="0" t="n">
        <v>192.765130742214</v>
      </c>
    </row>
    <row r="729" customFormat="false" ht="15" hidden="false" customHeight="false" outlineLevel="0" collapsed="false">
      <c r="A729" s="0" t="s">
        <v>744</v>
      </c>
      <c r="B729" s="0" t="n">
        <v>67.3839494502214</v>
      </c>
      <c r="C729" s="0" t="n">
        <v>109.838917988089</v>
      </c>
      <c r="D729" s="0" t="n">
        <v>23.679536318594</v>
      </c>
      <c r="E729" s="0" t="n">
        <v>20.058253698128</v>
      </c>
      <c r="F729" s="0" t="n">
        <v>83.5208007634053</v>
      </c>
      <c r="G729" s="0" t="n">
        <v>26.7206182560513</v>
      </c>
      <c r="H729" s="0" t="n">
        <v>42.5861895330491</v>
      </c>
      <c r="I729" s="0" t="n">
        <v>15.6330261368787</v>
      </c>
      <c r="J729" s="0" t="n">
        <v>63.2666941968081</v>
      </c>
      <c r="K729" s="0" t="n">
        <f aca="false">MEDIAN(B729:J729)</f>
        <v>42.5861895330491</v>
      </c>
      <c r="L729" s="0" t="s">
        <v>744</v>
      </c>
      <c r="M729" s="0" t="n">
        <v>281.181300098082</v>
      </c>
      <c r="N729" s="0" t="n">
        <v>1245.42383702802</v>
      </c>
      <c r="O729" s="0" t="n">
        <v>719.602971131559</v>
      </c>
      <c r="P729" s="0" t="n">
        <v>208.772323719594</v>
      </c>
      <c r="Q729" s="0" t="n">
        <v>3042.93848386737</v>
      </c>
      <c r="R729" s="0" t="n">
        <v>1409.26460316877</v>
      </c>
      <c r="S729" s="0" t="n">
        <v>176.279442793782</v>
      </c>
      <c r="T729" s="0" t="n">
        <v>2032.05036843861</v>
      </c>
      <c r="U729" s="0" t="n">
        <v>1215.71006849235</v>
      </c>
      <c r="V729" s="0" t="n">
        <f aca="false">MEDIAN(M729:U729)</f>
        <v>1215.71006849235</v>
      </c>
      <c r="W729" s="0" t="n">
        <f aca="false">V729/K729</f>
        <v>28.547049684943</v>
      </c>
      <c r="X729" s="0" t="s">
        <v>744</v>
      </c>
      <c r="Y729" s="0" t="n">
        <f aca="false">B729*$W729</f>
        <v>1923.61295292316</v>
      </c>
      <c r="Z729" s="0" t="n">
        <f aca="false">C729*$W729</f>
        <v>3135.57704914636</v>
      </c>
      <c r="AA729" s="0" t="n">
        <f aca="false">D729*$W729</f>
        <v>675.980899803315</v>
      </c>
      <c r="AB729" s="0" t="n">
        <v>281.181300098082</v>
      </c>
      <c r="AC729" s="0" t="n">
        <v>1245.42383702802</v>
      </c>
      <c r="AD729" s="0" t="n">
        <v>719.602971131559</v>
      </c>
      <c r="AE729" s="0" t="n">
        <f aca="false">E729*$W729</f>
        <v>572.603964913652</v>
      </c>
      <c r="AF729" s="0" t="n">
        <f aca="false">F729*$W729</f>
        <v>2384.27244911915</v>
      </c>
      <c r="AG729" s="0" t="n">
        <f aca="false">G729*$W729</f>
        <v>762.794816967892</v>
      </c>
      <c r="AH729" s="0" t="n">
        <v>208.772323719594</v>
      </c>
      <c r="AI729" s="0" t="n">
        <v>3042.93848386737</v>
      </c>
      <c r="AJ729" s="0" t="n">
        <v>1409.26460316877</v>
      </c>
      <c r="AK729" s="0" t="n">
        <f aca="false">H729*$W729</f>
        <v>1215.71006849235</v>
      </c>
      <c r="AL729" s="0" t="n">
        <f aca="false">I729*$W729</f>
        <v>446.276773855488</v>
      </c>
      <c r="AM729" s="0" t="n">
        <f aca="false">J729*$W729</f>
        <v>1806.07746263838</v>
      </c>
      <c r="AN729" s="0" t="n">
        <v>176.279442793782</v>
      </c>
      <c r="AO729" s="0" t="n">
        <v>2032.05036843861</v>
      </c>
      <c r="AP729" s="0" t="n">
        <v>1215.71006849235</v>
      </c>
    </row>
    <row r="730" customFormat="false" ht="15" hidden="false" customHeight="false" outlineLevel="0" collapsed="false">
      <c r="A730" s="0" t="s">
        <v>745</v>
      </c>
      <c r="B730" s="0" t="n">
        <v>3.22652868301906</v>
      </c>
      <c r="C730" s="0" t="n">
        <v>4.19387242591662</v>
      </c>
      <c r="D730" s="0" t="n">
        <v>1.06104515284659</v>
      </c>
      <c r="E730" s="0" t="n">
        <v>0.814897237858358</v>
      </c>
      <c r="F730" s="0" t="n">
        <v>3.50638539784379</v>
      </c>
      <c r="G730" s="0" t="n">
        <v>1.13006707494896</v>
      </c>
      <c r="H730" s="0" t="n">
        <v>1.9117795159287</v>
      </c>
      <c r="I730" s="0" t="n">
        <v>0.891373319232513</v>
      </c>
      <c r="J730" s="0" t="n">
        <v>2.49836033716326</v>
      </c>
      <c r="K730" s="0" t="n">
        <f aca="false">MEDIAN(B730:J730)</f>
        <v>1.9117795159287</v>
      </c>
      <c r="L730" s="0" t="s">
        <v>745</v>
      </c>
      <c r="M730" s="0" t="n">
        <v>15.1038319748368</v>
      </c>
      <c r="N730" s="0" t="n">
        <v>45.5418788697679</v>
      </c>
      <c r="O730" s="0" t="n">
        <v>26.8560792301749</v>
      </c>
      <c r="P730" s="0" t="n">
        <v>13.0375654315919</v>
      </c>
      <c r="Q730" s="0" t="n">
        <v>103.521764479675</v>
      </c>
      <c r="R730" s="0" t="n">
        <v>53.2983494467522</v>
      </c>
      <c r="S730" s="0" t="n">
        <v>10.5929466477199</v>
      </c>
      <c r="T730" s="0" t="n">
        <v>65.9944810019104</v>
      </c>
      <c r="U730" s="0" t="n">
        <v>44.5882874578486</v>
      </c>
      <c r="V730" s="0" t="n">
        <f aca="false">MEDIAN(M730:U730)</f>
        <v>44.5882874578486</v>
      </c>
      <c r="W730" s="0" t="n">
        <f aca="false">V730/K730</f>
        <v>23.322923530849</v>
      </c>
      <c r="X730" s="0" t="s">
        <v>745</v>
      </c>
      <c r="Y730" s="0" t="n">
        <f aca="false">B730*$W730</f>
        <v>75.2520817441445</v>
      </c>
      <c r="Z730" s="0" t="n">
        <f aca="false">C730*$W730</f>
        <v>97.8133658877897</v>
      </c>
      <c r="AA730" s="0" t="n">
        <f aca="false">D730*$W730</f>
        <v>24.7466749626191</v>
      </c>
      <c r="AB730" s="0" t="n">
        <v>15.1038319748368</v>
      </c>
      <c r="AC730" s="0" t="n">
        <v>45.5418788697679</v>
      </c>
      <c r="AD730" s="0" t="n">
        <v>26.8560792301749</v>
      </c>
      <c r="AE730" s="0" t="n">
        <f aca="false">E730*$W730</f>
        <v>19.0057859640706</v>
      </c>
      <c r="AF730" s="0" t="n">
        <f aca="false">F730*$W730</f>
        <v>81.7791585035963</v>
      </c>
      <c r="AG730" s="0" t="n">
        <f aca="false">G730*$W730</f>
        <v>26.3564679737649</v>
      </c>
      <c r="AH730" s="0" t="n">
        <v>13.0375654315919</v>
      </c>
      <c r="AI730" s="0" t="n">
        <v>103.521764479675</v>
      </c>
      <c r="AJ730" s="0" t="n">
        <v>53.2983494467522</v>
      </c>
      <c r="AK730" s="0" t="n">
        <f aca="false">H730*$W730</f>
        <v>44.5882874578486</v>
      </c>
      <c r="AL730" s="0" t="n">
        <f aca="false">I730*$W730</f>
        <v>20.789431761899</v>
      </c>
      <c r="AM730" s="0" t="n">
        <f aca="false">J730*$W730</f>
        <v>58.269067096165</v>
      </c>
      <c r="AN730" s="0" t="n">
        <v>10.5929466477199</v>
      </c>
      <c r="AO730" s="0" t="n">
        <v>65.9944810019104</v>
      </c>
      <c r="AP730" s="0" t="n">
        <v>44.5882874578486</v>
      </c>
    </row>
    <row r="731" customFormat="false" ht="15" hidden="false" customHeight="false" outlineLevel="0" collapsed="false">
      <c r="A731" s="0" t="s">
        <v>746</v>
      </c>
      <c r="B731" s="0" t="n">
        <v>0.388079008905916</v>
      </c>
      <c r="C731" s="0" t="n">
        <v>0.220635717873287</v>
      </c>
      <c r="D731" s="0" t="n">
        <v>0.193979620454333</v>
      </c>
      <c r="E731" s="0" t="n">
        <v>0.0687262730723917</v>
      </c>
      <c r="F731" s="0" t="n">
        <v>0.191866485290236</v>
      </c>
      <c r="G731" s="0" t="n">
        <v>0.123942840478274</v>
      </c>
      <c r="H731" s="0" t="n">
        <v>0.179596495350633</v>
      </c>
      <c r="I731" s="0" t="n">
        <v>0.0982021453391751</v>
      </c>
      <c r="J731" s="0" t="n">
        <v>0.155464328224063</v>
      </c>
      <c r="K731" s="0" t="n">
        <f aca="false">MEDIAN(B731:J731)</f>
        <v>0.179596495350633</v>
      </c>
      <c r="L731" s="0" t="s">
        <v>746</v>
      </c>
      <c r="M731" s="0" t="n">
        <v>1.27168803057463</v>
      </c>
      <c r="N731" s="0" t="n">
        <v>0.753537543244889</v>
      </c>
      <c r="O731" s="0" t="n">
        <v>0.648837535997752</v>
      </c>
      <c r="P731" s="0" t="n">
        <v>1.28361387662938</v>
      </c>
      <c r="Q731" s="0" t="n">
        <v>1.87190651631871</v>
      </c>
      <c r="R731" s="0" t="n">
        <v>1.30730066536779</v>
      </c>
      <c r="S731" s="0" t="n">
        <v>1.27675149636137</v>
      </c>
      <c r="T731" s="0" t="n">
        <v>1.12199411711193</v>
      </c>
      <c r="U731" s="0" t="n">
        <v>0.925871906467685</v>
      </c>
      <c r="V731" s="0" t="n">
        <f aca="false">MEDIAN(M731:U731)</f>
        <v>1.27168803057463</v>
      </c>
      <c r="W731" s="0" t="n">
        <f aca="false">V731/K731</f>
        <v>7.08080649397898</v>
      </c>
      <c r="X731" s="0" t="s">
        <v>746</v>
      </c>
      <c r="Y731" s="0" t="n">
        <f aca="false">B731*$W731</f>
        <v>2.74791236643794</v>
      </c>
      <c r="Z731" s="0" t="n">
        <f aca="false">C731*$W731</f>
        <v>1.56227882392088</v>
      </c>
      <c r="AA731" s="0" t="n">
        <f aca="false">D731*$W731</f>
        <v>1.37353215621262</v>
      </c>
      <c r="AB731" s="0" t="n">
        <v>1.27168803057463</v>
      </c>
      <c r="AC731" s="0" t="n">
        <v>0.753537543244889</v>
      </c>
      <c r="AD731" s="0" t="n">
        <v>0.648837535997752</v>
      </c>
      <c r="AE731" s="0" t="n">
        <f aca="false">E731*$W731</f>
        <v>0.486637440677964</v>
      </c>
      <c r="AF731" s="0" t="n">
        <f aca="false">F731*$W731</f>
        <v>1.35856945502003</v>
      </c>
      <c r="AG731" s="0" t="n">
        <f aca="false">G731*$W731</f>
        <v>0.877615269740761</v>
      </c>
      <c r="AH731" s="0" t="n">
        <v>1.28361387662938</v>
      </c>
      <c r="AI731" s="0" t="n">
        <v>1.87190651631871</v>
      </c>
      <c r="AJ731" s="0" t="n">
        <v>1.30730066536779</v>
      </c>
      <c r="AK731" s="0" t="n">
        <f aca="false">H731*$W731</f>
        <v>1.27168803057463</v>
      </c>
      <c r="AL731" s="0" t="n">
        <f aca="false">I731*$W731</f>
        <v>0.695350388440299</v>
      </c>
      <c r="AM731" s="0" t="n">
        <f aca="false">J731*$W731</f>
        <v>1.10081282487103</v>
      </c>
      <c r="AN731" s="0" t="n">
        <v>1.27675149636137</v>
      </c>
      <c r="AO731" s="0" t="n">
        <v>1.12199411711193</v>
      </c>
      <c r="AP731" s="0" t="n">
        <v>0.925871906467685</v>
      </c>
    </row>
    <row r="732" customFormat="false" ht="15" hidden="false" customHeight="false" outlineLevel="0" collapsed="false">
      <c r="A732" s="0" t="s">
        <v>747</v>
      </c>
      <c r="B732" s="0" t="n">
        <v>1.35330115926165</v>
      </c>
      <c r="C732" s="0" t="n">
        <v>0.704958025400014</v>
      </c>
      <c r="D732" s="0" t="n">
        <v>0.703468262129569</v>
      </c>
      <c r="E732" s="0" t="n">
        <v>0.170179342845922</v>
      </c>
      <c r="F732" s="0" t="n">
        <v>0.397945302824193</v>
      </c>
      <c r="G732" s="0" t="n">
        <v>0.393700787401575</v>
      </c>
      <c r="H732" s="0" t="n">
        <v>0.374299237973749</v>
      </c>
      <c r="I732" s="0" t="n">
        <v>0.358815531046986</v>
      </c>
      <c r="J732" s="0" t="n">
        <v>0.465178419607938</v>
      </c>
      <c r="K732" s="0" t="n">
        <f aca="false">MEDIAN(B732:J732)</f>
        <v>0.397945302824193</v>
      </c>
      <c r="L732" s="0" t="s">
        <v>747</v>
      </c>
      <c r="M732" s="0" t="n">
        <v>2.41443162985761</v>
      </c>
      <c r="N732" s="0" t="n">
        <v>0.781006399501106</v>
      </c>
      <c r="O732" s="0" t="n">
        <v>1.05008077544427</v>
      </c>
      <c r="P732" s="0" t="n">
        <v>1.23101200862157</v>
      </c>
      <c r="Q732" s="0" t="n">
        <v>1.93827298326573</v>
      </c>
      <c r="R732" s="0" t="n">
        <v>2.04297320148513</v>
      </c>
      <c r="S732" s="0" t="n">
        <v>1.33918959652069</v>
      </c>
      <c r="T732" s="0" t="n">
        <v>1.00903660126755</v>
      </c>
      <c r="U732" s="0" t="n">
        <v>2.48591064490158</v>
      </c>
      <c r="V732" s="0" t="n">
        <f aca="false">MEDIAN(M732:U732)</f>
        <v>1.33918959652069</v>
      </c>
      <c r="W732" s="0" t="n">
        <f aca="false">V732/K732</f>
        <v>3.36526046925682</v>
      </c>
      <c r="X732" s="0" t="s">
        <v>747</v>
      </c>
      <c r="Y732" s="0" t="n">
        <f aca="false">B732*$W732</f>
        <v>4.55421089426267</v>
      </c>
      <c r="Z732" s="0" t="n">
        <f aca="false">C732*$W732</f>
        <v>2.37236737536401</v>
      </c>
      <c r="AA732" s="0" t="n">
        <f aca="false">D732*$W732</f>
        <v>2.36735393392143</v>
      </c>
      <c r="AB732" s="0" t="n">
        <v>2.41443162985761</v>
      </c>
      <c r="AC732" s="0" t="n">
        <v>0.781006399501106</v>
      </c>
      <c r="AD732" s="0" t="n">
        <v>1.05008077544427</v>
      </c>
      <c r="AE732" s="0" t="n">
        <f aca="false">E732*$W732</f>
        <v>0.572697815163485</v>
      </c>
      <c r="AF732" s="0" t="n">
        <f aca="false">F732*$W732</f>
        <v>1.33918959652069</v>
      </c>
      <c r="AG732" s="0" t="n">
        <f aca="false">G732*$W732</f>
        <v>1.3249056965578</v>
      </c>
      <c r="AH732" s="0" t="n">
        <v>1.23101200862157</v>
      </c>
      <c r="AI732" s="0" t="n">
        <v>1.93827298326573</v>
      </c>
      <c r="AJ732" s="0" t="n">
        <v>2.04297320148513</v>
      </c>
      <c r="AK732" s="0" t="n">
        <f aca="false">H732*$W732</f>
        <v>1.25961442922601</v>
      </c>
      <c r="AL732" s="0" t="n">
        <f aca="false">I732*$W732</f>
        <v>1.20750772238781</v>
      </c>
      <c r="AM732" s="0" t="n">
        <f aca="false">J732*$W732</f>
        <v>1.56544654665795</v>
      </c>
      <c r="AN732" s="0" t="n">
        <v>1.33918959652069</v>
      </c>
      <c r="AO732" s="0" t="n">
        <v>1.00903660126755</v>
      </c>
      <c r="AP732" s="0" t="n">
        <v>2.48591064490158</v>
      </c>
    </row>
    <row r="733" customFormat="false" ht="15" hidden="false" customHeight="false" outlineLevel="0" collapsed="false">
      <c r="A733" s="0" t="s">
        <v>748</v>
      </c>
      <c r="B733" s="0" t="n">
        <v>14.5330613463356</v>
      </c>
      <c r="C733" s="0" t="n">
        <v>32.7653009973452</v>
      </c>
      <c r="D733" s="0" t="n">
        <v>10.8605216415818</v>
      </c>
      <c r="E733" s="0" t="n">
        <v>6.08063882707161</v>
      </c>
      <c r="F733" s="0" t="n">
        <v>30.055022029115</v>
      </c>
      <c r="G733" s="0" t="n">
        <v>6.19714202391368</v>
      </c>
      <c r="H733" s="0" t="n">
        <v>8.25808184229078</v>
      </c>
      <c r="I733" s="0" t="n">
        <v>5.70327844085209</v>
      </c>
      <c r="J733" s="0" t="n">
        <v>26.658488595234</v>
      </c>
      <c r="K733" s="0" t="n">
        <f aca="false">MEDIAN(B733:J733)</f>
        <v>10.8605216415818</v>
      </c>
      <c r="L733" s="0" t="s">
        <v>748</v>
      </c>
      <c r="M733" s="0" t="n">
        <v>115.712618797984</v>
      </c>
      <c r="N733" s="0" t="n">
        <v>32.9923235682787</v>
      </c>
      <c r="O733" s="0" t="n">
        <v>48.0324155369811</v>
      </c>
      <c r="P733" s="0" t="n">
        <v>56.7452273427076</v>
      </c>
      <c r="Q733" s="0" t="n">
        <v>62.8384999937975</v>
      </c>
      <c r="R733" s="0" t="n">
        <v>86.1076903282726</v>
      </c>
      <c r="S733" s="0" t="n">
        <v>65.6235197864186</v>
      </c>
      <c r="T733" s="0" t="n">
        <v>35.4701761834006</v>
      </c>
      <c r="U733" s="0" t="n">
        <v>73.3305718586281</v>
      </c>
      <c r="V733" s="0" t="n">
        <f aca="false">MEDIAN(M733:U733)</f>
        <v>62.8384999937975</v>
      </c>
      <c r="W733" s="0" t="n">
        <f aca="false">V733/K733</f>
        <v>5.78595596671962</v>
      </c>
      <c r="X733" s="0" t="s">
        <v>748</v>
      </c>
      <c r="Y733" s="0" t="n">
        <f aca="false">B733*$W733</f>
        <v>84.087653011533</v>
      </c>
      <c r="Z733" s="0" t="n">
        <f aca="false">C733*$W733</f>
        <v>189.578588806954</v>
      </c>
      <c r="AA733" s="0" t="n">
        <f aca="false">D733*$W733</f>
        <v>62.8384999937975</v>
      </c>
      <c r="AB733" s="0" t="n">
        <v>115.712618797984</v>
      </c>
      <c r="AC733" s="0" t="n">
        <v>32.9923235682787</v>
      </c>
      <c r="AD733" s="0" t="n">
        <v>48.0324155369811</v>
      </c>
      <c r="AE733" s="0" t="n">
        <f aca="false">E733*$W733</f>
        <v>35.182308502962</v>
      </c>
      <c r="AF733" s="0" t="n">
        <f aca="false">F733*$W733</f>
        <v>173.897034039248</v>
      </c>
      <c r="AG733" s="0" t="n">
        <f aca="false">G733*$W733</f>
        <v>35.8563908698723</v>
      </c>
      <c r="AH733" s="0" t="n">
        <v>56.7452273427076</v>
      </c>
      <c r="AI733" s="0" t="n">
        <v>62.8384999937975</v>
      </c>
      <c r="AJ733" s="0" t="n">
        <v>86.1076903282726</v>
      </c>
      <c r="AK733" s="0" t="n">
        <f aca="false">H733*$W733</f>
        <v>47.7808979090613</v>
      </c>
      <c r="AL733" s="0" t="n">
        <f aca="false">I733*$W733</f>
        <v>32.9989179247116</v>
      </c>
      <c r="AM733" s="0" t="n">
        <f aca="false">J733*$W733</f>
        <v>154.244841151322</v>
      </c>
      <c r="AN733" s="0" t="n">
        <v>65.6235197864186</v>
      </c>
      <c r="AO733" s="0" t="n">
        <v>35.4701761834006</v>
      </c>
      <c r="AP733" s="0" t="n">
        <v>73.3305718586281</v>
      </c>
    </row>
    <row r="734" customFormat="false" ht="15" hidden="false" customHeight="false" outlineLevel="0" collapsed="false">
      <c r="A734" s="0" t="s">
        <v>749</v>
      </c>
      <c r="B734" s="0" t="n">
        <v>2246.86302801134</v>
      </c>
      <c r="C734" s="0" t="n">
        <v>8617.60242519911</v>
      </c>
      <c r="D734" s="0" t="n">
        <v>1799.4741516313</v>
      </c>
      <c r="E734" s="0" t="n">
        <v>926.495614609242</v>
      </c>
      <c r="F734" s="0" t="n">
        <v>5811.68964327046</v>
      </c>
      <c r="G734" s="0" t="n">
        <v>1002.15806357539</v>
      </c>
      <c r="H734" s="0" t="n">
        <v>1902.76108630703</v>
      </c>
      <c r="I734" s="0" t="n">
        <v>942.963438585889</v>
      </c>
      <c r="J734" s="0" t="n">
        <v>4643.5312264678</v>
      </c>
      <c r="K734" s="0" t="n">
        <f aca="false">MEDIAN(B734:J734)</f>
        <v>1902.76108630703</v>
      </c>
      <c r="L734" s="0" t="s">
        <v>749</v>
      </c>
      <c r="M734" s="0" t="n">
        <v>27563.6338654581</v>
      </c>
      <c r="N734" s="0" t="n">
        <v>6237.48756477453</v>
      </c>
      <c r="O734" s="0" t="n">
        <v>6991.08836131207</v>
      </c>
      <c r="P734" s="0" t="n">
        <v>13592.225187314</v>
      </c>
      <c r="Q734" s="0" t="n">
        <v>11974.8917668366</v>
      </c>
      <c r="R734" s="0" t="n">
        <v>14277.8999558872</v>
      </c>
      <c r="S734" s="0" t="n">
        <v>15009.0088489859</v>
      </c>
      <c r="T734" s="0" t="n">
        <v>6711.61415532038</v>
      </c>
      <c r="U734" s="0" t="n">
        <v>10644.6133740943</v>
      </c>
      <c r="V734" s="0" t="n">
        <f aca="false">MEDIAN(M734:U734)</f>
        <v>11974.8917668366</v>
      </c>
      <c r="W734" s="0" t="n">
        <f aca="false">V734/K734</f>
        <v>6.29342898223659</v>
      </c>
      <c r="X734" s="0" t="s">
        <v>749</v>
      </c>
      <c r="Y734" s="0" t="n">
        <f aca="false">B734*$W734</f>
        <v>14140.4728996025</v>
      </c>
      <c r="Z734" s="0" t="n">
        <f aca="false">C734*$W734</f>
        <v>54234.2688601404</v>
      </c>
      <c r="AA734" s="0" t="n">
        <f aca="false">D734*$W734</f>
        <v>11324.862778662</v>
      </c>
      <c r="AB734" s="0" t="n">
        <v>27563.6338654581</v>
      </c>
      <c r="AC734" s="0" t="n">
        <v>6237.48756477453</v>
      </c>
      <c r="AD734" s="0" t="n">
        <v>6991.08836131207</v>
      </c>
      <c r="AE734" s="0" t="n">
        <f aca="false">E734*$W734</f>
        <v>5830.83435289691</v>
      </c>
      <c r="AF734" s="0" t="n">
        <f aca="false">F734*$W734</f>
        <v>36575.4560367225</v>
      </c>
      <c r="AG734" s="0" t="n">
        <f aca="false">G734*$W734</f>
        <v>6307.01060208744</v>
      </c>
      <c r="AH734" s="0" t="n">
        <v>13592.225187314</v>
      </c>
      <c r="AI734" s="0" t="n">
        <v>11974.8917668366</v>
      </c>
      <c r="AJ734" s="0" t="n">
        <v>14277.8999558872</v>
      </c>
      <c r="AK734" s="0" t="n">
        <f aca="false">H734*$W734</f>
        <v>11974.8917668366</v>
      </c>
      <c r="AL734" s="0" t="n">
        <f aca="false">I734*$W734</f>
        <v>5934.47343358591</v>
      </c>
      <c r="AM734" s="0" t="n">
        <f aca="false">J734*$W734</f>
        <v>29223.7340005731</v>
      </c>
      <c r="AN734" s="0" t="n">
        <v>15009.0088489859</v>
      </c>
      <c r="AO734" s="0" t="n">
        <v>6711.61415532038</v>
      </c>
      <c r="AP734" s="0" t="n">
        <v>10644.6133740943</v>
      </c>
    </row>
    <row r="735" customFormat="false" ht="15" hidden="false" customHeight="false" outlineLevel="0" collapsed="false">
      <c r="A735" s="0" t="s">
        <v>750</v>
      </c>
      <c r="B735" s="0" t="n">
        <v>116.028160605005</v>
      </c>
      <c r="C735" s="0" t="n">
        <v>353.701478079931</v>
      </c>
      <c r="D735" s="0" t="n">
        <v>94.6597176778536</v>
      </c>
      <c r="E735" s="0" t="n">
        <v>55.6846445869878</v>
      </c>
      <c r="F735" s="0" t="n">
        <v>300.368505471748</v>
      </c>
      <c r="G735" s="0" t="n">
        <v>43.0446194225722</v>
      </c>
      <c r="H735" s="0" t="n">
        <v>97.4789351774145</v>
      </c>
      <c r="I735" s="0" t="n">
        <v>55.0234174346578</v>
      </c>
      <c r="J735" s="0" t="n">
        <v>238.623169043166</v>
      </c>
      <c r="K735" s="0" t="n">
        <f aca="false">MEDIAN(B735:J735)</f>
        <v>97.4789351774145</v>
      </c>
      <c r="L735" s="0" t="s">
        <v>750</v>
      </c>
      <c r="M735" s="0" t="n">
        <v>1285.09064159367</v>
      </c>
      <c r="N735" s="0" t="n">
        <v>388.04139630878</v>
      </c>
      <c r="O735" s="0" t="n">
        <v>443.55903631383</v>
      </c>
      <c r="P735" s="0" t="n">
        <v>660.767987272914</v>
      </c>
      <c r="Q735" s="0" t="n">
        <v>732.009725478521</v>
      </c>
      <c r="R735" s="0" t="n">
        <v>879.061132963276</v>
      </c>
      <c r="S735" s="0" t="n">
        <v>746.91146708005</v>
      </c>
      <c r="T735" s="0" t="n">
        <v>421.361858264851</v>
      </c>
      <c r="U735" s="0" t="n">
        <v>639.807824696918</v>
      </c>
      <c r="V735" s="0" t="n">
        <f aca="false">MEDIAN(M735:U735)</f>
        <v>660.767987272914</v>
      </c>
      <c r="W735" s="0" t="n">
        <f aca="false">V735/K735</f>
        <v>6.77857206862485</v>
      </c>
      <c r="X735" s="0" t="s">
        <v>750</v>
      </c>
      <c r="Y735" s="0" t="n">
        <f aca="false">B735*$W735</f>
        <v>786.505248651006</v>
      </c>
      <c r="Z735" s="0" t="n">
        <f aca="false">C735*$W735</f>
        <v>2397.59095994394</v>
      </c>
      <c r="AA735" s="0" t="n">
        <f aca="false">D735*$W735</f>
        <v>641.657718275012</v>
      </c>
      <c r="AB735" s="0" t="n">
        <v>1285.09064159367</v>
      </c>
      <c r="AC735" s="0" t="n">
        <v>388.04139630878</v>
      </c>
      <c r="AD735" s="0" t="n">
        <v>443.55903631383</v>
      </c>
      <c r="AE735" s="0" t="n">
        <f aca="false">E735*$W735</f>
        <v>377.462376448657</v>
      </c>
      <c r="AF735" s="0" t="n">
        <f aca="false">F735*$W735</f>
        <v>2036.06956148538</v>
      </c>
      <c r="AG735" s="0" t="n">
        <f aca="false">G735*$W735</f>
        <v>291.781054922434</v>
      </c>
      <c r="AH735" s="0" t="n">
        <v>660.767987272914</v>
      </c>
      <c r="AI735" s="0" t="n">
        <v>732.009725478521</v>
      </c>
      <c r="AJ735" s="0" t="n">
        <v>879.061132963276</v>
      </c>
      <c r="AK735" s="0" t="n">
        <f aca="false">H735*$W735</f>
        <v>660.767987272914</v>
      </c>
      <c r="AL735" s="0" t="n">
        <f aca="false">I735*$W735</f>
        <v>372.980200542857</v>
      </c>
      <c r="AM735" s="0" t="n">
        <f aca="false">J735*$W735</f>
        <v>1617.52434860275</v>
      </c>
      <c r="AN735" s="0" t="n">
        <v>746.91146708005</v>
      </c>
      <c r="AO735" s="0" t="n">
        <v>421.361858264851</v>
      </c>
      <c r="AP735" s="0" t="n">
        <v>639.807824696918</v>
      </c>
    </row>
    <row r="736" customFormat="false" ht="15" hidden="false" customHeight="false" outlineLevel="0" collapsed="false">
      <c r="A736" s="0" t="s">
        <v>751</v>
      </c>
      <c r="B736" s="0" t="n">
        <v>10.9383551420469</v>
      </c>
      <c r="C736" s="0" t="n">
        <v>16.7889431010978</v>
      </c>
      <c r="D736" s="0" t="n">
        <v>4.46854258203235</v>
      </c>
      <c r="E736" s="0" t="n">
        <v>4.72574944364446</v>
      </c>
      <c r="F736" s="0" t="n">
        <v>13.4509573020933</v>
      </c>
      <c r="G736" s="0" t="n">
        <v>4.7098279381744</v>
      </c>
      <c r="H736" s="0" t="n">
        <v>7.11672093725872</v>
      </c>
      <c r="I736" s="0" t="n">
        <v>2.7496600694969</v>
      </c>
      <c r="J736" s="0" t="n">
        <v>10.4744091140962</v>
      </c>
      <c r="K736" s="0" t="n">
        <f aca="false">MEDIAN(B736:J736)</f>
        <v>7.11672093725872</v>
      </c>
      <c r="L736" s="0" t="s">
        <v>751</v>
      </c>
      <c r="M736" s="0" t="n">
        <v>46.9759360097406</v>
      </c>
      <c r="N736" s="0" t="n">
        <v>129.778467386301</v>
      </c>
      <c r="O736" s="0" t="n">
        <v>77.9895694317623</v>
      </c>
      <c r="P736" s="0" t="n">
        <v>38.989530945294</v>
      </c>
      <c r="Q736" s="0" t="n">
        <v>290.788086288812</v>
      </c>
      <c r="R736" s="0" t="n">
        <v>177.718450170937</v>
      </c>
      <c r="S736" s="0" t="n">
        <v>26.9011324979546</v>
      </c>
      <c r="T736" s="0" t="n">
        <v>161.796858416472</v>
      </c>
      <c r="U736" s="0" t="n">
        <v>124.582570038388</v>
      </c>
      <c r="V736" s="0" t="n">
        <f aca="false">MEDIAN(M736:U736)</f>
        <v>124.582570038388</v>
      </c>
      <c r="W736" s="0" t="n">
        <f aca="false">V736/K736</f>
        <v>17.5056140512903</v>
      </c>
      <c r="X736" s="0" t="s">
        <v>751</v>
      </c>
      <c r="Y736" s="0" t="n">
        <f aca="false">B736*$W736</f>
        <v>191.48262347262</v>
      </c>
      <c r="Z736" s="0" t="n">
        <f aca="false">C736*$W736</f>
        <v>293.900758256892</v>
      </c>
      <c r="AA736" s="0" t="n">
        <f aca="false">D736*$W736</f>
        <v>78.2245818128146</v>
      </c>
      <c r="AB736" s="0" t="n">
        <v>46.9759360097406</v>
      </c>
      <c r="AC736" s="0" t="n">
        <v>129.778467386301</v>
      </c>
      <c r="AD736" s="0" t="n">
        <v>77.9895694317623</v>
      </c>
      <c r="AE736" s="0" t="n">
        <f aca="false">E736*$W736</f>
        <v>82.7271458635399</v>
      </c>
      <c r="AF736" s="0" t="n">
        <f aca="false">F736*$W736</f>
        <v>235.46726715083</v>
      </c>
      <c r="AG736" s="0" t="n">
        <f aca="false">G736*$W736</f>
        <v>82.4484301336655</v>
      </c>
      <c r="AH736" s="0" t="n">
        <v>38.989530945294</v>
      </c>
      <c r="AI736" s="0" t="n">
        <v>290.788086288812</v>
      </c>
      <c r="AJ736" s="0" t="n">
        <v>177.718450170937</v>
      </c>
      <c r="AK736" s="0" t="n">
        <f aca="false">H736*$W736</f>
        <v>124.582570038388</v>
      </c>
      <c r="AL736" s="0" t="n">
        <f aca="false">I736*$W736</f>
        <v>48.134487948857</v>
      </c>
      <c r="AM736" s="0" t="n">
        <f aca="false">J736*$W736</f>
        <v>183.360963366687</v>
      </c>
      <c r="AN736" s="0" t="n">
        <v>26.9011324979546</v>
      </c>
      <c r="AO736" s="0" t="n">
        <v>161.796858416472</v>
      </c>
      <c r="AP736" s="0" t="n">
        <v>124.582570038388</v>
      </c>
    </row>
    <row r="737" customFormat="false" ht="15" hidden="false" customHeight="false" outlineLevel="0" collapsed="false">
      <c r="A737" s="0" t="s">
        <v>752</v>
      </c>
      <c r="B737" s="0" t="n">
        <v>0.848300910493059</v>
      </c>
      <c r="C737" s="0" t="n">
        <v>0.910346559517831</v>
      </c>
      <c r="D737" s="0" t="n">
        <v>0.38562213704777</v>
      </c>
      <c r="E737" s="0" t="n">
        <v>0.29454117031025</v>
      </c>
      <c r="F737" s="0" t="n">
        <v>0.875073599577691</v>
      </c>
      <c r="G737" s="0" t="n">
        <v>0.437445319335083</v>
      </c>
      <c r="H737" s="0" t="n">
        <v>0.538789486051898</v>
      </c>
      <c r="I737" s="0" t="n">
        <v>0.253059374527874</v>
      </c>
      <c r="J737" s="0" t="n">
        <v>0.709305997522287</v>
      </c>
      <c r="K737" s="0" t="n">
        <f aca="false">MEDIAN(B737:J737)</f>
        <v>0.538789486051898</v>
      </c>
      <c r="L737" s="0" t="s">
        <v>752</v>
      </c>
      <c r="M737" s="0" t="n">
        <v>2.91245307268238</v>
      </c>
      <c r="N737" s="0" t="n">
        <v>7.54279944765327</v>
      </c>
      <c r="O737" s="0" t="n">
        <v>4.88867036594788</v>
      </c>
      <c r="P737" s="0" t="n">
        <v>2.46715590680489</v>
      </c>
      <c r="Q737" s="0" t="n">
        <v>17.1684467765745</v>
      </c>
      <c r="R737" s="0" t="n">
        <v>9.99751865603058</v>
      </c>
      <c r="S737" s="0" t="n">
        <v>2.05668948886879</v>
      </c>
      <c r="T737" s="0" t="n">
        <v>10.3026351699669</v>
      </c>
      <c r="U737" s="0" t="n">
        <v>7.52482410184008</v>
      </c>
      <c r="V737" s="0" t="n">
        <f aca="false">MEDIAN(M737:U737)</f>
        <v>7.52482410184008</v>
      </c>
      <c r="W737" s="0" t="n">
        <f aca="false">V737/K737</f>
        <v>13.9661673002937</v>
      </c>
      <c r="X737" s="0" t="s">
        <v>752</v>
      </c>
      <c r="Y737" s="0" t="n">
        <f aca="false">B737*$W737</f>
        <v>11.8475124369375</v>
      </c>
      <c r="Z737" s="0" t="n">
        <f aca="false">C737*$W737</f>
        <v>12.7140523514728</v>
      </c>
      <c r="AA737" s="0" t="n">
        <f aca="false">D737*$W737</f>
        <v>5.38566328070595</v>
      </c>
      <c r="AB737" s="0" t="n">
        <v>2.91245307268238</v>
      </c>
      <c r="AC737" s="0" t="n">
        <v>7.54279944765327</v>
      </c>
      <c r="AD737" s="0" t="n">
        <v>4.88867036594788</v>
      </c>
      <c r="AE737" s="0" t="n">
        <f aca="false">E737*$W737</f>
        <v>4.11361126137725</v>
      </c>
      <c r="AF737" s="0" t="n">
        <f aca="false">F737*$W737</f>
        <v>12.2214242917723</v>
      </c>
      <c r="AG737" s="0" t="n">
        <f aca="false">G737*$W737</f>
        <v>6.10943451456418</v>
      </c>
      <c r="AH737" s="0" t="n">
        <v>2.46715590680489</v>
      </c>
      <c r="AI737" s="0" t="n">
        <v>17.1684467765745</v>
      </c>
      <c r="AJ737" s="0" t="n">
        <v>9.99751865603058</v>
      </c>
      <c r="AK737" s="0" t="n">
        <f aca="false">H737*$W737</f>
        <v>7.52482410184008</v>
      </c>
      <c r="AL737" s="0" t="n">
        <f aca="false">I737*$W737</f>
        <v>3.53426956156398</v>
      </c>
      <c r="AM737" s="0" t="n">
        <f aca="false">J737*$W737</f>
        <v>9.90628622849798</v>
      </c>
      <c r="AN737" s="0" t="n">
        <v>2.05668948886879</v>
      </c>
      <c r="AO737" s="0" t="n">
        <v>10.3026351699669</v>
      </c>
      <c r="AP737" s="0" t="n">
        <v>7.52482410184008</v>
      </c>
    </row>
    <row r="738" customFormat="false" ht="15" hidden="false" customHeight="false" outlineLevel="0" collapsed="false">
      <c r="A738" s="0" t="s">
        <v>753</v>
      </c>
      <c r="B738" s="0" t="n">
        <v>0.154236529180556</v>
      </c>
      <c r="C738" s="0" t="n">
        <v>0.11121475209873</v>
      </c>
      <c r="D738" s="0" t="n">
        <v>0.0584275965223894</v>
      </c>
      <c r="E738" s="0" t="n">
        <v>0.0490901950517083</v>
      </c>
      <c r="F738" s="0" t="n">
        <v>0.0954256593506994</v>
      </c>
      <c r="G738" s="0" t="n">
        <v>0.0729075532225139</v>
      </c>
      <c r="H738" s="0" t="n">
        <v>0.0822451240390748</v>
      </c>
      <c r="I738" s="0" t="n">
        <v>0.0679861006194289</v>
      </c>
      <c r="J738" s="0" t="n">
        <v>0.0983797702042899</v>
      </c>
      <c r="K738" s="0" t="n">
        <f aca="false">MEDIAN(B738:J738)</f>
        <v>0.0822451240390748</v>
      </c>
      <c r="L738" s="0" t="s">
        <v>753</v>
      </c>
      <c r="M738" s="0" t="n">
        <v>0.262116548855143</v>
      </c>
      <c r="N738" s="0" t="n">
        <v>0.282112577766559</v>
      </c>
      <c r="O738" s="0" t="n">
        <v>0.24232633279483</v>
      </c>
      <c r="P738" s="0" t="n">
        <v>0.239915837011188</v>
      </c>
      <c r="Q738" s="0" t="n">
        <v>0.67048739037128</v>
      </c>
      <c r="R738" s="0" t="n">
        <v>0.418152409660699</v>
      </c>
      <c r="S738" s="0" t="n">
        <v>0.245446324764242</v>
      </c>
      <c r="T738" s="0" t="n">
        <v>0.515510810564939</v>
      </c>
      <c r="U738" s="0" t="n">
        <v>0.411304155047081</v>
      </c>
      <c r="V738" s="0" t="n">
        <f aca="false">MEDIAN(M738:U738)</f>
        <v>0.282112577766559</v>
      </c>
      <c r="W738" s="0" t="n">
        <f aca="false">V738/K738</f>
        <v>3.43014350166859</v>
      </c>
      <c r="X738" s="0" t="s">
        <v>753</v>
      </c>
      <c r="Y738" s="0" t="n">
        <f aca="false">B738*$W738</f>
        <v>0.529053428288602</v>
      </c>
      <c r="Z738" s="0" t="n">
        <f aca="false">C738*$W738</f>
        <v>0.381482559201141</v>
      </c>
      <c r="AA738" s="0" t="n">
        <f aca="false">D738*$W738</f>
        <v>0.200415040529388</v>
      </c>
      <c r="AB738" s="0" t="n">
        <v>0.262116548855143</v>
      </c>
      <c r="AC738" s="0" t="n">
        <v>0.282112577766559</v>
      </c>
      <c r="AD738" s="0" t="n">
        <v>0.24232633279483</v>
      </c>
      <c r="AE738" s="0" t="n">
        <f aca="false">E738*$W738</f>
        <v>0.168386413552261</v>
      </c>
      <c r="AF738" s="0" t="n">
        <f aca="false">F738*$W738</f>
        <v>0.327323705314242</v>
      </c>
      <c r="AG738" s="0" t="n">
        <f aca="false">G738*$W738</f>
        <v>0.250083369908762</v>
      </c>
      <c r="AH738" s="0" t="n">
        <v>0.239915837011188</v>
      </c>
      <c r="AI738" s="0" t="n">
        <v>0.67048739037128</v>
      </c>
      <c r="AJ738" s="0" t="n">
        <v>0.418152409660699</v>
      </c>
      <c r="AK738" s="0" t="n">
        <f aca="false">H738*$W738</f>
        <v>0.282112577766559</v>
      </c>
      <c r="AL738" s="0" t="n">
        <f aca="false">I738*$W738</f>
        <v>0.233202081243521</v>
      </c>
      <c r="AM738" s="0" t="n">
        <f aca="false">J738*$W738</f>
        <v>0.337456729461894</v>
      </c>
      <c r="AN738" s="0" t="n">
        <v>0.245446324764242</v>
      </c>
      <c r="AO738" s="0" t="n">
        <v>0.515510810564939</v>
      </c>
      <c r="AP738" s="0" t="n">
        <v>0.411304155047081</v>
      </c>
    </row>
    <row r="739" customFormat="false" ht="15" hidden="false" customHeight="false" outlineLevel="0" collapsed="false">
      <c r="A739" s="0" t="s">
        <v>754</v>
      </c>
      <c r="B739" s="0" t="n">
        <v>2.55236578934275</v>
      </c>
      <c r="C739" s="0" t="n">
        <v>0.546207935710698</v>
      </c>
      <c r="D739" s="0" t="n">
        <v>1.29709264279705</v>
      </c>
      <c r="E739" s="0" t="n">
        <v>0.271632412619453</v>
      </c>
      <c r="F739" s="0" t="n">
        <v>0.339065640671634</v>
      </c>
      <c r="G739" s="0" t="n">
        <v>0.349956255468066</v>
      </c>
      <c r="H739" s="0" t="n">
        <v>0.354157574943771</v>
      </c>
      <c r="I739" s="0" t="n">
        <v>0.347484514277081</v>
      </c>
      <c r="J739" s="0" t="n">
        <v>0.496757111278451</v>
      </c>
      <c r="K739" s="0" t="n">
        <f aca="false">MEDIAN(B739:J739)</f>
        <v>0.354157574943771</v>
      </c>
      <c r="L739" s="0" t="s">
        <v>754</v>
      </c>
      <c r="M739" s="0" t="n">
        <v>1.53084519903947</v>
      </c>
      <c r="N739" s="0" t="n">
        <v>0.406836033200196</v>
      </c>
      <c r="O739" s="0" t="n">
        <v>0.634789632647327</v>
      </c>
      <c r="P739" s="0" t="n">
        <v>1.0180385918095</v>
      </c>
      <c r="Q739" s="0" t="n">
        <v>1.06930643940804</v>
      </c>
      <c r="R739" s="0" t="n">
        <v>0.96083152593464</v>
      </c>
      <c r="S739" s="0" t="n">
        <v>1.59970718684063</v>
      </c>
      <c r="T739" s="0" t="n">
        <v>0.987809685538406</v>
      </c>
      <c r="U739" s="0" t="n">
        <v>2.78986733253212</v>
      </c>
      <c r="V739" s="0" t="n">
        <f aca="false">MEDIAN(M739:U739)</f>
        <v>1.0180385918095</v>
      </c>
      <c r="W739" s="0" t="n">
        <f aca="false">V739/K739</f>
        <v>2.8745356977643</v>
      </c>
      <c r="X739" s="0" t="s">
        <v>754</v>
      </c>
      <c r="Y739" s="0" t="n">
        <f aca="false">B739*$W739</f>
        <v>7.33686657521809</v>
      </c>
      <c r="Z739" s="0" t="n">
        <f aca="false">C739*$W739</f>
        <v>1.57009420960255</v>
      </c>
      <c r="AA739" s="0" t="n">
        <f aca="false">D739*$W739</f>
        <v>3.72853910502754</v>
      </c>
      <c r="AB739" s="0" t="n">
        <v>1.53084519903947</v>
      </c>
      <c r="AC739" s="0" t="n">
        <v>0.406836033200196</v>
      </c>
      <c r="AD739" s="0" t="n">
        <v>0.634789632647327</v>
      </c>
      <c r="AE739" s="0" t="n">
        <f aca="false">E739*$W739</f>
        <v>0.780817066744458</v>
      </c>
      <c r="AF739" s="0" t="n">
        <f aca="false">F739*$W739</f>
        <v>0.974656287995934</v>
      </c>
      <c r="AG739" s="0" t="n">
        <f aca="false">G739*$W739</f>
        <v>1.00596174899888</v>
      </c>
      <c r="AH739" s="0" t="n">
        <v>1.0180385918095</v>
      </c>
      <c r="AI739" s="0" t="n">
        <v>1.06930643940804</v>
      </c>
      <c r="AJ739" s="0" t="n">
        <v>0.96083152593464</v>
      </c>
      <c r="AK739" s="0" t="n">
        <f aca="false">H739*$W739</f>
        <v>1.0180385918095</v>
      </c>
      <c r="AL739" s="0" t="n">
        <f aca="false">I739*$W739</f>
        <v>0.998856640709757</v>
      </c>
      <c r="AM739" s="0" t="n">
        <f aca="false">J739*$W739</f>
        <v>1.42794604948818</v>
      </c>
      <c r="AN739" s="0" t="n">
        <v>1.59970718684063</v>
      </c>
      <c r="AO739" s="0" t="n">
        <v>0.987809685538406</v>
      </c>
      <c r="AP739" s="0" t="n">
        <v>2.78986733253212</v>
      </c>
    </row>
    <row r="740" customFormat="false" ht="15" hidden="false" customHeight="false" outlineLevel="0" collapsed="false">
      <c r="A740" s="0" t="s">
        <v>755</v>
      </c>
      <c r="B740" s="0" t="n">
        <v>22.8071048310861</v>
      </c>
      <c r="C740" s="0" t="n">
        <v>18.7656956303365</v>
      </c>
      <c r="D740" s="0" t="n">
        <v>13.0597363746845</v>
      </c>
      <c r="E740" s="0" t="n">
        <v>3.31522450582537</v>
      </c>
      <c r="F740" s="0" t="n">
        <v>17.4060463322031</v>
      </c>
      <c r="G740" s="0" t="n">
        <v>3.60892388451444</v>
      </c>
      <c r="H740" s="0" t="n">
        <v>4.99848937527275</v>
      </c>
      <c r="I740" s="0" t="n">
        <v>4.74014201541018</v>
      </c>
      <c r="J740" s="0" t="n">
        <v>15.0763961425414</v>
      </c>
      <c r="K740" s="0" t="n">
        <f aca="false">MEDIAN(B740:J740)</f>
        <v>13.0597363746845</v>
      </c>
      <c r="L740" s="0" t="s">
        <v>755</v>
      </c>
      <c r="M740" s="0" t="n">
        <v>50.6117462035377</v>
      </c>
      <c r="N740" s="0" t="n">
        <v>10.9526496310264</v>
      </c>
      <c r="O740" s="0" t="n">
        <v>16.7521247453818</v>
      </c>
      <c r="P740" s="0" t="n">
        <v>28.2189777275993</v>
      </c>
      <c r="Q740" s="0" t="n">
        <v>24.2702789872601</v>
      </c>
      <c r="R740" s="0" t="n">
        <v>27.9114435907804</v>
      </c>
      <c r="S740" s="0" t="n">
        <v>34.9018214700943</v>
      </c>
      <c r="T740" s="0" t="n">
        <v>13.3267125572369</v>
      </c>
      <c r="U740" s="0" t="n">
        <v>35.9549840729029</v>
      </c>
      <c r="V740" s="0" t="n">
        <f aca="false">MEDIAN(M740:U740)</f>
        <v>27.9114435907804</v>
      </c>
      <c r="W740" s="0" t="n">
        <f aca="false">V740/K740</f>
        <v>2.13721340079154</v>
      </c>
      <c r="X740" s="0" t="s">
        <v>755</v>
      </c>
      <c r="Y740" s="0" t="n">
        <f aca="false">B740*$W740</f>
        <v>48.7436500782547</v>
      </c>
      <c r="Z740" s="0" t="n">
        <f aca="false">C740*$W740</f>
        <v>40.1062961763305</v>
      </c>
      <c r="AA740" s="0" t="n">
        <f aca="false">D740*$W740</f>
        <v>27.9114435907804</v>
      </c>
      <c r="AB740" s="0" t="n">
        <v>50.6117462035377</v>
      </c>
      <c r="AC740" s="0" t="n">
        <v>10.9526496310264</v>
      </c>
      <c r="AD740" s="0" t="n">
        <v>16.7521247453818</v>
      </c>
      <c r="AE740" s="0" t="n">
        <f aca="false">E740*$W740</f>
        <v>7.08534224048249</v>
      </c>
      <c r="AF740" s="0" t="n">
        <f aca="false">F740*$W740</f>
        <v>37.2004354759829</v>
      </c>
      <c r="AG740" s="0" t="n">
        <f aca="false">G740*$W740</f>
        <v>7.71304048842091</v>
      </c>
      <c r="AH740" s="0" t="n">
        <v>28.2189777275993</v>
      </c>
      <c r="AI740" s="0" t="n">
        <v>24.2702789872601</v>
      </c>
      <c r="AJ740" s="0" t="n">
        <v>27.9114435907804</v>
      </c>
      <c r="AK740" s="0" t="n">
        <f aca="false">H740*$W740</f>
        <v>10.6828384765471</v>
      </c>
      <c r="AL740" s="0" t="n">
        <f aca="false">I740*$W740</f>
        <v>10.1306950369897</v>
      </c>
      <c r="AM740" s="0" t="n">
        <f aca="false">J740*$W740</f>
        <v>32.2214758714813</v>
      </c>
      <c r="AN740" s="0" t="n">
        <v>34.9018214700943</v>
      </c>
      <c r="AO740" s="0" t="n">
        <v>13.3267125572369</v>
      </c>
      <c r="AP740" s="0" t="n">
        <v>35.9549840729029</v>
      </c>
    </row>
    <row r="741" customFormat="false" ht="15" hidden="false" customHeight="false" outlineLevel="0" collapsed="false">
      <c r="A741" s="0" t="s">
        <v>756</v>
      </c>
      <c r="B741" s="0" t="n">
        <v>262.376237623762</v>
      </c>
      <c r="C741" s="0" t="n">
        <v>591.997919207864</v>
      </c>
      <c r="D741" s="0" t="n">
        <v>176.935121996822</v>
      </c>
      <c r="E741" s="0" t="n">
        <v>81.4013614347428</v>
      </c>
      <c r="F741" s="0" t="n">
        <v>382.87921547926</v>
      </c>
      <c r="G741" s="0" t="n">
        <v>113.371245261009</v>
      </c>
      <c r="H741" s="0" t="n">
        <v>175.893786296955</v>
      </c>
      <c r="I741" s="0" t="n">
        <v>117.060734249887</v>
      </c>
      <c r="J741" s="0" t="n">
        <v>354.323851628732</v>
      </c>
      <c r="K741" s="0" t="n">
        <f aca="false">MEDIAN(B741:J741)</f>
        <v>176.935121996822</v>
      </c>
      <c r="L741" s="0" t="s">
        <v>756</v>
      </c>
      <c r="M741" s="0" t="n">
        <v>2424.54806033754</v>
      </c>
      <c r="N741" s="0" t="n">
        <v>687.311615614189</v>
      </c>
      <c r="O741" s="0" t="n">
        <v>662.226943878626</v>
      </c>
      <c r="P741" s="0" t="n">
        <v>1483.7582110233</v>
      </c>
      <c r="Q741" s="0" t="n">
        <v>1124.87315941598</v>
      </c>
      <c r="R741" s="0" t="n">
        <v>1480.01139580193</v>
      </c>
      <c r="S741" s="0" t="n">
        <v>1498.22966455669</v>
      </c>
      <c r="T741" s="0" t="n">
        <v>648.194195954756</v>
      </c>
      <c r="U741" s="0" t="n">
        <v>1021.67543726591</v>
      </c>
      <c r="V741" s="0" t="n">
        <f aca="false">MEDIAN(M741:U741)</f>
        <v>1124.87315941598</v>
      </c>
      <c r="W741" s="0" t="n">
        <f aca="false">V741/K741</f>
        <v>6.35754589999482</v>
      </c>
      <c r="X741" s="0" t="s">
        <v>756</v>
      </c>
      <c r="Y741" s="0" t="n">
        <f aca="false">B741*$W741</f>
        <v>1668.06897376102</v>
      </c>
      <c r="Z741" s="0" t="n">
        <f aca="false">C741*$W741</f>
        <v>3763.65394406542</v>
      </c>
      <c r="AA741" s="0" t="n">
        <f aca="false">D741*$W741</f>
        <v>1124.87315941598</v>
      </c>
      <c r="AB741" s="0" t="n">
        <v>2424.54806033754</v>
      </c>
      <c r="AC741" s="0" t="n">
        <v>687.311615614189</v>
      </c>
      <c r="AD741" s="0" t="n">
        <v>662.226943878626</v>
      </c>
      <c r="AE741" s="0" t="n">
        <f aca="false">E741*$W741</f>
        <v>517.512891643445</v>
      </c>
      <c r="AF741" s="0" t="n">
        <f aca="false">F741*$W741</f>
        <v>2434.1721865634</v>
      </c>
      <c r="AG741" s="0" t="n">
        <f aca="false">G741*$W741</f>
        <v>720.762895486435</v>
      </c>
      <c r="AH741" s="0" t="n">
        <v>1483.7582110233</v>
      </c>
      <c r="AI741" s="0" t="n">
        <v>1124.87315941598</v>
      </c>
      <c r="AJ741" s="0" t="n">
        <v>1480.01139580193</v>
      </c>
      <c r="AK741" s="0" t="n">
        <f aca="false">H741*$W741</f>
        <v>1118.25281990677</v>
      </c>
      <c r="AL741" s="0" t="n">
        <f aca="false">I741*$W741</f>
        <v>744.21899108075</v>
      </c>
      <c r="AM741" s="0" t="n">
        <f aca="false">J741*$W741</f>
        <v>2252.63015019262</v>
      </c>
      <c r="AN741" s="0" t="n">
        <v>1498.22966455669</v>
      </c>
      <c r="AO741" s="0" t="n">
        <v>648.194195954756</v>
      </c>
      <c r="AP741" s="0" t="n">
        <v>1021.67543726591</v>
      </c>
    </row>
    <row r="742" customFormat="false" ht="15" hidden="false" customHeight="false" outlineLevel="0" collapsed="false">
      <c r="A742" s="0" t="s">
        <v>757</v>
      </c>
      <c r="B742" s="0" t="n">
        <v>19.6303298671576</v>
      </c>
      <c r="C742" s="0" t="n">
        <v>40.0139915333286</v>
      </c>
      <c r="D742" s="0" t="n">
        <v>13.4687295503412</v>
      </c>
      <c r="E742" s="0" t="n">
        <v>9.14386699829821</v>
      </c>
      <c r="F742" s="0" t="n">
        <v>28.2734046657056</v>
      </c>
      <c r="G742" s="0" t="n">
        <v>7.92505103528726</v>
      </c>
      <c r="H742" s="0" t="n">
        <v>16.4355970324616</v>
      </c>
      <c r="I742" s="0" t="n">
        <v>13.09110137483</v>
      </c>
      <c r="J742" s="0" t="n">
        <v>25.9588991182258</v>
      </c>
      <c r="K742" s="0" t="n">
        <f aca="false">MEDIAN(B742:J742)</f>
        <v>16.4355970324616</v>
      </c>
      <c r="L742" s="0" t="s">
        <v>757</v>
      </c>
      <c r="M742" s="0" t="n">
        <v>170.044306152129</v>
      </c>
      <c r="N742" s="0" t="n">
        <v>72.2341831356071</v>
      </c>
      <c r="O742" s="0" t="n">
        <v>70.9858116176161</v>
      </c>
      <c r="P742" s="0" t="n">
        <v>105.364107564405</v>
      </c>
      <c r="Q742" s="0" t="n">
        <v>115.77909270217</v>
      </c>
      <c r="R742" s="0" t="n">
        <v>150.544057640701</v>
      </c>
      <c r="S742" s="0" t="n">
        <v>108.761249623218</v>
      </c>
      <c r="T742" s="0" t="n">
        <v>67.7843648603572</v>
      </c>
      <c r="U742" s="0" t="n">
        <v>90.0756099553108</v>
      </c>
      <c r="V742" s="0" t="n">
        <f aca="false">MEDIAN(M742:U742)</f>
        <v>105.364107564405</v>
      </c>
      <c r="W742" s="0" t="n">
        <f aca="false">V742/K742</f>
        <v>6.41072589917497</v>
      </c>
      <c r="X742" s="0" t="s">
        <v>757</v>
      </c>
      <c r="Y742" s="0" t="n">
        <f aca="false">B742*$W742</f>
        <v>125.844664088735</v>
      </c>
      <c r="Z742" s="0" t="n">
        <f aca="false">C742*$W742</f>
        <v>256.518731852077</v>
      </c>
      <c r="AA742" s="0" t="n">
        <f aca="false">D742*$W742</f>
        <v>86.3443333573557</v>
      </c>
      <c r="AB742" s="0" t="n">
        <v>170.044306152129</v>
      </c>
      <c r="AC742" s="0" t="n">
        <v>72.2341831356071</v>
      </c>
      <c r="AD742" s="0" t="n">
        <v>70.9858116176161</v>
      </c>
      <c r="AE742" s="0" t="n">
        <f aca="false">E742*$W742</f>
        <v>58.6188249846016</v>
      </c>
      <c r="AF742" s="0" t="n">
        <f aca="false">F742*$W742</f>
        <v>181.253047548294</v>
      </c>
      <c r="AG742" s="0" t="n">
        <f aca="false">G742*$W742</f>
        <v>50.8053299241994</v>
      </c>
      <c r="AH742" s="0" t="n">
        <v>105.364107564405</v>
      </c>
      <c r="AI742" s="0" t="n">
        <v>115.77909270217</v>
      </c>
      <c r="AJ742" s="0" t="n">
        <v>150.544057640701</v>
      </c>
      <c r="AK742" s="0" t="n">
        <f aca="false">H742*$W742</f>
        <v>105.364107564405</v>
      </c>
      <c r="AL742" s="0" t="n">
        <f aca="false">I742*$W742</f>
        <v>83.923462632348</v>
      </c>
      <c r="AM742" s="0" t="n">
        <f aca="false">J742*$W742</f>
        <v>166.41538689128</v>
      </c>
      <c r="AN742" s="0" t="n">
        <v>108.761249623218</v>
      </c>
      <c r="AO742" s="0" t="n">
        <v>67.7843648603572</v>
      </c>
      <c r="AP742" s="0" t="n">
        <v>90.0756099553108</v>
      </c>
    </row>
    <row r="743" customFormat="false" ht="15" hidden="false" customHeight="false" outlineLevel="0" collapsed="false">
      <c r="A743" s="0" t="s">
        <v>758</v>
      </c>
      <c r="B743" s="0" t="n">
        <v>65.2768794467386</v>
      </c>
      <c r="C743" s="0" t="n">
        <v>132.495336155557</v>
      </c>
      <c r="D743" s="0" t="n">
        <v>28.4589137141255</v>
      </c>
      <c r="E743" s="0" t="n">
        <v>21.5145961513287</v>
      </c>
      <c r="F743" s="0" t="n">
        <v>123.664548352385</v>
      </c>
      <c r="G743" s="0" t="n">
        <v>39.4502770487022</v>
      </c>
      <c r="H743" s="0" t="n">
        <v>59.9902648628689</v>
      </c>
      <c r="I743" s="0" t="n">
        <v>30.2575917812358</v>
      </c>
      <c r="J743" s="0" t="n">
        <v>82.4871863385722</v>
      </c>
      <c r="K743" s="0" t="n">
        <f aca="false">MEDIAN(B743:J743)</f>
        <v>59.9902648628689</v>
      </c>
      <c r="L743" s="0" t="s">
        <v>758</v>
      </c>
      <c r="M743" s="0" t="n">
        <v>353.922870091656</v>
      </c>
      <c r="N743" s="0" t="n">
        <v>633.73992189936</v>
      </c>
      <c r="O743" s="0" t="n">
        <v>471.421296621479</v>
      </c>
      <c r="P743" s="0" t="n">
        <v>271.332623421944</v>
      </c>
      <c r="Q743" s="0" t="n">
        <v>1652.02634810763</v>
      </c>
      <c r="R743" s="0" t="n">
        <v>945.609859206705</v>
      </c>
      <c r="S743" s="0" t="n">
        <v>184.553029324377</v>
      </c>
      <c r="T743" s="0" t="n">
        <v>824.971192042939</v>
      </c>
      <c r="U743" s="0" t="n">
        <v>710.539304341738</v>
      </c>
      <c r="V743" s="0" t="n">
        <f aca="false">MEDIAN(M743:U743)</f>
        <v>633.73992189936</v>
      </c>
      <c r="W743" s="0" t="n">
        <f aca="false">V743/K743</f>
        <v>10.5640460722756</v>
      </c>
      <c r="X743" s="0" t="s">
        <v>758</v>
      </c>
      <c r="Y743" s="0" t="n">
        <f aca="false">B743*$W743</f>
        <v>689.587961929724</v>
      </c>
      <c r="Z743" s="0" t="n">
        <f aca="false">C743*$W743</f>
        <v>1399.68683550894</v>
      </c>
      <c r="AA743" s="0" t="n">
        <f aca="false">D743*$W743</f>
        <v>300.641275642936</v>
      </c>
      <c r="AB743" s="0" t="n">
        <v>353.922870091656</v>
      </c>
      <c r="AC743" s="0" t="n">
        <v>633.73992189936</v>
      </c>
      <c r="AD743" s="0" t="n">
        <v>471.421296621479</v>
      </c>
      <c r="AE743" s="0" t="n">
        <f aca="false">E743*$W743</f>
        <v>227.281184969039</v>
      </c>
      <c r="AF743" s="0" t="n">
        <f aca="false">F743*$W743</f>
        <v>1306.39798630174</v>
      </c>
      <c r="AG743" s="0" t="n">
        <f aca="false">G743*$W743</f>
        <v>416.754544306526</v>
      </c>
      <c r="AH743" s="0" t="n">
        <v>271.332623421944</v>
      </c>
      <c r="AI743" s="0" t="n">
        <v>1652.02634810763</v>
      </c>
      <c r="AJ743" s="0" t="n">
        <v>945.609859206705</v>
      </c>
      <c r="AK743" s="0" t="n">
        <f aca="false">H743*$W743</f>
        <v>633.73992189936</v>
      </c>
      <c r="AL743" s="0" t="n">
        <f aca="false">I743*$W743</f>
        <v>319.642593613082</v>
      </c>
      <c r="AM743" s="0" t="n">
        <f aca="false">J743*$W743</f>
        <v>871.398436853055</v>
      </c>
      <c r="AN743" s="0" t="n">
        <v>184.553029324377</v>
      </c>
      <c r="AO743" s="0" t="n">
        <v>824.971192042939</v>
      </c>
      <c r="AP743" s="0" t="n">
        <v>710.539304341738</v>
      </c>
    </row>
    <row r="744" customFormat="false" ht="15" hidden="false" customHeight="false" outlineLevel="0" collapsed="false">
      <c r="A744" s="0" t="s">
        <v>759</v>
      </c>
      <c r="B744" s="0" t="n">
        <v>2.21155281357281</v>
      </c>
      <c r="C744" s="0" t="n">
        <v>4.07458563535912</v>
      </c>
      <c r="D744" s="0" t="n">
        <v>1.09376460689913</v>
      </c>
      <c r="E744" s="0" t="n">
        <v>0.929441026312345</v>
      </c>
      <c r="F744" s="0" t="n">
        <v>4.5266278196252</v>
      </c>
      <c r="G744" s="0" t="n">
        <v>1.3196267133275</v>
      </c>
      <c r="H744" s="0" t="n">
        <v>2.28775722582161</v>
      </c>
      <c r="I744" s="0" t="n">
        <v>1.03112252606134</v>
      </c>
      <c r="J744" s="0" t="n">
        <v>3.12021765005951</v>
      </c>
      <c r="K744" s="0" t="n">
        <f aca="false">MEDIAN(B744:J744)</f>
        <v>2.21155281357281</v>
      </c>
      <c r="L744" s="0" t="s">
        <v>759</v>
      </c>
      <c r="M744" s="0" t="n">
        <v>13.7856393952718</v>
      </c>
      <c r="N744" s="0" t="n">
        <v>23.9231465946042</v>
      </c>
      <c r="O744" s="0" t="n">
        <v>17.7073821732107</v>
      </c>
      <c r="P744" s="0" t="n">
        <v>10.1380478292107</v>
      </c>
      <c r="Q744" s="0" t="n">
        <v>60.5349013186459</v>
      </c>
      <c r="R744" s="0" t="n">
        <v>35.1730507664596</v>
      </c>
      <c r="S744" s="0" t="n">
        <v>6.66042285665074</v>
      </c>
      <c r="T744" s="0" t="n">
        <v>28.8018922279164</v>
      </c>
      <c r="U744" s="0" t="n">
        <v>26.7931110929606</v>
      </c>
      <c r="V744" s="0" t="n">
        <f aca="false">MEDIAN(M744:U744)</f>
        <v>23.9231465946042</v>
      </c>
      <c r="W744" s="0" t="n">
        <f aca="false">V744/K744</f>
        <v>10.8173526075354</v>
      </c>
      <c r="X744" s="0" t="s">
        <v>759</v>
      </c>
      <c r="Y744" s="0" t="n">
        <f aca="false">B744*$W744</f>
        <v>23.9231465946042</v>
      </c>
      <c r="Z744" s="0" t="n">
        <f aca="false">C744*$W744</f>
        <v>44.0762295472784</v>
      </c>
      <c r="AA744" s="0" t="n">
        <f aca="false">D744*$W744</f>
        <v>11.8316374224703</v>
      </c>
      <c r="AB744" s="0" t="n">
        <v>13.7856393952718</v>
      </c>
      <c r="AC744" s="0" t="n">
        <v>23.9231465946042</v>
      </c>
      <c r="AD744" s="0" t="n">
        <v>17.7073821732107</v>
      </c>
      <c r="AE744" s="0" t="n">
        <f aca="false">E744*$W744</f>
        <v>10.0540913095303</v>
      </c>
      <c r="AF744" s="0" t="n">
        <f aca="false">F744*$W744</f>
        <v>48.9661292479651</v>
      </c>
      <c r="AG744" s="0" t="n">
        <f aca="false">G744*$W744</f>
        <v>14.2748674683867</v>
      </c>
      <c r="AH744" s="0" t="n">
        <v>10.1380478292107</v>
      </c>
      <c r="AI744" s="0" t="n">
        <v>60.5349013186459</v>
      </c>
      <c r="AJ744" s="0" t="n">
        <v>35.1730507664596</v>
      </c>
      <c r="AK744" s="0" t="n">
        <f aca="false">H744*$W744</f>
        <v>24.7474765921495</v>
      </c>
      <c r="AL744" s="0" t="n">
        <f aca="false">I744*$W744</f>
        <v>11.1540159459782</v>
      </c>
      <c r="AM744" s="0" t="n">
        <f aca="false">J744*$W744</f>
        <v>33.7524945329494</v>
      </c>
      <c r="AN744" s="0" t="n">
        <v>6.66042285665074</v>
      </c>
      <c r="AO744" s="0" t="n">
        <v>28.8018922279164</v>
      </c>
      <c r="AP744" s="0" t="n">
        <v>26.7931110929606</v>
      </c>
    </row>
    <row r="745" customFormat="false" ht="15" hidden="false" customHeight="false" outlineLevel="0" collapsed="false">
      <c r="A745" s="0" t="s">
        <v>760</v>
      </c>
      <c r="B745" s="0" t="n">
        <v>0.146773471316981</v>
      </c>
      <c r="C745" s="0" t="n">
        <v>0.10852407261247</v>
      </c>
      <c r="D745" s="0" t="n">
        <v>0.0958212582967187</v>
      </c>
      <c r="E745" s="0" t="n">
        <v>0.0458175153815945</v>
      </c>
      <c r="F745" s="0" t="n">
        <v>0.128926156782328</v>
      </c>
      <c r="G745" s="0" t="n">
        <v>0.102070574511519</v>
      </c>
      <c r="H745" s="0" t="n">
        <v>0.104065258988217</v>
      </c>
      <c r="I745" s="0" t="n">
        <v>0.0982021453391751</v>
      </c>
      <c r="J745" s="0" t="n">
        <v>0.0935215099472879</v>
      </c>
      <c r="K745" s="0" t="n">
        <f aca="false">MEDIAN(B745:J745)</f>
        <v>0.102070574511519</v>
      </c>
      <c r="L745" s="0" t="s">
        <v>760</v>
      </c>
      <c r="M745" s="0" t="n">
        <v>0.2337910508337</v>
      </c>
      <c r="N745" s="0" t="n">
        <v>0.227174865254124</v>
      </c>
      <c r="O745" s="0" t="n">
        <v>0.228278429444405</v>
      </c>
      <c r="P745" s="0" t="n">
        <v>0.225161654521195</v>
      </c>
      <c r="Q745" s="0" t="n">
        <v>0.727550146998623</v>
      </c>
      <c r="R745" s="0" t="n">
        <v>0.388284380399221</v>
      </c>
      <c r="S745" s="0" t="n">
        <v>0.230913318692675</v>
      </c>
      <c r="T745" s="0" t="n">
        <v>0.59283743214968</v>
      </c>
      <c r="U745" s="0" t="n">
        <v>0.37746636640491</v>
      </c>
      <c r="V745" s="0" t="n">
        <f aca="false">MEDIAN(M745:U745)</f>
        <v>0.2337910508337</v>
      </c>
      <c r="W745" s="0" t="n">
        <f aca="false">V745/K745</f>
        <v>2.2904843237393</v>
      </c>
      <c r="X745" s="0" t="s">
        <v>760</v>
      </c>
      <c r="Y745" s="0" t="n">
        <f aca="false">B745*$W745</f>
        <v>0.336182335192345</v>
      </c>
      <c r="Z745" s="0" t="n">
        <f aca="false">C745*$W745</f>
        <v>0.248572687067209</v>
      </c>
      <c r="AA745" s="0" t="n">
        <f aca="false">D745*$W745</f>
        <v>0.219477090009609</v>
      </c>
      <c r="AB745" s="0" t="n">
        <v>0.2337910508337</v>
      </c>
      <c r="AC745" s="0" t="n">
        <v>0.227174865254124</v>
      </c>
      <c r="AD745" s="0" t="n">
        <v>0.228278429444405</v>
      </c>
      <c r="AE745" s="0" t="n">
        <f aca="false">E745*$W745</f>
        <v>0.104944300734227</v>
      </c>
      <c r="AF745" s="0" t="n">
        <f aca="false">F745*$W745</f>
        <v>0.295303341029878</v>
      </c>
      <c r="AG745" s="0" t="n">
        <f aca="false">G745*$W745</f>
        <v>0.2337910508337</v>
      </c>
      <c r="AH745" s="0" t="n">
        <v>0.225161654521195</v>
      </c>
      <c r="AI745" s="0" t="n">
        <v>0.727550146998623</v>
      </c>
      <c r="AJ745" s="0" t="n">
        <v>0.388284380399221</v>
      </c>
      <c r="AK745" s="0" t="n">
        <f aca="false">H745*$W745</f>
        <v>0.238359844358382</v>
      </c>
      <c r="AL745" s="0" t="n">
        <f aca="false">I745*$W745</f>
        <v>0.224930474456949</v>
      </c>
      <c r="AM745" s="0" t="n">
        <f aca="false">J745*$W745</f>
        <v>0.214209552466692</v>
      </c>
      <c r="AN745" s="0" t="n">
        <v>0.230913318692675</v>
      </c>
      <c r="AO745" s="0" t="n">
        <v>0.59283743214968</v>
      </c>
      <c r="AP745" s="0" t="n">
        <v>0.37746636640491</v>
      </c>
    </row>
    <row r="746" customFormat="false" ht="15" hidden="false" customHeight="false" outlineLevel="0" collapsed="false">
      <c r="A746" s="0" t="s">
        <v>761</v>
      </c>
      <c r="B746" s="0" t="n">
        <v>0.60948305885865</v>
      </c>
      <c r="C746" s="0" t="n">
        <v>0.211666786252422</v>
      </c>
      <c r="D746" s="0" t="n">
        <v>0.212676451341498</v>
      </c>
      <c r="E746" s="0" t="n">
        <v>0.0719989527425056</v>
      </c>
      <c r="F746" s="0" t="n">
        <v>0.108622825005583</v>
      </c>
      <c r="G746" s="0" t="n">
        <v>0.167687372411782</v>
      </c>
      <c r="H746" s="0" t="n">
        <v>0.105743730907382</v>
      </c>
      <c r="I746" s="0" t="n">
        <v>0.0982021453391751</v>
      </c>
      <c r="J746" s="0" t="n">
        <v>0.133602157067554</v>
      </c>
      <c r="K746" s="0" t="n">
        <f aca="false">MEDIAN(B746:J746)</f>
        <v>0.133602157067554</v>
      </c>
      <c r="L746" s="0" t="s">
        <v>761</v>
      </c>
      <c r="M746" s="0" t="n">
        <v>0.270994690026043</v>
      </c>
      <c r="N746" s="0" t="n">
        <v>0.0942849930956659</v>
      </c>
      <c r="O746" s="0" t="n">
        <v>0.132577087869635</v>
      </c>
      <c r="P746" s="0" t="n">
        <v>0.169993841732526</v>
      </c>
      <c r="Q746" s="0" t="n">
        <v>0.210263853224666</v>
      </c>
      <c r="R746" s="0" t="n">
        <v>0.227916038672205</v>
      </c>
      <c r="S746" s="0" t="n">
        <v>0.203462085001938</v>
      </c>
      <c r="T746" s="0" t="n">
        <v>0.139491160505807</v>
      </c>
      <c r="U746" s="0" t="n">
        <v>0.354713370593795</v>
      </c>
      <c r="V746" s="0" t="n">
        <f aca="false">MEDIAN(M746:U746)</f>
        <v>0.203462085001938</v>
      </c>
      <c r="W746" s="0" t="n">
        <f aca="false">V746/K746</f>
        <v>1.52289520968632</v>
      </c>
      <c r="X746" s="0" t="s">
        <v>761</v>
      </c>
      <c r="Y746" s="0" t="n">
        <f aca="false">B746*$W746</f>
        <v>0.928178830720804</v>
      </c>
      <c r="Z746" s="0" t="n">
        <f aca="false">C746*$W746</f>
        <v>0.322346334833511</v>
      </c>
      <c r="AA746" s="0" t="n">
        <f aca="false">D746*$W746</f>
        <v>0.323883948961053</v>
      </c>
      <c r="AB746" s="0" t="n">
        <v>0.270994690026043</v>
      </c>
      <c r="AC746" s="0" t="n">
        <v>0.0942849930956659</v>
      </c>
      <c r="AD746" s="0" t="n">
        <v>0.132577087869635</v>
      </c>
      <c r="AE746" s="0" t="n">
        <f aca="false">E746*$W746</f>
        <v>0.109646860233994</v>
      </c>
      <c r="AF746" s="0" t="n">
        <f aca="false">F746*$W746</f>
        <v>0.165421179863599</v>
      </c>
      <c r="AG746" s="0" t="n">
        <f aca="false">G746*$W746</f>
        <v>0.255370296170789</v>
      </c>
      <c r="AH746" s="0" t="n">
        <v>0.169993841732526</v>
      </c>
      <c r="AI746" s="0" t="n">
        <v>0.210263853224666</v>
      </c>
      <c r="AJ746" s="0" t="n">
        <v>0.227916038672205</v>
      </c>
      <c r="AK746" s="0" t="n">
        <f aca="false">H746*$W746</f>
        <v>0.161036621253211</v>
      </c>
      <c r="AL746" s="0" t="n">
        <f aca="false">I746*$W746</f>
        <v>0.14955157671795</v>
      </c>
      <c r="AM746" s="0" t="n">
        <f aca="false">J746*$W746</f>
        <v>0.203462085001938</v>
      </c>
      <c r="AN746" s="0" t="n">
        <v>0.203462085001938</v>
      </c>
      <c r="AO746" s="0" t="n">
        <v>0.139491160505807</v>
      </c>
      <c r="AP746" s="0" t="n">
        <v>0.354713370593795</v>
      </c>
    </row>
    <row r="747" customFormat="false" ht="15" hidden="false" customHeight="false" outlineLevel="0" collapsed="false">
      <c r="A747" s="0" t="s">
        <v>762</v>
      </c>
      <c r="B747" s="0" t="n">
        <v>2.79864669884074</v>
      </c>
      <c r="C747" s="0" t="n">
        <v>9.49271722752386</v>
      </c>
      <c r="D747" s="0" t="n">
        <v>2.42357670374871</v>
      </c>
      <c r="E747" s="0" t="n">
        <v>0.755989003796308</v>
      </c>
      <c r="F747" s="0" t="n">
        <v>7.01277079568757</v>
      </c>
      <c r="G747" s="0" t="n">
        <v>0.481189851268591</v>
      </c>
      <c r="H747" s="0" t="n">
        <v>2.05277115713854</v>
      </c>
      <c r="I747" s="0" t="n">
        <v>1.27662788940928</v>
      </c>
      <c r="J747" s="0" t="n">
        <v>8.78980736998081</v>
      </c>
      <c r="K747" s="0" t="n">
        <f aca="false">MEDIAN(B747:J747)</f>
        <v>2.42357670374871</v>
      </c>
      <c r="L747" s="0" t="s">
        <v>762</v>
      </c>
      <c r="M747" s="0" t="n">
        <v>20.9634051476308</v>
      </c>
      <c r="N747" s="0" t="n">
        <v>2.89833553579118</v>
      </c>
      <c r="O747" s="0" t="n">
        <v>3.78942192877713</v>
      </c>
      <c r="P747" s="0" t="n">
        <v>11.0412603920764</v>
      </c>
      <c r="Q747" s="0" t="n">
        <v>4.59107091908253</v>
      </c>
      <c r="R747" s="0" t="n">
        <v>6.7777451016432</v>
      </c>
      <c r="S747" s="0" t="n">
        <v>13.754682857512</v>
      </c>
      <c r="T747" s="0" t="n">
        <v>2.56011765776147</v>
      </c>
      <c r="U747" s="0" t="n">
        <v>5.98228766787627</v>
      </c>
      <c r="V747" s="0" t="n">
        <f aca="false">MEDIAN(M747:U747)</f>
        <v>5.98228766787627</v>
      </c>
      <c r="W747" s="0" t="n">
        <f aca="false">V747/K747</f>
        <v>2.46837150176557</v>
      </c>
      <c r="X747" s="0" t="s">
        <v>762</v>
      </c>
      <c r="Y747" s="0" t="n">
        <f aca="false">B747*$W747</f>
        <v>6.90809975492878</v>
      </c>
      <c r="Z747" s="0" t="n">
        <f aca="false">C747*$W747</f>
        <v>23.431552678739</v>
      </c>
      <c r="AA747" s="0" t="n">
        <f aca="false">D747*$W747</f>
        <v>5.98228766787627</v>
      </c>
      <c r="AB747" s="0" t="n">
        <v>20.9634051476308</v>
      </c>
      <c r="AC747" s="0" t="n">
        <v>2.89833553579118</v>
      </c>
      <c r="AD747" s="0" t="n">
        <v>3.78942192877713</v>
      </c>
      <c r="AE747" s="0" t="n">
        <f aca="false">E747*$W747</f>
        <v>1.86606171261895</v>
      </c>
      <c r="AF747" s="0" t="n">
        <f aca="false">F747*$W747</f>
        <v>17.3101235804891</v>
      </c>
      <c r="AG747" s="0" t="n">
        <f aca="false">G747*$W747</f>
        <v>1.18775531581021</v>
      </c>
      <c r="AH747" s="0" t="n">
        <v>11.0412603920764</v>
      </c>
      <c r="AI747" s="0" t="n">
        <v>4.59107091908253</v>
      </c>
      <c r="AJ747" s="0" t="n">
        <v>6.7777451016432</v>
      </c>
      <c r="AK747" s="0" t="n">
        <f aca="false">H747*$W747</f>
        <v>5.06700182392711</v>
      </c>
      <c r="AL747" s="0" t="n">
        <f aca="false">I747*$W747</f>
        <v>3.15119190057699</v>
      </c>
      <c r="AM747" s="0" t="n">
        <f aca="false">J747*$W747</f>
        <v>21.6965100180696</v>
      </c>
      <c r="AN747" s="0" t="n">
        <v>13.754682857512</v>
      </c>
      <c r="AO747" s="0" t="n">
        <v>2.56011765776147</v>
      </c>
      <c r="AP747" s="0" t="n">
        <v>5.98228766787627</v>
      </c>
    </row>
    <row r="748" customFormat="false" ht="15" hidden="false" customHeight="false" outlineLevel="0" collapsed="false">
      <c r="A748" s="0" t="s">
        <v>763</v>
      </c>
      <c r="B748" s="0" t="n">
        <v>136.902333449425</v>
      </c>
      <c r="C748" s="0" t="n">
        <v>427.166893879601</v>
      </c>
      <c r="D748" s="0" t="n">
        <v>100.151911750958</v>
      </c>
      <c r="E748" s="0" t="n">
        <v>47.8400314177248</v>
      </c>
      <c r="F748" s="0" t="n">
        <v>325.476620713459</v>
      </c>
      <c r="G748" s="0" t="n">
        <v>61.65791776028</v>
      </c>
      <c r="H748" s="0" t="n">
        <v>136.046862935983</v>
      </c>
      <c r="I748" s="0" t="n">
        <v>66.66414866294</v>
      </c>
      <c r="J748" s="0" t="n">
        <v>303.234386766099</v>
      </c>
      <c r="K748" s="0" t="n">
        <f aca="false">MEDIAN(B748:J748)</f>
        <v>136.046862935983</v>
      </c>
      <c r="L748" s="0" t="s">
        <v>763</v>
      </c>
      <c r="M748" s="0" t="n">
        <v>1599.68334629824</v>
      </c>
      <c r="N748" s="0" t="n">
        <v>271.551173736804</v>
      </c>
      <c r="O748" s="0" t="n">
        <v>256.02918451921</v>
      </c>
      <c r="P748" s="0" t="n">
        <v>754.874012111259</v>
      </c>
      <c r="Q748" s="0" t="n">
        <v>433.069728207609</v>
      </c>
      <c r="R748" s="0" t="n">
        <v>547.961162371797</v>
      </c>
      <c r="S748" s="0" t="n">
        <v>872.353378116523</v>
      </c>
      <c r="T748" s="0" t="n">
        <v>253.308366437214</v>
      </c>
      <c r="U748" s="0" t="n">
        <v>369.109599430592</v>
      </c>
      <c r="V748" s="0" t="n">
        <f aca="false">MEDIAN(M748:U748)</f>
        <v>433.069728207609</v>
      </c>
      <c r="W748" s="0" t="n">
        <f aca="false">V748/K748</f>
        <v>3.1832393548934</v>
      </c>
      <c r="X748" s="0" t="s">
        <v>763</v>
      </c>
      <c r="Y748" s="0" t="n">
        <f aca="false">B748*$W748</f>
        <v>435.79289561295</v>
      </c>
      <c r="Z748" s="0" t="n">
        <f aca="false">C748*$W748</f>
        <v>1359.77446770512</v>
      </c>
      <c r="AA748" s="0" t="n">
        <f aca="false">D748*$W748</f>
        <v>318.807506953461</v>
      </c>
      <c r="AB748" s="0" t="n">
        <v>1599.68334629824</v>
      </c>
      <c r="AC748" s="0" t="n">
        <v>271.551173736804</v>
      </c>
      <c r="AD748" s="0" t="n">
        <v>256.02918451921</v>
      </c>
      <c r="AE748" s="0" t="n">
        <f aca="false">E748*$W748</f>
        <v>152.286270748238</v>
      </c>
      <c r="AF748" s="0" t="n">
        <f aca="false">F748*$W748</f>
        <v>1036.06998815279</v>
      </c>
      <c r="AG748" s="0" t="n">
        <f aca="false">G748*$W748</f>
        <v>196.271910355304</v>
      </c>
      <c r="AH748" s="0" t="n">
        <v>754.874012111259</v>
      </c>
      <c r="AI748" s="0" t="n">
        <v>433.069728207609</v>
      </c>
      <c r="AJ748" s="0" t="n">
        <v>547.961162371797</v>
      </c>
      <c r="AK748" s="0" t="n">
        <f aca="false">H748*$W748</f>
        <v>433.069728207609</v>
      </c>
      <c r="AL748" s="0" t="n">
        <f aca="false">I748*$W748</f>
        <v>212.207941584335</v>
      </c>
      <c r="AM748" s="0" t="n">
        <f aca="false">J748*$W748</f>
        <v>965.267633710812</v>
      </c>
      <c r="AN748" s="0" t="n">
        <v>872.353378116523</v>
      </c>
      <c r="AO748" s="0" t="n">
        <v>253.308366437214</v>
      </c>
      <c r="AP748" s="0" t="n">
        <v>369.109599430592</v>
      </c>
    </row>
    <row r="749" customFormat="false" ht="15" hidden="false" customHeight="false" outlineLevel="0" collapsed="false">
      <c r="A749" s="0" t="s">
        <v>764</v>
      </c>
      <c r="B749" s="0" t="n">
        <v>14.6474949002438</v>
      </c>
      <c r="C749" s="0" t="n">
        <v>47.3066298342542</v>
      </c>
      <c r="D749" s="0" t="n">
        <v>15.5417406749556</v>
      </c>
      <c r="E749" s="0" t="n">
        <v>8.06061002749051</v>
      </c>
      <c r="F749" s="0" t="n">
        <v>36.7023328528211</v>
      </c>
      <c r="G749" s="0" t="n">
        <v>7.79381743948673</v>
      </c>
      <c r="H749" s="0" t="n">
        <v>21.9426633992413</v>
      </c>
      <c r="I749" s="0" t="n">
        <v>11.5009820214534</v>
      </c>
      <c r="J749" s="0" t="n">
        <v>33.0179512716496</v>
      </c>
      <c r="K749" s="0" t="n">
        <f aca="false">MEDIAN(B749:J749)</f>
        <v>15.5417406749556</v>
      </c>
      <c r="L749" s="0" t="s">
        <v>764</v>
      </c>
      <c r="M749" s="0" t="n">
        <v>164.903862414178</v>
      </c>
      <c r="N749" s="0" t="n">
        <v>53.6362826471069</v>
      </c>
      <c r="O749" s="0" t="n">
        <v>59.2364964529044</v>
      </c>
      <c r="P749" s="0" t="n">
        <v>87.5051318895617</v>
      </c>
      <c r="Q749" s="0" t="n">
        <v>80.6830163869351</v>
      </c>
      <c r="R749" s="0" t="n">
        <v>88.7411314928501</v>
      </c>
      <c r="S749" s="0" t="n">
        <v>99.2948800757869</v>
      </c>
      <c r="T749" s="0" t="n">
        <v>44.4324832458987</v>
      </c>
      <c r="U749" s="0" t="n">
        <v>63.0059624517228</v>
      </c>
      <c r="V749" s="0" t="n">
        <f aca="false">MEDIAN(M749:U749)</f>
        <v>80.6830163869351</v>
      </c>
      <c r="W749" s="0" t="n">
        <f aca="false">V749/K749</f>
        <v>5.19137579723937</v>
      </c>
      <c r="X749" s="0" t="s">
        <v>764</v>
      </c>
      <c r="Y749" s="0" t="n">
        <f aca="false">B749*$W749</f>
        <v>76.0406505153127</v>
      </c>
      <c r="Z749" s="0" t="n">
        <f aca="false">C749*$W749</f>
        <v>245.586493170509</v>
      </c>
      <c r="AA749" s="0" t="n">
        <f aca="false">D749*$W749</f>
        <v>80.6830163869351</v>
      </c>
      <c r="AB749" s="0" t="n">
        <v>164.903862414178</v>
      </c>
      <c r="AC749" s="0" t="n">
        <v>53.6362826471069</v>
      </c>
      <c r="AD749" s="0" t="n">
        <v>59.2364964529044</v>
      </c>
      <c r="AE749" s="0" t="n">
        <f aca="false">E749*$W749</f>
        <v>41.8456558076992</v>
      </c>
      <c r="AF749" s="0" t="n">
        <f aca="false">F749*$W749</f>
        <v>190.535602474359</v>
      </c>
      <c r="AG749" s="0" t="n">
        <f aca="false">G749*$W749</f>
        <v>40.4606352234535</v>
      </c>
      <c r="AH749" s="0" t="n">
        <v>87.5051318895617</v>
      </c>
      <c r="AI749" s="0" t="n">
        <v>80.6830163869351</v>
      </c>
      <c r="AJ749" s="0" t="n">
        <v>88.7411314928501</v>
      </c>
      <c r="AK749" s="0" t="n">
        <f aca="false">H749*$W749</f>
        <v>113.912611697792</v>
      </c>
      <c r="AL749" s="0" t="n">
        <f aca="false">I749*$W749</f>
        <v>59.7059197106582</v>
      </c>
      <c r="AM749" s="0" t="n">
        <f aca="false">J749*$W749</f>
        <v>171.408593106071</v>
      </c>
      <c r="AN749" s="0" t="n">
        <v>99.2948800757869</v>
      </c>
      <c r="AO749" s="0" t="n">
        <v>44.4324832458987</v>
      </c>
      <c r="AP749" s="0" t="n">
        <v>63.0059624517228</v>
      </c>
    </row>
    <row r="750" customFormat="false" ht="15" hidden="false" customHeight="false" outlineLevel="0" collapsed="false">
      <c r="A750" s="0" t="s">
        <v>765</v>
      </c>
      <c r="B750" s="0" t="n">
        <v>18.0954276332156</v>
      </c>
      <c r="C750" s="0" t="n">
        <v>28.5454186697281</v>
      </c>
      <c r="D750" s="0" t="n">
        <v>7.5605309899972</v>
      </c>
      <c r="E750" s="0" t="n">
        <v>6.82353711218746</v>
      </c>
      <c r="F750" s="0" t="n">
        <v>17.9603272897082</v>
      </c>
      <c r="G750" s="0" t="n">
        <v>9.52172645086031</v>
      </c>
      <c r="H750" s="0" t="n">
        <v>16.0881533451945</v>
      </c>
      <c r="I750" s="0" t="n">
        <v>6.11497205015864</v>
      </c>
      <c r="J750" s="0" t="n">
        <v>15.409186970146</v>
      </c>
      <c r="K750" s="0" t="n">
        <f aca="false">MEDIAN(B750:J750)</f>
        <v>15.409186970146</v>
      </c>
      <c r="L750" s="0" t="s">
        <v>765</v>
      </c>
      <c r="M750" s="0" t="n">
        <v>122.402932323198</v>
      </c>
      <c r="N750" s="0" t="n">
        <v>156.638554395759</v>
      </c>
      <c r="O750" s="0" t="n">
        <v>110.315551029009</v>
      </c>
      <c r="P750" s="0" t="n">
        <v>94.086780252489</v>
      </c>
      <c r="Q750" s="0" t="n">
        <v>297.352784290375</v>
      </c>
      <c r="R750" s="0" t="n">
        <v>263.044976656986</v>
      </c>
      <c r="S750" s="0" t="n">
        <v>67.0116909959954</v>
      </c>
      <c r="T750" s="0" t="n">
        <v>158.026806562149</v>
      </c>
      <c r="U750" s="0" t="n">
        <v>152.149282988927</v>
      </c>
      <c r="V750" s="0" t="n">
        <f aca="false">MEDIAN(M750:U750)</f>
        <v>152.149282988927</v>
      </c>
      <c r="W750" s="0" t="n">
        <f aca="false">V750/K750</f>
        <v>9.87393321164208</v>
      </c>
      <c r="X750" s="0" t="s">
        <v>765</v>
      </c>
      <c r="Y750" s="0" t="n">
        <f aca="false">B750*$W750</f>
        <v>178.673043886473</v>
      </c>
      <c r="Z750" s="0" t="n">
        <f aca="false">C750*$W750</f>
        <v>281.855557443256</v>
      </c>
      <c r="AA750" s="0" t="n">
        <f aca="false">D750*$W750</f>
        <v>74.6521780397825</v>
      </c>
      <c r="AB750" s="0" t="n">
        <v>122.402932323198</v>
      </c>
      <c r="AC750" s="0" t="n">
        <v>156.638554395759</v>
      </c>
      <c r="AD750" s="0" t="n">
        <v>110.315551029009</v>
      </c>
      <c r="AE750" s="0" t="n">
        <f aca="false">E750*$W750</f>
        <v>67.3751497129</v>
      </c>
      <c r="AF750" s="0" t="n">
        <f aca="false">F750*$W750</f>
        <v>177.339072117812</v>
      </c>
      <c r="AG750" s="0" t="n">
        <f aca="false">G750*$W750</f>
        <v>94.0168910353205</v>
      </c>
      <c r="AH750" s="0" t="n">
        <v>94.086780252489</v>
      </c>
      <c r="AI750" s="0" t="n">
        <v>297.352784290375</v>
      </c>
      <c r="AJ750" s="0" t="n">
        <v>263.044976656986</v>
      </c>
      <c r="AK750" s="0" t="n">
        <f aca="false">H750*$W750</f>
        <v>158.853351629107</v>
      </c>
      <c r="AL750" s="0" t="n">
        <f aca="false">I750*$W750</f>
        <v>60.3788256143244</v>
      </c>
      <c r="AM750" s="0" t="n">
        <f aca="false">J750*$W750</f>
        <v>152.149282988927</v>
      </c>
      <c r="AN750" s="0" t="n">
        <v>67.0116909959954</v>
      </c>
      <c r="AO750" s="0" t="n">
        <v>158.026806562149</v>
      </c>
      <c r="AP750" s="0" t="n">
        <v>152.149282988927</v>
      </c>
    </row>
    <row r="751" customFormat="false" ht="15" hidden="false" customHeight="false" outlineLevel="0" collapsed="false">
      <c r="A751" s="0" t="s">
        <v>766</v>
      </c>
      <c r="B751" s="0" t="n">
        <v>0.86820239812926</v>
      </c>
      <c r="C751" s="0" t="n">
        <v>0.194625816172777</v>
      </c>
      <c r="D751" s="0" t="n">
        <v>0.261755632420305</v>
      </c>
      <c r="E751" s="0" t="n">
        <v>0.0654535934022778</v>
      </c>
      <c r="F751" s="0" t="n">
        <v>0.0903498264065133</v>
      </c>
      <c r="G751" s="0" t="n">
        <v>0.138524351122776</v>
      </c>
      <c r="H751" s="0" t="n">
        <v>0.109100674745712</v>
      </c>
      <c r="I751" s="0" t="n">
        <v>0.139749206828826</v>
      </c>
      <c r="J751" s="0" t="n">
        <v>0.133602157067554</v>
      </c>
      <c r="K751" s="0" t="n">
        <f aca="false">MEDIAN(B751:J751)</f>
        <v>0.138524351122776</v>
      </c>
      <c r="L751" s="0" t="s">
        <v>766</v>
      </c>
      <c r="M751" s="0" t="n">
        <v>0.0976595528798999</v>
      </c>
      <c r="N751" s="0" t="n">
        <v>0.0653313337985716</v>
      </c>
      <c r="O751" s="0" t="n">
        <v>0.081653438224345</v>
      </c>
      <c r="P751" s="0" t="n">
        <v>0.0705634814738787</v>
      </c>
      <c r="Q751" s="0" t="n">
        <v>0.123429223574361</v>
      </c>
      <c r="R751" s="0" t="n">
        <v>0.104767856486417</v>
      </c>
      <c r="S751" s="0" t="n">
        <v>0.0861215174611377</v>
      </c>
      <c r="T751" s="0" t="n">
        <v>0.0773266215847409</v>
      </c>
      <c r="U751" s="0" t="n">
        <v>0.198359450661004</v>
      </c>
      <c r="V751" s="0" t="n">
        <f aca="false">MEDIAN(M751:U751)</f>
        <v>0.0861215174611377</v>
      </c>
      <c r="W751" s="0" t="n">
        <f aca="false">V751/K751</f>
        <v>0.621706701840507</v>
      </c>
      <c r="X751" s="0" t="s">
        <v>766</v>
      </c>
      <c r="Y751" s="0" t="n">
        <f aca="false">B751*$W751</f>
        <v>0.539767249470962</v>
      </c>
      <c r="Z751" s="0" t="n">
        <f aca="false">C751*$W751</f>
        <v>0.121000174265794</v>
      </c>
      <c r="AA751" s="0" t="n">
        <f aca="false">D751*$W751</f>
        <v>0.162735230920204</v>
      </c>
      <c r="AB751" s="0" t="n">
        <v>0.0976595528798999</v>
      </c>
      <c r="AC751" s="0" t="n">
        <v>0.0653313337985716</v>
      </c>
      <c r="AD751" s="0" t="n">
        <v>0.081653438224345</v>
      </c>
      <c r="AE751" s="0" t="n">
        <f aca="false">E751*$W751</f>
        <v>0.0406929376777397</v>
      </c>
      <c r="AF751" s="0" t="n">
        <f aca="false">F751*$W751</f>
        <v>0.0561710925870558</v>
      </c>
      <c r="AG751" s="0" t="n">
        <f aca="false">G751*$W751</f>
        <v>0.0861215174611377</v>
      </c>
      <c r="AH751" s="0" t="n">
        <v>0.0705634814738787</v>
      </c>
      <c r="AI751" s="0" t="n">
        <v>0.123429223574361</v>
      </c>
      <c r="AJ751" s="0" t="n">
        <v>0.104767856486417</v>
      </c>
      <c r="AK751" s="0" t="n">
        <f aca="false">H751*$W751</f>
        <v>0.0678286206647303</v>
      </c>
      <c r="AL751" s="0" t="n">
        <f aca="false">I751*$W751</f>
        <v>0.0868830184623764</v>
      </c>
      <c r="AM751" s="0" t="n">
        <f aca="false">J751*$W751</f>
        <v>0.0830613564292465</v>
      </c>
      <c r="AN751" s="0" t="n">
        <v>0.0861215174611377</v>
      </c>
      <c r="AO751" s="0" t="n">
        <v>0.0773266215847409</v>
      </c>
      <c r="AP751" s="0" t="n">
        <v>0.198359450661004</v>
      </c>
    </row>
    <row r="752" customFormat="false" ht="15" hidden="false" customHeight="false" outlineLevel="0" collapsed="false">
      <c r="A752" s="0" t="s">
        <v>767</v>
      </c>
      <c r="B752" s="0" t="n">
        <v>5.86098810886114</v>
      </c>
      <c r="C752" s="0" t="n">
        <v>0.526476286144794</v>
      </c>
      <c r="D752" s="0" t="n">
        <v>0.979246517715247</v>
      </c>
      <c r="E752" s="0" t="n">
        <v>0.274905092289567</v>
      </c>
      <c r="F752" s="0" t="n">
        <v>0.163441820802794</v>
      </c>
      <c r="G752" s="0" t="n">
        <v>0.481189851268591</v>
      </c>
      <c r="H752" s="0" t="n">
        <v>0.278626338581356</v>
      </c>
      <c r="I752" s="0" t="n">
        <v>0.321045475147303</v>
      </c>
      <c r="J752" s="0" t="n">
        <v>0.212548886243836</v>
      </c>
      <c r="K752" s="0" t="n">
        <f aca="false">MEDIAN(B752:J752)</f>
        <v>0.321045475147303</v>
      </c>
      <c r="L752" s="0" t="s">
        <v>767</v>
      </c>
      <c r="M752" s="0" t="n">
        <v>1.11610917577028</v>
      </c>
      <c r="N752" s="0" t="n">
        <v>0.265037342796478</v>
      </c>
      <c r="O752" s="0" t="n">
        <v>0.302907915993538</v>
      </c>
      <c r="P752" s="0" t="n">
        <v>0.814045981730473</v>
      </c>
      <c r="Q752" s="0" t="n">
        <v>0.248719189212658</v>
      </c>
      <c r="R752" s="0" t="n">
        <v>0.707183031283314</v>
      </c>
      <c r="S752" s="0" t="n">
        <v>0.896202041079964</v>
      </c>
      <c r="T752" s="0" t="n">
        <v>0.177396367164994</v>
      </c>
      <c r="U752" s="0" t="n">
        <v>0.77476867787592</v>
      </c>
      <c r="V752" s="0" t="n">
        <f aca="false">MEDIAN(M752:U752)</f>
        <v>0.707183031283314</v>
      </c>
      <c r="W752" s="0" t="n">
        <f aca="false">V752/K752</f>
        <v>2.202750345442</v>
      </c>
      <c r="X752" s="0" t="s">
        <v>767</v>
      </c>
      <c r="Y752" s="0" t="n">
        <f aca="false">B752*$W752</f>
        <v>12.9102935814253</v>
      </c>
      <c r="Z752" s="0" t="n">
        <f aca="false">C752*$W752</f>
        <v>1.15969582117247</v>
      </c>
      <c r="AA752" s="0" t="n">
        <f aca="false">D752*$W752</f>
        <v>2.15703560517014</v>
      </c>
      <c r="AB752" s="0" t="n">
        <v>1.11610917577028</v>
      </c>
      <c r="AC752" s="0" t="n">
        <v>0.265037342796478</v>
      </c>
      <c r="AD752" s="0" t="n">
        <v>0.302907915993538</v>
      </c>
      <c r="AE752" s="0" t="n">
        <f aca="false">E752*$W752</f>
        <v>0.605547287004609</v>
      </c>
      <c r="AF752" s="0" t="n">
        <f aca="false">F752*$W752</f>
        <v>0.360021527233024</v>
      </c>
      <c r="AG752" s="0" t="n">
        <f aca="false">G752*$W752</f>
        <v>1.05994111110508</v>
      </c>
      <c r="AH752" s="0" t="n">
        <v>0.814045981730473</v>
      </c>
      <c r="AI752" s="0" t="n">
        <v>0.248719189212658</v>
      </c>
      <c r="AJ752" s="0" t="n">
        <v>0.707183031283314</v>
      </c>
      <c r="AK752" s="0" t="n">
        <f aca="false">H752*$W752</f>
        <v>0.613744263559322</v>
      </c>
      <c r="AL752" s="0" t="n">
        <f aca="false">I752*$W752</f>
        <v>0.707183031283314</v>
      </c>
      <c r="AM752" s="0" t="n">
        <f aca="false">J752*$W752</f>
        <v>0.468192132596923</v>
      </c>
      <c r="AN752" s="0" t="n">
        <v>0.896202041079964</v>
      </c>
      <c r="AO752" s="0" t="n">
        <v>0.177396367164994</v>
      </c>
      <c r="AP752" s="0" t="n">
        <v>0.77476867787592</v>
      </c>
    </row>
    <row r="753" customFormat="false" ht="15" hidden="false" customHeight="false" outlineLevel="0" collapsed="false">
      <c r="A753" s="0" t="s">
        <v>768</v>
      </c>
      <c r="B753" s="0" t="n">
        <v>10.7642171252301</v>
      </c>
      <c r="C753" s="0" t="n">
        <v>34.9994618641027</v>
      </c>
      <c r="D753" s="0" t="n">
        <v>6.90847901280733</v>
      </c>
      <c r="E753" s="0" t="n">
        <v>3.95012436182746</v>
      </c>
      <c r="F753" s="0" t="n">
        <v>18.4465920857613</v>
      </c>
      <c r="G753" s="0" t="n">
        <v>3.39020122484689</v>
      </c>
      <c r="H753" s="0" t="n">
        <v>7.89049649199369</v>
      </c>
      <c r="I753" s="0" t="n">
        <v>4.11315908747545</v>
      </c>
      <c r="J753" s="0" t="n">
        <v>19.3747419049238</v>
      </c>
      <c r="K753" s="0" t="n">
        <f aca="false">MEDIAN(B753:J753)</f>
        <v>7.89049649199369</v>
      </c>
      <c r="L753" s="0" t="s">
        <v>768</v>
      </c>
      <c r="M753" s="0" t="n">
        <v>117.820543173132</v>
      </c>
      <c r="N753" s="0" t="n">
        <v>27.7955129252105</v>
      </c>
      <c r="O753" s="0" t="n">
        <v>19.58628924633</v>
      </c>
      <c r="P753" s="0" t="n">
        <v>70.7437390947347</v>
      </c>
      <c r="Q753" s="0" t="n">
        <v>39.5029337699875</v>
      </c>
      <c r="R753" s="0" t="n">
        <v>39.6445245009742</v>
      </c>
      <c r="S753" s="0" t="n">
        <v>80.0278818412781</v>
      </c>
      <c r="T753" s="0" t="n">
        <v>22.2564211420081</v>
      </c>
      <c r="U753" s="0" t="n">
        <v>27.2522548802259</v>
      </c>
      <c r="V753" s="0" t="n">
        <f aca="false">MEDIAN(M753:U753)</f>
        <v>39.5029337699875</v>
      </c>
      <c r="W753" s="0" t="n">
        <f aca="false">V753/K753</f>
        <v>5.00639393352119</v>
      </c>
      <c r="X753" s="0" t="s">
        <v>768</v>
      </c>
      <c r="Y753" s="0" t="n">
        <f aca="false">B753*$W753</f>
        <v>53.889911314857</v>
      </c>
      <c r="Z753" s="0" t="n">
        <f aca="false">C753*$W753</f>
        <v>175.22109355295</v>
      </c>
      <c r="AA753" s="0" t="n">
        <f aca="false">D753*$W753</f>
        <v>34.5865674195771</v>
      </c>
      <c r="AB753" s="0" t="n">
        <v>117.820543173132</v>
      </c>
      <c r="AC753" s="0" t="n">
        <v>27.7955129252105</v>
      </c>
      <c r="AD753" s="0" t="n">
        <v>19.58628924633</v>
      </c>
      <c r="AE753" s="0" t="n">
        <f aca="false">E753*$W753</f>
        <v>19.7758786417073</v>
      </c>
      <c r="AF753" s="0" t="n">
        <f aca="false">F753*$W753</f>
        <v>92.3509067122953</v>
      </c>
      <c r="AG753" s="0" t="n">
        <f aca="false">G753*$W753</f>
        <v>16.9726828454896</v>
      </c>
      <c r="AH753" s="0" t="n">
        <v>70.7437390947347</v>
      </c>
      <c r="AI753" s="0" t="n">
        <v>39.5029337699875</v>
      </c>
      <c r="AJ753" s="0" t="n">
        <v>39.6445245009742</v>
      </c>
      <c r="AK753" s="0" t="n">
        <f aca="false">H753*$W753</f>
        <v>39.5029337699875</v>
      </c>
      <c r="AL753" s="0" t="n">
        <f aca="false">I753*$W753</f>
        <v>20.5920947031447</v>
      </c>
      <c r="AM753" s="0" t="n">
        <f aca="false">J753*$W753</f>
        <v>96.9975903363496</v>
      </c>
      <c r="AN753" s="0" t="n">
        <v>80.0278818412781</v>
      </c>
      <c r="AO753" s="0" t="n">
        <v>22.2564211420081</v>
      </c>
      <c r="AP753" s="0" t="n">
        <v>27.2522548802259</v>
      </c>
    </row>
    <row r="754" customFormat="false" ht="15" hidden="false" customHeight="false" outlineLevel="0" collapsed="false">
      <c r="A754" s="0" t="s">
        <v>769</v>
      </c>
      <c r="B754" s="0" t="n">
        <v>3.37330215433604</v>
      </c>
      <c r="C754" s="0" t="n">
        <v>8.66578173208008</v>
      </c>
      <c r="D754" s="0" t="n">
        <v>2.65261288211648</v>
      </c>
      <c r="E754" s="0" t="n">
        <v>1.73452022516036</v>
      </c>
      <c r="F754" s="0" t="n">
        <v>4.68803930725032</v>
      </c>
      <c r="G754" s="0" t="n">
        <v>1.47273257509478</v>
      </c>
      <c r="H754" s="0" t="n">
        <v>3.71445835711169</v>
      </c>
      <c r="I754" s="0" t="n">
        <v>1.93382686206376</v>
      </c>
      <c r="J754" s="0" t="n">
        <v>4.62506376466587</v>
      </c>
      <c r="K754" s="0" t="n">
        <f aca="false">MEDIAN(B754:J754)</f>
        <v>3.37330215433604</v>
      </c>
      <c r="L754" s="0" t="s">
        <v>769</v>
      </c>
      <c r="M754" s="0" t="n">
        <v>34.8141509114892</v>
      </c>
      <c r="N754" s="0" t="n">
        <v>14.4582696105362</v>
      </c>
      <c r="O754" s="0" t="n">
        <v>11.7396572311583</v>
      </c>
      <c r="P754" s="0" t="n">
        <v>19.4094478086832</v>
      </c>
      <c r="Q754" s="0" t="n">
        <v>18.7265081314428</v>
      </c>
      <c r="R754" s="0" t="n">
        <v>19.7551740616844</v>
      </c>
      <c r="S754" s="0" t="n">
        <v>21.3802049692116</v>
      </c>
      <c r="T754" s="0" t="n">
        <v>10.8916820814507</v>
      </c>
      <c r="U754" s="0" t="n">
        <v>12.244612207274</v>
      </c>
      <c r="V754" s="0" t="n">
        <f aca="false">MEDIAN(M754:U754)</f>
        <v>18.7265081314428</v>
      </c>
      <c r="W754" s="0" t="n">
        <f aca="false">V754/K754</f>
        <v>5.55138771288893</v>
      </c>
      <c r="X754" s="0" t="s">
        <v>769</v>
      </c>
      <c r="Y754" s="0" t="n">
        <f aca="false">B754*$W754</f>
        <v>18.7265081314428</v>
      </c>
      <c r="Z754" s="0" t="n">
        <f aca="false">C754*$W754</f>
        <v>48.1071142300467</v>
      </c>
      <c r="AA754" s="0" t="n">
        <f aca="false">D754*$W754</f>
        <v>14.7256825608323</v>
      </c>
      <c r="AB754" s="0" t="n">
        <v>34.8141509114892</v>
      </c>
      <c r="AC754" s="0" t="n">
        <v>14.4582696105362</v>
      </c>
      <c r="AD754" s="0" t="n">
        <v>11.7396572311583</v>
      </c>
      <c r="AE754" s="0" t="n">
        <f aca="false">E754*$W754</f>
        <v>9.62899426571257</v>
      </c>
      <c r="AF754" s="0" t="n">
        <f aca="false">F754*$W754</f>
        <v>26.0251238078097</v>
      </c>
      <c r="AG754" s="0" t="n">
        <f aca="false">G754*$W754</f>
        <v>8.17570952175243</v>
      </c>
      <c r="AH754" s="0" t="n">
        <v>19.4094478086832</v>
      </c>
      <c r="AI754" s="0" t="n">
        <v>18.7265081314428</v>
      </c>
      <c r="AJ754" s="0" t="n">
        <v>19.7551740616844</v>
      </c>
      <c r="AK754" s="0" t="n">
        <f aca="false">H754*$W754</f>
        <v>20.6203984837074</v>
      </c>
      <c r="AL754" s="0" t="n">
        <f aca="false">I754*$W754</f>
        <v>10.7354226809153</v>
      </c>
      <c r="AM754" s="0" t="n">
        <f aca="false">J754*$W754</f>
        <v>25.6755221544939</v>
      </c>
      <c r="AN754" s="0" t="n">
        <v>21.3802049692116</v>
      </c>
      <c r="AO754" s="0" t="n">
        <v>10.8916820814507</v>
      </c>
      <c r="AP754" s="0" t="n">
        <v>12.244612207274</v>
      </c>
    </row>
    <row r="755" customFormat="false" ht="15" hidden="false" customHeight="false" outlineLevel="0" collapsed="false">
      <c r="A755" s="0" t="s">
        <v>770</v>
      </c>
      <c r="B755" s="0" t="n">
        <v>37.0814468381511</v>
      </c>
      <c r="C755" s="0" t="n">
        <v>76.6637368156705</v>
      </c>
      <c r="D755" s="0" t="n">
        <v>15.8432270730111</v>
      </c>
      <c r="E755" s="0" t="n">
        <v>13.3885325304359</v>
      </c>
      <c r="F755" s="0" t="n">
        <v>44.2297931090492</v>
      </c>
      <c r="G755" s="0" t="n">
        <v>16.5937591134442</v>
      </c>
      <c r="H755" s="0" t="n">
        <v>32.6999899291685</v>
      </c>
      <c r="I755" s="0" t="n">
        <v>14.0731228282218</v>
      </c>
      <c r="J755" s="0" t="n">
        <v>33.0653193091554</v>
      </c>
      <c r="K755" s="0" t="n">
        <f aca="false">MEDIAN(B755:J755)</f>
        <v>32.6999899291685</v>
      </c>
      <c r="L755" s="0" t="s">
        <v>770</v>
      </c>
      <c r="M755" s="0" t="n">
        <v>255.718368451314</v>
      </c>
      <c r="N755" s="0" t="n">
        <v>277.782149697843</v>
      </c>
      <c r="O755" s="0" t="n">
        <v>180.07656107326</v>
      </c>
      <c r="P755" s="0" t="n">
        <v>244.894411372267</v>
      </c>
      <c r="Q755" s="0" t="n">
        <v>446.258667956781</v>
      </c>
      <c r="R755" s="0" t="n">
        <v>440.539186854391</v>
      </c>
      <c r="S755" s="0" t="n">
        <v>152.823709253757</v>
      </c>
      <c r="T755" s="0" t="n">
        <v>224.324529217333</v>
      </c>
      <c r="U755" s="0" t="n">
        <v>207.611752214042</v>
      </c>
      <c r="V755" s="0" t="n">
        <f aca="false">MEDIAN(M755:U755)</f>
        <v>244.894411372267</v>
      </c>
      <c r="W755" s="0" t="n">
        <f aca="false">V755/K755</f>
        <v>7.48912803651419</v>
      </c>
      <c r="X755" s="0" t="s">
        <v>770</v>
      </c>
      <c r="Y755" s="0" t="n">
        <f aca="false">B755*$W755</f>
        <v>277.707703150108</v>
      </c>
      <c r="Z755" s="0" t="n">
        <f aca="false">C755*$W755</f>
        <v>574.144540770183</v>
      </c>
      <c r="AA755" s="0" t="n">
        <f aca="false">D755*$W755</f>
        <v>118.651956061348</v>
      </c>
      <c r="AB755" s="0" t="n">
        <v>255.718368451314</v>
      </c>
      <c r="AC755" s="0" t="n">
        <v>277.782149697843</v>
      </c>
      <c r="AD755" s="0" t="n">
        <v>180.07656107326</v>
      </c>
      <c r="AE755" s="0" t="n">
        <f aca="false">E755*$W755</f>
        <v>100.26843434147</v>
      </c>
      <c r="AF755" s="0" t="n">
        <f aca="false">F755*$W755</f>
        <v>331.242583622202</v>
      </c>
      <c r="AG755" s="0" t="n">
        <f aca="false">G755*$W755</f>
        <v>124.272786607657</v>
      </c>
      <c r="AH755" s="0" t="n">
        <v>244.894411372267</v>
      </c>
      <c r="AI755" s="0" t="n">
        <v>446.258667956781</v>
      </c>
      <c r="AJ755" s="0" t="n">
        <v>440.539186854391</v>
      </c>
      <c r="AK755" s="0" t="n">
        <f aca="false">H755*$W755</f>
        <v>244.894411372267</v>
      </c>
      <c r="AL755" s="0" t="n">
        <f aca="false">I755*$W755</f>
        <v>105.395418734144</v>
      </c>
      <c r="AM755" s="0" t="n">
        <f aca="false">J755*$W755</f>
        <v>247.63040987449</v>
      </c>
      <c r="AN755" s="0" t="n">
        <v>152.823709253757</v>
      </c>
      <c r="AO755" s="0" t="n">
        <v>224.324529217333</v>
      </c>
      <c r="AP755" s="0" t="n">
        <v>207.611752214042</v>
      </c>
    </row>
    <row r="756" customFormat="false" ht="15" hidden="false" customHeight="false" outlineLevel="0" collapsed="false">
      <c r="A756" s="0" t="s">
        <v>771</v>
      </c>
      <c r="B756" s="0" t="n">
        <v>0.820936364993283</v>
      </c>
      <c r="C756" s="0" t="n">
        <v>2.95167539642678</v>
      </c>
      <c r="D756" s="0" t="n">
        <v>0.668411704216135</v>
      </c>
      <c r="E756" s="0" t="n">
        <v>0.618536457651525</v>
      </c>
      <c r="F756" s="0" t="n">
        <v>0.69234361358699</v>
      </c>
      <c r="G756" s="0" t="n">
        <v>0.291630212890055</v>
      </c>
      <c r="H756" s="0" t="n">
        <v>0.706636677968378</v>
      </c>
      <c r="I756" s="0" t="n">
        <v>0.513672760235685</v>
      </c>
      <c r="J756" s="0" t="n">
        <v>0.773677945927563</v>
      </c>
      <c r="K756" s="0" t="n">
        <f aca="false">MEDIAN(B756:J756)</f>
        <v>0.69234361358699</v>
      </c>
      <c r="L756" s="0" t="s">
        <v>771</v>
      </c>
      <c r="M756" s="0" t="n">
        <v>15.4154124530727</v>
      </c>
      <c r="N756" s="0" t="n">
        <v>2.54198280598079</v>
      </c>
      <c r="O756" s="0" t="n">
        <v>1.54351338062794</v>
      </c>
      <c r="P756" s="0" t="n">
        <v>11.5242994970748</v>
      </c>
      <c r="Q756" s="0" t="n">
        <v>1.87500775309193</v>
      </c>
      <c r="R756" s="0" t="n">
        <v>3.83413594088887</v>
      </c>
      <c r="S756" s="0" t="n">
        <v>11.9881152305904</v>
      </c>
      <c r="T756" s="0" t="n">
        <v>1.13791430390879</v>
      </c>
      <c r="U756" s="0" t="n">
        <v>1.57754104290398</v>
      </c>
      <c r="V756" s="0" t="n">
        <f aca="false">MEDIAN(M756:U756)</f>
        <v>2.54198280598079</v>
      </c>
      <c r="W756" s="0" t="n">
        <f aca="false">V756/K756</f>
        <v>3.67156243821031</v>
      </c>
      <c r="X756" s="0" t="s">
        <v>771</v>
      </c>
      <c r="Y756" s="0" t="n">
        <f aca="false">B756*$W756</f>
        <v>3.01411912187025</v>
      </c>
      <c r="Z756" s="0" t="n">
        <f aca="false">C756*$W756</f>
        <v>10.8372605153101</v>
      </c>
      <c r="AA756" s="0" t="n">
        <f aca="false">D756*$W756</f>
        <v>2.45411530646011</v>
      </c>
      <c r="AB756" s="0" t="n">
        <v>15.4154124530727</v>
      </c>
      <c r="AC756" s="0" t="n">
        <v>2.54198280598079</v>
      </c>
      <c r="AD756" s="0" t="n">
        <v>1.54351338062794</v>
      </c>
      <c r="AE756" s="0" t="n">
        <f aca="false">E756*$W756</f>
        <v>2.270995224577</v>
      </c>
      <c r="AF756" s="0" t="n">
        <f aca="false">F756*$W756</f>
        <v>2.54198280598079</v>
      </c>
      <c r="AG756" s="0" t="n">
        <f aca="false">G756*$W756</f>
        <v>1.0707385354944</v>
      </c>
      <c r="AH756" s="0" t="n">
        <v>11.5242994970748</v>
      </c>
      <c r="AI756" s="0" t="n">
        <v>1.87500775309193</v>
      </c>
      <c r="AJ756" s="0" t="n">
        <v>3.83413594088887</v>
      </c>
      <c r="AK756" s="0" t="n">
        <f aca="false">H756*$W756</f>
        <v>2.59446068429041</v>
      </c>
      <c r="AL756" s="0" t="n">
        <f aca="false">I756*$W756</f>
        <v>1.88598161201315</v>
      </c>
      <c r="AM756" s="0" t="n">
        <f aca="false">J756*$W756</f>
        <v>2.84060688553935</v>
      </c>
      <c r="AN756" s="0" t="n">
        <v>11.9881152305904</v>
      </c>
      <c r="AO756" s="0" t="n">
        <v>1.13791430390879</v>
      </c>
      <c r="AP756" s="0" t="n">
        <v>1.57754104290398</v>
      </c>
    </row>
    <row r="757" customFormat="false" ht="15" hidden="false" customHeight="false" outlineLevel="0" collapsed="false">
      <c r="A757" s="0" t="s">
        <v>772</v>
      </c>
      <c r="B757" s="0" t="n">
        <v>2.02000099507438</v>
      </c>
      <c r="C757" s="0" t="n">
        <v>3.85305302432374</v>
      </c>
      <c r="D757" s="0" t="n">
        <v>1.45367860147705</v>
      </c>
      <c r="E757" s="0" t="n">
        <v>1.0374394554261</v>
      </c>
      <c r="F757" s="0" t="n">
        <v>1.51767405031166</v>
      </c>
      <c r="G757" s="0" t="n">
        <v>0.670749489647128</v>
      </c>
      <c r="H757" s="0" t="n">
        <v>1.88492396522206</v>
      </c>
      <c r="I757" s="0" t="n">
        <v>1.3332829732588</v>
      </c>
      <c r="J757" s="0" t="n">
        <v>1.33966526586829</v>
      </c>
      <c r="K757" s="0" t="n">
        <f aca="false">MEDIAN(B757:J757)</f>
        <v>1.45367860147705</v>
      </c>
      <c r="L757" s="0" t="s">
        <v>772</v>
      </c>
      <c r="M757" s="0" t="n">
        <v>15.470795143234</v>
      </c>
      <c r="N757" s="0" t="n">
        <v>5.59696506258445</v>
      </c>
      <c r="O757" s="0" t="n">
        <v>5.181920348388</v>
      </c>
      <c r="P757" s="0" t="n">
        <v>10.7686287591091</v>
      </c>
      <c r="Q757" s="0" t="n">
        <v>7.26247627553869</v>
      </c>
      <c r="R757" s="0" t="n">
        <v>12.1705326618388</v>
      </c>
      <c r="S757" s="0" t="n">
        <v>11.0052534125651</v>
      </c>
      <c r="T757" s="0" t="n">
        <v>3.74882493859357</v>
      </c>
      <c r="U757" s="0" t="n">
        <v>4.56693464639511</v>
      </c>
      <c r="V757" s="0" t="n">
        <f aca="false">MEDIAN(M757:U757)</f>
        <v>7.26247627553869</v>
      </c>
      <c r="W757" s="0" t="n">
        <f aca="false">V757/K757</f>
        <v>4.99592982118568</v>
      </c>
      <c r="X757" s="0" t="s">
        <v>772</v>
      </c>
      <c r="Y757" s="0" t="n">
        <f aca="false">B757*$W757</f>
        <v>10.0917832101169</v>
      </c>
      <c r="Z757" s="0" t="n">
        <f aca="false">C757*$W757</f>
        <v>19.2495825068287</v>
      </c>
      <c r="AA757" s="0" t="n">
        <f aca="false">D757*$W757</f>
        <v>7.26247627553869</v>
      </c>
      <c r="AB757" s="0" t="n">
        <v>15.470795143234</v>
      </c>
      <c r="AC757" s="0" t="n">
        <v>5.59696506258445</v>
      </c>
      <c r="AD757" s="0" t="n">
        <v>5.181920348388</v>
      </c>
      <c r="AE757" s="0" t="n">
        <f aca="false">E757*$W757</f>
        <v>5.1829747130379</v>
      </c>
      <c r="AF757" s="0" t="n">
        <f aca="false">F757*$W757</f>
        <v>7.58219304679166</v>
      </c>
      <c r="AG757" s="0" t="n">
        <f aca="false">G757*$W757</f>
        <v>3.35101737787316</v>
      </c>
      <c r="AH757" s="0" t="n">
        <v>10.7686287591091</v>
      </c>
      <c r="AI757" s="0" t="n">
        <v>7.26247627553869</v>
      </c>
      <c r="AJ757" s="0" t="n">
        <v>12.1705326618388</v>
      </c>
      <c r="AK757" s="0" t="n">
        <f aca="false">H757*$W757</f>
        <v>9.41694784852046</v>
      </c>
      <c r="AL757" s="0" t="n">
        <f aca="false">I757*$W757</f>
        <v>6.66098816618275</v>
      </c>
      <c r="AM757" s="0" t="n">
        <f aca="false">J757*$W757</f>
        <v>6.69287365215805</v>
      </c>
      <c r="AN757" s="0" t="n">
        <v>11.0052534125651</v>
      </c>
      <c r="AO757" s="0" t="n">
        <v>3.74882493859357</v>
      </c>
      <c r="AP757" s="0" t="n">
        <v>4.56693464639511</v>
      </c>
    </row>
    <row r="758" customFormat="false" ht="15" hidden="false" customHeight="false" outlineLevel="0" collapsed="false">
      <c r="A758" s="0" t="s">
        <v>773</v>
      </c>
      <c r="B758" s="0" t="n">
        <v>9.44574356933181</v>
      </c>
      <c r="C758" s="0" t="n">
        <v>15.5960751955227</v>
      </c>
      <c r="D758" s="0" t="n">
        <v>2.6946807516126</v>
      </c>
      <c r="E758" s="0" t="n">
        <v>3.4395863332897</v>
      </c>
      <c r="F758" s="0" t="n">
        <v>5.26465392970987</v>
      </c>
      <c r="G758" s="0" t="n">
        <v>3.25896762904637</v>
      </c>
      <c r="H758" s="0" t="n">
        <v>7.6706166705831</v>
      </c>
      <c r="I758" s="0" t="n">
        <v>3.46351412600091</v>
      </c>
      <c r="J758" s="0" t="n">
        <v>4.5558335560036</v>
      </c>
      <c r="K758" s="0" t="n">
        <f aca="false">MEDIAN(B758:J758)</f>
        <v>4.5558335560036</v>
      </c>
      <c r="L758" s="0" t="s">
        <v>773</v>
      </c>
      <c r="M758" s="0" t="n">
        <v>63.6672641796598</v>
      </c>
      <c r="N758" s="0" t="n">
        <v>65.399634738452</v>
      </c>
      <c r="O758" s="0" t="n">
        <v>36.0407740394746</v>
      </c>
      <c r="P758" s="0" t="n">
        <v>65.6695832905676</v>
      </c>
      <c r="Q758" s="0" t="n">
        <v>89.3931499882153</v>
      </c>
      <c r="R758" s="0" t="n">
        <v>98.5865529537183</v>
      </c>
      <c r="S758" s="0" t="n">
        <v>39.3290057270809</v>
      </c>
      <c r="T758" s="0" t="n">
        <v>54.6752281893441</v>
      </c>
      <c r="U758" s="0" t="n">
        <v>42.9594063218324</v>
      </c>
      <c r="V758" s="0" t="n">
        <f aca="false">MEDIAN(M758:U758)</f>
        <v>63.6672641796598</v>
      </c>
      <c r="W758" s="0" t="n">
        <f aca="false">V758/K758</f>
        <v>13.9748881070864</v>
      </c>
      <c r="X758" s="0" t="s">
        <v>773</v>
      </c>
      <c r="Y758" s="0" t="n">
        <f aca="false">B758*$W758</f>
        <v>132.003209469643</v>
      </c>
      <c r="Z758" s="0" t="n">
        <f aca="false">C758*$W758</f>
        <v>217.953405767135</v>
      </c>
      <c r="AA758" s="0" t="n">
        <f aca="false">D758*$W758</f>
        <v>37.6578619881056</v>
      </c>
      <c r="AB758" s="0" t="n">
        <v>63.6672641796598</v>
      </c>
      <c r="AC758" s="0" t="n">
        <v>65.399634738452</v>
      </c>
      <c r="AD758" s="0" t="n">
        <v>36.0407740394746</v>
      </c>
      <c r="AE758" s="0" t="n">
        <f aca="false">E758*$W758</f>
        <v>48.0678341423871</v>
      </c>
      <c r="AF758" s="0" t="n">
        <f aca="false">F758*$W758</f>
        <v>73.5729495902281</v>
      </c>
      <c r="AG758" s="0" t="n">
        <f aca="false">G758*$W758</f>
        <v>45.5437079605396</v>
      </c>
      <c r="AH758" s="0" t="n">
        <v>65.6695832905676</v>
      </c>
      <c r="AI758" s="0" t="n">
        <v>89.3931499882153</v>
      </c>
      <c r="AJ758" s="0" t="n">
        <v>98.5865529537183</v>
      </c>
      <c r="AK758" s="0" t="n">
        <f aca="false">H758*$W758</f>
        <v>107.19600968375</v>
      </c>
      <c r="AL758" s="0" t="n">
        <f aca="false">I758*$W758</f>
        <v>48.4022223681758</v>
      </c>
      <c r="AM758" s="0" t="n">
        <f aca="false">J758*$W758</f>
        <v>63.6672641796598</v>
      </c>
      <c r="AN758" s="0" t="n">
        <v>39.3290057270809</v>
      </c>
      <c r="AO758" s="0" t="n">
        <v>54.6752281893441</v>
      </c>
      <c r="AP758" s="0" t="n">
        <v>42.9594063218324</v>
      </c>
    </row>
    <row r="759" customFormat="false" ht="15" hidden="false" customHeight="false" outlineLevel="0" collapsed="false">
      <c r="A759" s="0" t="s">
        <v>774</v>
      </c>
      <c r="B759" s="0" t="n">
        <v>4.71665256977959</v>
      </c>
      <c r="C759" s="0" t="n">
        <v>8.4245174714788</v>
      </c>
      <c r="D759" s="0" t="n">
        <v>1.4817238478078</v>
      </c>
      <c r="E759" s="0" t="n">
        <v>1.57743160099489</v>
      </c>
      <c r="F759" s="0" t="n">
        <v>3.02113576837959</v>
      </c>
      <c r="G759" s="0" t="n">
        <v>1.25400991542724</v>
      </c>
      <c r="H759" s="0" t="n">
        <v>3.89405485246232</v>
      </c>
      <c r="I759" s="0" t="n">
        <v>1.7147605378456</v>
      </c>
      <c r="J759" s="0" t="n">
        <v>2.66232662083708</v>
      </c>
      <c r="K759" s="0" t="n">
        <f aca="false">MEDIAN(B759:J759)</f>
        <v>2.66232662083708</v>
      </c>
      <c r="L759" s="0" t="s">
        <v>774</v>
      </c>
      <c r="M759" s="0" t="n">
        <v>33.4951127946697</v>
      </c>
      <c r="N759" s="0" t="n">
        <v>28.4673863012071</v>
      </c>
      <c r="O759" s="0" t="n">
        <v>15.768771510852</v>
      </c>
      <c r="P759" s="0" t="n">
        <v>39.8895360771836</v>
      </c>
      <c r="Q759" s="0" t="n">
        <v>39.6338059618176</v>
      </c>
      <c r="R759" s="0" t="n">
        <v>43.4970407675624</v>
      </c>
      <c r="S759" s="0" t="n">
        <v>24.3583946949145</v>
      </c>
      <c r="T759" s="0" t="n">
        <v>24.0766291657822</v>
      </c>
      <c r="U759" s="0" t="n">
        <v>17.5437265906678</v>
      </c>
      <c r="V759" s="0" t="n">
        <f aca="false">MEDIAN(M759:U759)</f>
        <v>28.4673863012071</v>
      </c>
      <c r="W759" s="0" t="n">
        <f aca="false">V759/K759</f>
        <v>10.6926723710018</v>
      </c>
      <c r="X759" s="0" t="s">
        <v>774</v>
      </c>
      <c r="Y759" s="0" t="n">
        <f aca="false">B759*$W759</f>
        <v>50.4336206164968</v>
      </c>
      <c r="Z759" s="0" t="n">
        <f aca="false">C759*$W759</f>
        <v>90.0806052063031</v>
      </c>
      <c r="AA759" s="0" t="n">
        <f aca="false">D759*$W759</f>
        <v>15.8435876489089</v>
      </c>
      <c r="AB759" s="0" t="n">
        <v>33.4951127946697</v>
      </c>
      <c r="AC759" s="0" t="n">
        <v>28.4673863012071</v>
      </c>
      <c r="AD759" s="0" t="n">
        <v>15.768771510852</v>
      </c>
      <c r="AE759" s="0" t="n">
        <f aca="false">E759*$W759</f>
        <v>16.8669592971032</v>
      </c>
      <c r="AF759" s="0" t="n">
        <f aca="false">F759*$W759</f>
        <v>32.3040149595977</v>
      </c>
      <c r="AG759" s="0" t="n">
        <f aca="false">G759*$W759</f>
        <v>13.4087171756511</v>
      </c>
      <c r="AH759" s="0" t="n">
        <v>39.8895360771836</v>
      </c>
      <c r="AI759" s="0" t="n">
        <v>39.6338059618176</v>
      </c>
      <c r="AJ759" s="0" t="n">
        <v>43.4970407675624</v>
      </c>
      <c r="AK759" s="0" t="n">
        <f aca="false">H759*$W759</f>
        <v>41.6378527320892</v>
      </c>
      <c r="AL759" s="0" t="n">
        <f aca="false">I759*$W759</f>
        <v>18.3353726259057</v>
      </c>
      <c r="AM759" s="0" t="n">
        <f aca="false">J759*$W759</f>
        <v>28.4673863012071</v>
      </c>
      <c r="AN759" s="0" t="n">
        <v>24.3583946949145</v>
      </c>
      <c r="AO759" s="0" t="n">
        <v>24.0766291657822</v>
      </c>
      <c r="AP759" s="0" t="n">
        <v>17.5437265906678</v>
      </c>
    </row>
    <row r="760" customFormat="false" ht="15" hidden="false" customHeight="false" outlineLevel="0" collapsed="false">
      <c r="A760" s="0" t="s">
        <v>775</v>
      </c>
      <c r="B760" s="0" t="n">
        <v>108.214339021842</v>
      </c>
      <c r="C760" s="0" t="n">
        <v>8.05230680921289</v>
      </c>
      <c r="D760" s="0" t="n">
        <v>14.0506684117042</v>
      </c>
      <c r="E760" s="0" t="n">
        <v>22.6207618798272</v>
      </c>
      <c r="F760" s="0" t="n">
        <v>22.5377134387753</v>
      </c>
      <c r="G760" s="0" t="n">
        <v>30.6503353747448</v>
      </c>
      <c r="H760" s="0" t="n">
        <v>23.9669005337541</v>
      </c>
      <c r="I760" s="0" t="n">
        <v>27.5834718235383</v>
      </c>
      <c r="J760" s="0" t="n">
        <v>16.1755775256881</v>
      </c>
      <c r="K760" s="0" t="n">
        <f aca="false">MEDIAN(B760:J760)</f>
        <v>22.6207618798272</v>
      </c>
      <c r="L760" s="0" t="s">
        <v>775</v>
      </c>
      <c r="M760" s="0" t="n">
        <v>7.13210674062299</v>
      </c>
      <c r="N760" s="0" t="n">
        <v>11.5220715972026</v>
      </c>
      <c r="O760" s="0" t="n">
        <v>18.1481351408302</v>
      </c>
      <c r="P760" s="0" t="n">
        <v>10.0674843477368</v>
      </c>
      <c r="Q760" s="0" t="n">
        <v>7.46033518167045</v>
      </c>
      <c r="R760" s="0" t="n">
        <v>14.881630702496</v>
      </c>
      <c r="S760" s="0" t="n">
        <v>28.0944537742755</v>
      </c>
      <c r="T760" s="0" t="n">
        <v>8.42102071140492</v>
      </c>
      <c r="U760" s="0" t="n">
        <v>9.85379741665986</v>
      </c>
      <c r="V760" s="0" t="n">
        <f aca="false">MEDIAN(M760:U760)</f>
        <v>10.0674843477368</v>
      </c>
      <c r="W760" s="0" t="n">
        <f aca="false">V760/K760</f>
        <v>0.445055051691908</v>
      </c>
      <c r="X760" s="0" t="s">
        <v>775</v>
      </c>
      <c r="Y760" s="0" t="n">
        <f aca="false">B760*$W760</f>
        <v>48.1613382471715</v>
      </c>
      <c r="Z760" s="0" t="n">
        <f aca="false">C760*$W760</f>
        <v>3.58371982321334</v>
      </c>
      <c r="AA760" s="0" t="n">
        <f aca="false">D760*$W760</f>
        <v>6.25332095627688</v>
      </c>
      <c r="AB760" s="0" t="n">
        <v>7.13210674062299</v>
      </c>
      <c r="AC760" s="0" t="n">
        <v>11.5220715972026</v>
      </c>
      <c r="AD760" s="0" t="n">
        <v>18.1481351408302</v>
      </c>
      <c r="AE760" s="0" t="n">
        <f aca="false">E760*$W760</f>
        <v>10.0674843477368</v>
      </c>
      <c r="AF760" s="0" t="n">
        <f aca="false">F760*$W760</f>
        <v>10.0305232195116</v>
      </c>
      <c r="AG760" s="0" t="n">
        <f aca="false">G760*$W760</f>
        <v>13.6410865945814</v>
      </c>
      <c r="AH760" s="0" t="n">
        <v>10.0674843477368</v>
      </c>
      <c r="AI760" s="0" t="n">
        <v>7.46033518167045</v>
      </c>
      <c r="AJ760" s="0" t="n">
        <v>14.881630702496</v>
      </c>
      <c r="AK760" s="0" t="n">
        <f aca="false">H760*$W760</f>
        <v>10.6665901559447</v>
      </c>
      <c r="AL760" s="0" t="n">
        <f aca="false">I760*$W760</f>
        <v>12.2761634782671</v>
      </c>
      <c r="AM760" s="0" t="n">
        <f aca="false">J760*$W760</f>
        <v>7.19902249184156</v>
      </c>
      <c r="AN760" s="0" t="n">
        <v>28.0944537742755</v>
      </c>
      <c r="AO760" s="0" t="n">
        <v>8.42102071140492</v>
      </c>
      <c r="AP760" s="0" t="n">
        <v>9.85379741665986</v>
      </c>
    </row>
    <row r="761" customFormat="false" ht="15" hidden="false" customHeight="false" outlineLevel="0" collapsed="false">
      <c r="A761" s="0" t="s">
        <v>776</v>
      </c>
      <c r="B761" s="0" t="n">
        <v>132.73794716155</v>
      </c>
      <c r="C761" s="0" t="n">
        <v>6.25852048503982</v>
      </c>
      <c r="D761" s="0" t="n">
        <v>30.7165560437506</v>
      </c>
      <c r="E761" s="0" t="n">
        <v>67.8426495614609</v>
      </c>
      <c r="F761" s="0" t="n">
        <v>25.4563173816823</v>
      </c>
      <c r="G761" s="0" t="n">
        <v>45.1151939340916</v>
      </c>
      <c r="H761" s="0" t="n">
        <v>47.0844942764108</v>
      </c>
      <c r="I761" s="0" t="n">
        <v>59.0761444326938</v>
      </c>
      <c r="J761" s="0" t="n">
        <v>25.3746933223213</v>
      </c>
      <c r="K761" s="0" t="n">
        <f aca="false">MEDIAN(B761:J761)</f>
        <v>45.1151939340916</v>
      </c>
      <c r="L761" s="0" t="s">
        <v>776</v>
      </c>
      <c r="M761" s="0" t="n">
        <v>3.5778908918727</v>
      </c>
      <c r="N761" s="0" t="n">
        <v>17.0321756818958</v>
      </c>
      <c r="O761" s="0" t="n">
        <v>24.0236707171455</v>
      </c>
      <c r="P761" s="0" t="n">
        <v>4.87272913886893</v>
      </c>
      <c r="Q761" s="0" t="n">
        <v>78.640541848089</v>
      </c>
      <c r="R761" s="0" t="n">
        <v>66.4154688821086</v>
      </c>
      <c r="S761" s="0" t="n">
        <v>20.9835077294062</v>
      </c>
      <c r="T761" s="0" t="n">
        <v>110.116141553204</v>
      </c>
      <c r="U761" s="0" t="n">
        <v>69.366299896153</v>
      </c>
      <c r="V761" s="0" t="n">
        <f aca="false">MEDIAN(M761:U761)</f>
        <v>24.0236707171455</v>
      </c>
      <c r="W761" s="0" t="n">
        <f aca="false">V761/K761</f>
        <v>0.532496230698719</v>
      </c>
      <c r="X761" s="0" t="s">
        <v>776</v>
      </c>
      <c r="Y761" s="0" t="n">
        <f aca="false">B761*$W761</f>
        <v>70.6824565342112</v>
      </c>
      <c r="Z761" s="0" t="n">
        <f aca="false">C761*$W761</f>
        <v>3.33263856803442</v>
      </c>
      <c r="AA761" s="0" t="n">
        <f aca="false">D761*$W761</f>
        <v>16.3564503133431</v>
      </c>
      <c r="AB761" s="0" t="n">
        <v>3.5778908918727</v>
      </c>
      <c r="AC761" s="0" t="n">
        <v>17.0321756818958</v>
      </c>
      <c r="AD761" s="0" t="n">
        <v>24.0236707171455</v>
      </c>
      <c r="AE761" s="0" t="n">
        <f aca="false">E761*$W761</f>
        <v>36.125955172092</v>
      </c>
      <c r="AF761" s="0" t="n">
        <f aca="false">F761*$W761</f>
        <v>13.5553930532161</v>
      </c>
      <c r="AG761" s="0" t="n">
        <f aca="false">G761*$W761</f>
        <v>24.0236707171455</v>
      </c>
      <c r="AH761" s="0" t="n">
        <v>4.87272913886893</v>
      </c>
      <c r="AI761" s="0" t="n">
        <v>78.640541848089</v>
      </c>
      <c r="AJ761" s="0" t="n">
        <v>66.4154688821086</v>
      </c>
      <c r="AK761" s="0" t="n">
        <f aca="false">H761*$W761</f>
        <v>25.0723157265441</v>
      </c>
      <c r="AL761" s="0" t="n">
        <f aca="false">I761*$W761</f>
        <v>31.4578242346225</v>
      </c>
      <c r="AM761" s="0" t="n">
        <f aca="false">J761*$W761</f>
        <v>13.511928549272</v>
      </c>
      <c r="AN761" s="0" t="n">
        <v>20.9835077294062</v>
      </c>
      <c r="AO761" s="0" t="n">
        <v>110.116141553204</v>
      </c>
      <c r="AP761" s="0" t="n">
        <v>69.366299896153</v>
      </c>
    </row>
    <row r="762" customFormat="false" ht="15" hidden="false" customHeight="false" outlineLevel="0" collapsed="false">
      <c r="A762" s="0" t="s">
        <v>777</v>
      </c>
      <c r="B762" s="0" t="n">
        <v>27.4093238469576</v>
      </c>
      <c r="C762" s="0" t="n">
        <v>6.2531391260673</v>
      </c>
      <c r="D762" s="0" t="n">
        <v>8.59119379265214</v>
      </c>
      <c r="E762" s="0" t="n">
        <v>9.62495090980495</v>
      </c>
      <c r="F762" s="0" t="n">
        <v>10.0004060666355</v>
      </c>
      <c r="G762" s="0" t="n">
        <v>10.1669582968796</v>
      </c>
      <c r="H762" s="0" t="n">
        <v>6.71556614857833</v>
      </c>
      <c r="I762" s="0" t="n">
        <v>15.9654026287959</v>
      </c>
      <c r="J762" s="0" t="n">
        <v>9.9873685233318</v>
      </c>
      <c r="K762" s="0" t="n">
        <f aca="false">MEDIAN(B762:J762)</f>
        <v>9.9873685233318</v>
      </c>
      <c r="L762" s="0" t="s">
        <v>777</v>
      </c>
      <c r="M762" s="0" t="n">
        <v>1.25012683058816</v>
      </c>
      <c r="N762" s="0" t="n">
        <v>3.14629764361757</v>
      </c>
      <c r="O762" s="0" t="n">
        <v>3.76220411603568</v>
      </c>
      <c r="P762" s="0" t="n">
        <v>2.00592733244381</v>
      </c>
      <c r="Q762" s="0" t="n">
        <v>1.41850570007319</v>
      </c>
      <c r="R762" s="0" t="n">
        <v>2.19920596992979</v>
      </c>
      <c r="S762" s="0" t="n">
        <v>4.61880463333764</v>
      </c>
      <c r="T762" s="0" t="n">
        <v>2.30918518967765</v>
      </c>
      <c r="U762" s="0" t="n">
        <v>2.38498068912407</v>
      </c>
      <c r="V762" s="0" t="n">
        <f aca="false">MEDIAN(M762:U762)</f>
        <v>2.30918518967765</v>
      </c>
      <c r="W762" s="0" t="n">
        <f aca="false">V762/K762</f>
        <v>0.23121057206241</v>
      </c>
      <c r="X762" s="0" t="s">
        <v>777</v>
      </c>
      <c r="Y762" s="0" t="n">
        <f aca="false">B762*$W762</f>
        <v>6.33732544649892</v>
      </c>
      <c r="Z762" s="0" t="n">
        <f aca="false">C762*$W762</f>
        <v>1.44579187452386</v>
      </c>
      <c r="AA762" s="0" t="n">
        <f aca="false">D762*$W762</f>
        <v>1.98637483149813</v>
      </c>
      <c r="AB762" s="0" t="n">
        <v>1.25012683058816</v>
      </c>
      <c r="AC762" s="0" t="n">
        <v>3.14629764361757</v>
      </c>
      <c r="AD762" s="0" t="n">
        <v>3.76220411603568</v>
      </c>
      <c r="AE762" s="0" t="n">
        <f aca="false">E762*$W762</f>
        <v>2.22539040592862</v>
      </c>
      <c r="AF762" s="0" t="n">
        <f aca="false">F762*$W762</f>
        <v>2.3121996075232</v>
      </c>
      <c r="AG762" s="0" t="n">
        <f aca="false">G762*$W762</f>
        <v>2.35070824395619</v>
      </c>
      <c r="AH762" s="0" t="n">
        <v>2.00592733244381</v>
      </c>
      <c r="AI762" s="0" t="n">
        <v>1.41850570007319</v>
      </c>
      <c r="AJ762" s="0" t="n">
        <v>2.19920596992979</v>
      </c>
      <c r="AK762" s="0" t="n">
        <f aca="false">H762*$W762</f>
        <v>1.55270989093575</v>
      </c>
      <c r="AL762" s="0" t="n">
        <f aca="false">I762*$W762</f>
        <v>3.69136987501061</v>
      </c>
      <c r="AM762" s="0" t="n">
        <f aca="false">J762*$W762</f>
        <v>2.30918518967765</v>
      </c>
      <c r="AN762" s="0" t="n">
        <v>4.61880463333764</v>
      </c>
      <c r="AO762" s="0" t="n">
        <v>2.30918518967765</v>
      </c>
      <c r="AP762" s="0" t="n">
        <v>2.38498068912407</v>
      </c>
    </row>
    <row r="763" customFormat="false" ht="15" hidden="false" customHeight="false" outlineLevel="0" collapsed="false">
      <c r="A763" s="0" t="s">
        <v>778</v>
      </c>
      <c r="B763" s="0" t="n">
        <v>16.7819294492263</v>
      </c>
      <c r="C763" s="0" t="n">
        <v>2.04671019588147</v>
      </c>
      <c r="D763" s="0" t="n">
        <v>7.27774142282883</v>
      </c>
      <c r="E763" s="0" t="n">
        <v>5.29519570624427</v>
      </c>
      <c r="F763" s="0" t="n">
        <v>6.46052017136012</v>
      </c>
      <c r="G763" s="0" t="n">
        <v>6.70020414114902</v>
      </c>
      <c r="H763" s="0" t="n">
        <v>10.4736647755883</v>
      </c>
      <c r="I763" s="0" t="n">
        <v>6.10364103338873</v>
      </c>
      <c r="J763" s="0" t="n">
        <v>10.2545728374669</v>
      </c>
      <c r="K763" s="0" t="n">
        <f aca="false">MEDIAN(B763:J763)</f>
        <v>6.70020414114902</v>
      </c>
      <c r="L763" s="0" t="s">
        <v>778</v>
      </c>
      <c r="M763" s="0" t="n">
        <v>0.982091520952413</v>
      </c>
      <c r="N763" s="0" t="n">
        <v>1.0987542502487</v>
      </c>
      <c r="O763" s="0" t="n">
        <v>2.46891901383718</v>
      </c>
      <c r="P763" s="0" t="n">
        <v>1.18033459919943</v>
      </c>
      <c r="Q763" s="0" t="n">
        <v>1.01844615632714</v>
      </c>
      <c r="R763" s="0" t="n">
        <v>1.65974341065324</v>
      </c>
      <c r="S763" s="0" t="n">
        <v>4.01864530853034</v>
      </c>
      <c r="T763" s="0" t="n">
        <v>1.42826818691816</v>
      </c>
      <c r="U763" s="0" t="n">
        <v>1.51336592651366</v>
      </c>
      <c r="V763" s="0" t="n">
        <f aca="false">MEDIAN(M763:U763)</f>
        <v>1.42826818691816</v>
      </c>
      <c r="W763" s="0" t="n">
        <f aca="false">V763/K763</f>
        <v>0.213167861281495</v>
      </c>
      <c r="X763" s="0" t="s">
        <v>778</v>
      </c>
      <c r="Y763" s="0" t="n">
        <f aca="false">B763*$W763</f>
        <v>3.57736800886852</v>
      </c>
      <c r="Z763" s="0" t="n">
        <f aca="false">C763*$W763</f>
        <v>0.436292835119082</v>
      </c>
      <c r="AA763" s="0" t="n">
        <f aca="false">D763*$W763</f>
        <v>1.55138057406417</v>
      </c>
      <c r="AB763" s="0" t="n">
        <v>0.982091520952413</v>
      </c>
      <c r="AC763" s="0" t="n">
        <v>1.0987542502487</v>
      </c>
      <c r="AD763" s="0" t="n">
        <v>2.46891901383718</v>
      </c>
      <c r="AE763" s="0" t="n">
        <f aca="false">E763*$W763</f>
        <v>1.12876554376705</v>
      </c>
      <c r="AF763" s="0" t="n">
        <f aca="false">F763*$W763</f>
        <v>1.3771752676948</v>
      </c>
      <c r="AG763" s="0" t="n">
        <f aca="false">G763*$W763</f>
        <v>1.42826818691816</v>
      </c>
      <c r="AH763" s="0" t="n">
        <v>1.18033459919943</v>
      </c>
      <c r="AI763" s="0" t="n">
        <v>1.01844615632714</v>
      </c>
      <c r="AJ763" s="0" t="n">
        <v>1.65974341065324</v>
      </c>
      <c r="AK763" s="0" t="n">
        <f aca="false">H763*$W763</f>
        <v>2.23264871999149</v>
      </c>
      <c r="AL763" s="0" t="n">
        <f aca="false">I763*$W763</f>
        <v>1.30110010511745</v>
      </c>
      <c r="AM763" s="0" t="n">
        <f aca="false">J763*$W763</f>
        <v>2.18594536011813</v>
      </c>
      <c r="AN763" s="0" t="n">
        <v>4.01864530853034</v>
      </c>
      <c r="AO763" s="0" t="n">
        <v>1.42826818691816</v>
      </c>
      <c r="AP763" s="0" t="n">
        <v>1.51336592651366</v>
      </c>
    </row>
    <row r="764" customFormat="false" ht="15" hidden="false" customHeight="false" outlineLevel="0" collapsed="false">
      <c r="A764" s="0" t="s">
        <v>779</v>
      </c>
      <c r="B764" s="0" t="n">
        <v>22.1155281357281</v>
      </c>
      <c r="C764" s="0" t="n">
        <v>3.58039750304944</v>
      </c>
      <c r="D764" s="0" t="n">
        <v>4.27456296157801</v>
      </c>
      <c r="E764" s="0" t="n">
        <v>7.70061526377798</v>
      </c>
      <c r="F764" s="0" t="n">
        <v>9.64408259395367</v>
      </c>
      <c r="G764" s="0" t="n">
        <v>6.18985126859143</v>
      </c>
      <c r="H764" s="0" t="n">
        <v>6.39665648393702</v>
      </c>
      <c r="I764" s="0" t="n">
        <v>6.75706300045324</v>
      </c>
      <c r="J764" s="0" t="n">
        <v>8.31491242985887</v>
      </c>
      <c r="K764" s="0" t="n">
        <f aca="false">MEDIAN(B764:J764)</f>
        <v>6.75706300045324</v>
      </c>
      <c r="L764" s="0" t="s">
        <v>779</v>
      </c>
      <c r="M764" s="0" t="n">
        <v>0.778317042648899</v>
      </c>
      <c r="N764" s="0" t="n">
        <v>3.2301890154271</v>
      </c>
      <c r="O764" s="0" t="n">
        <v>2.69192947952518</v>
      </c>
      <c r="P764" s="0" t="n">
        <v>0.962870779020835</v>
      </c>
      <c r="Q764" s="0" t="n">
        <v>1.03705357696649</v>
      </c>
      <c r="R764" s="0" t="n">
        <v>1.90879682387972</v>
      </c>
      <c r="S764" s="0" t="n">
        <v>6.15122938466176</v>
      </c>
      <c r="T764" s="0" t="n">
        <v>2.78830700184977</v>
      </c>
      <c r="U764" s="0" t="n">
        <v>3.161499597447</v>
      </c>
      <c r="V764" s="0" t="n">
        <f aca="false">MEDIAN(M764:U764)</f>
        <v>2.69192947952518</v>
      </c>
      <c r="W764" s="0" t="n">
        <f aca="false">V764/K764</f>
        <v>0.398387506427662</v>
      </c>
      <c r="X764" s="0" t="s">
        <v>779</v>
      </c>
      <c r="Y764" s="0" t="n">
        <f aca="false">B764*$W764</f>
        <v>8.81055010732353</v>
      </c>
      <c r="Z764" s="0" t="n">
        <f aca="false">C764*$W764</f>
        <v>1.42638563325969</v>
      </c>
      <c r="AA764" s="0" t="n">
        <f aca="false">D764*$W764</f>
        <v>1.70293247933111</v>
      </c>
      <c r="AB764" s="0" t="n">
        <v>0.778317042648899</v>
      </c>
      <c r="AC764" s="0" t="n">
        <v>3.2301890154271</v>
      </c>
      <c r="AD764" s="0" t="n">
        <v>2.69192947952518</v>
      </c>
      <c r="AE764" s="0" t="n">
        <f aca="false">E764*$W764</f>
        <v>3.0678289128953</v>
      </c>
      <c r="AF764" s="0" t="n">
        <f aca="false">F764*$W764</f>
        <v>3.84208201638762</v>
      </c>
      <c r="AG764" s="0" t="n">
        <f aca="false">G764*$W764</f>
        <v>2.46595941205224</v>
      </c>
      <c r="AH764" s="0" t="n">
        <v>0.962870779020835</v>
      </c>
      <c r="AI764" s="0" t="n">
        <v>1.03705357696649</v>
      </c>
      <c r="AJ764" s="0" t="n">
        <v>1.90879682387972</v>
      </c>
      <c r="AK764" s="0" t="n">
        <f aca="false">H764*$W764</f>
        <v>2.54834802611</v>
      </c>
      <c r="AL764" s="0" t="n">
        <f aca="false">I764*$W764</f>
        <v>2.69192947952518</v>
      </c>
      <c r="AM764" s="0" t="n">
        <f aca="false">J764*$W764</f>
        <v>3.31255722909584</v>
      </c>
      <c r="AN764" s="0" t="n">
        <v>6.15122938466176</v>
      </c>
      <c r="AO764" s="0" t="n">
        <v>2.78830700184977</v>
      </c>
      <c r="AP764" s="0" t="n">
        <v>3.161499597447</v>
      </c>
    </row>
    <row r="765" customFormat="false" ht="15" hidden="false" customHeight="false" outlineLevel="0" collapsed="false">
      <c r="A765" s="0" t="s">
        <v>780</v>
      </c>
      <c r="B765" s="0" t="n">
        <v>249.965172396637</v>
      </c>
      <c r="C765" s="0" t="n">
        <v>14.3807849608955</v>
      </c>
      <c r="D765" s="0" t="n">
        <v>32.8666915957745</v>
      </c>
      <c r="E765" s="0" t="n">
        <v>72.7843958633329</v>
      </c>
      <c r="F765" s="0" t="n">
        <v>37.2819929750472</v>
      </c>
      <c r="G765" s="0" t="n">
        <v>46.606153397492</v>
      </c>
      <c r="H765" s="0" t="n">
        <v>52.3817516532948</v>
      </c>
      <c r="I765" s="0" t="n">
        <v>58.452938510349</v>
      </c>
      <c r="J765" s="0" t="n">
        <v>34.6321082420385</v>
      </c>
      <c r="K765" s="0" t="n">
        <f aca="false">MEDIAN(B765:J765)</f>
        <v>46.606153397492</v>
      </c>
      <c r="L765" s="0" t="s">
        <v>780</v>
      </c>
      <c r="M765" s="0" t="n">
        <v>4.63269861670105</v>
      </c>
      <c r="N765" s="0" t="n">
        <v>17.8903918395225</v>
      </c>
      <c r="O765" s="0" t="n">
        <v>29.7560932780782</v>
      </c>
      <c r="P765" s="0" t="n">
        <v>7.35977111772555</v>
      </c>
      <c r="Q765" s="0" t="n">
        <v>43.6238571942491</v>
      </c>
      <c r="R765" s="0" t="n">
        <v>54.9617689225453</v>
      </c>
      <c r="S765" s="0" t="n">
        <v>54.616113335917</v>
      </c>
      <c r="T765" s="0" t="n">
        <v>44.1838250902144</v>
      </c>
      <c r="U765" s="0" t="n">
        <v>31.9737932161068</v>
      </c>
      <c r="V765" s="0" t="n">
        <f aca="false">MEDIAN(M765:U765)</f>
        <v>31.9737932161068</v>
      </c>
      <c r="W765" s="0" t="n">
        <f aca="false">V765/K765</f>
        <v>0.686042311696708</v>
      </c>
      <c r="X765" s="0" t="s">
        <v>780</v>
      </c>
      <c r="Y765" s="0" t="n">
        <f aca="false">B765*$W765</f>
        <v>171.486684714655</v>
      </c>
      <c r="Z765" s="0" t="n">
        <f aca="false">C765*$W765</f>
        <v>9.86582695858598</v>
      </c>
      <c r="AA765" s="0" t="n">
        <f aca="false">D765*$W765</f>
        <v>22.5479410801879</v>
      </c>
      <c r="AB765" s="0" t="n">
        <v>4.63269861670105</v>
      </c>
      <c r="AC765" s="0" t="n">
        <v>17.8903918395225</v>
      </c>
      <c r="AD765" s="0" t="n">
        <v>29.7560932780782</v>
      </c>
      <c r="AE765" s="0" t="n">
        <f aca="false">E765*$W765</f>
        <v>49.9331751935292</v>
      </c>
      <c r="AF765" s="0" t="n">
        <f aca="false">F765*$W765</f>
        <v>25.5770246452618</v>
      </c>
      <c r="AG765" s="0" t="n">
        <f aca="false">G765*$W765</f>
        <v>31.9737932161068</v>
      </c>
      <c r="AH765" s="0" t="n">
        <v>7.35977111772555</v>
      </c>
      <c r="AI765" s="0" t="n">
        <v>43.6238571942491</v>
      </c>
      <c r="AJ765" s="0" t="n">
        <v>54.9617689225453</v>
      </c>
      <c r="AK765" s="0" t="n">
        <f aca="false">H765*$W765</f>
        <v>35.9360979949493</v>
      </c>
      <c r="AL765" s="0" t="n">
        <f aca="false">I765*$W765</f>
        <v>40.1011890611054</v>
      </c>
      <c r="AM765" s="0" t="n">
        <f aca="false">J765*$W765</f>
        <v>23.7590915972987</v>
      </c>
      <c r="AN765" s="0" t="n">
        <v>54.616113335917</v>
      </c>
      <c r="AO765" s="0" t="n">
        <v>44.1838250902144</v>
      </c>
      <c r="AP765" s="0" t="n">
        <v>31.9737932161068</v>
      </c>
    </row>
    <row r="766" customFormat="false" ht="15" hidden="false" customHeight="false" outlineLevel="0" collapsed="false">
      <c r="A766" s="0" t="s">
        <v>781</v>
      </c>
      <c r="B766" s="0" t="n">
        <v>28.7875018657645</v>
      </c>
      <c r="C766" s="0" t="n">
        <v>2.65121618712779</v>
      </c>
      <c r="D766" s="0" t="n">
        <v>3.44021688323829</v>
      </c>
      <c r="E766" s="0" t="n">
        <v>8.54169393899725</v>
      </c>
      <c r="F766" s="0" t="n">
        <v>5.73366089375266</v>
      </c>
      <c r="G766" s="0" t="n">
        <v>6.56167979002625</v>
      </c>
      <c r="H766" s="0" t="n">
        <v>6.73402933968915</v>
      </c>
      <c r="I766" s="0" t="n">
        <v>7.68998338117541</v>
      </c>
      <c r="J766" s="0" t="n">
        <v>6.67403502805645</v>
      </c>
      <c r="K766" s="0" t="n">
        <f aca="false">MEDIAN(B766:J766)</f>
        <v>6.67403502805645</v>
      </c>
      <c r="L766" s="0" t="s">
        <v>781</v>
      </c>
      <c r="M766" s="0" t="n">
        <v>0.428687387966314</v>
      </c>
      <c r="N766" s="0" t="n">
        <v>1.43506213900726</v>
      </c>
      <c r="O766" s="0" t="n">
        <v>1.18616983915151</v>
      </c>
      <c r="P766" s="0" t="n">
        <v>1.17263676485682</v>
      </c>
      <c r="Q766" s="0" t="n">
        <v>1.35027849106224</v>
      </c>
      <c r="R766" s="0" t="n">
        <v>3.02540161011653</v>
      </c>
      <c r="S766" s="0" t="n">
        <v>1.73588683632606</v>
      </c>
      <c r="T766" s="0" t="n">
        <v>2.12420778118082</v>
      </c>
      <c r="U766" s="0" t="n">
        <v>1.33192537017374</v>
      </c>
      <c r="V766" s="0" t="n">
        <f aca="false">MEDIAN(M766:U766)</f>
        <v>1.35027849106224</v>
      </c>
      <c r="W766" s="0" t="n">
        <f aca="false">V766/K766</f>
        <v>0.202318160660815</v>
      </c>
      <c r="X766" s="0" t="s">
        <v>781</v>
      </c>
      <c r="Y766" s="0" t="n">
        <f aca="false">B766*$W766</f>
        <v>5.82423442750126</v>
      </c>
      <c r="Z766" s="0" t="n">
        <f aca="false">C766*$W766</f>
        <v>0.536389182493875</v>
      </c>
      <c r="AA766" s="0" t="n">
        <f aca="false">D766*$W766</f>
        <v>0.696018352091054</v>
      </c>
      <c r="AB766" s="0" t="n">
        <v>0.428687387966314</v>
      </c>
      <c r="AC766" s="0" t="n">
        <v>1.43506213900726</v>
      </c>
      <c r="AD766" s="0" t="n">
        <v>1.18616983915151</v>
      </c>
      <c r="AE766" s="0" t="n">
        <f aca="false">E766*$W766</f>
        <v>1.72813980666556</v>
      </c>
      <c r="AF766" s="0" t="n">
        <f aca="false">F766*$W766</f>
        <v>1.16002372587689</v>
      </c>
      <c r="AG766" s="0" t="n">
        <f aca="false">G766*$W766</f>
        <v>1.32754698596336</v>
      </c>
      <c r="AH766" s="0" t="n">
        <v>1.17263676485682</v>
      </c>
      <c r="AI766" s="0" t="n">
        <v>1.35027849106224</v>
      </c>
      <c r="AJ766" s="0" t="n">
        <v>3.02540161011653</v>
      </c>
      <c r="AK766" s="0" t="n">
        <f aca="false">H766*$W766</f>
        <v>1.36241642984187</v>
      </c>
      <c r="AL766" s="0" t="n">
        <f aca="false">I766*$W766</f>
        <v>1.55582329319165</v>
      </c>
      <c r="AM766" s="0" t="n">
        <f aca="false">J766*$W766</f>
        <v>1.35027849106224</v>
      </c>
      <c r="AN766" s="0" t="n">
        <v>1.73588683632606</v>
      </c>
      <c r="AO766" s="0" t="n">
        <v>2.12420778118082</v>
      </c>
      <c r="AP766" s="0" t="n">
        <v>1.33192537017374</v>
      </c>
    </row>
    <row r="767" customFormat="false" ht="15" hidden="false" customHeight="false" outlineLevel="0" collapsed="false">
      <c r="A767" s="0" t="s">
        <v>782</v>
      </c>
      <c r="B767" s="0" t="n">
        <v>74.0882630976665</v>
      </c>
      <c r="C767" s="0" t="n">
        <v>7.25765946760422</v>
      </c>
      <c r="D767" s="0" t="n">
        <v>13.2233336449472</v>
      </c>
      <c r="E767" s="0" t="n">
        <v>27.1534232229349</v>
      </c>
      <c r="F767" s="0" t="n">
        <v>17.992812620551</v>
      </c>
      <c r="G767" s="0" t="n">
        <v>21.95610965296</v>
      </c>
      <c r="H767" s="0" t="n">
        <v>22.2800362549935</v>
      </c>
      <c r="I767" s="0" t="n">
        <v>21.7782142317571</v>
      </c>
      <c r="J767" s="0" t="n">
        <v>16.0480481939417</v>
      </c>
      <c r="K767" s="0" t="n">
        <f aca="false">MEDIAN(B767:J767)</f>
        <v>21.7782142317571</v>
      </c>
      <c r="L767" s="0" t="s">
        <v>782</v>
      </c>
      <c r="M767" s="0" t="n">
        <v>1.11061318361687</v>
      </c>
      <c r="N767" s="0" t="n">
        <v>6.18346226373072</v>
      </c>
      <c r="O767" s="0" t="n">
        <v>6.63587834515699</v>
      </c>
      <c r="P767" s="0" t="n">
        <v>1.28938725238633</v>
      </c>
      <c r="Q767" s="0" t="n">
        <v>2.75699949139717</v>
      </c>
      <c r="R767" s="0" t="n">
        <v>9.41715987207293</v>
      </c>
      <c r="S767" s="0" t="n">
        <v>3.95997502475994</v>
      </c>
      <c r="T767" s="0" t="n">
        <v>3.23862085696091</v>
      </c>
      <c r="U767" s="0" t="n">
        <v>3.8143355541813</v>
      </c>
      <c r="V767" s="0" t="n">
        <f aca="false">MEDIAN(M767:U767)</f>
        <v>3.8143355541813</v>
      </c>
      <c r="W767" s="0" t="n">
        <f aca="false">V767/K767</f>
        <v>0.175144551044926</v>
      </c>
      <c r="X767" s="0" t="s">
        <v>782</v>
      </c>
      <c r="Y767" s="0" t="n">
        <f aca="false">B767*$W767</f>
        <v>12.9761555779391</v>
      </c>
      <c r="Z767" s="0" t="n">
        <f aca="false">C767*$W767</f>
        <v>1.27113950909049</v>
      </c>
      <c r="AA767" s="0" t="n">
        <f aca="false">D767*$W767</f>
        <v>2.31599483456153</v>
      </c>
      <c r="AB767" s="0" t="n">
        <v>1.11061318361687</v>
      </c>
      <c r="AC767" s="0" t="n">
        <v>6.18346226373072</v>
      </c>
      <c r="AD767" s="0" t="n">
        <v>6.63587834515699</v>
      </c>
      <c r="AE767" s="0" t="n">
        <f aca="false">E767*$W767</f>
        <v>4.7557741197138</v>
      </c>
      <c r="AF767" s="0" t="n">
        <f aca="false">F767*$W767</f>
        <v>3.15134308846188</v>
      </c>
      <c r="AG767" s="0" t="n">
        <f aca="false">G767*$W767</f>
        <v>3.84549296786084</v>
      </c>
      <c r="AH767" s="0" t="n">
        <v>1.28938725238633</v>
      </c>
      <c r="AI767" s="0" t="n">
        <v>2.75699949139717</v>
      </c>
      <c r="AJ767" s="0" t="n">
        <v>9.41715987207293</v>
      </c>
      <c r="AK767" s="0" t="n">
        <f aca="false">H767*$W767</f>
        <v>3.90222694714549</v>
      </c>
      <c r="AL767" s="0" t="n">
        <f aca="false">I767*$W767</f>
        <v>3.8143355541813</v>
      </c>
      <c r="AM767" s="0" t="n">
        <f aca="false">J767*$W767</f>
        <v>2.81072819607526</v>
      </c>
      <c r="AN767" s="0" t="n">
        <v>3.95997502475994</v>
      </c>
      <c r="AO767" s="0" t="n">
        <v>3.23862085696091</v>
      </c>
      <c r="AP767" s="0" t="n">
        <v>3.8143355541813</v>
      </c>
    </row>
    <row r="768" customFormat="false" ht="15" hidden="false" customHeight="false" outlineLevel="0" collapsed="false">
      <c r="A768" s="0" t="s">
        <v>783</v>
      </c>
      <c r="B768" s="0" t="n">
        <v>35.3350912980745</v>
      </c>
      <c r="C768" s="0" t="n">
        <v>6.83611968142355</v>
      </c>
      <c r="D768" s="0" t="n">
        <v>13.3775824997663</v>
      </c>
      <c r="E768" s="0" t="n">
        <v>19.7244403717764</v>
      </c>
      <c r="F768" s="0" t="n">
        <v>12.0825127403407</v>
      </c>
      <c r="G768" s="0" t="n">
        <v>19.0179352580927</v>
      </c>
      <c r="H768" s="0" t="n">
        <v>13.6224780959415</v>
      </c>
      <c r="I768" s="0" t="n">
        <v>29.4115425290829</v>
      </c>
      <c r="J768" s="0" t="n">
        <v>11.763062647266</v>
      </c>
      <c r="K768" s="0" t="n">
        <f aca="false">MEDIAN(B768:J768)</f>
        <v>13.6224780959415</v>
      </c>
      <c r="L768" s="0" t="s">
        <v>783</v>
      </c>
      <c r="M768" s="0" t="n">
        <v>2.61736057090675</v>
      </c>
      <c r="N768" s="0" t="n">
        <v>3.52714962360243</v>
      </c>
      <c r="O768" s="0" t="n">
        <v>2.52950059703589</v>
      </c>
      <c r="P768" s="0" t="n">
        <v>3.00921174176332</v>
      </c>
      <c r="Q768" s="0" t="n">
        <v>1.47866969347376</v>
      </c>
      <c r="R768" s="0" t="n">
        <v>3.94901297650994</v>
      </c>
      <c r="S768" s="0" t="n">
        <v>9.98471343065065</v>
      </c>
      <c r="T768" s="0" t="n">
        <v>1.7663826303181</v>
      </c>
      <c r="U768" s="0" t="n">
        <v>3.00631249781221</v>
      </c>
      <c r="V768" s="0" t="n">
        <f aca="false">MEDIAN(M768:U768)</f>
        <v>3.00631249781221</v>
      </c>
      <c r="W768" s="0" t="n">
        <f aca="false">V768/K768</f>
        <v>0.220687636760296</v>
      </c>
      <c r="X768" s="0" t="s">
        <v>783</v>
      </c>
      <c r="Y768" s="0" t="n">
        <f aca="false">B768*$W768</f>
        <v>7.79801779328136</v>
      </c>
      <c r="Z768" s="0" t="n">
        <f aca="false">C768*$W768</f>
        <v>1.50864709710391</v>
      </c>
      <c r="AA768" s="0" t="n">
        <f aca="false">D768*$W768</f>
        <v>2.95226706743931</v>
      </c>
      <c r="AB768" s="0" t="n">
        <v>2.61736057090675</v>
      </c>
      <c r="AC768" s="0" t="n">
        <v>3.52714962360243</v>
      </c>
      <c r="AD768" s="0" t="n">
        <v>2.52950059703589</v>
      </c>
      <c r="AE768" s="0" t="n">
        <f aca="false">E768*$W768</f>
        <v>4.3529401320667</v>
      </c>
      <c r="AF768" s="0" t="n">
        <f aca="false">F768*$W768</f>
        <v>2.66646118279195</v>
      </c>
      <c r="AG768" s="0" t="n">
        <f aca="false">G768*$W768</f>
        <v>4.19702318816879</v>
      </c>
      <c r="AH768" s="0" t="n">
        <v>3.00921174176332</v>
      </c>
      <c r="AI768" s="0" t="n">
        <v>1.47866969347376</v>
      </c>
      <c r="AJ768" s="0" t="n">
        <v>3.94901297650994</v>
      </c>
      <c r="AK768" s="0" t="n">
        <f aca="false">H768*$W768</f>
        <v>3.00631249781221</v>
      </c>
      <c r="AL768" s="0" t="n">
        <f aca="false">I768*$W768</f>
        <v>6.49076381421825</v>
      </c>
      <c r="AM768" s="0" t="n">
        <f aca="false">J768*$W768</f>
        <v>2.59596249668844</v>
      </c>
      <c r="AN768" s="0" t="n">
        <v>9.98471343065065</v>
      </c>
      <c r="AO768" s="0" t="n">
        <v>1.7663826303181</v>
      </c>
      <c r="AP768" s="0" t="n">
        <v>3.00631249781221</v>
      </c>
    </row>
    <row r="769" customFormat="false" ht="15" hidden="false" customHeight="false" outlineLevel="0" collapsed="false">
      <c r="A769" s="0" t="s">
        <v>784</v>
      </c>
      <c r="B769" s="0" t="n">
        <v>18.3964376337131</v>
      </c>
      <c r="C769" s="0" t="n">
        <v>2.0180096146947</v>
      </c>
      <c r="D769" s="0" t="n">
        <v>3.44255398709919</v>
      </c>
      <c r="E769" s="0" t="n">
        <v>5.86136928917398</v>
      </c>
      <c r="F769" s="0" t="n">
        <v>7.30513877327269</v>
      </c>
      <c r="G769" s="0" t="n">
        <v>7.41469816272966</v>
      </c>
      <c r="H769" s="0" t="n">
        <v>5.77730034576522</v>
      </c>
      <c r="I769" s="0" t="n">
        <v>7.9996978395528</v>
      </c>
      <c r="J769" s="0" t="n">
        <v>5.55784973401025</v>
      </c>
      <c r="K769" s="0" t="n">
        <f aca="false">MEDIAN(B769:J769)</f>
        <v>5.86136928917398</v>
      </c>
      <c r="L769" s="0" t="s">
        <v>784</v>
      </c>
      <c r="M769" s="0" t="n">
        <v>3.66920891534481</v>
      </c>
      <c r="N769" s="0" t="n">
        <v>1.40536607818973</v>
      </c>
      <c r="O769" s="0" t="n">
        <v>2.57164430708717</v>
      </c>
      <c r="P769" s="0" t="n">
        <v>1.37919531971672</v>
      </c>
      <c r="Q769" s="0" t="n">
        <v>1.70692071998313</v>
      </c>
      <c r="R769" s="0" t="n">
        <v>2.19369187221998</v>
      </c>
      <c r="S769" s="0" t="n">
        <v>3.34259139646041</v>
      </c>
      <c r="T769" s="0" t="n">
        <v>1.49043272583922</v>
      </c>
      <c r="U769" s="0" t="n">
        <v>1.6393825186983</v>
      </c>
      <c r="V769" s="0" t="n">
        <f aca="false">MEDIAN(M769:U769)</f>
        <v>1.70692071998313</v>
      </c>
      <c r="W769" s="0" t="n">
        <f aca="false">V769/K769</f>
        <v>0.291215351869372</v>
      </c>
      <c r="X769" s="0" t="s">
        <v>784</v>
      </c>
      <c r="Y769" s="0" t="n">
        <f aca="false">B769*$W769</f>
        <v>5.35732505864472</v>
      </c>
      <c r="Z769" s="0" t="n">
        <f aca="false">C769*$W769</f>
        <v>0.587675380019092</v>
      </c>
      <c r="AA769" s="0" t="n">
        <f aca="false">D769*$W769</f>
        <v>1.0025245706824</v>
      </c>
      <c r="AB769" s="0" t="n">
        <v>3.66920891534481</v>
      </c>
      <c r="AC769" s="0" t="n">
        <v>1.40536607818973</v>
      </c>
      <c r="AD769" s="0" t="n">
        <v>2.57164430708717</v>
      </c>
      <c r="AE769" s="0" t="n">
        <f aca="false">E769*$W769</f>
        <v>1.70692071998313</v>
      </c>
      <c r="AF769" s="0" t="n">
        <f aca="false">F769*$W769</f>
        <v>2.1273685583132</v>
      </c>
      <c r="AG769" s="0" t="n">
        <f aca="false">G769*$W769</f>
        <v>2.1592739344645</v>
      </c>
      <c r="AH769" s="0" t="n">
        <v>1.37919531971672</v>
      </c>
      <c r="AI769" s="0" t="n">
        <v>1.70692071998313</v>
      </c>
      <c r="AJ769" s="0" t="n">
        <v>2.19369187221998</v>
      </c>
      <c r="AK769" s="0" t="n">
        <f aca="false">H769*$W769</f>
        <v>1.68243855304706</v>
      </c>
      <c r="AL769" s="0" t="n">
        <f aca="false">I769*$W769</f>
        <v>2.32963482119402</v>
      </c>
      <c r="AM769" s="0" t="n">
        <f aca="false">J769*$W769</f>
        <v>1.61853116592689</v>
      </c>
      <c r="AN769" s="0" t="n">
        <v>3.34259139646041</v>
      </c>
      <c r="AO769" s="0" t="n">
        <v>1.49043272583922</v>
      </c>
      <c r="AP769" s="0" t="n">
        <v>1.6393825186983</v>
      </c>
    </row>
    <row r="770" customFormat="false" ht="15" hidden="false" customHeight="false" outlineLevel="0" collapsed="false">
      <c r="A770" s="0" t="s">
        <v>785</v>
      </c>
      <c r="B770" s="0" t="n">
        <v>32.6881934424598</v>
      </c>
      <c r="C770" s="0" t="n">
        <v>3.55887206715936</v>
      </c>
      <c r="D770" s="0" t="n">
        <v>5.64176872020193</v>
      </c>
      <c r="E770" s="0" t="n">
        <v>6.85953658855871</v>
      </c>
      <c r="F770" s="0" t="n">
        <v>12.0611942419751</v>
      </c>
      <c r="G770" s="0" t="n">
        <v>9.94823563721202</v>
      </c>
      <c r="H770" s="0" t="n">
        <v>7.160361207157</v>
      </c>
      <c r="I770" s="0" t="n">
        <v>8.2980812811603</v>
      </c>
      <c r="J770" s="0" t="n">
        <v>8.27847547793135</v>
      </c>
      <c r="K770" s="0" t="n">
        <f aca="false">MEDIAN(B770:J770)</f>
        <v>8.27847547793135</v>
      </c>
      <c r="L770" s="0" t="s">
        <v>785</v>
      </c>
      <c r="M770" s="0" t="n">
        <v>1.08144214834106</v>
      </c>
      <c r="N770" s="0" t="n">
        <v>3.33783723589066</v>
      </c>
      <c r="O770" s="0" t="n">
        <v>3.10809861628152</v>
      </c>
      <c r="P770" s="0" t="n">
        <v>1.31440521399979</v>
      </c>
      <c r="Q770" s="0" t="n">
        <v>2.12620793172317</v>
      </c>
      <c r="R770" s="0" t="n">
        <v>3.32224387016138</v>
      </c>
      <c r="S770" s="0" t="n">
        <v>5.26256297635964</v>
      </c>
      <c r="T770" s="0" t="n">
        <v>1.52833793249841</v>
      </c>
      <c r="U770" s="0" t="n">
        <v>3.62414384560634</v>
      </c>
      <c r="V770" s="0" t="n">
        <f aca="false">MEDIAN(M770:U770)</f>
        <v>3.10809861628152</v>
      </c>
      <c r="W770" s="0" t="n">
        <f aca="false">V770/K770</f>
        <v>0.375443356034217</v>
      </c>
      <c r="X770" s="0" t="s">
        <v>785</v>
      </c>
      <c r="Y770" s="0" t="n">
        <f aca="false">B770*$W770</f>
        <v>12.2725650487328</v>
      </c>
      <c r="Z770" s="0" t="n">
        <f aca="false">C770*$W770</f>
        <v>1.33615487259074</v>
      </c>
      <c r="AA770" s="0" t="n">
        <f aca="false">D770*$W770</f>
        <v>2.11816458228148</v>
      </c>
      <c r="AB770" s="0" t="n">
        <v>1.08144214834106</v>
      </c>
      <c r="AC770" s="0" t="n">
        <v>3.33783723589066</v>
      </c>
      <c r="AD770" s="0" t="n">
        <v>3.10809861628152</v>
      </c>
      <c r="AE770" s="0" t="n">
        <f aca="false">E770*$W770</f>
        <v>2.57536743764799</v>
      </c>
      <c r="AF770" s="0" t="n">
        <f aca="false">F770*$W770</f>
        <v>4.52829524398772</v>
      </c>
      <c r="AG770" s="0" t="n">
        <f aca="false">G770*$W770</f>
        <v>3.73499897425408</v>
      </c>
      <c r="AH770" s="0" t="n">
        <v>1.31440521399979</v>
      </c>
      <c r="AI770" s="0" t="n">
        <v>2.12620793172317</v>
      </c>
      <c r="AJ770" s="0" t="n">
        <v>3.32224387016138</v>
      </c>
      <c r="AK770" s="0" t="n">
        <f aca="false">H770*$W770</f>
        <v>2.68831004203225</v>
      </c>
      <c r="AL770" s="0" t="n">
        <f aca="false">I770*$W770</f>
        <v>3.11545948484354</v>
      </c>
      <c r="AM770" s="0" t="n">
        <f aca="false">J770*$W770</f>
        <v>3.10809861628152</v>
      </c>
      <c r="AN770" s="0" t="n">
        <v>5.26256297635964</v>
      </c>
      <c r="AO770" s="0" t="n">
        <v>1.52833793249841</v>
      </c>
      <c r="AP770" s="0" t="n">
        <v>3.62414384560634</v>
      </c>
    </row>
    <row r="771" customFormat="false" ht="15" hidden="false" customHeight="false" outlineLevel="0" collapsed="false">
      <c r="A771" s="0" t="s">
        <v>786</v>
      </c>
      <c r="B771" s="0" t="n">
        <v>1467.94616647594</v>
      </c>
      <c r="C771" s="0" t="n">
        <v>96.1272153261104</v>
      </c>
      <c r="D771" s="0" t="n">
        <v>307.918107880714</v>
      </c>
      <c r="E771" s="0" t="n">
        <v>595.938604529389</v>
      </c>
      <c r="F771" s="0" t="n">
        <v>171.889021988508</v>
      </c>
      <c r="G771" s="0" t="n">
        <v>402.183581219014</v>
      </c>
      <c r="H771" s="0" t="n">
        <v>444.244519789184</v>
      </c>
      <c r="I771" s="0" t="n">
        <v>314.29218915244</v>
      </c>
      <c r="J771" s="0" t="n">
        <v>293.369689314257</v>
      </c>
      <c r="K771" s="0" t="n">
        <f aca="false">MEDIAN(B771:J771)</f>
        <v>314.29218915244</v>
      </c>
      <c r="L771" s="0" t="s">
        <v>786</v>
      </c>
      <c r="M771" s="0" t="n">
        <v>31.4527175567355</v>
      </c>
      <c r="N771" s="0" t="n">
        <v>108.79077640351</v>
      </c>
      <c r="O771" s="0" t="n">
        <v>165.99178197654</v>
      </c>
      <c r="P771" s="0" t="n">
        <v>94.5864979985631</v>
      </c>
      <c r="Q771" s="0" t="n">
        <v>107.990026422537</v>
      </c>
      <c r="R771" s="0" t="n">
        <v>129.086865419255</v>
      </c>
      <c r="S771" s="0" t="n">
        <v>189.025965637515</v>
      </c>
      <c r="T771" s="0" t="n">
        <v>100.691390969464</v>
      </c>
      <c r="U771" s="0" t="n">
        <v>253.888428643105</v>
      </c>
      <c r="V771" s="0" t="n">
        <f aca="false">MEDIAN(M771:U771)</f>
        <v>108.79077640351</v>
      </c>
      <c r="W771" s="0" t="n">
        <f aca="false">V771/K771</f>
        <v>0.346145339140909</v>
      </c>
      <c r="X771" s="0" t="s">
        <v>786</v>
      </c>
      <c r="Y771" s="0" t="n">
        <f aca="false">B771*$W771</f>
        <v>508.122723635413</v>
      </c>
      <c r="Z771" s="0" t="n">
        <f aca="false">C771*$W771</f>
        <v>33.2739875497277</v>
      </c>
      <c r="AA771" s="0" t="n">
        <f aca="false">D771*$W771</f>
        <v>106.584417879997</v>
      </c>
      <c r="AB771" s="0" t="n">
        <v>31.4527175567355</v>
      </c>
      <c r="AC771" s="0" t="n">
        <v>108.79077640351</v>
      </c>
      <c r="AD771" s="0" t="n">
        <v>165.99178197654</v>
      </c>
      <c r="AE771" s="0" t="n">
        <f aca="false">E771*$W771</f>
        <v>206.281370371985</v>
      </c>
      <c r="AF771" s="0" t="n">
        <f aca="false">F771*$W771</f>
        <v>59.4985838108114</v>
      </c>
      <c r="AG771" s="0" t="n">
        <f aca="false">G771*$W771</f>
        <v>139.213972117961</v>
      </c>
      <c r="AH771" s="0" t="n">
        <v>94.5864979985631</v>
      </c>
      <c r="AI771" s="0" t="n">
        <v>107.990026422537</v>
      </c>
      <c r="AJ771" s="0" t="n">
        <v>129.086865419255</v>
      </c>
      <c r="AK771" s="0" t="n">
        <f aca="false">H771*$W771</f>
        <v>153.773169963917</v>
      </c>
      <c r="AL771" s="0" t="n">
        <f aca="false">I771*$W771</f>
        <v>108.79077640351</v>
      </c>
      <c r="AM771" s="0" t="n">
        <f aca="false">J771*$W771</f>
        <v>101.548550601346</v>
      </c>
      <c r="AN771" s="0" t="n">
        <v>189.025965637515</v>
      </c>
      <c r="AO771" s="0" t="n">
        <v>100.691390969464</v>
      </c>
      <c r="AP771" s="0" t="n">
        <v>253.888428643105</v>
      </c>
    </row>
    <row r="772" customFormat="false" ht="15" hidden="false" customHeight="false" outlineLevel="0" collapsed="false">
      <c r="A772" s="0" t="s">
        <v>787</v>
      </c>
      <c r="B772" s="0" t="n">
        <v>23.7101348325787</v>
      </c>
      <c r="C772" s="0" t="n">
        <v>3.223434024539</v>
      </c>
      <c r="D772" s="0" t="n">
        <v>5.98766009161447</v>
      </c>
      <c r="E772" s="0" t="n">
        <v>9.44495352794868</v>
      </c>
      <c r="F772" s="0" t="n">
        <v>4.50023348831543</v>
      </c>
      <c r="G772" s="0" t="n">
        <v>7.888597258676</v>
      </c>
      <c r="H772" s="0" t="n">
        <v>6.11803014535567</v>
      </c>
      <c r="I772" s="0" t="n">
        <v>10.5189605680616</v>
      </c>
      <c r="J772" s="0" t="n">
        <v>6.13112444433648</v>
      </c>
      <c r="K772" s="0" t="n">
        <f aca="false">MEDIAN(B772:J772)</f>
        <v>6.13112444433648</v>
      </c>
      <c r="L772" s="0" t="s">
        <v>787</v>
      </c>
      <c r="M772" s="0" t="n">
        <v>0.754219230899314</v>
      </c>
      <c r="N772" s="0" t="n">
        <v>1.10395106089177</v>
      </c>
      <c r="O772" s="0" t="n">
        <v>2.57340029500597</v>
      </c>
      <c r="P772" s="0" t="n">
        <v>0.406702247767628</v>
      </c>
      <c r="Q772" s="0" t="n">
        <v>0.758562514730875</v>
      </c>
      <c r="R772" s="0" t="n">
        <v>1.17634084475977</v>
      </c>
      <c r="S772" s="0" t="n">
        <v>2.22462644791801</v>
      </c>
      <c r="T772" s="0" t="n">
        <v>1.30090669254329</v>
      </c>
      <c r="U772" s="0" t="n">
        <v>1.89433275381259</v>
      </c>
      <c r="V772" s="0" t="n">
        <f aca="false">MEDIAN(M772:U772)</f>
        <v>1.17634084475977</v>
      </c>
      <c r="W772" s="0" t="n">
        <f aca="false">V772/K772</f>
        <v>0.19186380172831</v>
      </c>
      <c r="X772" s="0" t="s">
        <v>787</v>
      </c>
      <c r="Y772" s="0" t="n">
        <f aca="false">B772*$W772</f>
        <v>4.54911660846938</v>
      </c>
      <c r="Z772" s="0" t="n">
        <f aca="false">C772*$W772</f>
        <v>0.618460306568438</v>
      </c>
      <c r="AA772" s="0" t="n">
        <f aca="false">D772*$W772</f>
        <v>1.14881522863403</v>
      </c>
      <c r="AB772" s="0" t="n">
        <v>0.754219230899314</v>
      </c>
      <c r="AC772" s="0" t="n">
        <v>1.10395106089177</v>
      </c>
      <c r="AD772" s="0" t="n">
        <v>2.57340029500597</v>
      </c>
      <c r="AE772" s="0" t="n">
        <f aca="false">E772*$W772</f>
        <v>1.81214469101945</v>
      </c>
      <c r="AF772" s="0" t="n">
        <f aca="false">F772*$W772</f>
        <v>0.863431905733253</v>
      </c>
      <c r="AG772" s="0" t="n">
        <f aca="false">G772*$W772</f>
        <v>1.5135362603531</v>
      </c>
      <c r="AH772" s="0" t="n">
        <v>0.406702247767628</v>
      </c>
      <c r="AI772" s="0" t="n">
        <v>0.758562514730875</v>
      </c>
      <c r="AJ772" s="0" t="n">
        <v>1.17634084475977</v>
      </c>
      <c r="AK772" s="0" t="n">
        <f aca="false">H772*$W772</f>
        <v>1.17382852277634</v>
      </c>
      <c r="AL772" s="0" t="n">
        <f aca="false">I772*$W772</f>
        <v>2.01820776481849</v>
      </c>
      <c r="AM772" s="0" t="n">
        <f aca="false">J772*$W772</f>
        <v>1.17634084475977</v>
      </c>
      <c r="AN772" s="0" t="n">
        <v>2.22462644791801</v>
      </c>
      <c r="AO772" s="0" t="n">
        <v>1.30090669254329</v>
      </c>
      <c r="AP772" s="0" t="n">
        <v>1.89433275381259</v>
      </c>
    </row>
    <row r="773" customFormat="false" ht="15" hidden="false" customHeight="false" outlineLevel="0" collapsed="false">
      <c r="A773" s="0" t="s">
        <v>788</v>
      </c>
      <c r="B773" s="0" t="n">
        <v>25.7226727697895</v>
      </c>
      <c r="C773" s="0" t="n">
        <v>2.08617349501327</v>
      </c>
      <c r="D773" s="0" t="n">
        <v>5.66513975881088</v>
      </c>
      <c r="E773" s="0" t="n">
        <v>10.4267574289829</v>
      </c>
      <c r="F773" s="0" t="n">
        <v>5.16922827035917</v>
      </c>
      <c r="G773" s="0" t="n">
        <v>6.67104111986002</v>
      </c>
      <c r="H773" s="0" t="n">
        <v>4.06022357245963</v>
      </c>
      <c r="I773" s="0" t="n">
        <v>6.39447046381629</v>
      </c>
      <c r="J773" s="0" t="n">
        <v>3.72992931231326</v>
      </c>
      <c r="K773" s="0" t="n">
        <f aca="false">MEDIAN(B773:J773)</f>
        <v>5.66513975881088</v>
      </c>
      <c r="L773" s="0" t="s">
        <v>788</v>
      </c>
      <c r="M773" s="0" t="n">
        <v>0.523387560455914</v>
      </c>
      <c r="N773" s="0" t="n">
        <v>2.20196290962004</v>
      </c>
      <c r="O773" s="0" t="n">
        <v>3.60767717918101</v>
      </c>
      <c r="P773" s="0" t="n">
        <v>1.53571795134969</v>
      </c>
      <c r="Q773" s="0" t="n">
        <v>4.66984233312245</v>
      </c>
      <c r="R773" s="0" t="n">
        <v>3.8129985663346</v>
      </c>
      <c r="S773" s="0" t="n">
        <v>4.8712483313956</v>
      </c>
      <c r="T773" s="0" t="n">
        <v>3.83145828911059</v>
      </c>
      <c r="U773" s="0" t="n">
        <v>2.87096134324353</v>
      </c>
      <c r="V773" s="0" t="n">
        <f aca="false">MEDIAN(M773:U773)</f>
        <v>3.60767717918101</v>
      </c>
      <c r="W773" s="0" t="n">
        <f aca="false">V773/K773</f>
        <v>0.636820508014839</v>
      </c>
      <c r="X773" s="0" t="s">
        <v>788</v>
      </c>
      <c r="Y773" s="0" t="n">
        <f aca="false">B773*$W773</f>
        <v>16.3807255407568</v>
      </c>
      <c r="Z773" s="0" t="n">
        <f aca="false">C773*$W773</f>
        <v>1.32851806490145</v>
      </c>
      <c r="AA773" s="0" t="n">
        <f aca="false">D773*$W773</f>
        <v>3.60767717918101</v>
      </c>
      <c r="AB773" s="0" t="n">
        <v>0.523387560455914</v>
      </c>
      <c r="AC773" s="0" t="n">
        <v>2.20196290962004</v>
      </c>
      <c r="AD773" s="0" t="n">
        <v>3.60767717918101</v>
      </c>
      <c r="AE773" s="0" t="n">
        <f aca="false">E773*$W773</f>
        <v>6.63997296287236</v>
      </c>
      <c r="AF773" s="0" t="n">
        <f aca="false">F773*$W773</f>
        <v>3.29187057317479</v>
      </c>
      <c r="AG773" s="0" t="n">
        <f aca="false">G773*$W773</f>
        <v>4.24825579493714</v>
      </c>
      <c r="AH773" s="0" t="n">
        <v>1.53571795134969</v>
      </c>
      <c r="AI773" s="0" t="n">
        <v>4.66984233312245</v>
      </c>
      <c r="AJ773" s="0" t="n">
        <v>3.8129985663346</v>
      </c>
      <c r="AK773" s="0" t="n">
        <f aca="false">H773*$W773</f>
        <v>2.58563363806757</v>
      </c>
      <c r="AL773" s="0" t="n">
        <f aca="false">I773*$W773</f>
        <v>4.07212992925337</v>
      </c>
      <c r="AM773" s="0" t="n">
        <f aca="false">J773*$W773</f>
        <v>2.37529547952677</v>
      </c>
      <c r="AN773" s="0" t="n">
        <v>4.8712483313956</v>
      </c>
      <c r="AO773" s="0" t="n">
        <v>3.83145828911059</v>
      </c>
      <c r="AP773" s="0" t="n">
        <v>2.87096134324353</v>
      </c>
    </row>
    <row r="774" customFormat="false" ht="15" hidden="false" customHeight="false" outlineLevel="0" collapsed="false">
      <c r="A774" s="0" t="s">
        <v>789</v>
      </c>
      <c r="B774" s="0" t="n">
        <v>108.925817204836</v>
      </c>
      <c r="C774" s="0" t="n">
        <v>3.32209227236852</v>
      </c>
      <c r="D774" s="0" t="n">
        <v>10.2528746377489</v>
      </c>
      <c r="E774" s="0" t="n">
        <v>32.3995287341275</v>
      </c>
      <c r="F774" s="0" t="n">
        <v>9.53545976894809</v>
      </c>
      <c r="G774" s="0" t="n">
        <v>27.5481189851269</v>
      </c>
      <c r="H774" s="0" t="n">
        <v>15.512437476921</v>
      </c>
      <c r="I774" s="0" t="n">
        <v>37.3545852847862</v>
      </c>
      <c r="J774" s="0" t="n">
        <v>13.8241795612991</v>
      </c>
      <c r="K774" s="0" t="n">
        <f aca="false">MEDIAN(B774:J774)</f>
        <v>15.512437476921</v>
      </c>
      <c r="L774" s="0" t="s">
        <v>789</v>
      </c>
      <c r="M774" s="0" t="n">
        <v>1.8821659282308</v>
      </c>
      <c r="N774" s="0" t="n">
        <v>3.84267026978871</v>
      </c>
      <c r="O774" s="0" t="n">
        <v>5.42775865702044</v>
      </c>
      <c r="P774" s="0" t="n">
        <v>1.99694652571077</v>
      </c>
      <c r="Q774" s="0" t="n">
        <v>1.97424732983514</v>
      </c>
      <c r="R774" s="0" t="n">
        <v>5.18508987979267</v>
      </c>
      <c r="S774" s="0" t="n">
        <v>5.23026740731172</v>
      </c>
      <c r="T774" s="0" t="n">
        <v>3.52518421930436</v>
      </c>
      <c r="U774" s="0" t="n">
        <v>3.50046089401771</v>
      </c>
      <c r="V774" s="0" t="n">
        <f aca="false">MEDIAN(M774:U774)</f>
        <v>3.52518421930436</v>
      </c>
      <c r="W774" s="0" t="n">
        <f aca="false">V774/K774</f>
        <v>0.227248891384674</v>
      </c>
      <c r="X774" s="0" t="s">
        <v>789</v>
      </c>
      <c r="Y774" s="0" t="n">
        <f aca="false">B774*$W774</f>
        <v>24.7532712029686</v>
      </c>
      <c r="Z774" s="0" t="n">
        <f aca="false">C774*$W774</f>
        <v>0.754941785973336</v>
      </c>
      <c r="AA774" s="0" t="n">
        <f aca="false">D774*$W774</f>
        <v>2.32995439493447</v>
      </c>
      <c r="AB774" s="0" t="n">
        <v>1.8821659282308</v>
      </c>
      <c r="AC774" s="0" t="n">
        <v>3.84267026978871</v>
      </c>
      <c r="AD774" s="0" t="n">
        <v>5.42775865702044</v>
      </c>
      <c r="AE774" s="0" t="n">
        <f aca="false">E774*$W774</f>
        <v>7.36275698621635</v>
      </c>
      <c r="AF774" s="0" t="n">
        <f aca="false">F774*$W774</f>
        <v>2.16692266133661</v>
      </c>
      <c r="AG774" s="0" t="n">
        <f aca="false">G774*$W774</f>
        <v>6.26027949910316</v>
      </c>
      <c r="AH774" s="0" t="n">
        <v>1.99694652571077</v>
      </c>
      <c r="AI774" s="0" t="n">
        <v>1.97424732983514</v>
      </c>
      <c r="AJ774" s="0" t="n">
        <v>5.18508987979267</v>
      </c>
      <c r="AK774" s="0" t="n">
        <f aca="false">H774*$W774</f>
        <v>3.52518421930436</v>
      </c>
      <c r="AL774" s="0" t="n">
        <f aca="false">I774*$W774</f>
        <v>8.48878809410191</v>
      </c>
      <c r="AM774" s="0" t="n">
        <f aca="false">J774*$W774</f>
        <v>3.14152947960788</v>
      </c>
      <c r="AN774" s="0" t="n">
        <v>5.23026740731172</v>
      </c>
      <c r="AO774" s="0" t="n">
        <v>3.52518421930436</v>
      </c>
      <c r="AP774" s="0" t="n">
        <v>3.50046089401771</v>
      </c>
    </row>
    <row r="775" customFormat="false" ht="15" hidden="false" customHeight="false" outlineLevel="0" collapsed="false">
      <c r="A775" s="0" t="s">
        <v>790</v>
      </c>
      <c r="B775" s="0" t="n">
        <v>20.7696900343301</v>
      </c>
      <c r="C775" s="0" t="n">
        <v>1.49243022171199</v>
      </c>
      <c r="D775" s="0" t="n">
        <v>3.81415350098158</v>
      </c>
      <c r="E775" s="0" t="n">
        <v>7.93297552035607</v>
      </c>
      <c r="F775" s="0" t="n">
        <v>6.22195602298337</v>
      </c>
      <c r="G775" s="0" t="n">
        <v>4.40361621463984</v>
      </c>
      <c r="H775" s="0" t="n">
        <v>5.71687535667528</v>
      </c>
      <c r="I775" s="0" t="n">
        <v>7.41803897869769</v>
      </c>
      <c r="J775" s="0" t="n">
        <v>4.20360968737095</v>
      </c>
      <c r="K775" s="0" t="n">
        <f aca="false">MEDIAN(B775:J775)</f>
        <v>5.71687535667528</v>
      </c>
      <c r="L775" s="0" t="s">
        <v>790</v>
      </c>
      <c r="M775" s="0" t="n">
        <v>0.420654784049785</v>
      </c>
      <c r="N775" s="0" t="n">
        <v>1.15963117492465</v>
      </c>
      <c r="O775" s="0" t="n">
        <v>1.98777832408513</v>
      </c>
      <c r="P775" s="0" t="n">
        <v>0.5446217797393</v>
      </c>
      <c r="Q775" s="0" t="n">
        <v>0.602260181360327</v>
      </c>
      <c r="R775" s="0" t="n">
        <v>2.27640333786715</v>
      </c>
      <c r="S775" s="0" t="n">
        <v>1.85538044180338</v>
      </c>
      <c r="T775" s="0" t="n">
        <v>0</v>
      </c>
      <c r="U775" s="0" t="n">
        <v>1.57637422260598</v>
      </c>
      <c r="V775" s="0" t="n">
        <f aca="false">MEDIAN(M775:U775)</f>
        <v>1.15963117492465</v>
      </c>
      <c r="W775" s="0" t="n">
        <f aca="false">V775/K775</f>
        <v>0.202843529476396</v>
      </c>
      <c r="X775" s="0" t="s">
        <v>790</v>
      </c>
      <c r="Y775" s="0" t="n">
        <f aca="false">B775*$W775</f>
        <v>4.21299723269425</v>
      </c>
      <c r="Z775" s="0" t="n">
        <f aca="false">C775*$W775</f>
        <v>0.302729813669301</v>
      </c>
      <c r="AA775" s="0" t="n">
        <f aca="false">D775*$W775</f>
        <v>0.773676358103858</v>
      </c>
      <c r="AB775" s="0" t="n">
        <v>0.420654784049785</v>
      </c>
      <c r="AC775" s="0" t="n">
        <v>1.15963117492465</v>
      </c>
      <c r="AD775" s="0" t="n">
        <v>1.98777832408513</v>
      </c>
      <c r="AE775" s="0" t="n">
        <f aca="false">E775*$W775</f>
        <v>1.60915275379888</v>
      </c>
      <c r="AF775" s="0" t="n">
        <f aca="false">F775*$W775</f>
        <v>1.26208351994887</v>
      </c>
      <c r="AG775" s="0" t="n">
        <f aca="false">G775*$W775</f>
        <v>0.893245055437032</v>
      </c>
      <c r="AH775" s="0" t="n">
        <v>0.5446217797393</v>
      </c>
      <c r="AI775" s="0" t="n">
        <v>0.602260181360327</v>
      </c>
      <c r="AJ775" s="0" t="n">
        <v>2.27640333786715</v>
      </c>
      <c r="AK775" s="0" t="n">
        <f aca="false">H775*$W775</f>
        <v>1.15963117492465</v>
      </c>
      <c r="AL775" s="0" t="n">
        <f aca="false">I775*$W775</f>
        <v>1.50470120823252</v>
      </c>
      <c r="AM775" s="0" t="n">
        <f aca="false">J775*$W775</f>
        <v>0.852675025527495</v>
      </c>
      <c r="AN775" s="0" t="n">
        <v>1.85538044180338</v>
      </c>
      <c r="AO775" s="0" t="n">
        <v>0</v>
      </c>
      <c r="AP775" s="0" t="n">
        <v>1.57637422260598</v>
      </c>
    </row>
    <row r="776" customFormat="false" ht="15" hidden="false" customHeight="false" outlineLevel="0" collapsed="false">
      <c r="A776" s="0" t="s">
        <v>791</v>
      </c>
      <c r="B776" s="0" t="n">
        <v>67.6128165580377</v>
      </c>
      <c r="C776" s="0" t="n">
        <v>38.3350075339026</v>
      </c>
      <c r="D776" s="0" t="n">
        <v>20.524446106385</v>
      </c>
      <c r="E776" s="0" t="n">
        <v>20.0222542217568</v>
      </c>
      <c r="F776" s="0" t="n">
        <v>29.4855135727773</v>
      </c>
      <c r="G776" s="0" t="n">
        <v>25.1421697287839</v>
      </c>
      <c r="H776" s="0" t="n">
        <v>81.2296485279801</v>
      </c>
      <c r="I776" s="0" t="n">
        <v>31.2320592234477</v>
      </c>
      <c r="J776" s="0" t="n">
        <v>24.9787451113756</v>
      </c>
      <c r="K776" s="0" t="n">
        <f aca="false">MEDIAN(B776:J776)</f>
        <v>29.4855135727773</v>
      </c>
      <c r="L776" s="0" t="s">
        <v>791</v>
      </c>
      <c r="M776" s="0" t="n">
        <v>24.6123211688707</v>
      </c>
      <c r="N776" s="0" t="n">
        <v>13.1865358060253</v>
      </c>
      <c r="O776" s="0" t="n">
        <v>11.4911849406476</v>
      </c>
      <c r="P776" s="0" t="n">
        <v>38.2678589756748</v>
      </c>
      <c r="Q776" s="0" t="n">
        <v>16.5103643332961</v>
      </c>
      <c r="R776" s="0" t="n">
        <v>17.5219644892107</v>
      </c>
      <c r="S776" s="0" t="n">
        <v>46.2903156353615</v>
      </c>
      <c r="T776" s="0" t="n">
        <v>13.3320192861692</v>
      </c>
      <c r="U776" s="0" t="n">
        <v>21.746029893936</v>
      </c>
      <c r="V776" s="0" t="n">
        <f aca="false">MEDIAN(M776:U776)</f>
        <v>17.5219644892107</v>
      </c>
      <c r="W776" s="0" t="n">
        <f aca="false">V776/K776</f>
        <v>0.594256716809845</v>
      </c>
      <c r="X776" s="0" t="s">
        <v>791</v>
      </c>
      <c r="Y776" s="0" t="n">
        <f aca="false">B776*$W776</f>
        <v>40.1793703820458</v>
      </c>
      <c r="Z776" s="0" t="n">
        <f aca="false">C776*$W776</f>
        <v>22.7808357159776</v>
      </c>
      <c r="AA776" s="0" t="n">
        <f aca="false">D776*$W776</f>
        <v>12.1967899575209</v>
      </c>
      <c r="AB776" s="0" t="n">
        <v>24.6123211688707</v>
      </c>
      <c r="AC776" s="0" t="n">
        <v>13.1865358060253</v>
      </c>
      <c r="AD776" s="0" t="n">
        <v>11.4911849406476</v>
      </c>
      <c r="AE776" s="0" t="n">
        <f aca="false">E776*$W776</f>
        <v>11.8983590569532</v>
      </c>
      <c r="AF776" s="0" t="n">
        <f aca="false">F776*$W776</f>
        <v>17.5219644892107</v>
      </c>
      <c r="AG776" s="0" t="n">
        <f aca="false">G776*$W776</f>
        <v>14.940903236503</v>
      </c>
      <c r="AH776" s="0" t="n">
        <v>38.2678589756748</v>
      </c>
      <c r="AI776" s="0" t="n">
        <v>16.5103643332961</v>
      </c>
      <c r="AJ776" s="0" t="n">
        <v>17.5219644892107</v>
      </c>
      <c r="AK776" s="0" t="n">
        <f aca="false">H776*$W776</f>
        <v>48.2712642418551</v>
      </c>
      <c r="AL776" s="0" t="n">
        <f aca="false">I776*$W776</f>
        <v>18.5598609733366</v>
      </c>
      <c r="AM776" s="0" t="n">
        <f aca="false">J776*$W776</f>
        <v>14.843787059916</v>
      </c>
      <c r="AN776" s="0" t="n">
        <v>46.2903156353615</v>
      </c>
      <c r="AO776" s="0" t="n">
        <v>13.3320192861692</v>
      </c>
      <c r="AP776" s="0" t="n">
        <v>21.746029893936</v>
      </c>
    </row>
    <row r="777" customFormat="false" ht="15" hidden="false" customHeight="false" outlineLevel="0" collapsed="false">
      <c r="A777" s="0" t="s">
        <v>792</v>
      </c>
      <c r="B777" s="0" t="n">
        <v>49.9850738842729</v>
      </c>
      <c r="C777" s="0" t="n">
        <v>26.8637439908158</v>
      </c>
      <c r="D777" s="0" t="n">
        <v>18.5566046555109</v>
      </c>
      <c r="E777" s="0" t="n">
        <v>13.8074355282105</v>
      </c>
      <c r="F777" s="0" t="n">
        <v>20.5510324244208</v>
      </c>
      <c r="G777" s="0" t="n">
        <v>22.9148439778361</v>
      </c>
      <c r="H777" s="0" t="n">
        <v>31.7365470475679</v>
      </c>
      <c r="I777" s="0" t="n">
        <v>30.0951805408672</v>
      </c>
      <c r="J777" s="0" t="n">
        <v>23.6658002769208</v>
      </c>
      <c r="K777" s="0" t="n">
        <f aca="false">MEDIAN(B777:J777)</f>
        <v>23.6658002769208</v>
      </c>
      <c r="L777" s="0" t="s">
        <v>792</v>
      </c>
      <c r="M777" s="0" t="n">
        <v>11.0511719146346</v>
      </c>
      <c r="N777" s="0" t="n">
        <v>5.37350220493252</v>
      </c>
      <c r="O777" s="0" t="n">
        <v>12.5965793355342</v>
      </c>
      <c r="P777" s="0" t="n">
        <v>18.2169249717746</v>
      </c>
      <c r="Q777" s="0" t="n">
        <v>10.1063103965862</v>
      </c>
      <c r="R777" s="0" t="n">
        <v>9.53479395654891</v>
      </c>
      <c r="S777" s="0" t="n">
        <v>25.0898893338501</v>
      </c>
      <c r="T777" s="0" t="n">
        <v>6.29984534675683</v>
      </c>
      <c r="U777" s="0" t="n">
        <v>15.5793846189748</v>
      </c>
      <c r="V777" s="0" t="n">
        <f aca="false">MEDIAN(M777:U777)</f>
        <v>11.0511719146346</v>
      </c>
      <c r="W777" s="0" t="n">
        <f aca="false">V777/K777</f>
        <v>0.466968020743917</v>
      </c>
      <c r="X777" s="0" t="s">
        <v>792</v>
      </c>
      <c r="Y777" s="0" t="n">
        <f aca="false">B777*$W777</f>
        <v>23.3414310184773</v>
      </c>
      <c r="Z777" s="0" t="n">
        <f aca="false">C777*$W777</f>
        <v>12.5445093611625</v>
      </c>
      <c r="AA777" s="0" t="n">
        <f aca="false">D777*$W777</f>
        <v>8.66534094771127</v>
      </c>
      <c r="AB777" s="0" t="n">
        <v>11.0511719146346</v>
      </c>
      <c r="AC777" s="0" t="n">
        <v>5.37350220493252</v>
      </c>
      <c r="AD777" s="0" t="n">
        <v>12.5965793355342</v>
      </c>
      <c r="AE777" s="0" t="n">
        <f aca="false">E777*$W777</f>
        <v>6.44763084015769</v>
      </c>
      <c r="AF777" s="0" t="n">
        <f aca="false">F777*$W777</f>
        <v>9.59667493547586</v>
      </c>
      <c r="AG777" s="0" t="n">
        <f aca="false">G777*$W777</f>
        <v>10.7004993379858</v>
      </c>
      <c r="AH777" s="0" t="n">
        <v>18.2169249717746</v>
      </c>
      <c r="AI777" s="0" t="n">
        <v>10.1063103965862</v>
      </c>
      <c r="AJ777" s="0" t="n">
        <v>9.53479395654891</v>
      </c>
      <c r="AK777" s="0" t="n">
        <f aca="false">H777*$W777</f>
        <v>14.819952560049</v>
      </c>
      <c r="AL777" s="0" t="n">
        <f aca="false">I777*$W777</f>
        <v>14.0534868910996</v>
      </c>
      <c r="AM777" s="0" t="n">
        <f aca="false">J777*$W777</f>
        <v>11.0511719146346</v>
      </c>
      <c r="AN777" s="0" t="n">
        <v>25.0898893338501</v>
      </c>
      <c r="AO777" s="0" t="n">
        <v>6.29984534675683</v>
      </c>
      <c r="AP777" s="0" t="n">
        <v>15.5793846189748</v>
      </c>
    </row>
    <row r="778" customFormat="false" ht="15" hidden="false" customHeight="false" outlineLevel="0" collapsed="false">
      <c r="A778" s="0" t="s">
        <v>793</v>
      </c>
      <c r="B778" s="0" t="n">
        <v>21.560774167869</v>
      </c>
      <c r="C778" s="0" t="n">
        <v>6.2065006816388</v>
      </c>
      <c r="D778" s="0" t="n">
        <v>5.3916986070861</v>
      </c>
      <c r="E778" s="0" t="n">
        <v>8.45005890823406</v>
      </c>
      <c r="F778" s="0" t="n">
        <v>11.3972752928756</v>
      </c>
      <c r="G778" s="0" t="n">
        <v>6.46325459317585</v>
      </c>
      <c r="H778" s="0" t="n">
        <v>9.78381281681157</v>
      </c>
      <c r="I778" s="0" t="n">
        <v>14.3563982474694</v>
      </c>
      <c r="J778" s="0" t="n">
        <v>8.82624432190833</v>
      </c>
      <c r="K778" s="0" t="n">
        <f aca="false">MEDIAN(B778:J778)</f>
        <v>8.82624432190833</v>
      </c>
      <c r="L778" s="0" t="s">
        <v>793</v>
      </c>
      <c r="M778" s="0" t="n">
        <v>1.01718131700883</v>
      </c>
      <c r="N778" s="0" t="n">
        <v>3.82559503481863</v>
      </c>
      <c r="O778" s="0" t="n">
        <v>5.07831706117862</v>
      </c>
      <c r="P778" s="0" t="n">
        <v>3.38512265216053</v>
      </c>
      <c r="Q778" s="0" t="n">
        <v>3.21722302854378</v>
      </c>
      <c r="R778" s="0" t="n">
        <v>4.40760210270926</v>
      </c>
      <c r="S778" s="0" t="n">
        <v>3.61710373336778</v>
      </c>
      <c r="T778" s="0" t="n">
        <v>3.271977438821</v>
      </c>
      <c r="U778" s="0" t="n">
        <v>4.87439179491966</v>
      </c>
      <c r="V778" s="0" t="n">
        <f aca="false">MEDIAN(M778:U778)</f>
        <v>3.61710373336778</v>
      </c>
      <c r="W778" s="0" t="n">
        <f aca="false">V778/K778</f>
        <v>0.409812328035094</v>
      </c>
      <c r="X778" s="0" t="s">
        <v>793</v>
      </c>
      <c r="Y778" s="0" t="n">
        <f aca="false">B778*$W778</f>
        <v>8.83587105597334</v>
      </c>
      <c r="Z778" s="0" t="n">
        <f aca="false">C778*$W778</f>
        <v>2.5435004932938</v>
      </c>
      <c r="AA778" s="0" t="n">
        <f aca="false">D778*$W778</f>
        <v>2.20958455823353</v>
      </c>
      <c r="AB778" s="0" t="n">
        <v>1.01718131700883</v>
      </c>
      <c r="AC778" s="0" t="n">
        <v>3.82559503481863</v>
      </c>
      <c r="AD778" s="0" t="n">
        <v>5.07831706117862</v>
      </c>
      <c r="AE778" s="0" t="n">
        <f aca="false">E778*$W778</f>
        <v>3.46293831321709</v>
      </c>
      <c r="AF778" s="0" t="n">
        <f aca="false">F778*$W778</f>
        <v>4.67074392103019</v>
      </c>
      <c r="AG778" s="0" t="n">
        <f aca="false">G778*$W778</f>
        <v>2.64872141151291</v>
      </c>
      <c r="AH778" s="0" t="n">
        <v>3.38512265216053</v>
      </c>
      <c r="AI778" s="0" t="n">
        <v>3.21722302854378</v>
      </c>
      <c r="AJ778" s="0" t="n">
        <v>4.40760210270926</v>
      </c>
      <c r="AK778" s="0" t="n">
        <f aca="false">H778*$W778</f>
        <v>4.00952710751714</v>
      </c>
      <c r="AL778" s="0" t="n">
        <f aca="false">I778*$W778</f>
        <v>5.88342898799438</v>
      </c>
      <c r="AM778" s="0" t="n">
        <f aca="false">J778*$W778</f>
        <v>3.61710373336778</v>
      </c>
      <c r="AN778" s="0" t="n">
        <v>3.61710373336778</v>
      </c>
      <c r="AO778" s="0" t="n">
        <v>3.271977438821</v>
      </c>
      <c r="AP778" s="0" t="n">
        <v>4.87439179491966</v>
      </c>
    </row>
    <row r="779" customFormat="false" ht="15" hidden="false" customHeight="false" outlineLevel="0" collapsed="false">
      <c r="A779" s="0" t="s">
        <v>794</v>
      </c>
      <c r="B779" s="0" t="n">
        <v>74813.1772725011</v>
      </c>
      <c r="C779" s="0" t="n">
        <v>19233.9635502619</v>
      </c>
      <c r="D779" s="0" t="n">
        <v>54330.779657848</v>
      </c>
      <c r="E779" s="0" t="n">
        <v>95433.8035083126</v>
      </c>
      <c r="F779" s="0" t="n">
        <v>19883.8588512375</v>
      </c>
      <c r="G779" s="0" t="n">
        <v>88263.57538641</v>
      </c>
      <c r="H779" s="0" t="n">
        <v>38087.3460002014</v>
      </c>
      <c r="I779" s="0" t="n">
        <v>122765.191116483</v>
      </c>
      <c r="J779" s="0" t="n">
        <v>20928.6625209512</v>
      </c>
      <c r="K779" s="0" t="n">
        <f aca="false">MEDIAN(B779:J779)</f>
        <v>54330.779657848</v>
      </c>
      <c r="L779" s="0" t="s">
        <v>794</v>
      </c>
      <c r="M779" s="0" t="n">
        <v>7730.64522947881</v>
      </c>
      <c r="N779" s="0" t="n">
        <v>18063.6453399457</v>
      </c>
      <c r="O779" s="0" t="n">
        <v>19002.8350424949</v>
      </c>
      <c r="P779" s="0" t="n">
        <v>10819.8373191009</v>
      </c>
      <c r="Q779" s="0" t="n">
        <v>10872.2761837421</v>
      </c>
      <c r="R779" s="0" t="n">
        <v>8803.81207955005</v>
      </c>
      <c r="S779" s="0" t="n">
        <v>8664.18529044482</v>
      </c>
      <c r="T779" s="0" t="n">
        <v>16689.441125633</v>
      </c>
      <c r="U779" s="0" t="n">
        <v>12968.1014666931</v>
      </c>
      <c r="V779" s="0" t="n">
        <f aca="false">MEDIAN(M779:U779)</f>
        <v>10872.2761837421</v>
      </c>
      <c r="W779" s="0" t="n">
        <f aca="false">V779/K779</f>
        <v>0.200112647972494</v>
      </c>
      <c r="X779" s="0" t="s">
        <v>794</v>
      </c>
      <c r="Y779" s="0" t="n">
        <f aca="false">B779*$W779</f>
        <v>14971.0630072358</v>
      </c>
      <c r="Z779" s="0" t="n">
        <f aca="false">C779*$W779</f>
        <v>3848.95937704934</v>
      </c>
      <c r="AA779" s="0" t="n">
        <f aca="false">D779*$W779</f>
        <v>10872.2761837421</v>
      </c>
      <c r="AB779" s="0" t="n">
        <v>7730.64522947881</v>
      </c>
      <c r="AC779" s="0" t="n">
        <v>18063.6453399457</v>
      </c>
      <c r="AD779" s="0" t="n">
        <v>19002.8350424949</v>
      </c>
      <c r="AE779" s="0" t="n">
        <f aca="false">E779*$W779</f>
        <v>19097.5111261351</v>
      </c>
      <c r="AF779" s="0" t="n">
        <f aca="false">F779*$W779</f>
        <v>3979.01164663245</v>
      </c>
      <c r="AG779" s="0" t="n">
        <f aca="false">G779*$W779</f>
        <v>17662.6577900944</v>
      </c>
      <c r="AH779" s="0" t="n">
        <v>10819.8373191009</v>
      </c>
      <c r="AI779" s="0" t="n">
        <v>10872.2761837421</v>
      </c>
      <c r="AJ779" s="0" t="n">
        <v>8803.81207955005</v>
      </c>
      <c r="AK779" s="0" t="n">
        <f aca="false">H779*$W779</f>
        <v>7621.75966234489</v>
      </c>
      <c r="AL779" s="0" t="n">
        <f aca="false">I779*$W779</f>
        <v>24566.8674731687</v>
      </c>
      <c r="AM779" s="0" t="n">
        <f aca="false">J779*$W779</f>
        <v>4188.09007559025</v>
      </c>
      <c r="AN779" s="0" t="n">
        <v>8664.18529044482</v>
      </c>
      <c r="AO779" s="0" t="n">
        <v>16689.441125633</v>
      </c>
      <c r="AP779" s="0" t="n">
        <v>12968.1014666931</v>
      </c>
    </row>
    <row r="780" customFormat="false" ht="15" hidden="false" customHeight="false" outlineLevel="0" collapsed="false">
      <c r="A780" s="0" t="s">
        <v>795</v>
      </c>
      <c r="B780" s="0" t="n">
        <v>149.813423553411</v>
      </c>
      <c r="C780" s="0" t="n">
        <v>16.6714500968645</v>
      </c>
      <c r="D780" s="0" t="n">
        <v>30.8404225483781</v>
      </c>
      <c r="E780" s="0" t="n">
        <v>77.2745123707292</v>
      </c>
      <c r="F780" s="0" t="n">
        <v>49.8903620084056</v>
      </c>
      <c r="G780" s="0" t="n">
        <v>40.9011373578303</v>
      </c>
      <c r="H780" s="0" t="n">
        <v>36.2566719258787</v>
      </c>
      <c r="I780" s="0" t="n">
        <v>46.3740746336305</v>
      </c>
      <c r="J780" s="0" t="n">
        <v>38.3802560303155</v>
      </c>
      <c r="K780" s="0" t="n">
        <f aca="false">MEDIAN(B780:J780)</f>
        <v>40.9011373578303</v>
      </c>
      <c r="L780" s="0" t="s">
        <v>795</v>
      </c>
      <c r="M780" s="0" t="n">
        <v>8.69761896709169</v>
      </c>
      <c r="N780" s="0" t="n">
        <v>18.2133365009132</v>
      </c>
      <c r="O780" s="0" t="n">
        <v>28.1124885860785</v>
      </c>
      <c r="P780" s="0" t="n">
        <v>34.1835163707277</v>
      </c>
      <c r="Q780" s="0" t="n">
        <v>25.4022304094873</v>
      </c>
      <c r="R780" s="0" t="n">
        <v>36.9490497371613</v>
      </c>
      <c r="S780" s="0" t="n">
        <v>49.9176462989278</v>
      </c>
      <c r="T780" s="0" t="n">
        <v>27.7299329835946</v>
      </c>
      <c r="U780" s="0" t="n">
        <v>30.0841277434862</v>
      </c>
      <c r="V780" s="0" t="n">
        <f aca="false">MEDIAN(M780:U780)</f>
        <v>28.1124885860785</v>
      </c>
      <c r="W780" s="0" t="n">
        <f aca="false">V780/K780</f>
        <v>0.687327795805086</v>
      </c>
      <c r="X780" s="0" t="s">
        <v>795</v>
      </c>
      <c r="Y780" s="0" t="n">
        <f aca="false">B780*$W780</f>
        <v>102.970930192979</v>
      </c>
      <c r="Z780" s="0" t="n">
        <f aca="false">C780*$W780</f>
        <v>11.4587510479523</v>
      </c>
      <c r="AA780" s="0" t="n">
        <f aca="false">D780*$W780</f>
        <v>21.1974796518741</v>
      </c>
      <c r="AB780" s="0" t="n">
        <v>8.69761896709169</v>
      </c>
      <c r="AC780" s="0" t="n">
        <v>18.2133365009132</v>
      </c>
      <c r="AD780" s="0" t="n">
        <v>28.1124885860785</v>
      </c>
      <c r="AE780" s="0" t="n">
        <f aca="false">E780*$W780</f>
        <v>53.1129202596861</v>
      </c>
      <c r="AF780" s="0" t="n">
        <f aca="false">F780*$W780</f>
        <v>34.2910325511552</v>
      </c>
      <c r="AG780" s="0" t="n">
        <f aca="false">G780*$W780</f>
        <v>28.1124885860785</v>
      </c>
      <c r="AH780" s="0" t="n">
        <v>34.1835163707277</v>
      </c>
      <c r="AI780" s="0" t="n">
        <v>25.4022304094873</v>
      </c>
      <c r="AJ780" s="0" t="n">
        <v>36.9490497371613</v>
      </c>
      <c r="AK780" s="0" t="n">
        <f aca="false">H780*$W780</f>
        <v>24.9202183980423</v>
      </c>
      <c r="AL780" s="0" t="n">
        <f aca="false">I780*$W780</f>
        <v>31.8741905004338</v>
      </c>
      <c r="AM780" s="0" t="n">
        <f aca="false">J780*$W780</f>
        <v>26.3798167797516</v>
      </c>
      <c r="AN780" s="0" t="n">
        <v>49.9176462989278</v>
      </c>
      <c r="AO780" s="0" t="n">
        <v>27.7299329835946</v>
      </c>
      <c r="AP780" s="0" t="n">
        <v>30.0841277434862</v>
      </c>
    </row>
    <row r="781" customFormat="false" ht="15" hidden="false" customHeight="false" outlineLevel="0" collapsed="false">
      <c r="A781" s="0" t="s">
        <v>792</v>
      </c>
      <c r="B781" s="0" t="n">
        <v>6.51276182894671</v>
      </c>
      <c r="C781" s="0" t="n">
        <v>3.23778431513238</v>
      </c>
      <c r="D781" s="0" t="n">
        <v>4.05020099093204</v>
      </c>
      <c r="E781" s="0" t="n">
        <v>6.14281974080377</v>
      </c>
      <c r="F781" s="0" t="n">
        <v>4.03731752380566</v>
      </c>
      <c r="G781" s="0" t="n">
        <v>4.92490522018081</v>
      </c>
      <c r="H781" s="0" t="n">
        <v>6.77766960958743</v>
      </c>
      <c r="I781" s="0" t="n">
        <v>8.15833207433147</v>
      </c>
      <c r="J781" s="0" t="n">
        <v>4.62263463453737</v>
      </c>
      <c r="K781" s="0" t="n">
        <f aca="false">MEDIAN(B781:J781)</f>
        <v>4.92490522018081</v>
      </c>
      <c r="L781" s="0" t="s">
        <v>792</v>
      </c>
      <c r="M781" s="0" t="n">
        <v>1.27422464233774</v>
      </c>
      <c r="N781" s="0" t="n">
        <v>1.12176869738229</v>
      </c>
      <c r="O781" s="0" t="n">
        <v>2.45399311652736</v>
      </c>
      <c r="P781" s="0" t="n">
        <v>1.6114133223853</v>
      </c>
      <c r="Q781" s="0" t="n">
        <v>0.749879051765844</v>
      </c>
      <c r="R781" s="0" t="n">
        <v>1.51086277248833</v>
      </c>
      <c r="S781" s="0" t="n">
        <v>4.80127459845843</v>
      </c>
      <c r="T781" s="0" t="n">
        <v>1.18264244776663</v>
      </c>
      <c r="U781" s="0" t="n">
        <v>1.04080370582127</v>
      </c>
      <c r="V781" s="0" t="n">
        <f aca="false">MEDIAN(M781:U781)</f>
        <v>1.27422464233774</v>
      </c>
      <c r="W781" s="0" t="n">
        <f aca="false">V781/K781</f>
        <v>0.258730794882375</v>
      </c>
      <c r="X781" s="0" t="s">
        <v>792</v>
      </c>
      <c r="Y781" s="0" t="n">
        <f aca="false">B781*$W781</f>
        <v>1.68505204488298</v>
      </c>
      <c r="Z781" s="0" t="n">
        <f aca="false">C781*$W781</f>
        <v>0.837714509511889</v>
      </c>
      <c r="AA781" s="0" t="n">
        <f aca="false">D781*$W781</f>
        <v>1.04791172181723</v>
      </c>
      <c r="AB781" s="0" t="n">
        <v>1.27422464233774</v>
      </c>
      <c r="AC781" s="0" t="n">
        <v>1.12176869738229</v>
      </c>
      <c r="AD781" s="0" t="n">
        <v>2.45399311652736</v>
      </c>
      <c r="AE781" s="0" t="n">
        <f aca="false">E781*$W781</f>
        <v>1.58933663435731</v>
      </c>
      <c r="AF781" s="0" t="n">
        <f aca="false">F781*$W781</f>
        <v>1.04457837212678</v>
      </c>
      <c r="AG781" s="0" t="n">
        <f aca="false">G781*$W781</f>
        <v>1.27422464233774</v>
      </c>
      <c r="AH781" s="0" t="n">
        <v>1.6114133223853</v>
      </c>
      <c r="AI781" s="0" t="n">
        <v>0.749879051765844</v>
      </c>
      <c r="AJ781" s="0" t="n">
        <v>1.51086277248833</v>
      </c>
      <c r="AK781" s="0" t="n">
        <f aca="false">H781*$W781</f>
        <v>1.75359184553868</v>
      </c>
      <c r="AL781" s="0" t="n">
        <f aca="false">I781*$W781</f>
        <v>2.11081174250616</v>
      </c>
      <c r="AM781" s="0" t="n">
        <f aca="false">J781*$W781</f>
        <v>1.19601793344465</v>
      </c>
      <c r="AN781" s="0" t="n">
        <v>4.80127459845843</v>
      </c>
      <c r="AO781" s="0" t="n">
        <v>1.18264244776663</v>
      </c>
      <c r="AP781" s="0" t="n">
        <v>1.04080370582127</v>
      </c>
    </row>
    <row r="782" customFormat="false" ht="15" hidden="false" customHeight="false" outlineLevel="0" collapsed="false">
      <c r="A782" s="0" t="s">
        <v>796</v>
      </c>
      <c r="B782" s="0" t="n">
        <v>28.3795213692223</v>
      </c>
      <c r="C782" s="0" t="n">
        <v>1.7381789481237</v>
      </c>
      <c r="D782" s="0" t="n">
        <v>3.21118070487052</v>
      </c>
      <c r="E782" s="0" t="n">
        <v>10.3383950778898</v>
      </c>
      <c r="F782" s="0" t="n">
        <v>6.03516537063732</v>
      </c>
      <c r="G782" s="0" t="n">
        <v>9.32852143482065</v>
      </c>
      <c r="H782" s="0" t="n">
        <v>11.3750041961798</v>
      </c>
      <c r="I782" s="0" t="n">
        <v>10.1865840761444</v>
      </c>
      <c r="J782" s="0" t="n">
        <v>8.36228046736464</v>
      </c>
      <c r="K782" s="0" t="n">
        <f aca="false">MEDIAN(B782:J782)</f>
        <v>9.32852143482065</v>
      </c>
      <c r="L782" s="0" t="s">
        <v>796</v>
      </c>
      <c r="M782" s="0" t="n">
        <v>1.37695741874387</v>
      </c>
      <c r="N782" s="0" t="n">
        <v>3.89612317926027</v>
      </c>
      <c r="O782" s="0" t="n">
        <v>4.06774601390742</v>
      </c>
      <c r="P782" s="0" t="n">
        <v>4.72069691060248</v>
      </c>
      <c r="Q782" s="0" t="n">
        <v>6.91079602545495</v>
      </c>
      <c r="R782" s="0" t="n">
        <v>5.6813586736757</v>
      </c>
      <c r="S782" s="0" t="n">
        <v>6.68679757137321</v>
      </c>
      <c r="T782" s="0" t="n">
        <v>4.00885465627559</v>
      </c>
      <c r="U782" s="0" t="n">
        <v>2.53316686697082</v>
      </c>
      <c r="V782" s="0" t="n">
        <f aca="false">MEDIAN(M782:U782)</f>
        <v>4.06774601390742</v>
      </c>
      <c r="W782" s="0" t="n">
        <f aca="false">V782/K782</f>
        <v>0.436054742686629</v>
      </c>
      <c r="X782" s="0" t="s">
        <v>796</v>
      </c>
      <c r="Y782" s="0" t="n">
        <f aca="false">B782*$W782</f>
        <v>12.375024888226</v>
      </c>
      <c r="Z782" s="0" t="n">
        <f aca="false">C782*$W782</f>
        <v>0.757941173967396</v>
      </c>
      <c r="AA782" s="0" t="n">
        <f aca="false">D782*$W782</f>
        <v>1.40025057598259</v>
      </c>
      <c r="AB782" s="0" t="n">
        <v>1.37695741874387</v>
      </c>
      <c r="AC782" s="0" t="n">
        <v>3.89612317926027</v>
      </c>
      <c r="AD782" s="0" t="n">
        <v>4.06774601390742</v>
      </c>
      <c r="AE782" s="0" t="n">
        <f aca="false">E782*$W782</f>
        <v>4.50810620548194</v>
      </c>
      <c r="AF782" s="0" t="n">
        <f aca="false">F782*$W782</f>
        <v>2.63166248276451</v>
      </c>
      <c r="AG782" s="0" t="n">
        <f aca="false">G782*$W782</f>
        <v>4.06774601390742</v>
      </c>
      <c r="AH782" s="0" t="n">
        <v>4.72069691060248</v>
      </c>
      <c r="AI782" s="0" t="n">
        <v>6.91079602545495</v>
      </c>
      <c r="AJ782" s="0" t="n">
        <v>5.6813586736757</v>
      </c>
      <c r="AK782" s="0" t="n">
        <f aca="false">H782*$W782</f>
        <v>4.96012452782451</v>
      </c>
      <c r="AL782" s="0" t="n">
        <f aca="false">I782*$W782</f>
        <v>4.44190829817888</v>
      </c>
      <c r="AM782" s="0" t="n">
        <f aca="false">J782*$W782</f>
        <v>3.64641205747011</v>
      </c>
      <c r="AN782" s="0" t="n">
        <v>6.68679757137321</v>
      </c>
      <c r="AO782" s="0" t="n">
        <v>4.00885465627559</v>
      </c>
      <c r="AP782" s="0" t="n">
        <v>2.53316686697082</v>
      </c>
    </row>
    <row r="783" customFormat="false" ht="15" hidden="false" customHeight="false" outlineLevel="0" collapsed="false">
      <c r="A783" s="0" t="s">
        <v>797</v>
      </c>
      <c r="B783" s="0" t="n">
        <v>93.0916961042838</v>
      </c>
      <c r="C783" s="0" t="n">
        <v>4.12570854559805</v>
      </c>
      <c r="D783" s="0" t="n">
        <v>11.2508179863513</v>
      </c>
      <c r="E783" s="0" t="n">
        <v>30.1642885194397</v>
      </c>
      <c r="F783" s="0" t="n">
        <v>15.6822934643575</v>
      </c>
      <c r="G783" s="0" t="n">
        <v>16.2146398366871</v>
      </c>
      <c r="H783" s="0" t="n">
        <v>22.3555674913559</v>
      </c>
      <c r="I783" s="0" t="n">
        <v>25.1775192627285</v>
      </c>
      <c r="J783" s="0" t="n">
        <v>12.2828964947652</v>
      </c>
      <c r="K783" s="0" t="n">
        <f aca="false">MEDIAN(B783:J783)</f>
        <v>16.2146398366871</v>
      </c>
      <c r="L783" s="0" t="s">
        <v>797</v>
      </c>
      <c r="M783" s="0" t="n">
        <v>0.944465113132885</v>
      </c>
      <c r="N783" s="0" t="n">
        <v>3.00969576385692</v>
      </c>
      <c r="O783" s="0" t="n">
        <v>5.59545550326614</v>
      </c>
      <c r="P783" s="0" t="n">
        <v>1.63963871497485</v>
      </c>
      <c r="Q783" s="0" t="n">
        <v>2.4406733405282</v>
      </c>
      <c r="R783" s="0" t="n">
        <v>4.87354335918833</v>
      </c>
      <c r="S783" s="0" t="n">
        <v>4.05094087757826</v>
      </c>
      <c r="T783" s="0" t="n">
        <v>3.16735906844164</v>
      </c>
      <c r="U783" s="0" t="n">
        <v>11.3368260154254</v>
      </c>
      <c r="V783" s="0" t="n">
        <f aca="false">MEDIAN(M783:U783)</f>
        <v>3.16735906844164</v>
      </c>
      <c r="W783" s="0" t="n">
        <f aca="false">V783/K783</f>
        <v>0.195339464850475</v>
      </c>
      <c r="X783" s="0" t="s">
        <v>797</v>
      </c>
      <c r="Y783" s="0" t="n">
        <f aca="false">B783*$W783</f>
        <v>18.1844820990338</v>
      </c>
      <c r="Z783" s="0" t="n">
        <f aca="false">C783*$W783</f>
        <v>0.805913699426153</v>
      </c>
      <c r="AA783" s="0" t="n">
        <f aca="false">D783*$W783</f>
        <v>2.19772876458396</v>
      </c>
      <c r="AB783" s="0" t="n">
        <v>0.944465113132885</v>
      </c>
      <c r="AC783" s="0" t="n">
        <v>3.00969576385692</v>
      </c>
      <c r="AD783" s="0" t="n">
        <v>5.59545550326614</v>
      </c>
      <c r="AE783" s="0" t="n">
        <f aca="false">E783*$W783</f>
        <v>5.89227597698267</v>
      </c>
      <c r="AF783" s="0" t="n">
        <f aca="false">F783*$W783</f>
        <v>3.06337081295569</v>
      </c>
      <c r="AG783" s="0" t="n">
        <f aca="false">G783*$W783</f>
        <v>3.16735906844164</v>
      </c>
      <c r="AH783" s="0" t="n">
        <v>1.63963871497485</v>
      </c>
      <c r="AI783" s="0" t="n">
        <v>2.4406733405282</v>
      </c>
      <c r="AJ783" s="0" t="n">
        <v>4.87354335918833</v>
      </c>
      <c r="AK783" s="0" t="n">
        <f aca="false">H783*$W783</f>
        <v>4.36692459019012</v>
      </c>
      <c r="AL783" s="0" t="n">
        <f aca="false">I783*$W783</f>
        <v>4.9181631390439</v>
      </c>
      <c r="AM783" s="0" t="n">
        <f aca="false">J783*$W783</f>
        <v>2.39933442810121</v>
      </c>
      <c r="AN783" s="0" t="n">
        <v>4.05094087757826</v>
      </c>
      <c r="AO783" s="0" t="n">
        <v>3.16735906844164</v>
      </c>
      <c r="AP783" s="0" t="n">
        <v>11.3368260154254</v>
      </c>
    </row>
    <row r="784" customFormat="false" ht="15" hidden="false" customHeight="false" outlineLevel="0" collapsed="false">
      <c r="A784" s="0" t="s">
        <v>798</v>
      </c>
      <c r="B784" s="0" t="n">
        <v>24.2997164038012</v>
      </c>
      <c r="C784" s="0" t="n">
        <v>1.89603214465093</v>
      </c>
      <c r="D784" s="0" t="n">
        <v>3.26727119753202</v>
      </c>
      <c r="E784" s="0" t="n">
        <v>7.16716847754942</v>
      </c>
      <c r="F784" s="0" t="n">
        <v>3.40689907213774</v>
      </c>
      <c r="G784" s="0" t="n">
        <v>2.98556430446194</v>
      </c>
      <c r="H784" s="0" t="n">
        <v>5.77730034576522</v>
      </c>
      <c r="I784" s="0" t="n">
        <v>5.19338268620638</v>
      </c>
      <c r="J784" s="0" t="n">
        <v>4.4331624845143</v>
      </c>
      <c r="K784" s="0" t="n">
        <f aca="false">MEDIAN(B784:J784)</f>
        <v>4.4331624845143</v>
      </c>
      <c r="L784" s="0" t="s">
        <v>798</v>
      </c>
      <c r="M784" s="0" t="n">
        <v>0.429955693847871</v>
      </c>
      <c r="N784" s="0" t="n">
        <v>0.368973555657842</v>
      </c>
      <c r="O784" s="0" t="n">
        <v>0.862190068132331</v>
      </c>
      <c r="P784" s="0" t="n">
        <v>0.431078723185877</v>
      </c>
      <c r="Q784" s="0" t="n">
        <v>0.592336223686006</v>
      </c>
      <c r="R784" s="0" t="n">
        <v>0.88685071499467</v>
      </c>
      <c r="S784" s="0" t="n">
        <v>1.66698962235715</v>
      </c>
      <c r="T784" s="0" t="n">
        <v>0.987051581405222</v>
      </c>
      <c r="U784" s="0" t="n">
        <v>0.371048854765878</v>
      </c>
      <c r="V784" s="0" t="n">
        <f aca="false">MEDIAN(M784:U784)</f>
        <v>0.592336223686006</v>
      </c>
      <c r="W784" s="0" t="n">
        <f aca="false">V784/K784</f>
        <v>0.133614823673873</v>
      </c>
      <c r="X784" s="0" t="s">
        <v>798</v>
      </c>
      <c r="Y784" s="0" t="n">
        <f aca="false">B784*$W784</f>
        <v>3.24680232261901</v>
      </c>
      <c r="Z784" s="0" t="n">
        <f aca="false">C784*$W784</f>
        <v>0.253338000687529</v>
      </c>
      <c r="AA784" s="0" t="n">
        <f aca="false">D784*$W784</f>
        <v>0.436555864952964</v>
      </c>
      <c r="AB784" s="0" t="n">
        <v>0.429955693847871</v>
      </c>
      <c r="AC784" s="0" t="n">
        <v>0.368973555657842</v>
      </c>
      <c r="AD784" s="0" t="n">
        <v>0.862190068132331</v>
      </c>
      <c r="AE784" s="0" t="n">
        <f aca="false">E784*$W784</f>
        <v>0.957639952368706</v>
      </c>
      <c r="AF784" s="0" t="n">
        <f aca="false">F784*$W784</f>
        <v>0.455212218798365</v>
      </c>
      <c r="AG784" s="0" t="n">
        <f aca="false">G784*$W784</f>
        <v>0.398915648107691</v>
      </c>
      <c r="AH784" s="0" t="n">
        <v>0.431078723185877</v>
      </c>
      <c r="AI784" s="0" t="n">
        <v>0.592336223686006</v>
      </c>
      <c r="AJ784" s="0" t="n">
        <v>0.88685071499467</v>
      </c>
      <c r="AK784" s="0" t="n">
        <f aca="false">H784*$W784</f>
        <v>0.771932967010424</v>
      </c>
      <c r="AL784" s="0" t="n">
        <f aca="false">I784*$W784</f>
        <v>0.693912911888409</v>
      </c>
      <c r="AM784" s="0" t="n">
        <f aca="false">J784*$W784</f>
        <v>0.592336223686006</v>
      </c>
      <c r="AN784" s="0" t="n">
        <v>1.66698962235715</v>
      </c>
      <c r="AO784" s="0" t="n">
        <v>0.987051581405222</v>
      </c>
      <c r="AP784" s="0" t="n">
        <v>0.371048854765878</v>
      </c>
    </row>
    <row r="785" customFormat="false" ht="15" hidden="false" customHeight="false" outlineLevel="0" collapsed="false">
      <c r="A785" s="0" t="s">
        <v>799</v>
      </c>
      <c r="B785" s="0" t="n">
        <v>15910.4532563809</v>
      </c>
      <c r="C785" s="0" t="n">
        <v>5872.10303508646</v>
      </c>
      <c r="D785" s="0" t="n">
        <v>11086.3326166215</v>
      </c>
      <c r="E785" s="0" t="n">
        <v>23349.7741851028</v>
      </c>
      <c r="F785" s="0" t="n">
        <v>4795.98095547479</v>
      </c>
      <c r="G785" s="0" t="n">
        <v>30288.7685914261</v>
      </c>
      <c r="H785" s="0" t="n">
        <v>10753.2209876129</v>
      </c>
      <c r="I785" s="0" t="n">
        <v>36340.8105453996</v>
      </c>
      <c r="J785" s="0" t="n">
        <v>6751.59836762455</v>
      </c>
      <c r="K785" s="0" t="n">
        <f aca="false">MEDIAN(B785:J785)</f>
        <v>11086.3326166215</v>
      </c>
      <c r="L785" s="0" t="s">
        <v>799</v>
      </c>
      <c r="M785" s="0" t="n">
        <v>2400.50816788988</v>
      </c>
      <c r="N785" s="0" t="n">
        <v>4837.5335936688</v>
      </c>
      <c r="O785" s="0" t="n">
        <v>5756.34965231439</v>
      </c>
      <c r="P785" s="0" t="n">
        <v>3402.21825926306</v>
      </c>
      <c r="Q785" s="0" t="n">
        <v>3224.70755337228</v>
      </c>
      <c r="R785" s="0" t="n">
        <v>2211.5612248649</v>
      </c>
      <c r="S785" s="0" t="n">
        <v>3029.81473108556</v>
      </c>
      <c r="T785" s="0" t="n">
        <v>3641.48497437608</v>
      </c>
      <c r="U785" s="0" t="n">
        <v>4532.57237202898</v>
      </c>
      <c r="V785" s="0" t="n">
        <f aca="false">MEDIAN(M785:U785)</f>
        <v>3402.21825926306</v>
      </c>
      <c r="W785" s="0" t="n">
        <f aca="false">V785/K785</f>
        <v>0.306884014481236</v>
      </c>
      <c r="X785" s="0" t="s">
        <v>799</v>
      </c>
      <c r="Y785" s="0" t="n">
        <f aca="false">B785*$W785</f>
        <v>4882.66376753422</v>
      </c>
      <c r="Z785" s="0" t="n">
        <f aca="false">C785*$W785</f>
        <v>1802.05455285478</v>
      </c>
      <c r="AA785" s="0" t="n">
        <f aca="false">D785*$W785</f>
        <v>3402.21825926306</v>
      </c>
      <c r="AB785" s="0" t="n">
        <v>2400.50816788988</v>
      </c>
      <c r="AC785" s="0" t="n">
        <v>4837.5335936688</v>
      </c>
      <c r="AD785" s="0" t="n">
        <v>5756.34965231439</v>
      </c>
      <c r="AE785" s="0" t="n">
        <f aca="false">E785*$W785</f>
        <v>7165.67243915466</v>
      </c>
      <c r="AF785" s="0" t="n">
        <f aca="false">F785*$W785</f>
        <v>1471.80988899166</v>
      </c>
      <c r="AG785" s="0" t="n">
        <f aca="false">G785*$W785</f>
        <v>9295.13889902999</v>
      </c>
      <c r="AH785" s="0" t="n">
        <v>3402.21825926306</v>
      </c>
      <c r="AI785" s="0" t="n">
        <v>3224.70755337228</v>
      </c>
      <c r="AJ785" s="0" t="n">
        <v>2211.5612248649</v>
      </c>
      <c r="AK785" s="0" t="n">
        <f aca="false">H785*$W785</f>
        <v>3299.99162528252</v>
      </c>
      <c r="AL785" s="0" t="n">
        <f aca="false">I785*$W785</f>
        <v>11152.4138296743</v>
      </c>
      <c r="AM785" s="0" t="n">
        <f aca="false">J785*$W785</f>
        <v>2071.95761122158</v>
      </c>
      <c r="AN785" s="0" t="n">
        <v>3029.81473108556</v>
      </c>
      <c r="AO785" s="0" t="n">
        <v>3641.48497437608</v>
      </c>
      <c r="AP785" s="0" t="n">
        <v>4532.57237202898</v>
      </c>
    </row>
    <row r="786" customFormat="false" ht="15" hidden="false" customHeight="false" outlineLevel="0" collapsed="false">
      <c r="A786" s="0" t="s">
        <v>800</v>
      </c>
      <c r="B786" s="0" t="n">
        <v>31.267724762426</v>
      </c>
      <c r="C786" s="0" t="n">
        <v>6.66929755327545</v>
      </c>
      <c r="D786" s="0" t="n">
        <v>12.8891277928391</v>
      </c>
      <c r="E786" s="0" t="n">
        <v>13.3819871710957</v>
      </c>
      <c r="F786" s="0" t="n">
        <v>10.6815828477453</v>
      </c>
      <c r="G786" s="0" t="n">
        <v>14.2060367454068</v>
      </c>
      <c r="H786" s="0" t="n">
        <v>19.2554298566585</v>
      </c>
      <c r="I786" s="0" t="n">
        <v>12.2563831394471</v>
      </c>
      <c r="J786" s="0" t="n">
        <v>12.2841110598295</v>
      </c>
      <c r="K786" s="0" t="n">
        <f aca="false">MEDIAN(B786:J786)</f>
        <v>12.8891277928391</v>
      </c>
      <c r="L786" s="0" t="s">
        <v>800</v>
      </c>
      <c r="M786" s="0" t="n">
        <v>7.39464605810532</v>
      </c>
      <c r="N786" s="0" t="n">
        <v>5.86126000386049</v>
      </c>
      <c r="O786" s="0" t="n">
        <v>8.99329212615017</v>
      </c>
      <c r="P786" s="0" t="n">
        <v>11.3369855280714</v>
      </c>
      <c r="Q786" s="0" t="n">
        <v>8.41799709724238</v>
      </c>
      <c r="R786" s="0" t="n">
        <v>7.96603315810756</v>
      </c>
      <c r="S786" s="0" t="n">
        <v>11.3653490074495</v>
      </c>
      <c r="T786" s="0" t="n">
        <v>8.29062680049732</v>
      </c>
      <c r="U786" s="0" t="n">
        <v>7.27104068702379</v>
      </c>
      <c r="V786" s="0" t="n">
        <f aca="false">MEDIAN(M786:U786)</f>
        <v>8.29062680049732</v>
      </c>
      <c r="W786" s="0" t="n">
        <f aca="false">V786/K786</f>
        <v>0.643226363625892</v>
      </c>
      <c r="X786" s="0" t="s">
        <v>800</v>
      </c>
      <c r="Y786" s="0" t="n">
        <f aca="false">B786*$W786</f>
        <v>20.1122248977905</v>
      </c>
      <c r="Z786" s="0" t="n">
        <f aca="false">C786*$W786</f>
        <v>4.28986801313243</v>
      </c>
      <c r="AA786" s="0" t="n">
        <f aca="false">D786*$W786</f>
        <v>8.29062680049732</v>
      </c>
      <c r="AB786" s="0" t="n">
        <v>7.39464605810532</v>
      </c>
      <c r="AC786" s="0" t="n">
        <v>5.86126000386049</v>
      </c>
      <c r="AD786" s="0" t="n">
        <v>8.99329212615017</v>
      </c>
      <c r="AE786" s="0" t="n">
        <f aca="false">E786*$W786</f>
        <v>8.60764694615222</v>
      </c>
      <c r="AF786" s="0" t="n">
        <f aca="false">F786*$W786</f>
        <v>6.87067569292391</v>
      </c>
      <c r="AG786" s="0" t="n">
        <f aca="false">G786*$W786</f>
        <v>9.13769735728383</v>
      </c>
      <c r="AH786" s="0" t="n">
        <v>11.3369855280714</v>
      </c>
      <c r="AI786" s="0" t="n">
        <v>8.41799709724238</v>
      </c>
      <c r="AJ786" s="0" t="n">
        <v>7.96603315810756</v>
      </c>
      <c r="AK786" s="0" t="n">
        <f aca="false">H786*$W786</f>
        <v>12.3856001267519</v>
      </c>
      <c r="AL786" s="0" t="n">
        <f aca="false">I786*$W786</f>
        <v>7.88362875799221</v>
      </c>
      <c r="AM786" s="0" t="n">
        <f aca="false">J786*$W786</f>
        <v>7.90146408739071</v>
      </c>
      <c r="AN786" s="0" t="n">
        <v>11.3653490074495</v>
      </c>
      <c r="AO786" s="0" t="n">
        <v>8.29062680049732</v>
      </c>
      <c r="AP786" s="0" t="n">
        <v>7.27104068702379</v>
      </c>
    </row>
    <row r="787" customFormat="false" ht="15" hidden="false" customHeight="false" outlineLevel="0" collapsed="false">
      <c r="A787" s="0" t="s">
        <v>801</v>
      </c>
      <c r="B787" s="0" t="n">
        <v>20.5507736703319</v>
      </c>
      <c r="C787" s="0" t="n">
        <v>8.92946832173352</v>
      </c>
      <c r="D787" s="0" t="n">
        <v>20.3865569785921</v>
      </c>
      <c r="E787" s="0" t="n">
        <v>9.97840031417725</v>
      </c>
      <c r="F787" s="0" t="n">
        <v>16.6802022211845</v>
      </c>
      <c r="G787" s="0" t="n">
        <v>11.1220472440945</v>
      </c>
      <c r="H787" s="0" t="n">
        <v>14.4583571116855</v>
      </c>
      <c r="I787" s="0" t="n">
        <v>13.3403837437679</v>
      </c>
      <c r="J787" s="0" t="n">
        <v>10.2922243544587</v>
      </c>
      <c r="K787" s="0" t="n">
        <f aca="false">MEDIAN(B787:J787)</f>
        <v>13.3403837437679</v>
      </c>
      <c r="L787" s="0" t="s">
        <v>801</v>
      </c>
      <c r="M787" s="0" t="n">
        <v>13.9674299049616</v>
      </c>
      <c r="N787" s="0" t="n">
        <v>5.69793166936406</v>
      </c>
      <c r="O787" s="0" t="n">
        <v>11.2576385474468</v>
      </c>
      <c r="P787" s="0" t="n">
        <v>11.2279328748845</v>
      </c>
      <c r="Q787" s="0" t="n">
        <v>15.5415379653406</v>
      </c>
      <c r="R787" s="0" t="n">
        <v>10.8149836415101</v>
      </c>
      <c r="S787" s="0" t="n">
        <v>17.1258020066314</v>
      </c>
      <c r="T787" s="0" t="n">
        <v>13.4775752797404</v>
      </c>
      <c r="U787" s="0" t="n">
        <v>8.83166283560669</v>
      </c>
      <c r="V787" s="0" t="n">
        <f aca="false">MEDIAN(M787:U787)</f>
        <v>11.2576385474468</v>
      </c>
      <c r="W787" s="0" t="n">
        <f aca="false">V787/K787</f>
        <v>0.843876665295021</v>
      </c>
      <c r="X787" s="0" t="s">
        <v>801</v>
      </c>
      <c r="Y787" s="0" t="n">
        <f aca="false">B787*$W787</f>
        <v>17.3423183541524</v>
      </c>
      <c r="Z787" s="0" t="n">
        <f aca="false">C787*$W787</f>
        <v>7.535369950202</v>
      </c>
      <c r="AA787" s="0" t="n">
        <f aca="false">D787*$W787</f>
        <v>17.2037397199413</v>
      </c>
      <c r="AB787" s="0" t="n">
        <v>13.9674299049616</v>
      </c>
      <c r="AC787" s="0" t="n">
        <v>5.69793166936406</v>
      </c>
      <c r="AD787" s="0" t="n">
        <v>11.2576385474468</v>
      </c>
      <c r="AE787" s="0" t="n">
        <f aca="false">E787*$W787</f>
        <v>8.42053918210668</v>
      </c>
      <c r="AF787" s="0" t="n">
        <f aca="false">F787*$W787</f>
        <v>14.0760334268598</v>
      </c>
      <c r="AG787" s="0" t="n">
        <f aca="false">G787*$W787</f>
        <v>9.38563613960013</v>
      </c>
      <c r="AH787" s="0" t="n">
        <v>11.2279328748845</v>
      </c>
      <c r="AI787" s="0" t="n">
        <v>15.5415379653406</v>
      </c>
      <c r="AJ787" s="0" t="n">
        <v>10.8149836415101</v>
      </c>
      <c r="AK787" s="0" t="n">
        <f aca="false">H787*$W787</f>
        <v>12.2010701850537</v>
      </c>
      <c r="AL787" s="0" t="n">
        <f aca="false">I787*$W787</f>
        <v>11.2576385474468</v>
      </c>
      <c r="AM787" s="0" t="n">
        <f aca="false">J787*$W787</f>
        <v>8.68536796670878</v>
      </c>
      <c r="AN787" s="0" t="n">
        <v>17.1258020066314</v>
      </c>
      <c r="AO787" s="0" t="n">
        <v>13.4775752797404</v>
      </c>
      <c r="AP787" s="0" t="n">
        <v>8.83166283560669</v>
      </c>
    </row>
    <row r="788" customFormat="false" ht="15" hidden="false" customHeight="false" outlineLevel="0" collapsed="false">
      <c r="A788" s="0" t="s">
        <v>802</v>
      </c>
      <c r="B788" s="0" t="n">
        <v>20.9886063983283</v>
      </c>
      <c r="C788" s="0" t="n">
        <v>7.93391691181746</v>
      </c>
      <c r="D788" s="0" t="n">
        <v>4.77470318780967</v>
      </c>
      <c r="E788" s="0" t="n">
        <v>13.8467076842519</v>
      </c>
      <c r="F788" s="0" t="n">
        <v>21.6342151747102</v>
      </c>
      <c r="G788" s="0" t="n">
        <v>11.978710994459</v>
      </c>
      <c r="H788" s="0" t="n">
        <v>10.0339051327671</v>
      </c>
      <c r="I788" s="0" t="n">
        <v>8.72110590723674</v>
      </c>
      <c r="J788" s="0" t="n">
        <v>14.2079821216023</v>
      </c>
      <c r="K788" s="0" t="n">
        <f aca="false">MEDIAN(B788:J788)</f>
        <v>11.978710994459</v>
      </c>
      <c r="L788" s="0" t="s">
        <v>802</v>
      </c>
      <c r="M788" s="0" t="n">
        <v>4.49064835796665</v>
      </c>
      <c r="N788" s="0" t="n">
        <v>5.73282454082466</v>
      </c>
      <c r="O788" s="0" t="n">
        <v>6.74562759008218</v>
      </c>
      <c r="P788" s="0" t="n">
        <v>18.5383095555784</v>
      </c>
      <c r="Q788" s="0" t="n">
        <v>36.2348504583628</v>
      </c>
      <c r="R788" s="0" t="n">
        <v>13.7448075579899</v>
      </c>
      <c r="S788" s="0" t="n">
        <v>12.4870817723808</v>
      </c>
      <c r="T788" s="0" t="n">
        <v>12.9378051369136</v>
      </c>
      <c r="U788" s="0" t="n">
        <v>3.45495490239548</v>
      </c>
      <c r="V788" s="0" t="n">
        <f aca="false">MEDIAN(M788:U788)</f>
        <v>12.4870817723808</v>
      </c>
      <c r="W788" s="0" t="n">
        <f aca="false">V788/K788</f>
        <v>1.04243952276309</v>
      </c>
      <c r="X788" s="0" t="s">
        <v>802</v>
      </c>
      <c r="Y788" s="0" t="n">
        <f aca="false">B788*$W788</f>
        <v>21.8793528373356</v>
      </c>
      <c r="Z788" s="0" t="n">
        <f aca="false">C788*$W788</f>
        <v>8.270628559197</v>
      </c>
      <c r="AA788" s="0" t="n">
        <f aca="false">D788*$W788</f>
        <v>4.97733931243571</v>
      </c>
      <c r="AB788" s="0" t="n">
        <v>4.49064835796665</v>
      </c>
      <c r="AC788" s="0" t="n">
        <v>5.73282454082466</v>
      </c>
      <c r="AD788" s="0" t="n">
        <v>6.74562759008218</v>
      </c>
      <c r="AE788" s="0" t="n">
        <f aca="false">E788*$W788</f>
        <v>14.4343553502115</v>
      </c>
      <c r="AF788" s="0" t="n">
        <f aca="false">F788*$W788</f>
        <v>22.5523609420788</v>
      </c>
      <c r="AG788" s="0" t="n">
        <f aca="false">G788*$W788</f>
        <v>12.4870817723808</v>
      </c>
      <c r="AH788" s="0" t="n">
        <v>18.5383095555784</v>
      </c>
      <c r="AI788" s="0" t="n">
        <v>36.2348504583628</v>
      </c>
      <c r="AJ788" s="0" t="n">
        <v>13.7448075579899</v>
      </c>
      <c r="AK788" s="0" t="n">
        <f aca="false">H788*$W788</f>
        <v>10.4597392780519</v>
      </c>
      <c r="AL788" s="0" t="n">
        <f aca="false">I788*$W788</f>
        <v>9.09122547990622</v>
      </c>
      <c r="AM788" s="0" t="n">
        <f aca="false">J788*$W788</f>
        <v>14.8109621022696</v>
      </c>
      <c r="AN788" s="0" t="n">
        <v>12.4870817723808</v>
      </c>
      <c r="AO788" s="0" t="n">
        <v>12.9378051369136</v>
      </c>
      <c r="AP788" s="0" t="n">
        <v>3.45495490239548</v>
      </c>
    </row>
    <row r="789" customFormat="false" ht="15" hidden="false" customHeight="false" outlineLevel="0" collapsed="false">
      <c r="A789" s="0" t="s">
        <v>803</v>
      </c>
      <c r="B789" s="0" t="n">
        <v>1051.82098611871</v>
      </c>
      <c r="C789" s="0" t="n">
        <v>78.0297051015283</v>
      </c>
      <c r="D789" s="0" t="n">
        <v>253.811816397121</v>
      </c>
      <c r="E789" s="0" t="n">
        <v>320.375703626129</v>
      </c>
      <c r="F789" s="0" t="n">
        <v>144.49069092238</v>
      </c>
      <c r="G789" s="0" t="n">
        <v>194.20384951881</v>
      </c>
      <c r="H789" s="0" t="n">
        <v>213.372385779986</v>
      </c>
      <c r="I789" s="0" t="n">
        <v>287.343254268016</v>
      </c>
      <c r="J789" s="0" t="n">
        <v>265.339956761484</v>
      </c>
      <c r="K789" s="0" t="n">
        <f aca="false">MEDIAN(B789:J789)</f>
        <v>253.811816397121</v>
      </c>
      <c r="L789" s="0" t="s">
        <v>803</v>
      </c>
      <c r="M789" s="0" t="n">
        <v>29.0729529543072</v>
      </c>
      <c r="N789" s="0" t="n">
        <v>119.185140091167</v>
      </c>
      <c r="O789" s="0" t="n">
        <v>105.284645641638</v>
      </c>
      <c r="P789" s="0" t="n">
        <v>110.436980396182</v>
      </c>
      <c r="Q789" s="0" t="n">
        <v>77.8888020542592</v>
      </c>
      <c r="R789" s="0" t="n">
        <v>109.920780796236</v>
      </c>
      <c r="S789" s="0" t="n">
        <v>156.130237264781</v>
      </c>
      <c r="T789" s="0" t="n">
        <v>93.9154562270674</v>
      </c>
      <c r="U789" s="0" t="n">
        <v>171.840542338075</v>
      </c>
      <c r="V789" s="0" t="n">
        <f aca="false">MEDIAN(M789:U789)</f>
        <v>109.920780796236</v>
      </c>
      <c r="W789" s="0" t="n">
        <f aca="false">V789/K789</f>
        <v>0.433079839845796</v>
      </c>
      <c r="X789" s="0" t="s">
        <v>803</v>
      </c>
      <c r="Y789" s="0" t="n">
        <f aca="false">B789*$W789</f>
        <v>455.52246421474</v>
      </c>
      <c r="Z789" s="0" t="n">
        <f aca="false">C789*$W789</f>
        <v>33.7930921885846</v>
      </c>
      <c r="AA789" s="0" t="n">
        <f aca="false">D789*$W789</f>
        <v>109.920780796236</v>
      </c>
      <c r="AB789" s="0" t="n">
        <v>29.0729529543072</v>
      </c>
      <c r="AC789" s="0" t="n">
        <v>119.185140091167</v>
      </c>
      <c r="AD789" s="0" t="n">
        <v>105.284645641638</v>
      </c>
      <c r="AE789" s="0" t="n">
        <f aca="false">E789*$W789</f>
        <v>138.748258416888</v>
      </c>
      <c r="AF789" s="0" t="n">
        <f aca="false">F789*$W789</f>
        <v>62.576005283873</v>
      </c>
      <c r="AG789" s="0" t="n">
        <f aca="false">G789*$W789</f>
        <v>84.1057720470435</v>
      </c>
      <c r="AH789" s="0" t="n">
        <v>110.436980396182</v>
      </c>
      <c r="AI789" s="0" t="n">
        <v>77.8888020542592</v>
      </c>
      <c r="AJ789" s="0" t="n">
        <v>109.920780796236</v>
      </c>
      <c r="AK789" s="0" t="n">
        <f aca="false">H789*$W789</f>
        <v>92.4072786611118</v>
      </c>
      <c r="AL789" s="0" t="n">
        <f aca="false">I789*$W789</f>
        <v>124.442570539162</v>
      </c>
      <c r="AM789" s="0" t="n">
        <f aca="false">J789*$W789</f>
        <v>114.913385978954</v>
      </c>
      <c r="AN789" s="0" t="n">
        <v>156.130237264781</v>
      </c>
      <c r="AO789" s="0" t="n">
        <v>93.9154562270674</v>
      </c>
      <c r="AP789" s="0" t="n">
        <v>171.840542338075</v>
      </c>
    </row>
    <row r="790" customFormat="false" ht="15" hidden="false" customHeight="false" outlineLevel="0" collapsed="false">
      <c r="A790" s="0" t="s">
        <v>804</v>
      </c>
      <c r="B790" s="0" t="n">
        <v>15.4684312652371</v>
      </c>
      <c r="C790" s="0" t="n">
        <v>2.59919638372677</v>
      </c>
      <c r="D790" s="0" t="n">
        <v>4.99672805459475</v>
      </c>
      <c r="E790" s="0" t="n">
        <v>7.59588951433434</v>
      </c>
      <c r="F790" s="0" t="n">
        <v>9.15172679836761</v>
      </c>
      <c r="G790" s="0" t="n">
        <v>5.43890347039953</v>
      </c>
      <c r="H790" s="0" t="n">
        <v>12.0430360200074</v>
      </c>
      <c r="I790" s="0" t="n">
        <v>8.90240217555522</v>
      </c>
      <c r="J790" s="0" t="n">
        <v>7.00196759540409</v>
      </c>
      <c r="K790" s="0" t="n">
        <f aca="false">MEDIAN(B790:J790)</f>
        <v>7.59588951433434</v>
      </c>
      <c r="L790" s="0" t="s">
        <v>804</v>
      </c>
      <c r="M790" s="0" t="n">
        <v>1.29747691683296</v>
      </c>
      <c r="N790" s="0" t="n">
        <v>2.46031863873257</v>
      </c>
      <c r="O790" s="0" t="n">
        <v>3.02907915993538</v>
      </c>
      <c r="P790" s="0" t="n">
        <v>1.82887714256389</v>
      </c>
      <c r="Q790" s="0" t="n">
        <v>1.98231054544552</v>
      </c>
      <c r="R790" s="0" t="n">
        <v>5.67400654339595</v>
      </c>
      <c r="S790" s="0" t="n">
        <v>6.42251216466434</v>
      </c>
      <c r="T790" s="0" t="n">
        <v>2.87169845649999</v>
      </c>
      <c r="U790" s="0" t="n">
        <v>2.11602861043371</v>
      </c>
      <c r="V790" s="0" t="n">
        <f aca="false">MEDIAN(M790:U790)</f>
        <v>2.46031863873257</v>
      </c>
      <c r="W790" s="0" t="n">
        <f aca="false">V790/K790</f>
        <v>0.323901319797986</v>
      </c>
      <c r="X790" s="0" t="s">
        <v>804</v>
      </c>
      <c r="Y790" s="0" t="n">
        <f aca="false">B790*$W790</f>
        <v>5.01024530201472</v>
      </c>
      <c r="Z790" s="0" t="n">
        <f aca="false">C790*$W790</f>
        <v>0.841883139103253</v>
      </c>
      <c r="AA790" s="0" t="n">
        <f aca="false">D790*$W790</f>
        <v>1.61844681155486</v>
      </c>
      <c r="AB790" s="0" t="n">
        <v>1.29747691683296</v>
      </c>
      <c r="AC790" s="0" t="n">
        <v>2.46031863873257</v>
      </c>
      <c r="AD790" s="0" t="n">
        <v>3.02907915993538</v>
      </c>
      <c r="AE790" s="0" t="n">
        <f aca="false">E790*$W790</f>
        <v>2.46031863873257</v>
      </c>
      <c r="AF790" s="0" t="n">
        <f aca="false">F790*$W790</f>
        <v>2.96425638842186</v>
      </c>
      <c r="AG790" s="0" t="n">
        <f aca="false">G790*$W790</f>
        <v>1.76166801231625</v>
      </c>
      <c r="AH790" s="0" t="n">
        <v>1.82887714256389</v>
      </c>
      <c r="AI790" s="0" t="n">
        <v>1.98231054544552</v>
      </c>
      <c r="AJ790" s="0" t="n">
        <v>5.67400654339595</v>
      </c>
      <c r="AK790" s="0" t="n">
        <f aca="false">H790*$W790</f>
        <v>3.90075526125507</v>
      </c>
      <c r="AL790" s="0" t="n">
        <f aca="false">I790*$W790</f>
        <v>2.8834998140348</v>
      </c>
      <c r="AM790" s="0" t="n">
        <f aca="false">J790*$W790</f>
        <v>2.26794654533411</v>
      </c>
      <c r="AN790" s="0" t="n">
        <v>6.42251216466434</v>
      </c>
      <c r="AO790" s="0" t="n">
        <v>2.87169845649999</v>
      </c>
      <c r="AP790" s="0" t="n">
        <v>2.11602861043371</v>
      </c>
    </row>
    <row r="791" customFormat="false" ht="15" hidden="false" customHeight="false" outlineLevel="0" collapsed="false">
      <c r="A791" s="0" t="s">
        <v>805</v>
      </c>
      <c r="B791" s="0" t="n">
        <v>51.3209612418528</v>
      </c>
      <c r="C791" s="0" t="n">
        <v>4.77326540862453</v>
      </c>
      <c r="D791" s="0" t="n">
        <v>6.80798354678882</v>
      </c>
      <c r="E791" s="0" t="n">
        <v>14.5601518523367</v>
      </c>
      <c r="F791" s="0" t="n">
        <v>12.9545408401519</v>
      </c>
      <c r="G791" s="0" t="n">
        <v>14.2643627879848</v>
      </c>
      <c r="H791" s="0" t="n">
        <v>14.2351203464366</v>
      </c>
      <c r="I791" s="0" t="n">
        <v>14.8360779573954</v>
      </c>
      <c r="J791" s="0" t="n">
        <v>13.6602132776253</v>
      </c>
      <c r="K791" s="0" t="n">
        <f aca="false">MEDIAN(B791:J791)</f>
        <v>14.2351203464366</v>
      </c>
      <c r="L791" s="0" t="s">
        <v>805</v>
      </c>
      <c r="M791" s="0" t="n">
        <v>2.41104948084013</v>
      </c>
      <c r="N791" s="0" t="n">
        <v>6.23468796864096</v>
      </c>
      <c r="O791" s="0" t="n">
        <v>6.73333567465056</v>
      </c>
      <c r="P791" s="0" t="n">
        <v>1.95845735399774</v>
      </c>
      <c r="Q791" s="0" t="n">
        <v>2.9846302705519</v>
      </c>
      <c r="R791" s="0" t="n">
        <v>5.62897474543249</v>
      </c>
      <c r="S791" s="0" t="n">
        <v>5.78467467596779</v>
      </c>
      <c r="T791" s="0" t="n">
        <v>6.6227977074931</v>
      </c>
      <c r="U791" s="0" t="n">
        <v>2.53375027711982</v>
      </c>
      <c r="V791" s="0" t="n">
        <f aca="false">MEDIAN(M791:U791)</f>
        <v>5.62897474543249</v>
      </c>
      <c r="W791" s="0" t="n">
        <f aca="false">V791/K791</f>
        <v>0.395428672778419</v>
      </c>
      <c r="X791" s="0" t="s">
        <v>805</v>
      </c>
      <c r="Y791" s="0" t="n">
        <f aca="false">B791*$W791</f>
        <v>20.2937795895785</v>
      </c>
      <c r="Z791" s="0" t="n">
        <f aca="false">C791*$W791</f>
        <v>1.88748600535153</v>
      </c>
      <c r="AA791" s="0" t="n">
        <f aca="false">D791*$W791</f>
        <v>2.69207189820401</v>
      </c>
      <c r="AB791" s="0" t="n">
        <v>2.41104948084013</v>
      </c>
      <c r="AC791" s="0" t="n">
        <v>6.23468796864096</v>
      </c>
      <c r="AD791" s="0" t="n">
        <v>6.73333567465056</v>
      </c>
      <c r="AE791" s="0" t="n">
        <f aca="false">E791*$W791</f>
        <v>5.75750152242173</v>
      </c>
      <c r="AF791" s="0" t="n">
        <f aca="false">F791*$W791</f>
        <v>5.12259689087507</v>
      </c>
      <c r="AG791" s="0" t="n">
        <f aca="false">G791*$W791</f>
        <v>5.64053804528271</v>
      </c>
      <c r="AH791" s="0" t="n">
        <v>1.95845735399774</v>
      </c>
      <c r="AI791" s="0" t="n">
        <v>2.9846302705519</v>
      </c>
      <c r="AJ791" s="0" t="n">
        <v>5.62897474543249</v>
      </c>
      <c r="AK791" s="0" t="n">
        <f aca="false">H791*$W791</f>
        <v>5.62897474543249</v>
      </c>
      <c r="AL791" s="0" t="n">
        <f aca="false">I791*$W791</f>
        <v>5.86661061593001</v>
      </c>
      <c r="AM791" s="0" t="n">
        <f aca="false">J791*$W791</f>
        <v>5.4016400062415</v>
      </c>
      <c r="AN791" s="0" t="n">
        <v>5.78467467596779</v>
      </c>
      <c r="AO791" s="0" t="n">
        <v>6.6227977074931</v>
      </c>
      <c r="AP791" s="0" t="n">
        <v>2.53375027711982</v>
      </c>
    </row>
    <row r="792" customFormat="false" ht="15" hidden="false" customHeight="false" outlineLevel="0" collapsed="false">
      <c r="A792" s="0" t="s">
        <v>806</v>
      </c>
      <c r="B792" s="0" t="n">
        <v>23.5061445843077</v>
      </c>
      <c r="C792" s="0" t="n">
        <v>2.01442204204635</v>
      </c>
      <c r="D792" s="0" t="n">
        <v>4.22314667663831</v>
      </c>
      <c r="E792" s="0" t="n">
        <v>16.062311820919</v>
      </c>
      <c r="F792" s="0" t="n">
        <v>9.49789860516111</v>
      </c>
      <c r="G792" s="0" t="n">
        <v>5.61023622047244</v>
      </c>
      <c r="H792" s="0" t="n">
        <v>5.14787337607842</v>
      </c>
      <c r="I792" s="0" t="n">
        <v>8.26408823085058</v>
      </c>
      <c r="J792" s="0" t="n">
        <v>9.29142274151626</v>
      </c>
      <c r="K792" s="0" t="n">
        <f aca="false">MEDIAN(B792:J792)</f>
        <v>8.26408823085058</v>
      </c>
      <c r="L792" s="0" t="s">
        <v>806</v>
      </c>
      <c r="M792" s="0" t="n">
        <v>4.94301078905537</v>
      </c>
      <c r="N792" s="0" t="n">
        <v>2.35415522130989</v>
      </c>
      <c r="O792" s="0" t="n">
        <v>3.87546533679848</v>
      </c>
      <c r="P792" s="0" t="n">
        <v>8.17702453043211</v>
      </c>
      <c r="Q792" s="0" t="n">
        <v>18.7500775309193</v>
      </c>
      <c r="R792" s="0" t="n">
        <v>7.96419512553762</v>
      </c>
      <c r="S792" s="0" t="n">
        <v>10.5235111742669</v>
      </c>
      <c r="T792" s="0" t="n">
        <v>10.4618370379355</v>
      </c>
      <c r="U792" s="0" t="n">
        <v>4.67953280515268</v>
      </c>
      <c r="V792" s="0" t="n">
        <f aca="false">MEDIAN(M792:U792)</f>
        <v>7.96419512553762</v>
      </c>
      <c r="W792" s="0" t="n">
        <f aca="false">V792/K792</f>
        <v>0.963711289505183</v>
      </c>
      <c r="X792" s="0" t="s">
        <v>806</v>
      </c>
      <c r="Y792" s="0" t="n">
        <f aca="false">B792*$W792</f>
        <v>22.6531369086384</v>
      </c>
      <c r="Z792" s="0" t="n">
        <f aca="false">C792*$W792</f>
        <v>1.94132126374815</v>
      </c>
      <c r="AA792" s="0" t="n">
        <f aca="false">D792*$W792</f>
        <v>4.06989412951264</v>
      </c>
      <c r="AB792" s="0" t="n">
        <v>4.94301078905537</v>
      </c>
      <c r="AC792" s="0" t="n">
        <v>2.35415522130989</v>
      </c>
      <c r="AD792" s="0" t="n">
        <v>3.87546533679848</v>
      </c>
      <c r="AE792" s="0" t="n">
        <f aca="false">E792*$W792</f>
        <v>15.4794312373722</v>
      </c>
      <c r="AF792" s="0" t="n">
        <f aca="false">F792*$W792</f>
        <v>9.15323211236929</v>
      </c>
      <c r="AG792" s="0" t="n">
        <f aca="false">G792*$W792</f>
        <v>5.40664798246018</v>
      </c>
      <c r="AH792" s="0" t="n">
        <v>8.17702453043211</v>
      </c>
      <c r="AI792" s="0" t="n">
        <v>18.7500775309193</v>
      </c>
      <c r="AJ792" s="0" t="n">
        <v>7.96419512553762</v>
      </c>
      <c r="AK792" s="0" t="n">
        <f aca="false">H792*$W792</f>
        <v>4.96106368946994</v>
      </c>
      <c r="AL792" s="0" t="n">
        <f aca="false">I792*$W792</f>
        <v>7.96419512553762</v>
      </c>
      <c r="AM792" s="0" t="n">
        <f aca="false">J792*$W792</f>
        <v>8.95424899156443</v>
      </c>
      <c r="AN792" s="0" t="n">
        <v>10.5235111742669</v>
      </c>
      <c r="AO792" s="0" t="n">
        <v>10.4618370379355</v>
      </c>
      <c r="AP792" s="0" t="n">
        <v>4.67953280515268</v>
      </c>
    </row>
    <row r="793" customFormat="false" ht="15" hidden="false" customHeight="false" outlineLevel="0" collapsed="false">
      <c r="A793" s="0" t="s">
        <v>807</v>
      </c>
      <c r="B793" s="0" t="n">
        <v>63.3140952286183</v>
      </c>
      <c r="C793" s="0" t="n">
        <v>3.15347635789625</v>
      </c>
      <c r="D793" s="0" t="n">
        <v>13.8052725063102</v>
      </c>
      <c r="E793" s="0" t="n">
        <v>16.2030370467339</v>
      </c>
      <c r="F793" s="0" t="n">
        <v>10.0389823970114</v>
      </c>
      <c r="G793" s="0" t="n">
        <v>14.8913677456985</v>
      </c>
      <c r="H793" s="0" t="n">
        <v>18.9465910235322</v>
      </c>
      <c r="I793" s="0" t="n">
        <v>15.4630608853301</v>
      </c>
      <c r="J793" s="0" t="n">
        <v>14.9853037627226</v>
      </c>
      <c r="K793" s="0" t="n">
        <f aca="false">MEDIAN(B793:J793)</f>
        <v>14.9853037627226</v>
      </c>
      <c r="L793" s="0" t="s">
        <v>807</v>
      </c>
      <c r="M793" s="0" t="n">
        <v>1.05861264247303</v>
      </c>
      <c r="N793" s="0" t="n">
        <v>5.77291422292833</v>
      </c>
      <c r="O793" s="0" t="n">
        <v>6.16176160708014</v>
      </c>
      <c r="P793" s="0" t="n">
        <v>2.69231756132608</v>
      </c>
      <c r="Q793" s="0" t="n">
        <v>2.37740811035441</v>
      </c>
      <c r="R793" s="0" t="n">
        <v>5.38727346248576</v>
      </c>
      <c r="S793" s="0" t="n">
        <v>7.84889979761443</v>
      </c>
      <c r="T793" s="0" t="n">
        <v>2.5821026776238</v>
      </c>
      <c r="U793" s="0" t="n">
        <v>4.53309685775294</v>
      </c>
      <c r="V793" s="0" t="n">
        <f aca="false">MEDIAN(M793:U793)</f>
        <v>4.53309685775294</v>
      </c>
      <c r="W793" s="0" t="n">
        <f aca="false">V793/K793</f>
        <v>0.302502834078643</v>
      </c>
      <c r="X793" s="0" t="s">
        <v>807</v>
      </c>
      <c r="Y793" s="0" t="n">
        <f aca="false">B793*$W793</f>
        <v>19.1526932437822</v>
      </c>
      <c r="Z793" s="0" t="n">
        <f aca="false">C793*$W793</f>
        <v>0.953935535463613</v>
      </c>
      <c r="AA793" s="0" t="n">
        <f aca="false">D793*$W793</f>
        <v>4.17613405838681</v>
      </c>
      <c r="AB793" s="0" t="n">
        <v>1.05861264247303</v>
      </c>
      <c r="AC793" s="0" t="n">
        <v>5.77291422292833</v>
      </c>
      <c r="AD793" s="0" t="n">
        <v>6.16176160708014</v>
      </c>
      <c r="AE793" s="0" t="n">
        <f aca="false">E793*$W793</f>
        <v>4.90146462731825</v>
      </c>
      <c r="AF793" s="0" t="n">
        <f aca="false">F793*$W793</f>
        <v>3.03682062636155</v>
      </c>
      <c r="AG793" s="0" t="n">
        <f aca="false">G793*$W793</f>
        <v>4.50468094638108</v>
      </c>
      <c r="AH793" s="0" t="n">
        <v>2.69231756132608</v>
      </c>
      <c r="AI793" s="0" t="n">
        <v>2.37740811035441</v>
      </c>
      <c r="AJ793" s="0" t="n">
        <v>5.38727346248576</v>
      </c>
      <c r="AK793" s="0" t="n">
        <f aca="false">H793*$W793</f>
        <v>5.73139748074747</v>
      </c>
      <c r="AL793" s="0" t="n">
        <f aca="false">I793*$W793</f>
        <v>4.67761974134298</v>
      </c>
      <c r="AM793" s="0" t="n">
        <f aca="false">J793*$W793</f>
        <v>4.53309685775294</v>
      </c>
      <c r="AN793" s="0" t="n">
        <v>7.84889979761443</v>
      </c>
      <c r="AO793" s="0" t="n">
        <v>2.5821026776238</v>
      </c>
      <c r="AP793" s="0" t="n">
        <v>4.53309685775294</v>
      </c>
    </row>
    <row r="794" customFormat="false" ht="15" hidden="false" customHeight="false" outlineLevel="0" collapsed="false">
      <c r="A794" s="0" t="s">
        <v>808</v>
      </c>
      <c r="B794" s="0" t="n">
        <v>12.5553510124882</v>
      </c>
      <c r="C794" s="0" t="n">
        <v>1.48346129009112</v>
      </c>
      <c r="D794" s="0" t="n">
        <v>3.18079835467888</v>
      </c>
      <c r="E794" s="0" t="n">
        <v>5.97918575729808</v>
      </c>
      <c r="F794" s="0" t="n">
        <v>3.54090106186425</v>
      </c>
      <c r="G794" s="0" t="n">
        <v>2.11067366579178</v>
      </c>
      <c r="H794" s="0" t="n">
        <v>5.68498439021115</v>
      </c>
      <c r="I794" s="0" t="n">
        <v>4.32467140051367</v>
      </c>
      <c r="J794" s="0" t="n">
        <v>3.13114873563777</v>
      </c>
      <c r="K794" s="0" t="n">
        <f aca="false">MEDIAN(B794:J794)</f>
        <v>3.54090106186425</v>
      </c>
      <c r="L794" s="0" t="s">
        <v>808</v>
      </c>
      <c r="M794" s="0" t="n">
        <v>0</v>
      </c>
      <c r="N794" s="0" t="n">
        <v>1.49371185912189</v>
      </c>
      <c r="O794" s="0" t="n">
        <v>0.83321626747208</v>
      </c>
      <c r="P794" s="0" t="n">
        <v>0</v>
      </c>
      <c r="Q794" s="0" t="n">
        <v>0.609082902261422</v>
      </c>
      <c r="R794" s="0" t="n">
        <v>1.1928831378892</v>
      </c>
      <c r="S794" s="0" t="n">
        <v>1.27675149636137</v>
      </c>
      <c r="T794" s="0" t="n">
        <v>0</v>
      </c>
      <c r="U794" s="0" t="n">
        <v>0.330210144335671</v>
      </c>
      <c r="V794" s="0" t="n">
        <f aca="false">MEDIAN(M794:U794)</f>
        <v>0.609082902261422</v>
      </c>
      <c r="W794" s="0" t="n">
        <f aca="false">V794/K794</f>
        <v>0.172013533171341</v>
      </c>
      <c r="X794" s="0" t="s">
        <v>808</v>
      </c>
      <c r="Y794" s="0" t="n">
        <f aca="false">B794*$W794</f>
        <v>2.15969028786446</v>
      </c>
      <c r="Z794" s="0" t="n">
        <f aca="false">C794*$W794</f>
        <v>0.255175417831489</v>
      </c>
      <c r="AA794" s="0" t="n">
        <f aca="false">D794*$W794</f>
        <v>0.547140363293902</v>
      </c>
      <c r="AB794" s="0" t="n">
        <v>0</v>
      </c>
      <c r="AC794" s="0" t="n">
        <v>1.49371185912189</v>
      </c>
      <c r="AD794" s="0" t="n">
        <v>0.83321626747208</v>
      </c>
      <c r="AE794" s="0" t="n">
        <f aca="false">E794*$W794</f>
        <v>1.0285008676006</v>
      </c>
      <c r="AF794" s="0" t="n">
        <f aca="false">F794*$W794</f>
        <v>0.609082902261422</v>
      </c>
      <c r="AG794" s="0" t="n">
        <f aca="false">G794*$W794</f>
        <v>0.363064434624549</v>
      </c>
      <c r="AH794" s="0" t="n">
        <v>0</v>
      </c>
      <c r="AI794" s="0" t="n">
        <v>0.609082902261422</v>
      </c>
      <c r="AJ794" s="0" t="n">
        <v>1.1928831378892</v>
      </c>
      <c r="AK794" s="0" t="n">
        <f aca="false">H794*$W794</f>
        <v>0.97789425098414</v>
      </c>
      <c r="AL794" s="0" t="n">
        <f aca="false">I794*$W794</f>
        <v>0.743902007407407</v>
      </c>
      <c r="AM794" s="0" t="n">
        <f aca="false">J794*$W794</f>
        <v>0.538599956902029</v>
      </c>
      <c r="AN794" s="0" t="n">
        <v>1.27675149636137</v>
      </c>
      <c r="AO794" s="0" t="n">
        <v>0</v>
      </c>
      <c r="AP794" s="0" t="n">
        <v>0.330210144335671</v>
      </c>
    </row>
    <row r="795" customFormat="false" ht="15" hidden="false" customHeight="false" outlineLevel="0" collapsed="false">
      <c r="A795" s="0" t="s">
        <v>809</v>
      </c>
      <c r="B795" s="0" t="n">
        <v>587.173491218469</v>
      </c>
      <c r="C795" s="0" t="n">
        <v>34.3474205352658</v>
      </c>
      <c r="D795" s="0" t="n">
        <v>40.6025053753389</v>
      </c>
      <c r="E795" s="0" t="n">
        <v>89.3147008770782</v>
      </c>
      <c r="F795" s="0" t="n">
        <v>55.6016892372038</v>
      </c>
      <c r="G795" s="0" t="n">
        <v>68.6898512685914</v>
      </c>
      <c r="H795" s="0" t="n">
        <v>87.8159723387828</v>
      </c>
      <c r="I795" s="0" t="n">
        <v>117.056957244297</v>
      </c>
      <c r="J795" s="0" t="n">
        <v>67.3306289017903</v>
      </c>
      <c r="K795" s="0" t="n">
        <f aca="false">MEDIAN(B795:J795)</f>
        <v>68.6898512685914</v>
      </c>
      <c r="L795" s="0" t="s">
        <v>809</v>
      </c>
      <c r="M795" s="0" t="n">
        <v>7.42128048161802</v>
      </c>
      <c r="N795" s="0" t="n">
        <v>17.6179304815216</v>
      </c>
      <c r="O795" s="0" t="n">
        <v>21.6662569361523</v>
      </c>
      <c r="P795" s="0" t="n">
        <v>11.7007082007595</v>
      </c>
      <c r="Q795" s="0" t="n">
        <v>12.6276158932182</v>
      </c>
      <c r="R795" s="0" t="n">
        <v>14.4120133808771</v>
      </c>
      <c r="S795" s="0" t="n">
        <v>17.3518709899668</v>
      </c>
      <c r="T795" s="0" t="n">
        <v>21.4452497195015</v>
      </c>
      <c r="U795" s="0" t="n">
        <v>9.0311891065657</v>
      </c>
      <c r="V795" s="0" t="n">
        <f aca="false">MEDIAN(M795:U795)</f>
        <v>14.4120133808771</v>
      </c>
      <c r="W795" s="0" t="n">
        <f aca="false">V795/K795</f>
        <v>0.209812848837351</v>
      </c>
      <c r="X795" s="0" t="s">
        <v>809</v>
      </c>
      <c r="Y795" s="0" t="n">
        <f aca="false">B795*$W795</f>
        <v>123.19654295432</v>
      </c>
      <c r="Z795" s="0" t="n">
        <f aca="false">C795*$W795</f>
        <v>7.20653015271866</v>
      </c>
      <c r="AA795" s="0" t="n">
        <f aca="false">D795*$W795</f>
        <v>8.51892732273372</v>
      </c>
      <c r="AB795" s="0" t="n">
        <v>7.42128048161802</v>
      </c>
      <c r="AC795" s="0" t="n">
        <v>17.6179304815216</v>
      </c>
      <c r="AD795" s="0" t="n">
        <v>21.6662569361523</v>
      </c>
      <c r="AE795" s="0" t="n">
        <f aca="false">E795*$W795</f>
        <v>18.7393718340756</v>
      </c>
      <c r="AF795" s="0" t="n">
        <f aca="false">F795*$W795</f>
        <v>11.6659488190268</v>
      </c>
      <c r="AG795" s="0" t="n">
        <f aca="false">G795*$W795</f>
        <v>14.4120133808771</v>
      </c>
      <c r="AH795" s="0" t="n">
        <v>11.7007082007595</v>
      </c>
      <c r="AI795" s="0" t="n">
        <v>12.6276158932182</v>
      </c>
      <c r="AJ795" s="0" t="n">
        <v>14.4120133808771</v>
      </c>
      <c r="AK795" s="0" t="n">
        <f aca="false">H795*$W795</f>
        <v>18.424919329822</v>
      </c>
      <c r="AL795" s="0" t="n">
        <f aca="false">I795*$W795</f>
        <v>24.5600536756579</v>
      </c>
      <c r="AM795" s="0" t="n">
        <f aca="false">J795*$W795</f>
        <v>14.1268310638951</v>
      </c>
      <c r="AN795" s="0" t="n">
        <v>17.3518709899668</v>
      </c>
      <c r="AO795" s="0" t="n">
        <v>21.4452497195015</v>
      </c>
      <c r="AP795" s="0" t="n">
        <v>9.0311891065657</v>
      </c>
    </row>
    <row r="796" customFormat="false" ht="15" hidden="false" customHeight="false" outlineLevel="0" collapsed="false">
      <c r="A796" s="0" t="s">
        <v>810</v>
      </c>
      <c r="B796" s="0" t="n">
        <v>138.698442708592</v>
      </c>
      <c r="C796" s="0" t="n">
        <v>164.122479730215</v>
      </c>
      <c r="D796" s="0" t="n">
        <v>87.5432364214266</v>
      </c>
      <c r="E796" s="0" t="n">
        <v>69.5608063882707</v>
      </c>
      <c r="F796" s="0" t="n">
        <v>145.638844334355</v>
      </c>
      <c r="G796" s="0" t="n">
        <v>46.2926509186352</v>
      </c>
      <c r="H796" s="0" t="n">
        <v>72.1860418275202</v>
      </c>
      <c r="I796" s="0" t="n">
        <v>52.8516392204261</v>
      </c>
      <c r="J796" s="0" t="n">
        <v>102.828722034639</v>
      </c>
      <c r="K796" s="0" t="n">
        <f aca="false">MEDIAN(B796:J796)</f>
        <v>87.5432364214266</v>
      </c>
      <c r="L796" s="0" t="s">
        <v>810</v>
      </c>
      <c r="M796" s="0" t="n">
        <v>134.940135962391</v>
      </c>
      <c r="N796" s="0" t="n">
        <v>62.1367800561256</v>
      </c>
      <c r="O796" s="0" t="n">
        <v>101.185291845192</v>
      </c>
      <c r="P796" s="0" t="n">
        <v>196.161346607821</v>
      </c>
      <c r="Q796" s="0" t="n">
        <v>73.9477503628447</v>
      </c>
      <c r="R796" s="0" t="n">
        <v>103.190824541411</v>
      </c>
      <c r="S796" s="0" t="n">
        <v>281.05326615855</v>
      </c>
      <c r="T796" s="0" t="n">
        <v>62.9302240955818</v>
      </c>
      <c r="U796" s="0" t="n">
        <v>142.86722751829</v>
      </c>
      <c r="V796" s="0" t="n">
        <f aca="false">MEDIAN(M796:U796)</f>
        <v>103.190824541411</v>
      </c>
      <c r="W796" s="0" t="n">
        <f aca="false">V796/K796</f>
        <v>1.17874125700195</v>
      </c>
      <c r="X796" s="0" t="s">
        <v>810</v>
      </c>
      <c r="Y796" s="0" t="n">
        <f aca="false">B796*$W796</f>
        <v>163.489576702539</v>
      </c>
      <c r="Z796" s="0" t="n">
        <f aca="false">C796*$W796</f>
        <v>193.45793805947</v>
      </c>
      <c r="AA796" s="0" t="n">
        <f aca="false">D796*$W796</f>
        <v>103.190824541411</v>
      </c>
      <c r="AB796" s="0" t="n">
        <v>134.940135962391</v>
      </c>
      <c r="AC796" s="0" t="n">
        <v>62.1367800561256</v>
      </c>
      <c r="AD796" s="0" t="n">
        <v>101.185291845192</v>
      </c>
      <c r="AE796" s="0" t="n">
        <f aca="false">E796*$W796</f>
        <v>81.9941923601792</v>
      </c>
      <c r="AF796" s="0" t="n">
        <f aca="false">F796*$W796</f>
        <v>171.670514438989</v>
      </c>
      <c r="AG796" s="0" t="n">
        <f aca="false">G796*$W796</f>
        <v>54.5670575337843</v>
      </c>
      <c r="AH796" s="0" t="n">
        <v>196.161346607821</v>
      </c>
      <c r="AI796" s="0" t="n">
        <v>73.9477503628447</v>
      </c>
      <c r="AJ796" s="0" t="n">
        <v>103.190824541411</v>
      </c>
      <c r="AK796" s="0" t="n">
        <f aca="false">H796*$W796</f>
        <v>85.0886656817662</v>
      </c>
      <c r="AL796" s="0" t="n">
        <f aca="false">I796*$W796</f>
        <v>62.2984076492983</v>
      </c>
      <c r="AM796" s="0" t="n">
        <f aca="false">J796*$W796</f>
        <v>121.208457067015</v>
      </c>
      <c r="AN796" s="0" t="n">
        <v>281.05326615855</v>
      </c>
      <c r="AO796" s="0" t="n">
        <v>62.9302240955818</v>
      </c>
      <c r="AP796" s="0" t="n">
        <v>142.86722751829</v>
      </c>
    </row>
    <row r="797" customFormat="false" ht="15" hidden="false" customHeight="false" outlineLevel="0" collapsed="false">
      <c r="A797" s="0" t="s">
        <v>811</v>
      </c>
      <c r="B797" s="0" t="n">
        <v>40.340315438579</v>
      </c>
      <c r="C797" s="0" t="n">
        <v>13.1950922006171</v>
      </c>
      <c r="D797" s="0" t="n">
        <v>14.9668131251753</v>
      </c>
      <c r="E797" s="0" t="n">
        <v>21.5898677837413</v>
      </c>
      <c r="F797" s="0" t="n">
        <v>17.7572939719408</v>
      </c>
      <c r="G797" s="0" t="n">
        <v>13.6956838728492</v>
      </c>
      <c r="H797" s="0" t="n">
        <v>14.1646245258317</v>
      </c>
      <c r="I797" s="0" t="n">
        <v>10.828675026439</v>
      </c>
      <c r="J797" s="0" t="n">
        <v>14.5067651274079</v>
      </c>
      <c r="K797" s="0" t="n">
        <f aca="false">MEDIAN(B797:J797)</f>
        <v>14.5067651274079</v>
      </c>
      <c r="L797" s="0" t="s">
        <v>811</v>
      </c>
      <c r="M797" s="0" t="n">
        <v>15.4466973314844</v>
      </c>
      <c r="N797" s="0" t="n">
        <v>11.4114537706573</v>
      </c>
      <c r="O797" s="0" t="n">
        <v>14.6923509166257</v>
      </c>
      <c r="P797" s="0" t="n">
        <v>26.9174022375038</v>
      </c>
      <c r="Q797" s="0" t="n">
        <v>18.2265887635989</v>
      </c>
      <c r="R797" s="0" t="n">
        <v>27.1946108885049</v>
      </c>
      <c r="S797" s="0" t="n">
        <v>30.1290746242949</v>
      </c>
      <c r="T797" s="0" t="n">
        <v>17.3681656912393</v>
      </c>
      <c r="U797" s="0" t="n">
        <v>18.6644574869024</v>
      </c>
      <c r="V797" s="0" t="n">
        <f aca="false">MEDIAN(M797:U797)</f>
        <v>18.2265887635989</v>
      </c>
      <c r="W797" s="0" t="n">
        <f aca="false">V797/K797</f>
        <v>1.25641992570509</v>
      </c>
      <c r="X797" s="0" t="s">
        <v>811</v>
      </c>
      <c r="Y797" s="0" t="n">
        <f aca="false">B797*$W797</f>
        <v>50.6843761262592</v>
      </c>
      <c r="Z797" s="0" t="n">
        <f aca="false">C797*$W797</f>
        <v>16.578576762371</v>
      </c>
      <c r="AA797" s="0" t="n">
        <f aca="false">D797*$W797</f>
        <v>18.8046022347746</v>
      </c>
      <c r="AB797" s="0" t="n">
        <v>15.4466973314844</v>
      </c>
      <c r="AC797" s="0" t="n">
        <v>11.4114537706573</v>
      </c>
      <c r="AD797" s="0" t="n">
        <v>14.6923509166257</v>
      </c>
      <c r="AE797" s="0" t="n">
        <f aca="false">E797*$W797</f>
        <v>27.1259400768309</v>
      </c>
      <c r="AF797" s="0" t="n">
        <f aca="false">F797*$W797</f>
        <v>22.3106179729492</v>
      </c>
      <c r="AG797" s="0" t="n">
        <f aca="false">G797*$W797</f>
        <v>17.2075301140056</v>
      </c>
      <c r="AH797" s="0" t="n">
        <v>26.9174022375038</v>
      </c>
      <c r="AI797" s="0" t="n">
        <v>18.2265887635989</v>
      </c>
      <c r="AJ797" s="0" t="n">
        <v>27.1946108885049</v>
      </c>
      <c r="AK797" s="0" t="n">
        <f aca="false">H797*$W797</f>
        <v>17.7967164943859</v>
      </c>
      <c r="AL797" s="0" t="n">
        <f aca="false">I797*$W797</f>
        <v>13.6053630722031</v>
      </c>
      <c r="AM797" s="0" t="n">
        <f aca="false">J797*$W797</f>
        <v>18.2265887635989</v>
      </c>
      <c r="AN797" s="0" t="n">
        <v>30.1290746242949</v>
      </c>
      <c r="AO797" s="0" t="n">
        <v>17.3681656912393</v>
      </c>
      <c r="AP797" s="0" t="n">
        <v>18.6644574869024</v>
      </c>
    </row>
    <row r="798" customFormat="false" ht="15" hidden="false" customHeight="false" outlineLevel="0" collapsed="false">
      <c r="A798" s="0" t="s">
        <v>812</v>
      </c>
      <c r="B798" s="0" t="n">
        <v>73.6106273943977</v>
      </c>
      <c r="C798" s="0" t="n">
        <v>20.7792207792208</v>
      </c>
      <c r="D798" s="0" t="n">
        <v>25.2524072169767</v>
      </c>
      <c r="E798" s="0" t="n">
        <v>86.9976436706375</v>
      </c>
      <c r="F798" s="0" t="n">
        <v>80.366678171888</v>
      </c>
      <c r="G798" s="0" t="n">
        <v>51.8992417614465</v>
      </c>
      <c r="H798" s="0" t="n">
        <v>34.1585820269227</v>
      </c>
      <c r="I798" s="0" t="n">
        <v>40.1609004381327</v>
      </c>
      <c r="J798" s="0" t="n">
        <v>41.6583671387276</v>
      </c>
      <c r="K798" s="0" t="n">
        <f aca="false">MEDIAN(B798:J798)</f>
        <v>41.6583671387276</v>
      </c>
      <c r="L798" s="0" t="s">
        <v>812</v>
      </c>
      <c r="M798" s="0" t="n">
        <v>11.9394088003517</v>
      </c>
      <c r="N798" s="0" t="n">
        <v>16.7693655436606</v>
      </c>
      <c r="O798" s="0" t="n">
        <v>16.3421015663412</v>
      </c>
      <c r="P798" s="0" t="n">
        <v>32.2257005029252</v>
      </c>
      <c r="Q798" s="0" t="n">
        <v>48.4369766662945</v>
      </c>
      <c r="R798" s="0" t="n">
        <v>27.2102341653494</v>
      </c>
      <c r="S798" s="0" t="n">
        <v>22.445420488309</v>
      </c>
      <c r="T798" s="0" t="n">
        <v>26.7262031112594</v>
      </c>
      <c r="U798" s="0" t="n">
        <v>22.2716824381877</v>
      </c>
      <c r="V798" s="0" t="n">
        <f aca="false">MEDIAN(M798:U798)</f>
        <v>22.445420488309</v>
      </c>
      <c r="W798" s="0" t="n">
        <f aca="false">V798/K798</f>
        <v>0.538797414060011</v>
      </c>
      <c r="X798" s="0" t="s">
        <v>812</v>
      </c>
      <c r="Y798" s="0" t="n">
        <f aca="false">B798*$W798</f>
        <v>39.6612156874365</v>
      </c>
      <c r="Z798" s="0" t="n">
        <f aca="false">C798*$W798</f>
        <v>11.1957904220262</v>
      </c>
      <c r="AA798" s="0" t="n">
        <f aca="false">D798*$W798</f>
        <v>13.6059317072974</v>
      </c>
      <c r="AB798" s="0" t="n">
        <v>11.9394088003517</v>
      </c>
      <c r="AC798" s="0" t="n">
        <v>16.7693655436606</v>
      </c>
      <c r="AD798" s="0" t="n">
        <v>16.3421015663412</v>
      </c>
      <c r="AE798" s="0" t="n">
        <f aca="false">E798*$W798</f>
        <v>46.8741054390538</v>
      </c>
      <c r="AF798" s="0" t="n">
        <f aca="false">F798*$W798</f>
        <v>43.3013583756064</v>
      </c>
      <c r="AG798" s="0" t="n">
        <f aca="false">G798*$W798</f>
        <v>27.9631772527427</v>
      </c>
      <c r="AH798" s="0" t="n">
        <v>32.2257005029252</v>
      </c>
      <c r="AI798" s="0" t="n">
        <v>48.4369766662945</v>
      </c>
      <c r="AJ798" s="0" t="n">
        <v>27.2102341653494</v>
      </c>
      <c r="AK798" s="0" t="n">
        <f aca="false">H798*$W798</f>
        <v>18.4045556640627</v>
      </c>
      <c r="AL798" s="0" t="n">
        <f aca="false">I798*$W798</f>
        <v>21.6385893023875</v>
      </c>
      <c r="AM798" s="0" t="n">
        <f aca="false">J798*$W798</f>
        <v>22.445420488309</v>
      </c>
      <c r="AN798" s="0" t="n">
        <v>22.445420488309</v>
      </c>
      <c r="AO798" s="0" t="n">
        <v>26.7262031112594</v>
      </c>
      <c r="AP798" s="0" t="n">
        <v>22.2716824381877</v>
      </c>
    </row>
    <row r="799" customFormat="false" ht="15" hidden="false" customHeight="false" outlineLevel="0" collapsed="false">
      <c r="A799" s="0" t="s">
        <v>813</v>
      </c>
      <c r="B799" s="0" t="n">
        <v>746.30578635753</v>
      </c>
      <c r="C799" s="0" t="n">
        <v>269.06794862596</v>
      </c>
      <c r="D799" s="0" t="n">
        <v>701.131158268673</v>
      </c>
      <c r="E799" s="0" t="n">
        <v>981.803901034167</v>
      </c>
      <c r="F799" s="0" t="n">
        <v>304.549976651168</v>
      </c>
      <c r="G799" s="0" t="n">
        <v>1093.61329833771</v>
      </c>
      <c r="H799" s="0" t="n">
        <v>503.541575749438</v>
      </c>
      <c r="I799" s="0" t="n">
        <v>1133.10167699048</v>
      </c>
      <c r="J799" s="0" t="n">
        <v>364.369519275148</v>
      </c>
      <c r="K799" s="0" t="n">
        <f aca="false">MEDIAN(B799:J799)</f>
        <v>701.131158268673</v>
      </c>
      <c r="L799" s="0" t="s">
        <v>813</v>
      </c>
      <c r="M799" s="0" t="n">
        <v>126.830588155714</v>
      </c>
      <c r="N799" s="0" t="n">
        <v>222.720456131494</v>
      </c>
      <c r="O799" s="0" t="n">
        <v>263.398187820468</v>
      </c>
      <c r="P799" s="0" t="n">
        <v>192.445858565124</v>
      </c>
      <c r="Q799" s="0" t="n">
        <v>186.07420639351</v>
      </c>
      <c r="R799" s="0" t="n">
        <v>137.852442745285</v>
      </c>
      <c r="S799" s="0" t="n">
        <v>161.477845239633</v>
      </c>
      <c r="T799" s="0" t="n">
        <v>227.43123995512</v>
      </c>
      <c r="U799" s="0" t="n">
        <v>175.023044700886</v>
      </c>
      <c r="V799" s="0" t="n">
        <f aca="false">MEDIAN(M799:U799)</f>
        <v>186.07420639351</v>
      </c>
      <c r="W799" s="0" t="n">
        <f aca="false">V799/K799</f>
        <v>0.265391438105516</v>
      </c>
      <c r="X799" s="0" t="s">
        <v>813</v>
      </c>
      <c r="Y799" s="0" t="n">
        <f aca="false">B799*$W799</f>
        <v>198.063165907893</v>
      </c>
      <c r="Z799" s="0" t="n">
        <f aca="false">C799*$W799</f>
        <v>71.4083298339447</v>
      </c>
      <c r="AA799" s="0" t="n">
        <f aca="false">D799*$W799</f>
        <v>186.07420639351</v>
      </c>
      <c r="AB799" s="0" t="n">
        <v>126.830588155714</v>
      </c>
      <c r="AC799" s="0" t="n">
        <v>222.720456131494</v>
      </c>
      <c r="AD799" s="0" t="n">
        <v>263.398187820468</v>
      </c>
      <c r="AE799" s="0" t="n">
        <f aca="false">E799*$W799</f>
        <v>260.562349233064</v>
      </c>
      <c r="AF799" s="0" t="n">
        <f aca="false">F799*$W799</f>
        <v>80.8249562784551</v>
      </c>
      <c r="AG799" s="0" t="n">
        <f aca="false">G799*$W799</f>
        <v>290.235605977162</v>
      </c>
      <c r="AH799" s="0" t="n">
        <v>192.445858565124</v>
      </c>
      <c r="AI799" s="0" t="n">
        <v>186.07420639351</v>
      </c>
      <c r="AJ799" s="0" t="n">
        <v>137.852442745285</v>
      </c>
      <c r="AK799" s="0" t="n">
        <f aca="false">H799*$W799</f>
        <v>133.635622934061</v>
      </c>
      <c r="AL799" s="0" t="n">
        <f aca="false">I799*$W799</f>
        <v>300.715483576276</v>
      </c>
      <c r="AM799" s="0" t="n">
        <f aca="false">J799*$W799</f>
        <v>96.7005507222472</v>
      </c>
      <c r="AN799" s="0" t="n">
        <v>161.477845239633</v>
      </c>
      <c r="AO799" s="0" t="n">
        <v>227.43123995512</v>
      </c>
      <c r="AP799" s="0" t="n">
        <v>175.023044700886</v>
      </c>
    </row>
    <row r="800" customFormat="false" ht="15" hidden="false" customHeight="false" outlineLevel="0" collapsed="false">
      <c r="A800" s="0" t="s">
        <v>814</v>
      </c>
      <c r="B800" s="0" t="n">
        <v>209.9507438181</v>
      </c>
      <c r="C800" s="0" t="n">
        <v>53.8153835115161</v>
      </c>
      <c r="D800" s="0" t="n">
        <v>54.4685425820323</v>
      </c>
      <c r="E800" s="0" t="n">
        <v>58.2340620500065</v>
      </c>
      <c r="F800" s="0" t="n">
        <v>73.3407102105456</v>
      </c>
      <c r="G800" s="0" t="n">
        <v>48.578302712161</v>
      </c>
      <c r="H800" s="0" t="n">
        <v>54.0384034375105</v>
      </c>
      <c r="I800" s="0" t="n">
        <v>39.9758271642242</v>
      </c>
      <c r="J800" s="0" t="n">
        <v>69.1415454125878</v>
      </c>
      <c r="K800" s="0" t="n">
        <f aca="false">MEDIAN(B800:J800)</f>
        <v>54.4685425820323</v>
      </c>
      <c r="L800" s="0" t="s">
        <v>814</v>
      </c>
      <c r="M800" s="0" t="n">
        <v>31.255707376467</v>
      </c>
      <c r="N800" s="0" t="n">
        <v>73.9654634812692</v>
      </c>
      <c r="O800" s="0" t="n">
        <v>63.8679145887476</v>
      </c>
      <c r="P800" s="0" t="n">
        <v>65.7786359437545</v>
      </c>
      <c r="Q800" s="0" t="n">
        <v>67.6385942713954</v>
      </c>
      <c r="R800" s="0" t="n">
        <v>82.4982538690586</v>
      </c>
      <c r="S800" s="0" t="n">
        <v>62.9193041381389</v>
      </c>
      <c r="T800" s="0" t="n">
        <v>52.5335840131</v>
      </c>
      <c r="U800" s="0" t="n">
        <v>110.952942137381</v>
      </c>
      <c r="V800" s="0" t="n">
        <f aca="false">MEDIAN(M800:U800)</f>
        <v>65.7786359437545</v>
      </c>
      <c r="W800" s="0" t="n">
        <f aca="false">V800/K800</f>
        <v>1.20764450131355</v>
      </c>
      <c r="X800" s="0" t="s">
        <v>814</v>
      </c>
      <c r="Y800" s="0" t="n">
        <f aca="false">B800*$W800</f>
        <v>253.545861318619</v>
      </c>
      <c r="Z800" s="0" t="n">
        <f aca="false">C800*$W800</f>
        <v>64.9898519837625</v>
      </c>
      <c r="AA800" s="0" t="n">
        <f aca="false">D800*$W800</f>
        <v>65.7786359437545</v>
      </c>
      <c r="AB800" s="0" t="n">
        <v>31.255707376467</v>
      </c>
      <c r="AC800" s="0" t="n">
        <v>73.9654634812692</v>
      </c>
      <c r="AD800" s="0" t="n">
        <v>63.8679145887476</v>
      </c>
      <c r="AE800" s="0" t="n">
        <f aca="false">E800*$W800</f>
        <v>70.3260448238427</v>
      </c>
      <c r="AF800" s="0" t="n">
        <f aca="false">F800*$W800</f>
        <v>88.5695054081961</v>
      </c>
      <c r="AG800" s="0" t="n">
        <f aca="false">G800*$W800</f>
        <v>58.6653201534865</v>
      </c>
      <c r="AH800" s="0" t="n">
        <v>65.7786359437545</v>
      </c>
      <c r="AI800" s="0" t="n">
        <v>67.6385942713954</v>
      </c>
      <c r="AJ800" s="0" t="n">
        <v>82.4982538690586</v>
      </c>
      <c r="AK800" s="0" t="n">
        <f aca="false">H800*$W800</f>
        <v>65.259180771073</v>
      </c>
      <c r="AL800" s="0" t="n">
        <f aca="false">I800*$W800</f>
        <v>48.2765878603363</v>
      </c>
      <c r="AM800" s="0" t="n">
        <f aca="false">J800*$W800</f>
        <v>83.4984071298329</v>
      </c>
      <c r="AN800" s="0" t="n">
        <v>62.9193041381389</v>
      </c>
      <c r="AO800" s="0" t="n">
        <v>52.5335840131</v>
      </c>
      <c r="AP800" s="0" t="n">
        <v>110.952942137381</v>
      </c>
    </row>
    <row r="801" customFormat="false" ht="15" hidden="false" customHeight="false" outlineLevel="0" collapsed="false">
      <c r="A801" s="0" t="s">
        <v>815</v>
      </c>
      <c r="B801" s="0" t="n">
        <v>23.7947161550326</v>
      </c>
      <c r="C801" s="0" t="n">
        <v>3.34541149458277</v>
      </c>
      <c r="D801" s="0" t="n">
        <v>4.85650182294101</v>
      </c>
      <c r="E801" s="0" t="n">
        <v>10.5642099751276</v>
      </c>
      <c r="F801" s="0" t="n">
        <v>9.67656792479646</v>
      </c>
      <c r="G801" s="0" t="n">
        <v>10.0247885680957</v>
      </c>
      <c r="H801" s="0" t="n">
        <v>8.14058880794924</v>
      </c>
      <c r="I801" s="0" t="n">
        <v>10.2168001208642</v>
      </c>
      <c r="J801" s="0" t="n">
        <v>8.38049894332839</v>
      </c>
      <c r="K801" s="0" t="n">
        <f aca="false">MEDIAN(B801:J801)</f>
        <v>9.67656792479646</v>
      </c>
      <c r="L801" s="0" t="s">
        <v>815</v>
      </c>
      <c r="M801" s="0" t="n">
        <v>3.88397537795515</v>
      </c>
      <c r="N801" s="0" t="n">
        <v>5.73505174538597</v>
      </c>
      <c r="O801" s="0" t="n">
        <v>3.61382313689682</v>
      </c>
      <c r="P801" s="0" t="n">
        <v>4.85348455301242</v>
      </c>
      <c r="Q801" s="0" t="n">
        <v>5.8067557341868</v>
      </c>
      <c r="R801" s="0" t="n">
        <v>8.79314781457927</v>
      </c>
      <c r="S801" s="0" t="n">
        <v>20.6524781466649</v>
      </c>
      <c r="T801" s="0" t="n">
        <v>6.85629378051369</v>
      </c>
      <c r="U801" s="0" t="n">
        <v>3.94676965800497</v>
      </c>
      <c r="V801" s="0" t="n">
        <f aca="false">MEDIAN(M801:U801)</f>
        <v>5.73505174538597</v>
      </c>
      <c r="W801" s="0" t="n">
        <f aca="false">V801/K801</f>
        <v>0.592674157816818</v>
      </c>
      <c r="X801" s="0" t="s">
        <v>815</v>
      </c>
      <c r="Y801" s="0" t="n">
        <f aca="false">B801*$W801</f>
        <v>14.1025133576742</v>
      </c>
      <c r="Z801" s="0" t="n">
        <f aca="false">C801*$W801</f>
        <v>1.98273894010254</v>
      </c>
      <c r="AA801" s="0" t="n">
        <f aca="false">D801*$W801</f>
        <v>2.8783231278474</v>
      </c>
      <c r="AB801" s="0" t="n">
        <v>3.88397537795515</v>
      </c>
      <c r="AC801" s="0" t="n">
        <v>5.73505174538597</v>
      </c>
      <c r="AD801" s="0" t="n">
        <v>3.61382313689682</v>
      </c>
      <c r="AE801" s="0" t="n">
        <f aca="false">E801*$W801</f>
        <v>6.2611342500088</v>
      </c>
      <c r="AF801" s="0" t="n">
        <f aca="false">F801*$W801</f>
        <v>5.73505174538598</v>
      </c>
      <c r="AG801" s="0" t="n">
        <f aca="false">G801*$W801</f>
        <v>5.94143312188776</v>
      </c>
      <c r="AH801" s="0" t="n">
        <v>4.85348455301242</v>
      </c>
      <c r="AI801" s="0" t="n">
        <v>5.8067557341868</v>
      </c>
      <c r="AJ801" s="0" t="n">
        <v>8.79314781457927</v>
      </c>
      <c r="AK801" s="0" t="n">
        <f aca="false">H801*$W801</f>
        <v>4.82471661588433</v>
      </c>
      <c r="AL801" s="0" t="n">
        <f aca="false">I801*$W801</f>
        <v>6.05523340721594</v>
      </c>
      <c r="AM801" s="0" t="n">
        <f aca="false">J801*$W801</f>
        <v>4.96690515332189</v>
      </c>
      <c r="AN801" s="0" t="n">
        <v>20.6524781466649</v>
      </c>
      <c r="AO801" s="0" t="n">
        <v>6.85629378051369</v>
      </c>
      <c r="AP801" s="0" t="n">
        <v>3.94676965800497</v>
      </c>
    </row>
    <row r="802" customFormat="false" ht="15" hidden="false" customHeight="false" outlineLevel="0" collapsed="false">
      <c r="A802" s="0" t="s">
        <v>816</v>
      </c>
      <c r="B802" s="0" t="n">
        <v>19.8641723468829</v>
      </c>
      <c r="C802" s="0" t="n">
        <v>4.74456482743776</v>
      </c>
      <c r="D802" s="0" t="n">
        <v>4.86818734224549</v>
      </c>
      <c r="E802" s="0" t="n">
        <v>18.3270061526378</v>
      </c>
      <c r="F802" s="0" t="n">
        <v>10.4420035327797</v>
      </c>
      <c r="G802" s="0" t="n">
        <v>8.51924759405074</v>
      </c>
      <c r="H802" s="0" t="n">
        <v>10.6297626640706</v>
      </c>
      <c r="I802" s="0" t="n">
        <v>7.9996978395528</v>
      </c>
      <c r="J802" s="0" t="n">
        <v>10.5436393227585</v>
      </c>
      <c r="K802" s="0" t="n">
        <f aca="false">MEDIAN(B802:J802)</f>
        <v>10.4420035327797</v>
      </c>
      <c r="L802" s="0" t="s">
        <v>816</v>
      </c>
      <c r="M802" s="0" t="n">
        <v>5.18694828694152</v>
      </c>
      <c r="N802" s="0" t="n">
        <v>5.11143446821779</v>
      </c>
      <c r="O802" s="0" t="n">
        <v>5.11080283767648</v>
      </c>
      <c r="P802" s="0" t="n">
        <v>12.8111208046803</v>
      </c>
      <c r="Q802" s="0" t="n">
        <v>12.5134903799635</v>
      </c>
      <c r="R802" s="0" t="n">
        <v>7.3714296217329</v>
      </c>
      <c r="S802" s="0" t="n">
        <v>9.8146234336649</v>
      </c>
      <c r="T802" s="0" t="n">
        <v>7.40819358947145</v>
      </c>
      <c r="U802" s="0" t="n">
        <v>2.49932907832865</v>
      </c>
      <c r="V802" s="0" t="n">
        <f aca="false">MEDIAN(M802:U802)</f>
        <v>7.3714296217329</v>
      </c>
      <c r="W802" s="0" t="n">
        <f aca="false">V802/K802</f>
        <v>0.705940157805192</v>
      </c>
      <c r="X802" s="0" t="s">
        <v>816</v>
      </c>
      <c r="Y802" s="0" t="n">
        <f aca="false">B802*$W802</f>
        <v>14.0229169612281</v>
      </c>
      <c r="Z802" s="0" t="n">
        <f aca="false">C802*$W802</f>
        <v>3.34937884299837</v>
      </c>
      <c r="AA802" s="0" t="n">
        <f aca="false">D802*$W802</f>
        <v>3.43664894061002</v>
      </c>
      <c r="AB802" s="0" t="n">
        <v>5.18694828694152</v>
      </c>
      <c r="AC802" s="0" t="n">
        <v>5.11143446821779</v>
      </c>
      <c r="AD802" s="0" t="n">
        <v>5.11080283767648</v>
      </c>
      <c r="AE802" s="0" t="n">
        <f aca="false">E802*$W802</f>
        <v>12.9377696154898</v>
      </c>
      <c r="AF802" s="0" t="n">
        <f aca="false">F802*$W802</f>
        <v>7.3714296217329</v>
      </c>
      <c r="AG802" s="0" t="n">
        <f aca="false">G802*$W802</f>
        <v>6.01407899092569</v>
      </c>
      <c r="AH802" s="0" t="n">
        <v>12.8111208046803</v>
      </c>
      <c r="AI802" s="0" t="n">
        <v>12.5134903799635</v>
      </c>
      <c r="AJ802" s="0" t="n">
        <v>7.3714296217329</v>
      </c>
      <c r="AK802" s="0" t="n">
        <f aca="false">H802*$W802</f>
        <v>7.50397633250576</v>
      </c>
      <c r="AL802" s="0" t="n">
        <f aca="false">I802*$W802</f>
        <v>5.64730795524776</v>
      </c>
      <c r="AM802" s="0" t="n">
        <f aca="false">J802*$W802</f>
        <v>7.44317840734918</v>
      </c>
      <c r="AN802" s="0" t="n">
        <v>9.8146234336649</v>
      </c>
      <c r="AO802" s="0" t="n">
        <v>7.40819358947145</v>
      </c>
      <c r="AP802" s="0" t="n">
        <v>2.49932907832865</v>
      </c>
    </row>
    <row r="803" customFormat="false" ht="15" hidden="false" customHeight="false" outlineLevel="0" collapsed="false">
      <c r="A803" s="0" t="s">
        <v>817</v>
      </c>
      <c r="B803" s="0" t="n">
        <v>48.9228319816906</v>
      </c>
      <c r="C803" s="0" t="n">
        <v>4.2620363062352</v>
      </c>
      <c r="D803" s="0" t="n">
        <v>9.36711227446948</v>
      </c>
      <c r="E803" s="0" t="n">
        <v>16.896845136798</v>
      </c>
      <c r="F803" s="0" t="n">
        <v>14.9889346841817</v>
      </c>
      <c r="G803" s="0" t="n">
        <v>12.9738990959463</v>
      </c>
      <c r="H803" s="0" t="n">
        <v>14.636275135117</v>
      </c>
      <c r="I803" s="0" t="n">
        <v>17.2193684846654</v>
      </c>
      <c r="J803" s="0" t="n">
        <v>15.0059513688148</v>
      </c>
      <c r="K803" s="0" t="n">
        <f aca="false">MEDIAN(B803:J803)</f>
        <v>14.9889346841817</v>
      </c>
      <c r="L803" s="0" t="s">
        <v>817</v>
      </c>
      <c r="M803" s="0" t="n">
        <v>1.90245882233571</v>
      </c>
      <c r="N803" s="0" t="n">
        <v>3.92953124768</v>
      </c>
      <c r="O803" s="0" t="n">
        <v>6.82376905246892</v>
      </c>
      <c r="P803" s="0" t="n">
        <v>4.10487016319409</v>
      </c>
      <c r="Q803" s="0" t="n">
        <v>1.75095828216293</v>
      </c>
      <c r="R803" s="0" t="n">
        <v>10.847149211484</v>
      </c>
      <c r="S803" s="0" t="n">
        <v>13.4672522929854</v>
      </c>
      <c r="T803" s="0" t="n">
        <v>3.30381781241471</v>
      </c>
      <c r="U803" s="0" t="n">
        <v>10.6314831452808</v>
      </c>
      <c r="V803" s="0" t="n">
        <f aca="false">MEDIAN(M803:U803)</f>
        <v>4.10487016319409</v>
      </c>
      <c r="W803" s="0" t="n">
        <f aca="false">V803/K803</f>
        <v>0.273860034064068</v>
      </c>
      <c r="X803" s="0" t="s">
        <v>817</v>
      </c>
      <c r="Y803" s="0" t="n">
        <f aca="false">B803*$W803</f>
        <v>13.3980084330165</v>
      </c>
      <c r="Z803" s="0" t="n">
        <f aca="false">C803*$W803</f>
        <v>1.16720140800787</v>
      </c>
      <c r="AA803" s="0" t="n">
        <f aca="false">D803*$W803</f>
        <v>2.56527768656816</v>
      </c>
      <c r="AB803" s="0" t="n">
        <v>1.90245882233571</v>
      </c>
      <c r="AC803" s="0" t="n">
        <v>3.92953124768</v>
      </c>
      <c r="AD803" s="0" t="n">
        <v>6.82376905246892</v>
      </c>
      <c r="AE803" s="0" t="n">
        <f aca="false">E803*$W803</f>
        <v>4.62737058473879</v>
      </c>
      <c r="AF803" s="0" t="n">
        <f aca="false">F803*$W803</f>
        <v>4.10487016319409</v>
      </c>
      <c r="AG803" s="0" t="n">
        <f aca="false">G803*$W803</f>
        <v>3.55303244835965</v>
      </c>
      <c r="AH803" s="0" t="n">
        <v>4.10487016319409</v>
      </c>
      <c r="AI803" s="0" t="n">
        <v>1.75095828216293</v>
      </c>
      <c r="AJ803" s="0" t="n">
        <v>10.847149211484</v>
      </c>
      <c r="AK803" s="0" t="n">
        <f aca="false">H803*$W803</f>
        <v>4.00829080707421</v>
      </c>
      <c r="AL803" s="0" t="n">
        <f aca="false">I803*$W803</f>
        <v>4.7156968397722</v>
      </c>
      <c r="AM803" s="0" t="n">
        <f aca="false">J803*$W803</f>
        <v>4.10953035302738</v>
      </c>
      <c r="AN803" s="0" t="n">
        <v>13.4672522929854</v>
      </c>
      <c r="AO803" s="0" t="n">
        <v>3.30381781241471</v>
      </c>
      <c r="AP803" s="0" t="n">
        <v>10.6314831452808</v>
      </c>
    </row>
    <row r="804" customFormat="false" ht="15" hidden="false" customHeight="false" outlineLevel="0" collapsed="false">
      <c r="A804" s="0" t="s">
        <v>818</v>
      </c>
      <c r="B804" s="0" t="n">
        <v>15.164933578785</v>
      </c>
      <c r="C804" s="0" t="n">
        <v>0.929181315921647</v>
      </c>
      <c r="D804" s="0" t="n">
        <v>1.91408806207348</v>
      </c>
      <c r="E804" s="0" t="n">
        <v>4.31666448488022</v>
      </c>
      <c r="F804" s="0" t="n">
        <v>7.76805473778247</v>
      </c>
      <c r="G804" s="0" t="n">
        <v>3.64173228346457</v>
      </c>
      <c r="H804" s="0" t="n">
        <v>7.32485145523515</v>
      </c>
      <c r="I804" s="0" t="n">
        <v>2.67411995769754</v>
      </c>
      <c r="J804" s="0" t="n">
        <v>6.65095829183569</v>
      </c>
      <c r="K804" s="0" t="n">
        <f aca="false">MEDIAN(B804:J804)</f>
        <v>4.31666448488022</v>
      </c>
      <c r="L804" s="0" t="s">
        <v>818</v>
      </c>
      <c r="M804" s="0" t="n">
        <v>0.169107450874286</v>
      </c>
      <c r="N804" s="0" t="n">
        <v>0.587239602666706</v>
      </c>
      <c r="O804" s="0" t="n">
        <v>0.352953571679427</v>
      </c>
      <c r="P804" s="0" t="n">
        <v>1.9757774812686</v>
      </c>
      <c r="Q804" s="0" t="n">
        <v>0.709562973713917</v>
      </c>
      <c r="R804" s="0" t="n">
        <v>2.95831342131383</v>
      </c>
      <c r="S804" s="0" t="n">
        <v>1.67237221719847</v>
      </c>
      <c r="T804" s="0" t="n">
        <v>0</v>
      </c>
      <c r="U804" s="0" t="n">
        <v>0.866364071269384</v>
      </c>
      <c r="V804" s="0" t="n">
        <f aca="false">MEDIAN(M804:U804)</f>
        <v>0.709562973713917</v>
      </c>
      <c r="W804" s="0" t="n">
        <f aca="false">V804/K804</f>
        <v>0.164377605949981</v>
      </c>
      <c r="X804" s="0" t="s">
        <v>818</v>
      </c>
      <c r="Y804" s="0" t="n">
        <f aca="false">B804*$W804</f>
        <v>2.49277547607115</v>
      </c>
      <c r="Z804" s="0" t="n">
        <f aca="false">C804*$W804</f>
        <v>0.152736600204653</v>
      </c>
      <c r="AA804" s="0" t="n">
        <f aca="false">D804*$W804</f>
        <v>0.314633213221076</v>
      </c>
      <c r="AB804" s="0" t="n">
        <v>0.169107450874286</v>
      </c>
      <c r="AC804" s="0" t="n">
        <v>0.587239602666706</v>
      </c>
      <c r="AD804" s="0" t="n">
        <v>0.352953571679427</v>
      </c>
      <c r="AE804" s="0" t="n">
        <f aca="false">E804*$W804</f>
        <v>0.709562973713917</v>
      </c>
      <c r="AF804" s="0" t="n">
        <f aca="false">F804*$W804</f>
        <v>1.27689424068509</v>
      </c>
      <c r="AG804" s="0" t="n">
        <f aca="false">G804*$W804</f>
        <v>0.598619234266662</v>
      </c>
      <c r="AH804" s="0" t="n">
        <v>1.9757774812686</v>
      </c>
      <c r="AI804" s="0" t="n">
        <v>0.709562973713917</v>
      </c>
      <c r="AJ804" s="0" t="n">
        <v>2.95831342131383</v>
      </c>
      <c r="AK804" s="0" t="n">
        <f aca="false">H804*$W804</f>
        <v>1.20404154615079</v>
      </c>
      <c r="AL804" s="0" t="n">
        <f aca="false">I804*$W804</f>
        <v>0.439565436669385</v>
      </c>
      <c r="AM804" s="0" t="n">
        <f aca="false">J804*$W804</f>
        <v>1.09326860128512</v>
      </c>
      <c r="AN804" s="0" t="n">
        <v>1.67237221719847</v>
      </c>
      <c r="AO804" s="0" t="n">
        <v>0</v>
      </c>
      <c r="AP804" s="0" t="n">
        <v>0.866364071269384</v>
      </c>
    </row>
    <row r="805" customFormat="false" ht="15" hidden="false" customHeight="false" outlineLevel="0" collapsed="false">
      <c r="A805" s="0" t="s">
        <v>819</v>
      </c>
      <c r="B805" s="0" t="n">
        <v>51.7886462013036</v>
      </c>
      <c r="C805" s="0" t="n">
        <v>2.09334864030997</v>
      </c>
      <c r="D805" s="0" t="n">
        <v>6.86641114331121</v>
      </c>
      <c r="E805" s="0" t="n">
        <v>12.6783610420212</v>
      </c>
      <c r="F805" s="0" t="n">
        <v>11.1820599760421</v>
      </c>
      <c r="G805" s="0" t="n">
        <v>17.7384076990376</v>
      </c>
      <c r="H805" s="0" t="n">
        <v>13.5033065896808</v>
      </c>
      <c r="I805" s="0" t="n">
        <v>13.2875056655084</v>
      </c>
      <c r="J805" s="0" t="n">
        <v>15.3776082784755</v>
      </c>
      <c r="K805" s="0" t="n">
        <f aca="false">MEDIAN(B805:J805)</f>
        <v>13.2875056655084</v>
      </c>
      <c r="L805" s="0" t="s">
        <v>819</v>
      </c>
      <c r="M805" s="0" t="n">
        <v>1.80183988906551</v>
      </c>
      <c r="N805" s="0" t="n">
        <v>5.32895811370622</v>
      </c>
      <c r="O805" s="0" t="n">
        <v>6.39706398819976</v>
      </c>
      <c r="P805" s="0" t="n">
        <v>2.44213794519142</v>
      </c>
      <c r="Q805" s="0" t="n">
        <v>4.41119918623547</v>
      </c>
      <c r="R805" s="0" t="n">
        <v>3.87089659228761</v>
      </c>
      <c r="S805" s="0" t="n">
        <v>7.78430865951858</v>
      </c>
      <c r="T805" s="0" t="n">
        <v>6.63644358189041</v>
      </c>
      <c r="U805" s="0" t="n">
        <v>3.90476412727676</v>
      </c>
      <c r="V805" s="0" t="n">
        <f aca="false">MEDIAN(M805:U805)</f>
        <v>4.41119918623547</v>
      </c>
      <c r="W805" s="0" t="n">
        <f aca="false">V805/K805</f>
        <v>0.331980982532036</v>
      </c>
      <c r="X805" s="0" t="s">
        <v>819</v>
      </c>
      <c r="Y805" s="0" t="n">
        <f aca="false">B805*$W805</f>
        <v>17.1928456499128</v>
      </c>
      <c r="Z805" s="0" t="n">
        <f aca="false">C805*$W805</f>
        <v>0.694951938392205</v>
      </c>
      <c r="AA805" s="0" t="n">
        <f aca="false">D805*$W805</f>
        <v>2.27951791782538</v>
      </c>
      <c r="AB805" s="0" t="n">
        <v>1.80183988906551</v>
      </c>
      <c r="AC805" s="0" t="n">
        <v>5.32895811370622</v>
      </c>
      <c r="AD805" s="0" t="n">
        <v>6.39706398819976</v>
      </c>
      <c r="AE805" s="0" t="n">
        <f aca="false">E805*$W805</f>
        <v>4.20897475562609</v>
      </c>
      <c r="AF805" s="0" t="n">
        <f aca="false">F805*$W805</f>
        <v>3.7122312575786</v>
      </c>
      <c r="AG805" s="0" t="n">
        <f aca="false">G805*$W805</f>
        <v>5.88881401648034</v>
      </c>
      <c r="AH805" s="0" t="n">
        <v>2.44213794519142</v>
      </c>
      <c r="AI805" s="0" t="n">
        <v>4.41119918623547</v>
      </c>
      <c r="AJ805" s="0" t="n">
        <v>3.87089659228761</v>
      </c>
      <c r="AK805" s="0" t="n">
        <f aca="false">H805*$W805</f>
        <v>4.48284098907354</v>
      </c>
      <c r="AL805" s="0" t="n">
        <f aca="false">I805*$W805</f>
        <v>4.41119918623547</v>
      </c>
      <c r="AM805" s="0" t="n">
        <f aca="false">J805*$W805</f>
        <v>5.10507350528106</v>
      </c>
      <c r="AN805" s="0" t="n">
        <v>7.78430865951858</v>
      </c>
      <c r="AO805" s="0" t="n">
        <v>6.63644358189041</v>
      </c>
      <c r="AP805" s="0" t="n">
        <v>3.90476412727676</v>
      </c>
    </row>
    <row r="806" customFormat="false" ht="15" hidden="false" customHeight="false" outlineLevel="0" collapsed="false">
      <c r="A806" s="0" t="s">
        <v>820</v>
      </c>
      <c r="B806" s="0" t="n">
        <v>33.10612468282</v>
      </c>
      <c r="C806" s="0" t="n">
        <v>3.70237497309321</v>
      </c>
      <c r="D806" s="0" t="n">
        <v>4.60643170982518</v>
      </c>
      <c r="E806" s="0" t="n">
        <v>9.29113758345333</v>
      </c>
      <c r="F806" s="0" t="n">
        <v>13.4113658051286</v>
      </c>
      <c r="G806" s="0" t="n">
        <v>9.01137357830271</v>
      </c>
      <c r="H806" s="0" t="n">
        <v>16.0596193225687</v>
      </c>
      <c r="I806" s="0" t="n">
        <v>10.9722012388578</v>
      </c>
      <c r="J806" s="0" t="n">
        <v>14.7083829280735</v>
      </c>
      <c r="K806" s="0" t="n">
        <f aca="false">MEDIAN(B806:J806)</f>
        <v>10.9722012388578</v>
      </c>
      <c r="L806" s="0" t="s">
        <v>820</v>
      </c>
      <c r="M806" s="0" t="n">
        <v>0.767747826969256</v>
      </c>
      <c r="N806" s="0" t="n">
        <v>3.63257063950467</v>
      </c>
      <c r="O806" s="0" t="n">
        <v>3.2635035470956</v>
      </c>
      <c r="P806" s="0" t="n">
        <v>1.53186903417838</v>
      </c>
      <c r="Q806" s="0" t="n">
        <v>2.34949697939538</v>
      </c>
      <c r="R806" s="0" t="n">
        <v>6.4560894019042</v>
      </c>
      <c r="S806" s="0" t="n">
        <v>4.17635533738105</v>
      </c>
      <c r="T806" s="0" t="n">
        <v>2.55935955362829</v>
      </c>
      <c r="U806" s="0" t="n">
        <v>3.44211987911742</v>
      </c>
      <c r="V806" s="0" t="n">
        <f aca="false">MEDIAN(M806:U806)</f>
        <v>3.2635035470956</v>
      </c>
      <c r="W806" s="0" t="n">
        <f aca="false">V806/K806</f>
        <v>0.297433803486757</v>
      </c>
      <c r="X806" s="0" t="s">
        <v>820</v>
      </c>
      <c r="Y806" s="0" t="n">
        <f aca="false">B806*$W806</f>
        <v>9.84688058311798</v>
      </c>
      <c r="Z806" s="0" t="n">
        <f aca="false">C806*$W806</f>
        <v>1.10121147018129</v>
      </c>
      <c r="AA806" s="0" t="n">
        <f aca="false">D806*$W806</f>
        <v>1.37010850395531</v>
      </c>
      <c r="AB806" s="0" t="n">
        <v>0.767747826969256</v>
      </c>
      <c r="AC806" s="0" t="n">
        <v>3.63257063950467</v>
      </c>
      <c r="AD806" s="0" t="n">
        <v>3.2635035470956</v>
      </c>
      <c r="AE806" s="0" t="n">
        <f aca="false">E806*$W806</f>
        <v>2.76349839016528</v>
      </c>
      <c r="AF806" s="0" t="n">
        <f aca="false">F806*$W806</f>
        <v>3.98899354137164</v>
      </c>
      <c r="AG806" s="0" t="n">
        <f aca="false">G806*$W806</f>
        <v>2.68028711803465</v>
      </c>
      <c r="AH806" s="0" t="n">
        <v>1.53186903417838</v>
      </c>
      <c r="AI806" s="0" t="n">
        <v>2.34949697939538</v>
      </c>
      <c r="AJ806" s="0" t="n">
        <v>6.4560894019042</v>
      </c>
      <c r="AK806" s="0" t="n">
        <f aca="false">H806*$W806</f>
        <v>4.77667365766104</v>
      </c>
      <c r="AL806" s="0" t="n">
        <f aca="false">I806*$W806</f>
        <v>3.2635035470956</v>
      </c>
      <c r="AM806" s="0" t="n">
        <f aca="false">J806*$W806</f>
        <v>4.37477027743658</v>
      </c>
      <c r="AN806" s="0" t="n">
        <v>4.17635533738105</v>
      </c>
      <c r="AO806" s="0" t="n">
        <v>2.55935955362829</v>
      </c>
      <c r="AP806" s="0" t="n">
        <v>3.44211987911742</v>
      </c>
    </row>
    <row r="807" customFormat="false" ht="15" hidden="false" customHeight="false" outlineLevel="0" collapsed="false">
      <c r="A807" s="0" t="s">
        <v>821</v>
      </c>
      <c r="B807" s="0" t="n">
        <v>35.2007562565302</v>
      </c>
      <c r="C807" s="0" t="n">
        <v>24.1461577096936</v>
      </c>
      <c r="D807" s="0" t="n">
        <v>23.4949051135832</v>
      </c>
      <c r="E807" s="0" t="n">
        <v>13.3656237727451</v>
      </c>
      <c r="F807" s="0" t="n">
        <v>22.9529165736097</v>
      </c>
      <c r="G807" s="0" t="n">
        <v>11.5594925634296</v>
      </c>
      <c r="H807" s="0" t="n">
        <v>17.8891537144584</v>
      </c>
      <c r="I807" s="0" t="n">
        <v>15.1571234325427</v>
      </c>
      <c r="J807" s="0" t="n">
        <v>23.8929239439357</v>
      </c>
      <c r="K807" s="0" t="n">
        <f aca="false">MEDIAN(B807:J807)</f>
        <v>22.9529165736097</v>
      </c>
      <c r="L807" s="0" t="s">
        <v>821</v>
      </c>
      <c r="M807" s="0" t="n">
        <v>19.6857983562756</v>
      </c>
      <c r="N807" s="0" t="n">
        <v>17.5325543066712</v>
      </c>
      <c r="O807" s="0" t="n">
        <v>16.691543162183</v>
      </c>
      <c r="P807" s="0" t="n">
        <v>29.7675254028533</v>
      </c>
      <c r="Q807" s="0" t="n">
        <v>19.8032575391066</v>
      </c>
      <c r="R807" s="0" t="n">
        <v>27.6155203470205</v>
      </c>
      <c r="S807" s="0" t="n">
        <v>85.9724195840331</v>
      </c>
      <c r="T807" s="0" t="n">
        <v>24.6687084937987</v>
      </c>
      <c r="U807" s="0" t="n">
        <v>20.0156353919933</v>
      </c>
      <c r="V807" s="0" t="n">
        <f aca="false">MEDIAN(M807:U807)</f>
        <v>20.0156353919933</v>
      </c>
      <c r="W807" s="0" t="n">
        <f aca="false">V807/K807</f>
        <v>0.872030154765011</v>
      </c>
      <c r="X807" s="0" t="s">
        <v>821</v>
      </c>
      <c r="Y807" s="0" t="n">
        <f aca="false">B807*$W807</f>
        <v>30.6961209262274</v>
      </c>
      <c r="Z807" s="0" t="n">
        <f aca="false">C807*$W807</f>
        <v>21.0561776445645</v>
      </c>
      <c r="AA807" s="0" t="n">
        <f aca="false">D807*$W807</f>
        <v>20.4882657423872</v>
      </c>
      <c r="AB807" s="0" t="n">
        <v>19.6857983562756</v>
      </c>
      <c r="AC807" s="0" t="n">
        <v>17.5325543066712</v>
      </c>
      <c r="AD807" s="0" t="n">
        <v>16.691543162183</v>
      </c>
      <c r="AE807" s="0" t="n">
        <f aca="false">E807*$W807</f>
        <v>11.6552269670778</v>
      </c>
      <c r="AF807" s="0" t="n">
        <f aca="false">F807*$W807</f>
        <v>20.0156353919933</v>
      </c>
      <c r="AG807" s="0" t="n">
        <f aca="false">G807*$W807</f>
        <v>10.0802260890925</v>
      </c>
      <c r="AH807" s="0" t="n">
        <v>29.7675254028533</v>
      </c>
      <c r="AI807" s="0" t="n">
        <v>19.8032575391066</v>
      </c>
      <c r="AJ807" s="0" t="n">
        <v>27.6155203470205</v>
      </c>
      <c r="AK807" s="0" t="n">
        <f aca="false">H807*$W807</f>
        <v>15.5998814822342</v>
      </c>
      <c r="AL807" s="0" t="n">
        <f aca="false">I807*$W807</f>
        <v>13.2174686926726</v>
      </c>
      <c r="AM807" s="0" t="n">
        <f aca="false">J807*$W807</f>
        <v>20.8353501646189</v>
      </c>
      <c r="AN807" s="0" t="n">
        <v>85.9724195840331</v>
      </c>
      <c r="AO807" s="0" t="n">
        <v>24.6687084937987</v>
      </c>
      <c r="AP807" s="0" t="n">
        <v>20.0156353919933</v>
      </c>
    </row>
    <row r="808" customFormat="false" ht="15" hidden="false" customHeight="false" outlineLevel="0" collapsed="false">
      <c r="A808" s="0" t="s">
        <v>822</v>
      </c>
      <c r="B808" s="0" t="n">
        <v>27.5660480620926</v>
      </c>
      <c r="C808" s="0" t="n">
        <v>6.42534261318792</v>
      </c>
      <c r="D808" s="0" t="n">
        <v>6.46676638309807</v>
      </c>
      <c r="E808" s="0" t="n">
        <v>6.3391805210106</v>
      </c>
      <c r="F808" s="0" t="n">
        <v>8.54364201165411</v>
      </c>
      <c r="G808" s="0" t="n">
        <v>6.36847477398659</v>
      </c>
      <c r="H808" s="0" t="n">
        <v>10.8211084628554</v>
      </c>
      <c r="I808" s="0" t="n">
        <v>8.54358664450824</v>
      </c>
      <c r="J808" s="0" t="n">
        <v>9.16024971457721</v>
      </c>
      <c r="K808" s="0" t="n">
        <f aca="false">MEDIAN(B808:J808)</f>
        <v>8.54358664450824</v>
      </c>
      <c r="L808" s="0" t="s">
        <v>822</v>
      </c>
      <c r="M808" s="0" t="n">
        <v>5.55856191023776</v>
      </c>
      <c r="N808" s="0" t="n">
        <v>5.70387088152757</v>
      </c>
      <c r="O808" s="0" t="n">
        <v>6.03796445880452</v>
      </c>
      <c r="P808" s="0" t="n">
        <v>6.39690033870471</v>
      </c>
      <c r="Q808" s="0" t="n">
        <v>6.40777542083783</v>
      </c>
      <c r="R808" s="0" t="n">
        <v>8.32261147667537</v>
      </c>
      <c r="S808" s="0" t="n">
        <v>29.1564397364682</v>
      </c>
      <c r="T808" s="0" t="n">
        <v>7.16711647511902</v>
      </c>
      <c r="U808" s="0" t="n">
        <v>5.58206830566025</v>
      </c>
      <c r="V808" s="0" t="n">
        <f aca="false">MEDIAN(M808:U808)</f>
        <v>6.39690033870471</v>
      </c>
      <c r="W808" s="0" t="n">
        <f aca="false">V808/K808</f>
        <v>0.748737105957321</v>
      </c>
      <c r="X808" s="0" t="s">
        <v>822</v>
      </c>
      <c r="Y808" s="0" t="n">
        <f aca="false">B808*$W808</f>
        <v>20.6397230486917</v>
      </c>
      <c r="Z808" s="0" t="n">
        <f aca="false">C808*$W808</f>
        <v>4.81089243298257</v>
      </c>
      <c r="AA808" s="0" t="n">
        <f aca="false">D808*$W808</f>
        <v>4.84190794658293</v>
      </c>
      <c r="AB808" s="0" t="n">
        <v>5.55856191023776</v>
      </c>
      <c r="AC808" s="0" t="n">
        <v>5.70387088152757</v>
      </c>
      <c r="AD808" s="0" t="n">
        <v>6.03796445880452</v>
      </c>
      <c r="AE808" s="0" t="n">
        <f aca="false">E808*$W808</f>
        <v>4.7463796774425</v>
      </c>
      <c r="AF808" s="0" t="n">
        <f aca="false">F808*$W808</f>
        <v>6.39694179414128</v>
      </c>
      <c r="AG808" s="0" t="n">
        <f aca="false">G808*$W808</f>
        <v>4.76831337163692</v>
      </c>
      <c r="AH808" s="0" t="n">
        <v>6.39690033870471</v>
      </c>
      <c r="AI808" s="0" t="n">
        <v>6.40777542083783</v>
      </c>
      <c r="AJ808" s="0" t="n">
        <v>8.32261147667537</v>
      </c>
      <c r="AK808" s="0" t="n">
        <f aca="false">H808*$W808</f>
        <v>8.10216543372863</v>
      </c>
      <c r="AL808" s="0" t="n">
        <f aca="false">I808*$W808</f>
        <v>6.39690033870471</v>
      </c>
      <c r="AM808" s="0" t="n">
        <f aca="false">J808*$W808</f>
        <v>6.85861886113891</v>
      </c>
      <c r="AN808" s="0" t="n">
        <v>29.1564397364682</v>
      </c>
      <c r="AO808" s="0" t="n">
        <v>7.16711647511902</v>
      </c>
      <c r="AP808" s="0" t="n">
        <v>5.58206830566025</v>
      </c>
    </row>
    <row r="809" customFormat="false" ht="15" hidden="false" customHeight="false" outlineLevel="0" collapsed="false">
      <c r="A809" s="0" t="s">
        <v>823</v>
      </c>
      <c r="B809" s="0" t="n">
        <v>37.9123339469625</v>
      </c>
      <c r="C809" s="0" t="n">
        <v>15.4929324818828</v>
      </c>
      <c r="D809" s="0" t="n">
        <v>11.4564831261101</v>
      </c>
      <c r="E809" s="0" t="n">
        <v>20.9026050530174</v>
      </c>
      <c r="F809" s="0" t="n">
        <v>33.5157249304611</v>
      </c>
      <c r="G809" s="0" t="n">
        <v>13.2327209098863</v>
      </c>
      <c r="H809" s="0" t="n">
        <v>11.0661653630535</v>
      </c>
      <c r="I809" s="0" t="n">
        <v>5.97899984891978</v>
      </c>
      <c r="J809" s="0" t="n">
        <v>21.2973984016324</v>
      </c>
      <c r="K809" s="0" t="n">
        <f aca="false">MEDIAN(B809:J809)</f>
        <v>15.4929324818828</v>
      </c>
      <c r="L809" s="0" t="s">
        <v>823</v>
      </c>
      <c r="M809" s="0" t="n">
        <v>11.3407684242568</v>
      </c>
      <c r="N809" s="0" t="n">
        <v>8.90807584373933</v>
      </c>
      <c r="O809" s="0" t="n">
        <v>7.68683711456065</v>
      </c>
      <c r="P809" s="0" t="n">
        <v>29.4159909678744</v>
      </c>
      <c r="Q809" s="0" t="n">
        <v>27.5637924404252</v>
      </c>
      <c r="R809" s="0" t="n">
        <v>18.1092158953057</v>
      </c>
      <c r="S809" s="0" t="n">
        <v>27.0911380958532</v>
      </c>
      <c r="T809" s="0" t="n">
        <v>12.1190526730752</v>
      </c>
      <c r="U809" s="0" t="n">
        <v>6.07096601052472</v>
      </c>
      <c r="V809" s="0" t="n">
        <f aca="false">MEDIAN(M809:U809)</f>
        <v>12.1190526730752</v>
      </c>
      <c r="W809" s="0" t="n">
        <f aca="false">V809/K809</f>
        <v>0.782231039039707</v>
      </c>
      <c r="X809" s="0" t="s">
        <v>823</v>
      </c>
      <c r="Y809" s="0" t="n">
        <f aca="false">B809*$W809</f>
        <v>29.6562043757529</v>
      </c>
      <c r="Z809" s="0" t="n">
        <f aca="false">C809*$W809</f>
        <v>12.1190526730752</v>
      </c>
      <c r="AA809" s="0" t="n">
        <f aca="false">D809*$W809</f>
        <v>8.96161669947799</v>
      </c>
      <c r="AB809" s="0" t="n">
        <v>11.3407684242568</v>
      </c>
      <c r="AC809" s="0" t="n">
        <v>8.90807584373933</v>
      </c>
      <c r="AD809" s="0" t="n">
        <v>7.68683711456065</v>
      </c>
      <c r="AE809" s="0" t="n">
        <f aca="false">E809*$W809</f>
        <v>16.3506664692584</v>
      </c>
      <c r="AF809" s="0" t="n">
        <f aca="false">F809*$W809</f>
        <v>26.2170403365236</v>
      </c>
      <c r="AG809" s="0" t="n">
        <f aca="false">G809*$W809</f>
        <v>10.3510450266628</v>
      </c>
      <c r="AH809" s="0" t="n">
        <v>29.4159909678744</v>
      </c>
      <c r="AI809" s="0" t="n">
        <v>27.5637924404252</v>
      </c>
      <c r="AJ809" s="0" t="n">
        <v>18.1092158953057</v>
      </c>
      <c r="AK809" s="0" t="n">
        <f aca="false">H809*$W809</f>
        <v>8.65629803012654</v>
      </c>
      <c r="AL809" s="0" t="n">
        <f aca="false">I809*$W809</f>
        <v>4.67695926423877</v>
      </c>
      <c r="AM809" s="0" t="n">
        <f aca="false">J809*$W809</f>
        <v>16.6594860805515</v>
      </c>
      <c r="AN809" s="0" t="n">
        <v>27.0911380958532</v>
      </c>
      <c r="AO809" s="0" t="n">
        <v>12.1190526730752</v>
      </c>
      <c r="AP809" s="0" t="n">
        <v>6.07096601052472</v>
      </c>
    </row>
    <row r="810" customFormat="false" ht="15" hidden="false" customHeight="false" outlineLevel="0" collapsed="false">
      <c r="A810" s="0" t="s">
        <v>824</v>
      </c>
      <c r="B810" s="0" t="n">
        <v>162.107567540674</v>
      </c>
      <c r="C810" s="0" t="n">
        <v>51.7399727344479</v>
      </c>
      <c r="D810" s="0" t="n">
        <v>39.994858371506</v>
      </c>
      <c r="E810" s="0" t="n">
        <v>81.2377274512371</v>
      </c>
      <c r="F810" s="0" t="n">
        <v>106.618886159219</v>
      </c>
      <c r="G810" s="0" t="n">
        <v>33.1182560513269</v>
      </c>
      <c r="H810" s="0" t="n">
        <v>34.3700694887375</v>
      </c>
      <c r="I810" s="0" t="n">
        <v>39.5037014654782</v>
      </c>
      <c r="J810" s="0" t="n">
        <v>110.774406684966</v>
      </c>
      <c r="K810" s="0" t="n">
        <f aca="false">MEDIAN(B810:J810)</f>
        <v>51.7399727344479</v>
      </c>
      <c r="L810" s="0" t="s">
        <v>824</v>
      </c>
      <c r="M810" s="0" t="n">
        <v>19.6244969053336</v>
      </c>
      <c r="N810" s="0" t="n">
        <v>36.7837681331571</v>
      </c>
      <c r="O810" s="0" t="n">
        <v>33.8334972255391</v>
      </c>
      <c r="P810" s="0" t="n">
        <v>27.6724314892743</v>
      </c>
      <c r="Q810" s="0" t="n">
        <v>51.9953357398931</v>
      </c>
      <c r="R810" s="0" t="n">
        <v>60.6835643127596</v>
      </c>
      <c r="S810" s="0" t="n">
        <v>48.5176333807002</v>
      </c>
      <c r="T810" s="0" t="n">
        <v>27.1734845498378</v>
      </c>
      <c r="U810" s="0" t="n">
        <v>45.8887086799762</v>
      </c>
      <c r="V810" s="0" t="n">
        <f aca="false">MEDIAN(M810:U810)</f>
        <v>36.7837681331571</v>
      </c>
      <c r="W810" s="0" t="n">
        <f aca="false">V810/K810</f>
        <v>0.7109352052029</v>
      </c>
      <c r="X810" s="0" t="s">
        <v>824</v>
      </c>
      <c r="Y810" s="0" t="n">
        <f aca="false">B810*$W810</f>
        <v>115.247976794472</v>
      </c>
      <c r="Z810" s="0" t="n">
        <f aca="false">C810*$W810</f>
        <v>36.7837681331571</v>
      </c>
      <c r="AA810" s="0" t="n">
        <f aca="false">D810*$W810</f>
        <v>28.4337528434075</v>
      </c>
      <c r="AB810" s="0" t="n">
        <v>19.6244969053336</v>
      </c>
      <c r="AC810" s="0" t="n">
        <v>36.7837681331571</v>
      </c>
      <c r="AD810" s="0" t="n">
        <v>33.8334972255391</v>
      </c>
      <c r="AE810" s="0" t="n">
        <f aca="false">E810*$W810</f>
        <v>57.7547604357625</v>
      </c>
      <c r="AF810" s="0" t="n">
        <f aca="false">F810*$W810</f>
        <v>75.7991197101088</v>
      </c>
      <c r="AG810" s="0" t="n">
        <f aca="false">G810*$W810</f>
        <v>23.5449341618123</v>
      </c>
      <c r="AH810" s="0" t="n">
        <v>27.6724314892743</v>
      </c>
      <c r="AI810" s="0" t="n">
        <v>51.9953357398931</v>
      </c>
      <c r="AJ810" s="0" t="n">
        <v>60.6835643127596</v>
      </c>
      <c r="AK810" s="0" t="n">
        <f aca="false">H810*$W810</f>
        <v>24.4348924048135</v>
      </c>
      <c r="AL810" s="0" t="n">
        <f aca="false">I810*$W810</f>
        <v>28.0845721076338</v>
      </c>
      <c r="AM810" s="0" t="n">
        <f aca="false">J810*$W810</f>
        <v>78.7534255478059</v>
      </c>
      <c r="AN810" s="0" t="n">
        <v>48.5176333807002</v>
      </c>
      <c r="AO810" s="0" t="n">
        <v>27.1734845498378</v>
      </c>
      <c r="AP810" s="0" t="n">
        <v>45.8887086799762</v>
      </c>
    </row>
    <row r="811" customFormat="false" ht="15" hidden="false" customHeight="false" outlineLevel="0" collapsed="false">
      <c r="A811" s="0" t="s">
        <v>825</v>
      </c>
      <c r="B811" s="0" t="n">
        <v>35.4171849345739</v>
      </c>
      <c r="C811" s="0" t="n">
        <v>6.88455191217622</v>
      </c>
      <c r="D811" s="0" t="n">
        <v>5.97831167617089</v>
      </c>
      <c r="E811" s="0" t="n">
        <v>6.73190208142427</v>
      </c>
      <c r="F811" s="0" t="n">
        <v>7.6543560798327</v>
      </c>
      <c r="G811" s="0" t="n">
        <v>7.69174686497521</v>
      </c>
      <c r="H811" s="0" t="n">
        <v>4.99009701567693</v>
      </c>
      <c r="I811" s="0" t="n">
        <v>7.02900740293096</v>
      </c>
      <c r="J811" s="0" t="n">
        <v>6.26715573153254</v>
      </c>
      <c r="K811" s="0" t="n">
        <f aca="false">MEDIAN(B811:J811)</f>
        <v>6.88455191217622</v>
      </c>
      <c r="L811" s="0" t="s">
        <v>825</v>
      </c>
      <c r="M811" s="0" t="n">
        <v>4.17653126796767</v>
      </c>
      <c r="N811" s="0" t="n">
        <v>2.78697530772543</v>
      </c>
      <c r="O811" s="0" t="n">
        <v>3.31530519070029</v>
      </c>
      <c r="P811" s="0" t="n">
        <v>3.93487632146156</v>
      </c>
      <c r="Q811" s="0" t="n">
        <v>3.28669073226403</v>
      </c>
      <c r="R811" s="0" t="n">
        <v>5.15751939124361</v>
      </c>
      <c r="S811" s="0" t="n">
        <v>21.4071179434182</v>
      </c>
      <c r="T811" s="0" t="n">
        <v>2.68217242320405</v>
      </c>
      <c r="U811" s="0" t="n">
        <v>3.91818256070383</v>
      </c>
      <c r="V811" s="0" t="n">
        <f aca="false">MEDIAN(M811:U811)</f>
        <v>3.91818256070383</v>
      </c>
      <c r="W811" s="0" t="n">
        <f aca="false">V811/K811</f>
        <v>0.569126736305672</v>
      </c>
      <c r="X811" s="0" t="s">
        <v>825</v>
      </c>
      <c r="Y811" s="0" t="n">
        <f aca="false">B811*$W811</f>
        <v>20.1568668709484</v>
      </c>
      <c r="Z811" s="0" t="n">
        <f aca="false">C811*$W811</f>
        <v>3.91818256070383</v>
      </c>
      <c r="AA811" s="0" t="n">
        <f aca="false">D811*$W811</f>
        <v>3.40241701287723</v>
      </c>
      <c r="AB811" s="0" t="n">
        <v>4.17653126796767</v>
      </c>
      <c r="AC811" s="0" t="n">
        <v>2.78697530772543</v>
      </c>
      <c r="AD811" s="0" t="n">
        <v>3.31530519070029</v>
      </c>
      <c r="AE811" s="0" t="n">
        <f aca="false">E811*$W811</f>
        <v>3.83130546073035</v>
      </c>
      <c r="AF811" s="0" t="n">
        <f aca="false">F811*$W811</f>
        <v>4.35629869423666</v>
      </c>
      <c r="AG811" s="0" t="n">
        <f aca="false">G811*$W811</f>
        <v>4.37757878975273</v>
      </c>
      <c r="AH811" s="0" t="n">
        <v>3.93487632146156</v>
      </c>
      <c r="AI811" s="0" t="n">
        <v>3.28669073226403</v>
      </c>
      <c r="AJ811" s="0" t="n">
        <v>5.15751939124361</v>
      </c>
      <c r="AK811" s="0" t="n">
        <f aca="false">H811*$W811</f>
        <v>2.83999762838088</v>
      </c>
      <c r="AL811" s="0" t="n">
        <f aca="false">I811*$W811</f>
        <v>4.0003960426985</v>
      </c>
      <c r="AM811" s="0" t="n">
        <f aca="false">J811*$W811</f>
        <v>3.5668058874065</v>
      </c>
      <c r="AN811" s="0" t="n">
        <v>21.4071179434182</v>
      </c>
      <c r="AO811" s="0" t="n">
        <v>2.68217242320405</v>
      </c>
      <c r="AP811" s="0" t="n">
        <v>3.91818256070383</v>
      </c>
    </row>
    <row r="812" customFormat="false" ht="15" hidden="false" customHeight="false" outlineLevel="0" collapsed="false">
      <c r="A812" s="0" t="s">
        <v>826</v>
      </c>
      <c r="B812" s="0" t="n">
        <v>16.6102791183641</v>
      </c>
      <c r="C812" s="0" t="n">
        <v>2.90952141780871</v>
      </c>
      <c r="D812" s="0" t="n">
        <v>4.7045900719828</v>
      </c>
      <c r="E812" s="0" t="n">
        <v>5.17737923812017</v>
      </c>
      <c r="F812" s="0" t="n">
        <v>7.33660893752665</v>
      </c>
      <c r="G812" s="0" t="n">
        <v>4.80825313502479</v>
      </c>
      <c r="H812" s="0" t="n">
        <v>6.10795931384068</v>
      </c>
      <c r="I812" s="0" t="n">
        <v>4.67593292038072</v>
      </c>
      <c r="J812" s="0" t="n">
        <v>5.21169869069886</v>
      </c>
      <c r="K812" s="0" t="n">
        <f aca="false">MEDIAN(B812:J812)</f>
        <v>5.17737923812017</v>
      </c>
      <c r="L812" s="0" t="s">
        <v>826</v>
      </c>
      <c r="M812" s="0" t="n">
        <v>1.1216051679237</v>
      </c>
      <c r="N812" s="0" t="n">
        <v>2.19973570505872</v>
      </c>
      <c r="O812" s="0" t="n">
        <v>3.41188452623446</v>
      </c>
      <c r="P812" s="0" t="n">
        <v>2.17912860515242</v>
      </c>
      <c r="Q812" s="0" t="n">
        <v>4.18915063327255</v>
      </c>
      <c r="R812" s="0" t="n">
        <v>5.87527110980407</v>
      </c>
      <c r="S812" s="0" t="n">
        <v>5.15598759850149</v>
      </c>
      <c r="T812" s="0" t="n">
        <v>3.59038117475816</v>
      </c>
      <c r="U812" s="0" t="n">
        <v>1.37743136179597</v>
      </c>
      <c r="V812" s="0" t="n">
        <f aca="false">MEDIAN(M812:U812)</f>
        <v>3.41188452623446</v>
      </c>
      <c r="W812" s="0" t="n">
        <f aca="false">V812/K812</f>
        <v>0.658998379163212</v>
      </c>
      <c r="X812" s="0" t="s">
        <v>826</v>
      </c>
      <c r="Y812" s="0" t="n">
        <f aca="false">B812*$W812</f>
        <v>10.9461470164505</v>
      </c>
      <c r="Z812" s="0" t="n">
        <f aca="false">C812*$W812</f>
        <v>1.91736989847659</v>
      </c>
      <c r="AA812" s="0" t="n">
        <f aca="false">D812*$W812</f>
        <v>3.100317232064</v>
      </c>
      <c r="AB812" s="0" t="n">
        <v>1.1216051679237</v>
      </c>
      <c r="AC812" s="0" t="n">
        <v>2.19973570505872</v>
      </c>
      <c r="AD812" s="0" t="n">
        <v>3.41188452623446</v>
      </c>
      <c r="AE812" s="0" t="n">
        <f aca="false">E812*$W812</f>
        <v>3.41188452623446</v>
      </c>
      <c r="AF812" s="0" t="n">
        <f aca="false">F812*$W812</f>
        <v>4.8348133983844</v>
      </c>
      <c r="AG812" s="0" t="n">
        <f aca="false">G812*$W812</f>
        <v>3.16863102258777</v>
      </c>
      <c r="AH812" s="0" t="n">
        <v>2.17912860515242</v>
      </c>
      <c r="AI812" s="0" t="n">
        <v>4.18915063327255</v>
      </c>
      <c r="AJ812" s="0" t="n">
        <v>5.87527110980407</v>
      </c>
      <c r="AK812" s="0" t="n">
        <f aca="false">H812*$W812</f>
        <v>4.02513528781585</v>
      </c>
      <c r="AL812" s="0" t="n">
        <f aca="false">I812*$W812</f>
        <v>3.0814322156068</v>
      </c>
      <c r="AM812" s="0" t="n">
        <f aca="false">J812*$W812</f>
        <v>3.43450098985758</v>
      </c>
      <c r="AN812" s="0" t="n">
        <v>5.15598759850149</v>
      </c>
      <c r="AO812" s="0" t="n">
        <v>3.59038117475816</v>
      </c>
      <c r="AP812" s="0" t="n">
        <v>1.37743136179597</v>
      </c>
    </row>
    <row r="813" customFormat="false" ht="15" hidden="false" customHeight="false" outlineLevel="0" collapsed="false">
      <c r="A813" s="0" t="s">
        <v>827</v>
      </c>
      <c r="B813" s="0" t="n">
        <v>94.6141599084531</v>
      </c>
      <c r="C813" s="0" t="n">
        <v>9.16086675755184</v>
      </c>
      <c r="D813" s="0" t="n">
        <v>10.8675329531644</v>
      </c>
      <c r="E813" s="0" t="n">
        <v>17.2601125801807</v>
      </c>
      <c r="F813" s="0" t="n">
        <v>15.2660751629342</v>
      </c>
      <c r="G813" s="0" t="n">
        <v>15.923009623797</v>
      </c>
      <c r="H813" s="0" t="n">
        <v>15.4536909597502</v>
      </c>
      <c r="I813" s="0" t="n">
        <v>23.9046683789092</v>
      </c>
      <c r="J813" s="0" t="n">
        <v>17.2881191245415</v>
      </c>
      <c r="K813" s="0" t="n">
        <f aca="false">MEDIAN(B813:J813)</f>
        <v>15.923009623797</v>
      </c>
      <c r="L813" s="0" t="s">
        <v>827</v>
      </c>
      <c r="M813" s="0" t="n">
        <v>2.02210234382927</v>
      </c>
      <c r="N813" s="0" t="n">
        <v>6.60737353190099</v>
      </c>
      <c r="O813" s="0" t="n">
        <v>8.77906160005619</v>
      </c>
      <c r="P813" s="0" t="n">
        <v>2.94057271887509</v>
      </c>
      <c r="Q813" s="0" t="n">
        <v>6.4611166933373</v>
      </c>
      <c r="R813" s="0" t="n">
        <v>7.44219387567548</v>
      </c>
      <c r="S813" s="0" t="n">
        <v>5.05910089135771</v>
      </c>
      <c r="T813" s="0" t="n">
        <v>6.65615428935319</v>
      </c>
      <c r="U813" s="0" t="n">
        <v>13.2731642999662</v>
      </c>
      <c r="V813" s="0" t="n">
        <f aca="false">MEDIAN(M813:U813)</f>
        <v>6.60737353190099</v>
      </c>
      <c r="W813" s="0" t="n">
        <f aca="false">V813/K813</f>
        <v>0.414957579503452</v>
      </c>
      <c r="X813" s="0" t="s">
        <v>827</v>
      </c>
      <c r="Y813" s="0" t="n">
        <f aca="false">B813*$W813</f>
        <v>39.2608627823643</v>
      </c>
      <c r="Z813" s="0" t="n">
        <f aca="false">C813*$W813</f>
        <v>3.80137109586735</v>
      </c>
      <c r="AA813" s="0" t="n">
        <f aca="false">D813*$W813</f>
        <v>4.50956516941912</v>
      </c>
      <c r="AB813" s="0" t="n">
        <v>2.02210234382927</v>
      </c>
      <c r="AC813" s="0" t="n">
        <v>6.60737353190099</v>
      </c>
      <c r="AD813" s="0" t="n">
        <v>8.77906160005619</v>
      </c>
      <c r="AE813" s="0" t="n">
        <f aca="false">E813*$W813</f>
        <v>7.16221453822885</v>
      </c>
      <c r="AF813" s="0" t="n">
        <f aca="false">F813*$W813</f>
        <v>6.33477359812897</v>
      </c>
      <c r="AG813" s="0" t="n">
        <f aca="false">G813*$W813</f>
        <v>6.60737353190099</v>
      </c>
      <c r="AH813" s="0" t="n">
        <v>2.94057271887509</v>
      </c>
      <c r="AI813" s="0" t="n">
        <v>6.4611166933373</v>
      </c>
      <c r="AJ813" s="0" t="n">
        <v>7.44219387567548</v>
      </c>
      <c r="AK813" s="0" t="n">
        <f aca="false">H813*$W813</f>
        <v>6.41262619505235</v>
      </c>
      <c r="AL813" s="0" t="n">
        <f aca="false">I813*$W813</f>
        <v>9.91942332934488</v>
      </c>
      <c r="AM813" s="0" t="n">
        <f aca="false">J813*$W813</f>
        <v>7.17383606608709</v>
      </c>
      <c r="AN813" s="0" t="n">
        <v>5.05910089135771</v>
      </c>
      <c r="AO813" s="0" t="n">
        <v>6.65615428935319</v>
      </c>
      <c r="AP813" s="0" t="n">
        <v>13.2731642999662</v>
      </c>
    </row>
    <row r="814" customFormat="false" ht="15" hidden="false" customHeight="false" outlineLevel="0" collapsed="false">
      <c r="A814" s="0" t="s">
        <v>828</v>
      </c>
      <c r="B814" s="0" t="n">
        <v>11.7667545649037</v>
      </c>
      <c r="C814" s="0" t="n">
        <v>2.45210590514458</v>
      </c>
      <c r="D814" s="0" t="n">
        <v>3.1691128353744</v>
      </c>
      <c r="E814" s="0" t="n">
        <v>5.75991621940045</v>
      </c>
      <c r="F814" s="0" t="n">
        <v>6.81887397721966</v>
      </c>
      <c r="G814" s="0" t="n">
        <v>5.44619422572178</v>
      </c>
      <c r="H814" s="0" t="n">
        <v>10.6062640572023</v>
      </c>
      <c r="I814" s="0" t="n">
        <v>4.97053935639825</v>
      </c>
      <c r="J814" s="0" t="n">
        <v>5.95258337989166</v>
      </c>
      <c r="K814" s="0" t="n">
        <f aca="false">MEDIAN(B814:J814)</f>
        <v>5.75991621940045</v>
      </c>
      <c r="L814" s="0" t="s">
        <v>828</v>
      </c>
      <c r="M814" s="0" t="n">
        <v>4.54941319714547</v>
      </c>
      <c r="N814" s="0" t="n">
        <v>2.13291956821928</v>
      </c>
      <c r="O814" s="0" t="n">
        <v>3.06244293039264</v>
      </c>
      <c r="P814" s="0" t="n">
        <v>7.83960279174792</v>
      </c>
      <c r="Q814" s="0" t="n">
        <v>4.3826678079218</v>
      </c>
      <c r="R814" s="0" t="n">
        <v>2.5116715068191</v>
      </c>
      <c r="S814" s="0" t="n">
        <v>8.69181414976532</v>
      </c>
      <c r="T814" s="0" t="n">
        <v>3.16129423537617</v>
      </c>
      <c r="U814" s="0" t="n">
        <v>2.24671248381037</v>
      </c>
      <c r="V814" s="0" t="n">
        <f aca="false">MEDIAN(M814:U814)</f>
        <v>3.16129423537617</v>
      </c>
      <c r="W814" s="0" t="n">
        <f aca="false">V814/K814</f>
        <v>0.548843787819058</v>
      </c>
      <c r="X814" s="0" t="s">
        <v>828</v>
      </c>
      <c r="Y814" s="0" t="n">
        <f aca="false">B814*$W814</f>
        <v>6.45811014573896</v>
      </c>
      <c r="Z814" s="0" t="n">
        <f aca="false">C814*$W814</f>
        <v>1.34582309311303</v>
      </c>
      <c r="AA814" s="0" t="n">
        <f aca="false">D814*$W814</f>
        <v>1.73934789259288</v>
      </c>
      <c r="AB814" s="0" t="n">
        <v>4.54941319714547</v>
      </c>
      <c r="AC814" s="0" t="n">
        <v>2.13291956821928</v>
      </c>
      <c r="AD814" s="0" t="n">
        <v>3.06244293039264</v>
      </c>
      <c r="AE814" s="0" t="n">
        <f aca="false">E814*$W814</f>
        <v>3.16129423537617</v>
      </c>
      <c r="AF814" s="0" t="n">
        <f aca="false">F814*$W814</f>
        <v>3.74249662231805</v>
      </c>
      <c r="AG814" s="0" t="n">
        <f aca="false">G814*$W814</f>
        <v>2.98910986804343</v>
      </c>
      <c r="AH814" s="0" t="n">
        <v>7.83960279174792</v>
      </c>
      <c r="AI814" s="0" t="n">
        <v>4.3826678079218</v>
      </c>
      <c r="AJ814" s="0" t="n">
        <v>2.5116715068191</v>
      </c>
      <c r="AK814" s="0" t="n">
        <f aca="false">H814*$W814</f>
        <v>5.82118213976406</v>
      </c>
      <c r="AL814" s="0" t="n">
        <f aca="false">I814*$W814</f>
        <v>2.72804964786932</v>
      </c>
      <c r="AM814" s="0" t="n">
        <f aca="false">J814*$W814</f>
        <v>3.26703840952851</v>
      </c>
      <c r="AN814" s="0" t="n">
        <v>8.69181414976532</v>
      </c>
      <c r="AO814" s="0" t="n">
        <v>3.16129423537617</v>
      </c>
      <c r="AP814" s="0" t="n">
        <v>2.24671248381037</v>
      </c>
    </row>
    <row r="815" customFormat="false" ht="15" hidden="false" customHeight="false" outlineLevel="0" collapsed="false">
      <c r="A815" s="0" t="s">
        <v>829</v>
      </c>
      <c r="B815" s="0" t="n">
        <v>935.297776008757</v>
      </c>
      <c r="C815" s="0" t="n">
        <v>76.9946903924805</v>
      </c>
      <c r="D815" s="0" t="n">
        <v>493.308871646256</v>
      </c>
      <c r="E815" s="0" t="n">
        <v>948.137845267705</v>
      </c>
      <c r="F815" s="0" t="n">
        <v>128.628712971799</v>
      </c>
      <c r="G815" s="0" t="n">
        <v>638.779527559055</v>
      </c>
      <c r="H815" s="0" t="n">
        <v>240.006378193293</v>
      </c>
      <c r="I815" s="0" t="n">
        <v>775.932920380722</v>
      </c>
      <c r="J815" s="0" t="n">
        <v>117.960988170136</v>
      </c>
      <c r="K815" s="0" t="n">
        <f aca="false">MEDIAN(B815:J815)</f>
        <v>493.308871646256</v>
      </c>
      <c r="L815" s="0" t="s">
        <v>829</v>
      </c>
      <c r="M815" s="0" t="n">
        <v>23.839077349748</v>
      </c>
      <c r="N815" s="0" t="n">
        <v>98.0036823115414</v>
      </c>
      <c r="O815" s="0" t="n">
        <v>95.3914097071012</v>
      </c>
      <c r="P815" s="0" t="n">
        <v>97.7124602278559</v>
      </c>
      <c r="Q815" s="0" t="n">
        <v>46.4478433999479</v>
      </c>
      <c r="R815" s="0" t="n">
        <v>21.1741352056758</v>
      </c>
      <c r="S815" s="0" t="n">
        <v>57.830598975154</v>
      </c>
      <c r="T815" s="0" t="n">
        <v>78.8064408527155</v>
      </c>
      <c r="U815" s="0" t="n">
        <v>49.6242838640421</v>
      </c>
      <c r="V815" s="0" t="n">
        <f aca="false">MEDIAN(M815:U815)</f>
        <v>57.830598975154</v>
      </c>
      <c r="W815" s="0" t="n">
        <f aca="false">V815/K815</f>
        <v>0.117229999902826</v>
      </c>
      <c r="X815" s="0" t="s">
        <v>829</v>
      </c>
      <c r="Y815" s="0" t="n">
        <f aca="false">B815*$W815</f>
        <v>109.64495819062</v>
      </c>
      <c r="Z815" s="0" t="n">
        <f aca="false">C815*$W815</f>
        <v>9.02608754722863</v>
      </c>
      <c r="AA815" s="0" t="n">
        <f aca="false">D815*$W815</f>
        <v>57.830598975154</v>
      </c>
      <c r="AB815" s="0" t="n">
        <v>23.839077349748</v>
      </c>
      <c r="AC815" s="0" t="n">
        <v>98.0036823115414</v>
      </c>
      <c r="AD815" s="0" t="n">
        <v>95.3914097071012</v>
      </c>
      <c r="AE815" s="0" t="n">
        <f aca="false">E815*$W815</f>
        <v>111.150199508599</v>
      </c>
      <c r="AF815" s="0" t="n">
        <f aca="false">F815*$W815</f>
        <v>15.0791440091846</v>
      </c>
      <c r="AG815" s="0" t="n">
        <f aca="false">G815*$W815</f>
        <v>74.8841239536755</v>
      </c>
      <c r="AH815" s="0" t="n">
        <v>97.7124602278559</v>
      </c>
      <c r="AI815" s="0" t="n">
        <v>46.4478433999479</v>
      </c>
      <c r="AJ815" s="0" t="n">
        <v>21.1741352056758</v>
      </c>
      <c r="AK815" s="0" t="n">
        <f aca="false">H815*$W815</f>
        <v>28.1359476922774</v>
      </c>
      <c r="AL815" s="0" t="n">
        <f aca="false">I815*$W815</f>
        <v>90.9626161808318</v>
      </c>
      <c r="AM815" s="0" t="n">
        <f aca="false">J815*$W815</f>
        <v>13.8285666317224</v>
      </c>
      <c r="AN815" s="0" t="n">
        <v>57.830598975154</v>
      </c>
      <c r="AO815" s="0" t="n">
        <v>78.8064408527155</v>
      </c>
      <c r="AP815" s="0" t="n">
        <v>49.6242838640421</v>
      </c>
    </row>
    <row r="816" customFormat="false" ht="15" hidden="false" customHeight="false" outlineLevel="0" collapsed="false">
      <c r="A816" s="0" t="s">
        <v>830</v>
      </c>
      <c r="B816" s="0" t="n">
        <v>90.0815960993084</v>
      </c>
      <c r="C816" s="0" t="n">
        <v>5.3544521776566</v>
      </c>
      <c r="D816" s="0" t="n">
        <v>11.4050668411704</v>
      </c>
      <c r="E816" s="0" t="n">
        <v>17.2601125801807</v>
      </c>
      <c r="F816" s="0" t="n">
        <v>37.4941627921142</v>
      </c>
      <c r="G816" s="0" t="n">
        <v>30.27850685331</v>
      </c>
      <c r="H816" s="0" t="n">
        <v>60.6784383497264</v>
      </c>
      <c r="I816" s="0" t="n">
        <v>10.0392808581357</v>
      </c>
      <c r="J816" s="0" t="n">
        <v>45.7708844462798</v>
      </c>
      <c r="K816" s="0" t="n">
        <f aca="false">MEDIAN(B816:J816)</f>
        <v>30.27850685331</v>
      </c>
      <c r="L816" s="0" t="s">
        <v>830</v>
      </c>
      <c r="M816" s="0" t="n">
        <v>5.89339466296885</v>
      </c>
      <c r="N816" s="0" t="n">
        <v>8.97266477601746</v>
      </c>
      <c r="O816" s="0" t="n">
        <v>8.94763644026129</v>
      </c>
      <c r="P816" s="0" t="n">
        <v>8.85764138355743</v>
      </c>
      <c r="Q816" s="0" t="n">
        <v>6.94056789847791</v>
      </c>
      <c r="R816" s="0" t="n">
        <v>11.6641546888211</v>
      </c>
      <c r="S816" s="0" t="n">
        <v>14.1901347801748</v>
      </c>
      <c r="T816" s="0" t="n">
        <v>8.96079085423174</v>
      </c>
      <c r="U816" s="0" t="n">
        <v>7.10476879455795</v>
      </c>
      <c r="V816" s="0" t="n">
        <f aca="false">MEDIAN(M816:U816)</f>
        <v>8.94763644026129</v>
      </c>
      <c r="W816" s="0" t="n">
        <f aca="false">V816/K816</f>
        <v>0.295511151973571</v>
      </c>
      <c r="X816" s="0" t="s">
        <v>830</v>
      </c>
      <c r="Y816" s="0" t="n">
        <f aca="false">B816*$W816</f>
        <v>26.6201162349245</v>
      </c>
      <c r="Z816" s="0" t="n">
        <f aca="false">C816*$W816</f>
        <v>1.5823003312067</v>
      </c>
      <c r="AA816" s="0" t="n">
        <f aca="false">D816*$W816</f>
        <v>3.37032444056984</v>
      </c>
      <c r="AB816" s="0" t="n">
        <v>5.89339466296885</v>
      </c>
      <c r="AC816" s="0" t="n">
        <v>8.97266477601746</v>
      </c>
      <c r="AD816" s="0" t="n">
        <v>8.94763644026129</v>
      </c>
      <c r="AE816" s="0" t="n">
        <f aca="false">E816*$W816</f>
        <v>5.1005557517627</v>
      </c>
      <c r="AF816" s="0" t="n">
        <f aca="false">F816*$W816</f>
        <v>11.0799432389822</v>
      </c>
      <c r="AG816" s="0" t="n">
        <f aca="false">G816*$W816</f>
        <v>8.94763644026129</v>
      </c>
      <c r="AH816" s="0" t="n">
        <v>8.85764138355743</v>
      </c>
      <c r="AI816" s="0" t="n">
        <v>6.94056789847791</v>
      </c>
      <c r="AJ816" s="0" t="n">
        <v>11.6641546888211</v>
      </c>
      <c r="AK816" s="0" t="n">
        <f aca="false">H816*$W816</f>
        <v>17.9311552166849</v>
      </c>
      <c r="AL816" s="0" t="n">
        <f aca="false">I816*$W816</f>
        <v>2.96671945137389</v>
      </c>
      <c r="AM816" s="0" t="n">
        <f aca="false">J816*$W816</f>
        <v>13.5258067895693</v>
      </c>
      <c r="AN816" s="0" t="n">
        <v>14.1901347801748</v>
      </c>
      <c r="AO816" s="0" t="n">
        <v>8.96079085423174</v>
      </c>
      <c r="AP816" s="0" t="n">
        <v>7.10476879455795</v>
      </c>
    </row>
    <row r="817" customFormat="false" ht="15" hidden="false" customHeight="false" outlineLevel="0" collapsed="false">
      <c r="A817" s="0" t="s">
        <v>831</v>
      </c>
      <c r="B817" s="0" t="n">
        <v>33.6882431961789</v>
      </c>
      <c r="C817" s="0" t="n">
        <v>2.79113152041329</v>
      </c>
      <c r="D817" s="0" t="n">
        <v>3.46358792184725</v>
      </c>
      <c r="E817" s="0" t="n">
        <v>7.95588427804686</v>
      </c>
      <c r="F817" s="0" t="n">
        <v>10.5790510222728</v>
      </c>
      <c r="G817" s="0" t="n">
        <v>5.33318751822689</v>
      </c>
      <c r="H817" s="0" t="n">
        <v>11.4421430729464</v>
      </c>
      <c r="I817" s="0" t="n">
        <v>6.94213627436169</v>
      </c>
      <c r="J817" s="0" t="n">
        <v>10.0493113416086</v>
      </c>
      <c r="K817" s="0" t="n">
        <f aca="false">MEDIAN(B817:J817)</f>
        <v>7.95588427804686</v>
      </c>
      <c r="L817" s="0" t="s">
        <v>831</v>
      </c>
      <c r="M817" s="0" t="n">
        <v>1.81832786552575</v>
      </c>
      <c r="N817" s="0" t="n">
        <v>1.85748860413666</v>
      </c>
      <c r="O817" s="0" t="n">
        <v>3.28281941420243</v>
      </c>
      <c r="P817" s="0" t="n">
        <v>2.59352868726265</v>
      </c>
      <c r="Q817" s="0" t="n">
        <v>3.06526242665575</v>
      </c>
      <c r="R817" s="0" t="n">
        <v>2.60449215160093</v>
      </c>
      <c r="S817" s="0" t="n">
        <v>7.66158549713646</v>
      </c>
      <c r="T817" s="0" t="n">
        <v>3.24316948176001</v>
      </c>
      <c r="U817" s="0" t="n">
        <v>2.36397792375996</v>
      </c>
      <c r="V817" s="0" t="n">
        <f aca="false">MEDIAN(M817:U817)</f>
        <v>2.60449215160093</v>
      </c>
      <c r="W817" s="0" t="n">
        <f aca="false">V817/K817</f>
        <v>0.327366771634381</v>
      </c>
      <c r="X817" s="0" t="s">
        <v>831</v>
      </c>
      <c r="Y817" s="0" t="n">
        <f aca="false">B817*$W817</f>
        <v>11.028411417167</v>
      </c>
      <c r="Z817" s="0" t="n">
        <f aca="false">C817*$W817</f>
        <v>0.913723715044659</v>
      </c>
      <c r="AA817" s="0" t="n">
        <f aca="false">D817*$W817</f>
        <v>1.13386359624697</v>
      </c>
      <c r="AB817" s="0" t="n">
        <v>1.81832786552575</v>
      </c>
      <c r="AC817" s="0" t="n">
        <v>1.85748860413666</v>
      </c>
      <c r="AD817" s="0" t="n">
        <v>3.28281941420243</v>
      </c>
      <c r="AE817" s="0" t="n">
        <f aca="false">E817*$W817</f>
        <v>2.60449215160093</v>
      </c>
      <c r="AF817" s="0" t="n">
        <f aca="false">F817*$W817</f>
        <v>3.46322978011683</v>
      </c>
      <c r="AG817" s="0" t="n">
        <f aca="false">G817*$W817</f>
        <v>1.74590838036271</v>
      </c>
      <c r="AH817" s="0" t="n">
        <v>2.59352868726265</v>
      </c>
      <c r="AI817" s="0" t="n">
        <v>3.06526242665575</v>
      </c>
      <c r="AJ817" s="0" t="n">
        <v>2.60449215160093</v>
      </c>
      <c r="AK817" s="0" t="n">
        <f aca="false">H817*$W817</f>
        <v>3.74577743836915</v>
      </c>
      <c r="AL817" s="0" t="n">
        <f aca="false">I817*$W817</f>
        <v>2.27262474038371</v>
      </c>
      <c r="AM817" s="0" t="n">
        <f aca="false">J817*$W817</f>
        <v>3.28981061105116</v>
      </c>
      <c r="AN817" s="0" t="n">
        <v>7.66158549713646</v>
      </c>
      <c r="AO817" s="0" t="n">
        <v>3.24316948176001</v>
      </c>
      <c r="AP817" s="0" t="n">
        <v>2.36397792375996</v>
      </c>
    </row>
    <row r="818" customFormat="false" ht="15" hidden="false" customHeight="false" outlineLevel="0" collapsed="false">
      <c r="A818" s="0" t="s">
        <v>832</v>
      </c>
      <c r="B818" s="0" t="n">
        <v>263.74944027066</v>
      </c>
      <c r="C818" s="0" t="n">
        <v>776.524718375547</v>
      </c>
      <c r="D818" s="0" t="n">
        <v>383.383191549032</v>
      </c>
      <c r="E818" s="0" t="n">
        <v>182.75952349784</v>
      </c>
      <c r="F818" s="0" t="n">
        <v>515.665035632347</v>
      </c>
      <c r="G818" s="0" t="n">
        <v>149.340186643336</v>
      </c>
      <c r="H818" s="0" t="n">
        <v>269.426633992413</v>
      </c>
      <c r="I818" s="0" t="n">
        <v>188.363045777308</v>
      </c>
      <c r="J818" s="0" t="n">
        <v>441.12760220565</v>
      </c>
      <c r="K818" s="0" t="n">
        <f aca="false">MEDIAN(B818:J818)</f>
        <v>269.426633992413</v>
      </c>
      <c r="L818" s="0" t="s">
        <v>832</v>
      </c>
      <c r="M818" s="0" t="n">
        <v>1349.83089254913</v>
      </c>
      <c r="N818" s="0" t="n">
        <v>699.178161516875</v>
      </c>
      <c r="O818" s="0" t="n">
        <v>851.046568799607</v>
      </c>
      <c r="P818" s="0" t="n">
        <v>1170.48586164426</v>
      </c>
      <c r="Q818" s="0" t="n">
        <v>930.240780023073</v>
      </c>
      <c r="R818" s="0" t="n">
        <v>1174.98621475573</v>
      </c>
      <c r="S818" s="0" t="n">
        <v>1808.94102829092</v>
      </c>
      <c r="T818" s="0" t="n">
        <v>752.509324680838</v>
      </c>
      <c r="U818" s="0" t="n">
        <v>1464.13427767989</v>
      </c>
      <c r="V818" s="0" t="n">
        <f aca="false">MEDIAN(M818:U818)</f>
        <v>1170.48586164426</v>
      </c>
      <c r="W818" s="0" t="n">
        <f aca="false">V818/K818</f>
        <v>4.34435840399215</v>
      </c>
      <c r="X818" s="0" t="s">
        <v>832</v>
      </c>
      <c r="Y818" s="0" t="n">
        <f aca="false">B818*$W818</f>
        <v>1145.82209738807</v>
      </c>
      <c r="Z818" s="0" t="n">
        <f aca="false">C818*$W818</f>
        <v>3373.50168618245</v>
      </c>
      <c r="AA818" s="0" t="n">
        <f aca="false">D818*$W818</f>
        <v>1665.55399015537</v>
      </c>
      <c r="AB818" s="0" t="n">
        <v>1349.83089254913</v>
      </c>
      <c r="AC818" s="0" t="n">
        <v>699.178161516875</v>
      </c>
      <c r="AD818" s="0" t="n">
        <v>851.046568799607</v>
      </c>
      <c r="AE818" s="0" t="n">
        <f aca="false">E818*$W818</f>
        <v>793.972871817442</v>
      </c>
      <c r="AF818" s="0" t="n">
        <f aca="false">F818*$W818</f>
        <v>2240.2337311943</v>
      </c>
      <c r="AG818" s="0" t="n">
        <f aca="false">G818*$W818</f>
        <v>648.787294897734</v>
      </c>
      <c r="AH818" s="0" t="n">
        <v>1170.48586164426</v>
      </c>
      <c r="AI818" s="0" t="n">
        <v>930.240780023073</v>
      </c>
      <c r="AJ818" s="0" t="n">
        <v>1174.98621475573</v>
      </c>
      <c r="AK818" s="0" t="n">
        <f aca="false">H818*$W818</f>
        <v>1170.48586164426</v>
      </c>
      <c r="AL818" s="0" t="n">
        <f aca="false">I818*$W818</f>
        <v>818.316580924205</v>
      </c>
      <c r="AM818" s="0" t="n">
        <f aca="false">J818*$W818</f>
        <v>1916.41640587502</v>
      </c>
      <c r="AN818" s="0" t="n">
        <v>1808.94102829092</v>
      </c>
      <c r="AO818" s="0" t="n">
        <v>752.509324680838</v>
      </c>
      <c r="AP818" s="0" t="n">
        <v>1464.13427767989</v>
      </c>
    </row>
    <row r="819" customFormat="false" ht="15" hidden="false" customHeight="false" outlineLevel="0" collapsed="false">
      <c r="A819" s="0" t="s">
        <v>833</v>
      </c>
      <c r="B819" s="0" t="n">
        <v>41.4274342007065</v>
      </c>
      <c r="C819" s="0" t="n">
        <v>16.3360120542441</v>
      </c>
      <c r="D819" s="0" t="n">
        <v>13.8566887912499</v>
      </c>
      <c r="E819" s="0" t="n">
        <v>9.37295457520618</v>
      </c>
      <c r="F819" s="0" t="n">
        <v>18.6445495705845</v>
      </c>
      <c r="G819" s="0" t="n">
        <v>8.40988626421697</v>
      </c>
      <c r="H819" s="0" t="n">
        <v>12.8873073953473</v>
      </c>
      <c r="I819" s="0" t="n">
        <v>10.6322707357607</v>
      </c>
      <c r="J819" s="0" t="n">
        <v>14.6476546748609</v>
      </c>
      <c r="K819" s="0" t="n">
        <f aca="false">MEDIAN(B819:J819)</f>
        <v>13.8566887912499</v>
      </c>
      <c r="L819" s="0" t="s">
        <v>833</v>
      </c>
      <c r="M819" s="0" t="n">
        <v>17.9613251259851</v>
      </c>
      <c r="N819" s="0" t="n">
        <v>17.9423599459532</v>
      </c>
      <c r="O819" s="0" t="n">
        <v>17.1797078036103</v>
      </c>
      <c r="P819" s="0" t="n">
        <v>18.8892025043621</v>
      </c>
      <c r="Q819" s="0" t="n">
        <v>17.642936002878</v>
      </c>
      <c r="R819" s="0" t="n">
        <v>19.7312796382752</v>
      </c>
      <c r="S819" s="0" t="n">
        <v>40.2973345390346</v>
      </c>
      <c r="T819" s="0" t="n">
        <v>19.0648027413045</v>
      </c>
      <c r="U819" s="0" t="n">
        <v>25.1350594494942</v>
      </c>
      <c r="V819" s="0" t="n">
        <f aca="false">MEDIAN(M819:U819)</f>
        <v>18.8892025043621</v>
      </c>
      <c r="W819" s="0" t="n">
        <f aca="false">V819/K819</f>
        <v>1.36318299334904</v>
      </c>
      <c r="X819" s="0" t="s">
        <v>833</v>
      </c>
      <c r="Y819" s="0" t="n">
        <f aca="false">B819*$W819</f>
        <v>56.4731737604895</v>
      </c>
      <c r="Z819" s="0" t="n">
        <f aca="false">C819*$W819</f>
        <v>22.2689738114905</v>
      </c>
      <c r="AA819" s="0" t="n">
        <f aca="false">D819*$W819</f>
        <v>18.8892025043621</v>
      </c>
      <c r="AB819" s="0" t="n">
        <v>17.9613251259851</v>
      </c>
      <c r="AC819" s="0" t="n">
        <v>17.9423599459532</v>
      </c>
      <c r="AD819" s="0" t="n">
        <v>17.1797078036103</v>
      </c>
      <c r="AE819" s="0" t="n">
        <f aca="false">E819*$W819</f>
        <v>12.7770522743541</v>
      </c>
      <c r="AF819" s="0" t="n">
        <f aca="false">F819*$W819</f>
        <v>25.415932893274</v>
      </c>
      <c r="AG819" s="0" t="n">
        <f aca="false">G819*$W819</f>
        <v>11.4642139313803</v>
      </c>
      <c r="AH819" s="0" t="n">
        <v>18.8892025043621</v>
      </c>
      <c r="AI819" s="0" t="n">
        <v>17.642936002878</v>
      </c>
      <c r="AJ819" s="0" t="n">
        <v>19.7312796382752</v>
      </c>
      <c r="AK819" s="0" t="n">
        <f aca="false">H819*$W819</f>
        <v>17.5677582713987</v>
      </c>
      <c r="AL819" s="0" t="n">
        <f aca="false">I819*$W819</f>
        <v>14.4937306476717</v>
      </c>
      <c r="AM819" s="0" t="n">
        <f aca="false">J819*$W819</f>
        <v>19.96743374522</v>
      </c>
      <c r="AN819" s="0" t="n">
        <v>40.2973345390346</v>
      </c>
      <c r="AO819" s="0" t="n">
        <v>19.0648027413045</v>
      </c>
      <c r="AP819" s="0" t="n">
        <v>25.1350594494942</v>
      </c>
    </row>
    <row r="820" customFormat="false" ht="15" hidden="false" customHeight="false" outlineLevel="0" collapsed="false">
      <c r="A820" s="0" t="s">
        <v>834</v>
      </c>
      <c r="B820" s="0" t="n">
        <v>33.4096223692721</v>
      </c>
      <c r="C820" s="0" t="n">
        <v>23.2044198895028</v>
      </c>
      <c r="D820" s="0" t="n">
        <v>12.8751051696737</v>
      </c>
      <c r="E820" s="0" t="n">
        <v>23.4389317973557</v>
      </c>
      <c r="F820" s="0" t="n">
        <v>30.2692221793596</v>
      </c>
      <c r="G820" s="0" t="n">
        <v>11.3589967920677</v>
      </c>
      <c r="H820" s="0" t="n">
        <v>12.6137164725234</v>
      </c>
      <c r="I820" s="0" t="n">
        <v>17.2004834567155</v>
      </c>
      <c r="J820" s="0" t="n">
        <v>20.8601549785022</v>
      </c>
      <c r="K820" s="0" t="n">
        <f aca="false">MEDIAN(B820:J820)</f>
        <v>20.8601549785022</v>
      </c>
      <c r="L820" s="0" t="s">
        <v>834</v>
      </c>
      <c r="M820" s="0" t="n">
        <v>13.4668718503737</v>
      </c>
      <c r="N820" s="0" t="n">
        <v>11.637886234391</v>
      </c>
      <c r="O820" s="0" t="n">
        <v>12.2646976188804</v>
      </c>
      <c r="P820" s="0" t="n">
        <v>20.1817971877245</v>
      </c>
      <c r="Q820" s="0" t="n">
        <v>15.5272722761837</v>
      </c>
      <c r="R820" s="0" t="n">
        <v>15.3576811381098</v>
      </c>
      <c r="S820" s="0" t="n">
        <v>28.5142961718986</v>
      </c>
      <c r="T820" s="0" t="n">
        <v>10.2040816326531</v>
      </c>
      <c r="U820" s="0" t="n">
        <v>14.7661108712647</v>
      </c>
      <c r="V820" s="0" t="n">
        <f aca="false">MEDIAN(M820:U820)</f>
        <v>14.7661108712647</v>
      </c>
      <c r="W820" s="0" t="n">
        <f aca="false">V820/K820</f>
        <v>0.707861992707254</v>
      </c>
      <c r="X820" s="0" t="s">
        <v>834</v>
      </c>
      <c r="Y820" s="0" t="n">
        <f aca="false">B820*$W820</f>
        <v>23.6494018659098</v>
      </c>
      <c r="Z820" s="0" t="n">
        <f aca="false">C820*$W820</f>
        <v>16.4255269025993</v>
      </c>
      <c r="AA820" s="0" t="n">
        <f aca="false">D820*$W820</f>
        <v>9.11379760172073</v>
      </c>
      <c r="AB820" s="0" t="n">
        <v>13.4668718503737</v>
      </c>
      <c r="AC820" s="0" t="n">
        <v>11.637886234391</v>
      </c>
      <c r="AD820" s="0" t="n">
        <v>12.2646976188804</v>
      </c>
      <c r="AE820" s="0" t="n">
        <f aca="false">E820*$W820</f>
        <v>16.5915289690056</v>
      </c>
      <c r="AF820" s="0" t="n">
        <f aca="false">F820*$W820</f>
        <v>21.4264319295801</v>
      </c>
      <c r="AG820" s="0" t="n">
        <f aca="false">G820*$W820</f>
        <v>8.04060210438832</v>
      </c>
      <c r="AH820" s="0" t="n">
        <v>20.1817971877245</v>
      </c>
      <c r="AI820" s="0" t="n">
        <v>15.5272722761837</v>
      </c>
      <c r="AJ820" s="0" t="n">
        <v>15.3576811381098</v>
      </c>
      <c r="AK820" s="0" t="n">
        <f aca="false">H820*$W820</f>
        <v>8.92877047768474</v>
      </c>
      <c r="AL820" s="0" t="n">
        <f aca="false">I820*$W820</f>
        <v>12.1755684951988</v>
      </c>
      <c r="AM820" s="0" t="n">
        <f aca="false">J820*$W820</f>
        <v>14.7661108712647</v>
      </c>
      <c r="AN820" s="0" t="n">
        <v>28.5142961718986</v>
      </c>
      <c r="AO820" s="0" t="n">
        <v>10.2040816326531</v>
      </c>
      <c r="AP820" s="0" t="n">
        <v>14.7661108712647</v>
      </c>
    </row>
    <row r="821" customFormat="false" ht="15" hidden="false" customHeight="false" outlineLevel="0" collapsed="false">
      <c r="A821" s="0" t="s">
        <v>835</v>
      </c>
      <c r="B821" s="0" t="n">
        <v>334.327578486492</v>
      </c>
      <c r="C821" s="0" t="n">
        <v>85.6712348425056</v>
      </c>
      <c r="D821" s="0" t="n">
        <v>94.5662335234178</v>
      </c>
      <c r="E821" s="0" t="n">
        <v>176.583976960335</v>
      </c>
      <c r="F821" s="0" t="n">
        <v>142.350719753112</v>
      </c>
      <c r="G821" s="0" t="n">
        <v>57.9615048118985</v>
      </c>
      <c r="H821" s="0" t="n">
        <v>94.8286280170533</v>
      </c>
      <c r="I821" s="0" t="n">
        <v>106.609759782445</v>
      </c>
      <c r="J821" s="0" t="n">
        <v>99.7145772099011</v>
      </c>
      <c r="K821" s="0" t="n">
        <f aca="false">MEDIAN(B821:J821)</f>
        <v>99.7145772099011</v>
      </c>
      <c r="L821" s="0" t="s">
        <v>835</v>
      </c>
      <c r="M821" s="0" t="n">
        <v>53.3115466567457</v>
      </c>
      <c r="N821" s="0" t="n">
        <v>83.6597425351527</v>
      </c>
      <c r="O821" s="0" t="n">
        <v>88.3771159654422</v>
      </c>
      <c r="P821" s="0" t="n">
        <v>101.445909884019</v>
      </c>
      <c r="Q821" s="0" t="n">
        <v>74.8483495217893</v>
      </c>
      <c r="R821" s="0" t="n">
        <v>83.859316987097</v>
      </c>
      <c r="S821" s="0" t="n">
        <v>113.848878267235</v>
      </c>
      <c r="T821" s="0" t="n">
        <v>60.1100767201383</v>
      </c>
      <c r="U821" s="0" t="n">
        <v>93.8794441268101</v>
      </c>
      <c r="V821" s="0" t="n">
        <f aca="false">MEDIAN(M821:U821)</f>
        <v>83.859316987097</v>
      </c>
      <c r="W821" s="0" t="n">
        <f aca="false">V821/K821</f>
        <v>0.840993557146329</v>
      </c>
      <c r="X821" s="0" t="s">
        <v>835</v>
      </c>
      <c r="Y821" s="0" t="n">
        <f aca="false">B821*$W821</f>
        <v>281.167339483473</v>
      </c>
      <c r="Z821" s="0" t="n">
        <f aca="false">C821*$W821</f>
        <v>72.0489565353173</v>
      </c>
      <c r="AA821" s="0" t="n">
        <f aca="false">D821*$W821</f>
        <v>79.5295931167895</v>
      </c>
      <c r="AB821" s="0" t="n">
        <v>53.3115466567457</v>
      </c>
      <c r="AC821" s="0" t="n">
        <v>83.6597425351527</v>
      </c>
      <c r="AD821" s="0" t="n">
        <v>88.3771159654422</v>
      </c>
      <c r="AE821" s="0" t="n">
        <f aca="false">E821*$W821</f>
        <v>148.505986918918</v>
      </c>
      <c r="AF821" s="0" t="n">
        <f aca="false">F821*$W821</f>
        <v>119.716038167509</v>
      </c>
      <c r="AG821" s="0" t="n">
        <f aca="false">G821*$W821</f>
        <v>48.7452521093126</v>
      </c>
      <c r="AH821" s="0" t="n">
        <v>101.445909884019</v>
      </c>
      <c r="AI821" s="0" t="n">
        <v>74.8483495217893</v>
      </c>
      <c r="AJ821" s="0" t="n">
        <v>83.859316987097</v>
      </c>
      <c r="AK821" s="0" t="n">
        <f aca="false">H821*$W821</f>
        <v>79.7502651953677</v>
      </c>
      <c r="AL821" s="0" t="n">
        <f aca="false">I821*$W821</f>
        <v>89.6581211059536</v>
      </c>
      <c r="AM821" s="0" t="n">
        <f aca="false">J821*$W821</f>
        <v>83.859316987097</v>
      </c>
      <c r="AN821" s="0" t="n">
        <v>113.848878267235</v>
      </c>
      <c r="AO821" s="0" t="n">
        <v>60.1100767201383</v>
      </c>
      <c r="AP821" s="0" t="n">
        <v>93.8794441268101</v>
      </c>
    </row>
    <row r="822" customFormat="false" ht="15" hidden="false" customHeight="false" outlineLevel="0" collapsed="false">
      <c r="A822" s="0" t="s">
        <v>836</v>
      </c>
      <c r="B822" s="0" t="n">
        <v>8.95069406438131</v>
      </c>
      <c r="C822" s="0" t="n">
        <v>1.33637081150893</v>
      </c>
      <c r="D822" s="0" t="n">
        <v>4.67888192951295</v>
      </c>
      <c r="E822" s="0" t="n">
        <v>0.965440502683597</v>
      </c>
      <c r="F822" s="0" t="n">
        <v>4.13274318315636</v>
      </c>
      <c r="G822" s="0" t="n">
        <v>3.17512394284048</v>
      </c>
      <c r="H822" s="0" t="n">
        <v>5.31404209607573</v>
      </c>
      <c r="I822" s="0" t="n">
        <v>3.62214836077957</v>
      </c>
      <c r="J822" s="0" t="n">
        <v>3.89996842130833</v>
      </c>
      <c r="K822" s="0" t="n">
        <f aca="false">MEDIAN(B822:J822)</f>
        <v>3.89996842130833</v>
      </c>
      <c r="L822" s="0" t="s">
        <v>836</v>
      </c>
      <c r="M822" s="0" t="n">
        <v>1.45855176379071</v>
      </c>
      <c r="N822" s="0" t="n">
        <v>1.54419516251169</v>
      </c>
      <c r="O822" s="0" t="n">
        <v>1.99919224555735</v>
      </c>
      <c r="P822" s="0" t="n">
        <v>0.919891203941291</v>
      </c>
      <c r="Q822" s="0" t="n">
        <v>1.36950615905623</v>
      </c>
      <c r="R822" s="0" t="n">
        <v>2.55118920707275</v>
      </c>
      <c r="S822" s="0" t="n">
        <v>9.09389398441201</v>
      </c>
      <c r="T822" s="0" t="n">
        <v>1.90738999909028</v>
      </c>
      <c r="U822" s="0" t="n">
        <v>0.89728480916654</v>
      </c>
      <c r="V822" s="0" t="n">
        <f aca="false">MEDIAN(M822:U822)</f>
        <v>1.54419516251169</v>
      </c>
      <c r="W822" s="0" t="n">
        <f aca="false">V822/K822</f>
        <v>0.395950683619551</v>
      </c>
      <c r="X822" s="0" t="s">
        <v>836</v>
      </c>
      <c r="Y822" s="0" t="n">
        <f aca="false">B822*$W822</f>
        <v>3.54403343366124</v>
      </c>
      <c r="Z822" s="0" t="n">
        <f aca="false">C822*$W822</f>
        <v>0.529136936386176</v>
      </c>
      <c r="AA822" s="0" t="n">
        <f aca="false">D822*$W822</f>
        <v>1.85260649856581</v>
      </c>
      <c r="AB822" s="0" t="n">
        <v>1.45855176379071</v>
      </c>
      <c r="AC822" s="0" t="n">
        <v>1.54419516251169</v>
      </c>
      <c r="AD822" s="0" t="n">
        <v>1.99919224555735</v>
      </c>
      <c r="AE822" s="0" t="n">
        <f aca="false">E822*$W822</f>
        <v>0.382266827031573</v>
      </c>
      <c r="AF822" s="0" t="n">
        <f aca="false">F822*$W822</f>
        <v>1.6363624885948</v>
      </c>
      <c r="AG822" s="0" t="n">
        <f aca="false">G822*$W822</f>
        <v>1.25719249574449</v>
      </c>
      <c r="AH822" s="0" t="n">
        <v>0.919891203941291</v>
      </c>
      <c r="AI822" s="0" t="n">
        <v>1.36950615905623</v>
      </c>
      <c r="AJ822" s="0" t="n">
        <v>2.55118920707275</v>
      </c>
      <c r="AK822" s="0" t="n">
        <f aca="false">H822*$W822</f>
        <v>2.10409860072426</v>
      </c>
      <c r="AL822" s="0" t="n">
        <f aca="false">I822*$W822</f>
        <v>1.43419211962211</v>
      </c>
      <c r="AM822" s="0" t="n">
        <f aca="false">J822*$W822</f>
        <v>1.54419516251169</v>
      </c>
      <c r="AN822" s="0" t="n">
        <v>9.09389398441201</v>
      </c>
      <c r="AO822" s="0" t="n">
        <v>1.90738999909028</v>
      </c>
      <c r="AP822" s="0" t="n">
        <v>0.89728480916654</v>
      </c>
    </row>
    <row r="823" customFormat="false" ht="15" hidden="false" customHeight="false" outlineLevel="0" collapsed="false">
      <c r="A823" s="0" t="s">
        <v>837</v>
      </c>
      <c r="B823" s="0" t="n">
        <v>13.2892183690731</v>
      </c>
      <c r="C823" s="0" t="n">
        <v>3.04584917844586</v>
      </c>
      <c r="D823" s="0" t="n">
        <v>5.06917827428251</v>
      </c>
      <c r="E823" s="0" t="n">
        <v>4.1693938997251</v>
      </c>
      <c r="F823" s="0" t="n">
        <v>4.3002456703145</v>
      </c>
      <c r="G823" s="0" t="n">
        <v>3.16783318751823</v>
      </c>
      <c r="H823" s="0" t="n">
        <v>4.44962905770587</v>
      </c>
      <c r="I823" s="0" t="n">
        <v>4.31334038374377</v>
      </c>
      <c r="J823" s="0" t="n">
        <v>4.45866835086356</v>
      </c>
      <c r="K823" s="0" t="n">
        <f aca="false">MEDIAN(B823:J823)</f>
        <v>4.31334038374377</v>
      </c>
      <c r="L823" s="0" t="s">
        <v>837</v>
      </c>
      <c r="M823" s="0" t="n">
        <v>2.2047383907735</v>
      </c>
      <c r="N823" s="0" t="n">
        <v>3.15891846946503</v>
      </c>
      <c r="O823" s="0" t="n">
        <v>4.29778043127063</v>
      </c>
      <c r="P823" s="0" t="n">
        <v>2.0694344657703</v>
      </c>
      <c r="Q823" s="0" t="n">
        <v>2.24529542381502</v>
      </c>
      <c r="R823" s="0" t="n">
        <v>3.03642980553615</v>
      </c>
      <c r="S823" s="0" t="n">
        <v>3.18541962709383</v>
      </c>
      <c r="T823" s="0" t="n">
        <v>2.54874609576371</v>
      </c>
      <c r="U823" s="0" t="n">
        <v>2.84937516773042</v>
      </c>
      <c r="V823" s="0" t="n">
        <f aca="false">MEDIAN(M823:U823)</f>
        <v>2.84937516773042</v>
      </c>
      <c r="W823" s="0" t="n">
        <f aca="false">V823/K823</f>
        <v>0.660595945191161</v>
      </c>
      <c r="X823" s="0" t="s">
        <v>837</v>
      </c>
      <c r="Y823" s="0" t="n">
        <f aca="false">B823*$W823</f>
        <v>8.77880376936957</v>
      </c>
      <c r="Z823" s="0" t="n">
        <f aca="false">C823*$W823</f>
        <v>2.01207561694517</v>
      </c>
      <c r="AA823" s="0" t="n">
        <f aca="false">D823*$W823</f>
        <v>3.34867861344215</v>
      </c>
      <c r="AB823" s="0" t="n">
        <v>2.2047383907735</v>
      </c>
      <c r="AC823" s="0" t="n">
        <v>3.15891846946503</v>
      </c>
      <c r="AD823" s="0" t="n">
        <v>4.29778043127063</v>
      </c>
      <c r="AE823" s="0" t="n">
        <f aca="false">E823*$W823</f>
        <v>2.75428470406316</v>
      </c>
      <c r="AF823" s="0" t="n">
        <f aca="false">F823*$W823</f>
        <v>2.8407248531356</v>
      </c>
      <c r="AG823" s="0" t="n">
        <f aca="false">G823*$W823</f>
        <v>2.09265775871653</v>
      </c>
      <c r="AH823" s="0" t="n">
        <v>2.0694344657703</v>
      </c>
      <c r="AI823" s="0" t="n">
        <v>2.24529542381502</v>
      </c>
      <c r="AJ823" s="0" t="n">
        <v>3.03642980553615</v>
      </c>
      <c r="AK823" s="0" t="n">
        <f aca="false">H823*$W823</f>
        <v>2.93940691312526</v>
      </c>
      <c r="AL823" s="0" t="n">
        <f aca="false">I823*$W823</f>
        <v>2.84937516773042</v>
      </c>
      <c r="AM823" s="0" t="n">
        <f aca="false">J823*$W823</f>
        <v>2.94537823353262</v>
      </c>
      <c r="AN823" s="0" t="n">
        <v>3.18541962709383</v>
      </c>
      <c r="AO823" s="0" t="n">
        <v>2.54874609576371</v>
      </c>
      <c r="AP823" s="0" t="n">
        <v>2.84937516773042</v>
      </c>
    </row>
    <row r="824" customFormat="false" ht="15" hidden="false" customHeight="false" outlineLevel="0" collapsed="false">
      <c r="A824" s="0" t="s">
        <v>838</v>
      </c>
      <c r="B824" s="0" t="n">
        <v>23.4464401213991</v>
      </c>
      <c r="C824" s="0" t="n">
        <v>2.2512018368372</v>
      </c>
      <c r="D824" s="0" t="n">
        <v>7.29643825371599</v>
      </c>
      <c r="E824" s="0" t="n">
        <v>13.362351093075</v>
      </c>
      <c r="F824" s="0" t="n">
        <v>4.67991797453962</v>
      </c>
      <c r="G824" s="0" t="n">
        <v>4.63692038495188</v>
      </c>
      <c r="H824" s="0" t="n">
        <v>7.54137433280741</v>
      </c>
      <c r="I824" s="0" t="n">
        <v>9.46139900287053</v>
      </c>
      <c r="J824" s="0" t="n">
        <v>7.46957514514053</v>
      </c>
      <c r="K824" s="0" t="n">
        <f aca="false">MEDIAN(B824:J824)</f>
        <v>7.46957514514053</v>
      </c>
      <c r="L824" s="0" t="s">
        <v>838</v>
      </c>
      <c r="M824" s="0" t="n">
        <v>1.23448439138228</v>
      </c>
      <c r="N824" s="0" t="n">
        <v>2.7030839359159</v>
      </c>
      <c r="O824" s="0" t="n">
        <v>3.91409707101215</v>
      </c>
      <c r="P824" s="0" t="n">
        <v>1.91676075130863</v>
      </c>
      <c r="Q824" s="0" t="n">
        <v>1.90477962611489</v>
      </c>
      <c r="R824" s="0" t="n">
        <v>3.61081498364151</v>
      </c>
      <c r="S824" s="0" t="n">
        <v>3.74843904749602</v>
      </c>
      <c r="T824" s="0" t="n">
        <v>1.58595384662037</v>
      </c>
      <c r="U824" s="0" t="n">
        <v>3.30676872454873</v>
      </c>
      <c r="V824" s="0" t="n">
        <f aca="false">MEDIAN(M824:U824)</f>
        <v>2.7030839359159</v>
      </c>
      <c r="W824" s="0" t="n">
        <f aca="false">V824/K824</f>
        <v>0.36187920777187</v>
      </c>
      <c r="X824" s="0" t="s">
        <v>838</v>
      </c>
      <c r="Y824" s="0" t="n">
        <f aca="false">B824*$W824</f>
        <v>8.48477917620247</v>
      </c>
      <c r="Z824" s="0" t="n">
        <f aca="false">C824*$W824</f>
        <v>0.814663137249222</v>
      </c>
      <c r="AA824" s="0" t="n">
        <f aca="false">D824*$W824</f>
        <v>2.64042929481111</v>
      </c>
      <c r="AB824" s="0" t="n">
        <v>1.23448439138228</v>
      </c>
      <c r="AC824" s="0" t="n">
        <v>2.7030839359159</v>
      </c>
      <c r="AD824" s="0" t="n">
        <v>3.91409707101215</v>
      </c>
      <c r="AE824" s="0" t="n">
        <f aca="false">E824*$W824</f>
        <v>4.83555702753156</v>
      </c>
      <c r="AF824" s="0" t="n">
        <f aca="false">F824*$W824</f>
        <v>1.69356500906373</v>
      </c>
      <c r="AG824" s="0" t="n">
        <f aca="false">G824*$W824</f>
        <v>1.67800507540762</v>
      </c>
      <c r="AH824" s="0" t="n">
        <v>1.91676075130863</v>
      </c>
      <c r="AI824" s="0" t="n">
        <v>1.90477962611489</v>
      </c>
      <c r="AJ824" s="0" t="n">
        <v>3.61081498364151</v>
      </c>
      <c r="AK824" s="0" t="n">
        <f aca="false">H824*$W824</f>
        <v>2.72906656906746</v>
      </c>
      <c r="AL824" s="0" t="n">
        <f aca="false">I824*$W824</f>
        <v>3.42388357557234</v>
      </c>
      <c r="AM824" s="0" t="n">
        <f aca="false">J824*$W824</f>
        <v>2.7030839359159</v>
      </c>
      <c r="AN824" s="0" t="n">
        <v>3.74843904749602</v>
      </c>
      <c r="AO824" s="0" t="n">
        <v>1.58595384662037</v>
      </c>
      <c r="AP824" s="0" t="n">
        <v>3.30676872454873</v>
      </c>
    </row>
    <row r="825" customFormat="false" ht="15" hidden="false" customHeight="false" outlineLevel="0" collapsed="false">
      <c r="A825" s="0" t="s">
        <v>839</v>
      </c>
      <c r="B825" s="0" t="n">
        <v>5.25399273595701</v>
      </c>
      <c r="C825" s="0" t="n">
        <v>1.10497237569061</v>
      </c>
      <c r="D825" s="0" t="n">
        <v>1.98186407403945</v>
      </c>
      <c r="E825" s="0" t="n">
        <v>2.45450975258542</v>
      </c>
      <c r="F825" s="0" t="n">
        <v>3.56424989340751</v>
      </c>
      <c r="G825" s="0" t="n">
        <v>0.725430154564013</v>
      </c>
      <c r="H825" s="0" t="n">
        <v>4.03672496559133</v>
      </c>
      <c r="I825" s="0" t="n">
        <v>1.93760386765372</v>
      </c>
      <c r="J825" s="0" t="n">
        <v>2.73641508975636</v>
      </c>
      <c r="K825" s="0" t="n">
        <f aca="false">MEDIAN(B825:J825)</f>
        <v>2.45450975258542</v>
      </c>
      <c r="L825" s="0" t="s">
        <v>839</v>
      </c>
      <c r="M825" s="0" t="n">
        <v>0.187709270470457</v>
      </c>
      <c r="N825" s="0" t="n">
        <v>1.27470341059259</v>
      </c>
      <c r="O825" s="0" t="n">
        <v>1.38196249209805</v>
      </c>
      <c r="P825" s="0" t="n">
        <v>0</v>
      </c>
      <c r="Q825" s="0" t="n">
        <v>0.317566645578257</v>
      </c>
      <c r="R825" s="0" t="n">
        <v>0.805058265632467</v>
      </c>
      <c r="S825" s="0" t="n">
        <v>1.25952719286914</v>
      </c>
      <c r="T825" s="0" t="n">
        <v>0</v>
      </c>
      <c r="U825" s="0" t="n">
        <v>1.10381200191359</v>
      </c>
      <c r="V825" s="0" t="n">
        <f aca="false">MEDIAN(M825:U825)</f>
        <v>0.805058265632467</v>
      </c>
      <c r="W825" s="0" t="n">
        <f aca="false">V825/K825</f>
        <v>0.327991471528875</v>
      </c>
      <c r="X825" s="0" t="s">
        <v>839</v>
      </c>
      <c r="Y825" s="0" t="n">
        <f aca="false">B825*$W825</f>
        <v>1.72326480886856</v>
      </c>
      <c r="Z825" s="0" t="n">
        <f aca="false">C825*$W825</f>
        <v>0.36242151550152</v>
      </c>
      <c r="AA825" s="0" t="n">
        <f aca="false">D825*$W825</f>
        <v>0.650034514014411</v>
      </c>
      <c r="AB825" s="0" t="n">
        <v>0.187709270470457</v>
      </c>
      <c r="AC825" s="0" t="n">
        <v>1.27470341059259</v>
      </c>
      <c r="AD825" s="0" t="n">
        <v>1.38196249209805</v>
      </c>
      <c r="AE825" s="0" t="n">
        <f aca="false">E825*$W825</f>
        <v>0.805058265632467</v>
      </c>
      <c r="AF825" s="0" t="n">
        <f aca="false">F825*$W825</f>
        <v>1.16904356743537</v>
      </c>
      <c r="AG825" s="0" t="n">
        <f aca="false">G825*$W825</f>
        <v>0.23793490388687</v>
      </c>
      <c r="AH825" s="0" t="n">
        <v>0</v>
      </c>
      <c r="AI825" s="0" t="n">
        <v>0.317566645578257</v>
      </c>
      <c r="AJ825" s="0" t="n">
        <v>0.805058265632467</v>
      </c>
      <c r="AK825" s="0" t="n">
        <f aca="false">H825*$W825</f>
        <v>1.32401136162165</v>
      </c>
      <c r="AL825" s="0" t="n">
        <f aca="false">I825*$W825</f>
        <v>0.635517543791786</v>
      </c>
      <c r="AM825" s="0" t="n">
        <f aca="false">J825*$W825</f>
        <v>0.897520812003008</v>
      </c>
      <c r="AN825" s="0" t="n">
        <v>1.25952719286914</v>
      </c>
      <c r="AO825" s="0" t="n">
        <v>0</v>
      </c>
      <c r="AP825" s="0" t="n">
        <v>1.10381200191359</v>
      </c>
    </row>
    <row r="826" customFormat="false" ht="15" hidden="false" customHeight="false" outlineLevel="0" collapsed="false">
      <c r="A826" s="0" t="s">
        <v>840</v>
      </c>
      <c r="B826" s="0" t="n">
        <v>198.00985123638</v>
      </c>
      <c r="C826" s="0" t="n">
        <v>188.168185405755</v>
      </c>
      <c r="D826" s="0" t="n">
        <v>97.6792558661307</v>
      </c>
      <c r="E826" s="0" t="n">
        <v>45.7029715931405</v>
      </c>
      <c r="F826" s="0" t="n">
        <v>279.967717702475</v>
      </c>
      <c r="G826" s="0" t="n">
        <v>38.863371245261</v>
      </c>
      <c r="H826" s="0" t="n">
        <v>229.732451576085</v>
      </c>
      <c r="I826" s="0" t="n">
        <v>51.3483909956187</v>
      </c>
      <c r="J826" s="0" t="n">
        <v>267.950057084558</v>
      </c>
      <c r="K826" s="0" t="n">
        <f aca="false">MEDIAN(B826:J826)</f>
        <v>188.168185405755</v>
      </c>
      <c r="L826" s="0" t="s">
        <v>840</v>
      </c>
      <c r="M826" s="0" t="n">
        <v>148.477610173504</v>
      </c>
      <c r="N826" s="0" t="n">
        <v>157.371304696432</v>
      </c>
      <c r="O826" s="0" t="n">
        <v>156.729823698813</v>
      </c>
      <c r="P826" s="0" t="n">
        <v>214.512983680591</v>
      </c>
      <c r="Q826" s="0" t="n">
        <v>101.695136020245</v>
      </c>
      <c r="R826" s="0" t="n">
        <v>119.15321839503</v>
      </c>
      <c r="S826" s="0" t="n">
        <v>159.198854583818</v>
      </c>
      <c r="T826" s="0" t="n">
        <v>135.756739545744</v>
      </c>
      <c r="U826" s="0" t="n">
        <v>92.4471722110078</v>
      </c>
      <c r="V826" s="0" t="n">
        <f aca="false">MEDIAN(M826:U826)</f>
        <v>148.477610173504</v>
      </c>
      <c r="W826" s="0" t="n">
        <f aca="false">V826/K826</f>
        <v>0.789068618870592</v>
      </c>
      <c r="X826" s="0" t="s">
        <v>840</v>
      </c>
      <c r="Y826" s="0" t="n">
        <f aca="false">B826*$W826</f>
        <v>156.243359837862</v>
      </c>
      <c r="Z826" s="0" t="n">
        <f aca="false">C826*$W826</f>
        <v>148.477610173504</v>
      </c>
      <c r="AA826" s="0" t="n">
        <f aca="false">D826*$W826</f>
        <v>77.0756355185949</v>
      </c>
      <c r="AB826" s="0" t="n">
        <v>148.477610173504</v>
      </c>
      <c r="AC826" s="0" t="n">
        <v>157.371304696432</v>
      </c>
      <c r="AD826" s="0" t="n">
        <v>156.729823698813</v>
      </c>
      <c r="AE826" s="0" t="n">
        <f aca="false">E826*$W826</f>
        <v>36.0627806732813</v>
      </c>
      <c r="AF826" s="0" t="n">
        <f aca="false">F826*$W826</f>
        <v>220.913740335844</v>
      </c>
      <c r="AG826" s="0" t="n">
        <f aca="false">G826*$W826</f>
        <v>30.6658666731532</v>
      </c>
      <c r="AH826" s="0" t="n">
        <v>214.512983680591</v>
      </c>
      <c r="AI826" s="0" t="n">
        <v>101.695136020245</v>
      </c>
      <c r="AJ826" s="0" t="n">
        <v>119.15321839503</v>
      </c>
      <c r="AK826" s="0" t="n">
        <f aca="false">H826*$W826</f>
        <v>181.274668274897</v>
      </c>
      <c r="AL826" s="0" t="n">
        <f aca="false">I826*$W826</f>
        <v>40.51740396414</v>
      </c>
      <c r="AM826" s="0" t="n">
        <f aca="false">J826*$W826</f>
        <v>211.430981470009</v>
      </c>
      <c r="AN826" s="0" t="n">
        <v>159.198854583818</v>
      </c>
      <c r="AO826" s="0" t="n">
        <v>135.756739545744</v>
      </c>
      <c r="AP826" s="0" t="n">
        <v>92.4471722110078</v>
      </c>
    </row>
    <row r="827" customFormat="false" ht="15" hidden="false" customHeight="false" outlineLevel="0" collapsed="false">
      <c r="A827" s="0" t="s">
        <v>841</v>
      </c>
      <c r="B827" s="0" t="n">
        <v>325.269913926066</v>
      </c>
      <c r="C827" s="0" t="n">
        <v>169.245533472053</v>
      </c>
      <c r="D827" s="0" t="n">
        <v>69.3512199682154</v>
      </c>
      <c r="E827" s="0" t="n">
        <v>47.9218484094777</v>
      </c>
      <c r="F827" s="0" t="n">
        <v>224.404604795647</v>
      </c>
      <c r="G827" s="0" t="n">
        <v>150.349956255468</v>
      </c>
      <c r="H827" s="0" t="n">
        <v>398.470912081641</v>
      </c>
      <c r="I827" s="0" t="n">
        <v>61.1572745127663</v>
      </c>
      <c r="J827" s="0" t="n">
        <v>309.462676415576</v>
      </c>
      <c r="K827" s="0" t="n">
        <f aca="false">MEDIAN(B827:J827)</f>
        <v>169.245533472053</v>
      </c>
      <c r="L827" s="0" t="s">
        <v>841</v>
      </c>
      <c r="M827" s="0" t="n">
        <v>75.5140866506578</v>
      </c>
      <c r="N827" s="0" t="n">
        <v>158.895455017892</v>
      </c>
      <c r="O827" s="0" t="n">
        <v>174.133419962071</v>
      </c>
      <c r="P827" s="0" t="n">
        <v>161.225366930104</v>
      </c>
      <c r="Q827" s="0" t="n">
        <v>82.3142669296515</v>
      </c>
      <c r="R827" s="0" t="n">
        <v>142.554130059185</v>
      </c>
      <c r="S827" s="0" t="n">
        <v>153.741979933686</v>
      </c>
      <c r="T827" s="0" t="n">
        <v>135.470176183401</v>
      </c>
      <c r="U827" s="0" t="n">
        <v>131.180938823612</v>
      </c>
      <c r="V827" s="0" t="n">
        <f aca="false">MEDIAN(M827:U827)</f>
        <v>142.554130059185</v>
      </c>
      <c r="W827" s="0" t="n">
        <f aca="false">V827/K827</f>
        <v>0.842291829714516</v>
      </c>
      <c r="X827" s="0" t="s">
        <v>841</v>
      </c>
      <c r="Y827" s="0" t="n">
        <f aca="false">B827*$W827</f>
        <v>273.972190951869</v>
      </c>
      <c r="Z827" s="0" t="n">
        <f aca="false">C827*$W827</f>
        <v>142.554130059185</v>
      </c>
      <c r="AA827" s="0" t="n">
        <f aca="false">D827*$W827</f>
        <v>58.413965959962</v>
      </c>
      <c r="AB827" s="0" t="n">
        <v>75.5140866506578</v>
      </c>
      <c r="AC827" s="0" t="n">
        <v>158.895455017892</v>
      </c>
      <c r="AD827" s="0" t="n">
        <v>174.133419962071</v>
      </c>
      <c r="AE827" s="0" t="n">
        <f aca="false">E827*$W827</f>
        <v>40.3641813801206</v>
      </c>
      <c r="AF827" s="0" t="n">
        <f aca="false">F827*$W827</f>
        <v>189.014165169688</v>
      </c>
      <c r="AG827" s="0" t="n">
        <f aca="false">G827*$W827</f>
        <v>126.638539751916</v>
      </c>
      <c r="AH827" s="0" t="n">
        <v>161.225366930104</v>
      </c>
      <c r="AI827" s="0" t="n">
        <v>82.3142669296515</v>
      </c>
      <c r="AJ827" s="0" t="n">
        <v>142.554130059185</v>
      </c>
      <c r="AK827" s="0" t="n">
        <f aca="false">H827*$W827</f>
        <v>335.628793625257</v>
      </c>
      <c r="AL827" s="0" t="n">
        <f aca="false">I827*$W827</f>
        <v>51.5122726497108</v>
      </c>
      <c r="AM827" s="0" t="n">
        <f aca="false">J827*$W827</f>
        <v>260.657883946426</v>
      </c>
      <c r="AN827" s="0" t="n">
        <v>153.741979933686</v>
      </c>
      <c r="AO827" s="0" t="n">
        <v>135.470176183401</v>
      </c>
      <c r="AP827" s="0" t="n">
        <v>131.180938823612</v>
      </c>
    </row>
    <row r="828" customFormat="false" ht="15" hidden="false" customHeight="false" outlineLevel="0" collapsed="false">
      <c r="A828" s="0" t="s">
        <v>842</v>
      </c>
      <c r="B828" s="0" t="n">
        <v>18412.0976167969</v>
      </c>
      <c r="C828" s="0" t="n">
        <v>3087.10088254287</v>
      </c>
      <c r="D828" s="0" t="n">
        <v>11816.6308310741</v>
      </c>
      <c r="E828" s="0" t="n">
        <v>20620.4738840162</v>
      </c>
      <c r="F828" s="0" t="n">
        <v>3435.65062026679</v>
      </c>
      <c r="G828" s="0" t="n">
        <v>11419.105424322</v>
      </c>
      <c r="H828" s="0" t="n">
        <v>7548.1167545067</v>
      </c>
      <c r="I828" s="0" t="n">
        <v>10970.5771264541</v>
      </c>
      <c r="J828" s="0" t="n">
        <v>2919.5217042777</v>
      </c>
      <c r="K828" s="0" t="n">
        <f aca="false">MEDIAN(B828:J828)</f>
        <v>10970.5771264541</v>
      </c>
      <c r="L828" s="0" t="s">
        <v>842</v>
      </c>
      <c r="M828" s="0" t="n">
        <v>1100.34159705077</v>
      </c>
      <c r="N828" s="0" t="n">
        <v>2712.05140388128</v>
      </c>
      <c r="O828" s="0" t="n">
        <v>2354.05984406827</v>
      </c>
      <c r="P828" s="0" t="n">
        <v>2500.23799137843</v>
      </c>
      <c r="Q828" s="0" t="n">
        <v>1996.89380124794</v>
      </c>
      <c r="R828" s="0" t="n">
        <v>804.631842076242</v>
      </c>
      <c r="S828" s="0" t="n">
        <v>2671.87055935926</v>
      </c>
      <c r="T828" s="0" t="n">
        <v>3143.19525730054</v>
      </c>
      <c r="U828" s="0" t="n">
        <v>1409.11636698832</v>
      </c>
      <c r="V828" s="0" t="n">
        <f aca="false">MEDIAN(M828:U828)</f>
        <v>2354.05984406827</v>
      </c>
      <c r="W828" s="0" t="n">
        <f aca="false">V828/K828</f>
        <v>0.214579398780376</v>
      </c>
      <c r="X828" s="0" t="s">
        <v>842</v>
      </c>
      <c r="Y828" s="0" t="n">
        <f aca="false">B828*$W828</f>
        <v>3950.85683689786</v>
      </c>
      <c r="Z828" s="0" t="n">
        <f aca="false">C828*$W828</f>
        <v>662.428251350417</v>
      </c>
      <c r="AA828" s="0" t="n">
        <f aca="false">D828*$W828</f>
        <v>2535.60553934154</v>
      </c>
      <c r="AB828" s="0" t="n">
        <v>1100.34159705077</v>
      </c>
      <c r="AC828" s="0" t="n">
        <v>2712.05140388128</v>
      </c>
      <c r="AD828" s="0" t="n">
        <v>2354.05984406827</v>
      </c>
      <c r="AE828" s="0" t="n">
        <f aca="false">E828*$W828</f>
        <v>4424.72888859864</v>
      </c>
      <c r="AF828" s="0" t="n">
        <f aca="false">F828*$W828</f>
        <v>737.219844516272</v>
      </c>
      <c r="AG828" s="0" t="n">
        <f aca="false">G828*$W828</f>
        <v>2450.30477656073</v>
      </c>
      <c r="AH828" s="0" t="n">
        <v>2500.23799137843</v>
      </c>
      <c r="AI828" s="0" t="n">
        <v>1996.89380124794</v>
      </c>
      <c r="AJ828" s="0" t="n">
        <v>804.631842076242</v>
      </c>
      <c r="AK828" s="0" t="n">
        <f aca="false">H828*$W828</f>
        <v>1619.67035510613</v>
      </c>
      <c r="AL828" s="0" t="n">
        <f aca="false">I828*$W828</f>
        <v>2354.05984406827</v>
      </c>
      <c r="AM828" s="0" t="n">
        <f aca="false">J828*$W828</f>
        <v>626.469212030166</v>
      </c>
      <c r="AN828" s="0" t="n">
        <v>2671.87055935926</v>
      </c>
      <c r="AO828" s="0" t="n">
        <v>3143.19525730054</v>
      </c>
      <c r="AP828" s="0" t="n">
        <v>1409.11636698832</v>
      </c>
    </row>
    <row r="829" customFormat="false" ht="15" hidden="false" customHeight="false" outlineLevel="0" collapsed="false">
      <c r="A829" s="0" t="s">
        <v>843</v>
      </c>
      <c r="B829" s="0" t="n">
        <v>2652.90810488084</v>
      </c>
      <c r="C829" s="0" t="n">
        <v>2685.40934203918</v>
      </c>
      <c r="D829" s="0" t="n">
        <v>1702.9283911377</v>
      </c>
      <c r="E829" s="0" t="n">
        <v>1631.30318104464</v>
      </c>
      <c r="F829" s="0" t="n">
        <v>2685.09329380951</v>
      </c>
      <c r="G829" s="0" t="n">
        <v>1785.73199183435</v>
      </c>
      <c r="H829" s="0" t="n">
        <v>2534.56141528752</v>
      </c>
      <c r="I829" s="0" t="n">
        <v>1065.65568817042</v>
      </c>
      <c r="J829" s="0" t="n">
        <v>1811.36832900138</v>
      </c>
      <c r="K829" s="0" t="n">
        <f aca="false">MEDIAN(B829:J829)</f>
        <v>1811.36832900138</v>
      </c>
      <c r="L829" s="0" t="s">
        <v>843</v>
      </c>
      <c r="M829" s="0" t="n">
        <v>13567.4687996753</v>
      </c>
      <c r="N829" s="0" t="n">
        <v>24637.5981826011</v>
      </c>
      <c r="O829" s="0" t="n">
        <v>14525.5864999649</v>
      </c>
      <c r="P829" s="0" t="n">
        <v>14055.2537719388</v>
      </c>
      <c r="Q829" s="0" t="n">
        <v>30482.3806333966</v>
      </c>
      <c r="R829" s="0" t="n">
        <v>21377.3416534941</v>
      </c>
      <c r="S829" s="0" t="n">
        <v>10154.0471730612</v>
      </c>
      <c r="T829" s="0" t="n">
        <v>24375.335840131</v>
      </c>
      <c r="U829" s="0" t="n">
        <v>19908.4757826447</v>
      </c>
      <c r="V829" s="0" t="n">
        <f aca="false">MEDIAN(M829:U829)</f>
        <v>19908.4757826447</v>
      </c>
      <c r="W829" s="0" t="n">
        <f aca="false">V829/K829</f>
        <v>10.9908489973546</v>
      </c>
      <c r="X829" s="0" t="s">
        <v>843</v>
      </c>
      <c r="Y829" s="0" t="n">
        <f aca="false">B829*$W829</f>
        <v>29157.7123846034</v>
      </c>
      <c r="Z829" s="0" t="n">
        <f aca="false">C829*$W829</f>
        <v>29514.9285744379</v>
      </c>
      <c r="AA829" s="0" t="n">
        <f aca="false">D829*$W829</f>
        <v>18716.6288003025</v>
      </c>
      <c r="AB829" s="0" t="n">
        <v>13567.4687996753</v>
      </c>
      <c r="AC829" s="0" t="n">
        <v>24637.5981826011</v>
      </c>
      <c r="AD829" s="0" t="n">
        <v>14525.5864999649</v>
      </c>
      <c r="AE829" s="0" t="n">
        <f aca="false">E829*$W829</f>
        <v>17929.4069317658</v>
      </c>
      <c r="AF829" s="0" t="n">
        <f aca="false">F829*$W829</f>
        <v>29511.4549360698</v>
      </c>
      <c r="AG829" s="0" t="n">
        <f aca="false">G829*$W829</f>
        <v>19626.7106719966</v>
      </c>
      <c r="AH829" s="0" t="n">
        <v>14055.2537719388</v>
      </c>
      <c r="AI829" s="0" t="n">
        <v>30482.3806333966</v>
      </c>
      <c r="AJ829" s="0" t="n">
        <v>21377.3416534941</v>
      </c>
      <c r="AK829" s="0" t="n">
        <f aca="false">H829*$W829</f>
        <v>27856.9817899465</v>
      </c>
      <c r="AL829" s="0" t="n">
        <f aca="false">I829*$W829</f>
        <v>11712.4607518531</v>
      </c>
      <c r="AM829" s="0" t="n">
        <f aca="false">J829*$W829</f>
        <v>19908.4757826447</v>
      </c>
      <c r="AN829" s="0" t="n">
        <v>10154.0471730612</v>
      </c>
      <c r="AO829" s="0" t="n">
        <v>24375.335840131</v>
      </c>
      <c r="AP829" s="0" t="n">
        <v>19908.4757826447</v>
      </c>
    </row>
    <row r="830" customFormat="false" ht="15" hidden="false" customHeight="false" outlineLevel="0" collapsed="false">
      <c r="A830" s="0" t="s">
        <v>844</v>
      </c>
      <c r="B830" s="0" t="n">
        <v>89.8751181650828</v>
      </c>
      <c r="C830" s="0" t="n">
        <v>59.5178302360623</v>
      </c>
      <c r="D830" s="0" t="n">
        <v>54.8588389268019</v>
      </c>
      <c r="E830" s="0" t="n">
        <v>31.0577300693808</v>
      </c>
      <c r="F830" s="0" t="n">
        <v>59.6877347572737</v>
      </c>
      <c r="G830" s="0" t="n">
        <v>62.0188101487314</v>
      </c>
      <c r="H830" s="0" t="n">
        <v>56.1247440330323</v>
      </c>
      <c r="I830" s="0" t="n">
        <v>33.2489802084907</v>
      </c>
      <c r="J830" s="0" t="n">
        <v>42.1308329487211</v>
      </c>
      <c r="K830" s="0" t="n">
        <f aca="false">MEDIAN(B830:J830)</f>
        <v>56.1247440330323</v>
      </c>
      <c r="L830" s="0" t="s">
        <v>844</v>
      </c>
      <c r="M830" s="0" t="n">
        <v>201.628927520547</v>
      </c>
      <c r="N830" s="0" t="n">
        <v>311.68614233322</v>
      </c>
      <c r="O830" s="0" t="n">
        <v>172.604832478753</v>
      </c>
      <c r="P830" s="0" t="n">
        <v>213.642486913682</v>
      </c>
      <c r="Q830" s="0" t="n">
        <v>462.217632391798</v>
      </c>
      <c r="R830" s="0" t="n">
        <v>285.501599088336</v>
      </c>
      <c r="S830" s="0" t="n">
        <v>150.284201007622</v>
      </c>
      <c r="T830" s="0" t="n">
        <v>390.560087333596</v>
      </c>
      <c r="U830" s="0" t="n">
        <v>271.956057547577</v>
      </c>
      <c r="V830" s="0" t="n">
        <f aca="false">MEDIAN(M830:U830)</f>
        <v>271.956057547577</v>
      </c>
      <c r="W830" s="0" t="n">
        <f aca="false">V830/K830</f>
        <v>4.84556432698413</v>
      </c>
      <c r="X830" s="0" t="s">
        <v>844</v>
      </c>
      <c r="Y830" s="0" t="n">
        <f aca="false">B830*$W830</f>
        <v>435.495666464209</v>
      </c>
      <c r="Z830" s="0" t="n">
        <f aca="false">C830*$W830</f>
        <v>288.397475011361</v>
      </c>
      <c r="AA830" s="0" t="n">
        <f aca="false">D830*$W830</f>
        <v>265.82203292348</v>
      </c>
      <c r="AB830" s="0" t="n">
        <v>201.628927520547</v>
      </c>
      <c r="AC830" s="0" t="n">
        <v>311.68614233322</v>
      </c>
      <c r="AD830" s="0" t="n">
        <v>172.604832478753</v>
      </c>
      <c r="AE830" s="0" t="n">
        <f aca="false">E830*$W830</f>
        <v>150.492228901294</v>
      </c>
      <c r="AF830" s="0" t="n">
        <f aca="false">F830*$W830</f>
        <v>289.220758298336</v>
      </c>
      <c r="AG830" s="0" t="n">
        <f aca="false">G830*$W830</f>
        <v>300.516134058694</v>
      </c>
      <c r="AH830" s="0" t="n">
        <v>213.642486913682</v>
      </c>
      <c r="AI830" s="0" t="n">
        <v>462.217632391798</v>
      </c>
      <c r="AJ830" s="0" t="n">
        <v>285.501599088336</v>
      </c>
      <c r="AK830" s="0" t="n">
        <f aca="false">H830*$W830</f>
        <v>271.956057547577</v>
      </c>
      <c r="AL830" s="0" t="n">
        <f aca="false">I830*$W830</f>
        <v>161.110072406864</v>
      </c>
      <c r="AM830" s="0" t="n">
        <f aca="false">J830*$W830</f>
        <v>204.147661202451</v>
      </c>
      <c r="AN830" s="0" t="n">
        <v>150.284201007622</v>
      </c>
      <c r="AO830" s="0" t="n">
        <v>390.560087333596</v>
      </c>
      <c r="AP830" s="0" t="n">
        <v>271.956057547577</v>
      </c>
    </row>
    <row r="831" customFormat="false" ht="15" hidden="false" customHeight="false" outlineLevel="0" collapsed="false">
      <c r="A831" s="0" t="s">
        <v>845</v>
      </c>
      <c r="B831" s="0" t="n">
        <v>48.55962983233</v>
      </c>
      <c r="C831" s="0" t="n">
        <v>12.3017866111789</v>
      </c>
      <c r="D831" s="0" t="n">
        <v>10.9306347574086</v>
      </c>
      <c r="E831" s="0" t="n">
        <v>16.6579395208797</v>
      </c>
      <c r="F831" s="0" t="n">
        <v>18.3268024282785</v>
      </c>
      <c r="G831" s="0" t="n">
        <v>12.3177311169437</v>
      </c>
      <c r="H831" s="0" t="n">
        <v>14.1159488401759</v>
      </c>
      <c r="I831" s="0" t="n">
        <v>6.57576673213476</v>
      </c>
      <c r="J831" s="0" t="n">
        <v>12.2792527995725</v>
      </c>
      <c r="K831" s="0" t="n">
        <f aca="false">MEDIAN(B831:J831)</f>
        <v>12.3177311169437</v>
      </c>
      <c r="L831" s="0" t="s">
        <v>845</v>
      </c>
      <c r="M831" s="0" t="n">
        <v>21.6123549903609</v>
      </c>
      <c r="N831" s="0" t="n">
        <v>35.5001559043193</v>
      </c>
      <c r="O831" s="0" t="n">
        <v>22.9867598510922</v>
      </c>
      <c r="P831" s="0" t="n">
        <v>27.381838242841</v>
      </c>
      <c r="Q831" s="0" t="n">
        <v>48.3030032376912</v>
      </c>
      <c r="R831" s="0" t="n">
        <v>46.3845899349337</v>
      </c>
      <c r="S831" s="0" t="n">
        <v>24.8256039271412</v>
      </c>
      <c r="T831" s="0" t="n">
        <v>38.5875003790521</v>
      </c>
      <c r="U831" s="0" t="n">
        <v>30.3985858137988</v>
      </c>
      <c r="V831" s="0" t="n">
        <f aca="false">MEDIAN(M831:U831)</f>
        <v>30.3985858137988</v>
      </c>
      <c r="W831" s="0" t="n">
        <f aca="false">V831/K831</f>
        <v>2.46787216941145</v>
      </c>
      <c r="X831" s="0" t="s">
        <v>845</v>
      </c>
      <c r="Y831" s="0" t="n">
        <f aca="false">B831*$W831</f>
        <v>119.838959020129</v>
      </c>
      <c r="Z831" s="0" t="n">
        <f aca="false">C831*$W831</f>
        <v>30.3592368117667</v>
      </c>
      <c r="AA831" s="0" t="n">
        <f aca="false">D831*$W831</f>
        <v>26.9754093118102</v>
      </c>
      <c r="AB831" s="0" t="n">
        <v>21.6123549903609</v>
      </c>
      <c r="AC831" s="0" t="n">
        <v>35.5001559043193</v>
      </c>
      <c r="AD831" s="0" t="n">
        <v>22.9867598510922</v>
      </c>
      <c r="AE831" s="0" t="n">
        <f aca="false">E831*$W831</f>
        <v>41.1096653433181</v>
      </c>
      <c r="AF831" s="0" t="n">
        <f aca="false">F831*$W831</f>
        <v>45.2282056670507</v>
      </c>
      <c r="AG831" s="0" t="n">
        <f aca="false">G831*$W831</f>
        <v>30.3985858137988</v>
      </c>
      <c r="AH831" s="0" t="n">
        <v>27.381838242841</v>
      </c>
      <c r="AI831" s="0" t="n">
        <v>48.3030032376912</v>
      </c>
      <c r="AJ831" s="0" t="n">
        <v>46.3845899349337</v>
      </c>
      <c r="AK831" s="0" t="n">
        <f aca="false">H831*$W831</f>
        <v>34.836357287506</v>
      </c>
      <c r="AL831" s="0" t="n">
        <f aca="false">I831*$W831</f>
        <v>16.2281517107771</v>
      </c>
      <c r="AM831" s="0" t="n">
        <f aca="false">J831*$W831</f>
        <v>30.3036262452325</v>
      </c>
      <c r="AN831" s="0" t="n">
        <v>24.8256039271412</v>
      </c>
      <c r="AO831" s="0" t="n">
        <v>38.5875003790521</v>
      </c>
      <c r="AP831" s="0" t="n">
        <v>30.3985858137988</v>
      </c>
    </row>
    <row r="832" customFormat="false" ht="15" hidden="false" customHeight="false" outlineLevel="0" collapsed="false">
      <c r="A832" s="0" t="s">
        <v>846</v>
      </c>
      <c r="B832" s="0" t="n">
        <v>118.177521269715</v>
      </c>
      <c r="C832" s="0" t="n">
        <v>78.8853411781589</v>
      </c>
      <c r="D832" s="0" t="n">
        <v>53.1013368234084</v>
      </c>
      <c r="E832" s="0" t="n">
        <v>40.1034166775756</v>
      </c>
      <c r="F832" s="0" t="n">
        <v>81.2427669380545</v>
      </c>
      <c r="G832" s="0" t="n">
        <v>18.4200933216681</v>
      </c>
      <c r="H832" s="0" t="n">
        <v>30.0614320722414</v>
      </c>
      <c r="I832" s="0" t="n">
        <v>25.241728357758</v>
      </c>
      <c r="J832" s="0" t="n">
        <v>79.8564384094056</v>
      </c>
      <c r="K832" s="0" t="n">
        <f aca="false">MEDIAN(B832:J832)</f>
        <v>53.1013368234084</v>
      </c>
      <c r="L832" s="0" t="s">
        <v>846</v>
      </c>
      <c r="M832" s="0" t="n">
        <v>65.6872526803531</v>
      </c>
      <c r="N832" s="0" t="n">
        <v>59.1552955500453</v>
      </c>
      <c r="O832" s="0" t="n">
        <v>54.6384420875184</v>
      </c>
      <c r="P832" s="0" t="n">
        <v>84.7377604433953</v>
      </c>
      <c r="Q832" s="0" t="n">
        <v>43.9389428504087</v>
      </c>
      <c r="R832" s="0" t="n">
        <v>72.9432415542403</v>
      </c>
      <c r="S832" s="0" t="n">
        <v>101.298281875727</v>
      </c>
      <c r="T832" s="0" t="n">
        <v>40.1446462686115</v>
      </c>
      <c r="U832" s="0" t="n">
        <v>53.2390931472644</v>
      </c>
      <c r="V832" s="0" t="n">
        <f aca="false">MEDIAN(M832:U832)</f>
        <v>59.1552955500453</v>
      </c>
      <c r="W832" s="0" t="n">
        <f aca="false">V832/K832</f>
        <v>1.11400765194989</v>
      </c>
      <c r="X832" s="0" t="s">
        <v>846</v>
      </c>
      <c r="Y832" s="0" t="n">
        <f aca="false">B832*$W832</f>
        <v>131.650662982933</v>
      </c>
      <c r="Z832" s="0" t="n">
        <f aca="false">C832*$W832</f>
        <v>87.8788736991465</v>
      </c>
      <c r="AA832" s="0" t="n">
        <f aca="false">D832*$W832</f>
        <v>59.1552955500453</v>
      </c>
      <c r="AB832" s="0" t="n">
        <v>65.6872526803531</v>
      </c>
      <c r="AC832" s="0" t="n">
        <v>59.1552955500453</v>
      </c>
      <c r="AD832" s="0" t="n">
        <v>54.6384420875184</v>
      </c>
      <c r="AE832" s="0" t="n">
        <f aca="false">E832*$W832</f>
        <v>44.6755130481539</v>
      </c>
      <c r="AF832" s="0" t="n">
        <f aca="false">F832*$W832</f>
        <v>90.505064034574</v>
      </c>
      <c r="AG832" s="0" t="n">
        <f aca="false">G832*$W832</f>
        <v>20.5201249099693</v>
      </c>
      <c r="AH832" s="0" t="n">
        <v>84.7377604433953</v>
      </c>
      <c r="AI832" s="0" t="n">
        <v>43.9389428504087</v>
      </c>
      <c r="AJ832" s="0" t="n">
        <v>72.9432415542403</v>
      </c>
      <c r="AK832" s="0" t="n">
        <f aca="false">H832*$W832</f>
        <v>33.4886653570487</v>
      </c>
      <c r="AL832" s="0" t="n">
        <f aca="false">I832*$W832</f>
        <v>28.1194785389828</v>
      </c>
      <c r="AM832" s="0" t="n">
        <f aca="false">J832*$W832</f>
        <v>88.9606834455427</v>
      </c>
      <c r="AN832" s="0" t="n">
        <v>101.298281875727</v>
      </c>
      <c r="AO832" s="0" t="n">
        <v>40.1446462686115</v>
      </c>
      <c r="AP832" s="0" t="n">
        <v>53.2390931472644</v>
      </c>
    </row>
    <row r="833" customFormat="false" ht="15" hidden="false" customHeight="false" outlineLevel="0" collapsed="false">
      <c r="A833" s="0" t="s">
        <v>847</v>
      </c>
      <c r="B833" s="0" t="n">
        <v>9.61739390019404</v>
      </c>
      <c r="C833" s="0" t="n">
        <v>8.90794288584344</v>
      </c>
      <c r="D833" s="0" t="n">
        <v>10.1243339253996</v>
      </c>
      <c r="E833" s="0" t="n">
        <v>7.00026181437361</v>
      </c>
      <c r="F833" s="0" t="n">
        <v>12.2479848943212</v>
      </c>
      <c r="G833" s="0" t="n">
        <v>6.22995042286381</v>
      </c>
      <c r="H833" s="0" t="n">
        <v>7.76293262613717</v>
      </c>
      <c r="I833" s="0" t="n">
        <v>5.5710832452032</v>
      </c>
      <c r="J833" s="0" t="n">
        <v>15.2853013335924</v>
      </c>
      <c r="K833" s="0" t="n">
        <f aca="false">MEDIAN(B833:J833)</f>
        <v>8.90794288584344</v>
      </c>
      <c r="L833" s="0" t="s">
        <v>847</v>
      </c>
      <c r="M833" s="0" t="n">
        <v>14.0963743362533</v>
      </c>
      <c r="N833" s="0" t="n">
        <v>16.5607507164175</v>
      </c>
      <c r="O833" s="0" t="n">
        <v>11.7616070801433</v>
      </c>
      <c r="P833" s="0" t="n">
        <v>11.5204505799035</v>
      </c>
      <c r="Q833" s="0" t="n">
        <v>15.834294716733</v>
      </c>
      <c r="R833" s="0" t="n">
        <v>14.5994927030107</v>
      </c>
      <c r="S833" s="0" t="n">
        <v>21.6595616414761</v>
      </c>
      <c r="T833" s="0" t="n">
        <v>11.074385177548</v>
      </c>
      <c r="U833" s="0" t="n">
        <v>22.1765865839002</v>
      </c>
      <c r="V833" s="0" t="n">
        <f aca="false">MEDIAN(M833:U833)</f>
        <v>14.5994927030107</v>
      </c>
      <c r="W833" s="0" t="n">
        <f aca="false">V833/K833</f>
        <v>1.63892976078824</v>
      </c>
      <c r="X833" s="0" t="s">
        <v>847</v>
      </c>
      <c r="Y833" s="0" t="n">
        <f aca="false">B833*$W833</f>
        <v>15.7622330842513</v>
      </c>
      <c r="Z833" s="0" t="n">
        <f aca="false">C833*$W833</f>
        <v>14.5994927030107</v>
      </c>
      <c r="AA833" s="0" t="n">
        <f aca="false">D833*$W833</f>
        <v>16.5930721784955</v>
      </c>
      <c r="AB833" s="0" t="n">
        <v>14.0963743362533</v>
      </c>
      <c r="AC833" s="0" t="n">
        <v>16.5607507164175</v>
      </c>
      <c r="AD833" s="0" t="n">
        <v>11.7616070801433</v>
      </c>
      <c r="AE833" s="0" t="n">
        <f aca="false">E833*$W833</f>
        <v>11.4729374208864</v>
      </c>
      <c r="AF833" s="0" t="n">
        <f aca="false">F833*$W833</f>
        <v>20.0735869529878</v>
      </c>
      <c r="AG833" s="0" t="n">
        <f aca="false">G833*$W833</f>
        <v>10.2104511562668</v>
      </c>
      <c r="AH833" s="0" t="n">
        <v>11.5204505799035</v>
      </c>
      <c r="AI833" s="0" t="n">
        <v>15.834294716733</v>
      </c>
      <c r="AJ833" s="0" t="n">
        <v>14.5994927030107</v>
      </c>
      <c r="AK833" s="0" t="n">
        <f aca="false">H833*$W833</f>
        <v>12.7229013119702</v>
      </c>
      <c r="AL833" s="0" t="n">
        <f aca="false">I833*$W833</f>
        <v>9.13061413039226</v>
      </c>
      <c r="AM833" s="0" t="n">
        <f aca="false">J833*$W833</f>
        <v>25.0515352582408</v>
      </c>
      <c r="AN833" s="0" t="n">
        <v>21.6595616414761</v>
      </c>
      <c r="AO833" s="0" t="n">
        <v>11.074385177548</v>
      </c>
      <c r="AP833" s="0" t="n">
        <v>22.1765865839002</v>
      </c>
    </row>
    <row r="834" customFormat="false" ht="15" hidden="false" customHeight="false" outlineLevel="0" collapsed="false">
      <c r="A834" s="0" t="s">
        <v>848</v>
      </c>
      <c r="B834" s="0" t="n">
        <v>17.3341957311309</v>
      </c>
      <c r="C834" s="0" t="n">
        <v>4.3284064002296</v>
      </c>
      <c r="D834" s="0" t="n">
        <v>9.79480228101337</v>
      </c>
      <c r="E834" s="0" t="n">
        <v>5.02356329362482</v>
      </c>
      <c r="F834" s="0" t="n">
        <v>10.1821208860374</v>
      </c>
      <c r="G834" s="0" t="n">
        <v>7.96879556722076</v>
      </c>
      <c r="H834" s="0" t="n">
        <v>6.23384470777804</v>
      </c>
      <c r="I834" s="0" t="n">
        <v>8.20743314700106</v>
      </c>
      <c r="J834" s="0" t="n">
        <v>6.49185026841888</v>
      </c>
      <c r="K834" s="0" t="n">
        <f aca="false">MEDIAN(B834:J834)</f>
        <v>7.96879556722076</v>
      </c>
      <c r="L834" s="0" t="s">
        <v>848</v>
      </c>
      <c r="M834" s="0" t="n">
        <v>6.49753103121724</v>
      </c>
      <c r="N834" s="0" t="n">
        <v>9.96228600276173</v>
      </c>
      <c r="O834" s="0" t="n">
        <v>8.95553838589591</v>
      </c>
      <c r="P834" s="0" t="n">
        <v>10.7346299907626</v>
      </c>
      <c r="Q834" s="0" t="n">
        <v>8.32247900462705</v>
      </c>
      <c r="R834" s="0" t="n">
        <v>9.24346579421387</v>
      </c>
      <c r="S834" s="0" t="n">
        <v>10.6241656977996</v>
      </c>
      <c r="T834" s="0" t="n">
        <v>11.3306243745641</v>
      </c>
      <c r="U834" s="0" t="n">
        <v>7.30837893655998</v>
      </c>
      <c r="V834" s="0" t="n">
        <f aca="false">MEDIAN(M834:U834)</f>
        <v>9.24346579421387</v>
      </c>
      <c r="W834" s="0" t="n">
        <f aca="false">V834/K834</f>
        <v>1.15995770204426</v>
      </c>
      <c r="X834" s="0" t="s">
        <v>848</v>
      </c>
      <c r="Y834" s="0" t="n">
        <f aca="false">B834*$W834</f>
        <v>20.106933847068</v>
      </c>
      <c r="Z834" s="0" t="n">
        <f aca="false">C834*$W834</f>
        <v>5.02076834152399</v>
      </c>
      <c r="AA834" s="0" t="n">
        <f aca="false">D834*$W834</f>
        <v>11.3615563458621</v>
      </c>
      <c r="AB834" s="0" t="n">
        <v>6.49753103121724</v>
      </c>
      <c r="AC834" s="0" t="n">
        <v>9.96228600276173</v>
      </c>
      <c r="AD834" s="0" t="n">
        <v>8.95553838589591</v>
      </c>
      <c r="AE834" s="0" t="n">
        <f aca="false">E834*$W834</f>
        <v>5.82712093414694</v>
      </c>
      <c r="AF834" s="0" t="n">
        <f aca="false">F834*$W834</f>
        <v>11.8108295449048</v>
      </c>
      <c r="AG834" s="0" t="n">
        <f aca="false">G834*$W834</f>
        <v>9.24346579421387</v>
      </c>
      <c r="AH834" s="0" t="n">
        <v>10.7346299907626</v>
      </c>
      <c r="AI834" s="0" t="n">
        <v>8.32247900462705</v>
      </c>
      <c r="AJ834" s="0" t="n">
        <v>9.24346579421387</v>
      </c>
      <c r="AK834" s="0" t="n">
        <f aca="false">H834*$W834</f>
        <v>7.23099618213498</v>
      </c>
      <c r="AL834" s="0" t="n">
        <f aca="false">I834*$W834</f>
        <v>9.52027529287723</v>
      </c>
      <c r="AM834" s="0" t="n">
        <f aca="false">J834*$W834</f>
        <v>7.53027171937057</v>
      </c>
      <c r="AN834" s="0" t="n">
        <v>10.6241656977996</v>
      </c>
      <c r="AO834" s="0" t="n">
        <v>11.3306243745641</v>
      </c>
      <c r="AP834" s="0" t="n">
        <v>7.30837893655998</v>
      </c>
    </row>
    <row r="835" customFormat="false" ht="15" hidden="false" customHeight="false" outlineLevel="0" collapsed="false">
      <c r="A835" s="0" t="s">
        <v>849</v>
      </c>
      <c r="B835" s="0" t="n">
        <v>48.2834966913777</v>
      </c>
      <c r="C835" s="0" t="n">
        <v>5.68271507498027</v>
      </c>
      <c r="D835" s="0" t="n">
        <v>11.907544171263</v>
      </c>
      <c r="E835" s="0" t="n">
        <v>9.02605053017411</v>
      </c>
      <c r="F835" s="0" t="n">
        <v>8.94767831401133</v>
      </c>
      <c r="G835" s="0" t="n">
        <v>9.7477398658501</v>
      </c>
      <c r="H835" s="0" t="n">
        <v>12.6976400684817</v>
      </c>
      <c r="I835" s="0" t="n">
        <v>10.9306541773682</v>
      </c>
      <c r="J835" s="0" t="n">
        <v>10.8533534141424</v>
      </c>
      <c r="K835" s="0" t="n">
        <f aca="false">MEDIAN(B835:J835)</f>
        <v>10.8533534141424</v>
      </c>
      <c r="L835" s="0" t="s">
        <v>849</v>
      </c>
      <c r="M835" s="0" t="n">
        <v>6.74781005851118</v>
      </c>
      <c r="N835" s="0" t="n">
        <v>6.81004914698065</v>
      </c>
      <c r="O835" s="0" t="n">
        <v>6.3039966285032</v>
      </c>
      <c r="P835" s="0" t="n">
        <v>4.44614081904957</v>
      </c>
      <c r="Q835" s="0" t="n">
        <v>3.12046444121916</v>
      </c>
      <c r="R835" s="0" t="n">
        <v>5.29353380141896</v>
      </c>
      <c r="S835" s="0" t="n">
        <v>7.65135856693795</v>
      </c>
      <c r="T835" s="0" t="n">
        <v>5.17936743791127</v>
      </c>
      <c r="U835" s="0" t="n">
        <v>9.76103520296839</v>
      </c>
      <c r="V835" s="0" t="n">
        <f aca="false">MEDIAN(M835:U835)</f>
        <v>6.3039966285032</v>
      </c>
      <c r="W835" s="0" t="n">
        <f aca="false">V835/K835</f>
        <v>0.580833995536238</v>
      </c>
      <c r="X835" s="0" t="s">
        <v>849</v>
      </c>
      <c r="Y835" s="0" t="n">
        <f aca="false">B835*$W835</f>
        <v>28.0446963017136</v>
      </c>
      <c r="Z835" s="0" t="n">
        <f aca="false">C835*$W835</f>
        <v>3.3007141024948</v>
      </c>
      <c r="AA835" s="0" t="n">
        <f aca="false">D835*$W835</f>
        <v>6.91630645801891</v>
      </c>
      <c r="AB835" s="0" t="n">
        <v>6.74781005851118</v>
      </c>
      <c r="AC835" s="0" t="n">
        <v>6.81004914698065</v>
      </c>
      <c r="AD835" s="0" t="n">
        <v>6.3039966285032</v>
      </c>
      <c r="AE835" s="0" t="n">
        <f aca="false">E835*$W835</f>
        <v>5.242636993353</v>
      </c>
      <c r="AF835" s="0" t="n">
        <f aca="false">F835*$W835</f>
        <v>5.19711574590015</v>
      </c>
      <c r="AG835" s="0" t="n">
        <f aca="false">G835*$W835</f>
        <v>5.66181869372959</v>
      </c>
      <c r="AH835" s="0" t="n">
        <v>4.44614081904957</v>
      </c>
      <c r="AI835" s="0" t="n">
        <v>3.12046444121916</v>
      </c>
      <c r="AJ835" s="0" t="n">
        <v>5.29353380141896</v>
      </c>
      <c r="AK835" s="0" t="n">
        <f aca="false">H835*$W835</f>
        <v>7.37522101485723</v>
      </c>
      <c r="AL835" s="0" t="n">
        <f aca="false">I835*$W835</f>
        <v>6.34889553966563</v>
      </c>
      <c r="AM835" s="0" t="n">
        <f aca="false">J835*$W835</f>
        <v>6.3039966285032</v>
      </c>
      <c r="AN835" s="0" t="n">
        <v>7.65135856693795</v>
      </c>
      <c r="AO835" s="0" t="n">
        <v>5.17936743791127</v>
      </c>
      <c r="AP835" s="0" t="n">
        <v>9.76103520296839</v>
      </c>
    </row>
    <row r="836" customFormat="false" ht="15" hidden="false" customHeight="false" outlineLevel="0" collapsed="false">
      <c r="A836" s="0" t="s">
        <v>850</v>
      </c>
      <c r="B836" s="0" t="n">
        <v>9.66465993333002</v>
      </c>
      <c r="C836" s="0" t="n">
        <v>1.99469039248045</v>
      </c>
      <c r="D836" s="0" t="n">
        <v>1.59857904085258</v>
      </c>
      <c r="E836" s="0" t="n">
        <v>0</v>
      </c>
      <c r="F836" s="0" t="n">
        <v>2.432339146854</v>
      </c>
      <c r="G836" s="0" t="n">
        <v>1.51647710702829</v>
      </c>
      <c r="H836" s="0" t="n">
        <v>3.6708180872134</v>
      </c>
      <c r="I836" s="0" t="n">
        <v>2.06979906330261</v>
      </c>
      <c r="J836" s="0" t="n">
        <v>3.17122938275803</v>
      </c>
      <c r="K836" s="0" t="n">
        <f aca="false">MEDIAN(B836:J836)</f>
        <v>2.06979906330261</v>
      </c>
      <c r="L836" s="0" t="s">
        <v>850</v>
      </c>
      <c r="M836" s="0" t="n">
        <v>0.491679913416985</v>
      </c>
      <c r="N836" s="0" t="n">
        <v>1.40165407058754</v>
      </c>
      <c r="O836" s="0" t="n">
        <v>1.41796024443352</v>
      </c>
      <c r="P836" s="0" t="n">
        <v>0.473416812070204</v>
      </c>
      <c r="Q836" s="0" t="n">
        <v>1.14373612196544</v>
      </c>
      <c r="R836" s="0" t="n">
        <v>1.51913391905305</v>
      </c>
      <c r="S836" s="0" t="n">
        <v>3.2117943418163</v>
      </c>
      <c r="T836" s="0" t="n">
        <v>0.926403250750523</v>
      </c>
      <c r="U836" s="0" t="n">
        <v>0.24911613362426</v>
      </c>
      <c r="V836" s="0" t="n">
        <f aca="false">MEDIAN(M836:U836)</f>
        <v>1.14373612196544</v>
      </c>
      <c r="W836" s="0" t="n">
        <f aca="false">V836/K836</f>
        <v>0.55258316724739</v>
      </c>
      <c r="X836" s="0" t="s">
        <v>850</v>
      </c>
      <c r="Y836" s="0" t="n">
        <f aca="false">B836*$W836</f>
        <v>5.34052839632845</v>
      </c>
      <c r="Z836" s="0" t="n">
        <f aca="false">C836*$W836</f>
        <v>1.10223233475479</v>
      </c>
      <c r="AA836" s="0" t="n">
        <f aca="false">D836*$W836</f>
        <v>0.883347869489611</v>
      </c>
      <c r="AB836" s="0" t="n">
        <v>0.491679913416985</v>
      </c>
      <c r="AC836" s="0" t="n">
        <v>1.40165407058754</v>
      </c>
      <c r="AD836" s="0" t="n">
        <v>1.41796024443352</v>
      </c>
      <c r="AE836" s="0" t="n">
        <f aca="false">E836*$W836</f>
        <v>0</v>
      </c>
      <c r="AF836" s="0" t="n">
        <f aca="false">F836*$W836</f>
        <v>1.3440696695884</v>
      </c>
      <c r="AG836" s="0" t="n">
        <f aca="false">G836*$W836</f>
        <v>0.837979722859851</v>
      </c>
      <c r="AH836" s="0" t="n">
        <v>0.473416812070204</v>
      </c>
      <c r="AI836" s="0" t="n">
        <v>1.14373612196544</v>
      </c>
      <c r="AJ836" s="0" t="n">
        <v>1.51913391905305</v>
      </c>
      <c r="AK836" s="0" t="n">
        <f aca="false">H836*$W836</f>
        <v>2.02843228502139</v>
      </c>
      <c r="AL836" s="0" t="n">
        <f aca="false">I836*$W836</f>
        <v>1.14373612196544</v>
      </c>
      <c r="AM836" s="0" t="n">
        <f aca="false">J836*$W836</f>
        <v>1.75236797639242</v>
      </c>
      <c r="AN836" s="0" t="n">
        <v>3.2117943418163</v>
      </c>
      <c r="AO836" s="0" t="n">
        <v>0.926403250750523</v>
      </c>
      <c r="AP836" s="0" t="n">
        <v>0.24911613362426</v>
      </c>
    </row>
    <row r="837" customFormat="false" ht="15" hidden="false" customHeight="false" outlineLevel="0" collapsed="false">
      <c r="A837" s="0" t="s">
        <v>851</v>
      </c>
      <c r="B837" s="0" t="n">
        <v>104.477834718145</v>
      </c>
      <c r="C837" s="0" t="n">
        <v>10.9385090048073</v>
      </c>
      <c r="D837" s="0" t="n">
        <v>19.3675796952417</v>
      </c>
      <c r="E837" s="0" t="n">
        <v>23.1705720644063</v>
      </c>
      <c r="F837" s="0" t="n">
        <v>19.2577101902422</v>
      </c>
      <c r="G837" s="0" t="n">
        <v>20.2682997958588</v>
      </c>
      <c r="H837" s="0" t="n">
        <v>33.9353452616738</v>
      </c>
      <c r="I837" s="0" t="n">
        <v>24.3390240217556</v>
      </c>
      <c r="J837" s="0" t="n">
        <v>20.1095537687954</v>
      </c>
      <c r="K837" s="0" t="n">
        <f aca="false">MEDIAN(B837:J837)</f>
        <v>20.2682997958588</v>
      </c>
      <c r="L837" s="0" t="s">
        <v>851</v>
      </c>
      <c r="M837" s="0" t="n">
        <v>3.85691818581527</v>
      </c>
      <c r="N837" s="0" t="n">
        <v>13.738140135711</v>
      </c>
      <c r="O837" s="0" t="n">
        <v>11.0521879609468</v>
      </c>
      <c r="P837" s="0" t="n">
        <v>5.77401724314893</v>
      </c>
      <c r="Q837" s="0" t="n">
        <v>7.71463659707491</v>
      </c>
      <c r="R837" s="0" t="n">
        <v>8.76282027717531</v>
      </c>
      <c r="S837" s="0" t="n">
        <v>12.7104594582957</v>
      </c>
      <c r="T837" s="0" t="n">
        <v>6.44843375686084</v>
      </c>
      <c r="U837" s="0" t="n">
        <v>7.17069414139528</v>
      </c>
      <c r="V837" s="0" t="n">
        <f aca="false">MEDIAN(M837:U837)</f>
        <v>7.71463659707491</v>
      </c>
      <c r="W837" s="0" t="n">
        <f aca="false">V837/K837</f>
        <v>0.380625739444171</v>
      </c>
      <c r="X837" s="0" t="s">
        <v>851</v>
      </c>
      <c r="Y837" s="0" t="n">
        <f aca="false">B837*$W837</f>
        <v>39.7669530951199</v>
      </c>
      <c r="Z837" s="0" t="n">
        <f aca="false">C837*$W837</f>
        <v>4.16347807837152</v>
      </c>
      <c r="AA837" s="0" t="n">
        <f aca="false">D837*$W837</f>
        <v>7.37179934274527</v>
      </c>
      <c r="AB837" s="0" t="n">
        <v>3.85691818581527</v>
      </c>
      <c r="AC837" s="0" t="n">
        <v>13.738140135711</v>
      </c>
      <c r="AD837" s="0" t="n">
        <v>11.0521879609468</v>
      </c>
      <c r="AE837" s="0" t="n">
        <f aca="false">E837*$W837</f>
        <v>8.81931612535911</v>
      </c>
      <c r="AF837" s="0" t="n">
        <f aca="false">F837*$W837</f>
        <v>7.32998018116249</v>
      </c>
      <c r="AG837" s="0" t="n">
        <f aca="false">G837*$W837</f>
        <v>7.71463659707491</v>
      </c>
      <c r="AH837" s="0" t="n">
        <v>5.77401724314893</v>
      </c>
      <c r="AI837" s="0" t="n">
        <v>7.71463659707491</v>
      </c>
      <c r="AJ837" s="0" t="n">
        <v>8.76282027717531</v>
      </c>
      <c r="AK837" s="0" t="n">
        <f aca="false">H837*$W837</f>
        <v>12.9166658835178</v>
      </c>
      <c r="AL837" s="0" t="n">
        <f aca="false">I837*$W837</f>
        <v>9.26405901563015</v>
      </c>
      <c r="AM837" s="0" t="n">
        <f aca="false">J837*$W837</f>
        <v>7.65421377314006</v>
      </c>
      <c r="AN837" s="0" t="n">
        <v>12.7104594582957</v>
      </c>
      <c r="AO837" s="0" t="n">
        <v>6.44843375686084</v>
      </c>
      <c r="AP837" s="0" t="n">
        <v>7.17069414139528</v>
      </c>
    </row>
    <row r="838" customFormat="false" ht="15" hidden="false" customHeight="false" outlineLevel="0" collapsed="false">
      <c r="A838" s="0" t="s">
        <v>852</v>
      </c>
      <c r="B838" s="0" t="n">
        <v>16.0381113488233</v>
      </c>
      <c r="C838" s="0" t="n">
        <v>4.19028485326828</v>
      </c>
      <c r="D838" s="0" t="n">
        <v>6.24707862017388</v>
      </c>
      <c r="E838" s="0" t="n">
        <v>5.07592616834664</v>
      </c>
      <c r="F838" s="0" t="n">
        <v>8.64921933689318</v>
      </c>
      <c r="G838" s="0" t="n">
        <v>2.75590551181102</v>
      </c>
      <c r="H838" s="0" t="n">
        <v>9.95501695256638</v>
      </c>
      <c r="I838" s="0" t="n">
        <v>5.81658860855114</v>
      </c>
      <c r="J838" s="0" t="n">
        <v>7.08820171496587</v>
      </c>
      <c r="K838" s="0" t="n">
        <f aca="false">MEDIAN(B838:J838)</f>
        <v>6.24707862017388</v>
      </c>
      <c r="L838" s="0" t="s">
        <v>852</v>
      </c>
      <c r="M838" s="0" t="n">
        <v>1.64626103426117</v>
      </c>
      <c r="N838" s="0" t="n">
        <v>3.15000965121977</v>
      </c>
      <c r="O838" s="0" t="n">
        <v>5.55155580529606</v>
      </c>
      <c r="P838" s="0" t="n">
        <v>2.70258134044955</v>
      </c>
      <c r="Q838" s="0" t="n">
        <v>2.27382680212869</v>
      </c>
      <c r="R838" s="0" t="n">
        <v>3.09984192919899</v>
      </c>
      <c r="S838" s="0" t="n">
        <v>5.02357576540499</v>
      </c>
      <c r="T838" s="0" t="n">
        <v>3.58734875822543</v>
      </c>
      <c r="U838" s="0" t="n">
        <v>3.70990513750977</v>
      </c>
      <c r="V838" s="0" t="n">
        <f aca="false">MEDIAN(M838:U838)</f>
        <v>3.15000965121977</v>
      </c>
      <c r="W838" s="0" t="n">
        <f aca="false">V838/K838</f>
        <v>0.504237235152979</v>
      </c>
      <c r="X838" s="0" t="s">
        <v>852</v>
      </c>
      <c r="Y838" s="0" t="n">
        <f aca="false">B838*$W838</f>
        <v>8.08701292360629</v>
      </c>
      <c r="Z838" s="0" t="n">
        <f aca="false">C838*$W838</f>
        <v>2.1128976489154</v>
      </c>
      <c r="AA838" s="0" t="n">
        <f aca="false">D838*$W838</f>
        <v>3.15000965121977</v>
      </c>
      <c r="AB838" s="0" t="n">
        <v>1.64626103426117</v>
      </c>
      <c r="AC838" s="0" t="n">
        <v>3.15000965121977</v>
      </c>
      <c r="AD838" s="0" t="n">
        <v>5.55155580529606</v>
      </c>
      <c r="AE838" s="0" t="n">
        <f aca="false">E838*$W838</f>
        <v>2.55947097696777</v>
      </c>
      <c r="AF838" s="0" t="n">
        <f aca="false">F838*$W838</f>
        <v>4.3612584446667</v>
      </c>
      <c r="AG838" s="0" t="n">
        <f aca="false">G838*$W838</f>
        <v>1.38963017561845</v>
      </c>
      <c r="AH838" s="0" t="n">
        <v>2.70258134044955</v>
      </c>
      <c r="AI838" s="0" t="n">
        <v>2.27382680212869</v>
      </c>
      <c r="AJ838" s="0" t="n">
        <v>3.09984192919899</v>
      </c>
      <c r="AK838" s="0" t="n">
        <f aca="false">H838*$W838</f>
        <v>5.01969022406311</v>
      </c>
      <c r="AL838" s="0" t="n">
        <f aca="false">I838*$W838</f>
        <v>2.93294055799814</v>
      </c>
      <c r="AM838" s="0" t="n">
        <f aca="false">J838*$W838</f>
        <v>3.574135234961</v>
      </c>
      <c r="AN838" s="0" t="n">
        <v>5.02357576540499</v>
      </c>
      <c r="AO838" s="0" t="n">
        <v>3.58734875822543</v>
      </c>
      <c r="AP838" s="0" t="n">
        <v>3.70990513750977</v>
      </c>
    </row>
    <row r="839" customFormat="false" ht="15" hidden="false" customHeight="false" outlineLevel="0" collapsed="false">
      <c r="A839" s="0" t="s">
        <v>853</v>
      </c>
      <c r="B839" s="0" t="n">
        <v>54651.8707398378</v>
      </c>
      <c r="C839" s="0" t="n">
        <v>175225.417952214</v>
      </c>
      <c r="D839" s="0" t="n">
        <v>51665.7894736842</v>
      </c>
      <c r="E839" s="0" t="n">
        <v>41145.8666055766</v>
      </c>
      <c r="F839" s="0" t="n">
        <v>128965.220392666</v>
      </c>
      <c r="G839" s="0" t="n">
        <v>45204.1338582677</v>
      </c>
      <c r="H839" s="0" t="n">
        <v>84481.0349457854</v>
      </c>
      <c r="I839" s="0" t="n">
        <v>37749.2408218764</v>
      </c>
      <c r="J839" s="0" t="n">
        <v>98444.9510530279</v>
      </c>
      <c r="K839" s="0" t="n">
        <f aca="false">MEDIAN(B839:J839)</f>
        <v>54651.8707398378</v>
      </c>
      <c r="L839" s="0" t="s">
        <v>853</v>
      </c>
      <c r="M839" s="0" t="n">
        <v>590273.967176244</v>
      </c>
      <c r="N839" s="0" t="n">
        <v>520557.666780502</v>
      </c>
      <c r="O839" s="0" t="n">
        <v>608338.483353235</v>
      </c>
      <c r="P839" s="0" t="n">
        <v>400618.649286667</v>
      </c>
      <c r="Q839" s="0" t="n">
        <v>683679.485938993</v>
      </c>
      <c r="R839" s="0" t="n">
        <v>719035.90688527</v>
      </c>
      <c r="S839" s="0" t="n">
        <v>491191.845368815</v>
      </c>
      <c r="T839" s="0" t="n">
        <v>542638.018922279</v>
      </c>
      <c r="U839" s="0" t="n">
        <v>660368.20764734</v>
      </c>
      <c r="V839" s="0" t="n">
        <f aca="false">MEDIAN(M839:U839)</f>
        <v>590273.967176244</v>
      </c>
      <c r="W839" s="0" t="n">
        <f aca="false">V839/K839</f>
        <v>10.8006177864644</v>
      </c>
      <c r="X839" s="0" t="s">
        <v>853</v>
      </c>
      <c r="Y839" s="0" t="n">
        <f aca="false">B839*$W839</f>
        <v>590273.967176244</v>
      </c>
      <c r="Z839" s="0" t="n">
        <f aca="false">C839*$W839</f>
        <v>1892542.76577533</v>
      </c>
      <c r="AA839" s="0" t="n">
        <f aca="false">D839*$W839</f>
        <v>558022.444741197</v>
      </c>
      <c r="AB839" s="0" t="n">
        <v>590273.967176244</v>
      </c>
      <c r="AC839" s="0" t="n">
        <v>520557.666780502</v>
      </c>
      <c r="AD839" s="0" t="n">
        <v>608338.483353235</v>
      </c>
      <c r="AE839" s="0" t="n">
        <f aca="false">E839*$W839</f>
        <v>444400.778699681</v>
      </c>
      <c r="AF839" s="0" t="n">
        <f aca="false">F839*$W839</f>
        <v>1392904.05320833</v>
      </c>
      <c r="AG839" s="0" t="n">
        <f aca="false">G839*$W839</f>
        <v>488232.572171323</v>
      </c>
      <c r="AH839" s="0" t="n">
        <v>400618.649286667</v>
      </c>
      <c r="AI839" s="0" t="n">
        <v>683679.485938993</v>
      </c>
      <c r="AJ839" s="0" t="n">
        <v>719035.90688527</v>
      </c>
      <c r="AK839" s="0" t="n">
        <f aca="false">H839*$W839</f>
        <v>912447.368654367</v>
      </c>
      <c r="AL839" s="0" t="n">
        <f aca="false">I839*$W839</f>
        <v>407715.121846285</v>
      </c>
      <c r="AM839" s="0" t="n">
        <f aca="false">J839*$W839</f>
        <v>1063266.28933095</v>
      </c>
      <c r="AN839" s="0" t="n">
        <v>491191.845368815</v>
      </c>
      <c r="AO839" s="0" t="n">
        <v>542638.018922279</v>
      </c>
      <c r="AP839" s="0" t="n">
        <v>660368.20764734</v>
      </c>
    </row>
    <row r="840" customFormat="false" ht="15" hidden="false" customHeight="false" outlineLevel="0" collapsed="false">
      <c r="A840" s="0" t="s">
        <v>854</v>
      </c>
      <c r="B840" s="0" t="n">
        <v>797.830737847654</v>
      </c>
      <c r="C840" s="0" t="n">
        <v>2992.69032072899</v>
      </c>
      <c r="D840" s="0" t="n">
        <v>1012.3773020473</v>
      </c>
      <c r="E840" s="0" t="n">
        <v>501.832700615264</v>
      </c>
      <c r="F840" s="0" t="n">
        <v>2031.22347877287</v>
      </c>
      <c r="G840" s="0" t="n">
        <v>683.93846602508</v>
      </c>
      <c r="H840" s="0" t="n">
        <v>1019.80764711806</v>
      </c>
      <c r="I840" s="0" t="n">
        <v>444.806617313794</v>
      </c>
      <c r="J840" s="0" t="n">
        <v>1500.92549857896</v>
      </c>
      <c r="K840" s="0" t="n">
        <f aca="false">MEDIAN(B840:J840)</f>
        <v>1012.3773020473</v>
      </c>
      <c r="L840" s="0" t="s">
        <v>854</v>
      </c>
      <c r="M840" s="0" t="n">
        <v>7926.43276287753</v>
      </c>
      <c r="N840" s="0" t="n">
        <v>5270.29354556118</v>
      </c>
      <c r="O840" s="0" t="n">
        <v>7137.99255461122</v>
      </c>
      <c r="P840" s="0" t="n">
        <v>5679.43844298471</v>
      </c>
      <c r="Q840" s="0" t="n">
        <v>7967.04625804771</v>
      </c>
      <c r="R840" s="0" t="n">
        <v>11504.5932433923</v>
      </c>
      <c r="S840" s="0" t="n">
        <v>7068.71582052276</v>
      </c>
      <c r="T840" s="0" t="n">
        <v>5943.02999059951</v>
      </c>
      <c r="U840" s="0" t="n">
        <v>8727.86833599757</v>
      </c>
      <c r="V840" s="0" t="n">
        <f aca="false">MEDIAN(M840:U840)</f>
        <v>7137.99255461122</v>
      </c>
      <c r="W840" s="0" t="n">
        <f aca="false">V840/K840</f>
        <v>7.05072361873015</v>
      </c>
      <c r="X840" s="0" t="s">
        <v>854</v>
      </c>
      <c r="Y840" s="0" t="n">
        <f aca="false">B840*$W840</f>
        <v>5625.28402709136</v>
      </c>
      <c r="Z840" s="0" t="n">
        <f aca="false">C840*$W840</f>
        <v>21100.632327909</v>
      </c>
      <c r="AA840" s="0" t="n">
        <f aca="false">D840*$W840</f>
        <v>7137.99255461122</v>
      </c>
      <c r="AB840" s="0" t="n">
        <v>7926.43276287753</v>
      </c>
      <c r="AC840" s="0" t="n">
        <v>5270.29354556118</v>
      </c>
      <c r="AD840" s="0" t="n">
        <v>7137.99255461122</v>
      </c>
      <c r="AE840" s="0" t="n">
        <f aca="false">E840*$W840</f>
        <v>3538.28367487918</v>
      </c>
      <c r="AF840" s="0" t="n">
        <f aca="false">F840*$W840</f>
        <v>14321.5953567031</v>
      </c>
      <c r="AG840" s="0" t="n">
        <f aca="false">G840*$W840</f>
        <v>4822.2610961611</v>
      </c>
      <c r="AH840" s="0" t="n">
        <v>5679.43844298471</v>
      </c>
      <c r="AI840" s="0" t="n">
        <v>7967.04625804771</v>
      </c>
      <c r="AJ840" s="0" t="n">
        <v>11504.5932433923</v>
      </c>
      <c r="AK840" s="0" t="n">
        <f aca="false">H840*$W840</f>
        <v>7190.38186409695</v>
      </c>
      <c r="AL840" s="0" t="n">
        <f aca="false">I840*$W840</f>
        <v>3136.20852246183</v>
      </c>
      <c r="AM840" s="0" t="n">
        <f aca="false">J840*$W840</f>
        <v>10582.610862785</v>
      </c>
      <c r="AN840" s="0" t="n">
        <v>7068.71582052276</v>
      </c>
      <c r="AO840" s="0" t="n">
        <v>5943.02999059951</v>
      </c>
      <c r="AP840" s="0" t="n">
        <v>8727.86833599757</v>
      </c>
    </row>
    <row r="841" customFormat="false" ht="15" hidden="false" customHeight="false" outlineLevel="0" collapsed="false">
      <c r="A841" s="0" t="s">
        <v>855</v>
      </c>
      <c r="B841" s="0" t="n">
        <v>114.052937957112</v>
      </c>
      <c r="C841" s="0" t="n">
        <v>197.278826146229</v>
      </c>
      <c r="D841" s="0" t="n">
        <v>78.0475834346078</v>
      </c>
      <c r="E841" s="0" t="n">
        <v>74.9050922895667</v>
      </c>
      <c r="F841" s="0" t="n">
        <v>157.785312569793</v>
      </c>
      <c r="G841" s="0" t="n">
        <v>72.8929717118694</v>
      </c>
      <c r="H841" s="0" t="n">
        <v>105.590989962738</v>
      </c>
      <c r="I841" s="0" t="n">
        <v>43.1560658709775</v>
      </c>
      <c r="J841" s="0" t="n">
        <v>111.254159885345</v>
      </c>
      <c r="K841" s="0" t="n">
        <f aca="false">MEDIAN(B841:J841)</f>
        <v>105.590989962738</v>
      </c>
      <c r="L841" s="0" t="s">
        <v>855</v>
      </c>
      <c r="M841" s="0" t="n">
        <v>610.537930801231</v>
      </c>
      <c r="N841" s="0" t="n">
        <v>522.478433235831</v>
      </c>
      <c r="O841" s="0" t="n">
        <v>610.856395308</v>
      </c>
      <c r="P841" s="0" t="n">
        <v>466.756260905265</v>
      </c>
      <c r="Q841" s="0" t="n">
        <v>663.289419820625</v>
      </c>
      <c r="R841" s="0" t="n">
        <v>664.61971106128</v>
      </c>
      <c r="S841" s="0" t="n">
        <v>548.246350600698</v>
      </c>
      <c r="T841" s="0" t="n">
        <v>517.895806167935</v>
      </c>
      <c r="U841" s="0" t="n">
        <v>722.811336826015</v>
      </c>
      <c r="V841" s="0" t="n">
        <f aca="false">MEDIAN(M841:U841)</f>
        <v>610.537930801231</v>
      </c>
      <c r="W841" s="0" t="n">
        <f aca="false">V841/K841</f>
        <v>5.78210253561108</v>
      </c>
      <c r="X841" s="0" t="s">
        <v>855</v>
      </c>
      <c r="Y841" s="0" t="n">
        <f aca="false">B841*$W841</f>
        <v>659.465781755712</v>
      </c>
      <c r="Z841" s="0" t="n">
        <f aca="false">C841*$W841</f>
        <v>1140.68640088249</v>
      </c>
      <c r="AA841" s="0" t="n">
        <f aca="false">D841*$W841</f>
        <v>451.279130075563</v>
      </c>
      <c r="AB841" s="0" t="n">
        <v>610.537930801231</v>
      </c>
      <c r="AC841" s="0" t="n">
        <v>522.478433235831</v>
      </c>
      <c r="AD841" s="0" t="n">
        <v>610.856395308</v>
      </c>
      <c r="AE841" s="0" t="n">
        <f aca="false">E841*$W841</f>
        <v>433.108924057686</v>
      </c>
      <c r="AF841" s="0" t="n">
        <f aca="false">F841*$W841</f>
        <v>912.330855891985</v>
      </c>
      <c r="AG841" s="0" t="n">
        <f aca="false">G841*$W841</f>
        <v>421.474636563426</v>
      </c>
      <c r="AH841" s="0" t="n">
        <v>466.756260905265</v>
      </c>
      <c r="AI841" s="0" t="n">
        <v>663.289419820625</v>
      </c>
      <c r="AJ841" s="0" t="n">
        <v>664.61971106128</v>
      </c>
      <c r="AK841" s="0" t="n">
        <f aca="false">H841*$W841</f>
        <v>610.537930801231</v>
      </c>
      <c r="AL841" s="0" t="n">
        <f aca="false">I841*$W841</f>
        <v>249.532797899578</v>
      </c>
      <c r="AM841" s="0" t="n">
        <f aca="false">J841*$W841</f>
        <v>643.282959970334</v>
      </c>
      <c r="AN841" s="0" t="n">
        <v>548.246350600698</v>
      </c>
      <c r="AO841" s="0" t="n">
        <v>517.895806167935</v>
      </c>
      <c r="AP841" s="0" t="n">
        <v>722.811336826015</v>
      </c>
    </row>
    <row r="842" customFormat="false" ht="15" hidden="false" customHeight="false" outlineLevel="0" collapsed="false">
      <c r="A842" s="0" t="s">
        <v>856</v>
      </c>
      <c r="B842" s="0" t="n">
        <v>58.7193392706105</v>
      </c>
      <c r="C842" s="0" t="n">
        <v>10.4362488340389</v>
      </c>
      <c r="D842" s="0" t="n">
        <v>20.0710479573712</v>
      </c>
      <c r="E842" s="0" t="n">
        <v>14.8186935462757</v>
      </c>
      <c r="F842" s="0" t="n">
        <v>23.5325766958358</v>
      </c>
      <c r="G842" s="0" t="n">
        <v>10.731991834354</v>
      </c>
      <c r="H842" s="0" t="n">
        <v>14.3643626842123</v>
      </c>
      <c r="I842" s="0" t="n">
        <v>16.2033539809639</v>
      </c>
      <c r="J842" s="0" t="n">
        <v>13.5144654699152</v>
      </c>
      <c r="K842" s="0" t="n">
        <f aca="false">MEDIAN(B842:J842)</f>
        <v>14.8186935462757</v>
      </c>
      <c r="L842" s="0" t="s">
        <v>856</v>
      </c>
      <c r="M842" s="0" t="n">
        <v>16.1988027192478</v>
      </c>
      <c r="N842" s="0" t="n">
        <v>18.1056882804496</v>
      </c>
      <c r="O842" s="0" t="n">
        <v>19.9058790475522</v>
      </c>
      <c r="P842" s="0" t="n">
        <v>23.6483885866776</v>
      </c>
      <c r="Q842" s="0" t="n">
        <v>23.8367260863632</v>
      </c>
      <c r="R842" s="0" t="n">
        <v>23.2364077491453</v>
      </c>
      <c r="S842" s="0" t="n">
        <v>21.87109761874</v>
      </c>
      <c r="T842" s="0" t="n">
        <v>20.1185674864299</v>
      </c>
      <c r="U842" s="0" t="n">
        <v>23.1923036533143</v>
      </c>
      <c r="V842" s="0" t="n">
        <f aca="false">MEDIAN(M842:U842)</f>
        <v>21.87109761874</v>
      </c>
      <c r="W842" s="0" t="n">
        <f aca="false">V842/K842</f>
        <v>1.47591267411268</v>
      </c>
      <c r="X842" s="0" t="s">
        <v>856</v>
      </c>
      <c r="Y842" s="0" t="n">
        <f aca="false">B842*$W842</f>
        <v>86.6646170450163</v>
      </c>
      <c r="Z842" s="0" t="n">
        <f aca="false">C842*$W842</f>
        <v>15.4029919243517</v>
      </c>
      <c r="AA842" s="0" t="n">
        <f aca="false">D842*$W842</f>
        <v>29.6231140630076</v>
      </c>
      <c r="AB842" s="0" t="n">
        <v>16.1988027192478</v>
      </c>
      <c r="AC842" s="0" t="n">
        <v>18.1056882804496</v>
      </c>
      <c r="AD842" s="0" t="n">
        <v>19.9058790475522</v>
      </c>
      <c r="AE842" s="0" t="n">
        <f aca="false">E842*$W842</f>
        <v>21.87109761874</v>
      </c>
      <c r="AF842" s="0" t="n">
        <f aca="false">F842*$W842</f>
        <v>34.7320281999127</v>
      </c>
      <c r="AG842" s="0" t="n">
        <f aca="false">G842*$W842</f>
        <v>15.8394827667969</v>
      </c>
      <c r="AH842" s="0" t="n">
        <v>23.6483885866776</v>
      </c>
      <c r="AI842" s="0" t="n">
        <v>23.8367260863632</v>
      </c>
      <c r="AJ842" s="0" t="n">
        <v>23.2364077491453</v>
      </c>
      <c r="AK842" s="0" t="n">
        <f aca="false">H842*$W842</f>
        <v>21.2005449411801</v>
      </c>
      <c r="AL842" s="0" t="n">
        <f aca="false">I842*$W842</f>
        <v>23.9147355036387</v>
      </c>
      <c r="AM842" s="0" t="n">
        <f aca="false">J842*$W842</f>
        <v>19.946170870906</v>
      </c>
      <c r="AN842" s="0" t="n">
        <v>21.87109761874</v>
      </c>
      <c r="AO842" s="0" t="n">
        <v>20.1185674864299</v>
      </c>
      <c r="AP842" s="0" t="n">
        <v>23.1923036533143</v>
      </c>
    </row>
    <row r="843" customFormat="false" ht="15" hidden="false" customHeight="false" outlineLevel="0" collapsed="false">
      <c r="A843" s="0" t="s">
        <v>857</v>
      </c>
      <c r="B843" s="0" t="n">
        <v>64.4310662222001</v>
      </c>
      <c r="C843" s="0" t="n">
        <v>56.6352156131162</v>
      </c>
      <c r="D843" s="0" t="n">
        <v>65.2706366270917</v>
      </c>
      <c r="E843" s="0" t="n">
        <v>41.2619452807959</v>
      </c>
      <c r="F843" s="0" t="n">
        <v>59.0522404726616</v>
      </c>
      <c r="G843" s="0" t="n">
        <v>47.4883347914844</v>
      </c>
      <c r="H843" s="0" t="n">
        <v>54.7047567894189</v>
      </c>
      <c r="I843" s="0" t="n">
        <v>43.4355642846352</v>
      </c>
      <c r="J843" s="0" t="n">
        <v>47.7433381106226</v>
      </c>
      <c r="K843" s="0" t="n">
        <f aca="false">MEDIAN(B843:J843)</f>
        <v>54.7047567894189</v>
      </c>
      <c r="L843" s="0" t="s">
        <v>857</v>
      </c>
      <c r="M843" s="0" t="n">
        <v>169.385632630974</v>
      </c>
      <c r="N843" s="0" t="n">
        <v>238.494261236247</v>
      </c>
      <c r="O843" s="0" t="n">
        <v>139.830195968252</v>
      </c>
      <c r="P843" s="0" t="n">
        <v>167.744791132095</v>
      </c>
      <c r="Q843" s="0" t="n">
        <v>372.763698162827</v>
      </c>
      <c r="R843" s="0" t="n">
        <v>272.208028526265</v>
      </c>
      <c r="S843" s="0" t="n">
        <v>132.732097489558</v>
      </c>
      <c r="T843" s="0" t="n">
        <v>256.001152318282</v>
      </c>
      <c r="U843" s="0" t="n">
        <v>234.173249477848</v>
      </c>
      <c r="V843" s="0" t="n">
        <f aca="false">MEDIAN(M843:U843)</f>
        <v>234.173249477848</v>
      </c>
      <c r="W843" s="0" t="n">
        <f aca="false">V843/K843</f>
        <v>4.28067435486967</v>
      </c>
      <c r="X843" s="0" t="s">
        <v>857</v>
      </c>
      <c r="Y843" s="0" t="n">
        <f aca="false">B843*$W843</f>
        <v>275.808412834281</v>
      </c>
      <c r="Z843" s="0" t="n">
        <f aca="false">C843*$W843</f>
        <v>242.436915057581</v>
      </c>
      <c r="AA843" s="0" t="n">
        <f aca="false">D843*$W843</f>
        <v>279.402340335608</v>
      </c>
      <c r="AB843" s="0" t="n">
        <v>169.385632630974</v>
      </c>
      <c r="AC843" s="0" t="n">
        <v>238.494261236247</v>
      </c>
      <c r="AD843" s="0" t="n">
        <v>139.830195968252</v>
      </c>
      <c r="AE843" s="0" t="n">
        <f aca="false">E843*$W843</f>
        <v>176.628950995539</v>
      </c>
      <c r="AF843" s="0" t="n">
        <f aca="false">F843*$W843</f>
        <v>252.783411388919</v>
      </c>
      <c r="AG843" s="0" t="n">
        <f aca="false">G843*$W843</f>
        <v>203.282096897372</v>
      </c>
      <c r="AH843" s="0" t="n">
        <v>167.744791132095</v>
      </c>
      <c r="AI843" s="0" t="n">
        <v>372.763698162827</v>
      </c>
      <c r="AJ843" s="0" t="n">
        <v>272.208028526265</v>
      </c>
      <c r="AK843" s="0" t="n">
        <f aca="false">H843*$W843</f>
        <v>234.173249477848</v>
      </c>
      <c r="AL843" s="0" t="n">
        <f aca="false">I843*$W843</f>
        <v>185.933506122531</v>
      </c>
      <c r="AM843" s="0" t="n">
        <f aca="false">J843*$W843</f>
        <v>204.373683066014</v>
      </c>
      <c r="AN843" s="0" t="n">
        <v>132.732097489558</v>
      </c>
      <c r="AO843" s="0" t="n">
        <v>256.001152318282</v>
      </c>
      <c r="AP843" s="0" t="n">
        <v>234.173249477848</v>
      </c>
    </row>
    <row r="844" customFormat="false" ht="15" hidden="false" customHeight="false" outlineLevel="0" collapsed="false">
      <c r="A844" s="0" t="s">
        <v>858</v>
      </c>
      <c r="B844" s="0" t="n">
        <v>32.6633165829146</v>
      </c>
      <c r="C844" s="0" t="n">
        <v>123.435818325321</v>
      </c>
      <c r="D844" s="0" t="n">
        <v>53.0172010844162</v>
      </c>
      <c r="E844" s="0" t="n">
        <v>14.8776017803377</v>
      </c>
      <c r="F844" s="0" t="n">
        <v>89.0057458428928</v>
      </c>
      <c r="G844" s="0" t="n">
        <v>18.0008748906387</v>
      </c>
      <c r="H844" s="0" t="n">
        <v>20.625062942697</v>
      </c>
      <c r="I844" s="0" t="n">
        <v>31.6361988215743</v>
      </c>
      <c r="J844" s="0" t="n">
        <v>80.726066995409</v>
      </c>
      <c r="K844" s="0" t="n">
        <f aca="false">MEDIAN(B844:J844)</f>
        <v>32.6633165829146</v>
      </c>
      <c r="L844" s="0" t="s">
        <v>858</v>
      </c>
      <c r="M844" s="0" t="n">
        <v>169.457080528968</v>
      </c>
      <c r="N844" s="0" t="n">
        <v>78.7984973793226</v>
      </c>
      <c r="O844" s="0" t="n">
        <v>117.09190840767</v>
      </c>
      <c r="P844" s="0" t="n">
        <v>139.555321769476</v>
      </c>
      <c r="Q844" s="0" t="n">
        <v>86.9797675312915</v>
      </c>
      <c r="R844" s="0" t="n">
        <v>220.770687056575</v>
      </c>
      <c r="S844" s="0" t="n">
        <v>240.461503681695</v>
      </c>
      <c r="T844" s="0" t="n">
        <v>64.3903326560937</v>
      </c>
      <c r="U844" s="0" t="n">
        <v>149.823226724852</v>
      </c>
      <c r="V844" s="0" t="n">
        <f aca="false">MEDIAN(M844:U844)</f>
        <v>139.555321769476</v>
      </c>
      <c r="W844" s="0" t="n">
        <f aca="false">V844/K844</f>
        <v>4.27253985109625</v>
      </c>
      <c r="X844" s="0" t="s">
        <v>858</v>
      </c>
      <c r="Y844" s="0" t="n">
        <f aca="false">B844*$W844</f>
        <v>139.555321769476</v>
      </c>
      <c r="Z844" s="0" t="n">
        <f aca="false">C844*$W844</f>
        <v>527.384452847611</v>
      </c>
      <c r="AA844" s="0" t="n">
        <f aca="false">D844*$W844</f>
        <v>226.518104426751</v>
      </c>
      <c r="AB844" s="0" t="n">
        <v>169.457080528968</v>
      </c>
      <c r="AC844" s="0" t="n">
        <v>78.7984973793226</v>
      </c>
      <c r="AD844" s="0" t="n">
        <v>117.09190840767</v>
      </c>
      <c r="AE844" s="0" t="n">
        <f aca="false">E844*$W844</f>
        <v>63.5651464952335</v>
      </c>
      <c r="AF844" s="0" t="n">
        <f aca="false">F844*$W844</f>
        <v>380.280596090304</v>
      </c>
      <c r="AG844" s="0" t="n">
        <f aca="false">G844*$W844</f>
        <v>76.9094553248516</v>
      </c>
      <c r="AH844" s="0" t="n">
        <v>139.555321769476</v>
      </c>
      <c r="AI844" s="0" t="n">
        <v>86.9797675312915</v>
      </c>
      <c r="AJ844" s="0" t="n">
        <v>220.770687056575</v>
      </c>
      <c r="AK844" s="0" t="n">
        <f aca="false">H844*$W844</f>
        <v>88.1214033540413</v>
      </c>
      <c r="AL844" s="0" t="n">
        <f aca="false">I844*$W844</f>
        <v>135.16692020238</v>
      </c>
      <c r="AM844" s="0" t="n">
        <f aca="false">J844*$W844</f>
        <v>344.90533826015</v>
      </c>
      <c r="AN844" s="0" t="n">
        <v>240.461503681695</v>
      </c>
      <c r="AO844" s="0" t="n">
        <v>64.3903326560937</v>
      </c>
      <c r="AP844" s="0" t="n">
        <v>149.823226724852</v>
      </c>
    </row>
    <row r="845" customFormat="false" ht="15" hidden="false" customHeight="false" outlineLevel="0" collapsed="false">
      <c r="A845" s="0" t="s">
        <v>859</v>
      </c>
      <c r="B845" s="0" t="n">
        <v>15.2868301905567</v>
      </c>
      <c r="C845" s="0" t="n">
        <v>2.31039678553491</v>
      </c>
      <c r="D845" s="0" t="n">
        <v>4.94764887351594</v>
      </c>
      <c r="E845" s="0" t="n">
        <v>5.13810708207881</v>
      </c>
      <c r="F845" s="0" t="n">
        <v>4.54185531845776</v>
      </c>
      <c r="G845" s="0" t="n">
        <v>6.67833187518227</v>
      </c>
      <c r="H845" s="0" t="n">
        <v>6.03410654939743</v>
      </c>
      <c r="I845" s="0" t="n">
        <v>5.45021906632422</v>
      </c>
      <c r="J845" s="0" t="n">
        <v>5.09995870478782</v>
      </c>
      <c r="K845" s="0" t="n">
        <f aca="false">MEDIAN(B845:J845)</f>
        <v>5.13810708207881</v>
      </c>
      <c r="L845" s="0" t="s">
        <v>859</v>
      </c>
      <c r="M845" s="0" t="n">
        <v>3.432881252748</v>
      </c>
      <c r="N845" s="0" t="n">
        <v>4.8152162615629</v>
      </c>
      <c r="O845" s="0" t="n">
        <v>10.9319027885088</v>
      </c>
      <c r="P845" s="0" t="n">
        <v>2.72503335728215</v>
      </c>
      <c r="Q845" s="0" t="n">
        <v>3.21226104970662</v>
      </c>
      <c r="R845" s="0" t="n">
        <v>7.96419512553762</v>
      </c>
      <c r="S845" s="0" t="n">
        <v>20.8731645351591</v>
      </c>
      <c r="T845" s="0" t="n">
        <v>4.14531340024866</v>
      </c>
      <c r="U845" s="0" t="n">
        <v>24.7389239583212</v>
      </c>
      <c r="V845" s="0" t="n">
        <f aca="false">MEDIAN(M845:U845)</f>
        <v>4.8152162615629</v>
      </c>
      <c r="W845" s="0" t="n">
        <f aca="false">V845/K845</f>
        <v>0.937157631135771</v>
      </c>
      <c r="X845" s="0" t="s">
        <v>859</v>
      </c>
      <c r="Y845" s="0" t="n">
        <f aca="false">B845*$W845</f>
        <v>14.326169568957</v>
      </c>
      <c r="Z845" s="0" t="n">
        <f aca="false">C845*$W845</f>
        <v>2.16520597851559</v>
      </c>
      <c r="AA845" s="0" t="n">
        <f aca="false">D845*$W845</f>
        <v>4.63672689799577</v>
      </c>
      <c r="AB845" s="0" t="n">
        <v>3.432881252748</v>
      </c>
      <c r="AC845" s="0" t="n">
        <v>4.8152162615629</v>
      </c>
      <c r="AD845" s="0" t="n">
        <v>10.9319027885088</v>
      </c>
      <c r="AE845" s="0" t="n">
        <f aca="false">E845*$W845</f>
        <v>4.8152162615629</v>
      </c>
      <c r="AF845" s="0" t="n">
        <f aca="false">F845*$W845</f>
        <v>4.25643437120728</v>
      </c>
      <c r="AG845" s="0" t="n">
        <f aca="false">G845*$W845</f>
        <v>6.25864968008433</v>
      </c>
      <c r="AH845" s="0" t="n">
        <v>2.72503335728215</v>
      </c>
      <c r="AI845" s="0" t="n">
        <v>3.21226104970662</v>
      </c>
      <c r="AJ845" s="0" t="n">
        <v>7.96419512553762</v>
      </c>
      <c r="AK845" s="0" t="n">
        <f aca="false">H845*$W845</f>
        <v>5.65490899985414</v>
      </c>
      <c r="AL845" s="0" t="n">
        <f aca="false">I845*$W845</f>
        <v>5.10771438936742</v>
      </c>
      <c r="AM845" s="0" t="n">
        <f aca="false">J845*$W845</f>
        <v>4.77946521866921</v>
      </c>
      <c r="AN845" s="0" t="n">
        <v>20.8731645351591</v>
      </c>
      <c r="AO845" s="0" t="n">
        <v>4.14531340024866</v>
      </c>
      <c r="AP845" s="0" t="n">
        <v>24.7389239583212</v>
      </c>
    </row>
    <row r="846" customFormat="false" ht="15" hidden="false" customHeight="false" outlineLevel="0" collapsed="false">
      <c r="A846" s="0" t="s">
        <v>860</v>
      </c>
      <c r="B846" s="0" t="n">
        <v>12.1399074580825</v>
      </c>
      <c r="C846" s="0" t="n">
        <v>2.9633350075339</v>
      </c>
      <c r="D846" s="0" t="n">
        <v>7.64934093671123</v>
      </c>
      <c r="E846" s="0" t="n">
        <v>5.22319675350177</v>
      </c>
      <c r="F846" s="0" t="n">
        <v>6.17424319330802</v>
      </c>
      <c r="G846" s="0" t="n">
        <v>3.87868183143774</v>
      </c>
      <c r="H846" s="0" t="n">
        <v>5.55909899627379</v>
      </c>
      <c r="I846" s="0" t="n">
        <v>2.84030820365614</v>
      </c>
      <c r="J846" s="0" t="n">
        <v>6.1699905263925</v>
      </c>
      <c r="K846" s="0" t="n">
        <f aca="false">MEDIAN(B846:J846)</f>
        <v>5.55909899627379</v>
      </c>
      <c r="L846" s="0" t="s">
        <v>860</v>
      </c>
      <c r="M846" s="0" t="n">
        <v>4.25389792674265</v>
      </c>
      <c r="N846" s="0" t="n">
        <v>6.23617277168184</v>
      </c>
      <c r="O846" s="0" t="n">
        <v>5.27674369600337</v>
      </c>
      <c r="P846" s="0" t="n">
        <v>5.27045057990352</v>
      </c>
      <c r="Q846" s="0" t="n">
        <v>6.69557019339313</v>
      </c>
      <c r="R846" s="0" t="n">
        <v>7.41462338712642</v>
      </c>
      <c r="S846" s="0" t="n">
        <v>6.07533479739913</v>
      </c>
      <c r="T846" s="0" t="n">
        <v>4.13924856718319</v>
      </c>
      <c r="U846" s="0" t="n">
        <v>4.67078165291763</v>
      </c>
      <c r="V846" s="0" t="n">
        <f aca="false">MEDIAN(M846:U846)</f>
        <v>5.27674369600337</v>
      </c>
      <c r="W846" s="0" t="n">
        <f aca="false">V846/K846</f>
        <v>0.949208441788916</v>
      </c>
      <c r="X846" s="0" t="s">
        <v>860</v>
      </c>
      <c r="Y846" s="0" t="n">
        <f aca="false">B846*$W846</f>
        <v>11.5233026417481</v>
      </c>
      <c r="Z846" s="0" t="n">
        <f aca="false">C846*$W846</f>
        <v>2.8128226049998</v>
      </c>
      <c r="AA846" s="0" t="n">
        <f aca="false">D846*$W846</f>
        <v>7.26081899124783</v>
      </c>
      <c r="AB846" s="0" t="n">
        <v>4.25389792674265</v>
      </c>
      <c r="AC846" s="0" t="n">
        <v>6.23617277168184</v>
      </c>
      <c r="AD846" s="0" t="n">
        <v>5.27674369600337</v>
      </c>
      <c r="AE846" s="0" t="n">
        <f aca="false">E846*$W846</f>
        <v>4.95790245154834</v>
      </c>
      <c r="AF846" s="0" t="n">
        <f aca="false">F846*$W846</f>
        <v>5.86064376074573</v>
      </c>
      <c r="AG846" s="0" t="n">
        <f aca="false">G846*$W846</f>
        <v>3.68167753741399</v>
      </c>
      <c r="AH846" s="0" t="n">
        <v>5.27045057990352</v>
      </c>
      <c r="AI846" s="0" t="n">
        <v>6.69557019339313</v>
      </c>
      <c r="AJ846" s="0" t="n">
        <v>7.41462338712642</v>
      </c>
      <c r="AK846" s="0" t="n">
        <f aca="false">H846*$W846</f>
        <v>5.27674369600337</v>
      </c>
      <c r="AL846" s="0" t="n">
        <f aca="false">I846*$W846</f>
        <v>2.69604452419272</v>
      </c>
      <c r="AM846" s="0" t="n">
        <f aca="false">J846*$W846</f>
        <v>5.8566070934094</v>
      </c>
      <c r="AN846" s="0" t="n">
        <v>6.07533479739913</v>
      </c>
      <c r="AO846" s="0" t="n">
        <v>4.13924856718319</v>
      </c>
      <c r="AP846" s="0" t="n">
        <v>4.67078165291763</v>
      </c>
    </row>
    <row r="847" customFormat="false" ht="15" hidden="false" customHeight="false" outlineLevel="0" collapsed="false">
      <c r="A847" s="0" t="s">
        <v>861</v>
      </c>
      <c r="B847" s="0" t="n">
        <v>96.1689636300313</v>
      </c>
      <c r="C847" s="0" t="n">
        <v>22.4922867188061</v>
      </c>
      <c r="D847" s="0" t="n">
        <v>36.5756754230158</v>
      </c>
      <c r="E847" s="0" t="n">
        <v>29.6799319282629</v>
      </c>
      <c r="F847" s="0" t="n">
        <v>30.9270501289262</v>
      </c>
      <c r="G847" s="0" t="n">
        <v>24.0048118985127</v>
      </c>
      <c r="H847" s="0" t="n">
        <v>24.9202725838397</v>
      </c>
      <c r="I847" s="0" t="n">
        <v>41.3166641486629</v>
      </c>
      <c r="J847" s="0" t="n">
        <v>27.5681978283577</v>
      </c>
      <c r="K847" s="0" t="n">
        <f aca="false">MEDIAN(B847:J847)</f>
        <v>29.6799319282629</v>
      </c>
      <c r="L847" s="0" t="s">
        <v>861</v>
      </c>
      <c r="M847" s="0" t="n">
        <v>26.3528596069943</v>
      </c>
      <c r="N847" s="0" t="n">
        <v>16.5065554054255</v>
      </c>
      <c r="O847" s="0" t="n">
        <v>20.4994029641076</v>
      </c>
      <c r="P847" s="0" t="n">
        <v>7.7523606691984</v>
      </c>
      <c r="Q847" s="0" t="n">
        <v>15.3474005433367</v>
      </c>
      <c r="R847" s="0" t="n">
        <v>11.5639819137595</v>
      </c>
      <c r="S847" s="0" t="n">
        <v>13.6125823537011</v>
      </c>
      <c r="T847" s="0" t="n">
        <v>11.417048245747</v>
      </c>
      <c r="U847" s="0" t="n">
        <v>15.0035588019089</v>
      </c>
      <c r="V847" s="0" t="n">
        <f aca="false">MEDIAN(M847:U847)</f>
        <v>15.0035588019089</v>
      </c>
      <c r="W847" s="0" t="n">
        <f aca="false">V847/K847</f>
        <v>0.505511900706946</v>
      </c>
      <c r="X847" s="0" t="s">
        <v>861</v>
      </c>
      <c r="Y847" s="0" t="n">
        <f aca="false">B847*$W847</f>
        <v>48.6145555936343</v>
      </c>
      <c r="Z847" s="0" t="n">
        <f aca="false">C847*$W847</f>
        <v>11.3701186104692</v>
      </c>
      <c r="AA847" s="0" t="n">
        <f aca="false">D847*$W847</f>
        <v>18.489439202729</v>
      </c>
      <c r="AB847" s="0" t="n">
        <v>26.3528596069943</v>
      </c>
      <c r="AC847" s="0" t="n">
        <v>16.5065554054255</v>
      </c>
      <c r="AD847" s="0" t="n">
        <v>20.4994029641076</v>
      </c>
      <c r="AE847" s="0" t="n">
        <f aca="false">E847*$W847</f>
        <v>15.0035588019089</v>
      </c>
      <c r="AF847" s="0" t="n">
        <f aca="false">F847*$W847</f>
        <v>15.6339918939324</v>
      </c>
      <c r="AG847" s="0" t="n">
        <f aca="false">G847*$W847</f>
        <v>12.1347180889299</v>
      </c>
      <c r="AH847" s="0" t="n">
        <v>7.7523606691984</v>
      </c>
      <c r="AI847" s="0" t="n">
        <v>15.3474005433367</v>
      </c>
      <c r="AJ847" s="0" t="n">
        <v>11.5639819137595</v>
      </c>
      <c r="AK847" s="0" t="n">
        <f aca="false">H847*$W847</f>
        <v>12.597494359992</v>
      </c>
      <c r="AL847" s="0" t="n">
        <f aca="false">I847*$W847</f>
        <v>20.8860654246611</v>
      </c>
      <c r="AM847" s="0" t="n">
        <f aca="false">J847*$W847</f>
        <v>13.9360520832782</v>
      </c>
      <c r="AN847" s="0" t="n">
        <v>13.6125823537011</v>
      </c>
      <c r="AO847" s="0" t="n">
        <v>11.417048245747</v>
      </c>
      <c r="AP847" s="0" t="n">
        <v>15.0035588019089</v>
      </c>
    </row>
    <row r="848" customFormat="false" ht="15" hidden="false" customHeight="false" outlineLevel="0" collapsed="false">
      <c r="A848" s="0" t="s">
        <v>862</v>
      </c>
      <c r="B848" s="0" t="n">
        <v>66.8615353997711</v>
      </c>
      <c r="C848" s="0" t="n">
        <v>9.82098012484753</v>
      </c>
      <c r="D848" s="0" t="n">
        <v>14.1511638777227</v>
      </c>
      <c r="E848" s="0" t="n">
        <v>18.0848278570494</v>
      </c>
      <c r="F848" s="0" t="n">
        <v>19.0242218748097</v>
      </c>
      <c r="G848" s="0" t="n">
        <v>56.4523184601925</v>
      </c>
      <c r="H848" s="0" t="n">
        <v>57.9559568968411</v>
      </c>
      <c r="I848" s="0" t="n">
        <v>14.3375132195196</v>
      </c>
      <c r="J848" s="0" t="n">
        <v>24.2657954186606</v>
      </c>
      <c r="K848" s="0" t="n">
        <f aca="false">MEDIAN(B848:J848)</f>
        <v>19.0242218748097</v>
      </c>
      <c r="L848" s="0" t="s">
        <v>862</v>
      </c>
      <c r="M848" s="0" t="n">
        <v>11.0693509656035</v>
      </c>
      <c r="N848" s="0" t="n">
        <v>46.7972798408291</v>
      </c>
      <c r="O848" s="0" t="n">
        <v>37.9337290159444</v>
      </c>
      <c r="P848" s="0" t="n">
        <v>6.07679872729139</v>
      </c>
      <c r="Q848" s="0" t="n">
        <v>44.3234962102887</v>
      </c>
      <c r="R848" s="0" t="n">
        <v>23.568172628019</v>
      </c>
      <c r="S848" s="0" t="n">
        <v>15.568079059553</v>
      </c>
      <c r="T848" s="0" t="n">
        <v>37.5034114685993</v>
      </c>
      <c r="U848" s="0" t="n">
        <v>27.7761571940305</v>
      </c>
      <c r="V848" s="0" t="n">
        <f aca="false">MEDIAN(M848:U848)</f>
        <v>27.7761571940305</v>
      </c>
      <c r="W848" s="0" t="n">
        <f aca="false">V848/K848</f>
        <v>1.46004169720127</v>
      </c>
      <c r="X848" s="0" t="s">
        <v>862</v>
      </c>
      <c r="Y848" s="0" t="n">
        <f aca="false">B848*$W848</f>
        <v>97.6206296225644</v>
      </c>
      <c r="Z848" s="0" t="n">
        <f aca="false">C848*$W848</f>
        <v>14.3390404896623</v>
      </c>
      <c r="AA848" s="0" t="n">
        <f aca="false">D848*$W848</f>
        <v>20.6612893254035</v>
      </c>
      <c r="AB848" s="0" t="n">
        <v>11.0693509656035</v>
      </c>
      <c r="AC848" s="0" t="n">
        <v>46.7972798408291</v>
      </c>
      <c r="AD848" s="0" t="n">
        <v>37.9337290159444</v>
      </c>
      <c r="AE848" s="0" t="n">
        <f aca="false">E848*$W848</f>
        <v>26.4046027579991</v>
      </c>
      <c r="AF848" s="0" t="n">
        <f aca="false">F848*$W848</f>
        <v>27.7761571940305</v>
      </c>
      <c r="AG848" s="0" t="n">
        <f aca="false">G848*$W848</f>
        <v>82.4227388555658</v>
      </c>
      <c r="AH848" s="0" t="n">
        <v>6.07679872729139</v>
      </c>
      <c r="AI848" s="0" t="n">
        <v>44.3234962102887</v>
      </c>
      <c r="AJ848" s="0" t="n">
        <v>23.568172628019</v>
      </c>
      <c r="AK848" s="0" t="n">
        <f aca="false">H848*$W848</f>
        <v>84.6181136705873</v>
      </c>
      <c r="AL848" s="0" t="n">
        <f aca="false">I848*$W848</f>
        <v>20.9333671346729</v>
      </c>
      <c r="AM848" s="0" t="n">
        <f aca="false">J848*$W848</f>
        <v>35.4290731269999</v>
      </c>
      <c r="AN848" s="0" t="n">
        <v>15.568079059553</v>
      </c>
      <c r="AO848" s="0" t="n">
        <v>37.5034114685993</v>
      </c>
      <c r="AP848" s="0" t="n">
        <v>27.7761571940305</v>
      </c>
    </row>
    <row r="849" customFormat="false" ht="15" hidden="false" customHeight="false" outlineLevel="0" collapsed="false">
      <c r="A849" s="0" t="s">
        <v>863</v>
      </c>
      <c r="B849" s="0" t="n">
        <v>1877.45907756605</v>
      </c>
      <c r="C849" s="0" t="n">
        <v>3957.92315419387</v>
      </c>
      <c r="D849" s="0" t="n">
        <v>2131.52986818734</v>
      </c>
      <c r="E849" s="0" t="n">
        <v>1439.07252258149</v>
      </c>
      <c r="F849" s="0" t="n">
        <v>4382.41020851522</v>
      </c>
      <c r="G849" s="0" t="n">
        <v>2704.4728783902</v>
      </c>
      <c r="H849" s="0" t="n">
        <v>2910.27560508913</v>
      </c>
      <c r="I849" s="0" t="n">
        <v>1473.49675177519</v>
      </c>
      <c r="J849" s="0" t="n">
        <v>2990.28105035587</v>
      </c>
      <c r="K849" s="0" t="n">
        <f aca="false">MEDIAN(B849:J849)</f>
        <v>2704.4728783902</v>
      </c>
      <c r="L849" s="0" t="s">
        <v>863</v>
      </c>
      <c r="M849" s="0" t="n">
        <v>29575.927554368</v>
      </c>
      <c r="N849" s="0" t="n">
        <v>33637.0391542562</v>
      </c>
      <c r="O849" s="0" t="n">
        <v>19170.5046709279</v>
      </c>
      <c r="P849" s="0" t="n">
        <v>26273.3019860413</v>
      </c>
      <c r="Q849" s="0" t="n">
        <v>45457.4845248285</v>
      </c>
      <c r="R849" s="0" t="n">
        <v>30467.0045583208</v>
      </c>
      <c r="S849" s="0" t="n">
        <v>17772.3135469147</v>
      </c>
      <c r="T849" s="0" t="n">
        <v>30024.2214270552</v>
      </c>
      <c r="U849" s="0" t="n">
        <v>29237.2028983816</v>
      </c>
      <c r="V849" s="0" t="n">
        <f aca="false">MEDIAN(M849:U849)</f>
        <v>29575.927554368</v>
      </c>
      <c r="W849" s="0" t="n">
        <f aca="false">V849/K849</f>
        <v>10.93593054332</v>
      </c>
      <c r="X849" s="0" t="s">
        <v>863</v>
      </c>
      <c r="Y849" s="0" t="n">
        <f aca="false">B849*$W849</f>
        <v>20531.762070188</v>
      </c>
      <c r="Z849" s="0" t="n">
        <f aca="false">C849*$W849</f>
        <v>43283.5727100623</v>
      </c>
      <c r="AA849" s="0" t="n">
        <f aca="false">D849*$W849</f>
        <v>23310.2625895089</v>
      </c>
      <c r="AB849" s="0" t="n">
        <v>29575.927554368</v>
      </c>
      <c r="AC849" s="0" t="n">
        <v>33637.0391542562</v>
      </c>
      <c r="AD849" s="0" t="n">
        <v>19170.5046709279</v>
      </c>
      <c r="AE849" s="0" t="n">
        <f aca="false">E849*$W849</f>
        <v>15737.5971537515</v>
      </c>
      <c r="AF849" s="0" t="n">
        <f aca="false">F849*$W849</f>
        <v>47925.7336526591</v>
      </c>
      <c r="AG849" s="0" t="n">
        <f aca="false">G849*$W849</f>
        <v>29575.927554368</v>
      </c>
      <c r="AH849" s="0" t="n">
        <v>26273.3019860413</v>
      </c>
      <c r="AI849" s="0" t="n">
        <v>45457.4845248285</v>
      </c>
      <c r="AJ849" s="0" t="n">
        <v>30467.0045583208</v>
      </c>
      <c r="AK849" s="0" t="n">
        <f aca="false">H849*$W849</f>
        <v>31826.5718791734</v>
      </c>
      <c r="AL849" s="0" t="n">
        <f aca="false">I849*$W849</f>
        <v>16114.0581332212</v>
      </c>
      <c r="AM849" s="0" t="n">
        <f aca="false">J849*$W849</f>
        <v>32701.5058716978</v>
      </c>
      <c r="AN849" s="0" t="n">
        <v>17772.3135469147</v>
      </c>
      <c r="AO849" s="0" t="n">
        <v>30024.2214270552</v>
      </c>
      <c r="AP849" s="0" t="n">
        <v>29237.2028983816</v>
      </c>
    </row>
    <row r="850" customFormat="false" ht="15" hidden="false" customHeight="false" outlineLevel="0" collapsed="false">
      <c r="A850" s="0" t="s">
        <v>864</v>
      </c>
      <c r="B850" s="0" t="n">
        <v>49.3059356186875</v>
      </c>
      <c r="C850" s="0" t="n">
        <v>55.8369806988592</v>
      </c>
      <c r="D850" s="0" t="n">
        <v>57.0136486865476</v>
      </c>
      <c r="E850" s="0" t="n">
        <v>39.3507003534494</v>
      </c>
      <c r="F850" s="0" t="n">
        <v>86.971351998863</v>
      </c>
      <c r="G850" s="0" t="n">
        <v>54.8118985126859</v>
      </c>
      <c r="H850" s="0" t="n">
        <v>42.6012957803216</v>
      </c>
      <c r="I850" s="0" t="n">
        <v>33.0412449010425</v>
      </c>
      <c r="J850" s="0" t="n">
        <v>43.4802147351034</v>
      </c>
      <c r="K850" s="0" t="n">
        <f aca="false">MEDIAN(B850:J850)</f>
        <v>49.3059356186875</v>
      </c>
      <c r="L850" s="0" t="s">
        <v>864</v>
      </c>
      <c r="M850" s="0" t="n">
        <v>345.617157641966</v>
      </c>
      <c r="N850" s="0" t="n">
        <v>364.933406583617</v>
      </c>
      <c r="O850" s="0" t="n">
        <v>255.852707733371</v>
      </c>
      <c r="P850" s="0" t="n">
        <v>299.489376988607</v>
      </c>
      <c r="Q850" s="0" t="n">
        <v>504.73496830536</v>
      </c>
      <c r="R850" s="0" t="n">
        <v>393.852700069845</v>
      </c>
      <c r="S850" s="0" t="n">
        <v>251.503896998665</v>
      </c>
      <c r="T850" s="0" t="n">
        <v>307.6007520393</v>
      </c>
      <c r="U850" s="0" t="n">
        <v>327.346767324364</v>
      </c>
      <c r="V850" s="0" t="n">
        <f aca="false">MEDIAN(M850:U850)</f>
        <v>327.346767324364</v>
      </c>
      <c r="W850" s="0" t="n">
        <f aca="false">V850/K850</f>
        <v>6.63909452719718</v>
      </c>
      <c r="X850" s="0" t="s">
        <v>864</v>
      </c>
      <c r="Y850" s="0" t="n">
        <f aca="false">B850*$W850</f>
        <v>327.346767324364</v>
      </c>
      <c r="Z850" s="0" t="n">
        <f aca="false">C850*$W850</f>
        <v>370.70699297301</v>
      </c>
      <c r="AA850" s="0" t="n">
        <f aca="false">D850*$W850</f>
        <v>378.519002970401</v>
      </c>
      <c r="AB850" s="0" t="n">
        <v>345.617157641966</v>
      </c>
      <c r="AC850" s="0" t="n">
        <v>364.933406583617</v>
      </c>
      <c r="AD850" s="0" t="n">
        <v>255.852707733371</v>
      </c>
      <c r="AE850" s="0" t="n">
        <f aca="false">E850*$W850</f>
        <v>261.253019357962</v>
      </c>
      <c r="AF850" s="0" t="n">
        <f aca="false">F850*$W850</f>
        <v>577.411027078591</v>
      </c>
      <c r="AG850" s="0" t="n">
        <f aca="false">G850*$W850</f>
        <v>363.90137544086</v>
      </c>
      <c r="AH850" s="0" t="n">
        <v>299.489376988607</v>
      </c>
      <c r="AI850" s="0" t="n">
        <v>504.73496830536</v>
      </c>
      <c r="AJ850" s="0" t="n">
        <v>393.852700069845</v>
      </c>
      <c r="AK850" s="0" t="n">
        <f aca="false">H850*$W850</f>
        <v>282.834029666641</v>
      </c>
      <c r="AL850" s="0" t="n">
        <f aca="false">I850*$W850</f>
        <v>219.363948194293</v>
      </c>
      <c r="AM850" s="0" t="n">
        <f aca="false">J850*$W850</f>
        <v>288.669255689183</v>
      </c>
      <c r="AN850" s="0" t="n">
        <v>251.503896998665</v>
      </c>
      <c r="AO850" s="0" t="n">
        <v>307.6007520393</v>
      </c>
      <c r="AP850" s="0" t="n">
        <v>327.346767324364</v>
      </c>
    </row>
    <row r="851" customFormat="false" ht="15" hidden="false" customHeight="false" outlineLevel="0" collapsed="false">
      <c r="A851" s="0" t="s">
        <v>865</v>
      </c>
      <c r="B851" s="0" t="n">
        <v>210.784118612866</v>
      </c>
      <c r="C851" s="0" t="n">
        <v>31.2800459209299</v>
      </c>
      <c r="D851" s="0" t="n">
        <v>56.4083387865757</v>
      </c>
      <c r="E851" s="0" t="n">
        <v>56.2671815682681</v>
      </c>
      <c r="F851" s="0" t="n">
        <v>49.6436765273181</v>
      </c>
      <c r="G851" s="0" t="n">
        <v>59.0077282006416</v>
      </c>
      <c r="H851" s="0" t="n">
        <v>36.1056094531539</v>
      </c>
      <c r="I851" s="0" t="n">
        <v>51.1595407161203</v>
      </c>
      <c r="J851" s="0" t="n">
        <v>41.4288143415843</v>
      </c>
      <c r="K851" s="0" t="n">
        <f aca="false">MEDIAN(B851:J851)</f>
        <v>51.1595407161203</v>
      </c>
      <c r="L851" s="0" t="s">
        <v>865</v>
      </c>
      <c r="M851" s="0" t="n">
        <v>63.3497649406433</v>
      </c>
      <c r="N851" s="0" t="n">
        <v>65.1694902671161</v>
      </c>
      <c r="O851" s="0" t="n">
        <v>65.3815761747559</v>
      </c>
      <c r="P851" s="0" t="n">
        <v>73.1371240890896</v>
      </c>
      <c r="Q851" s="0" t="n">
        <v>75.3098135536452</v>
      </c>
      <c r="R851" s="0" t="n">
        <v>58.9705179575782</v>
      </c>
      <c r="S851" s="0" t="n">
        <v>50.8811307755243</v>
      </c>
      <c r="T851" s="0" t="n">
        <v>63.2395305819207</v>
      </c>
      <c r="U851" s="0" t="n">
        <v>66.0898684993524</v>
      </c>
      <c r="V851" s="0" t="n">
        <f aca="false">MEDIAN(M851:U851)</f>
        <v>65.1694902671161</v>
      </c>
      <c r="W851" s="0" t="n">
        <f aca="false">V851/K851</f>
        <v>1.27384822762065</v>
      </c>
      <c r="X851" s="0" t="s">
        <v>865</v>
      </c>
      <c r="Y851" s="0" t="n">
        <f aca="false">B851*$W851</f>
        <v>268.50697590558</v>
      </c>
      <c r="Z851" s="0" t="n">
        <f aca="false">C851*$W851</f>
        <v>39.846031056269</v>
      </c>
      <c r="AA851" s="0" t="n">
        <f aca="false">D851*$W851</f>
        <v>71.8556623863044</v>
      </c>
      <c r="AB851" s="0" t="n">
        <v>63.3497649406433</v>
      </c>
      <c r="AC851" s="0" t="n">
        <v>65.1694902671161</v>
      </c>
      <c r="AD851" s="0" t="n">
        <v>65.3815761747559</v>
      </c>
      <c r="AE851" s="0" t="n">
        <f aca="false">E851*$W851</f>
        <v>71.6758495139474</v>
      </c>
      <c r="AF851" s="0" t="n">
        <f aca="false">F851*$W851</f>
        <v>63.2385093568969</v>
      </c>
      <c r="AG851" s="0" t="n">
        <f aca="false">G851*$W851</f>
        <v>75.1668899843081</v>
      </c>
      <c r="AH851" s="0" t="n">
        <v>73.1371240890896</v>
      </c>
      <c r="AI851" s="0" t="n">
        <v>75.3098135536452</v>
      </c>
      <c r="AJ851" s="0" t="n">
        <v>58.9705179575782</v>
      </c>
      <c r="AK851" s="0" t="n">
        <f aca="false">H851*$W851</f>
        <v>45.9930666090633</v>
      </c>
      <c r="AL851" s="0" t="n">
        <f aca="false">I851*$W851</f>
        <v>65.1694902671161</v>
      </c>
      <c r="AM851" s="0" t="n">
        <f aca="false">J851*$W851</f>
        <v>52.774021721452</v>
      </c>
      <c r="AN851" s="0" t="n">
        <v>50.8811307755243</v>
      </c>
      <c r="AO851" s="0" t="n">
        <v>63.2395305819207</v>
      </c>
      <c r="AP851" s="0" t="n">
        <v>66.0898684993524</v>
      </c>
    </row>
    <row r="852" customFormat="false" ht="15" hidden="false" customHeight="false" outlineLevel="0" collapsed="false">
      <c r="A852" s="0" t="s">
        <v>866</v>
      </c>
      <c r="B852" s="0" t="n">
        <v>2365.80924424101</v>
      </c>
      <c r="C852" s="0" t="n">
        <v>108.656812800459</v>
      </c>
      <c r="D852" s="0" t="n">
        <v>157.525474432084</v>
      </c>
      <c r="E852" s="0" t="n">
        <v>60.6329362482</v>
      </c>
      <c r="F852" s="0" t="n">
        <v>27.5627880535196</v>
      </c>
      <c r="G852" s="0" t="n">
        <v>219.666812481773</v>
      </c>
      <c r="H852" s="0" t="n">
        <v>46.6984457350029</v>
      </c>
      <c r="I852" s="0" t="n">
        <v>91.3959812660523</v>
      </c>
      <c r="J852" s="0" t="n">
        <v>17.9864940364855</v>
      </c>
      <c r="K852" s="0" t="n">
        <f aca="false">MEDIAN(B852:J852)</f>
        <v>91.3959812660523</v>
      </c>
      <c r="L852" s="0" t="s">
        <v>866</v>
      </c>
      <c r="M852" s="0" t="n">
        <v>8.90900328068455</v>
      </c>
      <c r="N852" s="0" t="n">
        <v>7.50567937163135</v>
      </c>
      <c r="O852" s="0" t="n">
        <v>10.0389829317974</v>
      </c>
      <c r="P852" s="0" t="n">
        <v>15.1955249923022</v>
      </c>
      <c r="Q852" s="0" t="n">
        <v>6.40343368935532</v>
      </c>
      <c r="R852" s="0" t="n">
        <v>9.38039922067419</v>
      </c>
      <c r="S852" s="0" t="n">
        <v>16.9293372949231</v>
      </c>
      <c r="T852" s="0" t="n">
        <v>5.44925250932468</v>
      </c>
      <c r="U852" s="0" t="n">
        <v>10.4045365973186</v>
      </c>
      <c r="V852" s="0" t="n">
        <f aca="false">MEDIAN(M852:U852)</f>
        <v>9.38039922067419</v>
      </c>
      <c r="W852" s="0" t="n">
        <f aca="false">V852/K852</f>
        <v>0.10263470111851</v>
      </c>
      <c r="X852" s="0" t="s">
        <v>866</v>
      </c>
      <c r="Y852" s="0" t="n">
        <f aca="false">B852*$W852</f>
        <v>242.814124686083</v>
      </c>
      <c r="Z852" s="0" t="n">
        <f aca="false">C852*$W852</f>
        <v>11.151959506265</v>
      </c>
      <c r="AA852" s="0" t="n">
        <f aca="false">D852*$W852</f>
        <v>16.1675799868884</v>
      </c>
      <c r="AB852" s="0" t="n">
        <v>8.90900328068455</v>
      </c>
      <c r="AC852" s="0" t="n">
        <v>7.50567937163135</v>
      </c>
      <c r="AD852" s="0" t="n">
        <v>10.0389829317974</v>
      </c>
      <c r="AE852" s="0" t="n">
        <f aca="false">E852*$W852</f>
        <v>6.22304328977167</v>
      </c>
      <c r="AF852" s="0" t="n">
        <f aca="false">F852*$W852</f>
        <v>2.82889851386581</v>
      </c>
      <c r="AG852" s="0" t="n">
        <f aca="false">G852*$W852</f>
        <v>22.5454376447225</v>
      </c>
      <c r="AH852" s="0" t="n">
        <v>15.1955249923022</v>
      </c>
      <c r="AI852" s="0" t="n">
        <v>6.40343368935532</v>
      </c>
      <c r="AJ852" s="0" t="n">
        <v>9.38039922067419</v>
      </c>
      <c r="AK852" s="0" t="n">
        <f aca="false">H852*$W852</f>
        <v>4.79288102071096</v>
      </c>
      <c r="AL852" s="0" t="n">
        <f aca="false">I852*$W852</f>
        <v>9.38039922067419</v>
      </c>
      <c r="AM852" s="0" t="n">
        <f aca="false">J852*$W852</f>
        <v>1.84603843960455</v>
      </c>
      <c r="AN852" s="0" t="n">
        <v>16.9293372949231</v>
      </c>
      <c r="AO852" s="0" t="n">
        <v>5.44925250932468</v>
      </c>
      <c r="AP852" s="0" t="n">
        <v>10.4045365973186</v>
      </c>
    </row>
    <row r="853" customFormat="false" ht="15" hidden="false" customHeight="false" outlineLevel="0" collapsed="false">
      <c r="A853" s="0" t="s">
        <v>867</v>
      </c>
      <c r="B853" s="0" t="n">
        <v>346.367978506393</v>
      </c>
      <c r="C853" s="0" t="n">
        <v>1293.97287795078</v>
      </c>
      <c r="D853" s="0" t="n">
        <v>726.390576797233</v>
      </c>
      <c r="E853" s="0" t="n">
        <v>218.300824715277</v>
      </c>
      <c r="F853" s="0" t="n">
        <v>1192.59334456784</v>
      </c>
      <c r="G853" s="0" t="n">
        <v>410.064887722368</v>
      </c>
      <c r="H853" s="0" t="n">
        <v>578.394709456511</v>
      </c>
      <c r="I853" s="0" t="n">
        <v>243.477111346125</v>
      </c>
      <c r="J853" s="0" t="n">
        <v>815.18449243326</v>
      </c>
      <c r="K853" s="0" t="n">
        <f aca="false">MEDIAN(B853:J853)</f>
        <v>578.394709456511</v>
      </c>
      <c r="L853" s="0" t="s">
        <v>867</v>
      </c>
      <c r="M853" s="0" t="n">
        <v>4476.30593228938</v>
      </c>
      <c r="N853" s="0" t="n">
        <v>4022.7315921543</v>
      </c>
      <c r="O853" s="0" t="n">
        <v>3703.33725503969</v>
      </c>
      <c r="P853" s="0" t="n">
        <v>3058.15072359643</v>
      </c>
      <c r="Q853" s="0" t="n">
        <v>5983.6291913215</v>
      </c>
      <c r="R853" s="0" t="n">
        <v>5081.07194059479</v>
      </c>
      <c r="S853" s="0" t="n">
        <v>3543.7346596047</v>
      </c>
      <c r="T853" s="0" t="n">
        <v>4667.30448494405</v>
      </c>
      <c r="U853" s="0" t="n">
        <v>4827.68572862094</v>
      </c>
      <c r="V853" s="0" t="n">
        <f aca="false">MEDIAN(M853:U853)</f>
        <v>4476.30593228938</v>
      </c>
      <c r="W853" s="0" t="n">
        <f aca="false">V853/K853</f>
        <v>7.73918892946919</v>
      </c>
      <c r="X853" s="0" t="s">
        <v>867</v>
      </c>
      <c r="Y853" s="0" t="n">
        <f aca="false">B853*$W853</f>
        <v>2680.6072247793</v>
      </c>
      <c r="Z853" s="0" t="n">
        <f aca="false">C853*$W853</f>
        <v>10014.3005720701</v>
      </c>
      <c r="AA853" s="0" t="n">
        <f aca="false">D853*$W853</f>
        <v>5621.67391041988</v>
      </c>
      <c r="AB853" s="0" t="n">
        <v>4476.30593228938</v>
      </c>
      <c r="AC853" s="0" t="n">
        <v>4022.7315921543</v>
      </c>
      <c r="AD853" s="0" t="n">
        <v>3703.33725503969</v>
      </c>
      <c r="AE853" s="0" t="n">
        <f aca="false">E853*$W853</f>
        <v>1689.47132593047</v>
      </c>
      <c r="AF853" s="0" t="n">
        <f aca="false">F853*$W853</f>
        <v>9229.70520963809</v>
      </c>
      <c r="AG853" s="0" t="n">
        <f aca="false">G853*$W853</f>
        <v>3173.56963942498</v>
      </c>
      <c r="AH853" s="0" t="n">
        <v>3058.15072359643</v>
      </c>
      <c r="AI853" s="0" t="n">
        <v>5983.6291913215</v>
      </c>
      <c r="AJ853" s="0" t="n">
        <v>5081.07194059479</v>
      </c>
      <c r="AK853" s="0" t="n">
        <f aca="false">H853*$W853</f>
        <v>4476.30593228938</v>
      </c>
      <c r="AL853" s="0" t="n">
        <f aca="false">I853*$W853</f>
        <v>1884.31536470907</v>
      </c>
      <c r="AM853" s="0" t="n">
        <f aca="false">J853*$W853</f>
        <v>6308.86679931444</v>
      </c>
      <c r="AN853" s="0" t="n">
        <v>3543.7346596047</v>
      </c>
      <c r="AO853" s="0" t="n">
        <v>4667.30448494405</v>
      </c>
      <c r="AP853" s="0" t="n">
        <v>4827.68572862094</v>
      </c>
    </row>
    <row r="854" customFormat="false" ht="15" hidden="false" customHeight="false" outlineLevel="0" collapsed="false">
      <c r="A854" s="0" t="s">
        <v>868</v>
      </c>
      <c r="B854" s="0" t="n">
        <v>12.5254987810339</v>
      </c>
      <c r="C854" s="0" t="n">
        <v>6.13654301499605</v>
      </c>
      <c r="D854" s="0" t="n">
        <v>11.5452930728242</v>
      </c>
      <c r="E854" s="0" t="n">
        <v>6.62717633198063</v>
      </c>
      <c r="F854" s="0" t="n">
        <v>13.77682577711</v>
      </c>
      <c r="G854" s="0" t="n">
        <v>6.86789151356081</v>
      </c>
      <c r="H854" s="0" t="n">
        <v>8.65587968713284</v>
      </c>
      <c r="I854" s="0" t="n">
        <v>11.0779573953769</v>
      </c>
      <c r="J854" s="0" t="n">
        <v>7.67119294580611</v>
      </c>
      <c r="K854" s="0" t="n">
        <f aca="false">MEDIAN(B854:J854)</f>
        <v>8.65587968713284</v>
      </c>
      <c r="L854" s="0" t="s">
        <v>868</v>
      </c>
      <c r="M854" s="0" t="n">
        <v>12.8644265566341</v>
      </c>
      <c r="N854" s="0" t="n">
        <v>14.7567150217524</v>
      </c>
      <c r="O854" s="0" t="n">
        <v>10.350670787385</v>
      </c>
      <c r="P854" s="0" t="n">
        <v>17.7524889664374</v>
      </c>
      <c r="Q854" s="0" t="n">
        <v>12.0241152171486</v>
      </c>
      <c r="R854" s="0" t="n">
        <v>14.269565856707</v>
      </c>
      <c r="S854" s="0" t="n">
        <v>12.9699005296473</v>
      </c>
      <c r="T854" s="0" t="n">
        <v>13.5154804863996</v>
      </c>
      <c r="U854" s="0" t="n">
        <v>11.0789587295661</v>
      </c>
      <c r="V854" s="0" t="n">
        <f aca="false">MEDIAN(M854:U854)</f>
        <v>12.9699005296473</v>
      </c>
      <c r="W854" s="0" t="n">
        <f aca="false">V854/K854</f>
        <v>1.49839195996767</v>
      </c>
      <c r="X854" s="0" t="s">
        <v>868</v>
      </c>
      <c r="Y854" s="0" t="n">
        <f aca="false">B854*$W854</f>
        <v>18.7681066680861</v>
      </c>
      <c r="Z854" s="0" t="n">
        <f aca="false">C854*$W854</f>
        <v>9.19494671566587</v>
      </c>
      <c r="AA854" s="0" t="n">
        <f aca="false">D854*$W854</f>
        <v>17.2993743157902</v>
      </c>
      <c r="AB854" s="0" t="n">
        <v>12.8644265566341</v>
      </c>
      <c r="AC854" s="0" t="n">
        <v>14.7567150217524</v>
      </c>
      <c r="AD854" s="0" t="n">
        <v>10.350670787385</v>
      </c>
      <c r="AE854" s="0" t="n">
        <f aca="false">E854*$W854</f>
        <v>9.93010773312782</v>
      </c>
      <c r="AF854" s="0" t="n">
        <f aca="false">F854*$W854</f>
        <v>20.643084978297</v>
      </c>
      <c r="AG854" s="0" t="n">
        <f aca="false">G854*$W854</f>
        <v>10.2907934258497</v>
      </c>
      <c r="AH854" s="0" t="n">
        <v>17.7524889664374</v>
      </c>
      <c r="AI854" s="0" t="n">
        <v>12.0241152171486</v>
      </c>
      <c r="AJ854" s="0" t="n">
        <v>14.269565856707</v>
      </c>
      <c r="AK854" s="0" t="n">
        <f aca="false">H854*$W854</f>
        <v>12.9699005296473</v>
      </c>
      <c r="AL854" s="0" t="n">
        <f aca="false">I854*$W854</f>
        <v>16.5991222940972</v>
      </c>
      <c r="AM854" s="0" t="n">
        <f aca="false">J854*$W854</f>
        <v>11.4944538333566</v>
      </c>
      <c r="AN854" s="0" t="n">
        <v>12.9699005296473</v>
      </c>
      <c r="AO854" s="0" t="n">
        <v>13.5154804863996</v>
      </c>
      <c r="AP854" s="0" t="n">
        <v>11.0789587295661</v>
      </c>
    </row>
    <row r="855" customFormat="false" ht="15" hidden="false" customHeight="false" outlineLevel="0" collapsed="false">
      <c r="A855" s="0" t="s">
        <v>869</v>
      </c>
      <c r="B855" s="0" t="n">
        <v>158.726802328474</v>
      </c>
      <c r="C855" s="0" t="n">
        <v>13.3134820980125</v>
      </c>
      <c r="D855" s="0" t="n">
        <v>30.5482845657661</v>
      </c>
      <c r="E855" s="0" t="n">
        <v>59.3304097394947</v>
      </c>
      <c r="F855" s="0" t="n">
        <v>19.8485371449455</v>
      </c>
      <c r="G855" s="0" t="n">
        <v>33.3187518226888</v>
      </c>
      <c r="H855" s="0" t="n">
        <v>35.9226560139649</v>
      </c>
      <c r="I855" s="0" t="n">
        <v>38.6614292189152</v>
      </c>
      <c r="J855" s="0" t="n">
        <v>18.5828454830325</v>
      </c>
      <c r="K855" s="0" t="n">
        <f aca="false">MEDIAN(B855:J855)</f>
        <v>33.3187518226888</v>
      </c>
      <c r="L855" s="0" t="s">
        <v>869</v>
      </c>
      <c r="M855" s="0" t="n">
        <v>3.99474075827781</v>
      </c>
      <c r="N855" s="0" t="n">
        <v>14.2103075027098</v>
      </c>
      <c r="O855" s="0" t="n">
        <v>23.2563039966285</v>
      </c>
      <c r="P855" s="0" t="n">
        <v>10.4510930924766</v>
      </c>
      <c r="Q855" s="0" t="n">
        <v>6.19503057819459</v>
      </c>
      <c r="R855" s="0" t="n">
        <v>8.11675182884241</v>
      </c>
      <c r="S855" s="0" t="n">
        <v>13.3014683718727</v>
      </c>
      <c r="T855" s="0" t="n">
        <v>12.6633714407011</v>
      </c>
      <c r="U855" s="0" t="n">
        <v>29.9907821196458</v>
      </c>
      <c r="V855" s="0" t="n">
        <f aca="false">MEDIAN(M855:U855)</f>
        <v>12.6633714407011</v>
      </c>
      <c r="W855" s="0" t="n">
        <f aca="false">V855/K855</f>
        <v>0.380067401927038</v>
      </c>
      <c r="X855" s="0" t="s">
        <v>869</v>
      </c>
      <c r="Y855" s="0" t="n">
        <f aca="false">B855*$W855</f>
        <v>60.3268833771696</v>
      </c>
      <c r="Z855" s="0" t="n">
        <f aca="false">C855*$W855</f>
        <v>5.06002055159373</v>
      </c>
      <c r="AA855" s="0" t="n">
        <f aca="false">D855*$W855</f>
        <v>11.6104071482385</v>
      </c>
      <c r="AB855" s="0" t="n">
        <v>3.99474075827781</v>
      </c>
      <c r="AC855" s="0" t="n">
        <v>14.2103075027098</v>
      </c>
      <c r="AD855" s="0" t="n">
        <v>23.2563039966285</v>
      </c>
      <c r="AE855" s="0" t="n">
        <f aca="false">E855*$W855</f>
        <v>22.5495546849564</v>
      </c>
      <c r="AF855" s="0" t="n">
        <f aca="false">F855*$W855</f>
        <v>7.54378194473173</v>
      </c>
      <c r="AG855" s="0" t="n">
        <f aca="false">G855*$W855</f>
        <v>12.6633714407011</v>
      </c>
      <c r="AH855" s="0" t="n">
        <v>10.4510930924766</v>
      </c>
      <c r="AI855" s="0" t="n">
        <v>6.19503057819459</v>
      </c>
      <c r="AJ855" s="0" t="n">
        <v>8.11675182884241</v>
      </c>
      <c r="AK855" s="0" t="n">
        <f aca="false">H855*$W855</f>
        <v>13.6530305415463</v>
      </c>
      <c r="AL855" s="0" t="n">
        <f aca="false">I855*$W855</f>
        <v>14.6939489580192</v>
      </c>
      <c r="AM855" s="0" t="n">
        <f aca="false">J855*$W855</f>
        <v>7.06273380314776</v>
      </c>
      <c r="AN855" s="0" t="n">
        <v>13.3014683718727</v>
      </c>
      <c r="AO855" s="0" t="n">
        <v>12.6633714407011</v>
      </c>
      <c r="AP855" s="0" t="n">
        <v>29.9907821196458</v>
      </c>
    </row>
    <row r="856" customFormat="false" ht="15" hidden="false" customHeight="false" outlineLevel="0" collapsed="false">
      <c r="A856" s="0" t="s">
        <v>870</v>
      </c>
      <c r="B856" s="0" t="n">
        <v>11.9259664659933</v>
      </c>
      <c r="C856" s="0" t="n">
        <v>21.3909019157638</v>
      </c>
      <c r="D856" s="0" t="n">
        <v>15.9460596428905</v>
      </c>
      <c r="E856" s="0" t="n">
        <v>9.7558580966095</v>
      </c>
      <c r="F856" s="0" t="n">
        <v>13.0367693338477</v>
      </c>
      <c r="G856" s="0" t="n">
        <v>8.81816856226305</v>
      </c>
      <c r="H856" s="0" t="n">
        <v>10.3595286850851</v>
      </c>
      <c r="I856" s="0" t="n">
        <v>7.36138389484816</v>
      </c>
      <c r="J856" s="0" t="n">
        <v>12.0946389098064</v>
      </c>
      <c r="K856" s="0" t="n">
        <f aca="false">MEDIAN(B856:J856)</f>
        <v>11.9259664659933</v>
      </c>
      <c r="L856" s="0" t="s">
        <v>870</v>
      </c>
      <c r="M856" s="0" t="n">
        <v>24.0039571143505</v>
      </c>
      <c r="N856" s="0" t="n">
        <v>35.0777294391899</v>
      </c>
      <c r="O856" s="0" t="n">
        <v>40.077790264803</v>
      </c>
      <c r="P856" s="0" t="n">
        <v>26.6941650415683</v>
      </c>
      <c r="Q856" s="0" t="n">
        <v>43.854589210177</v>
      </c>
      <c r="R856" s="0" t="n">
        <v>48.0516854758666</v>
      </c>
      <c r="S856" s="0" t="n">
        <v>38.4564871033028</v>
      </c>
      <c r="T856" s="0" t="n">
        <v>34.18898019832</v>
      </c>
      <c r="U856" s="0" t="n">
        <v>36.2548568894904</v>
      </c>
      <c r="V856" s="0" t="n">
        <f aca="false">MEDIAN(M856:U856)</f>
        <v>36.2548568894904</v>
      </c>
      <c r="W856" s="0" t="n">
        <f aca="false">V856/K856</f>
        <v>3.03999319408372</v>
      </c>
      <c r="X856" s="0" t="s">
        <v>870</v>
      </c>
      <c r="Y856" s="0" t="n">
        <f aca="false">B856*$W856</f>
        <v>36.2548568894904</v>
      </c>
      <c r="Z856" s="0" t="n">
        <f aca="false">C856*$W856</f>
        <v>65.0281962392344</v>
      </c>
      <c r="AA856" s="0" t="n">
        <f aca="false">D856*$W856</f>
        <v>48.4759127868403</v>
      </c>
      <c r="AB856" s="0" t="n">
        <v>24.0039571143505</v>
      </c>
      <c r="AC856" s="0" t="n">
        <v>35.0777294391899</v>
      </c>
      <c r="AD856" s="0" t="n">
        <v>40.077790264803</v>
      </c>
      <c r="AE856" s="0" t="n">
        <f aca="false">E856*$W856</f>
        <v>29.6577422161395</v>
      </c>
      <c r="AF856" s="0" t="n">
        <f aca="false">F856*$W856</f>
        <v>39.6316900477364</v>
      </c>
      <c r="AG856" s="0" t="n">
        <f aca="false">G856*$W856</f>
        <v>26.8071724135627</v>
      </c>
      <c r="AH856" s="0" t="n">
        <v>26.6941650415683</v>
      </c>
      <c r="AI856" s="0" t="n">
        <v>43.854589210177</v>
      </c>
      <c r="AJ856" s="0" t="n">
        <v>48.0516854758666</v>
      </c>
      <c r="AK856" s="0" t="n">
        <f aca="false">H856*$W856</f>
        <v>31.4928966965738</v>
      </c>
      <c r="AL856" s="0" t="n">
        <f aca="false">I856*$W856</f>
        <v>22.378556939376</v>
      </c>
      <c r="AM856" s="0" t="n">
        <f aca="false">J856*$W856</f>
        <v>36.7676199707116</v>
      </c>
      <c r="AN856" s="0" t="n">
        <v>38.4564871033028</v>
      </c>
      <c r="AO856" s="0" t="n">
        <v>34.18898019832</v>
      </c>
      <c r="AP856" s="0" t="n">
        <v>36.2548568894904</v>
      </c>
    </row>
    <row r="857" customFormat="false" ht="15" hidden="false" customHeight="false" outlineLevel="0" collapsed="false">
      <c r="A857" s="0" t="s">
        <v>871</v>
      </c>
      <c r="B857" s="0" t="n">
        <v>37.5441564256928</v>
      </c>
      <c r="C857" s="0" t="n">
        <v>18.594389036378</v>
      </c>
      <c r="D857" s="0" t="n">
        <v>20.6436384032906</v>
      </c>
      <c r="E857" s="0" t="n">
        <v>21.7469564079068</v>
      </c>
      <c r="F857" s="0" t="n">
        <v>27.1881915822386</v>
      </c>
      <c r="G857" s="0" t="n">
        <v>24.5771361913094</v>
      </c>
      <c r="H857" s="0" t="n">
        <v>32.1225955889758</v>
      </c>
      <c r="I857" s="0" t="n">
        <v>18.6659616256232</v>
      </c>
      <c r="J857" s="0" t="n">
        <v>22.75973473899</v>
      </c>
      <c r="K857" s="0" t="n">
        <f aca="false">MEDIAN(B857:J857)</f>
        <v>22.75973473899</v>
      </c>
      <c r="L857" s="0" t="s">
        <v>871</v>
      </c>
      <c r="M857" s="0" t="n">
        <v>12.2628268001488</v>
      </c>
      <c r="N857" s="0" t="n">
        <v>44.9360792290903</v>
      </c>
      <c r="O857" s="0" t="n">
        <v>45.1288895132402</v>
      </c>
      <c r="P857" s="0" t="n">
        <v>10.0848044750077</v>
      </c>
      <c r="Q857" s="0" t="n">
        <v>45.4939029685039</v>
      </c>
      <c r="R857" s="0" t="n">
        <v>34.5347939565489</v>
      </c>
      <c r="S857" s="0" t="n">
        <v>18.3218145803729</v>
      </c>
      <c r="T857" s="0" t="n">
        <v>39.6988810382994</v>
      </c>
      <c r="U857" s="0" t="n">
        <v>52.5174147929477</v>
      </c>
      <c r="V857" s="0" t="n">
        <f aca="false">MEDIAN(M857:U857)</f>
        <v>39.6988810382994</v>
      </c>
      <c r="W857" s="0" t="n">
        <f aca="false">V857/K857</f>
        <v>1.74425939025954</v>
      </c>
      <c r="X857" s="0" t="s">
        <v>871</v>
      </c>
      <c r="Y857" s="0" t="n">
        <f aca="false">B857*$W857</f>
        <v>65.4867473948876</v>
      </c>
      <c r="Z857" s="0" t="n">
        <f aca="false">C857*$W857</f>
        <v>32.4334376828413</v>
      </c>
      <c r="AA857" s="0" t="n">
        <f aca="false">D857*$W857</f>
        <v>36.0078601340621</v>
      </c>
      <c r="AB857" s="0" t="n">
        <v>12.2628268001488</v>
      </c>
      <c r="AC857" s="0" t="n">
        <v>44.9360792290903</v>
      </c>
      <c r="AD857" s="0" t="n">
        <v>45.1288895132402</v>
      </c>
      <c r="AE857" s="0" t="n">
        <f aca="false">E857*$W857</f>
        <v>37.9323329240562</v>
      </c>
      <c r="AF857" s="0" t="n">
        <f aca="false">F857*$W857</f>
        <v>47.423258471495</v>
      </c>
      <c r="AG857" s="0" t="n">
        <f aca="false">G857*$W857</f>
        <v>42.8689005873789</v>
      </c>
      <c r="AH857" s="0" t="n">
        <v>10.0848044750077</v>
      </c>
      <c r="AI857" s="0" t="n">
        <v>45.4939029685039</v>
      </c>
      <c r="AJ857" s="0" t="n">
        <v>34.5347939565489</v>
      </c>
      <c r="AK857" s="0" t="n">
        <f aca="false">H857*$W857</f>
        <v>56.0301389955806</v>
      </c>
      <c r="AL857" s="0" t="n">
        <f aca="false">I857*$W857</f>
        <v>32.5582788437174</v>
      </c>
      <c r="AM857" s="0" t="n">
        <f aca="false">J857*$W857</f>
        <v>39.6988810382994</v>
      </c>
      <c r="AN857" s="0" t="n">
        <v>18.3218145803729</v>
      </c>
      <c r="AO857" s="0" t="n">
        <v>39.6988810382994</v>
      </c>
      <c r="AP857" s="0" t="n">
        <v>52.5174147929477</v>
      </c>
    </row>
    <row r="858" customFormat="false" ht="15" hidden="false" customHeight="false" outlineLevel="0" collapsed="false">
      <c r="A858" s="0" t="s">
        <v>872</v>
      </c>
      <c r="B858" s="0" t="n">
        <v>54.0673665356485</v>
      </c>
      <c r="C858" s="0" t="n">
        <v>8.50075339025615</v>
      </c>
      <c r="D858" s="0" t="n">
        <v>15.1794895765168</v>
      </c>
      <c r="E858" s="0" t="n">
        <v>16.4844874983637</v>
      </c>
      <c r="F858" s="0" t="n">
        <v>23.2402087182507</v>
      </c>
      <c r="G858" s="0" t="n">
        <v>16.8525809273841</v>
      </c>
      <c r="H858" s="0" t="n">
        <v>10.7405418107355</v>
      </c>
      <c r="I858" s="0" t="n">
        <v>9.29521075691192</v>
      </c>
      <c r="J858" s="0" t="n">
        <v>17.0500643719484</v>
      </c>
      <c r="K858" s="0" t="n">
        <f aca="false">MEDIAN(B858:J858)</f>
        <v>16.4844874983637</v>
      </c>
      <c r="L858" s="0" t="s">
        <v>872</v>
      </c>
      <c r="M858" s="0" t="n">
        <v>15.9789630331112</v>
      </c>
      <c r="N858" s="0" t="n">
        <v>202.648146223403</v>
      </c>
      <c r="O858" s="0" t="n">
        <v>62.8195898012222</v>
      </c>
      <c r="P858" s="0" t="n">
        <v>15.5855485989942</v>
      </c>
      <c r="Q858" s="0" t="n">
        <v>258.880701623808</v>
      </c>
      <c r="R858" s="0" t="n">
        <v>78.8378120060288</v>
      </c>
      <c r="S858" s="0" t="n">
        <v>17.1247254876631</v>
      </c>
      <c r="T858" s="0" t="n">
        <v>265.707917639567</v>
      </c>
      <c r="U858" s="0" t="n">
        <v>90.0645251624797</v>
      </c>
      <c r="V858" s="0" t="n">
        <f aca="false">MEDIAN(M858:U858)</f>
        <v>78.8378120060288</v>
      </c>
      <c r="W858" s="0" t="n">
        <f aca="false">V858/K858</f>
        <v>4.78254553038756</v>
      </c>
      <c r="X858" s="0" t="s">
        <v>872</v>
      </c>
      <c r="Y858" s="0" t="n">
        <f aca="false">B858*$W858</f>
        <v>258.579642164892</v>
      </c>
      <c r="Z858" s="0" t="n">
        <f aca="false">C858*$W858</f>
        <v>40.6552401314965</v>
      </c>
      <c r="AA858" s="0" t="n">
        <f aca="false">D858*$W858</f>
        <v>72.5966000277349</v>
      </c>
      <c r="AB858" s="0" t="n">
        <v>15.9789630331112</v>
      </c>
      <c r="AC858" s="0" t="n">
        <v>202.648146223403</v>
      </c>
      <c r="AD858" s="0" t="n">
        <v>62.8195898012222</v>
      </c>
      <c r="AE858" s="0" t="n">
        <f aca="false">E858*$W858</f>
        <v>78.8378120060288</v>
      </c>
      <c r="AF858" s="0" t="n">
        <f aca="false">F858*$W858</f>
        <v>111.147356330744</v>
      </c>
      <c r="AG858" s="0" t="n">
        <f aca="false">G858*$W858</f>
        <v>80.5982355897554</v>
      </c>
      <c r="AH858" s="0" t="n">
        <v>15.5855485989942</v>
      </c>
      <c r="AI858" s="0" t="n">
        <v>258.880701623808</v>
      </c>
      <c r="AJ858" s="0" t="n">
        <v>78.8378120060288</v>
      </c>
      <c r="AK858" s="0" t="n">
        <f aca="false">H858*$W858</f>
        <v>51.3671302308738</v>
      </c>
      <c r="AL858" s="0" t="n">
        <f aca="false">I858*$W858</f>
        <v>44.4547686594795</v>
      </c>
      <c r="AM858" s="0" t="n">
        <f aca="false">J858*$W858</f>
        <v>81.5427091548821</v>
      </c>
      <c r="AN858" s="0" t="n">
        <v>17.1247254876631</v>
      </c>
      <c r="AO858" s="0" t="n">
        <v>265.707917639567</v>
      </c>
      <c r="AP858" s="0" t="n">
        <v>90.0645251624797</v>
      </c>
    </row>
    <row r="859" customFormat="false" ht="15" hidden="false" customHeight="false" outlineLevel="0" collapsed="false">
      <c r="A859" s="0" t="s">
        <v>873</v>
      </c>
      <c r="B859" s="0" t="n">
        <v>12943.1812527986</v>
      </c>
      <c r="C859" s="0" t="n">
        <v>71812.9583124058</v>
      </c>
      <c r="D859" s="0" t="n">
        <v>41579.0011218099</v>
      </c>
      <c r="E859" s="0" t="n">
        <v>8852.48069118994</v>
      </c>
      <c r="F859" s="0" t="n">
        <v>70893.474509167</v>
      </c>
      <c r="G859" s="0" t="n">
        <v>14378.2480314961</v>
      </c>
      <c r="H859" s="0" t="n">
        <v>30880.5246903219</v>
      </c>
      <c r="I859" s="0" t="n">
        <v>15550.5325577882</v>
      </c>
      <c r="J859" s="0" t="n">
        <v>49806.9958947701</v>
      </c>
      <c r="K859" s="0" t="n">
        <f aca="false">MEDIAN(B859:J859)</f>
        <v>30880.5246903219</v>
      </c>
      <c r="L859" s="0" t="s">
        <v>873</v>
      </c>
      <c r="M859" s="0" t="n">
        <v>299453.328457402</v>
      </c>
      <c r="N859" s="0" t="n">
        <v>117047.999227902</v>
      </c>
      <c r="O859" s="0" t="n">
        <v>162558.404158179</v>
      </c>
      <c r="P859" s="0" t="n">
        <v>213655.142153341</v>
      </c>
      <c r="Q859" s="0" t="n">
        <v>167964.555344671</v>
      </c>
      <c r="R859" s="0" t="n">
        <v>170766.838216373</v>
      </c>
      <c r="S859" s="0" t="n">
        <v>254662.977436162</v>
      </c>
      <c r="T859" s="0" t="n">
        <v>96151.7163477575</v>
      </c>
      <c r="U859" s="0" t="n">
        <v>177596.422528966</v>
      </c>
      <c r="V859" s="0" t="n">
        <f aca="false">MEDIAN(M859:U859)</f>
        <v>170766.838216373</v>
      </c>
      <c r="W859" s="0" t="n">
        <f aca="false">V859/K859</f>
        <v>5.52992023059414</v>
      </c>
      <c r="X859" s="0" t="s">
        <v>873</v>
      </c>
      <c r="Y859" s="0" t="n">
        <f aca="false">B859*$W859</f>
        <v>71574.7598580981</v>
      </c>
      <c r="Z859" s="0" t="n">
        <f aca="false">C859*$W859</f>
        <v>397119.930990587</v>
      </c>
      <c r="AA859" s="0" t="n">
        <f aca="false">D859*$W859</f>
        <v>229928.559471393</v>
      </c>
      <c r="AB859" s="0" t="n">
        <v>299453.328457402</v>
      </c>
      <c r="AC859" s="0" t="n">
        <v>117047.999227902</v>
      </c>
      <c r="AD859" s="0" t="n">
        <v>162558.404158179</v>
      </c>
      <c r="AE859" s="0" t="n">
        <f aca="false">E859*$W859</f>
        <v>48953.5120651553</v>
      </c>
      <c r="AF859" s="0" t="n">
        <f aca="false">F859*$W859</f>
        <v>392035.258905353</v>
      </c>
      <c r="AG859" s="0" t="n">
        <f aca="false">G859*$W859</f>
        <v>79510.5646698705</v>
      </c>
      <c r="AH859" s="0" t="n">
        <v>213655.142153341</v>
      </c>
      <c r="AI859" s="0" t="n">
        <v>167964.555344671</v>
      </c>
      <c r="AJ859" s="0" t="n">
        <v>170766.838216373</v>
      </c>
      <c r="AK859" s="0" t="n">
        <f aca="false">H859*$W859</f>
        <v>170766.838216373</v>
      </c>
      <c r="AL859" s="0" t="n">
        <f aca="false">I859*$W859</f>
        <v>85993.2045878258</v>
      </c>
      <c r="AM859" s="0" t="n">
        <f aca="false">J859*$W859</f>
        <v>275428.714223608</v>
      </c>
      <c r="AN859" s="0" t="n">
        <v>254662.977436162</v>
      </c>
      <c r="AO859" s="0" t="n">
        <v>96151.7163477575</v>
      </c>
      <c r="AP859" s="0" t="n">
        <v>177596.422528966</v>
      </c>
    </row>
    <row r="860" customFormat="false" ht="15" hidden="false" customHeight="false" outlineLevel="0" collapsed="false">
      <c r="A860" s="0" t="s">
        <v>874</v>
      </c>
      <c r="B860" s="0" t="n">
        <v>158.821334394746</v>
      </c>
      <c r="C860" s="0" t="n">
        <v>532.09263112578</v>
      </c>
      <c r="D860" s="0" t="n">
        <v>364.553145741797</v>
      </c>
      <c r="E860" s="0" t="n">
        <v>91.5630318104464</v>
      </c>
      <c r="F860" s="0" t="n">
        <v>446.261141453313</v>
      </c>
      <c r="G860" s="0" t="n">
        <v>126.848206474191</v>
      </c>
      <c r="H860" s="0" t="n">
        <v>256.925375138474</v>
      </c>
      <c r="I860" s="0" t="n">
        <v>109.51050007554</v>
      </c>
      <c r="J860" s="0" t="n">
        <v>362.666699055068</v>
      </c>
      <c r="K860" s="0" t="n">
        <f aca="false">MEDIAN(B860:J860)</f>
        <v>256.925375138474</v>
      </c>
      <c r="L860" s="0" t="s">
        <v>874</v>
      </c>
      <c r="M860" s="0" t="n">
        <v>2059.51313964893</v>
      </c>
      <c r="N860" s="0" t="n">
        <v>769.870376694532</v>
      </c>
      <c r="O860" s="0" t="n">
        <v>1077.03606799185</v>
      </c>
      <c r="P860" s="0" t="n">
        <v>1479.83039104998</v>
      </c>
      <c r="Q860" s="0" t="n">
        <v>1211.63832136256</v>
      </c>
      <c r="R860" s="0" t="n">
        <v>1283.7554681469</v>
      </c>
      <c r="S860" s="0" t="n">
        <v>1692.30396589588</v>
      </c>
      <c r="T860" s="0" t="n">
        <v>803.676805045941</v>
      </c>
      <c r="U860" s="0" t="n">
        <v>1250.38505069834</v>
      </c>
      <c r="V860" s="0" t="n">
        <f aca="false">MEDIAN(M860:U860)</f>
        <v>1250.38505069834</v>
      </c>
      <c r="W860" s="0" t="n">
        <f aca="false">V860/K860</f>
        <v>4.86672462782015</v>
      </c>
      <c r="X860" s="0" t="s">
        <v>874</v>
      </c>
      <c r="Y860" s="0" t="n">
        <f aca="false">B860*$W860</f>
        <v>772.93969952217</v>
      </c>
      <c r="Z860" s="0" t="n">
        <f aca="false">C860*$W860</f>
        <v>2589.54831218146</v>
      </c>
      <c r="AA860" s="0" t="n">
        <f aca="false">D860*$W860</f>
        <v>1774.17977253091</v>
      </c>
      <c r="AB860" s="0" t="n">
        <v>2059.51313964893</v>
      </c>
      <c r="AC860" s="0" t="n">
        <v>769.870376694532</v>
      </c>
      <c r="AD860" s="0" t="n">
        <v>1077.03606799185</v>
      </c>
      <c r="AE860" s="0" t="n">
        <f aca="false">E860*$W860</f>
        <v>445.612061909779</v>
      </c>
      <c r="AF860" s="0" t="n">
        <f aca="false">F860*$W860</f>
        <v>2171.83008754997</v>
      </c>
      <c r="AG860" s="0" t="n">
        <f aca="false">G860*$W860</f>
        <v>617.335290442759</v>
      </c>
      <c r="AH860" s="0" t="n">
        <v>1479.83039104998</v>
      </c>
      <c r="AI860" s="0" t="n">
        <v>1211.63832136256</v>
      </c>
      <c r="AJ860" s="0" t="n">
        <v>1283.7554681469</v>
      </c>
      <c r="AK860" s="0" t="n">
        <f aca="false">H860*$W860</f>
        <v>1250.38505069834</v>
      </c>
      <c r="AL860" s="0" t="n">
        <f aca="false">I860*$W860</f>
        <v>532.957447722531</v>
      </c>
      <c r="AM860" s="0" t="n">
        <f aca="false">J860*$W860</f>
        <v>1764.99895598154</v>
      </c>
      <c r="AN860" s="0" t="n">
        <v>1692.30396589588</v>
      </c>
      <c r="AO860" s="0" t="n">
        <v>803.676805045941</v>
      </c>
      <c r="AP860" s="0" t="n">
        <v>1250.38505069834</v>
      </c>
    </row>
    <row r="861" customFormat="false" ht="15" hidden="false" customHeight="false" outlineLevel="0" collapsed="false">
      <c r="A861" s="0" t="s">
        <v>875</v>
      </c>
      <c r="B861" s="0" t="n">
        <v>58.873575799791</v>
      </c>
      <c r="C861" s="0" t="n">
        <v>107.288153835115</v>
      </c>
      <c r="D861" s="0" t="n">
        <v>54.7302982144526</v>
      </c>
      <c r="E861" s="0" t="n">
        <v>36.5885587118733</v>
      </c>
      <c r="F861" s="0" t="n">
        <v>102.496294641951</v>
      </c>
      <c r="G861" s="0" t="n">
        <v>34.5290172061826</v>
      </c>
      <c r="H861" s="0" t="n">
        <v>60.5021987982141</v>
      </c>
      <c r="I861" s="0" t="n">
        <v>23.1794833056353</v>
      </c>
      <c r="J861" s="0" t="n">
        <v>63.4233730900965</v>
      </c>
      <c r="K861" s="0" t="n">
        <f aca="false">MEDIAN(B861:J861)</f>
        <v>58.873575799791</v>
      </c>
      <c r="L861" s="0" t="s">
        <v>875</v>
      </c>
      <c r="M861" s="0" t="n">
        <v>337.114012243379</v>
      </c>
      <c r="N861" s="0" t="n">
        <v>128.056095858884</v>
      </c>
      <c r="O861" s="0" t="n">
        <v>190.904860574559</v>
      </c>
      <c r="P861" s="0" t="n">
        <v>219.981012008622</v>
      </c>
      <c r="Q861" s="0" t="n">
        <v>195.263791199931</v>
      </c>
      <c r="R861" s="0" t="n">
        <v>227.346248575525</v>
      </c>
      <c r="S861" s="0" t="n">
        <v>299.595767127417</v>
      </c>
      <c r="T861" s="0" t="n">
        <v>99.439002941444</v>
      </c>
      <c r="U861" s="0" t="n">
        <v>185.388492818221</v>
      </c>
      <c r="V861" s="0" t="n">
        <f aca="false">MEDIAN(M861:U861)</f>
        <v>195.263791199931</v>
      </c>
      <c r="W861" s="0" t="n">
        <f aca="false">V861/K861</f>
        <v>3.31666267161954</v>
      </c>
      <c r="X861" s="0" t="s">
        <v>875</v>
      </c>
      <c r="Y861" s="0" t="n">
        <f aca="false">B861*$W861</f>
        <v>195.263791199931</v>
      </c>
      <c r="Z861" s="0" t="n">
        <f aca="false">C861*$W861</f>
        <v>355.838614931902</v>
      </c>
      <c r="AA861" s="0" t="n">
        <f aca="false">D861*$W861</f>
        <v>181.521937094481</v>
      </c>
      <c r="AB861" s="0" t="n">
        <v>337.114012243379</v>
      </c>
      <c r="AC861" s="0" t="n">
        <v>128.056095858884</v>
      </c>
      <c r="AD861" s="0" t="n">
        <v>190.904860574559</v>
      </c>
      <c r="AE861" s="0" t="n">
        <f aca="false">E861*$W861</f>
        <v>121.35190688803</v>
      </c>
      <c r="AF861" s="0" t="n">
        <f aca="false">F861*$W861</f>
        <v>339.945634418276</v>
      </c>
      <c r="AG861" s="0" t="n">
        <f aca="false">G861*$W861</f>
        <v>114.521102455455</v>
      </c>
      <c r="AH861" s="0" t="n">
        <v>219.981012008622</v>
      </c>
      <c r="AI861" s="0" t="n">
        <v>195.263791199931</v>
      </c>
      <c r="AJ861" s="0" t="n">
        <v>227.346248575525</v>
      </c>
      <c r="AK861" s="0" t="n">
        <f aca="false">H861*$W861</f>
        <v>200.665384304941</v>
      </c>
      <c r="AL861" s="0" t="n">
        <f aca="false">I861*$W861</f>
        <v>76.8785270272289</v>
      </c>
      <c r="AM861" s="0" t="n">
        <f aca="false">J861*$W861</f>
        <v>210.353934036122</v>
      </c>
      <c r="AN861" s="0" t="n">
        <v>299.595767127417</v>
      </c>
      <c r="AO861" s="0" t="n">
        <v>99.439002941444</v>
      </c>
      <c r="AP861" s="0" t="n">
        <v>185.388492818221</v>
      </c>
    </row>
    <row r="862" customFormat="false" ht="15" hidden="false" customHeight="false" outlineLevel="0" collapsed="false">
      <c r="A862" s="0" t="s">
        <v>876</v>
      </c>
      <c r="B862" s="0" t="n">
        <v>43.405144534554</v>
      </c>
      <c r="C862" s="0" t="n">
        <v>8.56353591160221</v>
      </c>
      <c r="D862" s="0" t="n">
        <v>9.57511451808918</v>
      </c>
      <c r="E862" s="0" t="n">
        <v>9.92603743945543</v>
      </c>
      <c r="F862" s="0" t="n">
        <v>7.14474245223641</v>
      </c>
      <c r="G862" s="0" t="n">
        <v>13.9362787984835</v>
      </c>
      <c r="H862" s="0" t="n">
        <v>8.76498036187855</v>
      </c>
      <c r="I862" s="0" t="n">
        <v>13.0344462909805</v>
      </c>
      <c r="J862" s="0" t="n">
        <v>8.42908154589841</v>
      </c>
      <c r="K862" s="0" t="n">
        <f aca="false">MEDIAN(B862:J862)</f>
        <v>9.57511451808918</v>
      </c>
      <c r="L862" s="0" t="s">
        <v>876</v>
      </c>
      <c r="M862" s="0" t="n">
        <v>2.31634930835053</v>
      </c>
      <c r="N862" s="0" t="n">
        <v>2.99707493800947</v>
      </c>
      <c r="O862" s="0" t="n">
        <v>6.07484020509939</v>
      </c>
      <c r="P862" s="0" t="n">
        <v>3.05283280303808</v>
      </c>
      <c r="Q862" s="0" t="n">
        <v>5.07362336099637</v>
      </c>
      <c r="R862" s="0" t="n">
        <v>4.36348932103077</v>
      </c>
      <c r="S862" s="0" t="n">
        <v>4.85510054687164</v>
      </c>
      <c r="T862" s="0" t="n">
        <v>2.43503047578615</v>
      </c>
      <c r="U862" s="0" t="n">
        <v>3.32718807976384</v>
      </c>
      <c r="V862" s="0" t="n">
        <f aca="false">MEDIAN(M862:U862)</f>
        <v>3.32718807976384</v>
      </c>
      <c r="W862" s="0" t="n">
        <f aca="false">V862/K862</f>
        <v>0.34748284978505</v>
      </c>
      <c r="X862" s="0" t="s">
        <v>876</v>
      </c>
      <c r="Y862" s="0" t="n">
        <f aca="false">B862*$W862</f>
        <v>15.0825433181988</v>
      </c>
      <c r="Z862" s="0" t="n">
        <f aca="false">C862*$W862</f>
        <v>2.97568186280015</v>
      </c>
      <c r="AA862" s="0" t="n">
        <f aca="false">D862*$W862</f>
        <v>3.32718807976384</v>
      </c>
      <c r="AB862" s="0" t="n">
        <v>2.31634930835053</v>
      </c>
      <c r="AC862" s="0" t="n">
        <v>2.99707493800947</v>
      </c>
      <c r="AD862" s="0" t="n">
        <v>6.07484020509939</v>
      </c>
      <c r="AE862" s="0" t="n">
        <f aca="false">E862*$W862</f>
        <v>3.44912777653507</v>
      </c>
      <c r="AF862" s="0" t="n">
        <f aca="false">F862*$W862</f>
        <v>2.48267546828334</v>
      </c>
      <c r="AG862" s="0" t="n">
        <f aca="false">G862*$W862</f>
        <v>4.84261787229603</v>
      </c>
      <c r="AH862" s="0" t="n">
        <v>3.05283280303808</v>
      </c>
      <c r="AI862" s="0" t="n">
        <v>5.07362336099637</v>
      </c>
      <c r="AJ862" s="0" t="n">
        <v>4.36348932103077</v>
      </c>
      <c r="AK862" s="0" t="n">
        <f aca="false">H862*$W862</f>
        <v>3.04568035445556</v>
      </c>
      <c r="AL862" s="0" t="n">
        <f aca="false">I862*$W862</f>
        <v>4.52924654256008</v>
      </c>
      <c r="AM862" s="0" t="n">
        <f aca="false">J862*$W862</f>
        <v>2.92896127663936</v>
      </c>
      <c r="AN862" s="0" t="n">
        <v>4.85510054687164</v>
      </c>
      <c r="AO862" s="0" t="n">
        <v>2.43503047578615</v>
      </c>
      <c r="AP862" s="0" t="n">
        <v>3.32718807976384</v>
      </c>
    </row>
    <row r="863" customFormat="false" ht="15" hidden="false" customHeight="false" outlineLevel="0" collapsed="false">
      <c r="A863" s="0" t="s">
        <v>877</v>
      </c>
      <c r="B863" s="0" t="n">
        <v>37.4446489875118</v>
      </c>
      <c r="C863" s="0" t="n">
        <v>37.5565042692115</v>
      </c>
      <c r="D863" s="0" t="n">
        <v>52.0449658782836</v>
      </c>
      <c r="E863" s="0" t="n">
        <v>31.6173582929703</v>
      </c>
      <c r="F863" s="0" t="n">
        <v>58.7822061600309</v>
      </c>
      <c r="G863" s="0" t="n">
        <v>29.8009623797025</v>
      </c>
      <c r="H863" s="0" t="n">
        <v>35.6557789788177</v>
      </c>
      <c r="I863" s="0" t="n">
        <v>21.7215591479075</v>
      </c>
      <c r="J863" s="0" t="n">
        <v>41.4506765127408</v>
      </c>
      <c r="K863" s="0" t="n">
        <f aca="false">MEDIAN(B863:J863)</f>
        <v>37.4446489875118</v>
      </c>
      <c r="L863" s="0" t="s">
        <v>877</v>
      </c>
      <c r="M863" s="0" t="n">
        <v>234.888980958501</v>
      </c>
      <c r="N863" s="0" t="n">
        <v>232.257346063045</v>
      </c>
      <c r="O863" s="0" t="n">
        <v>153.13970639882</v>
      </c>
      <c r="P863" s="0" t="n">
        <v>239.67143077081</v>
      </c>
      <c r="Q863" s="0" t="n">
        <v>442.701549377892</v>
      </c>
      <c r="R863" s="0" t="n">
        <v>299.884203948094</v>
      </c>
      <c r="S863" s="0" t="n">
        <v>240.548701718124</v>
      </c>
      <c r="T863" s="0" t="n">
        <v>274.456439336507</v>
      </c>
      <c r="U863" s="0" t="n">
        <v>217.735085119541</v>
      </c>
      <c r="V863" s="0" t="n">
        <f aca="false">MEDIAN(M863:U863)</f>
        <v>239.67143077081</v>
      </c>
      <c r="W863" s="0" t="n">
        <f aca="false">V863/K863</f>
        <v>6.40068573885531</v>
      </c>
      <c r="X863" s="0" t="s">
        <v>877</v>
      </c>
      <c r="Y863" s="0" t="n">
        <f aca="false">B863*$W863</f>
        <v>239.67143077081</v>
      </c>
      <c r="Z863" s="0" t="n">
        <f aca="false">C863*$W863</f>
        <v>240.3873812772</v>
      </c>
      <c r="AA863" s="0" t="n">
        <f aca="false">D863*$W863</f>
        <v>333.123470876341</v>
      </c>
      <c r="AB863" s="0" t="n">
        <v>234.888980958501</v>
      </c>
      <c r="AC863" s="0" t="n">
        <v>232.257346063045</v>
      </c>
      <c r="AD863" s="0" t="n">
        <v>153.13970639882</v>
      </c>
      <c r="AE863" s="0" t="n">
        <f aca="false">E863*$W863</f>
        <v>202.372774326094</v>
      </c>
      <c r="AF863" s="0" t="n">
        <f aca="false">F863*$W863</f>
        <v>376.246428666962</v>
      </c>
      <c r="AG863" s="0" t="n">
        <f aca="false">G863*$W863</f>
        <v>190.746594907926</v>
      </c>
      <c r="AH863" s="0" t="n">
        <v>239.67143077081</v>
      </c>
      <c r="AI863" s="0" t="n">
        <v>442.701549377892</v>
      </c>
      <c r="AJ863" s="0" t="n">
        <v>299.884203948094</v>
      </c>
      <c r="AK863" s="0" t="n">
        <f aca="false">H863*$W863</f>
        <v>228.221436017495</v>
      </c>
      <c r="AL863" s="0" t="n">
        <f aca="false">I863*$W863</f>
        <v>139.032873863714</v>
      </c>
      <c r="AM863" s="0" t="n">
        <f aca="false">J863*$W863</f>
        <v>265.312754021005</v>
      </c>
      <c r="AN863" s="0" t="n">
        <v>240.548701718124</v>
      </c>
      <c r="AO863" s="0" t="n">
        <v>274.456439336507</v>
      </c>
      <c r="AP863" s="0" t="n">
        <v>217.735085119541</v>
      </c>
    </row>
    <row r="864" customFormat="false" ht="15" hidden="false" customHeight="false" outlineLevel="0" collapsed="false">
      <c r="A864" s="0" t="s">
        <v>878</v>
      </c>
      <c r="B864" s="0" t="n">
        <v>16.3664858948206</v>
      </c>
      <c r="C864" s="0" t="n">
        <v>9.75461003085313</v>
      </c>
      <c r="D864" s="0" t="n">
        <v>18.5379078246237</v>
      </c>
      <c r="E864" s="0" t="n">
        <v>7.90352140332504</v>
      </c>
      <c r="F864" s="0" t="n">
        <v>20.5550930907762</v>
      </c>
      <c r="G864" s="0" t="n">
        <v>5.31860600758239</v>
      </c>
      <c r="H864" s="0" t="n">
        <v>11.4639632078955</v>
      </c>
      <c r="I864" s="0" t="n">
        <v>12.3583622903762</v>
      </c>
      <c r="J864" s="0" t="n">
        <v>12.8500983797702</v>
      </c>
      <c r="K864" s="0" t="n">
        <f aca="false">MEDIAN(B864:J864)</f>
        <v>12.3583622903762</v>
      </c>
      <c r="L864" s="0" t="s">
        <v>878</v>
      </c>
      <c r="M864" s="0" t="n">
        <v>55.6130990631447</v>
      </c>
      <c r="N864" s="0" t="n">
        <v>14.9883442961291</v>
      </c>
      <c r="O864" s="0" t="n">
        <v>19.1148064901314</v>
      </c>
      <c r="P864" s="0" t="n">
        <v>35.4446782305245</v>
      </c>
      <c r="Q864" s="0" t="n">
        <v>19.3200848498381</v>
      </c>
      <c r="R864" s="0" t="n">
        <v>39.6647428592435</v>
      </c>
      <c r="S864" s="0" t="n">
        <v>54.75067820695</v>
      </c>
      <c r="T864" s="0" t="n">
        <v>13.5003184037359</v>
      </c>
      <c r="U864" s="0" t="n">
        <v>29.1092493845023</v>
      </c>
      <c r="V864" s="0" t="n">
        <f aca="false">MEDIAN(M864:U864)</f>
        <v>29.1092493845023</v>
      </c>
      <c r="W864" s="0" t="n">
        <f aca="false">V864/K864</f>
        <v>2.35542936034255</v>
      </c>
      <c r="X864" s="0" t="s">
        <v>878</v>
      </c>
      <c r="Y864" s="0" t="n">
        <f aca="false">B864*$W864</f>
        <v>38.5501014022928</v>
      </c>
      <c r="Z864" s="0" t="n">
        <f aca="false">C864*$W864</f>
        <v>22.9762948653634</v>
      </c>
      <c r="AA864" s="0" t="n">
        <f aca="false">D864*$W864</f>
        <v>43.6647323694426</v>
      </c>
      <c r="AB864" s="0" t="n">
        <v>55.6130990631447</v>
      </c>
      <c r="AC864" s="0" t="n">
        <v>14.9883442961291</v>
      </c>
      <c r="AD864" s="0" t="n">
        <v>19.1148064901314</v>
      </c>
      <c r="AE864" s="0" t="n">
        <f aca="false">E864*$W864</f>
        <v>18.6161863634876</v>
      </c>
      <c r="AF864" s="0" t="n">
        <f aca="false">F864*$W864</f>
        <v>48.4160697705886</v>
      </c>
      <c r="AG864" s="0" t="n">
        <f aca="false">G864*$W864</f>
        <v>12.5276007463538</v>
      </c>
      <c r="AH864" s="0" t="n">
        <v>35.4446782305245</v>
      </c>
      <c r="AI864" s="0" t="n">
        <v>19.3200848498381</v>
      </c>
      <c r="AJ864" s="0" t="n">
        <v>39.6647428592435</v>
      </c>
      <c r="AK864" s="0" t="n">
        <f aca="false">H864*$W864</f>
        <v>27.0025555257639</v>
      </c>
      <c r="AL864" s="0" t="n">
        <f aca="false">I864*$W864</f>
        <v>29.1092493845023</v>
      </c>
      <c r="AM864" s="0" t="n">
        <f aca="false">J864*$W864</f>
        <v>30.267499007001</v>
      </c>
      <c r="AN864" s="0" t="n">
        <v>54.75067820695</v>
      </c>
      <c r="AO864" s="0" t="n">
        <v>13.5003184037359</v>
      </c>
      <c r="AP864" s="0" t="n">
        <v>29.1092493845023</v>
      </c>
    </row>
    <row r="865" customFormat="false" ht="15" hidden="false" customHeight="false" outlineLevel="0" collapsed="false">
      <c r="A865" s="0" t="s">
        <v>879</v>
      </c>
      <c r="B865" s="0" t="n">
        <v>57.2466291855316</v>
      </c>
      <c r="C865" s="0" t="n">
        <v>2.92028413575375</v>
      </c>
      <c r="D865" s="0" t="n">
        <v>6.76825278115359</v>
      </c>
      <c r="E865" s="0" t="n">
        <v>46.8320460793298</v>
      </c>
      <c r="F865" s="0" t="n">
        <v>7.56502142001502</v>
      </c>
      <c r="G865" s="0" t="n">
        <v>27.1033829104695</v>
      </c>
      <c r="H865" s="0" t="n">
        <v>11.4068951626439</v>
      </c>
      <c r="I865" s="0" t="n">
        <v>11.5160900438133</v>
      </c>
      <c r="J865" s="0" t="n">
        <v>3.84288386328856</v>
      </c>
      <c r="K865" s="0" t="n">
        <f aca="false">MEDIAN(B865:J865)</f>
        <v>11.4068951626439</v>
      </c>
      <c r="L865" s="0" t="s">
        <v>879</v>
      </c>
      <c r="M865" s="0" t="n">
        <v>1.98785808502723</v>
      </c>
      <c r="N865" s="0" t="n">
        <v>2.20715972026311</v>
      </c>
      <c r="O865" s="0" t="n">
        <v>1.96231649926249</v>
      </c>
      <c r="P865" s="0" t="n">
        <v>1.50300215539362</v>
      </c>
      <c r="Q865" s="0" t="n">
        <v>1.37012640641088</v>
      </c>
      <c r="R865" s="0" t="n">
        <v>1.47134507223468</v>
      </c>
      <c r="S865" s="0" t="n">
        <v>4.52891529948758</v>
      </c>
      <c r="T865" s="0" t="n">
        <v>1.07954028565364</v>
      </c>
      <c r="U865" s="0" t="n">
        <v>2.00693091257015</v>
      </c>
      <c r="V865" s="0" t="n">
        <f aca="false">MEDIAN(M865:U865)</f>
        <v>1.96231649926249</v>
      </c>
      <c r="W865" s="0" t="n">
        <f aca="false">V865/K865</f>
        <v>0.172028976446528</v>
      </c>
      <c r="X865" s="0" t="s">
        <v>879</v>
      </c>
      <c r="Y865" s="0" t="n">
        <f aca="false">B865*$W865</f>
        <v>9.84807902380093</v>
      </c>
      <c r="Z865" s="0" t="n">
        <f aca="false">C865*$W865</f>
        <v>0.502373490806751</v>
      </c>
      <c r="AA865" s="0" t="n">
        <f aca="false">D865*$W865</f>
        <v>1.16433559827322</v>
      </c>
      <c r="AB865" s="0" t="n">
        <v>1.98785808502723</v>
      </c>
      <c r="AC865" s="0" t="n">
        <v>2.20715972026311</v>
      </c>
      <c r="AD865" s="0" t="n">
        <v>1.96231649926249</v>
      </c>
      <c r="AE865" s="0" t="n">
        <f aca="false">E865*$W865</f>
        <v>8.05646895192373</v>
      </c>
      <c r="AF865" s="0" t="n">
        <f aca="false">F865*$W865</f>
        <v>1.30140289168124</v>
      </c>
      <c r="AG865" s="0" t="n">
        <f aca="false">G865*$W865</f>
        <v>4.66256722032639</v>
      </c>
      <c r="AH865" s="0" t="n">
        <v>1.50300215539362</v>
      </c>
      <c r="AI865" s="0" t="n">
        <v>1.37012640641088</v>
      </c>
      <c r="AJ865" s="0" t="n">
        <v>1.47134507223468</v>
      </c>
      <c r="AK865" s="0" t="n">
        <f aca="false">H865*$W865</f>
        <v>1.96231649926249</v>
      </c>
      <c r="AL865" s="0" t="n">
        <f aca="false">I865*$W865</f>
        <v>1.98110118290325</v>
      </c>
      <c r="AM865" s="0" t="n">
        <f aca="false">J865*$W865</f>
        <v>0.661087377604409</v>
      </c>
      <c r="AN865" s="0" t="n">
        <v>4.52891529948758</v>
      </c>
      <c r="AO865" s="0" t="n">
        <v>1.07954028565364</v>
      </c>
      <c r="AP865" s="0" t="n">
        <v>2.00693091257015</v>
      </c>
    </row>
    <row r="866" customFormat="false" ht="15" hidden="false" customHeight="false" outlineLevel="0" collapsed="false">
      <c r="A866" s="0" t="s">
        <v>880</v>
      </c>
      <c r="B866" s="0" t="n">
        <v>13.1150803522563</v>
      </c>
      <c r="C866" s="0" t="n">
        <v>1.72203487120614</v>
      </c>
      <c r="D866" s="0" t="n">
        <v>4.84014209591474</v>
      </c>
      <c r="E866" s="0" t="n">
        <v>7.22934939128158</v>
      </c>
      <c r="F866" s="0" t="n">
        <v>5.55499157411731</v>
      </c>
      <c r="G866" s="0" t="n">
        <v>3.29542140565763</v>
      </c>
      <c r="H866" s="0" t="n">
        <v>5.57756218738461</v>
      </c>
      <c r="I866" s="0" t="n">
        <v>7.06300045324067</v>
      </c>
      <c r="J866" s="0" t="n">
        <v>3.26475089270532</v>
      </c>
      <c r="K866" s="0" t="n">
        <f aca="false">MEDIAN(B866:J866)</f>
        <v>5.55499157411731</v>
      </c>
      <c r="L866" s="0" t="s">
        <v>880</v>
      </c>
      <c r="M866" s="0" t="n">
        <v>3.45993844488788</v>
      </c>
      <c r="N866" s="0" t="n">
        <v>5.77365662444877</v>
      </c>
      <c r="O866" s="0" t="n">
        <v>5.80354007164431</v>
      </c>
      <c r="P866" s="0" t="n">
        <v>6.75356666324541</v>
      </c>
      <c r="Q866" s="0" t="n">
        <v>7.85667324128863</v>
      </c>
      <c r="R866" s="0" t="n">
        <v>7.43667977796567</v>
      </c>
      <c r="S866" s="0" t="n">
        <v>6.75730956379452</v>
      </c>
      <c r="T866" s="0" t="n">
        <v>5.65090820875156</v>
      </c>
      <c r="U866" s="0" t="n">
        <v>7.30954575685799</v>
      </c>
      <c r="V866" s="0" t="n">
        <f aca="false">MEDIAN(M866:U866)</f>
        <v>6.75356666324541</v>
      </c>
      <c r="W866" s="0" t="n">
        <f aca="false">V866/K866</f>
        <v>1.21576541982758</v>
      </c>
      <c r="X866" s="0" t="s">
        <v>880</v>
      </c>
      <c r="Y866" s="0" t="n">
        <f aca="false">B866*$W866</f>
        <v>15.9448611705334</v>
      </c>
      <c r="Z866" s="0" t="n">
        <f aca="false">C866*$W866</f>
        <v>2.09359044814967</v>
      </c>
      <c r="AA866" s="0" t="n">
        <f aca="false">D866*$W866</f>
        <v>5.88447738726493</v>
      </c>
      <c r="AB866" s="0" t="n">
        <v>3.45993844488788</v>
      </c>
      <c r="AC866" s="0" t="n">
        <v>5.77365662444877</v>
      </c>
      <c r="AD866" s="0" t="n">
        <v>5.80354007164431</v>
      </c>
      <c r="AE866" s="0" t="n">
        <f aca="false">E866*$W866</f>
        <v>8.78919299777172</v>
      </c>
      <c r="AF866" s="0" t="n">
        <f aca="false">F866*$W866</f>
        <v>6.75356666324541</v>
      </c>
      <c r="AG866" s="0" t="n">
        <f aca="false">G866*$W866</f>
        <v>4.00645938875814</v>
      </c>
      <c r="AH866" s="0" t="n">
        <v>6.75356666324541</v>
      </c>
      <c r="AI866" s="0" t="n">
        <v>7.85667324128863</v>
      </c>
      <c r="AJ866" s="0" t="n">
        <v>7.43667977796567</v>
      </c>
      <c r="AK866" s="0" t="n">
        <f aca="false">H866*$W866</f>
        <v>6.78100723436008</v>
      </c>
      <c r="AL866" s="0" t="n">
        <f aca="false">I866*$W866</f>
        <v>8.58695171127654</v>
      </c>
      <c r="AM866" s="0" t="n">
        <f aca="false">J866*$W866</f>
        <v>3.96917123970235</v>
      </c>
      <c r="AN866" s="0" t="n">
        <v>6.75730956379452</v>
      </c>
      <c r="AO866" s="0" t="n">
        <v>5.65090820875156</v>
      </c>
      <c r="AP866" s="0" t="n">
        <v>7.30954575685799</v>
      </c>
    </row>
    <row r="867" customFormat="false" ht="15" hidden="false" customHeight="false" outlineLevel="0" collapsed="false">
      <c r="A867" s="0" t="s">
        <v>881</v>
      </c>
      <c r="B867" s="0" t="n">
        <v>13.6449574605702</v>
      </c>
      <c r="C867" s="0" t="n">
        <v>2.850326469111</v>
      </c>
      <c r="D867" s="0" t="n">
        <v>4.4381602318407</v>
      </c>
      <c r="E867" s="0" t="n">
        <v>6.57808613692892</v>
      </c>
      <c r="F867" s="0" t="n">
        <v>3.81195054108379</v>
      </c>
      <c r="G867" s="0" t="n">
        <v>3.41207349081365</v>
      </c>
      <c r="H867" s="0" t="n">
        <v>5.11766088153345</v>
      </c>
      <c r="I867" s="0" t="n">
        <v>6.85148814020245</v>
      </c>
      <c r="J867" s="0" t="n">
        <v>4.13437947870867</v>
      </c>
      <c r="K867" s="0" t="n">
        <f aca="false">MEDIAN(B867:J867)</f>
        <v>4.4381602318407</v>
      </c>
      <c r="L867" s="0" t="s">
        <v>881</v>
      </c>
      <c r="M867" s="0" t="n">
        <v>2.0597287516488</v>
      </c>
      <c r="N867" s="0" t="n">
        <v>11.2176869738229</v>
      </c>
      <c r="O867" s="0" t="n">
        <v>7.34529746435345</v>
      </c>
      <c r="P867" s="0" t="n">
        <v>2.12845119573027</v>
      </c>
      <c r="Q867" s="0" t="n">
        <v>10.8406832644859</v>
      </c>
      <c r="R867" s="0" t="n">
        <v>7.86677939933096</v>
      </c>
      <c r="S867" s="0" t="n">
        <v>7.20245015717177</v>
      </c>
      <c r="T867" s="0" t="n">
        <v>8.57415774630803</v>
      </c>
      <c r="U867" s="0" t="n">
        <v>8.19691259349148</v>
      </c>
      <c r="V867" s="0" t="n">
        <f aca="false">MEDIAN(M867:U867)</f>
        <v>7.86677939933096</v>
      </c>
      <c r="W867" s="0" t="n">
        <f aca="false">V867/K867</f>
        <v>1.77253163211466</v>
      </c>
      <c r="X867" s="0" t="s">
        <v>881</v>
      </c>
      <c r="Y867" s="0" t="n">
        <f aca="false">B867*$W867</f>
        <v>24.1861187177195</v>
      </c>
      <c r="Z867" s="0" t="n">
        <f aca="false">C867*$W867</f>
        <v>5.05229382835292</v>
      </c>
      <c r="AA867" s="0" t="n">
        <f aca="false">D867*$W867</f>
        <v>7.86677939933096</v>
      </c>
      <c r="AB867" s="0" t="n">
        <v>2.0597287516488</v>
      </c>
      <c r="AC867" s="0" t="n">
        <v>11.2176869738229</v>
      </c>
      <c r="AD867" s="0" t="n">
        <v>7.34529746435345</v>
      </c>
      <c r="AE867" s="0" t="n">
        <f aca="false">E867*$W867</f>
        <v>11.6598657564814</v>
      </c>
      <c r="AF867" s="0" t="n">
        <f aca="false">F867*$W867</f>
        <v>6.7568029141276</v>
      </c>
      <c r="AG867" s="0" t="n">
        <f aca="false">G867*$W867</f>
        <v>6.04800819356707</v>
      </c>
      <c r="AH867" s="0" t="n">
        <v>2.12845119573027</v>
      </c>
      <c r="AI867" s="0" t="n">
        <v>10.8406832644859</v>
      </c>
      <c r="AJ867" s="0" t="n">
        <v>7.86677939933096</v>
      </c>
      <c r="AK867" s="0" t="n">
        <f aca="false">H867*$W867</f>
        <v>9.07121579495381</v>
      </c>
      <c r="AL867" s="0" t="n">
        <f aca="false">I867*$W867</f>
        <v>12.1444794555673</v>
      </c>
      <c r="AM867" s="0" t="n">
        <f aca="false">J867*$W867</f>
        <v>7.32831840517682</v>
      </c>
      <c r="AN867" s="0" t="n">
        <v>7.20245015717177</v>
      </c>
      <c r="AO867" s="0" t="n">
        <v>8.57415774630803</v>
      </c>
      <c r="AP867" s="0" t="n">
        <v>8.19691259349148</v>
      </c>
    </row>
    <row r="868" customFormat="false" ht="15" hidden="false" customHeight="false" outlineLevel="0" collapsed="false">
      <c r="A868" s="0" t="s">
        <v>882</v>
      </c>
      <c r="B868" s="0" t="n">
        <v>844.258420816956</v>
      </c>
      <c r="C868" s="0" t="n">
        <v>361.490995192653</v>
      </c>
      <c r="D868" s="0" t="n">
        <v>344.706459755071</v>
      </c>
      <c r="E868" s="0" t="n">
        <v>585.868569184448</v>
      </c>
      <c r="F868" s="0" t="n">
        <v>439.488965139179</v>
      </c>
      <c r="G868" s="0" t="n">
        <v>436.271507728201</v>
      </c>
      <c r="H868" s="0" t="n">
        <v>464.973647990869</v>
      </c>
      <c r="I868" s="0" t="n">
        <v>453.478622148361</v>
      </c>
      <c r="J868" s="0" t="n">
        <v>338.516287317512</v>
      </c>
      <c r="K868" s="0" t="n">
        <f aca="false">MEDIAN(B868:J868)</f>
        <v>439.488965139179</v>
      </c>
      <c r="L868" s="0" t="s">
        <v>882</v>
      </c>
      <c r="M868" s="0" t="n">
        <v>436.358101937971</v>
      </c>
      <c r="N868" s="0" t="n">
        <v>5775.24759090707</v>
      </c>
      <c r="O868" s="0" t="n">
        <v>2416.8706539299</v>
      </c>
      <c r="P868" s="0" t="n">
        <v>498.577183619009</v>
      </c>
      <c r="Q868" s="0" t="n">
        <v>7184.87464800963</v>
      </c>
      <c r="R868" s="0" t="n">
        <v>2284.83623129802</v>
      </c>
      <c r="S868" s="0" t="n">
        <v>422.280713086165</v>
      </c>
      <c r="T868" s="0" t="n">
        <v>6660.07672013828</v>
      </c>
      <c r="U868" s="0" t="n">
        <v>2794.94825151978</v>
      </c>
      <c r="V868" s="0" t="n">
        <f aca="false">MEDIAN(M868:U868)</f>
        <v>2416.8706539299</v>
      </c>
      <c r="W868" s="0" t="n">
        <f aca="false">V868/K868</f>
        <v>5.49927494348923</v>
      </c>
      <c r="X868" s="0" t="s">
        <v>882</v>
      </c>
      <c r="Y868" s="0" t="n">
        <f aca="false">B868*$W868</f>
        <v>4642.80917942847</v>
      </c>
      <c r="Z868" s="0" t="n">
        <f aca="false">C868*$W868</f>
        <v>1987.93837215994</v>
      </c>
      <c r="AA868" s="0" t="n">
        <f aca="false">D868*$W868</f>
        <v>1895.63559698994</v>
      </c>
      <c r="AB868" s="0" t="n">
        <v>436.358101937971</v>
      </c>
      <c r="AC868" s="0" t="n">
        <v>5775.24759090707</v>
      </c>
      <c r="AD868" s="0" t="n">
        <v>2416.8706539299</v>
      </c>
      <c r="AE868" s="0" t="n">
        <f aca="false">E868*$W868</f>
        <v>3221.85234269392</v>
      </c>
      <c r="AF868" s="0" t="n">
        <f aca="false">F868*$W868</f>
        <v>2416.8706539299</v>
      </c>
      <c r="AG868" s="0" t="n">
        <f aca="false">G868*$W868</f>
        <v>2399.17697100796</v>
      </c>
      <c r="AH868" s="0" t="n">
        <v>498.577183619009</v>
      </c>
      <c r="AI868" s="0" t="n">
        <v>7184.87464800963</v>
      </c>
      <c r="AJ868" s="0" t="n">
        <v>2284.83623129802</v>
      </c>
      <c r="AK868" s="0" t="n">
        <f aca="false">H868*$W868</f>
        <v>2557.01793177897</v>
      </c>
      <c r="AL868" s="0" t="n">
        <f aca="false">I868*$W868</f>
        <v>2493.8036241885</v>
      </c>
      <c r="AM868" s="0" t="n">
        <f aca="false">J868*$W868</f>
        <v>1861.59413680819</v>
      </c>
      <c r="AN868" s="0" t="n">
        <v>422.280713086165</v>
      </c>
      <c r="AO868" s="0" t="n">
        <v>6660.07672013828</v>
      </c>
      <c r="AP868" s="0" t="n">
        <v>2794.94825151978</v>
      </c>
    </row>
    <row r="869" customFormat="false" ht="15" hidden="false" customHeight="false" outlineLevel="0" collapsed="false">
      <c r="A869" s="0" t="s">
        <v>883</v>
      </c>
      <c r="B869" s="0" t="n">
        <v>1210.95576894373</v>
      </c>
      <c r="C869" s="0" t="n">
        <v>3039.00947119179</v>
      </c>
      <c r="D869" s="0" t="n">
        <v>1910.73198092923</v>
      </c>
      <c r="E869" s="0" t="n">
        <v>847.365492865558</v>
      </c>
      <c r="F869" s="0" t="n">
        <v>4099.68022252452</v>
      </c>
      <c r="G869" s="0" t="n">
        <v>1126.96121318169</v>
      </c>
      <c r="H869" s="0" t="n">
        <v>2626.1338077814</v>
      </c>
      <c r="I869" s="0" t="n">
        <v>1285.85889107116</v>
      </c>
      <c r="J869" s="0" t="n">
        <v>3039.06527072655</v>
      </c>
      <c r="K869" s="0" t="n">
        <f aca="false">MEDIAN(B869:J869)</f>
        <v>1910.73198092923</v>
      </c>
      <c r="L869" s="0" t="s">
        <v>883</v>
      </c>
      <c r="M869" s="0" t="n">
        <v>24227.7729394257</v>
      </c>
      <c r="N869" s="0" t="n">
        <v>9688.35840175801</v>
      </c>
      <c r="O869" s="0" t="n">
        <v>8498.32917749526</v>
      </c>
      <c r="P869" s="0" t="n">
        <v>16820.6545725136</v>
      </c>
      <c r="Q869" s="0" t="n">
        <v>14958.5978688301</v>
      </c>
      <c r="R869" s="0" t="n">
        <v>10281.3954343271</v>
      </c>
      <c r="S869" s="0" t="n">
        <v>17369.9242130646</v>
      </c>
      <c r="T869" s="0" t="n">
        <v>9768.7448827971</v>
      </c>
      <c r="U869" s="0" t="n">
        <v>11499.4731806355</v>
      </c>
      <c r="V869" s="0" t="n">
        <f aca="false">MEDIAN(M869:U869)</f>
        <v>11499.4731806355</v>
      </c>
      <c r="W869" s="0" t="n">
        <f aca="false">V869/K869</f>
        <v>6.0183601339226</v>
      </c>
      <c r="X869" s="0" t="s">
        <v>883</v>
      </c>
      <c r="Y869" s="0" t="n">
        <f aca="false">B869*$W869</f>
        <v>7287.96792375452</v>
      </c>
      <c r="Z869" s="0" t="n">
        <f aca="false">C869*$W869</f>
        <v>18289.8534480339</v>
      </c>
      <c r="AA869" s="0" t="n">
        <f aca="false">D869*$W869</f>
        <v>11499.4731806355</v>
      </c>
      <c r="AB869" s="0" t="n">
        <v>24227.7729394257</v>
      </c>
      <c r="AC869" s="0" t="n">
        <v>9688.35840175801</v>
      </c>
      <c r="AD869" s="0" t="n">
        <v>8498.32917749526</v>
      </c>
      <c r="AE869" s="0" t="n">
        <f aca="false">E869*$W869</f>
        <v>5099.75070112375</v>
      </c>
      <c r="AF869" s="0" t="n">
        <f aca="false">F869*$W869</f>
        <v>24673.3520130725</v>
      </c>
      <c r="AG869" s="0" t="n">
        <f aca="false">G869*$W869</f>
        <v>6782.45843788971</v>
      </c>
      <c r="AH869" s="0" t="n">
        <v>16820.6545725136</v>
      </c>
      <c r="AI869" s="0" t="n">
        <v>14958.5978688301</v>
      </c>
      <c r="AJ869" s="0" t="n">
        <v>10281.3954343271</v>
      </c>
      <c r="AK869" s="0" t="n">
        <f aca="false">H869*$W869</f>
        <v>15805.0190150979</v>
      </c>
      <c r="AL869" s="0" t="n">
        <f aca="false">I869*$W869</f>
        <v>7738.76188787259</v>
      </c>
      <c r="AM869" s="0" t="n">
        <f aca="false">J869*$W869</f>
        <v>18290.1892697294</v>
      </c>
      <c r="AN869" s="0" t="n">
        <v>17369.9242130646</v>
      </c>
      <c r="AO869" s="0" t="n">
        <v>9768.7448827971</v>
      </c>
      <c r="AP869" s="0" t="n">
        <v>11499.4731806355</v>
      </c>
    </row>
    <row r="870" customFormat="false" ht="15" hidden="false" customHeight="false" outlineLevel="0" collapsed="false">
      <c r="A870" s="0" t="s">
        <v>884</v>
      </c>
      <c r="B870" s="0" t="n">
        <v>138.051644360416</v>
      </c>
      <c r="C870" s="0" t="n">
        <v>87.9027050297769</v>
      </c>
      <c r="D870" s="0" t="n">
        <v>72.1650930167337</v>
      </c>
      <c r="E870" s="0" t="n">
        <v>81.7548108391151</v>
      </c>
      <c r="F870" s="0" t="n">
        <v>104.455566158407</v>
      </c>
      <c r="G870" s="0" t="n">
        <v>68.2050160396617</v>
      </c>
      <c r="H870" s="0" t="n">
        <v>76.4594313337138</v>
      </c>
      <c r="I870" s="0" t="n">
        <v>83.0790149569421</v>
      </c>
      <c r="J870" s="0" t="n">
        <v>75.8325843515437</v>
      </c>
      <c r="K870" s="0" t="n">
        <f aca="false">MEDIAN(B870:J870)</f>
        <v>81.7548108391151</v>
      </c>
      <c r="L870" s="0" t="s">
        <v>884</v>
      </c>
      <c r="M870" s="0" t="n">
        <v>304.794196232286</v>
      </c>
      <c r="N870" s="0" t="n">
        <v>150.259098130633</v>
      </c>
      <c r="O870" s="0" t="n">
        <v>159.248788368336</v>
      </c>
      <c r="P870" s="0" t="n">
        <v>276.051395873961</v>
      </c>
      <c r="Q870" s="0" t="n">
        <v>228.641782342798</v>
      </c>
      <c r="R870" s="0" t="n">
        <v>178.532698599419</v>
      </c>
      <c r="S870" s="0" t="n">
        <v>331.549003143435</v>
      </c>
      <c r="T870" s="0" t="n">
        <v>172.323134305728</v>
      </c>
      <c r="U870" s="0" t="n">
        <v>179.776087184813</v>
      </c>
      <c r="V870" s="0" t="n">
        <f aca="false">MEDIAN(M870:U870)</f>
        <v>179.776087184813</v>
      </c>
      <c r="W870" s="0" t="n">
        <f aca="false">V870/K870</f>
        <v>2.19896646251917</v>
      </c>
      <c r="X870" s="0" t="s">
        <v>884</v>
      </c>
      <c r="Y870" s="0" t="n">
        <f aca="false">B870*$W870</f>
        <v>303.570936044178</v>
      </c>
      <c r="Z870" s="0" t="n">
        <f aca="false">C870*$W870</f>
        <v>193.295100325194</v>
      </c>
      <c r="AA870" s="0" t="n">
        <f aca="false">D870*$W870</f>
        <v>158.688619308374</v>
      </c>
      <c r="AB870" s="0" t="n">
        <v>304.794196232286</v>
      </c>
      <c r="AC870" s="0" t="n">
        <v>150.259098130633</v>
      </c>
      <c r="AD870" s="0" t="n">
        <v>159.248788368336</v>
      </c>
      <c r="AE870" s="0" t="n">
        <f aca="false">E870*$W870</f>
        <v>179.776087184813</v>
      </c>
      <c r="AF870" s="0" t="n">
        <f aca="false">F870*$W870</f>
        <v>229.694286805788</v>
      </c>
      <c r="AG870" s="0" t="n">
        <f aca="false">G870*$W870</f>
        <v>149.980542846798</v>
      </c>
      <c r="AH870" s="0" t="n">
        <v>276.051395873961</v>
      </c>
      <c r="AI870" s="0" t="n">
        <v>228.641782342798</v>
      </c>
      <c r="AJ870" s="0" t="n">
        <v>178.532698599419</v>
      </c>
      <c r="AK870" s="0" t="n">
        <f aca="false">H870*$W870</f>
        <v>168.131725246124</v>
      </c>
      <c r="AL870" s="0" t="n">
        <f aca="false">I870*$W870</f>
        <v>182.687967629444</v>
      </c>
      <c r="AM870" s="0" t="n">
        <f aca="false">J870*$W870</f>
        <v>166.753309755201</v>
      </c>
      <c r="AN870" s="0" t="n">
        <v>331.549003143435</v>
      </c>
      <c r="AO870" s="0" t="n">
        <v>172.323134305728</v>
      </c>
      <c r="AP870" s="0" t="n">
        <v>179.776087184813</v>
      </c>
    </row>
    <row r="871" customFormat="false" ht="15" hidden="false" customHeight="false" outlineLevel="0" collapsed="false">
      <c r="A871" s="0" t="s">
        <v>885</v>
      </c>
      <c r="B871" s="0" t="n">
        <v>22.4837056569979</v>
      </c>
      <c r="C871" s="0" t="n">
        <v>5.79931118605152</v>
      </c>
      <c r="D871" s="0" t="n">
        <v>7.93213050387959</v>
      </c>
      <c r="E871" s="0" t="n">
        <v>6.40463411441288</v>
      </c>
      <c r="F871" s="0" t="n">
        <v>10.9201469961221</v>
      </c>
      <c r="G871" s="0" t="n">
        <v>6.44502770487023</v>
      </c>
      <c r="H871" s="0" t="n">
        <v>15.2304541945013</v>
      </c>
      <c r="I871" s="0" t="n">
        <v>6.1074180389787</v>
      </c>
      <c r="J871" s="0" t="n">
        <v>9.62299900405665</v>
      </c>
      <c r="K871" s="0" t="n">
        <f aca="false">MEDIAN(B871:J871)</f>
        <v>7.93213050387959</v>
      </c>
      <c r="L871" s="0" t="s">
        <v>885</v>
      </c>
      <c r="M871" s="0" t="n">
        <v>30.2681198633612</v>
      </c>
      <c r="N871" s="0" t="n">
        <v>22.8830420644702</v>
      </c>
      <c r="O871" s="0" t="n">
        <v>17.6318746927021</v>
      </c>
      <c r="P871" s="0" t="n">
        <v>25.0513188956174</v>
      </c>
      <c r="Q871" s="0" t="n">
        <v>22.3475121878605</v>
      </c>
      <c r="R871" s="0" t="n">
        <v>20.2321435135831</v>
      </c>
      <c r="S871" s="0" t="n">
        <v>25.4575205615123</v>
      </c>
      <c r="T871" s="0" t="n">
        <v>13.042423507293</v>
      </c>
      <c r="U871" s="0" t="n">
        <v>20.3312602826039</v>
      </c>
      <c r="V871" s="0" t="n">
        <f aca="false">MEDIAN(M871:U871)</f>
        <v>22.3475121878605</v>
      </c>
      <c r="W871" s="0" t="n">
        <f aca="false">V871/K871</f>
        <v>2.8173404581443</v>
      </c>
      <c r="X871" s="0" t="s">
        <v>885</v>
      </c>
      <c r="Y871" s="0" t="n">
        <f aca="false">B871*$W871</f>
        <v>63.344253596468</v>
      </c>
      <c r="Z871" s="0" t="n">
        <f aca="false">C871*$W871</f>
        <v>16.3386340338318</v>
      </c>
      <c r="AA871" s="0" t="n">
        <f aca="false">D871*$W871</f>
        <v>22.3475121878605</v>
      </c>
      <c r="AB871" s="0" t="n">
        <v>30.2681198633612</v>
      </c>
      <c r="AC871" s="0" t="n">
        <v>22.8830420644702</v>
      </c>
      <c r="AD871" s="0" t="n">
        <v>17.6318746927021</v>
      </c>
      <c r="AE871" s="0" t="n">
        <f aca="false">E871*$W871</f>
        <v>18.0440348101466</v>
      </c>
      <c r="AF871" s="0" t="n">
        <f aca="false">F871*$W871</f>
        <v>30.7657719410577</v>
      </c>
      <c r="AG871" s="0" t="n">
        <f aca="false">G871*$W871</f>
        <v>18.1578373067918</v>
      </c>
      <c r="AH871" s="0" t="n">
        <v>25.0513188956174</v>
      </c>
      <c r="AI871" s="0" t="n">
        <v>22.3475121878605</v>
      </c>
      <c r="AJ871" s="0" t="n">
        <v>20.2321435135831</v>
      </c>
      <c r="AK871" s="0" t="n">
        <f aca="false">H871*$W871</f>
        <v>42.9093747980822</v>
      </c>
      <c r="AL871" s="0" t="n">
        <f aca="false">I871*$W871</f>
        <v>17.206675936015</v>
      </c>
      <c r="AM871" s="0" t="n">
        <f aca="false">J871*$W871</f>
        <v>27.1112644228111</v>
      </c>
      <c r="AN871" s="0" t="n">
        <v>25.4575205615123</v>
      </c>
      <c r="AO871" s="0" t="n">
        <v>13.042423507293</v>
      </c>
      <c r="AP871" s="0" t="n">
        <v>20.3312602826039</v>
      </c>
    </row>
    <row r="872" customFormat="false" ht="15" hidden="false" customHeight="false" outlineLevel="0" collapsed="false">
      <c r="A872" s="0" t="s">
        <v>886</v>
      </c>
      <c r="B872" s="0" t="n">
        <v>47.6292352853376</v>
      </c>
      <c r="C872" s="0" t="n">
        <v>15.1969577383942</v>
      </c>
      <c r="D872" s="0" t="n">
        <v>10.7389922408152</v>
      </c>
      <c r="E872" s="0" t="n">
        <v>12.1645503338133</v>
      </c>
      <c r="F872" s="0" t="n">
        <v>16.346212413457</v>
      </c>
      <c r="G872" s="0" t="n">
        <v>6.92257217847769</v>
      </c>
      <c r="H872" s="0" t="n">
        <v>11.4354291852697</v>
      </c>
      <c r="I872" s="0" t="n">
        <v>3.84876869617767</v>
      </c>
      <c r="J872" s="0" t="n">
        <v>21.8840333276654</v>
      </c>
      <c r="K872" s="0" t="n">
        <f aca="false">MEDIAN(B872:J872)</f>
        <v>12.1645503338133</v>
      </c>
      <c r="L872" s="0" t="s">
        <v>886</v>
      </c>
      <c r="M872" s="0" t="n">
        <v>4.3414110325701</v>
      </c>
      <c r="N872" s="0" t="n">
        <v>3.73279484476384</v>
      </c>
      <c r="O872" s="0" t="n">
        <v>7.00814778394325</v>
      </c>
      <c r="P872" s="0" t="n">
        <v>4.71428204865031</v>
      </c>
      <c r="Q872" s="0" t="n">
        <v>4.18418865443539</v>
      </c>
      <c r="R872" s="0" t="n">
        <v>3.81207955004963</v>
      </c>
      <c r="S872" s="0" t="n">
        <v>9.06913404814193</v>
      </c>
      <c r="T872" s="0" t="n">
        <v>1.43281681171726</v>
      </c>
      <c r="U872" s="0" t="n">
        <v>2.76186364537998</v>
      </c>
      <c r="V872" s="0" t="n">
        <f aca="false">MEDIAN(M872:U872)</f>
        <v>4.18418865443539</v>
      </c>
      <c r="W872" s="0" t="n">
        <f aca="false">V872/K872</f>
        <v>0.343965747982049</v>
      </c>
      <c r="X872" s="0" t="s">
        <v>886</v>
      </c>
      <c r="Y872" s="0" t="n">
        <f aca="false">B872*$W872</f>
        <v>16.3828255407342</v>
      </c>
      <c r="Z872" s="0" t="n">
        <f aca="false">C872*$W872</f>
        <v>5.22723293553836</v>
      </c>
      <c r="AA872" s="0" t="n">
        <f aca="false">D872*$W872</f>
        <v>3.69384549868542</v>
      </c>
      <c r="AB872" s="0" t="n">
        <v>4.3414110325701</v>
      </c>
      <c r="AC872" s="0" t="n">
        <v>3.73279484476384</v>
      </c>
      <c r="AD872" s="0" t="n">
        <v>7.00814778394325</v>
      </c>
      <c r="AE872" s="0" t="n">
        <f aca="false">E872*$W872</f>
        <v>4.18418865443539</v>
      </c>
      <c r="AF872" s="0" t="n">
        <f aca="false">F872*$W872</f>
        <v>5.62253717946822</v>
      </c>
      <c r="AG872" s="0" t="n">
        <f aca="false">G872*$W872</f>
        <v>2.3811277173298</v>
      </c>
      <c r="AH872" s="0" t="n">
        <v>4.71428204865031</v>
      </c>
      <c r="AI872" s="0" t="n">
        <v>4.18418865443539</v>
      </c>
      <c r="AJ872" s="0" t="n">
        <v>3.81207955004963</v>
      </c>
      <c r="AK872" s="0" t="n">
        <f aca="false">H872*$W872</f>
        <v>3.93339595320706</v>
      </c>
      <c r="AL872" s="0" t="n">
        <f aca="false">I872*$W872</f>
        <v>1.32384460339065</v>
      </c>
      <c r="AM872" s="0" t="n">
        <f aca="false">J872*$W872</f>
        <v>7.52735789241451</v>
      </c>
      <c r="AN872" s="0" t="n">
        <v>9.06913404814193</v>
      </c>
      <c r="AO872" s="0" t="n">
        <v>1.43281681171726</v>
      </c>
      <c r="AP872" s="0" t="n">
        <v>2.76186364537998</v>
      </c>
    </row>
    <row r="873" customFormat="false" ht="15" hidden="false" customHeight="false" outlineLevel="0" collapsed="false">
      <c r="A873" s="0" t="s">
        <v>887</v>
      </c>
      <c r="B873" s="0" t="n">
        <v>126.212746902831</v>
      </c>
      <c r="C873" s="0" t="n">
        <v>663.112578029705</v>
      </c>
      <c r="D873" s="0" t="n">
        <v>210.037861082546</v>
      </c>
      <c r="E873" s="0" t="n">
        <v>131.59444953528</v>
      </c>
      <c r="F873" s="0" t="n">
        <v>583.679166751264</v>
      </c>
      <c r="G873" s="0" t="n">
        <v>117.231700204141</v>
      </c>
      <c r="H873" s="0" t="n">
        <v>232.911477390983</v>
      </c>
      <c r="I873" s="0" t="n">
        <v>115.765221332528</v>
      </c>
      <c r="J873" s="0" t="n">
        <v>344.551461121772</v>
      </c>
      <c r="K873" s="0" t="n">
        <f aca="false">MEDIAN(B873:J873)</f>
        <v>210.037861082546</v>
      </c>
      <c r="L873" s="0" t="s">
        <v>887</v>
      </c>
      <c r="M873" s="0" t="n">
        <v>2044.6705786857</v>
      </c>
      <c r="N873" s="0" t="n">
        <v>840.476473295817</v>
      </c>
      <c r="O873" s="0" t="n">
        <v>1090.07603427688</v>
      </c>
      <c r="P873" s="0" t="n">
        <v>1517.04942009648</v>
      </c>
      <c r="Q873" s="0" t="n">
        <v>1579.28063711808</v>
      </c>
      <c r="R873" s="0" t="n">
        <v>1405.64000294085</v>
      </c>
      <c r="S873" s="0" t="n">
        <v>1787.69754123068</v>
      </c>
      <c r="T873" s="0" t="n">
        <v>825.825575401037</v>
      </c>
      <c r="U873" s="0" t="n">
        <v>1181.0975111723</v>
      </c>
      <c r="V873" s="0" t="n">
        <f aca="false">MEDIAN(M873:U873)</f>
        <v>1405.64000294085</v>
      </c>
      <c r="W873" s="0" t="n">
        <f aca="false">V873/K873</f>
        <v>6.69231725983167</v>
      </c>
      <c r="X873" s="0" t="s">
        <v>887</v>
      </c>
      <c r="Y873" s="0" t="n">
        <f aca="false">B873*$W873</f>
        <v>844.655744508582</v>
      </c>
      <c r="Z873" s="0" t="n">
        <f aca="false">C873*$W873</f>
        <v>4437.75975115967</v>
      </c>
      <c r="AA873" s="0" t="n">
        <f aca="false">D873*$W873</f>
        <v>1405.64000294085</v>
      </c>
      <c r="AB873" s="0" t="n">
        <v>2044.6705786857</v>
      </c>
      <c r="AC873" s="0" t="n">
        <v>840.476473295817</v>
      </c>
      <c r="AD873" s="0" t="n">
        <v>1090.07603427688</v>
      </c>
      <c r="AE873" s="0" t="n">
        <f aca="false">E873*$W873</f>
        <v>880.671805922998</v>
      </c>
      <c r="AF873" s="0" t="n">
        <f aca="false">F873*$W873</f>
        <v>3906.16616185365</v>
      </c>
      <c r="AG873" s="0" t="n">
        <f aca="false">G873*$W873</f>
        <v>784.551730675586</v>
      </c>
      <c r="AH873" s="0" t="n">
        <v>1517.04942009648</v>
      </c>
      <c r="AI873" s="0" t="n">
        <v>1579.28063711808</v>
      </c>
      <c r="AJ873" s="0" t="n">
        <v>1405.64000294085</v>
      </c>
      <c r="AK873" s="0" t="n">
        <f aca="false">H873*$W873</f>
        <v>1558.71750015657</v>
      </c>
      <c r="AL873" s="0" t="n">
        <f aca="false">I873*$W873</f>
        <v>774.737588811908</v>
      </c>
      <c r="AM873" s="0" t="n">
        <f aca="false">J873*$W873</f>
        <v>2305.84769016546</v>
      </c>
      <c r="AN873" s="0" t="n">
        <v>1787.69754123068</v>
      </c>
      <c r="AO873" s="0" t="n">
        <v>825.825575401037</v>
      </c>
      <c r="AP873" s="0" t="n">
        <v>1181.0975111723</v>
      </c>
    </row>
    <row r="874" customFormat="false" ht="15" hidden="false" customHeight="false" outlineLevel="0" collapsed="false">
      <c r="A874" s="0" t="s">
        <v>888</v>
      </c>
      <c r="B874" s="0" t="n">
        <v>16.5903776307279</v>
      </c>
      <c r="C874" s="0" t="n">
        <v>4.84681064791562</v>
      </c>
      <c r="D874" s="0" t="n">
        <v>4.90324390015892</v>
      </c>
      <c r="E874" s="0" t="n">
        <v>12.0270977876685</v>
      </c>
      <c r="F874" s="0" t="n">
        <v>9.85523724443181</v>
      </c>
      <c r="G874" s="0" t="n">
        <v>5.03426655001458</v>
      </c>
      <c r="H874" s="0" t="n">
        <v>4.98841854375776</v>
      </c>
      <c r="I874" s="0" t="n">
        <v>9.12524550536335</v>
      </c>
      <c r="J874" s="0" t="n">
        <v>4.72222896980591</v>
      </c>
      <c r="K874" s="0" t="n">
        <f aca="false">MEDIAN(B874:J874)</f>
        <v>5.03426655001458</v>
      </c>
      <c r="L874" s="0" t="s">
        <v>888</v>
      </c>
      <c r="M874" s="0" t="n">
        <v>8.44649440254338</v>
      </c>
      <c r="N874" s="0" t="n">
        <v>5.77885343509184</v>
      </c>
      <c r="O874" s="0" t="n">
        <v>4.98349371356325</v>
      </c>
      <c r="P874" s="0" t="n">
        <v>6.40267371446167</v>
      </c>
      <c r="Q874" s="0" t="n">
        <v>5.43584781610906</v>
      </c>
      <c r="R874" s="0" t="n">
        <v>6.08664485534684</v>
      </c>
      <c r="S874" s="0" t="n">
        <v>9.91043362184042</v>
      </c>
      <c r="T874" s="0" t="n">
        <v>2.72311004639597</v>
      </c>
      <c r="U874" s="0" t="n">
        <v>9.78495501907751</v>
      </c>
      <c r="V874" s="0" t="n">
        <f aca="false">MEDIAN(M874:U874)</f>
        <v>6.08664485534684</v>
      </c>
      <c r="W874" s="0" t="n">
        <f aca="false">V874/K874</f>
        <v>1.20904302441618</v>
      </c>
      <c r="X874" s="0" t="s">
        <v>888</v>
      </c>
      <c r="Y874" s="0" t="n">
        <f aca="false">B874*$W874</f>
        <v>20.0584803468618</v>
      </c>
      <c r="Z874" s="0" t="n">
        <f aca="false">C874*$W874</f>
        <v>5.86000260452845</v>
      </c>
      <c r="AA874" s="0" t="n">
        <f aca="false">D874*$W874</f>
        <v>5.92823283449833</v>
      </c>
      <c r="AB874" s="0" t="n">
        <v>8.44649440254338</v>
      </c>
      <c r="AC874" s="0" t="n">
        <v>5.77885343509184</v>
      </c>
      <c r="AD874" s="0" t="n">
        <v>4.98349371356325</v>
      </c>
      <c r="AE874" s="0" t="n">
        <f aca="false">E874*$W874</f>
        <v>14.5412786841519</v>
      </c>
      <c r="AF874" s="0" t="n">
        <f aca="false">F874*$W874</f>
        <v>11.9154058443468</v>
      </c>
      <c r="AG874" s="0" t="n">
        <f aca="false">G874*$W874</f>
        <v>6.08664485534684</v>
      </c>
      <c r="AH874" s="0" t="n">
        <v>6.40267371446167</v>
      </c>
      <c r="AI874" s="0" t="n">
        <v>5.43584781610906</v>
      </c>
      <c r="AJ874" s="0" t="n">
        <v>6.08664485534684</v>
      </c>
      <c r="AK874" s="0" t="n">
        <f aca="false">H874*$W874</f>
        <v>6.03121264319864</v>
      </c>
      <c r="AL874" s="0" t="n">
        <f aca="false">I874*$W874</f>
        <v>11.0328144243447</v>
      </c>
      <c r="AM874" s="0" t="n">
        <f aca="false">J874*$W874</f>
        <v>5.70937799563984</v>
      </c>
      <c r="AN874" s="0" t="n">
        <v>9.91043362184042</v>
      </c>
      <c r="AO874" s="0" t="n">
        <v>2.72311004639597</v>
      </c>
      <c r="AP874" s="0" t="n">
        <v>9.78495501907751</v>
      </c>
    </row>
    <row r="875" customFormat="false" ht="15" hidden="false" customHeight="false" outlineLevel="0" collapsed="false">
      <c r="A875" s="0" t="s">
        <v>889</v>
      </c>
      <c r="B875" s="0" t="n">
        <v>19.6129160654759</v>
      </c>
      <c r="C875" s="0" t="n">
        <v>1.42067876874507</v>
      </c>
      <c r="D875" s="0" t="n">
        <v>3.47527344115172</v>
      </c>
      <c r="E875" s="0" t="n">
        <v>7.37334729676659</v>
      </c>
      <c r="F875" s="0" t="n">
        <v>5.6829025643108</v>
      </c>
      <c r="G875" s="0" t="n">
        <v>5.97841936424614</v>
      </c>
      <c r="H875" s="0" t="n">
        <v>4.37241934942428</v>
      </c>
      <c r="I875" s="0" t="n">
        <v>4.95165432844841</v>
      </c>
      <c r="J875" s="0" t="n">
        <v>4.14288143415843</v>
      </c>
      <c r="K875" s="0" t="n">
        <f aca="false">MEDIAN(B875:J875)</f>
        <v>4.95165432844841</v>
      </c>
      <c r="L875" s="0" t="s">
        <v>889</v>
      </c>
      <c r="M875" s="0" t="n">
        <v>1.38245341089728</v>
      </c>
      <c r="N875" s="0" t="n">
        <v>1.0579221666246</v>
      </c>
      <c r="O875" s="0" t="n">
        <v>3.61031116105921</v>
      </c>
      <c r="P875" s="0" t="n">
        <v>0.882685004618701</v>
      </c>
      <c r="Q875" s="0" t="n">
        <v>1.08047089179165</v>
      </c>
      <c r="R875" s="0" t="n">
        <v>1.48696834907915</v>
      </c>
      <c r="S875" s="0" t="n">
        <v>2.86623175300349</v>
      </c>
      <c r="T875" s="0" t="n">
        <v>1.81186887830912</v>
      </c>
      <c r="U875" s="0" t="n">
        <v>1.43577237669627</v>
      </c>
      <c r="V875" s="0" t="n">
        <f aca="false">MEDIAN(M875:U875)</f>
        <v>1.43577237669627</v>
      </c>
      <c r="W875" s="0" t="n">
        <f aca="false">V875/K875</f>
        <v>0.289958119339514</v>
      </c>
      <c r="X875" s="0" t="s">
        <v>889</v>
      </c>
      <c r="Y875" s="0" t="n">
        <f aca="false">B875*$W875</f>
        <v>5.68692425710913</v>
      </c>
      <c r="Z875" s="0" t="n">
        <f aca="false">C875*$W875</f>
        <v>0.411937343970896</v>
      </c>
      <c r="AA875" s="0" t="n">
        <f aca="false">D875*$W875</f>
        <v>1.00768375118692</v>
      </c>
      <c r="AB875" s="0" t="n">
        <v>1.38245341089728</v>
      </c>
      <c r="AC875" s="0" t="n">
        <v>1.0579221666246</v>
      </c>
      <c r="AD875" s="0" t="n">
        <v>3.61031116105921</v>
      </c>
      <c r="AE875" s="0" t="n">
        <f aca="false">E875*$W875</f>
        <v>2.13796191540753</v>
      </c>
      <c r="AF875" s="0" t="n">
        <f aca="false">F875*$W875</f>
        <v>1.64780373993726</v>
      </c>
      <c r="AG875" s="0" t="n">
        <f aca="false">G875*$W875</f>
        <v>1.73349123547974</v>
      </c>
      <c r="AH875" s="0" t="n">
        <v>0.882685004618701</v>
      </c>
      <c r="AI875" s="0" t="n">
        <v>1.08047089179165</v>
      </c>
      <c r="AJ875" s="0" t="n">
        <v>1.48696834907915</v>
      </c>
      <c r="AK875" s="0" t="n">
        <f aca="false">H875*$W875</f>
        <v>1.26781849152277</v>
      </c>
      <c r="AL875" s="0" t="n">
        <f aca="false">I875*$W875</f>
        <v>1.43577237669627</v>
      </c>
      <c r="AM875" s="0" t="n">
        <f aca="false">J875*$W875</f>
        <v>1.20126210929517</v>
      </c>
      <c r="AN875" s="0" t="n">
        <v>2.86623175300349</v>
      </c>
      <c r="AO875" s="0" t="n">
        <v>1.81186887830912</v>
      </c>
      <c r="AP875" s="0" t="n">
        <v>1.43577237669627</v>
      </c>
    </row>
    <row r="876" customFormat="false" ht="15" hidden="false" customHeight="false" outlineLevel="0" collapsed="false">
      <c r="A876" s="0" t="s">
        <v>890</v>
      </c>
      <c r="B876" s="0" t="n">
        <v>16.5132593661376</v>
      </c>
      <c r="C876" s="0" t="n">
        <v>9.82815527014422</v>
      </c>
      <c r="D876" s="0" t="n">
        <v>9.76675703468262</v>
      </c>
      <c r="E876" s="0" t="n">
        <v>7.90679408299516</v>
      </c>
      <c r="F876" s="0" t="n">
        <v>12.298743223763</v>
      </c>
      <c r="G876" s="0" t="n">
        <v>2.97098279381744</v>
      </c>
      <c r="H876" s="0" t="n">
        <v>9.71499546812582</v>
      </c>
      <c r="I876" s="0" t="n">
        <v>8.63801178425744</v>
      </c>
      <c r="J876" s="0" t="n">
        <v>10.8873612359414</v>
      </c>
      <c r="K876" s="0" t="n">
        <f aca="false">MEDIAN(B876:J876)</f>
        <v>9.76675703468262</v>
      </c>
      <c r="L876" s="0" t="s">
        <v>890</v>
      </c>
      <c r="M876" s="0" t="n">
        <v>17.4332871106301</v>
      </c>
      <c r="N876" s="0" t="n">
        <v>17.4516325409434</v>
      </c>
      <c r="O876" s="0" t="n">
        <v>15.4763995223713</v>
      </c>
      <c r="P876" s="0" t="n">
        <v>19.2163604639228</v>
      </c>
      <c r="Q876" s="0" t="n">
        <v>18.8090010296106</v>
      </c>
      <c r="R876" s="0" t="n">
        <v>17.0937029004154</v>
      </c>
      <c r="S876" s="0" t="n">
        <v>23.4304353442708</v>
      </c>
      <c r="T876" s="0" t="n">
        <v>7.62652757982837</v>
      </c>
      <c r="U876" s="0" t="n">
        <v>13.5129458712064</v>
      </c>
      <c r="V876" s="0" t="n">
        <f aca="false">MEDIAN(M876:U876)</f>
        <v>17.4332871106301</v>
      </c>
      <c r="W876" s="0" t="n">
        <f aca="false">V876/K876</f>
        <v>1.78496168674238</v>
      </c>
      <c r="X876" s="0" t="s">
        <v>890</v>
      </c>
      <c r="Y876" s="0" t="n">
        <f aca="false">B876*$W876</f>
        <v>29.4755352917954</v>
      </c>
      <c r="Z876" s="0" t="n">
        <f aca="false">C876*$W876</f>
        <v>17.5428806085626</v>
      </c>
      <c r="AA876" s="0" t="n">
        <f aca="false">D876*$W876</f>
        <v>17.4332871106301</v>
      </c>
      <c r="AB876" s="0" t="n">
        <v>17.4332871106301</v>
      </c>
      <c r="AC876" s="0" t="n">
        <v>17.4516325409434</v>
      </c>
      <c r="AD876" s="0" t="n">
        <v>15.4763995223713</v>
      </c>
      <c r="AE876" s="0" t="n">
        <f aca="false">E876*$W876</f>
        <v>14.1133245031077</v>
      </c>
      <c r="AF876" s="0" t="n">
        <f aca="false">F876*$W876</f>
        <v>21.9527854494995</v>
      </c>
      <c r="AG876" s="0" t="n">
        <f aca="false">G876*$W876</f>
        <v>5.30309045893497</v>
      </c>
      <c r="AH876" s="0" t="n">
        <v>19.2163604639228</v>
      </c>
      <c r="AI876" s="0" t="n">
        <v>18.8090010296106</v>
      </c>
      <c r="AJ876" s="0" t="n">
        <v>17.0937029004154</v>
      </c>
      <c r="AK876" s="0" t="n">
        <f aca="false">H876*$W876</f>
        <v>17.3408946974804</v>
      </c>
      <c r="AL876" s="0" t="n">
        <f aca="false">I876*$W876</f>
        <v>15.4185200845287</v>
      </c>
      <c r="AM876" s="0" t="n">
        <f aca="false">J876*$W876</f>
        <v>19.4335226758796</v>
      </c>
      <c r="AN876" s="0" t="n">
        <v>23.4304353442708</v>
      </c>
      <c r="AO876" s="0" t="n">
        <v>7.62652757982837</v>
      </c>
      <c r="AP876" s="0" t="n">
        <v>13.5129458712064</v>
      </c>
    </row>
    <row r="877" customFormat="false" ht="15" hidden="false" customHeight="false" outlineLevel="0" collapsed="false">
      <c r="A877" s="0" t="s">
        <v>891</v>
      </c>
      <c r="B877" s="0" t="n">
        <v>69.2472262301607</v>
      </c>
      <c r="C877" s="0" t="n">
        <v>13.8516179952644</v>
      </c>
      <c r="D877" s="0" t="n">
        <v>18.9819575581939</v>
      </c>
      <c r="E877" s="0" t="n">
        <v>18.9880874460008</v>
      </c>
      <c r="F877" s="0" t="n">
        <v>20.805839238219</v>
      </c>
      <c r="G877" s="0" t="n">
        <v>15.2486147564888</v>
      </c>
      <c r="H877" s="0" t="n">
        <v>30.8587062338447</v>
      </c>
      <c r="I877" s="0" t="n">
        <v>10.8173440096691</v>
      </c>
      <c r="J877" s="0" t="n">
        <v>14.9379357252168</v>
      </c>
      <c r="K877" s="0" t="n">
        <f aca="false">MEDIAN(B877:J877)</f>
        <v>18.9819575581939</v>
      </c>
      <c r="L877" s="0" t="s">
        <v>891</v>
      </c>
      <c r="M877" s="0" t="n">
        <v>10.8237223932086</v>
      </c>
      <c r="N877" s="0" t="n">
        <v>16.0744777205304</v>
      </c>
      <c r="O877" s="0" t="n">
        <v>25.1475029851795</v>
      </c>
      <c r="P877" s="0" t="n">
        <v>8.45799548393718</v>
      </c>
      <c r="Q877" s="0" t="n">
        <v>20.8564375472939</v>
      </c>
      <c r="R877" s="0" t="n">
        <v>18.0072050876742</v>
      </c>
      <c r="S877" s="0" t="n">
        <v>14.8365844206175</v>
      </c>
      <c r="T877" s="0" t="n">
        <v>12.1584740880007</v>
      </c>
      <c r="U877" s="0" t="n">
        <v>40.5446717151092</v>
      </c>
      <c r="V877" s="0" t="n">
        <f aca="false">MEDIAN(M877:U877)</f>
        <v>16.0744777205304</v>
      </c>
      <c r="W877" s="0" t="n">
        <f aca="false">V877/K877</f>
        <v>0.846829294146828</v>
      </c>
      <c r="X877" s="0" t="s">
        <v>891</v>
      </c>
      <c r="Y877" s="0" t="n">
        <f aca="false">B877*$W877</f>
        <v>58.6405797101127</v>
      </c>
      <c r="Z877" s="0" t="n">
        <f aca="false">C877*$W877</f>
        <v>11.7299558897213</v>
      </c>
      <c r="AA877" s="0" t="n">
        <f aca="false">D877*$W877</f>
        <v>16.0744777205304</v>
      </c>
      <c r="AB877" s="0" t="n">
        <v>10.8237223932086</v>
      </c>
      <c r="AC877" s="0" t="n">
        <v>16.0744777205304</v>
      </c>
      <c r="AD877" s="0" t="n">
        <v>25.1475029851795</v>
      </c>
      <c r="AE877" s="0" t="n">
        <f aca="false">E877*$W877</f>
        <v>16.0796686890951</v>
      </c>
      <c r="AF877" s="0" t="n">
        <f aca="false">F877*$W877</f>
        <v>17.6189941562334</v>
      </c>
      <c r="AG877" s="0" t="n">
        <f aca="false">G877*$W877</f>
        <v>12.9129736709543</v>
      </c>
      <c r="AH877" s="0" t="n">
        <v>8.45799548393718</v>
      </c>
      <c r="AI877" s="0" t="n">
        <v>20.8564375472939</v>
      </c>
      <c r="AJ877" s="0" t="n">
        <v>18.0072050876742</v>
      </c>
      <c r="AK877" s="0" t="n">
        <f aca="false">H877*$W877</f>
        <v>26.132056418291</v>
      </c>
      <c r="AL877" s="0" t="n">
        <f aca="false">I877*$W877</f>
        <v>9.16044379225153</v>
      </c>
      <c r="AM877" s="0" t="n">
        <f aca="false">J877*$W877</f>
        <v>12.649881566196</v>
      </c>
      <c r="AN877" s="0" t="n">
        <v>14.8365844206175</v>
      </c>
      <c r="AO877" s="0" t="n">
        <v>12.1584740880007</v>
      </c>
      <c r="AP877" s="0" t="n">
        <v>40.5446717151092</v>
      </c>
    </row>
    <row r="878" customFormat="false" ht="15" hidden="false" customHeight="false" outlineLevel="0" collapsed="false">
      <c r="A878" s="0" t="s">
        <v>892</v>
      </c>
      <c r="B878" s="0" t="n">
        <v>66.0978158117319</v>
      </c>
      <c r="C878" s="0" t="n">
        <v>14.4615053454832</v>
      </c>
      <c r="D878" s="0" t="n">
        <v>17.1800504814434</v>
      </c>
      <c r="E878" s="0" t="n">
        <v>50.0916350307632</v>
      </c>
      <c r="F878" s="0" t="n">
        <v>27.0826142569996</v>
      </c>
      <c r="G878" s="0" t="n">
        <v>29.0427238261884</v>
      </c>
      <c r="H878" s="0" t="n">
        <v>26.6172076941153</v>
      </c>
      <c r="I878" s="0" t="n">
        <v>23.2890164677444</v>
      </c>
      <c r="J878" s="0" t="n">
        <v>16.2654553404426</v>
      </c>
      <c r="K878" s="0" t="n">
        <f aca="false">MEDIAN(B878:J878)</f>
        <v>26.6172076941153</v>
      </c>
      <c r="L878" s="0" t="s">
        <v>892</v>
      </c>
      <c r="M878" s="0" t="n">
        <v>32.6609902932323</v>
      </c>
      <c r="N878" s="0" t="n">
        <v>317.570416784214</v>
      </c>
      <c r="O878" s="0" t="n">
        <v>162.714230526094</v>
      </c>
      <c r="P878" s="0" t="n">
        <v>38.0831109514523</v>
      </c>
      <c r="Q878" s="0" t="n">
        <v>547.421011499386</v>
      </c>
      <c r="R878" s="0" t="n">
        <v>138.495754144763</v>
      </c>
      <c r="S878" s="0" t="n">
        <v>34.9152779571976</v>
      </c>
      <c r="T878" s="0" t="n">
        <v>413.821754556206</v>
      </c>
      <c r="U878" s="0" t="n">
        <v>162.775515442867</v>
      </c>
      <c r="V878" s="0" t="n">
        <f aca="false">MEDIAN(M878:U878)</f>
        <v>162.714230526094</v>
      </c>
      <c r="W878" s="0" t="n">
        <f aca="false">V878/K878</f>
        <v>6.11312172170742</v>
      </c>
      <c r="X878" s="0" t="s">
        <v>892</v>
      </c>
      <c r="Y878" s="0" t="n">
        <f aca="false">B878*$W878</f>
        <v>404.063993596115</v>
      </c>
      <c r="Z878" s="0" t="n">
        <f aca="false">C878*$W878</f>
        <v>88.4049424560616</v>
      </c>
      <c r="AA878" s="0" t="n">
        <f aca="false">D878*$W878</f>
        <v>105.023739778142</v>
      </c>
      <c r="AB878" s="0" t="n">
        <v>32.6609902932323</v>
      </c>
      <c r="AC878" s="0" t="n">
        <v>317.570416784214</v>
      </c>
      <c r="AD878" s="0" t="n">
        <v>162.714230526094</v>
      </c>
      <c r="AE878" s="0" t="n">
        <f aca="false">E878*$W878</f>
        <v>306.216262182399</v>
      </c>
      <c r="AF878" s="0" t="n">
        <f aca="false">F878*$W878</f>
        <v>165.559317495087</v>
      </c>
      <c r="AG878" s="0" t="n">
        <f aca="false">G878*$W878</f>
        <v>177.541705879422</v>
      </c>
      <c r="AH878" s="0" t="n">
        <v>38.0831109514523</v>
      </c>
      <c r="AI878" s="0" t="n">
        <v>547.421011499386</v>
      </c>
      <c r="AJ878" s="0" t="n">
        <v>138.495754144763</v>
      </c>
      <c r="AK878" s="0" t="n">
        <f aca="false">H878*$W878</f>
        <v>162.714230526094</v>
      </c>
      <c r="AL878" s="0" t="n">
        <f aca="false">I878*$W878</f>
        <v>142.36859244617</v>
      </c>
      <c r="AM878" s="0" t="n">
        <f aca="false">J878*$W878</f>
        <v>99.4327083551215</v>
      </c>
      <c r="AN878" s="0" t="n">
        <v>34.9152779571976</v>
      </c>
      <c r="AO878" s="0" t="n">
        <v>413.821754556206</v>
      </c>
      <c r="AP878" s="0" t="n">
        <v>162.775515442867</v>
      </c>
    </row>
    <row r="879" customFormat="false" ht="15" hidden="false" customHeight="false" outlineLevel="0" collapsed="false">
      <c r="A879" s="0" t="s">
        <v>893</v>
      </c>
      <c r="B879" s="0" t="n">
        <v>679.735310214439</v>
      </c>
      <c r="C879" s="0" t="n">
        <v>3272.37927818038</v>
      </c>
      <c r="D879" s="0" t="n">
        <v>1349.04178741703</v>
      </c>
      <c r="E879" s="0" t="n">
        <v>559.854038486713</v>
      </c>
      <c r="F879" s="0" t="n">
        <v>4460.63285485148</v>
      </c>
      <c r="G879" s="0" t="n">
        <v>649.945319335083</v>
      </c>
      <c r="H879" s="0" t="n">
        <v>2133.54761824835</v>
      </c>
      <c r="I879" s="0" t="n">
        <v>1004.23780027194</v>
      </c>
      <c r="J879" s="0" t="n">
        <v>2972.72086865693</v>
      </c>
      <c r="K879" s="0" t="n">
        <f aca="false">MEDIAN(B879:J879)</f>
        <v>1349.04178741703</v>
      </c>
      <c r="L879" s="0" t="s">
        <v>893</v>
      </c>
      <c r="M879" s="0" t="n">
        <v>14119.9386139953</v>
      </c>
      <c r="N879" s="0" t="n">
        <v>3007.59996436473</v>
      </c>
      <c r="O879" s="0" t="n">
        <v>3067.15161199691</v>
      </c>
      <c r="P879" s="0" t="n">
        <v>7739.5245304321</v>
      </c>
      <c r="Q879" s="0" t="n">
        <v>5618.99631573071</v>
      </c>
      <c r="R879" s="0" t="n">
        <v>3423.01676285704</v>
      </c>
      <c r="S879" s="0" t="n">
        <v>9102.29944451621</v>
      </c>
      <c r="T879" s="0" t="n">
        <v>3461.43372653668</v>
      </c>
      <c r="U879" s="0" t="n">
        <v>3500.06242488594</v>
      </c>
      <c r="V879" s="0" t="n">
        <f aca="false">MEDIAN(M879:U879)</f>
        <v>3500.06242488594</v>
      </c>
      <c r="W879" s="0" t="n">
        <f aca="false">V879/K879</f>
        <v>2.59448036193705</v>
      </c>
      <c r="X879" s="0" t="s">
        <v>893</v>
      </c>
      <c r="Y879" s="0" t="n">
        <f aca="false">B879*$W879</f>
        <v>1763.55991366655</v>
      </c>
      <c r="Z879" s="0" t="n">
        <f aca="false">C879*$W879</f>
        <v>8490.12377404873</v>
      </c>
      <c r="AA879" s="0" t="n">
        <f aca="false">D879*$W879</f>
        <v>3500.06242488594</v>
      </c>
      <c r="AB879" s="0" t="n">
        <v>14119.9386139953</v>
      </c>
      <c r="AC879" s="0" t="n">
        <v>3007.59996436473</v>
      </c>
      <c r="AD879" s="0" t="n">
        <v>3067.15161199691</v>
      </c>
      <c r="AE879" s="0" t="n">
        <f aca="false">E879*$W879</f>
        <v>1452.53030840492</v>
      </c>
      <c r="AF879" s="0" t="n">
        <f aca="false">F879*$W879</f>
        <v>11573.0243437234</v>
      </c>
      <c r="AG879" s="0" t="n">
        <f aca="false">G879*$W879</f>
        <v>1686.27036734778</v>
      </c>
      <c r="AH879" s="0" t="n">
        <v>7739.5245304321</v>
      </c>
      <c r="AI879" s="0" t="n">
        <v>5618.99631573071</v>
      </c>
      <c r="AJ879" s="0" t="n">
        <v>3423.01676285704</v>
      </c>
      <c r="AK879" s="0" t="n">
        <f aca="false">H879*$W879</f>
        <v>5535.4473968029</v>
      </c>
      <c r="AL879" s="0" t="n">
        <f aca="false">I879*$W879</f>
        <v>2605.47525152042</v>
      </c>
      <c r="AM879" s="0" t="n">
        <f aca="false">J879*$W879</f>
        <v>7712.66591525085</v>
      </c>
      <c r="AN879" s="0" t="n">
        <v>9102.29944451621</v>
      </c>
      <c r="AO879" s="0" t="n">
        <v>3461.43372653668</v>
      </c>
      <c r="AP879" s="0" t="n">
        <v>3500.06242488594</v>
      </c>
    </row>
    <row r="880" customFormat="false" ht="15" hidden="false" customHeight="false" outlineLevel="0" collapsed="false">
      <c r="A880" s="0" t="s">
        <v>894</v>
      </c>
      <c r="B880" s="0" t="n">
        <v>34.588785511717</v>
      </c>
      <c r="C880" s="0" t="n">
        <v>41.5153906866614</v>
      </c>
      <c r="D880" s="0" t="n">
        <v>25.3599139945779</v>
      </c>
      <c r="E880" s="0" t="n">
        <v>12.5212724178557</v>
      </c>
      <c r="F880" s="0" t="n">
        <v>60.0196942318234</v>
      </c>
      <c r="G880" s="0" t="n">
        <v>19.604841061534</v>
      </c>
      <c r="H880" s="0" t="n">
        <v>35.2495887743798</v>
      </c>
      <c r="I880" s="0" t="n">
        <v>20.8188548119051</v>
      </c>
      <c r="J880" s="0" t="n">
        <v>42.8377098161149</v>
      </c>
      <c r="K880" s="0" t="n">
        <f aca="false">MEDIAN(B880:J880)</f>
        <v>34.588785511717</v>
      </c>
      <c r="L880" s="0" t="s">
        <v>894</v>
      </c>
      <c r="M880" s="0" t="n">
        <v>159.281462441235</v>
      </c>
      <c r="N880" s="0" t="n">
        <v>37.0361846501062</v>
      </c>
      <c r="O880" s="0" t="n">
        <v>46.1280466390391</v>
      </c>
      <c r="P880" s="0" t="n">
        <v>128.174715180129</v>
      </c>
      <c r="Q880" s="0" t="n">
        <v>71.4438117921427</v>
      </c>
      <c r="R880" s="0" t="n">
        <v>55.2365547917509</v>
      </c>
      <c r="S880" s="0" t="n">
        <v>120.706304095078</v>
      </c>
      <c r="T880" s="0" t="n">
        <v>36.7710828759438</v>
      </c>
      <c r="U880" s="0" t="n">
        <v>45.3490542921485</v>
      </c>
      <c r="V880" s="0" t="n">
        <f aca="false">MEDIAN(M880:U880)</f>
        <v>55.2365547917509</v>
      </c>
      <c r="W880" s="0" t="n">
        <f aca="false">V880/K880</f>
        <v>1.59694981984954</v>
      </c>
      <c r="X880" s="0" t="s">
        <v>894</v>
      </c>
      <c r="Y880" s="0" t="n">
        <f aca="false">B880*$W880</f>
        <v>55.2365547917509</v>
      </c>
      <c r="Z880" s="0" t="n">
        <f aca="false">C880*$W880</f>
        <v>66.2979956780473</v>
      </c>
      <c r="AA880" s="0" t="n">
        <f aca="false">D880*$W880</f>
        <v>40.4985100850411</v>
      </c>
      <c r="AB880" s="0" t="n">
        <v>159.281462441235</v>
      </c>
      <c r="AC880" s="0" t="n">
        <v>37.0361846501062</v>
      </c>
      <c r="AD880" s="0" t="n">
        <v>46.1280466390391</v>
      </c>
      <c r="AE880" s="0" t="n">
        <f aca="false">E880*$W880</f>
        <v>19.9958437319818</v>
      </c>
      <c r="AF880" s="0" t="n">
        <f aca="false">F880*$W880</f>
        <v>95.848439890935</v>
      </c>
      <c r="AG880" s="0" t="n">
        <f aca="false">G880*$W880</f>
        <v>31.3079474013956</v>
      </c>
      <c r="AH880" s="0" t="n">
        <v>128.174715180129</v>
      </c>
      <c r="AI880" s="0" t="n">
        <v>71.4438117921427</v>
      </c>
      <c r="AJ880" s="0" t="n">
        <v>55.2365547917509</v>
      </c>
      <c r="AK880" s="0" t="n">
        <f aca="false">H880*$W880</f>
        <v>56.2918244430163</v>
      </c>
      <c r="AL880" s="0" t="n">
        <f aca="false">I880*$W880</f>
        <v>33.2466664413457</v>
      </c>
      <c r="AM880" s="0" t="n">
        <f aca="false">J880*$W880</f>
        <v>68.4096729736116</v>
      </c>
      <c r="AN880" s="0" t="n">
        <v>120.706304095078</v>
      </c>
      <c r="AO880" s="0" t="n">
        <v>36.7710828759438</v>
      </c>
      <c r="AP880" s="0" t="n">
        <v>45.3490542921485</v>
      </c>
    </row>
    <row r="881" customFormat="false" ht="15" hidden="false" customHeight="false" outlineLevel="0" collapsed="false">
      <c r="A881" s="0" t="s">
        <v>895</v>
      </c>
      <c r="B881" s="0" t="n">
        <v>21.1652321010996</v>
      </c>
      <c r="C881" s="0" t="n">
        <v>32.3957810145655</v>
      </c>
      <c r="D881" s="0" t="n">
        <v>24.5395905394036</v>
      </c>
      <c r="E881" s="0" t="n">
        <v>18.736091111402</v>
      </c>
      <c r="F881" s="0" t="n">
        <v>39.6442856272714</v>
      </c>
      <c r="G881" s="0" t="n">
        <v>20.2464275298921</v>
      </c>
      <c r="H881" s="0" t="n">
        <v>25.7695793749371</v>
      </c>
      <c r="I881" s="0" t="n">
        <v>17.978546608249</v>
      </c>
      <c r="J881" s="0" t="n">
        <v>33.6483105399956</v>
      </c>
      <c r="K881" s="0" t="n">
        <f aca="false">MEDIAN(B881:J881)</f>
        <v>24.5395905394036</v>
      </c>
      <c r="L881" s="0" t="s">
        <v>895</v>
      </c>
      <c r="M881" s="0" t="n">
        <v>158.882791625799</v>
      </c>
      <c r="N881" s="0" t="n">
        <v>77.9848253129223</v>
      </c>
      <c r="O881" s="0" t="n">
        <v>63.8635246189506</v>
      </c>
      <c r="P881" s="0" t="n">
        <v>136.957302678846</v>
      </c>
      <c r="Q881" s="0" t="n">
        <v>149.392157592448</v>
      </c>
      <c r="R881" s="0" t="n">
        <v>90.9973164724479</v>
      </c>
      <c r="S881" s="0" t="n">
        <v>141.033135253843</v>
      </c>
      <c r="T881" s="0" t="n">
        <v>97.0737180459108</v>
      </c>
      <c r="U881" s="0" t="n">
        <v>84.2992660700326</v>
      </c>
      <c r="V881" s="0" t="n">
        <f aca="false">MEDIAN(M881:U881)</f>
        <v>97.0737180459108</v>
      </c>
      <c r="W881" s="0" t="n">
        <f aca="false">V881/K881</f>
        <v>3.95580023595089</v>
      </c>
      <c r="X881" s="0" t="s">
        <v>895</v>
      </c>
      <c r="Y881" s="0" t="n">
        <f aca="false">B881*$W881</f>
        <v>83.7254301394849</v>
      </c>
      <c r="Z881" s="0" t="n">
        <f aca="false">C881*$W881</f>
        <v>128.151238181232</v>
      </c>
      <c r="AA881" s="0" t="n">
        <f aca="false">D881*$W881</f>
        <v>97.0737180459108</v>
      </c>
      <c r="AB881" s="0" t="n">
        <v>158.882791625799</v>
      </c>
      <c r="AC881" s="0" t="n">
        <v>77.9848253129223</v>
      </c>
      <c r="AD881" s="0" t="n">
        <v>63.8635246189506</v>
      </c>
      <c r="AE881" s="0" t="n">
        <f aca="false">E881*$W881</f>
        <v>74.1162336392814</v>
      </c>
      <c r="AF881" s="0" t="n">
        <f aca="false">F881*$W881</f>
        <v>156.824874438465</v>
      </c>
      <c r="AG881" s="0" t="n">
        <f aca="false">G881*$W881</f>
        <v>80.0908227999097</v>
      </c>
      <c r="AH881" s="0" t="n">
        <v>136.957302678846</v>
      </c>
      <c r="AI881" s="0" t="n">
        <v>149.392157592448</v>
      </c>
      <c r="AJ881" s="0" t="n">
        <v>90.9973164724479</v>
      </c>
      <c r="AK881" s="0" t="n">
        <f aca="false">H881*$W881</f>
        <v>101.939308171731</v>
      </c>
      <c r="AL881" s="0" t="n">
        <f aca="false">I881*$W881</f>
        <v>71.1195389149654</v>
      </c>
      <c r="AM881" s="0" t="n">
        <f aca="false">J881*$W881</f>
        <v>133.105994773463</v>
      </c>
      <c r="AN881" s="0" t="n">
        <v>141.033135253843</v>
      </c>
      <c r="AO881" s="0" t="n">
        <v>97.0737180459108</v>
      </c>
      <c r="AP881" s="0" t="n">
        <v>84.2992660700326</v>
      </c>
    </row>
    <row r="882" customFormat="false" ht="15" hidden="false" customHeight="false" outlineLevel="0" collapsed="false">
      <c r="A882" s="0" t="s">
        <v>896</v>
      </c>
      <c r="B882" s="0" t="n">
        <v>2893.2384695756</v>
      </c>
      <c r="C882" s="0" t="n">
        <v>134.071177441343</v>
      </c>
      <c r="D882" s="0" t="n">
        <v>184.710666542021</v>
      </c>
      <c r="E882" s="0" t="n">
        <v>104.909019505171</v>
      </c>
      <c r="F882" s="0" t="n">
        <v>19.4597283414208</v>
      </c>
      <c r="G882" s="0" t="n">
        <v>284.893554972295</v>
      </c>
      <c r="H882" s="0" t="n">
        <v>43.3129678740475</v>
      </c>
      <c r="I882" s="0" t="n">
        <v>66.0220577126454</v>
      </c>
      <c r="J882" s="0" t="n">
        <v>9.01450190686715</v>
      </c>
      <c r="K882" s="0" t="n">
        <f aca="false">MEDIAN(B882:J882)</f>
        <v>104.909019505171</v>
      </c>
      <c r="L882" s="0" t="s">
        <v>896</v>
      </c>
      <c r="M882" s="0" t="n">
        <v>1.76801839889066</v>
      </c>
      <c r="N882" s="0" t="n">
        <v>2.51005954060194</v>
      </c>
      <c r="O882" s="0" t="n">
        <v>3.35042494907635</v>
      </c>
      <c r="P882" s="0" t="n">
        <v>4.7514882479729</v>
      </c>
      <c r="Q882" s="0" t="n">
        <v>2.98401002319725</v>
      </c>
      <c r="R882" s="0" t="n">
        <v>1.67628570378267</v>
      </c>
      <c r="S882" s="0" t="n">
        <v>3.75974249666279</v>
      </c>
      <c r="T882" s="0" t="n">
        <v>1.0113109136671</v>
      </c>
      <c r="U882" s="0" t="n">
        <v>2.60084244425516</v>
      </c>
      <c r="V882" s="0" t="n">
        <f aca="false">MEDIAN(M882:U882)</f>
        <v>2.60084244425516</v>
      </c>
      <c r="W882" s="0" t="n">
        <f aca="false">V882/K882</f>
        <v>0.0247914093232657</v>
      </c>
      <c r="X882" s="0" t="s">
        <v>896</v>
      </c>
      <c r="Y882" s="0" t="n">
        <f aca="false">B882*$W882</f>
        <v>71.7274591690677</v>
      </c>
      <c r="Z882" s="0" t="n">
        <f aca="false">C882*$W882</f>
        <v>3.32381343840053</v>
      </c>
      <c r="AA882" s="0" t="n">
        <f aca="false">D882*$W882</f>
        <v>4.57923774061649</v>
      </c>
      <c r="AB882" s="0" t="n">
        <v>1.76801839889066</v>
      </c>
      <c r="AC882" s="0" t="n">
        <v>2.51005954060194</v>
      </c>
      <c r="AD882" s="0" t="n">
        <v>3.35042494907635</v>
      </c>
      <c r="AE882" s="0" t="n">
        <f aca="false">E882*$W882</f>
        <v>2.60084244425516</v>
      </c>
      <c r="AF882" s="0" t="n">
        <f aca="false">F882*$W882</f>
        <v>0.482434090631719</v>
      </c>
      <c r="AG882" s="0" t="n">
        <f aca="false">G882*$W882</f>
        <v>7.06291273487848</v>
      </c>
      <c r="AH882" s="0" t="n">
        <v>4.7514882479729</v>
      </c>
      <c r="AI882" s="0" t="n">
        <v>2.98401002319725</v>
      </c>
      <c r="AJ882" s="0" t="n">
        <v>1.67628570378267</v>
      </c>
      <c r="AK882" s="0" t="n">
        <f aca="false">H882*$W882</f>
        <v>1.07378951557097</v>
      </c>
      <c r="AL882" s="0" t="n">
        <f aca="false">I882*$W882</f>
        <v>1.63677985711847</v>
      </c>
      <c r="AM882" s="0" t="n">
        <f aca="false">J882*$W882</f>
        <v>0.223482206618503</v>
      </c>
      <c r="AN882" s="0" t="n">
        <v>3.75974249666279</v>
      </c>
      <c r="AO882" s="0" t="n">
        <v>1.0113109136671</v>
      </c>
      <c r="AP882" s="0" t="n">
        <v>2.60084244425516</v>
      </c>
    </row>
    <row r="883" customFormat="false" ht="15" hidden="false" customHeight="false" outlineLevel="0" collapsed="false">
      <c r="A883" s="0" t="s">
        <v>897</v>
      </c>
      <c r="B883" s="0" t="n">
        <v>9.9706453057366</v>
      </c>
      <c r="C883" s="0" t="n">
        <v>3.26648489631915</v>
      </c>
      <c r="D883" s="0" t="n">
        <v>3.56408338786576</v>
      </c>
      <c r="E883" s="0" t="n">
        <v>4.1006676266527</v>
      </c>
      <c r="F883" s="0" t="n">
        <v>3.2830487482996</v>
      </c>
      <c r="G883" s="0" t="n">
        <v>2.88713910761155</v>
      </c>
      <c r="H883" s="0" t="n">
        <v>3.89405485246232</v>
      </c>
      <c r="I883" s="0" t="n">
        <v>3.45973712041094</v>
      </c>
      <c r="J883" s="0" t="n">
        <v>2.95260767119295</v>
      </c>
      <c r="K883" s="0" t="n">
        <f aca="false">MEDIAN(B883:J883)</f>
        <v>3.45973712041094</v>
      </c>
      <c r="L883" s="0" t="s">
        <v>897</v>
      </c>
      <c r="M883" s="0" t="n">
        <v>2.47615584942673</v>
      </c>
      <c r="N883" s="0" t="n">
        <v>3.70978039763025</v>
      </c>
      <c r="O883" s="0" t="n">
        <v>5.80441806560371</v>
      </c>
      <c r="P883" s="0" t="n">
        <v>4.41855691265524</v>
      </c>
      <c r="Q883" s="0" t="n">
        <v>3.86166003001997</v>
      </c>
      <c r="R883" s="0" t="n">
        <v>3.18990552512591</v>
      </c>
      <c r="S883" s="0" t="n">
        <v>3.76189553459932</v>
      </c>
      <c r="T883" s="0" t="n">
        <v>2.84895533250447</v>
      </c>
      <c r="U883" s="0" t="n">
        <v>1.70647468583363</v>
      </c>
      <c r="V883" s="0" t="n">
        <f aca="false">MEDIAN(M883:U883)</f>
        <v>3.70978039763025</v>
      </c>
      <c r="W883" s="0" t="n">
        <f aca="false">V883/K883</f>
        <v>1.07227233414474</v>
      </c>
      <c r="X883" s="0" t="s">
        <v>897</v>
      </c>
      <c r="Y883" s="0" t="n">
        <f aca="false">B883*$W883</f>
        <v>10.6912471149115</v>
      </c>
      <c r="Z883" s="0" t="n">
        <f aca="false">C883*$W883</f>
        <v>3.50256138422469</v>
      </c>
      <c r="AA883" s="0" t="n">
        <f aca="false">D883*$W883</f>
        <v>3.82166801339332</v>
      </c>
      <c r="AB883" s="0" t="n">
        <v>2.47615584942673</v>
      </c>
      <c r="AC883" s="0" t="n">
        <v>3.70978039763025</v>
      </c>
      <c r="AD883" s="0" t="n">
        <v>5.80441806560371</v>
      </c>
      <c r="AE883" s="0" t="n">
        <f aca="false">E883*$W883</f>
        <v>4.39703244758268</v>
      </c>
      <c r="AF883" s="0" t="n">
        <f aca="false">F883*$W883</f>
        <v>3.52032234445019</v>
      </c>
      <c r="AG883" s="0" t="n">
        <f aca="false">G883*$W883</f>
        <v>3.09579938991921</v>
      </c>
      <c r="AH883" s="0" t="n">
        <v>4.41855691265524</v>
      </c>
      <c r="AI883" s="0" t="n">
        <v>3.86166003001997</v>
      </c>
      <c r="AJ883" s="0" t="n">
        <v>3.18990552512591</v>
      </c>
      <c r="AK883" s="0" t="n">
        <f aca="false">H883*$W883</f>
        <v>4.17548728593744</v>
      </c>
      <c r="AL883" s="0" t="n">
        <f aca="false">I883*$W883</f>
        <v>3.70978039763025</v>
      </c>
      <c r="AM883" s="0" t="n">
        <f aca="false">J883*$W883</f>
        <v>3.16599951940374</v>
      </c>
      <c r="AN883" s="0" t="n">
        <v>3.76189553459932</v>
      </c>
      <c r="AO883" s="0" t="n">
        <v>2.84895533250447</v>
      </c>
      <c r="AP883" s="0" t="n">
        <v>1.70647468583363</v>
      </c>
    </row>
    <row r="884" customFormat="false" ht="15" hidden="false" customHeight="false" outlineLevel="0" collapsed="false">
      <c r="A884" s="0" t="s">
        <v>898</v>
      </c>
      <c r="B884" s="0" t="n">
        <v>420.729887059058</v>
      </c>
      <c r="C884" s="0" t="n">
        <v>70.4491640955729</v>
      </c>
      <c r="D884" s="0" t="n">
        <v>137.935869870057</v>
      </c>
      <c r="E884" s="0" t="n">
        <v>314.144521534232</v>
      </c>
      <c r="F884" s="0" t="n">
        <v>97.0367287271841</v>
      </c>
      <c r="G884" s="0" t="n">
        <v>232.775590551181</v>
      </c>
      <c r="H884" s="0" t="n">
        <v>411.024203565074</v>
      </c>
      <c r="I884" s="0" t="n">
        <v>187.437679407766</v>
      </c>
      <c r="J884" s="0" t="n">
        <v>161.205577282775</v>
      </c>
      <c r="K884" s="0" t="n">
        <f aca="false">MEDIAN(B884:J884)</f>
        <v>187.437679407766</v>
      </c>
      <c r="L884" s="0" t="s">
        <v>898</v>
      </c>
      <c r="M884" s="0" t="n">
        <v>20.7422971556127</v>
      </c>
      <c r="N884" s="0" t="n">
        <v>80.8371319544462</v>
      </c>
      <c r="O884" s="0" t="n">
        <v>86.9494977874552</v>
      </c>
      <c r="P884" s="0" t="n">
        <v>73.9832443805809</v>
      </c>
      <c r="Q884" s="0" t="n">
        <v>65.2543634401399</v>
      </c>
      <c r="R884" s="0" t="n">
        <v>39.649119582399</v>
      </c>
      <c r="S884" s="0" t="n">
        <v>39.6767213538303</v>
      </c>
      <c r="T884" s="0" t="n">
        <v>52.0271704521333</v>
      </c>
      <c r="U884" s="0" t="n">
        <v>129.282522198756</v>
      </c>
      <c r="V884" s="0" t="n">
        <f aca="false">MEDIAN(M884:U884)</f>
        <v>65.2543634401399</v>
      </c>
      <c r="W884" s="0" t="n">
        <f aca="false">V884/K884</f>
        <v>0.348138984895245</v>
      </c>
      <c r="X884" s="0" t="s">
        <v>898</v>
      </c>
      <c r="Y884" s="0" t="n">
        <f aca="false">B884*$W884</f>
        <v>146.472475795832</v>
      </c>
      <c r="Z884" s="0" t="n">
        <f aca="false">C884*$W884</f>
        <v>24.5261004749513</v>
      </c>
      <c r="AA884" s="0" t="n">
        <f aca="false">D884*$W884</f>
        <v>48.0208537172043</v>
      </c>
      <c r="AB884" s="0" t="n">
        <v>20.7422971556127</v>
      </c>
      <c r="AC884" s="0" t="n">
        <v>80.8371319544462</v>
      </c>
      <c r="AD884" s="0" t="n">
        <v>86.9494977874552</v>
      </c>
      <c r="AE884" s="0" t="n">
        <f aca="false">E884*$W884</f>
        <v>109.36595483733</v>
      </c>
      <c r="AF884" s="0" t="n">
        <f aca="false">F884*$W884</f>
        <v>33.7822682366372</v>
      </c>
      <c r="AG884" s="0" t="n">
        <f aca="false">G884*$W884</f>
        <v>81.0382578028795</v>
      </c>
      <c r="AH884" s="0" t="n">
        <v>73.9832443805809</v>
      </c>
      <c r="AI884" s="0" t="n">
        <v>65.2543634401399</v>
      </c>
      <c r="AJ884" s="0" t="n">
        <v>39.649119582399</v>
      </c>
      <c r="AK884" s="0" t="n">
        <f aca="false">H884*$W884</f>
        <v>143.093548996522</v>
      </c>
      <c r="AL884" s="0" t="n">
        <f aca="false">I884*$W884</f>
        <v>65.2543634401399</v>
      </c>
      <c r="AM884" s="0" t="n">
        <f aca="false">J884*$W884</f>
        <v>56.1219460346773</v>
      </c>
      <c r="AN884" s="0" t="n">
        <v>39.6767213538303</v>
      </c>
      <c r="AO884" s="0" t="n">
        <v>52.0271704521333</v>
      </c>
      <c r="AP884" s="0" t="n">
        <v>129.282522198756</v>
      </c>
    </row>
    <row r="885" customFormat="false" ht="15" hidden="false" customHeight="false" outlineLevel="0" collapsed="false">
      <c r="A885" s="0" t="s">
        <v>899</v>
      </c>
      <c r="B885" s="0" t="n">
        <v>5722.07572516046</v>
      </c>
      <c r="C885" s="0" t="n">
        <v>401.151610820119</v>
      </c>
      <c r="D885" s="0" t="n">
        <v>368.488828643545</v>
      </c>
      <c r="E885" s="0" t="n">
        <v>516.301217436837</v>
      </c>
      <c r="F885" s="0" t="n">
        <v>698.784845593162</v>
      </c>
      <c r="G885" s="0" t="n">
        <v>420.880723242928</v>
      </c>
      <c r="H885" s="0" t="n">
        <v>616.969351102756</v>
      </c>
      <c r="I885" s="0" t="n">
        <v>432.682429369995</v>
      </c>
      <c r="J885" s="0" t="n">
        <v>514.773969441543</v>
      </c>
      <c r="K885" s="0" t="n">
        <f aca="false">MEDIAN(B885:J885)</f>
        <v>514.773969441543</v>
      </c>
      <c r="L885" s="0" t="s">
        <v>899</v>
      </c>
      <c r="M885" s="0" t="n">
        <v>905.084215510535</v>
      </c>
      <c r="N885" s="0" t="n">
        <v>2876.84598138057</v>
      </c>
      <c r="O885" s="0" t="n">
        <v>2213.42189365737</v>
      </c>
      <c r="P885" s="0" t="n">
        <v>802.476136713538</v>
      </c>
      <c r="Q885" s="0" t="n">
        <v>5294.45126716535</v>
      </c>
      <c r="R885" s="0" t="n">
        <v>1462.9369922435</v>
      </c>
      <c r="S885" s="0" t="n">
        <v>575.980170520605</v>
      </c>
      <c r="T885" s="0" t="n">
        <v>3886.1645995694</v>
      </c>
      <c r="U885" s="0" t="n">
        <v>2490.36731502981</v>
      </c>
      <c r="V885" s="0" t="n">
        <f aca="false">MEDIAN(M885:U885)</f>
        <v>2213.42189365737</v>
      </c>
      <c r="W885" s="0" t="n">
        <f aca="false">V885/K885</f>
        <v>4.29979374454117</v>
      </c>
      <c r="X885" s="0" t="s">
        <v>899</v>
      </c>
      <c r="Y885" s="0" t="n">
        <f aca="false">B885*$W885</f>
        <v>24603.7454088358</v>
      </c>
      <c r="Z885" s="0" t="n">
        <f aca="false">C885*$W885</f>
        <v>1724.86918681696</v>
      </c>
      <c r="AA885" s="0" t="n">
        <f aca="false">D885*$W885</f>
        <v>1584.42596033482</v>
      </c>
      <c r="AB885" s="0" t="n">
        <v>905.084215510535</v>
      </c>
      <c r="AC885" s="0" t="n">
        <v>2876.84598138057</v>
      </c>
      <c r="AD885" s="0" t="n">
        <v>2213.42189365737</v>
      </c>
      <c r="AE885" s="0" t="n">
        <f aca="false">E885*$W885</f>
        <v>2219.9887450339</v>
      </c>
      <c r="AF885" s="0" t="n">
        <f aca="false">F885*$W885</f>
        <v>3004.63070786164</v>
      </c>
      <c r="AG885" s="0" t="n">
        <f aca="false">G885*$W885</f>
        <v>1809.7003009979</v>
      </c>
      <c r="AH885" s="0" t="n">
        <v>802.476136713538</v>
      </c>
      <c r="AI885" s="0" t="n">
        <v>5294.45126716535</v>
      </c>
      <c r="AJ885" s="0" t="n">
        <v>1462.9369922435</v>
      </c>
      <c r="AK885" s="0" t="n">
        <f aca="false">H885*$W885</f>
        <v>2652.84095644525</v>
      </c>
      <c r="AL885" s="0" t="n">
        <f aca="false">I885*$W885</f>
        <v>1860.44520317798</v>
      </c>
      <c r="AM885" s="0" t="n">
        <f aca="false">J885*$W885</f>
        <v>2213.42189365737</v>
      </c>
      <c r="AN885" s="0" t="n">
        <v>575.980170520605</v>
      </c>
      <c r="AO885" s="0" t="n">
        <v>3886.1645995694</v>
      </c>
      <c r="AP885" s="0" t="n">
        <v>2490.36731502981</v>
      </c>
    </row>
    <row r="886" customFormat="false" ht="15" hidden="false" customHeight="false" outlineLevel="0" collapsed="false">
      <c r="A886" s="0" t="s">
        <v>900</v>
      </c>
      <c r="B886" s="0" t="n">
        <v>26.165480869695</v>
      </c>
      <c r="C886" s="0" t="n">
        <v>7.88907225371314</v>
      </c>
      <c r="D886" s="0" t="n">
        <v>8.5093951575208</v>
      </c>
      <c r="E886" s="0" t="n">
        <v>5.72064406335908</v>
      </c>
      <c r="F886" s="0" t="n">
        <v>11.5363531155463</v>
      </c>
      <c r="G886" s="0" t="n">
        <v>9.52901720618256</v>
      </c>
      <c r="H886" s="0" t="n">
        <v>6.97237235221055</v>
      </c>
      <c r="I886" s="0" t="n">
        <v>6.60220577126454</v>
      </c>
      <c r="J886" s="0" t="n">
        <v>12.0679184783929</v>
      </c>
      <c r="K886" s="0" t="n">
        <f aca="false">MEDIAN(B886:J886)</f>
        <v>8.5093951575208</v>
      </c>
      <c r="L886" s="0" t="s">
        <v>900</v>
      </c>
      <c r="M886" s="0" t="n">
        <v>13.9124699834275</v>
      </c>
      <c r="N886" s="0" t="n">
        <v>6.86795646557484</v>
      </c>
      <c r="O886" s="0" t="n">
        <v>4.70780361031116</v>
      </c>
      <c r="P886" s="0" t="n">
        <v>9.33298265421328</v>
      </c>
      <c r="Q886" s="0" t="n">
        <v>11.1874015357325</v>
      </c>
      <c r="R886" s="0" t="n">
        <v>8.57625997132669</v>
      </c>
      <c r="S886" s="0" t="n">
        <v>23.305020884468</v>
      </c>
      <c r="T886" s="0" t="n">
        <v>6.29378051369136</v>
      </c>
      <c r="U886" s="0" t="n">
        <v>9.77795409728948</v>
      </c>
      <c r="V886" s="0" t="n">
        <f aca="false">MEDIAN(M886:U886)</f>
        <v>9.33298265421328</v>
      </c>
      <c r="W886" s="0" t="n">
        <f aca="false">V886/K886</f>
        <v>1.0967856682463</v>
      </c>
      <c r="X886" s="0" t="s">
        <v>900</v>
      </c>
      <c r="Y886" s="0" t="n">
        <f aca="false">B886*$W886</f>
        <v>28.6979244206542</v>
      </c>
      <c r="Z886" s="0" t="n">
        <f aca="false">C886*$W886</f>
        <v>8.65262138363211</v>
      </c>
      <c r="AA886" s="0" t="n">
        <f aca="false">D886*$W886</f>
        <v>9.33298265421328</v>
      </c>
      <c r="AB886" s="0" t="n">
        <v>13.9124699834275</v>
      </c>
      <c r="AC886" s="0" t="n">
        <v>6.86795646557484</v>
      </c>
      <c r="AD886" s="0" t="n">
        <v>4.70780361031116</v>
      </c>
      <c r="AE886" s="0" t="n">
        <f aca="false">E886*$W886</f>
        <v>6.27432042183052</v>
      </c>
      <c r="AF886" s="0" t="n">
        <f aca="false">F886*$W886</f>
        <v>12.6529067609597</v>
      </c>
      <c r="AG886" s="0" t="n">
        <f aca="false">G886*$W886</f>
        <v>10.4512895042134</v>
      </c>
      <c r="AH886" s="0" t="n">
        <v>9.33298265421328</v>
      </c>
      <c r="AI886" s="0" t="n">
        <v>11.1874015357325</v>
      </c>
      <c r="AJ886" s="0" t="n">
        <v>8.57625997132669</v>
      </c>
      <c r="AK886" s="0" t="n">
        <f aca="false">H886*$W886</f>
        <v>7.64719806958128</v>
      </c>
      <c r="AL886" s="0" t="n">
        <f aca="false">I886*$W886</f>
        <v>7.24120466873596</v>
      </c>
      <c r="AM886" s="0" t="n">
        <f aca="false">J886*$W886</f>
        <v>13.235920032666</v>
      </c>
      <c r="AN886" s="0" t="n">
        <v>23.305020884468</v>
      </c>
      <c r="AO886" s="0" t="n">
        <v>6.29378051369136</v>
      </c>
      <c r="AP886" s="0" t="n">
        <v>9.77795409728948</v>
      </c>
    </row>
    <row r="887" customFormat="false" ht="15" hidden="false" customHeight="false" outlineLevel="0" collapsed="false">
      <c r="A887" s="0" t="s">
        <v>901</v>
      </c>
      <c r="B887" s="0" t="n">
        <v>23.4389770635355</v>
      </c>
      <c r="C887" s="0" t="n">
        <v>28.0548181100667</v>
      </c>
      <c r="D887" s="0" t="n">
        <v>21.5200523511265</v>
      </c>
      <c r="E887" s="0" t="n">
        <v>4.98756381725357</v>
      </c>
      <c r="F887" s="0" t="n">
        <v>35.923700079183</v>
      </c>
      <c r="G887" s="0" t="n">
        <v>8.61767279090114</v>
      </c>
      <c r="H887" s="0" t="n">
        <v>26.6440632448219</v>
      </c>
      <c r="I887" s="0" t="n">
        <v>10.2621241879438</v>
      </c>
      <c r="J887" s="0" t="n">
        <v>26.0925012752933</v>
      </c>
      <c r="K887" s="0" t="n">
        <f aca="false">MEDIAN(B887:J887)</f>
        <v>23.4389770635355</v>
      </c>
      <c r="L887" s="0" t="s">
        <v>901</v>
      </c>
      <c r="M887" s="0" t="n">
        <v>88.9775763520141</v>
      </c>
      <c r="N887" s="0" t="n">
        <v>23.5504610313442</v>
      </c>
      <c r="O887" s="0" t="n">
        <v>19.3562548289668</v>
      </c>
      <c r="P887" s="0" t="n">
        <v>74.8402699373909</v>
      </c>
      <c r="Q887" s="0" t="n">
        <v>70.0811283539876</v>
      </c>
      <c r="R887" s="0" t="n">
        <v>29.5693489688637</v>
      </c>
      <c r="S887" s="0" t="n">
        <v>93.3691814149765</v>
      </c>
      <c r="T887" s="0" t="n">
        <v>30.070958546866</v>
      </c>
      <c r="U887" s="0" t="n">
        <v>35.0769517986535</v>
      </c>
      <c r="V887" s="0" t="n">
        <f aca="false">MEDIAN(M887:U887)</f>
        <v>35.0769517986535</v>
      </c>
      <c r="W887" s="0" t="n">
        <f aca="false">V887/K887</f>
        <v>1.49652229717923</v>
      </c>
      <c r="X887" s="0" t="s">
        <v>901</v>
      </c>
      <c r="Y887" s="0" t="n">
        <f aca="false">B887*$W887</f>
        <v>35.0769517986535</v>
      </c>
      <c r="Z887" s="0" t="n">
        <f aca="false">C887*$W887</f>
        <v>41.9846608450226</v>
      </c>
      <c r="AA887" s="0" t="n">
        <f aca="false">D887*$W887</f>
        <v>32.2052381799251</v>
      </c>
      <c r="AB887" s="0" t="n">
        <v>88.9775763520141</v>
      </c>
      <c r="AC887" s="0" t="n">
        <v>23.5504610313442</v>
      </c>
      <c r="AD887" s="0" t="n">
        <v>19.3562548289668</v>
      </c>
      <c r="AE887" s="0" t="n">
        <f aca="false">E887*$W887</f>
        <v>7.46400046112433</v>
      </c>
      <c r="AF887" s="0" t="n">
        <f aca="false">F887*$W887</f>
        <v>53.7606181656767</v>
      </c>
      <c r="AG887" s="0" t="n">
        <f aca="false">G887*$W887</f>
        <v>12.8965394813783</v>
      </c>
      <c r="AH887" s="0" t="n">
        <v>74.8402699373909</v>
      </c>
      <c r="AI887" s="0" t="n">
        <v>70.0811283539876</v>
      </c>
      <c r="AJ887" s="0" t="n">
        <v>29.5693489688637</v>
      </c>
      <c r="AK887" s="0" t="n">
        <f aca="false">H887*$W887</f>
        <v>39.8734347333297</v>
      </c>
      <c r="AL887" s="0" t="n">
        <f aca="false">I887*$W887</f>
        <v>15.3574976636802</v>
      </c>
      <c r="AM887" s="0" t="n">
        <f aca="false">J887*$W887</f>
        <v>39.048009947654</v>
      </c>
      <c r="AN887" s="0" t="n">
        <v>93.3691814149765</v>
      </c>
      <c r="AO887" s="0" t="n">
        <v>30.070958546866</v>
      </c>
      <c r="AP887" s="0" t="n">
        <v>35.0769517986535</v>
      </c>
    </row>
    <row r="888" customFormat="false" ht="15" hidden="false" customHeight="false" outlineLevel="0" collapsed="false">
      <c r="A888" s="0" t="s">
        <v>902</v>
      </c>
      <c r="B888" s="0" t="n">
        <v>9.20443803174287</v>
      </c>
      <c r="C888" s="0" t="n">
        <v>2.62072181961685</v>
      </c>
      <c r="D888" s="0" t="n">
        <v>1.91642516593437</v>
      </c>
      <c r="E888" s="0" t="n">
        <v>1.53815944495353</v>
      </c>
      <c r="F888" s="0" t="n">
        <v>2.48715814265121</v>
      </c>
      <c r="G888" s="0" t="n">
        <v>2.19816272965879</v>
      </c>
      <c r="H888" s="0" t="n">
        <v>4.31367283225352</v>
      </c>
      <c r="I888" s="0" t="n">
        <v>2.44372261670947</v>
      </c>
      <c r="J888" s="0" t="n">
        <v>4.22425729346321</v>
      </c>
      <c r="K888" s="0" t="n">
        <f aca="false">MEDIAN(B888:J888)</f>
        <v>2.48715814265121</v>
      </c>
      <c r="L888" s="0" t="s">
        <v>902</v>
      </c>
      <c r="M888" s="0" t="n">
        <v>2.13244495552474</v>
      </c>
      <c r="N888" s="0" t="n">
        <v>1.89089667255639</v>
      </c>
      <c r="O888" s="0" t="n">
        <v>1.8560792301749</v>
      </c>
      <c r="P888" s="0" t="n">
        <v>1.91291183413733</v>
      </c>
      <c r="Q888" s="0" t="n">
        <v>2.39911676776699</v>
      </c>
      <c r="R888" s="0" t="n">
        <v>1.22045362643826</v>
      </c>
      <c r="S888" s="0" t="n">
        <v>2.03462085001938</v>
      </c>
      <c r="T888" s="0" t="n">
        <v>1.1417048245747</v>
      </c>
      <c r="U888" s="0" t="n">
        <v>1.59504334737407</v>
      </c>
      <c r="V888" s="0" t="n">
        <f aca="false">MEDIAN(M888:U888)</f>
        <v>1.89089667255639</v>
      </c>
      <c r="W888" s="0" t="n">
        <f aca="false">V888/K888</f>
        <v>0.760263949497303</v>
      </c>
      <c r="X888" s="0" t="s">
        <v>902</v>
      </c>
      <c r="Y888" s="0" t="n">
        <f aca="false">B888*$W888</f>
        <v>6.99780241091602</v>
      </c>
      <c r="Z888" s="0" t="n">
        <f aca="false">C888*$W888</f>
        <v>1.99244032111566</v>
      </c>
      <c r="AA888" s="0" t="n">
        <f aca="false">D888*$W888</f>
        <v>1.45698896556929</v>
      </c>
      <c r="AB888" s="0" t="n">
        <v>2.13244495552474</v>
      </c>
      <c r="AC888" s="0" t="n">
        <v>1.89089667255639</v>
      </c>
      <c r="AD888" s="0" t="n">
        <v>1.8560792301749</v>
      </c>
      <c r="AE888" s="0" t="n">
        <f aca="false">E888*$W888</f>
        <v>1.16940717457695</v>
      </c>
      <c r="AF888" s="0" t="n">
        <f aca="false">F888*$W888</f>
        <v>1.89089667255639</v>
      </c>
      <c r="AG888" s="0" t="n">
        <f aca="false">G888*$W888</f>
        <v>1.67118387848817</v>
      </c>
      <c r="AH888" s="0" t="n">
        <v>1.91291183413733</v>
      </c>
      <c r="AI888" s="0" t="n">
        <v>2.39911676776699</v>
      </c>
      <c r="AJ888" s="0" t="n">
        <v>1.22045362643826</v>
      </c>
      <c r="AK888" s="0" t="n">
        <f aca="false">H888*$W888</f>
        <v>3.27952994428828</v>
      </c>
      <c r="AL888" s="0" t="n">
        <f aca="false">I888*$W888</f>
        <v>1.85787420805543</v>
      </c>
      <c r="AM888" s="0" t="n">
        <f aca="false">J888*$W888</f>
        <v>3.21155053362113</v>
      </c>
      <c r="AN888" s="0" t="n">
        <v>2.03462085001938</v>
      </c>
      <c r="AO888" s="0" t="n">
        <v>1.1417048245747</v>
      </c>
      <c r="AP888" s="0" t="n">
        <v>1.59504334737407</v>
      </c>
    </row>
    <row r="889" customFormat="false" ht="15" hidden="false" customHeight="false" outlineLevel="0" collapsed="false">
      <c r="A889" s="0" t="s">
        <v>903</v>
      </c>
      <c r="B889" s="0" t="n">
        <v>242.216030648291</v>
      </c>
      <c r="C889" s="0" t="n">
        <v>42.4660974384731</v>
      </c>
      <c r="D889" s="0" t="n">
        <v>37.26512106198</v>
      </c>
      <c r="E889" s="0" t="n">
        <v>315.267050661081</v>
      </c>
      <c r="F889" s="0" t="n">
        <v>69.2790286886078</v>
      </c>
      <c r="G889" s="0" t="n">
        <v>97.9804607757364</v>
      </c>
      <c r="H889" s="0" t="n">
        <v>176.461109805633</v>
      </c>
      <c r="I889" s="0" t="n">
        <v>83.0563529234023</v>
      </c>
      <c r="J889" s="0" t="n">
        <v>132.170184856803</v>
      </c>
      <c r="K889" s="0" t="n">
        <f aca="false">MEDIAN(B889:J889)</f>
        <v>97.9804607757364</v>
      </c>
      <c r="L889" s="0" t="s">
        <v>903</v>
      </c>
      <c r="M889" s="0" t="n">
        <v>18.4098826394291</v>
      </c>
      <c r="N889" s="0" t="n">
        <v>162.454527906873</v>
      </c>
      <c r="O889" s="0" t="n">
        <v>54.6603919365035</v>
      </c>
      <c r="P889" s="0" t="n">
        <v>26.6781278866879</v>
      </c>
      <c r="Q889" s="0" t="n">
        <v>40.7142768536092</v>
      </c>
      <c r="R889" s="0" t="n">
        <v>17.3188618902327</v>
      </c>
      <c r="S889" s="0" t="n">
        <v>34.6703698919175</v>
      </c>
      <c r="T889" s="0" t="n">
        <v>130.301422203354</v>
      </c>
      <c r="U889" s="0" t="n">
        <v>36.6264891544053</v>
      </c>
      <c r="V889" s="0" t="n">
        <f aca="false">MEDIAN(M889:U889)</f>
        <v>36.6264891544053</v>
      </c>
      <c r="W889" s="0" t="n">
        <f aca="false">V889/K889</f>
        <v>0.373814216267448</v>
      </c>
      <c r="X889" s="0" t="s">
        <v>903</v>
      </c>
      <c r="Y889" s="0" t="n">
        <f aca="false">B889*$W889</f>
        <v>90.5437956642031</v>
      </c>
      <c r="Z889" s="0" t="n">
        <f aca="false">C889*$W889</f>
        <v>15.8744309318999</v>
      </c>
      <c r="AA889" s="0" t="n">
        <f aca="false">D889*$W889</f>
        <v>13.9302320238956</v>
      </c>
      <c r="AB889" s="0" t="n">
        <v>18.4098826394291</v>
      </c>
      <c r="AC889" s="0" t="n">
        <v>162.454527906873</v>
      </c>
      <c r="AD889" s="0" t="n">
        <v>54.6603919365035</v>
      </c>
      <c r="AE889" s="0" t="n">
        <f aca="false">E889*$W889</f>
        <v>117.851305457822</v>
      </c>
      <c r="AF889" s="0" t="n">
        <f aca="false">F889*$W889</f>
        <v>25.897485813002</v>
      </c>
      <c r="AG889" s="0" t="n">
        <f aca="false">G889*$W889</f>
        <v>36.6264891544053</v>
      </c>
      <c r="AH889" s="0" t="n">
        <v>26.6781278866879</v>
      </c>
      <c r="AI889" s="0" t="n">
        <v>40.7142768536092</v>
      </c>
      <c r="AJ889" s="0" t="n">
        <v>17.3188618902327</v>
      </c>
      <c r="AK889" s="0" t="n">
        <f aca="false">H889*$W889</f>
        <v>65.9636714636768</v>
      </c>
      <c r="AL889" s="0" t="n">
        <f aca="false">I889*$W889</f>
        <v>31.0476454740942</v>
      </c>
      <c r="AM889" s="0" t="n">
        <f aca="false">J889*$W889</f>
        <v>49.4070940661695</v>
      </c>
      <c r="AN889" s="0" t="n">
        <v>34.6703698919175</v>
      </c>
      <c r="AO889" s="0" t="n">
        <v>130.301422203354</v>
      </c>
      <c r="AP889" s="0" t="n">
        <v>36.6264891544053</v>
      </c>
    </row>
    <row r="890" customFormat="false" ht="15" hidden="false" customHeight="false" outlineLevel="0" collapsed="false">
      <c r="A890" s="0" t="s">
        <v>904</v>
      </c>
      <c r="B890" s="0" t="n">
        <v>133.566346584407</v>
      </c>
      <c r="C890" s="0" t="n">
        <v>53.1480949989237</v>
      </c>
      <c r="D890" s="0" t="n">
        <v>28.6902869963541</v>
      </c>
      <c r="E890" s="0" t="n">
        <v>55.9006414452153</v>
      </c>
      <c r="F890" s="0" t="n">
        <v>71.5306681826488</v>
      </c>
      <c r="G890" s="0" t="n">
        <v>35.1888305628463</v>
      </c>
      <c r="H890" s="0" t="n">
        <v>45.681291751989</v>
      </c>
      <c r="I890" s="0" t="n">
        <v>36.2441456413355</v>
      </c>
      <c r="J890" s="0" t="n">
        <v>57.4586440595623</v>
      </c>
      <c r="K890" s="0" t="n">
        <f aca="false">MEDIAN(B890:J890)</f>
        <v>53.1480949989237</v>
      </c>
      <c r="L890" s="0" t="s">
        <v>904</v>
      </c>
      <c r="M890" s="0" t="n">
        <v>118.717235431393</v>
      </c>
      <c r="N890" s="0" t="n">
        <v>379.445129103624</v>
      </c>
      <c r="O890" s="0" t="n">
        <v>251.796375640936</v>
      </c>
      <c r="P890" s="0" t="n">
        <v>99.4034178384481</v>
      </c>
      <c r="Q890" s="0" t="n">
        <v>706.951112103507</v>
      </c>
      <c r="R890" s="0" t="n">
        <v>175.829871705327</v>
      </c>
      <c r="S890" s="0" t="n">
        <v>61.1710373336778</v>
      </c>
      <c r="T890" s="0" t="n">
        <v>389.219759226127</v>
      </c>
      <c r="U890" s="0" t="n">
        <v>274.423299067711</v>
      </c>
      <c r="V890" s="0" t="n">
        <f aca="false">MEDIAN(M890:U890)</f>
        <v>251.796375640936</v>
      </c>
      <c r="W890" s="0" t="n">
        <f aca="false">V890/K890</f>
        <v>4.73763689264939</v>
      </c>
      <c r="X890" s="0" t="s">
        <v>904</v>
      </c>
      <c r="Y890" s="0" t="n">
        <f aca="false">B890*$W890</f>
        <v>632.788851194682</v>
      </c>
      <c r="Z890" s="0" t="n">
        <f aca="false">C890*$W890</f>
        <v>251.796375640936</v>
      </c>
      <c r="AA890" s="0" t="n">
        <f aca="false">D890*$W890</f>
        <v>135.924162134626</v>
      </c>
      <c r="AB890" s="0" t="n">
        <v>118.717235431393</v>
      </c>
      <c r="AC890" s="0" t="n">
        <v>379.445129103624</v>
      </c>
      <c r="AD890" s="0" t="n">
        <v>251.796375640936</v>
      </c>
      <c r="AE890" s="0" t="n">
        <f aca="false">E890*$W890</f>
        <v>264.836941233618</v>
      </c>
      <c r="AF890" s="0" t="n">
        <f aca="false">F890*$W890</f>
        <v>338.886332537979</v>
      </c>
      <c r="AG890" s="0" t="n">
        <f aca="false">G890*$W890</f>
        <v>166.711901883729</v>
      </c>
      <c r="AH890" s="0" t="n">
        <v>99.4034178384481</v>
      </c>
      <c r="AI890" s="0" t="n">
        <v>706.951112103507</v>
      </c>
      <c r="AJ890" s="0" t="n">
        <v>175.829871705327</v>
      </c>
      <c r="AK890" s="0" t="n">
        <f aca="false">H890*$W890</f>
        <v>216.421373108103</v>
      </c>
      <c r="AL890" s="0" t="n">
        <f aca="false">I890*$W890</f>
        <v>171.711601532949</v>
      </c>
      <c r="AM890" s="0" t="n">
        <f aca="false">J890*$W890</f>
        <v>272.218191898192</v>
      </c>
      <c r="AN890" s="0" t="n">
        <v>61.1710373336778</v>
      </c>
      <c r="AO890" s="0" t="n">
        <v>389.219759226127</v>
      </c>
      <c r="AP890" s="0" t="n">
        <v>274.423299067711</v>
      </c>
    </row>
    <row r="891" customFormat="false" ht="15" hidden="false" customHeight="false" outlineLevel="0" collapsed="false">
      <c r="A891" s="0" t="s">
        <v>905</v>
      </c>
      <c r="B891" s="0" t="n">
        <v>6.83367331708045</v>
      </c>
      <c r="C891" s="0" t="n">
        <v>1.94625816172778</v>
      </c>
      <c r="D891" s="0" t="n">
        <v>3.51266710292605</v>
      </c>
      <c r="E891" s="0" t="n">
        <v>5.33119518261553</v>
      </c>
      <c r="F891" s="0" t="n">
        <v>3.62617505532658</v>
      </c>
      <c r="G891" s="0" t="n">
        <v>2.67570720326626</v>
      </c>
      <c r="H891" s="0" t="n">
        <v>2.63016549733123</v>
      </c>
      <c r="I891" s="0" t="n">
        <v>2.49660069496903</v>
      </c>
      <c r="J891" s="0" t="n">
        <v>2.09876843102485</v>
      </c>
      <c r="K891" s="0" t="n">
        <f aca="false">MEDIAN(B891:J891)</f>
        <v>2.67570720326626</v>
      </c>
      <c r="L891" s="0" t="s">
        <v>905</v>
      </c>
      <c r="M891" s="0" t="n">
        <v>2.39287042987114</v>
      </c>
      <c r="N891" s="0" t="n">
        <v>1.11954149282098</v>
      </c>
      <c r="O891" s="0" t="n">
        <v>1.34684273372199</v>
      </c>
      <c r="P891" s="0" t="n">
        <v>5.55847788155599</v>
      </c>
      <c r="Q891" s="0" t="n">
        <v>3.23645069653778</v>
      </c>
      <c r="R891" s="0" t="n">
        <v>1.81413814652796</v>
      </c>
      <c r="S891" s="0" t="n">
        <v>2.99595228867933</v>
      </c>
      <c r="T891" s="0" t="n">
        <v>1.73757467325712</v>
      </c>
      <c r="U891" s="0" t="n">
        <v>1.95909128035191</v>
      </c>
      <c r="V891" s="0" t="n">
        <f aca="false">MEDIAN(M891:U891)</f>
        <v>1.95909128035191</v>
      </c>
      <c r="W891" s="0" t="n">
        <f aca="false">V891/K891</f>
        <v>0.732177002760404</v>
      </c>
      <c r="X891" s="0" t="s">
        <v>905</v>
      </c>
      <c r="Y891" s="0" t="n">
        <f aca="false">B891*$W891</f>
        <v>5.00345844714371</v>
      </c>
      <c r="Z891" s="0" t="n">
        <f aca="false">C891*$W891</f>
        <v>1.42500546745182</v>
      </c>
      <c r="AA891" s="0" t="n">
        <f aca="false">D891*$W891</f>
        <v>2.57189407111547</v>
      </c>
      <c r="AB891" s="0" t="n">
        <v>2.39287042987114</v>
      </c>
      <c r="AC891" s="0" t="n">
        <v>1.11954149282098</v>
      </c>
      <c r="AD891" s="0" t="n">
        <v>1.34684273372199</v>
      </c>
      <c r="AE891" s="0" t="n">
        <f aca="false">E891*$W891</f>
        <v>3.90337850993814</v>
      </c>
      <c r="AF891" s="0" t="n">
        <f aca="false">F891*$W891</f>
        <v>2.65500198349356</v>
      </c>
      <c r="AG891" s="0" t="n">
        <f aca="false">G891*$W891</f>
        <v>1.95909128035191</v>
      </c>
      <c r="AH891" s="0" t="n">
        <v>5.55847788155599</v>
      </c>
      <c r="AI891" s="0" t="n">
        <v>3.23645069653778</v>
      </c>
      <c r="AJ891" s="0" t="n">
        <v>1.81413814652796</v>
      </c>
      <c r="AK891" s="0" t="n">
        <f aca="false">H891*$W891</f>
        <v>1.92574669059981</v>
      </c>
      <c r="AL891" s="0" t="n">
        <f aca="false">I891*$W891</f>
        <v>1.82795361393197</v>
      </c>
      <c r="AM891" s="0" t="n">
        <f aca="false">J891*$W891</f>
        <v>1.53666997931593</v>
      </c>
      <c r="AN891" s="0" t="n">
        <v>2.99595228867933</v>
      </c>
      <c r="AO891" s="0" t="n">
        <v>1.73757467325712</v>
      </c>
      <c r="AP891" s="0" t="n">
        <v>1.95909128035191</v>
      </c>
    </row>
    <row r="892" customFormat="false" ht="15" hidden="false" customHeight="false" outlineLevel="0" collapsed="false">
      <c r="A892" s="0" t="s">
        <v>906</v>
      </c>
      <c r="B892" s="0" t="n">
        <v>608.030250261207</v>
      </c>
      <c r="C892" s="0" t="n">
        <v>64.7736241658894</v>
      </c>
      <c r="D892" s="0" t="n">
        <v>52.5708142469851</v>
      </c>
      <c r="E892" s="0" t="n">
        <v>31.2213640528865</v>
      </c>
      <c r="F892" s="0" t="n">
        <v>14.8397051956226</v>
      </c>
      <c r="G892" s="0" t="n">
        <v>91.5755322251385</v>
      </c>
      <c r="H892" s="0" t="n">
        <v>42.5761187015341</v>
      </c>
      <c r="I892" s="0" t="n">
        <v>38.3781537996676</v>
      </c>
      <c r="J892" s="0" t="n">
        <v>13.6990793596813</v>
      </c>
      <c r="K892" s="0" t="n">
        <f aca="false">MEDIAN(B892:J892)</f>
        <v>42.5761187015341</v>
      </c>
      <c r="L892" s="0" t="s">
        <v>906</v>
      </c>
      <c r="M892" s="0" t="n">
        <v>1.67458653228261</v>
      </c>
      <c r="N892" s="0" t="n">
        <v>6.4002435076987</v>
      </c>
      <c r="O892" s="0" t="n">
        <v>3.66913675633912</v>
      </c>
      <c r="P892" s="0" t="n">
        <v>2.33308529200452</v>
      </c>
      <c r="Q892" s="0" t="n">
        <v>5.0699018768685</v>
      </c>
      <c r="R892" s="0" t="n">
        <v>2.50156232768445</v>
      </c>
      <c r="S892" s="0" t="n">
        <v>2.85654308228911</v>
      </c>
      <c r="T892" s="0" t="n">
        <v>3.10974315431968</v>
      </c>
      <c r="U892" s="0" t="n">
        <v>5.00157520740231</v>
      </c>
      <c r="V892" s="0" t="n">
        <f aca="false">MEDIAN(M892:U892)</f>
        <v>3.10974315431968</v>
      </c>
      <c r="W892" s="0" t="n">
        <f aca="false">V892/K892</f>
        <v>0.0730396111519584</v>
      </c>
      <c r="X892" s="0" t="s">
        <v>906</v>
      </c>
      <c r="Y892" s="0" t="n">
        <f aca="false">B892*$W892</f>
        <v>44.4102930477065</v>
      </c>
      <c r="Z892" s="0" t="n">
        <f aca="false">C892*$W892</f>
        <v>4.73104032197966</v>
      </c>
      <c r="AA892" s="0" t="n">
        <f aca="false">D892*$W892</f>
        <v>3.83975183054163</v>
      </c>
      <c r="AB892" s="0" t="n">
        <v>1.67458653228261</v>
      </c>
      <c r="AC892" s="0" t="n">
        <v>6.4002435076987</v>
      </c>
      <c r="AD892" s="0" t="n">
        <v>3.66913675633912</v>
      </c>
      <c r="AE892" s="0" t="n">
        <f aca="false">E892*$W892</f>
        <v>2.28039629005656</v>
      </c>
      <c r="AF892" s="0" t="n">
        <f aca="false">F892*$W892</f>
        <v>1.08388629709797</v>
      </c>
      <c r="AG892" s="0" t="n">
        <f aca="false">G892*$W892</f>
        <v>6.68864126475776</v>
      </c>
      <c r="AH892" s="0" t="n">
        <v>2.33308529200452</v>
      </c>
      <c r="AI892" s="0" t="n">
        <v>5.0699018768685</v>
      </c>
      <c r="AJ892" s="0" t="n">
        <v>2.50156232768445</v>
      </c>
      <c r="AK892" s="0" t="n">
        <f aca="false">H892*$W892</f>
        <v>3.10974315431968</v>
      </c>
      <c r="AL892" s="0" t="n">
        <f aca="false">I892*$W892</f>
        <v>2.80312543025778</v>
      </c>
      <c r="AM892" s="0" t="n">
        <f aca="false">J892*$W892</f>
        <v>1.00057542957094</v>
      </c>
      <c r="AN892" s="0" t="n">
        <v>2.85654308228911</v>
      </c>
      <c r="AO892" s="0" t="n">
        <v>3.10974315431968</v>
      </c>
      <c r="AP892" s="0" t="n">
        <v>5.00157520740231</v>
      </c>
    </row>
    <row r="893" customFormat="false" ht="15" hidden="false" customHeight="false" outlineLevel="0" collapsed="false">
      <c r="A893" s="0" t="s">
        <v>907</v>
      </c>
      <c r="B893" s="0" t="n">
        <v>89.2432459326335</v>
      </c>
      <c r="C893" s="0" t="n">
        <v>57.659467604219</v>
      </c>
      <c r="D893" s="0" t="n">
        <v>37.2253902963448</v>
      </c>
      <c r="E893" s="0" t="n">
        <v>38.3590784134049</v>
      </c>
      <c r="F893" s="0" t="n">
        <v>75.7222910279577</v>
      </c>
      <c r="G893" s="0" t="n">
        <v>45.0277048702246</v>
      </c>
      <c r="H893" s="0" t="n">
        <v>44.0666017657525</v>
      </c>
      <c r="I893" s="0" t="n">
        <v>38.7860704033842</v>
      </c>
      <c r="J893" s="0" t="n">
        <v>71.2633905798334</v>
      </c>
      <c r="K893" s="0" t="n">
        <f aca="false">MEDIAN(B893:J893)</f>
        <v>45.0277048702246</v>
      </c>
      <c r="L893" s="0" t="s">
        <v>907</v>
      </c>
      <c r="M893" s="0" t="n">
        <v>121.994537829337</v>
      </c>
      <c r="N893" s="0" t="n">
        <v>190.914490192876</v>
      </c>
      <c r="O893" s="0" t="n">
        <v>130.594577509307</v>
      </c>
      <c r="P893" s="0" t="n">
        <v>105.647002976496</v>
      </c>
      <c r="Q893" s="0" t="n">
        <v>377.550146998623</v>
      </c>
      <c r="R893" s="0" t="n">
        <v>125.205859647833</v>
      </c>
      <c r="S893" s="0" t="n">
        <v>86.4891486887999</v>
      </c>
      <c r="T893" s="0" t="n">
        <v>280.87909755284</v>
      </c>
      <c r="U893" s="0" t="n">
        <v>159.401071141034</v>
      </c>
      <c r="V893" s="0" t="n">
        <f aca="false">MEDIAN(M893:U893)</f>
        <v>130.594577509307</v>
      </c>
      <c r="W893" s="0" t="n">
        <f aca="false">V893/K893</f>
        <v>2.90031610284594</v>
      </c>
      <c r="X893" s="0" t="s">
        <v>907</v>
      </c>
      <c r="Y893" s="0" t="n">
        <f aca="false">B893*$W893</f>
        <v>258.833623248657</v>
      </c>
      <c r="Z893" s="0" t="n">
        <f aca="false">C893*$W893</f>
        <v>167.23068237404</v>
      </c>
      <c r="AA893" s="0" t="n">
        <f aca="false">D893*$W893</f>
        <v>107.965398911214</v>
      </c>
      <c r="AB893" s="0" t="n">
        <v>121.994537829337</v>
      </c>
      <c r="AC893" s="0" t="n">
        <v>190.914490192876</v>
      </c>
      <c r="AD893" s="0" t="n">
        <v>130.594577509307</v>
      </c>
      <c r="AE893" s="0" t="n">
        <f aca="false">E893*$W893</f>
        <v>111.253452812728</v>
      </c>
      <c r="AF893" s="0" t="n">
        <f aca="false">F893*$W893</f>
        <v>219.618580012772</v>
      </c>
      <c r="AG893" s="0" t="n">
        <f aca="false">G893*$W893</f>
        <v>130.594577509307</v>
      </c>
      <c r="AH893" s="0" t="n">
        <v>105.647002976496</v>
      </c>
      <c r="AI893" s="0" t="n">
        <v>377.550146998623</v>
      </c>
      <c r="AJ893" s="0" t="n">
        <v>125.205859647833</v>
      </c>
      <c r="AK893" s="0" t="n">
        <f aca="false">H893*$W893</f>
        <v>127.807074698911</v>
      </c>
      <c r="AL893" s="0" t="n">
        <f aca="false">I893*$W893</f>
        <v>112.491864557051</v>
      </c>
      <c r="AM893" s="0" t="n">
        <f aca="false">J893*$W893</f>
        <v>206.68635924209</v>
      </c>
      <c r="AN893" s="0" t="n">
        <v>86.4891486887999</v>
      </c>
      <c r="AO893" s="0" t="n">
        <v>280.87909755284</v>
      </c>
      <c r="AP893" s="0" t="n">
        <v>159.401071141034</v>
      </c>
    </row>
    <row r="894" customFormat="false" ht="15" hidden="false" customHeight="false" outlineLevel="0" collapsed="false">
      <c r="A894" s="0" t="s">
        <v>908</v>
      </c>
      <c r="B894" s="0" t="n">
        <v>607.868550674163</v>
      </c>
      <c r="C894" s="0" t="n">
        <v>42.7100523785607</v>
      </c>
      <c r="D894" s="0" t="n">
        <v>50.2033280358979</v>
      </c>
      <c r="E894" s="0" t="n">
        <v>39.2852467600471</v>
      </c>
      <c r="F894" s="0" t="n">
        <v>17.5430938216961</v>
      </c>
      <c r="G894" s="0" t="n">
        <v>60.3382910469525</v>
      </c>
      <c r="H894" s="0" t="n">
        <v>33.8245661150089</v>
      </c>
      <c r="I894" s="0" t="n">
        <v>28.6070403384197</v>
      </c>
      <c r="J894" s="0" t="n">
        <v>12.0497000024291</v>
      </c>
      <c r="K894" s="0" t="n">
        <f aca="false">MEDIAN(B894:J894)</f>
        <v>39.2852467600471</v>
      </c>
      <c r="L894" s="0" t="s">
        <v>908</v>
      </c>
      <c r="M894" s="0" t="n">
        <v>2.21530760645314</v>
      </c>
      <c r="N894" s="0" t="n">
        <v>7.19758274064945</v>
      </c>
      <c r="O894" s="0" t="n">
        <v>6.12751984266348</v>
      </c>
      <c r="P894" s="0" t="n">
        <v>5.47123575900647</v>
      </c>
      <c r="Q894" s="0" t="n">
        <v>5.65727612171734</v>
      </c>
      <c r="R894" s="0" t="n">
        <v>3.27629305591295</v>
      </c>
      <c r="S894" s="0" t="n">
        <v>5.25718038151832</v>
      </c>
      <c r="T894" s="0" t="n">
        <v>4.62443521242078</v>
      </c>
      <c r="U894" s="0" t="n">
        <v>3.42053370360431</v>
      </c>
      <c r="V894" s="0" t="n">
        <f aca="false">MEDIAN(M894:U894)</f>
        <v>5.25718038151832</v>
      </c>
      <c r="W894" s="0" t="n">
        <f aca="false">V894/K894</f>
        <v>0.133820729538215</v>
      </c>
      <c r="X894" s="0" t="s">
        <v>908</v>
      </c>
      <c r="Y894" s="0" t="n">
        <f aca="false">B894*$W894</f>
        <v>81.3454129145542</v>
      </c>
      <c r="Z894" s="0" t="n">
        <f aca="false">C894*$W894</f>
        <v>5.71549036791438</v>
      </c>
      <c r="AA894" s="0" t="n">
        <f aca="false">D894*$W894</f>
        <v>6.7182459830102</v>
      </c>
      <c r="AB894" s="0" t="n">
        <v>2.21530760645314</v>
      </c>
      <c r="AC894" s="0" t="n">
        <v>7.19758274064945</v>
      </c>
      <c r="AD894" s="0" t="n">
        <v>6.12751984266348</v>
      </c>
      <c r="AE894" s="0" t="n">
        <f aca="false">E894*$W894</f>
        <v>5.25718038151832</v>
      </c>
      <c r="AF894" s="0" t="n">
        <f aca="false">F894*$W894</f>
        <v>2.34762961357674</v>
      </c>
      <c r="AG894" s="0" t="n">
        <f aca="false">G894*$W894</f>
        <v>8.07451412699236</v>
      </c>
      <c r="AH894" s="0" t="n">
        <v>5.47123575900647</v>
      </c>
      <c r="AI894" s="0" t="n">
        <v>5.65727612171734</v>
      </c>
      <c r="AJ894" s="0" t="n">
        <v>3.27629305591295</v>
      </c>
      <c r="AK894" s="0" t="n">
        <f aca="false">H894*$W894</f>
        <v>4.52642811382409</v>
      </c>
      <c r="AL894" s="0" t="n">
        <f aca="false">I894*$W894</f>
        <v>3.82821500801648</v>
      </c>
      <c r="AM894" s="0" t="n">
        <f aca="false">J894*$W894</f>
        <v>1.6124996450417</v>
      </c>
      <c r="AN894" s="0" t="n">
        <v>5.25718038151832</v>
      </c>
      <c r="AO894" s="0" t="n">
        <v>4.62443521242078</v>
      </c>
      <c r="AP894" s="0" t="n">
        <v>3.42053370360431</v>
      </c>
    </row>
    <row r="895" customFormat="false" ht="15" hidden="false" customHeight="false" outlineLevel="0" collapsed="false">
      <c r="A895" s="0" t="s">
        <v>909</v>
      </c>
      <c r="B895" s="0" t="n">
        <v>1301.34335041544</v>
      </c>
      <c r="C895" s="0" t="n">
        <v>280.650426921145</v>
      </c>
      <c r="D895" s="0" t="n">
        <v>422.742357670375</v>
      </c>
      <c r="E895" s="0" t="n">
        <v>946.239691059039</v>
      </c>
      <c r="F895" s="0" t="n">
        <v>416.626398391976</v>
      </c>
      <c r="G895" s="0" t="n">
        <v>521.285360163313</v>
      </c>
      <c r="H895" s="0" t="n">
        <v>1152.66709187955</v>
      </c>
      <c r="I895" s="0" t="n">
        <v>745.463816286448</v>
      </c>
      <c r="J895" s="0" t="n">
        <v>550.450603638837</v>
      </c>
      <c r="K895" s="0" t="n">
        <f aca="false">MEDIAN(B895:J895)</f>
        <v>550.450603638837</v>
      </c>
      <c r="L895" s="0" t="s">
        <v>909</v>
      </c>
      <c r="M895" s="0" t="n">
        <v>68.3333615179085</v>
      </c>
      <c r="N895" s="0" t="n">
        <v>214.698807703158</v>
      </c>
      <c r="O895" s="0" t="n">
        <v>171.291353515488</v>
      </c>
      <c r="P895" s="0" t="n">
        <v>160.481884429847</v>
      </c>
      <c r="Q895" s="0" t="n">
        <v>136.468063463709</v>
      </c>
      <c r="R895" s="0" t="n">
        <v>66.1370069477631</v>
      </c>
      <c r="S895" s="0" t="n">
        <v>68.6732980235112</v>
      </c>
      <c r="T895" s="0" t="n">
        <v>154.945871364891</v>
      </c>
      <c r="U895" s="0" t="n">
        <v>81.6762540401153</v>
      </c>
      <c r="V895" s="0" t="n">
        <f aca="false">MEDIAN(M895:U895)</f>
        <v>136.468063463709</v>
      </c>
      <c r="W895" s="0" t="n">
        <f aca="false">V895/K895</f>
        <v>0.247920635496749</v>
      </c>
      <c r="X895" s="0" t="s">
        <v>909</v>
      </c>
      <c r="Y895" s="0" t="n">
        <f aca="false">B895*$W895</f>
        <v>322.629870434465</v>
      </c>
      <c r="Z895" s="0" t="n">
        <f aca="false">C895*$W895</f>
        <v>69.5790321947241</v>
      </c>
      <c r="AA895" s="0" t="n">
        <f aca="false">D895*$W895</f>
        <v>104.806553965033</v>
      </c>
      <c r="AB895" s="0" t="n">
        <v>68.3333615179085</v>
      </c>
      <c r="AC895" s="0" t="n">
        <v>214.698807703158</v>
      </c>
      <c r="AD895" s="0" t="n">
        <v>171.291353515488</v>
      </c>
      <c r="AE895" s="0" t="n">
        <f aca="false">E895*$W895</f>
        <v>234.592345539604</v>
      </c>
      <c r="AF895" s="0" t="n">
        <f aca="false">F895*$W895</f>
        <v>103.29028145406</v>
      </c>
      <c r="AG895" s="0" t="n">
        <f aca="false">G895*$W895</f>
        <v>129.23739776684</v>
      </c>
      <c r="AH895" s="0" t="n">
        <v>160.481884429847</v>
      </c>
      <c r="AI895" s="0" t="n">
        <v>136.468063463709</v>
      </c>
      <c r="AJ895" s="0" t="n">
        <v>66.1370069477631</v>
      </c>
      <c r="AK895" s="0" t="n">
        <f aca="false">H895*$W895</f>
        <v>285.769957934968</v>
      </c>
      <c r="AL895" s="0" t="n">
        <f aca="false">I895*$W895</f>
        <v>184.815863073568</v>
      </c>
      <c r="AM895" s="0" t="n">
        <f aca="false">J895*$W895</f>
        <v>136.468063463709</v>
      </c>
      <c r="AN895" s="0" t="n">
        <v>68.6732980235112</v>
      </c>
      <c r="AO895" s="0" t="n">
        <v>154.945871364891</v>
      </c>
      <c r="AP895" s="0" t="n">
        <v>81.6762540401153</v>
      </c>
    </row>
    <row r="896" customFormat="false" ht="15" hidden="false" customHeight="false" outlineLevel="0" collapsed="false">
      <c r="A896" s="0" t="s">
        <v>910</v>
      </c>
      <c r="B896" s="0" t="n">
        <v>25.5535101248818</v>
      </c>
      <c r="C896" s="0" t="n">
        <v>5.69168400660113</v>
      </c>
      <c r="D896" s="0" t="n">
        <v>8.2990558100402</v>
      </c>
      <c r="E896" s="0" t="n">
        <v>14.2361565649954</v>
      </c>
      <c r="F896" s="0" t="n">
        <v>8.60150650721783</v>
      </c>
      <c r="G896" s="0" t="n">
        <v>10.1377952755906</v>
      </c>
      <c r="H896" s="0" t="n">
        <v>11.316257679009</v>
      </c>
      <c r="I896" s="0" t="n">
        <v>11.7011633177217</v>
      </c>
      <c r="J896" s="0" t="n">
        <v>6.13476813952923</v>
      </c>
      <c r="K896" s="0" t="n">
        <f aca="false">MEDIAN(B896:J896)</f>
        <v>10.1377952755906</v>
      </c>
      <c r="L896" s="0" t="s">
        <v>910</v>
      </c>
      <c r="M896" s="0" t="n">
        <v>4.07379849156154</v>
      </c>
      <c r="N896" s="0" t="n">
        <v>6.498982909917</v>
      </c>
      <c r="O896" s="0" t="n">
        <v>5.74998244012081</v>
      </c>
      <c r="P896" s="0" t="n">
        <v>5.11136200348969</v>
      </c>
      <c r="Q896" s="0" t="n">
        <v>5.05501594035701</v>
      </c>
      <c r="R896" s="0" t="n">
        <v>5.55637245891997</v>
      </c>
      <c r="S896" s="0" t="n">
        <v>5.95261163501701</v>
      </c>
      <c r="T896" s="0" t="n">
        <v>4.24993177062801</v>
      </c>
      <c r="U896" s="0" t="n">
        <v>5.95078351983011</v>
      </c>
      <c r="V896" s="0" t="n">
        <f aca="false">MEDIAN(M896:U896)</f>
        <v>5.55637245891997</v>
      </c>
      <c r="W896" s="0" t="n">
        <f aca="false">V896/K896</f>
        <v>0.54808489497696</v>
      </c>
      <c r="X896" s="0" t="s">
        <v>910</v>
      </c>
      <c r="Y896" s="0" t="n">
        <f aca="false">B896*$W896</f>
        <v>14.0054929130886</v>
      </c>
      <c r="Z896" s="0" t="n">
        <f aca="false">C896*$W896</f>
        <v>3.11952603100003</v>
      </c>
      <c r="AA896" s="0" t="n">
        <f aca="false">D896*$W896</f>
        <v>4.54858713205381</v>
      </c>
      <c r="AB896" s="0" t="n">
        <v>4.07379849156154</v>
      </c>
      <c r="AC896" s="0" t="n">
        <v>6.498982909917</v>
      </c>
      <c r="AD896" s="0" t="n">
        <v>5.74998244012081</v>
      </c>
      <c r="AE896" s="0" t="n">
        <f aca="false">E896*$W896</f>
        <v>7.80262237580108</v>
      </c>
      <c r="AF896" s="0" t="n">
        <f aca="false">F896*$W896</f>
        <v>4.71435579065213</v>
      </c>
      <c r="AG896" s="0" t="n">
        <f aca="false">G896*$W896</f>
        <v>5.55637245891997</v>
      </c>
      <c r="AH896" s="0" t="n">
        <v>5.11136200348969</v>
      </c>
      <c r="AI896" s="0" t="n">
        <v>5.05501594035701</v>
      </c>
      <c r="AJ896" s="0" t="n">
        <v>5.55637245891997</v>
      </c>
      <c r="AK896" s="0" t="n">
        <f aca="false">H896*$W896</f>
        <v>6.20226990153189</v>
      </c>
      <c r="AL896" s="0" t="n">
        <f aca="false">I896*$W896</f>
        <v>6.41323086810177</v>
      </c>
      <c r="AM896" s="0" t="n">
        <f aca="false">J896*$W896</f>
        <v>3.36237375146188</v>
      </c>
      <c r="AN896" s="0" t="n">
        <v>5.95261163501701</v>
      </c>
      <c r="AO896" s="0" t="n">
        <v>4.24993177062801</v>
      </c>
      <c r="AP896" s="0" t="n">
        <v>5.95078351983011</v>
      </c>
    </row>
    <row r="897" customFormat="false" ht="15" hidden="false" customHeight="false" outlineLevel="0" collapsed="false">
      <c r="A897" s="0" t="s">
        <v>842</v>
      </c>
      <c r="B897" s="0" t="n">
        <v>497.53719090502</v>
      </c>
      <c r="C897" s="0" t="n">
        <v>179.378632417306</v>
      </c>
      <c r="D897" s="0" t="n">
        <v>467.420772179116</v>
      </c>
      <c r="E897" s="0" t="n">
        <v>654.535934022778</v>
      </c>
      <c r="F897" s="0" t="n">
        <v>203.033317767446</v>
      </c>
      <c r="G897" s="0" t="n">
        <v>729.075532225139</v>
      </c>
      <c r="H897" s="0" t="n">
        <v>335.694383832958</v>
      </c>
      <c r="I897" s="0" t="n">
        <v>755.401117993655</v>
      </c>
      <c r="J897" s="0" t="n">
        <v>242.913012850098</v>
      </c>
      <c r="K897" s="0" t="n">
        <f aca="false">MEDIAN(B897:J897)</f>
        <v>467.420772179116</v>
      </c>
      <c r="L897" s="0" t="s">
        <v>842</v>
      </c>
      <c r="M897" s="0" t="n">
        <v>84.5537254371428</v>
      </c>
      <c r="N897" s="0" t="n">
        <v>148.480304087663</v>
      </c>
      <c r="O897" s="0" t="n">
        <v>175.598791880312</v>
      </c>
      <c r="P897" s="0" t="n">
        <v>128.297239043416</v>
      </c>
      <c r="Q897" s="0" t="n">
        <v>124.049470929007</v>
      </c>
      <c r="R897" s="0" t="n">
        <v>91.901628496857</v>
      </c>
      <c r="S897" s="0" t="n">
        <v>107.651896826422</v>
      </c>
      <c r="T897" s="0" t="n">
        <v>151.620826636747</v>
      </c>
      <c r="U897" s="0" t="n">
        <v>116.68202980059</v>
      </c>
      <c r="V897" s="0" t="n">
        <f aca="false">MEDIAN(M897:U897)</f>
        <v>124.049470929007</v>
      </c>
      <c r="W897" s="0" t="n">
        <f aca="false">V897/K897</f>
        <v>0.265391438105516</v>
      </c>
      <c r="X897" s="0" t="s">
        <v>842</v>
      </c>
      <c r="Y897" s="0" t="n">
        <f aca="false">B897*$W897</f>
        <v>132.042110605262</v>
      </c>
      <c r="Z897" s="0" t="n">
        <f aca="false">C897*$W897</f>
        <v>47.6055532226298</v>
      </c>
      <c r="AA897" s="0" t="n">
        <f aca="false">D897*$W897</f>
        <v>124.049470929007</v>
      </c>
      <c r="AB897" s="0" t="n">
        <v>84.5537254371428</v>
      </c>
      <c r="AC897" s="0" t="n">
        <v>148.480304087663</v>
      </c>
      <c r="AD897" s="0" t="n">
        <v>175.598791880312</v>
      </c>
      <c r="AE897" s="0" t="n">
        <f aca="false">E897*$W897</f>
        <v>173.708232822042</v>
      </c>
      <c r="AF897" s="0" t="n">
        <f aca="false">F897*$W897</f>
        <v>53.8833041856367</v>
      </c>
      <c r="AG897" s="0" t="n">
        <f aca="false">G897*$W897</f>
        <v>193.490403984774</v>
      </c>
      <c r="AH897" s="0" t="n">
        <v>128.297239043416</v>
      </c>
      <c r="AI897" s="0" t="n">
        <v>124.049470929007</v>
      </c>
      <c r="AJ897" s="0" t="n">
        <v>91.901628496857</v>
      </c>
      <c r="AK897" s="0" t="n">
        <f aca="false">H897*$W897</f>
        <v>89.0904152893741</v>
      </c>
      <c r="AL897" s="0" t="n">
        <f aca="false">I897*$W897</f>
        <v>200.476989050851</v>
      </c>
      <c r="AM897" s="0" t="n">
        <f aca="false">J897*$W897</f>
        <v>64.4670338148314</v>
      </c>
      <c r="AN897" s="0" t="n">
        <v>107.651896826422</v>
      </c>
      <c r="AO897" s="0" t="n">
        <v>151.620826636747</v>
      </c>
      <c r="AP897" s="0" t="n">
        <v>116.68202980059</v>
      </c>
    </row>
    <row r="898" customFormat="false" ht="15" hidden="false" customHeight="false" outlineLevel="0" collapsed="false">
      <c r="A898" s="0" t="s">
        <v>911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f aca="false">MEDIAN(B898:J898)</f>
        <v>0</v>
      </c>
      <c r="L898" s="0" t="s">
        <v>911</v>
      </c>
      <c r="M898" s="0" t="n">
        <v>0</v>
      </c>
      <c r="N898" s="0" t="n">
        <v>0.134374675199335</v>
      </c>
      <c r="O898" s="0" t="n">
        <v>0</v>
      </c>
      <c r="P898" s="0" t="n">
        <v>0.121240890896028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f aca="false">MEDIAN(M898:U898)</f>
        <v>0</v>
      </c>
      <c r="W898" s="0" t="e">
        <f aca="false">V898/K898</f>
        <v>#DIV/0!</v>
      </c>
      <c r="X898" s="0" t="s">
        <v>911</v>
      </c>
      <c r="Y898" s="0" t="e">
        <f aca="false">B898*$W898</f>
        <v>#DIV/0!</v>
      </c>
      <c r="Z898" s="0" t="e">
        <f aca="false">C898*$W898</f>
        <v>#DIV/0!</v>
      </c>
      <c r="AA898" s="0" t="e">
        <f aca="false">D898*$W898</f>
        <v>#DIV/0!</v>
      </c>
      <c r="AB898" s="0" t="n">
        <v>0</v>
      </c>
      <c r="AC898" s="0" t="n">
        <v>0.134374675199335</v>
      </c>
      <c r="AD898" s="0" t="n">
        <v>0</v>
      </c>
      <c r="AE898" s="0" t="e">
        <f aca="false">E898*$W898</f>
        <v>#DIV/0!</v>
      </c>
      <c r="AF898" s="0" t="e">
        <f aca="false">F898*$W898</f>
        <v>#DIV/0!</v>
      </c>
      <c r="AG898" s="0" t="e">
        <f aca="false">G898*$W898</f>
        <v>#DIV/0!</v>
      </c>
      <c r="AH898" s="0" t="n">
        <v>0.121240890896028</v>
      </c>
      <c r="AI898" s="0" t="n">
        <v>0</v>
      </c>
      <c r="AJ898" s="0" t="n">
        <v>0</v>
      </c>
      <c r="AK898" s="0" t="e">
        <f aca="false">H898*$W898</f>
        <v>#DIV/0!</v>
      </c>
      <c r="AL898" s="0" t="e">
        <f aca="false">I898*$W898</f>
        <v>#DIV/0!</v>
      </c>
      <c r="AM898" s="0" t="e">
        <f aca="false">J898*$W898</f>
        <v>#DIV/0!</v>
      </c>
      <c r="AN898" s="0" t="n">
        <v>0</v>
      </c>
      <c r="AO898" s="0" t="n">
        <v>0</v>
      </c>
      <c r="AP898" s="0" t="n">
        <v>0</v>
      </c>
    </row>
    <row r="899" customFormat="false" ht="15" hidden="false" customHeight="false" outlineLevel="0" collapsed="false">
      <c r="A899" s="0" t="s">
        <v>912</v>
      </c>
      <c r="B899" s="0" t="n">
        <v>21.9214886312752</v>
      </c>
      <c r="C899" s="0" t="n">
        <v>7.24330917701084</v>
      </c>
      <c r="D899" s="0" t="n">
        <v>20.926427970459</v>
      </c>
      <c r="E899" s="0" t="n">
        <v>210.413666710302</v>
      </c>
      <c r="F899" s="0" t="n">
        <v>30.4428156660508</v>
      </c>
      <c r="G899" s="0" t="n">
        <v>90.7954214056576</v>
      </c>
      <c r="H899" s="0" t="n">
        <v>73.0773104165967</v>
      </c>
      <c r="I899" s="0" t="n">
        <v>25.9857984589817</v>
      </c>
      <c r="J899" s="0" t="n">
        <v>4.39672553258678</v>
      </c>
      <c r="K899" s="0" t="n">
        <f aca="false">MEDIAN(B899:J899)</f>
        <v>25.9857984589817</v>
      </c>
      <c r="L899" s="0" t="s">
        <v>912</v>
      </c>
      <c r="M899" s="0" t="n">
        <v>3.15512226468698</v>
      </c>
      <c r="N899" s="0" t="n">
        <v>4.10251080194212</v>
      </c>
      <c r="O899" s="0" t="n">
        <v>11.286612348107</v>
      </c>
      <c r="P899" s="0" t="n">
        <v>24.1250128297239</v>
      </c>
      <c r="Q899" s="0" t="n">
        <v>50.1035813082257</v>
      </c>
      <c r="R899" s="0" t="n">
        <v>16.2380987391097</v>
      </c>
      <c r="S899" s="0" t="n">
        <v>2.36511217327649</v>
      </c>
      <c r="T899" s="0" t="n">
        <v>37.5602692785881</v>
      </c>
      <c r="U899" s="0" t="n">
        <v>7.98688493985041</v>
      </c>
      <c r="V899" s="0" t="n">
        <f aca="false">MEDIAN(M899:U899)</f>
        <v>11.286612348107</v>
      </c>
      <c r="W899" s="0" t="n">
        <f aca="false">V899/K899</f>
        <v>0.434337715884422</v>
      </c>
      <c r="X899" s="0" t="s">
        <v>912</v>
      </c>
      <c r="Y899" s="0" t="n">
        <f aca="false">B899*$W899</f>
        <v>9.52132930089439</v>
      </c>
      <c r="Z899" s="0" t="n">
        <f aca="false">C899*$W899</f>
        <v>3.14604236338756</v>
      </c>
      <c r="AA899" s="0" t="n">
        <f aca="false">D899*$W899</f>
        <v>9.08913692630904</v>
      </c>
      <c r="AB899" s="0" t="n">
        <v>3.15512226468698</v>
      </c>
      <c r="AC899" s="0" t="n">
        <v>4.10251080194212</v>
      </c>
      <c r="AD899" s="0" t="n">
        <v>11.286612348107</v>
      </c>
      <c r="AE899" s="0" t="n">
        <f aca="false">E899*$W899</f>
        <v>91.3905913898187</v>
      </c>
      <c r="AF899" s="0" t="n">
        <f aca="false">F899*$W899</f>
        <v>13.222463021483</v>
      </c>
      <c r="AG899" s="0" t="n">
        <f aca="false">G899*$W899</f>
        <v>39.4358759460969</v>
      </c>
      <c r="AH899" s="0" t="n">
        <v>24.1250128297239</v>
      </c>
      <c r="AI899" s="0" t="n">
        <v>50.1035813082257</v>
      </c>
      <c r="AJ899" s="0" t="n">
        <v>16.2380987391097</v>
      </c>
      <c r="AK899" s="0" t="n">
        <f aca="false">H899*$W899</f>
        <v>31.7402320893215</v>
      </c>
      <c r="AL899" s="0" t="n">
        <f aca="false">I899*$W899</f>
        <v>11.286612348107</v>
      </c>
      <c r="AM899" s="0" t="n">
        <f aca="false">J899*$W899</f>
        <v>1.90966372519446</v>
      </c>
      <c r="AN899" s="0" t="n">
        <v>2.36511217327649</v>
      </c>
      <c r="AO899" s="0" t="n">
        <v>37.5602692785881</v>
      </c>
      <c r="AP899" s="0" t="n">
        <v>7.98688493985041</v>
      </c>
    </row>
    <row r="900" customFormat="false" ht="15" hidden="false" customHeight="false" outlineLevel="0" collapsed="false">
      <c r="A900" s="0" t="s">
        <v>913</v>
      </c>
      <c r="B900" s="0" t="n">
        <v>1.82596149062142</v>
      </c>
      <c r="C900" s="0" t="n">
        <v>0</v>
      </c>
      <c r="D900" s="0" t="n">
        <v>0</v>
      </c>
      <c r="E900" s="0" t="n">
        <v>8.62678361042021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f aca="false">MEDIAN(B900:J900)</f>
        <v>0</v>
      </c>
      <c r="L900" s="0" t="s">
        <v>913</v>
      </c>
      <c r="M900" s="0" t="n">
        <v>0</v>
      </c>
      <c r="N900" s="0" t="n">
        <v>0.143283493444595</v>
      </c>
      <c r="O900" s="0" t="n">
        <v>0.160672894570485</v>
      </c>
      <c r="P900" s="0" t="n">
        <v>0.831366109001334</v>
      </c>
      <c r="Q900" s="0" t="n">
        <v>2.97966829171474</v>
      </c>
      <c r="R900" s="0" t="n">
        <v>0.377256184979598</v>
      </c>
      <c r="S900" s="0" t="n">
        <v>0.145868320199802</v>
      </c>
      <c r="T900" s="0" t="n">
        <v>1.78381902538133</v>
      </c>
      <c r="U900" s="0" t="n">
        <v>0</v>
      </c>
      <c r="V900" s="0" t="n">
        <f aca="false">MEDIAN(M900:U900)</f>
        <v>0.160672894570485</v>
      </c>
      <c r="W900" s="0" t="e">
        <f aca="false">V900/K900</f>
        <v>#DIV/0!</v>
      </c>
      <c r="X900" s="0" t="s">
        <v>913</v>
      </c>
      <c r="Y900" s="0" t="e">
        <f aca="false">B900*$W900</f>
        <v>#DIV/0!</v>
      </c>
      <c r="Z900" s="0" t="e">
        <f aca="false">C900*$W900</f>
        <v>#DIV/0!</v>
      </c>
      <c r="AA900" s="0" t="e">
        <f aca="false">D900*$W900</f>
        <v>#DIV/0!</v>
      </c>
      <c r="AB900" s="0" t="n">
        <v>0</v>
      </c>
      <c r="AC900" s="0" t="n">
        <v>0.143283493444595</v>
      </c>
      <c r="AD900" s="0" t="n">
        <v>0.160672894570485</v>
      </c>
      <c r="AE900" s="0" t="e">
        <f aca="false">E900*$W900</f>
        <v>#DIV/0!</v>
      </c>
      <c r="AF900" s="0" t="e">
        <f aca="false">F900*$W900</f>
        <v>#DIV/0!</v>
      </c>
      <c r="AG900" s="0" t="e">
        <f aca="false">G900*$W900</f>
        <v>#DIV/0!</v>
      </c>
      <c r="AH900" s="0" t="n">
        <v>0.831366109001334</v>
      </c>
      <c r="AI900" s="0" t="n">
        <v>2.97966829171474</v>
      </c>
      <c r="AJ900" s="0" t="n">
        <v>0.377256184979598</v>
      </c>
      <c r="AK900" s="0" t="e">
        <f aca="false">H900*$W900</f>
        <v>#DIV/0!</v>
      </c>
      <c r="AL900" s="0" t="e">
        <f aca="false">I900*$W900</f>
        <v>#DIV/0!</v>
      </c>
      <c r="AM900" s="0" t="e">
        <f aca="false">J900*$W900</f>
        <v>#DIV/0!</v>
      </c>
      <c r="AN900" s="0" t="n">
        <v>0.145868320199802</v>
      </c>
      <c r="AO900" s="0" t="n">
        <v>1.78381902538133</v>
      </c>
      <c r="AP900" s="0" t="n">
        <v>0</v>
      </c>
    </row>
    <row r="901" customFormat="false" ht="15" hidden="false" customHeight="false" outlineLevel="0" collapsed="false">
      <c r="A901" s="0" t="s">
        <v>914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f aca="false">MEDIAN(B901:J901)</f>
        <v>0</v>
      </c>
      <c r="L901" s="0" t="s">
        <v>914</v>
      </c>
      <c r="M901" s="0" t="n">
        <v>0</v>
      </c>
      <c r="N901" s="0" t="n">
        <v>0</v>
      </c>
      <c r="O901" s="0" t="n">
        <v>0.353831565638828</v>
      </c>
      <c r="P901" s="0" t="n">
        <v>0</v>
      </c>
      <c r="Q901" s="0" t="n">
        <v>0</v>
      </c>
      <c r="R901" s="0" t="n">
        <v>0.0914421203543727</v>
      </c>
      <c r="S901" s="0" t="n">
        <v>0</v>
      </c>
      <c r="T901" s="0" t="n">
        <v>0</v>
      </c>
      <c r="U901" s="0" t="n">
        <v>0</v>
      </c>
      <c r="V901" s="0" t="n">
        <f aca="false">MEDIAN(M901:U901)</f>
        <v>0</v>
      </c>
      <c r="W901" s="0" t="e">
        <f aca="false">V901/K901</f>
        <v>#DIV/0!</v>
      </c>
      <c r="X901" s="0" t="s">
        <v>914</v>
      </c>
      <c r="Y901" s="0" t="e">
        <f aca="false">B901*$W901</f>
        <v>#DIV/0!</v>
      </c>
      <c r="Z901" s="0" t="e">
        <f aca="false">C901*$W901</f>
        <v>#DIV/0!</v>
      </c>
      <c r="AA901" s="0" t="e">
        <f aca="false">D901*$W901</f>
        <v>#DIV/0!</v>
      </c>
      <c r="AB901" s="0" t="n">
        <v>0</v>
      </c>
      <c r="AC901" s="0" t="n">
        <v>0</v>
      </c>
      <c r="AD901" s="0" t="n">
        <v>0.353831565638828</v>
      </c>
      <c r="AE901" s="0" t="e">
        <f aca="false">E901*$W901</f>
        <v>#DIV/0!</v>
      </c>
      <c r="AF901" s="0" t="e">
        <f aca="false">F901*$W901</f>
        <v>#DIV/0!</v>
      </c>
      <c r="AG901" s="0" t="e">
        <f aca="false">G901*$W901</f>
        <v>#DIV/0!</v>
      </c>
      <c r="AH901" s="0" t="n">
        <v>0</v>
      </c>
      <c r="AI901" s="0" t="n">
        <v>0</v>
      </c>
      <c r="AJ901" s="0" t="n">
        <v>0.0914421203543727</v>
      </c>
      <c r="AK901" s="0" t="e">
        <f aca="false">H901*$W901</f>
        <v>#DIV/0!</v>
      </c>
      <c r="AL901" s="0" t="e">
        <f aca="false">I901*$W901</f>
        <v>#DIV/0!</v>
      </c>
      <c r="AM901" s="0" t="e">
        <f aca="false">J901*$W901</f>
        <v>#DIV/0!</v>
      </c>
      <c r="AN901" s="0" t="n">
        <v>0</v>
      </c>
      <c r="AO901" s="0" t="n">
        <v>0</v>
      </c>
      <c r="AP901" s="0" t="n">
        <v>0</v>
      </c>
    </row>
    <row r="902" customFormat="false" ht="15" hidden="false" customHeight="false" outlineLevel="0" collapsed="false">
      <c r="A902" s="0" t="s">
        <v>915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f aca="false">MEDIAN(B902:J902)</f>
        <v>0</v>
      </c>
      <c r="L902" s="0" t="s">
        <v>915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f aca="false">MEDIAN(M902:U902)</f>
        <v>0</v>
      </c>
      <c r="W902" s="0" t="e">
        <f aca="false">V902/K902</f>
        <v>#DIV/0!</v>
      </c>
      <c r="X902" s="0" t="s">
        <v>915</v>
      </c>
      <c r="Y902" s="0" t="e">
        <f aca="false">B902*$W902</f>
        <v>#DIV/0!</v>
      </c>
      <c r="Z902" s="0" t="e">
        <f aca="false">C902*$W902</f>
        <v>#DIV/0!</v>
      </c>
      <c r="AA902" s="0" t="e">
        <f aca="false">D902*$W902</f>
        <v>#DIV/0!</v>
      </c>
      <c r="AB902" s="0" t="n">
        <v>0</v>
      </c>
      <c r="AC902" s="0" t="n">
        <v>0</v>
      </c>
      <c r="AD902" s="0" t="n">
        <v>0</v>
      </c>
      <c r="AE902" s="0" t="e">
        <f aca="false">E902*$W902</f>
        <v>#DIV/0!</v>
      </c>
      <c r="AF902" s="0" t="e">
        <f aca="false">F902*$W902</f>
        <v>#DIV/0!</v>
      </c>
      <c r="AG902" s="0" t="e">
        <f aca="false">G902*$W902</f>
        <v>#DIV/0!</v>
      </c>
      <c r="AH902" s="0" t="n">
        <v>0</v>
      </c>
      <c r="AI902" s="0" t="n">
        <v>0</v>
      </c>
      <c r="AJ902" s="0" t="n">
        <v>0</v>
      </c>
      <c r="AK902" s="0" t="e">
        <f aca="false">H902*$W902</f>
        <v>#DIV/0!</v>
      </c>
      <c r="AL902" s="0" t="e">
        <f aca="false">I902*$W902</f>
        <v>#DIV/0!</v>
      </c>
      <c r="AM902" s="0" t="e">
        <f aca="false">J902*$W902</f>
        <v>#DIV/0!</v>
      </c>
      <c r="AN902" s="0" t="n">
        <v>0</v>
      </c>
      <c r="AO902" s="0" t="n">
        <v>0</v>
      </c>
      <c r="AP902" s="0" t="n">
        <v>0</v>
      </c>
    </row>
    <row r="903" customFormat="false" ht="15" hidden="false" customHeight="false" outlineLevel="0" collapsed="false">
      <c r="A903" s="0" t="s">
        <v>916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f aca="false">MEDIAN(B903:J903)</f>
        <v>0</v>
      </c>
      <c r="L903" s="0" t="s">
        <v>916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f aca="false">MEDIAN(M903:U903)</f>
        <v>0</v>
      </c>
      <c r="W903" s="0" t="e">
        <f aca="false">V903/K903</f>
        <v>#DIV/0!</v>
      </c>
      <c r="X903" s="0" t="s">
        <v>916</v>
      </c>
      <c r="Y903" s="0" t="e">
        <f aca="false">B903*$W903</f>
        <v>#DIV/0!</v>
      </c>
      <c r="Z903" s="0" t="e">
        <f aca="false">C903*$W903</f>
        <v>#DIV/0!</v>
      </c>
      <c r="AA903" s="0" t="e">
        <f aca="false">D903*$W903</f>
        <v>#DIV/0!</v>
      </c>
      <c r="AB903" s="0" t="n">
        <v>0</v>
      </c>
      <c r="AC903" s="0" t="n">
        <v>0</v>
      </c>
      <c r="AD903" s="0" t="n">
        <v>0</v>
      </c>
      <c r="AE903" s="0" t="e">
        <f aca="false">E903*$W903</f>
        <v>#DIV/0!</v>
      </c>
      <c r="AF903" s="0" t="e">
        <f aca="false">F903*$W903</f>
        <v>#DIV/0!</v>
      </c>
      <c r="AG903" s="0" t="e">
        <f aca="false">G903*$W903</f>
        <v>#DIV/0!</v>
      </c>
      <c r="AH903" s="0" t="n">
        <v>0</v>
      </c>
      <c r="AI903" s="0" t="n">
        <v>0</v>
      </c>
      <c r="AJ903" s="0" t="n">
        <v>0</v>
      </c>
      <c r="AK903" s="0" t="e">
        <f aca="false">H903*$W903</f>
        <v>#DIV/0!</v>
      </c>
      <c r="AL903" s="0" t="e">
        <f aca="false">I903*$W903</f>
        <v>#DIV/0!</v>
      </c>
      <c r="AM903" s="0" t="e">
        <f aca="false">J903*$W903</f>
        <v>#DIV/0!</v>
      </c>
      <c r="AN903" s="0" t="n">
        <v>0</v>
      </c>
      <c r="AO903" s="0" t="n">
        <v>0</v>
      </c>
      <c r="AP903" s="0" t="n">
        <v>0</v>
      </c>
    </row>
    <row r="904" customFormat="false" ht="15" hidden="false" customHeight="false" outlineLevel="0" collapsed="false">
      <c r="A904" s="0" t="s">
        <v>917</v>
      </c>
      <c r="B904" s="0" t="n">
        <v>0</v>
      </c>
      <c r="C904" s="0" t="n">
        <v>0</v>
      </c>
      <c r="D904" s="0" t="n">
        <v>0</v>
      </c>
      <c r="E904" s="0" t="n">
        <v>4.41811755465375</v>
      </c>
      <c r="F904" s="0" t="n">
        <v>2.03439384402981</v>
      </c>
      <c r="G904" s="0" t="n">
        <v>1.55657626130067</v>
      </c>
      <c r="H904" s="0" t="n">
        <v>0</v>
      </c>
      <c r="I904" s="0" t="n">
        <v>0</v>
      </c>
      <c r="J904" s="0" t="n">
        <v>1.01173269852066</v>
      </c>
      <c r="K904" s="0" t="n">
        <f aca="false">MEDIAN(B904:J904)</f>
        <v>0</v>
      </c>
      <c r="L904" s="0" t="s">
        <v>917</v>
      </c>
      <c r="M904" s="0" t="n">
        <v>0</v>
      </c>
      <c r="N904" s="0" t="n">
        <v>0</v>
      </c>
      <c r="O904" s="0" t="n">
        <v>0.491676617264873</v>
      </c>
      <c r="P904" s="0" t="n">
        <v>0.556810017448425</v>
      </c>
      <c r="Q904" s="0" t="n">
        <v>1.30624092888244</v>
      </c>
      <c r="R904" s="0" t="n">
        <v>0.574385178105356</v>
      </c>
      <c r="S904" s="0" t="n">
        <v>0.223377685914826</v>
      </c>
      <c r="T904" s="0" t="n">
        <v>1.35018346120023</v>
      </c>
      <c r="U904" s="0" t="n">
        <v>0</v>
      </c>
      <c r="V904" s="0" t="n">
        <f aca="false">MEDIAN(M904:U904)</f>
        <v>0.491676617264873</v>
      </c>
      <c r="W904" s="0" t="e">
        <f aca="false">V904/K904</f>
        <v>#DIV/0!</v>
      </c>
      <c r="X904" s="0" t="s">
        <v>917</v>
      </c>
      <c r="Y904" s="0" t="e">
        <f aca="false">B904*$W904</f>
        <v>#DIV/0!</v>
      </c>
      <c r="Z904" s="0" t="e">
        <f aca="false">C904*$W904</f>
        <v>#DIV/0!</v>
      </c>
      <c r="AA904" s="0" t="e">
        <f aca="false">D904*$W904</f>
        <v>#DIV/0!</v>
      </c>
      <c r="AB904" s="0" t="n">
        <v>0</v>
      </c>
      <c r="AC904" s="0" t="n">
        <v>0</v>
      </c>
      <c r="AD904" s="0" t="n">
        <v>0.491676617264873</v>
      </c>
      <c r="AE904" s="0" t="e">
        <f aca="false">E904*$W904</f>
        <v>#DIV/0!</v>
      </c>
      <c r="AF904" s="0" t="e">
        <f aca="false">F904*$W904</f>
        <v>#DIV/0!</v>
      </c>
      <c r="AG904" s="0" t="e">
        <f aca="false">G904*$W904</f>
        <v>#DIV/0!</v>
      </c>
      <c r="AH904" s="0" t="n">
        <v>0.556810017448425</v>
      </c>
      <c r="AI904" s="0" t="n">
        <v>1.30624092888244</v>
      </c>
      <c r="AJ904" s="0" t="n">
        <v>0.574385178105356</v>
      </c>
      <c r="AK904" s="0" t="e">
        <f aca="false">H904*$W904</f>
        <v>#DIV/0!</v>
      </c>
      <c r="AL904" s="0" t="e">
        <f aca="false">I904*$W904</f>
        <v>#DIV/0!</v>
      </c>
      <c r="AM904" s="0" t="e">
        <f aca="false">J904*$W904</f>
        <v>#DIV/0!</v>
      </c>
      <c r="AN904" s="0" t="n">
        <v>0.223377685914826</v>
      </c>
      <c r="AO904" s="0" t="n">
        <v>1.35018346120023</v>
      </c>
      <c r="AP904" s="0" t="n">
        <v>0</v>
      </c>
    </row>
    <row r="905" customFormat="false" ht="15" hidden="false" customHeight="false" outlineLevel="0" collapsed="false">
      <c r="A905" s="0" t="s">
        <v>918</v>
      </c>
      <c r="B905" s="0" t="n">
        <v>0</v>
      </c>
      <c r="C905" s="0" t="n">
        <v>4.89075841285786</v>
      </c>
      <c r="D905" s="0" t="n">
        <v>0</v>
      </c>
      <c r="E905" s="0" t="n">
        <v>0</v>
      </c>
      <c r="F905" s="0" t="n">
        <v>4.52358231985869</v>
      </c>
      <c r="G905" s="0" t="n">
        <v>0</v>
      </c>
      <c r="H905" s="0" t="n">
        <v>2.1450871126926</v>
      </c>
      <c r="I905" s="0" t="n">
        <v>0</v>
      </c>
      <c r="J905" s="0" t="n">
        <v>6.24650812544028</v>
      </c>
      <c r="K905" s="0" t="n">
        <f aca="false">MEDIAN(B905:J905)</f>
        <v>0</v>
      </c>
      <c r="L905" s="0" t="s">
        <v>918</v>
      </c>
      <c r="M905" s="0" t="n">
        <v>0</v>
      </c>
      <c r="N905" s="0" t="n">
        <v>0</v>
      </c>
      <c r="O905" s="0" t="n">
        <v>0.589133946758446</v>
      </c>
      <c r="P905" s="0" t="n">
        <v>0.931437955455198</v>
      </c>
      <c r="Q905" s="0" t="n">
        <v>0.266086115142719</v>
      </c>
      <c r="R905" s="0" t="n">
        <v>0.447101422637209</v>
      </c>
      <c r="S905" s="0" t="n">
        <v>0.892434224691039</v>
      </c>
      <c r="T905" s="0" t="n">
        <v>0.103102162112988</v>
      </c>
      <c r="U905" s="0" t="n">
        <v>0.58691060989697</v>
      </c>
      <c r="V905" s="0" t="n">
        <f aca="false">MEDIAN(M905:U905)</f>
        <v>0.447101422637209</v>
      </c>
      <c r="W905" s="0" t="e">
        <f aca="false">V905/K905</f>
        <v>#DIV/0!</v>
      </c>
      <c r="X905" s="0" t="s">
        <v>918</v>
      </c>
      <c r="Y905" s="0" t="e">
        <f aca="false">B905*$W905</f>
        <v>#DIV/0!</v>
      </c>
      <c r="Z905" s="0" t="e">
        <f aca="false">C905*$W905</f>
        <v>#DIV/0!</v>
      </c>
      <c r="AA905" s="0" t="e">
        <f aca="false">D905*$W905</f>
        <v>#DIV/0!</v>
      </c>
      <c r="AB905" s="0" t="n">
        <v>0</v>
      </c>
      <c r="AC905" s="0" t="n">
        <v>0</v>
      </c>
      <c r="AD905" s="0" t="n">
        <v>0.589133946758446</v>
      </c>
      <c r="AE905" s="0" t="e">
        <f aca="false">E905*$W905</f>
        <v>#DIV/0!</v>
      </c>
      <c r="AF905" s="0" t="e">
        <f aca="false">F905*$W905</f>
        <v>#DIV/0!</v>
      </c>
      <c r="AG905" s="0" t="e">
        <f aca="false">G905*$W905</f>
        <v>#DIV/0!</v>
      </c>
      <c r="AH905" s="0" t="n">
        <v>0.931437955455198</v>
      </c>
      <c r="AI905" s="0" t="n">
        <v>0.266086115142719</v>
      </c>
      <c r="AJ905" s="0" t="n">
        <v>0.447101422637209</v>
      </c>
      <c r="AK905" s="0" t="e">
        <f aca="false">H905*$W905</f>
        <v>#DIV/0!</v>
      </c>
      <c r="AL905" s="0" t="e">
        <f aca="false">I905*$W905</f>
        <v>#DIV/0!</v>
      </c>
      <c r="AM905" s="0" t="e">
        <f aca="false">J905*$W905</f>
        <v>#DIV/0!</v>
      </c>
      <c r="AN905" s="0" t="n">
        <v>0.892434224691039</v>
      </c>
      <c r="AO905" s="0" t="n">
        <v>0.103102162112988</v>
      </c>
      <c r="AP905" s="0" t="n">
        <v>0.58691060989697</v>
      </c>
    </row>
    <row r="906" customFormat="false" ht="15" hidden="false" customHeight="false" outlineLevel="0" collapsed="false">
      <c r="A906" s="0" t="s">
        <v>919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f aca="false">MEDIAN(B906:J906)</f>
        <v>0</v>
      </c>
      <c r="L906" s="0" t="s">
        <v>919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0.0527210251448278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f aca="false">MEDIAN(M906:U906)</f>
        <v>0</v>
      </c>
      <c r="W906" s="0" t="e">
        <f aca="false">V906/K906</f>
        <v>#DIV/0!</v>
      </c>
      <c r="X906" s="0" t="s">
        <v>919</v>
      </c>
      <c r="Y906" s="0" t="e">
        <f aca="false">B906*$W906</f>
        <v>#DIV/0!</v>
      </c>
      <c r="Z906" s="0" t="e">
        <f aca="false">C906*$W906</f>
        <v>#DIV/0!</v>
      </c>
      <c r="AA906" s="0" t="e">
        <f aca="false">D906*$W906</f>
        <v>#DIV/0!</v>
      </c>
      <c r="AB906" s="0" t="n">
        <v>0</v>
      </c>
      <c r="AC906" s="0" t="n">
        <v>0</v>
      </c>
      <c r="AD906" s="0" t="n">
        <v>0</v>
      </c>
      <c r="AE906" s="0" t="e">
        <f aca="false">E906*$W906</f>
        <v>#DIV/0!</v>
      </c>
      <c r="AF906" s="0" t="e">
        <f aca="false">F906*$W906</f>
        <v>#DIV/0!</v>
      </c>
      <c r="AG906" s="0" t="e">
        <f aca="false">G906*$W906</f>
        <v>#DIV/0!</v>
      </c>
      <c r="AH906" s="0" t="n">
        <v>0</v>
      </c>
      <c r="AI906" s="0" t="n">
        <v>0.0527210251448278</v>
      </c>
      <c r="AJ906" s="0" t="n">
        <v>0</v>
      </c>
      <c r="AK906" s="0" t="e">
        <f aca="false">H906*$W906</f>
        <v>#DIV/0!</v>
      </c>
      <c r="AL906" s="0" t="e">
        <f aca="false">I906*$W906</f>
        <v>#DIV/0!</v>
      </c>
      <c r="AM906" s="0" t="e">
        <f aca="false">J906*$W906</f>
        <v>#DIV/0!</v>
      </c>
      <c r="AN906" s="0" t="n">
        <v>0</v>
      </c>
      <c r="AO906" s="0" t="n">
        <v>0</v>
      </c>
      <c r="AP906" s="0" t="n">
        <v>0</v>
      </c>
    </row>
    <row r="907" customFormat="false" ht="15" hidden="false" customHeight="false" outlineLevel="0" collapsed="false">
      <c r="A907" s="0" t="s">
        <v>920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f aca="false">MEDIAN(B907:J907)</f>
        <v>0</v>
      </c>
      <c r="L907" s="0" t="s">
        <v>920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f aca="false">MEDIAN(M907:U907)</f>
        <v>0</v>
      </c>
      <c r="W907" s="0" t="e">
        <f aca="false">V907/K907</f>
        <v>#DIV/0!</v>
      </c>
      <c r="X907" s="0" t="s">
        <v>920</v>
      </c>
      <c r="Y907" s="0" t="e">
        <f aca="false">B907*$W907</f>
        <v>#DIV/0!</v>
      </c>
      <c r="Z907" s="0" t="e">
        <f aca="false">C907*$W907</f>
        <v>#DIV/0!</v>
      </c>
      <c r="AA907" s="0" t="e">
        <f aca="false">D907*$W907</f>
        <v>#DIV/0!</v>
      </c>
      <c r="AB907" s="0" t="n">
        <v>0</v>
      </c>
      <c r="AC907" s="0" t="n">
        <v>0</v>
      </c>
      <c r="AD907" s="0" t="n">
        <v>0</v>
      </c>
      <c r="AE907" s="0" t="e">
        <f aca="false">E907*$W907</f>
        <v>#DIV/0!</v>
      </c>
      <c r="AF907" s="0" t="e">
        <f aca="false">F907*$W907</f>
        <v>#DIV/0!</v>
      </c>
      <c r="AG907" s="0" t="e">
        <f aca="false">G907*$W907</f>
        <v>#DIV/0!</v>
      </c>
      <c r="AH907" s="0" t="n">
        <v>0</v>
      </c>
      <c r="AI907" s="0" t="n">
        <v>0</v>
      </c>
      <c r="AJ907" s="0" t="n">
        <v>0</v>
      </c>
      <c r="AK907" s="0" t="e">
        <f aca="false">H907*$W907</f>
        <v>#DIV/0!</v>
      </c>
      <c r="AL907" s="0" t="e">
        <f aca="false">I907*$W907</f>
        <v>#DIV/0!</v>
      </c>
      <c r="AM907" s="0" t="e">
        <f aca="false">J907*$W907</f>
        <v>#DIV/0!</v>
      </c>
      <c r="AN907" s="0" t="n">
        <v>0</v>
      </c>
      <c r="AO907" s="0" t="n">
        <v>0</v>
      </c>
      <c r="AP907" s="0" t="n">
        <v>0</v>
      </c>
    </row>
    <row r="908" customFormat="false" ht="15" hidden="false" customHeight="false" outlineLevel="0" collapsed="false">
      <c r="A908" s="0" t="s">
        <v>921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f aca="false">MEDIAN(B908:J908)</f>
        <v>0</v>
      </c>
      <c r="L908" s="0" t="s">
        <v>921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0.160718076234952</v>
      </c>
      <c r="U908" s="0" t="n">
        <v>0</v>
      </c>
      <c r="V908" s="0" t="n">
        <f aca="false">MEDIAN(M908:U908)</f>
        <v>0</v>
      </c>
      <c r="W908" s="0" t="e">
        <f aca="false">V908/K908</f>
        <v>#DIV/0!</v>
      </c>
      <c r="X908" s="0" t="s">
        <v>921</v>
      </c>
      <c r="Y908" s="0" t="e">
        <f aca="false">B908*$W908</f>
        <v>#DIV/0!</v>
      </c>
      <c r="Z908" s="0" t="e">
        <f aca="false">C908*$W908</f>
        <v>#DIV/0!</v>
      </c>
      <c r="AA908" s="0" t="e">
        <f aca="false">D908*$W908</f>
        <v>#DIV/0!</v>
      </c>
      <c r="AB908" s="0" t="n">
        <v>0</v>
      </c>
      <c r="AC908" s="0" t="n">
        <v>0</v>
      </c>
      <c r="AD908" s="0" t="n">
        <v>0</v>
      </c>
      <c r="AE908" s="0" t="e">
        <f aca="false">E908*$W908</f>
        <v>#DIV/0!</v>
      </c>
      <c r="AF908" s="0" t="e">
        <f aca="false">F908*$W908</f>
        <v>#DIV/0!</v>
      </c>
      <c r="AG908" s="0" t="e">
        <f aca="false">G908*$W908</f>
        <v>#DIV/0!</v>
      </c>
      <c r="AH908" s="0" t="n">
        <v>0</v>
      </c>
      <c r="AI908" s="0" t="n">
        <v>0</v>
      </c>
      <c r="AJ908" s="0" t="n">
        <v>0</v>
      </c>
      <c r="AK908" s="0" t="e">
        <f aca="false">H908*$W908</f>
        <v>#DIV/0!</v>
      </c>
      <c r="AL908" s="0" t="e">
        <f aca="false">I908*$W908</f>
        <v>#DIV/0!</v>
      </c>
      <c r="AM908" s="0" t="e">
        <f aca="false">J908*$W908</f>
        <v>#DIV/0!</v>
      </c>
      <c r="AN908" s="0" t="n">
        <v>0</v>
      </c>
      <c r="AO908" s="0" t="n">
        <v>0.160718076234952</v>
      </c>
      <c r="AP908" s="0" t="n">
        <v>0</v>
      </c>
    </row>
    <row r="909" customFormat="false" ht="15" hidden="false" customHeight="false" outlineLevel="0" collapsed="false">
      <c r="A909" s="0" t="s">
        <v>922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f aca="false">MEDIAN(B909:J909)</f>
        <v>0</v>
      </c>
      <c r="L909" s="0" t="s">
        <v>922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f aca="false">MEDIAN(M909:U909)</f>
        <v>0</v>
      </c>
      <c r="W909" s="0" t="e">
        <f aca="false">V909/K909</f>
        <v>#DIV/0!</v>
      </c>
      <c r="X909" s="0" t="s">
        <v>922</v>
      </c>
      <c r="Y909" s="0" t="e">
        <f aca="false">B909*$W909</f>
        <v>#DIV/0!</v>
      </c>
      <c r="Z909" s="0" t="e">
        <f aca="false">C909*$W909</f>
        <v>#DIV/0!</v>
      </c>
      <c r="AA909" s="0" t="e">
        <f aca="false">D909*$W909</f>
        <v>#DIV/0!</v>
      </c>
      <c r="AB909" s="0" t="n">
        <v>0</v>
      </c>
      <c r="AC909" s="0" t="n">
        <v>0</v>
      </c>
      <c r="AD909" s="0" t="n">
        <v>0</v>
      </c>
      <c r="AE909" s="0" t="e">
        <f aca="false">E909*$W909</f>
        <v>#DIV/0!</v>
      </c>
      <c r="AF909" s="0" t="e">
        <f aca="false">F909*$W909</f>
        <v>#DIV/0!</v>
      </c>
      <c r="AG909" s="0" t="e">
        <f aca="false">G909*$W909</f>
        <v>#DIV/0!</v>
      </c>
      <c r="AH909" s="0" t="n">
        <v>0</v>
      </c>
      <c r="AI909" s="0" t="n">
        <v>0</v>
      </c>
      <c r="AJ909" s="0" t="n">
        <v>0</v>
      </c>
      <c r="AK909" s="0" t="e">
        <f aca="false">H909*$W909</f>
        <v>#DIV/0!</v>
      </c>
      <c r="AL909" s="0" t="e">
        <f aca="false">I909*$W909</f>
        <v>#DIV/0!</v>
      </c>
      <c r="AM909" s="0" t="e">
        <f aca="false">J909*$W909</f>
        <v>#DIV/0!</v>
      </c>
      <c r="AN909" s="0" t="n">
        <v>0</v>
      </c>
      <c r="AO909" s="0" t="n">
        <v>0</v>
      </c>
      <c r="AP909" s="0" t="n">
        <v>0</v>
      </c>
    </row>
    <row r="910" customFormat="false" ht="15" hidden="false" customHeight="false" outlineLevel="0" collapsed="false">
      <c r="A910" s="0" t="s">
        <v>923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f aca="false">MEDIAN(B910:J910)</f>
        <v>0</v>
      </c>
      <c r="L910" s="0" t="s">
        <v>923</v>
      </c>
      <c r="M910" s="0" t="n">
        <v>0</v>
      </c>
      <c r="N910" s="0" t="n">
        <v>0</v>
      </c>
      <c r="O910" s="0" t="n">
        <v>0.216864507972185</v>
      </c>
      <c r="P910" s="0" t="n">
        <v>0</v>
      </c>
      <c r="Q910" s="0" t="n">
        <v>0.0539615198541178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f aca="false">MEDIAN(M910:U910)</f>
        <v>0</v>
      </c>
      <c r="W910" s="0" t="e">
        <f aca="false">V910/K910</f>
        <v>#DIV/0!</v>
      </c>
      <c r="X910" s="0" t="s">
        <v>923</v>
      </c>
      <c r="Y910" s="0" t="e">
        <f aca="false">B910*$W910</f>
        <v>#DIV/0!</v>
      </c>
      <c r="Z910" s="0" t="e">
        <f aca="false">C910*$W910</f>
        <v>#DIV/0!</v>
      </c>
      <c r="AA910" s="0" t="e">
        <f aca="false">D910*$W910</f>
        <v>#DIV/0!</v>
      </c>
      <c r="AB910" s="0" t="n">
        <v>0</v>
      </c>
      <c r="AC910" s="0" t="n">
        <v>0</v>
      </c>
      <c r="AD910" s="0" t="n">
        <v>0.216864507972185</v>
      </c>
      <c r="AE910" s="0" t="e">
        <f aca="false">E910*$W910</f>
        <v>#DIV/0!</v>
      </c>
      <c r="AF910" s="0" t="e">
        <f aca="false">F910*$W910</f>
        <v>#DIV/0!</v>
      </c>
      <c r="AG910" s="0" t="e">
        <f aca="false">G910*$W910</f>
        <v>#DIV/0!</v>
      </c>
      <c r="AH910" s="0" t="n">
        <v>0</v>
      </c>
      <c r="AI910" s="0" t="n">
        <v>0.0539615198541178</v>
      </c>
      <c r="AJ910" s="0" t="n">
        <v>0</v>
      </c>
      <c r="AK910" s="0" t="e">
        <f aca="false">H910*$W910</f>
        <v>#DIV/0!</v>
      </c>
      <c r="AL910" s="0" t="e">
        <f aca="false">I910*$W910</f>
        <v>#DIV/0!</v>
      </c>
      <c r="AM910" s="0" t="e">
        <f aca="false">J910*$W910</f>
        <v>#DIV/0!</v>
      </c>
      <c r="AN910" s="0" t="n">
        <v>0</v>
      </c>
      <c r="AO910" s="0" t="n">
        <v>0</v>
      </c>
      <c r="AP910" s="0" t="n">
        <v>0</v>
      </c>
    </row>
    <row r="911" customFormat="false" ht="15" hidden="false" customHeight="false" outlineLevel="0" collapsed="false">
      <c r="A911" s="0" t="s">
        <v>924</v>
      </c>
      <c r="B911" s="0" t="n">
        <v>0</v>
      </c>
      <c r="C911" s="0" t="n">
        <v>0.675360551051159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1.21335049918624</v>
      </c>
      <c r="K911" s="0" t="n">
        <f aca="false">MEDIAN(B911:J911)</f>
        <v>0</v>
      </c>
      <c r="L911" s="0" t="s">
        <v>924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0.0601639934005682</v>
      </c>
      <c r="R911" s="0" t="n">
        <v>0.229294563099658</v>
      </c>
      <c r="S911" s="0" t="n">
        <v>0</v>
      </c>
      <c r="T911" s="0" t="n">
        <v>0</v>
      </c>
      <c r="U911" s="0" t="n">
        <v>0</v>
      </c>
      <c r="V911" s="0" t="n">
        <f aca="false">MEDIAN(M911:U911)</f>
        <v>0</v>
      </c>
      <c r="W911" s="0" t="e">
        <f aca="false">V911/K911</f>
        <v>#DIV/0!</v>
      </c>
      <c r="X911" s="0" t="s">
        <v>924</v>
      </c>
      <c r="Y911" s="0" t="e">
        <f aca="false">B911*$W911</f>
        <v>#DIV/0!</v>
      </c>
      <c r="Z911" s="0" t="e">
        <f aca="false">C911*$W911</f>
        <v>#DIV/0!</v>
      </c>
      <c r="AA911" s="0" t="e">
        <f aca="false">D911*$W911</f>
        <v>#DIV/0!</v>
      </c>
      <c r="AB911" s="0" t="n">
        <v>0</v>
      </c>
      <c r="AC911" s="0" t="n">
        <v>0</v>
      </c>
      <c r="AD911" s="0" t="n">
        <v>0</v>
      </c>
      <c r="AE911" s="0" t="e">
        <f aca="false">E911*$W911</f>
        <v>#DIV/0!</v>
      </c>
      <c r="AF911" s="0" t="e">
        <f aca="false">F911*$W911</f>
        <v>#DIV/0!</v>
      </c>
      <c r="AG911" s="0" t="e">
        <f aca="false">G911*$W911</f>
        <v>#DIV/0!</v>
      </c>
      <c r="AH911" s="0" t="n">
        <v>0</v>
      </c>
      <c r="AI911" s="0" t="n">
        <v>0.0601639934005682</v>
      </c>
      <c r="AJ911" s="0" t="n">
        <v>0.229294563099658</v>
      </c>
      <c r="AK911" s="0" t="e">
        <f aca="false">H911*$W911</f>
        <v>#DIV/0!</v>
      </c>
      <c r="AL911" s="0" t="e">
        <f aca="false">I911*$W911</f>
        <v>#DIV/0!</v>
      </c>
      <c r="AM911" s="0" t="e">
        <f aca="false">J911*$W911</f>
        <v>#DIV/0!</v>
      </c>
      <c r="AN911" s="0" t="n">
        <v>0</v>
      </c>
      <c r="AO911" s="0" t="n">
        <v>0</v>
      </c>
      <c r="AP911" s="0" t="n">
        <v>0</v>
      </c>
    </row>
    <row r="912" customFormat="false" ht="15" hidden="false" customHeight="false" outlineLevel="0" collapsed="false">
      <c r="A912" s="0" t="s">
        <v>925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f aca="false">MEDIAN(B912:J912)</f>
        <v>0</v>
      </c>
      <c r="L912" s="0" t="s">
        <v>925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f aca="false">MEDIAN(M912:U912)</f>
        <v>0</v>
      </c>
      <c r="W912" s="0" t="e">
        <f aca="false">V912/K912</f>
        <v>#DIV/0!</v>
      </c>
      <c r="X912" s="0" t="s">
        <v>925</v>
      </c>
      <c r="Y912" s="0" t="e">
        <f aca="false">B912*$W912</f>
        <v>#DIV/0!</v>
      </c>
      <c r="Z912" s="0" t="e">
        <f aca="false">C912*$W912</f>
        <v>#DIV/0!</v>
      </c>
      <c r="AA912" s="0" t="e">
        <f aca="false">D912*$W912</f>
        <v>#DIV/0!</v>
      </c>
      <c r="AB912" s="0" t="n">
        <v>0</v>
      </c>
      <c r="AC912" s="0" t="n">
        <v>0</v>
      </c>
      <c r="AD912" s="0" t="n">
        <v>0</v>
      </c>
      <c r="AE912" s="0" t="e">
        <f aca="false">E912*$W912</f>
        <v>#DIV/0!</v>
      </c>
      <c r="AF912" s="0" t="e">
        <f aca="false">F912*$W912</f>
        <v>#DIV/0!</v>
      </c>
      <c r="AG912" s="0" t="e">
        <f aca="false">G912*$W912</f>
        <v>#DIV/0!</v>
      </c>
      <c r="AH912" s="0" t="n">
        <v>0</v>
      </c>
      <c r="AI912" s="0" t="n">
        <v>0</v>
      </c>
      <c r="AJ912" s="0" t="n">
        <v>0</v>
      </c>
      <c r="AK912" s="0" t="e">
        <f aca="false">H912*$W912</f>
        <v>#DIV/0!</v>
      </c>
      <c r="AL912" s="0" t="e">
        <f aca="false">I912*$W912</f>
        <v>#DIV/0!</v>
      </c>
      <c r="AM912" s="0" t="e">
        <f aca="false">J912*$W912</f>
        <v>#DIV/0!</v>
      </c>
      <c r="AN912" s="0" t="n">
        <v>0</v>
      </c>
      <c r="AO912" s="0" t="n">
        <v>0</v>
      </c>
      <c r="AP912" s="0" t="n">
        <v>0</v>
      </c>
    </row>
    <row r="913" customFormat="false" ht="15" hidden="false" customHeight="false" outlineLevel="0" collapsed="false">
      <c r="A913" s="0" t="s">
        <v>926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f aca="false">MEDIAN(B913:J913)</f>
        <v>0</v>
      </c>
      <c r="L913" s="0" t="s">
        <v>926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0.0753563277784955</v>
      </c>
      <c r="T913" s="0" t="n">
        <v>0</v>
      </c>
      <c r="U913" s="0" t="n">
        <v>0</v>
      </c>
      <c r="V913" s="0" t="n">
        <f aca="false">MEDIAN(M913:U913)</f>
        <v>0</v>
      </c>
      <c r="W913" s="0" t="e">
        <f aca="false">V913/K913</f>
        <v>#DIV/0!</v>
      </c>
      <c r="X913" s="0" t="s">
        <v>926</v>
      </c>
      <c r="Y913" s="0" t="e">
        <f aca="false">B913*$W913</f>
        <v>#DIV/0!</v>
      </c>
      <c r="Z913" s="0" t="e">
        <f aca="false">C913*$W913</f>
        <v>#DIV/0!</v>
      </c>
      <c r="AA913" s="0" t="e">
        <f aca="false">D913*$W913</f>
        <v>#DIV/0!</v>
      </c>
      <c r="AB913" s="0" t="n">
        <v>0</v>
      </c>
      <c r="AC913" s="0" t="n">
        <v>0</v>
      </c>
      <c r="AD913" s="0" t="n">
        <v>0</v>
      </c>
      <c r="AE913" s="0" t="e">
        <f aca="false">E913*$W913</f>
        <v>#DIV/0!</v>
      </c>
      <c r="AF913" s="0" t="e">
        <f aca="false">F913*$W913</f>
        <v>#DIV/0!</v>
      </c>
      <c r="AG913" s="0" t="e">
        <f aca="false">G913*$W913</f>
        <v>#DIV/0!</v>
      </c>
      <c r="AH913" s="0" t="n">
        <v>0</v>
      </c>
      <c r="AI913" s="0" t="n">
        <v>0</v>
      </c>
      <c r="AJ913" s="0" t="n">
        <v>0</v>
      </c>
      <c r="AK913" s="0" t="e">
        <f aca="false">H913*$W913</f>
        <v>#DIV/0!</v>
      </c>
      <c r="AL913" s="0" t="e">
        <f aca="false">I913*$W913</f>
        <v>#DIV/0!</v>
      </c>
      <c r="AM913" s="0" t="e">
        <f aca="false">J913*$W913</f>
        <v>#DIV/0!</v>
      </c>
      <c r="AN913" s="0" t="n">
        <v>0.0753563277784955</v>
      </c>
      <c r="AO913" s="0" t="n">
        <v>0</v>
      </c>
      <c r="AP913" s="0" t="n">
        <v>0</v>
      </c>
    </row>
    <row r="914" customFormat="false" ht="15" hidden="false" customHeight="false" outlineLevel="0" collapsed="false">
      <c r="A914" s="0" t="s">
        <v>927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f aca="false">MEDIAN(B914:J914)</f>
        <v>0</v>
      </c>
      <c r="L914" s="0" t="s">
        <v>927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f aca="false">MEDIAN(M914:U914)</f>
        <v>0</v>
      </c>
      <c r="W914" s="0" t="e">
        <f aca="false">V914/K914</f>
        <v>#DIV/0!</v>
      </c>
      <c r="X914" s="0" t="s">
        <v>927</v>
      </c>
      <c r="Y914" s="0" t="e">
        <f aca="false">B914*$W914</f>
        <v>#DIV/0!</v>
      </c>
      <c r="Z914" s="0" t="e">
        <f aca="false">C914*$W914</f>
        <v>#DIV/0!</v>
      </c>
      <c r="AA914" s="0" t="e">
        <f aca="false">D914*$W914</f>
        <v>#DIV/0!</v>
      </c>
      <c r="AB914" s="0" t="n">
        <v>0</v>
      </c>
      <c r="AC914" s="0" t="n">
        <v>0</v>
      </c>
      <c r="AD914" s="0" t="n">
        <v>0</v>
      </c>
      <c r="AE914" s="0" t="e">
        <f aca="false">E914*$W914</f>
        <v>#DIV/0!</v>
      </c>
      <c r="AF914" s="0" t="e">
        <f aca="false">F914*$W914</f>
        <v>#DIV/0!</v>
      </c>
      <c r="AG914" s="0" t="e">
        <f aca="false">G914*$W914</f>
        <v>#DIV/0!</v>
      </c>
      <c r="AH914" s="0" t="n">
        <v>0</v>
      </c>
      <c r="AI914" s="0" t="n">
        <v>0</v>
      </c>
      <c r="AJ914" s="0" t="n">
        <v>0</v>
      </c>
      <c r="AK914" s="0" t="e">
        <f aca="false">H914*$W914</f>
        <v>#DIV/0!</v>
      </c>
      <c r="AL914" s="0" t="e">
        <f aca="false">I914*$W914</f>
        <v>#DIV/0!</v>
      </c>
      <c r="AM914" s="0" t="e">
        <f aca="false">J914*$W914</f>
        <v>#DIV/0!</v>
      </c>
      <c r="AN914" s="0" t="n">
        <v>0</v>
      </c>
      <c r="AO914" s="0" t="n">
        <v>0</v>
      </c>
      <c r="AP914" s="0" t="n">
        <v>0</v>
      </c>
    </row>
    <row r="915" customFormat="false" ht="15" hidden="false" customHeight="false" outlineLevel="0" collapsed="false">
      <c r="A915" s="0" t="s">
        <v>928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f aca="false">MEDIAN(B915:J915)</f>
        <v>0</v>
      </c>
      <c r="L915" s="0" t="s">
        <v>928</v>
      </c>
      <c r="M915" s="0" t="n">
        <v>0.0773666587749856</v>
      </c>
      <c r="N915" s="0" t="n">
        <v>0</v>
      </c>
      <c r="O915" s="0" t="n">
        <v>0</v>
      </c>
      <c r="P915" s="0" t="n">
        <v>0.0789028020117007</v>
      </c>
      <c r="Q915" s="0" t="n">
        <v>0</v>
      </c>
      <c r="R915" s="0" t="n">
        <v>0</v>
      </c>
      <c r="S915" s="0" t="n">
        <v>0.118417086509064</v>
      </c>
      <c r="T915" s="0" t="n">
        <v>0</v>
      </c>
      <c r="U915" s="0" t="n">
        <v>0</v>
      </c>
      <c r="V915" s="0" t="n">
        <f aca="false">MEDIAN(M915:U915)</f>
        <v>0</v>
      </c>
      <c r="W915" s="0" t="e">
        <f aca="false">V915/K915</f>
        <v>#DIV/0!</v>
      </c>
      <c r="X915" s="0" t="s">
        <v>928</v>
      </c>
      <c r="Y915" s="0" t="e">
        <f aca="false">B915*$W915</f>
        <v>#DIV/0!</v>
      </c>
      <c r="Z915" s="0" t="e">
        <f aca="false">C915*$W915</f>
        <v>#DIV/0!</v>
      </c>
      <c r="AA915" s="0" t="e">
        <f aca="false">D915*$W915</f>
        <v>#DIV/0!</v>
      </c>
      <c r="AB915" s="0" t="n">
        <v>0.0773666587749856</v>
      </c>
      <c r="AC915" s="0" t="n">
        <v>0</v>
      </c>
      <c r="AD915" s="0" t="n">
        <v>0</v>
      </c>
      <c r="AE915" s="0" t="e">
        <f aca="false">E915*$W915</f>
        <v>#DIV/0!</v>
      </c>
      <c r="AF915" s="0" t="e">
        <f aca="false">F915*$W915</f>
        <v>#DIV/0!</v>
      </c>
      <c r="AG915" s="0" t="e">
        <f aca="false">G915*$W915</f>
        <v>#DIV/0!</v>
      </c>
      <c r="AH915" s="0" t="n">
        <v>0.0789028020117007</v>
      </c>
      <c r="AI915" s="0" t="n">
        <v>0</v>
      </c>
      <c r="AJ915" s="0" t="n">
        <v>0</v>
      </c>
      <c r="AK915" s="0" t="e">
        <f aca="false">H915*$W915</f>
        <v>#DIV/0!</v>
      </c>
      <c r="AL915" s="0" t="e">
        <f aca="false">I915*$W915</f>
        <v>#DIV/0!</v>
      </c>
      <c r="AM915" s="0" t="e">
        <f aca="false">J915*$W915</f>
        <v>#DIV/0!</v>
      </c>
      <c r="AN915" s="0" t="n">
        <v>0.118417086509064</v>
      </c>
      <c r="AO915" s="0" t="n">
        <v>0</v>
      </c>
      <c r="AP915" s="0" t="n">
        <v>0</v>
      </c>
    </row>
    <row r="916" customFormat="false" ht="15" hidden="false" customHeight="false" outlineLevel="0" collapsed="false">
      <c r="A916" s="0" t="s">
        <v>929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f aca="false">MEDIAN(B916:J916)</f>
        <v>0</v>
      </c>
      <c r="L916" s="0" t="s">
        <v>929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f aca="false">MEDIAN(M916:U916)</f>
        <v>0</v>
      </c>
      <c r="W916" s="0" t="e">
        <f aca="false">V916/K916</f>
        <v>#DIV/0!</v>
      </c>
      <c r="X916" s="0" t="s">
        <v>929</v>
      </c>
      <c r="Y916" s="0" t="e">
        <f aca="false">B916*$W916</f>
        <v>#DIV/0!</v>
      </c>
      <c r="Z916" s="0" t="e">
        <f aca="false">C916*$W916</f>
        <v>#DIV/0!</v>
      </c>
      <c r="AA916" s="0" t="e">
        <f aca="false">D916*$W916</f>
        <v>#DIV/0!</v>
      </c>
      <c r="AB916" s="0" t="n">
        <v>0</v>
      </c>
      <c r="AC916" s="0" t="n">
        <v>0</v>
      </c>
      <c r="AD916" s="0" t="n">
        <v>0</v>
      </c>
      <c r="AE916" s="0" t="e">
        <f aca="false">E916*$W916</f>
        <v>#DIV/0!</v>
      </c>
      <c r="AF916" s="0" t="e">
        <f aca="false">F916*$W916</f>
        <v>#DIV/0!</v>
      </c>
      <c r="AG916" s="0" t="e">
        <f aca="false">G916*$W916</f>
        <v>#DIV/0!</v>
      </c>
      <c r="AH916" s="0" t="n">
        <v>0</v>
      </c>
      <c r="AI916" s="0" t="n">
        <v>0</v>
      </c>
      <c r="AJ916" s="0" t="n">
        <v>0</v>
      </c>
      <c r="AK916" s="0" t="e">
        <f aca="false">H916*$W916</f>
        <v>#DIV/0!</v>
      </c>
      <c r="AL916" s="0" t="e">
        <f aca="false">I916*$W916</f>
        <v>#DIV/0!</v>
      </c>
      <c r="AM916" s="0" t="e">
        <f aca="false">J916*$W916</f>
        <v>#DIV/0!</v>
      </c>
      <c r="AN916" s="0" t="n">
        <v>0</v>
      </c>
      <c r="AO916" s="0" t="n">
        <v>0</v>
      </c>
      <c r="AP916" s="0" t="n">
        <v>0</v>
      </c>
    </row>
    <row r="917" customFormat="false" ht="15" hidden="false" customHeight="false" outlineLevel="0" collapsed="false">
      <c r="A917" s="0" t="s">
        <v>930</v>
      </c>
      <c r="B917" s="0" t="n">
        <v>0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f aca="false">MEDIAN(B917:J917)</f>
        <v>0</v>
      </c>
      <c r="L917" s="0" t="s">
        <v>930</v>
      </c>
      <c r="M917" s="0" t="n">
        <v>0</v>
      </c>
      <c r="N917" s="0" t="n">
        <v>0</v>
      </c>
      <c r="O917" s="0" t="n">
        <v>0.165062864367493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f aca="false">MEDIAN(M917:U917)</f>
        <v>0</v>
      </c>
      <c r="W917" s="0" t="e">
        <f aca="false">V917/K917</f>
        <v>#DIV/0!</v>
      </c>
      <c r="X917" s="0" t="s">
        <v>930</v>
      </c>
      <c r="Y917" s="0" t="e">
        <f aca="false">B917*$W917</f>
        <v>#DIV/0!</v>
      </c>
      <c r="Z917" s="0" t="e">
        <f aca="false">C917*$W917</f>
        <v>#DIV/0!</v>
      </c>
      <c r="AA917" s="0" t="e">
        <f aca="false">D917*$W917</f>
        <v>#DIV/0!</v>
      </c>
      <c r="AB917" s="0" t="n">
        <v>0</v>
      </c>
      <c r="AC917" s="0" t="n">
        <v>0</v>
      </c>
      <c r="AD917" s="0" t="n">
        <v>0.165062864367493</v>
      </c>
      <c r="AE917" s="0" t="e">
        <f aca="false">E917*$W917</f>
        <v>#DIV/0!</v>
      </c>
      <c r="AF917" s="0" t="e">
        <f aca="false">F917*$W917</f>
        <v>#DIV/0!</v>
      </c>
      <c r="AG917" s="0" t="e">
        <f aca="false">G917*$W917</f>
        <v>#DIV/0!</v>
      </c>
      <c r="AH917" s="0" t="n">
        <v>0</v>
      </c>
      <c r="AI917" s="0" t="n">
        <v>0</v>
      </c>
      <c r="AJ917" s="0" t="n">
        <v>0</v>
      </c>
      <c r="AK917" s="0" t="e">
        <f aca="false">H917*$W917</f>
        <v>#DIV/0!</v>
      </c>
      <c r="AL917" s="0" t="e">
        <f aca="false">I917*$W917</f>
        <v>#DIV/0!</v>
      </c>
      <c r="AM917" s="0" t="e">
        <f aca="false">J917*$W917</f>
        <v>#DIV/0!</v>
      </c>
      <c r="AN917" s="0" t="n">
        <v>0</v>
      </c>
      <c r="AO917" s="0" t="n">
        <v>0</v>
      </c>
      <c r="AP917" s="0" t="n">
        <v>0</v>
      </c>
    </row>
    <row r="918" customFormat="false" ht="15" hidden="false" customHeight="false" outlineLevel="0" collapsed="false">
      <c r="A918" s="0" t="s">
        <v>931</v>
      </c>
      <c r="B918" s="0" t="n">
        <v>52.2264789293</v>
      </c>
      <c r="C918" s="0" t="n">
        <v>57.9617205998422</v>
      </c>
      <c r="D918" s="0" t="n">
        <v>19.2086566327008</v>
      </c>
      <c r="E918" s="0" t="n">
        <v>8.3649692368111</v>
      </c>
      <c r="F918" s="0" t="n">
        <v>32.0833248736118</v>
      </c>
      <c r="G918" s="0" t="n">
        <v>2.47521143190435</v>
      </c>
      <c r="H918" s="0" t="n">
        <v>12.7949914397932</v>
      </c>
      <c r="I918" s="0" t="n">
        <v>6.52666565946518</v>
      </c>
      <c r="J918" s="0" t="n">
        <v>62.4395753880536</v>
      </c>
      <c r="K918" s="0" t="n">
        <f aca="false">MEDIAN(B918:J918)</f>
        <v>19.2086566327008</v>
      </c>
      <c r="L918" s="0" t="s">
        <v>931</v>
      </c>
      <c r="M918" s="0" t="n">
        <v>4.06703419352657</v>
      </c>
      <c r="N918" s="0" t="n">
        <v>4.0149074225304</v>
      </c>
      <c r="O918" s="0" t="n">
        <v>8.13549202781485</v>
      </c>
      <c r="P918" s="0" t="n">
        <v>8.40667658831982</v>
      </c>
      <c r="Q918" s="0" t="n">
        <v>3.61542183022589</v>
      </c>
      <c r="R918" s="0" t="n">
        <v>4.80737418667059</v>
      </c>
      <c r="S918" s="0" t="n">
        <v>14.0372690866813</v>
      </c>
      <c r="T918" s="0" t="n">
        <v>4.2552384995603</v>
      </c>
      <c r="U918" s="0" t="n">
        <v>5.52839457195197</v>
      </c>
      <c r="V918" s="0" t="n">
        <f aca="false">MEDIAN(M918:U918)</f>
        <v>4.80737418667059</v>
      </c>
      <c r="W918" s="0" t="n">
        <f aca="false">V918/K918</f>
        <v>0.250271233360824</v>
      </c>
      <c r="X918" s="0" t="s">
        <v>931</v>
      </c>
      <c r="Y918" s="0" t="n">
        <f aca="false">B918*$W918</f>
        <v>13.070785295729</v>
      </c>
      <c r="Z918" s="0" t="n">
        <f aca="false">C918*$W918</f>
        <v>14.506151302238</v>
      </c>
      <c r="AA918" s="0" t="n">
        <f aca="false">D918*$W918</f>
        <v>4.80737418667059</v>
      </c>
      <c r="AB918" s="0" t="n">
        <v>4.06703419352657</v>
      </c>
      <c r="AC918" s="0" t="n">
        <v>4.0149074225304</v>
      </c>
      <c r="AD918" s="0" t="n">
        <v>8.13549202781485</v>
      </c>
      <c r="AE918" s="0" t="n">
        <f aca="false">E918*$W918</f>
        <v>2.09351116792206</v>
      </c>
      <c r="AF918" s="0" t="n">
        <f aca="false">F918*$W918</f>
        <v>8.02953328643481</v>
      </c>
      <c r="AG918" s="0" t="n">
        <f aca="false">G918*$W918</f>
        <v>0.619474217891511</v>
      </c>
      <c r="AH918" s="0" t="n">
        <v>8.40667658831982</v>
      </c>
      <c r="AI918" s="0" t="n">
        <v>3.61542183022589</v>
      </c>
      <c r="AJ918" s="0" t="n">
        <v>4.80737418667059</v>
      </c>
      <c r="AK918" s="0" t="n">
        <f aca="false">H918*$W918</f>
        <v>3.20221828847823</v>
      </c>
      <c r="AL918" s="0" t="n">
        <f aca="false">I918*$W918</f>
        <v>1.63343666432808</v>
      </c>
      <c r="AM918" s="0" t="n">
        <f aca="false">J918*$W918</f>
        <v>15.6268295428943</v>
      </c>
      <c r="AN918" s="0" t="n">
        <v>14.0372690866813</v>
      </c>
      <c r="AO918" s="0" t="n">
        <v>4.2552384995603</v>
      </c>
      <c r="AP918" s="0" t="n">
        <v>5.52839457195197</v>
      </c>
    </row>
    <row r="919" customFormat="false" ht="15" hidden="false" customHeight="false" outlineLevel="0" collapsed="false">
      <c r="A919" s="0" t="s">
        <v>932</v>
      </c>
      <c r="B919" s="0" t="n">
        <v>0</v>
      </c>
      <c r="C919" s="0" t="n">
        <v>1.5516251704097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f aca="false">MEDIAN(B919:J919)</f>
        <v>0</v>
      </c>
      <c r="L919" s="0" t="s">
        <v>932</v>
      </c>
      <c r="M919" s="0" t="n">
        <v>0</v>
      </c>
      <c r="N919" s="0" t="n">
        <v>0</v>
      </c>
      <c r="O919" s="0" t="n">
        <v>0</v>
      </c>
      <c r="P919" s="0" t="n">
        <v>0.0795442882069178</v>
      </c>
      <c r="Q919" s="0" t="n">
        <v>0.0725689404934688</v>
      </c>
      <c r="R919" s="0" t="n">
        <v>0</v>
      </c>
      <c r="S919" s="0" t="n">
        <v>0.540950781552771</v>
      </c>
      <c r="T919" s="0" t="n">
        <v>0.319919944203536</v>
      </c>
      <c r="U919" s="0" t="n">
        <v>0.2963723556935</v>
      </c>
      <c r="V919" s="0" t="n">
        <f aca="false">MEDIAN(M919:U919)</f>
        <v>0.0725689404934688</v>
      </c>
      <c r="W919" s="0" t="e">
        <f aca="false">V919/K919</f>
        <v>#DIV/0!</v>
      </c>
      <c r="X919" s="0" t="s">
        <v>932</v>
      </c>
      <c r="Y919" s="0" t="e">
        <f aca="false">B919*$W919</f>
        <v>#DIV/0!</v>
      </c>
      <c r="Z919" s="0" t="e">
        <f aca="false">C919*$W919</f>
        <v>#DIV/0!</v>
      </c>
      <c r="AA919" s="0" t="e">
        <f aca="false">D919*$W919</f>
        <v>#DIV/0!</v>
      </c>
      <c r="AB919" s="0" t="n">
        <v>0</v>
      </c>
      <c r="AC919" s="0" t="n">
        <v>0</v>
      </c>
      <c r="AD919" s="0" t="n">
        <v>0</v>
      </c>
      <c r="AE919" s="0" t="e">
        <f aca="false">E919*$W919</f>
        <v>#DIV/0!</v>
      </c>
      <c r="AF919" s="0" t="e">
        <f aca="false">F919*$W919</f>
        <v>#DIV/0!</v>
      </c>
      <c r="AG919" s="0" t="e">
        <f aca="false">G919*$W919</f>
        <v>#DIV/0!</v>
      </c>
      <c r="AH919" s="0" t="n">
        <v>0.0795442882069178</v>
      </c>
      <c r="AI919" s="0" t="n">
        <v>0.0725689404934688</v>
      </c>
      <c r="AJ919" s="0" t="n">
        <v>0</v>
      </c>
      <c r="AK919" s="0" t="e">
        <f aca="false">H919*$W919</f>
        <v>#DIV/0!</v>
      </c>
      <c r="AL919" s="0" t="e">
        <f aca="false">I919*$W919</f>
        <v>#DIV/0!</v>
      </c>
      <c r="AM919" s="0" t="e">
        <f aca="false">J919*$W919</f>
        <v>#DIV/0!</v>
      </c>
      <c r="AN919" s="0" t="n">
        <v>0.540950781552771</v>
      </c>
      <c r="AO919" s="0" t="n">
        <v>0.319919944203536</v>
      </c>
      <c r="AP919" s="0" t="n">
        <v>0.2963723556935</v>
      </c>
    </row>
    <row r="920" customFormat="false" ht="15" hidden="false" customHeight="false" outlineLevel="0" collapsed="false">
      <c r="A920" s="0" t="s">
        <v>933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f aca="false">MEDIAN(B920:J920)</f>
        <v>0</v>
      </c>
      <c r="L920" s="0" t="s">
        <v>933</v>
      </c>
      <c r="M920" s="0" t="n">
        <v>0</v>
      </c>
      <c r="N920" s="0" t="n">
        <v>0</v>
      </c>
      <c r="O920" s="0" t="n">
        <v>0.16330687644869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f aca="false">MEDIAN(M920:U920)</f>
        <v>0</v>
      </c>
      <c r="W920" s="0" t="e">
        <f aca="false">V920/K920</f>
        <v>#DIV/0!</v>
      </c>
      <c r="X920" s="0" t="s">
        <v>933</v>
      </c>
      <c r="Y920" s="0" t="e">
        <f aca="false">B920*$W920</f>
        <v>#DIV/0!</v>
      </c>
      <c r="Z920" s="0" t="e">
        <f aca="false">C920*$W920</f>
        <v>#DIV/0!</v>
      </c>
      <c r="AA920" s="0" t="e">
        <f aca="false">D920*$W920</f>
        <v>#DIV/0!</v>
      </c>
      <c r="AB920" s="0" t="n">
        <v>0</v>
      </c>
      <c r="AC920" s="0" t="n">
        <v>0</v>
      </c>
      <c r="AD920" s="0" t="n">
        <v>0.16330687644869</v>
      </c>
      <c r="AE920" s="0" t="e">
        <f aca="false">E920*$W920</f>
        <v>#DIV/0!</v>
      </c>
      <c r="AF920" s="0" t="e">
        <f aca="false">F920*$W920</f>
        <v>#DIV/0!</v>
      </c>
      <c r="AG920" s="0" t="e">
        <f aca="false">G920*$W920</f>
        <v>#DIV/0!</v>
      </c>
      <c r="AH920" s="0" t="n">
        <v>0</v>
      </c>
      <c r="AI920" s="0" t="n">
        <v>0</v>
      </c>
      <c r="AJ920" s="0" t="n">
        <v>0</v>
      </c>
      <c r="AK920" s="0" t="e">
        <f aca="false">H920*$W920</f>
        <v>#DIV/0!</v>
      </c>
      <c r="AL920" s="0" t="e">
        <f aca="false">I920*$W920</f>
        <v>#DIV/0!</v>
      </c>
      <c r="AM920" s="0" t="e">
        <f aca="false">J920*$W920</f>
        <v>#DIV/0!</v>
      </c>
      <c r="AN920" s="0" t="n">
        <v>0</v>
      </c>
      <c r="AO920" s="0" t="n">
        <v>0</v>
      </c>
      <c r="AP920" s="0" t="n">
        <v>0</v>
      </c>
    </row>
    <row r="921" customFormat="false" ht="15" hidden="false" customHeight="false" outlineLevel="0" collapsed="false">
      <c r="A921" s="0" t="s">
        <v>934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f aca="false">MEDIAN(B921:J921)</f>
        <v>0</v>
      </c>
      <c r="L921" s="0" t="s">
        <v>934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f aca="false">MEDIAN(M921:U921)</f>
        <v>0</v>
      </c>
      <c r="W921" s="0" t="e">
        <f aca="false">V921/K921</f>
        <v>#DIV/0!</v>
      </c>
      <c r="X921" s="0" t="s">
        <v>934</v>
      </c>
      <c r="Y921" s="0" t="e">
        <f aca="false">B921*$W921</f>
        <v>#DIV/0!</v>
      </c>
      <c r="Z921" s="0" t="e">
        <f aca="false">C921*$W921</f>
        <v>#DIV/0!</v>
      </c>
      <c r="AA921" s="0" t="e">
        <f aca="false">D921*$W921</f>
        <v>#DIV/0!</v>
      </c>
      <c r="AB921" s="0" t="n">
        <v>0</v>
      </c>
      <c r="AC921" s="0" t="n">
        <v>0</v>
      </c>
      <c r="AD921" s="0" t="n">
        <v>0</v>
      </c>
      <c r="AE921" s="0" t="e">
        <f aca="false">E921*$W921</f>
        <v>#DIV/0!</v>
      </c>
      <c r="AF921" s="0" t="e">
        <f aca="false">F921*$W921</f>
        <v>#DIV/0!</v>
      </c>
      <c r="AG921" s="0" t="e">
        <f aca="false">G921*$W921</f>
        <v>#DIV/0!</v>
      </c>
      <c r="AH921" s="0" t="n">
        <v>0</v>
      </c>
      <c r="AI921" s="0" t="n">
        <v>0</v>
      </c>
      <c r="AJ921" s="0" t="n">
        <v>0</v>
      </c>
      <c r="AK921" s="0" t="e">
        <f aca="false">H921*$W921</f>
        <v>#DIV/0!</v>
      </c>
      <c r="AL921" s="0" t="e">
        <f aca="false">I921*$W921</f>
        <v>#DIV/0!</v>
      </c>
      <c r="AM921" s="0" t="e">
        <f aca="false">J921*$W921</f>
        <v>#DIV/0!</v>
      </c>
      <c r="AN921" s="0" t="n">
        <v>0</v>
      </c>
      <c r="AO921" s="0" t="n">
        <v>0</v>
      </c>
      <c r="AP921" s="0" t="n">
        <v>0</v>
      </c>
    </row>
    <row r="922" customFormat="false" ht="15" hidden="false" customHeight="false" outlineLevel="0" collapsed="false">
      <c r="A922" s="0" t="s">
        <v>935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f aca="false">MEDIAN(B922:J922)</f>
        <v>0</v>
      </c>
      <c r="L922" s="0" t="s">
        <v>935</v>
      </c>
      <c r="M922" s="0" t="n">
        <v>0.0777894274021713</v>
      </c>
      <c r="N922" s="0" t="n">
        <v>0.279885373205244</v>
      </c>
      <c r="O922" s="0" t="n">
        <v>0.688347264170822</v>
      </c>
      <c r="P922" s="0" t="n">
        <v>0.17127681412296</v>
      </c>
      <c r="Q922" s="0" t="n">
        <v>0.200960142904991</v>
      </c>
      <c r="R922" s="0" t="n">
        <v>0.281218983200382</v>
      </c>
      <c r="S922" s="0" t="n">
        <v>0.312728760280756</v>
      </c>
      <c r="T922" s="0" t="n">
        <v>0.10765078691209</v>
      </c>
      <c r="U922" s="0" t="n">
        <v>0</v>
      </c>
      <c r="V922" s="0" t="n">
        <f aca="false">MEDIAN(M922:U922)</f>
        <v>0.200960142904991</v>
      </c>
      <c r="W922" s="0" t="e">
        <f aca="false">V922/K922</f>
        <v>#DIV/0!</v>
      </c>
      <c r="X922" s="0" t="s">
        <v>935</v>
      </c>
      <c r="Y922" s="0" t="e">
        <f aca="false">B922*$W922</f>
        <v>#DIV/0!</v>
      </c>
      <c r="Z922" s="0" t="e">
        <f aca="false">C922*$W922</f>
        <v>#DIV/0!</v>
      </c>
      <c r="AA922" s="0" t="e">
        <f aca="false">D922*$W922</f>
        <v>#DIV/0!</v>
      </c>
      <c r="AB922" s="0" t="n">
        <v>0.0777894274021713</v>
      </c>
      <c r="AC922" s="0" t="n">
        <v>0.279885373205244</v>
      </c>
      <c r="AD922" s="0" t="n">
        <v>0.688347264170822</v>
      </c>
      <c r="AE922" s="0" t="e">
        <f aca="false">E922*$W922</f>
        <v>#DIV/0!</v>
      </c>
      <c r="AF922" s="0" t="e">
        <f aca="false">F922*$W922</f>
        <v>#DIV/0!</v>
      </c>
      <c r="AG922" s="0" t="e">
        <f aca="false">G922*$W922</f>
        <v>#DIV/0!</v>
      </c>
      <c r="AH922" s="0" t="n">
        <v>0.17127681412296</v>
      </c>
      <c r="AI922" s="0" t="n">
        <v>0.200960142904991</v>
      </c>
      <c r="AJ922" s="0" t="n">
        <v>0.281218983200382</v>
      </c>
      <c r="AK922" s="0" t="e">
        <f aca="false">H922*$W922</f>
        <v>#DIV/0!</v>
      </c>
      <c r="AL922" s="0" t="e">
        <f aca="false">I922*$W922</f>
        <v>#DIV/0!</v>
      </c>
      <c r="AM922" s="0" t="e">
        <f aca="false">J922*$W922</f>
        <v>#DIV/0!</v>
      </c>
      <c r="AN922" s="0" t="n">
        <v>0.312728760280756</v>
      </c>
      <c r="AO922" s="0" t="n">
        <v>0.10765078691209</v>
      </c>
      <c r="AP922" s="0" t="n">
        <v>0</v>
      </c>
    </row>
    <row r="923" customFormat="false" ht="15" hidden="false" customHeight="false" outlineLevel="0" collapsed="false">
      <c r="A923" s="0" t="s">
        <v>936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f aca="false">MEDIAN(B923:J923)</f>
        <v>0</v>
      </c>
      <c r="L923" s="0" t="s">
        <v>936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f aca="false">MEDIAN(M923:U923)</f>
        <v>0</v>
      </c>
      <c r="W923" s="0" t="e">
        <f aca="false">V923/K923</f>
        <v>#DIV/0!</v>
      </c>
      <c r="X923" s="0" t="s">
        <v>936</v>
      </c>
      <c r="Y923" s="0" t="e">
        <f aca="false">B923*$W923</f>
        <v>#DIV/0!</v>
      </c>
      <c r="Z923" s="0" t="e">
        <f aca="false">C923*$W923</f>
        <v>#DIV/0!</v>
      </c>
      <c r="AA923" s="0" t="e">
        <f aca="false">D923*$W923</f>
        <v>#DIV/0!</v>
      </c>
      <c r="AB923" s="0" t="n">
        <v>0</v>
      </c>
      <c r="AC923" s="0" t="n">
        <v>0</v>
      </c>
      <c r="AD923" s="0" t="n">
        <v>0</v>
      </c>
      <c r="AE923" s="0" t="e">
        <f aca="false">E923*$W923</f>
        <v>#DIV/0!</v>
      </c>
      <c r="AF923" s="0" t="e">
        <f aca="false">F923*$W923</f>
        <v>#DIV/0!</v>
      </c>
      <c r="AG923" s="0" t="e">
        <f aca="false">G923*$W923</f>
        <v>#DIV/0!</v>
      </c>
      <c r="AH923" s="0" t="n">
        <v>0</v>
      </c>
      <c r="AI923" s="0" t="n">
        <v>0</v>
      </c>
      <c r="AJ923" s="0" t="n">
        <v>0</v>
      </c>
      <c r="AK923" s="0" t="e">
        <f aca="false">H923*$W923</f>
        <v>#DIV/0!</v>
      </c>
      <c r="AL923" s="0" t="e">
        <f aca="false">I923*$W923</f>
        <v>#DIV/0!</v>
      </c>
      <c r="AM923" s="0" t="e">
        <f aca="false">J923*$W923</f>
        <v>#DIV/0!</v>
      </c>
      <c r="AN923" s="0" t="n">
        <v>0</v>
      </c>
      <c r="AO923" s="0" t="n">
        <v>0</v>
      </c>
      <c r="AP923" s="0" t="n">
        <v>0</v>
      </c>
    </row>
    <row r="924" customFormat="false" ht="15" hidden="false" customHeight="false" outlineLevel="0" collapsed="false">
      <c r="A924" s="0" t="s">
        <v>937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f aca="false">MEDIAN(B924:J924)</f>
        <v>0</v>
      </c>
      <c r="L924" s="0" t="s">
        <v>937</v>
      </c>
      <c r="M924" s="0" t="n">
        <v>0</v>
      </c>
      <c r="N924" s="0" t="n">
        <v>0</v>
      </c>
      <c r="O924" s="0" t="n">
        <v>0.183500737514926</v>
      </c>
      <c r="P924" s="0" t="n">
        <v>0</v>
      </c>
      <c r="Q924" s="0" t="n">
        <v>0</v>
      </c>
      <c r="R924" s="0" t="n">
        <v>0</v>
      </c>
      <c r="S924" s="0" t="n">
        <v>0.139409206390217</v>
      </c>
      <c r="T924" s="0" t="n">
        <v>0</v>
      </c>
      <c r="U924" s="0" t="n">
        <v>0.1581041503798</v>
      </c>
      <c r="V924" s="0" t="n">
        <f aca="false">MEDIAN(M924:U924)</f>
        <v>0</v>
      </c>
      <c r="W924" s="0" t="e">
        <f aca="false">V924/K924</f>
        <v>#DIV/0!</v>
      </c>
      <c r="X924" s="0" t="s">
        <v>937</v>
      </c>
      <c r="Y924" s="0" t="e">
        <f aca="false">B924*$W924</f>
        <v>#DIV/0!</v>
      </c>
      <c r="Z924" s="0" t="e">
        <f aca="false">C924*$W924</f>
        <v>#DIV/0!</v>
      </c>
      <c r="AA924" s="0" t="e">
        <f aca="false">D924*$W924</f>
        <v>#DIV/0!</v>
      </c>
      <c r="AB924" s="0" t="n">
        <v>0</v>
      </c>
      <c r="AC924" s="0" t="n">
        <v>0</v>
      </c>
      <c r="AD924" s="0" t="n">
        <v>0.183500737514926</v>
      </c>
      <c r="AE924" s="0" t="e">
        <f aca="false">E924*$W924</f>
        <v>#DIV/0!</v>
      </c>
      <c r="AF924" s="0" t="e">
        <f aca="false">F924*$W924</f>
        <v>#DIV/0!</v>
      </c>
      <c r="AG924" s="0" t="e">
        <f aca="false">G924*$W924</f>
        <v>#DIV/0!</v>
      </c>
      <c r="AH924" s="0" t="n">
        <v>0</v>
      </c>
      <c r="AI924" s="0" t="n">
        <v>0</v>
      </c>
      <c r="AJ924" s="0" t="n">
        <v>0</v>
      </c>
      <c r="AK924" s="0" t="e">
        <f aca="false">H924*$W924</f>
        <v>#DIV/0!</v>
      </c>
      <c r="AL924" s="0" t="e">
        <f aca="false">I924*$W924</f>
        <v>#DIV/0!</v>
      </c>
      <c r="AM924" s="0" t="e">
        <f aca="false">J924*$W924</f>
        <v>#DIV/0!</v>
      </c>
      <c r="AN924" s="0" t="n">
        <v>0.139409206390217</v>
      </c>
      <c r="AO924" s="0" t="n">
        <v>0</v>
      </c>
      <c r="AP924" s="0" t="n">
        <v>0.1581041503798</v>
      </c>
    </row>
    <row r="925" customFormat="false" ht="15" hidden="false" customHeight="false" outlineLevel="0" collapsed="false">
      <c r="A925" s="0" t="s">
        <v>938</v>
      </c>
      <c r="B925" s="0" t="n">
        <v>0</v>
      </c>
      <c r="C925" s="0" t="n">
        <v>2.95436607591304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f aca="false">MEDIAN(B925:J925)</f>
        <v>0</v>
      </c>
      <c r="L925" s="0" t="s">
        <v>938</v>
      </c>
      <c r="M925" s="0" t="n">
        <v>0.284946054723171</v>
      </c>
      <c r="N925" s="0" t="n">
        <v>0.665934163833168</v>
      </c>
      <c r="O925" s="0" t="n">
        <v>0.539966285031959</v>
      </c>
      <c r="P925" s="0" t="n">
        <v>0.443908447090219</v>
      </c>
      <c r="Q925" s="0" t="n">
        <v>0.343617034473348</v>
      </c>
      <c r="R925" s="0" t="n">
        <v>0.0974157262066684</v>
      </c>
      <c r="S925" s="0" t="n">
        <v>1.05821814580373</v>
      </c>
      <c r="T925" s="0" t="n">
        <v>0.162234284501319</v>
      </c>
      <c r="U925" s="0" t="n">
        <v>0.144102306803729</v>
      </c>
      <c r="V925" s="0" t="n">
        <f aca="false">MEDIAN(M925:U925)</f>
        <v>0.343617034473348</v>
      </c>
      <c r="W925" s="0" t="e">
        <f aca="false">V925/K925</f>
        <v>#DIV/0!</v>
      </c>
      <c r="X925" s="0" t="s">
        <v>938</v>
      </c>
      <c r="Y925" s="0" t="e">
        <f aca="false">B925*$W925</f>
        <v>#DIV/0!</v>
      </c>
      <c r="Z925" s="0" t="e">
        <f aca="false">C925*$W925</f>
        <v>#DIV/0!</v>
      </c>
      <c r="AA925" s="0" t="e">
        <f aca="false">D925*$W925</f>
        <v>#DIV/0!</v>
      </c>
      <c r="AB925" s="0" t="n">
        <v>0.284946054723171</v>
      </c>
      <c r="AC925" s="0" t="n">
        <v>0.665934163833168</v>
      </c>
      <c r="AD925" s="0" t="n">
        <v>0.539966285031959</v>
      </c>
      <c r="AE925" s="0" t="e">
        <f aca="false">E925*$W925</f>
        <v>#DIV/0!</v>
      </c>
      <c r="AF925" s="0" t="e">
        <f aca="false">F925*$W925</f>
        <v>#DIV/0!</v>
      </c>
      <c r="AG925" s="0" t="e">
        <f aca="false">G925*$W925</f>
        <v>#DIV/0!</v>
      </c>
      <c r="AH925" s="0" t="n">
        <v>0.443908447090219</v>
      </c>
      <c r="AI925" s="0" t="n">
        <v>0.343617034473348</v>
      </c>
      <c r="AJ925" s="0" t="n">
        <v>0.0974157262066684</v>
      </c>
      <c r="AK925" s="0" t="e">
        <f aca="false">H925*$W925</f>
        <v>#DIV/0!</v>
      </c>
      <c r="AL925" s="0" t="e">
        <f aca="false">I925*$W925</f>
        <v>#DIV/0!</v>
      </c>
      <c r="AM925" s="0" t="e">
        <f aca="false">J925*$W925</f>
        <v>#DIV/0!</v>
      </c>
      <c r="AN925" s="0" t="n">
        <v>1.05821814580373</v>
      </c>
      <c r="AO925" s="0" t="n">
        <v>0.162234284501319</v>
      </c>
      <c r="AP925" s="0" t="n">
        <v>0.144102306803729</v>
      </c>
    </row>
    <row r="926" customFormat="false" ht="15" hidden="false" customHeight="false" outlineLevel="0" collapsed="false">
      <c r="A926" s="0" t="s">
        <v>939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f aca="false">MEDIAN(B926:J926)</f>
        <v>0</v>
      </c>
      <c r="L926" s="0" t="s">
        <v>939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0.0533412724994728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f aca="false">MEDIAN(M926:U926)</f>
        <v>0</v>
      </c>
      <c r="W926" s="0" t="e">
        <f aca="false">V926/K926</f>
        <v>#DIV/0!</v>
      </c>
      <c r="X926" s="0" t="s">
        <v>939</v>
      </c>
      <c r="Y926" s="0" t="e">
        <f aca="false">B926*$W926</f>
        <v>#DIV/0!</v>
      </c>
      <c r="Z926" s="0" t="e">
        <f aca="false">C926*$W926</f>
        <v>#DIV/0!</v>
      </c>
      <c r="AA926" s="0" t="e">
        <f aca="false">D926*$W926</f>
        <v>#DIV/0!</v>
      </c>
      <c r="AB926" s="0" t="n">
        <v>0</v>
      </c>
      <c r="AC926" s="0" t="n">
        <v>0</v>
      </c>
      <c r="AD926" s="0" t="n">
        <v>0</v>
      </c>
      <c r="AE926" s="0" t="e">
        <f aca="false">E926*$W926</f>
        <v>#DIV/0!</v>
      </c>
      <c r="AF926" s="0" t="e">
        <f aca="false">F926*$W926</f>
        <v>#DIV/0!</v>
      </c>
      <c r="AG926" s="0" t="e">
        <f aca="false">G926*$W926</f>
        <v>#DIV/0!</v>
      </c>
      <c r="AH926" s="0" t="n">
        <v>0</v>
      </c>
      <c r="AI926" s="0" t="n">
        <v>0.0533412724994728</v>
      </c>
      <c r="AJ926" s="0" t="n">
        <v>0</v>
      </c>
      <c r="AK926" s="0" t="e">
        <f aca="false">H926*$W926</f>
        <v>#DIV/0!</v>
      </c>
      <c r="AL926" s="0" t="e">
        <f aca="false">I926*$W926</f>
        <v>#DIV/0!</v>
      </c>
      <c r="AM926" s="0" t="e">
        <f aca="false">J926*$W926</f>
        <v>#DIV/0!</v>
      </c>
      <c r="AN926" s="0" t="n">
        <v>0</v>
      </c>
      <c r="AO926" s="0" t="n">
        <v>0</v>
      </c>
      <c r="AP926" s="0" t="n">
        <v>0</v>
      </c>
    </row>
    <row r="927" customFormat="false" ht="15" hidden="false" customHeight="false" outlineLevel="0" collapsed="false">
      <c r="A927" s="0" t="s">
        <v>940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f aca="false">MEDIAN(B927:J927)</f>
        <v>0</v>
      </c>
      <c r="L927" s="0" t="s">
        <v>940</v>
      </c>
      <c r="M927" s="0" t="n">
        <v>0</v>
      </c>
      <c r="N927" s="0" t="n">
        <v>0.546407519042599</v>
      </c>
      <c r="O927" s="0" t="n">
        <v>0</v>
      </c>
      <c r="P927" s="0" t="n">
        <v>0</v>
      </c>
      <c r="Q927" s="0" t="n">
        <v>0.390135586071725</v>
      </c>
      <c r="R927" s="0" t="n">
        <v>0</v>
      </c>
      <c r="S927" s="0" t="n">
        <v>0</v>
      </c>
      <c r="T927" s="0" t="n">
        <v>0.159959972101768</v>
      </c>
      <c r="U927" s="0" t="n">
        <v>0</v>
      </c>
      <c r="V927" s="0" t="n">
        <f aca="false">MEDIAN(M927:U927)</f>
        <v>0</v>
      </c>
      <c r="W927" s="0" t="e">
        <f aca="false">V927/K927</f>
        <v>#DIV/0!</v>
      </c>
      <c r="X927" s="0" t="s">
        <v>940</v>
      </c>
      <c r="Y927" s="0" t="e">
        <f aca="false">B927*$W927</f>
        <v>#DIV/0!</v>
      </c>
      <c r="Z927" s="0" t="e">
        <f aca="false">C927*$W927</f>
        <v>#DIV/0!</v>
      </c>
      <c r="AA927" s="0" t="e">
        <f aca="false">D927*$W927</f>
        <v>#DIV/0!</v>
      </c>
      <c r="AB927" s="0" t="n">
        <v>0</v>
      </c>
      <c r="AC927" s="0" t="n">
        <v>0.546407519042599</v>
      </c>
      <c r="AD927" s="0" t="n">
        <v>0</v>
      </c>
      <c r="AE927" s="0" t="e">
        <f aca="false">E927*$W927</f>
        <v>#DIV/0!</v>
      </c>
      <c r="AF927" s="0" t="e">
        <f aca="false">F927*$W927</f>
        <v>#DIV/0!</v>
      </c>
      <c r="AG927" s="0" t="e">
        <f aca="false">G927*$W927</f>
        <v>#DIV/0!</v>
      </c>
      <c r="AH927" s="0" t="n">
        <v>0</v>
      </c>
      <c r="AI927" s="0" t="n">
        <v>0.390135586071725</v>
      </c>
      <c r="AJ927" s="0" t="n">
        <v>0</v>
      </c>
      <c r="AK927" s="0" t="e">
        <f aca="false">H927*$W927</f>
        <v>#DIV/0!</v>
      </c>
      <c r="AL927" s="0" t="e">
        <f aca="false">I927*$W927</f>
        <v>#DIV/0!</v>
      </c>
      <c r="AM927" s="0" t="e">
        <f aca="false">J927*$W927</f>
        <v>#DIV/0!</v>
      </c>
      <c r="AN927" s="0" t="n">
        <v>0</v>
      </c>
      <c r="AO927" s="0" t="n">
        <v>0.159959972101768</v>
      </c>
      <c r="AP927" s="0" t="n">
        <v>0</v>
      </c>
    </row>
    <row r="928" customFormat="false" ht="15" hidden="false" customHeight="false" outlineLevel="0" collapsed="false">
      <c r="A928" s="0" t="s">
        <v>941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f aca="false">MEDIAN(B928:J928)</f>
        <v>0</v>
      </c>
      <c r="L928" s="0" t="s">
        <v>941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f aca="false">MEDIAN(M928:U928)</f>
        <v>0</v>
      </c>
      <c r="W928" s="0" t="e">
        <f aca="false">V928/K928</f>
        <v>#DIV/0!</v>
      </c>
      <c r="X928" s="0" t="s">
        <v>941</v>
      </c>
      <c r="Y928" s="0" t="e">
        <f aca="false">B928*$W928</f>
        <v>#DIV/0!</v>
      </c>
      <c r="Z928" s="0" t="e">
        <f aca="false">C928*$W928</f>
        <v>#DIV/0!</v>
      </c>
      <c r="AA928" s="0" t="e">
        <f aca="false">D928*$W928</f>
        <v>#DIV/0!</v>
      </c>
      <c r="AB928" s="0" t="n">
        <v>0</v>
      </c>
      <c r="AC928" s="0" t="n">
        <v>0</v>
      </c>
      <c r="AD928" s="0" t="n">
        <v>0</v>
      </c>
      <c r="AE928" s="0" t="e">
        <f aca="false">E928*$W928</f>
        <v>#DIV/0!</v>
      </c>
      <c r="AF928" s="0" t="e">
        <f aca="false">F928*$W928</f>
        <v>#DIV/0!</v>
      </c>
      <c r="AG928" s="0" t="e">
        <f aca="false">G928*$W928</f>
        <v>#DIV/0!</v>
      </c>
      <c r="AH928" s="0" t="n">
        <v>0</v>
      </c>
      <c r="AI928" s="0" t="n">
        <v>0</v>
      </c>
      <c r="AJ928" s="0" t="n">
        <v>0</v>
      </c>
      <c r="AK928" s="0" t="e">
        <f aca="false">H928*$W928</f>
        <v>#DIV/0!</v>
      </c>
      <c r="AL928" s="0" t="e">
        <f aca="false">I928*$W928</f>
        <v>#DIV/0!</v>
      </c>
      <c r="AM928" s="0" t="e">
        <f aca="false">J928*$W928</f>
        <v>#DIV/0!</v>
      </c>
      <c r="AN928" s="0" t="n">
        <v>0</v>
      </c>
      <c r="AO928" s="0" t="n">
        <v>0</v>
      </c>
      <c r="AP928" s="0" t="n">
        <v>0</v>
      </c>
    </row>
    <row r="929" customFormat="false" ht="15" hidden="false" customHeight="false" outlineLevel="0" collapsed="false">
      <c r="A929" s="0" t="s">
        <v>942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f aca="false">MEDIAN(B929:J929)</f>
        <v>0</v>
      </c>
      <c r="L929" s="0" t="s">
        <v>942</v>
      </c>
      <c r="M929" s="0" t="n">
        <v>1.0180268542632</v>
      </c>
      <c r="N929" s="0" t="n">
        <v>0.804763248155132</v>
      </c>
      <c r="O929" s="0" t="n">
        <v>1.03866685397204</v>
      </c>
      <c r="P929" s="0" t="n">
        <v>0.84547880529611</v>
      </c>
      <c r="Q929" s="0" t="n">
        <v>1.65047821071043</v>
      </c>
      <c r="R929" s="0" t="n">
        <v>1.34543984119399</v>
      </c>
      <c r="S929" s="0" t="n">
        <v>0.475821383972786</v>
      </c>
      <c r="T929" s="0" t="n">
        <v>3.1787306304394</v>
      </c>
      <c r="U929" s="0" t="n">
        <v>0.714094022379613</v>
      </c>
      <c r="V929" s="0" t="n">
        <f aca="false">MEDIAN(M929:U929)</f>
        <v>1.0180268542632</v>
      </c>
      <c r="W929" s="0" t="e">
        <f aca="false">V929/K929</f>
        <v>#DIV/0!</v>
      </c>
      <c r="X929" s="0" t="s">
        <v>942</v>
      </c>
      <c r="Y929" s="0" t="e">
        <f aca="false">B929*$W929</f>
        <v>#DIV/0!</v>
      </c>
      <c r="Z929" s="0" t="e">
        <f aca="false">C929*$W929</f>
        <v>#DIV/0!</v>
      </c>
      <c r="AA929" s="0" t="e">
        <f aca="false">D929*$W929</f>
        <v>#DIV/0!</v>
      </c>
      <c r="AB929" s="0" t="n">
        <v>1.0180268542632</v>
      </c>
      <c r="AC929" s="0" t="n">
        <v>0.804763248155132</v>
      </c>
      <c r="AD929" s="0" t="n">
        <v>1.03866685397204</v>
      </c>
      <c r="AE929" s="0" t="e">
        <f aca="false">E929*$W929</f>
        <v>#DIV/0!</v>
      </c>
      <c r="AF929" s="0" t="e">
        <f aca="false">F929*$W929</f>
        <v>#DIV/0!</v>
      </c>
      <c r="AG929" s="0" t="e">
        <f aca="false">G929*$W929</f>
        <v>#DIV/0!</v>
      </c>
      <c r="AH929" s="0" t="n">
        <v>0.84547880529611</v>
      </c>
      <c r="AI929" s="0" t="n">
        <v>1.65047821071043</v>
      </c>
      <c r="AJ929" s="0" t="n">
        <v>1.34543984119399</v>
      </c>
      <c r="AK929" s="0" t="e">
        <f aca="false">H929*$W929</f>
        <v>#DIV/0!</v>
      </c>
      <c r="AL929" s="0" t="e">
        <f aca="false">I929*$W929</f>
        <v>#DIV/0!</v>
      </c>
      <c r="AM929" s="0" t="e">
        <f aca="false">J929*$W929</f>
        <v>#DIV/0!</v>
      </c>
      <c r="AN929" s="0" t="n">
        <v>0.475821383972786</v>
      </c>
      <c r="AO929" s="0" t="n">
        <v>3.1787306304394</v>
      </c>
      <c r="AP929" s="0" t="n">
        <v>0.714094022379613</v>
      </c>
    </row>
    <row r="930" customFormat="false" ht="15" hidden="false" customHeight="false" outlineLevel="0" collapsed="false">
      <c r="A930" s="0" t="s">
        <v>943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f aca="false">MEDIAN(B930:J930)</f>
        <v>0</v>
      </c>
      <c r="L930" s="0" t="s">
        <v>943</v>
      </c>
      <c r="M930" s="0" t="n">
        <v>0.832854195555856</v>
      </c>
      <c r="N930" s="0" t="n">
        <v>0.250189312387712</v>
      </c>
      <c r="O930" s="0" t="n">
        <v>0.262520193861066</v>
      </c>
      <c r="P930" s="0" t="n">
        <v>0.320101611413322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f aca="false">MEDIAN(M930:U930)</f>
        <v>0</v>
      </c>
      <c r="W930" s="0" t="e">
        <f aca="false">V930/K930</f>
        <v>#DIV/0!</v>
      </c>
      <c r="X930" s="0" t="s">
        <v>943</v>
      </c>
      <c r="Y930" s="0" t="e">
        <f aca="false">B930*$W930</f>
        <v>#DIV/0!</v>
      </c>
      <c r="Z930" s="0" t="e">
        <f aca="false">C930*$W930</f>
        <v>#DIV/0!</v>
      </c>
      <c r="AA930" s="0" t="e">
        <f aca="false">D930*$W930</f>
        <v>#DIV/0!</v>
      </c>
      <c r="AB930" s="0" t="n">
        <v>0.832854195555856</v>
      </c>
      <c r="AC930" s="0" t="n">
        <v>0.250189312387712</v>
      </c>
      <c r="AD930" s="0" t="n">
        <v>0.262520193861066</v>
      </c>
      <c r="AE930" s="0" t="e">
        <f aca="false">E930*$W930</f>
        <v>#DIV/0!</v>
      </c>
      <c r="AF930" s="0" t="e">
        <f aca="false">F930*$W930</f>
        <v>#DIV/0!</v>
      </c>
      <c r="AG930" s="0" t="e">
        <f aca="false">G930*$W930</f>
        <v>#DIV/0!</v>
      </c>
      <c r="AH930" s="0" t="n">
        <v>0.320101611413322</v>
      </c>
      <c r="AI930" s="0" t="n">
        <v>0</v>
      </c>
      <c r="AJ930" s="0" t="n">
        <v>0</v>
      </c>
      <c r="AK930" s="0" t="e">
        <f aca="false">H930*$W930</f>
        <v>#DIV/0!</v>
      </c>
      <c r="AL930" s="0" t="e">
        <f aca="false">I930*$W930</f>
        <v>#DIV/0!</v>
      </c>
      <c r="AM930" s="0" t="e">
        <f aca="false">J930*$W930</f>
        <v>#DIV/0!</v>
      </c>
      <c r="AN930" s="0" t="n">
        <v>0</v>
      </c>
      <c r="AO930" s="0" t="n">
        <v>0</v>
      </c>
      <c r="AP930" s="0" t="n">
        <v>0</v>
      </c>
    </row>
    <row r="931" customFormat="false" ht="15" hidden="false" customHeight="false" outlineLevel="0" collapsed="false">
      <c r="A931" s="0" t="s">
        <v>944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f aca="false">MEDIAN(B931:J931)</f>
        <v>0</v>
      </c>
      <c r="L931" s="0" t="s">
        <v>944</v>
      </c>
      <c r="M931" s="0" t="n">
        <v>0.943196807251327</v>
      </c>
      <c r="N931" s="0" t="n">
        <v>0.82332328616609</v>
      </c>
      <c r="O931" s="0" t="n">
        <v>1.58653508463862</v>
      </c>
      <c r="P931" s="0" t="n">
        <v>0.266216771015088</v>
      </c>
      <c r="Q931" s="0" t="n">
        <v>0.212124595288601</v>
      </c>
      <c r="R931" s="0" t="n">
        <v>0.889607763849575</v>
      </c>
      <c r="S931" s="0" t="n">
        <v>0</v>
      </c>
      <c r="T931" s="0" t="n">
        <v>0.772508111714225</v>
      </c>
      <c r="U931" s="0" t="n">
        <v>0.539654387827731</v>
      </c>
      <c r="V931" s="0" t="n">
        <f aca="false">MEDIAN(M931:U931)</f>
        <v>0.772508111714225</v>
      </c>
      <c r="W931" s="0" t="e">
        <f aca="false">V931/K931</f>
        <v>#DIV/0!</v>
      </c>
      <c r="X931" s="0" t="s">
        <v>944</v>
      </c>
      <c r="Y931" s="0" t="e">
        <f aca="false">B931*$W931</f>
        <v>#DIV/0!</v>
      </c>
      <c r="Z931" s="0" t="e">
        <f aca="false">C931*$W931</f>
        <v>#DIV/0!</v>
      </c>
      <c r="AA931" s="0" t="e">
        <f aca="false">D931*$W931</f>
        <v>#DIV/0!</v>
      </c>
      <c r="AB931" s="0" t="n">
        <v>0.943196807251327</v>
      </c>
      <c r="AC931" s="0" t="n">
        <v>0.82332328616609</v>
      </c>
      <c r="AD931" s="0" t="n">
        <v>1.58653508463862</v>
      </c>
      <c r="AE931" s="0" t="e">
        <f aca="false">E931*$W931</f>
        <v>#DIV/0!</v>
      </c>
      <c r="AF931" s="0" t="e">
        <f aca="false">F931*$W931</f>
        <v>#DIV/0!</v>
      </c>
      <c r="AG931" s="0" t="e">
        <f aca="false">G931*$W931</f>
        <v>#DIV/0!</v>
      </c>
      <c r="AH931" s="0" t="n">
        <v>0.266216771015088</v>
      </c>
      <c r="AI931" s="0" t="n">
        <v>0.212124595288601</v>
      </c>
      <c r="AJ931" s="0" t="n">
        <v>0.889607763849575</v>
      </c>
      <c r="AK931" s="0" t="e">
        <f aca="false">H931*$W931</f>
        <v>#DIV/0!</v>
      </c>
      <c r="AL931" s="0" t="e">
        <f aca="false">I931*$W931</f>
        <v>#DIV/0!</v>
      </c>
      <c r="AM931" s="0" t="e">
        <f aca="false">J931*$W931</f>
        <v>#DIV/0!</v>
      </c>
      <c r="AN931" s="0" t="n">
        <v>0</v>
      </c>
      <c r="AO931" s="0" t="n">
        <v>0.772508111714225</v>
      </c>
      <c r="AP931" s="0" t="n">
        <v>0.539654387827731</v>
      </c>
    </row>
    <row r="932" customFormat="false" ht="15" hidden="false" customHeight="false" outlineLevel="0" collapsed="false">
      <c r="A932" s="0" t="s">
        <v>945</v>
      </c>
      <c r="B932" s="0" t="n">
        <v>98.1790138812876</v>
      </c>
      <c r="C932" s="0" t="n">
        <v>232.146444715505</v>
      </c>
      <c r="D932" s="0" t="n">
        <v>147.740020566514</v>
      </c>
      <c r="E932" s="0" t="n">
        <v>34.0064144521534</v>
      </c>
      <c r="F932" s="0" t="n">
        <v>88.9854425111161</v>
      </c>
      <c r="G932" s="0" t="n">
        <v>5.28579760863225</v>
      </c>
      <c r="H932" s="0" t="n">
        <v>49.7465507402061</v>
      </c>
      <c r="I932" s="0" t="n">
        <v>62.3961323462759</v>
      </c>
      <c r="J932" s="0" t="n">
        <v>198.268030218379</v>
      </c>
      <c r="K932" s="0" t="n">
        <f aca="false">MEDIAN(B932:J932)</f>
        <v>88.9854425111161</v>
      </c>
      <c r="L932" s="0" t="s">
        <v>945</v>
      </c>
      <c r="M932" s="0" t="n">
        <v>30.7931984983258</v>
      </c>
      <c r="N932" s="0" t="n">
        <v>39.9530802239083</v>
      </c>
      <c r="O932" s="0" t="n">
        <v>53.9966285031959</v>
      </c>
      <c r="P932" s="0" t="n">
        <v>49.2982141024325</v>
      </c>
      <c r="Q932" s="0" t="n">
        <v>23.585525907732</v>
      </c>
      <c r="R932" s="0" t="n">
        <v>33.1273205161195</v>
      </c>
      <c r="S932" s="0" t="n">
        <v>73.8981828359816</v>
      </c>
      <c r="T932" s="0" t="n">
        <v>34.2905661521667</v>
      </c>
      <c r="U932" s="0" t="n">
        <v>35.181965625474</v>
      </c>
      <c r="V932" s="0" t="n">
        <f aca="false">MEDIAN(M932:U932)</f>
        <v>35.181965625474</v>
      </c>
      <c r="W932" s="0" t="n">
        <f aca="false">V932/K932</f>
        <v>0.395367653771897</v>
      </c>
      <c r="X932" s="0" t="s">
        <v>945</v>
      </c>
      <c r="Y932" s="0" t="n">
        <f aca="false">B932*$W932</f>
        <v>38.8168063678832</v>
      </c>
      <c r="Z932" s="0" t="n">
        <f aca="false">C932*$W932</f>
        <v>91.7831951786569</v>
      </c>
      <c r="AA932" s="0" t="n">
        <f aca="false">D932*$W932</f>
        <v>58.4116252995945</v>
      </c>
      <c r="AB932" s="0" t="n">
        <v>30.7931984983258</v>
      </c>
      <c r="AC932" s="0" t="n">
        <v>39.9530802239083</v>
      </c>
      <c r="AD932" s="0" t="n">
        <v>53.9966285031959</v>
      </c>
      <c r="AE932" s="0" t="n">
        <f aca="false">E932*$W932</f>
        <v>13.4450362951426</v>
      </c>
      <c r="AF932" s="0" t="n">
        <f aca="false">F932*$W932</f>
        <v>35.181965625474</v>
      </c>
      <c r="AG932" s="0" t="n">
        <f aca="false">G932*$W932</f>
        <v>2.08983339883804</v>
      </c>
      <c r="AH932" s="0" t="n">
        <v>49.2982141024325</v>
      </c>
      <c r="AI932" s="0" t="n">
        <v>23.585525907732</v>
      </c>
      <c r="AJ932" s="0" t="n">
        <v>33.1273205161195</v>
      </c>
      <c r="AK932" s="0" t="n">
        <f aca="false">H932*$W932</f>
        <v>19.6681770493999</v>
      </c>
      <c r="AL932" s="0" t="n">
        <f aca="false">I932*$W932</f>
        <v>24.6694124501879</v>
      </c>
      <c r="AM932" s="0" t="n">
        <f aca="false">J932*$W932</f>
        <v>78.3887659254161</v>
      </c>
      <c r="AN932" s="0" t="n">
        <v>73.8981828359816</v>
      </c>
      <c r="AO932" s="0" t="n">
        <v>34.2905661521667</v>
      </c>
      <c r="AP932" s="0" t="n">
        <v>35.181965625474</v>
      </c>
    </row>
    <row r="933" customFormat="false" ht="15" hidden="false" customHeight="false" outlineLevel="0" collapsed="false">
      <c r="A933" s="0" t="s">
        <v>946</v>
      </c>
      <c r="B933" s="0" t="n">
        <v>0</v>
      </c>
      <c r="C933" s="0" t="n">
        <v>8.17249049293248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5.62100711735128</v>
      </c>
      <c r="K933" s="0" t="n">
        <f aca="false">MEDIAN(B933:J933)</f>
        <v>0</v>
      </c>
      <c r="L933" s="0" t="s">
        <v>946</v>
      </c>
      <c r="M933" s="0" t="n">
        <v>0.415581560523557</v>
      </c>
      <c r="N933" s="0" t="n">
        <v>0.985166817621642</v>
      </c>
      <c r="O933" s="0" t="n">
        <v>2.18796094682869</v>
      </c>
      <c r="P933" s="0" t="n">
        <v>1.6640151903931</v>
      </c>
      <c r="Q933" s="0" t="n">
        <v>0.924168558421098</v>
      </c>
      <c r="R933" s="0" t="n">
        <v>1.26686394882917</v>
      </c>
      <c r="S933" s="0" t="n">
        <v>3.59880291090729</v>
      </c>
      <c r="T933" s="0" t="n">
        <v>0.722473238924099</v>
      </c>
      <c r="U933" s="0" t="n">
        <v>0.724011994912664</v>
      </c>
      <c r="V933" s="0" t="n">
        <f aca="false">MEDIAN(M933:U933)</f>
        <v>0.985166817621642</v>
      </c>
      <c r="W933" s="0" t="e">
        <f aca="false">V933/K933</f>
        <v>#DIV/0!</v>
      </c>
      <c r="X933" s="0" t="s">
        <v>946</v>
      </c>
      <c r="Y933" s="0" t="e">
        <f aca="false">B933*$W933</f>
        <v>#DIV/0!</v>
      </c>
      <c r="Z933" s="0" t="e">
        <f aca="false">C933*$W933</f>
        <v>#DIV/0!</v>
      </c>
      <c r="AA933" s="0" t="e">
        <f aca="false">D933*$W933</f>
        <v>#DIV/0!</v>
      </c>
      <c r="AB933" s="0" t="n">
        <v>0.415581560523557</v>
      </c>
      <c r="AC933" s="0" t="n">
        <v>0.985166817621642</v>
      </c>
      <c r="AD933" s="0" t="n">
        <v>2.18796094682869</v>
      </c>
      <c r="AE933" s="0" t="e">
        <f aca="false">E933*$W933</f>
        <v>#DIV/0!</v>
      </c>
      <c r="AF933" s="0" t="e">
        <f aca="false">F933*$W933</f>
        <v>#DIV/0!</v>
      </c>
      <c r="AG933" s="0" t="e">
        <f aca="false">G933*$W933</f>
        <v>#DIV/0!</v>
      </c>
      <c r="AH933" s="0" t="n">
        <v>1.6640151903931</v>
      </c>
      <c r="AI933" s="0" t="n">
        <v>0.924168558421098</v>
      </c>
      <c r="AJ933" s="0" t="n">
        <v>1.26686394882917</v>
      </c>
      <c r="AK933" s="0" t="e">
        <f aca="false">H933*$W933</f>
        <v>#DIV/0!</v>
      </c>
      <c r="AL933" s="0" t="e">
        <f aca="false">I933*$W933</f>
        <v>#DIV/0!</v>
      </c>
      <c r="AM933" s="0" t="e">
        <f aca="false">J933*$W933</f>
        <v>#DIV/0!</v>
      </c>
      <c r="AN933" s="0" t="n">
        <v>3.59880291090729</v>
      </c>
      <c r="AO933" s="0" t="n">
        <v>0.722473238924099</v>
      </c>
      <c r="AP933" s="0" t="n">
        <v>0.724011994912664</v>
      </c>
    </row>
    <row r="934" customFormat="false" ht="15" hidden="false" customHeight="false" outlineLevel="0" collapsed="false">
      <c r="A934" s="0" t="s">
        <v>947</v>
      </c>
      <c r="B934" s="0" t="n">
        <v>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f aca="false">MEDIAN(B934:J934)</f>
        <v>0</v>
      </c>
      <c r="L934" s="0" t="s">
        <v>947</v>
      </c>
      <c r="M934" s="0" t="n">
        <v>0</v>
      </c>
      <c r="N934" s="0" t="n">
        <v>0</v>
      </c>
      <c r="O934" s="0" t="n">
        <v>0.486408653508464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f aca="false">MEDIAN(M934:U934)</f>
        <v>0</v>
      </c>
      <c r="W934" s="0" t="e">
        <f aca="false">V934/K934</f>
        <v>#DIV/0!</v>
      </c>
      <c r="X934" s="0" t="s">
        <v>947</v>
      </c>
      <c r="Y934" s="0" t="e">
        <f aca="false">B934*$W934</f>
        <v>#DIV/0!</v>
      </c>
      <c r="Z934" s="0" t="e">
        <f aca="false">C934*$W934</f>
        <v>#DIV/0!</v>
      </c>
      <c r="AA934" s="0" t="e">
        <f aca="false">D934*$W934</f>
        <v>#DIV/0!</v>
      </c>
      <c r="AB934" s="0" t="n">
        <v>0</v>
      </c>
      <c r="AC934" s="0" t="n">
        <v>0</v>
      </c>
      <c r="AD934" s="0" t="n">
        <v>0.486408653508464</v>
      </c>
      <c r="AE934" s="0" t="e">
        <f aca="false">E934*$W934</f>
        <v>#DIV/0!</v>
      </c>
      <c r="AF934" s="0" t="e">
        <f aca="false">F934*$W934</f>
        <v>#DIV/0!</v>
      </c>
      <c r="AG934" s="0" t="e">
        <f aca="false">G934*$W934</f>
        <v>#DIV/0!</v>
      </c>
      <c r="AH934" s="0" t="n">
        <v>0</v>
      </c>
      <c r="AI934" s="0" t="n">
        <v>0</v>
      </c>
      <c r="AJ934" s="0" t="n">
        <v>0</v>
      </c>
      <c r="AK934" s="0" t="e">
        <f aca="false">H934*$W934</f>
        <v>#DIV/0!</v>
      </c>
      <c r="AL934" s="0" t="e">
        <f aca="false">I934*$W934</f>
        <v>#DIV/0!</v>
      </c>
      <c r="AM934" s="0" t="e">
        <f aca="false">J934*$W934</f>
        <v>#DIV/0!</v>
      </c>
      <c r="AN934" s="0" t="n">
        <v>0</v>
      </c>
      <c r="AO934" s="0" t="n">
        <v>0</v>
      </c>
      <c r="AP934" s="0" t="n">
        <v>0</v>
      </c>
    </row>
    <row r="935" customFormat="false" ht="15" hidden="false" customHeight="false" outlineLevel="0" collapsed="false">
      <c r="A935" s="0" t="s">
        <v>948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f aca="false">MEDIAN(B935:J935)</f>
        <v>0</v>
      </c>
      <c r="L935" s="0" t="s">
        <v>948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f aca="false">MEDIAN(M935:U935)</f>
        <v>0</v>
      </c>
      <c r="W935" s="0" t="e">
        <f aca="false">V935/K935</f>
        <v>#DIV/0!</v>
      </c>
      <c r="X935" s="0" t="s">
        <v>948</v>
      </c>
      <c r="Y935" s="0" t="e">
        <f aca="false">B935*$W935</f>
        <v>#DIV/0!</v>
      </c>
      <c r="Z935" s="0" t="e">
        <f aca="false">C935*$W935</f>
        <v>#DIV/0!</v>
      </c>
      <c r="AA935" s="0" t="e">
        <f aca="false">D935*$W935</f>
        <v>#DIV/0!</v>
      </c>
      <c r="AB935" s="0" t="n">
        <v>0</v>
      </c>
      <c r="AC935" s="0" t="n">
        <v>0</v>
      </c>
      <c r="AD935" s="0" t="n">
        <v>0</v>
      </c>
      <c r="AE935" s="0" t="e">
        <f aca="false">E935*$W935</f>
        <v>#DIV/0!</v>
      </c>
      <c r="AF935" s="0" t="e">
        <f aca="false">F935*$W935</f>
        <v>#DIV/0!</v>
      </c>
      <c r="AG935" s="0" t="e">
        <f aca="false">G935*$W935</f>
        <v>#DIV/0!</v>
      </c>
      <c r="AH935" s="0" t="n">
        <v>0</v>
      </c>
      <c r="AI935" s="0" t="n">
        <v>0</v>
      </c>
      <c r="AJ935" s="0" t="n">
        <v>0</v>
      </c>
      <c r="AK935" s="0" t="e">
        <f aca="false">H935*$W935</f>
        <v>#DIV/0!</v>
      </c>
      <c r="AL935" s="0" t="e">
        <f aca="false">I935*$W935</f>
        <v>#DIV/0!</v>
      </c>
      <c r="AM935" s="0" t="e">
        <f aca="false">J935*$W935</f>
        <v>#DIV/0!</v>
      </c>
      <c r="AN935" s="0" t="n">
        <v>0</v>
      </c>
      <c r="AO935" s="0" t="n">
        <v>0</v>
      </c>
      <c r="AP935" s="0" t="n">
        <v>0</v>
      </c>
    </row>
    <row r="936" customFormat="false" ht="15" hidden="false" customHeight="false" outlineLevel="0" collapsed="false">
      <c r="A936" s="0" t="s">
        <v>949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f aca="false">MEDIAN(B936:J936)</f>
        <v>0</v>
      </c>
      <c r="L936" s="0" t="s">
        <v>949</v>
      </c>
      <c r="M936" s="0" t="n">
        <v>0</v>
      </c>
      <c r="N936" s="0" t="n">
        <v>0.107648220463556</v>
      </c>
      <c r="O936" s="0" t="n">
        <v>0</v>
      </c>
      <c r="P936" s="0" t="n">
        <v>0.132146156214718</v>
      </c>
      <c r="Q936" s="0" t="n">
        <v>0.0508602830808927</v>
      </c>
      <c r="R936" s="0" t="n">
        <v>0</v>
      </c>
      <c r="S936" s="0" t="n">
        <v>0</v>
      </c>
      <c r="T936" s="0" t="n">
        <v>0.764927070382388</v>
      </c>
      <c r="U936" s="0" t="n">
        <v>0</v>
      </c>
      <c r="V936" s="0" t="n">
        <f aca="false">MEDIAN(M936:U936)</f>
        <v>0</v>
      </c>
      <c r="W936" s="0" t="e">
        <f aca="false">V936/K936</f>
        <v>#DIV/0!</v>
      </c>
      <c r="X936" s="0" t="s">
        <v>949</v>
      </c>
      <c r="Y936" s="0" t="e">
        <f aca="false">B936*$W936</f>
        <v>#DIV/0!</v>
      </c>
      <c r="Z936" s="0" t="e">
        <f aca="false">C936*$W936</f>
        <v>#DIV/0!</v>
      </c>
      <c r="AA936" s="0" t="e">
        <f aca="false">D936*$W936</f>
        <v>#DIV/0!</v>
      </c>
      <c r="AB936" s="0" t="n">
        <v>0</v>
      </c>
      <c r="AC936" s="0" t="n">
        <v>0.107648220463556</v>
      </c>
      <c r="AD936" s="0" t="n">
        <v>0</v>
      </c>
      <c r="AE936" s="0" t="e">
        <f aca="false">E936*$W936</f>
        <v>#DIV/0!</v>
      </c>
      <c r="AF936" s="0" t="e">
        <f aca="false">F936*$W936</f>
        <v>#DIV/0!</v>
      </c>
      <c r="AG936" s="0" t="e">
        <f aca="false">G936*$W936</f>
        <v>#DIV/0!</v>
      </c>
      <c r="AH936" s="0" t="n">
        <v>0.132146156214718</v>
      </c>
      <c r="AI936" s="0" t="n">
        <v>0.0508602830808927</v>
      </c>
      <c r="AJ936" s="0" t="n">
        <v>0</v>
      </c>
      <c r="AK936" s="0" t="e">
        <f aca="false">H936*$W936</f>
        <v>#DIV/0!</v>
      </c>
      <c r="AL936" s="0" t="e">
        <f aca="false">I936*$W936</f>
        <v>#DIV/0!</v>
      </c>
      <c r="AM936" s="0" t="e">
        <f aca="false">J936*$W936</f>
        <v>#DIV/0!</v>
      </c>
      <c r="AN936" s="0" t="n">
        <v>0</v>
      </c>
      <c r="AO936" s="0" t="n">
        <v>0.764927070382388</v>
      </c>
      <c r="AP936" s="0" t="n">
        <v>0</v>
      </c>
    </row>
    <row r="937" customFormat="false" ht="15" hidden="false" customHeight="false" outlineLevel="0" collapsed="false">
      <c r="A937" s="0" t="s">
        <v>950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f aca="false">MEDIAN(B937:J937)</f>
        <v>0</v>
      </c>
      <c r="L937" s="0" t="s">
        <v>950</v>
      </c>
      <c r="M937" s="0" t="n">
        <v>0.781699191666385</v>
      </c>
      <c r="N937" s="0" t="n">
        <v>1.26282498626557</v>
      </c>
      <c r="O937" s="0" t="n">
        <v>2.23537262063637</v>
      </c>
      <c r="P937" s="0" t="n">
        <v>0.572847172328851</v>
      </c>
      <c r="Q937" s="0" t="n">
        <v>1.14063488519221</v>
      </c>
      <c r="R937" s="0" t="n">
        <v>1.04997610557659</v>
      </c>
      <c r="S937" s="0" t="n">
        <v>1.59486285148344</v>
      </c>
      <c r="T937" s="0" t="n">
        <v>2.79512993904843</v>
      </c>
      <c r="U937" s="0" t="n">
        <v>1.1668202980059</v>
      </c>
      <c r="V937" s="0" t="n">
        <f aca="false">MEDIAN(M937:U937)</f>
        <v>1.1668202980059</v>
      </c>
      <c r="W937" s="0" t="e">
        <f aca="false">V937/K937</f>
        <v>#DIV/0!</v>
      </c>
      <c r="X937" s="0" t="s">
        <v>950</v>
      </c>
      <c r="Y937" s="0" t="e">
        <f aca="false">B937*$W937</f>
        <v>#DIV/0!</v>
      </c>
      <c r="Z937" s="0" t="e">
        <f aca="false">C937*$W937</f>
        <v>#DIV/0!</v>
      </c>
      <c r="AA937" s="0" t="e">
        <f aca="false">D937*$W937</f>
        <v>#DIV/0!</v>
      </c>
      <c r="AB937" s="0" t="n">
        <v>0.781699191666385</v>
      </c>
      <c r="AC937" s="0" t="n">
        <v>1.26282498626557</v>
      </c>
      <c r="AD937" s="0" t="n">
        <v>2.23537262063637</v>
      </c>
      <c r="AE937" s="0" t="e">
        <f aca="false">E937*$W937</f>
        <v>#DIV/0!</v>
      </c>
      <c r="AF937" s="0" t="e">
        <f aca="false">F937*$W937</f>
        <v>#DIV/0!</v>
      </c>
      <c r="AG937" s="0" t="e">
        <f aca="false">G937*$W937</f>
        <v>#DIV/0!</v>
      </c>
      <c r="AH937" s="0" t="n">
        <v>0.572847172328851</v>
      </c>
      <c r="AI937" s="0" t="n">
        <v>1.14063488519221</v>
      </c>
      <c r="AJ937" s="0" t="n">
        <v>1.04997610557659</v>
      </c>
      <c r="AK937" s="0" t="e">
        <f aca="false">H937*$W937</f>
        <v>#DIV/0!</v>
      </c>
      <c r="AL937" s="0" t="e">
        <f aca="false">I937*$W937</f>
        <v>#DIV/0!</v>
      </c>
      <c r="AM937" s="0" t="e">
        <f aca="false">J937*$W937</f>
        <v>#DIV/0!</v>
      </c>
      <c r="AN937" s="0" t="n">
        <v>1.59486285148344</v>
      </c>
      <c r="AO937" s="0" t="n">
        <v>2.79512993904843</v>
      </c>
      <c r="AP937" s="0" t="n">
        <v>1.1668202980059</v>
      </c>
    </row>
    <row r="938" customFormat="false" ht="15" hidden="false" customHeight="false" outlineLevel="0" collapsed="false">
      <c r="A938" s="0" t="s">
        <v>951</v>
      </c>
      <c r="B938" s="0" t="n">
        <v>0</v>
      </c>
      <c r="C938" s="0" t="n">
        <v>24.326433235273</v>
      </c>
      <c r="D938" s="0" t="n">
        <v>7.51846312050107</v>
      </c>
      <c r="E938" s="0" t="n">
        <v>0</v>
      </c>
      <c r="F938" s="0" t="n">
        <v>4.99664995025684</v>
      </c>
      <c r="G938" s="0" t="n">
        <v>0</v>
      </c>
      <c r="H938" s="0" t="n">
        <v>1.98059686461446</v>
      </c>
      <c r="I938" s="0" t="n">
        <v>0</v>
      </c>
      <c r="J938" s="0" t="n">
        <v>11.3428231350353</v>
      </c>
      <c r="K938" s="0" t="n">
        <f aca="false">MEDIAN(B938:J938)</f>
        <v>1.98059686461446</v>
      </c>
      <c r="L938" s="0" t="s">
        <v>951</v>
      </c>
      <c r="M938" s="0" t="n">
        <v>2.46135894747523</v>
      </c>
      <c r="N938" s="0" t="n">
        <v>17.5696743826931</v>
      </c>
      <c r="O938" s="0" t="n">
        <v>35.4586640443914</v>
      </c>
      <c r="P938" s="0" t="n">
        <v>2.9072154367238</v>
      </c>
      <c r="Q938" s="0" t="n">
        <v>12.0966841576421</v>
      </c>
      <c r="R938" s="0" t="n">
        <v>21.9405947873396</v>
      </c>
      <c r="S938" s="0" t="n">
        <v>4.62041941179004</v>
      </c>
      <c r="T938" s="0" t="n">
        <v>14.9536040270492</v>
      </c>
      <c r="U938" s="0" t="n">
        <v>20.757149691376</v>
      </c>
      <c r="V938" s="0" t="n">
        <f aca="false">MEDIAN(M938:U938)</f>
        <v>14.9536040270492</v>
      </c>
      <c r="W938" s="0" t="n">
        <f aca="false">V938/K938</f>
        <v>7.55004932816555</v>
      </c>
      <c r="X938" s="0" t="s">
        <v>951</v>
      </c>
      <c r="Y938" s="0" t="n">
        <f aca="false">B938*$W938</f>
        <v>0</v>
      </c>
      <c r="Z938" s="0" t="n">
        <f aca="false">C938*$W938</f>
        <v>183.665770904637</v>
      </c>
      <c r="AA938" s="0" t="n">
        <f aca="false">D938*$W938</f>
        <v>56.7647674317766</v>
      </c>
      <c r="AB938" s="0" t="n">
        <v>2.46135894747523</v>
      </c>
      <c r="AC938" s="0" t="n">
        <v>17.5696743826931</v>
      </c>
      <c r="AD938" s="0" t="n">
        <v>35.4586640443914</v>
      </c>
      <c r="AE938" s="0" t="n">
        <f aca="false">E938*$W938</f>
        <v>0</v>
      </c>
      <c r="AF938" s="0" t="n">
        <f aca="false">F938*$W938</f>
        <v>37.724953600015</v>
      </c>
      <c r="AG938" s="0" t="n">
        <f aca="false">G938*$W938</f>
        <v>0</v>
      </c>
      <c r="AH938" s="0" t="n">
        <v>2.9072154367238</v>
      </c>
      <c r="AI938" s="0" t="n">
        <v>12.0966841576421</v>
      </c>
      <c r="AJ938" s="0" t="n">
        <v>21.9405947873396</v>
      </c>
      <c r="AK938" s="0" t="n">
        <f aca="false">H938*$W938</f>
        <v>14.9536040270492</v>
      </c>
      <c r="AL938" s="0" t="n">
        <f aca="false">I938*$W938</f>
        <v>0</v>
      </c>
      <c r="AM938" s="0" t="n">
        <f aca="false">J938*$W938</f>
        <v>85.6388741901742</v>
      </c>
      <c r="AN938" s="0" t="n">
        <v>4.62041941179004</v>
      </c>
      <c r="AO938" s="0" t="n">
        <v>14.9536040270492</v>
      </c>
      <c r="AP938" s="0" t="n">
        <v>20.757149691376</v>
      </c>
    </row>
    <row r="939" customFormat="false" ht="15" hidden="false" customHeight="false" outlineLevel="0" collapsed="false">
      <c r="A939" s="0" t="s">
        <v>952</v>
      </c>
      <c r="B939" s="0" t="n">
        <v>591.536892382706</v>
      </c>
      <c r="C939" s="0" t="n">
        <v>585.828191145871</v>
      </c>
      <c r="D939" s="0" t="n">
        <v>346.599513882397</v>
      </c>
      <c r="E939" s="0" t="n">
        <v>305.73373478204</v>
      </c>
      <c r="F939" s="0" t="n">
        <v>287.72460560778</v>
      </c>
      <c r="G939" s="0" t="n">
        <v>89.2898804316127</v>
      </c>
      <c r="H939" s="0" t="n">
        <v>253.786632649636</v>
      </c>
      <c r="I939" s="0" t="n">
        <v>190.187339477262</v>
      </c>
      <c r="J939" s="0" t="n">
        <v>526.884397697185</v>
      </c>
      <c r="K939" s="0" t="n">
        <f aca="false">MEDIAN(B939:J939)</f>
        <v>305.73373478204</v>
      </c>
      <c r="L939" s="0" t="s">
        <v>952</v>
      </c>
      <c r="M939" s="0" t="n">
        <v>155.366202184868</v>
      </c>
      <c r="N939" s="0" t="n">
        <v>421.571218577856</v>
      </c>
      <c r="O939" s="0" t="n">
        <v>473.309861628152</v>
      </c>
      <c r="P939" s="0" t="n">
        <v>234.774966642718</v>
      </c>
      <c r="Q939" s="0" t="n">
        <v>362.485579249005</v>
      </c>
      <c r="R939" s="0" t="n">
        <v>265.114601330736</v>
      </c>
      <c r="S939" s="0" t="n">
        <v>259.839921629419</v>
      </c>
      <c r="T939" s="0" t="n">
        <v>406.2505685781</v>
      </c>
      <c r="U939" s="0" t="n">
        <v>344.592371328892</v>
      </c>
      <c r="V939" s="0" t="n">
        <f aca="false">MEDIAN(M939:U939)</f>
        <v>344.592371328892</v>
      </c>
      <c r="W939" s="0" t="n">
        <f aca="false">V939/K939</f>
        <v>1.12709960375997</v>
      </c>
      <c r="X939" s="0" t="s">
        <v>952</v>
      </c>
      <c r="Y939" s="0" t="n">
        <f aca="false">B939*$W939</f>
        <v>666.72099701395</v>
      </c>
      <c r="Z939" s="0" t="n">
        <f aca="false">C939*$W939</f>
        <v>660.286722111929</v>
      </c>
      <c r="AA939" s="0" t="n">
        <f aca="false">D939*$W939</f>
        <v>390.652174760247</v>
      </c>
      <c r="AB939" s="0" t="n">
        <v>155.366202184868</v>
      </c>
      <c r="AC939" s="0" t="n">
        <v>421.571218577856</v>
      </c>
      <c r="AD939" s="0" t="n">
        <v>473.309861628152</v>
      </c>
      <c r="AE939" s="0" t="n">
        <f aca="false">E939*$W939</f>
        <v>344.592371328892</v>
      </c>
      <c r="AF939" s="0" t="n">
        <f aca="false">F939*$W939</f>
        <v>324.294288972522</v>
      </c>
      <c r="AG939" s="0" t="n">
        <f aca="false">G939*$W939</f>
        <v>100.638588854246</v>
      </c>
      <c r="AH939" s="0" t="n">
        <v>234.774966642718</v>
      </c>
      <c r="AI939" s="0" t="n">
        <v>362.485579249005</v>
      </c>
      <c r="AJ939" s="0" t="n">
        <v>265.114601330736</v>
      </c>
      <c r="AK939" s="0" t="n">
        <f aca="false">H939*$W939</f>
        <v>286.042813098981</v>
      </c>
      <c r="AL939" s="0" t="n">
        <f aca="false">I939*$W939</f>
        <v>214.360074964985</v>
      </c>
      <c r="AM939" s="0" t="n">
        <f aca="false">J939*$W939</f>
        <v>593.851195871806</v>
      </c>
      <c r="AN939" s="0" t="n">
        <v>259.839921629419</v>
      </c>
      <c r="AO939" s="0" t="n">
        <v>406.2505685781</v>
      </c>
      <c r="AP939" s="0" t="n">
        <v>344.592371328892</v>
      </c>
    </row>
    <row r="940" customFormat="false" ht="15" hidden="false" customHeight="false" outlineLevel="0" collapsed="false">
      <c r="A940" s="0" t="s">
        <v>953</v>
      </c>
      <c r="B940" s="0" t="n">
        <v>14.2668789492015</v>
      </c>
      <c r="C940" s="0" t="n">
        <v>18.1764368228457</v>
      </c>
      <c r="D940" s="0" t="n">
        <v>5.80069178274283</v>
      </c>
      <c r="E940" s="0" t="n">
        <v>7.71697866212855</v>
      </c>
      <c r="F940" s="0" t="n">
        <v>6.29809351714616</v>
      </c>
      <c r="G940" s="0" t="n">
        <v>1.07174103237095</v>
      </c>
      <c r="H940" s="0" t="n">
        <v>14.1713384135083</v>
      </c>
      <c r="I940" s="0" t="n">
        <v>9.74467442211815</v>
      </c>
      <c r="J940" s="0" t="n">
        <v>22.3795758738796</v>
      </c>
      <c r="K940" s="0" t="n">
        <f aca="false">MEDIAN(B940:J940)</f>
        <v>9.74467442211815</v>
      </c>
      <c r="L940" s="0" t="s">
        <v>953</v>
      </c>
      <c r="M940" s="0" t="n">
        <v>8.66844793181588</v>
      </c>
      <c r="N940" s="0" t="n">
        <v>20.9995694071181</v>
      </c>
      <c r="O940" s="0" t="n">
        <v>20.7584111821311</v>
      </c>
      <c r="P940" s="0" t="n">
        <v>10.8667761469773</v>
      </c>
      <c r="Q940" s="0" t="n">
        <v>15.6395370473745</v>
      </c>
      <c r="R940" s="0" t="n">
        <v>14.9073631584752</v>
      </c>
      <c r="S940" s="0" t="n">
        <v>10.7027515824829</v>
      </c>
      <c r="T940" s="0" t="n">
        <v>19.3111865845893</v>
      </c>
      <c r="U940" s="0" t="n">
        <v>15.1079892185804</v>
      </c>
      <c r="V940" s="0" t="n">
        <f aca="false">MEDIAN(M940:U940)</f>
        <v>15.1079892185804</v>
      </c>
      <c r="W940" s="0" t="n">
        <f aca="false">V940/K940</f>
        <v>1.55038419593464</v>
      </c>
      <c r="X940" s="0" t="s">
        <v>953</v>
      </c>
      <c r="Y940" s="0" t="n">
        <f aca="false">B940*$W940</f>
        <v>22.1191436481545</v>
      </c>
      <c r="Z940" s="0" t="n">
        <f aca="false">C940*$W940</f>
        <v>28.1804603885443</v>
      </c>
      <c r="AA940" s="0" t="n">
        <f aca="false">D940*$W940</f>
        <v>8.99330086545238</v>
      </c>
      <c r="AB940" s="0" t="n">
        <v>8.66844793181588</v>
      </c>
      <c r="AC940" s="0" t="n">
        <v>20.9995694071181</v>
      </c>
      <c r="AD940" s="0" t="n">
        <v>20.7584111821311</v>
      </c>
      <c r="AE940" s="0" t="n">
        <f aca="false">E940*$W940</f>
        <v>11.9642817581289</v>
      </c>
      <c r="AF940" s="0" t="n">
        <f aca="false">F940*$W940</f>
        <v>9.76446465350179</v>
      </c>
      <c r="AG940" s="0" t="n">
        <f aca="false">G940*$W940</f>
        <v>1.6616103587226</v>
      </c>
      <c r="AH940" s="0" t="n">
        <v>10.8667761469773</v>
      </c>
      <c r="AI940" s="0" t="n">
        <v>15.6395370473745</v>
      </c>
      <c r="AJ940" s="0" t="n">
        <v>14.9073631584752</v>
      </c>
      <c r="AK940" s="0" t="n">
        <f aca="false">H940*$W940</f>
        <v>21.9710191115447</v>
      </c>
      <c r="AL940" s="0" t="n">
        <f aca="false">I940*$W940</f>
        <v>15.1079892185804</v>
      </c>
      <c r="AM940" s="0" t="n">
        <f aca="false">J940*$W940</f>
        <v>34.6969407465829</v>
      </c>
      <c r="AN940" s="0" t="n">
        <v>10.7027515824829</v>
      </c>
      <c r="AO940" s="0" t="n">
        <v>19.3111865845893</v>
      </c>
      <c r="AP940" s="0" t="n">
        <v>15.1079892185804</v>
      </c>
    </row>
    <row r="941" customFormat="false" ht="15" hidden="false" customHeight="false" outlineLevel="0" collapsed="false">
      <c r="A941" s="0" t="s">
        <v>954</v>
      </c>
      <c r="B941" s="0" t="n">
        <v>0</v>
      </c>
      <c r="C941" s="0" t="n">
        <v>1.87630049508503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f aca="false">MEDIAN(B941:J941)</f>
        <v>0</v>
      </c>
      <c r="L941" s="0" t="s">
        <v>954</v>
      </c>
      <c r="M941" s="0" t="n">
        <v>0.0672202117225285</v>
      </c>
      <c r="N941" s="0" t="n">
        <v>4.24876390146847</v>
      </c>
      <c r="O941" s="0" t="n">
        <v>3.00976329282855</v>
      </c>
      <c r="P941" s="0" t="n">
        <v>0.298932566971159</v>
      </c>
      <c r="Q941" s="0" t="n">
        <v>3.69915522310297</v>
      </c>
      <c r="R941" s="0" t="n">
        <v>1.4267727824137</v>
      </c>
      <c r="S941" s="0" t="n">
        <v>0.316496576669681</v>
      </c>
      <c r="T941" s="0" t="n">
        <v>5.15965673044849</v>
      </c>
      <c r="U941" s="0" t="n">
        <v>0.838943794266245</v>
      </c>
      <c r="V941" s="0" t="n">
        <f aca="false">MEDIAN(M941:U941)</f>
        <v>1.4267727824137</v>
      </c>
      <c r="W941" s="0" t="e">
        <f aca="false">V941/K941</f>
        <v>#DIV/0!</v>
      </c>
      <c r="X941" s="0" t="s">
        <v>954</v>
      </c>
      <c r="Y941" s="0" t="e">
        <f aca="false">B941*$W941</f>
        <v>#DIV/0!</v>
      </c>
      <c r="Z941" s="0" t="e">
        <f aca="false">C941*$W941</f>
        <v>#DIV/0!</v>
      </c>
      <c r="AA941" s="0" t="e">
        <f aca="false">D941*$W941</f>
        <v>#DIV/0!</v>
      </c>
      <c r="AB941" s="0" t="n">
        <v>0.0672202117225285</v>
      </c>
      <c r="AC941" s="0" t="n">
        <v>4.24876390146847</v>
      </c>
      <c r="AD941" s="0" t="n">
        <v>3.00976329282855</v>
      </c>
      <c r="AE941" s="0" t="e">
        <f aca="false">E941*$W941</f>
        <v>#DIV/0!</v>
      </c>
      <c r="AF941" s="0" t="e">
        <f aca="false">F941*$W941</f>
        <v>#DIV/0!</v>
      </c>
      <c r="AG941" s="0" t="e">
        <f aca="false">G941*$W941</f>
        <v>#DIV/0!</v>
      </c>
      <c r="AH941" s="0" t="n">
        <v>0.298932566971159</v>
      </c>
      <c r="AI941" s="0" t="n">
        <v>3.69915522310297</v>
      </c>
      <c r="AJ941" s="0" t="n">
        <v>1.4267727824137</v>
      </c>
      <c r="AK941" s="0" t="e">
        <f aca="false">H941*$W941</f>
        <v>#DIV/0!</v>
      </c>
      <c r="AL941" s="0" t="e">
        <f aca="false">I941*$W941</f>
        <v>#DIV/0!</v>
      </c>
      <c r="AM941" s="0" t="e">
        <f aca="false">J941*$W941</f>
        <v>#DIV/0!</v>
      </c>
      <c r="AN941" s="0" t="n">
        <v>0.316496576669681</v>
      </c>
      <c r="AO941" s="0" t="n">
        <v>5.15965673044849</v>
      </c>
      <c r="AP941" s="0" t="n">
        <v>0.838943794266245</v>
      </c>
    </row>
    <row r="942" customFormat="false" ht="15" hidden="false" customHeight="false" outlineLevel="0" collapsed="false">
      <c r="A942" s="0" t="s">
        <v>955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f aca="false">MEDIAN(B942:J942)</f>
        <v>0</v>
      </c>
      <c r="L942" s="0" t="s">
        <v>955</v>
      </c>
      <c r="M942" s="0" t="n">
        <v>0</v>
      </c>
      <c r="N942" s="0" t="n">
        <v>0</v>
      </c>
      <c r="O942" s="0" t="n">
        <v>0</v>
      </c>
      <c r="P942" s="0" t="n">
        <v>0.119957918505594</v>
      </c>
      <c r="Q942" s="0" t="n">
        <v>0.0874548770049496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f aca="false">MEDIAN(M942:U942)</f>
        <v>0</v>
      </c>
      <c r="W942" s="0" t="e">
        <f aca="false">V942/K942</f>
        <v>#DIV/0!</v>
      </c>
      <c r="X942" s="0" t="s">
        <v>955</v>
      </c>
      <c r="Y942" s="0" t="e">
        <f aca="false">B942*$W942</f>
        <v>#DIV/0!</v>
      </c>
      <c r="Z942" s="0" t="e">
        <f aca="false">C942*$W942</f>
        <v>#DIV/0!</v>
      </c>
      <c r="AA942" s="0" t="e">
        <f aca="false">D942*$W942</f>
        <v>#DIV/0!</v>
      </c>
      <c r="AB942" s="0" t="n">
        <v>0</v>
      </c>
      <c r="AC942" s="0" t="n">
        <v>0</v>
      </c>
      <c r="AD942" s="0" t="n">
        <v>0</v>
      </c>
      <c r="AE942" s="0" t="e">
        <f aca="false">E942*$W942</f>
        <v>#DIV/0!</v>
      </c>
      <c r="AF942" s="0" t="e">
        <f aca="false">F942*$W942</f>
        <v>#DIV/0!</v>
      </c>
      <c r="AG942" s="0" t="e">
        <f aca="false">G942*$W942</f>
        <v>#DIV/0!</v>
      </c>
      <c r="AH942" s="0" t="n">
        <v>0.119957918505594</v>
      </c>
      <c r="AI942" s="0" t="n">
        <v>0.0874548770049496</v>
      </c>
      <c r="AJ942" s="0" t="n">
        <v>0</v>
      </c>
      <c r="AK942" s="0" t="e">
        <f aca="false">H942*$W942</f>
        <v>#DIV/0!</v>
      </c>
      <c r="AL942" s="0" t="e">
        <f aca="false">I942*$W942</f>
        <v>#DIV/0!</v>
      </c>
      <c r="AM942" s="0" t="e">
        <f aca="false">J942*$W942</f>
        <v>#DIV/0!</v>
      </c>
      <c r="AN942" s="0" t="n">
        <v>0</v>
      </c>
      <c r="AO942" s="0" t="n">
        <v>0</v>
      </c>
      <c r="AP942" s="0" t="n">
        <v>0</v>
      </c>
    </row>
    <row r="943" customFormat="false" ht="15" hidden="false" customHeight="false" outlineLevel="0" collapsed="false">
      <c r="A943" s="0" t="s">
        <v>956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f aca="false">MEDIAN(B943:J943)</f>
        <v>0</v>
      </c>
      <c r="L943" s="0" t="s">
        <v>956</v>
      </c>
      <c r="M943" s="0" t="n">
        <v>0.325531842933</v>
      </c>
      <c r="N943" s="0" t="n">
        <v>2.3504432137077</v>
      </c>
      <c r="O943" s="0" t="n">
        <v>1.24499543443141</v>
      </c>
      <c r="P943" s="0" t="n">
        <v>0.65880632248794</v>
      </c>
      <c r="Q943" s="0" t="n">
        <v>1.42532842097428</v>
      </c>
      <c r="R943" s="0" t="n">
        <v>0.952560379369922</v>
      </c>
      <c r="S943" s="0" t="n">
        <v>0.748180682943634</v>
      </c>
      <c r="T943" s="0" t="n">
        <v>4.39169724353337</v>
      </c>
      <c r="U943" s="0" t="n">
        <v>1.37101385015694</v>
      </c>
      <c r="V943" s="0" t="n">
        <f aca="false">MEDIAN(M943:U943)</f>
        <v>1.24499543443141</v>
      </c>
      <c r="W943" s="0" t="e">
        <f aca="false">V943/K943</f>
        <v>#DIV/0!</v>
      </c>
      <c r="X943" s="0" t="s">
        <v>956</v>
      </c>
      <c r="Y943" s="0" t="e">
        <f aca="false">B943*$W943</f>
        <v>#DIV/0!</v>
      </c>
      <c r="Z943" s="0" t="e">
        <f aca="false">C943*$W943</f>
        <v>#DIV/0!</v>
      </c>
      <c r="AA943" s="0" t="e">
        <f aca="false">D943*$W943</f>
        <v>#DIV/0!</v>
      </c>
      <c r="AB943" s="0" t="n">
        <v>0.325531842933</v>
      </c>
      <c r="AC943" s="0" t="n">
        <v>2.3504432137077</v>
      </c>
      <c r="AD943" s="0" t="n">
        <v>1.24499543443141</v>
      </c>
      <c r="AE943" s="0" t="e">
        <f aca="false">E943*$W943</f>
        <v>#DIV/0!</v>
      </c>
      <c r="AF943" s="0" t="e">
        <f aca="false">F943*$W943</f>
        <v>#DIV/0!</v>
      </c>
      <c r="AG943" s="0" t="e">
        <f aca="false">G943*$W943</f>
        <v>#DIV/0!</v>
      </c>
      <c r="AH943" s="0" t="n">
        <v>0.65880632248794</v>
      </c>
      <c r="AI943" s="0" t="n">
        <v>1.42532842097428</v>
      </c>
      <c r="AJ943" s="0" t="n">
        <v>0.952560379369922</v>
      </c>
      <c r="AK943" s="0" t="e">
        <f aca="false">H943*$W943</f>
        <v>#DIV/0!</v>
      </c>
      <c r="AL943" s="0" t="e">
        <f aca="false">I943*$W943</f>
        <v>#DIV/0!</v>
      </c>
      <c r="AM943" s="0" t="e">
        <f aca="false">J943*$W943</f>
        <v>#DIV/0!</v>
      </c>
      <c r="AN943" s="0" t="n">
        <v>0.748180682943634</v>
      </c>
      <c r="AO943" s="0" t="n">
        <v>4.39169724353337</v>
      </c>
      <c r="AP943" s="0" t="n">
        <v>1.37101385015694</v>
      </c>
    </row>
    <row r="944" customFormat="false" ht="15" hidden="false" customHeight="false" outlineLevel="0" collapsed="false">
      <c r="A944" s="0" t="s">
        <v>957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f aca="false">MEDIAN(B944:J944)</f>
        <v>0</v>
      </c>
      <c r="L944" s="0" t="s">
        <v>957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0.440995869152618</v>
      </c>
      <c r="R944" s="0" t="n">
        <v>0</v>
      </c>
      <c r="S944" s="0" t="n">
        <v>0</v>
      </c>
      <c r="T944" s="0" t="n">
        <v>0.0841495587833945</v>
      </c>
      <c r="U944" s="0" t="n">
        <v>0.242115211836225</v>
      </c>
      <c r="V944" s="0" t="n">
        <f aca="false">MEDIAN(M944:U944)</f>
        <v>0</v>
      </c>
      <c r="W944" s="0" t="e">
        <f aca="false">V944/K944</f>
        <v>#DIV/0!</v>
      </c>
      <c r="X944" s="0" t="s">
        <v>957</v>
      </c>
      <c r="Y944" s="0" t="e">
        <f aca="false">B944*$W944</f>
        <v>#DIV/0!</v>
      </c>
      <c r="Z944" s="0" t="e">
        <f aca="false">C944*$W944</f>
        <v>#DIV/0!</v>
      </c>
      <c r="AA944" s="0" t="e">
        <f aca="false">D944*$W944</f>
        <v>#DIV/0!</v>
      </c>
      <c r="AB944" s="0" t="n">
        <v>0</v>
      </c>
      <c r="AC944" s="0" t="n">
        <v>0</v>
      </c>
      <c r="AD944" s="0" t="n">
        <v>0</v>
      </c>
      <c r="AE944" s="0" t="e">
        <f aca="false">E944*$W944</f>
        <v>#DIV/0!</v>
      </c>
      <c r="AF944" s="0" t="e">
        <f aca="false">F944*$W944</f>
        <v>#DIV/0!</v>
      </c>
      <c r="AG944" s="0" t="e">
        <f aca="false">G944*$W944</f>
        <v>#DIV/0!</v>
      </c>
      <c r="AH944" s="0" t="n">
        <v>0</v>
      </c>
      <c r="AI944" s="0" t="n">
        <v>0.440995869152618</v>
      </c>
      <c r="AJ944" s="0" t="n">
        <v>0</v>
      </c>
      <c r="AK944" s="0" t="e">
        <f aca="false">H944*$W944</f>
        <v>#DIV/0!</v>
      </c>
      <c r="AL944" s="0" t="e">
        <f aca="false">I944*$W944</f>
        <v>#DIV/0!</v>
      </c>
      <c r="AM944" s="0" t="e">
        <f aca="false">J944*$W944</f>
        <v>#DIV/0!</v>
      </c>
      <c r="AN944" s="0" t="n">
        <v>0</v>
      </c>
      <c r="AO944" s="0" t="n">
        <v>0.0841495587833945</v>
      </c>
      <c r="AP944" s="0" t="n">
        <v>0.242115211836225</v>
      </c>
    </row>
    <row r="945" customFormat="false" ht="15" hidden="false" customHeight="false" outlineLevel="0" collapsed="false">
      <c r="A945" s="0" t="s">
        <v>958</v>
      </c>
      <c r="B945" s="0" t="n">
        <v>1.9627842181203</v>
      </c>
      <c r="C945" s="0" t="n">
        <v>4.00642175504054</v>
      </c>
      <c r="D945" s="0" t="n">
        <v>2.7998504253529</v>
      </c>
      <c r="E945" s="0" t="n">
        <v>1.74761094384082</v>
      </c>
      <c r="F945" s="0" t="n">
        <v>4.13781901610054</v>
      </c>
      <c r="G945" s="0" t="n">
        <v>0</v>
      </c>
      <c r="H945" s="0" t="n">
        <v>0</v>
      </c>
      <c r="I945" s="0" t="n">
        <v>0</v>
      </c>
      <c r="J945" s="0" t="n">
        <v>3.64976801807273</v>
      </c>
      <c r="K945" s="0" t="n">
        <f aca="false">MEDIAN(B945:J945)</f>
        <v>1.9627842181203</v>
      </c>
      <c r="L945" s="0" t="s">
        <v>958</v>
      </c>
      <c r="M945" s="0" t="n">
        <v>1.9679879595495</v>
      </c>
      <c r="N945" s="0" t="n">
        <v>8.27406494528501</v>
      </c>
      <c r="O945" s="0" t="n">
        <v>6.082742150734</v>
      </c>
      <c r="P945" s="0" t="n">
        <v>1.68710869342092</v>
      </c>
      <c r="Q945" s="0" t="n">
        <v>5.20325505811718</v>
      </c>
      <c r="R945" s="0" t="n">
        <v>4.32075506377973</v>
      </c>
      <c r="S945" s="0" t="n">
        <v>4.50523188218576</v>
      </c>
      <c r="T945" s="0" t="n">
        <v>4.68963216787458</v>
      </c>
      <c r="U945" s="0" t="n">
        <v>4.92456506773392</v>
      </c>
      <c r="V945" s="0" t="n">
        <f aca="false">MEDIAN(M945:U945)</f>
        <v>4.68963216787458</v>
      </c>
      <c r="W945" s="0" t="n">
        <f aca="false">V945/K945</f>
        <v>2.3892754611435</v>
      </c>
      <c r="X945" s="0" t="s">
        <v>958</v>
      </c>
      <c r="Y945" s="0" t="n">
        <f aca="false">B945*$W945</f>
        <v>4.68963216787458</v>
      </c>
      <c r="Z945" s="0" t="n">
        <f aca="false">C945*$W945</f>
        <v>9.57244518630985</v>
      </c>
      <c r="AA945" s="0" t="n">
        <f aca="false">D945*$W945</f>
        <v>6.68961391616789</v>
      </c>
      <c r="AB945" s="0" t="n">
        <v>1.9679879595495</v>
      </c>
      <c r="AC945" s="0" t="n">
        <v>8.27406494528501</v>
      </c>
      <c r="AD945" s="0" t="n">
        <v>6.082742150734</v>
      </c>
      <c r="AE945" s="0" t="n">
        <f aca="false">E945*$W945</f>
        <v>4.1755239437447</v>
      </c>
      <c r="AF945" s="0" t="n">
        <f aca="false">F945*$W945</f>
        <v>9.88638943782198</v>
      </c>
      <c r="AG945" s="0" t="n">
        <f aca="false">G945*$W945</f>
        <v>0</v>
      </c>
      <c r="AH945" s="0" t="n">
        <v>1.68710869342092</v>
      </c>
      <c r="AI945" s="0" t="n">
        <v>5.20325505811718</v>
      </c>
      <c r="AJ945" s="0" t="n">
        <v>4.32075506377973</v>
      </c>
      <c r="AK945" s="0" t="n">
        <f aca="false">H945*$W945</f>
        <v>0</v>
      </c>
      <c r="AL945" s="0" t="n">
        <f aca="false">I945*$W945</f>
        <v>0</v>
      </c>
      <c r="AM945" s="0" t="n">
        <f aca="false">J945*$W945</f>
        <v>8.72030116444753</v>
      </c>
      <c r="AN945" s="0" t="n">
        <v>4.50523188218576</v>
      </c>
      <c r="AO945" s="0" t="n">
        <v>4.68963216787458</v>
      </c>
      <c r="AP945" s="0" t="n">
        <v>4.92456506773392</v>
      </c>
    </row>
    <row r="946" customFormat="false" ht="15" hidden="false" customHeight="false" outlineLevel="0" collapsed="false">
      <c r="A946" s="0" t="s">
        <v>959</v>
      </c>
      <c r="B946" s="0" t="n">
        <v>6586.68839245734</v>
      </c>
      <c r="C946" s="0" t="n">
        <v>13426.1955585851</v>
      </c>
      <c r="D946" s="0" t="n">
        <v>5747.59512012714</v>
      </c>
      <c r="E946" s="0" t="n">
        <v>3281.17227385784</v>
      </c>
      <c r="F946" s="0" t="n">
        <v>8831.68944023714</v>
      </c>
      <c r="G946" s="0" t="n">
        <v>1038.91805191018</v>
      </c>
      <c r="H946" s="0" t="n">
        <v>4459.42965524187</v>
      </c>
      <c r="I946" s="0" t="n">
        <v>3295.7848617616</v>
      </c>
      <c r="J946" s="0" t="n">
        <v>10893.0283965312</v>
      </c>
      <c r="K946" s="0" t="n">
        <f aca="false">MEDIAN(B946:J946)</f>
        <v>5747.59512012714</v>
      </c>
      <c r="L946" s="0" t="s">
        <v>959</v>
      </c>
      <c r="M946" s="0" t="n">
        <v>2984.93802211925</v>
      </c>
      <c r="N946" s="0" t="n">
        <v>4333.11704702371</v>
      </c>
      <c r="O946" s="0" t="n">
        <v>7844.39313057526</v>
      </c>
      <c r="P946" s="0" t="n">
        <v>2707.57338602073</v>
      </c>
      <c r="Q946" s="0" t="n">
        <v>3606.03438651334</v>
      </c>
      <c r="R946" s="0" t="n">
        <v>3856.38946072124</v>
      </c>
      <c r="S946" s="0" t="n">
        <v>5133.34517504199</v>
      </c>
      <c r="T946" s="0" t="n">
        <v>4027.05218788853</v>
      </c>
      <c r="U946" s="0" t="n">
        <v>4258.24533563586</v>
      </c>
      <c r="V946" s="0" t="n">
        <f aca="false">MEDIAN(M946:U946)</f>
        <v>4027.05218788853</v>
      </c>
      <c r="W946" s="0" t="n">
        <f aca="false">V946/K946</f>
        <v>0.700649942057757</v>
      </c>
      <c r="X946" s="0" t="s">
        <v>959</v>
      </c>
      <c r="Y946" s="0" t="n">
        <f aca="false">B946*$W946</f>
        <v>4614.96284052774</v>
      </c>
      <c r="Z946" s="0" t="n">
        <f aca="false">C946*$W946</f>
        <v>9407.06314017874</v>
      </c>
      <c r="AA946" s="0" t="n">
        <f aca="false">D946*$W946</f>
        <v>4027.05218788853</v>
      </c>
      <c r="AB946" s="0" t="n">
        <v>2984.93802211925</v>
      </c>
      <c r="AC946" s="0" t="n">
        <v>4333.11704702371</v>
      </c>
      <c r="AD946" s="0" t="n">
        <v>7844.39313057526</v>
      </c>
      <c r="AE946" s="0" t="n">
        <f aca="false">E946*$W946</f>
        <v>2298.95316356001</v>
      </c>
      <c r="AF946" s="0" t="n">
        <f aca="false">F946*$W946</f>
        <v>6187.92269457426</v>
      </c>
      <c r="AG946" s="0" t="n">
        <f aca="false">G946*$W946</f>
        <v>727.917872873624</v>
      </c>
      <c r="AH946" s="0" t="n">
        <v>2707.57338602073</v>
      </c>
      <c r="AI946" s="0" t="n">
        <v>3606.03438651334</v>
      </c>
      <c r="AJ946" s="0" t="n">
        <v>3856.38946072124</v>
      </c>
      <c r="AK946" s="0" t="n">
        <f aca="false">H946*$W946</f>
        <v>3124.49912955586</v>
      </c>
      <c r="AL946" s="0" t="n">
        <f aca="false">I946*$W946</f>
        <v>2309.1914724281</v>
      </c>
      <c r="AM946" s="0" t="n">
        <f aca="false">J946*$W946</f>
        <v>7632.19971486309</v>
      </c>
      <c r="AN946" s="0" t="n">
        <v>5133.34517504199</v>
      </c>
      <c r="AO946" s="0" t="n">
        <v>4027.05218788853</v>
      </c>
      <c r="AP946" s="0" t="n">
        <v>4258.24533563586</v>
      </c>
    </row>
    <row r="947" customFormat="false" ht="15" hidden="false" customHeight="false" outlineLevel="0" collapsed="false">
      <c r="A947" s="0" t="s">
        <v>960</v>
      </c>
      <c r="B947" s="0" t="n">
        <v>281.912035424648</v>
      </c>
      <c r="C947" s="0" t="n">
        <v>685.168077778575</v>
      </c>
      <c r="D947" s="0" t="n">
        <v>367.839113770216</v>
      </c>
      <c r="E947" s="0" t="n">
        <v>217.099751276345</v>
      </c>
      <c r="F947" s="0" t="n">
        <v>308.907071650458</v>
      </c>
      <c r="G947" s="0" t="n">
        <v>54.2031204432779</v>
      </c>
      <c r="H947" s="0" t="n">
        <v>177.654503340159</v>
      </c>
      <c r="I947" s="0" t="n">
        <v>174.943344916151</v>
      </c>
      <c r="J947" s="0" t="n">
        <v>583.395681006632</v>
      </c>
      <c r="K947" s="0" t="n">
        <f aca="false">MEDIAN(B947:J947)</f>
        <v>281.912035424648</v>
      </c>
      <c r="L947" s="0" t="s">
        <v>960</v>
      </c>
      <c r="M947" s="0" t="n">
        <v>140.155832515981</v>
      </c>
      <c r="N947" s="0" t="n">
        <v>265.988359144159</v>
      </c>
      <c r="O947" s="0" t="n">
        <v>397.761993397485</v>
      </c>
      <c r="P947" s="0" t="n">
        <v>149.371343528687</v>
      </c>
      <c r="Q947" s="0" t="n">
        <v>192.239465098681</v>
      </c>
      <c r="R947" s="0" t="n">
        <v>221.045932433923</v>
      </c>
      <c r="S947" s="0" t="n">
        <v>301.370946906084</v>
      </c>
      <c r="T947" s="0" t="n">
        <v>248.270764472208</v>
      </c>
      <c r="U947" s="0" t="n">
        <v>235.526761023535</v>
      </c>
      <c r="V947" s="0" t="n">
        <f aca="false">MEDIAN(M947:U947)</f>
        <v>235.526761023535</v>
      </c>
      <c r="W947" s="0" t="n">
        <f aca="false">V947/K947</f>
        <v>0.835461886785918</v>
      </c>
      <c r="X947" s="0" t="s">
        <v>960</v>
      </c>
      <c r="Y947" s="0" t="n">
        <f aca="false">B947*$W947</f>
        <v>235.526761023535</v>
      </c>
      <c r="Z947" s="0" t="n">
        <f aca="false">C947*$W947</f>
        <v>572.431815026369</v>
      </c>
      <c r="AA947" s="0" t="n">
        <f aca="false">D947*$W947</f>
        <v>307.315560024124</v>
      </c>
      <c r="AB947" s="0" t="n">
        <v>140.155832515981</v>
      </c>
      <c r="AC947" s="0" t="n">
        <v>265.988359144159</v>
      </c>
      <c r="AD947" s="0" t="n">
        <v>397.761993397485</v>
      </c>
      <c r="AE947" s="0" t="n">
        <f aca="false">E947*$W947</f>
        <v>181.378567822089</v>
      </c>
      <c r="AF947" s="0" t="n">
        <f aca="false">F947*$W947</f>
        <v>258.080084922604</v>
      </c>
      <c r="AG947" s="0" t="n">
        <f aca="false">G947*$W947</f>
        <v>45.2846412752253</v>
      </c>
      <c r="AH947" s="0" t="n">
        <v>149.371343528687</v>
      </c>
      <c r="AI947" s="0" t="n">
        <v>192.239465098681</v>
      </c>
      <c r="AJ947" s="0" t="n">
        <v>221.045932433923</v>
      </c>
      <c r="AK947" s="0" t="n">
        <f aca="false">H947*$W947</f>
        <v>148.423566556584</v>
      </c>
      <c r="AL947" s="0" t="n">
        <f aca="false">I947*$W947</f>
        <v>146.158497024287</v>
      </c>
      <c r="AM947" s="0" t="n">
        <f aca="false">J947*$W947</f>
        <v>487.404856396556</v>
      </c>
      <c r="AN947" s="0" t="n">
        <v>301.370946906084</v>
      </c>
      <c r="AO947" s="0" t="n">
        <v>248.270764472208</v>
      </c>
      <c r="AP947" s="0" t="n">
        <v>235.526761023535</v>
      </c>
    </row>
    <row r="948" customFormat="false" ht="15" hidden="false" customHeight="false" outlineLevel="0" collapsed="false">
      <c r="A948" s="0" t="s">
        <v>961</v>
      </c>
      <c r="B948" s="0" t="n">
        <v>15.3241454798746</v>
      </c>
      <c r="C948" s="0" t="n">
        <v>5.05847743416804</v>
      </c>
      <c r="D948" s="0" t="n">
        <v>9.49799009067963</v>
      </c>
      <c r="E948" s="0" t="n">
        <v>8.01806519177903</v>
      </c>
      <c r="F948" s="0" t="n">
        <v>1.43747588979352</v>
      </c>
      <c r="G948" s="0" t="n">
        <v>0</v>
      </c>
      <c r="H948" s="0" t="n">
        <v>0</v>
      </c>
      <c r="I948" s="0" t="n">
        <v>0</v>
      </c>
      <c r="J948" s="0" t="n">
        <v>3.699565185707</v>
      </c>
      <c r="K948" s="0" t="n">
        <f aca="false">MEDIAN(B948:J948)</f>
        <v>3.699565185707</v>
      </c>
      <c r="L948" s="0" t="s">
        <v>961</v>
      </c>
      <c r="M948" s="0" t="n">
        <v>2.04620015557885</v>
      </c>
      <c r="N948" s="0" t="n">
        <v>27.5482932189045</v>
      </c>
      <c r="O948" s="0" t="n">
        <v>20.6372480157337</v>
      </c>
      <c r="P948" s="0" t="n">
        <v>3.04128605152417</v>
      </c>
      <c r="Q948" s="0" t="n">
        <v>20.0234453500056</v>
      </c>
      <c r="R948" s="0" t="n">
        <v>10.848987244054</v>
      </c>
      <c r="S948" s="0" t="n">
        <v>2.97119235240925</v>
      </c>
      <c r="T948" s="0" t="n">
        <v>29.2628195408921</v>
      </c>
      <c r="U948" s="0" t="n">
        <v>7.7669393136763</v>
      </c>
      <c r="V948" s="0" t="n">
        <f aca="false">MEDIAN(M948:U948)</f>
        <v>10.848987244054</v>
      </c>
      <c r="W948" s="0" t="n">
        <f aca="false">V948/K948</f>
        <v>2.93250333470761</v>
      </c>
      <c r="X948" s="0" t="s">
        <v>961</v>
      </c>
      <c r="Y948" s="0" t="n">
        <f aca="false">B948*$W948</f>
        <v>44.9381077212769</v>
      </c>
      <c r="Z948" s="0" t="n">
        <f aca="false">C948*$W948</f>
        <v>14.834001944241</v>
      </c>
      <c r="AA948" s="0" t="n">
        <f aca="false">D948*$W948</f>
        <v>27.8528876139379</v>
      </c>
      <c r="AB948" s="0" t="n">
        <v>2.04620015557885</v>
      </c>
      <c r="AC948" s="0" t="n">
        <v>27.5482932189045</v>
      </c>
      <c r="AD948" s="0" t="n">
        <v>20.6372480157337</v>
      </c>
      <c r="AE948" s="0" t="n">
        <f aca="false">E948*$W948</f>
        <v>23.513002912795</v>
      </c>
      <c r="AF948" s="0" t="n">
        <f aca="false">F948*$W948</f>
        <v>4.21540284038128</v>
      </c>
      <c r="AG948" s="0" t="n">
        <f aca="false">G948*$W948</f>
        <v>0</v>
      </c>
      <c r="AH948" s="0" t="n">
        <v>3.04128605152417</v>
      </c>
      <c r="AI948" s="0" t="n">
        <v>20.0234453500056</v>
      </c>
      <c r="AJ948" s="0" t="n">
        <v>10.848987244054</v>
      </c>
      <c r="AK948" s="0" t="n">
        <f aca="false">H948*$W948</f>
        <v>0</v>
      </c>
      <c r="AL948" s="0" t="n">
        <f aca="false">I948*$W948</f>
        <v>0</v>
      </c>
      <c r="AM948" s="0" t="n">
        <f aca="false">J948*$W948</f>
        <v>10.848987244054</v>
      </c>
      <c r="AN948" s="0" t="n">
        <v>2.97119235240925</v>
      </c>
      <c r="AO948" s="0" t="n">
        <v>29.2628195408921</v>
      </c>
      <c r="AP948" s="0" t="n">
        <v>7.7669393136763</v>
      </c>
    </row>
    <row r="949" customFormat="false" ht="15" hidden="false" customHeight="false" outlineLevel="0" collapsed="false">
      <c r="A949" s="0" t="s">
        <v>962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1.34878973461651</v>
      </c>
      <c r="H949" s="0" t="n">
        <v>0</v>
      </c>
      <c r="I949" s="0" t="n">
        <v>0</v>
      </c>
      <c r="J949" s="0" t="n">
        <v>0</v>
      </c>
      <c r="K949" s="0" t="n">
        <f aca="false">MEDIAN(B949:J949)</f>
        <v>0</v>
      </c>
      <c r="L949" s="0" t="s">
        <v>962</v>
      </c>
      <c r="M949" s="0" t="n">
        <v>0</v>
      </c>
      <c r="N949" s="0" t="n">
        <v>0.858216157626691</v>
      </c>
      <c r="O949" s="0" t="n">
        <v>0.261642199901665</v>
      </c>
      <c r="P949" s="0" t="n">
        <v>0</v>
      </c>
      <c r="Q949" s="0" t="n">
        <v>2.08713234838053</v>
      </c>
      <c r="R949" s="0" t="n">
        <v>0</v>
      </c>
      <c r="S949" s="0" t="n">
        <v>0</v>
      </c>
      <c r="T949" s="0" t="n">
        <v>1.39263729265852</v>
      </c>
      <c r="U949" s="0" t="n">
        <v>0</v>
      </c>
      <c r="V949" s="0" t="n">
        <f aca="false">MEDIAN(M949:U949)</f>
        <v>0</v>
      </c>
      <c r="W949" s="0" t="e">
        <f aca="false">V949/K949</f>
        <v>#DIV/0!</v>
      </c>
      <c r="X949" s="0" t="s">
        <v>962</v>
      </c>
      <c r="Y949" s="0" t="e">
        <f aca="false">B949*$W949</f>
        <v>#DIV/0!</v>
      </c>
      <c r="Z949" s="0" t="e">
        <f aca="false">C949*$W949</f>
        <v>#DIV/0!</v>
      </c>
      <c r="AA949" s="0" t="e">
        <f aca="false">D949*$W949</f>
        <v>#DIV/0!</v>
      </c>
      <c r="AB949" s="0" t="n">
        <v>0</v>
      </c>
      <c r="AC949" s="0" t="n">
        <v>0.858216157626691</v>
      </c>
      <c r="AD949" s="0" t="n">
        <v>0.261642199901665</v>
      </c>
      <c r="AE949" s="0" t="e">
        <f aca="false">E949*$W949</f>
        <v>#DIV/0!</v>
      </c>
      <c r="AF949" s="0" t="e">
        <f aca="false">F949*$W949</f>
        <v>#DIV/0!</v>
      </c>
      <c r="AG949" s="0" t="e">
        <f aca="false">G949*$W949</f>
        <v>#DIV/0!</v>
      </c>
      <c r="AH949" s="0" t="n">
        <v>0</v>
      </c>
      <c r="AI949" s="0" t="n">
        <v>2.08713234838053</v>
      </c>
      <c r="AJ949" s="0" t="n">
        <v>0</v>
      </c>
      <c r="AK949" s="0" t="e">
        <f aca="false">H949*$W949</f>
        <v>#DIV/0!</v>
      </c>
      <c r="AL949" s="0" t="e">
        <f aca="false">I949*$W949</f>
        <v>#DIV/0!</v>
      </c>
      <c r="AM949" s="0" t="e">
        <f aca="false">J949*$W949</f>
        <v>#DIV/0!</v>
      </c>
      <c r="AN949" s="0" t="n">
        <v>0</v>
      </c>
      <c r="AO949" s="0" t="n">
        <v>1.39263729265852</v>
      </c>
      <c r="AP949" s="0" t="n">
        <v>0</v>
      </c>
    </row>
    <row r="950" customFormat="false" ht="15" hidden="false" customHeight="false" outlineLevel="0" collapsed="false">
      <c r="A950" s="0" t="s">
        <v>963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f aca="false">MEDIAN(B950:J950)</f>
        <v>0</v>
      </c>
      <c r="L950" s="0" t="s">
        <v>963</v>
      </c>
      <c r="M950" s="0" t="n">
        <v>0</v>
      </c>
      <c r="N950" s="0" t="n">
        <v>0.473652170039644</v>
      </c>
      <c r="O950" s="0" t="n">
        <v>1.03164290229683</v>
      </c>
      <c r="P950" s="0" t="n">
        <v>0</v>
      </c>
      <c r="Q950" s="0" t="n">
        <v>0.822447992259313</v>
      </c>
      <c r="R950" s="0" t="n">
        <v>0.499485350880418</v>
      </c>
      <c r="S950" s="0" t="n">
        <v>0.123799681350385</v>
      </c>
      <c r="T950" s="0" t="n">
        <v>0.180428783697729</v>
      </c>
      <c r="U950" s="0" t="n">
        <v>0</v>
      </c>
      <c r="V950" s="0" t="n">
        <f aca="false">MEDIAN(M950:U950)</f>
        <v>0.180428783697729</v>
      </c>
      <c r="W950" s="0" t="e">
        <f aca="false">V950/K950</f>
        <v>#DIV/0!</v>
      </c>
      <c r="X950" s="0" t="s">
        <v>963</v>
      </c>
      <c r="Y950" s="0" t="e">
        <f aca="false">B950*$W950</f>
        <v>#DIV/0!</v>
      </c>
      <c r="Z950" s="0" t="e">
        <f aca="false">C950*$W950</f>
        <v>#DIV/0!</v>
      </c>
      <c r="AA950" s="0" t="e">
        <f aca="false">D950*$W950</f>
        <v>#DIV/0!</v>
      </c>
      <c r="AB950" s="0" t="n">
        <v>0</v>
      </c>
      <c r="AC950" s="0" t="n">
        <v>0.473652170039644</v>
      </c>
      <c r="AD950" s="0" t="n">
        <v>1.03164290229683</v>
      </c>
      <c r="AE950" s="0" t="e">
        <f aca="false">E950*$W950</f>
        <v>#DIV/0!</v>
      </c>
      <c r="AF950" s="0" t="e">
        <f aca="false">F950*$W950</f>
        <v>#DIV/0!</v>
      </c>
      <c r="AG950" s="0" t="e">
        <f aca="false">G950*$W950</f>
        <v>#DIV/0!</v>
      </c>
      <c r="AH950" s="0" t="n">
        <v>0</v>
      </c>
      <c r="AI950" s="0" t="n">
        <v>0.822447992259313</v>
      </c>
      <c r="AJ950" s="0" t="n">
        <v>0.499485350880418</v>
      </c>
      <c r="AK950" s="0" t="e">
        <f aca="false">H950*$W950</f>
        <v>#DIV/0!</v>
      </c>
      <c r="AL950" s="0" t="e">
        <f aca="false">I950*$W950</f>
        <v>#DIV/0!</v>
      </c>
      <c r="AM950" s="0" t="e">
        <f aca="false">J950*$W950</f>
        <v>#DIV/0!</v>
      </c>
      <c r="AN950" s="0" t="n">
        <v>0.123799681350385</v>
      </c>
      <c r="AO950" s="0" t="n">
        <v>0.180428783697729</v>
      </c>
      <c r="AP950" s="0" t="n">
        <v>0</v>
      </c>
    </row>
    <row r="951" customFormat="false" ht="15" hidden="false" customHeight="false" outlineLevel="0" collapsed="false">
      <c r="A951" s="0" t="s">
        <v>964</v>
      </c>
      <c r="B951" s="0" t="n">
        <v>0</v>
      </c>
      <c r="C951" s="0" t="n">
        <v>0.678948123699505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1.23521267034275</v>
      </c>
      <c r="K951" s="0" t="n">
        <f aca="false">MEDIAN(B951:J951)</f>
        <v>0</v>
      </c>
      <c r="L951" s="0" t="s">
        <v>964</v>
      </c>
      <c r="M951" s="0" t="n">
        <v>0.537761693780228</v>
      </c>
      <c r="N951" s="0" t="n">
        <v>7.7915039570001</v>
      </c>
      <c r="O951" s="0" t="n">
        <v>7.75532064339397</v>
      </c>
      <c r="P951" s="0" t="n">
        <v>0.484322077388895</v>
      </c>
      <c r="Q951" s="0" t="n">
        <v>11.9924826020617</v>
      </c>
      <c r="R951" s="0" t="n">
        <v>11.5630628974745</v>
      </c>
      <c r="S951" s="0" t="n">
        <v>1.03184343108126</v>
      </c>
      <c r="T951" s="0" t="n">
        <v>6.24450374503442</v>
      </c>
      <c r="U951" s="0" t="n">
        <v>7.31012916700699</v>
      </c>
      <c r="V951" s="0" t="n">
        <f aca="false">MEDIAN(M951:U951)</f>
        <v>7.31012916700699</v>
      </c>
      <c r="W951" s="0" t="e">
        <f aca="false">V951/K951</f>
        <v>#DIV/0!</v>
      </c>
      <c r="X951" s="0" t="s">
        <v>964</v>
      </c>
      <c r="Y951" s="0" t="e">
        <f aca="false">B951*$W951</f>
        <v>#DIV/0!</v>
      </c>
      <c r="Z951" s="0" t="e">
        <f aca="false">C951*$W951</f>
        <v>#DIV/0!</v>
      </c>
      <c r="AA951" s="0" t="e">
        <f aca="false">D951*$W951</f>
        <v>#DIV/0!</v>
      </c>
      <c r="AB951" s="0" t="n">
        <v>0.537761693780228</v>
      </c>
      <c r="AC951" s="0" t="n">
        <v>7.7915039570001</v>
      </c>
      <c r="AD951" s="0" t="n">
        <v>7.75532064339397</v>
      </c>
      <c r="AE951" s="0" t="e">
        <f aca="false">E951*$W951</f>
        <v>#DIV/0!</v>
      </c>
      <c r="AF951" s="0" t="e">
        <f aca="false">F951*$W951</f>
        <v>#DIV/0!</v>
      </c>
      <c r="AG951" s="0" t="e">
        <f aca="false">G951*$W951</f>
        <v>#DIV/0!</v>
      </c>
      <c r="AH951" s="0" t="n">
        <v>0.484322077388895</v>
      </c>
      <c r="AI951" s="0" t="n">
        <v>11.9924826020617</v>
      </c>
      <c r="AJ951" s="0" t="n">
        <v>11.5630628974745</v>
      </c>
      <c r="AK951" s="0" t="e">
        <f aca="false">H951*$W951</f>
        <v>#DIV/0!</v>
      </c>
      <c r="AL951" s="0" t="e">
        <f aca="false">I951*$W951</f>
        <v>#DIV/0!</v>
      </c>
      <c r="AM951" s="0" t="e">
        <f aca="false">J951*$W951</f>
        <v>#DIV/0!</v>
      </c>
      <c r="AN951" s="0" t="n">
        <v>1.03184343108126</v>
      </c>
      <c r="AO951" s="0" t="n">
        <v>6.24450374503442</v>
      </c>
      <c r="AP951" s="0" t="n">
        <v>7.31012916700699</v>
      </c>
    </row>
    <row r="952" customFormat="false" ht="15" hidden="false" customHeight="false" outlineLevel="0" collapsed="false">
      <c r="A952" s="0" t="s">
        <v>965</v>
      </c>
      <c r="B952" s="0" t="n">
        <v>75.5410716951092</v>
      </c>
      <c r="C952" s="0" t="n">
        <v>8.95547822343402</v>
      </c>
      <c r="D952" s="0" t="n">
        <v>28.4448910909601</v>
      </c>
      <c r="E952" s="0" t="n">
        <v>2.91595758607148</v>
      </c>
      <c r="F952" s="0" t="n">
        <v>3.02722676791261</v>
      </c>
      <c r="G952" s="0" t="n">
        <v>1.93934091571887</v>
      </c>
      <c r="H952" s="0" t="n">
        <v>0</v>
      </c>
      <c r="I952" s="0" t="n">
        <v>9.01948934884424</v>
      </c>
      <c r="J952" s="0" t="n">
        <v>4.33964097456701</v>
      </c>
      <c r="K952" s="0" t="n">
        <f aca="false">MEDIAN(B952:J952)</f>
        <v>4.33964097456701</v>
      </c>
      <c r="L952" s="0" t="s">
        <v>965</v>
      </c>
      <c r="M952" s="0" t="n">
        <v>1.38160787364291</v>
      </c>
      <c r="N952" s="0" t="n">
        <v>2.89165392210723</v>
      </c>
      <c r="O952" s="0" t="n">
        <v>15.9417363208541</v>
      </c>
      <c r="P952" s="0" t="n">
        <v>2.71861849532998</v>
      </c>
      <c r="Q952" s="0" t="n">
        <v>4.6760448066689</v>
      </c>
      <c r="R952" s="0" t="n">
        <v>8.16545969194574</v>
      </c>
      <c r="S952" s="0" t="n">
        <v>3.81948929940146</v>
      </c>
      <c r="T952" s="0" t="n">
        <v>3.75109925099312</v>
      </c>
      <c r="U952" s="0" t="n">
        <v>18.9328261554438</v>
      </c>
      <c r="V952" s="0" t="n">
        <f aca="false">MEDIAN(M952:U952)</f>
        <v>3.81948929940146</v>
      </c>
      <c r="W952" s="0" t="n">
        <f aca="false">V952/K952</f>
        <v>0.88013946816938</v>
      </c>
      <c r="X952" s="0" t="s">
        <v>965</v>
      </c>
      <c r="Y952" s="0" t="n">
        <f aca="false">B952*$W952</f>
        <v>66.4866786666784</v>
      </c>
      <c r="Z952" s="0" t="n">
        <f aca="false">C952*$W952</f>
        <v>7.88206984077569</v>
      </c>
      <c r="AA952" s="0" t="n">
        <f aca="false">D952*$W952</f>
        <v>25.0354713169335</v>
      </c>
      <c r="AB952" s="0" t="n">
        <v>1.38160787364291</v>
      </c>
      <c r="AC952" s="0" t="n">
        <v>2.89165392210723</v>
      </c>
      <c r="AD952" s="0" t="n">
        <v>15.9417363208541</v>
      </c>
      <c r="AE952" s="0" t="n">
        <f aca="false">E952*$W952</f>
        <v>2.56644935900942</v>
      </c>
      <c r="AF952" s="0" t="n">
        <f aca="false">F952*$W952</f>
        <v>2.66438175753872</v>
      </c>
      <c r="AG952" s="0" t="n">
        <f aca="false">G952*$W952</f>
        <v>1.70689048215992</v>
      </c>
      <c r="AH952" s="0" t="n">
        <v>2.71861849532998</v>
      </c>
      <c r="AI952" s="0" t="n">
        <v>4.6760448066689</v>
      </c>
      <c r="AJ952" s="0" t="n">
        <v>8.16545969194574</v>
      </c>
      <c r="AK952" s="0" t="n">
        <f aca="false">H952*$W952</f>
        <v>0</v>
      </c>
      <c r="AL952" s="0" t="n">
        <f aca="false">I952*$W952</f>
        <v>7.93840855865115</v>
      </c>
      <c r="AM952" s="0" t="n">
        <f aca="false">J952*$W952</f>
        <v>3.81948929940145</v>
      </c>
      <c r="AN952" s="0" t="n">
        <v>3.81948929940146</v>
      </c>
      <c r="AO952" s="0" t="n">
        <v>3.75109925099312</v>
      </c>
      <c r="AP952" s="0" t="n">
        <v>18.9328261554438</v>
      </c>
    </row>
    <row r="953" customFormat="false" ht="15" hidden="false" customHeight="false" outlineLevel="0" collapsed="false">
      <c r="A953" s="0" t="s">
        <v>966</v>
      </c>
      <c r="B953" s="0" t="n">
        <v>848.788496940146</v>
      </c>
      <c r="C953" s="0" t="n">
        <v>882.661261390543</v>
      </c>
      <c r="D953" s="0" t="n">
        <v>538.3098064878</v>
      </c>
      <c r="E953" s="0" t="n">
        <v>412.586726011258</v>
      </c>
      <c r="F953" s="0" t="n">
        <v>564.4143503949</v>
      </c>
      <c r="G953" s="0" t="n">
        <v>175.386410032079</v>
      </c>
      <c r="H953" s="0" t="n">
        <v>459.716673940045</v>
      </c>
      <c r="I953" s="0" t="n">
        <v>373.968877473939</v>
      </c>
      <c r="J953" s="0" t="n">
        <v>865.116476789662</v>
      </c>
      <c r="K953" s="0" t="n">
        <f aca="false">MEDIAN(B953:J953)</f>
        <v>538.3098064878</v>
      </c>
      <c r="L953" s="0" t="s">
        <v>966</v>
      </c>
      <c r="M953" s="0" t="n">
        <v>377.827053809991</v>
      </c>
      <c r="N953" s="0" t="n">
        <v>496.199646616876</v>
      </c>
      <c r="O953" s="0" t="n">
        <v>717.034838800309</v>
      </c>
      <c r="P953" s="0" t="n">
        <v>393.993764754183</v>
      </c>
      <c r="Q953" s="0" t="n">
        <v>481.902422686167</v>
      </c>
      <c r="R953" s="0" t="n">
        <v>385.626585303092</v>
      </c>
      <c r="S953" s="0" t="n">
        <v>497.852882917797</v>
      </c>
      <c r="T953" s="0" t="n">
        <v>433.705309761349</v>
      </c>
      <c r="U953" s="0" t="n">
        <v>393.298367618403</v>
      </c>
      <c r="V953" s="0" t="n">
        <f aca="false">MEDIAN(M953:U953)</f>
        <v>433.705309761349</v>
      </c>
      <c r="W953" s="0" t="n">
        <f aca="false">V953/K953</f>
        <v>0.805679748974029</v>
      </c>
      <c r="X953" s="0" t="s">
        <v>966</v>
      </c>
      <c r="Y953" s="0" t="n">
        <f aca="false">B953*$W953</f>
        <v>683.85170314678</v>
      </c>
      <c r="Z953" s="0" t="n">
        <f aca="false">C953*$W953</f>
        <v>711.142303506232</v>
      </c>
      <c r="AA953" s="0" t="n">
        <f aca="false">D953*$W953</f>
        <v>433.705309761349</v>
      </c>
      <c r="AB953" s="0" t="n">
        <v>377.827053809991</v>
      </c>
      <c r="AC953" s="0" t="n">
        <v>496.199646616876</v>
      </c>
      <c r="AD953" s="0" t="n">
        <v>717.034838800309</v>
      </c>
      <c r="AE953" s="0" t="n">
        <f aca="false">E953*$W953</f>
        <v>332.412769842767</v>
      </c>
      <c r="AF953" s="0" t="n">
        <f aca="false">F953*$W953</f>
        <v>454.737212143502</v>
      </c>
      <c r="AG953" s="0" t="n">
        <f aca="false">G953*$W953</f>
        <v>141.305278808102</v>
      </c>
      <c r="AH953" s="0" t="n">
        <v>393.993764754183</v>
      </c>
      <c r="AI953" s="0" t="n">
        <v>481.902422686167</v>
      </c>
      <c r="AJ953" s="0" t="n">
        <v>385.626585303092</v>
      </c>
      <c r="AK953" s="0" t="n">
        <f aca="false">H953*$W953</f>
        <v>370.384414459191</v>
      </c>
      <c r="AL953" s="0" t="n">
        <f aca="false">I953*$W953</f>
        <v>301.299151327302</v>
      </c>
      <c r="AM953" s="0" t="n">
        <f aca="false">J953*$W953</f>
        <v>697.006825853191</v>
      </c>
      <c r="AN953" s="0" t="n">
        <v>497.852882917797</v>
      </c>
      <c r="AO953" s="0" t="n">
        <v>433.705309761349</v>
      </c>
      <c r="AP953" s="0" t="n">
        <v>393.298367618403</v>
      </c>
    </row>
    <row r="954" customFormat="false" ht="15" hidden="false" customHeight="false" outlineLevel="0" collapsed="false">
      <c r="A954" s="0" t="s">
        <v>967</v>
      </c>
      <c r="B954" s="0" t="n">
        <v>29.8099407930743</v>
      </c>
      <c r="C954" s="0" t="n">
        <v>44.5343330702447</v>
      </c>
      <c r="D954" s="0" t="n">
        <v>19.1946340095354</v>
      </c>
      <c r="E954" s="0" t="n">
        <v>10.0602173059301</v>
      </c>
      <c r="F954" s="0" t="n">
        <v>36.2536292205551</v>
      </c>
      <c r="G954" s="0" t="n">
        <v>5.84718576844561</v>
      </c>
      <c r="H954" s="0" t="n">
        <v>8.78176508107019</v>
      </c>
      <c r="I954" s="0" t="n">
        <v>13.2044115425291</v>
      </c>
      <c r="J954" s="0" t="n">
        <v>46.3757378482765</v>
      </c>
      <c r="K954" s="0" t="n">
        <f aca="false">MEDIAN(B954:J954)</f>
        <v>19.1946340095354</v>
      </c>
      <c r="L954" s="0" t="s">
        <v>967</v>
      </c>
      <c r="M954" s="0" t="n">
        <v>23.2446646599249</v>
      </c>
      <c r="N954" s="0" t="n">
        <v>37.2997371898618</v>
      </c>
      <c r="O954" s="0" t="n">
        <v>34.3418557280326</v>
      </c>
      <c r="P954" s="0" t="n">
        <v>25.8486862362722</v>
      </c>
      <c r="Q954" s="0" t="n">
        <v>33.7991390966717</v>
      </c>
      <c r="R954" s="0" t="n">
        <v>20.6502959232438</v>
      </c>
      <c r="S954" s="0" t="n">
        <v>32.4425138870947</v>
      </c>
      <c r="T954" s="0" t="n">
        <v>33.5415592685811</v>
      </c>
      <c r="U954" s="0" t="n">
        <v>23.13046217752</v>
      </c>
      <c r="V954" s="0" t="n">
        <f aca="false">MEDIAN(M954:U954)</f>
        <v>32.4425138870947</v>
      </c>
      <c r="W954" s="0" t="n">
        <f aca="false">V954/K954</f>
        <v>1.690186636066</v>
      </c>
      <c r="X954" s="0" t="s">
        <v>967</v>
      </c>
      <c r="Y954" s="0" t="n">
        <f aca="false">B954*$W954</f>
        <v>50.3843635503729</v>
      </c>
      <c r="Z954" s="0" t="n">
        <f aca="false">C954*$W954</f>
        <v>75.2713346014398</v>
      </c>
      <c r="AA954" s="0" t="n">
        <f aca="false">D954*$W954</f>
        <v>32.4425138870947</v>
      </c>
      <c r="AB954" s="0" t="n">
        <v>23.2446646599249</v>
      </c>
      <c r="AC954" s="0" t="n">
        <v>37.2997371898618</v>
      </c>
      <c r="AD954" s="0" t="n">
        <v>34.3418557280326</v>
      </c>
      <c r="AE954" s="0" t="n">
        <f aca="false">E954*$W954</f>
        <v>17.003644846403</v>
      </c>
      <c r="AF954" s="0" t="n">
        <f aca="false">F954*$W954</f>
        <v>61.2753996174741</v>
      </c>
      <c r="AG954" s="0" t="n">
        <f aca="false">G954*$W954</f>
        <v>9.88283524442209</v>
      </c>
      <c r="AH954" s="0" t="n">
        <v>25.8486862362722</v>
      </c>
      <c r="AI954" s="0" t="n">
        <v>33.7991390966717</v>
      </c>
      <c r="AJ954" s="0" t="n">
        <v>20.6502959232438</v>
      </c>
      <c r="AK954" s="0" t="n">
        <f aca="false">H954*$W954</f>
        <v>14.8428219810959</v>
      </c>
      <c r="AL954" s="0" t="n">
        <f aca="false">I954*$W954</f>
        <v>22.3179199262983</v>
      </c>
      <c r="AM954" s="0" t="n">
        <f aca="false">J954*$W954</f>
        <v>78.3836523488573</v>
      </c>
      <c r="AN954" s="0" t="n">
        <v>32.4425138870947</v>
      </c>
      <c r="AO954" s="0" t="n">
        <v>33.5415592685811</v>
      </c>
      <c r="AP954" s="0" t="n">
        <v>23.13046217752</v>
      </c>
    </row>
    <row r="955" customFormat="false" ht="15" hidden="false" customHeight="false" outlineLevel="0" collapsed="false">
      <c r="A955" s="0" t="s">
        <v>968</v>
      </c>
      <c r="B955" s="0" t="n">
        <v>183.889745758495</v>
      </c>
      <c r="C955" s="0" t="n">
        <v>109.554602855708</v>
      </c>
      <c r="D955" s="0" t="n">
        <v>66.3363559876601</v>
      </c>
      <c r="E955" s="0" t="n">
        <v>91.2095824060741</v>
      </c>
      <c r="F955" s="0" t="n">
        <v>68.5176537469799</v>
      </c>
      <c r="G955" s="0" t="n">
        <v>12.0188101487314</v>
      </c>
      <c r="H955" s="0" t="n">
        <v>52.3683238779415</v>
      </c>
      <c r="I955" s="0" t="n">
        <v>38.7143072971748</v>
      </c>
      <c r="J955" s="0" t="n">
        <v>99.8457502368402</v>
      </c>
      <c r="K955" s="0" t="n">
        <f aca="false">MEDIAN(B955:J955)</f>
        <v>68.5176537469799</v>
      </c>
      <c r="L955" s="0" t="s">
        <v>968</v>
      </c>
      <c r="M955" s="0" t="n">
        <v>25.7267392701322</v>
      </c>
      <c r="N955" s="0" t="n">
        <v>265.724806604404</v>
      </c>
      <c r="O955" s="0" t="n">
        <v>202.050993889162</v>
      </c>
      <c r="P955" s="0" t="n">
        <v>23.4578671866981</v>
      </c>
      <c r="Q955" s="0" t="n">
        <v>213.679555406696</v>
      </c>
      <c r="R955" s="0" t="n">
        <v>94.5139322868801</v>
      </c>
      <c r="S955" s="0" t="n">
        <v>39.6718770184731</v>
      </c>
      <c r="T955" s="0" t="n">
        <v>331.836583073051</v>
      </c>
      <c r="U955" s="0" t="n">
        <v>116.271892465841</v>
      </c>
      <c r="V955" s="0" t="n">
        <f aca="false">MEDIAN(M955:U955)</f>
        <v>116.271892465841</v>
      </c>
      <c r="W955" s="0" t="n">
        <f aca="false">V955/K955</f>
        <v>1.69696255063267</v>
      </c>
      <c r="X955" s="0" t="s">
        <v>968</v>
      </c>
      <c r="Y955" s="0" t="n">
        <f aca="false">B955*$W955</f>
        <v>312.05401199753</v>
      </c>
      <c r="Z955" s="0" t="n">
        <f aca="false">C955*$W955</f>
        <v>185.910058295572</v>
      </c>
      <c r="AA955" s="0" t="n">
        <f aca="false">D955*$W955</f>
        <v>112.570311856497</v>
      </c>
      <c r="AB955" s="0" t="n">
        <v>25.7267392701322</v>
      </c>
      <c r="AC955" s="0" t="n">
        <v>265.724806604404</v>
      </c>
      <c r="AD955" s="0" t="n">
        <v>202.050993889162</v>
      </c>
      <c r="AE955" s="0" t="n">
        <f aca="false">E955*$W955</f>
        <v>154.779245601953</v>
      </c>
      <c r="AF955" s="0" t="n">
        <f aca="false">F955*$W955</f>
        <v>116.271892465841</v>
      </c>
      <c r="AG955" s="0" t="n">
        <f aca="false">G955*$W955</f>
        <v>20.3954707255611</v>
      </c>
      <c r="AH955" s="0" t="n">
        <v>23.4578671866981</v>
      </c>
      <c r="AI955" s="0" t="n">
        <v>213.679555406696</v>
      </c>
      <c r="AJ955" s="0" t="n">
        <v>94.5139322868801</v>
      </c>
      <c r="AK955" s="0" t="n">
        <f aca="false">H955*$W955</f>
        <v>88.8670844602696</v>
      </c>
      <c r="AL955" s="0" t="n">
        <f aca="false">I955*$W955</f>
        <v>65.6967296569909</v>
      </c>
      <c r="AM955" s="0" t="n">
        <f aca="false">J955*$W955</f>
        <v>169.434498991741</v>
      </c>
      <c r="AN955" s="0" t="n">
        <v>39.6718770184731</v>
      </c>
      <c r="AO955" s="0" t="n">
        <v>331.836583073051</v>
      </c>
      <c r="AP955" s="0" t="n">
        <v>116.271892465841</v>
      </c>
    </row>
    <row r="956" customFormat="false" ht="15" hidden="false" customHeight="false" outlineLevel="0" collapsed="false">
      <c r="A956" s="0" t="s">
        <v>969</v>
      </c>
      <c r="B956" s="0" t="n">
        <v>2.78869595502264</v>
      </c>
      <c r="C956" s="0" t="n">
        <v>8.17966563822917</v>
      </c>
      <c r="D956" s="0" t="n">
        <v>0</v>
      </c>
      <c r="E956" s="0" t="n">
        <v>7.83479513025265</v>
      </c>
      <c r="F956" s="0" t="n">
        <v>0</v>
      </c>
      <c r="G956" s="0" t="n">
        <v>2.82881306503354</v>
      </c>
      <c r="H956" s="0" t="n">
        <v>0</v>
      </c>
      <c r="I956" s="0" t="n">
        <v>0</v>
      </c>
      <c r="J956" s="0" t="n">
        <v>3.24410328661306</v>
      </c>
      <c r="K956" s="0" t="n">
        <f aca="false">MEDIAN(B956:J956)</f>
        <v>2.78869595502264</v>
      </c>
      <c r="L956" s="0" t="s">
        <v>969</v>
      </c>
      <c r="M956" s="0" t="n">
        <v>1.00576656407481</v>
      </c>
      <c r="N956" s="0" t="n">
        <v>14.393680678258</v>
      </c>
      <c r="O956" s="0" t="n">
        <v>10.0662007445389</v>
      </c>
      <c r="P956" s="0" t="n">
        <v>1.68839166581135</v>
      </c>
      <c r="Q956" s="0" t="n">
        <v>18.7172044211231</v>
      </c>
      <c r="R956" s="0" t="n">
        <v>4.68560452891225</v>
      </c>
      <c r="S956" s="0" t="n">
        <v>1.30258795159971</v>
      </c>
      <c r="T956" s="0" t="n">
        <v>20.8713648906814</v>
      </c>
      <c r="U956" s="0" t="n">
        <v>6.50560657153192</v>
      </c>
      <c r="V956" s="0" t="n">
        <f aca="false">MEDIAN(M956:U956)</f>
        <v>6.50560657153192</v>
      </c>
      <c r="W956" s="0" t="n">
        <f aca="false">V956/K956</f>
        <v>2.332849000557</v>
      </c>
      <c r="X956" s="0" t="s">
        <v>969</v>
      </c>
      <c r="Y956" s="0" t="n">
        <f aca="false">B956*$W956</f>
        <v>6.50560657153192</v>
      </c>
      <c r="Z956" s="0" t="n">
        <f aca="false">C956*$W956</f>
        <v>19.0819248090334</v>
      </c>
      <c r="AA956" s="0" t="n">
        <f aca="false">D956*$W956</f>
        <v>0</v>
      </c>
      <c r="AB956" s="0" t="n">
        <v>1.00576656407481</v>
      </c>
      <c r="AC956" s="0" t="n">
        <v>14.393680678258</v>
      </c>
      <c r="AD956" s="0" t="n">
        <v>10.0662007445389</v>
      </c>
      <c r="AE956" s="0" t="n">
        <f aca="false">E956*$W956</f>
        <v>18.2773939891788</v>
      </c>
      <c r="AF956" s="0" t="n">
        <f aca="false">F956*$W956</f>
        <v>0</v>
      </c>
      <c r="AG956" s="0" t="n">
        <f aca="false">G956*$W956</f>
        <v>6.59919373152608</v>
      </c>
      <c r="AH956" s="0" t="n">
        <v>1.68839166581135</v>
      </c>
      <c r="AI956" s="0" t="n">
        <v>18.7172044211231</v>
      </c>
      <c r="AJ956" s="0" t="n">
        <v>4.68560452891225</v>
      </c>
      <c r="AK956" s="0" t="n">
        <f aca="false">H956*$W956</f>
        <v>0</v>
      </c>
      <c r="AL956" s="0" t="n">
        <f aca="false">I956*$W956</f>
        <v>0</v>
      </c>
      <c r="AM956" s="0" t="n">
        <f aca="false">J956*$W956</f>
        <v>7.56800310987898</v>
      </c>
      <c r="AN956" s="0" t="n">
        <v>1.30258795159971</v>
      </c>
      <c r="AO956" s="0" t="n">
        <v>20.8713648906814</v>
      </c>
      <c r="AP956" s="0" t="n">
        <v>6.50560657153192</v>
      </c>
    </row>
    <row r="957" customFormat="false" ht="15" hidden="false" customHeight="false" outlineLevel="0" collapsed="false">
      <c r="A957" s="0" t="s">
        <v>970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2.34397783610382</v>
      </c>
      <c r="H957" s="0" t="n">
        <v>0</v>
      </c>
      <c r="I957" s="0" t="n">
        <v>0</v>
      </c>
      <c r="J957" s="0" t="n">
        <v>0</v>
      </c>
      <c r="K957" s="0" t="n">
        <f aca="false">MEDIAN(B957:J957)</f>
        <v>0</v>
      </c>
      <c r="L957" s="0" t="s">
        <v>970</v>
      </c>
      <c r="M957" s="0" t="n">
        <v>0</v>
      </c>
      <c r="N957" s="0" t="n">
        <v>1.1470103490772</v>
      </c>
      <c r="O957" s="0" t="n">
        <v>1.10978436468357</v>
      </c>
      <c r="P957" s="0" t="n">
        <v>0.284178384481166</v>
      </c>
      <c r="Q957" s="0" t="n">
        <v>1.84957761155149</v>
      </c>
      <c r="R957" s="0" t="n">
        <v>0.842278425173694</v>
      </c>
      <c r="S957" s="0" t="n">
        <v>0</v>
      </c>
      <c r="T957" s="0" t="n">
        <v>6.13457864572278</v>
      </c>
      <c r="U957" s="0" t="n">
        <v>1.3441769833028</v>
      </c>
      <c r="V957" s="0" t="n">
        <f aca="false">MEDIAN(M957:U957)</f>
        <v>1.10978436468357</v>
      </c>
      <c r="W957" s="0" t="e">
        <f aca="false">V957/K957</f>
        <v>#DIV/0!</v>
      </c>
      <c r="X957" s="0" t="s">
        <v>970</v>
      </c>
      <c r="Y957" s="0" t="e">
        <f aca="false">B957*$W957</f>
        <v>#DIV/0!</v>
      </c>
      <c r="Z957" s="0" t="e">
        <f aca="false">C957*$W957</f>
        <v>#DIV/0!</v>
      </c>
      <c r="AA957" s="0" t="e">
        <f aca="false">D957*$W957</f>
        <v>#DIV/0!</v>
      </c>
      <c r="AB957" s="0" t="n">
        <v>0</v>
      </c>
      <c r="AC957" s="0" t="n">
        <v>1.1470103490772</v>
      </c>
      <c r="AD957" s="0" t="n">
        <v>1.10978436468357</v>
      </c>
      <c r="AE957" s="0" t="e">
        <f aca="false">E957*$W957</f>
        <v>#DIV/0!</v>
      </c>
      <c r="AF957" s="0" t="e">
        <f aca="false">F957*$W957</f>
        <v>#DIV/0!</v>
      </c>
      <c r="AG957" s="0" t="e">
        <f aca="false">G957*$W957</f>
        <v>#DIV/0!</v>
      </c>
      <c r="AH957" s="0" t="n">
        <v>0.284178384481166</v>
      </c>
      <c r="AI957" s="0" t="n">
        <v>1.84957761155149</v>
      </c>
      <c r="AJ957" s="0" t="n">
        <v>0.842278425173694</v>
      </c>
      <c r="AK957" s="0" t="e">
        <f aca="false">H957*$W957</f>
        <v>#DIV/0!</v>
      </c>
      <c r="AL957" s="0" t="e">
        <f aca="false">I957*$W957</f>
        <v>#DIV/0!</v>
      </c>
      <c r="AM957" s="0" t="e">
        <f aca="false">J957*$W957</f>
        <v>#DIV/0!</v>
      </c>
      <c r="AN957" s="0" t="n">
        <v>0</v>
      </c>
      <c r="AO957" s="0" t="n">
        <v>6.13457864572278</v>
      </c>
      <c r="AP957" s="0" t="n">
        <v>1.3441769833028</v>
      </c>
    </row>
    <row r="958" customFormat="false" ht="15" hidden="false" customHeight="false" outlineLevel="0" collapsed="false">
      <c r="A958" s="0" t="s">
        <v>971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f aca="false">MEDIAN(B958:J958)</f>
        <v>0</v>
      </c>
      <c r="L958" s="0" t="s">
        <v>971</v>
      </c>
      <c r="M958" s="0" t="n">
        <v>0</v>
      </c>
      <c r="N958" s="0" t="n">
        <v>2.98965092280509</v>
      </c>
      <c r="O958" s="0" t="n">
        <v>5.08007304909742</v>
      </c>
      <c r="P958" s="0" t="n">
        <v>0.543338807348866</v>
      </c>
      <c r="Q958" s="0" t="n">
        <v>3.60673836726086</v>
      </c>
      <c r="R958" s="0" t="n">
        <v>11.4743778259751</v>
      </c>
      <c r="S958" s="0" t="n">
        <v>0</v>
      </c>
      <c r="T958" s="0" t="n">
        <v>3.22724929496316</v>
      </c>
      <c r="U958" s="0" t="n">
        <v>3.55413462772598</v>
      </c>
      <c r="V958" s="0" t="n">
        <f aca="false">MEDIAN(M958:U958)</f>
        <v>3.22724929496316</v>
      </c>
      <c r="W958" s="0" t="e">
        <f aca="false">V958/K958</f>
        <v>#DIV/0!</v>
      </c>
      <c r="X958" s="0" t="s">
        <v>971</v>
      </c>
      <c r="Y958" s="0" t="e">
        <f aca="false">B958*$W958</f>
        <v>#DIV/0!</v>
      </c>
      <c r="Z958" s="0" t="e">
        <f aca="false">C958*$W958</f>
        <v>#DIV/0!</v>
      </c>
      <c r="AA958" s="0" t="e">
        <f aca="false">D958*$W958</f>
        <v>#DIV/0!</v>
      </c>
      <c r="AB958" s="0" t="n">
        <v>0</v>
      </c>
      <c r="AC958" s="0" t="n">
        <v>2.98965092280509</v>
      </c>
      <c r="AD958" s="0" t="n">
        <v>5.08007304909742</v>
      </c>
      <c r="AE958" s="0" t="e">
        <f aca="false">E958*$W958</f>
        <v>#DIV/0!</v>
      </c>
      <c r="AF958" s="0" t="e">
        <f aca="false">F958*$W958</f>
        <v>#DIV/0!</v>
      </c>
      <c r="AG958" s="0" t="e">
        <f aca="false">G958*$W958</f>
        <v>#DIV/0!</v>
      </c>
      <c r="AH958" s="0" t="n">
        <v>0.543338807348866</v>
      </c>
      <c r="AI958" s="0" t="n">
        <v>3.60673836726086</v>
      </c>
      <c r="AJ958" s="0" t="n">
        <v>11.4743778259751</v>
      </c>
      <c r="AK958" s="0" t="e">
        <f aca="false">H958*$W958</f>
        <v>#DIV/0!</v>
      </c>
      <c r="AL958" s="0" t="e">
        <f aca="false">I958*$W958</f>
        <v>#DIV/0!</v>
      </c>
      <c r="AM958" s="0" t="e">
        <f aca="false">J958*$W958</f>
        <v>#DIV/0!</v>
      </c>
      <c r="AN958" s="0" t="n">
        <v>0</v>
      </c>
      <c r="AO958" s="0" t="n">
        <v>3.22724929496316</v>
      </c>
      <c r="AP958" s="0" t="n">
        <v>3.55413462772598</v>
      </c>
    </row>
    <row r="959" customFormat="false" ht="15" hidden="false" customHeight="false" outlineLevel="0" collapsed="false">
      <c r="A959" s="0" t="s">
        <v>972</v>
      </c>
      <c r="B959" s="0" t="n">
        <v>6.01522463804169</v>
      </c>
      <c r="C959" s="0" t="n">
        <v>7.13388821123628</v>
      </c>
      <c r="D959" s="0" t="n">
        <v>8.21725717490885</v>
      </c>
      <c r="E959" s="0" t="n">
        <v>1.27961775101453</v>
      </c>
      <c r="F959" s="0" t="n">
        <v>9.20959129393133</v>
      </c>
      <c r="G959" s="0" t="n">
        <v>0</v>
      </c>
      <c r="H959" s="0" t="n">
        <v>4.21464298902279</v>
      </c>
      <c r="I959" s="0" t="n">
        <v>0</v>
      </c>
      <c r="J959" s="0" t="n">
        <v>6.82707022615202</v>
      </c>
      <c r="K959" s="0" t="n">
        <f aca="false">MEDIAN(B959:J959)</f>
        <v>6.01522463804169</v>
      </c>
      <c r="L959" s="0" t="s">
        <v>972</v>
      </c>
      <c r="M959" s="0" t="n">
        <v>2.68035309635743</v>
      </c>
      <c r="N959" s="0" t="n">
        <v>3.11511677975917</v>
      </c>
      <c r="O959" s="0" t="n">
        <v>8.40064620355412</v>
      </c>
      <c r="P959" s="0" t="n">
        <v>2.34206609873755</v>
      </c>
      <c r="Q959" s="0" t="n">
        <v>2.35259821616861</v>
      </c>
      <c r="R959" s="0" t="n">
        <v>2.71753115465206</v>
      </c>
      <c r="S959" s="0" t="n">
        <v>5.58605692632304</v>
      </c>
      <c r="T959" s="0" t="n">
        <v>3.75943839645814</v>
      </c>
      <c r="U959" s="0" t="n">
        <v>7.41397617352952</v>
      </c>
      <c r="V959" s="0" t="n">
        <f aca="false">MEDIAN(M959:U959)</f>
        <v>3.11511677975917</v>
      </c>
      <c r="W959" s="0" t="n">
        <f aca="false">V959/K959</f>
        <v>0.517872060846811</v>
      </c>
      <c r="X959" s="0" t="s">
        <v>972</v>
      </c>
      <c r="Y959" s="0" t="n">
        <f aca="false">B959*$W959</f>
        <v>3.11511677975917</v>
      </c>
      <c r="Z959" s="0" t="n">
        <f aca="false">C959*$W959</f>
        <v>3.6944413898037</v>
      </c>
      <c r="AA959" s="0" t="n">
        <f aca="false">D959*$W959</f>
        <v>4.25548790767829</v>
      </c>
      <c r="AB959" s="0" t="n">
        <v>2.68035309635743</v>
      </c>
      <c r="AC959" s="0" t="n">
        <v>3.11511677975917</v>
      </c>
      <c r="AD959" s="0" t="n">
        <v>8.40064620355412</v>
      </c>
      <c r="AE959" s="0" t="n">
        <f aca="false">E959*$W959</f>
        <v>0.662678281814057</v>
      </c>
      <c r="AF959" s="0" t="n">
        <f aca="false">F959*$W959</f>
        <v>4.76939002294507</v>
      </c>
      <c r="AG959" s="0" t="n">
        <f aca="false">G959*$W959</f>
        <v>0</v>
      </c>
      <c r="AH959" s="0" t="n">
        <v>2.34206609873755</v>
      </c>
      <c r="AI959" s="0" t="n">
        <v>2.35259821616861</v>
      </c>
      <c r="AJ959" s="0" t="n">
        <v>2.71753115465206</v>
      </c>
      <c r="AK959" s="0" t="n">
        <f aca="false">H959*$W959</f>
        <v>2.1826458504588</v>
      </c>
      <c r="AL959" s="0" t="n">
        <f aca="false">I959*$W959</f>
        <v>0</v>
      </c>
      <c r="AM959" s="0" t="n">
        <f aca="false">J959*$W959</f>
        <v>3.53554892756325</v>
      </c>
      <c r="AN959" s="0" t="n">
        <v>5.58605692632304</v>
      </c>
      <c r="AO959" s="0" t="n">
        <v>3.75943839645814</v>
      </c>
      <c r="AP959" s="0" t="n">
        <v>7.41397617352952</v>
      </c>
    </row>
    <row r="960" customFormat="false" ht="15" hidden="false" customHeight="false" outlineLevel="0" collapsed="false">
      <c r="A960" s="0" t="s">
        <v>973</v>
      </c>
      <c r="B960" s="0" t="n">
        <v>3498.39793024529</v>
      </c>
      <c r="C960" s="0" t="n">
        <v>8475.33723182894</v>
      </c>
      <c r="D960" s="0" t="n">
        <v>4126.36486865476</v>
      </c>
      <c r="E960" s="0" t="n">
        <v>1827.71305144652</v>
      </c>
      <c r="F960" s="0" t="n">
        <v>5885.1034454754</v>
      </c>
      <c r="G960" s="0" t="n">
        <v>734.386847477399</v>
      </c>
      <c r="H960" s="0" t="n">
        <v>2954.04511732519</v>
      </c>
      <c r="I960" s="0" t="n">
        <v>2579.48330563529</v>
      </c>
      <c r="J960" s="0" t="n">
        <v>8905.24935020769</v>
      </c>
      <c r="K960" s="0" t="n">
        <f aca="false">MEDIAN(B960:J960)</f>
        <v>3498.39793024529</v>
      </c>
      <c r="L960" s="0" t="s">
        <v>973</v>
      </c>
      <c r="M960" s="0" t="n">
        <v>2381.78881861535</v>
      </c>
      <c r="N960" s="0" t="n">
        <v>1301.09133023504</v>
      </c>
      <c r="O960" s="0" t="n">
        <v>2865.15856570907</v>
      </c>
      <c r="P960" s="0" t="n">
        <v>2108.68572308324</v>
      </c>
      <c r="Q960" s="0" t="n">
        <v>1240.75831441579</v>
      </c>
      <c r="R960" s="0" t="n">
        <v>1390.33102966585</v>
      </c>
      <c r="S960" s="0" t="n">
        <v>4009.47659647763</v>
      </c>
      <c r="T960" s="0" t="n">
        <v>1177.50780847257</v>
      </c>
      <c r="U960" s="0" t="n">
        <v>1584.16916560681</v>
      </c>
      <c r="V960" s="0" t="n">
        <f aca="false">MEDIAN(M960:U960)</f>
        <v>1584.16916560681</v>
      </c>
      <c r="W960" s="0" t="n">
        <f aca="false">V960/K960</f>
        <v>0.452827036030099</v>
      </c>
      <c r="X960" s="0" t="s">
        <v>973</v>
      </c>
      <c r="Y960" s="0" t="n">
        <f aca="false">B960*$W960</f>
        <v>1584.16916560681</v>
      </c>
      <c r="Z960" s="0" t="n">
        <f aca="false">C960*$W960</f>
        <v>3837.86183804464</v>
      </c>
      <c r="AA960" s="0" t="n">
        <f aca="false">D960*$W960</f>
        <v>1868.52957305166</v>
      </c>
      <c r="AB960" s="0" t="n">
        <v>2381.78881861535</v>
      </c>
      <c r="AC960" s="0" t="n">
        <v>1301.09133023504</v>
      </c>
      <c r="AD960" s="0" t="n">
        <v>2865.15856570907</v>
      </c>
      <c r="AE960" s="0" t="n">
        <f aca="false">E960*$W960</f>
        <v>827.637883800057</v>
      </c>
      <c r="AF960" s="0" t="n">
        <f aca="false">F960*$W960</f>
        <v>2664.93394994515</v>
      </c>
      <c r="AG960" s="0" t="n">
        <f aca="false">G960*$W960</f>
        <v>332.550219442679</v>
      </c>
      <c r="AH960" s="0" t="n">
        <v>2108.68572308324</v>
      </c>
      <c r="AI960" s="0" t="n">
        <v>1240.75831441579</v>
      </c>
      <c r="AJ960" s="0" t="n">
        <v>1390.33102966585</v>
      </c>
      <c r="AK960" s="0" t="n">
        <f aca="false">H960*$W960</f>
        <v>1337.67149477755</v>
      </c>
      <c r="AL960" s="0" t="n">
        <f aca="false">I960*$W960</f>
        <v>1168.05977977995</v>
      </c>
      <c r="AM960" s="0" t="n">
        <f aca="false">J960*$W960</f>
        <v>4032.53766836351</v>
      </c>
      <c r="AN960" s="0" t="n">
        <v>4009.47659647763</v>
      </c>
      <c r="AO960" s="0" t="n">
        <v>1177.50780847257</v>
      </c>
      <c r="AP960" s="0" t="n">
        <v>1584.16916560681</v>
      </c>
    </row>
    <row r="961" customFormat="false" ht="15" hidden="false" customHeight="false" outlineLevel="0" collapsed="false">
      <c r="A961" s="0" t="s">
        <v>974</v>
      </c>
      <c r="B961" s="0" t="n">
        <v>213.169809443256</v>
      </c>
      <c r="C961" s="0" t="n">
        <v>555.648633134821</v>
      </c>
      <c r="D961" s="0" t="n">
        <v>239.165186500888</v>
      </c>
      <c r="E961" s="0" t="n">
        <v>91.8150281450452</v>
      </c>
      <c r="F961" s="0" t="n">
        <v>316.884250705541</v>
      </c>
      <c r="G961" s="0" t="n">
        <v>44.8818897637795</v>
      </c>
      <c r="H961" s="0" t="n">
        <v>170.47735741381</v>
      </c>
      <c r="I961" s="0" t="n">
        <v>141.244901042454</v>
      </c>
      <c r="J961" s="0" t="n">
        <v>582.935360847281</v>
      </c>
      <c r="K961" s="0" t="n">
        <f aca="false">MEDIAN(B961:J961)</f>
        <v>213.169809443256</v>
      </c>
      <c r="L961" s="0" t="s">
        <v>974</v>
      </c>
      <c r="M961" s="0" t="n">
        <v>142.9351134711</v>
      </c>
      <c r="N961" s="0" t="n">
        <v>76.3010586645681</v>
      </c>
      <c r="O961" s="0" t="n">
        <v>162.689646695231</v>
      </c>
      <c r="P961" s="0" t="n">
        <v>125.02950836498</v>
      </c>
      <c r="Q961" s="0" t="n">
        <v>87.5138005036409</v>
      </c>
      <c r="R961" s="0" t="n">
        <v>82.3484542146087</v>
      </c>
      <c r="S961" s="0" t="n">
        <v>275.456444042544</v>
      </c>
      <c r="T961" s="0" t="n">
        <v>76.2159990296267</v>
      </c>
      <c r="U961" s="0" t="n">
        <v>89.5371223877811</v>
      </c>
      <c r="V961" s="0" t="n">
        <f aca="false">MEDIAN(M961:U961)</f>
        <v>89.5371223877811</v>
      </c>
      <c r="W961" s="0" t="n">
        <f aca="false">V961/K961</f>
        <v>0.420027219715722</v>
      </c>
      <c r="X961" s="0" t="s">
        <v>974</v>
      </c>
      <c r="Y961" s="0" t="n">
        <f aca="false">B961*$W961</f>
        <v>89.5371223877811</v>
      </c>
      <c r="Z961" s="0" t="n">
        <f aca="false">C961*$W961</f>
        <v>233.38755051446</v>
      </c>
      <c r="AA961" s="0" t="n">
        <f aca="false">D961*$W961</f>
        <v>100.45588833876</v>
      </c>
      <c r="AB961" s="0" t="n">
        <v>142.9351134711</v>
      </c>
      <c r="AC961" s="0" t="n">
        <v>76.3010586645681</v>
      </c>
      <c r="AD961" s="0" t="n">
        <v>162.689646695231</v>
      </c>
      <c r="AE961" s="0" t="n">
        <f aca="false">E961*$W961</f>
        <v>38.5648109998841</v>
      </c>
      <c r="AF961" s="0" t="n">
        <f aca="false">F961*$W961</f>
        <v>133.100010795548</v>
      </c>
      <c r="AG961" s="0" t="n">
        <f aca="false">G961*$W961</f>
        <v>18.8516153730679</v>
      </c>
      <c r="AH961" s="0" t="n">
        <v>125.02950836498</v>
      </c>
      <c r="AI961" s="0" t="n">
        <v>87.5138005036409</v>
      </c>
      <c r="AJ961" s="0" t="n">
        <v>82.3484542146087</v>
      </c>
      <c r="AK961" s="0" t="n">
        <f aca="false">H961*$W961</f>
        <v>71.6051304590063</v>
      </c>
      <c r="AL961" s="0" t="n">
        <f aca="false">I961*$W961</f>
        <v>59.3267030838841</v>
      </c>
      <c r="AM961" s="0" t="n">
        <f aca="false">J961*$W961</f>
        <v>244.848718890665</v>
      </c>
      <c r="AN961" s="0" t="n">
        <v>275.456444042544</v>
      </c>
      <c r="AO961" s="0" t="n">
        <v>76.2159990296267</v>
      </c>
      <c r="AP961" s="0" t="n">
        <v>89.5371223877811</v>
      </c>
    </row>
    <row r="962" customFormat="false" ht="15" hidden="false" customHeight="false" outlineLevel="0" collapsed="false">
      <c r="A962" s="0" t="s">
        <v>975</v>
      </c>
      <c r="B962" s="0" t="n">
        <v>34.2604109657197</v>
      </c>
      <c r="C962" s="0" t="n">
        <v>24.7766736026405</v>
      </c>
      <c r="D962" s="0" t="n">
        <v>8.96279330653454</v>
      </c>
      <c r="E962" s="0" t="n">
        <v>24.2898285115853</v>
      </c>
      <c r="F962" s="0" t="n">
        <v>6.48285383631454</v>
      </c>
      <c r="G962" s="0" t="n">
        <v>7.4766695829688</v>
      </c>
      <c r="H962" s="0" t="n">
        <v>4.78700191345799</v>
      </c>
      <c r="I962" s="0" t="n">
        <v>5.86191267563076</v>
      </c>
      <c r="J962" s="0" t="n">
        <v>9.23190905336799</v>
      </c>
      <c r="K962" s="0" t="n">
        <f aca="false">MEDIAN(B962:J962)</f>
        <v>8.96279330653454</v>
      </c>
      <c r="L962" s="0" t="s">
        <v>975</v>
      </c>
      <c r="M962" s="0" t="n">
        <v>6.70933811343728</v>
      </c>
      <c r="N962" s="0" t="n">
        <v>42.6108776670775</v>
      </c>
      <c r="O962" s="0" t="n">
        <v>34.4981386528061</v>
      </c>
      <c r="P962" s="0" t="n">
        <v>6.41806938314687</v>
      </c>
      <c r="Q962" s="0" t="n">
        <v>38.0379095183159</v>
      </c>
      <c r="R962" s="0" t="n">
        <v>17.7742344594346</v>
      </c>
      <c r="S962" s="0" t="n">
        <v>9.92389010894372</v>
      </c>
      <c r="T962" s="0" t="n">
        <v>52.7200776298632</v>
      </c>
      <c r="U962" s="0" t="n">
        <v>15.607971716276</v>
      </c>
      <c r="V962" s="0" t="n">
        <f aca="false">MEDIAN(M962:U962)</f>
        <v>17.7742344594346</v>
      </c>
      <c r="W962" s="0" t="n">
        <f aca="false">V962/K962</f>
        <v>1.9831132830516</v>
      </c>
      <c r="X962" s="0" t="s">
        <v>975</v>
      </c>
      <c r="Y962" s="0" t="n">
        <f aca="false">B962*$W962</f>
        <v>67.9422760689254</v>
      </c>
      <c r="Z962" s="0" t="n">
        <f aca="false">C962*$W962</f>
        <v>49.1349505312302</v>
      </c>
      <c r="AA962" s="0" t="n">
        <f aca="false">D962*$W962</f>
        <v>17.7742344594346</v>
      </c>
      <c r="AB962" s="0" t="n">
        <v>6.70933811343728</v>
      </c>
      <c r="AC962" s="0" t="n">
        <v>42.6108776670775</v>
      </c>
      <c r="AD962" s="0" t="n">
        <v>34.4981386528061</v>
      </c>
      <c r="AE962" s="0" t="n">
        <f aca="false">E962*$W962</f>
        <v>48.1694815643703</v>
      </c>
      <c r="AF962" s="0" t="n">
        <f aca="false">F962*$W962</f>
        <v>12.8562335548774</v>
      </c>
      <c r="AG962" s="0" t="n">
        <f aca="false">G962*$W962</f>
        <v>14.8270827629733</v>
      </c>
      <c r="AH962" s="0" t="n">
        <v>6.41806938314687</v>
      </c>
      <c r="AI962" s="0" t="n">
        <v>38.0379095183159</v>
      </c>
      <c r="AJ962" s="0" t="n">
        <v>17.7742344594346</v>
      </c>
      <c r="AK962" s="0" t="n">
        <f aca="false">H962*$W962</f>
        <v>9.49316708057196</v>
      </c>
      <c r="AL962" s="0" t="n">
        <f aca="false">I962*$W962</f>
        <v>11.6248368911319</v>
      </c>
      <c r="AM962" s="0" t="n">
        <f aca="false">J962*$W962</f>
        <v>18.3079214716584</v>
      </c>
      <c r="AN962" s="0" t="n">
        <v>9.92389010894372</v>
      </c>
      <c r="AO962" s="0" t="n">
        <v>52.7200776298632</v>
      </c>
      <c r="AP962" s="0" t="n">
        <v>15.607971716276</v>
      </c>
    </row>
    <row r="963" customFormat="false" ht="15" hidden="false" customHeight="false" outlineLevel="0" collapsed="false">
      <c r="A963" s="0" t="s">
        <v>976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f aca="false">MEDIAN(B963:J963)</f>
        <v>0</v>
      </c>
      <c r="L963" s="0" t="s">
        <v>976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0.66056343269696</v>
      </c>
      <c r="R963" s="0" t="n">
        <v>0.228835054957174</v>
      </c>
      <c r="S963" s="0" t="n">
        <v>0</v>
      </c>
      <c r="T963" s="0" t="n">
        <v>1.94908572641538</v>
      </c>
      <c r="U963" s="0" t="n">
        <v>0.425305998623152</v>
      </c>
      <c r="V963" s="0" t="n">
        <f aca="false">MEDIAN(M963:U963)</f>
        <v>0</v>
      </c>
      <c r="W963" s="0" t="e">
        <f aca="false">V963/K963</f>
        <v>#DIV/0!</v>
      </c>
      <c r="X963" s="0" t="s">
        <v>976</v>
      </c>
      <c r="Y963" s="0" t="e">
        <f aca="false">B963*$W963</f>
        <v>#DIV/0!</v>
      </c>
      <c r="Z963" s="0" t="e">
        <f aca="false">C963*$W963</f>
        <v>#DIV/0!</v>
      </c>
      <c r="AA963" s="0" t="e">
        <f aca="false">D963*$W963</f>
        <v>#DIV/0!</v>
      </c>
      <c r="AB963" s="0" t="n">
        <v>0</v>
      </c>
      <c r="AC963" s="0" t="n">
        <v>0</v>
      </c>
      <c r="AD963" s="0" t="n">
        <v>0</v>
      </c>
      <c r="AE963" s="0" t="e">
        <f aca="false">E963*$W963</f>
        <v>#DIV/0!</v>
      </c>
      <c r="AF963" s="0" t="e">
        <f aca="false">F963*$W963</f>
        <v>#DIV/0!</v>
      </c>
      <c r="AG963" s="0" t="e">
        <f aca="false">G963*$W963</f>
        <v>#DIV/0!</v>
      </c>
      <c r="AH963" s="0" t="n">
        <v>0</v>
      </c>
      <c r="AI963" s="0" t="n">
        <v>0.66056343269696</v>
      </c>
      <c r="AJ963" s="0" t="n">
        <v>0.228835054957174</v>
      </c>
      <c r="AK963" s="0" t="e">
        <f aca="false">H963*$W963</f>
        <v>#DIV/0!</v>
      </c>
      <c r="AL963" s="0" t="e">
        <f aca="false">I963*$W963</f>
        <v>#DIV/0!</v>
      </c>
      <c r="AM963" s="0" t="e">
        <f aca="false">J963*$W963</f>
        <v>#DIV/0!</v>
      </c>
      <c r="AN963" s="0" t="n">
        <v>0</v>
      </c>
      <c r="AO963" s="0" t="n">
        <v>1.94908572641538</v>
      </c>
      <c r="AP963" s="0" t="n">
        <v>0.425305998623152</v>
      </c>
    </row>
    <row r="964" customFormat="false" ht="15" hidden="false" customHeight="false" outlineLevel="0" collapsed="false">
      <c r="A964" s="0" t="s">
        <v>977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f aca="false">MEDIAN(B964:J964)</f>
        <v>0</v>
      </c>
      <c r="L964" s="0" t="s">
        <v>977</v>
      </c>
      <c r="M964" s="0" t="n">
        <v>0</v>
      </c>
      <c r="N964" s="0" t="n">
        <v>0.0994818037387341</v>
      </c>
      <c r="O964" s="0" t="n">
        <v>0</v>
      </c>
      <c r="P964" s="0" t="n">
        <v>0.0776198296212665</v>
      </c>
      <c r="Q964" s="0" t="n">
        <v>0.0663664669470185</v>
      </c>
      <c r="R964" s="0" t="n">
        <v>0.100632283204058</v>
      </c>
      <c r="S964" s="0" t="n">
        <v>0.0909658528183267</v>
      </c>
      <c r="T964" s="0" t="n">
        <v>0</v>
      </c>
      <c r="U964" s="0" t="n">
        <v>0.3360442458257</v>
      </c>
      <c r="V964" s="0" t="n">
        <f aca="false">MEDIAN(M964:U964)</f>
        <v>0.0776198296212665</v>
      </c>
      <c r="W964" s="0" t="e">
        <f aca="false">V964/K964</f>
        <v>#DIV/0!</v>
      </c>
      <c r="X964" s="0" t="s">
        <v>977</v>
      </c>
      <c r="Y964" s="0" t="e">
        <f aca="false">B964*$W964</f>
        <v>#DIV/0!</v>
      </c>
      <c r="Z964" s="0" t="e">
        <f aca="false">C964*$W964</f>
        <v>#DIV/0!</v>
      </c>
      <c r="AA964" s="0" t="e">
        <f aca="false">D964*$W964</f>
        <v>#DIV/0!</v>
      </c>
      <c r="AB964" s="0" t="n">
        <v>0</v>
      </c>
      <c r="AC964" s="0" t="n">
        <v>0.0994818037387341</v>
      </c>
      <c r="AD964" s="0" t="n">
        <v>0</v>
      </c>
      <c r="AE964" s="0" t="e">
        <f aca="false">E964*$W964</f>
        <v>#DIV/0!</v>
      </c>
      <c r="AF964" s="0" t="e">
        <f aca="false">F964*$W964</f>
        <v>#DIV/0!</v>
      </c>
      <c r="AG964" s="0" t="e">
        <f aca="false">G964*$W964</f>
        <v>#DIV/0!</v>
      </c>
      <c r="AH964" s="0" t="n">
        <v>0.0776198296212665</v>
      </c>
      <c r="AI964" s="0" t="n">
        <v>0.0663664669470185</v>
      </c>
      <c r="AJ964" s="0" t="n">
        <v>0.100632283204058</v>
      </c>
      <c r="AK964" s="0" t="e">
        <f aca="false">H964*$W964</f>
        <v>#DIV/0!</v>
      </c>
      <c r="AL964" s="0" t="e">
        <f aca="false">I964*$W964</f>
        <v>#DIV/0!</v>
      </c>
      <c r="AM964" s="0" t="e">
        <f aca="false">J964*$W964</f>
        <v>#DIV/0!</v>
      </c>
      <c r="AN964" s="0" t="n">
        <v>0.0909658528183267</v>
      </c>
      <c r="AO964" s="0" t="n">
        <v>0</v>
      </c>
      <c r="AP964" s="0" t="n">
        <v>0.3360442458257</v>
      </c>
    </row>
    <row r="965" customFormat="false" ht="15" hidden="false" customHeight="false" outlineLevel="0" collapsed="false">
      <c r="A965" s="0" t="s">
        <v>978</v>
      </c>
      <c r="B965" s="0" t="n">
        <v>122.834469376586</v>
      </c>
      <c r="C965" s="0" t="n">
        <v>2.57856784099878</v>
      </c>
      <c r="D965" s="0" t="n">
        <v>22.8311676170889</v>
      </c>
      <c r="E965" s="0" t="n">
        <v>3.88139808875507</v>
      </c>
      <c r="F965" s="0" t="n">
        <v>1.95724118327818</v>
      </c>
      <c r="G965" s="0" t="n">
        <v>4.27602799650044</v>
      </c>
      <c r="H965" s="0" t="n">
        <v>0</v>
      </c>
      <c r="I965" s="0" t="n">
        <v>0</v>
      </c>
      <c r="J965" s="0" t="n">
        <v>0</v>
      </c>
      <c r="K965" s="0" t="n">
        <f aca="false">MEDIAN(B965:J965)</f>
        <v>2.57856784099878</v>
      </c>
      <c r="L965" s="0" t="s">
        <v>978</v>
      </c>
      <c r="M965" s="0" t="n">
        <v>0.668397199580614</v>
      </c>
      <c r="N965" s="0" t="n">
        <v>0.813672066400392</v>
      </c>
      <c r="O965" s="0" t="n">
        <v>1.56721921753178</v>
      </c>
      <c r="P965" s="0" t="n">
        <v>0.61710971979883</v>
      </c>
      <c r="Q965" s="0" t="n">
        <v>2.178928956868</v>
      </c>
      <c r="R965" s="0" t="n">
        <v>0.741186633827151</v>
      </c>
      <c r="S965" s="0" t="n">
        <v>0.983400077509366</v>
      </c>
      <c r="T965" s="0" t="n">
        <v>0.814203839039331</v>
      </c>
      <c r="U965" s="0" t="n">
        <v>3.64923048201347</v>
      </c>
      <c r="V965" s="0" t="n">
        <f aca="false">MEDIAN(M965:U965)</f>
        <v>0.814203839039331</v>
      </c>
      <c r="W965" s="0" t="n">
        <f aca="false">V965/K965</f>
        <v>0.315758160826188</v>
      </c>
      <c r="X965" s="0" t="s">
        <v>978</v>
      </c>
      <c r="Y965" s="0" t="n">
        <f aca="false">B965*$W965</f>
        <v>38.7859861364115</v>
      </c>
      <c r="Z965" s="0" t="n">
        <f aca="false">C965*$W965</f>
        <v>0.814203839039331</v>
      </c>
      <c r="AA965" s="0" t="n">
        <f aca="false">D965*$W965</f>
        <v>7.20912749628642</v>
      </c>
      <c r="AB965" s="0" t="n">
        <v>0.668397199580614</v>
      </c>
      <c r="AC965" s="0" t="n">
        <v>0.813672066400392</v>
      </c>
      <c r="AD965" s="0" t="n">
        <v>1.56721921753178</v>
      </c>
      <c r="AE965" s="0" t="n">
        <f aca="false">E965*$W965</f>
        <v>1.22558312193958</v>
      </c>
      <c r="AF965" s="0" t="n">
        <f aca="false">F965*$W965</f>
        <v>0.61801487632519</v>
      </c>
      <c r="AG965" s="0" t="n">
        <f aca="false">G965*$W965</f>
        <v>1.35019073581627</v>
      </c>
      <c r="AH965" s="0" t="n">
        <v>0.61710971979883</v>
      </c>
      <c r="AI965" s="0" t="n">
        <v>2.178928956868</v>
      </c>
      <c r="AJ965" s="0" t="n">
        <v>0.741186633827151</v>
      </c>
      <c r="AK965" s="0" t="n">
        <f aca="false">H965*$W965</f>
        <v>0</v>
      </c>
      <c r="AL965" s="0" t="n">
        <f aca="false">I965*$W965</f>
        <v>0</v>
      </c>
      <c r="AM965" s="0" t="n">
        <f aca="false">J965*$W965</f>
        <v>0</v>
      </c>
      <c r="AN965" s="0" t="n">
        <v>0.983400077509366</v>
      </c>
      <c r="AO965" s="0" t="n">
        <v>0.814203839039331</v>
      </c>
      <c r="AP965" s="0" t="n">
        <v>3.64923048201347</v>
      </c>
    </row>
    <row r="966" customFormat="false" ht="15" hidden="false" customHeight="false" outlineLevel="0" collapsed="false">
      <c r="A966" s="0" t="s">
        <v>979</v>
      </c>
      <c r="B966" s="0" t="n">
        <v>699.310910990597</v>
      </c>
      <c r="C966" s="0" t="n">
        <v>794.83748295903</v>
      </c>
      <c r="D966" s="0" t="n">
        <v>586.753295316444</v>
      </c>
      <c r="E966" s="0" t="n">
        <v>298.933106427543</v>
      </c>
      <c r="F966" s="0" t="n">
        <v>586.526709032952</v>
      </c>
      <c r="G966" s="0" t="n">
        <v>126.979440069991</v>
      </c>
      <c r="H966" s="0" t="n">
        <v>582.909798919064</v>
      </c>
      <c r="I966" s="0" t="n">
        <v>322.488291282671</v>
      </c>
      <c r="J966" s="0" t="n">
        <v>970.569873928146</v>
      </c>
      <c r="K966" s="0" t="n">
        <f aca="false">MEDIAN(B966:J966)</f>
        <v>586.526709032952</v>
      </c>
      <c r="L966" s="0" t="s">
        <v>979</v>
      </c>
      <c r="M966" s="0" t="n">
        <v>350.324686305679</v>
      </c>
      <c r="N966" s="0" t="n">
        <v>237.921869663989</v>
      </c>
      <c r="O966" s="0" t="n">
        <v>362.895097281731</v>
      </c>
      <c r="P966" s="0" t="n">
        <v>390.511136200349</v>
      </c>
      <c r="Q966" s="0" t="n">
        <v>227.699626611093</v>
      </c>
      <c r="R966" s="0" t="n">
        <v>227.826434584421</v>
      </c>
      <c r="S966" s="0" t="n">
        <v>567.954183352711</v>
      </c>
      <c r="T966" s="0" t="n">
        <v>232.652303120357</v>
      </c>
      <c r="U966" s="0" t="n">
        <v>198.6832432937</v>
      </c>
      <c r="V966" s="0" t="n">
        <f aca="false">MEDIAN(M966:U966)</f>
        <v>237.921869663989</v>
      </c>
      <c r="W966" s="0" t="n">
        <f aca="false">V966/K966</f>
        <v>0.405645413925425</v>
      </c>
      <c r="X966" s="0" t="s">
        <v>979</v>
      </c>
      <c r="Y966" s="0" t="n">
        <f aca="false">B966*$W966</f>
        <v>283.672263951346</v>
      </c>
      <c r="Z966" s="0" t="n">
        <f aca="false">C966*$W966</f>
        <v>322.422179778358</v>
      </c>
      <c r="AA966" s="0" t="n">
        <f aca="false">D966*$W966</f>
        <v>238.013783350746</v>
      </c>
      <c r="AB966" s="0" t="n">
        <v>350.324686305679</v>
      </c>
      <c r="AC966" s="0" t="n">
        <v>237.921869663989</v>
      </c>
      <c r="AD966" s="0" t="n">
        <v>362.895097281731</v>
      </c>
      <c r="AE966" s="0" t="n">
        <f aca="false">E966*$W966</f>
        <v>121.260843692814</v>
      </c>
      <c r="AF966" s="0" t="n">
        <f aca="false">F966*$W966</f>
        <v>237.921869663989</v>
      </c>
      <c r="AG966" s="0" t="n">
        <f aca="false">G966*$W966</f>
        <v>51.5086275272103</v>
      </c>
      <c r="AH966" s="0" t="n">
        <v>390.511136200349</v>
      </c>
      <c r="AI966" s="0" t="n">
        <v>227.699626611093</v>
      </c>
      <c r="AJ966" s="0" t="n">
        <v>227.826434584421</v>
      </c>
      <c r="AK966" s="0" t="n">
        <f aca="false">H966*$W966</f>
        <v>236.45468666371</v>
      </c>
      <c r="AL966" s="0" t="n">
        <f aca="false">I966*$W966</f>
        <v>130.815896403462</v>
      </c>
      <c r="AM966" s="0" t="n">
        <f aca="false">J966*$W966</f>
        <v>393.70721825313</v>
      </c>
      <c r="AN966" s="0" t="n">
        <v>567.954183352711</v>
      </c>
      <c r="AO966" s="0" t="n">
        <v>232.652303120357</v>
      </c>
      <c r="AP966" s="0" t="n">
        <v>198.6832432937</v>
      </c>
    </row>
    <row r="967" customFormat="false" ht="15" hidden="false" customHeight="false" outlineLevel="0" collapsed="false">
      <c r="A967" s="0" t="s">
        <v>980</v>
      </c>
      <c r="B967" s="0" t="n">
        <v>40.2109557689437</v>
      </c>
      <c r="C967" s="0" t="n">
        <v>44.0787113439047</v>
      </c>
      <c r="D967" s="0" t="n">
        <v>19.6012900813312</v>
      </c>
      <c r="E967" s="0" t="n">
        <v>17.0997512763451</v>
      </c>
      <c r="F967" s="0" t="n">
        <v>38.0098674192435</v>
      </c>
      <c r="G967" s="0" t="n">
        <v>7.93598716827063</v>
      </c>
      <c r="H967" s="0" t="n">
        <v>31.6677296988821</v>
      </c>
      <c r="I967" s="0" t="n">
        <v>16.8681069647983</v>
      </c>
      <c r="J967" s="0" t="n">
        <v>58.659848908106</v>
      </c>
      <c r="K967" s="0" t="n">
        <f aca="false">MEDIAN(B967:J967)</f>
        <v>31.6677296988821</v>
      </c>
      <c r="L967" s="0" t="s">
        <v>980</v>
      </c>
      <c r="M967" s="0" t="n">
        <v>26.5063246186627</v>
      </c>
      <c r="N967" s="0" t="n">
        <v>14.0187679104367</v>
      </c>
      <c r="O967" s="0" t="n">
        <v>30.980016857484</v>
      </c>
      <c r="P967" s="0" t="n">
        <v>22.4539412911834</v>
      </c>
      <c r="Q967" s="0" t="n">
        <v>15.2431989877563</v>
      </c>
      <c r="R967" s="0" t="n">
        <v>15.3411388449803</v>
      </c>
      <c r="S967" s="0" t="n">
        <v>44.0667657064118</v>
      </c>
      <c r="T967" s="0" t="n">
        <v>12.7490372077509</v>
      </c>
      <c r="U967" s="0" t="n">
        <v>14.827952347059</v>
      </c>
      <c r="V967" s="0" t="n">
        <f aca="false">MEDIAN(M967:U967)</f>
        <v>15.3411388449803</v>
      </c>
      <c r="W967" s="0" t="n">
        <f aca="false">V967/K967</f>
        <v>0.48444075375324</v>
      </c>
      <c r="X967" s="0" t="s">
        <v>980</v>
      </c>
      <c r="Y967" s="0" t="n">
        <f aca="false">B967*$W967</f>
        <v>19.4798257218453</v>
      </c>
      <c r="Z967" s="0" t="n">
        <f aca="false">C967*$W967</f>
        <v>21.3535241479127</v>
      </c>
      <c r="AA967" s="0" t="n">
        <f aca="false">D967*$W967</f>
        <v>9.495663741536</v>
      </c>
      <c r="AB967" s="0" t="n">
        <v>26.5063246186627</v>
      </c>
      <c r="AC967" s="0" t="n">
        <v>14.0187679104367</v>
      </c>
      <c r="AD967" s="0" t="n">
        <v>30.980016857484</v>
      </c>
      <c r="AE967" s="0" t="n">
        <f aca="false">E967*$W967</f>
        <v>8.28381639730554</v>
      </c>
      <c r="AF967" s="0" t="n">
        <f aca="false">F967*$W967</f>
        <v>18.413528822639</v>
      </c>
      <c r="AG967" s="0" t="n">
        <f aca="false">G967*$W967</f>
        <v>3.84451560557307</v>
      </c>
      <c r="AH967" s="0" t="n">
        <v>22.4539412911834</v>
      </c>
      <c r="AI967" s="0" t="n">
        <v>15.2431989877563</v>
      </c>
      <c r="AJ967" s="0" t="n">
        <v>15.3411388449803</v>
      </c>
      <c r="AK967" s="0" t="n">
        <f aca="false">H967*$W967</f>
        <v>15.3411388449803</v>
      </c>
      <c r="AL967" s="0" t="n">
        <f aca="false">I967*$W967</f>
        <v>8.17159845241717</v>
      </c>
      <c r="AM967" s="0" t="n">
        <f aca="false">J967*$W967</f>
        <v>28.4172214200941</v>
      </c>
      <c r="AN967" s="0" t="n">
        <v>44.0667657064118</v>
      </c>
      <c r="AO967" s="0" t="n">
        <v>12.7490372077509</v>
      </c>
      <c r="AP967" s="0" t="n">
        <v>14.827952347059</v>
      </c>
    </row>
    <row r="968" customFormat="false" ht="15" hidden="false" customHeight="false" outlineLevel="0" collapsed="false">
      <c r="A968" s="0" t="s">
        <v>981</v>
      </c>
      <c r="B968" s="0" t="n">
        <v>255.438081496592</v>
      </c>
      <c r="C968" s="0" t="n">
        <v>179.35441630193</v>
      </c>
      <c r="D968" s="0" t="n">
        <v>122.043563615967</v>
      </c>
      <c r="E968" s="0" t="n">
        <v>183.734782039534</v>
      </c>
      <c r="F968" s="0" t="n">
        <v>147.684405010862</v>
      </c>
      <c r="G968" s="0" t="n">
        <v>51.0061242344707</v>
      </c>
      <c r="H968" s="0" t="n">
        <v>114.700057068045</v>
      </c>
      <c r="I968" s="0" t="n">
        <v>89.7416528176462</v>
      </c>
      <c r="J968" s="0" t="n">
        <v>198.722277552409</v>
      </c>
      <c r="K968" s="0" t="n">
        <f aca="false">MEDIAN(B968:J968)</f>
        <v>147.684405010862</v>
      </c>
      <c r="L968" s="0" t="s">
        <v>981</v>
      </c>
      <c r="M968" s="0" t="n">
        <v>44.6887577366659</v>
      </c>
      <c r="N968" s="0" t="n">
        <v>186.606334169772</v>
      </c>
      <c r="O968" s="0" t="n">
        <v>198.16587061881</v>
      </c>
      <c r="P968" s="0" t="n">
        <v>52.8661603202299</v>
      </c>
      <c r="Q968" s="0" t="n">
        <v>181.802562862069</v>
      </c>
      <c r="R968" s="0" t="n">
        <v>101.317409844502</v>
      </c>
      <c r="S968" s="0" t="n">
        <v>60.8292425612539</v>
      </c>
      <c r="T968" s="0" t="n">
        <v>196.874336658883</v>
      </c>
      <c r="U968" s="0" t="n">
        <v>98.6733253211673</v>
      </c>
      <c r="V968" s="0" t="n">
        <f aca="false">MEDIAN(M968:U968)</f>
        <v>101.317409844502</v>
      </c>
      <c r="W968" s="0" t="n">
        <f aca="false">V968/K968</f>
        <v>0.686040004271612</v>
      </c>
      <c r="X968" s="0" t="s">
        <v>981</v>
      </c>
      <c r="Y968" s="0" t="n">
        <f aca="false">B968*$W968</f>
        <v>175.240742521054</v>
      </c>
      <c r="Z968" s="0" t="n">
        <f aca="false">C968*$W968</f>
        <v>123.044304525909</v>
      </c>
      <c r="AA968" s="0" t="n">
        <f aca="false">D968*$W968</f>
        <v>83.7267669044208</v>
      </c>
      <c r="AB968" s="0" t="n">
        <v>44.6887577366659</v>
      </c>
      <c r="AC968" s="0" t="n">
        <v>186.606334169772</v>
      </c>
      <c r="AD968" s="0" t="n">
        <v>198.16587061881</v>
      </c>
      <c r="AE968" s="0" t="n">
        <f aca="false">E968*$W968</f>
        <v>126.049410655246</v>
      </c>
      <c r="AF968" s="0" t="n">
        <f aca="false">F968*$W968</f>
        <v>101.317409844502</v>
      </c>
      <c r="AG968" s="0" t="n">
        <f aca="false">G968*$W968</f>
        <v>34.9922416876946</v>
      </c>
      <c r="AH968" s="0" t="n">
        <v>52.8661603202299</v>
      </c>
      <c r="AI968" s="0" t="n">
        <v>181.802562862069</v>
      </c>
      <c r="AJ968" s="0" t="n">
        <v>101.317409844502</v>
      </c>
      <c r="AK968" s="0" t="n">
        <f aca="false">H968*$W968</f>
        <v>78.6888276409159</v>
      </c>
      <c r="AL968" s="0" t="n">
        <f aca="false">I968*$W968</f>
        <v>61.5663638823595</v>
      </c>
      <c r="AM968" s="0" t="n">
        <f aca="false">J968*$W968</f>
        <v>136.331432140919</v>
      </c>
      <c r="AN968" s="0" t="n">
        <v>60.8292425612539</v>
      </c>
      <c r="AO968" s="0" t="n">
        <v>196.874336658883</v>
      </c>
      <c r="AP968" s="0" t="n">
        <v>98.6733253211673</v>
      </c>
    </row>
    <row r="969" customFormat="false" ht="15" hidden="false" customHeight="false" outlineLevel="0" collapsed="false">
      <c r="A969" s="0" t="s">
        <v>982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f aca="false">MEDIAN(B969:J969)</f>
        <v>0</v>
      </c>
      <c r="L969" s="0" t="s">
        <v>982</v>
      </c>
      <c r="M969" s="0" t="n">
        <v>0.213920925355971</v>
      </c>
      <c r="N969" s="0" t="n">
        <v>0.446183313783427</v>
      </c>
      <c r="O969" s="0" t="n">
        <v>0.224766453606799</v>
      </c>
      <c r="P969" s="0" t="n">
        <v>0.0801857744021349</v>
      </c>
      <c r="Q969" s="0" t="n">
        <v>0.388895091362435</v>
      </c>
      <c r="R969" s="0" t="n">
        <v>0.272947836635665</v>
      </c>
      <c r="S969" s="0" t="n">
        <v>0.136717908969556</v>
      </c>
      <c r="T969" s="0" t="n">
        <v>2.20835733996422</v>
      </c>
      <c r="U969" s="0" t="n">
        <v>0.567658074979872</v>
      </c>
      <c r="V969" s="0" t="n">
        <f aca="false">MEDIAN(M969:U969)</f>
        <v>0.272947836635665</v>
      </c>
      <c r="W969" s="0" t="e">
        <f aca="false">V969/K969</f>
        <v>#DIV/0!</v>
      </c>
      <c r="X969" s="0" t="s">
        <v>982</v>
      </c>
      <c r="Y969" s="0" t="e">
        <f aca="false">B969*$W969</f>
        <v>#DIV/0!</v>
      </c>
      <c r="Z969" s="0" t="e">
        <f aca="false">C969*$W969</f>
        <v>#DIV/0!</v>
      </c>
      <c r="AA969" s="0" t="e">
        <f aca="false">D969*$W969</f>
        <v>#DIV/0!</v>
      </c>
      <c r="AB969" s="0" t="n">
        <v>0.213920925355971</v>
      </c>
      <c r="AC969" s="0" t="n">
        <v>0.446183313783427</v>
      </c>
      <c r="AD969" s="0" t="n">
        <v>0.224766453606799</v>
      </c>
      <c r="AE969" s="0" t="e">
        <f aca="false">E969*$W969</f>
        <v>#DIV/0!</v>
      </c>
      <c r="AF969" s="0" t="e">
        <f aca="false">F969*$W969</f>
        <v>#DIV/0!</v>
      </c>
      <c r="AG969" s="0" t="e">
        <f aca="false">G969*$W969</f>
        <v>#DIV/0!</v>
      </c>
      <c r="AH969" s="0" t="n">
        <v>0.0801857744021349</v>
      </c>
      <c r="AI969" s="0" t="n">
        <v>0.388895091362435</v>
      </c>
      <c r="AJ969" s="0" t="n">
        <v>0.272947836635665</v>
      </c>
      <c r="AK969" s="0" t="e">
        <f aca="false">H969*$W969</f>
        <v>#DIV/0!</v>
      </c>
      <c r="AL969" s="0" t="e">
        <f aca="false">I969*$W969</f>
        <v>#DIV/0!</v>
      </c>
      <c r="AM969" s="0" t="e">
        <f aca="false">J969*$W969</f>
        <v>#DIV/0!</v>
      </c>
      <c r="AN969" s="0" t="n">
        <v>0.136717908969556</v>
      </c>
      <c r="AO969" s="0" t="n">
        <v>2.20835733996422</v>
      </c>
      <c r="AP969" s="0" t="n">
        <v>0.567658074979872</v>
      </c>
    </row>
    <row r="970" customFormat="false" ht="15" hidden="false" customHeight="false" outlineLevel="0" collapsed="false">
      <c r="A970" s="0" t="s">
        <v>983</v>
      </c>
      <c r="B970" s="0" t="n">
        <v>0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f aca="false">MEDIAN(B970:J970)</f>
        <v>0</v>
      </c>
      <c r="L970" s="0" t="s">
        <v>983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f aca="false">MEDIAN(M970:U970)</f>
        <v>0</v>
      </c>
      <c r="W970" s="0" t="e">
        <f aca="false">V970/K970</f>
        <v>#DIV/0!</v>
      </c>
      <c r="X970" s="0" t="s">
        <v>983</v>
      </c>
      <c r="Y970" s="0" t="e">
        <f aca="false">B970*$W970</f>
        <v>#DIV/0!</v>
      </c>
      <c r="Z970" s="0" t="e">
        <f aca="false">C970*$W970</f>
        <v>#DIV/0!</v>
      </c>
      <c r="AA970" s="0" t="e">
        <f aca="false">D970*$W970</f>
        <v>#DIV/0!</v>
      </c>
      <c r="AB970" s="0" t="n">
        <v>0</v>
      </c>
      <c r="AC970" s="0" t="n">
        <v>0</v>
      </c>
      <c r="AD970" s="0" t="n">
        <v>0</v>
      </c>
      <c r="AE970" s="0" t="e">
        <f aca="false">E970*$W970</f>
        <v>#DIV/0!</v>
      </c>
      <c r="AF970" s="0" t="e">
        <f aca="false">F970*$W970</f>
        <v>#DIV/0!</v>
      </c>
      <c r="AG970" s="0" t="e">
        <f aca="false">G970*$W970</f>
        <v>#DIV/0!</v>
      </c>
      <c r="AH970" s="0" t="n">
        <v>0</v>
      </c>
      <c r="AI970" s="0" t="n">
        <v>0</v>
      </c>
      <c r="AJ970" s="0" t="n">
        <v>0</v>
      </c>
      <c r="AK970" s="0" t="e">
        <f aca="false">H970*$W970</f>
        <v>#DIV/0!</v>
      </c>
      <c r="AL970" s="0" t="e">
        <f aca="false">I970*$W970</f>
        <v>#DIV/0!</v>
      </c>
      <c r="AM970" s="0" t="e">
        <f aca="false">J970*$W970</f>
        <v>#DIV/0!</v>
      </c>
      <c r="AN970" s="0" t="n">
        <v>0</v>
      </c>
      <c r="AO970" s="0" t="n">
        <v>0</v>
      </c>
      <c r="AP970" s="0" t="n">
        <v>0</v>
      </c>
    </row>
    <row r="971" customFormat="false" ht="15" hidden="false" customHeight="false" outlineLevel="0" collapsed="false">
      <c r="A971" s="0" t="s">
        <v>984</v>
      </c>
      <c r="B971" s="0" t="n">
        <v>3.66933678292452</v>
      </c>
      <c r="C971" s="0" t="n">
        <v>5.90335079285356</v>
      </c>
      <c r="D971" s="0" t="n">
        <v>4.68121903337384</v>
      </c>
      <c r="E971" s="0" t="n">
        <v>1.41052493781909</v>
      </c>
      <c r="F971" s="0" t="n">
        <v>4.49515765537125</v>
      </c>
      <c r="G971" s="0" t="n">
        <v>0</v>
      </c>
      <c r="H971" s="0" t="n">
        <v>1.34109906341267</v>
      </c>
      <c r="I971" s="0" t="n">
        <v>0</v>
      </c>
      <c r="J971" s="0" t="n">
        <v>10.3055845701654</v>
      </c>
      <c r="K971" s="0" t="n">
        <f aca="false">MEDIAN(B971:J971)</f>
        <v>3.66933678292452</v>
      </c>
      <c r="L971" s="0" t="s">
        <v>984</v>
      </c>
      <c r="M971" s="0" t="n">
        <v>1.68177359894477</v>
      </c>
      <c r="N971" s="0" t="n">
        <v>0.918350680782194</v>
      </c>
      <c r="O971" s="0" t="n">
        <v>2.33721991992695</v>
      </c>
      <c r="P971" s="0" t="n">
        <v>0.436210612747614</v>
      </c>
      <c r="Q971" s="0" t="n">
        <v>3.15519829307928</v>
      </c>
      <c r="R971" s="0" t="n">
        <v>0.208616696687865</v>
      </c>
      <c r="S971" s="0" t="n">
        <v>3.04170434483056</v>
      </c>
      <c r="T971" s="0" t="n">
        <v>4.23780210449707</v>
      </c>
      <c r="U971" s="0" t="n">
        <v>1.15456868487684</v>
      </c>
      <c r="V971" s="0" t="n">
        <f aca="false">MEDIAN(M971:U971)</f>
        <v>1.68177359894477</v>
      </c>
      <c r="W971" s="0" t="n">
        <f aca="false">V971/K971</f>
        <v>0.458331763595809</v>
      </c>
      <c r="X971" s="0" t="s">
        <v>984</v>
      </c>
      <c r="Y971" s="0" t="n">
        <f aca="false">B971*$W971</f>
        <v>1.68177359894477</v>
      </c>
      <c r="Z971" s="0" t="n">
        <f aca="false">C971*$W971</f>
        <v>2.70569318001329</v>
      </c>
      <c r="AA971" s="0" t="n">
        <f aca="false">D971*$W971</f>
        <v>2.1455513753445</v>
      </c>
      <c r="AB971" s="0" t="n">
        <v>1.68177359894477</v>
      </c>
      <c r="AC971" s="0" t="n">
        <v>0.918350680782194</v>
      </c>
      <c r="AD971" s="0" t="n">
        <v>2.33721991992695</v>
      </c>
      <c r="AE971" s="0" t="n">
        <f aca="false">E971*$W971</f>
        <v>0.646488382346491</v>
      </c>
      <c r="AF971" s="0" t="n">
        <f aca="false">F971*$W971</f>
        <v>2.06027353582751</v>
      </c>
      <c r="AG971" s="0" t="n">
        <f aca="false">G971*$W971</f>
        <v>0</v>
      </c>
      <c r="AH971" s="0" t="n">
        <v>0.436210612747614</v>
      </c>
      <c r="AI971" s="0" t="n">
        <v>3.15519829307928</v>
      </c>
      <c r="AJ971" s="0" t="n">
        <v>0.208616696687865</v>
      </c>
      <c r="AK971" s="0" t="n">
        <f aca="false">H971*$W971</f>
        <v>0.614668298890616</v>
      </c>
      <c r="AL971" s="0" t="n">
        <f aca="false">I971*$W971</f>
        <v>0</v>
      </c>
      <c r="AM971" s="0" t="n">
        <f aca="false">J971*$W971</f>
        <v>4.72337675092968</v>
      </c>
      <c r="AN971" s="0" t="n">
        <v>3.04170434483056</v>
      </c>
      <c r="AO971" s="0" t="n">
        <v>4.23780210449707</v>
      </c>
      <c r="AP971" s="0" t="n">
        <v>1.15456868487684</v>
      </c>
    </row>
    <row r="972" customFormat="false" ht="15" hidden="false" customHeight="false" outlineLevel="0" collapsed="false">
      <c r="A972" s="0" t="s">
        <v>984</v>
      </c>
      <c r="B972" s="0" t="n">
        <v>4.57734215632619</v>
      </c>
      <c r="C972" s="0" t="n">
        <v>6.4065078567841</v>
      </c>
      <c r="D972" s="0" t="n">
        <v>4.25586613069085</v>
      </c>
      <c r="E972" s="0" t="n">
        <v>1.70506610812934</v>
      </c>
      <c r="F972" s="0" t="n">
        <v>3.7439343796317</v>
      </c>
      <c r="G972" s="0" t="n">
        <v>2.48614756488772</v>
      </c>
      <c r="H972" s="0" t="n">
        <v>0</v>
      </c>
      <c r="I972" s="0" t="n">
        <v>0</v>
      </c>
      <c r="J972" s="0" t="n">
        <v>6.36553550173683</v>
      </c>
      <c r="K972" s="0" t="n">
        <f aca="false">MEDIAN(B972:J972)</f>
        <v>3.7439343796317</v>
      </c>
      <c r="L972" s="0" t="s">
        <v>984</v>
      </c>
      <c r="M972" s="0" t="n">
        <v>0.500558054587885</v>
      </c>
      <c r="N972" s="0" t="n">
        <v>0.962894772008493</v>
      </c>
      <c r="O972" s="0" t="n">
        <v>1.74896396712791</v>
      </c>
      <c r="P972" s="0" t="n">
        <v>0.49843477368367</v>
      </c>
      <c r="Q972" s="0" t="n">
        <v>1.98355104015481</v>
      </c>
      <c r="R972" s="0" t="n">
        <v>0.233889644524501</v>
      </c>
      <c r="S972" s="0" t="n">
        <v>1.4064720320372</v>
      </c>
      <c r="T972" s="0" t="n">
        <v>3.21208721229948</v>
      </c>
      <c r="U972" s="0" t="n">
        <v>0.439307842199223</v>
      </c>
      <c r="V972" s="0" t="n">
        <f aca="false">MEDIAN(M972:U972)</f>
        <v>0.962894772008493</v>
      </c>
      <c r="W972" s="0" t="n">
        <f aca="false">V972/K972</f>
        <v>0.257187940378169</v>
      </c>
      <c r="X972" s="0" t="s">
        <v>984</v>
      </c>
      <c r="Y972" s="0" t="n">
        <f aca="false">B972*$W972</f>
        <v>1.1772372015917</v>
      </c>
      <c r="Z972" s="0" t="n">
        <f aca="false">C972*$W972</f>
        <v>1.64767656070286</v>
      </c>
      <c r="AA972" s="0" t="n">
        <f aca="false">D972*$W972</f>
        <v>1.09455744467759</v>
      </c>
      <c r="AB972" s="0" t="n">
        <v>0.500558054587885</v>
      </c>
      <c r="AC972" s="0" t="n">
        <v>0.962894772008493</v>
      </c>
      <c r="AD972" s="0" t="n">
        <v>1.74896396712791</v>
      </c>
      <c r="AE972" s="0" t="n">
        <f aca="false">E972*$W972</f>
        <v>0.438522440558404</v>
      </c>
      <c r="AF972" s="0" t="n">
        <f aca="false">F972*$W972</f>
        <v>0.962894772008493</v>
      </c>
      <c r="AG972" s="0" t="n">
        <f aca="false">G972*$W972</f>
        <v>0.639407171689673</v>
      </c>
      <c r="AH972" s="0" t="n">
        <v>0.49843477368367</v>
      </c>
      <c r="AI972" s="0" t="n">
        <v>1.98355104015481</v>
      </c>
      <c r="AJ972" s="0" t="n">
        <v>0.233889644524501</v>
      </c>
      <c r="AK972" s="0" t="n">
        <f aca="false">H972*$W972</f>
        <v>0</v>
      </c>
      <c r="AL972" s="0" t="n">
        <f aca="false">I972*$W972</f>
        <v>0</v>
      </c>
      <c r="AM972" s="0" t="n">
        <f aca="false">J972*$W972</f>
        <v>1.63713896509581</v>
      </c>
      <c r="AN972" s="0" t="n">
        <v>1.4064720320372</v>
      </c>
      <c r="AO972" s="0" t="n">
        <v>3.21208721229948</v>
      </c>
      <c r="AP972" s="0" t="n">
        <v>0.439307842199223</v>
      </c>
    </row>
    <row r="973" customFormat="false" ht="15" hidden="false" customHeight="false" outlineLevel="0" collapsed="false">
      <c r="A973" s="0" t="s">
        <v>985</v>
      </c>
      <c r="B973" s="0" t="n">
        <v>404.159410915966</v>
      </c>
      <c r="C973" s="0" t="n">
        <v>858.390435531319</v>
      </c>
      <c r="D973" s="0" t="n">
        <v>496.828550060765</v>
      </c>
      <c r="E973" s="0" t="n">
        <v>249.401099620369</v>
      </c>
      <c r="F973" s="0" t="n">
        <v>591.306113333198</v>
      </c>
      <c r="G973" s="0" t="n">
        <v>86.0527850685331</v>
      </c>
      <c r="H973" s="0" t="n">
        <v>422.852395179429</v>
      </c>
      <c r="I973" s="0" t="n">
        <v>435.586946668681</v>
      </c>
      <c r="J973" s="0" t="n">
        <v>986.099302839653</v>
      </c>
      <c r="K973" s="0" t="n">
        <f aca="false">MEDIAN(B973:J973)</f>
        <v>435.586946668681</v>
      </c>
      <c r="L973" s="0" t="s">
        <v>985</v>
      </c>
      <c r="M973" s="0" t="n">
        <v>277.434301755335</v>
      </c>
      <c r="N973" s="0" t="n">
        <v>100.792142422308</v>
      </c>
      <c r="O973" s="0" t="n">
        <v>210.997752335464</v>
      </c>
      <c r="P973" s="0" t="n">
        <v>241.390613773992</v>
      </c>
      <c r="Q973" s="0" t="n">
        <v>106.636646694702</v>
      </c>
      <c r="R973" s="0" t="n">
        <v>104.492611109069</v>
      </c>
      <c r="S973" s="0" t="n">
        <v>478.362506997373</v>
      </c>
      <c r="T973" s="0" t="n">
        <v>106.590957333899</v>
      </c>
      <c r="U973" s="0" t="n">
        <v>97.9901520366848</v>
      </c>
      <c r="V973" s="0" t="n">
        <f aca="false">MEDIAN(M973:U973)</f>
        <v>106.636646694702</v>
      </c>
      <c r="W973" s="0" t="n">
        <f aca="false">V973/K973</f>
        <v>0.244811391870777</v>
      </c>
      <c r="X973" s="0" t="s">
        <v>985</v>
      </c>
      <c r="Y973" s="0" t="n">
        <f aca="false">B973*$W973</f>
        <v>98.942827924011</v>
      </c>
      <c r="Z973" s="0" t="n">
        <f aca="false">C973*$W973</f>
        <v>210.143757290985</v>
      </c>
      <c r="AA973" s="0" t="n">
        <f aca="false">D973*$W973</f>
        <v>121.629288861516</v>
      </c>
      <c r="AB973" s="0" t="n">
        <v>277.434301755335</v>
      </c>
      <c r="AC973" s="0" t="n">
        <v>100.792142422308</v>
      </c>
      <c r="AD973" s="0" t="n">
        <v>210.997752335464</v>
      </c>
      <c r="AE973" s="0" t="n">
        <f aca="false">E973*$W973</f>
        <v>61.056230332165</v>
      </c>
      <c r="AF973" s="0" t="n">
        <f aca="false">F973*$W973</f>
        <v>144.7584726268</v>
      </c>
      <c r="AG973" s="0" t="n">
        <f aca="false">G973*$W973</f>
        <v>21.0667020869844</v>
      </c>
      <c r="AH973" s="0" t="n">
        <v>241.390613773992</v>
      </c>
      <c r="AI973" s="0" t="n">
        <v>106.636646694702</v>
      </c>
      <c r="AJ973" s="0" t="n">
        <v>104.492611109069</v>
      </c>
      <c r="AK973" s="0" t="n">
        <f aca="false">H973*$W973</f>
        <v>103.519083419768</v>
      </c>
      <c r="AL973" s="0" t="n">
        <f aca="false">I973*$W973</f>
        <v>106.636646694702</v>
      </c>
      <c r="AM973" s="0" t="n">
        <f aca="false">J973*$W973</f>
        <v>241.408342850979</v>
      </c>
      <c r="AN973" s="0" t="n">
        <v>478.362506997373</v>
      </c>
      <c r="AO973" s="0" t="n">
        <v>106.590957333899</v>
      </c>
      <c r="AP973" s="0" t="n">
        <v>97.9901520366848</v>
      </c>
    </row>
    <row r="974" customFormat="false" ht="15" hidden="false" customHeight="false" outlineLevel="0" collapsed="false">
      <c r="A974" s="0" t="s">
        <v>986</v>
      </c>
      <c r="B974" s="0" t="n">
        <v>37.9471615503259</v>
      </c>
      <c r="C974" s="0" t="n">
        <v>71.5514457917773</v>
      </c>
      <c r="D974" s="0" t="n">
        <v>24.7499298868842</v>
      </c>
      <c r="E974" s="0" t="n">
        <v>9.26168346642231</v>
      </c>
      <c r="F974" s="0" t="n">
        <v>40.6086938866668</v>
      </c>
      <c r="G974" s="0" t="n">
        <v>3.75473899095946</v>
      </c>
      <c r="H974" s="0" t="n">
        <v>17.7951592869851</v>
      </c>
      <c r="I974" s="0" t="n">
        <v>10.7871279649494</v>
      </c>
      <c r="J974" s="0" t="n">
        <v>59.9970850438458</v>
      </c>
      <c r="K974" s="0" t="n">
        <f aca="false">MEDIAN(B974:J974)</f>
        <v>24.7499298868842</v>
      </c>
      <c r="L974" s="0" t="s">
        <v>986</v>
      </c>
      <c r="M974" s="0" t="n">
        <v>22.1048804410322</v>
      </c>
      <c r="N974" s="0" t="n">
        <v>7.38318312075903</v>
      </c>
      <c r="O974" s="0" t="n">
        <v>14.2700358221535</v>
      </c>
      <c r="P974" s="0" t="n">
        <v>14.3526121317869</v>
      </c>
      <c r="Q974" s="0" t="n">
        <v>6.06539888107377</v>
      </c>
      <c r="R974" s="0" t="n">
        <v>6.96798147263169</v>
      </c>
      <c r="S974" s="0" t="n">
        <v>29.5359126727813</v>
      </c>
      <c r="T974" s="0" t="n">
        <v>6.55001971070746</v>
      </c>
      <c r="U974" s="0" t="n">
        <v>6.20865080568942</v>
      </c>
      <c r="V974" s="0" t="n">
        <f aca="false">MEDIAN(M974:U974)</f>
        <v>7.38318312075903</v>
      </c>
      <c r="W974" s="0" t="n">
        <f aca="false">V974/K974</f>
        <v>0.298311274193614</v>
      </c>
      <c r="X974" s="0" t="s">
        <v>986</v>
      </c>
      <c r="Y974" s="0" t="n">
        <f aca="false">B974*$W974</f>
        <v>11.3200661141086</v>
      </c>
      <c r="Z974" s="0" t="n">
        <f aca="false">C974*$W974</f>
        <v>21.3446029645404</v>
      </c>
      <c r="AA974" s="0" t="n">
        <f aca="false">D974*$W974</f>
        <v>7.38318312075903</v>
      </c>
      <c r="AB974" s="0" t="n">
        <v>22.1048804410322</v>
      </c>
      <c r="AC974" s="0" t="n">
        <v>7.38318312075903</v>
      </c>
      <c r="AD974" s="0" t="n">
        <v>14.2700358221535</v>
      </c>
      <c r="AE974" s="0" t="n">
        <f aca="false">E974*$W974</f>
        <v>2.76286459604637</v>
      </c>
      <c r="AF974" s="0" t="n">
        <f aca="false">F974*$W974</f>
        <v>12.11403121667</v>
      </c>
      <c r="AG974" s="0" t="n">
        <f aca="false">G974*$W974</f>
        <v>1.12008097265756</v>
      </c>
      <c r="AH974" s="0" t="n">
        <v>14.3526121317869</v>
      </c>
      <c r="AI974" s="0" t="n">
        <v>6.06539888107377</v>
      </c>
      <c r="AJ974" s="0" t="n">
        <v>6.96798147263169</v>
      </c>
      <c r="AK974" s="0" t="n">
        <f aca="false">H974*$W974</f>
        <v>5.30849664137886</v>
      </c>
      <c r="AL974" s="0" t="n">
        <f aca="false">I974*$W974</f>
        <v>3.21792188811362</v>
      </c>
      <c r="AM974" s="0" t="n">
        <f aca="false">J974*$W974</f>
        <v>17.8978068873323</v>
      </c>
      <c r="AN974" s="0" t="n">
        <v>29.5359126727813</v>
      </c>
      <c r="AO974" s="0" t="n">
        <v>6.55001971070746</v>
      </c>
      <c r="AP974" s="0" t="n">
        <v>6.20865080568942</v>
      </c>
    </row>
    <row r="975" customFormat="false" ht="15" hidden="false" customHeight="false" outlineLevel="0" collapsed="false">
      <c r="A975" s="0" t="s">
        <v>987</v>
      </c>
      <c r="B975" s="0" t="n">
        <v>95.4077317279467</v>
      </c>
      <c r="C975" s="0" t="n">
        <v>46.6007749156921</v>
      </c>
      <c r="D975" s="0" t="n">
        <v>41.1190053285968</v>
      </c>
      <c r="E975" s="0" t="n">
        <v>75.2323602565781</v>
      </c>
      <c r="F975" s="0" t="n">
        <v>14.6102775465454</v>
      </c>
      <c r="G975" s="0" t="n">
        <v>9.41965587634879</v>
      </c>
      <c r="H975" s="0" t="n">
        <v>40.4176038134882</v>
      </c>
      <c r="I975" s="0" t="n">
        <v>13.0684393412902</v>
      </c>
      <c r="J975" s="0" t="n">
        <v>43.7267714431462</v>
      </c>
      <c r="K975" s="0" t="n">
        <f aca="false">MEDIAN(B975:J975)</f>
        <v>41.1190053285968</v>
      </c>
      <c r="L975" s="0" t="s">
        <v>987</v>
      </c>
      <c r="M975" s="0" t="n">
        <v>25.0515777725167</v>
      </c>
      <c r="N975" s="0" t="n">
        <v>72.2252743173618</v>
      </c>
      <c r="O975" s="0" t="n">
        <v>64.2489639671279</v>
      </c>
      <c r="P975" s="0" t="n">
        <v>27.7564661808478</v>
      </c>
      <c r="Q975" s="0" t="n">
        <v>48.366268467865</v>
      </c>
      <c r="R975" s="0" t="n">
        <v>42.1497628937985</v>
      </c>
      <c r="S975" s="0" t="n">
        <v>33.356478491151</v>
      </c>
      <c r="T975" s="0" t="n">
        <v>74.9264638990812</v>
      </c>
      <c r="U975" s="0" t="n">
        <v>39.2448339031306</v>
      </c>
      <c r="V975" s="0" t="n">
        <f aca="false">MEDIAN(M975:U975)</f>
        <v>42.1497628937985</v>
      </c>
      <c r="W975" s="0" t="n">
        <f aca="false">V975/K975</f>
        <v>1.02506766778439</v>
      </c>
      <c r="X975" s="0" t="s">
        <v>987</v>
      </c>
      <c r="Y975" s="0" t="n">
        <f aca="false">B975*$W975</f>
        <v>97.7993810509647</v>
      </c>
      <c r="Z975" s="0" t="n">
        <f aca="false">C975*$W975</f>
        <v>47.7689476597736</v>
      </c>
      <c r="AA975" s="0" t="n">
        <f aca="false">D975*$W975</f>
        <v>42.1497628937985</v>
      </c>
      <c r="AB975" s="0" t="n">
        <v>25.0515777725167</v>
      </c>
      <c r="AC975" s="0" t="n">
        <v>72.2252743173618</v>
      </c>
      <c r="AD975" s="0" t="n">
        <v>64.2489639671279</v>
      </c>
      <c r="AE975" s="0" t="n">
        <f aca="false">E975*$W975</f>
        <v>77.1182600701252</v>
      </c>
      <c r="AF975" s="0" t="n">
        <f aca="false">F975*$W975</f>
        <v>14.9765231303199</v>
      </c>
      <c r="AG975" s="0" t="n">
        <f aca="false">G975*$W975</f>
        <v>9.65578468050034</v>
      </c>
      <c r="AH975" s="0" t="n">
        <v>27.7564661808478</v>
      </c>
      <c r="AI975" s="0" t="n">
        <v>48.366268467865</v>
      </c>
      <c r="AJ975" s="0" t="n">
        <v>42.1497628937985</v>
      </c>
      <c r="AK975" s="0" t="n">
        <f aca="false">H975*$W975</f>
        <v>41.4307788785257</v>
      </c>
      <c r="AL975" s="0" t="n">
        <f aca="false">I975*$W975</f>
        <v>13.3960346371581</v>
      </c>
      <c r="AM975" s="0" t="n">
        <f aca="false">J975*$W975</f>
        <v>44.8228996229668</v>
      </c>
      <c r="AN975" s="0" t="n">
        <v>33.356478491151</v>
      </c>
      <c r="AO975" s="0" t="n">
        <v>74.9264638990812</v>
      </c>
      <c r="AP975" s="0" t="n">
        <v>39.2448339031306</v>
      </c>
    </row>
    <row r="976" customFormat="false" ht="15" hidden="false" customHeight="false" outlineLevel="0" collapsed="false">
      <c r="A976" s="0" t="s">
        <v>988</v>
      </c>
      <c r="B976" s="0" t="n">
        <v>0</v>
      </c>
      <c r="C976" s="0" t="n">
        <v>2.14088397790055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f aca="false">MEDIAN(B976:J976)</f>
        <v>0</v>
      </c>
      <c r="L976" s="0" t="s">
        <v>988</v>
      </c>
      <c r="M976" s="0" t="n">
        <v>0.084130956809957</v>
      </c>
      <c r="N976" s="0" t="n">
        <v>0.44915291986518</v>
      </c>
      <c r="O976" s="0" t="n">
        <v>1.07817658214511</v>
      </c>
      <c r="P976" s="0" t="n">
        <v>0.297008108385508</v>
      </c>
      <c r="Q976" s="0" t="n">
        <v>0.274769578107749</v>
      </c>
      <c r="R976" s="0" t="n">
        <v>0.543598132558909</v>
      </c>
      <c r="S976" s="0" t="n">
        <v>0.0963484476596478</v>
      </c>
      <c r="T976" s="0" t="n">
        <v>0</v>
      </c>
      <c r="U976" s="0" t="n">
        <v>0</v>
      </c>
      <c r="V976" s="0" t="n">
        <f aca="false">MEDIAN(M976:U976)</f>
        <v>0.274769578107749</v>
      </c>
      <c r="W976" s="0" t="e">
        <f aca="false">V976/K976</f>
        <v>#DIV/0!</v>
      </c>
      <c r="X976" s="0" t="s">
        <v>988</v>
      </c>
      <c r="Y976" s="0" t="e">
        <f aca="false">B976*$W976</f>
        <v>#DIV/0!</v>
      </c>
      <c r="Z976" s="0" t="e">
        <f aca="false">C976*$W976</f>
        <v>#DIV/0!</v>
      </c>
      <c r="AA976" s="0" t="e">
        <f aca="false">D976*$W976</f>
        <v>#DIV/0!</v>
      </c>
      <c r="AB976" s="0" t="n">
        <v>0.084130956809957</v>
      </c>
      <c r="AC976" s="0" t="n">
        <v>0.44915291986518</v>
      </c>
      <c r="AD976" s="0" t="n">
        <v>1.07817658214511</v>
      </c>
      <c r="AE976" s="0" t="e">
        <f aca="false">E976*$W976</f>
        <v>#DIV/0!</v>
      </c>
      <c r="AF976" s="0" t="e">
        <f aca="false">F976*$W976</f>
        <v>#DIV/0!</v>
      </c>
      <c r="AG976" s="0" t="e">
        <f aca="false">G976*$W976</f>
        <v>#DIV/0!</v>
      </c>
      <c r="AH976" s="0" t="n">
        <v>0.297008108385508</v>
      </c>
      <c r="AI976" s="0" t="n">
        <v>0.274769578107749</v>
      </c>
      <c r="AJ976" s="0" t="n">
        <v>0.543598132558909</v>
      </c>
      <c r="AK976" s="0" t="e">
        <f aca="false">H976*$W976</f>
        <v>#DIV/0!</v>
      </c>
      <c r="AL976" s="0" t="e">
        <f aca="false">I976*$W976</f>
        <v>#DIV/0!</v>
      </c>
      <c r="AM976" s="0" t="e">
        <f aca="false">J976*$W976</f>
        <v>#DIV/0!</v>
      </c>
      <c r="AN976" s="0" t="n">
        <v>0.0963484476596478</v>
      </c>
      <c r="AO976" s="0" t="n">
        <v>0</v>
      </c>
      <c r="AP976" s="0" t="n">
        <v>0</v>
      </c>
    </row>
    <row r="977" customFormat="false" ht="15" hidden="false" customHeight="false" outlineLevel="0" collapsed="false">
      <c r="A977" s="0" t="s">
        <v>989</v>
      </c>
      <c r="B977" s="0" t="n">
        <v>44.1365242051843</v>
      </c>
      <c r="C977" s="0" t="n">
        <v>0.659216474133601</v>
      </c>
      <c r="D977" s="0" t="n">
        <v>8.14480695522109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f aca="false">MEDIAN(B977:J977)</f>
        <v>0</v>
      </c>
      <c r="L977" s="0" t="s">
        <v>989</v>
      </c>
      <c r="M977" s="0" t="n">
        <v>0.133594886190686</v>
      </c>
      <c r="N977" s="0" t="n">
        <v>0.476621776121397</v>
      </c>
      <c r="O977" s="0" t="n">
        <v>1.54000140479034</v>
      </c>
      <c r="P977" s="0" t="n">
        <v>0.366930103664169</v>
      </c>
      <c r="Q977" s="0" t="n">
        <v>0.158163075434483</v>
      </c>
      <c r="R977" s="0" t="n">
        <v>0</v>
      </c>
      <c r="S977" s="0" t="n">
        <v>0.943030616199458</v>
      </c>
      <c r="T977" s="0" t="n">
        <v>0.431361251781545</v>
      </c>
      <c r="U977" s="0" t="n">
        <v>0</v>
      </c>
      <c r="V977" s="0" t="n">
        <f aca="false">MEDIAN(M977:U977)</f>
        <v>0.366930103664169</v>
      </c>
      <c r="W977" s="0" t="e">
        <f aca="false">V977/K977</f>
        <v>#DIV/0!</v>
      </c>
      <c r="X977" s="0" t="s">
        <v>989</v>
      </c>
      <c r="Y977" s="0" t="e">
        <f aca="false">B977*$W977</f>
        <v>#DIV/0!</v>
      </c>
      <c r="Z977" s="0" t="e">
        <f aca="false">C977*$W977</f>
        <v>#DIV/0!</v>
      </c>
      <c r="AA977" s="0" t="e">
        <f aca="false">D977*$W977</f>
        <v>#DIV/0!</v>
      </c>
      <c r="AB977" s="0" t="n">
        <v>0.133594886190686</v>
      </c>
      <c r="AC977" s="0" t="n">
        <v>0.476621776121397</v>
      </c>
      <c r="AD977" s="0" t="n">
        <v>1.54000140479034</v>
      </c>
      <c r="AE977" s="0" t="e">
        <f aca="false">E977*$W977</f>
        <v>#DIV/0!</v>
      </c>
      <c r="AF977" s="0" t="e">
        <f aca="false">F977*$W977</f>
        <v>#DIV/0!</v>
      </c>
      <c r="AG977" s="0" t="e">
        <f aca="false">G977*$W977</f>
        <v>#DIV/0!</v>
      </c>
      <c r="AH977" s="0" t="n">
        <v>0.366930103664169</v>
      </c>
      <c r="AI977" s="0" t="n">
        <v>0.158163075434483</v>
      </c>
      <c r="AJ977" s="0" t="n">
        <v>0</v>
      </c>
      <c r="AK977" s="0" t="e">
        <f aca="false">H977*$W977</f>
        <v>#DIV/0!</v>
      </c>
      <c r="AL977" s="0" t="e">
        <f aca="false">I977*$W977</f>
        <v>#DIV/0!</v>
      </c>
      <c r="AM977" s="0" t="e">
        <f aca="false">J977*$W977</f>
        <v>#DIV/0!</v>
      </c>
      <c r="AN977" s="0" t="n">
        <v>0.943030616199458</v>
      </c>
      <c r="AO977" s="0" t="n">
        <v>0.431361251781545</v>
      </c>
      <c r="AP977" s="0" t="n">
        <v>0</v>
      </c>
    </row>
    <row r="978" customFormat="false" ht="15" hidden="false" customHeight="false" outlineLevel="0" collapsed="false">
      <c r="A978" s="0" t="s">
        <v>990</v>
      </c>
      <c r="B978" s="0" t="n">
        <v>43.1389621374198</v>
      </c>
      <c r="C978" s="0" t="n">
        <v>118.057150032288</v>
      </c>
      <c r="D978" s="0" t="n">
        <v>49.5652986818734</v>
      </c>
      <c r="E978" s="0" t="n">
        <v>25.4483571148056</v>
      </c>
      <c r="F978" s="0" t="n">
        <v>75.7334578604349</v>
      </c>
      <c r="G978" s="0" t="n">
        <v>3.60527850685331</v>
      </c>
      <c r="H978" s="0" t="n">
        <v>31.5284165295915</v>
      </c>
      <c r="I978" s="0" t="n">
        <v>7.76552349297477</v>
      </c>
      <c r="J978" s="0" t="n">
        <v>106.755410887361</v>
      </c>
      <c r="K978" s="0" t="n">
        <f aca="false">MEDIAN(B978:J978)</f>
        <v>43.1389621374198</v>
      </c>
      <c r="L978" s="0" t="s">
        <v>990</v>
      </c>
      <c r="M978" s="0" t="n">
        <v>35.6588426286062</v>
      </c>
      <c r="N978" s="0" t="n">
        <v>14.4152103223507</v>
      </c>
      <c r="O978" s="0" t="n">
        <v>29.04930814076</v>
      </c>
      <c r="P978" s="0" t="n">
        <v>40.0133429128605</v>
      </c>
      <c r="Q978" s="0" t="n">
        <v>13.1653703496955</v>
      </c>
      <c r="R978" s="0" t="n">
        <v>13.6717457633349</v>
      </c>
      <c r="S978" s="0" t="n">
        <v>79.5525987167894</v>
      </c>
      <c r="T978" s="0" t="n">
        <v>12.5814961943173</v>
      </c>
      <c r="U978" s="0" t="n">
        <v>7.12402132947505</v>
      </c>
      <c r="V978" s="0" t="n">
        <f aca="false">MEDIAN(M978:U978)</f>
        <v>14.4152103223507</v>
      </c>
      <c r="W978" s="0" t="n">
        <f aca="false">V978/K978</f>
        <v>0.334157559851136</v>
      </c>
      <c r="X978" s="0" t="s">
        <v>990</v>
      </c>
      <c r="Y978" s="0" t="n">
        <f aca="false">B978*$W978</f>
        <v>14.4152103223507</v>
      </c>
      <c r="Z978" s="0" t="n">
        <f aca="false">C978*$W978</f>
        <v>39.4496891777689</v>
      </c>
      <c r="AA978" s="0" t="n">
        <f aca="false">D978*$W978</f>
        <v>16.5626192608276</v>
      </c>
      <c r="AB978" s="0" t="n">
        <v>35.6588426286062</v>
      </c>
      <c r="AC978" s="0" t="n">
        <v>14.4152103223507</v>
      </c>
      <c r="AD978" s="0" t="n">
        <v>29.04930814076</v>
      </c>
      <c r="AE978" s="0" t="n">
        <f aca="false">E978*$W978</f>
        <v>8.50376091570374</v>
      </c>
      <c r="AF978" s="0" t="n">
        <f aca="false">F978*$W978</f>
        <v>25.3069074777318</v>
      </c>
      <c r="AG978" s="0" t="n">
        <f aca="false">G978*$W978</f>
        <v>1.20473106843385</v>
      </c>
      <c r="AH978" s="0" t="n">
        <v>40.0133429128605</v>
      </c>
      <c r="AI978" s="0" t="n">
        <v>13.1653703496955</v>
      </c>
      <c r="AJ978" s="0" t="n">
        <v>13.6717457633349</v>
      </c>
      <c r="AK978" s="0" t="n">
        <f aca="false">H978*$W978</f>
        <v>10.5354587334985</v>
      </c>
      <c r="AL978" s="0" t="n">
        <f aca="false">I978*$W978</f>
        <v>2.59490838137912</v>
      </c>
      <c r="AM978" s="0" t="n">
        <f aca="false">J978*$W978</f>
        <v>35.673127603026</v>
      </c>
      <c r="AN978" s="0" t="n">
        <v>79.5525987167894</v>
      </c>
      <c r="AO978" s="0" t="n">
        <v>12.5814961943173</v>
      </c>
      <c r="AP978" s="0" t="n">
        <v>7.12402132947505</v>
      </c>
    </row>
    <row r="979" customFormat="false" ht="15" hidden="false" customHeight="false" outlineLevel="0" collapsed="false">
      <c r="A979" s="0" t="s">
        <v>991</v>
      </c>
      <c r="B979" s="0" t="n">
        <v>0</v>
      </c>
      <c r="C979" s="0" t="n">
        <v>4.53917629331994</v>
      </c>
      <c r="D979" s="0" t="n">
        <v>0</v>
      </c>
      <c r="E979" s="0" t="n">
        <v>0</v>
      </c>
      <c r="F979" s="0" t="n">
        <v>1.78466286317585</v>
      </c>
      <c r="G979" s="0" t="n">
        <v>0</v>
      </c>
      <c r="H979" s="0" t="n">
        <v>0</v>
      </c>
      <c r="I979" s="0" t="n">
        <v>0</v>
      </c>
      <c r="J979" s="0" t="n">
        <v>4.10765904729516</v>
      </c>
      <c r="K979" s="0" t="n">
        <f aca="false">MEDIAN(B979:J979)</f>
        <v>0</v>
      </c>
      <c r="L979" s="0" t="s">
        <v>991</v>
      </c>
      <c r="M979" s="0" t="n">
        <v>3.89665843677072</v>
      </c>
      <c r="N979" s="0" t="n">
        <v>1.69416026964023</v>
      </c>
      <c r="O979" s="0" t="n">
        <v>1.81130153824542</v>
      </c>
      <c r="P979" s="0" t="n">
        <v>4.13052961100277</v>
      </c>
      <c r="Q979" s="0" t="n">
        <v>1.12885018545396</v>
      </c>
      <c r="R979" s="0" t="n">
        <v>0.748998272249384</v>
      </c>
      <c r="S979" s="0" t="n">
        <v>5.59574559703742</v>
      </c>
      <c r="T979" s="0" t="n">
        <v>0.791460715043818</v>
      </c>
      <c r="U979" s="0" t="n">
        <v>0.176189864998892</v>
      </c>
      <c r="V979" s="0" t="n">
        <f aca="false">MEDIAN(M979:U979)</f>
        <v>1.69416026964023</v>
      </c>
      <c r="W979" s="0" t="e">
        <f aca="false">V979/K979</f>
        <v>#DIV/0!</v>
      </c>
      <c r="X979" s="0" t="s">
        <v>991</v>
      </c>
      <c r="Y979" s="0" t="e">
        <f aca="false">B979*$W979</f>
        <v>#DIV/0!</v>
      </c>
      <c r="Z979" s="0" t="e">
        <f aca="false">C979*$W979</f>
        <v>#DIV/0!</v>
      </c>
      <c r="AA979" s="0" t="e">
        <f aca="false">D979*$W979</f>
        <v>#DIV/0!</v>
      </c>
      <c r="AB979" s="0" t="n">
        <v>3.89665843677072</v>
      </c>
      <c r="AC979" s="0" t="n">
        <v>1.69416026964023</v>
      </c>
      <c r="AD979" s="0" t="n">
        <v>1.81130153824542</v>
      </c>
      <c r="AE979" s="0" t="e">
        <f aca="false">E979*$W979</f>
        <v>#DIV/0!</v>
      </c>
      <c r="AF979" s="0" t="e">
        <f aca="false">F979*$W979</f>
        <v>#DIV/0!</v>
      </c>
      <c r="AG979" s="0" t="e">
        <f aca="false">G979*$W979</f>
        <v>#DIV/0!</v>
      </c>
      <c r="AH979" s="0" t="n">
        <v>4.13052961100277</v>
      </c>
      <c r="AI979" s="0" t="n">
        <v>1.12885018545396</v>
      </c>
      <c r="AJ979" s="0" t="n">
        <v>0.748998272249384</v>
      </c>
      <c r="AK979" s="0" t="e">
        <f aca="false">H979*$W979</f>
        <v>#DIV/0!</v>
      </c>
      <c r="AL979" s="0" t="e">
        <f aca="false">I979*$W979</f>
        <v>#DIV/0!</v>
      </c>
      <c r="AM979" s="0" t="e">
        <f aca="false">J979*$W979</f>
        <v>#DIV/0!</v>
      </c>
      <c r="AN979" s="0" t="n">
        <v>5.59574559703742</v>
      </c>
      <c r="AO979" s="0" t="n">
        <v>0.791460715043818</v>
      </c>
      <c r="AP979" s="0" t="n">
        <v>0.176189864998892</v>
      </c>
    </row>
    <row r="980" customFormat="false" ht="15" hidden="false" customHeight="false" outlineLevel="0" collapsed="false">
      <c r="A980" s="0" t="s">
        <v>992</v>
      </c>
      <c r="B980" s="0" t="n">
        <v>203.015075376884</v>
      </c>
      <c r="C980" s="0" t="n">
        <v>100.702267345914</v>
      </c>
      <c r="D980" s="0" t="n">
        <v>57.1515378143405</v>
      </c>
      <c r="E980" s="0" t="n">
        <v>126.744338264171</v>
      </c>
      <c r="F980" s="0" t="n">
        <v>59.1476661320123</v>
      </c>
      <c r="G980" s="0" t="n">
        <v>21.143190434529</v>
      </c>
      <c r="H980" s="0" t="n">
        <v>55.9871093356608</v>
      </c>
      <c r="I980" s="0" t="n">
        <v>31.0545399607191</v>
      </c>
      <c r="J980" s="0" t="n">
        <v>107.979692472126</v>
      </c>
      <c r="K980" s="0" t="n">
        <f aca="false">MEDIAN(B980:J980)</f>
        <v>59.1476661320123</v>
      </c>
      <c r="L980" s="0" t="s">
        <v>992</v>
      </c>
      <c r="M980" s="0" t="n">
        <v>55.6021070788379</v>
      </c>
      <c r="N980" s="0" t="n">
        <v>87.3234940385158</v>
      </c>
      <c r="O980" s="0" t="n">
        <v>86.3059282152139</v>
      </c>
      <c r="P980" s="0" t="n">
        <v>52.6198296212665</v>
      </c>
      <c r="Q980" s="0" t="n">
        <v>61.4720950715145</v>
      </c>
      <c r="R980" s="0" t="n">
        <v>56.8935411535492</v>
      </c>
      <c r="S980" s="0" t="n">
        <v>76.5954011109676</v>
      </c>
      <c r="T980" s="0" t="n">
        <v>71.2170603754132</v>
      </c>
      <c r="U980" s="0" t="n">
        <v>37.8563177485036</v>
      </c>
      <c r="V980" s="0" t="n">
        <f aca="false">MEDIAN(M980:U980)</f>
        <v>61.4720950715145</v>
      </c>
      <c r="W980" s="0" t="n">
        <f aca="false">V980/K980</f>
        <v>1.03929874315437</v>
      </c>
      <c r="X980" s="0" t="s">
        <v>992</v>
      </c>
      <c r="Y980" s="0" t="n">
        <f aca="false">B980*$W980</f>
        <v>210.993312680585</v>
      </c>
      <c r="Z980" s="0" t="n">
        <f aca="false">C980*$W980</f>
        <v>104.659739885403</v>
      </c>
      <c r="AA980" s="0" t="n">
        <f aca="false">D980*$W980</f>
        <v>59.3975214197834</v>
      </c>
      <c r="AB980" s="0" t="n">
        <v>55.6021070788379</v>
      </c>
      <c r="AC980" s="0" t="n">
        <v>87.3234940385158</v>
      </c>
      <c r="AD980" s="0" t="n">
        <v>86.3059282152139</v>
      </c>
      <c r="AE980" s="0" t="n">
        <f aca="false">E980*$W980</f>
        <v>131.725231459885</v>
      </c>
      <c r="AF980" s="0" t="n">
        <f aca="false">F980*$W980</f>
        <v>61.4720950715145</v>
      </c>
      <c r="AG980" s="0" t="n">
        <f aca="false">G980*$W980</f>
        <v>21.9740912448795</v>
      </c>
      <c r="AH980" s="0" t="n">
        <v>52.6198296212665</v>
      </c>
      <c r="AI980" s="0" t="n">
        <v>61.4720950715145</v>
      </c>
      <c r="AJ980" s="0" t="n">
        <v>56.8935411535492</v>
      </c>
      <c r="AK980" s="0" t="n">
        <f aca="false">H980*$W980</f>
        <v>58.1873323653985</v>
      </c>
      <c r="AL980" s="0" t="n">
        <f aca="false">I980*$W980</f>
        <v>32.2749443504125</v>
      </c>
      <c r="AM980" s="0" t="n">
        <f aca="false">J980*$W980</f>
        <v>112.223158672475</v>
      </c>
      <c r="AN980" s="0" t="n">
        <v>76.5954011109676</v>
      </c>
      <c r="AO980" s="0" t="n">
        <v>71.2170603754132</v>
      </c>
      <c r="AP980" s="0" t="n">
        <v>37.8563177485036</v>
      </c>
    </row>
    <row r="981" customFormat="false" ht="15" hidden="false" customHeight="false" outlineLevel="0" collapsed="false">
      <c r="A981" s="0" t="s">
        <v>993</v>
      </c>
      <c r="B981" s="0" t="n">
        <v>5.94059405940594</v>
      </c>
      <c r="C981" s="0" t="n">
        <v>10.1169548683361</v>
      </c>
      <c r="D981" s="0" t="n">
        <v>7.07207628307002</v>
      </c>
      <c r="E981" s="0" t="n">
        <v>0</v>
      </c>
      <c r="F981" s="0" t="n">
        <v>3.05362109922238</v>
      </c>
      <c r="G981" s="0" t="n">
        <v>0</v>
      </c>
      <c r="H981" s="0" t="n">
        <v>0.956728993923932</v>
      </c>
      <c r="I981" s="0" t="n">
        <v>0</v>
      </c>
      <c r="J981" s="0" t="n">
        <v>6.34002963538757</v>
      </c>
      <c r="K981" s="0" t="n">
        <f aca="false">MEDIAN(B981:J981)</f>
        <v>3.05362109922238</v>
      </c>
      <c r="L981" s="0" t="s">
        <v>993</v>
      </c>
      <c r="M981" s="0" t="n">
        <v>20.242161869652</v>
      </c>
      <c r="N981" s="0" t="n">
        <v>9.93110513890333</v>
      </c>
      <c r="O981" s="0" t="n">
        <v>18.3114420172789</v>
      </c>
      <c r="P981" s="0" t="n">
        <v>23.8581545725136</v>
      </c>
      <c r="Q981" s="0" t="n">
        <v>19.3616414225993</v>
      </c>
      <c r="R981" s="0" t="n">
        <v>9.74478917766423</v>
      </c>
      <c r="S981" s="0" t="n">
        <v>53.1138311157043</v>
      </c>
      <c r="T981" s="0" t="n">
        <v>20.0147072201838</v>
      </c>
      <c r="U981" s="0" t="n">
        <v>4.545348470882</v>
      </c>
      <c r="V981" s="0" t="n">
        <f aca="false">MEDIAN(M981:U981)</f>
        <v>19.3616414225993</v>
      </c>
      <c r="W981" s="0" t="n">
        <f aca="false">V981/K981</f>
        <v>6.34055136294738</v>
      </c>
      <c r="X981" s="0" t="s">
        <v>993</v>
      </c>
      <c r="Y981" s="0" t="n">
        <f aca="false">B981*$W981</f>
        <v>37.6666417600834</v>
      </c>
      <c r="Z981" s="0" t="n">
        <f aca="false">C981*$W981</f>
        <v>64.1470719793054</v>
      </c>
      <c r="AA981" s="0" t="n">
        <f aca="false">D981*$W981</f>
        <v>44.8408629154874</v>
      </c>
      <c r="AB981" s="0" t="n">
        <v>20.242161869652</v>
      </c>
      <c r="AC981" s="0" t="n">
        <v>9.93110513890333</v>
      </c>
      <c r="AD981" s="0" t="n">
        <v>18.3114420172789</v>
      </c>
      <c r="AE981" s="0" t="n">
        <f aca="false">E981*$W981</f>
        <v>0</v>
      </c>
      <c r="AF981" s="0" t="n">
        <f aca="false">F981*$W981</f>
        <v>19.3616414225993</v>
      </c>
      <c r="AG981" s="0" t="n">
        <f aca="false">G981*$W981</f>
        <v>0</v>
      </c>
      <c r="AH981" s="0" t="n">
        <v>23.8581545725136</v>
      </c>
      <c r="AI981" s="0" t="n">
        <v>19.3616414225993</v>
      </c>
      <c r="AJ981" s="0" t="n">
        <v>9.74478917766423</v>
      </c>
      <c r="AK981" s="0" t="n">
        <f aca="false">H981*$W981</f>
        <v>6.06618932639566</v>
      </c>
      <c r="AL981" s="0" t="n">
        <f aca="false">I981*$W981</f>
        <v>0</v>
      </c>
      <c r="AM981" s="0" t="n">
        <f aca="false">J981*$W981</f>
        <v>40.1992835457834</v>
      </c>
      <c r="AN981" s="0" t="n">
        <v>53.1138311157043</v>
      </c>
      <c r="AO981" s="0" t="n">
        <v>20.0147072201838</v>
      </c>
      <c r="AP981" s="0" t="n">
        <v>4.545348470882</v>
      </c>
    </row>
    <row r="982" customFormat="false" ht="15" hidden="false" customHeight="false" outlineLevel="0" collapsed="false">
      <c r="A982" s="0" t="s">
        <v>994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f aca="false">MEDIAN(B982:J982)</f>
        <v>0</v>
      </c>
      <c r="L982" s="0" t="s">
        <v>994</v>
      </c>
      <c r="M982" s="0" t="n">
        <v>0.364003788006899</v>
      </c>
      <c r="N982" s="0" t="n">
        <v>0.464743351794384</v>
      </c>
      <c r="O982" s="0" t="n">
        <v>0.155404930814076</v>
      </c>
      <c r="P982" s="0" t="n">
        <v>0.839705429539156</v>
      </c>
      <c r="Q982" s="0" t="n">
        <v>0.273529083398459</v>
      </c>
      <c r="R982" s="0" t="n">
        <v>0</v>
      </c>
      <c r="S982" s="0" t="n">
        <v>2.62347672565991</v>
      </c>
      <c r="T982" s="0" t="n">
        <v>0.632258847075234</v>
      </c>
      <c r="U982" s="0" t="n">
        <v>0.0921788035424664</v>
      </c>
      <c r="V982" s="0" t="n">
        <f aca="false">MEDIAN(M982:U982)</f>
        <v>0.364003788006899</v>
      </c>
      <c r="W982" s="0" t="e">
        <f aca="false">V982/K982</f>
        <v>#DIV/0!</v>
      </c>
      <c r="X982" s="0" t="s">
        <v>994</v>
      </c>
      <c r="Y982" s="0" t="e">
        <f aca="false">B982*$W982</f>
        <v>#DIV/0!</v>
      </c>
      <c r="Z982" s="0" t="e">
        <f aca="false">C982*$W982</f>
        <v>#DIV/0!</v>
      </c>
      <c r="AA982" s="0" t="e">
        <f aca="false">D982*$W982</f>
        <v>#DIV/0!</v>
      </c>
      <c r="AB982" s="0" t="n">
        <v>0.364003788006899</v>
      </c>
      <c r="AC982" s="0" t="n">
        <v>0.464743351794384</v>
      </c>
      <c r="AD982" s="0" t="n">
        <v>0.155404930814076</v>
      </c>
      <c r="AE982" s="0" t="e">
        <f aca="false">E982*$W982</f>
        <v>#DIV/0!</v>
      </c>
      <c r="AF982" s="0" t="e">
        <f aca="false">F982*$W982</f>
        <v>#DIV/0!</v>
      </c>
      <c r="AG982" s="0" t="e">
        <f aca="false">G982*$W982</f>
        <v>#DIV/0!</v>
      </c>
      <c r="AH982" s="0" t="n">
        <v>0.839705429539156</v>
      </c>
      <c r="AI982" s="0" t="n">
        <v>0.273529083398459</v>
      </c>
      <c r="AJ982" s="0" t="n">
        <v>0</v>
      </c>
      <c r="AK982" s="0" t="e">
        <f aca="false">H982*$W982</f>
        <v>#DIV/0!</v>
      </c>
      <c r="AL982" s="0" t="e">
        <f aca="false">I982*$W982</f>
        <v>#DIV/0!</v>
      </c>
      <c r="AM982" s="0" t="e">
        <f aca="false">J982*$W982</f>
        <v>#DIV/0!</v>
      </c>
      <c r="AN982" s="0" t="n">
        <v>2.62347672565991</v>
      </c>
      <c r="AO982" s="0" t="n">
        <v>0.632258847075234</v>
      </c>
      <c r="AP982" s="0" t="n">
        <v>0.0921788035424664</v>
      </c>
    </row>
    <row r="983" customFormat="false" ht="15" hidden="false" customHeight="false" outlineLevel="0" collapsed="false">
      <c r="A983" s="0" t="s">
        <v>995</v>
      </c>
      <c r="B983" s="0" t="n">
        <v>66.0729389521867</v>
      </c>
      <c r="C983" s="0" t="n">
        <v>39.5386381574227</v>
      </c>
      <c r="D983" s="0" t="n">
        <v>12.5058427596522</v>
      </c>
      <c r="E983" s="0" t="n">
        <v>30.1479251210891</v>
      </c>
      <c r="F983" s="0" t="n">
        <v>13.2824396483463</v>
      </c>
      <c r="G983" s="0" t="n">
        <v>4.64421114027413</v>
      </c>
      <c r="H983" s="0" t="n">
        <v>22.3891369297392</v>
      </c>
      <c r="I983" s="0" t="n">
        <v>3.60326333282973</v>
      </c>
      <c r="J983" s="0" t="n">
        <v>31.3649282192047</v>
      </c>
      <c r="K983" s="0" t="n">
        <f aca="false">MEDIAN(B983:J983)</f>
        <v>22.3891369297392</v>
      </c>
      <c r="L983" s="0" t="s">
        <v>995</v>
      </c>
      <c r="M983" s="0" t="n">
        <v>33.5272432103358</v>
      </c>
      <c r="N983" s="0" t="n">
        <v>36.6122733819359</v>
      </c>
      <c r="O983" s="0" t="n">
        <v>37.0987567605535</v>
      </c>
      <c r="P983" s="0" t="n">
        <v>23.6047675254029</v>
      </c>
      <c r="Q983" s="0" t="n">
        <v>31.8825747708186</v>
      </c>
      <c r="R983" s="0" t="n">
        <v>20.4154872624343</v>
      </c>
      <c r="S983" s="0" t="n">
        <v>33.5911596262326</v>
      </c>
      <c r="T983" s="0" t="n">
        <v>33.1056493920005</v>
      </c>
      <c r="U983" s="0" t="n">
        <v>15.5601320840577</v>
      </c>
      <c r="V983" s="0" t="n">
        <f aca="false">MEDIAN(M983:U983)</f>
        <v>33.1056493920005</v>
      </c>
      <c r="W983" s="0" t="n">
        <f aca="false">V983/K983</f>
        <v>1.47864785926727</v>
      </c>
      <c r="X983" s="0" t="s">
        <v>995</v>
      </c>
      <c r="Y983" s="0" t="n">
        <f aca="false">B983*$W983</f>
        <v>97.6986097371475</v>
      </c>
      <c r="Z983" s="0" t="n">
        <f aca="false">C983*$W983</f>
        <v>58.4637226698161</v>
      </c>
      <c r="AA983" s="0" t="n">
        <f aca="false">D983*$W983</f>
        <v>18.4917376248928</v>
      </c>
      <c r="AB983" s="0" t="n">
        <v>33.5272432103358</v>
      </c>
      <c r="AC983" s="0" t="n">
        <v>36.6122733819359</v>
      </c>
      <c r="AD983" s="0" t="n">
        <v>37.0987567605535</v>
      </c>
      <c r="AE983" s="0" t="n">
        <f aca="false">E983*$W983</f>
        <v>44.5781649416483</v>
      </c>
      <c r="AF983" s="0" t="n">
        <f aca="false">F983*$W983</f>
        <v>19.6400509518739</v>
      </c>
      <c r="AG983" s="0" t="n">
        <f aca="false">G983*$W983</f>
        <v>6.86715286055153</v>
      </c>
      <c r="AH983" s="0" t="n">
        <v>23.6047675254029</v>
      </c>
      <c r="AI983" s="0" t="n">
        <v>31.8825747708186</v>
      </c>
      <c r="AJ983" s="0" t="n">
        <v>20.4154872624343</v>
      </c>
      <c r="AK983" s="0" t="n">
        <f aca="false">H983*$W983</f>
        <v>33.1056493920005</v>
      </c>
      <c r="AL983" s="0" t="n">
        <f aca="false">I983*$W983</f>
        <v>5.32795761346492</v>
      </c>
      <c r="AM983" s="0" t="n">
        <f aca="false">J983*$W983</f>
        <v>46.3776839673985</v>
      </c>
      <c r="AN983" s="0" t="n">
        <v>33.5911596262326</v>
      </c>
      <c r="AO983" s="0" t="n">
        <v>33.1056493920005</v>
      </c>
      <c r="AP983" s="0" t="n">
        <v>15.5601320840577</v>
      </c>
    </row>
    <row r="984" customFormat="false" ht="15" hidden="false" customHeight="false" outlineLevel="0" collapsed="false">
      <c r="A984" s="0" t="s">
        <v>996</v>
      </c>
      <c r="B984" s="0" t="n">
        <v>22.943927558585</v>
      </c>
      <c r="C984" s="0" t="n">
        <v>24.3981846882399</v>
      </c>
      <c r="D984" s="0" t="n">
        <v>5.88482752173507</v>
      </c>
      <c r="E984" s="0" t="n">
        <v>23.1378452677052</v>
      </c>
      <c r="F984" s="0" t="n">
        <v>8.68982600044667</v>
      </c>
      <c r="G984" s="0" t="n">
        <v>1.31598133566638</v>
      </c>
      <c r="H984" s="0" t="n">
        <v>18.0637147940515</v>
      </c>
      <c r="I984" s="0" t="n">
        <v>6.51911164828524</v>
      </c>
      <c r="J984" s="0" t="n">
        <v>18.565841572133</v>
      </c>
      <c r="K984" s="0" t="n">
        <f aca="false">MEDIAN(B984:J984)</f>
        <v>18.0637147940515</v>
      </c>
      <c r="L984" s="0" t="s">
        <v>996</v>
      </c>
      <c r="M984" s="0" t="n">
        <v>12.8458247370379</v>
      </c>
      <c r="N984" s="0" t="n">
        <v>17.9119214836152</v>
      </c>
      <c r="O984" s="0" t="n">
        <v>19.5037578141462</v>
      </c>
      <c r="P984" s="0" t="n">
        <v>15.7407882582367</v>
      </c>
      <c r="Q984" s="0" t="n">
        <v>13.9177303908799</v>
      </c>
      <c r="R984" s="0" t="n">
        <v>14.8494651325222</v>
      </c>
      <c r="S984" s="0" t="n">
        <v>28.4911510140809</v>
      </c>
      <c r="T984" s="0" t="n">
        <v>14.197774206265</v>
      </c>
      <c r="U984" s="0" t="n">
        <v>7.67476051013384</v>
      </c>
      <c r="V984" s="0" t="n">
        <f aca="false">MEDIAN(M984:U984)</f>
        <v>14.8494651325222</v>
      </c>
      <c r="W984" s="0" t="n">
        <f aca="false">V984/K984</f>
        <v>0.822060428977332</v>
      </c>
      <c r="X984" s="0" t="s">
        <v>996</v>
      </c>
      <c r="Y984" s="0" t="n">
        <f aca="false">B984*$W984</f>
        <v>18.8612949312352</v>
      </c>
      <c r="Z984" s="0" t="n">
        <f aca="false">C984*$W984</f>
        <v>20.0567821710827</v>
      </c>
      <c r="AA984" s="0" t="n">
        <f aca="false">D984*$W984</f>
        <v>4.83768383697514</v>
      </c>
      <c r="AB984" s="0" t="n">
        <v>12.8458247370379</v>
      </c>
      <c r="AC984" s="0" t="n">
        <v>17.9119214836152</v>
      </c>
      <c r="AD984" s="0" t="n">
        <v>19.5037578141462</v>
      </c>
      <c r="AE984" s="0" t="n">
        <f aca="false">E984*$W984</f>
        <v>19.0207070063809</v>
      </c>
      <c r="AF984" s="0" t="n">
        <f aca="false">F984*$W984</f>
        <v>7.14356208966556</v>
      </c>
      <c r="AG984" s="0" t="n">
        <f aca="false">G984*$W984</f>
        <v>1.08181618132406</v>
      </c>
      <c r="AH984" s="0" t="n">
        <v>15.7407882582367</v>
      </c>
      <c r="AI984" s="0" t="n">
        <v>13.9177303908799</v>
      </c>
      <c r="AJ984" s="0" t="n">
        <v>14.8494651325222</v>
      </c>
      <c r="AK984" s="0" t="n">
        <f aca="false">H984*$W984</f>
        <v>14.8494651325222</v>
      </c>
      <c r="AL984" s="0" t="n">
        <f aca="false">I984*$W984</f>
        <v>5.35910371814049</v>
      </c>
      <c r="AM984" s="0" t="n">
        <f aca="false">J984*$W984</f>
        <v>15.2622436871129</v>
      </c>
      <c r="AN984" s="0" t="n">
        <v>28.4911510140809</v>
      </c>
      <c r="AO984" s="0" t="n">
        <v>14.197774206265</v>
      </c>
      <c r="AP984" s="0" t="n">
        <v>7.67476051013384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2976"/>
  <sheetViews>
    <sheetView showFormulas="false" showGridLines="true" showRowColHeaders="true" showZeros="true" rightToLeft="false" tabSelected="false" showOutlineSymbols="true" defaultGridColor="true" view="normal" topLeftCell="A656" colorId="64" zoomScale="50" zoomScaleNormal="50" zoomScalePageLayoutView="100" workbookViewId="0">
      <selection pane="topLeft" activeCell="A536" activeCellId="0" sqref="A536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36.33"/>
    <col collapsed="false" customWidth="true" hidden="false" outlineLevel="0" max="20" min="20" style="0" width="10.84"/>
    <col collapsed="false" customWidth="true" hidden="false" outlineLevel="0" max="40" min="40" style="0" width="13.5"/>
    <col collapsed="false" customWidth="true" hidden="false" outlineLevel="0" max="41" min="41" style="0" width="19.33"/>
    <col collapsed="false" customWidth="true" hidden="false" outlineLevel="0" max="44" min="42" style="0" width="11.99"/>
  </cols>
  <sheetData>
    <row r="1" customFormat="false" ht="15" hidden="false" customHeight="false" outlineLevel="0" collapsed="false">
      <c r="B1" s="0" t="s">
        <v>6</v>
      </c>
      <c r="C1" s="0" t="s">
        <v>6</v>
      </c>
      <c r="D1" s="0" t="s">
        <v>6</v>
      </c>
      <c r="E1" s="0" t="s">
        <v>5</v>
      </c>
      <c r="F1" s="0" t="s">
        <v>5</v>
      </c>
      <c r="G1" s="0" t="s">
        <v>5</v>
      </c>
      <c r="H1" s="0" t="s">
        <v>6</v>
      </c>
      <c r="I1" s="0" t="s">
        <v>6</v>
      </c>
      <c r="J1" s="0" t="s">
        <v>6</v>
      </c>
      <c r="K1" s="0" t="s">
        <v>5</v>
      </c>
      <c r="L1" s="0" t="s">
        <v>5</v>
      </c>
      <c r="M1" s="0" t="s">
        <v>5</v>
      </c>
      <c r="N1" s="0" t="s">
        <v>6</v>
      </c>
      <c r="O1" s="0" t="s">
        <v>6</v>
      </c>
      <c r="P1" s="0" t="s">
        <v>6</v>
      </c>
      <c r="Q1" s="0" t="s">
        <v>5</v>
      </c>
      <c r="R1" s="0" t="s">
        <v>5</v>
      </c>
      <c r="S1" s="0" t="s">
        <v>5</v>
      </c>
      <c r="T1" s="0" t="s">
        <v>997</v>
      </c>
      <c r="U1" s="0" t="s">
        <v>998</v>
      </c>
      <c r="V1" s="0" t="n">
        <v>5936302.48919022</v>
      </c>
      <c r="W1" s="0" t="n">
        <v>8247888.79197481</v>
      </c>
      <c r="X1" s="0" t="n">
        <v>6474434.0210604</v>
      </c>
      <c r="Y1" s="0" t="n">
        <v>6090290.76419657</v>
      </c>
      <c r="Z1" s="0" t="n">
        <v>3861629.45478032</v>
      </c>
      <c r="AA1" s="0" t="n">
        <v>4514210.04073892</v>
      </c>
      <c r="AB1" s="0" t="n">
        <v>4677229.32211367</v>
      </c>
      <c r="AC1" s="0" t="n">
        <v>7672471.48179388</v>
      </c>
      <c r="AD1" s="0" t="n">
        <v>4265817.99252215</v>
      </c>
      <c r="AE1" s="0" t="n">
        <v>4270190.91334805</v>
      </c>
      <c r="AF1" s="0" t="n">
        <v>5038832.30744421</v>
      </c>
      <c r="AG1" s="0" t="n">
        <v>6037029.78715583</v>
      </c>
      <c r="AH1" s="0" t="n">
        <v>4571695.06756627</v>
      </c>
      <c r="AI1" s="0" t="n">
        <v>4193383.09108757</v>
      </c>
      <c r="AJ1" s="0" t="n">
        <v>4578753.28033907</v>
      </c>
      <c r="AK1" s="0" t="n">
        <v>6318698.61236705</v>
      </c>
      <c r="AL1" s="0" t="n">
        <v>4514506.5848925</v>
      </c>
      <c r="AM1" s="0" t="n">
        <v>4398380.3980024</v>
      </c>
      <c r="AN1" s="0" t="s">
        <v>999</v>
      </c>
      <c r="AO1" s="0" t="s">
        <v>998</v>
      </c>
      <c r="AP1" s="0" t="n">
        <v>5936302.48919022</v>
      </c>
      <c r="AQ1" s="0" t="n">
        <v>8247888.79197481</v>
      </c>
      <c r="AR1" s="0" t="n">
        <v>6474434.0210604</v>
      </c>
      <c r="AS1" s="0" t="n">
        <v>6090290.76419657</v>
      </c>
      <c r="AT1" s="0" t="n">
        <v>3861629.45478032</v>
      </c>
      <c r="AU1" s="0" t="n">
        <v>4514210.04073892</v>
      </c>
      <c r="AV1" s="0" t="n">
        <v>4677229.32211367</v>
      </c>
      <c r="AW1" s="0" t="n">
        <v>7672471.48179388</v>
      </c>
      <c r="AX1" s="0" t="n">
        <v>4265817.99252215</v>
      </c>
      <c r="AY1" s="0" t="n">
        <v>4270190.91334805</v>
      </c>
      <c r="AZ1" s="0" t="n">
        <v>5038832.30744421</v>
      </c>
      <c r="BA1" s="0" t="n">
        <v>6037029.78715583</v>
      </c>
      <c r="BB1" s="0" t="n">
        <v>4571695.06756627</v>
      </c>
      <c r="BC1" s="0" t="n">
        <v>4193383.09108757</v>
      </c>
      <c r="BD1" s="0" t="n">
        <v>4578753.28033907</v>
      </c>
      <c r="BE1" s="0" t="n">
        <v>6318698.61236705</v>
      </c>
      <c r="BF1" s="0" t="n">
        <v>4514506.5848925</v>
      </c>
      <c r="BG1" s="0" t="n">
        <v>4398380.3980024</v>
      </c>
    </row>
    <row r="2" customFormat="false" ht="15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s">
        <v>8</v>
      </c>
      <c r="F2" s="0" t="s">
        <v>9</v>
      </c>
      <c r="G2" s="0" t="s">
        <v>10</v>
      </c>
      <c r="H2" s="0" t="s">
        <v>11</v>
      </c>
      <c r="I2" s="0" t="s">
        <v>12</v>
      </c>
      <c r="J2" s="0" t="s">
        <v>13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14</v>
      </c>
      <c r="R2" s="0" t="s">
        <v>15</v>
      </c>
      <c r="S2" s="0" t="s">
        <v>16</v>
      </c>
      <c r="U2" s="0" t="s">
        <v>7</v>
      </c>
      <c r="V2" s="0" t="s">
        <v>1000</v>
      </c>
      <c r="W2" s="0" t="s">
        <v>1001</v>
      </c>
      <c r="X2" s="0" t="s">
        <v>1002</v>
      </c>
      <c r="Y2" s="0" t="s">
        <v>1003</v>
      </c>
      <c r="Z2" s="0" t="s">
        <v>1004</v>
      </c>
      <c r="AA2" s="0" t="s">
        <v>1005</v>
      </c>
      <c r="AB2" s="0" t="s">
        <v>1006</v>
      </c>
      <c r="AC2" s="0" t="s">
        <v>1007</v>
      </c>
      <c r="AD2" s="0" t="s">
        <v>1008</v>
      </c>
      <c r="AE2" s="0" t="s">
        <v>1009</v>
      </c>
      <c r="AF2" s="0" t="s">
        <v>1010</v>
      </c>
      <c r="AG2" s="0" t="s">
        <v>1011</v>
      </c>
      <c r="AH2" s="0" t="s">
        <v>1012</v>
      </c>
      <c r="AI2" s="0" t="s">
        <v>1013</v>
      </c>
      <c r="AJ2" s="0" t="s">
        <v>1014</v>
      </c>
      <c r="AK2" s="0" t="s">
        <v>1015</v>
      </c>
      <c r="AL2" s="0" t="s">
        <v>1016</v>
      </c>
      <c r="AM2" s="0" t="s">
        <v>1017</v>
      </c>
      <c r="AO2" s="0" t="s">
        <v>7</v>
      </c>
      <c r="AP2" s="0" t="s">
        <v>1000</v>
      </c>
      <c r="AQ2" s="0" t="s">
        <v>1001</v>
      </c>
      <c r="AR2" s="0" t="s">
        <v>1002</v>
      </c>
      <c r="AS2" s="0" t="s">
        <v>1003</v>
      </c>
      <c r="AT2" s="0" t="s">
        <v>1004</v>
      </c>
      <c r="AU2" s="0" t="s">
        <v>1005</v>
      </c>
      <c r="AV2" s="0" t="s">
        <v>1006</v>
      </c>
      <c r="AW2" s="0" t="s">
        <v>1007</v>
      </c>
      <c r="AX2" s="0" t="s">
        <v>1008</v>
      </c>
      <c r="AY2" s="0" t="s">
        <v>1009</v>
      </c>
      <c r="AZ2" s="0" t="s">
        <v>1010</v>
      </c>
      <c r="BA2" s="0" t="s">
        <v>1011</v>
      </c>
      <c r="BB2" s="0" t="s">
        <v>1012</v>
      </c>
      <c r="BC2" s="0" t="s">
        <v>1013</v>
      </c>
      <c r="BD2" s="0" t="s">
        <v>1014</v>
      </c>
      <c r="BE2" s="0" t="s">
        <v>1015</v>
      </c>
      <c r="BF2" s="0" t="s">
        <v>1016</v>
      </c>
      <c r="BG2" s="0" t="s">
        <v>1017</v>
      </c>
      <c r="BH2" s="0" t="s">
        <v>1018</v>
      </c>
      <c r="BI2" s="0" t="s">
        <v>1019</v>
      </c>
    </row>
    <row r="3" customFormat="false" ht="15" hidden="false" customHeight="false" outlineLevel="0" collapsed="false">
      <c r="A3" s="0" t="s">
        <v>20</v>
      </c>
      <c r="B3" s="0" t="s">
        <v>1020</v>
      </c>
      <c r="C3" s="0" t="s">
        <v>1020</v>
      </c>
      <c r="D3" s="0" t="s">
        <v>1020</v>
      </c>
      <c r="E3" s="0" t="n">
        <v>0.0600331450603714</v>
      </c>
      <c r="F3" s="0" t="n">
        <v>0.0883457809321594</v>
      </c>
      <c r="G3" s="0" t="n">
        <v>0.0368757462948655</v>
      </c>
      <c r="H3" s="0" t="s">
        <v>1020</v>
      </c>
      <c r="I3" s="0" t="s">
        <v>1020</v>
      </c>
      <c r="J3" s="0" t="s">
        <v>1020</v>
      </c>
      <c r="K3" s="0" t="n">
        <v>0.0416966026891101</v>
      </c>
      <c r="L3" s="0" t="n">
        <v>0.057683003981988</v>
      </c>
      <c r="M3" s="0" t="n">
        <v>0.113498511193618</v>
      </c>
      <c r="N3" s="0" t="s">
        <v>1020</v>
      </c>
      <c r="O3" s="0" t="s">
        <v>1020</v>
      </c>
      <c r="P3" s="0" t="s">
        <v>1020</v>
      </c>
      <c r="Q3" s="0" t="n">
        <v>1.82200835378719</v>
      </c>
      <c r="R3" s="0" t="n">
        <v>0.0667131637201686</v>
      </c>
      <c r="S3" s="0" t="n">
        <v>0.0805106005624074</v>
      </c>
      <c r="U3" s="0" t="s">
        <v>20</v>
      </c>
      <c r="V3" s="0" t="e">
        <f aca="false">(B3/V$1)*100</f>
        <v>#VALUE!</v>
      </c>
      <c r="W3" s="0" t="e">
        <f aca="false">(C3/W$1)*100</f>
        <v>#VALUE!</v>
      </c>
      <c r="X3" s="0" t="e">
        <f aca="false">(D3/X$1)*100</f>
        <v>#VALUE!</v>
      </c>
      <c r="Y3" s="0" t="n">
        <f aca="false">(E3/Y$1)*100</f>
        <v>9.85718866056323E-007</v>
      </c>
      <c r="Z3" s="0" t="n">
        <f aca="false">(F3/Z$1)*100</f>
        <v>2.2877850391056E-006</v>
      </c>
      <c r="AA3" s="0" t="n">
        <f aca="false">(G3/AA$1)*100</f>
        <v>8.16881491159623E-007</v>
      </c>
      <c r="AB3" s="0" t="e">
        <f aca="false">(H3/AB$1)*100</f>
        <v>#VALUE!</v>
      </c>
      <c r="AC3" s="0" t="e">
        <f aca="false">(I3/AC$1)*100</f>
        <v>#VALUE!</v>
      </c>
      <c r="AD3" s="0" t="e">
        <f aca="false">(J3/AD$1)*100</f>
        <v>#VALUE!</v>
      </c>
      <c r="AE3" s="0" t="n">
        <f aca="false">(K3/AE$1)*100</f>
        <v>9.76457576141904E-007</v>
      </c>
      <c r="AF3" s="0" t="n">
        <f aca="false">(L3/AF$1)*100</f>
        <v>1.14476927316611E-006</v>
      </c>
      <c r="AG3" s="0" t="n">
        <f aca="false">(M3/AG$1)*100</f>
        <v>1.88003894622309E-006</v>
      </c>
      <c r="AH3" s="0" t="e">
        <f aca="false">(N3/AH$1)*100</f>
        <v>#VALUE!</v>
      </c>
      <c r="AI3" s="0" t="e">
        <f aca="false">(O3/AI$1)*100</f>
        <v>#VALUE!</v>
      </c>
      <c r="AJ3" s="0" t="e">
        <f aca="false">(P3/AJ$1)*100</f>
        <v>#VALUE!</v>
      </c>
      <c r="AK3" s="0" t="n">
        <f aca="false">(Q3/AK$1)*100</f>
        <v>2.88351837231346E-005</v>
      </c>
      <c r="AL3" s="0" t="n">
        <f aca="false">(R3/AL$1)*100</f>
        <v>1.47775094499629E-006</v>
      </c>
      <c r="AM3" s="0" t="n">
        <f aca="false">(S3/AM$1)*100</f>
        <v>1.83046015299115E-006</v>
      </c>
      <c r="AO3" s="0" t="s">
        <v>20</v>
      </c>
      <c r="AP3" s="0" t="s">
        <v>1020</v>
      </c>
      <c r="AQ3" s="0" t="s">
        <v>1020</v>
      </c>
      <c r="AR3" s="0" t="s">
        <v>1020</v>
      </c>
      <c r="AS3" s="0" t="n">
        <v>9.85718866056323E-007</v>
      </c>
      <c r="AT3" s="0" t="n">
        <v>2.2877850391056E-006</v>
      </c>
      <c r="AU3" s="0" t="n">
        <v>8.16881491159623E-007</v>
      </c>
      <c r="AV3" s="0" t="s">
        <v>1020</v>
      </c>
      <c r="AW3" s="0" t="s">
        <v>1020</v>
      </c>
      <c r="AX3" s="0" t="s">
        <v>1020</v>
      </c>
      <c r="AY3" s="0" t="n">
        <v>9.76457576141903E-007</v>
      </c>
      <c r="AZ3" s="0" t="n">
        <v>1.14476927316611E-006</v>
      </c>
      <c r="BA3" s="0" t="n">
        <v>1.88003894622309E-006</v>
      </c>
      <c r="BB3" s="0" t="s">
        <v>1020</v>
      </c>
      <c r="BC3" s="0" t="s">
        <v>1020</v>
      </c>
      <c r="BD3" s="0" t="s">
        <v>1020</v>
      </c>
      <c r="BE3" s="0" t="n">
        <v>2.88351837231346E-005</v>
      </c>
      <c r="BF3" s="0" t="n">
        <v>1.47775094499629E-006</v>
      </c>
      <c r="BG3" s="0" t="n">
        <v>1.83046015299115E-006</v>
      </c>
      <c r="BH3" s="1" t="n">
        <f aca="false">_xlfn.T.TEST(AP3:AU3,AV3:BA3,2,2)</f>
        <v>0.958860938593129</v>
      </c>
      <c r="BI3" s="1" t="n">
        <f aca="false">_xlfn.T.TEST(AP3:AU3,BB3:BG3,2,2)</f>
        <v>0.360939323144795</v>
      </c>
    </row>
    <row r="4" customFormat="false" ht="15" hidden="false" customHeight="false" outlineLevel="0" collapsed="false">
      <c r="A4" s="0" t="s">
        <v>21</v>
      </c>
      <c r="B4" s="0" t="n">
        <v>0.2351197536803</v>
      </c>
      <c r="C4" s="0" t="n">
        <v>0.294733403614011</v>
      </c>
      <c r="D4" s="0" t="n">
        <v>0.917533615384254</v>
      </c>
      <c r="E4" s="0" t="n">
        <v>0.846805560252985</v>
      </c>
      <c r="F4" s="0" t="n">
        <v>0.294733403614011</v>
      </c>
      <c r="G4" s="0" t="n">
        <v>0.266032169698672</v>
      </c>
      <c r="H4" s="0" t="n">
        <v>0.195104624143348</v>
      </c>
      <c r="I4" s="0" t="n">
        <v>0.173442446046517</v>
      </c>
      <c r="J4" s="0" t="n">
        <v>0.617516633862947</v>
      </c>
      <c r="K4" s="0" t="n">
        <v>0.698578466591399</v>
      </c>
      <c r="L4" s="0" t="n">
        <v>0.292756751392455</v>
      </c>
      <c r="M4" s="0" t="n">
        <v>0.164503915009374</v>
      </c>
      <c r="N4" s="0" t="n">
        <v>0.141554043900965</v>
      </c>
      <c r="O4" s="0" t="n">
        <v>0.367961717733058</v>
      </c>
      <c r="P4" s="0" t="n">
        <v>0.33554795254297</v>
      </c>
      <c r="Q4" s="0" t="n">
        <v>1.82739094862852</v>
      </c>
      <c r="R4" s="0" t="n">
        <v>0.456378688176608</v>
      </c>
      <c r="S4" s="0" t="n">
        <v>0.275369590329393</v>
      </c>
      <c r="U4" s="0" t="s">
        <v>21</v>
      </c>
      <c r="V4" s="0" t="n">
        <f aca="false">(B4/V$1)*100</f>
        <v>3.96071046090466E-006</v>
      </c>
      <c r="W4" s="0" t="n">
        <f aca="false">(C4/W$1)*100</f>
        <v>3.57344056215678E-006</v>
      </c>
      <c r="X4" s="0" t="n">
        <f aca="false">(D4/X$1)*100</f>
        <v>1.41716420678572E-005</v>
      </c>
      <c r="Y4" s="0" t="n">
        <f aca="false">(E4/Y$1)*100</f>
        <v>1.39041893571184E-005</v>
      </c>
      <c r="Z4" s="0" t="n">
        <f aca="false">(F4/Z$1)*100</f>
        <v>7.63235849180607E-006</v>
      </c>
      <c r="AA4" s="0" t="n">
        <f aca="false">(G4/AA$1)*100</f>
        <v>5.89321647193728E-006</v>
      </c>
      <c r="AB4" s="0" t="n">
        <f aca="false">(H4/AB$1)*100</f>
        <v>4.17137178245472E-006</v>
      </c>
      <c r="AC4" s="0" t="n">
        <f aca="false">(I4/AC$1)*100</f>
        <v>2.26058117593635E-006</v>
      </c>
      <c r="AD4" s="0" t="n">
        <f aca="false">(J4/AD$1)*100</f>
        <v>1.44759254835869E-005</v>
      </c>
      <c r="AE4" s="0" t="n">
        <f aca="false">(K4/AE$1)*100</f>
        <v>1.6359420006439E-005</v>
      </c>
      <c r="AF4" s="0" t="n">
        <f aca="false">(L4/AF$1)*100</f>
        <v>5.81001179499357E-006</v>
      </c>
      <c r="AG4" s="0" t="n">
        <f aca="false">(M4/AG$1)*100</f>
        <v>2.72491474796707E-006</v>
      </c>
      <c r="AH4" s="0" t="n">
        <f aca="false">(N4/AH$1)*100</f>
        <v>3.09631420750732E-006</v>
      </c>
      <c r="AI4" s="0" t="n">
        <f aca="false">(O4/AI$1)*100</f>
        <v>8.77481760526737E-006</v>
      </c>
      <c r="AJ4" s="0" t="n">
        <f aca="false">(P4/AJ$1)*100</f>
        <v>7.32836936167308E-006</v>
      </c>
      <c r="AK4" s="0" t="n">
        <f aca="false">(Q4/AK$1)*100</f>
        <v>2.89203689040006E-005</v>
      </c>
      <c r="AL4" s="0" t="n">
        <f aca="false">(R4/AL$1)*100</f>
        <v>1.01091598737246E-005</v>
      </c>
      <c r="AM4" s="0" t="n">
        <f aca="false">(S4/AM$1)*100</f>
        <v>6.26070429139001E-006</v>
      </c>
      <c r="AO4" s="0" t="s">
        <v>21</v>
      </c>
      <c r="AP4" s="0" t="n">
        <v>3.96071046090466E-006</v>
      </c>
      <c r="AQ4" s="0" t="n">
        <v>3.57344056215678E-006</v>
      </c>
      <c r="AR4" s="0" t="n">
        <v>1.41716420678572E-005</v>
      </c>
      <c r="AS4" s="0" t="n">
        <v>1.39041893571184E-005</v>
      </c>
      <c r="AT4" s="0" t="n">
        <v>7.63235849180607E-006</v>
      </c>
      <c r="AU4" s="0" t="n">
        <v>5.89321647193728E-006</v>
      </c>
      <c r="AV4" s="0" t="n">
        <v>4.17137178245472E-006</v>
      </c>
      <c r="AW4" s="0" t="n">
        <v>2.26058117593635E-006</v>
      </c>
      <c r="AX4" s="0" t="n">
        <v>1.44759254835869E-005</v>
      </c>
      <c r="AY4" s="0" t="n">
        <v>1.6359420006439E-005</v>
      </c>
      <c r="AZ4" s="0" t="n">
        <v>5.81001179499357E-006</v>
      </c>
      <c r="BA4" s="0" t="n">
        <v>2.72491474796707E-006</v>
      </c>
      <c r="BB4" s="0" t="n">
        <v>3.09631420750731E-006</v>
      </c>
      <c r="BC4" s="0" t="n">
        <v>8.77481760526737E-006</v>
      </c>
      <c r="BD4" s="0" t="n">
        <v>7.32836936167308E-006</v>
      </c>
      <c r="BE4" s="0" t="n">
        <v>2.89203689040006E-005</v>
      </c>
      <c r="BF4" s="0" t="n">
        <v>1.01091598737246E-005</v>
      </c>
      <c r="BG4" s="0" t="n">
        <v>6.26070429139001E-006</v>
      </c>
      <c r="BH4" s="1" t="n">
        <f aca="false">_xlfn.T.TEST(AP4:AU4,AV4:BA4,2,2)</f>
        <v>0.86503684436113</v>
      </c>
      <c r="BI4" s="1" t="n">
        <f aca="false">_xlfn.T.TEST(AP4:AU4,BB4:BG4,2,2)</f>
        <v>0.559158547652513</v>
      </c>
    </row>
    <row r="5" customFormat="false" ht="15" hidden="false" customHeight="false" outlineLevel="0" collapsed="false">
      <c r="A5" s="0" t="s">
        <v>22</v>
      </c>
      <c r="B5" s="0" t="n">
        <v>2.69957310502157</v>
      </c>
      <c r="C5" s="0" t="n">
        <v>1.36155502319799</v>
      </c>
      <c r="D5" s="0" t="n">
        <v>1.84654609278848</v>
      </c>
      <c r="E5" s="0" t="n">
        <v>10.6858998207461</v>
      </c>
      <c r="F5" s="0" t="n">
        <v>0.89385143060773</v>
      </c>
      <c r="G5" s="0" t="n">
        <v>0.998279131839573</v>
      </c>
      <c r="H5" s="0" t="n">
        <v>0.616258558352331</v>
      </c>
      <c r="I5" s="0" t="n">
        <v>1.25534899399522</v>
      </c>
      <c r="J5" s="0" t="n">
        <v>0.46706163378871</v>
      </c>
      <c r="K5" s="0" t="n">
        <v>5.42633172534127</v>
      </c>
      <c r="L5" s="0" t="n">
        <v>0.785853398335256</v>
      </c>
      <c r="M5" s="0" t="n">
        <v>0.901554975554167</v>
      </c>
      <c r="N5" s="0" t="n">
        <v>0.645159357720562</v>
      </c>
      <c r="O5" s="0" t="n">
        <v>1.51410298029546</v>
      </c>
      <c r="P5" s="0" t="n">
        <v>1.45948341656396</v>
      </c>
      <c r="Q5" s="0" t="n">
        <v>18.0090858200922</v>
      </c>
      <c r="R5" s="0" t="n">
        <v>1.36155502319799</v>
      </c>
      <c r="S5" s="0" t="n">
        <v>1.49411339159656</v>
      </c>
      <c r="U5" s="0" t="s">
        <v>22</v>
      </c>
      <c r="V5" s="0" t="n">
        <f aca="false">(B5/V$1)*100</f>
        <v>4.54756662069932E-005</v>
      </c>
      <c r="W5" s="0" t="n">
        <f aca="false">(C5/W$1)*100</f>
        <v>1.65079216941283E-005</v>
      </c>
      <c r="X5" s="0" t="n">
        <f aca="false">(D5/X$1)*100</f>
        <v>2.85205793553835E-005</v>
      </c>
      <c r="Y5" s="0" t="n">
        <f aca="false">(E5/Y$1)*100</f>
        <v>0.000175457958158025</v>
      </c>
      <c r="Z5" s="0" t="n">
        <f aca="false">(F5/Z$1)*100</f>
        <v>2.31470015721272E-005</v>
      </c>
      <c r="AA5" s="0" t="n">
        <f aca="false">(G5/AA$1)*100</f>
        <v>2.21141489392498E-005</v>
      </c>
      <c r="AB5" s="0" t="n">
        <f aca="false">(H5/AB$1)*100</f>
        <v>1.31757182706158E-005</v>
      </c>
      <c r="AC5" s="0" t="n">
        <f aca="false">(I5/AC$1)*100</f>
        <v>1.63617290331291E-005</v>
      </c>
      <c r="AD5" s="0" t="n">
        <f aca="false">(J5/AD$1)*100</f>
        <v>1.09489348726892E-005</v>
      </c>
      <c r="AE5" s="0" t="n">
        <f aca="false">(K5/AE$1)*100</f>
        <v>0.000127074686716683</v>
      </c>
      <c r="AF5" s="0" t="n">
        <f aca="false">(L5/AF$1)*100</f>
        <v>1.55959426785103E-005</v>
      </c>
      <c r="AG5" s="0" t="n">
        <f aca="false">(M5/AG$1)*100</f>
        <v>1.4933750657853E-005</v>
      </c>
      <c r="AH5" s="0" t="n">
        <f aca="false">(N5/AH$1)*100</f>
        <v>1.4112038274329E-005</v>
      </c>
      <c r="AI5" s="0" t="n">
        <f aca="false">(O5/AI$1)*100</f>
        <v>3.61069558255593E-005</v>
      </c>
      <c r="AJ5" s="0" t="n">
        <f aca="false">(P5/AJ$1)*100</f>
        <v>3.18751268567124E-005</v>
      </c>
      <c r="AK5" s="0" t="n">
        <f aca="false">(Q5/AK$1)*100</f>
        <v>0.000285012578141399</v>
      </c>
      <c r="AL5" s="0" t="n">
        <f aca="false">(R5/AL$1)*100</f>
        <v>3.01595533774242E-005</v>
      </c>
      <c r="AM5" s="0" t="n">
        <f aca="false">(S5/AM$1)*100</f>
        <v>3.39696264623937E-005</v>
      </c>
      <c r="AO5" s="0" t="s">
        <v>22</v>
      </c>
      <c r="AP5" s="0" t="n">
        <v>4.54756662069932E-005</v>
      </c>
      <c r="AQ5" s="0" t="n">
        <v>1.65079216941283E-005</v>
      </c>
      <c r="AR5" s="0" t="n">
        <v>2.85205793553835E-005</v>
      </c>
      <c r="AS5" s="0" t="n">
        <v>0.000175457958158025</v>
      </c>
      <c r="AT5" s="0" t="n">
        <v>2.31470015721272E-005</v>
      </c>
      <c r="AU5" s="0" t="n">
        <v>2.21141489392498E-005</v>
      </c>
      <c r="AV5" s="0" t="n">
        <v>1.31757182706158E-005</v>
      </c>
      <c r="AW5" s="0" t="n">
        <v>1.63617290331291E-005</v>
      </c>
      <c r="AX5" s="0" t="n">
        <v>1.09489348726892E-005</v>
      </c>
      <c r="AY5" s="0" t="n">
        <v>0.000127074686716683</v>
      </c>
      <c r="AZ5" s="0" t="n">
        <v>1.55959426785103E-005</v>
      </c>
      <c r="BA5" s="0" t="n">
        <v>1.4933750657853E-005</v>
      </c>
      <c r="BB5" s="0" t="n">
        <v>1.4112038274329E-005</v>
      </c>
      <c r="BC5" s="0" t="n">
        <v>3.61069558255593E-005</v>
      </c>
      <c r="BD5" s="0" t="n">
        <v>3.18751268567124E-005</v>
      </c>
      <c r="BE5" s="0" t="n">
        <v>0.000285012578141399</v>
      </c>
      <c r="BF5" s="0" t="n">
        <v>3.01595533774242E-005</v>
      </c>
      <c r="BG5" s="0" t="n">
        <v>3.39696264623937E-005</v>
      </c>
      <c r="BH5" s="1" t="n">
        <f aca="false">_xlfn.T.TEST(AP5:AU5,AV5:BA5,2,2)</f>
        <v>0.560742647163468</v>
      </c>
      <c r="BI5" s="1" t="n">
        <f aca="false">_xlfn.T.TEST(AP5:AU5,BB5:BG5,2,2)</f>
        <v>0.694920125597403</v>
      </c>
    </row>
    <row r="6" customFormat="false" ht="15" hidden="false" customHeight="false" outlineLevel="0" collapsed="false">
      <c r="A6" s="0" t="s">
        <v>23</v>
      </c>
      <c r="B6" s="0" t="n">
        <v>0.467757870344032</v>
      </c>
      <c r="C6" s="0" t="n">
        <v>0.88492776136756</v>
      </c>
      <c r="D6" s="0" t="n">
        <v>0.605970179598734</v>
      </c>
      <c r="E6" s="0" t="n">
        <v>2.52350593567153</v>
      </c>
      <c r="F6" s="0" t="n">
        <v>0.429850480333784</v>
      </c>
      <c r="G6" s="0" t="n">
        <v>0.34329563812601</v>
      </c>
      <c r="H6" s="0" t="n">
        <v>0</v>
      </c>
      <c r="I6" s="0" t="n">
        <v>0.318469998966258</v>
      </c>
      <c r="J6" s="0" t="n">
        <v>0</v>
      </c>
      <c r="K6" s="0" t="n">
        <v>1.8442728112491</v>
      </c>
      <c r="L6" s="0" t="n">
        <v>0.349819508019798</v>
      </c>
      <c r="M6" s="0" t="n">
        <v>0.374499136124692</v>
      </c>
      <c r="N6" s="0" t="n">
        <v>0</v>
      </c>
      <c r="O6" s="0" t="n">
        <v>0.429850480333784</v>
      </c>
      <c r="P6" s="0" t="n">
        <v>0.730796254168218</v>
      </c>
      <c r="Q6" s="0" t="n">
        <v>7.4242130646342</v>
      </c>
      <c r="R6" s="0" t="n">
        <v>0.504139248567183</v>
      </c>
      <c r="S6" s="0" t="n">
        <v>0.380966827298928</v>
      </c>
      <c r="U6" s="0" t="s">
        <v>23</v>
      </c>
      <c r="V6" s="0" t="n">
        <f aca="false">(B6/V$1)*100</f>
        <v>7.8796164985831E-006</v>
      </c>
      <c r="W6" s="0" t="n">
        <f aca="false">(C6/W$1)*100</f>
        <v>1.07291427380616E-005</v>
      </c>
      <c r="X6" s="0" t="n">
        <f aca="false">(D6/X$1)*100</f>
        <v>9.35943091902088E-006</v>
      </c>
      <c r="Y6" s="0" t="n">
        <f aca="false">(E6/Y$1)*100</f>
        <v>4.14349007851422E-005</v>
      </c>
      <c r="Z6" s="0" t="n">
        <f aca="false">(F6/Z$1)*100</f>
        <v>1.11313238457323E-005</v>
      </c>
      <c r="AA6" s="0" t="n">
        <f aca="false">(G6/AA$1)*100</f>
        <v>7.60477769150982E-006</v>
      </c>
      <c r="AB6" s="0" t="n">
        <f aca="false">(H6/AB$1)*100</f>
        <v>0</v>
      </c>
      <c r="AC6" s="0" t="n">
        <f aca="false">(I6/AC$1)*100</f>
        <v>4.15081372048055E-006</v>
      </c>
      <c r="AD6" s="0" t="n">
        <f aca="false">(J6/AD$1)*100</f>
        <v>0</v>
      </c>
      <c r="AE6" s="0" t="n">
        <f aca="false">(K6/AE$1)*100</f>
        <v>4.31894697139688E-005</v>
      </c>
      <c r="AF6" s="0" t="n">
        <f aca="false">(L6/AF$1)*100</f>
        <v>6.94247172113639E-006</v>
      </c>
      <c r="AG6" s="0" t="n">
        <f aca="false">(M6/AG$1)*100</f>
        <v>6.20336737316525E-006</v>
      </c>
      <c r="AH6" s="0" t="n">
        <f aca="false">(N6/AH$1)*100</f>
        <v>0</v>
      </c>
      <c r="AI6" s="0" t="n">
        <f aca="false">(O6/AI$1)*100</f>
        <v>1.02506847334642E-005</v>
      </c>
      <c r="AJ6" s="0" t="n">
        <f aca="false">(P6/AJ$1)*100</f>
        <v>1.59605947170427E-005</v>
      </c>
      <c r="AK6" s="0" t="n">
        <f aca="false">(Q6/AK$1)*100</f>
        <v>0.000117495919968448</v>
      </c>
      <c r="AL6" s="0" t="n">
        <f aca="false">(R6/AL$1)*100</f>
        <v>1.1167095209347E-005</v>
      </c>
      <c r="AM6" s="0" t="n">
        <f aca="false">(S6/AM$1)*100</f>
        <v>8.66152521668999E-006</v>
      </c>
      <c r="AO6" s="0" t="s">
        <v>23</v>
      </c>
      <c r="AP6" s="0" t="n">
        <v>7.8796164985831E-006</v>
      </c>
      <c r="AQ6" s="0" t="n">
        <v>1.07291427380616E-005</v>
      </c>
      <c r="AR6" s="0" t="n">
        <v>9.35943091902088E-006</v>
      </c>
      <c r="AS6" s="0" t="n">
        <v>4.14349007851422E-005</v>
      </c>
      <c r="AT6" s="0" t="n">
        <v>1.11313238457323E-005</v>
      </c>
      <c r="AU6" s="0" t="n">
        <v>7.60477769150982E-006</v>
      </c>
      <c r="AV6" s="0" t="n">
        <v>0</v>
      </c>
      <c r="AW6" s="0" t="n">
        <v>4.15081372048055E-006</v>
      </c>
      <c r="AX6" s="0" t="n">
        <v>0</v>
      </c>
      <c r="AY6" s="0" t="n">
        <v>4.31894697139688E-005</v>
      </c>
      <c r="AZ6" s="0" t="n">
        <v>6.94247172113639E-006</v>
      </c>
      <c r="BA6" s="0" t="n">
        <v>6.20336737316525E-006</v>
      </c>
      <c r="BB6" s="0" t="n">
        <v>0</v>
      </c>
      <c r="BC6" s="0" t="n">
        <v>1.02506847334642E-005</v>
      </c>
      <c r="BD6" s="0" t="n">
        <v>1.59605947170427E-005</v>
      </c>
      <c r="BE6" s="0" t="n">
        <v>0.000117495919968448</v>
      </c>
      <c r="BF6" s="0" t="n">
        <v>1.1167095209347E-005</v>
      </c>
      <c r="BG6" s="0" t="n">
        <v>8.66152521668999E-006</v>
      </c>
      <c r="BH6" s="1" t="n">
        <f aca="false">_xlfn.T.TEST(AP6:AU6,AV6:BA6,2,2)</f>
        <v>0.604481227667095</v>
      </c>
      <c r="BI6" s="1" t="n">
        <f aca="false">_xlfn.T.TEST(AP6:AU6,BB6:BG6,2,2)</f>
        <v>0.522303748562786</v>
      </c>
    </row>
    <row r="7" customFormat="false" ht="15" hidden="false" customHeight="false" outlineLevel="0" collapsed="false">
      <c r="A7" s="0" t="s">
        <v>24</v>
      </c>
      <c r="B7" s="0" t="n">
        <v>9.92590832826025</v>
      </c>
      <c r="C7" s="0" t="n">
        <v>19.0942729508478</v>
      </c>
      <c r="D7" s="0" t="n">
        <v>24.7127694250182</v>
      </c>
      <c r="E7" s="0" t="n">
        <v>44.2076470389285</v>
      </c>
      <c r="F7" s="0" t="n">
        <v>9.92590832826026</v>
      </c>
      <c r="G7" s="0" t="n">
        <v>8.86598300203695</v>
      </c>
      <c r="H7" s="0" t="n">
        <v>2.3060728019803</v>
      </c>
      <c r="I7" s="0" t="n">
        <v>8.06834297147498</v>
      </c>
      <c r="J7" s="0" t="n">
        <v>2.01362768590984</v>
      </c>
      <c r="K7" s="0" t="n">
        <v>24.5907318074515</v>
      </c>
      <c r="L7" s="0" t="n">
        <v>5.30187438750574</v>
      </c>
      <c r="M7" s="0" t="n">
        <v>5.20898430320185</v>
      </c>
      <c r="N7" s="0" t="n">
        <v>3.86903883693812</v>
      </c>
      <c r="O7" s="0" t="n">
        <v>14.3986576166459</v>
      </c>
      <c r="P7" s="0" t="n">
        <v>15.330794699926</v>
      </c>
      <c r="Q7" s="0" t="n">
        <v>84.1789389829049</v>
      </c>
      <c r="R7" s="0" t="n">
        <v>9.01916487248688</v>
      </c>
      <c r="S7" s="0" t="n">
        <v>10.5626407476984</v>
      </c>
      <c r="U7" s="0" t="s">
        <v>24</v>
      </c>
      <c r="V7" s="0" t="n">
        <f aca="false">(B7/V$1)*100</f>
        <v>0.000167206916196318</v>
      </c>
      <c r="W7" s="0" t="n">
        <f aca="false">(C7/W$1)*100</f>
        <v>0.000231504975787579</v>
      </c>
      <c r="X7" s="0" t="n">
        <f aca="false">(D7/X$1)*100</f>
        <v>0.000381697756817525</v>
      </c>
      <c r="Y7" s="0" t="n">
        <f aca="false">(E7/Y$1)*100</f>
        <v>0.000725870877935996</v>
      </c>
      <c r="Z7" s="0" t="n">
        <f aca="false">(F7/Z$1)*100</f>
        <v>0.000257039377923041</v>
      </c>
      <c r="AA7" s="0" t="n">
        <f aca="false">(G7/AA$1)*100</f>
        <v>0.000196401649945949</v>
      </c>
      <c r="AB7" s="0" t="n">
        <f aca="false">(H7/AB$1)*100</f>
        <v>4.93042492288612E-005</v>
      </c>
      <c r="AC7" s="0" t="n">
        <f aca="false">(I7/AC$1)*100</f>
        <v>0.000105159634553487</v>
      </c>
      <c r="AD7" s="0" t="n">
        <f aca="false">(J7/AD$1)*100</f>
        <v>4.7203788099719E-005</v>
      </c>
      <c r="AE7" s="0" t="n">
        <f aca="false">(K7/AE$1)*100</f>
        <v>0.00057586961113575</v>
      </c>
      <c r="AF7" s="0" t="n">
        <f aca="false">(L7/AF$1)*100</f>
        <v>0.000105220298355095</v>
      </c>
      <c r="AG7" s="0" t="n">
        <f aca="false">(M7/AG$1)*100</f>
        <v>8.62838926898175E-005</v>
      </c>
      <c r="AH7" s="0" t="n">
        <f aca="false">(N7/AH$1)*100</f>
        <v>8.46302909480312E-005</v>
      </c>
      <c r="AI7" s="0" t="n">
        <f aca="false">(O7/AI$1)*100</f>
        <v>0.000343366139078688</v>
      </c>
      <c r="AJ7" s="0" t="n">
        <f aca="false">(P7/AJ$1)*100</f>
        <v>0.000334824651193932</v>
      </c>
      <c r="AK7" s="0" t="n">
        <f aca="false">(Q7/AK$1)*100</f>
        <v>0.00133221956208116</v>
      </c>
      <c r="AL7" s="0" t="n">
        <f aca="false">(R7/AL$1)*100</f>
        <v>0.000199781852188873</v>
      </c>
      <c r="AM7" s="0" t="n">
        <f aca="false">(S7/AM$1)*100</f>
        <v>0.000240148413550034</v>
      </c>
      <c r="AO7" s="0" t="s">
        <v>24</v>
      </c>
      <c r="AP7" s="0" t="n">
        <v>0.000167206916196318</v>
      </c>
      <c r="AQ7" s="0" t="n">
        <v>0.000231504975787579</v>
      </c>
      <c r="AR7" s="0" t="n">
        <v>0.000381697756817525</v>
      </c>
      <c r="AS7" s="0" t="n">
        <v>0.000725870877935996</v>
      </c>
      <c r="AT7" s="0" t="n">
        <v>0.000257039377923041</v>
      </c>
      <c r="AU7" s="0" t="n">
        <v>0.000196401649945949</v>
      </c>
      <c r="AV7" s="0" t="n">
        <v>4.93042492288612E-005</v>
      </c>
      <c r="AW7" s="0" t="n">
        <v>0.000105159634553487</v>
      </c>
      <c r="AX7" s="0" t="n">
        <v>4.7203788099719E-005</v>
      </c>
      <c r="AY7" s="0" t="n">
        <v>0.00057586961113575</v>
      </c>
      <c r="AZ7" s="0" t="n">
        <v>0.000105220298355095</v>
      </c>
      <c r="BA7" s="0" t="n">
        <v>8.62838926898175E-005</v>
      </c>
      <c r="BB7" s="0" t="n">
        <v>8.46302909480312E-005</v>
      </c>
      <c r="BC7" s="0" t="n">
        <v>0.000343366139078688</v>
      </c>
      <c r="BD7" s="0" t="n">
        <v>0.000334824651193932</v>
      </c>
      <c r="BE7" s="0" t="n">
        <v>0.00133221956208116</v>
      </c>
      <c r="BF7" s="0" t="n">
        <v>0.000199781852188873</v>
      </c>
      <c r="BG7" s="0" t="n">
        <v>0.000240148413550034</v>
      </c>
      <c r="BH7" s="1" t="n">
        <f aca="false">_xlfn.T.TEST(AP7:AU7,AV7:BA7,2,2)</f>
        <v>0.196975392506442</v>
      </c>
      <c r="BI7" s="1" t="n">
        <f aca="false">_xlfn.T.TEST(AP7:AU7,BB7:BG7,2,2)</f>
        <v>0.649587071263553</v>
      </c>
    </row>
    <row r="8" customFormat="false" ht="15" hidden="false" customHeight="false" outlineLevel="0" collapsed="false">
      <c r="A8" s="0" t="s">
        <v>25</v>
      </c>
      <c r="B8" s="0" t="n">
        <v>10.0120131981789</v>
      </c>
      <c r="C8" s="0" t="n">
        <v>16.324376903745</v>
      </c>
      <c r="D8" s="0" t="n">
        <v>16.5997790955719</v>
      </c>
      <c r="E8" s="0" t="n">
        <v>109.599384448879</v>
      </c>
      <c r="F8" s="0" t="n">
        <v>7.32750300672616</v>
      </c>
      <c r="G8" s="0" t="n">
        <v>11.3068062091733</v>
      </c>
      <c r="H8" s="0" t="n">
        <v>3.95953952851291</v>
      </c>
      <c r="I8" s="0" t="n">
        <v>15.1828594569999</v>
      </c>
      <c r="J8" s="0" t="n">
        <v>8.66596460465177</v>
      </c>
      <c r="K8" s="0" t="n">
        <v>65.4694395976599</v>
      </c>
      <c r="L8" s="0" t="n">
        <v>5.93514693659832</v>
      </c>
      <c r="M8" s="0" t="n">
        <v>10.7676543028342</v>
      </c>
      <c r="N8" s="0" t="n">
        <v>3.16183596734044</v>
      </c>
      <c r="O8" s="0" t="n">
        <v>11.3068062091733</v>
      </c>
      <c r="P8" s="0" t="n">
        <v>16.6370420189107</v>
      </c>
      <c r="Q8" s="0" t="n">
        <v>226.991021831805</v>
      </c>
      <c r="R8" s="0" t="n">
        <v>8.59614276617036</v>
      </c>
      <c r="S8" s="0" t="n">
        <v>14.7089366766624</v>
      </c>
      <c r="U8" s="0" t="s">
        <v>25</v>
      </c>
      <c r="V8" s="0" t="n">
        <f aca="false">(B8/V$1)*100</f>
        <v>0.000168657396020677</v>
      </c>
      <c r="W8" s="0" t="n">
        <f aca="false">(C8/W$1)*100</f>
        <v>0.000197921884199368</v>
      </c>
      <c r="X8" s="0" t="n">
        <f aca="false">(D8/X$1)*100</f>
        <v>0.000256389655706973</v>
      </c>
      <c r="Y8" s="0" t="n">
        <f aca="false">(E8/Y$1)*100</f>
        <v>0.00179957556531108</v>
      </c>
      <c r="Z8" s="0" t="n">
        <f aca="false">(F8/Z$1)*100</f>
        <v>0.000189751582655229</v>
      </c>
      <c r="AA8" s="0" t="n">
        <f aca="false">(G8/AA$1)*100</f>
        <v>0.000250471424836991</v>
      </c>
      <c r="AB8" s="0" t="n">
        <f aca="false">(H8/AB$1)*100</f>
        <v>8.4655663766419E-005</v>
      </c>
      <c r="AC8" s="0" t="n">
        <f aca="false">(I8/AC$1)*100</f>
        <v>0.000197887466809457</v>
      </c>
      <c r="AD8" s="0" t="n">
        <f aca="false">(J8/AD$1)*100</f>
        <v>0.000203148953374076</v>
      </c>
      <c r="AE8" s="0" t="n">
        <f aca="false">(K8/AE$1)*100</f>
        <v>0.00153317359636102</v>
      </c>
      <c r="AF8" s="0" t="n">
        <f aca="false">(L8/AF$1)*100</f>
        <v>0.000117788141665876</v>
      </c>
      <c r="AG8" s="0" t="n">
        <f aca="false">(M8/AG$1)*100</f>
        <v>0.000178360132092492</v>
      </c>
      <c r="AH8" s="0" t="n">
        <f aca="false">(N8/AH$1)*100</f>
        <v>6.91611299662565E-005</v>
      </c>
      <c r="AI8" s="0" t="n">
        <f aca="false">(O8/AI$1)*100</f>
        <v>0.00026963446848451</v>
      </c>
      <c r="AJ8" s="0" t="n">
        <f aca="false">(P8/AJ$1)*100</f>
        <v>0.000363353100730483</v>
      </c>
      <c r="AK8" s="0" t="n">
        <f aca="false">(Q8/AK$1)*100</f>
        <v>0.00359236981785354</v>
      </c>
      <c r="AL8" s="0" t="n">
        <f aca="false">(R8/AL$1)*100</f>
        <v>0.000190411567787647</v>
      </c>
      <c r="AM8" s="0" t="n">
        <f aca="false">(S8/AM$1)*100</f>
        <v>0.000334417111429078</v>
      </c>
      <c r="AO8" s="0" t="s">
        <v>25</v>
      </c>
      <c r="AP8" s="0" t="n">
        <v>0.000168657396020677</v>
      </c>
      <c r="AQ8" s="0" t="n">
        <v>0.000197921884199368</v>
      </c>
      <c r="AR8" s="0" t="n">
        <v>0.000256389655706973</v>
      </c>
      <c r="AS8" s="0" t="n">
        <v>0.00179957556531108</v>
      </c>
      <c r="AT8" s="0" t="n">
        <v>0.000189751582655229</v>
      </c>
      <c r="AU8" s="0" t="n">
        <v>0.000250471424836991</v>
      </c>
      <c r="AV8" s="0" t="n">
        <v>8.4655663766419E-005</v>
      </c>
      <c r="AW8" s="0" t="n">
        <v>0.000197887466809457</v>
      </c>
      <c r="AX8" s="0" t="n">
        <v>0.000203148953374076</v>
      </c>
      <c r="AY8" s="0" t="n">
        <v>0.00153317359636102</v>
      </c>
      <c r="AZ8" s="0" t="n">
        <v>0.000117788141665876</v>
      </c>
      <c r="BA8" s="0" t="n">
        <v>0.000178360132092492</v>
      </c>
      <c r="BB8" s="0" t="n">
        <v>6.91611299662565E-005</v>
      </c>
      <c r="BC8" s="0" t="n">
        <v>0.00026963446848451</v>
      </c>
      <c r="BD8" s="0" t="n">
        <v>0.000363353100730483</v>
      </c>
      <c r="BE8" s="0" t="n">
        <v>0.00359236981785354</v>
      </c>
      <c r="BF8" s="0" t="n">
        <v>0.000190411567787647</v>
      </c>
      <c r="BG8" s="0" t="n">
        <v>0.000334417111429078</v>
      </c>
      <c r="BH8" s="1" t="n">
        <f aca="false">_xlfn.T.TEST(AP8:AU8,AV8:BA8,2,2)</f>
        <v>0.800051731818563</v>
      </c>
      <c r="BI8" s="1" t="n">
        <f aca="false">_xlfn.T.TEST(AP8:AU8,BB8:BG8,2,2)</f>
        <v>0.609833998681671</v>
      </c>
    </row>
    <row r="9" customFormat="false" ht="15" hidden="false" customHeight="false" outlineLevel="0" collapsed="false">
      <c r="A9" s="0" t="s">
        <v>26</v>
      </c>
      <c r="B9" s="0" t="n">
        <v>162.158058130893</v>
      </c>
      <c r="C9" s="0" t="n">
        <v>139.172010617766</v>
      </c>
      <c r="D9" s="0" t="n">
        <v>534.096071164278</v>
      </c>
      <c r="E9" s="0" t="n">
        <v>567.216829573511</v>
      </c>
      <c r="F9" s="0" t="n">
        <v>103.872366330606</v>
      </c>
      <c r="G9" s="0" t="n">
        <v>67.4843717075227</v>
      </c>
      <c r="H9" s="0" t="n">
        <v>55.4604870980502</v>
      </c>
      <c r="I9" s="0" t="n">
        <v>115.444616874555</v>
      </c>
      <c r="J9" s="0" t="n">
        <v>53.7633363772687</v>
      </c>
      <c r="K9" s="0" t="n">
        <v>169.576875705635</v>
      </c>
      <c r="L9" s="0" t="n">
        <v>69.9936734769826</v>
      </c>
      <c r="M9" s="0" t="n">
        <v>85.161103554755</v>
      </c>
      <c r="N9" s="0" t="n">
        <v>36.6585357025063</v>
      </c>
      <c r="O9" s="0" t="n">
        <v>211.319459066111</v>
      </c>
      <c r="P9" s="0" t="n">
        <v>105.55441322754</v>
      </c>
      <c r="Q9" s="0" t="n">
        <v>617.93319123283</v>
      </c>
      <c r="R9" s="0" t="n">
        <v>115.79206719835</v>
      </c>
      <c r="S9" s="0" t="n">
        <v>115.444616874555</v>
      </c>
      <c r="U9" s="0" t="s">
        <v>26</v>
      </c>
      <c r="V9" s="0" t="n">
        <f aca="false">(B9/V$1)*100</f>
        <v>0.00273163401673308</v>
      </c>
      <c r="W9" s="0" t="n">
        <f aca="false">(C9/W$1)*100</f>
        <v>0.0016873652655596</v>
      </c>
      <c r="X9" s="0" t="n">
        <f aca="false">(D9/X$1)*100</f>
        <v>0.00824930904272005</v>
      </c>
      <c r="Y9" s="0" t="n">
        <f aca="false">(E9/Y$1)*100</f>
        <v>0.00931346058070083</v>
      </c>
      <c r="Z9" s="0" t="n">
        <f aca="false">(F9/Z$1)*100</f>
        <v>0.00268985845345732</v>
      </c>
      <c r="AA9" s="0" t="n">
        <f aca="false">(G9/AA$1)*100</f>
        <v>0.00149493202794074</v>
      </c>
      <c r="AB9" s="0" t="n">
        <f aca="false">(H9/AB$1)*100</f>
        <v>0.00118575514003207</v>
      </c>
      <c r="AC9" s="0" t="n">
        <f aca="false">(I9/AC$1)*100</f>
        <v>0.00150466009744703</v>
      </c>
      <c r="AD9" s="0" t="n">
        <f aca="false">(J9/AD$1)*100</f>
        <v>0.00126032888584356</v>
      </c>
      <c r="AE9" s="0" t="n">
        <f aca="false">(K9/AE$1)*100</f>
        <v>0.00397117785004788</v>
      </c>
      <c r="AF9" s="0" t="n">
        <f aca="false">(L9/AF$1)*100</f>
        <v>0.0013890851928844</v>
      </c>
      <c r="AG9" s="0" t="n">
        <f aca="false">(M9/AG$1)*100</f>
        <v>0.00141064574065778</v>
      </c>
      <c r="AH9" s="0" t="n">
        <f aca="false">(N9/AH$1)*100</f>
        <v>0.000801858723312039</v>
      </c>
      <c r="AI9" s="0" t="n">
        <f aca="false">(O9/AI$1)*100</f>
        <v>0.00503935496652428</v>
      </c>
      <c r="AJ9" s="0" t="n">
        <f aca="false">(P9/AJ$1)*100</f>
        <v>0.00230530903861504</v>
      </c>
      <c r="AK9" s="0" t="n">
        <f aca="false">(Q9/AK$1)*100</f>
        <v>0.00977943765229444</v>
      </c>
      <c r="AL9" s="0" t="n">
        <f aca="false">(R9/AL$1)*100</f>
        <v>0.00256488865440668</v>
      </c>
      <c r="AM9" s="0" t="n">
        <f aca="false">(S9/AM$1)*100</f>
        <v>0.00262470742473721</v>
      </c>
      <c r="AO9" s="0" t="s">
        <v>26</v>
      </c>
      <c r="AP9" s="0" t="n">
        <v>0.00273163401673308</v>
      </c>
      <c r="AQ9" s="0" t="n">
        <v>0.0016873652655596</v>
      </c>
      <c r="AR9" s="0" t="n">
        <v>0.00824930904272005</v>
      </c>
      <c r="AS9" s="0" t="n">
        <v>0.00931346058070083</v>
      </c>
      <c r="AT9" s="0" t="n">
        <v>0.00268985845345732</v>
      </c>
      <c r="AU9" s="0" t="n">
        <v>0.00149493202794074</v>
      </c>
      <c r="AV9" s="0" t="n">
        <v>0.00118575514003207</v>
      </c>
      <c r="AW9" s="0" t="n">
        <v>0.00150466009744703</v>
      </c>
      <c r="AX9" s="0" t="n">
        <v>0.00126032888584356</v>
      </c>
      <c r="AY9" s="0" t="n">
        <v>0.00397117785004788</v>
      </c>
      <c r="AZ9" s="0" t="n">
        <v>0.0013890851928844</v>
      </c>
      <c r="BA9" s="0" t="n">
        <v>0.00141064574065778</v>
      </c>
      <c r="BB9" s="0" t="n">
        <v>0.000801858723312039</v>
      </c>
      <c r="BC9" s="0" t="n">
        <v>0.00503935496652428</v>
      </c>
      <c r="BD9" s="0" t="n">
        <v>0.00230530903861504</v>
      </c>
      <c r="BE9" s="0" t="n">
        <v>0.00977943765229444</v>
      </c>
      <c r="BF9" s="0" t="n">
        <v>0.00256488865440668</v>
      </c>
      <c r="BG9" s="0" t="n">
        <v>0.00262470742473721</v>
      </c>
      <c r="BH9" s="1" t="n">
        <f aca="false">_xlfn.T.TEST(AP9:AU9,AV9:BA9,2,2)</f>
        <v>0.113895837609225</v>
      </c>
      <c r="BI9" s="1" t="n">
        <f aca="false">_xlfn.T.TEST(AP9:AU9,BB9:BG9,2,2)</f>
        <v>0.797635125051617</v>
      </c>
    </row>
    <row r="10" customFormat="false" ht="15" hidden="false" customHeight="false" outlineLevel="0" collapsed="false">
      <c r="A10" s="0" t="s">
        <v>27</v>
      </c>
      <c r="B10" s="0" t="n">
        <v>103.154301972386</v>
      </c>
      <c r="C10" s="0" t="n">
        <v>337.933492291835</v>
      </c>
      <c r="D10" s="0" t="n">
        <v>543.371613218005</v>
      </c>
      <c r="E10" s="0" t="n">
        <v>767.643403118341</v>
      </c>
      <c r="F10" s="0" t="n">
        <v>170.241577454751</v>
      </c>
      <c r="G10" s="0" t="n">
        <v>159.918697759359</v>
      </c>
      <c r="H10" s="0" t="n">
        <v>45.1791903237425</v>
      </c>
      <c r="I10" s="0" t="n">
        <v>185.348879522091</v>
      </c>
      <c r="J10" s="0" t="n">
        <v>37.3597530196701</v>
      </c>
      <c r="K10" s="0" t="n">
        <v>266.418197680386</v>
      </c>
      <c r="L10" s="0" t="n">
        <v>89.3677198466749</v>
      </c>
      <c r="M10" s="0" t="n">
        <v>136.341579972797</v>
      </c>
      <c r="N10" s="0" t="n">
        <v>47.632681284301</v>
      </c>
      <c r="O10" s="0" t="n">
        <v>195.310066672189</v>
      </c>
      <c r="P10" s="0" t="n">
        <v>306.874876639922</v>
      </c>
      <c r="Q10" s="0" t="n">
        <v>1012.08015760238</v>
      </c>
      <c r="R10" s="0" t="n">
        <v>185.348879522091</v>
      </c>
      <c r="S10" s="0" t="n">
        <v>239.984014561917</v>
      </c>
      <c r="U10" s="0" t="s">
        <v>27</v>
      </c>
      <c r="V10" s="0" t="n">
        <f aca="false">(B10/V$1)*100</f>
        <v>0.00173768607917515</v>
      </c>
      <c r="W10" s="0" t="n">
        <f aca="false">(C10/W$1)*100</f>
        <v>0.00409721203589268</v>
      </c>
      <c r="X10" s="0" t="n">
        <f aca="false">(D10/X$1)*100</f>
        <v>0.00839257318014973</v>
      </c>
      <c r="Y10" s="0" t="n">
        <f aca="false">(E10/Y$1)*100</f>
        <v>0.01260438019858</v>
      </c>
      <c r="Z10" s="0" t="n">
        <f aca="false">(F10/Z$1)*100</f>
        <v>0.00440854254527213</v>
      </c>
      <c r="AA10" s="0" t="n">
        <f aca="false">(G10/AA$1)*100</f>
        <v>0.00354256218288821</v>
      </c>
      <c r="AB10" s="0" t="n">
        <f aca="false">(H10/AB$1)*100</f>
        <v>0.000965939174932858</v>
      </c>
      <c r="AC10" s="0" t="n">
        <f aca="false">(I10/AC$1)*100</f>
        <v>0.00241576498474981</v>
      </c>
      <c r="AD10" s="0" t="n">
        <f aca="false">(J10/AD$1)*100</f>
        <v>0.000875793413717149</v>
      </c>
      <c r="AE10" s="0" t="n">
        <f aca="false">(K10/AE$1)*100</f>
        <v>0.00623902310427382</v>
      </c>
      <c r="AF10" s="0" t="n">
        <f aca="false">(L10/AF$1)*100</f>
        <v>0.00177357995650393</v>
      </c>
      <c r="AG10" s="0" t="n">
        <f aca="false">(M10/AG$1)*100</f>
        <v>0.00225842152150504</v>
      </c>
      <c r="AH10" s="0" t="n">
        <f aca="false">(N10/AH$1)*100</f>
        <v>0.00104190416421754</v>
      </c>
      <c r="AI10" s="0" t="n">
        <f aca="false">(O10/AI$1)*100</f>
        <v>0.00465757748409135</v>
      </c>
      <c r="AJ10" s="0" t="n">
        <f aca="false">(P10/AJ$1)*100</f>
        <v>0.00670214920637079</v>
      </c>
      <c r="AK10" s="0" t="n">
        <f aca="false">(Q10/AK$1)*100</f>
        <v>0.0160172247434229</v>
      </c>
      <c r="AL10" s="0" t="n">
        <f aca="false">(R10/AL$1)*100</f>
        <v>0.00410562873343344</v>
      </c>
      <c r="AM10" s="0" t="n">
        <f aca="false">(S10/AM$1)*100</f>
        <v>0.00545619052574239</v>
      </c>
      <c r="AO10" s="0" t="s">
        <v>27</v>
      </c>
      <c r="AP10" s="0" t="n">
        <v>0.00173768607917515</v>
      </c>
      <c r="AQ10" s="0" t="n">
        <v>0.00409721203589268</v>
      </c>
      <c r="AR10" s="0" t="n">
        <v>0.00839257318014973</v>
      </c>
      <c r="AS10" s="0" t="n">
        <v>0.01260438019858</v>
      </c>
      <c r="AT10" s="0" t="n">
        <v>0.00440854254527213</v>
      </c>
      <c r="AU10" s="0" t="n">
        <v>0.00354256218288821</v>
      </c>
      <c r="AV10" s="0" t="n">
        <v>0.000965939174932858</v>
      </c>
      <c r="AW10" s="0" t="n">
        <v>0.00241576498474981</v>
      </c>
      <c r="AX10" s="0" t="n">
        <v>0.000875793413717149</v>
      </c>
      <c r="AY10" s="0" t="n">
        <v>0.00623902310427382</v>
      </c>
      <c r="AZ10" s="0" t="n">
        <v>0.00177357995650393</v>
      </c>
      <c r="BA10" s="0" t="n">
        <v>0.00225842152150504</v>
      </c>
      <c r="BB10" s="0" t="n">
        <v>0.00104190416421754</v>
      </c>
      <c r="BC10" s="0" t="n">
        <v>0.00465757748409135</v>
      </c>
      <c r="BD10" s="0" t="n">
        <v>0.00670214920637079</v>
      </c>
      <c r="BE10" s="0" t="n">
        <v>0.0160172247434229</v>
      </c>
      <c r="BF10" s="0" t="n">
        <v>0.00410562873343344</v>
      </c>
      <c r="BG10" s="0" t="n">
        <v>0.00545619052574239</v>
      </c>
      <c r="BH10" s="1" t="n">
        <f aca="false">_xlfn.T.TEST(AP10:AU10,AV10:BA10,2,2)</f>
        <v>0.0927514856668619</v>
      </c>
      <c r="BI10" s="1" t="n">
        <f aca="false">_xlfn.T.TEST(AP10:AU10,BB10:BG10,2,2)</f>
        <v>0.844361567071666</v>
      </c>
    </row>
    <row r="11" customFormat="false" ht="15" hidden="false" customHeight="false" outlineLevel="0" collapsed="false">
      <c r="A11" s="0" t="s">
        <v>28</v>
      </c>
      <c r="B11" s="0" t="n">
        <v>18.3878157503715</v>
      </c>
      <c r="C11" s="0" t="n">
        <v>39.6443182970616</v>
      </c>
      <c r="D11" s="0" t="n">
        <v>43.6858932186541</v>
      </c>
      <c r="E11" s="0" t="n">
        <v>87.4936584705922</v>
      </c>
      <c r="F11" s="0" t="n">
        <v>14.4174375269121</v>
      </c>
      <c r="G11" s="0" t="n">
        <v>17.1568799606659</v>
      </c>
      <c r="H11" s="0" t="n">
        <v>9.08955539710875</v>
      </c>
      <c r="I11" s="0" t="n">
        <v>28.5321217350678</v>
      </c>
      <c r="J11" s="0" t="n">
        <v>5.69782348127781</v>
      </c>
      <c r="K11" s="0" t="n">
        <v>49.0967874371344</v>
      </c>
      <c r="L11" s="0" t="n">
        <v>12.2567079751405</v>
      </c>
      <c r="M11" s="0" t="n">
        <v>17.3050766459582</v>
      </c>
      <c r="N11" s="0" t="n">
        <v>6.60397476209348</v>
      </c>
      <c r="O11" s="0" t="n">
        <v>18.0510298478985</v>
      </c>
      <c r="P11" s="0" t="n">
        <v>30.3293614791386</v>
      </c>
      <c r="Q11" s="0" t="n">
        <v>126.557722947078</v>
      </c>
      <c r="R11" s="0" t="n">
        <v>18.3878157503715</v>
      </c>
      <c r="S11" s="0" t="n">
        <v>24.5825700383884</v>
      </c>
      <c r="U11" s="0" t="s">
        <v>28</v>
      </c>
      <c r="V11" s="0" t="n">
        <f aca="false">(B11/V$1)*100</f>
        <v>0.000309752001079039</v>
      </c>
      <c r="W11" s="0" t="n">
        <f aca="false">(C11/W$1)*100</f>
        <v>0.000480660194347377</v>
      </c>
      <c r="X11" s="0" t="n">
        <f aca="false">(D11/X$1)*100</f>
        <v>0.000674744588894569</v>
      </c>
      <c r="Y11" s="0" t="n">
        <f aca="false">(E11/Y$1)*100</f>
        <v>0.00143660888877338</v>
      </c>
      <c r="Z11" s="0" t="n">
        <f aca="false">(F11/Z$1)*100</f>
        <v>0.000373351138314544</v>
      </c>
      <c r="AA11" s="0" t="n">
        <f aca="false">(G11/AA$1)*100</f>
        <v>0.000380063838541671</v>
      </c>
      <c r="AB11" s="0" t="n">
        <f aca="false">(H11/AB$1)*100</f>
        <v>0.000194336321166333</v>
      </c>
      <c r="AC11" s="0" t="n">
        <f aca="false">(I11/AC$1)*100</f>
        <v>0.000371876543337725</v>
      </c>
      <c r="AD11" s="0" t="n">
        <f aca="false">(J11/AD$1)*100</f>
        <v>0.000133569305846286</v>
      </c>
      <c r="AE11" s="0" t="n">
        <f aca="false">(K11/AE$1)*100</f>
        <v>0.00114975626227072</v>
      </c>
      <c r="AF11" s="0" t="n">
        <f aca="false">(L11/AF$1)*100</f>
        <v>0.000243245006527263</v>
      </c>
      <c r="AG11" s="0" t="n">
        <f aca="false">(M11/AG$1)*100</f>
        <v>0.0002866488530962</v>
      </c>
      <c r="AH11" s="0" t="n">
        <f aca="false">(N11/AH$1)*100</f>
        <v>0.000144453526853642</v>
      </c>
      <c r="AI11" s="0" t="n">
        <f aca="false">(O11/AI$1)*100</f>
        <v>0.000430464602346094</v>
      </c>
      <c r="AJ11" s="0" t="n">
        <f aca="false">(P11/AJ$1)*100</f>
        <v>0.000662393442541909</v>
      </c>
      <c r="AK11" s="0" t="n">
        <f aca="false">(Q11/AK$1)*100</f>
        <v>0.00200290804659329</v>
      </c>
      <c r="AL11" s="0" t="n">
        <f aca="false">(R11/AL$1)*100</f>
        <v>0.000407305104214602</v>
      </c>
      <c r="AM11" s="0" t="n">
        <f aca="false">(S11/AM$1)*100</f>
        <v>0.00055890050004663</v>
      </c>
      <c r="AO11" s="0" t="s">
        <v>28</v>
      </c>
      <c r="AP11" s="0" t="n">
        <v>0.000309752001079039</v>
      </c>
      <c r="AQ11" s="0" t="n">
        <v>0.000480660194347377</v>
      </c>
      <c r="AR11" s="0" t="n">
        <v>0.000674744588894569</v>
      </c>
      <c r="AS11" s="0" t="n">
        <v>0.00143660888877338</v>
      </c>
      <c r="AT11" s="0" t="n">
        <v>0.000373351138314544</v>
      </c>
      <c r="AU11" s="0" t="n">
        <v>0.000380063838541671</v>
      </c>
      <c r="AV11" s="0" t="n">
        <v>0.000194336321166333</v>
      </c>
      <c r="AW11" s="0" t="n">
        <v>0.000371876543337725</v>
      </c>
      <c r="AX11" s="0" t="n">
        <v>0.000133569305846286</v>
      </c>
      <c r="AY11" s="0" t="n">
        <v>0.00114975626227072</v>
      </c>
      <c r="AZ11" s="0" t="n">
        <v>0.000243245006527263</v>
      </c>
      <c r="BA11" s="0" t="n">
        <v>0.0002866488530962</v>
      </c>
      <c r="BB11" s="0" t="n">
        <v>0.000144453526853642</v>
      </c>
      <c r="BC11" s="0" t="n">
        <v>0.000430464602346094</v>
      </c>
      <c r="BD11" s="0" t="n">
        <v>0.000662393442541909</v>
      </c>
      <c r="BE11" s="0" t="n">
        <v>0.00200290804659329</v>
      </c>
      <c r="BF11" s="0" t="n">
        <v>0.000407305104214602</v>
      </c>
      <c r="BG11" s="0" t="n">
        <v>0.00055890050004663</v>
      </c>
      <c r="BH11" s="1" t="n">
        <f aca="false">_xlfn.T.TEST(AP11:AU11,AV11:BA11,2,2)</f>
        <v>0.381274734772784</v>
      </c>
      <c r="BI11" s="1" t="n">
        <f aca="false">_xlfn.T.TEST(AP11:AU11,BB11:BG11,2,2)</f>
        <v>0.780482495383029</v>
      </c>
    </row>
    <row r="12" customFormat="false" ht="15" hidden="false" customHeight="false" outlineLevel="0" collapsed="false">
      <c r="A12" s="0" t="s">
        <v>29</v>
      </c>
      <c r="B12" s="0" t="n">
        <v>24.3909633110062</v>
      </c>
      <c r="C12" s="0" t="n">
        <v>14.054617249117</v>
      </c>
      <c r="D12" s="0" t="n">
        <v>77.8159553338707</v>
      </c>
      <c r="E12" s="0" t="n">
        <v>60.8753001657253</v>
      </c>
      <c r="F12" s="0" t="n">
        <v>18.9423747939836</v>
      </c>
      <c r="G12" s="0" t="n">
        <v>15.1901734916064</v>
      </c>
      <c r="H12" s="0" t="n">
        <v>19.6454541112035</v>
      </c>
      <c r="I12" s="0" t="n">
        <v>17.9828321533642</v>
      </c>
      <c r="J12" s="0" t="n">
        <v>6.21052145408686</v>
      </c>
      <c r="K12" s="0" t="n">
        <v>30.3294673098635</v>
      </c>
      <c r="L12" s="0" t="n">
        <v>17.0878146204706</v>
      </c>
      <c r="M12" s="0" t="n">
        <v>13.7755946035364</v>
      </c>
      <c r="N12" s="0" t="n">
        <v>10.3251323116139</v>
      </c>
      <c r="O12" s="0" t="n">
        <v>38.695005018486</v>
      </c>
      <c r="P12" s="0" t="n">
        <v>18.9423747939836</v>
      </c>
      <c r="Q12" s="0" t="n">
        <v>61.9332127632089</v>
      </c>
      <c r="R12" s="0" t="n">
        <v>26.0037298723353</v>
      </c>
      <c r="S12" s="0" t="n">
        <v>18.8196445865372</v>
      </c>
      <c r="U12" s="0" t="s">
        <v>29</v>
      </c>
      <c r="V12" s="0" t="n">
        <f aca="false">(B12/V$1)*100</f>
        <v>0.000410878039914933</v>
      </c>
      <c r="W12" s="0" t="n">
        <f aca="false">(C12/W$1)*100</f>
        <v>0.000170402603667403</v>
      </c>
      <c r="X12" s="0" t="n">
        <f aca="false">(D12/X$1)*100</f>
        <v>0.00120189587353499</v>
      </c>
      <c r="Y12" s="0" t="n">
        <f aca="false">(E12/Y$1)*100</f>
        <v>0.000999546696909732</v>
      </c>
      <c r="Z12" s="0" t="n">
        <f aca="false">(F12/Z$1)*100</f>
        <v>0.000490528027502347</v>
      </c>
      <c r="AA12" s="0" t="n">
        <f aca="false">(G12/AA$1)*100</f>
        <v>0.000336496825679824</v>
      </c>
      <c r="AB12" s="0" t="n">
        <f aca="false">(H12/AB$1)*100</f>
        <v>0.000420023324884262</v>
      </c>
      <c r="AC12" s="0" t="n">
        <f aca="false">(I12/AC$1)*100</f>
        <v>0.000234381218568697</v>
      </c>
      <c r="AD12" s="0" t="n">
        <f aca="false">(J12/AD$1)*100</f>
        <v>0.000145588055209428</v>
      </c>
      <c r="AE12" s="0" t="n">
        <f aca="false">(K12/AE$1)*100</f>
        <v>0.000710260218461372</v>
      </c>
      <c r="AF12" s="0" t="n">
        <f aca="false">(L12/AF$1)*100</f>
        <v>0.00033912251049168</v>
      </c>
      <c r="AG12" s="0" t="n">
        <f aca="false">(M12/AG$1)*100</f>
        <v>0.000228184969914259</v>
      </c>
      <c r="AH12" s="0" t="n">
        <f aca="false">(N12/AH$1)*100</f>
        <v>0.000225849103210431</v>
      </c>
      <c r="AI12" s="0" t="n">
        <f aca="false">(O12/AI$1)*100</f>
        <v>0.00092276341507473</v>
      </c>
      <c r="AJ12" s="0" t="n">
        <f aca="false">(P12/AJ$1)*100</f>
        <v>0.000413701582815592</v>
      </c>
      <c r="AK12" s="0" t="n">
        <f aca="false">(Q12/AK$1)*100</f>
        <v>0.000980157728080151</v>
      </c>
      <c r="AL12" s="0" t="n">
        <f aca="false">(R12/AL$1)*100</f>
        <v>0.000576003808685428</v>
      </c>
      <c r="AM12" s="0" t="n">
        <f aca="false">(S12/AM$1)*100</f>
        <v>0.000427876692863684</v>
      </c>
      <c r="AO12" s="0" t="s">
        <v>29</v>
      </c>
      <c r="AP12" s="0" t="n">
        <v>0.000410878039914933</v>
      </c>
      <c r="AQ12" s="0" t="n">
        <v>0.000170402603667403</v>
      </c>
      <c r="AR12" s="0" t="n">
        <v>0.00120189587353499</v>
      </c>
      <c r="AS12" s="0" t="n">
        <v>0.000999546696909732</v>
      </c>
      <c r="AT12" s="0" t="n">
        <v>0.000490528027502347</v>
      </c>
      <c r="AU12" s="0" t="n">
        <v>0.000336496825679824</v>
      </c>
      <c r="AV12" s="0" t="n">
        <v>0.000420023324884262</v>
      </c>
      <c r="AW12" s="0" t="n">
        <v>0.000234381218568697</v>
      </c>
      <c r="AX12" s="0" t="n">
        <v>0.000145588055209428</v>
      </c>
      <c r="AY12" s="0" t="n">
        <v>0.000710260218461372</v>
      </c>
      <c r="AZ12" s="0" t="n">
        <v>0.00033912251049168</v>
      </c>
      <c r="BA12" s="0" t="n">
        <v>0.000228184969914259</v>
      </c>
      <c r="BB12" s="0" t="n">
        <v>0.000225849103210431</v>
      </c>
      <c r="BC12" s="0" t="n">
        <v>0.00092276341507473</v>
      </c>
      <c r="BD12" s="0" t="n">
        <v>0.000413701582815592</v>
      </c>
      <c r="BE12" s="0" t="n">
        <v>0.000980157728080151</v>
      </c>
      <c r="BF12" s="0" t="n">
        <v>0.000576003808685428</v>
      </c>
      <c r="BG12" s="0" t="n">
        <v>0.000427876692863684</v>
      </c>
      <c r="BH12" s="1" t="n">
        <f aca="false">_xlfn.T.TEST(AP12:AU12,AV12:BA12,2,2)</f>
        <v>0.197873880494247</v>
      </c>
      <c r="BI12" s="1" t="n">
        <f aca="false">_xlfn.T.TEST(AP12:AU12,BB12:BG12,2,2)</f>
        <v>0.960161078502576</v>
      </c>
    </row>
    <row r="13" customFormat="false" ht="15" hidden="false" customHeight="false" outlineLevel="0" collapsed="false">
      <c r="A13" s="0" t="s">
        <v>30</v>
      </c>
      <c r="B13" s="0" t="n">
        <v>5.19547561753816</v>
      </c>
      <c r="C13" s="0" t="n">
        <v>5.13767171058617</v>
      </c>
      <c r="D13" s="0" t="n">
        <v>10.7712925128861</v>
      </c>
      <c r="E13" s="0" t="n">
        <v>13.5801738424595</v>
      </c>
      <c r="F13" s="0" t="n">
        <v>4.4373338876598</v>
      </c>
      <c r="G13" s="0" t="n">
        <v>5.45497646976189</v>
      </c>
      <c r="H13" s="0" t="n">
        <v>2.45350338274312</v>
      </c>
      <c r="I13" s="0" t="n">
        <v>4.13823600562228</v>
      </c>
      <c r="J13" s="0" t="n">
        <v>1.91131668137705</v>
      </c>
      <c r="K13" s="0" t="n">
        <v>3.72575182182079</v>
      </c>
      <c r="L13" s="0" t="n">
        <v>2.98649101261583</v>
      </c>
      <c r="M13" s="0" t="n">
        <v>3.39254861596147</v>
      </c>
      <c r="N13" s="0" t="n">
        <v>3.5043178656797</v>
      </c>
      <c r="O13" s="0" t="n">
        <v>5.44144959333501</v>
      </c>
      <c r="P13" s="0" t="n">
        <v>7.72041758430891</v>
      </c>
      <c r="Q13" s="0" t="n">
        <v>13.8860181716402</v>
      </c>
      <c r="R13" s="0" t="n">
        <v>5.13767171058617</v>
      </c>
      <c r="S13" s="0" t="n">
        <v>6.01437522607143</v>
      </c>
      <c r="U13" s="0" t="s">
        <v>30</v>
      </c>
      <c r="V13" s="0" t="n">
        <f aca="false">(B13/V$1)*100</f>
        <v>8.75203988846412E-005</v>
      </c>
      <c r="W13" s="0" t="n">
        <f aca="false">(C13/W$1)*100</f>
        <v>6.22907490652047E-005</v>
      </c>
      <c r="X13" s="0" t="n">
        <f aca="false">(D13/X$1)*100</f>
        <v>0.000166366550000335</v>
      </c>
      <c r="Y13" s="0" t="n">
        <f aca="false">(E13/Y$1)*100</f>
        <v>0.000222980714193389</v>
      </c>
      <c r="Z13" s="0" t="n">
        <f aca="false">(F13/Z$1)*100</f>
        <v>0.00011490832923306</v>
      </c>
      <c r="AA13" s="0" t="n">
        <f aca="false">(G13/AA$1)*100</f>
        <v>0.000120840112013684</v>
      </c>
      <c r="AB13" s="0" t="n">
        <f aca="false">(H13/AB$1)*100</f>
        <v>5.245634143152E-005</v>
      </c>
      <c r="AC13" s="0" t="n">
        <f aca="false">(I13/AC$1)*100</f>
        <v>5.39361536297914E-005</v>
      </c>
      <c r="AD13" s="0" t="n">
        <f aca="false">(J13/AD$1)*100</f>
        <v>4.48053968717731E-005</v>
      </c>
      <c r="AE13" s="0" t="n">
        <f aca="false">(K13/AE$1)*100</f>
        <v>8.72502400343412E-005</v>
      </c>
      <c r="AF13" s="0" t="n">
        <f aca="false">(L13/AF$1)*100</f>
        <v>5.92695059171484E-005</v>
      </c>
      <c r="AG13" s="0" t="n">
        <f aca="false">(M13/AG$1)*100</f>
        <v>5.61956580565387E-005</v>
      </c>
      <c r="AH13" s="0" t="n">
        <f aca="false">(N13/AH$1)*100</f>
        <v>7.6652484776182E-005</v>
      </c>
      <c r="AI13" s="0" t="n">
        <f aca="false">(O13/AI$1)*100</f>
        <v>0.000129762758973775</v>
      </c>
      <c r="AJ13" s="0" t="n">
        <f aca="false">(P13/AJ$1)*100</f>
        <v>0.000168613967855835</v>
      </c>
      <c r="AK13" s="0" t="n">
        <f aca="false">(Q13/AK$1)*100</f>
        <v>0.000219760729598058</v>
      </c>
      <c r="AL13" s="0" t="n">
        <f aca="false">(R13/AL$1)*100</f>
        <v>0.000113803615389089</v>
      </c>
      <c r="AM13" s="0" t="n">
        <f aca="false">(S13/AM$1)*100</f>
        <v>0.000136740679110041</v>
      </c>
      <c r="AO13" s="0" t="s">
        <v>30</v>
      </c>
      <c r="AP13" s="0" t="n">
        <v>8.75203988846412E-005</v>
      </c>
      <c r="AQ13" s="0" t="n">
        <v>6.22907490652047E-005</v>
      </c>
      <c r="AR13" s="0" t="n">
        <v>0.000166366550000335</v>
      </c>
      <c r="AS13" s="0" t="n">
        <v>0.000222980714193389</v>
      </c>
      <c r="AT13" s="0" t="n">
        <v>0.00011490832923306</v>
      </c>
      <c r="AU13" s="0" t="n">
        <v>0.000120840112013684</v>
      </c>
      <c r="AV13" s="0" t="n">
        <v>5.245634143152E-005</v>
      </c>
      <c r="AW13" s="0" t="n">
        <v>5.39361536297914E-005</v>
      </c>
      <c r="AX13" s="0" t="n">
        <v>4.48053968717731E-005</v>
      </c>
      <c r="AY13" s="0" t="n">
        <v>8.72502400343412E-005</v>
      </c>
      <c r="AZ13" s="0" t="n">
        <v>5.92695059171484E-005</v>
      </c>
      <c r="BA13" s="0" t="n">
        <v>5.61956580565387E-005</v>
      </c>
      <c r="BB13" s="0" t="n">
        <v>7.6652484776182E-005</v>
      </c>
      <c r="BC13" s="0" t="n">
        <v>0.000129762758973775</v>
      </c>
      <c r="BD13" s="0" t="n">
        <v>0.000168613967855835</v>
      </c>
      <c r="BE13" s="0" t="n">
        <v>0.000219760729598058</v>
      </c>
      <c r="BF13" s="0" t="n">
        <v>0.000113803615389089</v>
      </c>
      <c r="BG13" s="0" t="n">
        <v>0.000136740679110042</v>
      </c>
      <c r="BH13" s="1" t="n">
        <f aca="false">_xlfn.T.TEST(AP13:AU13,AV13:BA13,2,2)</f>
        <v>0.0162349205517685</v>
      </c>
      <c r="BI13" s="1" t="n">
        <f aca="false">_xlfn.T.TEST(AP13:AU13,BB13:BG13,2,2)</f>
        <v>0.712036630999332</v>
      </c>
    </row>
    <row r="14" customFormat="false" ht="15" hidden="false" customHeight="false" outlineLevel="0" collapsed="false">
      <c r="A14" s="0" t="s">
        <v>31</v>
      </c>
      <c r="B14" s="0" t="n">
        <v>2.79719014657853</v>
      </c>
      <c r="C14" s="0" t="n">
        <v>2.42701645207305</v>
      </c>
      <c r="D14" s="0" t="n">
        <v>2.79777906929115</v>
      </c>
      <c r="E14" s="0" t="n">
        <v>5.27995738492238</v>
      </c>
      <c r="F14" s="0" t="n">
        <v>1.48480304087663</v>
      </c>
      <c r="G14" s="0" t="n">
        <v>1.42761817798694</v>
      </c>
      <c r="H14" s="0" t="n">
        <v>1.19224975215061</v>
      </c>
      <c r="I14" s="0" t="n">
        <v>1.80732437679863</v>
      </c>
      <c r="J14" s="0" t="n">
        <v>1.19846163888037</v>
      </c>
      <c r="K14" s="0" t="n">
        <v>2.99317458688289</v>
      </c>
      <c r="L14" s="0" t="n">
        <v>1.87562800044658</v>
      </c>
      <c r="M14" s="0" t="n">
        <v>1.75348307172003</v>
      </c>
      <c r="N14" s="0" t="n">
        <v>0.829760395980517</v>
      </c>
      <c r="O14" s="0" t="n">
        <v>1.86107837531942</v>
      </c>
      <c r="P14" s="0" t="n">
        <v>2.13092324134137</v>
      </c>
      <c r="Q14" s="0" t="n">
        <v>5.42350256211515</v>
      </c>
      <c r="R14" s="0" t="n">
        <v>1.84143493950329</v>
      </c>
      <c r="S14" s="0" t="n">
        <v>1.86107837531942</v>
      </c>
      <c r="U14" s="0" t="s">
        <v>31</v>
      </c>
      <c r="V14" s="0" t="n">
        <f aca="false">(B14/V$1)*100</f>
        <v>4.71200743505256E-005</v>
      </c>
      <c r="W14" s="0" t="n">
        <f aca="false">(C14/W$1)*100</f>
        <v>2.94259114457816E-005</v>
      </c>
      <c r="X14" s="0" t="n">
        <f aca="false">(D14/X$1)*100</f>
        <v>4.32127203735551E-005</v>
      </c>
      <c r="Y14" s="0" t="n">
        <f aca="false">(E14/Y$1)*100</f>
        <v>8.66946684378691E-005</v>
      </c>
      <c r="Z14" s="0" t="n">
        <f aca="false">(F14/Z$1)*100</f>
        <v>3.84501687244638E-005</v>
      </c>
      <c r="AA14" s="0" t="n">
        <f aca="false">(G14/AA$1)*100</f>
        <v>3.16249834434654E-005</v>
      </c>
      <c r="AB14" s="0" t="n">
        <f aca="false">(H14/AB$1)*100</f>
        <v>2.54905130803341E-005</v>
      </c>
      <c r="AC14" s="0" t="n">
        <f aca="false">(I14/AC$1)*100</f>
        <v>2.35559608281016E-005</v>
      </c>
      <c r="AD14" s="0" t="n">
        <f aca="false">(J14/AD$1)*100</f>
        <v>2.80945328886801E-005</v>
      </c>
      <c r="AE14" s="0" t="n">
        <f aca="false">(K14/AE$1)*100</f>
        <v>7.00946315427403E-005</v>
      </c>
      <c r="AF14" s="0" t="n">
        <f aca="false">(L14/AF$1)*100</f>
        <v>3.72234653984334E-005</v>
      </c>
      <c r="AG14" s="0" t="n">
        <f aca="false">(M14/AG$1)*100</f>
        <v>2.90454599950903E-005</v>
      </c>
      <c r="AH14" s="0" t="n">
        <f aca="false">(N14/AH$1)*100</f>
        <v>1.81499505920074E-005</v>
      </c>
      <c r="AI14" s="0" t="n">
        <f aca="false">(O14/AI$1)*100</f>
        <v>4.43813106242277E-005</v>
      </c>
      <c r="AJ14" s="0" t="n">
        <f aca="false">(P14/AJ$1)*100</f>
        <v>4.65393767882503E-005</v>
      </c>
      <c r="AK14" s="0" t="n">
        <f aca="false">(Q14/AK$1)*100</f>
        <v>8.58325882405625E-005</v>
      </c>
      <c r="AL14" s="0" t="n">
        <f aca="false">(R14/AL$1)*100</f>
        <v>4.07892846067726E-005</v>
      </c>
      <c r="AM14" s="0" t="n">
        <f aca="false">(S14/AM$1)*100</f>
        <v>4.23128107829113E-005</v>
      </c>
      <c r="AO14" s="0" t="s">
        <v>31</v>
      </c>
      <c r="AP14" s="0" t="n">
        <v>4.71200743505256E-005</v>
      </c>
      <c r="AQ14" s="0" t="n">
        <v>2.94259114457816E-005</v>
      </c>
      <c r="AR14" s="0" t="n">
        <v>4.32127203735551E-005</v>
      </c>
      <c r="AS14" s="0" t="n">
        <v>8.66946684378691E-005</v>
      </c>
      <c r="AT14" s="0" t="n">
        <v>3.84501687244638E-005</v>
      </c>
      <c r="AU14" s="0" t="n">
        <v>3.16249834434654E-005</v>
      </c>
      <c r="AV14" s="0" t="n">
        <v>2.54905130803341E-005</v>
      </c>
      <c r="AW14" s="0" t="n">
        <v>2.35559608281016E-005</v>
      </c>
      <c r="AX14" s="0" t="n">
        <v>2.80945328886801E-005</v>
      </c>
      <c r="AY14" s="0" t="n">
        <v>7.00946315427403E-005</v>
      </c>
      <c r="AZ14" s="0" t="n">
        <v>3.72234653984334E-005</v>
      </c>
      <c r="BA14" s="0" t="n">
        <v>2.90454599950903E-005</v>
      </c>
      <c r="BB14" s="0" t="n">
        <v>1.81499505920074E-005</v>
      </c>
      <c r="BC14" s="0" t="n">
        <v>4.43813106242277E-005</v>
      </c>
      <c r="BD14" s="0" t="n">
        <v>4.65393767882503E-005</v>
      </c>
      <c r="BE14" s="0" t="n">
        <v>8.58325882405625E-005</v>
      </c>
      <c r="BF14" s="0" t="n">
        <v>4.07892846067726E-005</v>
      </c>
      <c r="BG14" s="0" t="n">
        <v>4.23128107829113E-005</v>
      </c>
      <c r="BH14" s="1" t="n">
        <f aca="false">_xlfn.T.TEST(AP14:AU14,AV14:BA14,2,2)</f>
        <v>0.369146734934845</v>
      </c>
      <c r="BI14" s="1" t="n">
        <f aca="false">_xlfn.T.TEST(AP14:AU14,BB14:BG14,2,2)</f>
        <v>0.984546987191552</v>
      </c>
    </row>
    <row r="15" customFormat="false" ht="15" hidden="false" customHeight="false" outlineLevel="0" collapsed="false">
      <c r="A15" s="0" t="s">
        <v>32</v>
      </c>
      <c r="B15" s="0" t="n">
        <v>0.885360858672018</v>
      </c>
      <c r="C15" s="0" t="n">
        <v>0.235568219404496</v>
      </c>
      <c r="D15" s="0" t="n">
        <v>0.78818293623593</v>
      </c>
      <c r="E15" s="0" t="n">
        <v>0.453630736970271</v>
      </c>
      <c r="F15" s="0" t="n">
        <v>0.974030794815068</v>
      </c>
      <c r="G15" s="0" t="n">
        <v>0.47850670787385</v>
      </c>
      <c r="H15" s="0" t="n">
        <v>0.483188273217774</v>
      </c>
      <c r="I15" s="0" t="n">
        <v>0.268999195286359</v>
      </c>
      <c r="J15" s="0" t="n">
        <v>0.107642905194243</v>
      </c>
      <c r="K15" s="0" t="n">
        <v>0.810838550754388</v>
      </c>
      <c r="L15" s="0" t="n">
        <v>0.251820425985883</v>
      </c>
      <c r="M15" s="0" t="n">
        <v>0.332683895158622</v>
      </c>
      <c r="N15" s="0" t="n">
        <v>0.529540766181404</v>
      </c>
      <c r="O15" s="0" t="n">
        <v>0.466663719148689</v>
      </c>
      <c r="P15" s="0" t="n">
        <v>0.47850670787385</v>
      </c>
      <c r="Q15" s="0" t="n">
        <v>1.11365887266934</v>
      </c>
      <c r="R15" s="0" t="n">
        <v>0.615580556145192</v>
      </c>
      <c r="S15" s="0" t="n">
        <v>0.324376042845641</v>
      </c>
      <c r="U15" s="0" t="s">
        <v>32</v>
      </c>
      <c r="V15" s="0" t="n">
        <f aca="false">(B15/V$1)*100</f>
        <v>1.49143487934489E-005</v>
      </c>
      <c r="W15" s="0" t="n">
        <f aca="false">(C15/W$1)*100</f>
        <v>2.85610324467158E-006</v>
      </c>
      <c r="X15" s="0" t="n">
        <f aca="false">(D15/X$1)*100</f>
        <v>1.21737735479593E-005</v>
      </c>
      <c r="Y15" s="0" t="n">
        <f aca="false">(E15/Y$1)*100</f>
        <v>7.44842495266503E-006</v>
      </c>
      <c r="Z15" s="0" t="n">
        <f aca="false">(F15/Z$1)*100</f>
        <v>2.52233106832483E-005</v>
      </c>
      <c r="AA15" s="0" t="n">
        <f aca="false">(G15/AA$1)*100</f>
        <v>1.06000098257618E-005</v>
      </c>
      <c r="AB15" s="0" t="n">
        <f aca="false">(H15/AB$1)*100</f>
        <v>1.03306517585804E-005</v>
      </c>
      <c r="AC15" s="0" t="n">
        <f aca="false">(I15/AC$1)*100</f>
        <v>3.50603056557031E-006</v>
      </c>
      <c r="AD15" s="0" t="n">
        <f aca="false">(J15/AD$1)*100</f>
        <v>2.52338251146527E-006</v>
      </c>
      <c r="AE15" s="0" t="n">
        <f aca="false">(K15/AE$1)*100</f>
        <v>1.89883442498979E-005</v>
      </c>
      <c r="AF15" s="0" t="n">
        <f aca="false">(L15/AF$1)*100</f>
        <v>4.99759489145634E-006</v>
      </c>
      <c r="AG15" s="0" t="n">
        <f aca="false">(M15/AG$1)*100</f>
        <v>5.51072144560938E-006</v>
      </c>
      <c r="AH15" s="0" t="n">
        <f aca="false">(N15/AH$1)*100</f>
        <v>1.15830290156098E-005</v>
      </c>
      <c r="AI15" s="0" t="n">
        <f aca="false">(O15/AI$1)*100</f>
        <v>1.11285734933332E-005</v>
      </c>
      <c r="AJ15" s="0" t="n">
        <f aca="false">(P15/AJ$1)*100</f>
        <v>1.04505894634798E-005</v>
      </c>
      <c r="AK15" s="0" t="n">
        <f aca="false">(Q15/AK$1)*100</f>
        <v>1.76248139211715E-005</v>
      </c>
      <c r="AL15" s="0" t="n">
        <f aca="false">(R15/AL$1)*100</f>
        <v>1.36356109924657E-005</v>
      </c>
      <c r="AM15" s="0" t="n">
        <f aca="false">(S15/AM$1)*100</f>
        <v>7.37489742799331E-006</v>
      </c>
      <c r="AO15" s="0" t="s">
        <v>32</v>
      </c>
      <c r="AP15" s="0" t="n">
        <v>1.49143487934489E-005</v>
      </c>
      <c r="AQ15" s="0" t="n">
        <v>2.85610324467158E-006</v>
      </c>
      <c r="AR15" s="0" t="n">
        <v>1.21737735479593E-005</v>
      </c>
      <c r="AS15" s="0" t="n">
        <v>7.44842495266503E-006</v>
      </c>
      <c r="AT15" s="0" t="n">
        <v>2.52233106832483E-005</v>
      </c>
      <c r="AU15" s="0" t="n">
        <v>1.06000098257618E-005</v>
      </c>
      <c r="AV15" s="0" t="n">
        <v>1.03306517585804E-005</v>
      </c>
      <c r="AW15" s="0" t="n">
        <v>3.50603056557031E-006</v>
      </c>
      <c r="AX15" s="0" t="n">
        <v>2.52338251146527E-006</v>
      </c>
      <c r="AY15" s="0" t="n">
        <v>1.89883442498979E-005</v>
      </c>
      <c r="AZ15" s="0" t="n">
        <v>4.99759489145634E-006</v>
      </c>
      <c r="BA15" s="0" t="n">
        <v>5.51072144560938E-006</v>
      </c>
      <c r="BB15" s="0" t="n">
        <v>1.15830290156098E-005</v>
      </c>
      <c r="BC15" s="0" t="n">
        <v>1.11285734933332E-005</v>
      </c>
      <c r="BD15" s="0" t="n">
        <v>1.04505894634798E-005</v>
      </c>
      <c r="BE15" s="0" t="n">
        <v>1.76248139211715E-005</v>
      </c>
      <c r="BF15" s="0" t="n">
        <v>1.36356109924657E-005</v>
      </c>
      <c r="BG15" s="0" t="n">
        <v>7.37489742799331E-006</v>
      </c>
      <c r="BH15" s="1" t="n">
        <f aca="false">_xlfn.T.TEST(AP15:AU15,AV15:BA15,2,2)</f>
        <v>0.280976496714211</v>
      </c>
      <c r="BI15" s="1" t="n">
        <f aca="false">_xlfn.T.TEST(AP15:AU15,BB15:BG15,2,2)</f>
        <v>0.946064974302172</v>
      </c>
    </row>
    <row r="16" customFormat="false" ht="15" hidden="false" customHeight="false" outlineLevel="0" collapsed="false">
      <c r="A16" s="0" t="s">
        <v>33</v>
      </c>
      <c r="B16" s="0" t="n">
        <v>3.02906219435892</v>
      </c>
      <c r="C16" s="0" t="n">
        <v>0.895378717716253</v>
      </c>
      <c r="D16" s="0" t="n">
        <v>2.35171149292982</v>
      </c>
      <c r="E16" s="0" t="n">
        <v>1.10173504244597</v>
      </c>
      <c r="F16" s="0" t="n">
        <v>2.66596385989398</v>
      </c>
      <c r="G16" s="0" t="n">
        <v>1.40215635316429</v>
      </c>
      <c r="H16" s="0" t="n">
        <v>1.38675406433567</v>
      </c>
      <c r="I16" s="0" t="n">
        <v>0.983230194879285</v>
      </c>
      <c r="J16" s="0" t="n">
        <v>1.30954121707484</v>
      </c>
      <c r="K16" s="0" t="n">
        <v>1.17391973724725</v>
      </c>
      <c r="L16" s="0" t="n">
        <v>1.14001463783757</v>
      </c>
      <c r="M16" s="0" t="n">
        <v>0.819762526191964</v>
      </c>
      <c r="N16" s="0" t="n">
        <v>1.22924518394922</v>
      </c>
      <c r="O16" s="0" t="n">
        <v>0.948279195282839</v>
      </c>
      <c r="P16" s="0" t="n">
        <v>0.955789039535706</v>
      </c>
      <c r="Q16" s="0" t="n">
        <v>1.24337940834518</v>
      </c>
      <c r="R16" s="0" t="n">
        <v>2.62531461321527</v>
      </c>
      <c r="S16" s="0" t="n">
        <v>1.22924518394922</v>
      </c>
      <c r="U16" s="0" t="s">
        <v>33</v>
      </c>
      <c r="V16" s="0" t="n">
        <f aca="false">(B16/V$1)*100</f>
        <v>5.10260755727109E-005</v>
      </c>
      <c r="W16" s="0" t="n">
        <f aca="false">(C16/W$1)*100</f>
        <v>1.0855853422605E-005</v>
      </c>
      <c r="X16" s="0" t="n">
        <f aca="false">(D16/X$1)*100</f>
        <v>3.63230436093726E-005</v>
      </c>
      <c r="Y16" s="0" t="n">
        <f aca="false">(E16/Y$1)*100</f>
        <v>1.80900236967801E-005</v>
      </c>
      <c r="Z16" s="0" t="n">
        <f aca="false">(F16/Z$1)*100</f>
        <v>6.90372779447748E-005</v>
      </c>
      <c r="AA16" s="0" t="n">
        <f aca="false">(G16/AA$1)*100</f>
        <v>3.1060946223379E-005</v>
      </c>
      <c r="AB16" s="0" t="n">
        <f aca="false">(H16/AB$1)*100</f>
        <v>2.96490500856816E-005</v>
      </c>
      <c r="AC16" s="0" t="n">
        <f aca="false">(I16/AC$1)*100</f>
        <v>1.28150387683083E-005</v>
      </c>
      <c r="AD16" s="0" t="n">
        <f aca="false">(J16/AD$1)*100</f>
        <v>3.06984784482233E-005</v>
      </c>
      <c r="AE16" s="0" t="n">
        <f aca="false">(K16/AE$1)*100</f>
        <v>2.74910363744567E-005</v>
      </c>
      <c r="AF16" s="0" t="n">
        <f aca="false">(L16/AF$1)*100</f>
        <v>2.26245798288097E-005</v>
      </c>
      <c r="AG16" s="0" t="n">
        <f aca="false">(M16/AG$1)*100</f>
        <v>1.35789047775789E-005</v>
      </c>
      <c r="AH16" s="0" t="n">
        <f aca="false">(N16/AH$1)*100</f>
        <v>2.6888170925267E-005</v>
      </c>
      <c r="AI16" s="0" t="n">
        <f aca="false">(O16/AI$1)*100</f>
        <v>2.26137029382855E-005</v>
      </c>
      <c r="AJ16" s="0" t="n">
        <f aca="false">(P16/AJ$1)*100</f>
        <v>2.08744385429067E-005</v>
      </c>
      <c r="AK16" s="0" t="n">
        <f aca="false">(Q16/AK$1)*100</f>
        <v>1.96777767800416E-005</v>
      </c>
      <c r="AL16" s="0" t="n">
        <f aca="false">(R16/AL$1)*100</f>
        <v>5.81528582104789E-005</v>
      </c>
      <c r="AM16" s="0" t="n">
        <f aca="false">(S16/AM$1)*100</f>
        <v>2.79476778431329E-005</v>
      </c>
      <c r="AO16" s="0" t="s">
        <v>33</v>
      </c>
      <c r="AP16" s="0" t="n">
        <v>5.10260755727109E-005</v>
      </c>
      <c r="AQ16" s="0" t="n">
        <v>1.0855853422605E-005</v>
      </c>
      <c r="AR16" s="0" t="n">
        <v>3.63230436093726E-005</v>
      </c>
      <c r="AS16" s="0" t="n">
        <v>1.80900236967801E-005</v>
      </c>
      <c r="AT16" s="0" t="n">
        <v>6.90372779447748E-005</v>
      </c>
      <c r="AU16" s="0" t="n">
        <v>3.1060946223379E-005</v>
      </c>
      <c r="AV16" s="0" t="n">
        <v>2.96490500856816E-005</v>
      </c>
      <c r="AW16" s="0" t="n">
        <v>1.28150387683083E-005</v>
      </c>
      <c r="AX16" s="0" t="n">
        <v>3.06984784482233E-005</v>
      </c>
      <c r="AY16" s="0" t="n">
        <v>2.74910363744567E-005</v>
      </c>
      <c r="AZ16" s="0" t="n">
        <v>2.26245798288097E-005</v>
      </c>
      <c r="BA16" s="0" t="n">
        <v>1.35789047775789E-005</v>
      </c>
      <c r="BB16" s="0" t="n">
        <v>2.6888170925267E-005</v>
      </c>
      <c r="BC16" s="0" t="n">
        <v>2.26137029382855E-005</v>
      </c>
      <c r="BD16" s="0" t="n">
        <v>2.08744385429067E-005</v>
      </c>
      <c r="BE16" s="0" t="n">
        <v>1.96777767800416E-005</v>
      </c>
      <c r="BF16" s="0" t="n">
        <v>5.81528582104789E-005</v>
      </c>
      <c r="BG16" s="0" t="n">
        <v>2.79476778431329E-005</v>
      </c>
      <c r="BH16" s="1" t="n">
        <f aca="false">_xlfn.T.TEST(AP16:AU16,AV16:BA16,2,2)</f>
        <v>0.185745251335832</v>
      </c>
      <c r="BI16" s="1" t="n">
        <f aca="false">_xlfn.T.TEST(AP16:AU16,BB16:BG16,2,2)</f>
        <v>0.539498885032203</v>
      </c>
    </row>
    <row r="17" customFormat="false" ht="15" hidden="false" customHeight="false" outlineLevel="0" collapsed="false">
      <c r="A17" s="0" t="s">
        <v>34</v>
      </c>
      <c r="B17" s="0" t="n">
        <v>2.54726418599513</v>
      </c>
      <c r="C17" s="0" t="n">
        <v>0.93842714694154</v>
      </c>
      <c r="D17" s="0" t="n">
        <v>2.7280527735353</v>
      </c>
      <c r="E17" s="0" t="n">
        <v>2.90737984915615</v>
      </c>
      <c r="F17" s="0" t="n">
        <v>1.03416531797057</v>
      </c>
      <c r="G17" s="0" t="n">
        <v>1.33630680620917</v>
      </c>
      <c r="H17" s="0" t="n">
        <v>0.838702625664643</v>
      </c>
      <c r="I17" s="0" t="n">
        <v>1.33630680620917</v>
      </c>
      <c r="J17" s="0" t="n">
        <v>0.973924801346564</v>
      </c>
      <c r="K17" s="0" t="n">
        <v>2.11818741660679</v>
      </c>
      <c r="L17" s="0" t="n">
        <v>1.17226750027911</v>
      </c>
      <c r="M17" s="0" t="n">
        <v>1.09454839539757</v>
      </c>
      <c r="N17" s="0" t="n">
        <v>1.55892806385862</v>
      </c>
      <c r="O17" s="0" t="n">
        <v>1.93373103468485</v>
      </c>
      <c r="P17" s="0" t="n">
        <v>0.910108883197373</v>
      </c>
      <c r="Q17" s="0" t="n">
        <v>3.11706067260905</v>
      </c>
      <c r="R17" s="0" t="n">
        <v>1.42675197865179</v>
      </c>
      <c r="S17" s="0" t="n">
        <v>1.07230785386743</v>
      </c>
      <c r="U17" s="0" t="s">
        <v>34</v>
      </c>
      <c r="V17" s="0" t="n">
        <f aca="false">(B17/V$1)*100</f>
        <v>4.29099458902844E-005</v>
      </c>
      <c r="W17" s="0" t="n">
        <f aca="false">(C17/W$1)*100</f>
        <v>1.13777861293987E-005</v>
      </c>
      <c r="X17" s="0" t="n">
        <f aca="false">(D17/X$1)*100</f>
        <v>4.2135772249147E-005</v>
      </c>
      <c r="Y17" s="0" t="n">
        <f aca="false">(E17/Y$1)*100</f>
        <v>4.77379481821784E-005</v>
      </c>
      <c r="Z17" s="0" t="n">
        <f aca="false">(F17/Z$1)*100</f>
        <v>2.67805425165891E-005</v>
      </c>
      <c r="AA17" s="0" t="n">
        <f aca="false">(G17/AA$1)*100</f>
        <v>2.96022292748796E-005</v>
      </c>
      <c r="AB17" s="0" t="n">
        <f aca="false">(H17/AB$1)*100</f>
        <v>1.79316122410185E-005</v>
      </c>
      <c r="AC17" s="0" t="n">
        <f aca="false">(I17/AC$1)*100</f>
        <v>1.74169015731126E-005</v>
      </c>
      <c r="AD17" s="0" t="n">
        <f aca="false">(J17/AD$1)*100</f>
        <v>2.28309037810292E-005</v>
      </c>
      <c r="AE17" s="0" t="n">
        <f aca="false">(K17/AE$1)*100</f>
        <v>4.96040448680087E-005</v>
      </c>
      <c r="AF17" s="0" t="n">
        <f aca="false">(L17/AF$1)*100</f>
        <v>2.32646658740209E-005</v>
      </c>
      <c r="AG17" s="0" t="n">
        <f aca="false">(M17/AG$1)*100</f>
        <v>1.81305780158032E-005</v>
      </c>
      <c r="AH17" s="0" t="n">
        <f aca="false">(N17/AH$1)*100</f>
        <v>3.40995635277248E-005</v>
      </c>
      <c r="AI17" s="0" t="n">
        <f aca="false">(O17/AI$1)*100</f>
        <v>4.61138654084506E-005</v>
      </c>
      <c r="AJ17" s="0" t="n">
        <f aca="false">(P17/AJ$1)*100</f>
        <v>1.98767836455686E-005</v>
      </c>
      <c r="AK17" s="0" t="n">
        <f aca="false">(Q17/AK$1)*100</f>
        <v>4.93307382394896E-005</v>
      </c>
      <c r="AL17" s="0" t="n">
        <f aca="false">(R17/AL$1)*100</f>
        <v>3.16037190736706E-005</v>
      </c>
      <c r="AM17" s="0" t="n">
        <f aca="false">(S17/AM$1)*100</f>
        <v>2.43796069652009E-005</v>
      </c>
      <c r="AO17" s="0" t="s">
        <v>34</v>
      </c>
      <c r="AP17" s="0" t="n">
        <v>4.29099458902844E-005</v>
      </c>
      <c r="AQ17" s="0" t="n">
        <v>1.13777861293987E-005</v>
      </c>
      <c r="AR17" s="0" t="n">
        <v>4.21357722491471E-005</v>
      </c>
      <c r="AS17" s="0" t="n">
        <v>4.77379481821784E-005</v>
      </c>
      <c r="AT17" s="0" t="n">
        <v>2.67805425165891E-005</v>
      </c>
      <c r="AU17" s="0" t="n">
        <v>2.96022292748797E-005</v>
      </c>
      <c r="AV17" s="0" t="n">
        <v>1.79316122410185E-005</v>
      </c>
      <c r="AW17" s="0" t="n">
        <v>1.74169015731126E-005</v>
      </c>
      <c r="AX17" s="0" t="n">
        <v>2.28309037810292E-005</v>
      </c>
      <c r="AY17" s="0" t="n">
        <v>4.96040448680087E-005</v>
      </c>
      <c r="AZ17" s="0" t="n">
        <v>2.32646658740209E-005</v>
      </c>
      <c r="BA17" s="0" t="n">
        <v>1.81305780158032E-005</v>
      </c>
      <c r="BB17" s="0" t="n">
        <v>3.40995635277248E-005</v>
      </c>
      <c r="BC17" s="0" t="n">
        <v>4.61138654084506E-005</v>
      </c>
      <c r="BD17" s="0" t="n">
        <v>1.98767836455686E-005</v>
      </c>
      <c r="BE17" s="0" t="n">
        <v>4.93307382394896E-005</v>
      </c>
      <c r="BF17" s="0" t="n">
        <v>3.16037190736706E-005</v>
      </c>
      <c r="BG17" s="0" t="n">
        <v>2.43796069652009E-005</v>
      </c>
      <c r="BH17" s="1" t="n">
        <f aca="false">_xlfn.T.TEST(AP17:AU17,AV17:BA17,2,2)</f>
        <v>0.279694069086581</v>
      </c>
      <c r="BI17" s="1" t="n">
        <f aca="false">_xlfn.T.TEST(AP17:AU17,BB17:BG17,2,2)</f>
        <v>0.913737606658456</v>
      </c>
    </row>
    <row r="18" customFormat="false" ht="15" hidden="false" customHeight="false" outlineLevel="0" collapsed="false">
      <c r="A18" s="0" t="s">
        <v>35</v>
      </c>
      <c r="B18" s="0" t="n">
        <v>2.19443687666671</v>
      </c>
      <c r="C18" s="0" t="n">
        <v>0.488496448752837</v>
      </c>
      <c r="D18" s="0" t="n">
        <v>1.3792947427997</v>
      </c>
      <c r="E18" s="0" t="n">
        <v>0.524233097710285</v>
      </c>
      <c r="F18" s="0" t="n">
        <v>0.608769246759417</v>
      </c>
      <c r="G18" s="0" t="n">
        <v>0.537332303153754</v>
      </c>
      <c r="H18" s="0" t="n">
        <v>0.477724671313897</v>
      </c>
      <c r="I18" s="0" t="n">
        <v>0.524233097710285</v>
      </c>
      <c r="J18" s="0" t="n">
        <v>0.48635420677238</v>
      </c>
      <c r="K18" s="0" t="n">
        <v>0.387457661911116</v>
      </c>
      <c r="L18" s="0" t="n">
        <v>0.248719189212658</v>
      </c>
      <c r="M18" s="0" t="n">
        <v>0.230213579384627</v>
      </c>
      <c r="N18" s="0" t="n">
        <v>0.995857280691454</v>
      </c>
      <c r="O18" s="0" t="n">
        <v>0.331991433578058</v>
      </c>
      <c r="P18" s="0" t="n">
        <v>0.693926370274519</v>
      </c>
      <c r="Q18" s="0" t="n">
        <v>0.588855875640529</v>
      </c>
      <c r="R18" s="0" t="n">
        <v>0.549625496558207</v>
      </c>
      <c r="S18" s="0" t="n">
        <v>0.401386182514031</v>
      </c>
      <c r="U18" s="0" t="s">
        <v>35</v>
      </c>
      <c r="V18" s="0" t="n">
        <f aca="false">(B18/V$1)*100</f>
        <v>3.69663924751594E-005</v>
      </c>
      <c r="W18" s="0" t="n">
        <f aca="false">(C18/W$1)*100</f>
        <v>5.92268471451923E-006</v>
      </c>
      <c r="X18" s="0" t="n">
        <f aca="false">(D18/X$1)*100</f>
        <v>2.13037114644006E-005</v>
      </c>
      <c r="Y18" s="0" t="n">
        <f aca="false">(E18/Y$1)*100</f>
        <v>8.60768587260451E-006</v>
      </c>
      <c r="Z18" s="0" t="n">
        <f aca="false">(F18/Z$1)*100</f>
        <v>1.57645691770302E-005</v>
      </c>
      <c r="AA18" s="0" t="n">
        <f aca="false">(G18/AA$1)*100</f>
        <v>1.19031302997545E-005</v>
      </c>
      <c r="AB18" s="0" t="n">
        <f aca="false">(H18/AB$1)*100</f>
        <v>1.02138389720436E-005</v>
      </c>
      <c r="AC18" s="0" t="n">
        <f aca="false">(I18/AC$1)*100</f>
        <v>6.83264967428352E-006</v>
      </c>
      <c r="AD18" s="0" t="n">
        <f aca="false">(J18/AD$1)*100</f>
        <v>1.14011945100551E-005</v>
      </c>
      <c r="AE18" s="0" t="n">
        <f aca="false">(K18/AE$1)*100</f>
        <v>9.07354424599554E-006</v>
      </c>
      <c r="AF18" s="0" t="n">
        <f aca="false">(L18/AF$1)*100</f>
        <v>4.93604815633988E-006</v>
      </c>
      <c r="AG18" s="0" t="n">
        <f aca="false">(M18/AG$1)*100</f>
        <v>3.81335834841201E-006</v>
      </c>
      <c r="AH18" s="0" t="n">
        <f aca="false">(N18/AH$1)*100</f>
        <v>2.17831081463969E-005</v>
      </c>
      <c r="AI18" s="0" t="n">
        <f aca="false">(O18/AI$1)*100</f>
        <v>7.91703086425987E-006</v>
      </c>
      <c r="AJ18" s="0" t="n">
        <f aca="false">(P18/AJ$1)*100</f>
        <v>1.51553562244597E-005</v>
      </c>
      <c r="AK18" s="0" t="n">
        <f aca="false">(Q18/AK$1)*100</f>
        <v>9.31925878673832E-006</v>
      </c>
      <c r="AL18" s="0" t="n">
        <f aca="false">(R18/AL$1)*100</f>
        <v>1.21746526718444E-005</v>
      </c>
      <c r="AM18" s="0" t="n">
        <f aca="false">(S18/AM$1)*100</f>
        <v>9.12577235694137E-006</v>
      </c>
      <c r="AO18" s="0" t="s">
        <v>35</v>
      </c>
      <c r="AP18" s="0" t="n">
        <v>3.69663924751594E-005</v>
      </c>
      <c r="AQ18" s="0" t="n">
        <v>5.92268471451923E-006</v>
      </c>
      <c r="AR18" s="0" t="n">
        <v>2.13037114644006E-005</v>
      </c>
      <c r="AS18" s="0" t="n">
        <v>8.60768587260451E-006</v>
      </c>
      <c r="AT18" s="0" t="n">
        <v>1.57645691770302E-005</v>
      </c>
      <c r="AU18" s="0" t="n">
        <v>1.19031302997545E-005</v>
      </c>
      <c r="AV18" s="0" t="n">
        <v>1.02138389720436E-005</v>
      </c>
      <c r="AW18" s="0" t="n">
        <v>6.83264967428351E-006</v>
      </c>
      <c r="AX18" s="0" t="n">
        <v>1.14011945100551E-005</v>
      </c>
      <c r="AY18" s="0" t="n">
        <v>9.07354424599554E-006</v>
      </c>
      <c r="AZ18" s="0" t="n">
        <v>4.93604815633988E-006</v>
      </c>
      <c r="BA18" s="0" t="n">
        <v>3.81335834841201E-006</v>
      </c>
      <c r="BB18" s="0" t="n">
        <v>2.17831081463969E-005</v>
      </c>
      <c r="BC18" s="0" t="n">
        <v>7.91703086425987E-006</v>
      </c>
      <c r="BD18" s="0" t="n">
        <v>1.51553562244597E-005</v>
      </c>
      <c r="BE18" s="0" t="n">
        <v>9.31925878673832E-006</v>
      </c>
      <c r="BF18" s="0" t="n">
        <v>1.21746526718444E-005</v>
      </c>
      <c r="BG18" s="0" t="n">
        <v>9.12577235694137E-006</v>
      </c>
      <c r="BH18" s="1" t="n">
        <f aca="false">_xlfn.T.TEST(AP18:AU18,AV18:BA18,2,2)</f>
        <v>0.0875764995956803</v>
      </c>
      <c r="BI18" s="1" t="n">
        <f aca="false">_xlfn.T.TEST(AP18:AU18,BB18:BG18,2,2)</f>
        <v>0.431060871078775</v>
      </c>
    </row>
    <row r="19" customFormat="false" ht="15" hidden="false" customHeight="false" outlineLevel="0" collapsed="false">
      <c r="A19" s="0" t="s">
        <v>36</v>
      </c>
      <c r="B19" s="0" t="n">
        <v>2.75757974957236</v>
      </c>
      <c r="C19" s="0" t="n">
        <v>0.865111494962858</v>
      </c>
      <c r="D19" s="0" t="n">
        <v>2.30621915338117</v>
      </c>
      <c r="E19" s="0" t="n">
        <v>2.5006764298035</v>
      </c>
      <c r="F19" s="0" t="n">
        <v>1.34745875959554</v>
      </c>
      <c r="G19" s="0" t="n">
        <v>1.93861066235864</v>
      </c>
      <c r="H19" s="0" t="n">
        <v>1.35358459427182</v>
      </c>
      <c r="I19" s="0" t="n">
        <v>1.27346469641825</v>
      </c>
      <c r="J19" s="0" t="n">
        <v>2.104198761832</v>
      </c>
      <c r="K19" s="0" t="n">
        <v>2.11754593041158</v>
      </c>
      <c r="L19" s="0" t="n">
        <v>1.1294704328086</v>
      </c>
      <c r="M19" s="0" t="n">
        <v>1.18599051575194</v>
      </c>
      <c r="N19" s="0" t="n">
        <v>1.84446735603603</v>
      </c>
      <c r="O19" s="0" t="n">
        <v>2.0523806022643</v>
      </c>
      <c r="P19" s="0" t="n">
        <v>1.09853620106623</v>
      </c>
      <c r="Q19" s="0" t="n">
        <v>1.94204021874865</v>
      </c>
      <c r="R19" s="0" t="n">
        <v>1.84446735603603</v>
      </c>
      <c r="S19" s="0" t="n">
        <v>1.70180740464161</v>
      </c>
      <c r="U19" s="0" t="s">
        <v>36</v>
      </c>
      <c r="V19" s="0" t="n">
        <f aca="false">(B19/V$1)*100</f>
        <v>4.64528172982055E-005</v>
      </c>
      <c r="W19" s="0" t="n">
        <f aca="false">(C19/W$1)*100</f>
        <v>1.0488884086369E-005</v>
      </c>
      <c r="X19" s="0" t="n">
        <f aca="false">(D19/X$1)*100</f>
        <v>3.56203977966162E-005</v>
      </c>
      <c r="Y19" s="0" t="n">
        <f aca="false">(E19/Y$1)*100</f>
        <v>4.10600499487546E-005</v>
      </c>
      <c r="Z19" s="0" t="n">
        <f aca="false">(F19/Z$1)*100</f>
        <v>3.48935281174509E-005</v>
      </c>
      <c r="AA19" s="0" t="n">
        <f aca="false">(G19/AA$1)*100</f>
        <v>4.29446269638201E-005</v>
      </c>
      <c r="AB19" s="0" t="n">
        <f aca="false">(H19/AB$1)*100</f>
        <v>2.89398808793092E-005</v>
      </c>
      <c r="AC19" s="0" t="n">
        <f aca="false">(I19/AC$1)*100</f>
        <v>1.65978420309554E-005</v>
      </c>
      <c r="AD19" s="0" t="n">
        <f aca="false">(J19/AD$1)*100</f>
        <v>4.93269700095174E-005</v>
      </c>
      <c r="AE19" s="0" t="n">
        <f aca="false">(K19/AE$1)*100</f>
        <v>4.95890224437604E-005</v>
      </c>
      <c r="AF19" s="0" t="n">
        <f aca="false">(L19/AF$1)*100</f>
        <v>2.24153209294138E-005</v>
      </c>
      <c r="AG19" s="0" t="n">
        <f aca="false">(M19/AG$1)*100</f>
        <v>1.96452652639749E-005</v>
      </c>
      <c r="AH19" s="0" t="n">
        <f aca="false">(N19/AH$1)*100</f>
        <v>4.03453714382994E-005</v>
      </c>
      <c r="AI19" s="0" t="n">
        <f aca="false">(O19/AI$1)*100</f>
        <v>4.89433127783229E-005</v>
      </c>
      <c r="AJ19" s="0" t="n">
        <f aca="false">(P19/AJ$1)*100</f>
        <v>2.39920374348031E-005</v>
      </c>
      <c r="AK19" s="0" t="n">
        <f aca="false">(Q19/AK$1)*100</f>
        <v>3.07348132564459E-005</v>
      </c>
      <c r="AL19" s="0" t="n">
        <f aca="false">(R19/AL$1)*100</f>
        <v>4.08564551042724E-005</v>
      </c>
      <c r="AM19" s="0" t="n">
        <f aca="false">(S19/AM$1)*100</f>
        <v>3.86916830889505E-005</v>
      </c>
      <c r="AO19" s="0" t="s">
        <v>36</v>
      </c>
      <c r="AP19" s="0" t="n">
        <v>4.64528172982055E-005</v>
      </c>
      <c r="AQ19" s="0" t="n">
        <v>1.0488884086369E-005</v>
      </c>
      <c r="AR19" s="0" t="n">
        <v>3.56203977966162E-005</v>
      </c>
      <c r="AS19" s="0" t="n">
        <v>4.10600499487546E-005</v>
      </c>
      <c r="AT19" s="0" t="n">
        <v>3.48935281174509E-005</v>
      </c>
      <c r="AU19" s="0" t="n">
        <v>4.29446269638201E-005</v>
      </c>
      <c r="AV19" s="0" t="n">
        <v>2.89398808793092E-005</v>
      </c>
      <c r="AW19" s="0" t="n">
        <v>1.65978420309554E-005</v>
      </c>
      <c r="AX19" s="0" t="n">
        <v>4.93269700095174E-005</v>
      </c>
      <c r="AY19" s="0" t="n">
        <v>4.95890224437604E-005</v>
      </c>
      <c r="AZ19" s="0" t="n">
        <v>2.24153209294138E-005</v>
      </c>
      <c r="BA19" s="0" t="n">
        <v>1.96452652639749E-005</v>
      </c>
      <c r="BB19" s="0" t="n">
        <v>4.03453714382994E-005</v>
      </c>
      <c r="BC19" s="0" t="n">
        <v>4.89433127783229E-005</v>
      </c>
      <c r="BD19" s="0" t="n">
        <v>2.39920374348031E-005</v>
      </c>
      <c r="BE19" s="0" t="n">
        <v>3.07348132564459E-005</v>
      </c>
      <c r="BF19" s="0" t="n">
        <v>4.08564551042724E-005</v>
      </c>
      <c r="BG19" s="0" t="n">
        <v>3.86916830889505E-005</v>
      </c>
      <c r="BH19" s="1" t="n">
        <f aca="false">_xlfn.T.TEST(AP19:AU19,AV19:BA19,2,2)</f>
        <v>0.615257801436182</v>
      </c>
      <c r="BI19" s="1" t="n">
        <f aca="false">_xlfn.T.TEST(AP19:AU19,BB19:BG19,2,2)</f>
        <v>0.757439295096118</v>
      </c>
    </row>
    <row r="20" customFormat="false" ht="15" hidden="false" customHeight="false" outlineLevel="0" collapsed="false">
      <c r="A20" s="0" t="s">
        <v>37</v>
      </c>
      <c r="B20" s="0" t="n">
        <v>3.13043563629315</v>
      </c>
      <c r="C20" s="0" t="n">
        <v>0.825014329812031</v>
      </c>
      <c r="D20" s="0" t="n">
        <v>4.09685185506326</v>
      </c>
      <c r="E20" s="0" t="n">
        <v>4.5396895187202</v>
      </c>
      <c r="F20" s="0" t="n">
        <v>1.85154939197316</v>
      </c>
      <c r="G20" s="0" t="n">
        <v>2.51984266348248</v>
      </c>
      <c r="H20" s="0" t="n">
        <v>2.23518409849062</v>
      </c>
      <c r="I20" s="0" t="n">
        <v>1.22781000344104</v>
      </c>
      <c r="J20" s="0" t="n">
        <v>2.1393698638445</v>
      </c>
      <c r="K20" s="0" t="n">
        <v>3.72511033562558</v>
      </c>
      <c r="L20" s="0" t="n">
        <v>1.3484177489983</v>
      </c>
      <c r="M20" s="0" t="n">
        <v>1.25170018012719</v>
      </c>
      <c r="N20" s="0" t="n">
        <v>1.62747072963125</v>
      </c>
      <c r="O20" s="0" t="n">
        <v>2.44149295286223</v>
      </c>
      <c r="P20" s="0" t="n">
        <v>1.28044689469379</v>
      </c>
      <c r="Q20" s="0" t="n">
        <v>3.82218059682212</v>
      </c>
      <c r="R20" s="0" t="n">
        <v>2.1393698638445</v>
      </c>
      <c r="S20" s="0" t="n">
        <v>1.77531708341598</v>
      </c>
      <c r="U20" s="0" t="s">
        <v>37</v>
      </c>
      <c r="V20" s="0" t="n">
        <f aca="false">(B20/V$1)*100</f>
        <v>5.27337621691879E-005</v>
      </c>
      <c r="W20" s="0" t="n">
        <f aca="false">(C20/W$1)*100</f>
        <v>1.00027334342186E-005</v>
      </c>
      <c r="X20" s="0" t="n">
        <f aca="false">(D20/X$1)*100</f>
        <v>6.32773743888161E-005</v>
      </c>
      <c r="Y20" s="0" t="n">
        <f aca="false">(E20/Y$1)*100</f>
        <v>7.45397829838929E-005</v>
      </c>
      <c r="Z20" s="0" t="n">
        <f aca="false">(F20/Z$1)*100</f>
        <v>4.79473603994064E-005</v>
      </c>
      <c r="AA20" s="0" t="n">
        <f aca="false">(G20/AA$1)*100</f>
        <v>5.58202352292409E-005</v>
      </c>
      <c r="AB20" s="0" t="n">
        <f aca="false">(H20/AB$1)*100</f>
        <v>4.77886360611569E-005</v>
      </c>
      <c r="AC20" s="0" t="n">
        <f aca="false">(I20/AC$1)*100</f>
        <v>1.60027965741486E-005</v>
      </c>
      <c r="AD20" s="0" t="n">
        <f aca="false">(J20/AD$1)*100</f>
        <v>5.01514567099381E-005</v>
      </c>
      <c r="AE20" s="0" t="n">
        <f aca="false">(K20/AE$1)*100</f>
        <v>8.72352176100928E-005</v>
      </c>
      <c r="AF20" s="0" t="n">
        <f aca="false">(L20/AF$1)*100</f>
        <v>2.67605204286356E-005</v>
      </c>
      <c r="AG20" s="0" t="n">
        <f aca="false">(M20/AG$1)*100</f>
        <v>2.07337088644198E-005</v>
      </c>
      <c r="AH20" s="0" t="n">
        <f aca="false">(N20/AH$1)*100</f>
        <v>3.55988469392302E-005</v>
      </c>
      <c r="AI20" s="0" t="n">
        <f aca="false">(O20/AI$1)*100</f>
        <v>5.82225115098897E-005</v>
      </c>
      <c r="AJ20" s="0" t="n">
        <f aca="false">(P20/AJ$1)*100</f>
        <v>2.79649681102486E-005</v>
      </c>
      <c r="AK20" s="0" t="n">
        <f aca="false">(Q20/AK$1)*100</f>
        <v>6.04899969329331E-005</v>
      </c>
      <c r="AL20" s="0" t="n">
        <f aca="false">(R20/AL$1)*100</f>
        <v>4.7388785986131E-005</v>
      </c>
      <c r="AM20" s="0" t="n">
        <f aca="false">(S20/AM$1)*100</f>
        <v>4.03629727938555E-005</v>
      </c>
      <c r="AO20" s="0" t="s">
        <v>37</v>
      </c>
      <c r="AP20" s="0" t="n">
        <v>5.27337621691879E-005</v>
      </c>
      <c r="AQ20" s="0" t="n">
        <v>1.00027334342186E-005</v>
      </c>
      <c r="AR20" s="0" t="n">
        <v>6.32773743888161E-005</v>
      </c>
      <c r="AS20" s="0" t="n">
        <v>7.45397829838929E-005</v>
      </c>
      <c r="AT20" s="0" t="n">
        <v>4.79473603994064E-005</v>
      </c>
      <c r="AU20" s="0" t="n">
        <v>5.58202352292409E-005</v>
      </c>
      <c r="AV20" s="0" t="n">
        <v>4.77886360611569E-005</v>
      </c>
      <c r="AW20" s="0" t="n">
        <v>1.60027965741486E-005</v>
      </c>
      <c r="AX20" s="0" t="n">
        <v>5.01514567099381E-005</v>
      </c>
      <c r="AY20" s="0" t="n">
        <v>8.72352176100928E-005</v>
      </c>
      <c r="AZ20" s="0" t="n">
        <v>2.67605204286356E-005</v>
      </c>
      <c r="BA20" s="0" t="n">
        <v>2.07337088644198E-005</v>
      </c>
      <c r="BB20" s="0" t="n">
        <v>3.55988469392302E-005</v>
      </c>
      <c r="BC20" s="0" t="n">
        <v>5.82225115098897E-005</v>
      </c>
      <c r="BD20" s="0" t="n">
        <v>2.79649681102486E-005</v>
      </c>
      <c r="BE20" s="0" t="n">
        <v>6.04899969329331E-005</v>
      </c>
      <c r="BF20" s="0" t="n">
        <v>4.7388785986131E-005</v>
      </c>
      <c r="BG20" s="0" t="n">
        <v>4.03629727938555E-005</v>
      </c>
      <c r="BH20" s="1" t="n">
        <f aca="false">_xlfn.T.TEST(AP20:AU20,AV20:BA20,2,2)</f>
        <v>0.524198022193938</v>
      </c>
      <c r="BI20" s="1" t="n">
        <f aca="false">_xlfn.T.TEST(AP20:AU20,BB20:BG20,2,2)</f>
        <v>0.594476700081237</v>
      </c>
    </row>
    <row r="21" customFormat="false" ht="15" hidden="false" customHeight="false" outlineLevel="0" collapsed="false">
      <c r="A21" s="0" t="s">
        <v>38</v>
      </c>
      <c r="B21" s="0" t="n">
        <v>396.126331815787</v>
      </c>
      <c r="C21" s="0" t="n">
        <v>142.816659667889</v>
      </c>
      <c r="D21" s="0" t="n">
        <v>372.148412787019</v>
      </c>
      <c r="E21" s="0" t="n">
        <v>253.661176311428</v>
      </c>
      <c r="F21" s="0" t="n">
        <v>445.440912262988</v>
      </c>
      <c r="G21" s="0" t="n">
        <v>526.796375640936</v>
      </c>
      <c r="H21" s="0" t="n">
        <v>521.124698466128</v>
      </c>
      <c r="I21" s="0" t="n">
        <v>161.64991255691</v>
      </c>
      <c r="J21" s="0" t="n">
        <v>580.471211954323</v>
      </c>
      <c r="K21" s="0" t="n">
        <v>384.891717130247</v>
      </c>
      <c r="L21" s="0" t="n">
        <v>372.148412787019</v>
      </c>
      <c r="M21" s="0" t="n">
        <v>275.704885490571</v>
      </c>
      <c r="N21" s="0" t="n">
        <v>267.271245868122</v>
      </c>
      <c r="O21" s="0" t="n">
        <v>601.430967152553</v>
      </c>
      <c r="P21" s="0" t="n">
        <v>193.401101444494</v>
      </c>
      <c r="Q21" s="0" t="n">
        <v>322.955690479266</v>
      </c>
      <c r="R21" s="0" t="n">
        <v>454.862479910241</v>
      </c>
      <c r="S21" s="0" t="n">
        <v>350.046089401771</v>
      </c>
      <c r="U21" s="0" t="s">
        <v>38</v>
      </c>
      <c r="V21" s="0" t="n">
        <f aca="false">(B21/V$1)*100</f>
        <v>0.00667294721819041</v>
      </c>
      <c r="W21" s="0" t="n">
        <f aca="false">(C21/W$1)*100</f>
        <v>0.00173155413791284</v>
      </c>
      <c r="X21" s="0" t="n">
        <f aca="false">(D21/X$1)*100</f>
        <v>0.00574796826373509</v>
      </c>
      <c r="Y21" s="0" t="n">
        <f aca="false">(E21/Y$1)*100</f>
        <v>0.00416500929319573</v>
      </c>
      <c r="Z21" s="0" t="n">
        <f aca="false">(F21/Z$1)*100</f>
        <v>0.0115350506173392</v>
      </c>
      <c r="AA21" s="0" t="n">
        <f aca="false">(G21/AA$1)*100</f>
        <v>0.0116697355879946</v>
      </c>
      <c r="AB21" s="0" t="n">
        <f aca="false">(H21/AB$1)*100</f>
        <v>0.0111417393199491</v>
      </c>
      <c r="AC21" s="0" t="n">
        <f aca="false">(I21/AC$1)*100</f>
        <v>0.0021068818951037</v>
      </c>
      <c r="AD21" s="0" t="n">
        <f aca="false">(J21/AD$1)*100</f>
        <v>0.0136075006709586</v>
      </c>
      <c r="AE21" s="0" t="n">
        <f aca="false">(K21/AE$1)*100</f>
        <v>0.00901345454900219</v>
      </c>
      <c r="AF21" s="0" t="n">
        <f aca="false">(L21/AF$1)*100</f>
        <v>0.00738560821397488</v>
      </c>
      <c r="AG21" s="0" t="n">
        <f aca="false">(M21/AG$1)*100</f>
        <v>0.00456689622564313</v>
      </c>
      <c r="AH21" s="0" t="n">
        <f aca="false">(N21/AH$1)*100</f>
        <v>0.0058462176920825</v>
      </c>
      <c r="AI21" s="0" t="n">
        <f aca="false">(O21/AI$1)*100</f>
        <v>0.0143423807004613</v>
      </c>
      <c r="AJ21" s="0" t="n">
        <f aca="false">(P21/AJ$1)*100</f>
        <v>0.00422388125333043</v>
      </c>
      <c r="AK21" s="0" t="n">
        <f aca="false">(Q21/AK$1)*100</f>
        <v>0.00511111085195886</v>
      </c>
      <c r="AL21" s="0" t="n">
        <f aca="false">(R21/AL$1)*100</f>
        <v>0.0100755746249747</v>
      </c>
      <c r="AM21" s="0" t="n">
        <f aca="false">(S21/AM$1)*100</f>
        <v>0.00795852240430933</v>
      </c>
      <c r="AO21" s="0" t="s">
        <v>38</v>
      </c>
      <c r="AP21" s="0" t="n">
        <v>0.00667294721819041</v>
      </c>
      <c r="AQ21" s="0" t="n">
        <v>0.00173155413791284</v>
      </c>
      <c r="AR21" s="0" t="n">
        <v>0.00574796826373509</v>
      </c>
      <c r="AS21" s="0" t="n">
        <v>0.00416500929319573</v>
      </c>
      <c r="AT21" s="0" t="n">
        <v>0.0115350506173392</v>
      </c>
      <c r="AU21" s="0" t="n">
        <v>0.0116697355879946</v>
      </c>
      <c r="AV21" s="0" t="n">
        <v>0.0111417393199491</v>
      </c>
      <c r="AW21" s="0" t="n">
        <v>0.0021068818951037</v>
      </c>
      <c r="AX21" s="0" t="n">
        <v>0.0136075006709586</v>
      </c>
      <c r="AY21" s="0" t="n">
        <v>0.00901345454900219</v>
      </c>
      <c r="AZ21" s="0" t="n">
        <v>0.00738560821397488</v>
      </c>
      <c r="BA21" s="0" t="n">
        <v>0.00456689622564313</v>
      </c>
      <c r="BB21" s="0" t="n">
        <v>0.0058462176920825</v>
      </c>
      <c r="BC21" s="0" t="n">
        <v>0.0143423807004613</v>
      </c>
      <c r="BD21" s="0" t="n">
        <v>0.00422388125333043</v>
      </c>
      <c r="BE21" s="0" t="n">
        <v>0.00511111085195886</v>
      </c>
      <c r="BF21" s="0" t="n">
        <v>0.0100755746249747</v>
      </c>
      <c r="BG21" s="0" t="n">
        <v>0.00795852240430933</v>
      </c>
      <c r="BH21" s="1" t="n">
        <f aca="false">_xlfn.T.TEST(AP21:AU21,AV21:BA21,2,2)</f>
        <v>0.667659472137558</v>
      </c>
      <c r="BI21" s="1" t="n">
        <f aca="false">_xlfn.T.TEST(AP21:AU21,BB21:BG21,2,2)</f>
        <v>0.66401825498126</v>
      </c>
    </row>
    <row r="22" customFormat="false" ht="15" hidden="false" customHeight="false" outlineLevel="0" collapsed="false">
      <c r="A22" s="0" t="s">
        <v>39</v>
      </c>
      <c r="B22" s="0" t="n">
        <v>3.86523509147523</v>
      </c>
      <c r="C22" s="0" t="n">
        <v>0.840413573114251</v>
      </c>
      <c r="D22" s="0" t="n">
        <v>3.30759137195509</v>
      </c>
      <c r="E22" s="0" t="n">
        <v>3.83028376230257</v>
      </c>
      <c r="F22" s="0" t="n">
        <v>2.22720456131494</v>
      </c>
      <c r="G22" s="0" t="n">
        <v>2.19147292266629</v>
      </c>
      <c r="H22" s="0" t="n">
        <v>1.80401403209129</v>
      </c>
      <c r="I22" s="0" t="n">
        <v>1.15975805598934</v>
      </c>
      <c r="J22" s="0" t="n">
        <v>2.80308460550871</v>
      </c>
      <c r="K22" s="0" t="n">
        <v>2.26893667248281</v>
      </c>
      <c r="L22" s="0" t="n">
        <v>1.48425191966556</v>
      </c>
      <c r="M22" s="0" t="n">
        <v>1.92350108443922</v>
      </c>
      <c r="N22" s="0" t="n">
        <v>2.19147292266629</v>
      </c>
      <c r="O22" s="0" t="n">
        <v>2.78062996868931</v>
      </c>
      <c r="P22" s="0" t="n">
        <v>1.65988140215981</v>
      </c>
      <c r="Q22" s="0" t="n">
        <v>2.39579296387202</v>
      </c>
      <c r="R22" s="0" t="n">
        <v>1.76335021378537</v>
      </c>
      <c r="S22" s="0" t="n">
        <v>1.70064058434361</v>
      </c>
      <c r="U22" s="0" t="s">
        <v>39</v>
      </c>
      <c r="V22" s="0" t="n">
        <f aca="false">(B22/V$1)*100</f>
        <v>6.51118284237314E-005</v>
      </c>
      <c r="W22" s="0" t="n">
        <f aca="false">(C22/W$1)*100</f>
        <v>1.01894387074177E-005</v>
      </c>
      <c r="X22" s="0" t="n">
        <f aca="false">(D22/X$1)*100</f>
        <v>5.10869577355483E-005</v>
      </c>
      <c r="Y22" s="0" t="n">
        <f aca="false">(E22/Y$1)*100</f>
        <v>6.28916403272555E-005</v>
      </c>
      <c r="Z22" s="0" t="n">
        <f aca="false">(F22/Z$1)*100</f>
        <v>5.76752530866958E-005</v>
      </c>
      <c r="AA22" s="0" t="n">
        <f aca="false">(G22/AA$1)*100</f>
        <v>4.85461000460576E-005</v>
      </c>
      <c r="AB22" s="0" t="n">
        <f aca="false">(H22/AB$1)*100</f>
        <v>3.85701428741587E-005</v>
      </c>
      <c r="AC22" s="0" t="n">
        <f aca="false">(I22/AC$1)*100</f>
        <v>1.51158340404568E-005</v>
      </c>
      <c r="AD22" s="0" t="n">
        <f aca="false">(J22/AD$1)*100</f>
        <v>6.5710365759215E-005</v>
      </c>
      <c r="AE22" s="0" t="n">
        <f aca="false">(K22/AE$1)*100</f>
        <v>5.31343145663679E-005</v>
      </c>
      <c r="AF22" s="0" t="n">
        <f aca="false">(L22/AF$1)*100</f>
        <v>2.94562674267365E-005</v>
      </c>
      <c r="AG22" s="0" t="n">
        <f aca="false">(M22/AG$1)*100</f>
        <v>3.18617126675702E-005</v>
      </c>
      <c r="AH22" s="0" t="n">
        <f aca="false">(N22/AH$1)*100</f>
        <v>4.79356757237293E-005</v>
      </c>
      <c r="AI22" s="0" t="n">
        <f aca="false">(O22/AI$1)*100</f>
        <v>6.63099437444467E-005</v>
      </c>
      <c r="AJ22" s="0" t="n">
        <f aca="false">(P22/AJ$1)*100</f>
        <v>3.6251820103242E-005</v>
      </c>
      <c r="AK22" s="0" t="n">
        <f aca="false">(Q22/AK$1)*100</f>
        <v>3.79159240034481E-005</v>
      </c>
      <c r="AL22" s="0" t="n">
        <f aca="false">(R22/AL$1)*100</f>
        <v>3.90596442961519E-005</v>
      </c>
      <c r="AM22" s="0" t="n">
        <f aca="false">(S22/AM$1)*100</f>
        <v>3.86651546809362E-005</v>
      </c>
      <c r="AO22" s="0" t="s">
        <v>39</v>
      </c>
      <c r="AP22" s="0" t="n">
        <v>6.51118284237314E-005</v>
      </c>
      <c r="AQ22" s="0" t="n">
        <v>1.01894387074177E-005</v>
      </c>
      <c r="AR22" s="0" t="n">
        <v>5.10869577355483E-005</v>
      </c>
      <c r="AS22" s="0" t="n">
        <v>6.28916403272555E-005</v>
      </c>
      <c r="AT22" s="0" t="n">
        <v>5.76752530866958E-005</v>
      </c>
      <c r="AU22" s="0" t="n">
        <v>4.85461000460576E-005</v>
      </c>
      <c r="AV22" s="0" t="n">
        <v>3.85701428741587E-005</v>
      </c>
      <c r="AW22" s="0" t="n">
        <v>1.51158340404568E-005</v>
      </c>
      <c r="AX22" s="0" t="n">
        <v>6.5710365759215E-005</v>
      </c>
      <c r="AY22" s="0" t="n">
        <v>5.31343145663679E-005</v>
      </c>
      <c r="AZ22" s="0" t="n">
        <v>2.94562674267365E-005</v>
      </c>
      <c r="BA22" s="0" t="n">
        <v>3.18617126675702E-005</v>
      </c>
      <c r="BB22" s="0" t="n">
        <v>4.79356757237293E-005</v>
      </c>
      <c r="BC22" s="0" t="n">
        <v>6.63099437444467E-005</v>
      </c>
      <c r="BD22" s="0" t="n">
        <v>3.6251820103242E-005</v>
      </c>
      <c r="BE22" s="0" t="n">
        <v>3.79159240034481E-005</v>
      </c>
      <c r="BF22" s="0" t="n">
        <v>3.90596442961519E-005</v>
      </c>
      <c r="BG22" s="0" t="n">
        <v>3.86651546809362E-005</v>
      </c>
      <c r="BH22" s="1" t="n">
        <f aca="false">_xlfn.T.TEST(AP22:AU22,AV22:BA22,2,2)</f>
        <v>0.37439267481081</v>
      </c>
      <c r="BI22" s="1" t="n">
        <f aca="false">_xlfn.T.TEST(AP22:AU22,BB22:BG22,2,2)</f>
        <v>0.617209170256626</v>
      </c>
    </row>
    <row r="23" customFormat="false" ht="15" hidden="false" customHeight="false" outlineLevel="0" collapsed="false">
      <c r="A23" s="0" t="s">
        <v>40</v>
      </c>
      <c r="B23" s="0" t="n">
        <v>11.3999193736594</v>
      </c>
      <c r="C23" s="0" t="n">
        <v>4.17904685521114</v>
      </c>
      <c r="D23" s="0" t="n">
        <v>8.49022552906009</v>
      </c>
      <c r="E23" s="0" t="n">
        <v>9.74058917035885</v>
      </c>
      <c r="F23" s="0" t="n">
        <v>6.28294406746945</v>
      </c>
      <c r="G23" s="0" t="n">
        <v>7.1512607993257</v>
      </c>
      <c r="H23" s="0" t="n">
        <v>5.90420857111237</v>
      </c>
      <c r="I23" s="0" t="n">
        <v>4.12069569154639</v>
      </c>
      <c r="J23" s="0" t="n">
        <v>7.35672430733718</v>
      </c>
      <c r="K23" s="0" t="n">
        <v>9.65051832084573</v>
      </c>
      <c r="L23" s="0" t="n">
        <v>5.28946944041284</v>
      </c>
      <c r="M23" s="0" t="n">
        <v>6.27274565305297</v>
      </c>
      <c r="N23" s="0" t="n">
        <v>6.39242500262535</v>
      </c>
      <c r="O23" s="0" t="n">
        <v>8.37360969126373</v>
      </c>
      <c r="P23" s="0" t="n">
        <v>4.70549174120202</v>
      </c>
      <c r="Q23" s="0" t="n">
        <v>8.87320759591784</v>
      </c>
      <c r="R23" s="0" t="n">
        <v>5.55917760863632</v>
      </c>
      <c r="S23" s="0" t="n">
        <v>6.39242500262535</v>
      </c>
      <c r="U23" s="0" t="s">
        <v>40</v>
      </c>
      <c r="V23" s="0" t="n">
        <f aca="false">(B23/V$1)*100</f>
        <v>0.00019203737333834</v>
      </c>
      <c r="W23" s="0" t="n">
        <f aca="false">(C23/W$1)*100</f>
        <v>5.06680795608854E-005</v>
      </c>
      <c r="X23" s="0" t="n">
        <f aca="false">(D23/X$1)*100</f>
        <v>0.000131134636656156</v>
      </c>
      <c r="Y23" s="0" t="n">
        <f aca="false">(E23/Y$1)*100</f>
        <v>0.000159936356858716</v>
      </c>
      <c r="Z23" s="0" t="n">
        <f aca="false">(F23/Z$1)*100</f>
        <v>0.000162701888957569</v>
      </c>
      <c r="AA23" s="0" t="n">
        <f aca="false">(G23/AA$1)*100</f>
        <v>0.000158416660607027</v>
      </c>
      <c r="AB23" s="0" t="n">
        <f aca="false">(H23/AB$1)*100</f>
        <v>0.000126233035938555</v>
      </c>
      <c r="AC23" s="0" t="n">
        <f aca="false">(I23/AC$1)*100</f>
        <v>5.3707540019203E-005</v>
      </c>
      <c r="AD23" s="0" t="n">
        <f aca="false">(J23/AD$1)*100</f>
        <v>0.000172457529135872</v>
      </c>
      <c r="AE23" s="0" t="n">
        <f aca="false">(K23/AE$1)*100</f>
        <v>0.000225997350391981</v>
      </c>
      <c r="AF23" s="0" t="n">
        <f aca="false">(L23/AF$1)*100</f>
        <v>0.00010497411141463</v>
      </c>
      <c r="AG23" s="0" t="n">
        <f aca="false">(M23/AG$1)*100</f>
        <v>0.000103904500627091</v>
      </c>
      <c r="AH23" s="0" t="n">
        <f aca="false">(N23/AH$1)*100</f>
        <v>0.000139826145623233</v>
      </c>
      <c r="AI23" s="0" t="n">
        <f aca="false">(O23/AI$1)*100</f>
        <v>0.000199686255926882</v>
      </c>
      <c r="AJ23" s="0" t="n">
        <f aca="false">(P23/AJ$1)*100</f>
        <v>0.000102767968770171</v>
      </c>
      <c r="AK23" s="0" t="n">
        <f aca="false">(Q23/AK$1)*100</f>
        <v>0.00014042777065757</v>
      </c>
      <c r="AL23" s="0" t="n">
        <f aca="false">(R23/AL$1)*100</f>
        <v>0.000123140314541566</v>
      </c>
      <c r="AM23" s="0" t="n">
        <f aca="false">(S23/AM$1)*100</f>
        <v>0.000145335883306696</v>
      </c>
      <c r="AO23" s="0" t="s">
        <v>40</v>
      </c>
      <c r="AP23" s="0" t="n">
        <v>0.00019203737333834</v>
      </c>
      <c r="AQ23" s="0" t="n">
        <v>5.06680795608854E-005</v>
      </c>
      <c r="AR23" s="0" t="n">
        <v>0.000131134636656156</v>
      </c>
      <c r="AS23" s="0" t="n">
        <v>0.000159936356858716</v>
      </c>
      <c r="AT23" s="0" t="n">
        <v>0.000162701888957569</v>
      </c>
      <c r="AU23" s="0" t="n">
        <v>0.000158416660607027</v>
      </c>
      <c r="AV23" s="0" t="n">
        <v>0.000126233035938555</v>
      </c>
      <c r="AW23" s="0" t="n">
        <v>5.3707540019203E-005</v>
      </c>
      <c r="AX23" s="0" t="n">
        <v>0.000172457529135872</v>
      </c>
      <c r="AY23" s="0" t="n">
        <v>0.000225997350391981</v>
      </c>
      <c r="AZ23" s="0" t="n">
        <v>0.00010497411141463</v>
      </c>
      <c r="BA23" s="0" t="n">
        <v>0.000103904500627091</v>
      </c>
      <c r="BB23" s="0" t="n">
        <v>0.000139826145623233</v>
      </c>
      <c r="BC23" s="0" t="n">
        <v>0.000199686255926882</v>
      </c>
      <c r="BD23" s="0" t="n">
        <v>0.000102767968770171</v>
      </c>
      <c r="BE23" s="0" t="n">
        <v>0.00014042777065757</v>
      </c>
      <c r="BF23" s="0" t="n">
        <v>0.000123140314541566</v>
      </c>
      <c r="BG23" s="0" t="n">
        <v>0.000145335883306696</v>
      </c>
      <c r="BH23" s="1" t="n">
        <f aca="false">_xlfn.T.TEST(AP23:AU23,AV23:BA23,2,2)</f>
        <v>0.729522459538409</v>
      </c>
      <c r="BI23" s="1" t="n">
        <f aca="false">_xlfn.T.TEST(AP23:AU23,BB23:BG23,2,2)</f>
        <v>0.979915542772299</v>
      </c>
    </row>
    <row r="24" customFormat="false" ht="15" hidden="false" customHeight="false" outlineLevel="0" collapsed="false">
      <c r="A24" s="0" t="s">
        <v>41</v>
      </c>
      <c r="B24" s="0" t="n">
        <v>15.7524270432618</v>
      </c>
      <c r="C24" s="0" t="n">
        <v>5.62620842859438</v>
      </c>
      <c r="D24" s="0" t="n">
        <v>11.0405873339522</v>
      </c>
      <c r="E24" s="0" t="n">
        <v>7.67113674028478</v>
      </c>
      <c r="F24" s="0" t="n">
        <v>8.13523586096304</v>
      </c>
      <c r="G24" s="0" t="n">
        <v>7.97920910304137</v>
      </c>
      <c r="H24" s="0" t="n">
        <v>7.67113674028478</v>
      </c>
      <c r="I24" s="0" t="n">
        <v>6.99162332489792</v>
      </c>
      <c r="J24" s="0" t="n">
        <v>8.03944825351585</v>
      </c>
      <c r="K24" s="0" t="n">
        <v>11.5063378836087</v>
      </c>
      <c r="L24" s="0" t="n">
        <v>5.43956930023694</v>
      </c>
      <c r="M24" s="0" t="n">
        <v>6.46757710546631</v>
      </c>
      <c r="N24" s="0" t="n">
        <v>7.34848807370986</v>
      </c>
      <c r="O24" s="0" t="n">
        <v>9.65560079510848</v>
      </c>
      <c r="P24" s="0" t="n">
        <v>6.43023267563892</v>
      </c>
      <c r="Q24" s="0" t="n">
        <v>11.1414330620506</v>
      </c>
      <c r="R24" s="0" t="n">
        <v>6.97304181702399</v>
      </c>
      <c r="S24" s="0" t="n">
        <v>5.54589687642206</v>
      </c>
      <c r="U24" s="0" t="s">
        <v>41</v>
      </c>
      <c r="V24" s="0" t="n">
        <f aca="false">(B24/V$1)*100</f>
        <v>0.000265357553324589</v>
      </c>
      <c r="W24" s="0" t="n">
        <f aca="false">(C24/W$1)*100</f>
        <v>6.82139220168521E-005</v>
      </c>
      <c r="X24" s="0" t="n">
        <f aca="false">(D24/X$1)*100</f>
        <v>0.000170525906944743</v>
      </c>
      <c r="Y24" s="0" t="n">
        <f aca="false">(E24/Y$1)*100</f>
        <v>0.000125956822708394</v>
      </c>
      <c r="Z24" s="0" t="n">
        <f aca="false">(F24/Z$1)*100</f>
        <v>0.000210668474441337</v>
      </c>
      <c r="AA24" s="0" t="n">
        <f aca="false">(G24/AA$1)*100</f>
        <v>0.000176757595039492</v>
      </c>
      <c r="AB24" s="0" t="n">
        <f aca="false">(H24/AB$1)*100</f>
        <v>0.000164010276426176</v>
      </c>
      <c r="AC24" s="0" t="n">
        <f aca="false">(I24/AC$1)*100</f>
        <v>9.11260907451848E-005</v>
      </c>
      <c r="AD24" s="0" t="n">
        <f aca="false">(J24/AD$1)*100</f>
        <v>0.000188462055052718</v>
      </c>
      <c r="AE24" s="0" t="n">
        <f aca="false">(K24/AE$1)*100</f>
        <v>0.00026945722374242</v>
      </c>
      <c r="AF24" s="0" t="n">
        <f aca="false">(L24/AF$1)*100</f>
        <v>0.000107952973394266</v>
      </c>
      <c r="AG24" s="0" t="n">
        <f aca="false">(M24/AG$1)*100</f>
        <v>0.000107131773959878</v>
      </c>
      <c r="AH24" s="0" t="n">
        <f aca="false">(N24/AH$1)*100</f>
        <v>0.000160738806178117</v>
      </c>
      <c r="AI24" s="0" t="n">
        <f aca="false">(O24/AI$1)*100</f>
        <v>0.000230258018057784</v>
      </c>
      <c r="AJ24" s="0" t="n">
        <f aca="false">(P24/AJ$1)*100</f>
        <v>0.000140436321460036</v>
      </c>
      <c r="AK24" s="0" t="n">
        <f aca="false">(Q24/AK$1)*100</f>
        <v>0.000176324805874494</v>
      </c>
      <c r="AL24" s="0" t="n">
        <f aca="false">(R24/AL$1)*100</f>
        <v>0.000154458559000862</v>
      </c>
      <c r="AM24" s="0" t="n">
        <f aca="false">(S24/AM$1)*100</f>
        <v>0.000126089523292274</v>
      </c>
      <c r="AO24" s="0" t="s">
        <v>41</v>
      </c>
      <c r="AP24" s="0" t="n">
        <v>0.000265357553324589</v>
      </c>
      <c r="AQ24" s="0" t="n">
        <v>6.82139220168521E-005</v>
      </c>
      <c r="AR24" s="0" t="n">
        <v>0.000170525906944743</v>
      </c>
      <c r="AS24" s="0" t="n">
        <v>0.000125956822708394</v>
      </c>
      <c r="AT24" s="0" t="n">
        <v>0.000210668474441337</v>
      </c>
      <c r="AU24" s="0" t="n">
        <v>0.000176757595039492</v>
      </c>
      <c r="AV24" s="0" t="n">
        <v>0.000164010276426176</v>
      </c>
      <c r="AW24" s="0" t="n">
        <v>9.11260907451848E-005</v>
      </c>
      <c r="AX24" s="0" t="n">
        <v>0.000188462055052718</v>
      </c>
      <c r="AY24" s="0" t="n">
        <v>0.00026945722374242</v>
      </c>
      <c r="AZ24" s="0" t="n">
        <v>0.000107952973394266</v>
      </c>
      <c r="BA24" s="0" t="n">
        <v>0.000107131773959878</v>
      </c>
      <c r="BB24" s="0" t="n">
        <v>0.000160738806178117</v>
      </c>
      <c r="BC24" s="0" t="n">
        <v>0.000230258018057784</v>
      </c>
      <c r="BD24" s="0" t="n">
        <v>0.000140436321460036</v>
      </c>
      <c r="BE24" s="0" t="n">
        <v>0.000176324805874494</v>
      </c>
      <c r="BF24" s="0" t="n">
        <v>0.000154458559000862</v>
      </c>
      <c r="BG24" s="0" t="n">
        <v>0.000126089523292274</v>
      </c>
      <c r="BH24" s="1" t="n">
        <f aca="false">_xlfn.T.TEST(AP24:AU24,AV24:BA24,2,2)</f>
        <v>0.71164069407769</v>
      </c>
      <c r="BI24" s="1" t="n">
        <f aca="false">_xlfn.T.TEST(AP24:AU24,BB24:BG24,2,2)</f>
        <v>0.880311508920125</v>
      </c>
    </row>
    <row r="25" customFormat="false" ht="15" hidden="false" customHeight="false" outlineLevel="0" collapsed="false">
      <c r="A25" s="0" t="s">
        <v>42</v>
      </c>
      <c r="B25" s="0" t="n">
        <v>3.09560760183559</v>
      </c>
      <c r="C25" s="0" t="n">
        <v>0.676978590517091</v>
      </c>
      <c r="D25" s="0" t="n">
        <v>1.62927235819583</v>
      </c>
      <c r="E25" s="0" t="n">
        <v>1.7993032773024</v>
      </c>
      <c r="F25" s="0" t="n">
        <v>1.17447920533341</v>
      </c>
      <c r="G25" s="0" t="n">
        <v>1.78144974362576</v>
      </c>
      <c r="H25" s="0" t="n">
        <v>1.7635011073456</v>
      </c>
      <c r="I25" s="0" t="n">
        <v>0.928477504888558</v>
      </c>
      <c r="J25" s="0" t="n">
        <v>1.91617243390492</v>
      </c>
      <c r="K25" s="0" t="n">
        <v>2.66409216873653</v>
      </c>
      <c r="L25" s="0" t="n">
        <v>1.35710121196333</v>
      </c>
      <c r="M25" s="0" t="n">
        <v>1.20988493916112</v>
      </c>
      <c r="N25" s="0" t="n">
        <v>1.17864681820877</v>
      </c>
      <c r="O25" s="0" t="n">
        <v>1.47678685144191</v>
      </c>
      <c r="P25" s="0" t="n">
        <v>0.655092079618723</v>
      </c>
      <c r="Q25" s="0" t="n">
        <v>2.06960771648796</v>
      </c>
      <c r="R25" s="0" t="n">
        <v>1.47678685144191</v>
      </c>
      <c r="S25" s="0" t="n">
        <v>1.19307375471104</v>
      </c>
      <c r="U25" s="0" t="s">
        <v>42</v>
      </c>
      <c r="V25" s="0" t="n">
        <f aca="false">(B25/V$1)*100</f>
        <v>5.21470664184073E-005</v>
      </c>
      <c r="W25" s="0" t="n">
        <f aca="false">(C25/W$1)*100</f>
        <v>8.20790153203558E-006</v>
      </c>
      <c r="X25" s="0" t="n">
        <f aca="false">(D25/X$1)*100</f>
        <v>2.51647071063825E-005</v>
      </c>
      <c r="Y25" s="0" t="n">
        <f aca="false">(E25/Y$1)*100</f>
        <v>2.95437992530684E-005</v>
      </c>
      <c r="Z25" s="0" t="n">
        <f aca="false">(F25/Z$1)*100</f>
        <v>3.04140834610509E-005</v>
      </c>
      <c r="AA25" s="0" t="n">
        <f aca="false">(G25/AA$1)*100</f>
        <v>3.94631558467351E-005</v>
      </c>
      <c r="AB25" s="0" t="n">
        <f aca="false">(H25/AB$1)*100</f>
        <v>3.77039692924156E-005</v>
      </c>
      <c r="AC25" s="0" t="n">
        <f aca="false">(I25/AC$1)*100</f>
        <v>1.21014135678674E-005</v>
      </c>
      <c r="AD25" s="0" t="n">
        <f aca="false">(J25/AD$1)*100</f>
        <v>4.49192262132118E-005</v>
      </c>
      <c r="AE25" s="0" t="n">
        <f aca="false">(K25/AE$1)*100</f>
        <v>6.23881279033435E-005</v>
      </c>
      <c r="AF25" s="0" t="n">
        <f aca="false">(L25/AF$1)*100</f>
        <v>2.69328512869617E-005</v>
      </c>
      <c r="AG25" s="0" t="n">
        <f aca="false">(M25/AG$1)*100</f>
        <v>2.00410629368639E-005</v>
      </c>
      <c r="AH25" s="0" t="n">
        <f aca="false">(N25/AH$1)*100</f>
        <v>2.57813961952676E-005</v>
      </c>
      <c r="AI25" s="0" t="n">
        <f aca="false">(O25/AI$1)*100</f>
        <v>3.52170745997572E-005</v>
      </c>
      <c r="AJ25" s="0" t="n">
        <f aca="false">(P25/AJ$1)*100</f>
        <v>1.43072150760263E-005</v>
      </c>
      <c r="AK25" s="0" t="n">
        <f aca="false">(Q25/AK$1)*100</f>
        <v>3.27537020429697E-005</v>
      </c>
      <c r="AL25" s="0" t="n">
        <f aca="false">(R25/AL$1)*100</f>
        <v>3.27120322824178E-005</v>
      </c>
      <c r="AM25" s="0" t="n">
        <f aca="false">(S25/AM$1)*100</f>
        <v>2.71252971946876E-005</v>
      </c>
      <c r="AO25" s="0" t="s">
        <v>42</v>
      </c>
      <c r="AP25" s="0" t="n">
        <v>5.21470664184073E-005</v>
      </c>
      <c r="AQ25" s="0" t="n">
        <v>8.20790153203558E-006</v>
      </c>
      <c r="AR25" s="0" t="n">
        <v>2.51647071063825E-005</v>
      </c>
      <c r="AS25" s="0" t="n">
        <v>2.95437992530684E-005</v>
      </c>
      <c r="AT25" s="0" t="n">
        <v>3.04140834610509E-005</v>
      </c>
      <c r="AU25" s="0" t="n">
        <v>3.94631558467351E-005</v>
      </c>
      <c r="AV25" s="0" t="n">
        <v>3.77039692924156E-005</v>
      </c>
      <c r="AW25" s="0" t="n">
        <v>1.21014135678674E-005</v>
      </c>
      <c r="AX25" s="0" t="n">
        <v>4.49192262132118E-005</v>
      </c>
      <c r="AY25" s="0" t="n">
        <v>6.23881279033435E-005</v>
      </c>
      <c r="AZ25" s="0" t="n">
        <v>2.69328512869617E-005</v>
      </c>
      <c r="BA25" s="0" t="n">
        <v>2.00410629368639E-005</v>
      </c>
      <c r="BB25" s="0" t="n">
        <v>2.57813961952676E-005</v>
      </c>
      <c r="BC25" s="0" t="n">
        <v>3.52170745997572E-005</v>
      </c>
      <c r="BD25" s="0" t="n">
        <v>1.43072150760263E-005</v>
      </c>
      <c r="BE25" s="0" t="n">
        <v>3.27537020429697E-005</v>
      </c>
      <c r="BF25" s="0" t="n">
        <v>3.27120322824178E-005</v>
      </c>
      <c r="BG25" s="0" t="n">
        <v>2.71252971946876E-005</v>
      </c>
      <c r="BH25" s="1" t="n">
        <f aca="false">_xlfn.T.TEST(AP25:AU25,AV25:BA25,2,2)</f>
        <v>0.745256779245319</v>
      </c>
      <c r="BI25" s="1" t="n">
        <f aca="false">_xlfn.T.TEST(AP25:AU25,BB25:BG25,2,2)</f>
        <v>0.682536289584668</v>
      </c>
    </row>
    <row r="26" customFormat="false" ht="15" hidden="false" customHeight="false" outlineLevel="0" collapsed="false">
      <c r="A26" s="0" t="s">
        <v>43</v>
      </c>
      <c r="B26" s="0" t="n">
        <v>3.68339208133232</v>
      </c>
      <c r="C26" s="0" t="n">
        <v>0.790847152315946</v>
      </c>
      <c r="D26" s="0" t="n">
        <v>3.22524375031751</v>
      </c>
      <c r="E26" s="0" t="n">
        <v>2.84565562958704</v>
      </c>
      <c r="F26" s="0" t="n">
        <v>2.0713002420229</v>
      </c>
      <c r="G26" s="0" t="n">
        <v>1.51541757392709</v>
      </c>
      <c r="H26" s="0" t="n">
        <v>1.9619734966795</v>
      </c>
      <c r="I26" s="0" t="n">
        <v>1.01972030989815</v>
      </c>
      <c r="J26" s="0" t="n">
        <v>2.17310347801302</v>
      </c>
      <c r="K26" s="0" t="n">
        <v>3.1926767935954</v>
      </c>
      <c r="L26" s="0" t="n">
        <v>1.18653318943595</v>
      </c>
      <c r="M26" s="0" t="n">
        <v>1.03113627173474</v>
      </c>
      <c r="N26" s="0" t="n">
        <v>1.7457371601089</v>
      </c>
      <c r="O26" s="0" t="n">
        <v>2.16697705342858</v>
      </c>
      <c r="P26" s="0" t="n">
        <v>1.55724962316539</v>
      </c>
      <c r="Q26" s="0" t="n">
        <v>2.22408818843388</v>
      </c>
      <c r="R26" s="0" t="n">
        <v>1.9619734966795</v>
      </c>
      <c r="S26" s="0" t="n">
        <v>1.17732168068796</v>
      </c>
      <c r="U26" s="0" t="s">
        <v>43</v>
      </c>
      <c r="V26" s="0" t="n">
        <f aca="false">(B26/V$1)*100</f>
        <v>6.20485914934361E-005</v>
      </c>
      <c r="W26" s="0" t="n">
        <f aca="false">(C26/W$1)*100</f>
        <v>9.58847981904703E-006</v>
      </c>
      <c r="X26" s="0" t="n">
        <f aca="false">(D26/X$1)*100</f>
        <v>4.98150686195312E-005</v>
      </c>
      <c r="Y26" s="0" t="n">
        <f aca="false">(E26/Y$1)*100</f>
        <v>4.67244625875008E-005</v>
      </c>
      <c r="Z26" s="0" t="n">
        <f aca="false">(F26/Z$1)*100</f>
        <v>5.36379853706271E-005</v>
      </c>
      <c r="AA26" s="0" t="n">
        <f aca="false">(G26/AA$1)*100</f>
        <v>3.35699393747978E-005</v>
      </c>
      <c r="AB26" s="0" t="n">
        <f aca="false">(H26/AB$1)*100</f>
        <v>4.19473444973802E-005</v>
      </c>
      <c r="AC26" s="0" t="n">
        <f aca="false">(I26/AC$1)*100</f>
        <v>1.32906366914215E-005</v>
      </c>
      <c r="AD26" s="0" t="n">
        <f aca="false">(J26/AD$1)*100</f>
        <v>5.09422455862488E-005</v>
      </c>
      <c r="AE26" s="0" t="n">
        <f aca="false">(K26/AE$1)*100</f>
        <v>7.47666054839731E-005</v>
      </c>
      <c r="AF26" s="0" t="n">
        <f aca="false">(L26/AF$1)*100</f>
        <v>2.35477808555566E-005</v>
      </c>
      <c r="AG26" s="0" t="n">
        <f aca="false">(M26/AG$1)*100</f>
        <v>1.70801918839053E-005</v>
      </c>
      <c r="AH26" s="0" t="n">
        <f aca="false">(N26/AH$1)*100</f>
        <v>3.81857742983334E-005</v>
      </c>
      <c r="AI26" s="0" t="n">
        <f aca="false">(O26/AI$1)*100</f>
        <v>5.16761051007759E-005</v>
      </c>
      <c r="AJ26" s="0" t="n">
        <f aca="false">(P26/AJ$1)*100</f>
        <v>3.40103414143788E-005</v>
      </c>
      <c r="AK26" s="0" t="n">
        <f aca="false">(Q26/AK$1)*100</f>
        <v>3.51985167338234E-005</v>
      </c>
      <c r="AL26" s="0" t="n">
        <f aca="false">(R26/AL$1)*100</f>
        <v>4.34593118823908E-005</v>
      </c>
      <c r="AM26" s="0" t="n">
        <f aca="false">(S26/AM$1)*100</f>
        <v>2.67671636864937E-005</v>
      </c>
      <c r="AO26" s="0" t="s">
        <v>43</v>
      </c>
      <c r="AP26" s="0" t="n">
        <v>6.20485914934361E-005</v>
      </c>
      <c r="AQ26" s="0" t="n">
        <v>9.58847981904702E-006</v>
      </c>
      <c r="AR26" s="0" t="n">
        <v>4.98150686195312E-005</v>
      </c>
      <c r="AS26" s="0" t="n">
        <v>4.67244625875008E-005</v>
      </c>
      <c r="AT26" s="0" t="n">
        <v>5.36379853706271E-005</v>
      </c>
      <c r="AU26" s="0" t="n">
        <v>3.35699393747978E-005</v>
      </c>
      <c r="AV26" s="0" t="n">
        <v>4.19473444973802E-005</v>
      </c>
      <c r="AW26" s="0" t="n">
        <v>1.32906366914215E-005</v>
      </c>
      <c r="AX26" s="0" t="n">
        <v>5.09422455862488E-005</v>
      </c>
      <c r="AY26" s="0" t="n">
        <v>7.47666054839732E-005</v>
      </c>
      <c r="AZ26" s="0" t="n">
        <v>2.35477808555566E-005</v>
      </c>
      <c r="BA26" s="0" t="n">
        <v>1.70801918839053E-005</v>
      </c>
      <c r="BB26" s="0" t="n">
        <v>3.81857742983334E-005</v>
      </c>
      <c r="BC26" s="0" t="n">
        <v>5.16761051007759E-005</v>
      </c>
      <c r="BD26" s="0" t="n">
        <v>3.40103414143788E-005</v>
      </c>
      <c r="BE26" s="0" t="n">
        <v>3.51985167338234E-005</v>
      </c>
      <c r="BF26" s="0" t="n">
        <v>4.34593118823908E-005</v>
      </c>
      <c r="BG26" s="0" t="n">
        <v>2.67671636864937E-005</v>
      </c>
      <c r="BH26" s="1" t="n">
        <f aca="false">_xlfn.T.TEST(AP26:AU26,AV26:BA26,2,2)</f>
        <v>0.656191831392148</v>
      </c>
      <c r="BI26" s="1" t="n">
        <f aca="false">_xlfn.T.TEST(AP26:AU26,BB26:BG26,2,2)</f>
        <v>0.615179503406354</v>
      </c>
    </row>
    <row r="27" customFormat="false" ht="15" hidden="false" customHeight="false" outlineLevel="0" collapsed="false">
      <c r="A27" s="0" t="s">
        <v>44</v>
      </c>
      <c r="B27" s="0" t="n">
        <v>1.78042787119463</v>
      </c>
      <c r="C27" s="0" t="n">
        <v>0.430619214747596</v>
      </c>
      <c r="D27" s="0" t="n">
        <v>1.46730973637449</v>
      </c>
      <c r="E27" s="0" t="n">
        <v>2.11849359082761</v>
      </c>
      <c r="F27" s="0" t="n">
        <v>0.834459308972665</v>
      </c>
      <c r="G27" s="0" t="n">
        <v>1.25553136194423</v>
      </c>
      <c r="H27" s="0" t="n">
        <v>0.709528430298522</v>
      </c>
      <c r="I27" s="0" t="n">
        <v>0.654475877099448</v>
      </c>
      <c r="J27" s="0" t="n">
        <v>1.11955246830907</v>
      </c>
      <c r="K27" s="0" t="n">
        <v>2.18810941188546</v>
      </c>
      <c r="L27" s="0" t="n">
        <v>0.817486013422153</v>
      </c>
      <c r="M27" s="0" t="n">
        <v>0.622633533066206</v>
      </c>
      <c r="N27" s="0" t="n">
        <v>0.924128938350972</v>
      </c>
      <c r="O27" s="0" t="n">
        <v>1.07264523594554</v>
      </c>
      <c r="P27" s="0" t="n">
        <v>0.575211470664978</v>
      </c>
      <c r="Q27" s="0" t="n">
        <v>1.65460965422211</v>
      </c>
      <c r="R27" s="0" t="n">
        <v>0.924128938350972</v>
      </c>
      <c r="S27" s="0" t="n">
        <v>0.725762225359672</v>
      </c>
      <c r="U27" s="0" t="s">
        <v>44</v>
      </c>
      <c r="V27" s="0" t="n">
        <f aca="false">(B27/V$1)*100</f>
        <v>2.99922026284328E-005</v>
      </c>
      <c r="W27" s="0" t="n">
        <f aca="false">(C27/W$1)*100</f>
        <v>5.22096291073406E-006</v>
      </c>
      <c r="X27" s="0" t="n">
        <f aca="false">(D27/X$1)*100</f>
        <v>2.26631352115342E-005</v>
      </c>
      <c r="Y27" s="0" t="n">
        <f aca="false">(E27/Y$1)*100</f>
        <v>3.47847692803397E-005</v>
      </c>
      <c r="Z27" s="0" t="n">
        <f aca="false">(F27/Z$1)*100</f>
        <v>2.16089948231487E-005</v>
      </c>
      <c r="AA27" s="0" t="n">
        <f aca="false">(G27/AA$1)*100</f>
        <v>2.78128698180538E-005</v>
      </c>
      <c r="AB27" s="0" t="n">
        <f aca="false">(H27/AB$1)*100</f>
        <v>1.51698448255234E-005</v>
      </c>
      <c r="AC27" s="0" t="n">
        <f aca="false">(I27/AC$1)*100</f>
        <v>8.5301832486763E-006</v>
      </c>
      <c r="AD27" s="0" t="n">
        <f aca="false">(J27/AD$1)*100</f>
        <v>2.62447312630688E-005</v>
      </c>
      <c r="AE27" s="0" t="n">
        <f aca="false">(K27/AE$1)*100</f>
        <v>5.12414891110774E-005</v>
      </c>
      <c r="AF27" s="0" t="n">
        <f aca="false">(L27/AF$1)*100</f>
        <v>1.62237193766981E-005</v>
      </c>
      <c r="AG27" s="0" t="n">
        <f aca="false">(M27/AG$1)*100</f>
        <v>1.03135739762441E-005</v>
      </c>
      <c r="AH27" s="0" t="n">
        <f aca="false">(N27/AH$1)*100</f>
        <v>2.02141421221895E-005</v>
      </c>
      <c r="AI27" s="0" t="n">
        <f aca="false">(O27/AI$1)*100</f>
        <v>2.55794715780985E-005</v>
      </c>
      <c r="AJ27" s="0" t="n">
        <f aca="false">(P27/AJ$1)*100</f>
        <v>1.25626220817554E-005</v>
      </c>
      <c r="AK27" s="0" t="n">
        <f aca="false">(Q27/AK$1)*100</f>
        <v>2.61859245982026E-005</v>
      </c>
      <c r="AL27" s="0" t="n">
        <f aca="false">(R27/AL$1)*100</f>
        <v>2.04702091130736E-005</v>
      </c>
      <c r="AM27" s="0" t="n">
        <f aca="false">(S27/AM$1)*100</f>
        <v>1.65006697849347E-005</v>
      </c>
      <c r="AO27" s="0" t="s">
        <v>44</v>
      </c>
      <c r="AP27" s="0" t="n">
        <v>2.99922026284328E-005</v>
      </c>
      <c r="AQ27" s="0" t="n">
        <v>5.22096291073406E-006</v>
      </c>
      <c r="AR27" s="0" t="n">
        <v>2.26631352115342E-005</v>
      </c>
      <c r="AS27" s="0" t="n">
        <v>3.47847692803397E-005</v>
      </c>
      <c r="AT27" s="0" t="n">
        <v>2.16089948231487E-005</v>
      </c>
      <c r="AU27" s="0" t="n">
        <v>2.78128698180538E-005</v>
      </c>
      <c r="AV27" s="0" t="n">
        <v>1.51698448255234E-005</v>
      </c>
      <c r="AW27" s="0" t="n">
        <v>8.5301832486763E-006</v>
      </c>
      <c r="AX27" s="0" t="n">
        <v>2.62447312630688E-005</v>
      </c>
      <c r="AY27" s="0" t="n">
        <v>5.12414891110774E-005</v>
      </c>
      <c r="AZ27" s="0" t="n">
        <v>1.62237193766982E-005</v>
      </c>
      <c r="BA27" s="0" t="n">
        <v>1.03135739762441E-005</v>
      </c>
      <c r="BB27" s="0" t="n">
        <v>2.02141421221895E-005</v>
      </c>
      <c r="BC27" s="0" t="n">
        <v>2.55794715780985E-005</v>
      </c>
      <c r="BD27" s="0" t="n">
        <v>1.25626220817554E-005</v>
      </c>
      <c r="BE27" s="0" t="n">
        <v>2.61859245982026E-005</v>
      </c>
      <c r="BF27" s="0" t="n">
        <v>2.04702091130736E-005</v>
      </c>
      <c r="BG27" s="0" t="n">
        <v>1.65006697849347E-005</v>
      </c>
      <c r="BH27" s="1" t="n">
        <f aca="false">_xlfn.T.TEST(AP27:AU27,AV27:BA27,2,2)</f>
        <v>0.763330831702657</v>
      </c>
      <c r="BI27" s="1" t="n">
        <f aca="false">_xlfn.T.TEST(AP27:AU27,BB27:BG27,2,2)</f>
        <v>0.482616752671739</v>
      </c>
    </row>
    <row r="28" customFormat="false" ht="15" hidden="false" customHeight="false" outlineLevel="0" collapsed="false">
      <c r="A28" s="0" t="s">
        <v>45</v>
      </c>
      <c r="B28" s="0" t="n">
        <v>6.77005279788668</v>
      </c>
      <c r="C28" s="0" t="n">
        <v>2.21297083926624</v>
      </c>
      <c r="D28" s="0" t="n">
        <v>4.85435942857489</v>
      </c>
      <c r="E28" s="0" t="n">
        <v>2.66555619440593</v>
      </c>
      <c r="F28" s="0" t="n">
        <v>2.68675110246626</v>
      </c>
      <c r="G28" s="0" t="n">
        <v>2.89913605394395</v>
      </c>
      <c r="H28" s="0" t="n">
        <v>2.10689931819201</v>
      </c>
      <c r="I28" s="0" t="n">
        <v>1.90112796727452</v>
      </c>
      <c r="J28" s="0" t="n">
        <v>2.68675110246626</v>
      </c>
      <c r="K28" s="0" t="n">
        <v>2.78982346299908</v>
      </c>
      <c r="L28" s="0" t="n">
        <v>1.34407601751579</v>
      </c>
      <c r="M28" s="0" t="n">
        <v>1.52418850862037</v>
      </c>
      <c r="N28" s="0" t="n">
        <v>2.77406586017171</v>
      </c>
      <c r="O28" s="0" t="n">
        <v>3.68427050445534</v>
      </c>
      <c r="P28" s="0" t="n">
        <v>2.34236243636249</v>
      </c>
      <c r="Q28" s="0" t="n">
        <v>2.92920811264695</v>
      </c>
      <c r="R28" s="0" t="n">
        <v>2.97555872274616</v>
      </c>
      <c r="S28" s="0" t="n">
        <v>1.91825256992171</v>
      </c>
      <c r="U28" s="0" t="s">
        <v>45</v>
      </c>
      <c r="V28" s="0" t="n">
        <f aca="false">(B28/V$1)*100</f>
        <v>0.000114044943131094</v>
      </c>
      <c r="W28" s="0" t="n">
        <f aca="false">(C28/W$1)*100</f>
        <v>2.68307550584273E-005</v>
      </c>
      <c r="X28" s="0" t="n">
        <f aca="false">(D28/X$1)*100</f>
        <v>7.49773557469944E-005</v>
      </c>
      <c r="Y28" s="0" t="n">
        <f aca="false">(E28/Y$1)*100</f>
        <v>4.37673059893318E-005</v>
      </c>
      <c r="Z28" s="0" t="n">
        <f aca="false">(F28/Z$1)*100</f>
        <v>6.95755803069173E-005</v>
      </c>
      <c r="AA28" s="0" t="n">
        <f aca="false">(G28/AA$1)*100</f>
        <v>6.4222444852597E-005</v>
      </c>
      <c r="AB28" s="0" t="n">
        <f aca="false">(H28/AB$1)*100</f>
        <v>4.50458844989856E-005</v>
      </c>
      <c r="AC28" s="0" t="n">
        <f aca="false">(I28/AC$1)*100</f>
        <v>2.47785602303734E-005</v>
      </c>
      <c r="AD28" s="0" t="n">
        <f aca="false">(J28/AD$1)*100</f>
        <v>6.29832568378691E-005</v>
      </c>
      <c r="AE28" s="0" t="n">
        <f aca="false">(K28/AE$1)*100</f>
        <v>6.53325230560175E-005</v>
      </c>
      <c r="AF28" s="0" t="n">
        <f aca="false">(L28/AF$1)*100</f>
        <v>2.66743549994726E-005</v>
      </c>
      <c r="AG28" s="0" t="n">
        <f aca="false">(M28/AG$1)*100</f>
        <v>2.52473246340971E-005</v>
      </c>
      <c r="AH28" s="0" t="n">
        <f aca="false">(N28/AH$1)*100</f>
        <v>6.06791533375054E-005</v>
      </c>
      <c r="AI28" s="0" t="n">
        <f aca="false">(O28/AI$1)*100</f>
        <v>8.78591443811971E-005</v>
      </c>
      <c r="AJ28" s="0" t="n">
        <f aca="false">(P28/AJ$1)*100</f>
        <v>5.11572101170087E-005</v>
      </c>
      <c r="AK28" s="0" t="n">
        <f aca="false">(Q28/AK$1)*100</f>
        <v>4.63577754272669E-005</v>
      </c>
      <c r="AL28" s="0" t="n">
        <f aca="false">(R28/AL$1)*100</f>
        <v>6.59110506717094E-005</v>
      </c>
      <c r="AM28" s="0" t="n">
        <f aca="false">(S28/AM$1)*100</f>
        <v>4.36127027756151E-005</v>
      </c>
      <c r="AO28" s="0" t="s">
        <v>45</v>
      </c>
      <c r="AP28" s="0" t="n">
        <v>0.000114044943131094</v>
      </c>
      <c r="AQ28" s="0" t="n">
        <v>2.68307550584273E-005</v>
      </c>
      <c r="AR28" s="0" t="n">
        <v>7.49773557469944E-005</v>
      </c>
      <c r="AS28" s="0" t="n">
        <v>4.37673059893318E-005</v>
      </c>
      <c r="AT28" s="0" t="n">
        <v>6.95755803069173E-005</v>
      </c>
      <c r="AU28" s="0" t="n">
        <v>6.4222444852597E-005</v>
      </c>
      <c r="AV28" s="0" t="n">
        <v>4.50458844989856E-005</v>
      </c>
      <c r="AW28" s="0" t="n">
        <v>2.47785602303734E-005</v>
      </c>
      <c r="AX28" s="0" t="n">
        <v>6.29832568378691E-005</v>
      </c>
      <c r="AY28" s="0" t="n">
        <v>6.53325230560175E-005</v>
      </c>
      <c r="AZ28" s="0" t="n">
        <v>2.66743549994726E-005</v>
      </c>
      <c r="BA28" s="0" t="n">
        <v>2.52473246340971E-005</v>
      </c>
      <c r="BB28" s="0" t="n">
        <v>6.06791533375054E-005</v>
      </c>
      <c r="BC28" s="0" t="n">
        <v>8.78591443811971E-005</v>
      </c>
      <c r="BD28" s="0" t="n">
        <v>5.11572101170087E-005</v>
      </c>
      <c r="BE28" s="0" t="n">
        <v>4.63577754272669E-005</v>
      </c>
      <c r="BF28" s="0" t="n">
        <v>6.59110506717094E-005</v>
      </c>
      <c r="BG28" s="0" t="n">
        <v>4.36127027756151E-005</v>
      </c>
      <c r="BH28" s="1" t="n">
        <f aca="false">_xlfn.T.TEST(AP28:AU28,AV28:BA28,2,2)</f>
        <v>0.128521694743162</v>
      </c>
      <c r="BI28" s="1" t="n">
        <f aca="false">_xlfn.T.TEST(AP28:AU28,BB28:BG28,2,2)</f>
        <v>0.659082937759277</v>
      </c>
    </row>
    <row r="29" customFormat="false" ht="15" hidden="false" customHeight="false" outlineLevel="0" collapsed="false">
      <c r="A29" s="0" t="s">
        <v>46</v>
      </c>
      <c r="B29" s="0" t="n">
        <v>13.8933466875497</v>
      </c>
      <c r="C29" s="0" t="n">
        <v>4.44696705426456</v>
      </c>
      <c r="D29" s="0" t="n">
        <v>9.00701808805321</v>
      </c>
      <c r="E29" s="0" t="n">
        <v>4.37058206784591</v>
      </c>
      <c r="F29" s="0" t="n">
        <v>5.66600840398521</v>
      </c>
      <c r="G29" s="0" t="n">
        <v>6.86152279272319</v>
      </c>
      <c r="H29" s="0" t="n">
        <v>4.71562882067773</v>
      </c>
      <c r="I29" s="0" t="n">
        <v>4.33983544260474</v>
      </c>
      <c r="J29" s="0" t="n">
        <v>8.00544337907812</v>
      </c>
      <c r="K29" s="0" t="n">
        <v>7.1288360874474</v>
      </c>
      <c r="L29" s="0" t="n">
        <v>6.1745624154913</v>
      </c>
      <c r="M29" s="0" t="n">
        <v>4.65160092636842</v>
      </c>
      <c r="N29" s="0" t="n">
        <v>4.9405646359584</v>
      </c>
      <c r="O29" s="0" t="n">
        <v>6.84691863184806</v>
      </c>
      <c r="P29" s="0" t="n">
        <v>4.47662742858031</v>
      </c>
      <c r="Q29" s="0" t="n">
        <v>4.72215045429101</v>
      </c>
      <c r="R29" s="0" t="n">
        <v>4.9405646359584</v>
      </c>
      <c r="S29" s="0" t="n">
        <v>4.43100008167742</v>
      </c>
      <c r="U29" s="0" t="s">
        <v>46</v>
      </c>
      <c r="V29" s="0" t="n">
        <f aca="false">(B29/V$1)*100</f>
        <v>0.000234040410050683</v>
      </c>
      <c r="W29" s="0" t="n">
        <f aca="false">(C29/W$1)*100</f>
        <v>5.39164283906381E-005</v>
      </c>
      <c r="X29" s="0" t="n">
        <f aca="false">(D29/X$1)*100</f>
        <v>0.000139116686628587</v>
      </c>
      <c r="Y29" s="0" t="n">
        <f aca="false">(E29/Y$1)*100</f>
        <v>7.17631101217624E-005</v>
      </c>
      <c r="Z29" s="0" t="n">
        <f aca="false">(F29/Z$1)*100</f>
        <v>0.000146725843852554</v>
      </c>
      <c r="AA29" s="0" t="n">
        <f aca="false">(G29/AA$1)*100</f>
        <v>0.00015199830603363</v>
      </c>
      <c r="AB29" s="0" t="n">
        <f aca="false">(H29/AB$1)*100</f>
        <v>0.000100820988151736</v>
      </c>
      <c r="AC29" s="0" t="n">
        <f aca="false">(I29/AC$1)*100</f>
        <v>5.65637220405811E-005</v>
      </c>
      <c r="AD29" s="0" t="n">
        <f aca="false">(J29/AD$1)*100</f>
        <v>0.000187664907249006</v>
      </c>
      <c r="AE29" s="0" t="n">
        <f aca="false">(K29/AE$1)*100</f>
        <v>0.000166944200671769</v>
      </c>
      <c r="AF29" s="0" t="n">
        <f aca="false">(L29/AF$1)*100</f>
        <v>0.000122539549616867</v>
      </c>
      <c r="AG29" s="0" t="n">
        <f aca="false">(M29/AG$1)*100</f>
        <v>7.7051150820309E-005</v>
      </c>
      <c r="AH29" s="0" t="n">
        <f aca="false">(N29/AH$1)*100</f>
        <v>0.00010806855144406</v>
      </c>
      <c r="AI29" s="0" t="n">
        <f aca="false">(O29/AI$1)*100</f>
        <v>0.000163279110997519</v>
      </c>
      <c r="AJ29" s="0" t="n">
        <f aca="false">(P29/AJ$1)*100</f>
        <v>9.77695707650971E-005</v>
      </c>
      <c r="AK29" s="0" t="n">
        <f aca="false">(Q29/AK$1)*100</f>
        <v>7.47329591737251E-005</v>
      </c>
      <c r="AL29" s="0" t="n">
        <f aca="false">(R29/AL$1)*100</f>
        <v>0.0001094375330516</v>
      </c>
      <c r="AM29" s="0" t="n">
        <f aca="false">(S29/AM$1)*100</f>
        <v>0.000100741629434549</v>
      </c>
      <c r="AO29" s="0" t="s">
        <v>46</v>
      </c>
      <c r="AP29" s="0" t="n">
        <v>0.000234040410050683</v>
      </c>
      <c r="AQ29" s="0" t="n">
        <v>5.39164283906381E-005</v>
      </c>
      <c r="AR29" s="0" t="n">
        <v>0.000139116686628587</v>
      </c>
      <c r="AS29" s="0" t="n">
        <v>7.17631101217624E-005</v>
      </c>
      <c r="AT29" s="0" t="n">
        <v>0.000146725843852554</v>
      </c>
      <c r="AU29" s="0" t="n">
        <v>0.00015199830603363</v>
      </c>
      <c r="AV29" s="0" t="n">
        <v>0.000100820988151736</v>
      </c>
      <c r="AW29" s="0" t="n">
        <v>5.65637220405811E-005</v>
      </c>
      <c r="AX29" s="0" t="n">
        <v>0.000187664907249006</v>
      </c>
      <c r="AY29" s="0" t="n">
        <v>0.000166944200671769</v>
      </c>
      <c r="AZ29" s="0" t="n">
        <v>0.000122539549616867</v>
      </c>
      <c r="BA29" s="0" t="n">
        <v>7.7051150820309E-005</v>
      </c>
      <c r="BB29" s="0" t="n">
        <v>0.00010806855144406</v>
      </c>
      <c r="BC29" s="0" t="n">
        <v>0.000163279110997519</v>
      </c>
      <c r="BD29" s="0" t="n">
        <v>9.77695707650971E-005</v>
      </c>
      <c r="BE29" s="0" t="n">
        <v>7.47329591737251E-005</v>
      </c>
      <c r="BF29" s="0" t="n">
        <v>0.0001094375330516</v>
      </c>
      <c r="BG29" s="0" t="n">
        <v>0.000100741629434549</v>
      </c>
      <c r="BH29" s="1" t="n">
        <f aca="false">_xlfn.T.TEST(AP29:AU29,AV29:BA29,2,2)</f>
        <v>0.678555266191784</v>
      </c>
      <c r="BI29" s="1" t="n">
        <f aca="false">_xlfn.T.TEST(AP29:AU29,BB29:BG29,2,2)</f>
        <v>0.427656858854171</v>
      </c>
    </row>
    <row r="30" customFormat="false" ht="15" hidden="false" customHeight="false" outlineLevel="0" collapsed="false">
      <c r="A30" s="0" t="s">
        <v>47</v>
      </c>
      <c r="B30" s="0" t="n">
        <v>42.4531010399396</v>
      </c>
      <c r="C30" s="0" t="n">
        <v>14.6093741142378</v>
      </c>
      <c r="D30" s="0" t="n">
        <v>19.2808391681145</v>
      </c>
      <c r="E30" s="0" t="n">
        <v>12.6014644705246</v>
      </c>
      <c r="F30" s="0" t="n">
        <v>16.5310546555999</v>
      </c>
      <c r="G30" s="0" t="n">
        <v>18.9383297042916</v>
      </c>
      <c r="H30" s="0" t="n">
        <v>16.0197486757719</v>
      </c>
      <c r="I30" s="0" t="n">
        <v>11.3137285786197</v>
      </c>
      <c r="J30" s="0" t="n">
        <v>16.0522527211642</v>
      </c>
      <c r="K30" s="0" t="n">
        <v>23.4610746176742</v>
      </c>
      <c r="L30" s="0" t="n">
        <v>16.0197486757719</v>
      </c>
      <c r="M30" s="0" t="n">
        <v>15.9251736940779</v>
      </c>
      <c r="N30" s="0" t="n">
        <v>12.9750600840467</v>
      </c>
      <c r="O30" s="0" t="n">
        <v>16.0537055797853</v>
      </c>
      <c r="P30" s="0" t="n">
        <v>12.8532277164512</v>
      </c>
      <c r="Q30" s="0" t="n">
        <v>19.2890668733583</v>
      </c>
      <c r="R30" s="0" t="n">
        <v>13.2190617703248</v>
      </c>
      <c r="S30" s="0" t="n">
        <v>11.6162794767978</v>
      </c>
      <c r="U30" s="0" t="s">
        <v>47</v>
      </c>
      <c r="V30" s="0" t="n">
        <f aca="false">(B30/V$1)*100</f>
        <v>0.000715143830983092</v>
      </c>
      <c r="W30" s="0" t="n">
        <f aca="false">(C30/W$1)*100</f>
        <v>0.000177128650527547</v>
      </c>
      <c r="X30" s="0" t="n">
        <f aca="false">(D30/X$1)*100</f>
        <v>0.000297799608512447</v>
      </c>
      <c r="Y30" s="0" t="n">
        <f aca="false">(E30/Y$1)*100</f>
        <v>0.000206910720003808</v>
      </c>
      <c r="Z30" s="0" t="n">
        <f aca="false">(F30/Z$1)*100</f>
        <v>0.000428084953493818</v>
      </c>
      <c r="AA30" s="0" t="n">
        <f aca="false">(G30/AA$1)*100</f>
        <v>0.000419526994388406</v>
      </c>
      <c r="AB30" s="0" t="n">
        <f aca="false">(H30/AB$1)*100</f>
        <v>0.000342505093774886</v>
      </c>
      <c r="AC30" s="0" t="n">
        <f aca="false">(I30/AC$1)*100</f>
        <v>0.000147458724421019</v>
      </c>
      <c r="AD30" s="0" t="n">
        <f aca="false">(J30/AD$1)*100</f>
        <v>0.000376299522138622</v>
      </c>
      <c r="AE30" s="0" t="n">
        <f aca="false">(K30/AE$1)*100</f>
        <v>0.000549415122034428</v>
      </c>
      <c r="AF30" s="0" t="n">
        <f aca="false">(L30/AF$1)*100</f>
        <v>0.000317925814917572</v>
      </c>
      <c r="AG30" s="0" t="n">
        <f aca="false">(M30/AG$1)*100</f>
        <v>0.000263791537486857</v>
      </c>
      <c r="AH30" s="0" t="n">
        <f aca="false">(N30/AH$1)*100</f>
        <v>0.000283812894173494</v>
      </c>
      <c r="AI30" s="0" t="n">
        <f aca="false">(O30/AI$1)*100</f>
        <v>0.000382834223133706</v>
      </c>
      <c r="AJ30" s="0" t="n">
        <f aca="false">(P30/AJ$1)*100</f>
        <v>0.000280714572930633</v>
      </c>
      <c r="AK30" s="0" t="n">
        <f aca="false">(Q30/AK$1)*100</f>
        <v>0.00030526961415133</v>
      </c>
      <c r="AL30" s="0" t="n">
        <f aca="false">(R30/AL$1)*100</f>
        <v>0.000292812991226139</v>
      </c>
      <c r="AM30" s="0" t="n">
        <f aca="false">(S30/AM$1)*100</f>
        <v>0.000264103565987005</v>
      </c>
      <c r="AO30" s="0" t="s">
        <v>47</v>
      </c>
      <c r="AP30" s="0" t="n">
        <v>0.000715143830983092</v>
      </c>
      <c r="AQ30" s="0" t="n">
        <v>0.000177128650527547</v>
      </c>
      <c r="AR30" s="0" t="n">
        <v>0.000297799608512447</v>
      </c>
      <c r="AS30" s="0" t="n">
        <v>0.000206910720003808</v>
      </c>
      <c r="AT30" s="0" t="n">
        <v>0.000428084953493818</v>
      </c>
      <c r="AU30" s="0" t="n">
        <v>0.000419526994388406</v>
      </c>
      <c r="AV30" s="0" t="n">
        <v>0.000342505093774886</v>
      </c>
      <c r="AW30" s="0" t="n">
        <v>0.000147458724421019</v>
      </c>
      <c r="AX30" s="0" t="n">
        <v>0.000376299522138622</v>
      </c>
      <c r="AY30" s="0" t="n">
        <v>0.000549415122034428</v>
      </c>
      <c r="AZ30" s="0" t="n">
        <v>0.000317925814917572</v>
      </c>
      <c r="BA30" s="0" t="n">
        <v>0.000263791537486857</v>
      </c>
      <c r="BB30" s="0" t="n">
        <v>0.000283812894173494</v>
      </c>
      <c r="BC30" s="0" t="n">
        <v>0.000382834223133706</v>
      </c>
      <c r="BD30" s="0" t="n">
        <v>0.000280714572930633</v>
      </c>
      <c r="BE30" s="0" t="n">
        <v>0.00030526961415133</v>
      </c>
      <c r="BF30" s="0" t="n">
        <v>0.000292812991226139</v>
      </c>
      <c r="BG30" s="0" t="n">
        <v>0.000264103565987005</v>
      </c>
      <c r="BH30" s="1" t="n">
        <f aca="false">_xlfn.T.TEST(AP30:AU30,AV30:BA30,2,2)</f>
        <v>0.679931426533148</v>
      </c>
      <c r="BI30" s="1" t="n">
        <f aca="false">_xlfn.T.TEST(AP30:AU30,BB30:BG30,2,2)</f>
        <v>0.39843913454525</v>
      </c>
    </row>
    <row r="31" customFormat="false" ht="15" hidden="false" customHeight="false" outlineLevel="0" collapsed="false">
      <c r="A31" s="0" t="s">
        <v>48</v>
      </c>
      <c r="B31" s="0" t="n">
        <v>117.235758441675</v>
      </c>
      <c r="C31" s="0" t="n">
        <v>24.8282978698826</v>
      </c>
      <c r="D31" s="0" t="n">
        <v>29.1513086223346</v>
      </c>
      <c r="E31" s="0" t="n">
        <v>26.9024588223357</v>
      </c>
      <c r="F31" s="0" t="n">
        <v>21.3291956821928</v>
      </c>
      <c r="G31" s="0" t="n">
        <v>25.651471517876</v>
      </c>
      <c r="H31" s="0" t="n">
        <v>34.0401309023292</v>
      </c>
      <c r="I31" s="0" t="n">
        <v>28.5237510788388</v>
      </c>
      <c r="J31" s="0" t="n">
        <v>24.0089837995672</v>
      </c>
      <c r="K31" s="0" t="n">
        <v>36.2131786923945</v>
      </c>
      <c r="L31" s="0" t="n">
        <v>18.8189249872849</v>
      </c>
      <c r="M31" s="0" t="n">
        <v>28.2473440429364</v>
      </c>
      <c r="N31" s="0" t="n">
        <v>17.9257795567363</v>
      </c>
      <c r="O31" s="0" t="n">
        <v>25.651471517876</v>
      </c>
      <c r="P31" s="0" t="n">
        <v>19.9916194303524</v>
      </c>
      <c r="Q31" s="0" t="n">
        <v>32.0711148430435</v>
      </c>
      <c r="R31" s="0" t="n">
        <v>23.3268641780635</v>
      </c>
      <c r="S31" s="0" t="n">
        <v>15.4883726357304</v>
      </c>
      <c r="U31" s="0" t="s">
        <v>48</v>
      </c>
      <c r="V31" s="0" t="n">
        <f aca="false">(B31/V$1)*100</f>
        <v>0.00197489529307439</v>
      </c>
      <c r="W31" s="0" t="n">
        <f aca="false">(C31/W$1)*100</f>
        <v>0.000301026098873212</v>
      </c>
      <c r="X31" s="0" t="n">
        <f aca="false">(D31/X$1)*100</f>
        <v>0.000450252617101504</v>
      </c>
      <c r="Y31" s="0" t="n">
        <f aca="false">(E31/Y$1)*100</f>
        <v>0.000441727002272028</v>
      </c>
      <c r="Z31" s="0" t="n">
        <f aca="false">(F31/Z$1)*100</f>
        <v>0.000552336673726923</v>
      </c>
      <c r="AA31" s="0" t="n">
        <f aca="false">(G31/AA$1)*100</f>
        <v>0.000568238324898084</v>
      </c>
      <c r="AB31" s="0" t="n">
        <f aca="false">(H31/AB$1)*100</f>
        <v>0.000727784090923004</v>
      </c>
      <c r="AC31" s="0" t="n">
        <f aca="false">(I31/AC$1)*100</f>
        <v>0.000371767443470115</v>
      </c>
      <c r="AD31" s="0" t="n">
        <f aca="false">(J31/AD$1)*100</f>
        <v>0.000562822507703193</v>
      </c>
      <c r="AE31" s="0" t="n">
        <f aca="false">(K31/AE$1)*100</f>
        <v>0.000848045893667119</v>
      </c>
      <c r="AF31" s="0" t="n">
        <f aca="false">(L31/AF$1)*100</f>
        <v>0.000373477898033686</v>
      </c>
      <c r="AG31" s="0" t="n">
        <f aca="false">(M31/AG$1)*100</f>
        <v>0.000467901352798267</v>
      </c>
      <c r="AH31" s="0" t="n">
        <f aca="false">(N31/AH$1)*100</f>
        <v>0.000392103569722096</v>
      </c>
      <c r="AI31" s="0" t="n">
        <f aca="false">(O31/AI$1)*100</f>
        <v>0.000611713047930069</v>
      </c>
      <c r="AJ31" s="0" t="n">
        <f aca="false">(P31/AJ$1)*100</f>
        <v>0.000436617092172129</v>
      </c>
      <c r="AK31" s="0" t="n">
        <f aca="false">(Q31/AK$1)*100</f>
        <v>0.000507558863153775</v>
      </c>
      <c r="AL31" s="0" t="n">
        <f aca="false">(R31/AL$1)*100</f>
        <v>0.000516709052017452</v>
      </c>
      <c r="AM31" s="0" t="n">
        <f aca="false">(S31/AM$1)*100</f>
        <v>0.000352138087982674</v>
      </c>
      <c r="AO31" s="0" t="s">
        <v>48</v>
      </c>
      <c r="AP31" s="0" t="n">
        <v>0.00197489529307439</v>
      </c>
      <c r="AQ31" s="0" t="n">
        <v>0.000301026098873212</v>
      </c>
      <c r="AR31" s="0" t="n">
        <v>0.000450252617101504</v>
      </c>
      <c r="AS31" s="0" t="n">
        <v>0.000441727002272028</v>
      </c>
      <c r="AT31" s="0" t="n">
        <v>0.000552336673726923</v>
      </c>
      <c r="AU31" s="0" t="n">
        <v>0.000568238324898084</v>
      </c>
      <c r="AV31" s="0" t="n">
        <v>0.000727784090923004</v>
      </c>
      <c r="AW31" s="0" t="n">
        <v>0.000371767443470115</v>
      </c>
      <c r="AX31" s="0" t="n">
        <v>0.000562822507703193</v>
      </c>
      <c r="AY31" s="0" t="n">
        <v>0.000848045893667119</v>
      </c>
      <c r="AZ31" s="0" t="n">
        <v>0.000373477898033686</v>
      </c>
      <c r="BA31" s="0" t="n">
        <v>0.000467901352798267</v>
      </c>
      <c r="BB31" s="0" t="n">
        <v>0.000392103569722096</v>
      </c>
      <c r="BC31" s="0" t="n">
        <v>0.000611713047930069</v>
      </c>
      <c r="BD31" s="0" t="n">
        <v>0.000436617092172129</v>
      </c>
      <c r="BE31" s="0" t="n">
        <v>0.000507558863153775</v>
      </c>
      <c r="BF31" s="0" t="n">
        <v>0.000516709052017452</v>
      </c>
      <c r="BG31" s="0" t="n">
        <v>0.000352138087982674</v>
      </c>
      <c r="BH31" s="1" t="n">
        <f aca="false">_xlfn.T.TEST(AP31:AU31,AV31:BA31,2,2)</f>
        <v>0.571942194242609</v>
      </c>
      <c r="BI31" s="1" t="n">
        <f aca="false">_xlfn.T.TEST(AP31:AU31,BB31:BG31,2,2)</f>
        <v>0.36410291575368</v>
      </c>
    </row>
    <row r="32" customFormat="false" ht="15" hidden="false" customHeight="false" outlineLevel="0" collapsed="false">
      <c r="A32" s="0" t="s">
        <v>49</v>
      </c>
      <c r="B32" s="0" t="n">
        <v>3.93885513917907</v>
      </c>
      <c r="C32" s="0" t="n">
        <v>0.910977851108845</v>
      </c>
      <c r="D32" s="0" t="n">
        <v>2.87346586373768</v>
      </c>
      <c r="E32" s="0" t="n">
        <v>2.38356952007305</v>
      </c>
      <c r="F32" s="0" t="n">
        <v>2.44695541136468</v>
      </c>
      <c r="G32" s="0" t="n">
        <v>2.7033434009974</v>
      </c>
      <c r="H32" s="0" t="n">
        <v>2.52878894816446</v>
      </c>
      <c r="I32" s="0" t="n">
        <v>1.32809931246551</v>
      </c>
      <c r="J32" s="0" t="n">
        <v>3.30224172542045</v>
      </c>
      <c r="K32" s="0" t="n">
        <v>3.45055424407267</v>
      </c>
      <c r="L32" s="0" t="n">
        <v>2.28871273864017</v>
      </c>
      <c r="M32" s="0" t="n">
        <v>2.37519758850127</v>
      </c>
      <c r="N32" s="0" t="n">
        <v>2.17520305359464</v>
      </c>
      <c r="O32" s="0" t="n">
        <v>2.38356952007305</v>
      </c>
      <c r="P32" s="0" t="n">
        <v>1.13554565188282</v>
      </c>
      <c r="Q32" s="0" t="n">
        <v>2.70260086982733</v>
      </c>
      <c r="R32" s="0" t="n">
        <v>2.31676623100949</v>
      </c>
      <c r="S32" s="0" t="n">
        <v>1.9363382845408</v>
      </c>
      <c r="U32" s="0" t="s">
        <v>49</v>
      </c>
      <c r="V32" s="0" t="n">
        <f aca="false">(B32/V$1)*100</f>
        <v>6.63519951409414E-005</v>
      </c>
      <c r="W32" s="0" t="n">
        <f aca="false">(C32/W$1)*100</f>
        <v>1.10449822261816E-005</v>
      </c>
      <c r="X32" s="0" t="n">
        <f aca="false">(D32/X$1)*100</f>
        <v>4.43817305789311E-005</v>
      </c>
      <c r="Y32" s="0" t="n">
        <f aca="false">(E32/Y$1)*100</f>
        <v>3.91372039917292E-005</v>
      </c>
      <c r="Z32" s="0" t="n">
        <f aca="false">(F32/Z$1)*100</f>
        <v>6.33658780579164E-005</v>
      </c>
      <c r="AA32" s="0" t="n">
        <f aca="false">(G32/AA$1)*100</f>
        <v>5.98851931257256E-005</v>
      </c>
      <c r="AB32" s="0" t="n">
        <f aca="false">(H32/AB$1)*100</f>
        <v>5.40659602942385E-005</v>
      </c>
      <c r="AC32" s="0" t="n">
        <f aca="false">(I32/AC$1)*100</f>
        <v>1.73099283016819E-005</v>
      </c>
      <c r="AD32" s="0" t="n">
        <f aca="false">(J32/AD$1)*100</f>
        <v>7.741168824383E-005</v>
      </c>
      <c r="AE32" s="0" t="n">
        <f aca="false">(K32/AE$1)*100</f>
        <v>8.08056200318046E-005</v>
      </c>
      <c r="AF32" s="0" t="n">
        <f aca="false">(L32/AF$1)*100</f>
        <v>4.54214905159455E-005</v>
      </c>
      <c r="AG32" s="0" t="n">
        <f aca="false">(M32/AG$1)*100</f>
        <v>3.93438109839156E-005</v>
      </c>
      <c r="AH32" s="0" t="n">
        <f aca="false">(N32/AH$1)*100</f>
        <v>4.7579793084332E-005</v>
      </c>
      <c r="AI32" s="0" t="n">
        <f aca="false">(O32/AI$1)*100</f>
        <v>5.68412059737396E-005</v>
      </c>
      <c r="AJ32" s="0" t="n">
        <f aca="false">(P32/AJ$1)*100</f>
        <v>2.48003240698465E-005</v>
      </c>
      <c r="AK32" s="0" t="n">
        <f aca="false">(Q32/AK$1)*100</f>
        <v>4.27714793128091E-005</v>
      </c>
      <c r="AL32" s="0" t="n">
        <f aca="false">(R32/AL$1)*100</f>
        <v>5.13182600898711E-005</v>
      </c>
      <c r="AM32" s="0" t="n">
        <f aca="false">(S32/AM$1)*100</f>
        <v>4.40238930998378E-005</v>
      </c>
      <c r="AO32" s="0" t="s">
        <v>49</v>
      </c>
      <c r="AP32" s="0" t="n">
        <v>6.63519951409414E-005</v>
      </c>
      <c r="AQ32" s="0" t="n">
        <v>1.10449822261816E-005</v>
      </c>
      <c r="AR32" s="0" t="n">
        <v>4.43817305789311E-005</v>
      </c>
      <c r="AS32" s="0" t="n">
        <v>3.91372039917292E-005</v>
      </c>
      <c r="AT32" s="0" t="n">
        <v>6.33658780579164E-005</v>
      </c>
      <c r="AU32" s="0" t="n">
        <v>5.98851931257257E-005</v>
      </c>
      <c r="AV32" s="0" t="n">
        <v>5.40659602942385E-005</v>
      </c>
      <c r="AW32" s="0" t="n">
        <v>1.73099283016819E-005</v>
      </c>
      <c r="AX32" s="0" t="n">
        <v>7.741168824383E-005</v>
      </c>
      <c r="AY32" s="0" t="n">
        <v>8.08056200318046E-005</v>
      </c>
      <c r="AZ32" s="0" t="n">
        <v>4.54214905159455E-005</v>
      </c>
      <c r="BA32" s="0" t="n">
        <v>3.93438109839156E-005</v>
      </c>
      <c r="BB32" s="0" t="n">
        <v>4.7579793084332E-005</v>
      </c>
      <c r="BC32" s="0" t="n">
        <v>5.68412059737396E-005</v>
      </c>
      <c r="BD32" s="0" t="n">
        <v>2.48003240698465E-005</v>
      </c>
      <c r="BE32" s="0" t="n">
        <v>4.27714793128091E-005</v>
      </c>
      <c r="BF32" s="0" t="n">
        <v>5.13182600898711E-005</v>
      </c>
      <c r="BG32" s="0" t="n">
        <v>4.40238930998378E-005</v>
      </c>
      <c r="BH32" s="1" t="n">
        <f aca="false">_xlfn.T.TEST(AP32:AU32,AV32:BA32,2,2)</f>
        <v>0.706395145300593</v>
      </c>
      <c r="BI32" s="1" t="n">
        <f aca="false">_xlfn.T.TEST(AP32:AU32,BB32:BG32,2,2)</f>
        <v>0.77623754945681</v>
      </c>
    </row>
    <row r="33" customFormat="false" ht="15" hidden="false" customHeight="false" outlineLevel="0" collapsed="false">
      <c r="A33" s="0" t="s">
        <v>50</v>
      </c>
      <c r="B33" s="0" t="n">
        <v>2.29493288959279</v>
      </c>
      <c r="C33" s="0" t="n">
        <v>0.446108568513561</v>
      </c>
      <c r="D33" s="0" t="n">
        <v>2.17483103169878</v>
      </c>
      <c r="E33" s="0" t="n">
        <v>5.06307707917611</v>
      </c>
      <c r="F33" s="0" t="n">
        <v>1.22496250872322</v>
      </c>
      <c r="G33" s="0" t="n">
        <v>1.60848493362366</v>
      </c>
      <c r="H33" s="0" t="n">
        <v>1.25320711790393</v>
      </c>
      <c r="I33" s="0" t="n">
        <v>0.748201105481498</v>
      </c>
      <c r="J33" s="0" t="n">
        <v>2.09888463304834</v>
      </c>
      <c r="K33" s="0" t="n">
        <v>3.39025454172226</v>
      </c>
      <c r="L33" s="0" t="n">
        <v>1.41850570007319</v>
      </c>
      <c r="M33" s="0" t="n">
        <v>1.13176855493879</v>
      </c>
      <c r="N33" s="0" t="n">
        <v>1.41850570007319</v>
      </c>
      <c r="O33" s="0" t="n">
        <v>1.68654814106155</v>
      </c>
      <c r="P33" s="0" t="n">
        <v>0.778378700054074</v>
      </c>
      <c r="Q33" s="0" t="n">
        <v>2.32635749041898</v>
      </c>
      <c r="R33" s="0" t="n">
        <v>0.972647602874731</v>
      </c>
      <c r="S33" s="0" t="n">
        <v>1.22282767231019</v>
      </c>
      <c r="U33" s="0" t="s">
        <v>50</v>
      </c>
      <c r="V33" s="0" t="n">
        <f aca="false">(B33/V$1)*100</f>
        <v>3.86592983388527E-005</v>
      </c>
      <c r="W33" s="0" t="n">
        <f aca="false">(C33/W$1)*100</f>
        <v>5.40876071156081E-006</v>
      </c>
      <c r="X33" s="0" t="n">
        <f aca="false">(D33/X$1)*100</f>
        <v>3.35910602320507E-005</v>
      </c>
      <c r="Y33" s="0" t="n">
        <f aca="false">(E33/Y$1)*100</f>
        <v>8.31335854921868E-005</v>
      </c>
      <c r="Z33" s="0" t="n">
        <f aca="false">(F33/Z$1)*100</f>
        <v>3.17213891976827E-005</v>
      </c>
      <c r="AA33" s="0" t="n">
        <f aca="false">(G33/AA$1)*100</f>
        <v>3.56315926620102E-005</v>
      </c>
      <c r="AB33" s="0" t="n">
        <f aca="false">(H33/AB$1)*100</f>
        <v>2.67937924698033E-005</v>
      </c>
      <c r="AC33" s="0" t="n">
        <f aca="false">(I33/AC$1)*100</f>
        <v>9.75176130998877E-006</v>
      </c>
      <c r="AD33" s="0" t="n">
        <f aca="false">(J33/AD$1)*100</f>
        <v>4.92023953372512E-005</v>
      </c>
      <c r="AE33" s="0" t="n">
        <f aca="false">(K33/AE$1)*100</f>
        <v>7.93935121524609E-005</v>
      </c>
      <c r="AF33" s="0" t="n">
        <f aca="false">(L33/AF$1)*100</f>
        <v>2.81514766422676E-005</v>
      </c>
      <c r="AG33" s="0" t="n">
        <f aca="false">(M33/AG$1)*100</f>
        <v>1.8747109006265E-005</v>
      </c>
      <c r="AH33" s="0" t="n">
        <f aca="false">(N33/AH$1)*100</f>
        <v>3.10280033796814E-005</v>
      </c>
      <c r="AI33" s="0" t="n">
        <f aca="false">(O33/AI$1)*100</f>
        <v>4.02192717533026E-005</v>
      </c>
      <c r="AJ33" s="0" t="n">
        <f aca="false">(P33/AJ$1)*100</f>
        <v>1.69997956298801E-005</v>
      </c>
      <c r="AK33" s="0" t="n">
        <f aca="false">(Q33/AK$1)*100</f>
        <v>3.6817035170277E-005</v>
      </c>
      <c r="AL33" s="0" t="n">
        <f aca="false">(R33/AL$1)*100</f>
        <v>2.15449370730709E-005</v>
      </c>
      <c r="AM33" s="0" t="n">
        <f aca="false">(S33/AM$1)*100</f>
        <v>2.78017715990539E-005</v>
      </c>
      <c r="AO33" s="0" t="s">
        <v>50</v>
      </c>
      <c r="AP33" s="0" t="n">
        <v>3.86592983388527E-005</v>
      </c>
      <c r="AQ33" s="0" t="n">
        <v>5.40876071156081E-006</v>
      </c>
      <c r="AR33" s="0" t="n">
        <v>3.35910602320507E-005</v>
      </c>
      <c r="AS33" s="0" t="n">
        <v>8.31335854921868E-005</v>
      </c>
      <c r="AT33" s="0" t="n">
        <v>3.17213891976827E-005</v>
      </c>
      <c r="AU33" s="0" t="n">
        <v>3.56315926620102E-005</v>
      </c>
      <c r="AV33" s="0" t="n">
        <v>2.67937924698033E-005</v>
      </c>
      <c r="AW33" s="0" t="n">
        <v>9.75176130998877E-006</v>
      </c>
      <c r="AX33" s="0" t="n">
        <v>4.92023953372512E-005</v>
      </c>
      <c r="AY33" s="0" t="n">
        <v>7.93935121524609E-005</v>
      </c>
      <c r="AZ33" s="0" t="n">
        <v>2.81514766422676E-005</v>
      </c>
      <c r="BA33" s="0" t="n">
        <v>1.8747109006265E-005</v>
      </c>
      <c r="BB33" s="0" t="n">
        <v>3.10280033796814E-005</v>
      </c>
      <c r="BC33" s="0" t="n">
        <v>4.02192717533026E-005</v>
      </c>
      <c r="BD33" s="0" t="n">
        <v>1.69997956298801E-005</v>
      </c>
      <c r="BE33" s="0" t="n">
        <v>3.6817035170277E-005</v>
      </c>
      <c r="BF33" s="0" t="n">
        <v>2.15449370730709E-005</v>
      </c>
      <c r="BG33" s="0" t="n">
        <v>2.78017715990539E-005</v>
      </c>
      <c r="BH33" s="1" t="n">
        <f aca="false">_xlfn.T.TEST(AP33:AU33,AV33:BA33,2,2)</f>
        <v>0.857327796317167</v>
      </c>
      <c r="BI33" s="1" t="n">
        <f aca="false">_xlfn.T.TEST(AP33:AU33,BB33:BG33,2,2)</f>
        <v>0.429931392465746</v>
      </c>
    </row>
    <row r="34" customFormat="false" ht="15" hidden="false" customHeight="false" outlineLevel="0" collapsed="false">
      <c r="A34" s="0" t="s">
        <v>51</v>
      </c>
      <c r="B34" s="0" t="n">
        <v>2.16680701842517</v>
      </c>
      <c r="C34" s="0" t="n">
        <v>0.526862407537782</v>
      </c>
      <c r="D34" s="0" t="n">
        <v>1.92111188624731</v>
      </c>
      <c r="E34" s="0" t="n">
        <v>3.93174823282714</v>
      </c>
      <c r="F34" s="0" t="n">
        <v>1.18561522813999</v>
      </c>
      <c r="G34" s="0" t="n">
        <v>1.60233897590785</v>
      </c>
      <c r="H34" s="0" t="n">
        <v>1.53667707796343</v>
      </c>
      <c r="I34" s="0" t="n">
        <v>0.647166535959013</v>
      </c>
      <c r="J34" s="0" t="n">
        <v>2.11195267168702</v>
      </c>
      <c r="K34" s="0" t="n">
        <v>2.81676588319819</v>
      </c>
      <c r="L34" s="0" t="n">
        <v>1.38749333234094</v>
      </c>
      <c r="M34" s="0" t="n">
        <v>0.92223284196596</v>
      </c>
      <c r="N34" s="0" t="n">
        <v>1.17873635457545</v>
      </c>
      <c r="O34" s="0" t="n">
        <v>1.59388239602668</v>
      </c>
      <c r="P34" s="0" t="n">
        <v>0.661188789918616</v>
      </c>
      <c r="Q34" s="0" t="n">
        <v>2.50559789863497</v>
      </c>
      <c r="R34" s="0" t="n">
        <v>1.53667707796343</v>
      </c>
      <c r="S34" s="0" t="n">
        <v>1.186656243072</v>
      </c>
      <c r="U34" s="0" t="s">
        <v>51</v>
      </c>
      <c r="V34" s="0" t="n">
        <f aca="false">(B34/V$1)*100</f>
        <v>3.65009536217341E-005</v>
      </c>
      <c r="W34" s="0" t="n">
        <f aca="false">(C34/W$1)*100</f>
        <v>6.38784567573727E-006</v>
      </c>
      <c r="X34" s="0" t="n">
        <f aca="false">(D34/X$1)*100</f>
        <v>2.96722752907546E-005</v>
      </c>
      <c r="Y34" s="0" t="n">
        <f aca="false">(E34/Y$1)*100</f>
        <v>6.45576440445338E-005</v>
      </c>
      <c r="Z34" s="0" t="n">
        <f aca="false">(F34/Z$1)*100</f>
        <v>3.07024597264844E-005</v>
      </c>
      <c r="AA34" s="0" t="n">
        <f aca="false">(G34/AA$1)*100</f>
        <v>3.54954457468169E-005</v>
      </c>
      <c r="AB34" s="0" t="n">
        <f aca="false">(H34/AB$1)*100</f>
        <v>3.28544309490686E-005</v>
      </c>
      <c r="AC34" s="0" t="n">
        <f aca="false">(I34/AC$1)*100</f>
        <v>8.434916147876E-006</v>
      </c>
      <c r="AD34" s="0" t="n">
        <f aca="false">(J34/AD$1)*100</f>
        <v>4.95087384269374E-005</v>
      </c>
      <c r="AE34" s="0" t="n">
        <f aca="false">(K34/AE$1)*100</f>
        <v>6.59634648744477E-005</v>
      </c>
      <c r="AF34" s="0" t="n">
        <f aca="false">(L34/AF$1)*100</f>
        <v>2.7536009291103E-005</v>
      </c>
      <c r="AG34" s="0" t="n">
        <f aca="false">(M34/AG$1)*100</f>
        <v>1.52762678747763E-005</v>
      </c>
      <c r="AH34" s="0" t="n">
        <f aca="false">(N34/AH$1)*100</f>
        <v>2.57833546891163E-005</v>
      </c>
      <c r="AI34" s="0" t="n">
        <f aca="false">(O34/AI$1)*100</f>
        <v>3.80094630374755E-005</v>
      </c>
      <c r="AJ34" s="0" t="n">
        <f aca="false">(P34/AJ$1)*100</f>
        <v>1.44403672667345E-005</v>
      </c>
      <c r="AK34" s="0" t="n">
        <f aca="false">(Q34/AK$1)*100</f>
        <v>3.96537016931142E-005</v>
      </c>
      <c r="AL34" s="0" t="n">
        <f aca="false">(R34/AL$1)*100</f>
        <v>3.40386496080395E-005</v>
      </c>
      <c r="AM34" s="0" t="n">
        <f aca="false">(S34/AM$1)*100</f>
        <v>2.69793909506086E-005</v>
      </c>
      <c r="AO34" s="0" t="s">
        <v>51</v>
      </c>
      <c r="AP34" s="0" t="n">
        <v>3.65009536217341E-005</v>
      </c>
      <c r="AQ34" s="0" t="n">
        <v>6.38784567573727E-006</v>
      </c>
      <c r="AR34" s="0" t="n">
        <v>2.96722752907546E-005</v>
      </c>
      <c r="AS34" s="0" t="n">
        <v>6.45576440445338E-005</v>
      </c>
      <c r="AT34" s="0" t="n">
        <v>3.07024597264844E-005</v>
      </c>
      <c r="AU34" s="0" t="n">
        <v>3.54954457468169E-005</v>
      </c>
      <c r="AV34" s="0" t="n">
        <v>3.28544309490686E-005</v>
      </c>
      <c r="AW34" s="0" t="n">
        <v>8.434916147876E-006</v>
      </c>
      <c r="AX34" s="0" t="n">
        <v>4.95087384269374E-005</v>
      </c>
      <c r="AY34" s="0" t="n">
        <v>6.59634648744477E-005</v>
      </c>
      <c r="AZ34" s="0" t="n">
        <v>2.7536009291103E-005</v>
      </c>
      <c r="BA34" s="0" t="n">
        <v>1.52762678747763E-005</v>
      </c>
      <c r="BB34" s="0" t="n">
        <v>2.57833546891163E-005</v>
      </c>
      <c r="BC34" s="0" t="n">
        <v>3.80094630374755E-005</v>
      </c>
      <c r="BD34" s="0" t="n">
        <v>1.44403672667345E-005</v>
      </c>
      <c r="BE34" s="0" t="n">
        <v>3.96537016931142E-005</v>
      </c>
      <c r="BF34" s="0" t="n">
        <v>3.40386496080395E-005</v>
      </c>
      <c r="BG34" s="0" t="n">
        <v>2.69793909506086E-005</v>
      </c>
      <c r="BH34" s="1" t="n">
        <f aca="false">_xlfn.T.TEST(AP34:AU34,AV34:BA34,2,2)</f>
        <v>0.958191466294738</v>
      </c>
      <c r="BI34" s="1" t="n">
        <f aca="false">_xlfn.T.TEST(AP34:AU34,BB34:BG34,2,2)</f>
        <v>0.643167853547666</v>
      </c>
    </row>
    <row r="35" customFormat="false" ht="15" hidden="false" customHeight="false" outlineLevel="0" collapsed="false">
      <c r="A35" s="0" t="s">
        <v>52</v>
      </c>
      <c r="B35" s="0" t="n">
        <v>5.44467584199808</v>
      </c>
      <c r="C35" s="0" t="n">
        <v>2.2267877052707</v>
      </c>
      <c r="D35" s="0" t="n">
        <v>5.06484757874489</v>
      </c>
      <c r="E35" s="0" t="n">
        <v>4.37523252274495</v>
      </c>
      <c r="F35" s="0" t="n">
        <v>3.12699520408618</v>
      </c>
      <c r="G35" s="0" t="n">
        <v>2.56198637353375</v>
      </c>
      <c r="H35" s="0" t="n">
        <v>3.2563389817395</v>
      </c>
      <c r="I35" s="0" t="n">
        <v>2.21333518021336</v>
      </c>
      <c r="J35" s="0" t="n">
        <v>4.42967216637172</v>
      </c>
      <c r="K35" s="0" t="n">
        <v>4.71941393821205</v>
      </c>
      <c r="L35" s="0" t="n">
        <v>3.32638656296131</v>
      </c>
      <c r="M35" s="0" t="n">
        <v>2.04848729919494</v>
      </c>
      <c r="N35" s="0" t="n">
        <v>4.60406828692278</v>
      </c>
      <c r="O35" s="0" t="n">
        <v>3.26669680919778</v>
      </c>
      <c r="P35" s="0" t="n">
        <v>2.4701222426693</v>
      </c>
      <c r="Q35" s="0" t="n">
        <v>3.26669680919778</v>
      </c>
      <c r="R35" s="0" t="n">
        <v>3.27728416775328</v>
      </c>
      <c r="S35" s="0" t="n">
        <v>2.46782493028249</v>
      </c>
      <c r="U35" s="0" t="s">
        <v>52</v>
      </c>
      <c r="V35" s="0" t="n">
        <f aca="false">(B35/V$1)*100</f>
        <v>9.1718301955007E-005</v>
      </c>
      <c r="W35" s="0" t="n">
        <f aca="false">(C35/W$1)*100</f>
        <v>2.69982750911647E-005</v>
      </c>
      <c r="X35" s="0" t="n">
        <f aca="false">(D35/X$1)*100</f>
        <v>7.82284221643108E-005</v>
      </c>
      <c r="Y35" s="0" t="n">
        <f aca="false">(E35/Y$1)*100</f>
        <v>7.1839468625471E-005</v>
      </c>
      <c r="Z35" s="0" t="n">
        <f aca="false">(F35/Z$1)*100</f>
        <v>8.09760553337208E-005</v>
      </c>
      <c r="AA35" s="0" t="n">
        <f aca="false">(G35/AA$1)*100</f>
        <v>5.67538140762804E-005</v>
      </c>
      <c r="AB35" s="0" t="n">
        <f aca="false">(H35/AB$1)*100</f>
        <v>6.96211102231768E-005</v>
      </c>
      <c r="AC35" s="0" t="n">
        <f aca="false">(I35/AC$1)*100</f>
        <v>2.88477472410997E-005</v>
      </c>
      <c r="AD35" s="0" t="n">
        <f aca="false">(J35/AD$1)*100</f>
        <v>0.000103841096224377</v>
      </c>
      <c r="AE35" s="0" t="n">
        <f aca="false">(K35/AE$1)*100</f>
        <v>0.000110519975195015</v>
      </c>
      <c r="AF35" s="0" t="n">
        <f aca="false">(L35/AF$1)*100</f>
        <v>6.60150280859121E-005</v>
      </c>
      <c r="AG35" s="0" t="n">
        <f aca="false">(M35/AG$1)*100</f>
        <v>3.39320389565284E-005</v>
      </c>
      <c r="AH35" s="0" t="n">
        <f aca="false">(N35/AH$1)*100</f>
        <v>0.00010070812289267</v>
      </c>
      <c r="AI35" s="0" t="n">
        <f aca="false">(O35/AI$1)*100</f>
        <v>7.79012252932642E-005</v>
      </c>
      <c r="AJ35" s="0" t="n">
        <f aca="false">(P35/AJ$1)*100</f>
        <v>5.39474850779987E-005</v>
      </c>
      <c r="AK35" s="0" t="n">
        <f aca="false">(Q35/AK$1)*100</f>
        <v>5.16988862675639E-005</v>
      </c>
      <c r="AL35" s="0" t="n">
        <f aca="false">(R35/AL$1)*100</f>
        <v>7.25945151729426E-005</v>
      </c>
      <c r="AM35" s="0" t="n">
        <f aca="false">(S35/AM$1)*100</f>
        <v>5.61075829503808E-005</v>
      </c>
      <c r="AO35" s="0" t="s">
        <v>52</v>
      </c>
      <c r="AP35" s="0" t="n">
        <v>9.1718301955007E-005</v>
      </c>
      <c r="AQ35" s="0" t="n">
        <v>2.69982750911647E-005</v>
      </c>
      <c r="AR35" s="0" t="n">
        <v>7.82284221643108E-005</v>
      </c>
      <c r="AS35" s="0" t="n">
        <v>7.1839468625471E-005</v>
      </c>
      <c r="AT35" s="0" t="n">
        <v>8.09760553337208E-005</v>
      </c>
      <c r="AU35" s="0" t="n">
        <v>5.67538140762804E-005</v>
      </c>
      <c r="AV35" s="0" t="n">
        <v>6.96211102231768E-005</v>
      </c>
      <c r="AW35" s="0" t="n">
        <v>2.88477472410997E-005</v>
      </c>
      <c r="AX35" s="0" t="n">
        <v>0.000103841096224377</v>
      </c>
      <c r="AY35" s="0" t="n">
        <v>0.000110519975195015</v>
      </c>
      <c r="AZ35" s="0" t="n">
        <v>6.60150280859121E-005</v>
      </c>
      <c r="BA35" s="0" t="n">
        <v>3.39320389565285E-005</v>
      </c>
      <c r="BB35" s="0" t="n">
        <v>0.00010070812289267</v>
      </c>
      <c r="BC35" s="0" t="n">
        <v>7.79012252932642E-005</v>
      </c>
      <c r="BD35" s="0" t="n">
        <v>5.39474850779987E-005</v>
      </c>
      <c r="BE35" s="0" t="n">
        <v>5.16988862675639E-005</v>
      </c>
      <c r="BF35" s="0" t="n">
        <v>7.25945151729427E-005</v>
      </c>
      <c r="BG35" s="0" t="n">
        <v>5.61075829503808E-005</v>
      </c>
      <c r="BH35" s="1" t="n">
        <f aca="false">_xlfn.T.TEST(AP35:AU35,AV35:BA35,2,2)</f>
        <v>0.951624477961505</v>
      </c>
      <c r="BI35" s="1" t="n">
        <f aca="false">_xlfn.T.TEST(AP35:AU35,BB35:BG35,2,2)</f>
        <v>0.931455011468997</v>
      </c>
    </row>
    <row r="36" customFormat="false" ht="15" hidden="false" customHeight="false" outlineLevel="0" collapsed="false">
      <c r="A36" s="0" t="s">
        <v>53</v>
      </c>
      <c r="B36" s="0" t="n">
        <v>18.5907113627331</v>
      </c>
      <c r="C36" s="0" t="n">
        <v>13.8440613167665</v>
      </c>
      <c r="D36" s="0" t="n">
        <v>19.2332658608623</v>
      </c>
      <c r="E36" s="0" t="n">
        <v>7.76964183041905</v>
      </c>
      <c r="F36" s="0" t="n">
        <v>18.7597440199558</v>
      </c>
      <c r="G36" s="0" t="n">
        <v>15.0523284399803</v>
      </c>
      <c r="H36" s="0" t="n">
        <v>12.2034652624419</v>
      </c>
      <c r="I36" s="0" t="n">
        <v>12.198237164022</v>
      </c>
      <c r="J36" s="0" t="n">
        <v>15.7232954617976</v>
      </c>
      <c r="K36" s="0" t="n">
        <v>13.5096992712717</v>
      </c>
      <c r="L36" s="0" t="n">
        <v>19.5222854874524</v>
      </c>
      <c r="M36" s="0" t="n">
        <v>13.8440613167665</v>
      </c>
      <c r="N36" s="0" t="n">
        <v>15.3078361311121</v>
      </c>
      <c r="O36" s="0" t="n">
        <v>13.2812882133591</v>
      </c>
      <c r="P36" s="0" t="n">
        <v>11.2874871676978</v>
      </c>
      <c r="Q36" s="0" t="n">
        <v>11.3535072987986</v>
      </c>
      <c r="R36" s="0" t="n">
        <v>20.1898292749492</v>
      </c>
      <c r="S36" s="0" t="n">
        <v>12.1255965368774</v>
      </c>
      <c r="U36" s="0" t="s">
        <v>53</v>
      </c>
      <c r="V36" s="0" t="n">
        <f aca="false">(B36/V$1)*100</f>
        <v>0.000313169879678236</v>
      </c>
      <c r="W36" s="0" t="n">
        <f aca="false">(C36/W$1)*100</f>
        <v>0.00016784975726439</v>
      </c>
      <c r="X36" s="0" t="n">
        <f aca="false">(D36/X$1)*100</f>
        <v>0.00029706482139287</v>
      </c>
      <c r="Y36" s="0" t="n">
        <f aca="false">(E36/Y$1)*100</f>
        <v>0.000127574234650585</v>
      </c>
      <c r="Z36" s="0" t="n">
        <f aca="false">(F36/Z$1)*100</f>
        <v>0.000485798656749238</v>
      </c>
      <c r="AA36" s="0" t="n">
        <f aca="false">(G36/AA$1)*100</f>
        <v>0.000333443244867632</v>
      </c>
      <c r="AB36" s="0" t="n">
        <f aca="false">(H36/AB$1)*100</f>
        <v>0.000260912271389914</v>
      </c>
      <c r="AC36" s="0" t="n">
        <f aca="false">(I36/AC$1)*100</f>
        <v>0.000158987064246082</v>
      </c>
      <c r="AD36" s="0" t="n">
        <f aca="false">(J36/AD$1)*100</f>
        <v>0.000368588052499194</v>
      </c>
      <c r="AE36" s="0" t="n">
        <f aca="false">(K36/AE$1)*100</f>
        <v>0.000316372254669977</v>
      </c>
      <c r="AF36" s="0" t="n">
        <f aca="false">(L36/AF$1)*100</f>
        <v>0.000387436697558099</v>
      </c>
      <c r="AG36" s="0" t="n">
        <f aca="false">(M36/AG$1)*100</f>
        <v>0.00022931908247696</v>
      </c>
      <c r="AH36" s="0" t="n">
        <f aca="false">(N36/AH$1)*100</f>
        <v>0.000334839395560589</v>
      </c>
      <c r="AI36" s="0" t="n">
        <f aca="false">(O36/AI$1)*100</f>
        <v>0.000316720126085941</v>
      </c>
      <c r="AJ36" s="0" t="n">
        <f aca="false">(P36/AJ$1)*100</f>
        <v>0.000246518789648827</v>
      </c>
      <c r="AK36" s="0" t="n">
        <f aca="false">(Q36/AK$1)*100</f>
        <v>0.000179681102000614</v>
      </c>
      <c r="AL36" s="0" t="n">
        <f aca="false">(R36/AL$1)*100</f>
        <v>0.000447221172353877</v>
      </c>
      <c r="AM36" s="0" t="n">
        <f aca="false">(S36/AM$1)*100</f>
        <v>0.000275683216085275</v>
      </c>
      <c r="AO36" s="0" t="s">
        <v>53</v>
      </c>
      <c r="AP36" s="0" t="n">
        <v>0.000313169879678236</v>
      </c>
      <c r="AQ36" s="0" t="n">
        <v>0.00016784975726439</v>
      </c>
      <c r="AR36" s="0" t="n">
        <v>0.00029706482139287</v>
      </c>
      <c r="AS36" s="0" t="n">
        <v>0.000127574234650585</v>
      </c>
      <c r="AT36" s="0" t="n">
        <v>0.000485798656749238</v>
      </c>
      <c r="AU36" s="0" t="n">
        <v>0.000333443244867632</v>
      </c>
      <c r="AV36" s="0" t="n">
        <v>0.000260912271389914</v>
      </c>
      <c r="AW36" s="0" t="n">
        <v>0.000158987064246082</v>
      </c>
      <c r="AX36" s="0" t="n">
        <v>0.000368588052499195</v>
      </c>
      <c r="AY36" s="0" t="n">
        <v>0.000316372254669977</v>
      </c>
      <c r="AZ36" s="0" t="n">
        <v>0.000387436697558099</v>
      </c>
      <c r="BA36" s="0" t="n">
        <v>0.00022931908247696</v>
      </c>
      <c r="BB36" s="0" t="n">
        <v>0.000334839395560589</v>
      </c>
      <c r="BC36" s="0" t="n">
        <v>0.000316720126085941</v>
      </c>
      <c r="BD36" s="0" t="n">
        <v>0.000246518789648827</v>
      </c>
      <c r="BE36" s="0" t="n">
        <v>0.000179681102000614</v>
      </c>
      <c r="BF36" s="0" t="n">
        <v>0.000447221172353877</v>
      </c>
      <c r="BG36" s="0" t="n">
        <v>0.000275683216085275</v>
      </c>
      <c r="BH36" s="1" t="n">
        <f aca="false">_xlfn.T.TEST(AP36:AU36,AV36:BA36,2,2)</f>
        <v>0.993265107056936</v>
      </c>
      <c r="BI36" s="1" t="n">
        <f aca="false">_xlfn.T.TEST(AP36:AU36,BB36:BG36,2,2)</f>
        <v>0.84772330941167</v>
      </c>
    </row>
    <row r="37" customFormat="false" ht="15" hidden="false" customHeight="false" outlineLevel="0" collapsed="false">
      <c r="A37" s="0" t="s">
        <v>54</v>
      </c>
      <c r="B37" s="0" t="n">
        <v>62.5955629026498</v>
      </c>
      <c r="C37" s="0" t="n">
        <v>106.057100996418</v>
      </c>
      <c r="D37" s="0" t="n">
        <v>91.5549868007547</v>
      </c>
      <c r="E37" s="0" t="n">
        <v>60.8803733892515</v>
      </c>
      <c r="F37" s="0" t="n">
        <v>73.7323494038516</v>
      </c>
      <c r="G37" s="0" t="n">
        <v>76.2142656458524</v>
      </c>
      <c r="H37" s="0" t="n">
        <v>36.1761765360426</v>
      </c>
      <c r="I37" s="0" t="n">
        <v>77.3075666407808</v>
      </c>
      <c r="J37" s="0" t="n">
        <v>45.1013035209119</v>
      </c>
      <c r="K37" s="0" t="n">
        <v>115.582341168018</v>
      </c>
      <c r="L37" s="0" t="n">
        <v>54.9514346321313</v>
      </c>
      <c r="M37" s="0" t="n">
        <v>65.4169576884902</v>
      </c>
      <c r="N37" s="0" t="n">
        <v>62.9014186282746</v>
      </c>
      <c r="O37" s="0" t="n">
        <v>72.9821357408451</v>
      </c>
      <c r="P37" s="0" t="n">
        <v>65.4169576884902</v>
      </c>
      <c r="Q37" s="0" t="n">
        <v>115.021207423675</v>
      </c>
      <c r="R37" s="0" t="n">
        <v>55.9731024653547</v>
      </c>
      <c r="S37" s="0" t="n">
        <v>51.2473308985683</v>
      </c>
      <c r="U37" s="0" t="s">
        <v>54</v>
      </c>
      <c r="V37" s="0" t="n">
        <f aca="false">(B37/V$1)*100</f>
        <v>0.00105445372800045</v>
      </c>
      <c r="W37" s="0" t="n">
        <f aca="false">(C37/W$1)*100</f>
        <v>0.00128586967733623</v>
      </c>
      <c r="X37" s="0" t="n">
        <f aca="false">(D37/X$1)*100</f>
        <v>0.00141410023645217</v>
      </c>
      <c r="Y37" s="0" t="n">
        <f aca="false">(E37/Y$1)*100</f>
        <v>0.000999629997095596</v>
      </c>
      <c r="Z37" s="0" t="n">
        <f aca="false">(F37/Z$1)*100</f>
        <v>0.00190935847851943</v>
      </c>
      <c r="AA37" s="0" t="n">
        <f aca="false">(G37/AA$1)*100</f>
        <v>0.00168831899619312</v>
      </c>
      <c r="AB37" s="0" t="n">
        <f aca="false">(H37/AB$1)*100</f>
        <v>0.000773453128864212</v>
      </c>
      <c r="AC37" s="0" t="n">
        <f aca="false">(I37/AC$1)*100</f>
        <v>0.00100759666326848</v>
      </c>
      <c r="AD37" s="0" t="n">
        <f aca="false">(J37/AD$1)*100</f>
        <v>0.00105727210115324</v>
      </c>
      <c r="AE37" s="0" t="n">
        <f aca="false">(K37/AE$1)*100</f>
        <v>0.00270672537864111</v>
      </c>
      <c r="AF37" s="0" t="n">
        <f aca="false">(L37/AF$1)*100</f>
        <v>0.00109055890887553</v>
      </c>
      <c r="AG37" s="0" t="n">
        <f aca="false">(M37/AG$1)*100</f>
        <v>0.00108359507895205</v>
      </c>
      <c r="AH37" s="0" t="n">
        <f aca="false">(N37/AH$1)*100</f>
        <v>0.00137588832366635</v>
      </c>
      <c r="AI37" s="0" t="n">
        <f aca="false">(O37/AI$1)*100</f>
        <v>0.00174041183825914</v>
      </c>
      <c r="AJ37" s="0" t="n">
        <f aca="false">(P37/AJ$1)*100</f>
        <v>0.00142870676106064</v>
      </c>
      <c r="AK37" s="0" t="n">
        <f aca="false">(Q37/AK$1)*100</f>
        <v>0.00182033064844323</v>
      </c>
      <c r="AL37" s="0" t="n">
        <f aca="false">(R37/AL$1)*100</f>
        <v>0.00123984983547626</v>
      </c>
      <c r="AM37" s="0" t="n">
        <f aca="false">(S37/AM$1)*100</f>
        <v>0.00116514094419489</v>
      </c>
      <c r="AO37" s="0" t="s">
        <v>54</v>
      </c>
      <c r="AP37" s="0" t="n">
        <v>0.00105445372800045</v>
      </c>
      <c r="AQ37" s="0" t="n">
        <v>0.00128586967733623</v>
      </c>
      <c r="AR37" s="0" t="n">
        <v>0.00141410023645217</v>
      </c>
      <c r="AS37" s="0" t="n">
        <v>0.000999629997095596</v>
      </c>
      <c r="AT37" s="0" t="n">
        <v>0.00190935847851943</v>
      </c>
      <c r="AU37" s="0" t="n">
        <v>0.00168831899619312</v>
      </c>
      <c r="AV37" s="0" t="n">
        <v>0.000773453128864212</v>
      </c>
      <c r="AW37" s="0" t="n">
        <v>0.00100759666326848</v>
      </c>
      <c r="AX37" s="0" t="n">
        <v>0.00105727210115324</v>
      </c>
      <c r="AY37" s="0" t="n">
        <v>0.00270672537864111</v>
      </c>
      <c r="AZ37" s="0" t="n">
        <v>0.00109055890887553</v>
      </c>
      <c r="BA37" s="0" t="n">
        <v>0.00108359507895205</v>
      </c>
      <c r="BB37" s="0" t="n">
        <v>0.00137588832366635</v>
      </c>
      <c r="BC37" s="0" t="n">
        <v>0.00174041183825914</v>
      </c>
      <c r="BD37" s="0" t="n">
        <v>0.00142870676106064</v>
      </c>
      <c r="BE37" s="0" t="n">
        <v>0.00182033064844323</v>
      </c>
      <c r="BF37" s="0" t="n">
        <v>0.00123984983547626</v>
      </c>
      <c r="BG37" s="0" t="n">
        <v>0.00116514094419489</v>
      </c>
      <c r="BH37" s="1" t="n">
        <f aca="false">_xlfn.T.TEST(AP37:AU37,AV37:BA37,2,2)</f>
        <v>0.750686207443934</v>
      </c>
      <c r="BI37" s="1" t="n">
        <f aca="false">_xlfn.T.TEST(AP37:AU37,BB37:BG37,2,2)</f>
        <v>0.708565229534519</v>
      </c>
    </row>
    <row r="38" customFormat="false" ht="15" hidden="false" customHeight="false" outlineLevel="0" collapsed="false">
      <c r="A38" s="0" t="s">
        <v>55</v>
      </c>
      <c r="B38" s="0" t="n">
        <v>206.126545724084</v>
      </c>
      <c r="C38" s="0" t="n">
        <v>203.950646879636</v>
      </c>
      <c r="D38" s="0" t="n">
        <v>152.817478933558</v>
      </c>
      <c r="E38" s="0" t="n">
        <v>158.008083336152</v>
      </c>
      <c r="F38" s="0" t="n">
        <v>128.432493429747</v>
      </c>
      <c r="G38" s="0" t="n">
        <v>155.955433026621</v>
      </c>
      <c r="H38" s="0" t="n">
        <v>132.490007093954</v>
      </c>
      <c r="I38" s="0" t="n">
        <v>212.619949892469</v>
      </c>
      <c r="J38" s="0" t="n">
        <v>92.5182323187516</v>
      </c>
      <c r="K38" s="0" t="n">
        <v>225.304705942728</v>
      </c>
      <c r="L38" s="0" t="n">
        <v>74.9376651408582</v>
      </c>
      <c r="M38" s="0" t="n">
        <v>136.132044259824</v>
      </c>
      <c r="N38" s="0" t="n">
        <v>92.1578325018078</v>
      </c>
      <c r="O38" s="0" t="n">
        <v>133.854145158466</v>
      </c>
      <c r="P38" s="0" t="n">
        <v>136.132044259824</v>
      </c>
      <c r="Q38" s="0" t="n">
        <v>260.742044524825</v>
      </c>
      <c r="R38" s="0" t="n">
        <v>86.3609485398915</v>
      </c>
      <c r="S38" s="0" t="n">
        <v>74.5306465351271</v>
      </c>
      <c r="U38" s="0" t="s">
        <v>55</v>
      </c>
      <c r="V38" s="0" t="n">
        <f aca="false">(B38/V$1)*100</f>
        <v>0.00347230529609016</v>
      </c>
      <c r="W38" s="0" t="n">
        <f aca="false">(C38/W$1)*100</f>
        <v>0.00247276184274065</v>
      </c>
      <c r="X38" s="0" t="n">
        <f aca="false">(D38/X$1)*100</f>
        <v>0.00236032182020026</v>
      </c>
      <c r="Y38" s="0" t="n">
        <f aca="false">(E38/Y$1)*100</f>
        <v>0.00259442593882455</v>
      </c>
      <c r="Z38" s="0" t="n">
        <f aca="false">(F38/Z$1)*100</f>
        <v>0.00332586269432867</v>
      </c>
      <c r="AA38" s="0" t="n">
        <f aca="false">(G38/AA$1)*100</f>
        <v>0.00345476687214786</v>
      </c>
      <c r="AB38" s="0" t="n">
        <f aca="false">(H38/AB$1)*100</f>
        <v>0.00283266006367378</v>
      </c>
      <c r="AC38" s="0" t="n">
        <f aca="false">(I38/AC$1)*100</f>
        <v>0.00277120547657945</v>
      </c>
      <c r="AD38" s="0" t="n">
        <f aca="false">(J38/AD$1)*100</f>
        <v>0.00216882746711025</v>
      </c>
      <c r="AE38" s="0" t="n">
        <f aca="false">(K38/AE$1)*100</f>
        <v>0.00527622091177366</v>
      </c>
      <c r="AF38" s="0" t="n">
        <f aca="false">(L38/AF$1)*100</f>
        <v>0.00148720299800705</v>
      </c>
      <c r="AG38" s="0" t="n">
        <f aca="false">(M38/AG$1)*100</f>
        <v>0.00225495068037355</v>
      </c>
      <c r="AH38" s="0" t="n">
        <f aca="false">(N38/AH$1)*100</f>
        <v>0.00201583507079504</v>
      </c>
      <c r="AI38" s="0" t="n">
        <f aca="false">(O38/AI$1)*100</f>
        <v>0.0031920323579058</v>
      </c>
      <c r="AJ38" s="0" t="n">
        <f aca="false">(P38/AJ$1)*100</f>
        <v>0.00297312468973526</v>
      </c>
      <c r="AK38" s="0" t="n">
        <f aca="false">(Q38/AK$1)*100</f>
        <v>0.00412651497595559</v>
      </c>
      <c r="AL38" s="0" t="n">
        <f aca="false">(R38/AL$1)*100</f>
        <v>0.00191296539092207</v>
      </c>
      <c r="AM38" s="0" t="n">
        <f aca="false">(S38/AM$1)*100</f>
        <v>0.00169450206191753</v>
      </c>
      <c r="AO38" s="0" t="s">
        <v>55</v>
      </c>
      <c r="AP38" s="0" t="n">
        <v>0.00347230529609016</v>
      </c>
      <c r="AQ38" s="0" t="n">
        <v>0.00247276184274065</v>
      </c>
      <c r="AR38" s="0" t="n">
        <v>0.00236032182020026</v>
      </c>
      <c r="AS38" s="0" t="n">
        <v>0.00259442593882455</v>
      </c>
      <c r="AT38" s="0" t="n">
        <v>0.00332586269432867</v>
      </c>
      <c r="AU38" s="0" t="n">
        <v>0.00345476687214786</v>
      </c>
      <c r="AV38" s="0" t="n">
        <v>0.00283266006367378</v>
      </c>
      <c r="AW38" s="0" t="n">
        <v>0.00277120547657945</v>
      </c>
      <c r="AX38" s="0" t="n">
        <v>0.00216882746711025</v>
      </c>
      <c r="AY38" s="0" t="n">
        <v>0.00527622091177366</v>
      </c>
      <c r="AZ38" s="0" t="n">
        <v>0.00148720299800705</v>
      </c>
      <c r="BA38" s="0" t="n">
        <v>0.00225495068037355</v>
      </c>
      <c r="BB38" s="0" t="n">
        <v>0.00201583507079504</v>
      </c>
      <c r="BC38" s="0" t="n">
        <v>0.0031920323579058</v>
      </c>
      <c r="BD38" s="0" t="n">
        <v>0.00297312468973526</v>
      </c>
      <c r="BE38" s="0" t="n">
        <v>0.00412651497595559</v>
      </c>
      <c r="BF38" s="0" t="n">
        <v>0.00191296539092207</v>
      </c>
      <c r="BG38" s="0" t="n">
        <v>0.00169450206191753</v>
      </c>
      <c r="BH38" s="1" t="n">
        <f aca="false">_xlfn.T.TEST(AP38:AU38,AV38:BA38,2,2)</f>
        <v>0.801839078661355</v>
      </c>
      <c r="BI38" s="1" t="n">
        <f aca="false">_xlfn.T.TEST(AP38:AU38,BB38:BG38,2,2)</f>
        <v>0.518777672304802</v>
      </c>
    </row>
    <row r="39" customFormat="false" ht="15" hidden="false" customHeight="false" outlineLevel="0" collapsed="false">
      <c r="A39" s="0" t="s">
        <v>56</v>
      </c>
      <c r="B39" s="0" t="n">
        <v>16.4595982365298</v>
      </c>
      <c r="C39" s="0" t="n">
        <v>6.89116234163513</v>
      </c>
      <c r="D39" s="0" t="n">
        <v>9.03871885802233</v>
      </c>
      <c r="E39" s="0" t="n">
        <v>8.68874082592079</v>
      </c>
      <c r="F39" s="0" t="n">
        <v>6.03498195964305</v>
      </c>
      <c r="G39" s="0" t="n">
        <v>8.30231088010115</v>
      </c>
      <c r="H39" s="0" t="n">
        <v>6.96981950520163</v>
      </c>
      <c r="I39" s="0" t="n">
        <v>8.59985441408139</v>
      </c>
      <c r="J39" s="0" t="n">
        <v>6.02476170376585</v>
      </c>
      <c r="K39" s="0" t="n">
        <v>13.3903828389613</v>
      </c>
      <c r="L39" s="0" t="n">
        <v>4.2573778422835</v>
      </c>
      <c r="M39" s="0" t="n">
        <v>6.96981950520163</v>
      </c>
      <c r="N39" s="0" t="n">
        <v>6.50317314442527</v>
      </c>
      <c r="O39" s="0" t="n">
        <v>8.48110615976717</v>
      </c>
      <c r="P39" s="0" t="n">
        <v>4.94717178798047</v>
      </c>
      <c r="Q39" s="0" t="n">
        <v>13.2309563794514</v>
      </c>
      <c r="R39" s="0" t="n">
        <v>4.82230039118173</v>
      </c>
      <c r="S39" s="0" t="n">
        <v>4.57043510728913</v>
      </c>
      <c r="U39" s="0" t="s">
        <v>56</v>
      </c>
      <c r="V39" s="0" t="n">
        <f aca="false">(B39/V$1)*100</f>
        <v>0.000277270207616646</v>
      </c>
      <c r="W39" s="0" t="n">
        <f aca="false">(C39/W$1)*100</f>
        <v>8.35506214431531E-005</v>
      </c>
      <c r="X39" s="0" t="n">
        <f aca="false">(D39/X$1)*100</f>
        <v>0.000139606316608072</v>
      </c>
      <c r="Y39" s="0" t="n">
        <f aca="false">(E39/Y$1)*100</f>
        <v>0.000142665451656264</v>
      </c>
      <c r="Z39" s="0" t="n">
        <f aca="false">(F39/Z$1)*100</f>
        <v>0.000156280710780583</v>
      </c>
      <c r="AA39" s="0" t="n">
        <f aca="false">(G39/AA$1)*100</f>
        <v>0.000183915032866795</v>
      </c>
      <c r="AB39" s="0" t="n">
        <f aca="false">(H39/AB$1)*100</f>
        <v>0.000149015988423931</v>
      </c>
      <c r="AC39" s="0" t="n">
        <f aca="false">(I39/AC$1)*100</f>
        <v>0.000112087147335615</v>
      </c>
      <c r="AD39" s="0" t="n">
        <f aca="false">(J39/AD$1)*100</f>
        <v>0.000141233444894439</v>
      </c>
      <c r="AE39" s="0" t="n">
        <f aca="false">(K39/AE$1)*100</f>
        <v>0.000313578083759786</v>
      </c>
      <c r="AF39" s="0" t="n">
        <f aca="false">(L39/AF$1)*100</f>
        <v>8.44913579678726E-005</v>
      </c>
      <c r="AG39" s="0" t="n">
        <f aca="false">(M39/AG$1)*100</f>
        <v>0.000115451136584258</v>
      </c>
      <c r="AH39" s="0" t="n">
        <f aca="false">(N39/AH$1)*100</f>
        <v>0.000142248620004466</v>
      </c>
      <c r="AI39" s="0" t="n">
        <f aca="false">(O39/AI$1)*100</f>
        <v>0.000202249734296695</v>
      </c>
      <c r="AJ39" s="0" t="n">
        <f aca="false">(P39/AJ$1)*100</f>
        <v>0.000108046262488598</v>
      </c>
      <c r="AK39" s="0" t="n">
        <f aca="false">(Q39/AK$1)*100</f>
        <v>0.000209393693086668</v>
      </c>
      <c r="AL39" s="0" t="n">
        <f aca="false">(R39/AL$1)*100</f>
        <v>0.000106817883649107</v>
      </c>
      <c r="AM39" s="0" t="n">
        <f aca="false">(S39/AM$1)*100</f>
        <v>0.000103911774192266</v>
      </c>
      <c r="AO39" s="0" t="s">
        <v>56</v>
      </c>
      <c r="AP39" s="0" t="n">
        <v>0.000277270207616646</v>
      </c>
      <c r="AQ39" s="0" t="n">
        <v>8.35506214431531E-005</v>
      </c>
      <c r="AR39" s="0" t="n">
        <v>0.000139606316608072</v>
      </c>
      <c r="AS39" s="0" t="n">
        <v>0.000142665451656264</v>
      </c>
      <c r="AT39" s="0" t="n">
        <v>0.000156280710780583</v>
      </c>
      <c r="AU39" s="0" t="n">
        <v>0.000183915032866795</v>
      </c>
      <c r="AV39" s="0" t="n">
        <v>0.000149015988423931</v>
      </c>
      <c r="AW39" s="0" t="n">
        <v>0.000112087147335615</v>
      </c>
      <c r="AX39" s="0" t="n">
        <v>0.000141233444894439</v>
      </c>
      <c r="AY39" s="0" t="n">
        <v>0.000313578083759786</v>
      </c>
      <c r="AZ39" s="0" t="n">
        <v>8.44913579678726E-005</v>
      </c>
      <c r="BA39" s="0" t="n">
        <v>0.000115451136584258</v>
      </c>
      <c r="BB39" s="0" t="n">
        <v>0.000142248620004466</v>
      </c>
      <c r="BC39" s="0" t="n">
        <v>0.000202249734296695</v>
      </c>
      <c r="BD39" s="0" t="n">
        <v>0.000108046262488598</v>
      </c>
      <c r="BE39" s="0" t="n">
        <v>0.000209393693086668</v>
      </c>
      <c r="BF39" s="0" t="n">
        <v>0.000106817883649107</v>
      </c>
      <c r="BG39" s="0" t="n">
        <v>0.000103911774192266</v>
      </c>
      <c r="BH39" s="1" t="n">
        <f aca="false">_xlfn.T.TEST(AP39:AU39,AV39:BA39,2,2)</f>
        <v>0.797427471738759</v>
      </c>
      <c r="BI39" s="1" t="n">
        <f aca="false">_xlfn.T.TEST(AP39:AU39,BB39:BG39,2,2)</f>
        <v>0.589117906978998</v>
      </c>
    </row>
    <row r="40" customFormat="false" ht="15" hidden="false" customHeight="false" outlineLevel="0" collapsed="false">
      <c r="A40" s="0" t="s">
        <v>57</v>
      </c>
      <c r="B40" s="0" t="n">
        <v>4.47013015877869</v>
      </c>
      <c r="C40" s="0" t="n">
        <v>0.773469107653031</v>
      </c>
      <c r="D40" s="0" t="n">
        <v>2.47352797319135</v>
      </c>
      <c r="E40" s="0" t="n">
        <v>3.7850475191937</v>
      </c>
      <c r="F40" s="0" t="n">
        <v>1.5597855944409</v>
      </c>
      <c r="G40" s="0" t="n">
        <v>2.5312565849547</v>
      </c>
      <c r="H40" s="0" t="n">
        <v>1.74894623525487</v>
      </c>
      <c r="I40" s="0" t="n">
        <v>1.21556970081581</v>
      </c>
      <c r="J40" s="0" t="n">
        <v>2.42175850939898</v>
      </c>
      <c r="K40" s="0" t="n">
        <v>4.16132094837319</v>
      </c>
      <c r="L40" s="0" t="n">
        <v>1.63497202684431</v>
      </c>
      <c r="M40" s="0" t="n">
        <v>1.47410212108959</v>
      </c>
      <c r="N40" s="0" t="n">
        <v>1.44912307633608</v>
      </c>
      <c r="O40" s="0" t="n">
        <v>2.16568456881944</v>
      </c>
      <c r="P40" s="0" t="n">
        <v>1.20095521245955</v>
      </c>
      <c r="Q40" s="0" t="n">
        <v>4.0950781552771</v>
      </c>
      <c r="R40" s="0" t="n">
        <v>1.74894623525487</v>
      </c>
      <c r="S40" s="0" t="n">
        <v>1.61896316348319</v>
      </c>
      <c r="U40" s="0" t="s">
        <v>57</v>
      </c>
      <c r="V40" s="0" t="n">
        <f aca="false">(B40/V$1)*100</f>
        <v>7.53015899529822E-005</v>
      </c>
      <c r="W40" s="0" t="n">
        <f aca="false">(C40/W$1)*100</f>
        <v>9.37778293525995E-006</v>
      </c>
      <c r="X40" s="0" t="n">
        <f aca="false">(D40/X$1)*100</f>
        <v>3.82045436735524E-005</v>
      </c>
      <c r="Y40" s="0" t="n">
        <f aca="false">(E40/Y$1)*100</f>
        <v>6.21488803366356E-005</v>
      </c>
      <c r="Z40" s="0" t="n">
        <f aca="false">(F40/Z$1)*100</f>
        <v>4.03919022450493E-005</v>
      </c>
      <c r="AA40" s="0" t="n">
        <f aca="false">(G40/AA$1)*100</f>
        <v>5.60730795003141E-005</v>
      </c>
      <c r="AB40" s="0" t="n">
        <f aca="false">(H40/AB$1)*100</f>
        <v>3.7392783522201E-005</v>
      </c>
      <c r="AC40" s="0" t="n">
        <f aca="false">(I40/AC$1)*100</f>
        <v>1.58432612450923E-005</v>
      </c>
      <c r="AD40" s="0" t="n">
        <f aca="false">(J40/AD$1)*100</f>
        <v>5.67712573214388E-005</v>
      </c>
      <c r="AE40" s="0" t="n">
        <f aca="false">(K40/AE$1)*100</f>
        <v>9.7450466098962E-005</v>
      </c>
      <c r="AF40" s="0" t="n">
        <f aca="false">(L40/AF$1)*100</f>
        <v>3.24474387533963E-005</v>
      </c>
      <c r="AG40" s="0" t="n">
        <f aca="false">(M40/AG$1)*100</f>
        <v>2.44176718197719E-005</v>
      </c>
      <c r="AH40" s="0" t="n">
        <f aca="false">(N40/AH$1)*100</f>
        <v>3.16977194436442E-005</v>
      </c>
      <c r="AI40" s="0" t="n">
        <f aca="false">(O40/AI$1)*100</f>
        <v>5.16452830990397E-005</v>
      </c>
      <c r="AJ40" s="0" t="n">
        <f aca="false">(P40/AJ$1)*100</f>
        <v>2.62288692779406E-005</v>
      </c>
      <c r="AK40" s="0" t="n">
        <f aca="false">(Q40/AK$1)*100</f>
        <v>6.48088856028383E-005</v>
      </c>
      <c r="AL40" s="0" t="n">
        <f aca="false">(R40/AL$1)*100</f>
        <v>3.87405844330277E-005</v>
      </c>
      <c r="AM40" s="0" t="n">
        <f aca="false">(S40/AM$1)*100</f>
        <v>3.68081661199307E-005</v>
      </c>
      <c r="AO40" s="0" t="s">
        <v>57</v>
      </c>
      <c r="AP40" s="0" t="n">
        <v>7.53015899529822E-005</v>
      </c>
      <c r="AQ40" s="0" t="n">
        <v>9.37778293525995E-006</v>
      </c>
      <c r="AR40" s="0" t="n">
        <v>3.82045436735524E-005</v>
      </c>
      <c r="AS40" s="0" t="n">
        <v>6.21488803366356E-005</v>
      </c>
      <c r="AT40" s="0" t="n">
        <v>4.03919022450493E-005</v>
      </c>
      <c r="AU40" s="0" t="n">
        <v>5.60730795003141E-005</v>
      </c>
      <c r="AV40" s="0" t="n">
        <v>3.7392783522201E-005</v>
      </c>
      <c r="AW40" s="0" t="n">
        <v>1.58432612450923E-005</v>
      </c>
      <c r="AX40" s="0" t="n">
        <v>5.67712573214388E-005</v>
      </c>
      <c r="AY40" s="0" t="n">
        <v>9.7450466098962E-005</v>
      </c>
      <c r="AZ40" s="0" t="n">
        <v>3.24474387533963E-005</v>
      </c>
      <c r="BA40" s="0" t="n">
        <v>2.44176718197719E-005</v>
      </c>
      <c r="BB40" s="0" t="n">
        <v>3.16977194436442E-005</v>
      </c>
      <c r="BC40" s="0" t="n">
        <v>5.16452830990397E-005</v>
      </c>
      <c r="BD40" s="0" t="n">
        <v>2.62288692779406E-005</v>
      </c>
      <c r="BE40" s="0" t="n">
        <v>6.48088856028384E-005</v>
      </c>
      <c r="BF40" s="0" t="n">
        <v>3.87405844330277E-005</v>
      </c>
      <c r="BG40" s="0" t="n">
        <v>3.68081661199307E-005</v>
      </c>
      <c r="BH40" s="1" t="n">
        <f aca="false">_xlfn.T.TEST(AP40:AU40,AV40:BA40,2,2)</f>
        <v>0.855330396593382</v>
      </c>
      <c r="BI40" s="1" t="n">
        <f aca="false">_xlfn.T.TEST(AP40:AU40,BB40:BG40,2,2)</f>
        <v>0.643807602540965</v>
      </c>
    </row>
    <row r="41" customFormat="false" ht="15" hidden="false" customHeight="false" outlineLevel="0" collapsed="false">
      <c r="A41" s="0" t="s">
        <v>58</v>
      </c>
      <c r="B41" s="0" t="n">
        <v>6.49845084368705</v>
      </c>
      <c r="C41" s="0" t="n">
        <v>1.65683768454511</v>
      </c>
      <c r="D41" s="0" t="n">
        <v>3.53170140018493</v>
      </c>
      <c r="E41" s="0" t="n">
        <v>4.50671356579971</v>
      </c>
      <c r="F41" s="0" t="n">
        <v>3.06389107484892</v>
      </c>
      <c r="G41" s="0" t="n">
        <v>3.55060757181991</v>
      </c>
      <c r="H41" s="0" t="n">
        <v>3.06389107484892</v>
      </c>
      <c r="I41" s="0" t="n">
        <v>1.35015512733469</v>
      </c>
      <c r="J41" s="0" t="n">
        <v>3.55197884327164</v>
      </c>
      <c r="K41" s="0" t="n">
        <v>4.13181258339321</v>
      </c>
      <c r="L41" s="0" t="n">
        <v>2.19443514073413</v>
      </c>
      <c r="M41" s="0" t="n">
        <v>2.02183582693085</v>
      </c>
      <c r="N41" s="0" t="n">
        <v>2.12940065755024</v>
      </c>
      <c r="O41" s="0" t="n">
        <v>3.22896669041212</v>
      </c>
      <c r="P41" s="0" t="n">
        <v>1.89548930548205</v>
      </c>
      <c r="Q41" s="0" t="n">
        <v>4.16666666666667</v>
      </c>
      <c r="R41" s="0" t="n">
        <v>2.06886617945841</v>
      </c>
      <c r="S41" s="0" t="n">
        <v>1.91416869887869</v>
      </c>
      <c r="U41" s="0" t="s">
        <v>58</v>
      </c>
      <c r="V41" s="0" t="n">
        <f aca="false">(B41/V$1)*100</f>
        <v>0.00010946967166044</v>
      </c>
      <c r="W41" s="0" t="n">
        <f aca="false">(C41/W$1)*100</f>
        <v>2.00880216299377E-005</v>
      </c>
      <c r="X41" s="0" t="n">
        <f aca="false">(D41/X$1)*100</f>
        <v>5.45484190385881E-005</v>
      </c>
      <c r="Y41" s="0" t="n">
        <f aca="false">(E41/Y$1)*100</f>
        <v>7.39983317757775E-005</v>
      </c>
      <c r="Z41" s="0" t="n">
        <f aca="false">(F41/Z$1)*100</f>
        <v>7.93419231629311E-005</v>
      </c>
      <c r="AA41" s="0" t="n">
        <f aca="false">(G41/AA$1)*100</f>
        <v>7.86540178630836E-005</v>
      </c>
      <c r="AB41" s="0" t="n">
        <f aca="false">(H41/AB$1)*100</f>
        <v>6.55065395310642E-005</v>
      </c>
      <c r="AC41" s="0" t="n">
        <f aca="false">(I41/AC$1)*100</f>
        <v>1.75973951879586E-005</v>
      </c>
      <c r="AD41" s="0" t="n">
        <f aca="false">(J41/AD$1)*100</f>
        <v>8.3266066426138E-005</v>
      </c>
      <c r="AE41" s="0" t="n">
        <f aca="false">(K41/AE$1)*100</f>
        <v>9.67594345835385E-005</v>
      </c>
      <c r="AF41" s="0" t="n">
        <f aca="false">(L41/AF$1)*100</f>
        <v>4.35504697684052E-005</v>
      </c>
      <c r="AG41" s="0" t="n">
        <f aca="false">(M41/AG$1)*100</f>
        <v>3.34905723213829E-005</v>
      </c>
      <c r="AH41" s="0" t="n">
        <f aca="false">(N41/AH$1)*100</f>
        <v>4.65779240758467E-005</v>
      </c>
      <c r="AI41" s="0" t="n">
        <f aca="false">(O41/AI$1)*100</f>
        <v>7.70014716107101E-005</v>
      </c>
      <c r="AJ41" s="0" t="n">
        <f aca="false">(P41/AJ$1)*100</f>
        <v>4.13974981709798E-005</v>
      </c>
      <c r="AK41" s="0" t="n">
        <f aca="false">(Q41/AK$1)*100</f>
        <v>6.59418485083559E-005</v>
      </c>
      <c r="AL41" s="0" t="n">
        <f aca="false">(R41/AL$1)*100</f>
        <v>4.58270719192599E-005</v>
      </c>
      <c r="AM41" s="0" t="n">
        <f aca="false">(S41/AM$1)*100</f>
        <v>4.35198533475649E-005</v>
      </c>
      <c r="AO41" s="0" t="s">
        <v>58</v>
      </c>
      <c r="AP41" s="0" t="n">
        <v>0.00010946967166044</v>
      </c>
      <c r="AQ41" s="0" t="n">
        <v>2.00880216299377E-005</v>
      </c>
      <c r="AR41" s="0" t="n">
        <v>5.45484190385881E-005</v>
      </c>
      <c r="AS41" s="0" t="n">
        <v>7.39983317757775E-005</v>
      </c>
      <c r="AT41" s="0" t="n">
        <v>7.93419231629311E-005</v>
      </c>
      <c r="AU41" s="0" t="n">
        <v>7.86540178630836E-005</v>
      </c>
      <c r="AV41" s="0" t="n">
        <v>6.55065395310642E-005</v>
      </c>
      <c r="AW41" s="0" t="n">
        <v>1.75973951879586E-005</v>
      </c>
      <c r="AX41" s="0" t="n">
        <v>8.3266066426138E-005</v>
      </c>
      <c r="AY41" s="0" t="n">
        <v>9.67594345835385E-005</v>
      </c>
      <c r="AZ41" s="0" t="n">
        <v>4.35504697684052E-005</v>
      </c>
      <c r="BA41" s="0" t="n">
        <v>3.3490572321383E-005</v>
      </c>
      <c r="BB41" s="0" t="n">
        <v>4.65779240758467E-005</v>
      </c>
      <c r="BC41" s="0" t="n">
        <v>7.70014716107102E-005</v>
      </c>
      <c r="BD41" s="0" t="n">
        <v>4.13974981709798E-005</v>
      </c>
      <c r="BE41" s="0" t="n">
        <v>6.59418485083559E-005</v>
      </c>
      <c r="BF41" s="0" t="n">
        <v>4.58270719192599E-005</v>
      </c>
      <c r="BG41" s="0" t="n">
        <v>4.35198533475649E-005</v>
      </c>
      <c r="BH41" s="1" t="n">
        <f aca="false">_xlfn.T.TEST(AP41:AU41,AV41:BA41,2,2)</f>
        <v>0.483940804873527</v>
      </c>
      <c r="BI41" s="1" t="n">
        <f aca="false">_xlfn.T.TEST(AP41:AU41,BB41:BG41,2,2)</f>
        <v>0.266393067721462</v>
      </c>
    </row>
    <row r="42" customFormat="false" ht="15" hidden="false" customHeight="false" outlineLevel="0" collapsed="false">
      <c r="A42" s="0" t="s">
        <v>59</v>
      </c>
      <c r="B42" s="0" t="n">
        <v>14.7423185558443</v>
      </c>
      <c r="C42" s="0" t="n">
        <v>7.95777798968159</v>
      </c>
      <c r="D42" s="0" t="n">
        <v>11.103198966551</v>
      </c>
      <c r="E42" s="0" t="n">
        <v>7.36885717184699</v>
      </c>
      <c r="F42" s="0" t="n">
        <v>11.6208109994209</v>
      </c>
      <c r="G42" s="0" t="n">
        <v>13.1312776568097</v>
      </c>
      <c r="H42" s="0" t="n">
        <v>6.68930796590941</v>
      </c>
      <c r="I42" s="0" t="n">
        <v>5.16776242540505</v>
      </c>
      <c r="J42" s="0" t="n">
        <v>7.47573797007683</v>
      </c>
      <c r="K42" s="0" t="n">
        <v>8.9731088986965</v>
      </c>
      <c r="L42" s="0" t="n">
        <v>6.40839566819248</v>
      </c>
      <c r="M42" s="0" t="n">
        <v>7.47573797007683</v>
      </c>
      <c r="N42" s="0" t="n">
        <v>6.52629766683386</v>
      </c>
      <c r="O42" s="0" t="n">
        <v>8.65983560210279</v>
      </c>
      <c r="P42" s="0" t="n">
        <v>7.17037704499228</v>
      </c>
      <c r="Q42" s="0" t="n">
        <v>9.27044309520734</v>
      </c>
      <c r="R42" s="0" t="n">
        <v>6.45601479819268</v>
      </c>
      <c r="S42" s="0" t="n">
        <v>5.28161207892373</v>
      </c>
      <c r="U42" s="0" t="s">
        <v>59</v>
      </c>
      <c r="V42" s="0" t="n">
        <f aca="false">(B42/V$1)*100</f>
        <v>0.000248341768006086</v>
      </c>
      <c r="W42" s="0" t="n">
        <f aca="false">(C42/W$1)*100</f>
        <v>9.64826053113678E-005</v>
      </c>
      <c r="X42" s="0" t="n">
        <f aca="false">(D42/X$1)*100</f>
        <v>0.000171492966496128</v>
      </c>
      <c r="Y42" s="0" t="n">
        <f aca="false">(E42/Y$1)*100</f>
        <v>0.000120993519967336</v>
      </c>
      <c r="Z42" s="0" t="n">
        <f aca="false">(F42/Z$1)*100</f>
        <v>0.000300930245522016</v>
      </c>
      <c r="AA42" s="0" t="n">
        <f aca="false">(G42/AA$1)*100</f>
        <v>0.000290887609090079</v>
      </c>
      <c r="AB42" s="0" t="n">
        <f aca="false">(H42/AB$1)*100</f>
        <v>0.000143018601510145</v>
      </c>
      <c r="AC42" s="0" t="n">
        <f aca="false">(I42/AC$1)*100</f>
        <v>6.735459933175E-005</v>
      </c>
      <c r="AD42" s="0" t="n">
        <f aca="false">(J42/AD$1)*100</f>
        <v>0.000175247466797261</v>
      </c>
      <c r="AE42" s="0" t="n">
        <f aca="false">(K42/AE$1)*100</f>
        <v>0.000210133670385738</v>
      </c>
      <c r="AF42" s="0" t="n">
        <f aca="false">(L42/AF$1)*100</f>
        <v>0.000127180173444647</v>
      </c>
      <c r="AG42" s="0" t="n">
        <f aca="false">(M42/AG$1)*100</f>
        <v>0.000123831391158313</v>
      </c>
      <c r="AH42" s="0" t="n">
        <f aca="false">(N42/AH$1)*100</f>
        <v>0.000142754439444889</v>
      </c>
      <c r="AI42" s="0" t="n">
        <f aca="false">(O42/AI$1)*100</f>
        <v>0.000206511912076624</v>
      </c>
      <c r="AJ42" s="0" t="n">
        <f aca="false">(P42/AJ$1)*100</f>
        <v>0.000156601079070617</v>
      </c>
      <c r="AK42" s="0" t="n">
        <f aca="false">(Q42/AK$1)*100</f>
        <v>0.000146714437005479</v>
      </c>
      <c r="AL42" s="0" t="n">
        <f aca="false">(R42/AL$1)*100</f>
        <v>0.000143005989177141</v>
      </c>
      <c r="AM42" s="0" t="n">
        <f aca="false">(S42/AM$1)*100</f>
        <v>0.000120080838877021</v>
      </c>
      <c r="AO42" s="0" t="s">
        <v>59</v>
      </c>
      <c r="AP42" s="0" t="n">
        <v>0.000248341768006086</v>
      </c>
      <c r="AQ42" s="0" t="n">
        <v>9.64826053113678E-005</v>
      </c>
      <c r="AR42" s="0" t="n">
        <v>0.000171492966496128</v>
      </c>
      <c r="AS42" s="0" t="n">
        <v>0.000120993519967336</v>
      </c>
      <c r="AT42" s="0" t="n">
        <v>0.000300930245522016</v>
      </c>
      <c r="AU42" s="0" t="n">
        <v>0.000290887609090079</v>
      </c>
      <c r="AV42" s="0" t="n">
        <v>0.000143018601510145</v>
      </c>
      <c r="AW42" s="0" t="n">
        <v>6.735459933175E-005</v>
      </c>
      <c r="AX42" s="0" t="n">
        <v>0.000175247466797261</v>
      </c>
      <c r="AY42" s="0" t="n">
        <v>0.000210133670385738</v>
      </c>
      <c r="AZ42" s="0" t="n">
        <v>0.000127180173444647</v>
      </c>
      <c r="BA42" s="0" t="n">
        <v>0.000123831391158313</v>
      </c>
      <c r="BB42" s="0" t="n">
        <v>0.000142754439444889</v>
      </c>
      <c r="BC42" s="0" t="n">
        <v>0.000206511912076624</v>
      </c>
      <c r="BD42" s="0" t="n">
        <v>0.000156601079070617</v>
      </c>
      <c r="BE42" s="0" t="n">
        <v>0.000146714437005479</v>
      </c>
      <c r="BF42" s="0" t="n">
        <v>0.000143005989177141</v>
      </c>
      <c r="BG42" s="0" t="n">
        <v>0.000120080838877021</v>
      </c>
      <c r="BH42" s="1" t="n">
        <f aca="false">_xlfn.T.TEST(AP42:AU42,AV42:BA42,2,2)</f>
        <v>0.150609309160063</v>
      </c>
      <c r="BI42" s="1" t="n">
        <f aca="false">_xlfn.T.TEST(AP42:AU42,BB42:BG42,2,2)</f>
        <v>0.195839029297803</v>
      </c>
    </row>
    <row r="43" customFormat="false" ht="15" hidden="false" customHeight="false" outlineLevel="0" collapsed="false">
      <c r="A43" s="0" t="s">
        <v>60</v>
      </c>
      <c r="B43" s="0" t="n">
        <v>135.41581945779</v>
      </c>
      <c r="C43" s="0" t="n">
        <v>138.150800564074</v>
      </c>
      <c r="D43" s="0" t="n">
        <v>116.498144412868</v>
      </c>
      <c r="E43" s="0" t="n">
        <v>55.9479318158758</v>
      </c>
      <c r="F43" s="0" t="n">
        <v>131.895054121071</v>
      </c>
      <c r="G43" s="0" t="n">
        <v>137.643113015382</v>
      </c>
      <c r="H43" s="0" t="n">
        <v>50.5857537836217</v>
      </c>
      <c r="I43" s="0" t="n">
        <v>58.4735499854213</v>
      </c>
      <c r="J43" s="0" t="n">
        <v>45.0128417008329</v>
      </c>
      <c r="K43" s="0" t="n">
        <v>88.6206763830442</v>
      </c>
      <c r="L43" s="0" t="n">
        <v>84.9391537345093</v>
      </c>
      <c r="M43" s="0" t="n">
        <v>88.3041392493475</v>
      </c>
      <c r="N43" s="0" t="n">
        <v>82.1290467773973</v>
      </c>
      <c r="O43" s="0" t="n">
        <v>91.1294103201613</v>
      </c>
      <c r="P43" s="0" t="n">
        <v>88.3041392493475</v>
      </c>
      <c r="Q43" s="0" t="n">
        <v>75.8294578650476</v>
      </c>
      <c r="R43" s="0" t="n">
        <v>95.7167116475119</v>
      </c>
      <c r="S43" s="0" t="n">
        <v>72.3924483390313</v>
      </c>
      <c r="U43" s="0" t="s">
        <v>60</v>
      </c>
      <c r="V43" s="0" t="n">
        <f aca="false">(B43/V$1)*100</f>
        <v>0.00228114756120291</v>
      </c>
      <c r="W43" s="0" t="n">
        <f aca="false">(C43/W$1)*100</f>
        <v>0.0016749837934102</v>
      </c>
      <c r="X43" s="0" t="n">
        <f aca="false">(D43/X$1)*100</f>
        <v>0.0017993564230312</v>
      </c>
      <c r="Y43" s="0" t="n">
        <f aca="false">(E43/Y$1)*100</f>
        <v>0.000918641391389405</v>
      </c>
      <c r="Z43" s="0" t="n">
        <f aca="false">(F43/Z$1)*100</f>
        <v>0.00341552848779412</v>
      </c>
      <c r="AA43" s="0" t="n">
        <f aca="false">(G43/AA$1)*100</f>
        <v>0.00304910741354986</v>
      </c>
      <c r="AB43" s="0" t="n">
        <f aca="false">(H43/AB$1)*100</f>
        <v>0.00108153246932869</v>
      </c>
      <c r="AC43" s="0" t="n">
        <f aca="false">(I43/AC$1)*100</f>
        <v>0.000762121437976981</v>
      </c>
      <c r="AD43" s="0" t="n">
        <f aca="false">(J43/AD$1)*100</f>
        <v>0.00105519836476238</v>
      </c>
      <c r="AE43" s="0" t="n">
        <f aca="false">(K43/AE$1)*100</f>
        <v>0.00207533288748351</v>
      </c>
      <c r="AF43" s="0" t="n">
        <f aca="false">(L43/AF$1)*100</f>
        <v>0.00168569121875763</v>
      </c>
      <c r="AG43" s="0" t="n">
        <f aca="false">(M43/AG$1)*100</f>
        <v>0.00146270835763011</v>
      </c>
      <c r="AH43" s="0" t="n">
        <f aca="false">(N43/AH$1)*100</f>
        <v>0.00179646817129294</v>
      </c>
      <c r="AI43" s="0" t="n">
        <f aca="false">(O43/AI$1)*100</f>
        <v>0.00217317159774511</v>
      </c>
      <c r="AJ43" s="0" t="n">
        <f aca="false">(P43/AJ$1)*100</f>
        <v>0.00192856294809596</v>
      </c>
      <c r="AK43" s="0" t="n">
        <f aca="false">(Q43/AK$1)*100</f>
        <v>0.00120008030952185</v>
      </c>
      <c r="AL43" s="0" t="n">
        <f aca="false">(R43/AL$1)*100</f>
        <v>0.00212020316833342</v>
      </c>
      <c r="AM43" s="0" t="n">
        <f aca="false">(S43/AM$1)*100</f>
        <v>0.00164588875423121</v>
      </c>
      <c r="AO43" s="0" t="s">
        <v>60</v>
      </c>
      <c r="AP43" s="0" t="n">
        <v>0.00228114756120291</v>
      </c>
      <c r="AQ43" s="0" t="n">
        <v>0.0016749837934102</v>
      </c>
      <c r="AR43" s="0" t="n">
        <v>0.0017993564230312</v>
      </c>
      <c r="AS43" s="0" t="n">
        <v>0.000918641391389405</v>
      </c>
      <c r="AT43" s="0" t="n">
        <v>0.00341552848779412</v>
      </c>
      <c r="AU43" s="0" t="n">
        <v>0.00304910741354986</v>
      </c>
      <c r="AV43" s="0" t="n">
        <v>0.00108153246932869</v>
      </c>
      <c r="AW43" s="0" t="n">
        <v>0.000762121437976981</v>
      </c>
      <c r="AX43" s="0" t="n">
        <v>0.00105519836476238</v>
      </c>
      <c r="AY43" s="0" t="n">
        <v>0.00207533288748351</v>
      </c>
      <c r="AZ43" s="0" t="n">
        <v>0.00168569121875763</v>
      </c>
      <c r="BA43" s="0" t="n">
        <v>0.00146270835763011</v>
      </c>
      <c r="BB43" s="0" t="n">
        <v>0.00179646817129294</v>
      </c>
      <c r="BC43" s="0" t="n">
        <v>0.00217317159774511</v>
      </c>
      <c r="BD43" s="0" t="n">
        <v>0.00192856294809596</v>
      </c>
      <c r="BE43" s="0" t="n">
        <v>0.00120008030952185</v>
      </c>
      <c r="BF43" s="0" t="n">
        <v>0.00212020316833342</v>
      </c>
      <c r="BG43" s="0" t="n">
        <v>0.00164588875423121</v>
      </c>
      <c r="BH43" s="1" t="n">
        <f aca="false">_xlfn.T.TEST(AP43:AU43,AV43:BA43,2,2)</f>
        <v>0.07797449979386</v>
      </c>
      <c r="BI43" s="1" t="n">
        <f aca="false">_xlfn.T.TEST(AP43:AU43,BB43:BG43,2,2)</f>
        <v>0.371485506719826</v>
      </c>
    </row>
    <row r="44" customFormat="false" ht="15" hidden="false" customHeight="false" outlineLevel="0" collapsed="false">
      <c r="A44" s="0" t="s">
        <v>61</v>
      </c>
      <c r="B44" s="0" t="n">
        <v>1412.49977590279</v>
      </c>
      <c r="C44" s="0" t="n">
        <v>616.239919992472</v>
      </c>
      <c r="D44" s="0" t="n">
        <v>378.854177493356</v>
      </c>
      <c r="E44" s="0" t="n">
        <v>296.040349037779</v>
      </c>
      <c r="F44" s="0" t="n">
        <v>378.854177493356</v>
      </c>
      <c r="G44" s="0" t="n">
        <v>522.516155088853</v>
      </c>
      <c r="H44" s="0" t="n">
        <v>274.383848661511</v>
      </c>
      <c r="I44" s="0" t="n">
        <v>409.618575139159</v>
      </c>
      <c r="J44" s="0" t="n">
        <v>249.850504116292</v>
      </c>
      <c r="K44" s="0" t="n">
        <v>487.315893461973</v>
      </c>
      <c r="L44" s="0" t="n">
        <v>307.984444196346</v>
      </c>
      <c r="M44" s="0" t="n">
        <v>429.409899643422</v>
      </c>
      <c r="N44" s="0" t="n">
        <v>242.525714841092</v>
      </c>
      <c r="O44" s="0" t="n">
        <v>369.017158612436</v>
      </c>
      <c r="P44" s="0" t="n">
        <v>386.66391674385</v>
      </c>
      <c r="Q44" s="0" t="n">
        <v>464.139000129182</v>
      </c>
      <c r="R44" s="0" t="n">
        <v>309.671892531158</v>
      </c>
      <c r="S44" s="0" t="n">
        <v>320.021469493483</v>
      </c>
      <c r="U44" s="0" t="s">
        <v>61</v>
      </c>
      <c r="V44" s="0" t="n">
        <f aca="false">(B44/V$1)*100</f>
        <v>0.0237942688815959</v>
      </c>
      <c r="W44" s="0" t="n">
        <f aca="false">(C44/W$1)*100</f>
        <v>0.00747148677116104</v>
      </c>
      <c r="X44" s="0" t="n">
        <f aca="false">(D44/X$1)*100</f>
        <v>0.00585154125072551</v>
      </c>
      <c r="Y44" s="0" t="n">
        <f aca="false">(E44/Y$1)*100</f>
        <v>0.00486085739580994</v>
      </c>
      <c r="Z44" s="0" t="n">
        <f aca="false">(F44/Z$1)*100</f>
        <v>0.00981073357580621</v>
      </c>
      <c r="AA44" s="0" t="n">
        <f aca="false">(G44/AA$1)*100</f>
        <v>0.0115749189863421</v>
      </c>
      <c r="AB44" s="0" t="n">
        <f aca="false">(H44/AB$1)*100</f>
        <v>0.00586637579141651</v>
      </c>
      <c r="AC44" s="0" t="n">
        <f aca="false">(I44/AC$1)*100</f>
        <v>0.00533880870213919</v>
      </c>
      <c r="AD44" s="0" t="n">
        <f aca="false">(J44/AD$1)*100</f>
        <v>0.00585703620159774</v>
      </c>
      <c r="AE44" s="0" t="n">
        <f aca="false">(K44/AE$1)*100</f>
        <v>0.0114120399614614</v>
      </c>
      <c r="AF44" s="0" t="n">
        <f aca="false">(L44/AF$1)*100</f>
        <v>0.0061122185737624</v>
      </c>
      <c r="AG44" s="0" t="n">
        <f aca="false">(M44/AG$1)*100</f>
        <v>0.00711293325994546</v>
      </c>
      <c r="AH44" s="0" t="n">
        <f aca="false">(N44/AH$1)*100</f>
        <v>0.00530494075516283</v>
      </c>
      <c r="AI44" s="0" t="n">
        <f aca="false">(O44/AI$1)*100</f>
        <v>0.0087999868029403</v>
      </c>
      <c r="AJ44" s="0" t="n">
        <f aca="false">(P44/AJ$1)*100</f>
        <v>0.00844474233639459</v>
      </c>
      <c r="AK44" s="0" t="n">
        <f aca="false">(Q44/AK$1)*100</f>
        <v>0.0073454840720012</v>
      </c>
      <c r="AL44" s="0" t="n">
        <f aca="false">(R44/AL$1)*100</f>
        <v>0.00685948478993152</v>
      </c>
      <c r="AM44" s="0" t="n">
        <f aca="false">(S44/AM$1)*100</f>
        <v>0.00727589340928371</v>
      </c>
      <c r="AO44" s="0" t="s">
        <v>61</v>
      </c>
      <c r="AP44" s="0" t="n">
        <v>0.0237942688815959</v>
      </c>
      <c r="AQ44" s="0" t="n">
        <v>0.00747148677116104</v>
      </c>
      <c r="AR44" s="0" t="n">
        <v>0.00585154125072551</v>
      </c>
      <c r="AS44" s="0" t="n">
        <v>0.00486085739580994</v>
      </c>
      <c r="AT44" s="0" t="n">
        <v>0.00981073357580621</v>
      </c>
      <c r="AU44" s="0" t="n">
        <v>0.0115749189863421</v>
      </c>
      <c r="AV44" s="0" t="n">
        <v>0.00586637579141651</v>
      </c>
      <c r="AW44" s="0" t="n">
        <v>0.00533880870213919</v>
      </c>
      <c r="AX44" s="0" t="n">
        <v>0.00585703620159774</v>
      </c>
      <c r="AY44" s="0" t="n">
        <v>0.0114120399614614</v>
      </c>
      <c r="AZ44" s="0" t="n">
        <v>0.0061122185737624</v>
      </c>
      <c r="BA44" s="0" t="n">
        <v>0.00711293325994546</v>
      </c>
      <c r="BB44" s="0" t="n">
        <v>0.00530494075516283</v>
      </c>
      <c r="BC44" s="0" t="n">
        <v>0.0087999868029403</v>
      </c>
      <c r="BD44" s="0" t="n">
        <v>0.00844474233639459</v>
      </c>
      <c r="BE44" s="0" t="n">
        <v>0.0073454840720012</v>
      </c>
      <c r="BF44" s="0" t="n">
        <v>0.00685948478993152</v>
      </c>
      <c r="BG44" s="0" t="n">
        <v>0.00727589340928371</v>
      </c>
      <c r="BH44" s="1" t="n">
        <f aca="false">_xlfn.T.TEST(AP44:AU44,AV44:BA44,2,2)</f>
        <v>0.253594933479047</v>
      </c>
      <c r="BI44" s="1" t="n">
        <f aca="false">_xlfn.T.TEST(AP44:AU44,BB44:BG44,2,2)</f>
        <v>0.289207854668375</v>
      </c>
    </row>
    <row r="45" customFormat="false" ht="15" hidden="false" customHeight="false" outlineLevel="0" collapsed="false">
      <c r="A45" s="0" t="s">
        <v>62</v>
      </c>
      <c r="B45" s="0" t="n">
        <v>935.39789271242</v>
      </c>
      <c r="C45" s="0" t="n">
        <v>1083.46472502857</v>
      </c>
      <c r="D45" s="0" t="n">
        <v>703.746400224767</v>
      </c>
      <c r="E45" s="0" t="n">
        <v>718.661007203977</v>
      </c>
      <c r="F45" s="0" t="n">
        <v>576.204546466911</v>
      </c>
      <c r="G45" s="0" t="n">
        <v>703.746400224767</v>
      </c>
      <c r="H45" s="0" t="n">
        <v>565.300094612985</v>
      </c>
      <c r="I45" s="0" t="n">
        <v>1322.38295359751</v>
      </c>
      <c r="J45" s="0" t="n">
        <v>454.793029356579</v>
      </c>
      <c r="K45" s="0" t="n">
        <v>1480.03374217387</v>
      </c>
      <c r="L45" s="0" t="n">
        <v>480.509967374989</v>
      </c>
      <c r="M45" s="0" t="n">
        <v>767.25177370143</v>
      </c>
      <c r="N45" s="0" t="n">
        <v>480.618099172741</v>
      </c>
      <c r="O45" s="0" t="n">
        <v>604.660424525584</v>
      </c>
      <c r="P45" s="0" t="n">
        <v>849.651334999166</v>
      </c>
      <c r="Q45" s="0" t="n">
        <v>1879.70761744822</v>
      </c>
      <c r="R45" s="0" t="n">
        <v>594.34226885405</v>
      </c>
      <c r="S45" s="0" t="n">
        <v>346.821581508232</v>
      </c>
      <c r="U45" s="0" t="s">
        <v>62</v>
      </c>
      <c r="V45" s="0" t="n">
        <f aca="false">(B45/V$1)*100</f>
        <v>0.0157572477887666</v>
      </c>
      <c r="W45" s="0" t="n">
        <f aca="false">(C45/W$1)*100</f>
        <v>0.0131362673813302</v>
      </c>
      <c r="X45" s="0" t="n">
        <f aca="false">(D45/X$1)*100</f>
        <v>0.0108696203858991</v>
      </c>
      <c r="Y45" s="0" t="n">
        <f aca="false">(E45/Y$1)*100</f>
        <v>0.0118001099623818</v>
      </c>
      <c r="Z45" s="0" t="n">
        <f aca="false">(F45/Z$1)*100</f>
        <v>0.0149212800765652</v>
      </c>
      <c r="AA45" s="0" t="n">
        <f aca="false">(G45/AA$1)*100</f>
        <v>0.0155895803224427</v>
      </c>
      <c r="AB45" s="0" t="n">
        <f aca="false">(H45/AB$1)*100</f>
        <v>0.0120862171957291</v>
      </c>
      <c r="AC45" s="0" t="n">
        <f aca="false">(I45/AC$1)*100</f>
        <v>0.0172354235103436</v>
      </c>
      <c r="AD45" s="0" t="n">
        <f aca="false">(J45/AD$1)*100</f>
        <v>0.0106613322498479</v>
      </c>
      <c r="AE45" s="0" t="n">
        <f aca="false">(K45/AE$1)*100</f>
        <v>0.0346596621136418</v>
      </c>
      <c r="AF45" s="0" t="n">
        <f aca="false">(L45/AF$1)*100</f>
        <v>0.00953613730437306</v>
      </c>
      <c r="AG45" s="0" t="n">
        <f aca="false">(M45/AG$1)*100</f>
        <v>0.0127090937224429</v>
      </c>
      <c r="AH45" s="0" t="n">
        <f aca="false">(N45/AH$1)*100</f>
        <v>0.0105129080585989</v>
      </c>
      <c r="AI45" s="0" t="n">
        <f aca="false">(O45/AI$1)*100</f>
        <v>0.0144193938734265</v>
      </c>
      <c r="AJ45" s="0" t="n">
        <f aca="false">(P45/AJ$1)*100</f>
        <v>0.0185563904184906</v>
      </c>
      <c r="AK45" s="0" t="n">
        <f aca="false">(Q45/AK$1)*100</f>
        <v>0.0297483347879455</v>
      </c>
      <c r="AL45" s="0" t="n">
        <f aca="false">(R45/AL$1)*100</f>
        <v>0.0131651656206013</v>
      </c>
      <c r="AM45" s="0" t="n">
        <f aca="false">(S45/AM$1)*100</f>
        <v>0.00788521114876163</v>
      </c>
      <c r="AO45" s="0" t="s">
        <v>62</v>
      </c>
      <c r="AP45" s="0" t="n">
        <v>0.0157572477887666</v>
      </c>
      <c r="AQ45" s="0" t="n">
        <v>0.0131362673813302</v>
      </c>
      <c r="AR45" s="0" t="n">
        <v>0.0108696203858991</v>
      </c>
      <c r="AS45" s="0" t="n">
        <v>0.0118001099623818</v>
      </c>
      <c r="AT45" s="0" t="n">
        <v>0.0149212800765652</v>
      </c>
      <c r="AU45" s="0" t="n">
        <v>0.0155895803224427</v>
      </c>
      <c r="AV45" s="0" t="n">
        <v>0.0120862171957291</v>
      </c>
      <c r="AW45" s="0" t="n">
        <v>0.0172354235103436</v>
      </c>
      <c r="AX45" s="0" t="n">
        <v>0.0106613322498479</v>
      </c>
      <c r="AY45" s="0" t="n">
        <v>0.0346596621136418</v>
      </c>
      <c r="AZ45" s="0" t="n">
        <v>0.00953613730437306</v>
      </c>
      <c r="BA45" s="0" t="n">
        <v>0.0127090937224429</v>
      </c>
      <c r="BB45" s="0" t="n">
        <v>0.0105129080585989</v>
      </c>
      <c r="BC45" s="0" t="n">
        <v>0.0144193938734265</v>
      </c>
      <c r="BD45" s="0" t="n">
        <v>0.0185563904184906</v>
      </c>
      <c r="BE45" s="0" t="n">
        <v>0.0297483347879455</v>
      </c>
      <c r="BF45" s="0" t="n">
        <v>0.0131651656206013</v>
      </c>
      <c r="BG45" s="0" t="n">
        <v>0.00788521114876163</v>
      </c>
      <c r="BH45" s="1" t="n">
        <f aca="false">_xlfn.T.TEST(AP45:AU45,AV45:BA45,2,2)</f>
        <v>0.545581472307482</v>
      </c>
      <c r="BI45" s="1" t="n">
        <f aca="false">_xlfn.T.TEST(AP45:AU45,BB45:BG45,2,2)</f>
        <v>0.548768892850273</v>
      </c>
    </row>
    <row r="46" customFormat="false" ht="15" hidden="false" customHeight="false" outlineLevel="0" collapsed="false">
      <c r="A46" s="0" t="s">
        <v>63</v>
      </c>
      <c r="B46" s="0" t="n">
        <v>57.1981233185045</v>
      </c>
      <c r="C46" s="0" t="n">
        <v>38.5677969594914</v>
      </c>
      <c r="D46" s="0" t="n">
        <v>41.383025953326</v>
      </c>
      <c r="E46" s="0" t="n">
        <v>38.7962086109514</v>
      </c>
      <c r="F46" s="0" t="n">
        <v>36.3338728117715</v>
      </c>
      <c r="G46" s="0" t="n">
        <v>35.0907845754021</v>
      </c>
      <c r="H46" s="0" t="n">
        <v>25.6261874686183</v>
      </c>
      <c r="I46" s="0" t="n">
        <v>46.9675190818687</v>
      </c>
      <c r="J46" s="0" t="n">
        <v>29.0801951317328</v>
      </c>
      <c r="K46" s="0" t="n">
        <v>88.6861079749564</v>
      </c>
      <c r="L46" s="0" t="n">
        <v>29.1826380360488</v>
      </c>
      <c r="M46" s="0" t="n">
        <v>37.7076976804029</v>
      </c>
      <c r="N46" s="0" t="n">
        <v>32.7643315568329</v>
      </c>
      <c r="O46" s="0" t="n">
        <v>36.3338728117715</v>
      </c>
      <c r="P46" s="0" t="n">
        <v>34.2225664479425</v>
      </c>
      <c r="Q46" s="0" t="n">
        <v>84.7042802394178</v>
      </c>
      <c r="R46" s="0" t="n">
        <v>27.6018133850866</v>
      </c>
      <c r="S46" s="0" t="n">
        <v>20.0144685716953</v>
      </c>
      <c r="U46" s="0" t="s">
        <v>63</v>
      </c>
      <c r="V46" s="0" t="n">
        <f aca="false">(B46/V$1)*100</f>
        <v>0.000963531144557746</v>
      </c>
      <c r="W46" s="0" t="n">
        <f aca="false">(C46/W$1)*100</f>
        <v>0.000467608110781245</v>
      </c>
      <c r="X46" s="0" t="n">
        <f aca="false">(D46/X$1)*100</f>
        <v>0.000639175962234119</v>
      </c>
      <c r="Y46" s="0" t="n">
        <f aca="false">(E46/Y$1)*100</f>
        <v>0.000637017346347821</v>
      </c>
      <c r="Z46" s="0" t="n">
        <f aca="false">(F46/Z$1)*100</f>
        <v>0.000940894853771992</v>
      </c>
      <c r="AA46" s="0" t="n">
        <f aca="false">(G46/AA$1)*100</f>
        <v>0.000777340537075634</v>
      </c>
      <c r="AB46" s="0" t="n">
        <f aca="false">(H46/AB$1)*100</f>
        <v>0.000547892474449759</v>
      </c>
      <c r="AC46" s="0" t="n">
        <f aca="false">(I46/AC$1)*100</f>
        <v>0.000612156320076504</v>
      </c>
      <c r="AD46" s="0" t="n">
        <f aca="false">(J46/AD$1)*100</f>
        <v>0.000681702669516363</v>
      </c>
      <c r="AE46" s="0" t="n">
        <f aca="false">(K46/AE$1)*100</f>
        <v>0.00207686517475684</v>
      </c>
      <c r="AF46" s="0" t="n">
        <f aca="false">(L46/AF$1)*100</f>
        <v>0.000579154777445863</v>
      </c>
      <c r="AG46" s="0" t="n">
        <f aca="false">(M46/AG$1)*100</f>
        <v>0.000624606785287501</v>
      </c>
      <c r="AH46" s="0" t="n">
        <f aca="false">(N46/AH$1)*100</f>
        <v>0.000716677973325001</v>
      </c>
      <c r="AI46" s="0" t="n">
        <f aca="false">(O46/AI$1)*100</f>
        <v>0.000866457273817741</v>
      </c>
      <c r="AJ46" s="0" t="n">
        <f aca="false">(P46/AJ$1)*100</f>
        <v>0.000747421063172205</v>
      </c>
      <c r="AK46" s="0" t="n">
        <f aca="false">(Q46/AK$1)*100</f>
        <v>0.00134053363573368</v>
      </c>
      <c r="AL46" s="0" t="n">
        <f aca="false">(R46/AL$1)*100</f>
        <v>0.000611402660867839</v>
      </c>
      <c r="AM46" s="0" t="n">
        <f aca="false">(S46/AM$1)*100</f>
        <v>0.000455041782670393</v>
      </c>
      <c r="AO46" s="0" t="s">
        <v>63</v>
      </c>
      <c r="AP46" s="0" t="n">
        <v>0.000963531144557746</v>
      </c>
      <c r="AQ46" s="0" t="n">
        <v>0.000467608110781245</v>
      </c>
      <c r="AR46" s="0" t="n">
        <v>0.000639175962234119</v>
      </c>
      <c r="AS46" s="0" t="n">
        <v>0.000637017346347821</v>
      </c>
      <c r="AT46" s="0" t="n">
        <v>0.000940894853771992</v>
      </c>
      <c r="AU46" s="0" t="n">
        <v>0.000777340537075634</v>
      </c>
      <c r="AV46" s="0" t="n">
        <v>0.000547892474449759</v>
      </c>
      <c r="AW46" s="0" t="n">
        <v>0.000612156320076504</v>
      </c>
      <c r="AX46" s="0" t="n">
        <v>0.000681702669516363</v>
      </c>
      <c r="AY46" s="0" t="n">
        <v>0.00207686517475684</v>
      </c>
      <c r="AZ46" s="0" t="n">
        <v>0.000579154777445863</v>
      </c>
      <c r="BA46" s="0" t="n">
        <v>0.000624606785287501</v>
      </c>
      <c r="BB46" s="0" t="n">
        <v>0.000716677973325001</v>
      </c>
      <c r="BC46" s="0" t="n">
        <v>0.000866457273817741</v>
      </c>
      <c r="BD46" s="0" t="n">
        <v>0.000747421063172205</v>
      </c>
      <c r="BE46" s="0" t="n">
        <v>0.00134053363573368</v>
      </c>
      <c r="BF46" s="0" t="n">
        <v>0.000611402660867839</v>
      </c>
      <c r="BG46" s="0" t="n">
        <v>0.000455041782670393</v>
      </c>
      <c r="BH46" s="1" t="n">
        <f aca="false">_xlfn.T.TEST(AP46:AU46,AV46:BA46,2,2)</f>
        <v>0.661833374583433</v>
      </c>
      <c r="BI46" s="1" t="n">
        <f aca="false">_xlfn.T.TEST(AP46:AU46,BB46:BG46,2,2)</f>
        <v>0.730626320840431</v>
      </c>
    </row>
    <row r="47" customFormat="false" ht="15" hidden="false" customHeight="false" outlineLevel="0" collapsed="false">
      <c r="A47" s="0" t="s">
        <v>64</v>
      </c>
      <c r="B47" s="0" t="n">
        <v>10.6533701534481</v>
      </c>
      <c r="C47" s="0" t="n">
        <v>4.97915823234133</v>
      </c>
      <c r="D47" s="0" t="n">
        <v>8.67952001729164</v>
      </c>
      <c r="E47" s="0" t="n">
        <v>6.06123380796158</v>
      </c>
      <c r="F47" s="0" t="n">
        <v>6.12778214969784</v>
      </c>
      <c r="G47" s="0" t="n">
        <v>5.60423544286015</v>
      </c>
      <c r="H47" s="0" t="n">
        <v>6.12778214969784</v>
      </c>
      <c r="I47" s="0" t="n">
        <v>5.13090889772555</v>
      </c>
      <c r="J47" s="0" t="n">
        <v>6.65790413949712</v>
      </c>
      <c r="K47" s="0" t="n">
        <v>14.2185415169866</v>
      </c>
      <c r="L47" s="0" t="n">
        <v>10.0616525870517</v>
      </c>
      <c r="M47" s="0" t="n">
        <v>6.12754108002794</v>
      </c>
      <c r="N47" s="0" t="n">
        <v>5.92806982112149</v>
      </c>
      <c r="O47" s="0" t="n">
        <v>6.25787716235725</v>
      </c>
      <c r="P47" s="0" t="n">
        <v>5.20318774066523</v>
      </c>
      <c r="Q47" s="0" t="n">
        <v>6.57376307970547</v>
      </c>
      <c r="R47" s="0" t="n">
        <v>8.21178397064621</v>
      </c>
      <c r="S47" s="0" t="n">
        <v>4.1299604447919</v>
      </c>
      <c r="U47" s="0" t="s">
        <v>64</v>
      </c>
      <c r="V47" s="0" t="n">
        <f aca="false">(B47/V$1)*100</f>
        <v>0.0001794613763845</v>
      </c>
      <c r="W47" s="0" t="n">
        <f aca="false">(C47/W$1)*100</f>
        <v>6.03688817577905E-005</v>
      </c>
      <c r="X47" s="0" t="n">
        <f aca="false">(D47/X$1)*100</f>
        <v>0.000134058359218094</v>
      </c>
      <c r="Y47" s="0" t="n">
        <f aca="false">(E47/Y$1)*100</f>
        <v>9.9522897060912E-005</v>
      </c>
      <c r="Z47" s="0" t="n">
        <f aca="false">(F47/Z$1)*100</f>
        <v>0.000158683846325862</v>
      </c>
      <c r="AA47" s="0" t="n">
        <f aca="false">(G47/AA$1)*100</f>
        <v>0.000124146537096949</v>
      </c>
      <c r="AB47" s="0" t="n">
        <f aca="false">(H47/AB$1)*100</f>
        <v>0.000131013079062128</v>
      </c>
      <c r="AC47" s="0" t="n">
        <f aca="false">(I47/AC$1)*100</f>
        <v>6.68742648297978E-005</v>
      </c>
      <c r="AD47" s="0" t="n">
        <f aca="false">(J47/AD$1)*100</f>
        <v>0.000156075672969832</v>
      </c>
      <c r="AE47" s="0" t="n">
        <f aca="false">(K47/AE$1)*100</f>
        <v>0.000332972033464389</v>
      </c>
      <c r="AF47" s="0" t="n">
        <f aca="false">(L47/AF$1)*100</f>
        <v>0.000199682227411834</v>
      </c>
      <c r="AG47" s="0" t="n">
        <f aca="false">(M47/AG$1)*100</f>
        <v>0.000101499268614919</v>
      </c>
      <c r="AH47" s="0" t="n">
        <f aca="false">(N47/AH$1)*100</f>
        <v>0.000129668968150959</v>
      </c>
      <c r="AI47" s="0" t="n">
        <f aca="false">(O47/AI$1)*100</f>
        <v>0.00014923218381019</v>
      </c>
      <c r="AJ47" s="0" t="n">
        <f aca="false">(P47/AJ$1)*100</f>
        <v>0.000113637652480806</v>
      </c>
      <c r="AK47" s="0" t="n">
        <f aca="false">(Q47/AK$1)*100</f>
        <v>0.000104036661391623</v>
      </c>
      <c r="AL47" s="0" t="n">
        <f aca="false">(R47/AL$1)*100</f>
        <v>0.000181897707229543</v>
      </c>
      <c r="AM47" s="0" t="n">
        <f aca="false">(S47/AM$1)*100</f>
        <v>9.38973001668429E-005</v>
      </c>
      <c r="AO47" s="0" t="s">
        <v>64</v>
      </c>
      <c r="AP47" s="0" t="n">
        <v>0.0001794613763845</v>
      </c>
      <c r="AQ47" s="0" t="n">
        <v>6.03688817577905E-005</v>
      </c>
      <c r="AR47" s="0" t="n">
        <v>0.000134058359218094</v>
      </c>
      <c r="AS47" s="0" t="n">
        <v>9.9522897060912E-005</v>
      </c>
      <c r="AT47" s="0" t="n">
        <v>0.000158683846325862</v>
      </c>
      <c r="AU47" s="0" t="n">
        <v>0.000124146537096949</v>
      </c>
      <c r="AV47" s="0" t="n">
        <v>0.000131013079062129</v>
      </c>
      <c r="AW47" s="0" t="n">
        <v>6.68742648297978E-005</v>
      </c>
      <c r="AX47" s="0" t="n">
        <v>0.000156075672969832</v>
      </c>
      <c r="AY47" s="0" t="n">
        <v>0.000332972033464389</v>
      </c>
      <c r="AZ47" s="0" t="n">
        <v>0.000199682227411834</v>
      </c>
      <c r="BA47" s="0" t="n">
        <v>0.000101499268614919</v>
      </c>
      <c r="BB47" s="0" t="n">
        <v>0.00012966896815096</v>
      </c>
      <c r="BC47" s="0" t="n">
        <v>0.00014923218381019</v>
      </c>
      <c r="BD47" s="0" t="n">
        <v>0.000113637652480806</v>
      </c>
      <c r="BE47" s="0" t="n">
        <v>0.000104036661391623</v>
      </c>
      <c r="BF47" s="0" t="n">
        <v>0.000181897707229543</v>
      </c>
      <c r="BG47" s="0" t="n">
        <v>9.38973001668429E-005</v>
      </c>
      <c r="BH47" s="1" t="n">
        <f aca="false">_xlfn.T.TEST(AP47:AU47,AV47:BA47,2,2)</f>
        <v>0.380868370653976</v>
      </c>
      <c r="BI47" s="1" t="n">
        <f aca="false">_xlfn.T.TEST(AP47:AU47,BB47:BG47,2,2)</f>
        <v>0.904456430448713</v>
      </c>
    </row>
    <row r="48" customFormat="false" ht="15" hidden="false" customHeight="false" outlineLevel="0" collapsed="false">
      <c r="A48" s="0" t="s">
        <v>65</v>
      </c>
      <c r="B48" s="0" t="n">
        <v>15.6116343634917</v>
      </c>
      <c r="C48" s="0" t="n">
        <v>11.8673121613772</v>
      </c>
      <c r="D48" s="0" t="n">
        <v>11.6399856422303</v>
      </c>
      <c r="E48" s="0" t="n">
        <v>6.89493354077181</v>
      </c>
      <c r="F48" s="0" t="n">
        <v>8.76108034269254</v>
      </c>
      <c r="G48" s="0" t="n">
        <v>9.25844630188944</v>
      </c>
      <c r="H48" s="0" t="n">
        <v>7.14180849880641</v>
      </c>
      <c r="I48" s="0" t="n">
        <v>10.4959493843476</v>
      </c>
      <c r="J48" s="0" t="n">
        <v>8.02998264723261</v>
      </c>
      <c r="K48" s="0" t="n">
        <v>19.7289079339013</v>
      </c>
      <c r="L48" s="0" t="n">
        <v>11.5421830225894</v>
      </c>
      <c r="M48" s="0" t="n">
        <v>9.12491269345293</v>
      </c>
      <c r="N48" s="0" t="n">
        <v>7.48494828336682</v>
      </c>
      <c r="O48" s="0" t="n">
        <v>9.12491269345293</v>
      </c>
      <c r="P48" s="0" t="n">
        <v>8.39005184189242</v>
      </c>
      <c r="Q48" s="0" t="n">
        <v>11.1737286310985</v>
      </c>
      <c r="R48" s="0" t="n">
        <v>7.67125572368621</v>
      </c>
      <c r="S48" s="0" t="n">
        <v>4.58093648997118</v>
      </c>
      <c r="U48" s="0" t="s">
        <v>65</v>
      </c>
      <c r="V48" s="0" t="n">
        <f aca="false">(B48/V$1)*100</f>
        <v>0.000262985829848123</v>
      </c>
      <c r="W48" s="0" t="n">
        <f aca="false">(C48/W$1)*100</f>
        <v>0.000143883028259597</v>
      </c>
      <c r="X48" s="0" t="n">
        <f aca="false">(D48/X$1)*100</f>
        <v>0.000179783832909055</v>
      </c>
      <c r="Y48" s="0" t="n">
        <f aca="false">(E48/Y$1)*100</f>
        <v>0.000113211894271215</v>
      </c>
      <c r="Z48" s="0" t="n">
        <f aca="false">(F48/Z$1)*100</f>
        <v>0.000226875220558699</v>
      </c>
      <c r="AA48" s="0" t="n">
        <f aca="false">(G48/AA$1)*100</f>
        <v>0.000205095602959005</v>
      </c>
      <c r="AB48" s="0" t="n">
        <f aca="false">(H48/AB$1)*100</f>
        <v>0.00015269314388842</v>
      </c>
      <c r="AC48" s="0" t="n">
        <f aca="false">(I48/AC$1)*100</f>
        <v>0.000136800109446527</v>
      </c>
      <c r="AD48" s="0" t="n">
        <f aca="false">(J48/AD$1)*100</f>
        <v>0.000188240160768906</v>
      </c>
      <c r="AE48" s="0" t="n">
        <f aca="false">(K48/AE$1)*100</f>
        <v>0.000462014657757604</v>
      </c>
      <c r="AF48" s="0" t="n">
        <f aca="false">(L48/AF$1)*100</f>
        <v>0.000229064638756431</v>
      </c>
      <c r="AG48" s="0" t="n">
        <f aca="false">(M48/AG$1)*100</f>
        <v>0.000151149042081369</v>
      </c>
      <c r="AH48" s="0" t="n">
        <f aca="false">(N48/AH$1)*100</f>
        <v>0.000163723699256946</v>
      </c>
      <c r="AI48" s="0" t="n">
        <f aca="false">(O48/AI$1)*100</f>
        <v>0.000217602649107986</v>
      </c>
      <c r="AJ48" s="0" t="n">
        <f aca="false">(P48/AJ$1)*100</f>
        <v>0.000183238784188676</v>
      </c>
      <c r="AK48" s="0" t="n">
        <f aca="false">(Q48/AK$1)*100</f>
        <v>0.00017683591695969</v>
      </c>
      <c r="AL48" s="0" t="n">
        <f aca="false">(R48/AL$1)*100</f>
        <v>0.000169924566050198</v>
      </c>
      <c r="AM48" s="0" t="n">
        <f aca="false">(S48/AM$1)*100</f>
        <v>0.000104150529864395</v>
      </c>
      <c r="AO48" s="0" t="s">
        <v>65</v>
      </c>
      <c r="AP48" s="0" t="n">
        <v>0.000262985829848123</v>
      </c>
      <c r="AQ48" s="0" t="n">
        <v>0.000143883028259597</v>
      </c>
      <c r="AR48" s="0" t="n">
        <v>0.000179783832909055</v>
      </c>
      <c r="AS48" s="0" t="n">
        <v>0.000113211894271215</v>
      </c>
      <c r="AT48" s="0" t="n">
        <v>0.000226875220558699</v>
      </c>
      <c r="AU48" s="0" t="n">
        <v>0.000205095602959005</v>
      </c>
      <c r="AV48" s="0" t="n">
        <v>0.00015269314388842</v>
      </c>
      <c r="AW48" s="0" t="n">
        <v>0.000136800109446527</v>
      </c>
      <c r="AX48" s="0" t="n">
        <v>0.000188240160768906</v>
      </c>
      <c r="AY48" s="0" t="n">
        <v>0.000462014657757604</v>
      </c>
      <c r="AZ48" s="0" t="n">
        <v>0.000229064638756431</v>
      </c>
      <c r="BA48" s="0" t="n">
        <v>0.000151149042081369</v>
      </c>
      <c r="BB48" s="0" t="n">
        <v>0.000163723699256946</v>
      </c>
      <c r="BC48" s="0" t="n">
        <v>0.000217602649107986</v>
      </c>
      <c r="BD48" s="0" t="n">
        <v>0.000183238784188676</v>
      </c>
      <c r="BE48" s="0" t="n">
        <v>0.00017683591695969</v>
      </c>
      <c r="BF48" s="0" t="n">
        <v>0.000169924566050198</v>
      </c>
      <c r="BG48" s="0" t="n">
        <v>0.000104150529864395</v>
      </c>
      <c r="BH48" s="1" t="n">
        <f aca="false">_xlfn.T.TEST(AP48:AU48,AV48:BA48,2,2)</f>
        <v>0.581482845635351</v>
      </c>
      <c r="BI48" s="1" t="n">
        <f aca="false">_xlfn.T.TEST(AP48:AU48,BB48:BG48,2,2)</f>
        <v>0.489239174728884</v>
      </c>
    </row>
    <row r="49" customFormat="false" ht="15" hidden="false" customHeight="false" outlineLevel="0" collapsed="false">
      <c r="A49" s="0" t="s">
        <v>66</v>
      </c>
      <c r="B49" s="0" t="n">
        <v>59.7389738213401</v>
      </c>
      <c r="C49" s="0" t="n">
        <v>102.179985926397</v>
      </c>
      <c r="D49" s="0" t="n">
        <v>45.6732839388855</v>
      </c>
      <c r="E49" s="0" t="n">
        <v>18.2488077924713</v>
      </c>
      <c r="F49" s="0" t="n">
        <v>45.6732839388855</v>
      </c>
      <c r="G49" s="0" t="n">
        <v>48.8779237198848</v>
      </c>
      <c r="H49" s="0" t="n">
        <v>31.5802776923739</v>
      </c>
      <c r="I49" s="0" t="n">
        <v>68.3401262862945</v>
      </c>
      <c r="J49" s="0" t="n">
        <v>31.2469821609914</v>
      </c>
      <c r="K49" s="0" t="n">
        <v>73.1525197577748</v>
      </c>
      <c r="L49" s="0" t="n">
        <v>47.1090270799995</v>
      </c>
      <c r="M49" s="0" t="n">
        <v>44.4624673749219</v>
      </c>
      <c r="N49" s="0" t="n">
        <v>34.3783822892573</v>
      </c>
      <c r="O49" s="0" t="n">
        <v>44.1777472348806</v>
      </c>
      <c r="P49" s="0" t="n">
        <v>64.3227224077991</v>
      </c>
      <c r="Q49" s="0" t="n">
        <v>45.9474443439694</v>
      </c>
      <c r="R49" s="0" t="n">
        <v>30.2559359553628</v>
      </c>
      <c r="S49" s="0" t="n">
        <v>20.6772225009626</v>
      </c>
      <c r="U49" s="0" t="s">
        <v>66</v>
      </c>
      <c r="V49" s="0" t="n">
        <f aca="false">(B49/V$1)*100</f>
        <v>0.00100633304873063</v>
      </c>
      <c r="W49" s="0" t="n">
        <f aca="false">(C49/W$1)*100</f>
        <v>0.00123886231378166</v>
      </c>
      <c r="X49" s="0" t="n">
        <f aca="false">(D49/X$1)*100</f>
        <v>0.000705440565002546</v>
      </c>
      <c r="Y49" s="0" t="n">
        <f aca="false">(E49/Y$1)*100</f>
        <v>0.000299637710234656</v>
      </c>
      <c r="Z49" s="0" t="n">
        <f aca="false">(F49/Z$1)*100</f>
        <v>0.00118274641504887</v>
      </c>
      <c r="AA49" s="0" t="n">
        <f aca="false">(G49/AA$1)*100</f>
        <v>0.00108275696697277</v>
      </c>
      <c r="AB49" s="0" t="n">
        <f aca="false">(H49/AB$1)*100</f>
        <v>0.000675191989049247</v>
      </c>
      <c r="AC49" s="0" t="n">
        <f aca="false">(I49/AC$1)*100</f>
        <v>0.000890718544193482</v>
      </c>
      <c r="AD49" s="0" t="n">
        <f aca="false">(J49/AD$1)*100</f>
        <v>0.000732496843882379</v>
      </c>
      <c r="AE49" s="0" t="n">
        <f aca="false">(K49/AE$1)*100</f>
        <v>0.00171309717158336</v>
      </c>
      <c r="AF49" s="0" t="n">
        <f aca="false">(L49/AF$1)*100</f>
        <v>0.000934919525113033</v>
      </c>
      <c r="AG49" s="0" t="n">
        <f aca="false">(M49/AG$1)*100</f>
        <v>0.000736495742815758</v>
      </c>
      <c r="AH49" s="0" t="n">
        <f aca="false">(N49/AH$1)*100</f>
        <v>0.000751983274937856</v>
      </c>
      <c r="AI49" s="0" t="n">
        <f aca="false">(O49/AI$1)*100</f>
        <v>0.00105351088310472</v>
      </c>
      <c r="AJ49" s="0" t="n">
        <f aca="false">(P49/AJ$1)*100</f>
        <v>0.00140480865575347</v>
      </c>
      <c r="AK49" s="0" t="n">
        <f aca="false">(Q49/AK$1)*100</f>
        <v>0.000727166259426274</v>
      </c>
      <c r="AL49" s="0" t="n">
        <f aca="false">(R49/AL$1)*100</f>
        <v>0.000670193638804567</v>
      </c>
      <c r="AM49" s="0" t="n">
        <f aca="false">(S49/AM$1)*100</f>
        <v>0.000470109918422552</v>
      </c>
      <c r="AO49" s="0" t="s">
        <v>66</v>
      </c>
      <c r="AP49" s="0" t="n">
        <v>0.00100633304873063</v>
      </c>
      <c r="AQ49" s="0" t="n">
        <v>0.00123886231378166</v>
      </c>
      <c r="AR49" s="0" t="n">
        <v>0.000705440565002546</v>
      </c>
      <c r="AS49" s="0" t="n">
        <v>0.000299637710234656</v>
      </c>
      <c r="AT49" s="0" t="n">
        <v>0.00118274641504887</v>
      </c>
      <c r="AU49" s="0" t="n">
        <v>0.00108275696697277</v>
      </c>
      <c r="AV49" s="0" t="n">
        <v>0.000675191989049247</v>
      </c>
      <c r="AW49" s="0" t="n">
        <v>0.000890718544193482</v>
      </c>
      <c r="AX49" s="0" t="n">
        <v>0.000732496843882379</v>
      </c>
      <c r="AY49" s="0" t="n">
        <v>0.00171309717158336</v>
      </c>
      <c r="AZ49" s="0" t="n">
        <v>0.000934919525113033</v>
      </c>
      <c r="BA49" s="0" t="n">
        <v>0.000736495742815758</v>
      </c>
      <c r="BB49" s="0" t="n">
        <v>0.000751983274937856</v>
      </c>
      <c r="BC49" s="0" t="n">
        <v>0.00105351088310472</v>
      </c>
      <c r="BD49" s="0" t="n">
        <v>0.00140480865575347</v>
      </c>
      <c r="BE49" s="0" t="n">
        <v>0.000727166259426274</v>
      </c>
      <c r="BF49" s="0" t="n">
        <v>0.000670193638804567</v>
      </c>
      <c r="BG49" s="0" t="n">
        <v>0.000470109918422552</v>
      </c>
      <c r="BH49" s="1" t="n">
        <f aca="false">_xlfn.T.TEST(AP49:AU49,AV49:BA49,2,2)</f>
        <v>0.899592566880602</v>
      </c>
      <c r="BI49" s="1" t="n">
        <f aca="false">_xlfn.T.TEST(AP49:AU49,BB49:BG49,2,2)</f>
        <v>0.721159002147656</v>
      </c>
    </row>
    <row r="50" customFormat="false" ht="15" hidden="false" customHeight="false" outlineLevel="0" collapsed="false">
      <c r="A50" s="0" t="s">
        <v>67</v>
      </c>
      <c r="B50" s="0" t="n">
        <v>328.317085829036</v>
      </c>
      <c r="C50" s="0" t="n">
        <v>829.605296220355</v>
      </c>
      <c r="D50" s="0" t="n">
        <v>428.958909953361</v>
      </c>
      <c r="E50" s="0" t="n">
        <v>194.331941015321</v>
      </c>
      <c r="F50" s="0" t="n">
        <v>394.35997564923</v>
      </c>
      <c r="G50" s="0" t="n">
        <v>424.656704361874</v>
      </c>
      <c r="H50" s="0" t="n">
        <v>237.07954029184</v>
      </c>
      <c r="I50" s="0" t="n">
        <v>628.105969435605</v>
      </c>
      <c r="J50" s="0" t="n">
        <v>264.460466638207</v>
      </c>
      <c r="K50" s="0" t="n">
        <v>450.62095863697</v>
      </c>
      <c r="L50" s="0" t="n">
        <v>340.700011164452</v>
      </c>
      <c r="M50" s="0" t="n">
        <v>370.539554460905</v>
      </c>
      <c r="N50" s="0" t="n">
        <v>370.539554460905</v>
      </c>
      <c r="O50" s="0" t="n">
        <v>329.144694952115</v>
      </c>
      <c r="P50" s="0" t="n">
        <v>466.625788945206</v>
      </c>
      <c r="Q50" s="0" t="n">
        <v>436.828790423287</v>
      </c>
      <c r="R50" s="0" t="n">
        <v>273.225278224217</v>
      </c>
      <c r="S50" s="0" t="n">
        <v>263.704887810228</v>
      </c>
      <c r="U50" s="0" t="s">
        <v>67</v>
      </c>
      <c r="V50" s="0" t="n">
        <f aca="false">(B50/V$1)*100</f>
        <v>0.00553066637737698</v>
      </c>
      <c r="W50" s="0" t="n">
        <f aca="false">(C50/W$1)*100</f>
        <v>0.0100583957561062</v>
      </c>
      <c r="X50" s="0" t="n">
        <f aca="false">(D50/X$1)*100</f>
        <v>0.00662542715792639</v>
      </c>
      <c r="Y50" s="0" t="n">
        <f aca="false">(E50/Y$1)*100</f>
        <v>0.00319084832792802</v>
      </c>
      <c r="Z50" s="0" t="n">
        <f aca="false">(F50/Z$1)*100</f>
        <v>0.0102122686877958</v>
      </c>
      <c r="AA50" s="0" t="n">
        <f aca="false">(G50/AA$1)*100</f>
        <v>0.00940711000439764</v>
      </c>
      <c r="AB50" s="0" t="n">
        <f aca="false">(H50/AB$1)*100</f>
        <v>0.00506880300204528</v>
      </c>
      <c r="AC50" s="0" t="n">
        <f aca="false">(I50/AC$1)*100</f>
        <v>0.00818648815998922</v>
      </c>
      <c r="AD50" s="0" t="n">
        <f aca="false">(J50/AD$1)*100</f>
        <v>0.00619952532203198</v>
      </c>
      <c r="AE50" s="0" t="n">
        <f aca="false">(K50/AE$1)*100</f>
        <v>0.0105527122271838</v>
      </c>
      <c r="AF50" s="0" t="n">
        <f aca="false">(L50/AF$1)*100</f>
        <v>0.00676148739185293</v>
      </c>
      <c r="AG50" s="0" t="n">
        <f aca="false">(M50/AG$1)*100</f>
        <v>0.00613777913187131</v>
      </c>
      <c r="AH50" s="0" t="n">
        <f aca="false">(N50/AH$1)*100</f>
        <v>0.00810508025982934</v>
      </c>
      <c r="AI50" s="0" t="n">
        <f aca="false">(O50/AI$1)*100</f>
        <v>0.00784914442116353</v>
      </c>
      <c r="AJ50" s="0" t="n">
        <f aca="false">(P50/AJ$1)*100</f>
        <v>0.0101911101204966</v>
      </c>
      <c r="AK50" s="0" t="n">
        <f aca="false">(Q50/AK$1)*100</f>
        <v>0.00691327150132338</v>
      </c>
      <c r="AL50" s="0" t="n">
        <f aca="false">(R50/AL$1)*100</f>
        <v>0.00605216258048105</v>
      </c>
      <c r="AM50" s="0" t="n">
        <f aca="false">(S50/AM$1)*100</f>
        <v>0.00599549979647041</v>
      </c>
      <c r="AO50" s="0" t="s">
        <v>67</v>
      </c>
      <c r="AP50" s="0" t="n">
        <v>0.00553066637737698</v>
      </c>
      <c r="AQ50" s="0" t="n">
        <v>0.0100583957561062</v>
      </c>
      <c r="AR50" s="0" t="n">
        <v>0.00662542715792639</v>
      </c>
      <c r="AS50" s="0" t="n">
        <v>0.00319084832792802</v>
      </c>
      <c r="AT50" s="0" t="n">
        <v>0.0102122686877958</v>
      </c>
      <c r="AU50" s="0" t="n">
        <v>0.00940711000439764</v>
      </c>
      <c r="AV50" s="0" t="n">
        <v>0.00506880300204528</v>
      </c>
      <c r="AW50" s="0" t="n">
        <v>0.00818648815998922</v>
      </c>
      <c r="AX50" s="0" t="n">
        <v>0.00619952532203198</v>
      </c>
      <c r="AY50" s="0" t="n">
        <v>0.0105527122271838</v>
      </c>
      <c r="AZ50" s="0" t="n">
        <v>0.00676148739185293</v>
      </c>
      <c r="BA50" s="0" t="n">
        <v>0.00613777913187131</v>
      </c>
      <c r="BB50" s="0" t="n">
        <v>0.00810508025982934</v>
      </c>
      <c r="BC50" s="0" t="n">
        <v>0.00784914442116353</v>
      </c>
      <c r="BD50" s="0" t="n">
        <v>0.0101911101204966</v>
      </c>
      <c r="BE50" s="0" t="n">
        <v>0.00691327150132338</v>
      </c>
      <c r="BF50" s="0" t="n">
        <v>0.00605216258048105</v>
      </c>
      <c r="BG50" s="0" t="n">
        <v>0.00599549979647041</v>
      </c>
      <c r="BH50" s="1" t="n">
        <f aca="false">_xlfn.T.TEST(AP50:AU50,AV50:BA50,2,2)</f>
        <v>0.80765748117068</v>
      </c>
      <c r="BI50" s="1" t="n">
        <f aca="false">_xlfn.T.TEST(AP50:AU50,BB50:BG50,2,2)</f>
        <v>0.992055763555948</v>
      </c>
    </row>
    <row r="51" customFormat="false" ht="15" hidden="false" customHeight="false" outlineLevel="0" collapsed="false">
      <c r="A51" s="0" t="s">
        <v>68</v>
      </c>
      <c r="B51" s="0" t="n">
        <v>1137.23211095054</v>
      </c>
      <c r="C51" s="0" t="n">
        <v>3406.6286965257</v>
      </c>
      <c r="D51" s="0" t="n">
        <v>1556.07787321485</v>
      </c>
      <c r="E51" s="0" t="n">
        <v>1268.86224507052</v>
      </c>
      <c r="F51" s="0" t="n">
        <v>2167.91192148362</v>
      </c>
      <c r="G51" s="0" t="n">
        <v>2360.62021493292</v>
      </c>
      <c r="H51" s="0" t="n">
        <v>865.721798754075</v>
      </c>
      <c r="I51" s="0" t="n">
        <v>2215.1014170885</v>
      </c>
      <c r="J51" s="0" t="n">
        <v>696.185900820772</v>
      </c>
      <c r="K51" s="0" t="n">
        <v>1519.8366776147</v>
      </c>
      <c r="L51" s="0" t="n">
        <v>1188.58186644834</v>
      </c>
      <c r="M51" s="0" t="n">
        <v>1828.94120133809</v>
      </c>
      <c r="N51" s="0" t="n">
        <v>1137.69011368773</v>
      </c>
      <c r="O51" s="0" t="n">
        <v>1519.8366776147</v>
      </c>
      <c r="P51" s="0" t="n">
        <v>2088.98144789692</v>
      </c>
      <c r="Q51" s="0" t="n">
        <v>2369.50275588856</v>
      </c>
      <c r="R51" s="0" t="n">
        <v>1061.06377171968</v>
      </c>
      <c r="S51" s="0" t="n">
        <v>1236.7180845478</v>
      </c>
      <c r="U51" s="0" t="s">
        <v>68</v>
      </c>
      <c r="V51" s="0" t="n">
        <f aca="false">(B51/V$1)*100</f>
        <v>0.0191572466703205</v>
      </c>
      <c r="W51" s="0" t="n">
        <f aca="false">(C51/W$1)*100</f>
        <v>0.0413030386617281</v>
      </c>
      <c r="X51" s="0" t="n">
        <f aca="false">(D51/X$1)*100</f>
        <v>0.0240341915316946</v>
      </c>
      <c r="Y51" s="0" t="n">
        <f aca="false">(E51/Y$1)*100</f>
        <v>0.0208341817196951</v>
      </c>
      <c r="Z51" s="0" t="n">
        <f aca="false">(F51/Z$1)*100</f>
        <v>0.0561398224990217</v>
      </c>
      <c r="AA51" s="0" t="n">
        <f aca="false">(G51/AA$1)*100</f>
        <v>0.0522930965468881</v>
      </c>
      <c r="AB51" s="0" t="n">
        <f aca="false">(H51/AB$1)*100</f>
        <v>0.0185092869973467</v>
      </c>
      <c r="AC51" s="0" t="n">
        <f aca="false">(I51/AC$1)*100</f>
        <v>0.0288707676834609</v>
      </c>
      <c r="AD51" s="0" t="n">
        <f aca="false">(J51/AD$1)*100</f>
        <v>0.0163201032496268</v>
      </c>
      <c r="AE51" s="0" t="n">
        <f aca="false">(K51/AE$1)*100</f>
        <v>0.0355917734934026</v>
      </c>
      <c r="AF51" s="0" t="n">
        <f aca="false">(L51/AF$1)*100</f>
        <v>0.0235884386287745</v>
      </c>
      <c r="AG51" s="0" t="n">
        <f aca="false">(M51/AG$1)*100</f>
        <v>0.0302953814345803</v>
      </c>
      <c r="AH51" s="0" t="n">
        <f aca="false">(N51/AH$1)*100</f>
        <v>0.0248855205098659</v>
      </c>
      <c r="AI51" s="0" t="n">
        <f aca="false">(O51/AI$1)*100</f>
        <v>0.0362436878434715</v>
      </c>
      <c r="AJ51" s="0" t="n">
        <f aca="false">(P51/AJ$1)*100</f>
        <v>0.0456233677596671</v>
      </c>
      <c r="AK51" s="0" t="n">
        <f aca="false">(Q51/AK$1)*100</f>
        <v>0.0374998540245444</v>
      </c>
      <c r="AL51" s="0" t="n">
        <f aca="false">(R51/AL$1)*100</f>
        <v>0.0235034272686735</v>
      </c>
      <c r="AM51" s="0" t="n">
        <f aca="false">(S51/AM$1)*100</f>
        <v>0.0281175790322609</v>
      </c>
      <c r="AO51" s="0" t="s">
        <v>68</v>
      </c>
      <c r="AP51" s="0" t="n">
        <v>0.0191572466703205</v>
      </c>
      <c r="AQ51" s="0" t="n">
        <v>0.0413030386617281</v>
      </c>
      <c r="AR51" s="0" t="n">
        <v>0.0240341915316946</v>
      </c>
      <c r="AS51" s="0" t="n">
        <v>0.0208341817196951</v>
      </c>
      <c r="AT51" s="0" t="n">
        <v>0.0561398224990217</v>
      </c>
      <c r="AU51" s="0" t="n">
        <v>0.0522930965468881</v>
      </c>
      <c r="AV51" s="0" t="n">
        <v>0.0185092869973467</v>
      </c>
      <c r="AW51" s="0" t="n">
        <v>0.0288707676834609</v>
      </c>
      <c r="AX51" s="0" t="n">
        <v>0.0163201032496268</v>
      </c>
      <c r="AY51" s="0" t="n">
        <v>0.0355917734934026</v>
      </c>
      <c r="AZ51" s="0" t="n">
        <v>0.0235884386287745</v>
      </c>
      <c r="BA51" s="0" t="n">
        <v>0.0302953814345803</v>
      </c>
      <c r="BB51" s="0" t="n">
        <v>0.0248855205098659</v>
      </c>
      <c r="BC51" s="0" t="n">
        <v>0.0362436878434715</v>
      </c>
      <c r="BD51" s="0" t="n">
        <v>0.0456233677596671</v>
      </c>
      <c r="BE51" s="0" t="n">
        <v>0.0374998540245444</v>
      </c>
      <c r="BF51" s="0" t="n">
        <v>0.0235034272686735</v>
      </c>
      <c r="BG51" s="0" t="n">
        <v>0.0281175790322609</v>
      </c>
      <c r="BH51" s="1" t="n">
        <f aca="false">_xlfn.T.TEST(AP51:AU51,AV51:BA51,2,2)</f>
        <v>0.200464720250613</v>
      </c>
      <c r="BI51" s="1" t="n">
        <f aca="false">_xlfn.T.TEST(AP51:AU51,BB51:BG51,2,2)</f>
        <v>0.702401561248807</v>
      </c>
    </row>
    <row r="52" customFormat="false" ht="15" hidden="false" customHeight="false" outlineLevel="0" collapsed="false">
      <c r="A52" s="0" t="s">
        <v>69</v>
      </c>
      <c r="B52" s="0" t="n">
        <v>637.931427898948</v>
      </c>
      <c r="C52" s="0" t="n">
        <v>1262.91265670737</v>
      </c>
      <c r="D52" s="0" t="n">
        <v>975.562859194121</v>
      </c>
      <c r="E52" s="0" t="n">
        <v>1451.26830588156</v>
      </c>
      <c r="F52" s="0" t="n">
        <v>761.289699921305</v>
      </c>
      <c r="G52" s="0" t="n">
        <v>782.382173210648</v>
      </c>
      <c r="H52" s="0" t="n">
        <v>632.735076898648</v>
      </c>
      <c r="I52" s="0" t="n">
        <v>1221.27353563492</v>
      </c>
      <c r="J52" s="0" t="n">
        <v>512.605115863734</v>
      </c>
      <c r="K52" s="0" t="n">
        <v>1796.12542338089</v>
      </c>
      <c r="L52" s="0" t="n">
        <v>498.393559351469</v>
      </c>
      <c r="M52" s="0" t="n">
        <v>1031.94638458994</v>
      </c>
      <c r="N52" s="0" t="n">
        <v>511.43584414148</v>
      </c>
      <c r="O52" s="0" t="n">
        <v>782.382173210648</v>
      </c>
      <c r="P52" s="0" t="n">
        <v>875.533912635616</v>
      </c>
      <c r="Q52" s="0" t="n">
        <v>2873.85458381777</v>
      </c>
      <c r="R52" s="0" t="n">
        <v>508.597658974437</v>
      </c>
      <c r="S52" s="0" t="n">
        <v>482.69780521102</v>
      </c>
      <c r="U52" s="0" t="s">
        <v>69</v>
      </c>
      <c r="V52" s="0" t="n">
        <f aca="false">(B52/V$1)*100</f>
        <v>0.0107462756330325</v>
      </c>
      <c r="W52" s="0" t="n">
        <f aca="false">(C52/W$1)*100</f>
        <v>0.0153119505919647</v>
      </c>
      <c r="X52" s="0" t="n">
        <f aca="false">(D52/X$1)*100</f>
        <v>0.0150679249494358</v>
      </c>
      <c r="Y52" s="0" t="n">
        <f aca="false">(E52/Y$1)*100</f>
        <v>0.0238292121357035</v>
      </c>
      <c r="Z52" s="0" t="n">
        <f aca="false">(F52/Z$1)*100</f>
        <v>0.0197142089585758</v>
      </c>
      <c r="AA52" s="0" t="n">
        <f aca="false">(G52/AA$1)*100</f>
        <v>0.0173315412032219</v>
      </c>
      <c r="AB52" s="0" t="n">
        <f aca="false">(H52/AB$1)*100</f>
        <v>0.013527989185972</v>
      </c>
      <c r="AC52" s="0" t="n">
        <f aca="false">(I52/AC$1)*100</f>
        <v>0.0159176028028634</v>
      </c>
      <c r="AD52" s="0" t="n">
        <f aca="false">(J52/AD$1)*100</f>
        <v>0.0120165725955096</v>
      </c>
      <c r="AE52" s="0" t="n">
        <f aca="false">(K52/AE$1)*100</f>
        <v>0.0420619466395856</v>
      </c>
      <c r="AF52" s="0" t="n">
        <f aca="false">(L52/AF$1)*100</f>
        <v>0.00989105270709563</v>
      </c>
      <c r="AG52" s="0" t="n">
        <f aca="false">(M52/AG$1)*100</f>
        <v>0.017093610947315</v>
      </c>
      <c r="AH52" s="0" t="n">
        <f aca="false">(N52/AH$1)*100</f>
        <v>0.0111870069325018</v>
      </c>
      <c r="AI52" s="0" t="n">
        <f aca="false">(O52/AI$1)*100</f>
        <v>0.0186575410883277</v>
      </c>
      <c r="AJ52" s="0" t="n">
        <f aca="false">(P52/AJ$1)*100</f>
        <v>0.0191216660743682</v>
      </c>
      <c r="AK52" s="0" t="n">
        <f aca="false">(Q52/AK$1)*100</f>
        <v>0.0454817480642773</v>
      </c>
      <c r="AL52" s="0" t="n">
        <f aca="false">(R52/AL$1)*100</f>
        <v>0.0112658526332961</v>
      </c>
      <c r="AM52" s="0" t="n">
        <f aca="false">(S52/AM$1)*100</f>
        <v>0.0109744442620344</v>
      </c>
      <c r="AO52" s="0" t="s">
        <v>69</v>
      </c>
      <c r="AP52" s="0" t="n">
        <v>0.0107462756330325</v>
      </c>
      <c r="AQ52" s="0" t="n">
        <v>0.0153119505919647</v>
      </c>
      <c r="AR52" s="0" t="n">
        <v>0.0150679249494358</v>
      </c>
      <c r="AS52" s="0" t="n">
        <v>0.0238292121357035</v>
      </c>
      <c r="AT52" s="0" t="n">
        <v>0.0197142089585758</v>
      </c>
      <c r="AU52" s="0" t="n">
        <v>0.0173315412032219</v>
      </c>
      <c r="AV52" s="0" t="n">
        <v>0.013527989185972</v>
      </c>
      <c r="AW52" s="0" t="n">
        <v>0.0159176028028634</v>
      </c>
      <c r="AX52" s="0" t="n">
        <v>0.0120165725955096</v>
      </c>
      <c r="AY52" s="0" t="n">
        <v>0.0420619466395856</v>
      </c>
      <c r="AZ52" s="0" t="n">
        <v>0.00989105270709563</v>
      </c>
      <c r="BA52" s="0" t="n">
        <v>0.017093610947315</v>
      </c>
      <c r="BB52" s="0" t="n">
        <v>0.0111870069325018</v>
      </c>
      <c r="BC52" s="0" t="n">
        <v>0.0186575410883277</v>
      </c>
      <c r="BD52" s="0" t="n">
        <v>0.0191216660743682</v>
      </c>
      <c r="BE52" s="0" t="n">
        <v>0.0454817480642773</v>
      </c>
      <c r="BF52" s="0" t="n">
        <v>0.0112658526332961</v>
      </c>
      <c r="BG52" s="0" t="n">
        <v>0.0109744442620344</v>
      </c>
      <c r="BH52" s="1" t="n">
        <f aca="false">_xlfn.T.TEST(AP52:AU52,AV52:BA52,2,2)</f>
        <v>0.789792994895331</v>
      </c>
      <c r="BI52" s="1" t="n">
        <f aca="false">_xlfn.T.TEST(AP52:AU52,BB52:BG52,2,2)</f>
        <v>0.678331376980269</v>
      </c>
    </row>
    <row r="53" customFormat="false" ht="15" hidden="false" customHeight="false" outlineLevel="0" collapsed="false">
      <c r="A53" s="0" t="s">
        <v>70</v>
      </c>
      <c r="B53" s="0" t="n">
        <v>65.8680577723283</v>
      </c>
      <c r="C53" s="0" t="n">
        <v>47.1157898433659</v>
      </c>
      <c r="D53" s="0" t="n">
        <v>58.3336539818427</v>
      </c>
      <c r="E53" s="0" t="n">
        <v>73.6653194439747</v>
      </c>
      <c r="F53" s="0" t="n">
        <v>35.4377941766025</v>
      </c>
      <c r="G53" s="0" t="n">
        <v>47.1157898433659</v>
      </c>
      <c r="H53" s="0" t="n">
        <v>45.5613099454284</v>
      </c>
      <c r="I53" s="0" t="n">
        <v>45.2169761797961</v>
      </c>
      <c r="J53" s="0" t="n">
        <v>52.3769013597305</v>
      </c>
      <c r="K53" s="0" t="n">
        <v>96.5654829108077</v>
      </c>
      <c r="L53" s="0" t="n">
        <v>31.1878977336162</v>
      </c>
      <c r="M53" s="0" t="n">
        <v>50.8611182590156</v>
      </c>
      <c r="N53" s="0" t="n">
        <v>36.5948608026109</v>
      </c>
      <c r="O53" s="0" t="n">
        <v>53.1702058130832</v>
      </c>
      <c r="P53" s="0" t="n">
        <v>39.0614007791543</v>
      </c>
      <c r="Q53" s="0" t="n">
        <v>133.324721181587</v>
      </c>
      <c r="R53" s="0" t="n">
        <v>29.1074081935895</v>
      </c>
      <c r="S53" s="0" t="n">
        <v>29.4242908649639</v>
      </c>
      <c r="U53" s="0" t="s">
        <v>70</v>
      </c>
      <c r="V53" s="0" t="n">
        <f aca="false">(B53/V$1)*100</f>
        <v>0.00110958054937853</v>
      </c>
      <c r="W53" s="0" t="n">
        <f aca="false">(C53/W$1)*100</f>
        <v>0.000571246667258772</v>
      </c>
      <c r="X53" s="0" t="n">
        <f aca="false">(D53/X$1)*100</f>
        <v>0.000900984607953248</v>
      </c>
      <c r="Y53" s="0" t="n">
        <f aca="false">(E53/Y$1)*100</f>
        <v>0.00120955340715482</v>
      </c>
      <c r="Z53" s="0" t="n">
        <f aca="false">(F53/Z$1)*100</f>
        <v>0.000917690176946778</v>
      </c>
      <c r="AA53" s="0" t="n">
        <f aca="false">(G53/AA$1)*100</f>
        <v>0.00104372170143092</v>
      </c>
      <c r="AB53" s="0" t="n">
        <f aca="false">(H53/AB$1)*100</f>
        <v>0.000974108960833225</v>
      </c>
      <c r="AC53" s="0" t="n">
        <f aca="false">(I53/AC$1)*100</f>
        <v>0.000589340426837586</v>
      </c>
      <c r="AD53" s="0" t="n">
        <f aca="false">(J53/AD$1)*100</f>
        <v>0.00122782785040397</v>
      </c>
      <c r="AE53" s="0" t="n">
        <f aca="false">(K53/AE$1)*100</f>
        <v>0.00226138561179916</v>
      </c>
      <c r="AF53" s="0" t="n">
        <f aca="false">(L53/AF$1)*100</f>
        <v>0.000618950896372165</v>
      </c>
      <c r="AG53" s="0" t="n">
        <f aca="false">(M53/AG$1)*100</f>
        <v>0.000842485792719226</v>
      </c>
      <c r="AH53" s="0" t="n">
        <f aca="false">(N53/AH$1)*100</f>
        <v>0.000800465916071959</v>
      </c>
      <c r="AI53" s="0" t="n">
        <f aca="false">(O53/AI$1)*100</f>
        <v>0.00126795488649937</v>
      </c>
      <c r="AJ53" s="0" t="n">
        <f aca="false">(P53/AJ$1)*100</f>
        <v>0.000853101234934013</v>
      </c>
      <c r="AK53" s="0" t="n">
        <f aca="false">(Q53/AK$1)*100</f>
        <v>0.002110002855978</v>
      </c>
      <c r="AL53" s="0" t="n">
        <f aca="false">(R53/AL$1)*100</f>
        <v>0.000644752812876505</v>
      </c>
      <c r="AM53" s="0" t="n">
        <f aca="false">(S53/AM$1)*100</f>
        <v>0.000668980129102235</v>
      </c>
      <c r="AO53" s="0" t="s">
        <v>70</v>
      </c>
      <c r="AP53" s="0" t="n">
        <v>0.00110958054937853</v>
      </c>
      <c r="AQ53" s="0" t="n">
        <v>0.000571246667258772</v>
      </c>
      <c r="AR53" s="0" t="n">
        <v>0.000900984607953248</v>
      </c>
      <c r="AS53" s="0" t="n">
        <v>0.00120955340715482</v>
      </c>
      <c r="AT53" s="0" t="n">
        <v>0.000917690176946778</v>
      </c>
      <c r="AU53" s="0" t="n">
        <v>0.00104372170143092</v>
      </c>
      <c r="AV53" s="0" t="n">
        <v>0.000974108960833225</v>
      </c>
      <c r="AW53" s="0" t="n">
        <v>0.000589340426837586</v>
      </c>
      <c r="AX53" s="0" t="n">
        <v>0.00122782785040397</v>
      </c>
      <c r="AY53" s="0" t="n">
        <v>0.00226138561179916</v>
      </c>
      <c r="AZ53" s="0" t="n">
        <v>0.000618950896372165</v>
      </c>
      <c r="BA53" s="0" t="n">
        <v>0.000842485792719226</v>
      </c>
      <c r="BB53" s="0" t="n">
        <v>0.000800465916071959</v>
      </c>
      <c r="BC53" s="0" t="n">
        <v>0.00126795488649937</v>
      </c>
      <c r="BD53" s="0" t="n">
        <v>0.000853101234934013</v>
      </c>
      <c r="BE53" s="0" t="n">
        <v>0.002110002855978</v>
      </c>
      <c r="BF53" s="0" t="n">
        <v>0.000644752812876505</v>
      </c>
      <c r="BG53" s="0" t="n">
        <v>0.000668980129102235</v>
      </c>
      <c r="BH53" s="1" t="n">
        <f aca="false">_xlfn.T.TEST(AP53:AU53,AV53:BA53,2,2)</f>
        <v>0.648420005958583</v>
      </c>
      <c r="BI53" s="1" t="n">
        <f aca="false">_xlfn.T.TEST(AP53:AU53,BB53:BG53,2,2)</f>
        <v>0.697642412474197</v>
      </c>
    </row>
    <row r="54" customFormat="false" ht="15" hidden="false" customHeight="false" outlineLevel="0" collapsed="false">
      <c r="A54" s="0" t="s">
        <v>71</v>
      </c>
      <c r="B54" s="0" t="n">
        <v>34.9265733885798</v>
      </c>
      <c r="C54" s="0" t="n">
        <v>24.8244536653034</v>
      </c>
      <c r="D54" s="0" t="n">
        <v>29.4955091366008</v>
      </c>
      <c r="E54" s="0" t="n">
        <v>32.9954002773362</v>
      </c>
      <c r="F54" s="0" t="n">
        <v>24.546021470252</v>
      </c>
      <c r="G54" s="0" t="n">
        <v>30.0941209524478</v>
      </c>
      <c r="H54" s="0" t="n">
        <v>20.7673290729202</v>
      </c>
      <c r="I54" s="0" t="n">
        <v>17.9602796121598</v>
      </c>
      <c r="J54" s="0" t="n">
        <v>23.575404737272</v>
      </c>
      <c r="K54" s="0" t="n">
        <v>31.3994662834856</v>
      </c>
      <c r="L54" s="0" t="n">
        <v>19.4428938260578</v>
      </c>
      <c r="M54" s="0" t="n">
        <v>23.0250340036025</v>
      </c>
      <c r="N54" s="0" t="n">
        <v>24.546021470252</v>
      </c>
      <c r="O54" s="0" t="n">
        <v>26.7992698855219</v>
      </c>
      <c r="P54" s="0" t="n">
        <v>23.907412424163</v>
      </c>
      <c r="Q54" s="0" t="n">
        <v>34.6434569177109</v>
      </c>
      <c r="R54" s="0" t="n">
        <v>15.7405161172939</v>
      </c>
      <c r="S54" s="0" t="n">
        <v>16.5565966185548</v>
      </c>
      <c r="U54" s="0" t="s">
        <v>71</v>
      </c>
      <c r="V54" s="0" t="n">
        <f aca="false">(B54/V$1)*100</f>
        <v>0.000588355688615595</v>
      </c>
      <c r="W54" s="0" t="n">
        <f aca="false">(C54/W$1)*100</f>
        <v>0.000300979490526807</v>
      </c>
      <c r="X54" s="0" t="n">
        <f aca="false">(D54/X$1)*100</f>
        <v>0.000455568919857029</v>
      </c>
      <c r="Y54" s="0" t="n">
        <f aca="false">(E54/Y$1)*100</f>
        <v>0.00054177052549459</v>
      </c>
      <c r="Z54" s="0" t="n">
        <f aca="false">(F54/Z$1)*100</f>
        <v>0.000635638964268474</v>
      </c>
      <c r="AA54" s="0" t="n">
        <f aca="false">(G54/AA$1)*100</f>
        <v>0.000666653095023505</v>
      </c>
      <c r="AB54" s="0" t="n">
        <f aca="false">(H54/AB$1)*100</f>
        <v>0.000444009212350001</v>
      </c>
      <c r="AC54" s="0" t="n">
        <f aca="false">(I54/AC$1)*100</f>
        <v>0.000234087277545156</v>
      </c>
      <c r="AD54" s="0" t="n">
        <f aca="false">(J54/AD$1)*100</f>
        <v>0.00055265847672355</v>
      </c>
      <c r="AE54" s="0" t="n">
        <f aca="false">(K54/AE$1)*100</f>
        <v>0.000735317622107598</v>
      </c>
      <c r="AF54" s="0" t="n">
        <f aca="false">(L54/AF$1)*100</f>
        <v>0.000385861101139118</v>
      </c>
      <c r="AG54" s="0" t="n">
        <f aca="false">(M54/AG$1)*100</f>
        <v>0.000381396726790877</v>
      </c>
      <c r="AH54" s="0" t="n">
        <f aca="false">(N54/AH$1)*100</f>
        <v>0.000536912919770019</v>
      </c>
      <c r="AI54" s="0" t="n">
        <f aca="false">(O54/AI$1)*100</f>
        <v>0.000639084703290759</v>
      </c>
      <c r="AJ54" s="0" t="n">
        <f aca="false">(P54/AJ$1)*100</f>
        <v>0.000522138035408462</v>
      </c>
      <c r="AK54" s="0" t="n">
        <f aca="false">(Q54/AK$1)*100</f>
        <v>0.000548268861089627</v>
      </c>
      <c r="AL54" s="0" t="n">
        <f aca="false">(R54/AL$1)*100</f>
        <v>0.000348665259897249</v>
      </c>
      <c r="AM54" s="0" t="n">
        <f aca="false">(S54/AM$1)*100</f>
        <v>0.000376424845519824</v>
      </c>
      <c r="AO54" s="0" t="s">
        <v>71</v>
      </c>
      <c r="AP54" s="0" t="n">
        <v>0.000588355688615595</v>
      </c>
      <c r="AQ54" s="0" t="n">
        <v>0.000300979490526807</v>
      </c>
      <c r="AR54" s="0" t="n">
        <v>0.000455568919857029</v>
      </c>
      <c r="AS54" s="0" t="n">
        <v>0.00054177052549459</v>
      </c>
      <c r="AT54" s="0" t="n">
        <v>0.000635638964268474</v>
      </c>
      <c r="AU54" s="0" t="n">
        <v>0.000666653095023505</v>
      </c>
      <c r="AV54" s="0" t="n">
        <v>0.000444009212350001</v>
      </c>
      <c r="AW54" s="0" t="n">
        <v>0.000234087277545156</v>
      </c>
      <c r="AX54" s="0" t="n">
        <v>0.00055265847672355</v>
      </c>
      <c r="AY54" s="0" t="n">
        <v>0.000735317622107598</v>
      </c>
      <c r="AZ54" s="0" t="n">
        <v>0.000385861101139118</v>
      </c>
      <c r="BA54" s="0" t="n">
        <v>0.000381396726790877</v>
      </c>
      <c r="BB54" s="0" t="n">
        <v>0.000536912919770019</v>
      </c>
      <c r="BC54" s="0" t="n">
        <v>0.000639084703290759</v>
      </c>
      <c r="BD54" s="0" t="n">
        <v>0.000522138035408462</v>
      </c>
      <c r="BE54" s="0" t="n">
        <v>0.000548268861089627</v>
      </c>
      <c r="BF54" s="0" t="n">
        <v>0.000348665259897249</v>
      </c>
      <c r="BG54" s="0" t="n">
        <v>0.000376424845519824</v>
      </c>
      <c r="BH54" s="1" t="n">
        <f aca="false">_xlfn.T.TEST(AP54:AU54,AV54:BA54,2,2)</f>
        <v>0.414398590224785</v>
      </c>
      <c r="BI54" s="1" t="n">
        <f aca="false">_xlfn.T.TEST(AP54:AU54,BB54:BG54,2,2)</f>
        <v>0.622693246093666</v>
      </c>
    </row>
    <row r="55" customFormat="false" ht="15" hidden="false" customHeight="false" outlineLevel="0" collapsed="false">
      <c r="A55" s="0" t="s">
        <v>72</v>
      </c>
      <c r="B55" s="0" t="n">
        <v>179.253730472581</v>
      </c>
      <c r="C55" s="0" t="n">
        <v>211.38995199142</v>
      </c>
      <c r="D55" s="0" t="n">
        <v>96.5161056479222</v>
      </c>
      <c r="E55" s="0" t="n">
        <v>61.7580410592891</v>
      </c>
      <c r="F55" s="0" t="n">
        <v>141.237434854267</v>
      </c>
      <c r="G55" s="0" t="n">
        <v>161.10574559247</v>
      </c>
      <c r="H55" s="0" t="n">
        <v>47.1810116487503</v>
      </c>
      <c r="I55" s="0" t="n">
        <v>87.4644748740473</v>
      </c>
      <c r="J55" s="0" t="n">
        <v>51.5828288158507</v>
      </c>
      <c r="K55" s="0" t="n">
        <v>97.0523709329775</v>
      </c>
      <c r="L55" s="0" t="n">
        <v>82.4215697220051</v>
      </c>
      <c r="M55" s="0" t="n">
        <v>93.0462632797853</v>
      </c>
      <c r="N55" s="0" t="n">
        <v>56.996147926361</v>
      </c>
      <c r="O55" s="0" t="n">
        <v>73.7315880380462</v>
      </c>
      <c r="P55" s="0" t="n">
        <v>121.676021319631</v>
      </c>
      <c r="Q55" s="0" t="n">
        <v>87.4644748740473</v>
      </c>
      <c r="R55" s="0" t="n">
        <v>73.3875125087182</v>
      </c>
      <c r="S55" s="0" t="n">
        <v>75.0802188954879</v>
      </c>
      <c r="U55" s="0" t="s">
        <v>72</v>
      </c>
      <c r="V55" s="0" t="n">
        <f aca="false">(B55/V$1)*100</f>
        <v>0.00301961921244741</v>
      </c>
      <c r="W55" s="0" t="n">
        <f aca="false">(C55/W$1)*100</f>
        <v>0.00256295831967452</v>
      </c>
      <c r="X55" s="0" t="n">
        <f aca="false">(D55/X$1)*100</f>
        <v>0.00149072653044219</v>
      </c>
      <c r="Y55" s="0" t="n">
        <f aca="false">(E55/Y$1)*100</f>
        <v>0.00101404092925005</v>
      </c>
      <c r="Z55" s="0" t="n">
        <f aca="false">(F55/Z$1)*100</f>
        <v>0.00365745694940845</v>
      </c>
      <c r="AA55" s="0" t="n">
        <f aca="false">(G55/AA$1)*100</f>
        <v>0.00356885798707982</v>
      </c>
      <c r="AB55" s="0" t="n">
        <f aca="false">(H55/AB$1)*100</f>
        <v>0.00100873847313154</v>
      </c>
      <c r="AC55" s="0" t="n">
        <f aca="false">(I55/AC$1)*100</f>
        <v>0.00113997784262337</v>
      </c>
      <c r="AD55" s="0" t="n">
        <f aca="false">(J55/AD$1)*100</f>
        <v>0.0012092130725285</v>
      </c>
      <c r="AE55" s="0" t="n">
        <f aca="false">(K55/AE$1)*100</f>
        <v>0.00227278763180365</v>
      </c>
      <c r="AF55" s="0" t="n">
        <f aca="false">(L55/AF$1)*100</f>
        <v>0.00163572757919009</v>
      </c>
      <c r="AG55" s="0" t="n">
        <f aca="false">(M55/AG$1)*100</f>
        <v>0.00154125897271117</v>
      </c>
      <c r="AH55" s="0" t="n">
        <f aca="false">(N55/AH$1)*100</f>
        <v>0.00124671805717573</v>
      </c>
      <c r="AI55" s="0" t="n">
        <f aca="false">(O55/AI$1)*100</f>
        <v>0.00175828409750476</v>
      </c>
      <c r="AJ55" s="0" t="n">
        <f aca="false">(P55/AJ$1)*100</f>
        <v>0.00265740505919158</v>
      </c>
      <c r="AK55" s="0" t="n">
        <f aca="false">(Q55/AK$1)*100</f>
        <v>0.00138421659648176</v>
      </c>
      <c r="AL55" s="0" t="n">
        <f aca="false">(R55/AL$1)*100</f>
        <v>0.00162559320999342</v>
      </c>
      <c r="AM55" s="0" t="n">
        <f aca="false">(S55/AM$1)*100</f>
        <v>0.00170699694209229</v>
      </c>
      <c r="AO55" s="0" t="s">
        <v>72</v>
      </c>
      <c r="AP55" s="0" t="n">
        <v>0.00301961921244741</v>
      </c>
      <c r="AQ55" s="0" t="n">
        <v>0.00256295831967452</v>
      </c>
      <c r="AR55" s="0" t="n">
        <v>0.00149072653044219</v>
      </c>
      <c r="AS55" s="0" t="n">
        <v>0.00101404092925005</v>
      </c>
      <c r="AT55" s="0" t="n">
        <v>0.00365745694940845</v>
      </c>
      <c r="AU55" s="0" t="n">
        <v>0.00356885798707982</v>
      </c>
      <c r="AV55" s="0" t="n">
        <v>0.00100873847313154</v>
      </c>
      <c r="AW55" s="0" t="n">
        <v>0.00113997784262337</v>
      </c>
      <c r="AX55" s="0" t="n">
        <v>0.0012092130725285</v>
      </c>
      <c r="AY55" s="0" t="n">
        <v>0.00227278763180365</v>
      </c>
      <c r="AZ55" s="0" t="n">
        <v>0.00163572757919009</v>
      </c>
      <c r="BA55" s="0" t="n">
        <v>0.00154125897271117</v>
      </c>
      <c r="BB55" s="0" t="n">
        <v>0.00124671805717573</v>
      </c>
      <c r="BC55" s="0" t="n">
        <v>0.00175828409750476</v>
      </c>
      <c r="BD55" s="0" t="n">
        <v>0.00265740505919158</v>
      </c>
      <c r="BE55" s="0" t="n">
        <v>0.00138421659648176</v>
      </c>
      <c r="BF55" s="0" t="n">
        <v>0.00162559320999342</v>
      </c>
      <c r="BG55" s="0" t="n">
        <v>0.00170699694209229</v>
      </c>
      <c r="BH55" s="1" t="n">
        <f aca="false">_xlfn.T.TEST(AP55:AU55,AV55:BA55,2,2)</f>
        <v>0.0490477148480212</v>
      </c>
      <c r="BI55" s="1" t="n">
        <f aca="false">_xlfn.T.TEST(AP55:AU55,BB55:BG55,2,2)</f>
        <v>0.12394157611615</v>
      </c>
    </row>
    <row r="56" customFormat="false" ht="15" hidden="false" customHeight="false" outlineLevel="0" collapsed="false">
      <c r="A56" s="0" t="s">
        <v>73</v>
      </c>
      <c r="B56" s="0" t="n">
        <v>1871.82235151603</v>
      </c>
      <c r="C56" s="0" t="n">
        <v>1067.53517758582</v>
      </c>
      <c r="D56" s="0" t="n">
        <v>607.177995222358</v>
      </c>
      <c r="E56" s="0" t="n">
        <v>319.792758818954</v>
      </c>
      <c r="F56" s="0" t="n">
        <v>687.433369463541</v>
      </c>
      <c r="G56" s="0" t="n">
        <v>819.956802697197</v>
      </c>
      <c r="H56" s="0" t="n">
        <v>268.249568883444</v>
      </c>
      <c r="I56" s="0" t="n">
        <v>464.978715996148</v>
      </c>
      <c r="J56" s="0" t="n">
        <v>242.423248950641</v>
      </c>
      <c r="K56" s="0" t="n">
        <v>339.382120496767</v>
      </c>
      <c r="L56" s="0" t="n">
        <v>499.049160805329</v>
      </c>
      <c r="M56" s="0" t="n">
        <v>600.742105650112</v>
      </c>
      <c r="N56" s="0" t="n">
        <v>368.378591698028</v>
      </c>
      <c r="O56" s="0" t="n">
        <v>499.049160805329</v>
      </c>
      <c r="P56" s="0" t="n">
        <v>581.550061375847</v>
      </c>
      <c r="Q56" s="0" t="n">
        <v>401.233152478147</v>
      </c>
      <c r="R56" s="0" t="n">
        <v>514.192467477333</v>
      </c>
      <c r="S56" s="0" t="n">
        <v>492.749378668191</v>
      </c>
      <c r="U56" s="0" t="s">
        <v>73</v>
      </c>
      <c r="V56" s="0" t="n">
        <f aca="false">(B56/V$1)*100</f>
        <v>0.0315317885994615</v>
      </c>
      <c r="W56" s="0" t="n">
        <f aca="false">(C56/W$1)*100</f>
        <v>0.012943132533801</v>
      </c>
      <c r="X56" s="0" t="n">
        <f aca="false">(D56/X$1)*100</f>
        <v>0.00937808607281032</v>
      </c>
      <c r="Y56" s="0" t="n">
        <f aca="false">(E56/Y$1)*100</f>
        <v>0.00525086192434263</v>
      </c>
      <c r="Z56" s="0" t="n">
        <f aca="false">(F56/Z$1)*100</f>
        <v>0.0178016398909679</v>
      </c>
      <c r="AA56" s="0" t="n">
        <f aca="false">(G56/AA$1)*100</f>
        <v>0.018163904543595</v>
      </c>
      <c r="AB56" s="0" t="n">
        <f aca="false">(H56/AB$1)*100</f>
        <v>0.00573522379189695</v>
      </c>
      <c r="AC56" s="0" t="n">
        <f aca="false">(I56/AC$1)*100</f>
        <v>0.00606035118018362</v>
      </c>
      <c r="AD56" s="0" t="n">
        <f aca="false">(J56/AD$1)*100</f>
        <v>0.00568292527659647</v>
      </c>
      <c r="AE56" s="0" t="n">
        <f aca="false">(K56/AE$1)*100</f>
        <v>0.00794770368312817</v>
      </c>
      <c r="AF56" s="0" t="n">
        <f aca="false">(L56/AF$1)*100</f>
        <v>0.00990406368689924</v>
      </c>
      <c r="AG56" s="0" t="n">
        <f aca="false">(M56/AG$1)*100</f>
        <v>0.00995095480443429</v>
      </c>
      <c r="AH56" s="0" t="n">
        <f aca="false">(N56/AH$1)*100</f>
        <v>0.00805781195494592</v>
      </c>
      <c r="AI56" s="0" t="n">
        <f aca="false">(O56/AI$1)*100</f>
        <v>0.0119008721589493</v>
      </c>
      <c r="AJ56" s="0" t="n">
        <f aca="false">(P56/AJ$1)*100</f>
        <v>0.0127010569421373</v>
      </c>
      <c r="AK56" s="0" t="n">
        <f aca="false">(Q56/AK$1)*100</f>
        <v>0.00634993338173856</v>
      </c>
      <c r="AL56" s="0" t="n">
        <f aca="false">(R56/AL$1)*100</f>
        <v>0.0113897822011833</v>
      </c>
      <c r="AM56" s="0" t="n">
        <f aca="false">(S56/AM$1)*100</f>
        <v>0.0112029732328741</v>
      </c>
      <c r="AO56" s="0" t="s">
        <v>73</v>
      </c>
      <c r="AP56" s="0" t="n">
        <v>0.0315317885994615</v>
      </c>
      <c r="AQ56" s="0" t="n">
        <v>0.012943132533801</v>
      </c>
      <c r="AR56" s="0" t="n">
        <v>0.00937808607281032</v>
      </c>
      <c r="AS56" s="0" t="n">
        <v>0.00525086192434263</v>
      </c>
      <c r="AT56" s="0" t="n">
        <v>0.0178016398909679</v>
      </c>
      <c r="AU56" s="0" t="n">
        <v>0.018163904543595</v>
      </c>
      <c r="AV56" s="0" t="n">
        <v>0.00573522379189695</v>
      </c>
      <c r="AW56" s="0" t="n">
        <v>0.00606035118018362</v>
      </c>
      <c r="AX56" s="0" t="n">
        <v>0.00568292527659647</v>
      </c>
      <c r="AY56" s="0" t="n">
        <v>0.00794770368312817</v>
      </c>
      <c r="AZ56" s="0" t="n">
        <v>0.00990406368689924</v>
      </c>
      <c r="BA56" s="0" t="n">
        <v>0.00995095480443429</v>
      </c>
      <c r="BB56" s="0" t="n">
        <v>0.00805781195494592</v>
      </c>
      <c r="BC56" s="0" t="n">
        <v>0.0119008721589493</v>
      </c>
      <c r="BD56" s="0" t="n">
        <v>0.0127010569421373</v>
      </c>
      <c r="BE56" s="0" t="n">
        <v>0.00634993338173856</v>
      </c>
      <c r="BF56" s="0" t="n">
        <v>0.0113897822011833</v>
      </c>
      <c r="BG56" s="0" t="n">
        <v>0.0112029732328741</v>
      </c>
      <c r="BH56" s="1" t="n">
        <f aca="false">_xlfn.T.TEST(AP56:AU56,AV56:BA56,2,2)</f>
        <v>0.0550632904133222</v>
      </c>
      <c r="BI56" s="1" t="n">
        <f aca="false">_xlfn.T.TEST(AP56:AU56,BB56:BG56,2,2)</f>
        <v>0.179809060618459</v>
      </c>
    </row>
    <row r="57" customFormat="false" ht="15" hidden="false" customHeight="false" outlineLevel="0" collapsed="false">
      <c r="A57" s="0" t="s">
        <v>74</v>
      </c>
      <c r="B57" s="0" t="n">
        <v>13759.6579963428</v>
      </c>
      <c r="C57" s="0" t="n">
        <v>5234.45782330789</v>
      </c>
      <c r="D57" s="0" t="n">
        <v>3397.5896370147</v>
      </c>
      <c r="E57" s="0" t="n">
        <v>2512.10006087868</v>
      </c>
      <c r="F57" s="0" t="n">
        <v>4054.268066341</v>
      </c>
      <c r="G57" s="0" t="n">
        <v>4296.94458102128</v>
      </c>
      <c r="H57" s="0" t="n">
        <v>2227.62857986577</v>
      </c>
      <c r="I57" s="0" t="n">
        <v>2398.53395508388</v>
      </c>
      <c r="J57" s="0" t="n">
        <v>1531.06222682451</v>
      </c>
      <c r="K57" s="0" t="n">
        <v>1720.6815149338</v>
      </c>
      <c r="L57" s="0" t="n">
        <v>2703.511840522</v>
      </c>
      <c r="M57" s="0" t="n">
        <v>3595.50463184208</v>
      </c>
      <c r="N57" s="0" t="n">
        <v>2113.42662359063</v>
      </c>
      <c r="O57" s="0" t="n">
        <v>2919.72208854946</v>
      </c>
      <c r="P57" s="0" t="n">
        <v>2875.51096218577</v>
      </c>
      <c r="Q57" s="0" t="n">
        <v>2258.78116522413</v>
      </c>
      <c r="R57" s="0" t="n">
        <v>2875.51096218577</v>
      </c>
      <c r="S57" s="0" t="n">
        <v>2904.56810146669</v>
      </c>
      <c r="U57" s="0" t="s">
        <v>74</v>
      </c>
      <c r="V57" s="0" t="n">
        <f aca="false">(B57/V$1)*100</f>
        <v>0.231788356833208</v>
      </c>
      <c r="W57" s="0" t="n">
        <f aca="false">(C57/W$1)*100</f>
        <v>0.0634642143623592</v>
      </c>
      <c r="X57" s="0" t="n">
        <f aca="false">(D57/X$1)*100</f>
        <v>0.0524770138356933</v>
      </c>
      <c r="Y57" s="0" t="n">
        <f aca="false">(E57/Y$1)*100</f>
        <v>0.0412476211422736</v>
      </c>
      <c r="Z57" s="0" t="n">
        <f aca="false">(F57/Z$1)*100</f>
        <v>0.104988531753667</v>
      </c>
      <c r="AA57" s="0" t="n">
        <f aca="false">(G57/AA$1)*100</f>
        <v>0.0951870768582564</v>
      </c>
      <c r="AB57" s="0" t="n">
        <f aca="false">(H57/AB$1)*100</f>
        <v>0.0476270977207312</v>
      </c>
      <c r="AC57" s="0" t="n">
        <f aca="false">(I57/AC$1)*100</f>
        <v>0.031261555820382</v>
      </c>
      <c r="AD57" s="0" t="n">
        <f aca="false">(J57/AD$1)*100</f>
        <v>0.0358914100298798</v>
      </c>
      <c r="AE57" s="0" t="n">
        <f aca="false">(K57/AE$1)*100</f>
        <v>0.0402951893685872</v>
      </c>
      <c r="AF57" s="0" t="n">
        <f aca="false">(L57/AF$1)*100</f>
        <v>0.05365353866863</v>
      </c>
      <c r="AG57" s="0" t="n">
        <f aca="false">(M57/AG$1)*100</f>
        <v>0.0595575102096025</v>
      </c>
      <c r="AH57" s="0" t="n">
        <f aca="false">(N57/AH$1)*100</f>
        <v>0.0462285124522907</v>
      </c>
      <c r="AI57" s="0" t="n">
        <f aca="false">(O57/AI$1)*100</f>
        <v>0.0696268865764949</v>
      </c>
      <c r="AJ57" s="0" t="n">
        <f aca="false">(P57/AJ$1)*100</f>
        <v>0.0628011772229148</v>
      </c>
      <c r="AK57" s="0" t="n">
        <f aca="false">(Q57/AK$1)*100</f>
        <v>0.035747569298577</v>
      </c>
      <c r="AL57" s="0" t="n">
        <f aca="false">(R57/AL$1)*100</f>
        <v>0.0636949112403219</v>
      </c>
      <c r="AM57" s="0" t="n">
        <f aca="false">(S57/AM$1)*100</f>
        <v>0.0660372191269734</v>
      </c>
      <c r="AO57" s="0" t="s">
        <v>74</v>
      </c>
      <c r="AP57" s="0" t="n">
        <v>0.231788356833208</v>
      </c>
      <c r="AQ57" s="0" t="n">
        <v>0.0634642143623592</v>
      </c>
      <c r="AR57" s="0" t="n">
        <v>0.0524770138356933</v>
      </c>
      <c r="AS57" s="0" t="n">
        <v>0.0412476211422736</v>
      </c>
      <c r="AT57" s="0" t="n">
        <v>0.104988531753667</v>
      </c>
      <c r="AU57" s="0" t="n">
        <v>0.0951870768582564</v>
      </c>
      <c r="AV57" s="0" t="n">
        <v>0.0476270977207312</v>
      </c>
      <c r="AW57" s="0" t="n">
        <v>0.031261555820382</v>
      </c>
      <c r="AX57" s="0" t="n">
        <v>0.0358914100298798</v>
      </c>
      <c r="AY57" s="0" t="n">
        <v>0.0402951893685872</v>
      </c>
      <c r="AZ57" s="0" t="n">
        <v>0.05365353866863</v>
      </c>
      <c r="BA57" s="0" t="n">
        <v>0.0595575102096025</v>
      </c>
      <c r="BB57" s="0" t="n">
        <v>0.0462285124522907</v>
      </c>
      <c r="BC57" s="0" t="n">
        <v>0.0696268865764949</v>
      </c>
      <c r="BD57" s="0" t="n">
        <v>0.0628011772229148</v>
      </c>
      <c r="BE57" s="0" t="n">
        <v>0.035747569298577</v>
      </c>
      <c r="BF57" s="0" t="n">
        <v>0.0636949112403219</v>
      </c>
      <c r="BG57" s="0" t="n">
        <v>0.0660372191269734</v>
      </c>
      <c r="BH57" s="1" t="n">
        <f aca="false">_xlfn.T.TEST(AP57:AU57,AV57:BA57,2,2)</f>
        <v>0.0938207253135754</v>
      </c>
      <c r="BI57" s="1" t="n">
        <f aca="false">_xlfn.T.TEST(AP57:AU57,BB57:BG57,2,2)</f>
        <v>0.1901985733911</v>
      </c>
    </row>
    <row r="58" customFormat="false" ht="15" hidden="false" customHeight="false" outlineLevel="0" collapsed="false">
      <c r="A58" s="0" t="s">
        <v>75</v>
      </c>
      <c r="B58" s="0" t="n">
        <v>19510.4192351</v>
      </c>
      <c r="C58" s="0" t="n">
        <v>10548.1359223151</v>
      </c>
      <c r="D58" s="0" t="n">
        <v>5412.57251653547</v>
      </c>
      <c r="E58" s="0" t="n">
        <v>5230.30955118883</v>
      </c>
      <c r="F58" s="0" t="n">
        <v>5573.65291244117</v>
      </c>
      <c r="G58" s="0" t="n">
        <v>6956.58232071363</v>
      </c>
      <c r="H58" s="0" t="n">
        <v>4732.03697822641</v>
      </c>
      <c r="I58" s="0" t="n">
        <v>9647.48531920676</v>
      </c>
      <c r="J58" s="0" t="n">
        <v>4308.1787812328</v>
      </c>
      <c r="K58" s="0" t="n">
        <v>8712.67512573129</v>
      </c>
      <c r="L58" s="0" t="n">
        <v>4956.15843598427</v>
      </c>
      <c r="M58" s="0" t="n">
        <v>7290.57410947322</v>
      </c>
      <c r="N58" s="0" t="n">
        <v>4210.459272872</v>
      </c>
      <c r="O58" s="0" t="n">
        <v>5573.65291244117</v>
      </c>
      <c r="P58" s="0" t="n">
        <v>5817.52286730723</v>
      </c>
      <c r="Q58" s="0" t="n">
        <v>8980.88640571847</v>
      </c>
      <c r="R58" s="0" t="n">
        <v>4556.18309731025</v>
      </c>
      <c r="S58" s="0" t="n">
        <v>4520.86916443999</v>
      </c>
      <c r="U58" s="0" t="s">
        <v>75</v>
      </c>
      <c r="V58" s="0" t="n">
        <f aca="false">(B58/V$1)*100</f>
        <v>0.328662821185876</v>
      </c>
      <c r="W58" s="0" t="n">
        <f aca="false">(C58/W$1)*100</f>
        <v>0.127888920284406</v>
      </c>
      <c r="X58" s="0" t="n">
        <f aca="false">(D58/X$1)*100</f>
        <v>0.083599160929421</v>
      </c>
      <c r="Y58" s="0" t="n">
        <f aca="false">(E58/Y$1)*100</f>
        <v>0.0858794719939584</v>
      </c>
      <c r="Z58" s="0" t="n">
        <f aca="false">(F58/Z$1)*100</f>
        <v>0.144334224132808</v>
      </c>
      <c r="AA58" s="0" t="n">
        <f aca="false">(G58/AA$1)*100</f>
        <v>0.154104090370924</v>
      </c>
      <c r="AB58" s="0" t="n">
        <f aca="false">(H58/AB$1)*100</f>
        <v>0.101171797496728</v>
      </c>
      <c r="AC58" s="0" t="n">
        <f aca="false">(I58/AC$1)*100</f>
        <v>0.12574155983635</v>
      </c>
      <c r="AD58" s="0" t="n">
        <f aca="false">(J58/AD$1)*100</f>
        <v>0.100993028506723</v>
      </c>
      <c r="AE58" s="0" t="n">
        <f aca="false">(K58/AE$1)*100</f>
        <v>0.204034791477277</v>
      </c>
      <c r="AF58" s="0" t="n">
        <f aca="false">(L58/AF$1)*100</f>
        <v>0.0983592652738652</v>
      </c>
      <c r="AG58" s="0" t="n">
        <f aca="false">(M58/AG$1)*100</f>
        <v>0.120764256041678</v>
      </c>
      <c r="AH58" s="0" t="n">
        <f aca="false">(N58/AH$1)*100</f>
        <v>0.0920984276213643</v>
      </c>
      <c r="AI58" s="0" t="n">
        <f aca="false">(O58/AI$1)*100</f>
        <v>0.13291542392793</v>
      </c>
      <c r="AJ58" s="0" t="n">
        <f aca="false">(P58/AJ$1)*100</f>
        <v>0.127054735451403</v>
      </c>
      <c r="AK58" s="0" t="n">
        <f aca="false">(Q58/AK$1)*100</f>
        <v>0.142131900200794</v>
      </c>
      <c r="AL58" s="0" t="n">
        <f aca="false">(R58/AL$1)*100</f>
        <v>0.100923168714765</v>
      </c>
      <c r="AM58" s="0" t="n">
        <f aca="false">(S58/AM$1)*100</f>
        <v>0.102784860684019</v>
      </c>
      <c r="AO58" s="0" t="s">
        <v>75</v>
      </c>
      <c r="AP58" s="0" t="n">
        <v>0.328662821185876</v>
      </c>
      <c r="AQ58" s="0" t="n">
        <v>0.127888920284406</v>
      </c>
      <c r="AR58" s="0" t="n">
        <v>0.083599160929421</v>
      </c>
      <c r="AS58" s="0" t="n">
        <v>0.0858794719939584</v>
      </c>
      <c r="AT58" s="0" t="n">
        <v>0.144334224132808</v>
      </c>
      <c r="AU58" s="0" t="n">
        <v>0.154104090370924</v>
      </c>
      <c r="AV58" s="0" t="n">
        <v>0.101171797496728</v>
      </c>
      <c r="AW58" s="0" t="n">
        <v>0.12574155983635</v>
      </c>
      <c r="AX58" s="0" t="n">
        <v>0.100993028506723</v>
      </c>
      <c r="AY58" s="0" t="n">
        <v>0.204034791477277</v>
      </c>
      <c r="AZ58" s="0" t="n">
        <v>0.0983592652738652</v>
      </c>
      <c r="BA58" s="0" t="n">
        <v>0.120764256041678</v>
      </c>
      <c r="BB58" s="0" t="n">
        <v>0.0920984276213643</v>
      </c>
      <c r="BC58" s="0" t="n">
        <v>0.13291542392793</v>
      </c>
      <c r="BD58" s="0" t="n">
        <v>0.127054735451403</v>
      </c>
      <c r="BE58" s="0" t="n">
        <v>0.142131900200794</v>
      </c>
      <c r="BF58" s="0" t="n">
        <v>0.100923168714765</v>
      </c>
      <c r="BG58" s="0" t="n">
        <v>0.102784860684019</v>
      </c>
      <c r="BH58" s="1" t="n">
        <f aca="false">_xlfn.T.TEST(AP58:AU58,AV58:BA58,2,2)</f>
        <v>0.490891364330369</v>
      </c>
      <c r="BI58" s="1" t="n">
        <f aca="false">_xlfn.T.TEST(AP58:AU58,BB58:BG58,2,2)</f>
        <v>0.34179733450014</v>
      </c>
    </row>
    <row r="59" customFormat="false" ht="15" hidden="false" customHeight="false" outlineLevel="0" collapsed="false">
      <c r="A59" s="0" t="s">
        <v>76</v>
      </c>
      <c r="B59" s="0" t="n">
        <v>2581.84751966518</v>
      </c>
      <c r="C59" s="0" t="n">
        <v>2763.91585970297</v>
      </c>
      <c r="D59" s="0" t="n">
        <v>2464.05751353307</v>
      </c>
      <c r="E59" s="0" t="n">
        <v>3085.50114993067</v>
      </c>
      <c r="F59" s="0" t="n">
        <v>1751.59170885982</v>
      </c>
      <c r="G59" s="0" t="n">
        <v>1953.92638898644</v>
      </c>
      <c r="H59" s="0" t="n">
        <v>1735.02795725398</v>
      </c>
      <c r="I59" s="0" t="n">
        <v>2984.41257292363</v>
      </c>
      <c r="J59" s="0" t="n">
        <v>1363.18198413463</v>
      </c>
      <c r="K59" s="0" t="n">
        <v>5541.8454274864</v>
      </c>
      <c r="L59" s="0" t="n">
        <v>1478.80986937591</v>
      </c>
      <c r="M59" s="0" t="n">
        <v>2136.73813549976</v>
      </c>
      <c r="N59" s="0" t="n">
        <v>1375.5682957887</v>
      </c>
      <c r="O59" s="0" t="n">
        <v>1953.92638898644</v>
      </c>
      <c r="P59" s="0" t="n">
        <v>1813.99917683557</v>
      </c>
      <c r="Q59" s="0" t="n">
        <v>6899.00152865694</v>
      </c>
      <c r="R59" s="0" t="n">
        <v>1578.00512478394</v>
      </c>
      <c r="S59" s="0" t="n">
        <v>1230.68095632592</v>
      </c>
      <c r="U59" s="0" t="s">
        <v>76</v>
      </c>
      <c r="V59" s="0" t="n">
        <f aca="false">(B59/V$1)*100</f>
        <v>0.0434925195332722</v>
      </c>
      <c r="W59" s="0" t="n">
        <f aca="false">(C59/W$1)*100</f>
        <v>0.0335105859137221</v>
      </c>
      <c r="X59" s="0" t="n">
        <f aca="false">(D59/X$1)*100</f>
        <v>0.0380582689624737</v>
      </c>
      <c r="Y59" s="0" t="n">
        <f aca="false">(E59/Y$1)*100</f>
        <v>0.0506626246495426</v>
      </c>
      <c r="Z59" s="0" t="n">
        <f aca="false">(F59/Z$1)*100</f>
        <v>0.0453588758157911</v>
      </c>
      <c r="AA59" s="0" t="n">
        <f aca="false">(G59/AA$1)*100</f>
        <v>0.0432839050764818</v>
      </c>
      <c r="AB59" s="0" t="n">
        <f aca="false">(H59/AB$1)*100</f>
        <v>0.0370952082475594</v>
      </c>
      <c r="AC59" s="0" t="n">
        <f aca="false">(I59/AC$1)*100</f>
        <v>0.0388976691540058</v>
      </c>
      <c r="AD59" s="0" t="n">
        <f aca="false">(J59/AD$1)*100</f>
        <v>0.0319559340441681</v>
      </c>
      <c r="AE59" s="0" t="n">
        <f aca="false">(K59/AE$1)*100</f>
        <v>0.129779804695929</v>
      </c>
      <c r="AF59" s="0" t="n">
        <f aca="false">(L59/AF$1)*100</f>
        <v>0.0293482652159541</v>
      </c>
      <c r="AG59" s="0" t="n">
        <f aca="false">(M59/AG$1)*100</f>
        <v>0.0353938643808883</v>
      </c>
      <c r="AH59" s="0" t="n">
        <f aca="false">(N59/AH$1)*100</f>
        <v>0.0300888024126461</v>
      </c>
      <c r="AI59" s="0" t="n">
        <f aca="false">(O59/AI$1)*100</f>
        <v>0.0465954659172264</v>
      </c>
      <c r="AJ59" s="0" t="n">
        <f aca="false">(P59/AJ$1)*100</f>
        <v>0.0396177532566515</v>
      </c>
      <c r="AK59" s="0" t="n">
        <f aca="false">(Q59/AK$1)*100</f>
        <v>0.109183899278787</v>
      </c>
      <c r="AL59" s="0" t="n">
        <f aca="false">(R59/AL$1)*100</f>
        <v>0.0349540995258403</v>
      </c>
      <c r="AM59" s="0" t="n">
        <f aca="false">(S59/AM$1)*100</f>
        <v>0.0279803210491946</v>
      </c>
      <c r="AO59" s="0" t="s">
        <v>76</v>
      </c>
      <c r="AP59" s="0" t="n">
        <v>0.0434925195332722</v>
      </c>
      <c r="AQ59" s="0" t="n">
        <v>0.0335105859137221</v>
      </c>
      <c r="AR59" s="0" t="n">
        <v>0.0380582689624737</v>
      </c>
      <c r="AS59" s="0" t="n">
        <v>0.0506626246495426</v>
      </c>
      <c r="AT59" s="0" t="n">
        <v>0.0453588758157911</v>
      </c>
      <c r="AU59" s="0" t="n">
        <v>0.0432839050764818</v>
      </c>
      <c r="AV59" s="0" t="n">
        <v>0.0370952082475594</v>
      </c>
      <c r="AW59" s="0" t="n">
        <v>0.0388976691540058</v>
      </c>
      <c r="AX59" s="0" t="n">
        <v>0.0319559340441681</v>
      </c>
      <c r="AY59" s="0" t="n">
        <v>0.129779804695929</v>
      </c>
      <c r="AZ59" s="0" t="n">
        <v>0.0293482652159541</v>
      </c>
      <c r="BA59" s="0" t="n">
        <v>0.0353938643808883</v>
      </c>
      <c r="BB59" s="0" t="n">
        <v>0.0300888024126461</v>
      </c>
      <c r="BC59" s="0" t="n">
        <v>0.0465954659172264</v>
      </c>
      <c r="BD59" s="0" t="n">
        <v>0.0396177532566515</v>
      </c>
      <c r="BE59" s="0" t="n">
        <v>0.109183899278787</v>
      </c>
      <c r="BF59" s="0" t="n">
        <v>0.0349540995258403</v>
      </c>
      <c r="BG59" s="0" t="n">
        <v>0.0279803210491946</v>
      </c>
      <c r="BH59" s="1" t="n">
        <f aca="false">_xlfn.T.TEST(AP59:AU59,AV59:BA59,2,2)</f>
        <v>0.62969893737584</v>
      </c>
      <c r="BI59" s="1" t="n">
        <f aca="false">_xlfn.T.TEST(AP59:AU59,BB59:BG59,2,2)</f>
        <v>0.665933981723865</v>
      </c>
    </row>
    <row r="60" customFormat="false" ht="15" hidden="false" customHeight="false" outlineLevel="0" collapsed="false">
      <c r="A60" s="0" t="s">
        <v>77</v>
      </c>
      <c r="B60" s="0" t="n">
        <v>98.2512890564207</v>
      </c>
      <c r="C60" s="0" t="n">
        <v>93.7908267191122</v>
      </c>
      <c r="D60" s="0" t="n">
        <v>118.891645272136</v>
      </c>
      <c r="E60" s="0" t="n">
        <v>150.701795921128</v>
      </c>
      <c r="F60" s="0" t="n">
        <v>84.5461699505561</v>
      </c>
      <c r="G60" s="0" t="n">
        <v>93.7908267191122</v>
      </c>
      <c r="H60" s="0" t="n">
        <v>83.0417669554711</v>
      </c>
      <c r="I60" s="0" t="n">
        <v>100.241597886776</v>
      </c>
      <c r="J60" s="0" t="n">
        <v>88.3554649922808</v>
      </c>
      <c r="K60" s="0" t="n">
        <v>312.26265010777</v>
      </c>
      <c r="L60" s="0" t="n">
        <v>92.9539900512325</v>
      </c>
      <c r="M60" s="0" t="n">
        <v>108.176947395508</v>
      </c>
      <c r="N60" s="0" t="n">
        <v>76.2583290411406</v>
      </c>
      <c r="O60" s="0" t="n">
        <v>96.318748499998</v>
      </c>
      <c r="P60" s="0" t="n">
        <v>65.0530561340108</v>
      </c>
      <c r="Q60" s="0" t="n">
        <v>332.53563277785</v>
      </c>
      <c r="R60" s="0" t="n">
        <v>81.4332716741972</v>
      </c>
      <c r="S60" s="0" t="n">
        <v>57.4133927633805</v>
      </c>
      <c r="U60" s="0" t="s">
        <v>77</v>
      </c>
      <c r="V60" s="0" t="n">
        <f aca="false">(B60/V$1)*100</f>
        <v>0.00165509236153873</v>
      </c>
      <c r="W60" s="0" t="n">
        <f aca="false">(C60/W$1)*100</f>
        <v>0.00113714950679707</v>
      </c>
      <c r="X60" s="0" t="n">
        <f aca="false">(D60/X$1)*100</f>
        <v>0.00183632491867859</v>
      </c>
      <c r="Y60" s="0" t="n">
        <f aca="false">(E60/Y$1)*100</f>
        <v>0.0024744597878162</v>
      </c>
      <c r="Z60" s="0" t="n">
        <f aca="false">(F60/Z$1)*100</f>
        <v>0.0021893910573397</v>
      </c>
      <c r="AA60" s="0" t="n">
        <f aca="false">(G60/AA$1)*100</f>
        <v>0.00207767972408656</v>
      </c>
      <c r="AB60" s="0" t="n">
        <f aca="false">(H60/AB$1)*100</f>
        <v>0.00177544783966128</v>
      </c>
      <c r="AC60" s="0" t="n">
        <f aca="false">(I60/AC$1)*100</f>
        <v>0.00130650987917831</v>
      </c>
      <c r="AD60" s="0" t="n">
        <f aca="false">(J60/AD$1)*100</f>
        <v>0.00207124319760396</v>
      </c>
      <c r="AE60" s="0" t="n">
        <f aca="false">(K60/AE$1)*100</f>
        <v>0.00731261567560547</v>
      </c>
      <c r="AF60" s="0" t="n">
        <f aca="false">(L60/AF$1)*100</f>
        <v>0.0018447526009926</v>
      </c>
      <c r="AG60" s="0" t="n">
        <f aca="false">(M60/AG$1)*100</f>
        <v>0.00179189023757447</v>
      </c>
      <c r="AH60" s="0" t="n">
        <f aca="false">(N60/AH$1)*100</f>
        <v>0.00166805370686581</v>
      </c>
      <c r="AI60" s="0" t="n">
        <f aca="false">(O60/AI$1)*100</f>
        <v>0.00229692223218788</v>
      </c>
      <c r="AJ60" s="0" t="n">
        <f aca="false">(P60/AJ$1)*100</f>
        <v>0.00142075914885707</v>
      </c>
      <c r="AK60" s="0" t="n">
        <f aca="false">(Q60/AK$1)*100</f>
        <v>0.00526272343686413</v>
      </c>
      <c r="AL60" s="0" t="n">
        <f aca="false">(R60/AL$1)*100</f>
        <v>0.00180381333248484</v>
      </c>
      <c r="AM60" s="0" t="n">
        <f aca="false">(S60/AM$1)*100</f>
        <v>0.0013053303163468</v>
      </c>
      <c r="AO60" s="0" t="s">
        <v>77</v>
      </c>
      <c r="AP60" s="0" t="n">
        <v>0.00165509236153873</v>
      </c>
      <c r="AQ60" s="0" t="n">
        <v>0.00113714950679707</v>
      </c>
      <c r="AR60" s="0" t="n">
        <v>0.00183632491867859</v>
      </c>
      <c r="AS60" s="0" t="n">
        <v>0.0024744597878162</v>
      </c>
      <c r="AT60" s="0" t="n">
        <v>0.0021893910573397</v>
      </c>
      <c r="AU60" s="0" t="n">
        <v>0.00207767972408656</v>
      </c>
      <c r="AV60" s="0" t="n">
        <v>0.00177544783966128</v>
      </c>
      <c r="AW60" s="0" t="n">
        <v>0.00130650987917831</v>
      </c>
      <c r="AX60" s="0" t="n">
        <v>0.00207124319760396</v>
      </c>
      <c r="AY60" s="0" t="n">
        <v>0.00731261567560547</v>
      </c>
      <c r="AZ60" s="0" t="n">
        <v>0.0018447526009926</v>
      </c>
      <c r="BA60" s="0" t="n">
        <v>0.00179189023757447</v>
      </c>
      <c r="BB60" s="0" t="n">
        <v>0.00166805370686581</v>
      </c>
      <c r="BC60" s="0" t="n">
        <v>0.00229692223218788</v>
      </c>
      <c r="BD60" s="0" t="n">
        <v>0.00142075914885707</v>
      </c>
      <c r="BE60" s="0" t="n">
        <v>0.00526272343686413</v>
      </c>
      <c r="BF60" s="0" t="n">
        <v>0.00180381333248484</v>
      </c>
      <c r="BG60" s="0" t="n">
        <v>0.0013053303163468</v>
      </c>
      <c r="BH60" s="1" t="n">
        <f aca="false">_xlfn.T.TEST(AP60:AU60,AV60:BA60,2,2)</f>
        <v>0.426101396195266</v>
      </c>
      <c r="BI60" s="1" t="n">
        <f aca="false">_xlfn.T.TEST(AP60:AU60,BB60:BG60,2,2)</f>
        <v>0.54783801074958</v>
      </c>
    </row>
    <row r="61" customFormat="false" ht="15" hidden="false" customHeight="false" outlineLevel="0" collapsed="false">
      <c r="A61" s="0" t="s">
        <v>78</v>
      </c>
      <c r="B61" s="0" t="n">
        <v>75.5387366729939</v>
      </c>
      <c r="C61" s="0" t="n">
        <v>132.230875959315</v>
      </c>
      <c r="D61" s="0" t="n">
        <v>88.0569156973982</v>
      </c>
      <c r="E61" s="0" t="n">
        <v>69.7804985287652</v>
      </c>
      <c r="F61" s="0" t="n">
        <v>62.1249016317985</v>
      </c>
      <c r="G61" s="0" t="n">
        <v>73.1421647819063</v>
      </c>
      <c r="H61" s="0" t="n">
        <v>48.5733364909172</v>
      </c>
      <c r="I61" s="0" t="n">
        <v>112.97338150987</v>
      </c>
      <c r="J61" s="0" t="n">
        <v>69.6073020266995</v>
      </c>
      <c r="K61" s="0" t="n">
        <v>184.533767833316</v>
      </c>
      <c r="L61" s="0" t="n">
        <v>92.947787577686</v>
      </c>
      <c r="M61" s="0" t="n">
        <v>86.681156490093</v>
      </c>
      <c r="N61" s="0" t="n">
        <v>48.3426536495528</v>
      </c>
      <c r="O61" s="0" t="n">
        <v>70.4757526347082</v>
      </c>
      <c r="P61" s="0" t="n">
        <v>73.1421647819063</v>
      </c>
      <c r="Q61" s="0" t="n">
        <v>117.340029281316</v>
      </c>
      <c r="R61" s="0" t="n">
        <v>57.781938927131</v>
      </c>
      <c r="S61" s="0" t="n">
        <v>48.4294598788841</v>
      </c>
      <c r="U61" s="0" t="s">
        <v>78</v>
      </c>
      <c r="V61" s="0" t="n">
        <f aca="false">(B61/V$1)*100</f>
        <v>0.0012724879975464</v>
      </c>
      <c r="W61" s="0" t="n">
        <f aca="false">(C61/W$1)*100</f>
        <v>0.00160320876401699</v>
      </c>
      <c r="X61" s="0" t="n">
        <f aca="false">(D61/X$1)*100</f>
        <v>0.00136007124964069</v>
      </c>
      <c r="Y61" s="0" t="n">
        <f aca="false">(E61/Y$1)*100</f>
        <v>0.00114576628982952</v>
      </c>
      <c r="Z61" s="0" t="n">
        <f aca="false">(F61/Z$1)*100</f>
        <v>0.00160877428451593</v>
      </c>
      <c r="AA61" s="0" t="n">
        <f aca="false">(G61/AA$1)*100</f>
        <v>0.0016202649881558</v>
      </c>
      <c r="AB61" s="0" t="n">
        <f aca="false">(H61/AB$1)*100</f>
        <v>0.00103850662744427</v>
      </c>
      <c r="AC61" s="0" t="n">
        <f aca="false">(I61/AC$1)*100</f>
        <v>0.00147245097981721</v>
      </c>
      <c r="AD61" s="0" t="n">
        <f aca="false">(J61/AD$1)*100</f>
        <v>0.00163174570853044</v>
      </c>
      <c r="AE61" s="0" t="n">
        <f aca="false">(K61/AE$1)*100</f>
        <v>0.0043214406938221</v>
      </c>
      <c r="AF61" s="0" t="n">
        <f aca="false">(L61/AF$1)*100</f>
        <v>0.00184462950752237</v>
      </c>
      <c r="AG61" s="0" t="n">
        <f aca="false">(M61/AG$1)*100</f>
        <v>0.00143582456184849</v>
      </c>
      <c r="AH61" s="0" t="n">
        <f aca="false">(N61/AH$1)*100</f>
        <v>0.00105743390438523</v>
      </c>
      <c r="AI61" s="0" t="n">
        <f aca="false">(O61/AI$1)*100</f>
        <v>0.00168064188517606</v>
      </c>
      <c r="AJ61" s="0" t="n">
        <f aca="false">(P61/AJ$1)*100</f>
        <v>0.00159742533182504</v>
      </c>
      <c r="AK61" s="0" t="n">
        <f aca="false">(Q61/AK$1)*100</f>
        <v>0.0018570284243603</v>
      </c>
      <c r="AL61" s="0" t="n">
        <f aca="false">(R61/AL$1)*100</f>
        <v>0.00127991703723491</v>
      </c>
      <c r="AM61" s="0" t="n">
        <f aca="false">(S61/AM$1)*100</f>
        <v>0.0011010748388402</v>
      </c>
      <c r="AO61" s="0" t="s">
        <v>78</v>
      </c>
      <c r="AP61" s="0" t="n">
        <v>0.0012724879975464</v>
      </c>
      <c r="AQ61" s="0" t="n">
        <v>0.00160320876401699</v>
      </c>
      <c r="AR61" s="0" t="n">
        <v>0.00136007124964069</v>
      </c>
      <c r="AS61" s="0" t="n">
        <v>0.00114576628982952</v>
      </c>
      <c r="AT61" s="0" t="n">
        <v>0.00160877428451593</v>
      </c>
      <c r="AU61" s="0" t="n">
        <v>0.0016202649881558</v>
      </c>
      <c r="AV61" s="0" t="n">
        <v>0.00103850662744427</v>
      </c>
      <c r="AW61" s="0" t="n">
        <v>0.00147245097981721</v>
      </c>
      <c r="AX61" s="0" t="n">
        <v>0.00163174570853044</v>
      </c>
      <c r="AY61" s="0" t="n">
        <v>0.0043214406938221</v>
      </c>
      <c r="AZ61" s="0" t="n">
        <v>0.00184462950752237</v>
      </c>
      <c r="BA61" s="0" t="n">
        <v>0.00143582456184849</v>
      </c>
      <c r="BB61" s="0" t="n">
        <v>0.00105743390438523</v>
      </c>
      <c r="BC61" s="0" t="n">
        <v>0.00168064188517606</v>
      </c>
      <c r="BD61" s="0" t="n">
        <v>0.00159742533182504</v>
      </c>
      <c r="BE61" s="0" t="n">
        <v>0.0018570284243603</v>
      </c>
      <c r="BF61" s="0" t="n">
        <v>0.00127991703723491</v>
      </c>
      <c r="BG61" s="0" t="n">
        <v>0.0011010748388402</v>
      </c>
      <c r="BH61" s="1" t="n">
        <f aca="false">_xlfn.T.TEST(AP61:AU61,AV61:BA61,2,2)</f>
        <v>0.313533705857694</v>
      </c>
      <c r="BI61" s="1" t="n">
        <f aca="false">_xlfn.T.TEST(AP61:AU61,BB61:BG61,2,2)</f>
        <v>0.969638751101363</v>
      </c>
    </row>
    <row r="62" customFormat="false" ht="15" hidden="false" customHeight="false" outlineLevel="0" collapsed="false">
      <c r="A62" s="0" t="s">
        <v>79</v>
      </c>
      <c r="B62" s="0" t="n">
        <v>519.981386528061</v>
      </c>
      <c r="C62" s="0" t="n">
        <v>1671.2797823254</v>
      </c>
      <c r="D62" s="0" t="n">
        <v>732.842997095276</v>
      </c>
      <c r="E62" s="0" t="n">
        <v>300.301011262556</v>
      </c>
      <c r="F62" s="0" t="n">
        <v>367.940132741392</v>
      </c>
      <c r="G62" s="0" t="n">
        <v>519.981386528061</v>
      </c>
      <c r="H62" s="0" t="n">
        <v>343.632846730542</v>
      </c>
      <c r="I62" s="0" t="n">
        <v>1156.48202910969</v>
      </c>
      <c r="J62" s="0" t="n">
        <v>406.878518891074</v>
      </c>
      <c r="K62" s="0" t="n">
        <v>902.24648465565</v>
      </c>
      <c r="L62" s="0" t="n">
        <v>521.5715827472</v>
      </c>
      <c r="M62" s="0" t="n">
        <v>625.780244825938</v>
      </c>
      <c r="N62" s="0" t="n">
        <v>411.769311022411</v>
      </c>
      <c r="O62" s="0" t="n">
        <v>519.354719187604</v>
      </c>
      <c r="P62" s="0" t="n">
        <v>773.829055781308</v>
      </c>
      <c r="Q62" s="0" t="n">
        <v>649.818068294363</v>
      </c>
      <c r="R62" s="0" t="n">
        <v>232.862297965248</v>
      </c>
      <c r="S62" s="0" t="n">
        <v>292.417418293409</v>
      </c>
      <c r="U62" s="0" t="s">
        <v>79</v>
      </c>
      <c r="V62" s="0" t="n">
        <f aca="false">(B62/V$1)*100</f>
        <v>0.00875934788489851</v>
      </c>
      <c r="W62" s="0" t="n">
        <f aca="false">(C62/W$1)*100</f>
        <v>0.020263122169537</v>
      </c>
      <c r="X62" s="0" t="n">
        <f aca="false">(D62/X$1)*100</f>
        <v>0.0113190279599953</v>
      </c>
      <c r="Y62" s="0" t="n">
        <f aca="false">(E62/Y$1)*100</f>
        <v>0.00493081566857132</v>
      </c>
      <c r="Z62" s="0" t="n">
        <f aca="false">(F62/Z$1)*100</f>
        <v>0.00952810561059704</v>
      </c>
      <c r="AA62" s="0" t="n">
        <f aca="false">(G62/AA$1)*100</f>
        <v>0.0115187681086046</v>
      </c>
      <c r="AB62" s="0" t="n">
        <f aca="false">(H62/AB$1)*100</f>
        <v>0.0073469317637659</v>
      </c>
      <c r="AC62" s="0" t="n">
        <f aca="false">(I62/AC$1)*100</f>
        <v>0.0150731355841977</v>
      </c>
      <c r="AD62" s="0" t="n">
        <f aca="false">(J62/AD$1)*100</f>
        <v>0.00953811249341439</v>
      </c>
      <c r="AE62" s="0" t="n">
        <f aca="false">(K62/AE$1)*100</f>
        <v>0.0211289495707405</v>
      </c>
      <c r="AF62" s="0" t="n">
        <f aca="false">(L62/AF$1)*100</f>
        <v>0.010351040696009</v>
      </c>
      <c r="AG62" s="0" t="n">
        <f aca="false">(M62/AG$1)*100</f>
        <v>0.0103656974851661</v>
      </c>
      <c r="AH62" s="0" t="n">
        <f aca="false">(N62/AH$1)*100</f>
        <v>0.00900692861043367</v>
      </c>
      <c r="AI62" s="0" t="n">
        <f aca="false">(O62/AI$1)*100</f>
        <v>0.0123851007147765</v>
      </c>
      <c r="AJ62" s="0" t="n">
        <f aca="false">(P62/AJ$1)*100</f>
        <v>0.0169004313707858</v>
      </c>
      <c r="AK62" s="0" t="n">
        <f aca="false">(Q62/AK$1)*100</f>
        <v>0.0102840491081902</v>
      </c>
      <c r="AL62" s="0" t="n">
        <f aca="false">(R62/AL$1)*100</f>
        <v>0.00515808967350954</v>
      </c>
      <c r="AM62" s="0" t="n">
        <f aca="false">(S62/AM$1)*100</f>
        <v>0.00664829759668388</v>
      </c>
      <c r="AO62" s="0" t="s">
        <v>79</v>
      </c>
      <c r="AP62" s="0" t="n">
        <v>0.00875934788489851</v>
      </c>
      <c r="AQ62" s="0" t="n">
        <v>0.020263122169537</v>
      </c>
      <c r="AR62" s="0" t="n">
        <v>0.0113190279599953</v>
      </c>
      <c r="AS62" s="0" t="n">
        <v>0.00493081566857132</v>
      </c>
      <c r="AT62" s="0" t="n">
        <v>0.00952810561059704</v>
      </c>
      <c r="AU62" s="0" t="n">
        <v>0.0115187681086046</v>
      </c>
      <c r="AV62" s="0" t="n">
        <v>0.0073469317637659</v>
      </c>
      <c r="AW62" s="0" t="n">
        <v>0.0150731355841977</v>
      </c>
      <c r="AX62" s="0" t="n">
        <v>0.00953811249341439</v>
      </c>
      <c r="AY62" s="0" t="n">
        <v>0.0211289495707405</v>
      </c>
      <c r="AZ62" s="0" t="n">
        <v>0.010351040696009</v>
      </c>
      <c r="BA62" s="0" t="n">
        <v>0.0103656974851661</v>
      </c>
      <c r="BB62" s="0" t="n">
        <v>0.00900692861043367</v>
      </c>
      <c r="BC62" s="0" t="n">
        <v>0.0123851007147765</v>
      </c>
      <c r="BD62" s="0" t="n">
        <v>0.0169004313707858</v>
      </c>
      <c r="BE62" s="0" t="n">
        <v>0.0102840491081902</v>
      </c>
      <c r="BF62" s="0" t="n">
        <v>0.00515808967350954</v>
      </c>
      <c r="BG62" s="0" t="n">
        <v>0.00664829759668388</v>
      </c>
      <c r="BH62" s="1" t="n">
        <f aca="false">_xlfn.T.TEST(AP62:AU62,AV62:BA62,2,2)</f>
        <v>0.678121877813857</v>
      </c>
      <c r="BI62" s="1" t="n">
        <f aca="false">_xlfn.T.TEST(AP62:AU62,BB62:BG62,2,2)</f>
        <v>0.721978963426913</v>
      </c>
    </row>
    <row r="63" customFormat="false" ht="15" hidden="false" customHeight="false" outlineLevel="0" collapsed="false">
      <c r="A63" s="0" t="s">
        <v>80</v>
      </c>
      <c r="B63" s="0" t="n">
        <v>3068.82169632217</v>
      </c>
      <c r="C63" s="0" t="n">
        <v>7506.73845032394</v>
      </c>
      <c r="D63" s="0" t="n">
        <v>3560.20069289946</v>
      </c>
      <c r="E63" s="0" t="n">
        <v>1640.46783576284</v>
      </c>
      <c r="F63" s="0" t="n">
        <v>2758.7031730241</v>
      </c>
      <c r="G63" s="0" t="n">
        <v>3316.22796235162</v>
      </c>
      <c r="H63" s="0" t="n">
        <v>2441.97710790436</v>
      </c>
      <c r="I63" s="0" t="n">
        <v>5815.5326073168</v>
      </c>
      <c r="J63" s="0" t="n">
        <v>2816.94182819482</v>
      </c>
      <c r="K63" s="0" t="n">
        <v>3284.38173560505</v>
      </c>
      <c r="L63" s="0" t="n">
        <v>3531.01919045315</v>
      </c>
      <c r="M63" s="0" t="n">
        <v>3588.70758739845</v>
      </c>
      <c r="N63" s="0" t="n">
        <v>2241.54312182122</v>
      </c>
      <c r="O63" s="0" t="n">
        <v>3284.38173560505</v>
      </c>
      <c r="P63" s="0" t="n">
        <v>3664.17456061542</v>
      </c>
      <c r="Q63" s="0" t="n">
        <v>3378.28338285321</v>
      </c>
      <c r="R63" s="0" t="n">
        <v>1981.20963095491</v>
      </c>
      <c r="S63" s="0" t="n">
        <v>1818.94332753813</v>
      </c>
      <c r="U63" s="0" t="s">
        <v>80</v>
      </c>
      <c r="V63" s="0" t="n">
        <f aca="false">(B63/V$1)*100</f>
        <v>0.0516958443729979</v>
      </c>
      <c r="W63" s="0" t="n">
        <f aca="false">(C63/W$1)*100</f>
        <v>0.0910140599571128</v>
      </c>
      <c r="X63" s="0" t="n">
        <f aca="false">(D63/X$1)*100</f>
        <v>0.0549886010316677</v>
      </c>
      <c r="Y63" s="0" t="n">
        <f aca="false">(E63/Y$1)*100</f>
        <v>0.0269357884422658</v>
      </c>
      <c r="Z63" s="0" t="n">
        <f aca="false">(F63/Z$1)*100</f>
        <v>0.0714388370331361</v>
      </c>
      <c r="AA63" s="0" t="n">
        <f aca="false">(G63/AA$1)*100</f>
        <v>0.073461977453951</v>
      </c>
      <c r="AB63" s="0" t="n">
        <f aca="false">(H63/AB$1)*100</f>
        <v>0.0522099076125866</v>
      </c>
      <c r="AC63" s="0" t="n">
        <f aca="false">(I63/AC$1)*100</f>
        <v>0.0757973831654711</v>
      </c>
      <c r="AD63" s="0" t="n">
        <f aca="false">(J63/AD$1)*100</f>
        <v>0.066035209029847</v>
      </c>
      <c r="AE63" s="0" t="n">
        <f aca="false">(K63/AE$1)*100</f>
        <v>0.0769141661872426</v>
      </c>
      <c r="AF63" s="0" t="n">
        <f aca="false">(L63/AF$1)*100</f>
        <v>0.0700761401651835</v>
      </c>
      <c r="AG63" s="0" t="n">
        <f aca="false">(M63/AG$1)*100</f>
        <v>0.059444920994653</v>
      </c>
      <c r="AH63" s="0" t="n">
        <f aca="false">(N63/AH$1)*100</f>
        <v>0.0490308974831626</v>
      </c>
      <c r="AI63" s="0" t="n">
        <f aca="false">(O63/AI$1)*100</f>
        <v>0.0783229593925135</v>
      </c>
      <c r="AJ63" s="0" t="n">
        <f aca="false">(P63/AJ$1)*100</f>
        <v>0.0800255950970146</v>
      </c>
      <c r="AK63" s="0" t="n">
        <f aca="false">(Q63/AK$1)*100</f>
        <v>0.0534648602520965</v>
      </c>
      <c r="AL63" s="0" t="n">
        <f aca="false">(R63/AL$1)*100</f>
        <v>0.043885407933281</v>
      </c>
      <c r="AM63" s="0" t="n">
        <f aca="false">(S63/AM$1)*100</f>
        <v>0.0413548434411046</v>
      </c>
      <c r="AO63" s="0" t="s">
        <v>80</v>
      </c>
      <c r="AP63" s="0" t="n">
        <v>0.0516958443729979</v>
      </c>
      <c r="AQ63" s="0" t="n">
        <v>0.0910140599571128</v>
      </c>
      <c r="AR63" s="0" t="n">
        <v>0.0549886010316677</v>
      </c>
      <c r="AS63" s="0" t="n">
        <v>0.0269357884422658</v>
      </c>
      <c r="AT63" s="0" t="n">
        <v>0.0714388370331361</v>
      </c>
      <c r="AU63" s="0" t="n">
        <v>0.073461977453951</v>
      </c>
      <c r="AV63" s="0" t="n">
        <v>0.0522099076125866</v>
      </c>
      <c r="AW63" s="0" t="n">
        <v>0.0757973831654711</v>
      </c>
      <c r="AX63" s="0" t="n">
        <v>0.066035209029847</v>
      </c>
      <c r="AY63" s="0" t="n">
        <v>0.0769141661872426</v>
      </c>
      <c r="AZ63" s="0" t="n">
        <v>0.0700761401651835</v>
      </c>
      <c r="BA63" s="0" t="n">
        <v>0.059444920994653</v>
      </c>
      <c r="BB63" s="0" t="n">
        <v>0.0490308974831626</v>
      </c>
      <c r="BC63" s="0" t="n">
        <v>0.0783229593925135</v>
      </c>
      <c r="BD63" s="0" t="n">
        <v>0.0800255950970146</v>
      </c>
      <c r="BE63" s="0" t="n">
        <v>0.0534648602520965</v>
      </c>
      <c r="BF63" s="0" t="n">
        <v>0.043885407933281</v>
      </c>
      <c r="BG63" s="0" t="n">
        <v>0.0413548434411046</v>
      </c>
      <c r="BH63" s="1" t="n">
        <f aca="false">_xlfn.T.TEST(AP63:AU63,AV63:BA63,2,2)</f>
        <v>0.611802715213873</v>
      </c>
      <c r="BI63" s="1" t="n">
        <f aca="false">_xlfn.T.TEST(AP63:AU63,BB63:BG63,2,2)</f>
        <v>0.739520828578718</v>
      </c>
    </row>
    <row r="64" customFormat="false" ht="15" hidden="false" customHeight="false" outlineLevel="0" collapsed="false">
      <c r="A64" s="0" t="s">
        <v>81</v>
      </c>
      <c r="B64" s="0" t="n">
        <v>11344.6301961258</v>
      </c>
      <c r="C64" s="0" t="n">
        <v>16758.8139679796</v>
      </c>
      <c r="D64" s="0" t="n">
        <v>14775.4717226802</v>
      </c>
      <c r="E64" s="0" t="n">
        <v>10721.4538167552</v>
      </c>
      <c r="F64" s="0" t="n">
        <v>14329.0865491693</v>
      </c>
      <c r="G64" s="0" t="n">
        <v>14615.2981667486</v>
      </c>
      <c r="H64" s="0" t="n">
        <v>12562.9569672385</v>
      </c>
      <c r="I64" s="0" t="n">
        <v>16122.0323254893</v>
      </c>
      <c r="J64" s="0" t="n">
        <v>10912.5817258364</v>
      </c>
      <c r="K64" s="0" t="n">
        <v>8012.00990454685</v>
      </c>
      <c r="L64" s="0" t="n">
        <v>12562.9569672385</v>
      </c>
      <c r="M64" s="0" t="n">
        <v>16232.5869389406</v>
      </c>
      <c r="N64" s="0" t="n">
        <v>10228.3549368787</v>
      </c>
      <c r="O64" s="0" t="n">
        <v>13766.1080987005</v>
      </c>
      <c r="P64" s="0" t="n">
        <v>8869.25299360984</v>
      </c>
      <c r="Q64" s="0" t="n">
        <v>14093.9822589674</v>
      </c>
      <c r="R64" s="0" t="n">
        <v>12285.7271734846</v>
      </c>
      <c r="S64" s="0" t="n">
        <v>10821.1579524637</v>
      </c>
      <c r="U64" s="0" t="s">
        <v>81</v>
      </c>
      <c r="V64" s="0" t="n">
        <f aca="false">(B64/V$1)*100</f>
        <v>0.191105999345282</v>
      </c>
      <c r="W64" s="0" t="n">
        <f aca="false">(C64/W$1)*100</f>
        <v>0.203189135919072</v>
      </c>
      <c r="X64" s="0" t="n">
        <f aca="false">(D64/X$1)*100</f>
        <v>0.228212561509126</v>
      </c>
      <c r="Y64" s="0" t="n">
        <f aca="false">(E64/Y$1)*100</f>
        <v>0.176041739743924</v>
      </c>
      <c r="Z64" s="0" t="n">
        <f aca="false">(F64/Z$1)*100</f>
        <v>0.371063218699848</v>
      </c>
      <c r="AA64" s="0" t="n">
        <f aca="false">(G64/AA$1)*100</f>
        <v>0.323762032223832</v>
      </c>
      <c r="AB64" s="0" t="n">
        <f aca="false">(H64/AB$1)*100</f>
        <v>0.268598268377426</v>
      </c>
      <c r="AC64" s="0" t="n">
        <f aca="false">(I64/AC$1)*100</f>
        <v>0.21012827957387</v>
      </c>
      <c r="AD64" s="0" t="n">
        <f aca="false">(J64/AD$1)*100</f>
        <v>0.255814517754059</v>
      </c>
      <c r="AE64" s="0" t="n">
        <f aca="false">(K64/AE$1)*100</f>
        <v>0.187626503524758</v>
      </c>
      <c r="AF64" s="0" t="n">
        <f aca="false">(L64/AF$1)*100</f>
        <v>0.249322783548054</v>
      </c>
      <c r="AG64" s="0" t="n">
        <f aca="false">(M64/AG$1)*100</f>
        <v>0.268883664835917</v>
      </c>
      <c r="AH64" s="0" t="n">
        <f aca="false">(N64/AH$1)*100</f>
        <v>0.223732221543895</v>
      </c>
      <c r="AI64" s="0" t="n">
        <f aca="false">(O64/AI$1)*100</f>
        <v>0.328281671377899</v>
      </c>
      <c r="AJ64" s="0" t="n">
        <f aca="false">(P64/AJ$1)*100</f>
        <v>0.19370454031</v>
      </c>
      <c r="AK64" s="0" t="n">
        <f aca="false">(Q64/AK$1)*100</f>
        <v>0.223051978320068</v>
      </c>
      <c r="AL64" s="0" t="n">
        <f aca="false">(R64/AL$1)*100</f>
        <v>0.272138869275281</v>
      </c>
      <c r="AM64" s="0" t="n">
        <f aca="false">(S64/AM$1)*100</f>
        <v>0.246025968044473</v>
      </c>
      <c r="AO64" s="0" t="s">
        <v>81</v>
      </c>
      <c r="AP64" s="0" t="n">
        <v>0.191105999345282</v>
      </c>
      <c r="AQ64" s="0" t="n">
        <v>0.203189135919072</v>
      </c>
      <c r="AR64" s="0" t="n">
        <v>0.228212561509126</v>
      </c>
      <c r="AS64" s="0" t="n">
        <v>0.176041739743924</v>
      </c>
      <c r="AT64" s="0" t="n">
        <v>0.371063218699848</v>
      </c>
      <c r="AU64" s="0" t="n">
        <v>0.323762032223832</v>
      </c>
      <c r="AV64" s="0" t="n">
        <v>0.268598268377426</v>
      </c>
      <c r="AW64" s="0" t="n">
        <v>0.21012827957387</v>
      </c>
      <c r="AX64" s="0" t="n">
        <v>0.255814517754059</v>
      </c>
      <c r="AY64" s="0" t="n">
        <v>0.187626503524758</v>
      </c>
      <c r="AZ64" s="0" t="n">
        <v>0.249322783548054</v>
      </c>
      <c r="BA64" s="0" t="n">
        <v>0.268883664835917</v>
      </c>
      <c r="BB64" s="0" t="n">
        <v>0.223732221543894</v>
      </c>
      <c r="BC64" s="0" t="n">
        <v>0.328281671377899</v>
      </c>
      <c r="BD64" s="0" t="n">
        <v>0.19370454031</v>
      </c>
      <c r="BE64" s="0" t="n">
        <v>0.223051978320068</v>
      </c>
      <c r="BF64" s="0" t="n">
        <v>0.272138869275281</v>
      </c>
      <c r="BG64" s="0" t="n">
        <v>0.246025968044473</v>
      </c>
      <c r="BH64" s="1" t="n">
        <f aca="false">_xlfn.T.TEST(AP64:AU64,AV64:BA64,2,2)</f>
        <v>0.807306580585221</v>
      </c>
      <c r="BI64" s="1" t="n">
        <f aca="false">_xlfn.T.TEST(AP64:AU64,BB64:BG64,2,2)</f>
        <v>0.977912768904538</v>
      </c>
    </row>
    <row r="65" customFormat="false" ht="15" hidden="false" customHeight="false" outlineLevel="0" collapsed="false">
      <c r="A65" s="0" t="s">
        <v>82</v>
      </c>
      <c r="B65" s="0" t="n">
        <v>11923.6903269892</v>
      </c>
      <c r="C65" s="0" t="n">
        <v>27182.0829131867</v>
      </c>
      <c r="D65" s="0" t="n">
        <v>23311.7057211351</v>
      </c>
      <c r="E65" s="0" t="n">
        <v>12435.7188757737</v>
      </c>
      <c r="F65" s="0" t="n">
        <v>16627.7769528872</v>
      </c>
      <c r="G65" s="0" t="n">
        <v>18618.2991501018</v>
      </c>
      <c r="H65" s="0" t="n">
        <v>11897.8249792354</v>
      </c>
      <c r="I65" s="0" t="n">
        <v>19933.5696759379</v>
      </c>
      <c r="J65" s="0" t="n">
        <v>9689.88765781308</v>
      </c>
      <c r="K65" s="0" t="n">
        <v>13129.3313147901</v>
      </c>
      <c r="L65" s="0" t="n">
        <v>9417.28381278454</v>
      </c>
      <c r="M65" s="0" t="n">
        <v>17948.9702422527</v>
      </c>
      <c r="N65" s="0" t="n">
        <v>11259.2060682705</v>
      </c>
      <c r="O65" s="0" t="n">
        <v>19172.2597150943</v>
      </c>
      <c r="P65" s="0" t="n">
        <v>13129.3313147901</v>
      </c>
      <c r="Q65" s="0" t="n">
        <v>20330.7879042329</v>
      </c>
      <c r="R65" s="0" t="n">
        <v>12243.9450222883</v>
      </c>
      <c r="S65" s="0" t="n">
        <v>11900.7642672952</v>
      </c>
      <c r="U65" s="0" t="s">
        <v>82</v>
      </c>
      <c r="V65" s="0" t="n">
        <f aca="false">(B65/V$1)*100</f>
        <v>0.200860558381279</v>
      </c>
      <c r="W65" s="0" t="n">
        <f aca="false">(C65/W$1)*100</f>
        <v>0.329564129667156</v>
      </c>
      <c r="X65" s="0" t="n">
        <f aca="false">(D65/X$1)*100</f>
        <v>0.360057815792168</v>
      </c>
      <c r="Y65" s="0" t="n">
        <f aca="false">(E65/Y$1)*100</f>
        <v>0.204189247398177</v>
      </c>
      <c r="Z65" s="0" t="n">
        <f aca="false">(F65/Z$1)*100</f>
        <v>0.430589655159783</v>
      </c>
      <c r="AA65" s="0" t="n">
        <f aca="false">(G65/AA$1)*100</f>
        <v>0.412437591119581</v>
      </c>
      <c r="AB65" s="0" t="n">
        <f aca="false">(H65/AB$1)*100</f>
        <v>0.254377627433898</v>
      </c>
      <c r="AC65" s="0" t="n">
        <f aca="false">(I65/AC$1)*100</f>
        <v>0.259806370388454</v>
      </c>
      <c r="AD65" s="0" t="n">
        <f aca="false">(J65/AD$1)*100</f>
        <v>0.227151924315551</v>
      </c>
      <c r="AE65" s="0" t="n">
        <f aca="false">(K65/AE$1)*100</f>
        <v>0.307464738256774</v>
      </c>
      <c r="AF65" s="0" t="n">
        <f aca="false">(L65/AF$1)*100</f>
        <v>0.186894169882807</v>
      </c>
      <c r="AG65" s="0" t="n">
        <f aca="false">(M65/AG$1)*100</f>
        <v>0.297314588051898</v>
      </c>
      <c r="AH65" s="0" t="n">
        <f aca="false">(N65/AH$1)*100</f>
        <v>0.246280775551907</v>
      </c>
      <c r="AI65" s="0" t="n">
        <f aca="false">(O65/AI$1)*100</f>
        <v>0.457202676183872</v>
      </c>
      <c r="AJ65" s="0" t="n">
        <f aca="false">(P65/AJ$1)*100</f>
        <v>0.286744677228336</v>
      </c>
      <c r="AK65" s="0" t="n">
        <f aca="false">(Q65/AK$1)*100</f>
        <v>0.321755936648745</v>
      </c>
      <c r="AL65" s="0" t="n">
        <f aca="false">(R65/AL$1)*100</f>
        <v>0.271213360575479</v>
      </c>
      <c r="AM65" s="0" t="n">
        <f aca="false">(S65/AM$1)*100</f>
        <v>0.270571510201803</v>
      </c>
      <c r="AO65" s="0" t="s">
        <v>82</v>
      </c>
      <c r="AP65" s="0" t="n">
        <v>0.200860558381279</v>
      </c>
      <c r="AQ65" s="0" t="n">
        <v>0.329564129667156</v>
      </c>
      <c r="AR65" s="0" t="n">
        <v>0.360057815792168</v>
      </c>
      <c r="AS65" s="0" t="n">
        <v>0.204189247398177</v>
      </c>
      <c r="AT65" s="0" t="n">
        <v>0.430589655159783</v>
      </c>
      <c r="AU65" s="0" t="n">
        <v>0.412437591119581</v>
      </c>
      <c r="AV65" s="0" t="n">
        <v>0.254377627433898</v>
      </c>
      <c r="AW65" s="0" t="n">
        <v>0.259806370388454</v>
      </c>
      <c r="AX65" s="0" t="n">
        <v>0.227151924315551</v>
      </c>
      <c r="AY65" s="0" t="n">
        <v>0.307464738256774</v>
      </c>
      <c r="AZ65" s="0" t="n">
        <v>0.186894169882807</v>
      </c>
      <c r="BA65" s="0" t="n">
        <v>0.297314588051898</v>
      </c>
      <c r="BB65" s="0" t="n">
        <v>0.246280775551907</v>
      </c>
      <c r="BC65" s="0" t="n">
        <v>0.457202676183872</v>
      </c>
      <c r="BD65" s="0" t="n">
        <v>0.286744677228336</v>
      </c>
      <c r="BE65" s="0" t="n">
        <v>0.321755936648745</v>
      </c>
      <c r="BF65" s="0" t="n">
        <v>0.271213360575479</v>
      </c>
      <c r="BG65" s="0" t="n">
        <v>0.270571510201803</v>
      </c>
      <c r="BH65" s="1" t="n">
        <f aca="false">_xlfn.T.TEST(AP65:AU65,AV65:BA65,2,2)</f>
        <v>0.162444126488654</v>
      </c>
      <c r="BI65" s="1" t="n">
        <f aca="false">_xlfn.T.TEST(AP65:AU65,BB65:BG65,2,2)</f>
        <v>0.791335601178221</v>
      </c>
    </row>
    <row r="66" customFormat="false" ht="15" hidden="false" customHeight="false" outlineLevel="0" collapsed="false">
      <c r="A66" s="0" t="s">
        <v>83</v>
      </c>
      <c r="B66" s="0" t="n">
        <v>1727.51855895947</v>
      </c>
      <c r="C66" s="0" t="n">
        <v>3980.06515207047</v>
      </c>
      <c r="D66" s="0" t="n">
        <v>3793.64641274148</v>
      </c>
      <c r="E66" s="0" t="n">
        <v>2741.99825819326</v>
      </c>
      <c r="F66" s="0" t="n">
        <v>1870.35739209194</v>
      </c>
      <c r="G66" s="0" t="n">
        <v>2122.63907424317</v>
      </c>
      <c r="H66" s="0" t="n">
        <v>1556.93222979314</v>
      </c>
      <c r="I66" s="0" t="n">
        <v>3294.90762691322</v>
      </c>
      <c r="J66" s="0" t="n">
        <v>1592.29756685966</v>
      </c>
      <c r="K66" s="0" t="n">
        <v>3165.97877963666</v>
      </c>
      <c r="L66" s="0" t="n">
        <v>1094.11633359384</v>
      </c>
      <c r="M66" s="0" t="n">
        <v>2249.82768444657</v>
      </c>
      <c r="N66" s="0" t="n">
        <v>1530.42712097143</v>
      </c>
      <c r="O66" s="0" t="n">
        <v>2518.8325019681</v>
      </c>
      <c r="P66" s="0" t="n">
        <v>2122.63907424317</v>
      </c>
      <c r="Q66" s="0" t="n">
        <v>5312.58073892262</v>
      </c>
      <c r="R66" s="0" t="n">
        <v>1419.30436364739</v>
      </c>
      <c r="S66" s="0" t="n">
        <v>1555.89886001657</v>
      </c>
      <c r="U66" s="0" t="s">
        <v>83</v>
      </c>
      <c r="V66" s="0" t="n">
        <f aca="false">(B66/V$1)*100</f>
        <v>0.0291009186628414</v>
      </c>
      <c r="W66" s="0" t="n">
        <f aca="false">(C66/W$1)*100</f>
        <v>0.0482555627561695</v>
      </c>
      <c r="X66" s="0" t="n">
        <f aca="false">(D66/X$1)*100</f>
        <v>0.0585942555040533</v>
      </c>
      <c r="Y66" s="0" t="n">
        <f aca="false">(E66/Y$1)*100</f>
        <v>0.0450224523648828</v>
      </c>
      <c r="Z66" s="0" t="n">
        <f aca="false">(F66/Z$1)*100</f>
        <v>0.0484344086866392</v>
      </c>
      <c r="AA66" s="0" t="n">
        <f aca="false">(G66/AA$1)*100</f>
        <v>0.0470212740454522</v>
      </c>
      <c r="AB66" s="0" t="n">
        <f aca="false">(H66/AB$1)*100</f>
        <v>0.0332874897202935</v>
      </c>
      <c r="AC66" s="0" t="n">
        <f aca="false">(I66/AC$1)*100</f>
        <v>0.0429445405529595</v>
      </c>
      <c r="AD66" s="0" t="n">
        <f aca="false">(J66/AD$1)*100</f>
        <v>0.037326898842166</v>
      </c>
      <c r="AE66" s="0" t="n">
        <f aca="false">(K66/AE$1)*100</f>
        <v>0.0741413872091816</v>
      </c>
      <c r="AF66" s="0" t="n">
        <f aca="false">(L66/AF$1)*100</f>
        <v>0.0217136881490861</v>
      </c>
      <c r="AG66" s="0" t="n">
        <f aca="false">(M66/AG$1)*100</f>
        <v>0.03726712909771</v>
      </c>
      <c r="AH66" s="0" t="n">
        <f aca="false">(N66/AH$1)*100</f>
        <v>0.0334761417450825</v>
      </c>
      <c r="AI66" s="0" t="n">
        <f aca="false">(O66/AI$1)*100</f>
        <v>0.0600668349934809</v>
      </c>
      <c r="AJ66" s="0" t="n">
        <f aca="false">(P66/AJ$1)*100</f>
        <v>0.0463584505275196</v>
      </c>
      <c r="AK66" s="0" t="n">
        <f aca="false">(Q66/AK$1)*100</f>
        <v>0.0840771346258668</v>
      </c>
      <c r="AL66" s="0" t="n">
        <f aca="false">(R66/AL$1)*100</f>
        <v>0.031438748331811</v>
      </c>
      <c r="AM66" s="0" t="n">
        <f aca="false">(S66/AM$1)*100</f>
        <v>0.0353743587235703</v>
      </c>
      <c r="AO66" s="0" t="s">
        <v>83</v>
      </c>
      <c r="AP66" s="0" t="n">
        <v>0.0291009186628414</v>
      </c>
      <c r="AQ66" s="0" t="n">
        <v>0.0482555627561695</v>
      </c>
      <c r="AR66" s="0" t="n">
        <v>0.0585942555040533</v>
      </c>
      <c r="AS66" s="0" t="n">
        <v>0.0450224523648828</v>
      </c>
      <c r="AT66" s="0" t="n">
        <v>0.0484344086866392</v>
      </c>
      <c r="AU66" s="0" t="n">
        <v>0.0470212740454522</v>
      </c>
      <c r="AV66" s="0" t="n">
        <v>0.0332874897202935</v>
      </c>
      <c r="AW66" s="0" t="n">
        <v>0.0429445405529595</v>
      </c>
      <c r="AX66" s="0" t="n">
        <v>0.037326898842166</v>
      </c>
      <c r="AY66" s="0" t="n">
        <v>0.0741413872091816</v>
      </c>
      <c r="AZ66" s="0" t="n">
        <v>0.0217136881490861</v>
      </c>
      <c r="BA66" s="0" t="n">
        <v>0.03726712909771</v>
      </c>
      <c r="BB66" s="0" t="n">
        <v>0.0334761417450825</v>
      </c>
      <c r="BC66" s="0" t="n">
        <v>0.0600668349934809</v>
      </c>
      <c r="BD66" s="0" t="n">
        <v>0.0463584505275196</v>
      </c>
      <c r="BE66" s="0" t="n">
        <v>0.0840771346258668</v>
      </c>
      <c r="BF66" s="0" t="n">
        <v>0.031438748331811</v>
      </c>
      <c r="BG66" s="0" t="n">
        <v>0.0353743587235703</v>
      </c>
      <c r="BH66" s="1" t="n">
        <f aca="false">_xlfn.T.TEST(AP66:AU66,AV66:BA66,2,2)</f>
        <v>0.558980432436685</v>
      </c>
      <c r="BI66" s="1" t="n">
        <f aca="false">_xlfn.T.TEST(AP66:AU66,BB66:BG66,2,2)</f>
        <v>0.800419484851719</v>
      </c>
    </row>
    <row r="67" customFormat="false" ht="15" hidden="false" customHeight="false" outlineLevel="0" collapsed="false">
      <c r="A67" s="0" t="s">
        <v>84</v>
      </c>
      <c r="B67" s="0" t="n">
        <v>337.019968915784</v>
      </c>
      <c r="C67" s="0" t="n">
        <v>556.950775330474</v>
      </c>
      <c r="D67" s="0" t="n">
        <v>508.280910585373</v>
      </c>
      <c r="E67" s="0" t="n">
        <v>320.828541955559</v>
      </c>
      <c r="F67" s="0" t="n">
        <v>336.312343167679</v>
      </c>
      <c r="G67" s="0" t="n">
        <v>373.803294233336</v>
      </c>
      <c r="H67" s="0" t="n">
        <v>145.295070215951</v>
      </c>
      <c r="I67" s="0" t="n">
        <v>286.271182065571</v>
      </c>
      <c r="J67" s="0" t="n">
        <v>294.34141667381</v>
      </c>
      <c r="K67" s="0" t="n">
        <v>399.726726880838</v>
      </c>
      <c r="L67" s="0" t="n">
        <v>323.3876670016</v>
      </c>
      <c r="M67" s="0" t="n">
        <v>296.818365621439</v>
      </c>
      <c r="N67" s="0" t="n">
        <v>323.3876670016</v>
      </c>
      <c r="O67" s="0" t="n">
        <v>365.072070894601</v>
      </c>
      <c r="P67" s="0" t="n">
        <v>306.495597707961</v>
      </c>
      <c r="Q67" s="0" t="n">
        <v>463.847801748267</v>
      </c>
      <c r="R67" s="0" t="n">
        <v>301.02874730873</v>
      </c>
      <c r="S67" s="0" t="n">
        <v>298.819761268567</v>
      </c>
      <c r="U67" s="0" t="s">
        <v>84</v>
      </c>
      <c r="V67" s="0" t="n">
        <f aca="false">(B67/V$1)*100</f>
        <v>0.00567727081848482</v>
      </c>
      <c r="W67" s="0" t="n">
        <f aca="false">(C67/W$1)*100</f>
        <v>0.00675264651812943</v>
      </c>
      <c r="X67" s="0" t="n">
        <f aca="false">(D67/X$1)*100</f>
        <v>0.00785058445158309</v>
      </c>
      <c r="Y67" s="0" t="n">
        <f aca="false">(E67/Y$1)*100</f>
        <v>0.00526786904562318</v>
      </c>
      <c r="Z67" s="0" t="n">
        <f aca="false">(F67/Z$1)*100</f>
        <v>0.00870907856659723</v>
      </c>
      <c r="AA67" s="0" t="n">
        <f aca="false">(G67/AA$1)*100</f>
        <v>0.0082805915289699</v>
      </c>
      <c r="AB67" s="0" t="n">
        <f aca="false">(H67/AB$1)*100</f>
        <v>0.00310643460497016</v>
      </c>
      <c r="AC67" s="0" t="n">
        <f aca="false">(I67/AC$1)*100</f>
        <v>0.00373114690285741</v>
      </c>
      <c r="AD67" s="0" t="n">
        <f aca="false">(J67/AD$1)*100</f>
        <v>0.00689999941839483</v>
      </c>
      <c r="AE67" s="0" t="n">
        <f aca="false">(K67/AE$1)*100</f>
        <v>0.00936086313216923</v>
      </c>
      <c r="AF67" s="0" t="n">
        <f aca="false">(L67/AF$1)*100</f>
        <v>0.00641790889773882</v>
      </c>
      <c r="AG67" s="0" t="n">
        <f aca="false">(M67/AG$1)*100</f>
        <v>0.00491662913860288</v>
      </c>
      <c r="AH67" s="0" t="n">
        <f aca="false">(N67/AH$1)*100</f>
        <v>0.00707369284744871</v>
      </c>
      <c r="AI67" s="0" t="n">
        <f aca="false">(O67/AI$1)*100</f>
        <v>0.00870590792600154</v>
      </c>
      <c r="AJ67" s="0" t="n">
        <f aca="false">(P67/AJ$1)*100</f>
        <v>0.00669386575214779</v>
      </c>
      <c r="AK67" s="0" t="n">
        <f aca="false">(Q67/AK$1)*100</f>
        <v>0.00734087555371635</v>
      </c>
      <c r="AL67" s="0" t="n">
        <f aca="false">(R67/AL$1)*100</f>
        <v>0.00666803207943263</v>
      </c>
      <c r="AM67" s="0" t="n">
        <f aca="false">(S67/AM$1)*100</f>
        <v>0.0067938589714587</v>
      </c>
      <c r="AO67" s="0" t="s">
        <v>84</v>
      </c>
      <c r="AP67" s="0" t="n">
        <v>0.00567727081848482</v>
      </c>
      <c r="AQ67" s="0" t="n">
        <v>0.00675264651812943</v>
      </c>
      <c r="AR67" s="0" t="n">
        <v>0.00785058445158309</v>
      </c>
      <c r="AS67" s="0" t="n">
        <v>0.00526786904562318</v>
      </c>
      <c r="AT67" s="0" t="n">
        <v>0.00870907856659723</v>
      </c>
      <c r="AU67" s="0" t="n">
        <v>0.0082805915289699</v>
      </c>
      <c r="AV67" s="0" t="n">
        <v>0.00310643460497016</v>
      </c>
      <c r="AW67" s="0" t="n">
        <v>0.00373114690285741</v>
      </c>
      <c r="AX67" s="0" t="n">
        <v>0.00689999941839483</v>
      </c>
      <c r="AY67" s="0" t="n">
        <v>0.00936086313216923</v>
      </c>
      <c r="AZ67" s="0" t="n">
        <v>0.00641790889773882</v>
      </c>
      <c r="BA67" s="0" t="n">
        <v>0.00491662913860288</v>
      </c>
      <c r="BB67" s="0" t="n">
        <v>0.00707369284744871</v>
      </c>
      <c r="BC67" s="0" t="n">
        <v>0.00870590792600154</v>
      </c>
      <c r="BD67" s="0" t="n">
        <v>0.00669386575214779</v>
      </c>
      <c r="BE67" s="0" t="n">
        <v>0.00734087555371635</v>
      </c>
      <c r="BF67" s="0" t="n">
        <v>0.00666803207943263</v>
      </c>
      <c r="BG67" s="0" t="n">
        <v>0.0067938589714587</v>
      </c>
      <c r="BH67" s="1" t="n">
        <f aca="false">_xlfn.T.TEST(AP67:AU67,AV67:BA67,2,2)</f>
        <v>0.24944306753192</v>
      </c>
      <c r="BI67" s="1" t="n">
        <f aca="false">_xlfn.T.TEST(AP67:AU67,BB67:BG67,2,2)</f>
        <v>0.8557719731638</v>
      </c>
    </row>
    <row r="68" customFormat="false" ht="15" hidden="false" customHeight="false" outlineLevel="0" collapsed="false">
      <c r="A68" s="0" t="s">
        <v>85</v>
      </c>
      <c r="B68" s="0" t="n">
        <v>6084.05390165469</v>
      </c>
      <c r="C68" s="0" t="n">
        <v>4227.43385723116</v>
      </c>
      <c r="D68" s="0" t="n">
        <v>2745.70027300838</v>
      </c>
      <c r="E68" s="0" t="n">
        <v>3280.84054858457</v>
      </c>
      <c r="F68" s="0" t="n">
        <v>1978.6960459695</v>
      </c>
      <c r="G68" s="0" t="n">
        <v>2901.69628432956</v>
      </c>
      <c r="H68" s="0" t="n">
        <v>1679.5632615858</v>
      </c>
      <c r="I68" s="0" t="n">
        <v>3179.50652037407</v>
      </c>
      <c r="J68" s="0" t="n">
        <v>1606.67982006947</v>
      </c>
      <c r="K68" s="0" t="n">
        <v>3069.33375243765</v>
      </c>
      <c r="L68" s="0" t="n">
        <v>1598.84820066242</v>
      </c>
      <c r="M68" s="0" t="n">
        <v>2712.18477741426</v>
      </c>
      <c r="N68" s="0" t="n">
        <v>1640.4320756537</v>
      </c>
      <c r="O68" s="0" t="n">
        <v>2712.18477741426</v>
      </c>
      <c r="P68" s="0" t="n">
        <v>2187.2677503036</v>
      </c>
      <c r="Q68" s="0" t="n">
        <v>3641.01483443138</v>
      </c>
      <c r="R68" s="0" t="n">
        <v>1586.82339206113</v>
      </c>
      <c r="S68" s="0" t="n">
        <v>2124.09775620457</v>
      </c>
      <c r="U68" s="0" t="s">
        <v>85</v>
      </c>
      <c r="V68" s="0" t="n">
        <f aca="false">(B68/V$1)*100</f>
        <v>0.102488946827314</v>
      </c>
      <c r="W68" s="0" t="n">
        <f aca="false">(C68/W$1)*100</f>
        <v>0.0512547388047284</v>
      </c>
      <c r="X68" s="0" t="n">
        <f aca="false">(D68/X$1)*100</f>
        <v>0.0424083443290489</v>
      </c>
      <c r="Y68" s="0" t="n">
        <f aca="false">(E68/Y$1)*100</f>
        <v>0.0538700150060468</v>
      </c>
      <c r="Z68" s="0" t="n">
        <f aca="false">(F68/Z$1)*100</f>
        <v>0.0512399252476197</v>
      </c>
      <c r="AA68" s="0" t="n">
        <f aca="false">(G68/AA$1)*100</f>
        <v>0.0642791597675546</v>
      </c>
      <c r="AB68" s="0" t="n">
        <f aca="false">(H68/AB$1)*100</f>
        <v>0.0359093631275448</v>
      </c>
      <c r="AC68" s="0" t="n">
        <f aca="false">(I68/AC$1)*100</f>
        <v>0.0414404475522493</v>
      </c>
      <c r="AD68" s="0" t="n">
        <f aca="false">(J68/AD$1)*100</f>
        <v>0.0376640499638272</v>
      </c>
      <c r="AE68" s="0" t="n">
        <f aca="false">(K68/AE$1)*100</f>
        <v>0.0718781388167757</v>
      </c>
      <c r="AF68" s="0" t="n">
        <f aca="false">(L68/AF$1)*100</f>
        <v>0.0317305300734128</v>
      </c>
      <c r="AG68" s="0" t="n">
        <f aca="false">(M68/AG$1)*100</f>
        <v>0.0449258140681135</v>
      </c>
      <c r="AH68" s="0" t="n">
        <f aca="false">(N68/AH$1)*100</f>
        <v>0.0358823598557938</v>
      </c>
      <c r="AI68" s="0" t="n">
        <f aca="false">(O68/AI$1)*100</f>
        <v>0.0646777248465233</v>
      </c>
      <c r="AJ68" s="0" t="n">
        <f aca="false">(P68/AJ$1)*100</f>
        <v>0.0477699412129414</v>
      </c>
      <c r="AK68" s="0" t="n">
        <f aca="false">(Q68/AK$1)*100</f>
        <v>0.0576228596709002</v>
      </c>
      <c r="AL68" s="0" t="n">
        <f aca="false">(R68/AL$1)*100</f>
        <v>0.0351494313325698</v>
      </c>
      <c r="AM68" s="0" t="n">
        <f aca="false">(S68/AM$1)*100</f>
        <v>0.0482927251396732</v>
      </c>
      <c r="AO68" s="0" t="s">
        <v>85</v>
      </c>
      <c r="AP68" s="0" t="n">
        <v>0.102488946827314</v>
      </c>
      <c r="AQ68" s="0" t="n">
        <v>0.0512547388047284</v>
      </c>
      <c r="AR68" s="0" t="n">
        <v>0.0424083443290489</v>
      </c>
      <c r="AS68" s="0" t="n">
        <v>0.0538700150060468</v>
      </c>
      <c r="AT68" s="0" t="n">
        <v>0.0512399252476197</v>
      </c>
      <c r="AU68" s="0" t="n">
        <v>0.0642791597675546</v>
      </c>
      <c r="AV68" s="0" t="n">
        <v>0.0359093631275448</v>
      </c>
      <c r="AW68" s="0" t="n">
        <v>0.0414404475522493</v>
      </c>
      <c r="AX68" s="0" t="n">
        <v>0.0376640499638272</v>
      </c>
      <c r="AY68" s="0" t="n">
        <v>0.0718781388167757</v>
      </c>
      <c r="AZ68" s="0" t="n">
        <v>0.0317305300734128</v>
      </c>
      <c r="BA68" s="0" t="n">
        <v>0.0449258140681135</v>
      </c>
      <c r="BB68" s="0" t="n">
        <v>0.0358823598557938</v>
      </c>
      <c r="BC68" s="0" t="n">
        <v>0.0646777248465233</v>
      </c>
      <c r="BD68" s="0" t="n">
        <v>0.0477699412129414</v>
      </c>
      <c r="BE68" s="0" t="n">
        <v>0.0576228596709002</v>
      </c>
      <c r="BF68" s="0" t="n">
        <v>0.0351494313325698</v>
      </c>
      <c r="BG68" s="0" t="n">
        <v>0.0482927251396733</v>
      </c>
      <c r="BH68" s="1" t="n">
        <f aca="false">_xlfn.T.TEST(AP68:AU68,AV68:BA68,2,2)</f>
        <v>0.139274857896389</v>
      </c>
      <c r="BI68" s="1" t="n">
        <f aca="false">_xlfn.T.TEST(AP68:AU68,BB68:BG68,2,2)</f>
        <v>0.233241103413235</v>
      </c>
    </row>
    <row r="69" customFormat="false" ht="15" hidden="false" customHeight="false" outlineLevel="0" collapsed="false">
      <c r="A69" s="0" t="s">
        <v>86</v>
      </c>
      <c r="B69" s="0" t="n">
        <v>7952.92821207028</v>
      </c>
      <c r="C69" s="0" t="n">
        <v>7465.24493128605</v>
      </c>
      <c r="D69" s="0" t="n">
        <v>2547.24479911111</v>
      </c>
      <c r="E69" s="0" t="n">
        <v>2877.61059627287</v>
      </c>
      <c r="F69" s="0" t="n">
        <v>3329.74728652244</v>
      </c>
      <c r="G69" s="0" t="n">
        <v>4654.21876097492</v>
      </c>
      <c r="H69" s="0" t="n">
        <v>1248.00134433046</v>
      </c>
      <c r="I69" s="0" t="n">
        <v>3478.97683372273</v>
      </c>
      <c r="J69" s="0" t="n">
        <v>1304.34712960342</v>
      </c>
      <c r="K69" s="0" t="n">
        <v>2745.64238427589</v>
      </c>
      <c r="L69" s="0" t="n">
        <v>2417.13867490355</v>
      </c>
      <c r="M69" s="0" t="n">
        <v>3353.66963202588</v>
      </c>
      <c r="N69" s="0" t="n">
        <v>1969.78512409568</v>
      </c>
      <c r="O69" s="0" t="n">
        <v>2877.61059627287</v>
      </c>
      <c r="P69" s="0" t="n">
        <v>3686.8576608182</v>
      </c>
      <c r="Q69" s="0" t="n">
        <v>3594.38433880205</v>
      </c>
      <c r="R69" s="0" t="n">
        <v>2171.22160900021</v>
      </c>
      <c r="S69" s="0" t="n">
        <v>2775.88240785037</v>
      </c>
      <c r="U69" s="0" t="s">
        <v>86</v>
      </c>
      <c r="V69" s="0" t="n">
        <f aca="false">(B69/V$1)*100</f>
        <v>0.133971074192265</v>
      </c>
      <c r="W69" s="0" t="n">
        <f aca="false">(C69/W$1)*100</f>
        <v>0.0905109794708887</v>
      </c>
      <c r="X69" s="0" t="n">
        <f aca="false">(D69/X$1)*100</f>
        <v>0.0393431269949665</v>
      </c>
      <c r="Y69" s="0" t="n">
        <f aca="false">(E69/Y$1)*100</f>
        <v>0.0472491496332111</v>
      </c>
      <c r="Z69" s="0" t="n">
        <f aca="false">(F69/Z$1)*100</f>
        <v>0.0862264835482995</v>
      </c>
      <c r="AA69" s="0" t="n">
        <f aca="false">(G69/AA$1)*100</f>
        <v>0.103101510983594</v>
      </c>
      <c r="AB69" s="0" t="n">
        <f aca="false">(H69/AB$1)*100</f>
        <v>0.0266824920991148</v>
      </c>
      <c r="AC69" s="0" t="n">
        <f aca="false">(I69/AC$1)*100</f>
        <v>0.0453436267828176</v>
      </c>
      <c r="AD69" s="0" t="n">
        <f aca="false">(J69/AD$1)*100</f>
        <v>0.0305767178039452</v>
      </c>
      <c r="AE69" s="0" t="n">
        <f aca="false">(K69/AE$1)*100</f>
        <v>0.0642978836307618</v>
      </c>
      <c r="AF69" s="0" t="n">
        <f aca="false">(L69/AF$1)*100</f>
        <v>0.0479702146732001</v>
      </c>
      <c r="AG69" s="0" t="n">
        <f aca="false">(M69/AG$1)*100</f>
        <v>0.0555516495737859</v>
      </c>
      <c r="AH69" s="0" t="n">
        <f aca="false">(N69/AH$1)*100</f>
        <v>0.0430865378154868</v>
      </c>
      <c r="AI69" s="0" t="n">
        <f aca="false">(O69/AI$1)*100</f>
        <v>0.0686226498692384</v>
      </c>
      <c r="AJ69" s="0" t="n">
        <f aca="false">(P69/AJ$1)*100</f>
        <v>0.0805209941459255</v>
      </c>
      <c r="AK69" s="0" t="n">
        <f aca="false">(Q69/AK$1)*100</f>
        <v>0.056884883412022</v>
      </c>
      <c r="AL69" s="0" t="n">
        <f aca="false">(R69/AL$1)*100</f>
        <v>0.0480943280992448</v>
      </c>
      <c r="AM69" s="0" t="n">
        <f aca="false">(S69/AM$1)*100</f>
        <v>0.0631114673280892</v>
      </c>
      <c r="AO69" s="0" t="s">
        <v>86</v>
      </c>
      <c r="AP69" s="0" t="n">
        <v>0.133971074192265</v>
      </c>
      <c r="AQ69" s="0" t="n">
        <v>0.0905109794708887</v>
      </c>
      <c r="AR69" s="0" t="n">
        <v>0.0393431269949665</v>
      </c>
      <c r="AS69" s="0" t="n">
        <v>0.0472491496332111</v>
      </c>
      <c r="AT69" s="0" t="n">
        <v>0.0862264835482995</v>
      </c>
      <c r="AU69" s="0" t="n">
        <v>0.103101510983594</v>
      </c>
      <c r="AV69" s="0" t="n">
        <v>0.0266824920991148</v>
      </c>
      <c r="AW69" s="0" t="n">
        <v>0.0453436267828176</v>
      </c>
      <c r="AX69" s="0" t="n">
        <v>0.0305767178039452</v>
      </c>
      <c r="AY69" s="0" t="n">
        <v>0.0642978836307618</v>
      </c>
      <c r="AZ69" s="0" t="n">
        <v>0.0479702146732001</v>
      </c>
      <c r="BA69" s="0" t="n">
        <v>0.0555516495737859</v>
      </c>
      <c r="BB69" s="0" t="n">
        <v>0.0430865378154868</v>
      </c>
      <c r="BC69" s="0" t="n">
        <v>0.0686226498692384</v>
      </c>
      <c r="BD69" s="0" t="n">
        <v>0.0805209941459255</v>
      </c>
      <c r="BE69" s="0" t="n">
        <v>0.056884883412022</v>
      </c>
      <c r="BF69" s="0" t="n">
        <v>0.0480943280992448</v>
      </c>
      <c r="BG69" s="0" t="n">
        <v>0.0631114673280892</v>
      </c>
      <c r="BH69" s="1" t="n">
        <f aca="false">_xlfn.T.TEST(AP69:AU69,AV69:BA69,2,2)</f>
        <v>0.0337247252709872</v>
      </c>
      <c r="BI69" s="1" t="n">
        <f aca="false">_xlfn.T.TEST(AP69:AU69,BB69:BG69,2,2)</f>
        <v>0.162581379601345</v>
      </c>
    </row>
    <row r="70" customFormat="false" ht="15" hidden="false" customHeight="false" outlineLevel="0" collapsed="false">
      <c r="A70" s="0" t="s">
        <v>87</v>
      </c>
      <c r="B70" s="0" t="n">
        <v>24454.525689835</v>
      </c>
      <c r="C70" s="0" t="n">
        <v>13951.1513291715</v>
      </c>
      <c r="D70" s="0" t="n">
        <v>8113.94121404474</v>
      </c>
      <c r="E70" s="0" t="n">
        <v>6103.46458889979</v>
      </c>
      <c r="F70" s="0" t="n">
        <v>9998.72306938484</v>
      </c>
      <c r="G70" s="0" t="n">
        <v>11934.667591487</v>
      </c>
      <c r="H70" s="0" t="n">
        <v>3731.20601997622</v>
      </c>
      <c r="I70" s="0" t="n">
        <v>6812.29784296174</v>
      </c>
      <c r="J70" s="0" t="n">
        <v>3656.40864143662</v>
      </c>
      <c r="K70" s="0" t="n">
        <v>4777.20991994252</v>
      </c>
      <c r="L70" s="0" t="n">
        <v>6991.69860940543</v>
      </c>
      <c r="M70" s="0" t="n">
        <v>9308.93973091203</v>
      </c>
      <c r="N70" s="0" t="n">
        <v>5818.53468205125</v>
      </c>
      <c r="O70" s="0" t="n">
        <v>8616.40368273892</v>
      </c>
      <c r="P70" s="0" t="n">
        <v>7769.97073718046</v>
      </c>
      <c r="Q70" s="0" t="n">
        <v>7403.14989450114</v>
      </c>
      <c r="R70" s="0" t="n">
        <v>7769.97073718046</v>
      </c>
      <c r="S70" s="0" t="n">
        <v>9551.44218988834</v>
      </c>
      <c r="U70" s="0" t="s">
        <v>87</v>
      </c>
      <c r="V70" s="0" t="n">
        <f aca="false">(B70/V$1)*100</f>
        <v>0.411948780143293</v>
      </c>
      <c r="W70" s="0" t="n">
        <f aca="false">(C70/W$1)*100</f>
        <v>0.169148150284786</v>
      </c>
      <c r="X70" s="0" t="n">
        <f aca="false">(D70/X$1)*100</f>
        <v>0.125322787870743</v>
      </c>
      <c r="Y70" s="0" t="n">
        <f aca="false">(E70/Y$1)*100</f>
        <v>0.10021630863309</v>
      </c>
      <c r="Z70" s="0" t="n">
        <f aca="false">(F70/Z$1)*100</f>
        <v>0.258924974197288</v>
      </c>
      <c r="AA70" s="0" t="n">
        <f aca="false">(G70/AA$1)*100</f>
        <v>0.264379979747983</v>
      </c>
      <c r="AB70" s="0" t="n">
        <f aca="false">(H70/AB$1)*100</f>
        <v>0.0797738524885939</v>
      </c>
      <c r="AC70" s="0" t="n">
        <f aca="false">(I70/AC$1)*100</f>
        <v>0.0887888323746362</v>
      </c>
      <c r="AD70" s="0" t="n">
        <f aca="false">(J70/AD$1)*100</f>
        <v>0.085714126759421</v>
      </c>
      <c r="AE70" s="0" t="n">
        <f aca="false">(K70/AE$1)*100</f>
        <v>0.111873450552518</v>
      </c>
      <c r="AF70" s="0" t="n">
        <f aca="false">(L70/AF$1)*100</f>
        <v>0.138756326521844</v>
      </c>
      <c r="AG70" s="0" t="n">
        <f aca="false">(M70/AG$1)*100</f>
        <v>0.154197346362567</v>
      </c>
      <c r="AH70" s="0" t="n">
        <f aca="false">(N70/AH$1)*100</f>
        <v>0.127273026657676</v>
      </c>
      <c r="AI70" s="0" t="n">
        <f aca="false">(O70/AI$1)*100</f>
        <v>0.205476187020733</v>
      </c>
      <c r="AJ70" s="0" t="n">
        <f aca="false">(P70/AJ$1)*100</f>
        <v>0.169696209021445</v>
      </c>
      <c r="AK70" s="0" t="n">
        <f aca="false">(Q70/AK$1)*100</f>
        <v>0.117162573318683</v>
      </c>
      <c r="AL70" s="0" t="n">
        <f aca="false">(R70/AL$1)*100</f>
        <v>0.172111184047935</v>
      </c>
      <c r="AM70" s="0" t="n">
        <f aca="false">(S70/AM$1)*100</f>
        <v>0.217158165633565</v>
      </c>
      <c r="AO70" s="0" t="s">
        <v>87</v>
      </c>
      <c r="AP70" s="0" t="n">
        <v>0.411948780143293</v>
      </c>
      <c r="AQ70" s="0" t="n">
        <v>0.169148150284786</v>
      </c>
      <c r="AR70" s="0" t="n">
        <v>0.125322787870743</v>
      </c>
      <c r="AS70" s="0" t="n">
        <v>0.10021630863309</v>
      </c>
      <c r="AT70" s="0" t="n">
        <v>0.258924974197288</v>
      </c>
      <c r="AU70" s="0" t="n">
        <v>0.264379979747983</v>
      </c>
      <c r="AV70" s="0" t="n">
        <v>0.0797738524885939</v>
      </c>
      <c r="AW70" s="0" t="n">
        <v>0.0887888323746362</v>
      </c>
      <c r="AX70" s="0" t="n">
        <v>0.085714126759421</v>
      </c>
      <c r="AY70" s="0" t="n">
        <v>0.111873450552518</v>
      </c>
      <c r="AZ70" s="0" t="n">
        <v>0.138756326521844</v>
      </c>
      <c r="BA70" s="0" t="n">
        <v>0.154197346362567</v>
      </c>
      <c r="BB70" s="0" t="n">
        <v>0.127273026657676</v>
      </c>
      <c r="BC70" s="0" t="n">
        <v>0.205476187020733</v>
      </c>
      <c r="BD70" s="0" t="n">
        <v>0.169696209021445</v>
      </c>
      <c r="BE70" s="0" t="n">
        <v>0.117162573318683</v>
      </c>
      <c r="BF70" s="0" t="n">
        <v>0.172111184047935</v>
      </c>
      <c r="BG70" s="0" t="n">
        <v>0.217158165633565</v>
      </c>
      <c r="BH70" s="1" t="n">
        <f aca="false">_xlfn.T.TEST(AP70:AU70,AV70:BA70,2,2)</f>
        <v>0.0443220963139467</v>
      </c>
      <c r="BI70" s="1" t="n">
        <f aca="false">_xlfn.T.TEST(AP70:AU70,BB70:BG70,2,2)</f>
        <v>0.307506606992072</v>
      </c>
    </row>
    <row r="71" customFormat="false" ht="15" hidden="false" customHeight="false" outlineLevel="0" collapsed="false">
      <c r="A71" s="0" t="s">
        <v>88</v>
      </c>
      <c r="B71" s="0" t="n">
        <v>44302.199534045</v>
      </c>
      <c r="C71" s="0" t="n">
        <v>36851.8391423431</v>
      </c>
      <c r="D71" s="0" t="n">
        <v>21099.5352566482</v>
      </c>
      <c r="E71" s="0" t="n">
        <v>20055.0191091419</v>
      </c>
      <c r="F71" s="0" t="n">
        <v>21099.5352566482</v>
      </c>
      <c r="G71" s="0" t="n">
        <v>25052.378485636</v>
      </c>
      <c r="H71" s="0" t="n">
        <v>15076.9708833563</v>
      </c>
      <c r="I71" s="0" t="n">
        <v>24877.8072667575</v>
      </c>
      <c r="J71" s="0" t="n">
        <v>19543.4110209083</v>
      </c>
      <c r="K71" s="0" t="n">
        <v>17254.7181309658</v>
      </c>
      <c r="L71" s="0" t="n">
        <v>19879.2837383549</v>
      </c>
      <c r="M71" s="0" t="n">
        <v>25325.209535713</v>
      </c>
      <c r="N71" s="0" t="n">
        <v>18726.6484982708</v>
      </c>
      <c r="O71" s="0" t="n">
        <v>19983.026146359</v>
      </c>
      <c r="P71" s="0" t="n">
        <v>23942.6252063982</v>
      </c>
      <c r="Q71" s="0" t="n">
        <v>23837.5925806313</v>
      </c>
      <c r="R71" s="0" t="n">
        <v>19428.0506110319</v>
      </c>
      <c r="S71" s="0" t="n">
        <v>21962.4517228102</v>
      </c>
      <c r="U71" s="0" t="s">
        <v>88</v>
      </c>
      <c r="V71" s="0" t="n">
        <f aca="false">(B71/V$1)*100</f>
        <v>0.746292824779695</v>
      </c>
      <c r="W71" s="0" t="n">
        <f aca="false">(C71/W$1)*100</f>
        <v>0.446803298053678</v>
      </c>
      <c r="X71" s="0" t="n">
        <f aca="false">(D71/X$1)*100</f>
        <v>0.32589003437234</v>
      </c>
      <c r="Y71" s="0" t="n">
        <f aca="false">(E71/Y$1)*100</f>
        <v>0.329294936574142</v>
      </c>
      <c r="Z71" s="0" t="n">
        <f aca="false">(F71/Z$1)*100</f>
        <v>0.546389432329635</v>
      </c>
      <c r="AA71" s="0" t="n">
        <f aca="false">(G71/AA$1)*100</f>
        <v>0.554967054247552</v>
      </c>
      <c r="AB71" s="0" t="n">
        <f aca="false">(H71/AB$1)*100</f>
        <v>0.322348335842189</v>
      </c>
      <c r="AC71" s="0" t="n">
        <f aca="false">(I71/AC$1)*100</f>
        <v>0.324247634230905</v>
      </c>
      <c r="AD71" s="0" t="n">
        <f aca="false">(J71/AD$1)*100</f>
        <v>0.458139823479747</v>
      </c>
      <c r="AE71" s="0" t="n">
        <f aca="false">(K71/AE$1)*100</f>
        <v>0.404073693216617</v>
      </c>
      <c r="AF71" s="0" t="n">
        <f aca="false">(L71/AF$1)*100</f>
        <v>0.394521637661683</v>
      </c>
      <c r="AG71" s="0" t="n">
        <f aca="false">(M71/AG$1)*100</f>
        <v>0.419497839642832</v>
      </c>
      <c r="AH71" s="0" t="n">
        <f aca="false">(N71/AH$1)*100</f>
        <v>0.409621556589072</v>
      </c>
      <c r="AI71" s="0" t="n">
        <f aca="false">(O71/AI$1)*100</f>
        <v>0.476537099337049</v>
      </c>
      <c r="AJ71" s="0" t="n">
        <f aca="false">(P71/AJ$1)*100</f>
        <v>0.522907082790562</v>
      </c>
      <c r="AK71" s="0" t="n">
        <f aca="false">(Q71/AK$1)*100</f>
        <v>0.377254780501415</v>
      </c>
      <c r="AL71" s="0" t="n">
        <f aca="false">(R71/AL$1)*100</f>
        <v>0.430347154128573</v>
      </c>
      <c r="AM71" s="0" t="n">
        <f aca="false">(S71/AM$1)*100</f>
        <v>0.499330429282214</v>
      </c>
      <c r="AO71" s="0" t="s">
        <v>88</v>
      </c>
      <c r="AP71" s="0" t="n">
        <v>0.746292824779695</v>
      </c>
      <c r="AQ71" s="0" t="n">
        <v>0.446803298053679</v>
      </c>
      <c r="AR71" s="0" t="n">
        <v>0.32589003437234</v>
      </c>
      <c r="AS71" s="0" t="n">
        <v>0.329294936574142</v>
      </c>
      <c r="AT71" s="0" t="n">
        <v>0.546389432329635</v>
      </c>
      <c r="AU71" s="0" t="n">
        <v>0.554967054247552</v>
      </c>
      <c r="AV71" s="0" t="n">
        <v>0.322348335842189</v>
      </c>
      <c r="AW71" s="0" t="n">
        <v>0.324247634230905</v>
      </c>
      <c r="AX71" s="0" t="n">
        <v>0.458139823479747</v>
      </c>
      <c r="AY71" s="0" t="n">
        <v>0.404073693216617</v>
      </c>
      <c r="AZ71" s="0" t="n">
        <v>0.394521637661683</v>
      </c>
      <c r="BA71" s="0" t="n">
        <v>0.419497839642832</v>
      </c>
      <c r="BB71" s="0" t="n">
        <v>0.409621556589072</v>
      </c>
      <c r="BC71" s="0" t="n">
        <v>0.476537099337049</v>
      </c>
      <c r="BD71" s="0" t="n">
        <v>0.522907082790562</v>
      </c>
      <c r="BE71" s="0" t="n">
        <v>0.377254780501415</v>
      </c>
      <c r="BF71" s="0" t="n">
        <v>0.430347154128574</v>
      </c>
      <c r="BG71" s="0" t="n">
        <v>0.499330429282214</v>
      </c>
      <c r="BH71" s="1" t="n">
        <f aca="false">_xlfn.T.TEST(AP71:AU71,AV71:BA71,2,2)</f>
        <v>0.160232126015813</v>
      </c>
      <c r="BI71" s="1" t="n">
        <f aca="false">_xlfn.T.TEST(AP71:AU71,BB71:BG71,2,2)</f>
        <v>0.585706958647144</v>
      </c>
    </row>
    <row r="72" customFormat="false" ht="15" hidden="false" customHeight="false" outlineLevel="0" collapsed="false">
      <c r="A72" s="0" t="s">
        <v>89</v>
      </c>
      <c r="B72" s="0" t="n">
        <v>26421.538223076</v>
      </c>
      <c r="C72" s="0" t="n">
        <v>16223.6989049213</v>
      </c>
      <c r="D72" s="0" t="n">
        <v>13885.2580355416</v>
      </c>
      <c r="E72" s="0" t="n">
        <v>13907.9429769676</v>
      </c>
      <c r="F72" s="0" t="n">
        <v>11471.2341682876</v>
      </c>
      <c r="G72" s="0" t="n">
        <v>14894.6196530168</v>
      </c>
      <c r="H72" s="0" t="n">
        <v>19064.8665648093</v>
      </c>
      <c r="I72" s="0" t="n">
        <v>13907.9429769676</v>
      </c>
      <c r="J72" s="0" t="n">
        <v>15102.4630217097</v>
      </c>
      <c r="K72" s="0" t="n">
        <v>14792.116776147</v>
      </c>
      <c r="L72" s="0" t="n">
        <v>10393.588503095</v>
      </c>
      <c r="M72" s="0" t="n">
        <v>16854.0652685366</v>
      </c>
      <c r="N72" s="0" t="n">
        <v>11825.8298360249</v>
      </c>
      <c r="O72" s="0" t="n">
        <v>11920.4259636431</v>
      </c>
      <c r="P72" s="0" t="n">
        <v>11598.3823405066</v>
      </c>
      <c r="Q72" s="0" t="n">
        <v>22922.8243551651</v>
      </c>
      <c r="R72" s="0" t="n">
        <v>9671.87130424235</v>
      </c>
      <c r="S72" s="0" t="n">
        <v>12470.5191183506</v>
      </c>
      <c r="U72" s="0" t="s">
        <v>89</v>
      </c>
      <c r="V72" s="0" t="n">
        <f aca="false">(B72/V$1)*100</f>
        <v>0.445084095212274</v>
      </c>
      <c r="W72" s="0" t="n">
        <f aca="false">(C72/W$1)*100</f>
        <v>0.196701232450017</v>
      </c>
      <c r="X72" s="0" t="n">
        <f aca="false">(D72/X$1)*100</f>
        <v>0.214462885719044</v>
      </c>
      <c r="Y72" s="0" t="n">
        <f aca="false">(E72/Y$1)*100</f>
        <v>0.228362544834956</v>
      </c>
      <c r="Z72" s="0" t="n">
        <f aca="false">(F72/Z$1)*100</f>
        <v>0.297056833199967</v>
      </c>
      <c r="AA72" s="0" t="n">
        <f aca="false">(G72/AA$1)*100</f>
        <v>0.329949637225536</v>
      </c>
      <c r="AB72" s="0" t="n">
        <f aca="false">(H72/AB$1)*100</f>
        <v>0.407610259233425</v>
      </c>
      <c r="AC72" s="0" t="n">
        <f aca="false">(I72/AC$1)*100</f>
        <v>0.181270702797266</v>
      </c>
      <c r="AD72" s="0" t="n">
        <f aca="false">(J72/AD$1)*100</f>
        <v>0.354034397346156</v>
      </c>
      <c r="AE72" s="0" t="n">
        <f aca="false">(K72/AE$1)*100</f>
        <v>0.346404108769676</v>
      </c>
      <c r="AF72" s="0" t="n">
        <f aca="false">(L72/AF$1)*100</f>
        <v>0.206269783730248</v>
      </c>
      <c r="AG72" s="0" t="n">
        <f aca="false">(M72/AG$1)*100</f>
        <v>0.279178103516976</v>
      </c>
      <c r="AH72" s="0" t="n">
        <f aca="false">(N72/AH$1)*100</f>
        <v>0.258674947940487</v>
      </c>
      <c r="AI72" s="0" t="n">
        <f aca="false">(O72/AI$1)*100</f>
        <v>0.284267516339689</v>
      </c>
      <c r="AJ72" s="0" t="n">
        <f aca="false">(P72/AJ$1)*100</f>
        <v>0.253308742148423</v>
      </c>
      <c r="AK72" s="0" t="n">
        <f aca="false">(Q72/AK$1)*100</f>
        <v>0.362777618642868</v>
      </c>
      <c r="AL72" s="0" t="n">
        <f aca="false">(R72/AL$1)*100</f>
        <v>0.214239831582229</v>
      </c>
      <c r="AM72" s="0" t="n">
        <f aca="false">(S72/AM$1)*100</f>
        <v>0.283525252249993</v>
      </c>
      <c r="AO72" s="0" t="s">
        <v>89</v>
      </c>
      <c r="AP72" s="0" t="n">
        <v>0.445084095212274</v>
      </c>
      <c r="AQ72" s="0" t="n">
        <v>0.196701232450017</v>
      </c>
      <c r="AR72" s="0" t="n">
        <v>0.214462885719044</v>
      </c>
      <c r="AS72" s="0" t="n">
        <v>0.228362544834956</v>
      </c>
      <c r="AT72" s="0" t="n">
        <v>0.297056833199967</v>
      </c>
      <c r="AU72" s="0" t="n">
        <v>0.329949637225536</v>
      </c>
      <c r="AV72" s="0" t="n">
        <v>0.407610259233425</v>
      </c>
      <c r="AW72" s="0" t="n">
        <v>0.181270702797266</v>
      </c>
      <c r="AX72" s="0" t="n">
        <v>0.354034397346156</v>
      </c>
      <c r="AY72" s="0" t="n">
        <v>0.346404108769676</v>
      </c>
      <c r="AZ72" s="0" t="n">
        <v>0.206269783730248</v>
      </c>
      <c r="BA72" s="0" t="n">
        <v>0.279178103516976</v>
      </c>
      <c r="BB72" s="0" t="n">
        <v>0.258674947940488</v>
      </c>
      <c r="BC72" s="0" t="n">
        <v>0.284267516339689</v>
      </c>
      <c r="BD72" s="0" t="n">
        <v>0.253308742148423</v>
      </c>
      <c r="BE72" s="0" t="n">
        <v>0.362777618642868</v>
      </c>
      <c r="BF72" s="0" t="n">
        <v>0.214239831582229</v>
      </c>
      <c r="BG72" s="0" t="n">
        <v>0.283525252249993</v>
      </c>
      <c r="BH72" s="1" t="n">
        <f aca="false">_xlfn.T.TEST(AP72:AU72,AV72:BA72,2,2)</f>
        <v>0.845993165187692</v>
      </c>
      <c r="BI72" s="1" t="n">
        <f aca="false">_xlfn.T.TEST(AP72:AU72,BB72:BG72,2,2)</f>
        <v>0.836837751329139</v>
      </c>
    </row>
    <row r="73" customFormat="false" ht="15" hidden="false" customHeight="false" outlineLevel="0" collapsed="false">
      <c r="A73" s="0" t="s">
        <v>90</v>
      </c>
      <c r="B73" s="0" t="n">
        <v>2578.33973220803</v>
      </c>
      <c r="C73" s="0" t="n">
        <v>2215.63914121195</v>
      </c>
      <c r="D73" s="0" t="n">
        <v>2596.26326330625</v>
      </c>
      <c r="E73" s="0" t="n">
        <v>3297.43675381337</v>
      </c>
      <c r="F73" s="0" t="n">
        <v>1612.76113973481</v>
      </c>
      <c r="G73" s="0" t="n">
        <v>2064.54484793145</v>
      </c>
      <c r="H73" s="0" t="n">
        <v>2064.54484793145</v>
      </c>
      <c r="I73" s="0" t="n">
        <v>2079.66959537927</v>
      </c>
      <c r="J73" s="0" t="n">
        <v>1921.27446009219</v>
      </c>
      <c r="K73" s="0" t="n">
        <v>3061.18046289644</v>
      </c>
      <c r="L73" s="0" t="n">
        <v>1335.71136169104</v>
      </c>
      <c r="M73" s="0" t="n">
        <v>2069.03098922913</v>
      </c>
      <c r="N73" s="0" t="n">
        <v>1319.69268089612</v>
      </c>
      <c r="O73" s="0" t="n">
        <v>1701.56892401641</v>
      </c>
      <c r="P73" s="0" t="n">
        <v>1654.34840419256</v>
      </c>
      <c r="Q73" s="0" t="n">
        <v>5455.08601386557</v>
      </c>
      <c r="R73" s="0" t="n">
        <v>1528.39327410013</v>
      </c>
      <c r="S73" s="0" t="n">
        <v>1664.30988413474</v>
      </c>
      <c r="U73" s="0" t="s">
        <v>90</v>
      </c>
      <c r="V73" s="0" t="n">
        <f aca="false">(B73/V$1)*100</f>
        <v>0.0434334290899612</v>
      </c>
      <c r="W73" s="0" t="n">
        <f aca="false">(C73/W$1)*100</f>
        <v>0.0268631063911502</v>
      </c>
      <c r="X73" s="0" t="n">
        <f aca="false">(D73/X$1)*100</f>
        <v>0.0401002350917621</v>
      </c>
      <c r="Y73" s="0" t="n">
        <f aca="false">(E73/Y$1)*100</f>
        <v>0.0541425176807362</v>
      </c>
      <c r="Z73" s="0" t="n">
        <f aca="false">(F73/Z$1)*100</f>
        <v>0.041763746589885</v>
      </c>
      <c r="AA73" s="0" t="n">
        <f aca="false">(G73/AA$1)*100</f>
        <v>0.0457343550543675</v>
      </c>
      <c r="AB73" s="0" t="n">
        <f aca="false">(H73/AB$1)*100</f>
        <v>0.0441403383445493</v>
      </c>
      <c r="AC73" s="0" t="n">
        <f aca="false">(I73/AC$1)*100</f>
        <v>0.0271056021558913</v>
      </c>
      <c r="AD73" s="0" t="n">
        <f aca="false">(J73/AD$1)*100</f>
        <v>0.0450388287418762</v>
      </c>
      <c r="AE73" s="0" t="n">
        <f aca="false">(K73/AE$1)*100</f>
        <v>0.0716872038045793</v>
      </c>
      <c r="AF73" s="0" t="n">
        <f aca="false">(L73/AF$1)*100</f>
        <v>0.0265083511455165</v>
      </c>
      <c r="AG73" s="0" t="n">
        <f aca="false">(M73/AG$1)*100</f>
        <v>0.0342723336172885</v>
      </c>
      <c r="AH73" s="0" t="n">
        <f aca="false">(N73/AH$1)*100</f>
        <v>0.0288665945867351</v>
      </c>
      <c r="AI73" s="0" t="n">
        <f aca="false">(O73/AI$1)*100</f>
        <v>0.04057747377369</v>
      </c>
      <c r="AJ73" s="0" t="n">
        <f aca="false">(P73/AJ$1)*100</f>
        <v>0.03613097939337</v>
      </c>
      <c r="AK73" s="0" t="n">
        <f aca="false">(Q73/AK$1)*100</f>
        <v>0.0863324293263298</v>
      </c>
      <c r="AL73" s="0" t="n">
        <f aca="false">(R73/AL$1)*100</f>
        <v>0.0338551566014943</v>
      </c>
      <c r="AM73" s="0" t="n">
        <f aca="false">(S73/AM$1)*100</f>
        <v>0.0378391529047969</v>
      </c>
      <c r="AO73" s="0" t="s">
        <v>90</v>
      </c>
      <c r="AP73" s="0" t="n">
        <v>0.0434334290899612</v>
      </c>
      <c r="AQ73" s="0" t="n">
        <v>0.0268631063911502</v>
      </c>
      <c r="AR73" s="0" t="n">
        <v>0.0401002350917621</v>
      </c>
      <c r="AS73" s="0" t="n">
        <v>0.0541425176807362</v>
      </c>
      <c r="AT73" s="0" t="n">
        <v>0.041763746589885</v>
      </c>
      <c r="AU73" s="0" t="n">
        <v>0.0457343550543675</v>
      </c>
      <c r="AV73" s="0" t="n">
        <v>0.0441403383445493</v>
      </c>
      <c r="AW73" s="0" t="n">
        <v>0.0271056021558913</v>
      </c>
      <c r="AX73" s="0" t="n">
        <v>0.0450388287418762</v>
      </c>
      <c r="AY73" s="0" t="n">
        <v>0.0716872038045793</v>
      </c>
      <c r="AZ73" s="0" t="n">
        <v>0.0265083511455165</v>
      </c>
      <c r="BA73" s="0" t="n">
        <v>0.0342723336172885</v>
      </c>
      <c r="BB73" s="0" t="n">
        <v>0.0288665945867351</v>
      </c>
      <c r="BC73" s="0" t="n">
        <v>0.04057747377369</v>
      </c>
      <c r="BD73" s="0" t="n">
        <v>0.03613097939337</v>
      </c>
      <c r="BE73" s="0" t="n">
        <v>0.0863324293263298</v>
      </c>
      <c r="BF73" s="0" t="n">
        <v>0.0338551566014943</v>
      </c>
      <c r="BG73" s="0" t="n">
        <v>0.0378391529047969</v>
      </c>
      <c r="BH73" s="1" t="n">
        <f aca="false">_xlfn.T.TEST(AP73:AU73,AV73:BA73,2,2)</f>
        <v>0.945218336508292</v>
      </c>
      <c r="BI73" s="1" t="n">
        <f aca="false">_xlfn.T.TEST(AP73:AU73,BB73:BG73,2,2)</f>
        <v>0.841089659330332</v>
      </c>
    </row>
    <row r="74" customFormat="false" ht="15" hidden="false" customHeight="false" outlineLevel="0" collapsed="false">
      <c r="A74" s="0" t="s">
        <v>91</v>
      </c>
      <c r="B74" s="0" t="n">
        <v>422.242599350099</v>
      </c>
      <c r="C74" s="0" t="n">
        <v>682.52141049918</v>
      </c>
      <c r="D74" s="0" t="n">
        <v>736.662316656251</v>
      </c>
      <c r="E74" s="0" t="n">
        <v>763.289309026956</v>
      </c>
      <c r="F74" s="0" t="n">
        <v>354.849366731503</v>
      </c>
      <c r="G74" s="0" t="n">
        <v>472.454695511695</v>
      </c>
      <c r="H74" s="0" t="n">
        <v>827.777624499644</v>
      </c>
      <c r="I74" s="0" t="n">
        <v>1339.94677198061</v>
      </c>
      <c r="J74" s="0" t="n">
        <v>1918.56572367184</v>
      </c>
      <c r="K74" s="0" t="n">
        <v>2819.75969927127</v>
      </c>
      <c r="L74" s="0" t="n">
        <v>1627.42857851711</v>
      </c>
      <c r="M74" s="0" t="n">
        <v>736.662316656251</v>
      </c>
      <c r="N74" s="0" t="n">
        <v>890.675275959007</v>
      </c>
      <c r="O74" s="0" t="n">
        <v>635.954624978585</v>
      </c>
      <c r="P74" s="0" t="n">
        <v>401.056332623041</v>
      </c>
      <c r="Q74" s="0" t="n">
        <v>1243.69429014339</v>
      </c>
      <c r="R74" s="0" t="n">
        <v>574.959820480941</v>
      </c>
      <c r="S74" s="0" t="n">
        <v>354.027280258567</v>
      </c>
      <c r="U74" s="0" t="s">
        <v>91</v>
      </c>
      <c r="V74" s="0" t="n">
        <f aca="false">(B74/V$1)*100</f>
        <v>0.00711288887517082</v>
      </c>
      <c r="W74" s="0" t="n">
        <f aca="false">(C74/W$1)*100</f>
        <v>0.00827510442627782</v>
      </c>
      <c r="X74" s="0" t="n">
        <f aca="false">(D74/X$1)*100</f>
        <v>0.0113780187466579</v>
      </c>
      <c r="Y74" s="0" t="n">
        <f aca="false">(E74/Y$1)*100</f>
        <v>0.0125328878140623</v>
      </c>
      <c r="Z74" s="0" t="n">
        <f aca="false">(F74/Z$1)*100</f>
        <v>0.0091891096980378</v>
      </c>
      <c r="AA74" s="0" t="n">
        <f aca="false">(G74/AA$1)*100</f>
        <v>0.010465944013415</v>
      </c>
      <c r="AB74" s="0" t="n">
        <f aca="false">(H74/AB$1)*100</f>
        <v>0.0176980337608413</v>
      </c>
      <c r="AC74" s="0" t="n">
        <f aca="false">(I74/AC$1)*100</f>
        <v>0.0174643434669022</v>
      </c>
      <c r="AD74" s="0" t="n">
        <f aca="false">(J74/AD$1)*100</f>
        <v>0.0449753301016364</v>
      </c>
      <c r="AE74" s="0" t="n">
        <f aca="false">(K74/AE$1)*100</f>
        <v>0.0660335745284147</v>
      </c>
      <c r="AF74" s="0" t="n">
        <f aca="false">(L74/AF$1)*100</f>
        <v>0.032297732474899</v>
      </c>
      <c r="AG74" s="0" t="n">
        <f aca="false">(M74/AG$1)*100</f>
        <v>0.0122023965862078</v>
      </c>
      <c r="AH74" s="0" t="n">
        <f aca="false">(N74/AH$1)*100</f>
        <v>0.0194823859158471</v>
      </c>
      <c r="AI74" s="0" t="n">
        <f aca="false">(O74/AI$1)*100</f>
        <v>0.0151656696076782</v>
      </c>
      <c r="AJ74" s="0" t="n">
        <f aca="false">(P74/AJ$1)*100</f>
        <v>0.00875907278833204</v>
      </c>
      <c r="AK74" s="0" t="n">
        <f aca="false">(Q74/AK$1)*100</f>
        <v>0.0196827601131223</v>
      </c>
      <c r="AL74" s="0" t="n">
        <f aca="false">(R74/AL$1)*100</f>
        <v>0.0127358285932068</v>
      </c>
      <c r="AM74" s="0" t="n">
        <f aca="false">(S74/AM$1)*100</f>
        <v>0.00804903733245434</v>
      </c>
      <c r="AO74" s="0" t="s">
        <v>91</v>
      </c>
      <c r="AP74" s="0" t="n">
        <v>0.00711288887517082</v>
      </c>
      <c r="AQ74" s="0" t="n">
        <v>0.00827510442627782</v>
      </c>
      <c r="AR74" s="0" t="n">
        <v>0.0113780187466579</v>
      </c>
      <c r="AS74" s="0" t="n">
        <v>0.0125328878140623</v>
      </c>
      <c r="AT74" s="0" t="n">
        <v>0.0091891096980378</v>
      </c>
      <c r="AU74" s="0" t="n">
        <v>0.010465944013415</v>
      </c>
      <c r="AV74" s="0" t="n">
        <v>0.0176980337608413</v>
      </c>
      <c r="AW74" s="0" t="n">
        <v>0.0174643434669022</v>
      </c>
      <c r="AX74" s="0" t="n">
        <v>0.0449753301016364</v>
      </c>
      <c r="AY74" s="0" t="n">
        <v>0.0660335745284147</v>
      </c>
      <c r="AZ74" s="0" t="n">
        <v>0.032297732474899</v>
      </c>
      <c r="BA74" s="0" t="n">
        <v>0.0122023965862078</v>
      </c>
      <c r="BB74" s="0" t="n">
        <v>0.0194823859158471</v>
      </c>
      <c r="BC74" s="0" t="n">
        <v>0.0151656696076782</v>
      </c>
      <c r="BD74" s="0" t="n">
        <v>0.00875907278833204</v>
      </c>
      <c r="BE74" s="0" t="n">
        <v>0.0196827601131223</v>
      </c>
      <c r="BF74" s="0" t="n">
        <v>0.0127358285932068</v>
      </c>
      <c r="BG74" s="0" t="n">
        <v>0.00804903733245434</v>
      </c>
      <c r="BH74" s="1" t="n">
        <f aca="false">_xlfn.T.TEST(AP74:AU74,AV74:BA74,2,2)</f>
        <v>0.0269288744322386</v>
      </c>
      <c r="BI74" s="1" t="n">
        <f aca="false">_xlfn.T.TEST(AP74:AU74,BB74:BG74,2,2)</f>
        <v>0.0914841487512211</v>
      </c>
    </row>
    <row r="75" customFormat="false" ht="15" hidden="false" customHeight="false" outlineLevel="0" collapsed="false">
      <c r="A75" s="0" t="s">
        <v>92</v>
      </c>
      <c r="B75" s="0" t="n">
        <v>7089.67984055803</v>
      </c>
      <c r="C75" s="0" t="n">
        <v>25752.7333509551</v>
      </c>
      <c r="D75" s="0" t="n">
        <v>24967.8721245914</v>
      </c>
      <c r="E75" s="0" t="n">
        <v>18135.5214428248</v>
      </c>
      <c r="F75" s="0" t="n">
        <v>8439.6694828431</v>
      </c>
      <c r="G75" s="0" t="n">
        <v>17085.7808878275</v>
      </c>
      <c r="H75" s="0" t="n">
        <v>10837.9493516199</v>
      </c>
      <c r="I75" s="0" t="n">
        <v>32565.7862620556</v>
      </c>
      <c r="J75" s="0" t="n">
        <v>12631.5228698161</v>
      </c>
      <c r="K75" s="0" t="n">
        <v>28320.7353997742</v>
      </c>
      <c r="L75" s="0" t="n">
        <v>12550.4192872117</v>
      </c>
      <c r="M75" s="0" t="n">
        <v>19561.284141455</v>
      </c>
      <c r="N75" s="0" t="n">
        <v>9963.10208294199</v>
      </c>
      <c r="O75" s="0" t="n">
        <v>18112.813935567</v>
      </c>
      <c r="P75" s="0" t="n">
        <v>17085.7808878275</v>
      </c>
      <c r="Q75" s="0" t="n">
        <v>33007.0775739569</v>
      </c>
      <c r="R75" s="0" t="n">
        <v>9480.50307790278</v>
      </c>
      <c r="S75" s="0" t="n">
        <v>13111.7592149633</v>
      </c>
      <c r="U75" s="0" t="s">
        <v>92</v>
      </c>
      <c r="V75" s="0" t="n">
        <f aca="false">(B75/V$1)*100</f>
        <v>0.119429221362423</v>
      </c>
      <c r="W75" s="0" t="n">
        <f aca="false">(C75/W$1)*100</f>
        <v>0.312234245641291</v>
      </c>
      <c r="X75" s="0" t="n">
        <f aca="false">(D75/X$1)*100</f>
        <v>0.38563791125795</v>
      </c>
      <c r="Y75" s="0" t="n">
        <f aca="false">(E75/Y$1)*100</f>
        <v>0.297777596259268</v>
      </c>
      <c r="Z75" s="0" t="n">
        <f aca="false">(F75/Z$1)*100</f>
        <v>0.21855202788542</v>
      </c>
      <c r="AA75" s="0" t="n">
        <f aca="false">(G75/AA$1)*100</f>
        <v>0.378488832678037</v>
      </c>
      <c r="AB75" s="0" t="n">
        <f aca="false">(H75/AB$1)*100</f>
        <v>0.231717296827391</v>
      </c>
      <c r="AC75" s="0" t="n">
        <f aca="false">(I75/AC$1)*100</f>
        <v>0.424449753111906</v>
      </c>
      <c r="AD75" s="0" t="n">
        <f aca="false">(J75/AD$1)*100</f>
        <v>0.296110215952925</v>
      </c>
      <c r="AE75" s="0" t="n">
        <f aca="false">(K75/AE$1)*100</f>
        <v>0.663219419798009</v>
      </c>
      <c r="AF75" s="0" t="n">
        <f aca="false">(L75/AF$1)*100</f>
        <v>0.249073962407325</v>
      </c>
      <c r="AG75" s="0" t="n">
        <f aca="false">(M75/AG$1)*100</f>
        <v>0.324021660172572</v>
      </c>
      <c r="AH75" s="0" t="n">
        <f aca="false">(N75/AH$1)*100</f>
        <v>0.217930153601557</v>
      </c>
      <c r="AI75" s="0" t="n">
        <f aca="false">(O75/AI$1)*100</f>
        <v>0.431937973281362</v>
      </c>
      <c r="AJ75" s="0" t="n">
        <f aca="false">(P75/AJ$1)*100</f>
        <v>0.37315356040678</v>
      </c>
      <c r="AK75" s="0" t="n">
        <f aca="false">(Q75/AK$1)*100</f>
        <v>0.522371450180499</v>
      </c>
      <c r="AL75" s="0" t="n">
        <f aca="false">(R75/AL$1)*100</f>
        <v>0.210000869411259</v>
      </c>
      <c r="AM75" s="0" t="n">
        <f aca="false">(S75/AM$1)*100</f>
        <v>0.298104257215184</v>
      </c>
      <c r="AO75" s="0" t="s">
        <v>92</v>
      </c>
      <c r="AP75" s="0" t="n">
        <v>0.119429221362423</v>
      </c>
      <c r="AQ75" s="0" t="n">
        <v>0.312234245641291</v>
      </c>
      <c r="AR75" s="0" t="n">
        <v>0.38563791125795</v>
      </c>
      <c r="AS75" s="0" t="n">
        <v>0.297777596259268</v>
      </c>
      <c r="AT75" s="0" t="n">
        <v>0.21855202788542</v>
      </c>
      <c r="AU75" s="0" t="n">
        <v>0.378488832678037</v>
      </c>
      <c r="AV75" s="0" t="n">
        <v>0.231717296827391</v>
      </c>
      <c r="AW75" s="0" t="n">
        <v>0.424449753111906</v>
      </c>
      <c r="AX75" s="0" t="n">
        <v>0.296110215952925</v>
      </c>
      <c r="AY75" s="0" t="n">
        <v>0.663219419798009</v>
      </c>
      <c r="AZ75" s="0" t="n">
        <v>0.249073962407325</v>
      </c>
      <c r="BA75" s="0" t="n">
        <v>0.324021660172572</v>
      </c>
      <c r="BB75" s="0" t="n">
        <v>0.217930153601557</v>
      </c>
      <c r="BC75" s="0" t="n">
        <v>0.431937973281362</v>
      </c>
      <c r="BD75" s="0" t="n">
        <v>0.37315356040678</v>
      </c>
      <c r="BE75" s="0" t="n">
        <v>0.522371450180499</v>
      </c>
      <c r="BF75" s="0" t="n">
        <v>0.210000869411259</v>
      </c>
      <c r="BG75" s="0" t="n">
        <v>0.298104257215184</v>
      </c>
      <c r="BH75" s="1" t="n">
        <f aca="false">_xlfn.T.TEST(AP75:AU75,AV75:BA75,2,2)</f>
        <v>0.331588723367265</v>
      </c>
      <c r="BI75" s="1" t="n">
        <f aca="false">_xlfn.T.TEST(AP75:AU75,BB75:BG75,2,2)</f>
        <v>0.404046398739965</v>
      </c>
    </row>
    <row r="76" customFormat="false" ht="15" hidden="false" customHeight="false" outlineLevel="0" collapsed="false">
      <c r="A76" s="0" t="s">
        <v>93</v>
      </c>
      <c r="B76" s="0" t="n">
        <v>7204.45668176164</v>
      </c>
      <c r="C76" s="0" t="n">
        <v>23511.4484497277</v>
      </c>
      <c r="D76" s="0" t="n">
        <v>16366.0959956604</v>
      </c>
      <c r="E76" s="0" t="n">
        <v>11598.9950789732</v>
      </c>
      <c r="F76" s="0" t="n">
        <v>8598.76390146847</v>
      </c>
      <c r="G76" s="0" t="n">
        <v>11501.1817798694</v>
      </c>
      <c r="H76" s="0" t="n">
        <v>7626.87937686029</v>
      </c>
      <c r="I76" s="0" t="n">
        <v>23840.9741924542</v>
      </c>
      <c r="J76" s="0" t="n">
        <v>8607.36301974</v>
      </c>
      <c r="K76" s="0" t="n">
        <v>21997.1178025249</v>
      </c>
      <c r="L76" s="0" t="n">
        <v>11409.6653145274</v>
      </c>
      <c r="M76" s="0" t="n">
        <v>14280.9993383083</v>
      </c>
      <c r="N76" s="0" t="n">
        <v>7722.67297437029</v>
      </c>
      <c r="O76" s="0" t="n">
        <v>12145.804155522</v>
      </c>
      <c r="P76" s="0" t="n">
        <v>11501.1817798694</v>
      </c>
      <c r="Q76" s="0" t="n">
        <v>22470.3989579296</v>
      </c>
      <c r="R76" s="0" t="n">
        <v>7140.5691845832</v>
      </c>
      <c r="S76" s="0" t="n">
        <v>7671.28513587622</v>
      </c>
      <c r="U76" s="0" t="s">
        <v>93</v>
      </c>
      <c r="V76" s="0" t="n">
        <f aca="false">(B76/V$1)*100</f>
        <v>0.121362694958363</v>
      </c>
      <c r="W76" s="0" t="n">
        <f aca="false">(C76/W$1)*100</f>
        <v>0.285060201982893</v>
      </c>
      <c r="X76" s="0" t="n">
        <f aca="false">(D76/X$1)*100</f>
        <v>0.252780334812647</v>
      </c>
      <c r="Y76" s="0" t="n">
        <f aca="false">(E76/Y$1)*100</f>
        <v>0.190450596335417</v>
      </c>
      <c r="Z76" s="0" t="n">
        <f aca="false">(F76/Z$1)*100</f>
        <v>0.222671905788994</v>
      </c>
      <c r="AA76" s="0" t="n">
        <f aca="false">(G76/AA$1)*100</f>
        <v>0.25477728497513</v>
      </c>
      <c r="AB76" s="0" t="n">
        <f aca="false">(H76/AB$1)*100</f>
        <v>0.16306404607533</v>
      </c>
      <c r="AC76" s="0" t="n">
        <f aca="false">(I76/AC$1)*100</f>
        <v>0.310733956444502</v>
      </c>
      <c r="AD76" s="0" t="n">
        <f aca="false">(J76/AD$1)*100</f>
        <v>0.201775205478256</v>
      </c>
      <c r="AE76" s="0" t="n">
        <f aca="false">(K76/AE$1)*100</f>
        <v>0.515131951917298</v>
      </c>
      <c r="AF76" s="0" t="n">
        <f aca="false">(L76/AF$1)*100</f>
        <v>0.226434709836864</v>
      </c>
      <c r="AG76" s="0" t="n">
        <f aca="false">(M76/AG$1)*100</f>
        <v>0.236556714838347</v>
      </c>
      <c r="AH76" s="0" t="n">
        <f aca="false">(N76/AH$1)*100</f>
        <v>0.168923623737692</v>
      </c>
      <c r="AI76" s="0" t="n">
        <f aca="false">(O76/AI$1)*100</f>
        <v>0.289642131226601</v>
      </c>
      <c r="AJ76" s="0" t="n">
        <f aca="false">(P76/AJ$1)*100</f>
        <v>0.251185881302118</v>
      </c>
      <c r="AK76" s="0" t="n">
        <f aca="false">(Q76/AK$1)*100</f>
        <v>0.355617514561467</v>
      </c>
      <c r="AL76" s="0" t="n">
        <f aca="false">(R76/AL$1)*100</f>
        <v>0.158169426720489</v>
      </c>
      <c r="AM76" s="0" t="n">
        <f aca="false">(S76/AM$1)*100</f>
        <v>0.174411588851211</v>
      </c>
      <c r="AO76" s="0" t="s">
        <v>93</v>
      </c>
      <c r="AP76" s="0" t="n">
        <v>0.121362694958363</v>
      </c>
      <c r="AQ76" s="0" t="n">
        <v>0.285060201982893</v>
      </c>
      <c r="AR76" s="0" t="n">
        <v>0.252780334812647</v>
      </c>
      <c r="AS76" s="0" t="n">
        <v>0.190450596335417</v>
      </c>
      <c r="AT76" s="0" t="n">
        <v>0.222671905788994</v>
      </c>
      <c r="AU76" s="0" t="n">
        <v>0.25477728497513</v>
      </c>
      <c r="AV76" s="0" t="n">
        <v>0.16306404607533</v>
      </c>
      <c r="AW76" s="0" t="n">
        <v>0.310733956444502</v>
      </c>
      <c r="AX76" s="0" t="n">
        <v>0.201775205478256</v>
      </c>
      <c r="AY76" s="0" t="n">
        <v>0.515131951917298</v>
      </c>
      <c r="AZ76" s="0" t="n">
        <v>0.226434709836864</v>
      </c>
      <c r="BA76" s="0" t="n">
        <v>0.236556714838347</v>
      </c>
      <c r="BB76" s="0" t="n">
        <v>0.168923623737692</v>
      </c>
      <c r="BC76" s="0" t="n">
        <v>0.289642131226601</v>
      </c>
      <c r="BD76" s="0" t="n">
        <v>0.251185881302118</v>
      </c>
      <c r="BE76" s="0" t="n">
        <v>0.355617514561468</v>
      </c>
      <c r="BF76" s="0" t="n">
        <v>0.158169426720489</v>
      </c>
      <c r="BG76" s="0" t="n">
        <v>0.174411588851211</v>
      </c>
      <c r="BH76" s="1" t="n">
        <f aca="false">_xlfn.T.TEST(AP76:AU76,AV76:BA76,2,2)</f>
        <v>0.362856044581859</v>
      </c>
      <c r="BI76" s="1" t="n">
        <f aca="false">_xlfn.T.TEST(AP76:AU76,BB76:BG76,2,2)</f>
        <v>0.77575238695042</v>
      </c>
    </row>
    <row r="77" customFormat="false" ht="15" hidden="false" customHeight="false" outlineLevel="0" collapsed="false">
      <c r="A77" s="0" t="s">
        <v>94</v>
      </c>
      <c r="B77" s="0" t="n">
        <v>16769.890760467</v>
      </c>
      <c r="C77" s="0" t="n">
        <v>30371.3181942568</v>
      </c>
      <c r="D77" s="0" t="n">
        <v>27561.5867960513</v>
      </c>
      <c r="E77" s="0" t="n">
        <v>22738.4571481719</v>
      </c>
      <c r="F77" s="0" t="n">
        <v>15804.0587091122</v>
      </c>
      <c r="G77" s="0" t="n">
        <v>21695.3685818642</v>
      </c>
      <c r="H77" s="0" t="n">
        <v>21543.3046822219</v>
      </c>
      <c r="I77" s="0" t="n">
        <v>42333.4589610631</v>
      </c>
      <c r="J77" s="0" t="n">
        <v>26688.8578559225</v>
      </c>
      <c r="K77" s="0" t="n">
        <v>25156.8247716309</v>
      </c>
      <c r="L77" s="0" t="n">
        <v>21327.2927443464</v>
      </c>
      <c r="M77" s="0" t="n">
        <v>29284.2636841525</v>
      </c>
      <c r="N77" s="0" t="n">
        <v>19214.3443324168</v>
      </c>
      <c r="O77" s="0" t="n">
        <v>21695.3685818642</v>
      </c>
      <c r="P77" s="0" t="n">
        <v>15138.2288523246</v>
      </c>
      <c r="Q77" s="0" t="n">
        <v>29718.4079360978</v>
      </c>
      <c r="R77" s="0" t="n">
        <v>15028.2348303363</v>
      </c>
      <c r="S77" s="0" t="n">
        <v>15463.0998914857</v>
      </c>
      <c r="U77" s="0" t="s">
        <v>94</v>
      </c>
      <c r="V77" s="0" t="n">
        <f aca="false">(B77/V$1)*100</f>
        <v>0.282497241186823</v>
      </c>
      <c r="W77" s="0" t="n">
        <f aca="false">(C77/W$1)*100</f>
        <v>0.368231422128389</v>
      </c>
      <c r="X77" s="0" t="n">
        <f aca="false">(D77/X$1)*100</f>
        <v>0.42569878241708</v>
      </c>
      <c r="Y77" s="0" t="n">
        <f aca="false">(E77/Y$1)*100</f>
        <v>0.373355854893598</v>
      </c>
      <c r="Z77" s="0" t="n">
        <f aca="false">(F77/Z$1)*100</f>
        <v>0.409258808857187</v>
      </c>
      <c r="AA77" s="0" t="n">
        <f aca="false">(G77/AA$1)*100</f>
        <v>0.480601664213057</v>
      </c>
      <c r="AB77" s="0" t="n">
        <f aca="false">(H77/AB$1)*100</f>
        <v>0.460599709754798</v>
      </c>
      <c r="AC77" s="0" t="n">
        <f aca="false">(I77/AC$1)*100</f>
        <v>0.55175778836737</v>
      </c>
      <c r="AD77" s="0" t="n">
        <f aca="false">(J77/AD$1)*100</f>
        <v>0.625644551706315</v>
      </c>
      <c r="AE77" s="0" t="n">
        <f aca="false">(K77/AE$1)*100</f>
        <v>0.589126464884604</v>
      </c>
      <c r="AF77" s="0" t="n">
        <f aca="false">(L77/AF$1)*100</f>
        <v>0.423258633013807</v>
      </c>
      <c r="AG77" s="0" t="n">
        <f aca="false">(M77/AG$1)*100</f>
        <v>0.485077342941999</v>
      </c>
      <c r="AH77" s="0" t="n">
        <f aca="false">(N77/AH$1)*100</f>
        <v>0.420289281075028</v>
      </c>
      <c r="AI77" s="0" t="n">
        <f aca="false">(O77/AI$1)*100</f>
        <v>0.517371490049991</v>
      </c>
      <c r="AJ77" s="0" t="n">
        <f aca="false">(P77/AJ$1)*100</f>
        <v>0.330619011889707</v>
      </c>
      <c r="AK77" s="0" t="n">
        <f aca="false">(Q77/AK$1)*100</f>
        <v>0.470324820967604</v>
      </c>
      <c r="AL77" s="0" t="n">
        <f aca="false">(R77/AL$1)*100</f>
        <v>0.332887648910011</v>
      </c>
      <c r="AM77" s="0" t="n">
        <f aca="false">(S77/AM$1)*100</f>
        <v>0.351563495929286</v>
      </c>
      <c r="AO77" s="0" t="s">
        <v>94</v>
      </c>
      <c r="AP77" s="0" t="n">
        <v>0.282497241186823</v>
      </c>
      <c r="AQ77" s="0" t="n">
        <v>0.368231422128389</v>
      </c>
      <c r="AR77" s="0" t="n">
        <v>0.42569878241708</v>
      </c>
      <c r="AS77" s="0" t="n">
        <v>0.373355854893598</v>
      </c>
      <c r="AT77" s="0" t="n">
        <v>0.409258808857187</v>
      </c>
      <c r="AU77" s="0" t="n">
        <v>0.480601664213057</v>
      </c>
      <c r="AV77" s="0" t="n">
        <v>0.460599709754798</v>
      </c>
      <c r="AW77" s="0" t="n">
        <v>0.55175778836737</v>
      </c>
      <c r="AX77" s="0" t="n">
        <v>0.625644551706315</v>
      </c>
      <c r="AY77" s="0" t="n">
        <v>0.589126464884604</v>
      </c>
      <c r="AZ77" s="0" t="n">
        <v>0.423258633013807</v>
      </c>
      <c r="BA77" s="0" t="n">
        <v>0.485077342941999</v>
      </c>
      <c r="BB77" s="0" t="n">
        <v>0.420289281075028</v>
      </c>
      <c r="BC77" s="0" t="n">
        <v>0.517371490049991</v>
      </c>
      <c r="BD77" s="0" t="n">
        <v>0.330619011889707</v>
      </c>
      <c r="BE77" s="0" t="n">
        <v>0.470324820967604</v>
      </c>
      <c r="BF77" s="0" t="n">
        <v>0.332887648910011</v>
      </c>
      <c r="BG77" s="0" t="n">
        <v>0.351563495929286</v>
      </c>
      <c r="BH77" s="1" t="n">
        <f aca="false">_xlfn.T.TEST(AP77:AU77,AV77:BA77,2,2)</f>
        <v>0.0103260597690646</v>
      </c>
      <c r="BI77" s="1" t="n">
        <f aca="false">_xlfn.T.TEST(AP77:AU77,BB77:BG77,2,2)</f>
        <v>0.74736185346908</v>
      </c>
    </row>
    <row r="78" customFormat="false" ht="15" hidden="false" customHeight="false" outlineLevel="0" collapsed="false">
      <c r="A78" s="0" t="s">
        <v>95</v>
      </c>
      <c r="B78" s="0" t="n">
        <v>22484.4506649155</v>
      </c>
      <c r="C78" s="0" t="n">
        <v>57072.2851812968</v>
      </c>
      <c r="D78" s="0" t="n">
        <v>47405.3813051091</v>
      </c>
      <c r="E78" s="0" t="n">
        <v>38057.7396252579</v>
      </c>
      <c r="F78" s="0" t="n">
        <v>30671.7887422233</v>
      </c>
      <c r="G78" s="0" t="n">
        <v>37200.3933412938</v>
      </c>
      <c r="H78" s="0" t="n">
        <v>29617.1638925118</v>
      </c>
      <c r="I78" s="0" t="n">
        <v>66365.3867001546</v>
      </c>
      <c r="J78" s="0" t="n">
        <v>30254.4748013227</v>
      </c>
      <c r="K78" s="0" t="n">
        <v>30726.9732115365</v>
      </c>
      <c r="L78" s="0" t="n">
        <v>32494.508329922</v>
      </c>
      <c r="M78" s="0" t="n">
        <v>44070.1719479469</v>
      </c>
      <c r="N78" s="0" t="n">
        <v>32809.8241869513</v>
      </c>
      <c r="O78" s="0" t="n">
        <v>32494.508329922</v>
      </c>
      <c r="P78" s="0" t="n">
        <v>26042.6379528819</v>
      </c>
      <c r="Q78" s="0" t="n">
        <v>44596.8361107523</v>
      </c>
      <c r="R78" s="0" t="n">
        <v>28631.1558055614</v>
      </c>
      <c r="S78" s="0" t="n">
        <v>29338.6386707583</v>
      </c>
      <c r="U78" s="0" t="s">
        <v>95</v>
      </c>
      <c r="V78" s="0" t="n">
        <f aca="false">(B78/V$1)*100</f>
        <v>0.37876187586227</v>
      </c>
      <c r="W78" s="0" t="n">
        <f aca="false">(C78/W$1)*100</f>
        <v>0.691962350860358</v>
      </c>
      <c r="X78" s="0" t="n">
        <f aca="false">(D78/X$1)*100</f>
        <v>0.732193441942666</v>
      </c>
      <c r="Y78" s="0" t="n">
        <f aca="false">(E78/Y$1)*100</f>
        <v>0.624891997751416</v>
      </c>
      <c r="Z78" s="0" t="n">
        <f aca="false">(F78/Z$1)*100</f>
        <v>0.794270633715377</v>
      </c>
      <c r="AA78" s="0" t="n">
        <f aca="false">(G78/AA$1)*100</f>
        <v>0.824073160211317</v>
      </c>
      <c r="AB78" s="0" t="n">
        <f aca="false">(H78/AB$1)*100</f>
        <v>0.63322026466574</v>
      </c>
      <c r="AC78" s="0" t="n">
        <f aca="false">(I78/AC$1)*100</f>
        <v>0.864980558841229</v>
      </c>
      <c r="AD78" s="0" t="n">
        <f aca="false">(J78/AD$1)*100</f>
        <v>0.709230324743293</v>
      </c>
      <c r="AE78" s="0" t="n">
        <f aca="false">(K78/AE$1)*100</f>
        <v>0.719569073960794</v>
      </c>
      <c r="AF78" s="0" t="n">
        <f aca="false">(L78/AF$1)*100</f>
        <v>0.644881717574043</v>
      </c>
      <c r="AG78" s="0" t="n">
        <f aca="false">(M78/AG$1)*100</f>
        <v>0.729997589902721</v>
      </c>
      <c r="AH78" s="0" t="n">
        <f aca="false">(N78/AH$1)*100</f>
        <v>0.717673066598852</v>
      </c>
      <c r="AI78" s="0" t="n">
        <f aca="false">(O78/AI$1)*100</f>
        <v>0.774899588806573</v>
      </c>
      <c r="AJ78" s="0" t="n">
        <f aca="false">(P78/AJ$1)*100</f>
        <v>0.568771374179684</v>
      </c>
      <c r="AK78" s="0" t="n">
        <f aca="false">(Q78/AK$1)*100</f>
        <v>0.705791474584129</v>
      </c>
      <c r="AL78" s="0" t="n">
        <f aca="false">(R78/AL$1)*100</f>
        <v>0.634203434354791</v>
      </c>
      <c r="AM78" s="0" t="n">
        <f aca="false">(S78/AM$1)*100</f>
        <v>0.667032771519329</v>
      </c>
      <c r="AO78" s="0" t="s">
        <v>95</v>
      </c>
      <c r="AP78" s="0" t="n">
        <v>0.37876187586227</v>
      </c>
      <c r="AQ78" s="0" t="n">
        <v>0.691962350860358</v>
      </c>
      <c r="AR78" s="0" t="n">
        <v>0.732193441942666</v>
      </c>
      <c r="AS78" s="0" t="n">
        <v>0.624891997751416</v>
      </c>
      <c r="AT78" s="0" t="n">
        <v>0.794270633715377</v>
      </c>
      <c r="AU78" s="0" t="n">
        <v>0.824073160211317</v>
      </c>
      <c r="AV78" s="0" t="n">
        <v>0.63322026466574</v>
      </c>
      <c r="AW78" s="0" t="n">
        <v>0.864980558841229</v>
      </c>
      <c r="AX78" s="0" t="n">
        <v>0.709230324743293</v>
      </c>
      <c r="AY78" s="0" t="n">
        <v>0.719569073960794</v>
      </c>
      <c r="AZ78" s="0" t="n">
        <v>0.644881717574043</v>
      </c>
      <c r="BA78" s="0" t="n">
        <v>0.729997589902721</v>
      </c>
      <c r="BB78" s="0" t="n">
        <v>0.717673066598852</v>
      </c>
      <c r="BC78" s="0" t="n">
        <v>0.774899588806573</v>
      </c>
      <c r="BD78" s="0" t="n">
        <v>0.568771374179684</v>
      </c>
      <c r="BE78" s="0" t="n">
        <v>0.705791474584129</v>
      </c>
      <c r="BF78" s="0" t="n">
        <v>0.634203434354791</v>
      </c>
      <c r="BG78" s="0" t="n">
        <v>0.667032771519329</v>
      </c>
      <c r="BH78" s="1" t="n">
        <f aca="false">_xlfn.T.TEST(AP78:AU78,AV78:BA78,2,2)</f>
        <v>0.577768473505138</v>
      </c>
      <c r="BI78" s="1" t="n">
        <f aca="false">_xlfn.T.TEST(AP78:AU78,BB78:BG78,2,2)</f>
        <v>0.960053499730722</v>
      </c>
    </row>
    <row r="79" customFormat="false" ht="15" hidden="false" customHeight="false" outlineLevel="0" collapsed="false">
      <c r="A79" s="0" t="s">
        <v>96</v>
      </c>
      <c r="B79" s="0" t="n">
        <v>16211.8106625147</v>
      </c>
      <c r="C79" s="0" t="n">
        <v>29696.6196393226</v>
      </c>
      <c r="D79" s="0" t="n">
        <v>42469.805638967</v>
      </c>
      <c r="E79" s="0" t="n">
        <v>22066.8735414482</v>
      </c>
      <c r="F79" s="0" t="n">
        <v>16783.7814963845</v>
      </c>
      <c r="G79" s="0" t="n">
        <v>19315.8398890216</v>
      </c>
      <c r="H79" s="0" t="n">
        <v>19121.4352612132</v>
      </c>
      <c r="I79" s="0" t="n">
        <v>26565.9012867436</v>
      </c>
      <c r="J79" s="0" t="n">
        <v>15469.3240218062</v>
      </c>
      <c r="K79" s="0" t="n">
        <v>19121.4352612132</v>
      </c>
      <c r="L79" s="0" t="n">
        <v>13721.2050165606</v>
      </c>
      <c r="M79" s="0" t="n">
        <v>21318.9243833401</v>
      </c>
      <c r="N79" s="0" t="n">
        <v>17858.2297292673</v>
      </c>
      <c r="O79" s="0" t="n">
        <v>27200.1996772524</v>
      </c>
      <c r="P79" s="0" t="n">
        <v>17652.1335510331</v>
      </c>
      <c r="Q79" s="0" t="n">
        <v>28716.571394738</v>
      </c>
      <c r="R79" s="0" t="n">
        <v>16175.5814658702</v>
      </c>
      <c r="S79" s="0" t="n">
        <v>16320.8913340256</v>
      </c>
      <c r="U79" s="0" t="s">
        <v>96</v>
      </c>
      <c r="V79" s="0" t="n">
        <f aca="false">(B79/V$1)*100</f>
        <v>0.273096101353255</v>
      </c>
      <c r="W79" s="0" t="n">
        <f aca="false">(C79/W$1)*100</f>
        <v>0.360051164465474</v>
      </c>
      <c r="X79" s="0" t="n">
        <f aca="false">(D79/X$1)*100</f>
        <v>0.655961671720167</v>
      </c>
      <c r="Y79" s="0" t="n">
        <f aca="false">(E79/Y$1)*100</f>
        <v>0.362328735947623</v>
      </c>
      <c r="Z79" s="0" t="n">
        <f aca="false">(F79/Z$1)*100</f>
        <v>0.43462951826224</v>
      </c>
      <c r="AA79" s="0" t="n">
        <f aca="false">(G79/AA$1)*100</f>
        <v>0.427889701956797</v>
      </c>
      <c r="AB79" s="0" t="n">
        <f aca="false">(H79/AB$1)*100</f>
        <v>0.408819708086754</v>
      </c>
      <c r="AC79" s="0" t="n">
        <f aca="false">(I79/AC$1)*100</f>
        <v>0.346249593104154</v>
      </c>
      <c r="AD79" s="0" t="n">
        <f aca="false">(J79/AD$1)*100</f>
        <v>0.362634412647784</v>
      </c>
      <c r="AE79" s="0" t="n">
        <f aca="false">(K79/AE$1)*100</f>
        <v>0.447788767510186</v>
      </c>
      <c r="AF79" s="0" t="n">
        <f aca="false">(L79/AF$1)*100</f>
        <v>0.272309221251307</v>
      </c>
      <c r="AG79" s="0" t="n">
        <f aca="false">(M79/AG$1)*100</f>
        <v>0.353135981351251</v>
      </c>
      <c r="AH79" s="0" t="n">
        <f aca="false">(N79/AH$1)*100</f>
        <v>0.390626003382462</v>
      </c>
      <c r="AI79" s="0" t="n">
        <f aca="false">(O79/AI$1)*100</f>
        <v>0.648645713649737</v>
      </c>
      <c r="AJ79" s="0" t="n">
        <f aca="false">(P79/AJ$1)*100</f>
        <v>0.385522706078757</v>
      </c>
      <c r="AK79" s="0" t="n">
        <f aca="false">(Q79/AK$1)*100</f>
        <v>0.454469712141887</v>
      </c>
      <c r="AL79" s="0" t="n">
        <f aca="false">(R79/AL$1)*100</f>
        <v>0.358302311929296</v>
      </c>
      <c r="AM79" s="0" t="n">
        <f aca="false">(S79/AM$1)*100</f>
        <v>0.37106593466627</v>
      </c>
      <c r="AO79" s="0" t="s">
        <v>96</v>
      </c>
      <c r="AP79" s="0" t="n">
        <v>0.273096101353255</v>
      </c>
      <c r="AQ79" s="0" t="n">
        <v>0.360051164465475</v>
      </c>
      <c r="AR79" s="0" t="n">
        <v>0.655961671720167</v>
      </c>
      <c r="AS79" s="0" t="n">
        <v>0.362328735947623</v>
      </c>
      <c r="AT79" s="0" t="n">
        <v>0.434629518262241</v>
      </c>
      <c r="AU79" s="0" t="n">
        <v>0.427889701956797</v>
      </c>
      <c r="AV79" s="0" t="n">
        <v>0.408819708086754</v>
      </c>
      <c r="AW79" s="0" t="n">
        <v>0.346249593104154</v>
      </c>
      <c r="AX79" s="0" t="n">
        <v>0.362634412647784</v>
      </c>
      <c r="AY79" s="0" t="n">
        <v>0.447788767510186</v>
      </c>
      <c r="AZ79" s="0" t="n">
        <v>0.272309221251307</v>
      </c>
      <c r="BA79" s="0" t="n">
        <v>0.353135981351251</v>
      </c>
      <c r="BB79" s="0" t="n">
        <v>0.390626003382462</v>
      </c>
      <c r="BC79" s="0" t="n">
        <v>0.648645713649737</v>
      </c>
      <c r="BD79" s="0" t="n">
        <v>0.385522706078757</v>
      </c>
      <c r="BE79" s="0" t="n">
        <v>0.454469712141887</v>
      </c>
      <c r="BF79" s="0" t="n">
        <v>0.358302311929296</v>
      </c>
      <c r="BG79" s="0" t="n">
        <v>0.37106593466627</v>
      </c>
      <c r="BH79" s="1" t="n">
        <f aca="false">_xlfn.T.TEST(AP79:AU79,AV79:BA79,2,2)</f>
        <v>0.378296351641546</v>
      </c>
      <c r="BI79" s="1" t="n">
        <f aca="false">_xlfn.T.TEST(AP79:AU79,BB79:BG79,2,2)</f>
        <v>0.824938426553559</v>
      </c>
    </row>
    <row r="80" customFormat="false" ht="15" hidden="false" customHeight="false" outlineLevel="0" collapsed="false">
      <c r="A80" s="0" t="s">
        <v>97</v>
      </c>
      <c r="B80" s="0" t="n">
        <v>2915.70307162648</v>
      </c>
      <c r="C80" s="0" t="n">
        <v>6752.23424532066</v>
      </c>
      <c r="D80" s="0" t="n">
        <v>6472.07584722235</v>
      </c>
      <c r="E80" s="0" t="n">
        <v>3738.20856021916</v>
      </c>
      <c r="F80" s="0" t="n">
        <v>3117.28756180493</v>
      </c>
      <c r="G80" s="0" t="n">
        <v>3820.59159232984</v>
      </c>
      <c r="H80" s="0" t="n">
        <v>2080.77559480747</v>
      </c>
      <c r="I80" s="0" t="n">
        <v>4010.02030729807</v>
      </c>
      <c r="J80" s="0" t="n">
        <v>2146.65596682049</v>
      </c>
      <c r="K80" s="0" t="n">
        <v>4162.76172636765</v>
      </c>
      <c r="L80" s="0" t="n">
        <v>2677.11783459244</v>
      </c>
      <c r="M80" s="0" t="n">
        <v>3909.51365658199</v>
      </c>
      <c r="N80" s="0" t="n">
        <v>2772.46128186388</v>
      </c>
      <c r="O80" s="0" t="n">
        <v>3901.02230641004</v>
      </c>
      <c r="P80" s="0" t="n">
        <v>3738.20856021916</v>
      </c>
      <c r="Q80" s="0" t="n">
        <v>5773.0358911424</v>
      </c>
      <c r="R80" s="0" t="n">
        <v>2534.24128938351</v>
      </c>
      <c r="S80" s="0" t="n">
        <v>2856.70396602219</v>
      </c>
      <c r="U80" s="0" t="s">
        <v>97</v>
      </c>
      <c r="V80" s="0" t="n">
        <f aca="false">(B80/V$1)*100</f>
        <v>0.0491164841571983</v>
      </c>
      <c r="W80" s="0" t="n">
        <f aca="false">(C80/W$1)*100</f>
        <v>0.0818662134713865</v>
      </c>
      <c r="X80" s="0" t="n">
        <f aca="false">(D80/X$1)*100</f>
        <v>0.0999635771431082</v>
      </c>
      <c r="Y80" s="0" t="n">
        <f aca="false">(E80/Y$1)*100</f>
        <v>0.0613798044289649</v>
      </c>
      <c r="Z80" s="0" t="n">
        <f aca="false">(F80/Z$1)*100</f>
        <v>0.0807246681306003</v>
      </c>
      <c r="AA80" s="0" t="n">
        <f aca="false">(G80/AA$1)*100</f>
        <v>0.0846347768014902</v>
      </c>
      <c r="AB80" s="0" t="n">
        <f aca="false">(H80/AB$1)*100</f>
        <v>0.0444873546176085</v>
      </c>
      <c r="AC80" s="0" t="n">
        <f aca="false">(I80/AC$1)*100</f>
        <v>0.0522650402391655</v>
      </c>
      <c r="AD80" s="0" t="n">
        <f aca="false">(J80/AD$1)*100</f>
        <v>0.0503222587223251</v>
      </c>
      <c r="AE80" s="0" t="n">
        <f aca="false">(K80/AE$1)*100</f>
        <v>0.0974842064638237</v>
      </c>
      <c r="AF80" s="0" t="n">
        <f aca="false">(L80/AF$1)*100</f>
        <v>0.0531297267154009</v>
      </c>
      <c r="AG80" s="0" t="n">
        <f aca="false">(M80/AG$1)*100</f>
        <v>0.0647588929393679</v>
      </c>
      <c r="AH80" s="0" t="n">
        <f aca="false">(N80/AH$1)*100</f>
        <v>0.0606440552331019</v>
      </c>
      <c r="AI80" s="0" t="n">
        <f aca="false">(O80/AI$1)*100</f>
        <v>0.0930280449382528</v>
      </c>
      <c r="AJ80" s="0" t="n">
        <f aca="false">(P80/AJ$1)*100</f>
        <v>0.0816424981068719</v>
      </c>
      <c r="AK80" s="0" t="n">
        <f aca="false">(Q80/AK$1)*100</f>
        <v>0.0913643179600833</v>
      </c>
      <c r="AL80" s="0" t="n">
        <f aca="false">(R80/AL$1)*100</f>
        <v>0.0561355098664421</v>
      </c>
      <c r="AM80" s="0" t="n">
        <f aca="false">(S80/AM$1)*100</f>
        <v>0.0649489973018162</v>
      </c>
      <c r="AO80" s="0" t="s">
        <v>97</v>
      </c>
      <c r="AP80" s="0" t="n">
        <v>0.0491164841571983</v>
      </c>
      <c r="AQ80" s="0" t="n">
        <v>0.0818662134713865</v>
      </c>
      <c r="AR80" s="0" t="n">
        <v>0.0999635771431082</v>
      </c>
      <c r="AS80" s="0" t="n">
        <v>0.0613798044289649</v>
      </c>
      <c r="AT80" s="0" t="n">
        <v>0.0807246681306003</v>
      </c>
      <c r="AU80" s="0" t="n">
        <v>0.0846347768014902</v>
      </c>
      <c r="AV80" s="0" t="n">
        <v>0.0444873546176085</v>
      </c>
      <c r="AW80" s="0" t="n">
        <v>0.0522650402391655</v>
      </c>
      <c r="AX80" s="0" t="n">
        <v>0.0503222587223251</v>
      </c>
      <c r="AY80" s="0" t="n">
        <v>0.0974842064638237</v>
      </c>
      <c r="AZ80" s="0" t="n">
        <v>0.0531297267154009</v>
      </c>
      <c r="BA80" s="0" t="n">
        <v>0.0647588929393679</v>
      </c>
      <c r="BB80" s="0" t="n">
        <v>0.0606440552331019</v>
      </c>
      <c r="BC80" s="0" t="n">
        <v>0.0930280449382528</v>
      </c>
      <c r="BD80" s="0" t="n">
        <v>0.0816424981068719</v>
      </c>
      <c r="BE80" s="0" t="n">
        <v>0.0913643179600833</v>
      </c>
      <c r="BF80" s="0" t="n">
        <v>0.0561355098664421</v>
      </c>
      <c r="BG80" s="0" t="n">
        <v>0.0649489973018162</v>
      </c>
      <c r="BH80" s="1" t="n">
        <f aca="false">_xlfn.T.TEST(AP80:AU80,AV80:BA80,2,2)</f>
        <v>0.17296234651829</v>
      </c>
      <c r="BI80" s="1" t="n">
        <f aca="false">_xlfn.T.TEST(AP80:AU80,BB80:BG80,2,2)</f>
        <v>0.870676035602956</v>
      </c>
    </row>
    <row r="81" customFormat="false" ht="15" hidden="false" customHeight="false" outlineLevel="0" collapsed="false">
      <c r="A81" s="0" t="s">
        <v>98</v>
      </c>
      <c r="B81" s="0" t="n">
        <v>12389.9291647503</v>
      </c>
      <c r="C81" s="0" t="n">
        <v>21864.3076294345</v>
      </c>
      <c r="D81" s="0" t="n">
        <v>12608.9935162847</v>
      </c>
      <c r="E81" s="0" t="n">
        <v>8125.39782527818</v>
      </c>
      <c r="F81" s="0" t="n">
        <v>10223.0716120507</v>
      </c>
      <c r="G81" s="0" t="n">
        <v>15090.8644728524</v>
      </c>
      <c r="H81" s="0" t="n">
        <v>2641.42048984403</v>
      </c>
      <c r="I81" s="0" t="n">
        <v>8855.13532532913</v>
      </c>
      <c r="J81" s="0" t="n">
        <v>2921.78508178985</v>
      </c>
      <c r="K81" s="0" t="n">
        <v>7586.89572000411</v>
      </c>
      <c r="L81" s="0" t="n">
        <v>7925.37866101001</v>
      </c>
      <c r="M81" s="0" t="n">
        <v>11482.1334044039</v>
      </c>
      <c r="N81" s="0" t="n">
        <v>6514.55708071705</v>
      </c>
      <c r="O81" s="0" t="n">
        <v>9905.91052821955</v>
      </c>
      <c r="P81" s="0" t="n">
        <v>11917.2454034795</v>
      </c>
      <c r="Q81" s="0" t="n">
        <v>12168.1345002799</v>
      </c>
      <c r="R81" s="0" t="n">
        <v>7288.25241835219</v>
      </c>
      <c r="S81" s="0" t="n">
        <v>9905.91052821955</v>
      </c>
      <c r="U81" s="0" t="s">
        <v>98</v>
      </c>
      <c r="V81" s="0" t="n">
        <f aca="false">(B81/V$1)*100</f>
        <v>0.208714586012285</v>
      </c>
      <c r="W81" s="0" t="n">
        <f aca="false">(C81/W$1)*100</f>
        <v>0.265089748187542</v>
      </c>
      <c r="X81" s="0" t="n">
        <f aca="false">(D81/X$1)*100</f>
        <v>0.194750513717021</v>
      </c>
      <c r="Y81" s="0" t="n">
        <f aca="false">(E81/Y$1)*100</f>
        <v>0.133415597709153</v>
      </c>
      <c r="Z81" s="0" t="n">
        <f aca="false">(F81/Z$1)*100</f>
        <v>0.264734660115964</v>
      </c>
      <c r="AA81" s="0" t="n">
        <f aca="false">(G81/AA$1)*100</f>
        <v>0.334296905475454</v>
      </c>
      <c r="AB81" s="0" t="n">
        <f aca="false">(H81/AB$1)*100</f>
        <v>0.056474042813243</v>
      </c>
      <c r="AC81" s="0" t="n">
        <f aca="false">(I81/AC$1)*100</f>
        <v>0.115414379138998</v>
      </c>
      <c r="AD81" s="0" t="n">
        <f aca="false">(J81/AD$1)*100</f>
        <v>0.0684929616526456</v>
      </c>
      <c r="AE81" s="0" t="n">
        <f aca="false">(K81/AE$1)*100</f>
        <v>0.177671112930536</v>
      </c>
      <c r="AF81" s="0" t="n">
        <f aca="false">(L81/AF$1)*100</f>
        <v>0.15728601742315</v>
      </c>
      <c r="AG81" s="0" t="n">
        <f aca="false">(M81/AG$1)*100</f>
        <v>0.190195076208385</v>
      </c>
      <c r="AH81" s="0" t="n">
        <f aca="false">(N81/AH$1)*100</f>
        <v>0.142497629094608</v>
      </c>
      <c r="AI81" s="0" t="n">
        <f aca="false">(O81/AI$1)*100</f>
        <v>0.23622717774756</v>
      </c>
      <c r="AJ81" s="0" t="n">
        <f aca="false">(P81/AJ$1)*100</f>
        <v>0.260272713418553</v>
      </c>
      <c r="AK81" s="0" t="n">
        <f aca="false">(Q81/AK$1)*100</f>
        <v>0.192573427643221</v>
      </c>
      <c r="AL81" s="0" t="n">
        <f aca="false">(R81/AL$1)*100</f>
        <v>0.161440730704477</v>
      </c>
      <c r="AM81" s="0" t="n">
        <f aca="false">(S81/AM$1)*100</f>
        <v>0.225217230704249</v>
      </c>
      <c r="AO81" s="0" t="s">
        <v>98</v>
      </c>
      <c r="AP81" s="0" t="n">
        <v>0.208714586012285</v>
      </c>
      <c r="AQ81" s="0" t="n">
        <v>0.265089748187542</v>
      </c>
      <c r="AR81" s="0" t="n">
        <v>0.194750513717021</v>
      </c>
      <c r="AS81" s="0" t="n">
        <v>0.133415597709153</v>
      </c>
      <c r="AT81" s="0" t="n">
        <v>0.264734660115964</v>
      </c>
      <c r="AU81" s="0" t="n">
        <v>0.334296905475454</v>
      </c>
      <c r="AV81" s="0" t="n">
        <v>0.056474042813243</v>
      </c>
      <c r="AW81" s="0" t="n">
        <v>0.115414379138998</v>
      </c>
      <c r="AX81" s="0" t="n">
        <v>0.0684929616526456</v>
      </c>
      <c r="AY81" s="0" t="n">
        <v>0.177671112930536</v>
      </c>
      <c r="AZ81" s="0" t="n">
        <v>0.15728601742315</v>
      </c>
      <c r="BA81" s="0" t="n">
        <v>0.190195076208385</v>
      </c>
      <c r="BB81" s="0" t="n">
        <v>0.142497629094608</v>
      </c>
      <c r="BC81" s="0" t="n">
        <v>0.23622717774756</v>
      </c>
      <c r="BD81" s="0" t="n">
        <v>0.260272713418553</v>
      </c>
      <c r="BE81" s="0" t="n">
        <v>0.192573427643221</v>
      </c>
      <c r="BF81" s="0" t="n">
        <v>0.161440730704477</v>
      </c>
      <c r="BG81" s="0" t="n">
        <v>0.225217230704249</v>
      </c>
      <c r="BH81" s="1" t="n">
        <f aca="false">_xlfn.T.TEST(AP81:AU81,AV81:BA81,2,2)</f>
        <v>0.0160898919648703</v>
      </c>
      <c r="BI81" s="1" t="n">
        <f aca="false">_xlfn.T.TEST(AP81:AU81,BB81:BG81,2,2)</f>
        <v>0.391078485106824</v>
      </c>
    </row>
    <row r="82" customFormat="false" ht="15" hidden="false" customHeight="false" outlineLevel="0" collapsed="false">
      <c r="A82" s="0" t="s">
        <v>99</v>
      </c>
      <c r="B82" s="0" t="n">
        <v>49424.7993496272</v>
      </c>
      <c r="C82" s="0" t="n">
        <v>58896.5865069387</v>
      </c>
      <c r="D82" s="0" t="n">
        <v>43400.0214709444</v>
      </c>
      <c r="E82" s="0" t="n">
        <v>47251.9299387831</v>
      </c>
      <c r="F82" s="0" t="n">
        <v>26076.4844318401</v>
      </c>
      <c r="G82" s="0" t="n">
        <v>36089.5185081127</v>
      </c>
      <c r="H82" s="0" t="n">
        <v>13694.8593300524</v>
      </c>
      <c r="I82" s="0" t="n">
        <v>40581.0636745182</v>
      </c>
      <c r="J82" s="0" t="n">
        <v>20562.90267077</v>
      </c>
      <c r="K82" s="0" t="n">
        <v>46356.5527814841</v>
      </c>
      <c r="L82" s="0" t="n">
        <v>24270.6716038356</v>
      </c>
      <c r="M82" s="0" t="n">
        <v>40222.313715399</v>
      </c>
      <c r="N82" s="0" t="n">
        <v>28195.3751225636</v>
      </c>
      <c r="O82" s="0" t="n">
        <v>36089.5185081127</v>
      </c>
      <c r="P82" s="0" t="n">
        <v>33442.4212119679</v>
      </c>
      <c r="Q82" s="0" t="n">
        <v>65896.0502519054</v>
      </c>
      <c r="R82" s="0" t="n">
        <v>21187.0803893623</v>
      </c>
      <c r="S82" s="0" t="n">
        <v>31185.837718633</v>
      </c>
      <c r="U82" s="0" t="s">
        <v>99</v>
      </c>
      <c r="V82" s="0" t="n">
        <f aca="false">(B82/V$1)*100</f>
        <v>0.83258559414093</v>
      </c>
      <c r="W82" s="0" t="n">
        <f aca="false">(C82/W$1)*100</f>
        <v>0.714080754389476</v>
      </c>
      <c r="X82" s="0" t="n">
        <f aca="false">(D82/X$1)*100</f>
        <v>0.670329195258928</v>
      </c>
      <c r="Y82" s="0" t="n">
        <f aca="false">(E82/Y$1)*100</f>
        <v>0.775856716342123</v>
      </c>
      <c r="Z82" s="0" t="n">
        <f aca="false">(F82/Z$1)*100</f>
        <v>0.675271533356468</v>
      </c>
      <c r="AA82" s="0" t="n">
        <f aca="false">(G82/AA$1)*100</f>
        <v>0.799464760886608</v>
      </c>
      <c r="AB82" s="0" t="n">
        <f aca="false">(H82/AB$1)*100</f>
        <v>0.292798543473245</v>
      </c>
      <c r="AC82" s="0" t="n">
        <f aca="false">(I82/AC$1)*100</f>
        <v>0.528917751871917</v>
      </c>
      <c r="AD82" s="0" t="n">
        <f aca="false">(J82/AD$1)*100</f>
        <v>0.482038912743491</v>
      </c>
      <c r="AE82" s="0" t="n">
        <f aca="false">(K82/AE$1)*100</f>
        <v>1.08558501767637</v>
      </c>
      <c r="AF82" s="0" t="n">
        <f aca="false">(L82/AF$1)*100</f>
        <v>0.481672540838061</v>
      </c>
      <c r="AG82" s="0" t="n">
        <f aca="false">(M82/AG$1)*100</f>
        <v>0.6662599843548</v>
      </c>
      <c r="AH82" s="0" t="n">
        <f aca="false">(N82/AH$1)*100</f>
        <v>0.616737877436199</v>
      </c>
      <c r="AI82" s="0" t="n">
        <f aca="false">(O82/AI$1)*100</f>
        <v>0.860630133812856</v>
      </c>
      <c r="AJ82" s="0" t="n">
        <f aca="false">(P82/AJ$1)*100</f>
        <v>0.730382686386879</v>
      </c>
      <c r="AK82" s="0" t="n">
        <f aca="false">(Q82/AK$1)*100</f>
        <v>1.04287376712244</v>
      </c>
      <c r="AL82" s="0" t="n">
        <f aca="false">(R82/AL$1)*100</f>
        <v>0.469311097258412</v>
      </c>
      <c r="AM82" s="0" t="n">
        <f aca="false">(S82/AM$1)*100</f>
        <v>0.709030026888909</v>
      </c>
      <c r="AO82" s="0" t="s">
        <v>99</v>
      </c>
      <c r="AP82" s="0" t="n">
        <v>0.83258559414093</v>
      </c>
      <c r="AQ82" s="0" t="n">
        <v>0.714080754389476</v>
      </c>
      <c r="AR82" s="0" t="n">
        <v>0.670329195258928</v>
      </c>
      <c r="AS82" s="0" t="n">
        <v>0.775856716342123</v>
      </c>
      <c r="AT82" s="0" t="n">
        <v>0.675271533356468</v>
      </c>
      <c r="AU82" s="0" t="n">
        <v>0.799464760886608</v>
      </c>
      <c r="AV82" s="0" t="n">
        <v>0.292798543473245</v>
      </c>
      <c r="AW82" s="0" t="n">
        <v>0.528917751871917</v>
      </c>
      <c r="AX82" s="0" t="n">
        <v>0.482038912743491</v>
      </c>
      <c r="AY82" s="0" t="n">
        <v>1.08558501767637</v>
      </c>
      <c r="AZ82" s="0" t="n">
        <v>0.481672540838061</v>
      </c>
      <c r="BA82" s="0" t="n">
        <v>0.6662599843548</v>
      </c>
      <c r="BB82" s="0" t="n">
        <v>0.616737877436199</v>
      </c>
      <c r="BC82" s="0" t="n">
        <v>0.860630133812856</v>
      </c>
      <c r="BD82" s="0" t="n">
        <v>0.730382686386879</v>
      </c>
      <c r="BE82" s="0" t="n">
        <v>1.04287376712244</v>
      </c>
      <c r="BF82" s="0" t="n">
        <v>0.469311097258412</v>
      </c>
      <c r="BG82" s="0" t="n">
        <v>0.709030026888909</v>
      </c>
      <c r="BH82" s="1" t="n">
        <f aca="false">_xlfn.T.TEST(AP82:AU82,AV82:BA82,2,2)</f>
        <v>0.203650638522469</v>
      </c>
      <c r="BI82" s="1" t="n">
        <f aca="false">_xlfn.T.TEST(AP82:AU82,BB82:BG82,2,2)</f>
        <v>0.941397606406916</v>
      </c>
    </row>
    <row r="83" customFormat="false" ht="15" hidden="false" customHeight="false" outlineLevel="0" collapsed="false">
      <c r="A83" s="0" t="s">
        <v>100</v>
      </c>
      <c r="B83" s="0" t="n">
        <v>83136.0687268329</v>
      </c>
      <c r="C83" s="0" t="n">
        <v>78675.8349079621</v>
      </c>
      <c r="D83" s="0" t="n">
        <v>49036.505786724</v>
      </c>
      <c r="E83" s="0" t="n">
        <v>43694.3471606859</v>
      </c>
      <c r="F83" s="0" t="n">
        <v>43956.9451662237</v>
      </c>
      <c r="G83" s="0" t="n">
        <v>45646.92877713</v>
      </c>
      <c r="H83" s="0" t="n">
        <v>22476.5521286119</v>
      </c>
      <c r="I83" s="0" t="n">
        <v>45463.8426853941</v>
      </c>
      <c r="J83" s="0" t="n">
        <v>25623.6303100026</v>
      </c>
      <c r="K83" s="0" t="n">
        <v>27326.2451247049</v>
      </c>
      <c r="L83" s="0" t="n">
        <v>32756.974681503</v>
      </c>
      <c r="M83" s="0" t="n">
        <v>45089.7313715399</v>
      </c>
      <c r="N83" s="0" t="n">
        <v>33926.364245978</v>
      </c>
      <c r="O83" s="0" t="n">
        <v>43694.3471606859</v>
      </c>
      <c r="P83" s="0" t="n">
        <v>38168.8429151605</v>
      </c>
      <c r="Q83" s="0" t="n">
        <v>48093.1291176851</v>
      </c>
      <c r="R83" s="0" t="n">
        <v>36628.6919671286</v>
      </c>
      <c r="S83" s="0" t="n">
        <v>36951.127731818</v>
      </c>
      <c r="U83" s="0" t="s">
        <v>100</v>
      </c>
      <c r="V83" s="0" t="n">
        <f aca="false">(B83/V$1)*100</f>
        <v>1.40046887567169</v>
      </c>
      <c r="W83" s="0" t="n">
        <f aca="false">(C83/W$1)*100</f>
        <v>0.953890588152858</v>
      </c>
      <c r="X83" s="0" t="n">
        <f aca="false">(D83/X$1)*100</f>
        <v>0.757386755772248</v>
      </c>
      <c r="Y83" s="0" t="n">
        <f aca="false">(E83/Y$1)*100</f>
        <v>0.717442710905611</v>
      </c>
      <c r="Z83" s="0" t="n">
        <f aca="false">(F83/Z$1)*100</f>
        <v>1.13830044236402</v>
      </c>
      <c r="AA83" s="0" t="n">
        <f aca="false">(G83/AA$1)*100</f>
        <v>1.01118309438827</v>
      </c>
      <c r="AB83" s="0" t="n">
        <f aca="false">(H83/AB$1)*100</f>
        <v>0.480552707183803</v>
      </c>
      <c r="AC83" s="0" t="n">
        <f aca="false">(I83/AC$1)*100</f>
        <v>0.592557988560478</v>
      </c>
      <c r="AD83" s="0" t="n">
        <f aca="false">(J83/AD$1)*100</f>
        <v>0.600673314119825</v>
      </c>
      <c r="AE83" s="0" t="n">
        <f aca="false">(K83/AE$1)*100</f>
        <v>0.63993029068763</v>
      </c>
      <c r="AF83" s="0" t="n">
        <f aca="false">(L83/AF$1)*100</f>
        <v>0.650090590097807</v>
      </c>
      <c r="AG83" s="0" t="n">
        <f aca="false">(M83/AG$1)*100</f>
        <v>0.746886017814112</v>
      </c>
      <c r="AH83" s="0" t="n">
        <f aca="false">(N83/AH$1)*100</f>
        <v>0.742095956632527</v>
      </c>
      <c r="AI83" s="0" t="n">
        <f aca="false">(O83/AI$1)*100</f>
        <v>1.04198319618238</v>
      </c>
      <c r="AJ83" s="0" t="n">
        <f aca="false">(P83/AJ$1)*100</f>
        <v>0.833607765656548</v>
      </c>
      <c r="AK83" s="0" t="n">
        <f aca="false">(Q83/AK$1)*100</f>
        <v>0.761123960297085</v>
      </c>
      <c r="AL83" s="0" t="n">
        <f aca="false">(R83/AL$1)*100</f>
        <v>0.811355378009728</v>
      </c>
      <c r="AM83" s="0" t="n">
        <f aca="false">(S83/AM$1)*100</f>
        <v>0.840107593890696</v>
      </c>
      <c r="AO83" s="0" t="s">
        <v>100</v>
      </c>
      <c r="AP83" s="0" t="n">
        <v>1.40046887567169</v>
      </c>
      <c r="AQ83" s="0" t="n">
        <v>0.953890588152858</v>
      </c>
      <c r="AR83" s="0" t="n">
        <v>0.757386755772248</v>
      </c>
      <c r="AS83" s="0" t="n">
        <v>0.717442710905611</v>
      </c>
      <c r="AT83" s="0" t="n">
        <v>1.13830044236402</v>
      </c>
      <c r="AU83" s="0" t="n">
        <v>1.01118309438827</v>
      </c>
      <c r="AV83" s="0" t="n">
        <v>0.480552707183803</v>
      </c>
      <c r="AW83" s="0" t="n">
        <v>0.592557988560478</v>
      </c>
      <c r="AX83" s="0" t="n">
        <v>0.600673314119825</v>
      </c>
      <c r="AY83" s="0" t="n">
        <v>0.63993029068763</v>
      </c>
      <c r="AZ83" s="0" t="n">
        <v>0.650090590097807</v>
      </c>
      <c r="BA83" s="0" t="n">
        <v>0.746886017814112</v>
      </c>
      <c r="BB83" s="0" t="n">
        <v>0.742095956632527</v>
      </c>
      <c r="BC83" s="0" t="n">
        <v>1.04198319618238</v>
      </c>
      <c r="BD83" s="0" t="n">
        <v>0.833607765656549</v>
      </c>
      <c r="BE83" s="0" t="n">
        <v>0.761123960297085</v>
      </c>
      <c r="BF83" s="0" t="n">
        <v>0.811355378009728</v>
      </c>
      <c r="BG83" s="0" t="n">
        <v>0.840107593890696</v>
      </c>
      <c r="BH83" s="1" t="n">
        <f aca="false">_xlfn.T.TEST(AP83:AU83,AV83:BA83,2,2)</f>
        <v>0.00613694574776177</v>
      </c>
      <c r="BI83" s="1" t="n">
        <f aca="false">_xlfn.T.TEST(AP83:AU83,BB83:BG83,2,2)</f>
        <v>0.18930995047911</v>
      </c>
    </row>
    <row r="84" customFormat="false" ht="15" hidden="false" customHeight="false" outlineLevel="0" collapsed="false">
      <c r="A84" s="0" t="s">
        <v>101</v>
      </c>
      <c r="B84" s="0" t="n">
        <v>116025.656495419</v>
      </c>
      <c r="C84" s="0" t="n">
        <v>64715.6967581746</v>
      </c>
      <c r="D84" s="0" t="n">
        <v>77625.4311519942</v>
      </c>
      <c r="E84" s="0" t="n">
        <v>51823.6310751852</v>
      </c>
      <c r="F84" s="0" t="n">
        <v>68173.2067291274</v>
      </c>
      <c r="G84" s="0" t="n">
        <v>62582.2680339959</v>
      </c>
      <c r="H84" s="0" t="n">
        <v>38152.3748547125</v>
      </c>
      <c r="I84" s="0" t="n">
        <v>48772.6893886245</v>
      </c>
      <c r="J84" s="0" t="n">
        <v>37100.235835743</v>
      </c>
      <c r="K84" s="0" t="n">
        <v>20269.1932669609</v>
      </c>
      <c r="L84" s="0" t="n">
        <v>45807.4944487862</v>
      </c>
      <c r="M84" s="0" t="n">
        <v>53766.7026614712</v>
      </c>
      <c r="N84" s="0" t="n">
        <v>53766.7026614712</v>
      </c>
      <c r="O84" s="0" t="n">
        <v>70638.1654464575</v>
      </c>
      <c r="P84" s="0" t="n">
        <v>36716.6030225355</v>
      </c>
      <c r="Q84" s="0" t="n">
        <v>40596.6708650906</v>
      </c>
      <c r="R84" s="0" t="n">
        <v>61319.2801043151</v>
      </c>
      <c r="S84" s="0" t="n">
        <v>58678.4412447639</v>
      </c>
      <c r="U84" s="0" t="s">
        <v>101</v>
      </c>
      <c r="V84" s="0" t="n">
        <f aca="false">(B84/V$1)*100</f>
        <v>1.95451051739188</v>
      </c>
      <c r="W84" s="0" t="n">
        <f aca="false">(C84/W$1)*100</f>
        <v>0.784633478826035</v>
      </c>
      <c r="X84" s="0" t="n">
        <f aca="false">(D84/X$1)*100</f>
        <v>1.19895315790523</v>
      </c>
      <c r="Y84" s="0" t="n">
        <f aca="false">(E84/Y$1)*100</f>
        <v>0.850922116557135</v>
      </c>
      <c r="Z84" s="0" t="n">
        <f aca="false">(F84/Z$1)*100</f>
        <v>1.76540000866048</v>
      </c>
      <c r="AA84" s="0" t="n">
        <f aca="false">(G84/AA$1)*100</f>
        <v>1.38633930342665</v>
      </c>
      <c r="AB84" s="0" t="n">
        <f aca="false">(H84/AB$1)*100</f>
        <v>0.815704602601593</v>
      </c>
      <c r="AC84" s="0" t="n">
        <f aca="false">(I84/AC$1)*100</f>
        <v>0.635684205596045</v>
      </c>
      <c r="AD84" s="0" t="n">
        <f aca="false">(J84/AD$1)*100</f>
        <v>0.869709769633365</v>
      </c>
      <c r="AE84" s="0" t="n">
        <f aca="false">(K84/AE$1)*100</f>
        <v>0.474667144356523</v>
      </c>
      <c r="AF84" s="0" t="n">
        <f aca="false">(L84/AF$1)*100</f>
        <v>0.909089480535235</v>
      </c>
      <c r="AG84" s="0" t="n">
        <f aca="false">(M84/AG$1)*100</f>
        <v>0.890615162705729</v>
      </c>
      <c r="AH84" s="0" t="n">
        <f aca="false">(N84/AH$1)*100</f>
        <v>1.17607806003767</v>
      </c>
      <c r="AI84" s="0" t="n">
        <f aca="false">(O84/AI$1)*100</f>
        <v>1.68451495873555</v>
      </c>
      <c r="AJ84" s="0" t="n">
        <f aca="false">(P84/AJ$1)*100</f>
        <v>0.801890837407524</v>
      </c>
      <c r="AK84" s="0" t="n">
        <f aca="false">(Q84/AK$1)*100</f>
        <v>0.642484684831054</v>
      </c>
      <c r="AL84" s="0" t="n">
        <f aca="false">(R84/AL$1)*100</f>
        <v>1.35827202710294</v>
      </c>
      <c r="AM84" s="0" t="n">
        <f aca="false">(S84/AM$1)*100</f>
        <v>1.33409200512565</v>
      </c>
      <c r="AO84" s="0" t="s">
        <v>101</v>
      </c>
      <c r="AP84" s="0" t="n">
        <v>1.95451051739188</v>
      </c>
      <c r="AQ84" s="0" t="n">
        <v>0.784633478826035</v>
      </c>
      <c r="AR84" s="0" t="n">
        <v>1.19895315790523</v>
      </c>
      <c r="AS84" s="0" t="n">
        <v>0.850922116557135</v>
      </c>
      <c r="AT84" s="0" t="n">
        <v>1.76540000866048</v>
      </c>
      <c r="AU84" s="0" t="n">
        <v>1.38633930342665</v>
      </c>
      <c r="AV84" s="0" t="n">
        <v>0.815704602601593</v>
      </c>
      <c r="AW84" s="0" t="n">
        <v>0.635684205596045</v>
      </c>
      <c r="AX84" s="0" t="n">
        <v>0.869709769633366</v>
      </c>
      <c r="AY84" s="0" t="n">
        <v>0.474667144356523</v>
      </c>
      <c r="AZ84" s="0" t="n">
        <v>0.909089480535235</v>
      </c>
      <c r="BA84" s="0" t="n">
        <v>0.890615162705729</v>
      </c>
      <c r="BB84" s="0" t="n">
        <v>1.17607806003767</v>
      </c>
      <c r="BC84" s="0" t="n">
        <v>1.68451495873555</v>
      </c>
      <c r="BD84" s="0" t="n">
        <v>0.801890837407524</v>
      </c>
      <c r="BE84" s="0" t="n">
        <v>0.642484684831054</v>
      </c>
      <c r="BF84" s="0" t="n">
        <v>1.35827202710294</v>
      </c>
      <c r="BG84" s="0" t="n">
        <v>1.33409200512565</v>
      </c>
      <c r="BH84" s="1" t="n">
        <f aca="false">_xlfn.T.TEST(AP84:AU84,AV84:BA84,2,2)</f>
        <v>0.0222505772235188</v>
      </c>
      <c r="BI84" s="1" t="n">
        <f aca="false">_xlfn.T.TEST(AP84:AU84,BB84:BG84,2,2)</f>
        <v>0.542681570079285</v>
      </c>
    </row>
    <row r="85" customFormat="false" ht="15" hidden="false" customHeight="false" outlineLevel="0" collapsed="false">
      <c r="A85" s="0" t="s">
        <v>102</v>
      </c>
      <c r="B85" s="0" t="n">
        <v>55060.5545502642</v>
      </c>
      <c r="C85" s="0" t="n">
        <v>67724.512566795</v>
      </c>
      <c r="D85" s="0" t="n">
        <v>69190.7845850409</v>
      </c>
      <c r="E85" s="0" t="n">
        <v>34256.8192579565</v>
      </c>
      <c r="F85" s="0" t="n">
        <v>48753.3972293575</v>
      </c>
      <c r="G85" s="0" t="n">
        <v>52691.6274496032</v>
      </c>
      <c r="H85" s="0" t="n">
        <v>23081.5536495604</v>
      </c>
      <c r="I85" s="0" t="n">
        <v>39248.0317358856</v>
      </c>
      <c r="J85" s="0" t="n">
        <v>24457.509325376</v>
      </c>
      <c r="K85" s="0" t="n">
        <v>16048.0011290157</v>
      </c>
      <c r="L85" s="0" t="n">
        <v>29241.2849044199</v>
      </c>
      <c r="M85" s="0" t="n">
        <v>39910.723082013</v>
      </c>
      <c r="N85" s="0" t="n">
        <v>39801.0219565922</v>
      </c>
      <c r="O85" s="0" t="n">
        <v>48344.8344311964</v>
      </c>
      <c r="P85" s="0" t="n">
        <v>39910.723082013</v>
      </c>
      <c r="Q85" s="0" t="n">
        <v>31585.327584722</v>
      </c>
      <c r="R85" s="0" t="n">
        <v>41111.1653576735</v>
      </c>
      <c r="S85" s="0" t="n">
        <v>50424.7313396264</v>
      </c>
      <c r="U85" s="0" t="s">
        <v>102</v>
      </c>
      <c r="V85" s="0" t="n">
        <f aca="false">(B85/V$1)*100</f>
        <v>0.927522723960367</v>
      </c>
      <c r="W85" s="0" t="n">
        <f aca="false">(C85/W$1)*100</f>
        <v>0.821113308810503</v>
      </c>
      <c r="X85" s="0" t="n">
        <f aca="false">(D85/X$1)*100</f>
        <v>1.06867695863412</v>
      </c>
      <c r="Y85" s="0" t="n">
        <f aca="false">(E85/Y$1)*100</f>
        <v>0.562482491958258</v>
      </c>
      <c r="Z85" s="0" t="n">
        <f aca="false">(F85/Z$1)*100</f>
        <v>1.2625084255302</v>
      </c>
      <c r="AA85" s="0" t="n">
        <f aca="false">(G85/AA$1)*100</f>
        <v>1.16723916198144</v>
      </c>
      <c r="AB85" s="0" t="n">
        <f aca="false">(H85/AB$1)*100</f>
        <v>0.49348774798003</v>
      </c>
      <c r="AC85" s="0" t="n">
        <f aca="false">(I85/AC$1)*100</f>
        <v>0.51154353364516</v>
      </c>
      <c r="AD85" s="0" t="n">
        <f aca="false">(J85/AD$1)*100</f>
        <v>0.573336916114313</v>
      </c>
      <c r="AE85" s="0" t="n">
        <f aca="false">(K85/AE$1)*100</f>
        <v>0.375814605357615</v>
      </c>
      <c r="AF85" s="0" t="n">
        <f aca="false">(L85/AF$1)*100</f>
        <v>0.580318675444304</v>
      </c>
      <c r="AG85" s="0" t="n">
        <f aca="false">(M85/AG$1)*100</f>
        <v>0.661098660916427</v>
      </c>
      <c r="AH85" s="0" t="n">
        <f aca="false">(N85/AH$1)*100</f>
        <v>0.870596602974664</v>
      </c>
      <c r="AI85" s="0" t="n">
        <f aca="false">(O85/AI$1)*100</f>
        <v>1.15288380243499</v>
      </c>
      <c r="AJ85" s="0" t="n">
        <f aca="false">(P85/AJ$1)*100</f>
        <v>0.871650439288519</v>
      </c>
      <c r="AK85" s="0" t="n">
        <f aca="false">(Q85/AK$1)*100</f>
        <v>0.499870772802849</v>
      </c>
      <c r="AL85" s="0" t="n">
        <f aca="false">(R85/AL$1)*100</f>
        <v>0.91064581664914</v>
      </c>
      <c r="AM85" s="0" t="n">
        <f aca="false">(S85/AM$1)*100</f>
        <v>1.14643861550783</v>
      </c>
      <c r="AO85" s="0" t="s">
        <v>102</v>
      </c>
      <c r="AP85" s="0" t="n">
        <v>0.927522723960367</v>
      </c>
      <c r="AQ85" s="0" t="n">
        <v>0.821113308810503</v>
      </c>
      <c r="AR85" s="0" t="n">
        <v>1.06867695863412</v>
      </c>
      <c r="AS85" s="0" t="n">
        <v>0.562482491958258</v>
      </c>
      <c r="AT85" s="0" t="n">
        <v>1.2625084255302</v>
      </c>
      <c r="AU85" s="0" t="n">
        <v>1.16723916198144</v>
      </c>
      <c r="AV85" s="0" t="n">
        <v>0.49348774798003</v>
      </c>
      <c r="AW85" s="0" t="n">
        <v>0.51154353364516</v>
      </c>
      <c r="AX85" s="0" t="n">
        <v>0.573336916114313</v>
      </c>
      <c r="AY85" s="0" t="n">
        <v>0.375814605357615</v>
      </c>
      <c r="AZ85" s="0" t="n">
        <v>0.580318675444304</v>
      </c>
      <c r="BA85" s="0" t="n">
        <v>0.661098660916427</v>
      </c>
      <c r="BB85" s="0" t="n">
        <v>0.870596602974664</v>
      </c>
      <c r="BC85" s="0" t="n">
        <v>1.15288380243499</v>
      </c>
      <c r="BD85" s="0" t="n">
        <v>0.871650439288519</v>
      </c>
      <c r="BE85" s="0" t="n">
        <v>0.499870772802849</v>
      </c>
      <c r="BF85" s="0" t="n">
        <v>0.91064581664914</v>
      </c>
      <c r="BG85" s="0" t="n">
        <v>1.14643861550783</v>
      </c>
      <c r="BH85" s="1" t="n">
        <f aca="false">_xlfn.T.TEST(AP85:AU85,AV85:BA85,2,2)</f>
        <v>0.00288325959464237</v>
      </c>
      <c r="BI85" s="1" t="n">
        <f aca="false">_xlfn.T.TEST(AP85:AU85,BB85:BG85,2,2)</f>
        <v>0.685005288686361</v>
      </c>
    </row>
    <row r="86" customFormat="false" ht="15" hidden="false" customHeight="false" outlineLevel="0" collapsed="false">
      <c r="A86" s="0" t="s">
        <v>103</v>
      </c>
      <c r="B86" s="0" t="n">
        <v>11277.4515270105</v>
      </c>
      <c r="C86" s="0" t="n">
        <v>13180.7617157017</v>
      </c>
      <c r="D86" s="0" t="n">
        <v>13236.0655085112</v>
      </c>
      <c r="E86" s="0" t="n">
        <v>8101.69149727737</v>
      </c>
      <c r="F86" s="0" t="n">
        <v>7739.37103743189</v>
      </c>
      <c r="G86" s="0" t="n">
        <v>9859.32253986093</v>
      </c>
      <c r="H86" s="0" t="n">
        <v>5771.38684998338</v>
      </c>
      <c r="I86" s="0" t="n">
        <v>8101.69149727737</v>
      </c>
      <c r="J86" s="0" t="n">
        <v>4826.60783626027</v>
      </c>
      <c r="K86" s="0" t="n">
        <v>6022.34296417941</v>
      </c>
      <c r="L86" s="0" t="n">
        <v>5467.46864649622</v>
      </c>
      <c r="M86" s="0" t="n">
        <v>8324.82308936514</v>
      </c>
      <c r="N86" s="0" t="n">
        <v>6198.12922558655</v>
      </c>
      <c r="O86" s="0" t="n">
        <v>8832.19521741968</v>
      </c>
      <c r="P86" s="0" t="n">
        <v>6928.17880142395</v>
      </c>
      <c r="Q86" s="0" t="n">
        <v>9170.46731688412</v>
      </c>
      <c r="R86" s="0" t="n">
        <v>6819.17093731995</v>
      </c>
      <c r="S86" s="0" t="n">
        <v>8981.85536095586</v>
      </c>
      <c r="U86" s="0" t="s">
        <v>103</v>
      </c>
      <c r="V86" s="0" t="n">
        <f aca="false">(B86/V$1)*100</f>
        <v>0.1899743408889</v>
      </c>
      <c r="W86" s="0" t="n">
        <f aca="false">(C86/W$1)*100</f>
        <v>0.159807704106372</v>
      </c>
      <c r="X86" s="0" t="n">
        <f aca="false">(D86/X$1)*100</f>
        <v>0.204435869845243</v>
      </c>
      <c r="Y86" s="0" t="n">
        <f aca="false">(E86/Y$1)*100</f>
        <v>0.133026349823975</v>
      </c>
      <c r="Z86" s="0" t="n">
        <f aca="false">(F86/Z$1)*100</f>
        <v>0.200417236507539</v>
      </c>
      <c r="AA86" s="0" t="n">
        <f aca="false">(G86/AA$1)*100</f>
        <v>0.218406375664502</v>
      </c>
      <c r="AB86" s="0" t="n">
        <f aca="false">(H86/AB$1)*100</f>
        <v>0.123393283769444</v>
      </c>
      <c r="AC86" s="0" t="n">
        <f aca="false">(I86/AC$1)*100</f>
        <v>0.105594286228394</v>
      </c>
      <c r="AD86" s="0" t="n">
        <f aca="false">(J86/AD$1)*100</f>
        <v>0.113146126832443</v>
      </c>
      <c r="AE86" s="0" t="n">
        <f aca="false">(K86/AE$1)*100</f>
        <v>0.141032171310055</v>
      </c>
      <c r="AF86" s="0" t="n">
        <f aca="false">(L86/AF$1)*100</f>
        <v>0.108506660132721</v>
      </c>
      <c r="AG86" s="0" t="n">
        <f aca="false">(M86/AG$1)*100</f>
        <v>0.137896008183971</v>
      </c>
      <c r="AH86" s="0" t="n">
        <f aca="false">(N86/AH$1)*100</f>
        <v>0.135576173257026</v>
      </c>
      <c r="AI86" s="0" t="n">
        <f aca="false">(O86/AI$1)*100</f>
        <v>0.210622187994014</v>
      </c>
      <c r="AJ86" s="0" t="n">
        <f aca="false">(P86/AJ$1)*100</f>
        <v>0.151311467931089</v>
      </c>
      <c r="AK86" s="0" t="n">
        <f aca="false">(Q86/AK$1)*100</f>
        <v>0.145132215974592</v>
      </c>
      <c r="AL86" s="0" t="n">
        <f aca="false">(R86/AL$1)*100</f>
        <v>0.151050193616726</v>
      </c>
      <c r="AM86" s="0" t="n">
        <f aca="false">(S86/AM$1)*100</f>
        <v>0.204208243676129</v>
      </c>
      <c r="AO86" s="0" t="s">
        <v>103</v>
      </c>
      <c r="AP86" s="0" t="n">
        <v>0.1899743408889</v>
      </c>
      <c r="AQ86" s="0" t="n">
        <v>0.159807704106372</v>
      </c>
      <c r="AR86" s="0" t="n">
        <v>0.204435869845243</v>
      </c>
      <c r="AS86" s="0" t="n">
        <v>0.133026349823975</v>
      </c>
      <c r="AT86" s="0" t="n">
        <v>0.200417236507539</v>
      </c>
      <c r="AU86" s="0" t="n">
        <v>0.218406375664502</v>
      </c>
      <c r="AV86" s="0" t="n">
        <v>0.123393283769444</v>
      </c>
      <c r="AW86" s="0" t="n">
        <v>0.105594286228394</v>
      </c>
      <c r="AX86" s="0" t="n">
        <v>0.113146126832443</v>
      </c>
      <c r="AY86" s="0" t="n">
        <v>0.141032171310055</v>
      </c>
      <c r="AZ86" s="0" t="n">
        <v>0.108506660132721</v>
      </c>
      <c r="BA86" s="0" t="n">
        <v>0.137896008183971</v>
      </c>
      <c r="BB86" s="0" t="n">
        <v>0.135576173257026</v>
      </c>
      <c r="BC86" s="0" t="n">
        <v>0.210622187994014</v>
      </c>
      <c r="BD86" s="0" t="n">
        <v>0.151311467931089</v>
      </c>
      <c r="BE86" s="0" t="n">
        <v>0.145132215974592</v>
      </c>
      <c r="BF86" s="0" t="n">
        <v>0.151050193616726</v>
      </c>
      <c r="BG86" s="0" t="n">
        <v>0.204208243676129</v>
      </c>
      <c r="BH86" s="1" t="n">
        <f aca="false">_xlfn.T.TEST(AP86:AU86,AV86:BA86,2,2)</f>
        <v>0.001437545619623</v>
      </c>
      <c r="BI86" s="1" t="n">
        <f aca="false">_xlfn.T.TEST(AP86:AU86,BB86:BG86,2,2)</f>
        <v>0.354425703294433</v>
      </c>
    </row>
    <row r="87" customFormat="false" ht="15" hidden="false" customHeight="false" outlineLevel="0" collapsed="false">
      <c r="A87" s="0" t="s">
        <v>104</v>
      </c>
      <c r="B87" s="0" t="n">
        <v>5924.88923461968</v>
      </c>
      <c r="C87" s="0" t="n">
        <v>5351.56287559987</v>
      </c>
      <c r="D87" s="0" t="n">
        <v>8805.31143729626</v>
      </c>
      <c r="E87" s="0" t="n">
        <v>5924.88923461968</v>
      </c>
      <c r="F87" s="0" t="n">
        <v>5476.59876167426</v>
      </c>
      <c r="G87" s="0" t="n">
        <v>6733.35411252371</v>
      </c>
      <c r="H87" s="0" t="n">
        <v>5158.5190951898</v>
      </c>
      <c r="I87" s="0" t="n">
        <v>4768.18006181022</v>
      </c>
      <c r="J87" s="0" t="n">
        <v>6336.32857236182</v>
      </c>
      <c r="K87" s="0" t="n">
        <v>5596.54431386637</v>
      </c>
      <c r="L87" s="0" t="n">
        <v>5368.17696897523</v>
      </c>
      <c r="M87" s="0" t="n">
        <v>6937.8299268463</v>
      </c>
      <c r="N87" s="0" t="n">
        <v>6109.05319596532</v>
      </c>
      <c r="O87" s="0" t="n">
        <v>7258.34143651791</v>
      </c>
      <c r="P87" s="0" t="n">
        <v>2750.17697297416</v>
      </c>
      <c r="Q87" s="0" t="n">
        <v>7387.64479180123</v>
      </c>
      <c r="R87" s="0" t="n">
        <v>6468.82448373109</v>
      </c>
      <c r="S87" s="0" t="n">
        <v>5802.05185349404</v>
      </c>
      <c r="U87" s="0" t="s">
        <v>104</v>
      </c>
      <c r="V87" s="0" t="n">
        <f aca="false">(B87/V$1)*100</f>
        <v>0.0998077379885657</v>
      </c>
      <c r="W87" s="0" t="n">
        <f aca="false">(C87/W$1)*100</f>
        <v>0.064884032878898</v>
      </c>
      <c r="X87" s="0" t="n">
        <f aca="false">(D87/X$1)*100</f>
        <v>0.136001253679532</v>
      </c>
      <c r="Y87" s="0" t="n">
        <f aca="false">(E87/Y$1)*100</f>
        <v>0.0972841767990906</v>
      </c>
      <c r="Z87" s="0" t="n">
        <f aca="false">(F87/Z$1)*100</f>
        <v>0.141820928854133</v>
      </c>
      <c r="AA87" s="0" t="n">
        <f aca="false">(G87/AA$1)*100</f>
        <v>0.14915907881463</v>
      </c>
      <c r="AB87" s="0" t="n">
        <f aca="false">(H87/AB$1)*100</f>
        <v>0.110290061485774</v>
      </c>
      <c r="AC87" s="0" t="n">
        <f aca="false">(I87/AC$1)*100</f>
        <v>0.06214659869541</v>
      </c>
      <c r="AD87" s="0" t="n">
        <f aca="false">(J87/AD$1)*100</f>
        <v>0.148537246161679</v>
      </c>
      <c r="AE87" s="0" t="n">
        <f aca="false">(K87/AE$1)*100</f>
        <v>0.13106075178916</v>
      </c>
      <c r="AF87" s="0" t="n">
        <f aca="false">(L87/AF$1)*100</f>
        <v>0.106536130623844</v>
      </c>
      <c r="AG87" s="0" t="n">
        <f aca="false">(M87/AG$1)*100</f>
        <v>0.114921247226691</v>
      </c>
      <c r="AH87" s="0" t="n">
        <f aca="false">(N87/AH$1)*100</f>
        <v>0.133627748694478</v>
      </c>
      <c r="AI87" s="0" t="n">
        <f aca="false">(O87/AI$1)*100</f>
        <v>0.173090349220525</v>
      </c>
      <c r="AJ87" s="0" t="n">
        <f aca="false">(P87/AJ$1)*100</f>
        <v>0.0600638821223078</v>
      </c>
      <c r="AK87" s="0" t="n">
        <f aca="false">(Q87/AK$1)*100</f>
        <v>0.11691718888668</v>
      </c>
      <c r="AL87" s="0" t="n">
        <f aca="false">(R87/AL$1)*100</f>
        <v>0.143289734151204</v>
      </c>
      <c r="AM87" s="0" t="n">
        <f aca="false">(S87/AM$1)*100</f>
        <v>0.131913371024688</v>
      </c>
      <c r="AO87" s="0" t="s">
        <v>104</v>
      </c>
      <c r="AP87" s="0" t="n">
        <v>0.0998077379885657</v>
      </c>
      <c r="AQ87" s="0" t="n">
        <v>0.064884032878898</v>
      </c>
      <c r="AR87" s="0" t="n">
        <v>0.136001253679532</v>
      </c>
      <c r="AS87" s="0" t="n">
        <v>0.0972841767990906</v>
      </c>
      <c r="AT87" s="0" t="n">
        <v>0.141820928854133</v>
      </c>
      <c r="AU87" s="0" t="n">
        <v>0.14915907881463</v>
      </c>
      <c r="AV87" s="0" t="n">
        <v>0.110290061485774</v>
      </c>
      <c r="AW87" s="0" t="n">
        <v>0.06214659869541</v>
      </c>
      <c r="AX87" s="0" t="n">
        <v>0.148537246161679</v>
      </c>
      <c r="AY87" s="0" t="n">
        <v>0.13106075178916</v>
      </c>
      <c r="AZ87" s="0" t="n">
        <v>0.106536130623844</v>
      </c>
      <c r="BA87" s="0" t="n">
        <v>0.114921247226691</v>
      </c>
      <c r="BB87" s="0" t="n">
        <v>0.133627748694478</v>
      </c>
      <c r="BC87" s="0" t="n">
        <v>0.173090349220525</v>
      </c>
      <c r="BD87" s="0" t="n">
        <v>0.0600638821223078</v>
      </c>
      <c r="BE87" s="0" t="n">
        <v>0.11691718888668</v>
      </c>
      <c r="BF87" s="0" t="n">
        <v>0.143289734151205</v>
      </c>
      <c r="BG87" s="0" t="n">
        <v>0.131913371024688</v>
      </c>
      <c r="BH87" s="1" t="n">
        <f aca="false">_xlfn.T.TEST(AP87:AU87,AV87:BA87,2,2)</f>
        <v>0.888338933624511</v>
      </c>
      <c r="BI87" s="1" t="n">
        <f aca="false">_xlfn.T.TEST(AP87:AU87,BB87:BG87,2,2)</f>
        <v>0.579366322023236</v>
      </c>
    </row>
    <row r="88" customFormat="false" ht="15" hidden="false" customHeight="false" outlineLevel="0" collapsed="false">
      <c r="A88" s="0" t="s">
        <v>105</v>
      </c>
      <c r="B88" s="0" t="n">
        <v>11689.1034178449</v>
      </c>
      <c r="C88" s="0" t="n">
        <v>38223.2466691904</v>
      </c>
      <c r="D88" s="0" t="n">
        <v>20339.8530995017</v>
      </c>
      <c r="E88" s="0" t="n">
        <v>16981.388879494</v>
      </c>
      <c r="F88" s="0" t="n">
        <v>8198.58795230813</v>
      </c>
      <c r="G88" s="0" t="n">
        <v>14592.1305401419</v>
      </c>
      <c r="H88" s="0" t="n">
        <v>14861.2138678879</v>
      </c>
      <c r="I88" s="0" t="n">
        <v>57578.0916871916</v>
      </c>
      <c r="J88" s="0" t="n">
        <v>22063.1436953585</v>
      </c>
      <c r="K88" s="0" t="n">
        <v>31473.3430411578</v>
      </c>
      <c r="L88" s="0" t="n">
        <v>15750.9849527992</v>
      </c>
      <c r="M88" s="0" t="n">
        <v>23651.6638789839</v>
      </c>
      <c r="N88" s="0" t="n">
        <v>14598.6640887092</v>
      </c>
      <c r="O88" s="0" t="n">
        <v>14848.1147285629</v>
      </c>
      <c r="P88" s="0" t="n">
        <v>15750.9849527992</v>
      </c>
      <c r="Q88" s="0" t="n">
        <v>30142.2372217199</v>
      </c>
      <c r="R88" s="0" t="n">
        <v>8088.76186432969</v>
      </c>
      <c r="S88" s="0" t="n">
        <v>12085.2268882069</v>
      </c>
      <c r="U88" s="0" t="s">
        <v>105</v>
      </c>
      <c r="V88" s="0" t="n">
        <f aca="false">(B88/V$1)*100</f>
        <v>0.196908823954479</v>
      </c>
      <c r="W88" s="0" t="n">
        <f aca="false">(C88/W$1)*100</f>
        <v>0.463430674603441</v>
      </c>
      <c r="X88" s="0" t="n">
        <f aca="false">(D88/X$1)*100</f>
        <v>0.314156465775063</v>
      </c>
      <c r="Y88" s="0" t="n">
        <f aca="false">(E88/Y$1)*100</f>
        <v>0.278827227417839</v>
      </c>
      <c r="Z88" s="0" t="n">
        <f aca="false">(F88/Z$1)*100</f>
        <v>0.212309027790304</v>
      </c>
      <c r="AA88" s="0" t="n">
        <f aca="false">(G88/AA$1)*100</f>
        <v>0.323248816702232</v>
      </c>
      <c r="AB88" s="0" t="n">
        <f aca="false">(H88/AB$1)*100</f>
        <v>0.317735412237003</v>
      </c>
      <c r="AC88" s="0" t="n">
        <f aca="false">(I88/AC$1)*100</f>
        <v>0.750450383866783</v>
      </c>
      <c r="AD88" s="0" t="n">
        <f aca="false">(J88/AD$1)*100</f>
        <v>0.517207807131823</v>
      </c>
      <c r="AE88" s="0" t="n">
        <f aca="false">(K88/AE$1)*100</f>
        <v>0.737047679596158</v>
      </c>
      <c r="AF88" s="0" t="n">
        <f aca="false">(L88/AF$1)*100</f>
        <v>0.31259196559348</v>
      </c>
      <c r="AG88" s="0" t="n">
        <f aca="false">(M88/AG$1)*100</f>
        <v>0.391776497927911</v>
      </c>
      <c r="AH88" s="0" t="n">
        <f aca="false">(N88/AH$1)*100</f>
        <v>0.319327161434693</v>
      </c>
      <c r="AI88" s="0" t="n">
        <f aca="false">(O88/AI$1)*100</f>
        <v>0.354084384995027</v>
      </c>
      <c r="AJ88" s="0" t="n">
        <f aca="false">(P88/AJ$1)*100</f>
        <v>0.344001608919028</v>
      </c>
      <c r="AK88" s="0" t="n">
        <f aca="false">(Q88/AK$1)*100</f>
        <v>0.477032361738618</v>
      </c>
      <c r="AL88" s="0" t="n">
        <f aca="false">(R88/AL$1)*100</f>
        <v>0.179172667316472</v>
      </c>
      <c r="AM88" s="0" t="n">
        <f aca="false">(S88/AM$1)*100</f>
        <v>0.274765386224794</v>
      </c>
      <c r="AO88" s="0" t="s">
        <v>105</v>
      </c>
      <c r="AP88" s="0" t="n">
        <v>0.196908823954479</v>
      </c>
      <c r="AQ88" s="0" t="n">
        <v>0.463430674603441</v>
      </c>
      <c r="AR88" s="0" t="n">
        <v>0.314156465775064</v>
      </c>
      <c r="AS88" s="0" t="n">
        <v>0.278827227417839</v>
      </c>
      <c r="AT88" s="0" t="n">
        <v>0.212309027790304</v>
      </c>
      <c r="AU88" s="0" t="n">
        <v>0.323248816702232</v>
      </c>
      <c r="AV88" s="0" t="n">
        <v>0.317735412237003</v>
      </c>
      <c r="AW88" s="0" t="n">
        <v>0.750450383866783</v>
      </c>
      <c r="AX88" s="0" t="n">
        <v>0.517207807131823</v>
      </c>
      <c r="AY88" s="0" t="n">
        <v>0.737047679596158</v>
      </c>
      <c r="AZ88" s="0" t="n">
        <v>0.31259196559348</v>
      </c>
      <c r="BA88" s="0" t="n">
        <v>0.391776497927911</v>
      </c>
      <c r="BB88" s="0" t="n">
        <v>0.319327161434693</v>
      </c>
      <c r="BC88" s="0" t="n">
        <v>0.354084384995027</v>
      </c>
      <c r="BD88" s="0" t="n">
        <v>0.344001608919028</v>
      </c>
      <c r="BE88" s="0" t="n">
        <v>0.477032361738618</v>
      </c>
      <c r="BF88" s="0" t="n">
        <v>0.179172667316472</v>
      </c>
      <c r="BG88" s="0" t="n">
        <v>0.274765386224794</v>
      </c>
      <c r="BH88" s="1" t="n">
        <f aca="false">_xlfn.T.TEST(AP88:AU88,AV88:BA88,2,2)</f>
        <v>0.0456702011951754</v>
      </c>
      <c r="BI88" s="1" t="n">
        <f aca="false">_xlfn.T.TEST(AP88:AU88,BB88:BG88,2,2)</f>
        <v>0.645636804731764</v>
      </c>
    </row>
    <row r="89" customFormat="false" ht="15" hidden="false" customHeight="false" outlineLevel="0" collapsed="false">
      <c r="A89" s="0" t="s">
        <v>106</v>
      </c>
      <c r="B89" s="0" t="n">
        <v>20169.0305037286</v>
      </c>
      <c r="C89" s="0" t="n">
        <v>52727.2399181689</v>
      </c>
      <c r="D89" s="0" t="n">
        <v>70393.1793614935</v>
      </c>
      <c r="E89" s="0" t="n">
        <v>81164.1158216931</v>
      </c>
      <c r="F89" s="0" t="n">
        <v>24815.1561270397</v>
      </c>
      <c r="G89" s="0" t="n">
        <v>38208.304944862</v>
      </c>
      <c r="H89" s="0" t="n">
        <v>31103.4336027888</v>
      </c>
      <c r="I89" s="0" t="n">
        <v>76413.357399036</v>
      </c>
      <c r="J89" s="0" t="n">
        <v>38271.2952965905</v>
      </c>
      <c r="K89" s="0" t="n">
        <v>107776.861592939</v>
      </c>
      <c r="L89" s="0" t="n">
        <v>35730.2345775495</v>
      </c>
      <c r="M89" s="0" t="n">
        <v>51109.9933830828</v>
      </c>
      <c r="N89" s="0" t="n">
        <v>28898.8142602248</v>
      </c>
      <c r="O89" s="0" t="n">
        <v>38208.304944862</v>
      </c>
      <c r="P89" s="0" t="n">
        <v>30338.796594515</v>
      </c>
      <c r="Q89" s="0" t="n">
        <v>119017.210308746</v>
      </c>
      <c r="R89" s="0" t="n">
        <v>28588.3130666828</v>
      </c>
      <c r="S89" s="0" t="n">
        <v>29272.8918474266</v>
      </c>
      <c r="U89" s="0" t="s">
        <v>106</v>
      </c>
      <c r="V89" s="0" t="n">
        <f aca="false">(B89/V$1)*100</f>
        <v>0.339757459133116</v>
      </c>
      <c r="W89" s="0" t="n">
        <f aca="false">(C89/W$1)*100</f>
        <v>0.639281654348595</v>
      </c>
      <c r="X89" s="0" t="n">
        <f aca="false">(D89/X$1)*100</f>
        <v>1.08724838545755</v>
      </c>
      <c r="Y89" s="0" t="n">
        <f aca="false">(E89/Y$1)*100</f>
        <v>1.33268047395764</v>
      </c>
      <c r="Z89" s="0" t="n">
        <f aca="false">(F89/Z$1)*100</f>
        <v>0.642608422626386</v>
      </c>
      <c r="AA89" s="0" t="n">
        <f aca="false">(G89/AA$1)*100</f>
        <v>0.846400690265793</v>
      </c>
      <c r="AB89" s="0" t="n">
        <f aca="false">(H89/AB$1)*100</f>
        <v>0.664996977072163</v>
      </c>
      <c r="AC89" s="0" t="n">
        <f aca="false">(I89/AC$1)*100</f>
        <v>0.995941888873206</v>
      </c>
      <c r="AD89" s="0" t="n">
        <f aca="false">(J89/AD$1)*100</f>
        <v>0.897161936202598</v>
      </c>
      <c r="AE89" s="0" t="n">
        <f aca="false">(K89/AE$1)*100</f>
        <v>2.52393543473765</v>
      </c>
      <c r="AF89" s="0" t="n">
        <f aca="false">(L89/AF$1)*100</f>
        <v>0.709097513024254</v>
      </c>
      <c r="AG89" s="0" t="n">
        <f aca="false">(M89/AG$1)*100</f>
        <v>0.846608269050164</v>
      </c>
      <c r="AH89" s="0" t="n">
        <f aca="false">(N89/AH$1)*100</f>
        <v>0.632124711581191</v>
      </c>
      <c r="AI89" s="0" t="n">
        <f aca="false">(O89/AI$1)*100</f>
        <v>0.911157032756396</v>
      </c>
      <c r="AJ89" s="0" t="n">
        <f aca="false">(P89/AJ$1)*100</f>
        <v>0.662599505520164</v>
      </c>
      <c r="AK89" s="0" t="n">
        <f aca="false">(Q89/AK$1)*100</f>
        <v>1.88357156449595</v>
      </c>
      <c r="AL89" s="0" t="n">
        <f aca="false">(R89/AL$1)*100</f>
        <v>0.633254432773489</v>
      </c>
      <c r="AM89" s="0" t="n">
        <f aca="false">(S89/AM$1)*100</f>
        <v>0.665537975312943</v>
      </c>
      <c r="AO89" s="0" t="s">
        <v>106</v>
      </c>
      <c r="AP89" s="0" t="n">
        <v>0.339757459133116</v>
      </c>
      <c r="AQ89" s="0" t="n">
        <v>0.639281654348595</v>
      </c>
      <c r="AR89" s="0" t="n">
        <v>1.08724838545755</v>
      </c>
      <c r="AS89" s="0" t="n">
        <v>1.33268047395764</v>
      </c>
      <c r="AT89" s="0" t="n">
        <v>0.642608422626386</v>
      </c>
      <c r="AU89" s="0" t="n">
        <v>0.846400690265793</v>
      </c>
      <c r="AV89" s="0" t="n">
        <v>0.664996977072163</v>
      </c>
      <c r="AW89" s="0" t="n">
        <v>0.995941888873206</v>
      </c>
      <c r="AX89" s="0" t="n">
        <v>0.897161936202598</v>
      </c>
      <c r="AY89" s="0" t="n">
        <v>2.52393543473765</v>
      </c>
      <c r="AZ89" s="0" t="n">
        <v>0.709097513024254</v>
      </c>
      <c r="BA89" s="0" t="n">
        <v>0.846608269050164</v>
      </c>
      <c r="BB89" s="0" t="n">
        <v>0.632124711581191</v>
      </c>
      <c r="BC89" s="0" t="n">
        <v>0.911157032756396</v>
      </c>
      <c r="BD89" s="0" t="n">
        <v>0.662599505520164</v>
      </c>
      <c r="BE89" s="0" t="n">
        <v>1.88357156449595</v>
      </c>
      <c r="BF89" s="0" t="n">
        <v>0.633254432773489</v>
      </c>
      <c r="BG89" s="0" t="n">
        <v>0.665537975312943</v>
      </c>
      <c r="BH89" s="1" t="n">
        <f aca="false">_xlfn.T.TEST(AP89:AU89,AV89:BA89,2,2)</f>
        <v>0.386746100150887</v>
      </c>
      <c r="BI89" s="1" t="n">
        <f aca="false">_xlfn.T.TEST(AP89:AU89,BB89:BG89,2,2)</f>
        <v>0.744078085001016</v>
      </c>
    </row>
    <row r="90" customFormat="false" ht="15" hidden="false" customHeight="false" outlineLevel="0" collapsed="false">
      <c r="A90" s="0" t="s">
        <v>107</v>
      </c>
      <c r="B90" s="0" t="n">
        <v>12948.27120709</v>
      </c>
      <c r="C90" s="0" t="n">
        <v>24770.4594418641</v>
      </c>
      <c r="D90" s="0" t="n">
        <v>33914.5655687267</v>
      </c>
      <c r="E90" s="0" t="n">
        <v>36546.762437853</v>
      </c>
      <c r="F90" s="0" t="n">
        <v>13857.5650714933</v>
      </c>
      <c r="G90" s="0" t="n">
        <v>16352.9948373955</v>
      </c>
      <c r="H90" s="0" t="n">
        <v>16695.3080446583</v>
      </c>
      <c r="I90" s="0" t="n">
        <v>34450.8995905409</v>
      </c>
      <c r="J90" s="0" t="n">
        <v>21376.2027968244</v>
      </c>
      <c r="K90" s="0" t="n">
        <v>51979.2569023915</v>
      </c>
      <c r="L90" s="0" t="n">
        <v>19169.8522570801</v>
      </c>
      <c r="M90" s="0" t="n">
        <v>24194.2069808477</v>
      </c>
      <c r="N90" s="0" t="n">
        <v>15240.7301678669</v>
      </c>
      <c r="O90" s="0" t="n">
        <v>19169.8522570801</v>
      </c>
      <c r="P90" s="0" t="n">
        <v>14164.6000833369</v>
      </c>
      <c r="Q90" s="0" t="n">
        <v>55601.1023554235</v>
      </c>
      <c r="R90" s="0" t="n">
        <v>13719.3832064772</v>
      </c>
      <c r="S90" s="0" t="n">
        <v>12479.2066788794</v>
      </c>
      <c r="U90" s="0" t="s">
        <v>107</v>
      </c>
      <c r="V90" s="0" t="n">
        <f aca="false">(B90/V$1)*100</f>
        <v>0.218120138430753</v>
      </c>
      <c r="W90" s="0" t="n">
        <f aca="false">(C90/W$1)*100</f>
        <v>0.300324847565425</v>
      </c>
      <c r="X90" s="0" t="n">
        <f aca="false">(D90/X$1)*100</f>
        <v>0.523822861711272</v>
      </c>
      <c r="Y90" s="0" t="n">
        <f aca="false">(E90/Y$1)*100</f>
        <v>0.600082391019869</v>
      </c>
      <c r="Z90" s="0" t="n">
        <f aca="false">(F90/Z$1)*100</f>
        <v>0.358852790868863</v>
      </c>
      <c r="AA90" s="0" t="n">
        <f aca="false">(G90/AA$1)*100</f>
        <v>0.362255958181306</v>
      </c>
      <c r="AB90" s="0" t="n">
        <f aca="false">(H90/AB$1)*100</f>
        <v>0.356948673987906</v>
      </c>
      <c r="AC90" s="0" t="n">
        <f aca="false">(I90/AC$1)*100</f>
        <v>0.44901958478816</v>
      </c>
      <c r="AD90" s="0" t="n">
        <f aca="false">(J90/AD$1)*100</f>
        <v>0.501104426731197</v>
      </c>
      <c r="AE90" s="0" t="n">
        <f aca="false">(K90/AE$1)*100</f>
        <v>1.21725838392638</v>
      </c>
      <c r="AF90" s="0" t="n">
        <f aca="false">(L90/AF$1)*100</f>
        <v>0.380442354248606</v>
      </c>
      <c r="AG90" s="0" t="n">
        <f aca="false">(M90/AG$1)*100</f>
        <v>0.400763418996581</v>
      </c>
      <c r="AH90" s="0" t="n">
        <f aca="false">(N90/AH$1)*100</f>
        <v>0.333371538184858</v>
      </c>
      <c r="AI90" s="0" t="n">
        <f aca="false">(O90/AI$1)*100</f>
        <v>0.457145265306737</v>
      </c>
      <c r="AJ90" s="0" t="n">
        <f aca="false">(P90/AJ$1)*100</f>
        <v>0.309354953545082</v>
      </c>
      <c r="AK90" s="0" t="n">
        <f aca="false">(Q90/AK$1)*100</f>
        <v>0.879945472420542</v>
      </c>
      <c r="AL90" s="0" t="n">
        <f aca="false">(R90/AL$1)*100</f>
        <v>0.303895518779134</v>
      </c>
      <c r="AM90" s="0" t="n">
        <f aca="false">(S90/AM$1)*100</f>
        <v>0.283722769511864</v>
      </c>
      <c r="AO90" s="0" t="s">
        <v>107</v>
      </c>
      <c r="AP90" s="0" t="n">
        <v>0.218120138430753</v>
      </c>
      <c r="AQ90" s="0" t="n">
        <v>0.300324847565425</v>
      </c>
      <c r="AR90" s="0" t="n">
        <v>0.523822861711272</v>
      </c>
      <c r="AS90" s="0" t="n">
        <v>0.600082391019869</v>
      </c>
      <c r="AT90" s="0" t="n">
        <v>0.358852790868863</v>
      </c>
      <c r="AU90" s="0" t="n">
        <v>0.362255958181306</v>
      </c>
      <c r="AV90" s="0" t="n">
        <v>0.356948673987906</v>
      </c>
      <c r="AW90" s="0" t="n">
        <v>0.44901958478816</v>
      </c>
      <c r="AX90" s="0" t="n">
        <v>0.501104426731197</v>
      </c>
      <c r="AY90" s="0" t="n">
        <v>1.21725838392638</v>
      </c>
      <c r="AZ90" s="0" t="n">
        <v>0.380442354248606</v>
      </c>
      <c r="BA90" s="0" t="n">
        <v>0.400763418996581</v>
      </c>
      <c r="BB90" s="0" t="n">
        <v>0.333371538184858</v>
      </c>
      <c r="BC90" s="0" t="n">
        <v>0.457145265306737</v>
      </c>
      <c r="BD90" s="0" t="n">
        <v>0.309354953545082</v>
      </c>
      <c r="BE90" s="0" t="n">
        <v>0.879945472420542</v>
      </c>
      <c r="BF90" s="0" t="n">
        <v>0.303895518779134</v>
      </c>
      <c r="BG90" s="0" t="n">
        <v>0.283722769511864</v>
      </c>
      <c r="BH90" s="1" t="n">
        <f aca="false">_xlfn.T.TEST(AP90:AU90,AV90:BA90,2,2)</f>
        <v>0.310259956477641</v>
      </c>
      <c r="BI90" s="1" t="n">
        <f aca="false">_xlfn.T.TEST(AP90:AU90,BB90:BG90,2,2)</f>
        <v>0.76444465810598</v>
      </c>
    </row>
    <row r="91" customFormat="false" ht="15" hidden="false" customHeight="false" outlineLevel="0" collapsed="false">
      <c r="A91" s="0" t="s">
        <v>108</v>
      </c>
      <c r="B91" s="0" t="n">
        <v>9485.97238074914</v>
      </c>
      <c r="C91" s="0" t="n">
        <v>11990.2497078662</v>
      </c>
      <c r="D91" s="0" t="n">
        <v>20734.4431233694</v>
      </c>
      <c r="E91" s="0" t="n">
        <v>19851.9612236615</v>
      </c>
      <c r="F91" s="0" t="n">
        <v>10066.7760471573</v>
      </c>
      <c r="G91" s="0" t="n">
        <v>9932.66839924141</v>
      </c>
      <c r="H91" s="0" t="n">
        <v>12832.7376474559</v>
      </c>
      <c r="I91" s="0" t="n">
        <v>18708.2318670969</v>
      </c>
      <c r="J91" s="0" t="n">
        <v>13635.7090919974</v>
      </c>
      <c r="K91" s="0" t="n">
        <v>21021.3159447809</v>
      </c>
      <c r="L91" s="0" t="n">
        <v>12312.3218339474</v>
      </c>
      <c r="M91" s="0" t="n">
        <v>14264.3577914201</v>
      </c>
      <c r="N91" s="0" t="n">
        <v>9463.35643003579</v>
      </c>
      <c r="O91" s="0" t="n">
        <v>12312.3218339474</v>
      </c>
      <c r="P91" s="0" t="n">
        <v>6936.20212503061</v>
      </c>
      <c r="Q91" s="0" t="n">
        <v>23219.4311673772</v>
      </c>
      <c r="R91" s="0" t="n">
        <v>9483.71061649028</v>
      </c>
      <c r="S91" s="0" t="n">
        <v>8738.9432108561</v>
      </c>
      <c r="U91" s="0" t="s">
        <v>108</v>
      </c>
      <c r="V91" s="0" t="n">
        <f aca="false">(B91/V$1)*100</f>
        <v>0.159795973975766</v>
      </c>
      <c r="W91" s="0" t="n">
        <f aca="false">(C91/W$1)*100</f>
        <v>0.145373561771744</v>
      </c>
      <c r="X91" s="0" t="n">
        <f aca="false">(D91/X$1)*100</f>
        <v>0.320251052924831</v>
      </c>
      <c r="Y91" s="0" t="n">
        <f aca="false">(E91/Y$1)*100</f>
        <v>0.325960811926529</v>
      </c>
      <c r="Z91" s="0" t="n">
        <f aca="false">(F91/Z$1)*100</f>
        <v>0.260687260780437</v>
      </c>
      <c r="AA91" s="0" t="n">
        <f aca="false">(G91/AA$1)*100</f>
        <v>0.220031152950419</v>
      </c>
      <c r="AB91" s="0" t="n">
        <f aca="false">(H91/AB$1)*100</f>
        <v>0.274366227603669</v>
      </c>
      <c r="AC91" s="0" t="n">
        <f aca="false">(I91/AC$1)*100</f>
        <v>0.243835795434235</v>
      </c>
      <c r="AD91" s="0" t="n">
        <f aca="false">(J91/AD$1)*100</f>
        <v>0.319650512888745</v>
      </c>
      <c r="AE91" s="0" t="n">
        <f aca="false">(K91/AE$1)*100</f>
        <v>0.492280471092547</v>
      </c>
      <c r="AF91" s="0" t="n">
        <f aca="false">(L91/AF$1)*100</f>
        <v>0.244348711818759</v>
      </c>
      <c r="AG91" s="0" t="n">
        <f aca="false">(M91/AG$1)*100</f>
        <v>0.236281056982167</v>
      </c>
      <c r="AH91" s="0" t="n">
        <f aca="false">(N91/AH$1)*100</f>
        <v>0.206998854695564</v>
      </c>
      <c r="AI91" s="0" t="n">
        <f aca="false">(O91/AI$1)*100</f>
        <v>0.293613093926845</v>
      </c>
      <c r="AJ91" s="0" t="n">
        <f aca="false">(P91/AJ$1)*100</f>
        <v>0.151486697368349</v>
      </c>
      <c r="AK91" s="0" t="n">
        <f aca="false">(Q91/AK$1)*100</f>
        <v>0.367471730997452</v>
      </c>
      <c r="AL91" s="0" t="n">
        <f aca="false">(R91/AL$1)*100</f>
        <v>0.210071919004989</v>
      </c>
      <c r="AM91" s="0" t="n">
        <f aca="false">(S91/AM$1)*100</f>
        <v>0.198685480110475</v>
      </c>
      <c r="AO91" s="0" t="s">
        <v>108</v>
      </c>
      <c r="AP91" s="0" t="n">
        <v>0.159795973975766</v>
      </c>
      <c r="AQ91" s="0" t="n">
        <v>0.145373561771744</v>
      </c>
      <c r="AR91" s="0" t="n">
        <v>0.320251052924831</v>
      </c>
      <c r="AS91" s="0" t="n">
        <v>0.325960811926529</v>
      </c>
      <c r="AT91" s="0" t="n">
        <v>0.260687260780437</v>
      </c>
      <c r="AU91" s="0" t="n">
        <v>0.220031152950419</v>
      </c>
      <c r="AV91" s="0" t="n">
        <v>0.274366227603669</v>
      </c>
      <c r="AW91" s="0" t="n">
        <v>0.243835795434235</v>
      </c>
      <c r="AX91" s="0" t="n">
        <v>0.319650512888745</v>
      </c>
      <c r="AY91" s="0" t="n">
        <v>0.492280471092547</v>
      </c>
      <c r="AZ91" s="0" t="n">
        <v>0.244348711818759</v>
      </c>
      <c r="BA91" s="0" t="n">
        <v>0.236281056982167</v>
      </c>
      <c r="BB91" s="0" t="n">
        <v>0.206998854695564</v>
      </c>
      <c r="BC91" s="0" t="n">
        <v>0.293613093926845</v>
      </c>
      <c r="BD91" s="0" t="n">
        <v>0.151486697368349</v>
      </c>
      <c r="BE91" s="0" t="n">
        <v>0.367471730997452</v>
      </c>
      <c r="BF91" s="0" t="n">
        <v>0.210071919004989</v>
      </c>
      <c r="BG91" s="0" t="n">
        <v>0.198685480110475</v>
      </c>
      <c r="BH91" s="1" t="n">
        <f aca="false">_xlfn.T.TEST(AP91:AU91,AV91:BA91,2,2)</f>
        <v>0.245056950703758</v>
      </c>
      <c r="BI91" s="1" t="n">
        <f aca="false">_xlfn.T.TEST(AP91:AU91,BB91:BG91,2,2)</f>
        <v>0.989120206423101</v>
      </c>
    </row>
    <row r="92" customFormat="false" ht="15" hidden="false" customHeight="false" outlineLevel="0" collapsed="false">
      <c r="A92" s="0" t="s">
        <v>109</v>
      </c>
      <c r="B92" s="0" t="n">
        <v>12799.2702732691</v>
      </c>
      <c r="C92" s="0" t="n">
        <v>17121.3142440616</v>
      </c>
      <c r="D92" s="0" t="n">
        <v>15597.6734681661</v>
      </c>
      <c r="E92" s="0" t="n">
        <v>12317.3419690872</v>
      </c>
      <c r="F92" s="0" t="n">
        <v>10679.2914519889</v>
      </c>
      <c r="G92" s="0" t="n">
        <v>13570.350143991</v>
      </c>
      <c r="H92" s="0" t="n">
        <v>9711.44940422853</v>
      </c>
      <c r="I92" s="0" t="n">
        <v>19405.3782947163</v>
      </c>
      <c r="J92" s="0" t="n">
        <v>11107.7931927704</v>
      </c>
      <c r="K92" s="0" t="n">
        <v>8340.32189777276</v>
      </c>
      <c r="L92" s="0" t="n">
        <v>8969.38148933795</v>
      </c>
      <c r="M92" s="0" t="n">
        <v>13900.719130243</v>
      </c>
      <c r="N92" s="0" t="n">
        <v>10385.8569676795</v>
      </c>
      <c r="O92" s="0" t="n">
        <v>9009.62842387434</v>
      </c>
      <c r="P92" s="0" t="n">
        <v>8835.13638691273</v>
      </c>
      <c r="Q92" s="0" t="n">
        <v>14780.1506050037</v>
      </c>
      <c r="R92" s="0" t="n">
        <v>8709.86141856445</v>
      </c>
      <c r="S92" s="0" t="n">
        <v>11107.7931927704</v>
      </c>
      <c r="U92" s="0" t="s">
        <v>109</v>
      </c>
      <c r="V92" s="0" t="n">
        <f aca="false">(B92/V$1)*100</f>
        <v>0.215610142787974</v>
      </c>
      <c r="W92" s="0" t="n">
        <f aca="false">(C92/W$1)*100</f>
        <v>0.207584203374816</v>
      </c>
      <c r="X92" s="0" t="n">
        <f aca="false">(D92/X$1)*100</f>
        <v>0.240911768000556</v>
      </c>
      <c r="Y92" s="0" t="n">
        <f aca="false">(E92/Y$1)*100</f>
        <v>0.202245548627957</v>
      </c>
      <c r="Z92" s="0" t="n">
        <f aca="false">(F92/Z$1)*100</f>
        <v>0.276548839733159</v>
      </c>
      <c r="AA92" s="0" t="n">
        <f aca="false">(G92/AA$1)*100</f>
        <v>0.300614061408842</v>
      </c>
      <c r="AB92" s="0" t="n">
        <f aca="false">(H92/AB$1)*100</f>
        <v>0.207632526340185</v>
      </c>
      <c r="AC92" s="0" t="n">
        <f aca="false">(I92/AC$1)*100</f>
        <v>0.252922129991146</v>
      </c>
      <c r="AD92" s="0" t="n">
        <f aca="false">(J92/AD$1)*100</f>
        <v>0.260390696748947</v>
      </c>
      <c r="AE92" s="0" t="n">
        <f aca="false">(K92/AE$1)*100</f>
        <v>0.195314965232632</v>
      </c>
      <c r="AF92" s="0" t="n">
        <f aca="false">(L92/AF$1)*100</f>
        <v>0.178005159570142</v>
      </c>
      <c r="AG92" s="0" t="n">
        <f aca="false">(M92/AG$1)*100</f>
        <v>0.230257587262824</v>
      </c>
      <c r="AH92" s="0" t="n">
        <f aca="false">(N92/AH$1)*100</f>
        <v>0.227177377628741</v>
      </c>
      <c r="AI92" s="0" t="n">
        <f aca="false">(O92/AI$1)*100</f>
        <v>0.214853454315276</v>
      </c>
      <c r="AJ92" s="0" t="n">
        <f aca="false">(P92/AJ$1)*100</f>
        <v>0.192959433408442</v>
      </c>
      <c r="AK92" s="0" t="n">
        <f aca="false">(Q92/AK$1)*100</f>
        <v>0.233911308510201</v>
      </c>
      <c r="AL92" s="0" t="n">
        <f aca="false">(R92/AL$1)*100</f>
        <v>0.192930528614388</v>
      </c>
      <c r="AM92" s="0" t="n">
        <f aca="false">(S92/AM$1)*100</f>
        <v>0.252542804115241</v>
      </c>
      <c r="AO92" s="0" t="s">
        <v>109</v>
      </c>
      <c r="AP92" s="0" t="n">
        <v>0.215610142787974</v>
      </c>
      <c r="AQ92" s="0" t="n">
        <v>0.207584203374816</v>
      </c>
      <c r="AR92" s="0" t="n">
        <v>0.240911768000556</v>
      </c>
      <c r="AS92" s="0" t="n">
        <v>0.202245548627957</v>
      </c>
      <c r="AT92" s="0" t="n">
        <v>0.276548839733159</v>
      </c>
      <c r="AU92" s="0" t="n">
        <v>0.300614061408842</v>
      </c>
      <c r="AV92" s="0" t="n">
        <v>0.207632526340185</v>
      </c>
      <c r="AW92" s="0" t="n">
        <v>0.252922129991146</v>
      </c>
      <c r="AX92" s="0" t="n">
        <v>0.260390696748947</v>
      </c>
      <c r="AY92" s="0" t="n">
        <v>0.195314965232632</v>
      </c>
      <c r="AZ92" s="0" t="n">
        <v>0.178005159570142</v>
      </c>
      <c r="BA92" s="0" t="n">
        <v>0.230257587262824</v>
      </c>
      <c r="BB92" s="0" t="n">
        <v>0.227177377628741</v>
      </c>
      <c r="BC92" s="0" t="n">
        <v>0.214853454315276</v>
      </c>
      <c r="BD92" s="0" t="n">
        <v>0.192959433408442</v>
      </c>
      <c r="BE92" s="0" t="n">
        <v>0.233911308510201</v>
      </c>
      <c r="BF92" s="0" t="n">
        <v>0.192930528614388</v>
      </c>
      <c r="BG92" s="0" t="n">
        <v>0.252542804115241</v>
      </c>
      <c r="BH92" s="1" t="n">
        <f aca="false">_xlfn.T.TEST(AP92:AU92,AV92:BA92,2,2)</f>
        <v>0.370554302643362</v>
      </c>
      <c r="BI92" s="1" t="n">
        <f aca="false">_xlfn.T.TEST(AP92:AU92,BB92:BG92,2,2)</f>
        <v>0.284540859795811</v>
      </c>
    </row>
    <row r="93" customFormat="false" ht="15" hidden="false" customHeight="false" outlineLevel="0" collapsed="false">
      <c r="A93" s="0" t="s">
        <v>110</v>
      </c>
      <c r="B93" s="0" t="n">
        <v>16096.5517592688</v>
      </c>
      <c r="C93" s="0" t="n">
        <v>26312.1683109863</v>
      </c>
      <c r="D93" s="0" t="n">
        <v>19495.8611807634</v>
      </c>
      <c r="E93" s="0" t="n">
        <v>12332.050089627</v>
      </c>
      <c r="F93" s="0" t="n">
        <v>13725.391616802</v>
      </c>
      <c r="G93" s="0" t="n">
        <v>19676.6558966074</v>
      </c>
      <c r="H93" s="0" t="n">
        <v>4567.20064565432</v>
      </c>
      <c r="I93" s="0" t="n">
        <v>15355.8725648491</v>
      </c>
      <c r="J93" s="0" t="n">
        <v>6286.53413876238</v>
      </c>
      <c r="K93" s="0" t="n">
        <v>14350.3258749872</v>
      </c>
      <c r="L93" s="0" t="n">
        <v>11724.8681974371</v>
      </c>
      <c r="M93" s="0" t="n">
        <v>19049.287302871</v>
      </c>
      <c r="N93" s="0" t="n">
        <v>9337.39652986817</v>
      </c>
      <c r="O93" s="0" t="n">
        <v>11362.4634655399</v>
      </c>
      <c r="P93" s="0" t="n">
        <v>14350.3258749872</v>
      </c>
      <c r="Q93" s="0" t="n">
        <v>19366.1063385437</v>
      </c>
      <c r="R93" s="0" t="n">
        <v>9800.15692755557</v>
      </c>
      <c r="S93" s="0" t="n">
        <v>14817.9573643863</v>
      </c>
      <c r="U93" s="0" t="s">
        <v>110</v>
      </c>
      <c r="V93" s="0" t="n">
        <f aca="false">(B93/V$1)*100</f>
        <v>0.271154507179849</v>
      </c>
      <c r="W93" s="0" t="n">
        <f aca="false">(C93/W$1)*100</f>
        <v>0.319017011196708</v>
      </c>
      <c r="X93" s="0" t="n">
        <f aca="false">(D93/X$1)*100</f>
        <v>0.301120702092974</v>
      </c>
      <c r="Y93" s="0" t="n">
        <f aca="false">(E93/Y$1)*100</f>
        <v>0.202487049750141</v>
      </c>
      <c r="Z93" s="0" t="n">
        <f aca="false">(F93/Z$1)*100</f>
        <v>0.355430052974433</v>
      </c>
      <c r="AA93" s="0" t="n">
        <f aca="false">(G93/AA$1)*100</f>
        <v>0.435882595604404</v>
      </c>
      <c r="AB93" s="0" t="n">
        <f aca="false">(H93/AB$1)*100</f>
        <v>0.0976475672052439</v>
      </c>
      <c r="AC93" s="0" t="n">
        <f aca="false">(I93/AC$1)*100</f>
        <v>0.200142452158829</v>
      </c>
      <c r="AD93" s="0" t="n">
        <f aca="false">(J93/AD$1)*100</f>
        <v>0.147369956941025</v>
      </c>
      <c r="AE93" s="0" t="n">
        <f aca="false">(K93/AE$1)*100</f>
        <v>0.33605818021227</v>
      </c>
      <c r="AF93" s="0" t="n">
        <f aca="false">(L93/AF$1)*100</f>
        <v>0.232690184591283</v>
      </c>
      <c r="AG93" s="0" t="n">
        <f aca="false">(M93/AG$1)*100</f>
        <v>0.315540720759729</v>
      </c>
      <c r="AH93" s="0" t="n">
        <f aca="false">(N93/AH$1)*100</f>
        <v>0.204243642497331</v>
      </c>
      <c r="AI93" s="0" t="n">
        <f aca="false">(O93/AI$1)*100</f>
        <v>0.270961732298897</v>
      </c>
      <c r="AJ93" s="0" t="n">
        <f aca="false">(P93/AJ$1)*100</f>
        <v>0.313411205984972</v>
      </c>
      <c r="AK93" s="0" t="n">
        <f aca="false">(Q93/AK$1)*100</f>
        <v>0.30648884408951</v>
      </c>
      <c r="AL93" s="0" t="n">
        <f aca="false">(R93/AL$1)*100</f>
        <v>0.217081462686335</v>
      </c>
      <c r="AM93" s="0" t="n">
        <f aca="false">(S93/AM$1)*100</f>
        <v>0.336895766703492</v>
      </c>
      <c r="AO93" s="0" t="s">
        <v>110</v>
      </c>
      <c r="AP93" s="0" t="n">
        <v>0.271154507179849</v>
      </c>
      <c r="AQ93" s="0" t="n">
        <v>0.319017011196708</v>
      </c>
      <c r="AR93" s="0" t="n">
        <v>0.301120702092974</v>
      </c>
      <c r="AS93" s="0" t="n">
        <v>0.202487049750141</v>
      </c>
      <c r="AT93" s="0" t="n">
        <v>0.355430052974433</v>
      </c>
      <c r="AU93" s="0" t="n">
        <v>0.435882595604404</v>
      </c>
      <c r="AV93" s="0" t="n">
        <v>0.0976475672052439</v>
      </c>
      <c r="AW93" s="0" t="n">
        <v>0.200142452158829</v>
      </c>
      <c r="AX93" s="0" t="n">
        <v>0.147369956941025</v>
      </c>
      <c r="AY93" s="0" t="n">
        <v>0.33605818021227</v>
      </c>
      <c r="AZ93" s="0" t="n">
        <v>0.232690184591283</v>
      </c>
      <c r="BA93" s="0" t="n">
        <v>0.315540720759729</v>
      </c>
      <c r="BB93" s="0" t="n">
        <v>0.204243642497331</v>
      </c>
      <c r="BC93" s="0" t="n">
        <v>0.270961732298897</v>
      </c>
      <c r="BD93" s="0" t="n">
        <v>0.313411205984972</v>
      </c>
      <c r="BE93" s="0" t="n">
        <v>0.30648884408951</v>
      </c>
      <c r="BF93" s="0" t="n">
        <v>0.217081462686335</v>
      </c>
      <c r="BG93" s="0" t="n">
        <v>0.336895766703492</v>
      </c>
      <c r="BH93" s="1" t="n">
        <f aca="false">_xlfn.T.TEST(AP93:AU93,AV93:BA93,2,2)</f>
        <v>0.0926082229724985</v>
      </c>
      <c r="BI93" s="1" t="n">
        <f aca="false">_xlfn.T.TEST(AP93:AU93,BB93:BG93,2,2)</f>
        <v>0.337351402869677</v>
      </c>
    </row>
    <row r="94" customFormat="false" ht="15" hidden="false" customHeight="false" outlineLevel="0" collapsed="false">
      <c r="A94" s="0" t="s">
        <v>111</v>
      </c>
      <c r="B94" s="0" t="n">
        <v>91067.8668914035</v>
      </c>
      <c r="C94" s="0" t="n">
        <v>71137.9225885824</v>
      </c>
      <c r="D94" s="0" t="n">
        <v>79688.7418691658</v>
      </c>
      <c r="E94" s="0" t="n">
        <v>62487.4577231373</v>
      </c>
      <c r="F94" s="0" t="n">
        <v>60554.0037713997</v>
      </c>
      <c r="G94" s="0" t="n">
        <v>71926.5830231088</v>
      </c>
      <c r="H94" s="0" t="n">
        <v>33247.3365589943</v>
      </c>
      <c r="I94" s="0" t="n">
        <v>63679.0118645595</v>
      </c>
      <c r="J94" s="0" t="n">
        <v>38058.2885333255</v>
      </c>
      <c r="K94" s="0" t="n">
        <v>31564.0209637689</v>
      </c>
      <c r="L94" s="0" t="n">
        <v>55083.9467579671</v>
      </c>
      <c r="M94" s="0" t="n">
        <v>71267.1327610925</v>
      </c>
      <c r="N94" s="0" t="n">
        <v>50841.7723026574</v>
      </c>
      <c r="O94" s="0" t="n">
        <v>60554.0037713997</v>
      </c>
      <c r="P94" s="0" t="n">
        <v>45518.1938239995</v>
      </c>
      <c r="Q94" s="0" t="n">
        <v>63224.2345950136</v>
      </c>
      <c r="R94" s="0" t="n">
        <v>55319.6303484247</v>
      </c>
      <c r="S94" s="0" t="n">
        <v>60340.6526025927</v>
      </c>
      <c r="U94" s="0" t="s">
        <v>111</v>
      </c>
      <c r="V94" s="0" t="n">
        <f aca="false">(B94/V$1)*100</f>
        <v>1.53408400359036</v>
      </c>
      <c r="W94" s="0" t="n">
        <f aca="false">(C94/W$1)*100</f>
        <v>0.862498566394343</v>
      </c>
      <c r="X94" s="0" t="n">
        <f aca="false">(D94/X$1)*100</f>
        <v>1.23082174611634</v>
      </c>
      <c r="Y94" s="0" t="n">
        <f aca="false">(E94/Y$1)*100</f>
        <v>1.02601764254815</v>
      </c>
      <c r="Z94" s="0" t="n">
        <f aca="false">(F94/Z$1)*100</f>
        <v>1.56809462120815</v>
      </c>
      <c r="AA94" s="0" t="n">
        <f aca="false">(G94/AA$1)*100</f>
        <v>1.59333709273606</v>
      </c>
      <c r="AB94" s="0" t="n">
        <f aca="false">(H94/AB$1)*100</f>
        <v>0.710834005974493</v>
      </c>
      <c r="AC94" s="0" t="n">
        <f aca="false">(I94/AC$1)*100</f>
        <v>0.829967397280841</v>
      </c>
      <c r="AD94" s="0" t="n">
        <f aca="false">(J94/AD$1)*100</f>
        <v>0.892168596973442</v>
      </c>
      <c r="AE94" s="0" t="n">
        <f aca="false">(K94/AE$1)*100</f>
        <v>0.739171189398206</v>
      </c>
      <c r="AF94" s="0" t="n">
        <f aca="false">(L94/AF$1)*100</f>
        <v>1.09318872701097</v>
      </c>
      <c r="AG94" s="0" t="n">
        <f aca="false">(M94/AG$1)*100</f>
        <v>1.18049993579157</v>
      </c>
      <c r="AH94" s="0" t="n">
        <f aca="false">(N94/AH$1)*100</f>
        <v>1.11209893816743</v>
      </c>
      <c r="AI94" s="0" t="n">
        <f aca="false">(O94/AI$1)*100</f>
        <v>1.44403700916567</v>
      </c>
      <c r="AJ94" s="0" t="n">
        <f aca="false">(P94/AJ$1)*100</f>
        <v>0.99411763502201</v>
      </c>
      <c r="AK94" s="0" t="n">
        <f aca="false">(Q94/AK$1)*100</f>
        <v>1.00058949593307</v>
      </c>
      <c r="AL94" s="0" t="n">
        <f aca="false">(R94/AL$1)*100</f>
        <v>1.22537489553229</v>
      </c>
      <c r="AM94" s="0" t="n">
        <f aca="false">(S94/AM$1)*100</f>
        <v>1.37188344668864</v>
      </c>
      <c r="AO94" s="0" t="s">
        <v>111</v>
      </c>
      <c r="AP94" s="0" t="n">
        <v>1.53408400359036</v>
      </c>
      <c r="AQ94" s="0" t="n">
        <v>0.862498566394343</v>
      </c>
      <c r="AR94" s="0" t="n">
        <v>1.23082174611634</v>
      </c>
      <c r="AS94" s="0" t="n">
        <v>1.02601764254815</v>
      </c>
      <c r="AT94" s="0" t="n">
        <v>1.56809462120815</v>
      </c>
      <c r="AU94" s="0" t="n">
        <v>1.59333709273606</v>
      </c>
      <c r="AV94" s="0" t="n">
        <v>0.710834005974493</v>
      </c>
      <c r="AW94" s="0" t="n">
        <v>0.829967397280841</v>
      </c>
      <c r="AX94" s="0" t="n">
        <v>0.892168596973442</v>
      </c>
      <c r="AY94" s="0" t="n">
        <v>0.739171189398206</v>
      </c>
      <c r="AZ94" s="0" t="n">
        <v>1.09318872701097</v>
      </c>
      <c r="BA94" s="0" t="n">
        <v>1.18049993579157</v>
      </c>
      <c r="BB94" s="0" t="n">
        <v>1.11209893816743</v>
      </c>
      <c r="BC94" s="0" t="n">
        <v>1.44403700916567</v>
      </c>
      <c r="BD94" s="0" t="n">
        <v>0.99411763502201</v>
      </c>
      <c r="BE94" s="0" t="n">
        <v>1.00058949593307</v>
      </c>
      <c r="BF94" s="0" t="n">
        <v>1.22537489553229</v>
      </c>
      <c r="BG94" s="0" t="n">
        <v>1.37188344668864</v>
      </c>
      <c r="BH94" s="1" t="n">
        <f aca="false">_xlfn.T.TEST(AP94:AU94,AV94:BA94,2,2)</f>
        <v>0.024331310785274</v>
      </c>
      <c r="BI94" s="1" t="n">
        <f aca="false">_xlfn.T.TEST(AP94:AU94,BB94:BG94,2,2)</f>
        <v>0.472003524343408</v>
      </c>
    </row>
    <row r="95" customFormat="false" ht="15" hidden="false" customHeight="false" outlineLevel="0" collapsed="false">
      <c r="A95" s="0" t="s">
        <v>112</v>
      </c>
      <c r="B95" s="0" t="n">
        <v>167529.334999816</v>
      </c>
      <c r="C95" s="0" t="n">
        <v>251041.825040536</v>
      </c>
      <c r="D95" s="0" t="n">
        <v>243643.97941547</v>
      </c>
      <c r="E95" s="0" t="n">
        <v>173513.523100078</v>
      </c>
      <c r="F95" s="0" t="n">
        <v>158430.884645652</v>
      </c>
      <c r="G95" s="0" t="n">
        <v>188439.414904825</v>
      </c>
      <c r="H95" s="0" t="n">
        <v>73840.2062956474</v>
      </c>
      <c r="I95" s="0" t="n">
        <v>170114.526335753</v>
      </c>
      <c r="J95" s="0" t="n">
        <v>91132.5561313518</v>
      </c>
      <c r="K95" s="0" t="n">
        <v>92226.2496151083</v>
      </c>
      <c r="L95" s="0" t="n">
        <v>124317.489734906</v>
      </c>
      <c r="M95" s="0" t="n">
        <v>167529.334999816</v>
      </c>
      <c r="N95" s="0" t="n">
        <v>131519.87974032</v>
      </c>
      <c r="O95" s="0" t="n">
        <v>149856.960868489</v>
      </c>
      <c r="P95" s="0" t="n">
        <v>172572.063608368</v>
      </c>
      <c r="Q95" s="0" t="n">
        <v>174067.129031564</v>
      </c>
      <c r="R95" s="0" t="n">
        <v>146493.021651454</v>
      </c>
      <c r="S95" s="0" t="n">
        <v>183608.838080347</v>
      </c>
      <c r="U95" s="0" t="s">
        <v>112</v>
      </c>
      <c r="V95" s="0" t="n">
        <f aca="false">(B95/V$1)*100</f>
        <v>2.82211587608416</v>
      </c>
      <c r="W95" s="0" t="n">
        <f aca="false">(C95/W$1)*100</f>
        <v>3.0437101102139</v>
      </c>
      <c r="X95" s="0" t="n">
        <f aca="false">(D95/X$1)*100</f>
        <v>3.76317031918051</v>
      </c>
      <c r="Y95" s="0" t="n">
        <f aca="false">(E95/Y$1)*100</f>
        <v>2.84901870564414</v>
      </c>
      <c r="Z95" s="0" t="n">
        <f aca="false">(F95/Z$1)*100</f>
        <v>4.10269515759804</v>
      </c>
      <c r="AA95" s="0" t="n">
        <f aca="false">(G95/AA$1)*100</f>
        <v>4.17436081184163</v>
      </c>
      <c r="AB95" s="0" t="n">
        <f aca="false">(H95/AB$1)*100</f>
        <v>1.57871682593229</v>
      </c>
      <c r="AC95" s="0" t="n">
        <f aca="false">(I95/AC$1)*100</f>
        <v>2.21720636876162</v>
      </c>
      <c r="AD95" s="0" t="n">
        <f aca="false">(J95/AD$1)*100</f>
        <v>2.13634422029033</v>
      </c>
      <c r="AE95" s="0" t="n">
        <f aca="false">(K95/AE$1)*100</f>
        <v>2.15976876646947</v>
      </c>
      <c r="AF95" s="0" t="n">
        <f aca="false">(L95/AF$1)*100</f>
        <v>2.46718847045661</v>
      </c>
      <c r="AG95" s="0" t="n">
        <f aca="false">(M95/AG$1)*100</f>
        <v>2.77502912700954</v>
      </c>
      <c r="AH95" s="0" t="n">
        <f aca="false">(N95/AH$1)*100</f>
        <v>2.8768296615709</v>
      </c>
      <c r="AI95" s="0" t="n">
        <f aca="false">(O95/AI$1)*100</f>
        <v>3.57365300554075</v>
      </c>
      <c r="AJ95" s="0" t="n">
        <f aca="false">(P95/AJ$1)*100</f>
        <v>3.76897493798986</v>
      </c>
      <c r="AK95" s="0" t="n">
        <f aca="false">(Q95/AK$1)*100</f>
        <v>2.75479398069211</v>
      </c>
      <c r="AL95" s="0" t="n">
        <f aca="false">(R95/AL$1)*100</f>
        <v>3.24493981560871</v>
      </c>
      <c r="AM95" s="0" t="n">
        <f aca="false">(S95/AM$1)*100</f>
        <v>4.17446472259962</v>
      </c>
      <c r="AO95" s="0" t="s">
        <v>112</v>
      </c>
      <c r="AP95" s="0" t="n">
        <v>2.82211587608416</v>
      </c>
      <c r="AQ95" s="0" t="n">
        <v>3.0437101102139</v>
      </c>
      <c r="AR95" s="0" t="n">
        <v>3.76317031918051</v>
      </c>
      <c r="AS95" s="0" t="n">
        <v>2.84901870564414</v>
      </c>
      <c r="AT95" s="0" t="n">
        <v>4.10269515759804</v>
      </c>
      <c r="AU95" s="0" t="n">
        <v>4.17436081184163</v>
      </c>
      <c r="AV95" s="0" t="n">
        <v>1.57871682593229</v>
      </c>
      <c r="AW95" s="0" t="n">
        <v>2.21720636876162</v>
      </c>
      <c r="AX95" s="0" t="n">
        <v>2.13634422029033</v>
      </c>
      <c r="AY95" s="0" t="n">
        <v>2.15976876646947</v>
      </c>
      <c r="AZ95" s="0" t="n">
        <v>2.46718847045661</v>
      </c>
      <c r="BA95" s="0" t="n">
        <v>2.77502912700954</v>
      </c>
      <c r="BB95" s="0" t="n">
        <v>2.8768296615709</v>
      </c>
      <c r="BC95" s="0" t="n">
        <v>3.57365300554075</v>
      </c>
      <c r="BD95" s="0" t="n">
        <v>3.76897493798986</v>
      </c>
      <c r="BE95" s="0" t="n">
        <v>2.75479398069211</v>
      </c>
      <c r="BF95" s="0" t="n">
        <v>3.24493981560871</v>
      </c>
      <c r="BG95" s="0" t="n">
        <v>4.17446472259962</v>
      </c>
      <c r="BH95" s="1" t="n">
        <f aca="false">_xlfn.T.TEST(AP95:AU95,AV95:BA95,2,2)</f>
        <v>0.00222224257305041</v>
      </c>
      <c r="BI95" s="1" t="n">
        <f aca="false">_xlfn.T.TEST(AP95:AU95,BB95:BG95,2,2)</f>
        <v>0.862541647062833</v>
      </c>
    </row>
    <row r="96" customFormat="false" ht="15" hidden="false" customHeight="false" outlineLevel="0" collapsed="false">
      <c r="A96" s="0" t="s">
        <v>113</v>
      </c>
      <c r="B96" s="0" t="n">
        <v>103999.461420091</v>
      </c>
      <c r="C96" s="0" t="n">
        <v>114833.037122304</v>
      </c>
      <c r="D96" s="0" t="n">
        <v>134658.494513339</v>
      </c>
      <c r="E96" s="0" t="n">
        <v>105679.811952515</v>
      </c>
      <c r="F96" s="0" t="n">
        <v>90036.285616713</v>
      </c>
      <c r="G96" s="0" t="n">
        <v>92694.8891971623</v>
      </c>
      <c r="H96" s="0" t="n">
        <v>51168.5616172876</v>
      </c>
      <c r="I96" s="0" t="n">
        <v>84415.2888463648</v>
      </c>
      <c r="J96" s="0" t="n">
        <v>61034.5122588086</v>
      </c>
      <c r="K96" s="0" t="n">
        <v>58469.2413784255</v>
      </c>
      <c r="L96" s="0" t="n">
        <v>73208.5296416211</v>
      </c>
      <c r="M96" s="0" t="n">
        <v>79342.1042715877</v>
      </c>
      <c r="N96" s="0" t="n">
        <v>77474.6430011831</v>
      </c>
      <c r="O96" s="0" t="n">
        <v>89094.0413974449</v>
      </c>
      <c r="P96" s="0" t="n">
        <v>80387.3500131835</v>
      </c>
      <c r="Q96" s="0" t="n">
        <v>98102.1126684752</v>
      </c>
      <c r="R96" s="0" t="n">
        <v>83922.1002516906</v>
      </c>
      <c r="S96" s="0" t="n">
        <v>84415.2888463648</v>
      </c>
      <c r="U96" s="0" t="s">
        <v>113</v>
      </c>
      <c r="V96" s="0" t="n">
        <f aca="false">(B96/V$1)*100</f>
        <v>1.75192321498896</v>
      </c>
      <c r="W96" s="0" t="n">
        <f aca="false">(C96/W$1)*100</f>
        <v>1.39227188943231</v>
      </c>
      <c r="X96" s="0" t="n">
        <f aca="false">(D96/X$1)*100</f>
        <v>2.07984966833107</v>
      </c>
      <c r="Y96" s="0" t="n">
        <f aca="false">(E96/Y$1)*100</f>
        <v>1.73521784171262</v>
      </c>
      <c r="Z96" s="0" t="n">
        <f aca="false">(F96/Z$1)*100</f>
        <v>2.33156201730481</v>
      </c>
      <c r="AA96" s="0" t="n">
        <f aca="false">(G96/AA$1)*100</f>
        <v>2.05340222011445</v>
      </c>
      <c r="AB96" s="0" t="n">
        <f aca="false">(H96/AB$1)*100</f>
        <v>1.09399300511877</v>
      </c>
      <c r="AC96" s="0" t="n">
        <f aca="false">(I96/AC$1)*100</f>
        <v>1.10023594153038</v>
      </c>
      <c r="AD96" s="0" t="n">
        <f aca="false">(J96/AD$1)*100</f>
        <v>1.43078097485172</v>
      </c>
      <c r="AE96" s="0" t="n">
        <f aca="false">(K96/AE$1)*100</f>
        <v>1.3692418574462</v>
      </c>
      <c r="AF96" s="0" t="n">
        <f aca="false">(L96/AF$1)*100</f>
        <v>1.45288680342597</v>
      </c>
      <c r="AG96" s="0" t="n">
        <f aca="false">(M96/AG$1)*100</f>
        <v>1.31425729322047</v>
      </c>
      <c r="AH96" s="0" t="n">
        <f aca="false">(N96/AH$1)*100</f>
        <v>1.69465902375739</v>
      </c>
      <c r="AI96" s="0" t="n">
        <f aca="false">(O96/AI$1)*100</f>
        <v>2.12463396408502</v>
      </c>
      <c r="AJ96" s="0" t="n">
        <f aca="false">(P96/AJ$1)*100</f>
        <v>1.75566022214742</v>
      </c>
      <c r="AK96" s="0" t="n">
        <f aca="false">(Q96/AK$1)*100</f>
        <v>1.55256831646422</v>
      </c>
      <c r="AL96" s="0" t="n">
        <f aca="false">(R96/AL$1)*100</f>
        <v>1.85894291377335</v>
      </c>
      <c r="AM96" s="0" t="n">
        <f aca="false">(S96/AM$1)*100</f>
        <v>1.9192357460647</v>
      </c>
      <c r="AO96" s="0" t="s">
        <v>113</v>
      </c>
      <c r="AP96" s="0" t="n">
        <v>1.75192321498896</v>
      </c>
      <c r="AQ96" s="0" t="n">
        <v>1.39227188943231</v>
      </c>
      <c r="AR96" s="0" t="n">
        <v>2.07984966833107</v>
      </c>
      <c r="AS96" s="0" t="n">
        <v>1.73521784171262</v>
      </c>
      <c r="AT96" s="0" t="n">
        <v>2.33156201730481</v>
      </c>
      <c r="AU96" s="0" t="n">
        <v>2.05340222011445</v>
      </c>
      <c r="AV96" s="0" t="n">
        <v>1.09399300511877</v>
      </c>
      <c r="AW96" s="0" t="n">
        <v>1.10023594153038</v>
      </c>
      <c r="AX96" s="0" t="n">
        <v>1.43078097485172</v>
      </c>
      <c r="AY96" s="0" t="n">
        <v>1.3692418574462</v>
      </c>
      <c r="AZ96" s="0" t="n">
        <v>1.45288680342597</v>
      </c>
      <c r="BA96" s="0" t="n">
        <v>1.31425729322047</v>
      </c>
      <c r="BB96" s="0" t="n">
        <v>1.69465902375739</v>
      </c>
      <c r="BC96" s="0" t="n">
        <v>2.12463396408502</v>
      </c>
      <c r="BD96" s="0" t="n">
        <v>1.75566022214742</v>
      </c>
      <c r="BE96" s="0" t="n">
        <v>1.55256831646422</v>
      </c>
      <c r="BF96" s="0" t="n">
        <v>1.85894291377335</v>
      </c>
      <c r="BG96" s="0" t="n">
        <v>1.9192357460647</v>
      </c>
      <c r="BH96" s="1" t="n">
        <f aca="false">_xlfn.T.TEST(AP96:AU96,AV96:BA96,2,2)</f>
        <v>0.00261003700248866</v>
      </c>
      <c r="BI96" s="1" t="n">
        <f aca="false">_xlfn.T.TEST(AP96:AU96,BB96:BG96,2,2)</f>
        <v>0.652503865524976</v>
      </c>
    </row>
    <row r="97" customFormat="false" ht="15" hidden="false" customHeight="false" outlineLevel="0" collapsed="false">
      <c r="A97" s="0" t="s">
        <v>114</v>
      </c>
      <c r="B97" s="0" t="n">
        <v>50174.7833848542</v>
      </c>
      <c r="C97" s="0" t="n">
        <v>46035.0698189557</v>
      </c>
      <c r="D97" s="0" t="n">
        <v>50573.0490863112</v>
      </c>
      <c r="E97" s="0" t="n">
        <v>35664.4747522576</v>
      </c>
      <c r="F97" s="0" t="n">
        <v>33770.2378654471</v>
      </c>
      <c r="G97" s="0" t="n">
        <v>31493.3851935099</v>
      </c>
      <c r="H97" s="0" t="n">
        <v>26359.6572457712</v>
      </c>
      <c r="I97" s="0" t="n">
        <v>31012.188869684</v>
      </c>
      <c r="J97" s="0" t="n">
        <v>24959.5189603891</v>
      </c>
      <c r="K97" s="0" t="n">
        <v>22649.2019911731</v>
      </c>
      <c r="L97" s="0" t="n">
        <v>24904.8869289073</v>
      </c>
      <c r="M97" s="0" t="n">
        <v>26196.4489210749</v>
      </c>
      <c r="N97" s="0" t="n">
        <v>31493.3851935099</v>
      </c>
      <c r="O97" s="0" t="n">
        <v>35990.0565013635</v>
      </c>
      <c r="P97" s="0" t="n">
        <v>27694.4583052826</v>
      </c>
      <c r="Q97" s="0" t="n">
        <v>33019.2212461784</v>
      </c>
      <c r="R97" s="0" t="n">
        <v>31641.8102010492</v>
      </c>
      <c r="S97" s="0" t="n">
        <v>25253.704071036</v>
      </c>
      <c r="U97" s="0" t="s">
        <v>114</v>
      </c>
      <c r="V97" s="0" t="n">
        <f aca="false">(B97/V$1)*100</f>
        <v>0.845219452280617</v>
      </c>
      <c r="W97" s="0" t="n">
        <f aca="false">(C97/W$1)*100</f>
        <v>0.558143677491721</v>
      </c>
      <c r="X97" s="0" t="n">
        <f aca="false">(D97/X$1)*100</f>
        <v>0.781119228673957</v>
      </c>
      <c r="Y97" s="0" t="n">
        <f aca="false">(E97/Y$1)*100</f>
        <v>0.585595600162818</v>
      </c>
      <c r="Z97" s="0" t="n">
        <f aca="false">(F97/Z$1)*100</f>
        <v>0.874507465330286</v>
      </c>
      <c r="AA97" s="0" t="n">
        <f aca="false">(G97/AA$1)*100</f>
        <v>0.697649974398506</v>
      </c>
      <c r="AB97" s="0" t="n">
        <f aca="false">(H97/AB$1)*100</f>
        <v>0.56357418955586</v>
      </c>
      <c r="AC97" s="0" t="n">
        <f aca="false">(I97/AC$1)*100</f>
        <v>0.404200770811247</v>
      </c>
      <c r="AD97" s="0" t="n">
        <f aca="false">(J97/AD$1)*100</f>
        <v>0.58510510772242</v>
      </c>
      <c r="AE97" s="0" t="n">
        <f aca="false">(K97/AE$1)*100</f>
        <v>0.530402561636642</v>
      </c>
      <c r="AF97" s="0" t="n">
        <f aca="false">(L97/AF$1)*100</f>
        <v>0.494259094356317</v>
      </c>
      <c r="AG97" s="0" t="n">
        <f aca="false">(M97/AG$1)*100</f>
        <v>0.433929429614701</v>
      </c>
      <c r="AH97" s="0" t="n">
        <f aca="false">(N97/AH$1)*100</f>
        <v>0.688877642276244</v>
      </c>
      <c r="AI97" s="0" t="n">
        <f aca="false">(O97/AI$1)*100</f>
        <v>0.858258254006296</v>
      </c>
      <c r="AJ97" s="0" t="n">
        <f aca="false">(P97/AJ$1)*100</f>
        <v>0.604847140906263</v>
      </c>
      <c r="AK97" s="0" t="n">
        <f aca="false">(Q97/AK$1)*100</f>
        <v>0.522563636467051</v>
      </c>
      <c r="AL97" s="0" t="n">
        <f aca="false">(R97/AL$1)*100</f>
        <v>0.700891882779315</v>
      </c>
      <c r="AM97" s="0" t="n">
        <f aca="false">(S97/AM$1)*100</f>
        <v>0.574159162825148</v>
      </c>
      <c r="AO97" s="0" t="s">
        <v>114</v>
      </c>
      <c r="AP97" s="0" t="n">
        <v>0.845219452280617</v>
      </c>
      <c r="AQ97" s="0" t="n">
        <v>0.558143677491721</v>
      </c>
      <c r="AR97" s="0" t="n">
        <v>0.781119228673957</v>
      </c>
      <c r="AS97" s="0" t="n">
        <v>0.585595600162818</v>
      </c>
      <c r="AT97" s="0" t="n">
        <v>0.874507465330286</v>
      </c>
      <c r="AU97" s="0" t="n">
        <v>0.697649974398506</v>
      </c>
      <c r="AV97" s="0" t="n">
        <v>0.56357418955586</v>
      </c>
      <c r="AW97" s="0" t="n">
        <v>0.404200770811247</v>
      </c>
      <c r="AX97" s="0" t="n">
        <v>0.58510510772242</v>
      </c>
      <c r="AY97" s="0" t="n">
        <v>0.530402561636642</v>
      </c>
      <c r="AZ97" s="0" t="n">
        <v>0.494259094356317</v>
      </c>
      <c r="BA97" s="0" t="n">
        <v>0.433929429614701</v>
      </c>
      <c r="BB97" s="0" t="n">
        <v>0.688877642276244</v>
      </c>
      <c r="BC97" s="0" t="n">
        <v>0.858258254006296</v>
      </c>
      <c r="BD97" s="0" t="n">
        <v>0.604847140906263</v>
      </c>
      <c r="BE97" s="0" t="n">
        <v>0.522563636467051</v>
      </c>
      <c r="BF97" s="0" t="n">
        <v>0.700891882779315</v>
      </c>
      <c r="BG97" s="0" t="n">
        <v>0.574159162825148</v>
      </c>
      <c r="BH97" s="1" t="n">
        <f aca="false">_xlfn.T.TEST(AP97:AU97,AV97:BA97,2,2)</f>
        <v>0.00482987371180804</v>
      </c>
      <c r="BI97" s="1" t="n">
        <f aca="false">_xlfn.T.TEST(AP97:AU97,BB97:BG97,2,2)</f>
        <v>0.389933503969729</v>
      </c>
    </row>
    <row r="98" customFormat="false" ht="15" hidden="false" customHeight="false" outlineLevel="0" collapsed="false">
      <c r="A98" s="0" t="s">
        <v>115</v>
      </c>
      <c r="B98" s="0" t="n">
        <v>13517.5207596686</v>
      </c>
      <c r="C98" s="0" t="n">
        <v>8598.76345738972</v>
      </c>
      <c r="D98" s="0" t="n">
        <v>12798.0726984056</v>
      </c>
      <c r="E98" s="0" t="n">
        <v>8301.46277945006</v>
      </c>
      <c r="F98" s="0" t="n">
        <v>9224.518552614</v>
      </c>
      <c r="G98" s="0" t="n">
        <v>8050.37665940858</v>
      </c>
      <c r="H98" s="0" t="n">
        <v>7707.29260462781</v>
      </c>
      <c r="I98" s="0" t="n">
        <v>7172.53415808344</v>
      </c>
      <c r="J98" s="0" t="n">
        <v>6153.44030463134</v>
      </c>
      <c r="K98" s="0" t="n">
        <v>4493.79362106128</v>
      </c>
      <c r="L98" s="0" t="n">
        <v>6926.53046034759</v>
      </c>
      <c r="M98" s="0" t="n">
        <v>7386.84657942139</v>
      </c>
      <c r="N98" s="0" t="n">
        <v>7806.98166925312</v>
      </c>
      <c r="O98" s="0" t="n">
        <v>9933.25531246654</v>
      </c>
      <c r="P98" s="0" t="n">
        <v>5897.86356602921</v>
      </c>
      <c r="Q98" s="0" t="n">
        <v>6518.6296990053</v>
      </c>
      <c r="R98" s="0" t="n">
        <v>9339.45856202808</v>
      </c>
      <c r="S98" s="0" t="n">
        <v>7806.98166925312</v>
      </c>
      <c r="U98" s="0" t="s">
        <v>115</v>
      </c>
      <c r="V98" s="0" t="n">
        <f aca="false">(B98/V$1)*100</f>
        <v>0.22770943334312</v>
      </c>
      <c r="W98" s="0" t="n">
        <f aca="false">(C98/W$1)*100</f>
        <v>0.104254114892484</v>
      </c>
      <c r="X98" s="0" t="n">
        <f aca="false">(D98/X$1)*100</f>
        <v>0.197670910797381</v>
      </c>
      <c r="Y98" s="0" t="n">
        <f aca="false">(E98/Y$1)*100</f>
        <v>0.136306509834514</v>
      </c>
      <c r="Z98" s="0" t="n">
        <f aca="false">(F98/Z$1)*100</f>
        <v>0.238876325671147</v>
      </c>
      <c r="AA98" s="0" t="n">
        <f aca="false">(G98/AA$1)*100</f>
        <v>0.178334117968752</v>
      </c>
      <c r="AB98" s="0" t="n">
        <f aca="false">(H98/AB$1)*100</f>
        <v>0.164783295276718</v>
      </c>
      <c r="AC98" s="0" t="n">
        <f aca="false">(I98/AC$1)*100</f>
        <v>0.0934840119654175</v>
      </c>
      <c r="AD98" s="0" t="n">
        <f aca="false">(J98/AD$1)*100</f>
        <v>0.144249949609152</v>
      </c>
      <c r="AE98" s="0" t="n">
        <f aca="false">(K98/AE$1)*100</f>
        <v>0.105236363250511</v>
      </c>
      <c r="AF98" s="0" t="n">
        <f aca="false">(L98/AF$1)*100</f>
        <v>0.1374630080488</v>
      </c>
      <c r="AG98" s="0" t="n">
        <f aca="false">(M98/AG$1)*100</f>
        <v>0.122358955311723</v>
      </c>
      <c r="AH98" s="0" t="n">
        <f aca="false">(N98/AH$1)*100</f>
        <v>0.170767768931911</v>
      </c>
      <c r="AI98" s="0" t="n">
        <f aca="false">(O98/AI$1)*100</f>
        <v>0.236879271383009</v>
      </c>
      <c r="AJ98" s="0" t="n">
        <f aca="false">(P98/AJ$1)*100</f>
        <v>0.128809376809061</v>
      </c>
      <c r="AK98" s="0" t="n">
        <f aca="false">(Q98/AK$1)*100</f>
        <v>0.10316411810253</v>
      </c>
      <c r="AL98" s="0" t="n">
        <f aca="false">(R98/AL$1)*100</f>
        <v>0.206876618438922</v>
      </c>
      <c r="AM98" s="0" t="n">
        <f aca="false">(S98/AM$1)*100</f>
        <v>0.17749673658965</v>
      </c>
      <c r="AO98" s="0" t="s">
        <v>115</v>
      </c>
      <c r="AP98" s="0" t="n">
        <v>0.22770943334312</v>
      </c>
      <c r="AQ98" s="0" t="n">
        <v>0.104254114892484</v>
      </c>
      <c r="AR98" s="0" t="n">
        <v>0.197670910797381</v>
      </c>
      <c r="AS98" s="0" t="n">
        <v>0.136306509834514</v>
      </c>
      <c r="AT98" s="0" t="n">
        <v>0.238876325671147</v>
      </c>
      <c r="AU98" s="0" t="n">
        <v>0.178334117968752</v>
      </c>
      <c r="AV98" s="0" t="n">
        <v>0.164783295276718</v>
      </c>
      <c r="AW98" s="0" t="n">
        <v>0.0934840119654175</v>
      </c>
      <c r="AX98" s="0" t="n">
        <v>0.144249949609152</v>
      </c>
      <c r="AY98" s="0" t="n">
        <v>0.105236363250511</v>
      </c>
      <c r="AZ98" s="0" t="n">
        <v>0.1374630080488</v>
      </c>
      <c r="BA98" s="0" t="n">
        <v>0.122358955311723</v>
      </c>
      <c r="BB98" s="0" t="n">
        <v>0.170767768931911</v>
      </c>
      <c r="BC98" s="0" t="n">
        <v>0.236879271383009</v>
      </c>
      <c r="BD98" s="0" t="n">
        <v>0.128809376809061</v>
      </c>
      <c r="BE98" s="0" t="n">
        <v>0.10316411810253</v>
      </c>
      <c r="BF98" s="0" t="n">
        <v>0.206876618438922</v>
      </c>
      <c r="BG98" s="0" t="n">
        <v>0.17749673658965</v>
      </c>
      <c r="BH98" s="1" t="n">
        <f aca="false">_xlfn.T.TEST(AP98:AU98,AV98:BA98,2,2)</f>
        <v>0.0524626442087119</v>
      </c>
      <c r="BI98" s="1" t="n">
        <f aca="false">_xlfn.T.TEST(AP98:AU98,BB98:BG98,2,2)</f>
        <v>0.743437606756201</v>
      </c>
    </row>
    <row r="99" customFormat="false" ht="15" hidden="false" customHeight="false" outlineLevel="0" collapsed="false">
      <c r="A99" s="0" t="s">
        <v>116</v>
      </c>
      <c r="B99" s="0" t="n">
        <v>2144.2879925339</v>
      </c>
      <c r="C99" s="0" t="n">
        <v>3153.60802147753</v>
      </c>
      <c r="D99" s="0" t="n">
        <v>5461.3132403349</v>
      </c>
      <c r="E99" s="0" t="n">
        <v>2413.76365542666</v>
      </c>
      <c r="F99" s="0" t="n">
        <v>2440.43267160611</v>
      </c>
      <c r="G99" s="0" t="n">
        <v>2619.15256023039</v>
      </c>
      <c r="H99" s="0" t="n">
        <v>1641.54915477029</v>
      </c>
      <c r="I99" s="0" t="n">
        <v>2470.79761162795</v>
      </c>
      <c r="J99" s="0" t="n">
        <v>1540.7426264506</v>
      </c>
      <c r="K99" s="0" t="n">
        <v>1962.0573745253</v>
      </c>
      <c r="L99" s="0" t="n">
        <v>2076.56395370474</v>
      </c>
      <c r="M99" s="0" t="n">
        <v>2412.29965444988</v>
      </c>
      <c r="N99" s="0" t="n">
        <v>2412.29965444988</v>
      </c>
      <c r="O99" s="0" t="n">
        <v>3011.27349517513</v>
      </c>
      <c r="P99" s="0" t="n">
        <v>1816.78588858837</v>
      </c>
      <c r="Q99" s="0" t="n">
        <v>2177.82693881066</v>
      </c>
      <c r="R99" s="0" t="n">
        <v>2074.39806531825</v>
      </c>
      <c r="S99" s="0" t="n">
        <v>2566.24097172794</v>
      </c>
      <c r="U99" s="0" t="s">
        <v>116</v>
      </c>
      <c r="V99" s="0" t="n">
        <f aca="false">(B99/V$1)*100</f>
        <v>0.0361216093088007</v>
      </c>
      <c r="W99" s="0" t="n">
        <f aca="false">(C99/W$1)*100</f>
        <v>0.0382353363511155</v>
      </c>
      <c r="X99" s="0" t="n">
        <f aca="false">(D99/X$1)*100</f>
        <v>0.084351979224285</v>
      </c>
      <c r="Y99" s="0" t="n">
        <f aca="false">(E99/Y$1)*100</f>
        <v>0.0396329789312626</v>
      </c>
      <c r="Z99" s="0" t="n">
        <f aca="false">(F99/Z$1)*100</f>
        <v>0.0631969664667099</v>
      </c>
      <c r="AA99" s="0" t="n">
        <f aca="false">(G99/AA$1)*100</f>
        <v>0.058020174883171</v>
      </c>
      <c r="AB99" s="0" t="n">
        <f aca="false">(H99/AB$1)*100</f>
        <v>0.0350966147203673</v>
      </c>
      <c r="AC99" s="0" t="n">
        <f aca="false">(I99/AC$1)*100</f>
        <v>0.0322034121272518</v>
      </c>
      <c r="AD99" s="0" t="n">
        <f aca="false">(J99/AD$1)*100</f>
        <v>0.0361183395342107</v>
      </c>
      <c r="AE99" s="0" t="n">
        <f aca="false">(K99/AE$1)*100</f>
        <v>0.0459477670750545</v>
      </c>
      <c r="AF99" s="0" t="n">
        <f aca="false">(L99/AF$1)*100</f>
        <v>0.0412112137694459</v>
      </c>
      <c r="AG99" s="0" t="n">
        <f aca="false">(M99/AG$1)*100</f>
        <v>0.0399583858204941</v>
      </c>
      <c r="AH99" s="0" t="n">
        <f aca="false">(N99/AH$1)*100</f>
        <v>0.0527659788939961</v>
      </c>
      <c r="AI99" s="0" t="n">
        <f aca="false">(O99/AI$1)*100</f>
        <v>0.0718101215597295</v>
      </c>
      <c r="AJ99" s="0" t="n">
        <f aca="false">(P99/AJ$1)*100</f>
        <v>0.0396786150585915</v>
      </c>
      <c r="AK99" s="0" t="n">
        <f aca="false">(Q99/AK$1)*100</f>
        <v>0.0344663841783526</v>
      </c>
      <c r="AL99" s="0" t="n">
        <f aca="false">(R99/AL$1)*100</f>
        <v>0.045949607699324</v>
      </c>
      <c r="AM99" s="0" t="n">
        <f aca="false">(S99/AM$1)*100</f>
        <v>0.0583451347885564</v>
      </c>
      <c r="AO99" s="0" t="s">
        <v>116</v>
      </c>
      <c r="AP99" s="0" t="n">
        <v>0.0361216093088007</v>
      </c>
      <c r="AQ99" s="0" t="n">
        <v>0.0382353363511155</v>
      </c>
      <c r="AR99" s="0" t="n">
        <v>0.084351979224285</v>
      </c>
      <c r="AS99" s="0" t="n">
        <v>0.0396329789312626</v>
      </c>
      <c r="AT99" s="0" t="n">
        <v>0.0631969664667099</v>
      </c>
      <c r="AU99" s="0" t="n">
        <v>0.058020174883171</v>
      </c>
      <c r="AV99" s="0" t="n">
        <v>0.0350966147203673</v>
      </c>
      <c r="AW99" s="0" t="n">
        <v>0.0322034121272518</v>
      </c>
      <c r="AX99" s="0" t="n">
        <v>0.0361183395342107</v>
      </c>
      <c r="AY99" s="0" t="n">
        <v>0.0459477670750545</v>
      </c>
      <c r="AZ99" s="0" t="n">
        <v>0.0412112137694459</v>
      </c>
      <c r="BA99" s="0" t="n">
        <v>0.0399583858204941</v>
      </c>
      <c r="BB99" s="0" t="n">
        <v>0.0527659788939961</v>
      </c>
      <c r="BC99" s="0" t="n">
        <v>0.0718101215597295</v>
      </c>
      <c r="BD99" s="0" t="n">
        <v>0.0396786150585915</v>
      </c>
      <c r="BE99" s="0" t="n">
        <v>0.0344663841783526</v>
      </c>
      <c r="BF99" s="0" t="n">
        <v>0.045949607699324</v>
      </c>
      <c r="BG99" s="0" t="n">
        <v>0.0583451347885564</v>
      </c>
      <c r="BH99" s="1" t="n">
        <f aca="false">_xlfn.T.TEST(AP99:AU99,AV99:BA99,2,2)</f>
        <v>0.0929670970379315</v>
      </c>
      <c r="BI99" s="1" t="n">
        <f aca="false">_xlfn.T.TEST(AP99:AU99,BB99:BG99,2,2)</f>
        <v>0.77762663044305</v>
      </c>
    </row>
    <row r="100" customFormat="false" ht="15" hidden="false" customHeight="false" outlineLevel="0" collapsed="false">
      <c r="A100" s="0" t="s">
        <v>117</v>
      </c>
      <c r="B100" s="0" t="n">
        <v>851.693700350565</v>
      </c>
      <c r="C100" s="0" t="n">
        <v>1380.67563625168</v>
      </c>
      <c r="D100" s="0" t="n">
        <v>2125.58965109161</v>
      </c>
      <c r="E100" s="0" t="n">
        <v>800.856529238678</v>
      </c>
      <c r="F100" s="0" t="n">
        <v>680.857176795498</v>
      </c>
      <c r="G100" s="0" t="n">
        <v>904.627028166046</v>
      </c>
      <c r="H100" s="0" t="n">
        <v>588.096864593207</v>
      </c>
      <c r="I100" s="0" t="n">
        <v>991.013815240787</v>
      </c>
      <c r="J100" s="0" t="n">
        <v>674.130267203181</v>
      </c>
      <c r="K100" s="0" t="n">
        <v>889.936364569434</v>
      </c>
      <c r="L100" s="0" t="n">
        <v>619.841712875095</v>
      </c>
      <c r="M100" s="0" t="n">
        <v>902.456071021579</v>
      </c>
      <c r="N100" s="0" t="n">
        <v>868.034922275331</v>
      </c>
      <c r="O100" s="0" t="n">
        <v>995.179742466469</v>
      </c>
      <c r="P100" s="0" t="n">
        <v>772.778343443842</v>
      </c>
      <c r="Q100" s="0" t="n">
        <v>868.034922275331</v>
      </c>
      <c r="R100" s="0" t="n">
        <v>531.194468872244</v>
      </c>
      <c r="S100" s="0" t="n">
        <v>910.844427849667</v>
      </c>
      <c r="U100" s="0" t="s">
        <v>117</v>
      </c>
      <c r="V100" s="0" t="n">
        <f aca="false">(B100/V$1)*100</f>
        <v>0.0143472085848298</v>
      </c>
      <c r="W100" s="0" t="n">
        <f aca="false">(C100/W$1)*100</f>
        <v>0.0167397460256142</v>
      </c>
      <c r="X100" s="0" t="n">
        <f aca="false">(D100/X$1)*100</f>
        <v>0.0328305091097906</v>
      </c>
      <c r="Y100" s="0" t="n">
        <f aca="false">(E100/Y$1)*100</f>
        <v>0.0131497256903846</v>
      </c>
      <c r="Z100" s="0" t="n">
        <f aca="false">(F100/Z$1)*100</f>
        <v>0.0176313440936873</v>
      </c>
      <c r="AA100" s="0" t="n">
        <f aca="false">(G100/AA$1)*100</f>
        <v>0.0200395422455347</v>
      </c>
      <c r="AB100" s="0" t="n">
        <f aca="false">(H100/AB$1)*100</f>
        <v>0.0125736162178903</v>
      </c>
      <c r="AC100" s="0" t="n">
        <f aca="false">(I100/AC$1)*100</f>
        <v>0.0129164874394434</v>
      </c>
      <c r="AD100" s="0" t="n">
        <f aca="false">(J100/AD$1)*100</f>
        <v>0.0158030714949609</v>
      </c>
      <c r="AE100" s="0" t="n">
        <f aca="false">(K100/AE$1)*100</f>
        <v>0.0208406692494149</v>
      </c>
      <c r="AF100" s="0" t="n">
        <f aca="false">(L100/AF$1)*100</f>
        <v>0.0123012967103382</v>
      </c>
      <c r="AG100" s="0" t="n">
        <f aca="false">(M100/AG$1)*100</f>
        <v>0.0149486767970172</v>
      </c>
      <c r="AH100" s="0" t="n">
        <f aca="false">(N100/AH$1)*100</f>
        <v>0.0189871570488936</v>
      </c>
      <c r="AI100" s="0" t="n">
        <f aca="false">(O100/AI$1)*100</f>
        <v>0.0237321446872235</v>
      </c>
      <c r="AJ100" s="0" t="n">
        <f aca="false">(P100/AJ$1)*100</f>
        <v>0.0168774838068282</v>
      </c>
      <c r="AK100" s="0" t="n">
        <f aca="false">(Q100/AK$1)*100</f>
        <v>0.0137375585627142</v>
      </c>
      <c r="AL100" s="0" t="n">
        <f aca="false">(R100/AL$1)*100</f>
        <v>0.0117663903880404</v>
      </c>
      <c r="AM100" s="0" t="n">
        <f aca="false">(S100/AM$1)*100</f>
        <v>0.0207086323925812</v>
      </c>
      <c r="AO100" s="0" t="s">
        <v>117</v>
      </c>
      <c r="AP100" s="0" t="n">
        <v>0.0143472085848298</v>
      </c>
      <c r="AQ100" s="0" t="n">
        <v>0.0167397460256142</v>
      </c>
      <c r="AR100" s="0" t="n">
        <v>0.0328305091097906</v>
      </c>
      <c r="AS100" s="0" t="n">
        <v>0.0131497256903846</v>
      </c>
      <c r="AT100" s="0" t="n">
        <v>0.0176313440936873</v>
      </c>
      <c r="AU100" s="0" t="n">
        <v>0.0200395422455347</v>
      </c>
      <c r="AV100" s="0" t="n">
        <v>0.0125736162178903</v>
      </c>
      <c r="AW100" s="0" t="n">
        <v>0.0129164874394434</v>
      </c>
      <c r="AX100" s="0" t="n">
        <v>0.0158030714949609</v>
      </c>
      <c r="AY100" s="0" t="n">
        <v>0.0208406692494149</v>
      </c>
      <c r="AZ100" s="0" t="n">
        <v>0.0123012967103382</v>
      </c>
      <c r="BA100" s="0" t="n">
        <v>0.0149486767970172</v>
      </c>
      <c r="BB100" s="0" t="n">
        <v>0.0189871570488936</v>
      </c>
      <c r="BC100" s="0" t="n">
        <v>0.0237321446872235</v>
      </c>
      <c r="BD100" s="0" t="n">
        <v>0.0168774838068282</v>
      </c>
      <c r="BE100" s="0" t="n">
        <v>0.0137375585627142</v>
      </c>
      <c r="BF100" s="0" t="n">
        <v>0.0117663903880404</v>
      </c>
      <c r="BG100" s="0" t="n">
        <v>0.0207086323925812</v>
      </c>
      <c r="BH100" s="1" t="n">
        <f aca="false">_xlfn.T.TEST(AP100:AU100,AV100:BA100,2,2)</f>
        <v>0.216175640035763</v>
      </c>
      <c r="BI100" s="1" t="n">
        <f aca="false">_xlfn.T.TEST(AP100:AU100,BB100:BG100,2,2)</f>
        <v>0.673966091626768</v>
      </c>
    </row>
    <row r="101" customFormat="false" ht="15" hidden="false" customHeight="false" outlineLevel="0" collapsed="false">
      <c r="A101" s="0" t="s">
        <v>118</v>
      </c>
      <c r="B101" s="0" t="n">
        <v>1807.95740431487</v>
      </c>
      <c r="C101" s="0" t="n">
        <v>1898.34806822777</v>
      </c>
      <c r="D101" s="0" t="n">
        <v>3409.36944650905</v>
      </c>
      <c r="E101" s="0" t="n">
        <v>2160.2466432171</v>
      </c>
      <c r="F101" s="0" t="n">
        <v>1452.3645488426</v>
      </c>
      <c r="G101" s="0" t="n">
        <v>2039.37978506708</v>
      </c>
      <c r="H101" s="0" t="n">
        <v>1768.54670112889</v>
      </c>
      <c r="I101" s="0" t="n">
        <v>1966.24599012979</v>
      </c>
      <c r="J101" s="0" t="n">
        <v>2370.02370581982</v>
      </c>
      <c r="K101" s="0" t="n">
        <v>2602.49858873037</v>
      </c>
      <c r="L101" s="0" t="n">
        <v>1601.80429955466</v>
      </c>
      <c r="M101" s="0" t="n">
        <v>1898.34806822777</v>
      </c>
      <c r="N101" s="0" t="n">
        <v>1743.9046312753</v>
      </c>
      <c r="O101" s="0" t="n">
        <v>2311.7066620375</v>
      </c>
      <c r="P101" s="0" t="n">
        <v>1072.57916521543</v>
      </c>
      <c r="Q101" s="0" t="n">
        <v>2482.20783275201</v>
      </c>
      <c r="R101" s="0" t="n">
        <v>1513.51396427813</v>
      </c>
      <c r="S101" s="0" t="n">
        <v>1814.35422330607</v>
      </c>
      <c r="U101" s="0" t="s">
        <v>118</v>
      </c>
      <c r="V101" s="0" t="n">
        <f aca="false">(B101/V$1)*100</f>
        <v>0.0304559514547497</v>
      </c>
      <c r="W101" s="0" t="n">
        <f aca="false">(C101/W$1)*100</f>
        <v>0.0230161695448035</v>
      </c>
      <c r="X101" s="0" t="n">
        <f aca="false">(D101/X$1)*100</f>
        <v>0.052658957299107</v>
      </c>
      <c r="Y101" s="0" t="n">
        <f aca="false">(E101/Y$1)*100</f>
        <v>0.0354703367516818</v>
      </c>
      <c r="Z101" s="0" t="n">
        <f aca="false">(F101/Z$1)*100</f>
        <v>0.0376101478883405</v>
      </c>
      <c r="AA101" s="0" t="n">
        <f aca="false">(G101/AA$1)*100</f>
        <v>0.045176891785329</v>
      </c>
      <c r="AB101" s="0" t="n">
        <f aca="false">(H101/AB$1)*100</f>
        <v>0.0378118449905225</v>
      </c>
      <c r="AC101" s="0" t="n">
        <f aca="false">(I101/AC$1)*100</f>
        <v>0.0256272831354997</v>
      </c>
      <c r="AD101" s="0" t="n">
        <f aca="false">(J101/AD$1)*100</f>
        <v>0.0555584816317622</v>
      </c>
      <c r="AE101" s="0" t="n">
        <f aca="false">(K101/AE$1)*100</f>
        <v>0.0609457197942909</v>
      </c>
      <c r="AF101" s="0" t="n">
        <f aca="false">(L101/AF$1)*100</f>
        <v>0.0317891964213258</v>
      </c>
      <c r="AG101" s="0" t="n">
        <f aca="false">(M101/AG$1)*100</f>
        <v>0.0314450671134111</v>
      </c>
      <c r="AH101" s="0" t="n">
        <f aca="false">(N101/AH$1)*100</f>
        <v>0.0381456900668501</v>
      </c>
      <c r="AI101" s="0" t="n">
        <f aca="false">(O101/AI$1)*100</f>
        <v>0.05512748565593</v>
      </c>
      <c r="AJ101" s="0" t="n">
        <f aca="false">(P101/AJ$1)*100</f>
        <v>0.0234251356110632</v>
      </c>
      <c r="AK101" s="0" t="n">
        <f aca="false">(Q101/AK$1)*100</f>
        <v>0.039283529489661</v>
      </c>
      <c r="AL101" s="0" t="n">
        <f aca="false">(R101/AL$1)*100</f>
        <v>0.033525567762887</v>
      </c>
      <c r="AM101" s="0" t="n">
        <f aca="false">(S101/AM$1)*100</f>
        <v>0.0412505072123841</v>
      </c>
      <c r="AO101" s="0" t="s">
        <v>118</v>
      </c>
      <c r="AP101" s="0" t="n">
        <v>0.0304559514547497</v>
      </c>
      <c r="AQ101" s="0" t="n">
        <v>0.0230161695448035</v>
      </c>
      <c r="AR101" s="0" t="n">
        <v>0.052658957299107</v>
      </c>
      <c r="AS101" s="0" t="n">
        <v>0.0354703367516818</v>
      </c>
      <c r="AT101" s="0" t="n">
        <v>0.0376101478883405</v>
      </c>
      <c r="AU101" s="0" t="n">
        <v>0.045176891785329</v>
      </c>
      <c r="AV101" s="0" t="n">
        <v>0.0378118449905225</v>
      </c>
      <c r="AW101" s="0" t="n">
        <v>0.0256272831354997</v>
      </c>
      <c r="AX101" s="0" t="n">
        <v>0.0555584816317622</v>
      </c>
      <c r="AY101" s="0" t="n">
        <v>0.0609457197942909</v>
      </c>
      <c r="AZ101" s="0" t="n">
        <v>0.0317891964213258</v>
      </c>
      <c r="BA101" s="0" t="n">
        <v>0.0314450671134111</v>
      </c>
      <c r="BB101" s="0" t="n">
        <v>0.0381456900668501</v>
      </c>
      <c r="BC101" s="0" t="n">
        <v>0.05512748565593</v>
      </c>
      <c r="BD101" s="0" t="n">
        <v>0.0234251356110632</v>
      </c>
      <c r="BE101" s="0" t="n">
        <v>0.039283529489661</v>
      </c>
      <c r="BF101" s="0" t="n">
        <v>0.033525567762887</v>
      </c>
      <c r="BG101" s="0" t="n">
        <v>0.0412505072123841</v>
      </c>
      <c r="BH101" s="1" t="n">
        <f aca="false">_xlfn.T.TEST(AP101:AU101,AV101:BA101,2,2)</f>
        <v>0.675568209213212</v>
      </c>
      <c r="BI101" s="1" t="n">
        <f aca="false">_xlfn.T.TEST(AP101:AU101,BB101:BG101,2,2)</f>
        <v>0.863654090056113</v>
      </c>
    </row>
    <row r="102" customFormat="false" ht="15" hidden="false" customHeight="false" outlineLevel="0" collapsed="false">
      <c r="A102" s="0" t="s">
        <v>119</v>
      </c>
      <c r="B102" s="0" t="n">
        <v>6998.185834416</v>
      </c>
      <c r="C102" s="0" t="n">
        <v>18107.1910509148</v>
      </c>
      <c r="D102" s="0" t="n">
        <v>24895.1499869896</v>
      </c>
      <c r="E102" s="0" t="n">
        <v>18229.1562383739</v>
      </c>
      <c r="F102" s="0" t="n">
        <v>6586.52467000252</v>
      </c>
      <c r="G102" s="0" t="n">
        <v>11498.8138301608</v>
      </c>
      <c r="H102" s="0" t="n">
        <v>11748.1256124943</v>
      </c>
      <c r="I102" s="0" t="n">
        <v>46044.4989031735</v>
      </c>
      <c r="J102" s="0" t="n">
        <v>15124.6246266737</v>
      </c>
      <c r="K102" s="0" t="n">
        <v>21975.0545263266</v>
      </c>
      <c r="L102" s="0" t="n">
        <v>11748.1256124943</v>
      </c>
      <c r="M102" s="0" t="n">
        <v>16860.0508216006</v>
      </c>
      <c r="N102" s="0" t="n">
        <v>8588.54868290346</v>
      </c>
      <c r="O102" s="0" t="n">
        <v>10146.288563148</v>
      </c>
      <c r="P102" s="0" t="n">
        <v>8586.65654610083</v>
      </c>
      <c r="Q102" s="0" t="n">
        <v>23089.2315807605</v>
      </c>
      <c r="R102" s="0" t="n">
        <v>5934.07526457834</v>
      </c>
      <c r="S102" s="0" t="n">
        <v>9217.98011738212</v>
      </c>
      <c r="U102" s="0" t="s">
        <v>119</v>
      </c>
      <c r="V102" s="0" t="n">
        <f aca="false">(B102/V$1)*100</f>
        <v>0.117887958828908</v>
      </c>
      <c r="W102" s="0" t="n">
        <f aca="false">(C102/W$1)*100</f>
        <v>0.219537284117277</v>
      </c>
      <c r="X102" s="0" t="n">
        <f aca="false">(D102/X$1)*100</f>
        <v>0.384514691261186</v>
      </c>
      <c r="Y102" s="0" t="n">
        <f aca="false">(E102/Y$1)*100</f>
        <v>0.29931504002303</v>
      </c>
      <c r="Z102" s="0" t="n">
        <f aca="false">(F102/Z$1)*100</f>
        <v>0.17056335277972</v>
      </c>
      <c r="AA102" s="0" t="n">
        <f aca="false">(G102/AA$1)*100</f>
        <v>0.254724829513662</v>
      </c>
      <c r="AB102" s="0" t="n">
        <f aca="false">(H102/AB$1)*100</f>
        <v>0.251177028180974</v>
      </c>
      <c r="AC102" s="0" t="n">
        <f aca="false">(I102/AC$1)*100</f>
        <v>0.600126035169152</v>
      </c>
      <c r="AD102" s="0" t="n">
        <f aca="false">(J102/AD$1)*100</f>
        <v>0.35455391329838</v>
      </c>
      <c r="AE102" s="0" t="n">
        <f aca="false">(K102/AE$1)*100</f>
        <v>0.514615270657701</v>
      </c>
      <c r="AF102" s="0" t="n">
        <f aca="false">(L102/AF$1)*100</f>
        <v>0.233151748176615</v>
      </c>
      <c r="AG102" s="0" t="n">
        <f aca="false">(M102/AG$1)*100</f>
        <v>0.279277250834035</v>
      </c>
      <c r="AH102" s="0" t="n">
        <f aca="false">(N102/AH$1)*100</f>
        <v>0.187863550739301</v>
      </c>
      <c r="AI102" s="0" t="n">
        <f aca="false">(O102/AI$1)*100</f>
        <v>0.241959495298973</v>
      </c>
      <c r="AJ102" s="0" t="n">
        <f aca="false">(P102/AJ$1)*100</f>
        <v>0.187532632146211</v>
      </c>
      <c r="AK102" s="0" t="n">
        <f aca="false">(Q102/AK$1)*100</f>
        <v>0.365411186657485</v>
      </c>
      <c r="AL102" s="0" t="n">
        <f aca="false">(R102/AL$1)*100</f>
        <v>0.13144460314747</v>
      </c>
      <c r="AM102" s="0" t="n">
        <f aca="false">(S102/AM$1)*100</f>
        <v>0.209576691492364</v>
      </c>
      <c r="AO102" s="0" t="s">
        <v>119</v>
      </c>
      <c r="AP102" s="0" t="n">
        <v>0.117887958828908</v>
      </c>
      <c r="AQ102" s="0" t="n">
        <v>0.219537284117277</v>
      </c>
      <c r="AR102" s="0" t="n">
        <v>0.384514691261186</v>
      </c>
      <c r="AS102" s="0" t="n">
        <v>0.29931504002303</v>
      </c>
      <c r="AT102" s="0" t="n">
        <v>0.17056335277972</v>
      </c>
      <c r="AU102" s="0" t="n">
        <v>0.254724829513662</v>
      </c>
      <c r="AV102" s="0" t="n">
        <v>0.251177028180974</v>
      </c>
      <c r="AW102" s="0" t="n">
        <v>0.600126035169152</v>
      </c>
      <c r="AX102" s="0" t="n">
        <v>0.35455391329838</v>
      </c>
      <c r="AY102" s="0" t="n">
        <v>0.514615270657701</v>
      </c>
      <c r="AZ102" s="0" t="n">
        <v>0.233151748176615</v>
      </c>
      <c r="BA102" s="0" t="n">
        <v>0.279277250834035</v>
      </c>
      <c r="BB102" s="0" t="n">
        <v>0.187863550739301</v>
      </c>
      <c r="BC102" s="0" t="n">
        <v>0.241959495298973</v>
      </c>
      <c r="BD102" s="0" t="n">
        <v>0.187532632146211</v>
      </c>
      <c r="BE102" s="0" t="n">
        <v>0.365411186657485</v>
      </c>
      <c r="BF102" s="0" t="n">
        <v>0.13144460314747</v>
      </c>
      <c r="BG102" s="0" t="n">
        <v>0.209576691492364</v>
      </c>
      <c r="BH102" s="1" t="n">
        <f aca="false">_xlfn.T.TEST(AP102:AU102,AV102:BA102,2,2)</f>
        <v>0.102880049273914</v>
      </c>
      <c r="BI102" s="1" t="n">
        <f aca="false">_xlfn.T.TEST(AP102:AU102,BB102:BG102,2,2)</f>
        <v>0.693757533215371</v>
      </c>
    </row>
    <row r="103" customFormat="false" ht="15" hidden="false" customHeight="false" outlineLevel="0" collapsed="false">
      <c r="A103" s="0" t="s">
        <v>120</v>
      </c>
      <c r="B103" s="0" t="n">
        <v>10834.731685046</v>
      </c>
      <c r="C103" s="0" t="n">
        <v>10868.2943587966</v>
      </c>
      <c r="D103" s="0" t="n">
        <v>21753.0868646228</v>
      </c>
      <c r="E103" s="0" t="n">
        <v>11132.091943721</v>
      </c>
      <c r="F103" s="0" t="n">
        <v>7478.17191049607</v>
      </c>
      <c r="G103" s="0" t="n">
        <v>10834.731685046</v>
      </c>
      <c r="H103" s="0" t="n">
        <v>7915.82017107756</v>
      </c>
      <c r="I103" s="0" t="n">
        <v>21357.0916531099</v>
      </c>
      <c r="J103" s="0" t="n">
        <v>8349.74397335591</v>
      </c>
      <c r="K103" s="0" t="n">
        <v>12385.193215642</v>
      </c>
      <c r="L103" s="0" t="n">
        <v>8506.21673923561</v>
      </c>
      <c r="M103" s="0" t="n">
        <v>11737.3961511598</v>
      </c>
      <c r="N103" s="0" t="n">
        <v>11708.2417673303</v>
      </c>
      <c r="O103" s="0" t="n">
        <v>9192.53629425411</v>
      </c>
      <c r="P103" s="0" t="n">
        <v>4863.34790425402</v>
      </c>
      <c r="Q103" s="0" t="n">
        <v>15127.8377040003</v>
      </c>
      <c r="R103" s="0" t="n">
        <v>5869.38244837311</v>
      </c>
      <c r="S103" s="0" t="n">
        <v>9165.86933946303</v>
      </c>
      <c r="U103" s="0" t="s">
        <v>120</v>
      </c>
      <c r="V103" s="0" t="n">
        <f aca="false">(B103/V$1)*100</f>
        <v>0.182516502566634</v>
      </c>
      <c r="W103" s="0" t="n">
        <f aca="false">(C103/W$1)*100</f>
        <v>0.131770621948388</v>
      </c>
      <c r="X103" s="0" t="n">
        <f aca="false">(D103/X$1)*100</f>
        <v>0.33598437784466</v>
      </c>
      <c r="Y103" s="0" t="n">
        <f aca="false">(E103/Y$1)*100</f>
        <v>0.182784244213167</v>
      </c>
      <c r="Z103" s="0" t="n">
        <f aca="false">(F103/Z$1)*100</f>
        <v>0.193653275076375</v>
      </c>
      <c r="AA103" s="0" t="n">
        <f aca="false">(G103/AA$1)*100</f>
        <v>0.240013902482759</v>
      </c>
      <c r="AB103" s="0" t="n">
        <f aca="false">(H103/AB$1)*100</f>
        <v>0.169241651968015</v>
      </c>
      <c r="AC103" s="0" t="n">
        <f aca="false">(I103/AC$1)*100</f>
        <v>0.278360000474273</v>
      </c>
      <c r="AD103" s="0" t="n">
        <f aca="false">(J103/AD$1)*100</f>
        <v>0.195736057843836</v>
      </c>
      <c r="AE103" s="0" t="n">
        <f aca="false">(K103/AE$1)*100</f>
        <v>0.290038395635369</v>
      </c>
      <c r="AF103" s="0" t="n">
        <f aca="false">(L103/AF$1)*100</f>
        <v>0.168813253155276</v>
      </c>
      <c r="AG103" s="0" t="n">
        <f aca="false">(M103/AG$1)*100</f>
        <v>0.194423359913378</v>
      </c>
      <c r="AH103" s="0" t="n">
        <f aca="false">(N103/AH$1)*100</f>
        <v>0.256102858880374</v>
      </c>
      <c r="AI103" s="0" t="n">
        <f aca="false">(O103/AI$1)*100</f>
        <v>0.219215275460797</v>
      </c>
      <c r="AJ103" s="0" t="n">
        <f aca="false">(P103/AJ$1)*100</f>
        <v>0.10621554834887</v>
      </c>
      <c r="AK103" s="0" t="n">
        <f aca="false">(Q103/AK$1)*100</f>
        <v>0.239413819712684</v>
      </c>
      <c r="AL103" s="0" t="n">
        <f aca="false">(R103/AL$1)*100</f>
        <v>0.130011604546433</v>
      </c>
      <c r="AM103" s="0" t="n">
        <f aca="false">(S103/AM$1)*100</f>
        <v>0.208391919526239</v>
      </c>
      <c r="AO103" s="0" t="s">
        <v>120</v>
      </c>
      <c r="AP103" s="0" t="n">
        <v>0.182516502566634</v>
      </c>
      <c r="AQ103" s="0" t="n">
        <v>0.131770621948388</v>
      </c>
      <c r="AR103" s="0" t="n">
        <v>0.33598437784466</v>
      </c>
      <c r="AS103" s="0" t="n">
        <v>0.182784244213167</v>
      </c>
      <c r="AT103" s="0" t="n">
        <v>0.193653275076375</v>
      </c>
      <c r="AU103" s="0" t="n">
        <v>0.240013902482759</v>
      </c>
      <c r="AV103" s="0" t="n">
        <v>0.169241651968015</v>
      </c>
      <c r="AW103" s="0" t="n">
        <v>0.278360000474273</v>
      </c>
      <c r="AX103" s="0" t="n">
        <v>0.195736057843836</v>
      </c>
      <c r="AY103" s="0" t="n">
        <v>0.290038395635369</v>
      </c>
      <c r="AZ103" s="0" t="n">
        <v>0.168813253155276</v>
      </c>
      <c r="BA103" s="0" t="n">
        <v>0.194423359913378</v>
      </c>
      <c r="BB103" s="0" t="n">
        <v>0.256102858880374</v>
      </c>
      <c r="BC103" s="0" t="n">
        <v>0.219215275460797</v>
      </c>
      <c r="BD103" s="0" t="n">
        <v>0.10621554834887</v>
      </c>
      <c r="BE103" s="0" t="n">
        <v>0.239413819712684</v>
      </c>
      <c r="BF103" s="0" t="n">
        <v>0.130011604546433</v>
      </c>
      <c r="BG103" s="0" t="n">
        <v>0.208391919526239</v>
      </c>
      <c r="BH103" s="1" t="n">
        <f aca="false">_xlfn.T.TEST(AP103:AU103,AV103:BA103,2,2)</f>
        <v>0.893269739221944</v>
      </c>
      <c r="BI103" s="1" t="n">
        <f aca="false">_xlfn.T.TEST(AP103:AU103,BB103:BG103,2,2)</f>
        <v>0.647373685282771</v>
      </c>
    </row>
    <row r="104" customFormat="false" ht="15" hidden="false" customHeight="false" outlineLevel="0" collapsed="false">
      <c r="A104" s="0" t="s">
        <v>121</v>
      </c>
      <c r="B104" s="0" t="n">
        <v>4939.93128132311</v>
      </c>
      <c r="C104" s="0" t="n">
        <v>4383.13979487717</v>
      </c>
      <c r="D104" s="0" t="n">
        <v>7516.33706436189</v>
      </c>
      <c r="E104" s="0" t="n">
        <v>5279.72274833429</v>
      </c>
      <c r="F104" s="0" t="n">
        <v>3078.37458611115</v>
      </c>
      <c r="G104" s="0" t="n">
        <v>4340.30519070029</v>
      </c>
      <c r="H104" s="0" t="n">
        <v>3128.52052729217</v>
      </c>
      <c r="I104" s="0" t="n">
        <v>7380.12214861459</v>
      </c>
      <c r="J104" s="0" t="n">
        <v>4340.30519070029</v>
      </c>
      <c r="K104" s="0" t="n">
        <v>5736.32479729036</v>
      </c>
      <c r="L104" s="0" t="n">
        <v>3566.88251274608</v>
      </c>
      <c r="M104" s="0" t="n">
        <v>4371.53944417895</v>
      </c>
      <c r="N104" s="0" t="n">
        <v>4294.88646965002</v>
      </c>
      <c r="O104" s="0" t="n">
        <v>3559.89725410736</v>
      </c>
      <c r="P104" s="0" t="n">
        <v>1956.77729307716</v>
      </c>
      <c r="Q104" s="0" t="n">
        <v>6081.72232269733</v>
      </c>
      <c r="R104" s="0" t="n">
        <v>2677.14695090518</v>
      </c>
      <c r="S104" s="0" t="n">
        <v>3427.83916549012</v>
      </c>
      <c r="U104" s="0" t="s">
        <v>121</v>
      </c>
      <c r="V104" s="0" t="n">
        <f aca="false">(B104/V$1)*100</f>
        <v>0.0832156260621581</v>
      </c>
      <c r="W104" s="0" t="n">
        <f aca="false">(C104/W$1)*100</f>
        <v>0.0531425666061595</v>
      </c>
      <c r="X104" s="0" t="n">
        <f aca="false">(D104/X$1)*100</f>
        <v>0.116092573341737</v>
      </c>
      <c r="Y104" s="0" t="n">
        <f aca="false">(E104/Y$1)*100</f>
        <v>0.0866908158042729</v>
      </c>
      <c r="Z104" s="0" t="n">
        <f aca="false">(F104/Z$1)*100</f>
        <v>0.0797169853337539</v>
      </c>
      <c r="AA104" s="0" t="n">
        <f aca="false">(G104/AA$1)*100</f>
        <v>0.0961476127945042</v>
      </c>
      <c r="AB104" s="0" t="n">
        <f aca="false">(H104/AB$1)*100</f>
        <v>0.0668883287911649</v>
      </c>
      <c r="AC104" s="0" t="n">
        <f aca="false">(I104/AC$1)*100</f>
        <v>0.096189632846821</v>
      </c>
      <c r="AD104" s="0" t="n">
        <f aca="false">(J104/AD$1)*100</f>
        <v>0.101746141028724</v>
      </c>
      <c r="AE104" s="0" t="n">
        <f aca="false">(K104/AE$1)*100</f>
        <v>0.134334153055297</v>
      </c>
      <c r="AF104" s="0" t="n">
        <f aca="false">(L104/AF$1)*100</f>
        <v>0.0707878789194172</v>
      </c>
      <c r="AG104" s="0" t="n">
        <f aca="false">(M104/AG$1)*100</f>
        <v>0.072412090022807</v>
      </c>
      <c r="AH104" s="0" t="n">
        <f aca="false">(N104/AH$1)*100</f>
        <v>0.093945164893432</v>
      </c>
      <c r="AI104" s="0" t="n">
        <f aca="false">(O104/AI$1)*100</f>
        <v>0.0848932038113427</v>
      </c>
      <c r="AJ104" s="0" t="n">
        <f aca="false">(P104/AJ$1)*100</f>
        <v>0.0427360281996292</v>
      </c>
      <c r="AK104" s="0" t="n">
        <f aca="false">(Q104/AK$1)*100</f>
        <v>0.0962496028975664</v>
      </c>
      <c r="AL104" s="0" t="n">
        <f aca="false">(R104/AL$1)*100</f>
        <v>0.0593009867316192</v>
      </c>
      <c r="AM104" s="0" t="n">
        <f aca="false">(S104/AM$1)*100</f>
        <v>0.0779341224566873</v>
      </c>
      <c r="AO104" s="0" t="s">
        <v>121</v>
      </c>
      <c r="AP104" s="0" t="n">
        <v>0.0832156260621581</v>
      </c>
      <c r="AQ104" s="0" t="n">
        <v>0.0531425666061595</v>
      </c>
      <c r="AR104" s="0" t="n">
        <v>0.116092573341737</v>
      </c>
      <c r="AS104" s="0" t="n">
        <v>0.0866908158042729</v>
      </c>
      <c r="AT104" s="0" t="n">
        <v>0.0797169853337539</v>
      </c>
      <c r="AU104" s="0" t="n">
        <v>0.0961476127945042</v>
      </c>
      <c r="AV104" s="0" t="n">
        <v>0.0668883287911649</v>
      </c>
      <c r="AW104" s="0" t="n">
        <v>0.096189632846821</v>
      </c>
      <c r="AX104" s="0" t="n">
        <v>0.101746141028724</v>
      </c>
      <c r="AY104" s="0" t="n">
        <v>0.134334153055297</v>
      </c>
      <c r="AZ104" s="0" t="n">
        <v>0.0707878789194172</v>
      </c>
      <c r="BA104" s="0" t="n">
        <v>0.072412090022807</v>
      </c>
      <c r="BB104" s="0" t="n">
        <v>0.093945164893432</v>
      </c>
      <c r="BC104" s="0" t="n">
        <v>0.0848932038113427</v>
      </c>
      <c r="BD104" s="0" t="n">
        <v>0.0427360281996292</v>
      </c>
      <c r="BE104" s="0" t="n">
        <v>0.0962496028975664</v>
      </c>
      <c r="BF104" s="0" t="n">
        <v>0.0593009867316192</v>
      </c>
      <c r="BG104" s="0" t="n">
        <v>0.0779341224566873</v>
      </c>
      <c r="BH104" s="1" t="n">
        <f aca="false">_xlfn.T.TEST(AP104:AU104,AV104:BA104,2,2)</f>
        <v>0.743073489732284</v>
      </c>
      <c r="BI104" s="1" t="n">
        <f aca="false">_xlfn.T.TEST(AP104:AU104,BB104:BG104,2,2)</f>
        <v>0.425326892011159</v>
      </c>
    </row>
    <row r="105" customFormat="false" ht="15" hidden="false" customHeight="false" outlineLevel="0" collapsed="false">
      <c r="A105" s="0" t="s">
        <v>122</v>
      </c>
      <c r="B105" s="0" t="n">
        <v>60157.1676741587</v>
      </c>
      <c r="C105" s="0" t="n">
        <v>104670.160263283</v>
      </c>
      <c r="D105" s="0" t="n">
        <v>141010.242936353</v>
      </c>
      <c r="E105" s="0" t="n">
        <v>133178.500524233</v>
      </c>
      <c r="F105" s="0" t="n">
        <v>63653.5479368662</v>
      </c>
      <c r="G105" s="0" t="n">
        <v>78591.7486127695</v>
      </c>
      <c r="H105" s="0" t="n">
        <v>56253.1813922322</v>
      </c>
      <c r="I105" s="0" t="n">
        <v>112144.884691082</v>
      </c>
      <c r="J105" s="0" t="n">
        <v>76832.4509679976</v>
      </c>
      <c r="K105" s="0" t="n">
        <v>134658.28671867</v>
      </c>
      <c r="L105" s="0" t="n">
        <v>108420.571744012</v>
      </c>
      <c r="M105" s="0" t="n">
        <v>78095.8625886851</v>
      </c>
      <c r="N105" s="0" t="n">
        <v>89082.9434151075</v>
      </c>
      <c r="O105" s="0" t="n">
        <v>89350.7616386274</v>
      </c>
      <c r="P105" s="0" t="n">
        <v>81890.7455211241</v>
      </c>
      <c r="Q105" s="0" t="n">
        <v>148491.702730052</v>
      </c>
      <c r="R105" s="0" t="n">
        <v>89082.9434151075</v>
      </c>
      <c r="S105" s="0" t="n">
        <v>70974.612323956</v>
      </c>
      <c r="U105" s="0" t="s">
        <v>122</v>
      </c>
      <c r="V105" s="0" t="n">
        <f aca="false">(B105/V$1)*100</f>
        <v>1.0133777344349</v>
      </c>
      <c r="W105" s="0" t="n">
        <f aca="false">(C105/W$1)*100</f>
        <v>1.26905397130387</v>
      </c>
      <c r="X105" s="0" t="n">
        <f aca="false">(D105/X$1)*100</f>
        <v>2.17795474442503</v>
      </c>
      <c r="Y105" s="0" t="n">
        <f aca="false">(E105/Y$1)*100</f>
        <v>2.18673468444494</v>
      </c>
      <c r="Z105" s="0" t="n">
        <f aca="false">(F105/Z$1)*100</f>
        <v>1.64835980982249</v>
      </c>
      <c r="AA105" s="0" t="n">
        <f aca="false">(G105/AA$1)*100</f>
        <v>1.74098564097618</v>
      </c>
      <c r="AB105" s="0" t="n">
        <f aca="false">(H105/AB$1)*100</f>
        <v>1.20270308591179</v>
      </c>
      <c r="AC105" s="0" t="n">
        <f aca="false">(I105/AC$1)*100</f>
        <v>1.46165267550609</v>
      </c>
      <c r="AD105" s="0" t="n">
        <f aca="false">(J105/AD$1)*100</f>
        <v>1.80111882651071</v>
      </c>
      <c r="AE105" s="0" t="n">
        <f aca="false">(K105/AE$1)*100</f>
        <v>3.15344886098057</v>
      </c>
      <c r="AF105" s="0" t="n">
        <f aca="false">(L105/AF$1)*100</f>
        <v>2.1517003370768</v>
      </c>
      <c r="AG105" s="0" t="n">
        <f aca="false">(M105/AG$1)*100</f>
        <v>1.29361400128982</v>
      </c>
      <c r="AH105" s="0" t="n">
        <f aca="false">(N105/AH$1)*100</f>
        <v>1.94857579297236</v>
      </c>
      <c r="AI105" s="0" t="n">
        <f aca="false">(O105/AI$1)*100</f>
        <v>2.13075599576221</v>
      </c>
      <c r="AJ105" s="0" t="n">
        <f aca="false">(P105/AJ$1)*100</f>
        <v>1.78849438935176</v>
      </c>
      <c r="AK105" s="0" t="n">
        <f aca="false">(Q105/AK$1)*100</f>
        <v>2.3500361678815</v>
      </c>
      <c r="AL105" s="0" t="n">
        <f aca="false">(R105/AL$1)*100</f>
        <v>1.97325979572646</v>
      </c>
      <c r="AM105" s="0" t="n">
        <f aca="false">(S105/AM$1)*100</f>
        <v>1.61365334285753</v>
      </c>
      <c r="AO105" s="0" t="s">
        <v>122</v>
      </c>
      <c r="AP105" s="0" t="n">
        <v>1.0133777344349</v>
      </c>
      <c r="AQ105" s="0" t="n">
        <v>1.26905397130387</v>
      </c>
      <c r="AR105" s="0" t="n">
        <v>2.17795474442503</v>
      </c>
      <c r="AS105" s="0" t="n">
        <v>2.18673468444494</v>
      </c>
      <c r="AT105" s="0" t="n">
        <v>1.64835980982249</v>
      </c>
      <c r="AU105" s="0" t="n">
        <v>1.74098564097618</v>
      </c>
      <c r="AV105" s="0" t="n">
        <v>1.20270308591179</v>
      </c>
      <c r="AW105" s="0" t="n">
        <v>1.46165267550609</v>
      </c>
      <c r="AX105" s="0" t="n">
        <v>1.80111882651071</v>
      </c>
      <c r="AY105" s="0" t="n">
        <v>3.15344886098057</v>
      </c>
      <c r="AZ105" s="0" t="n">
        <v>2.1517003370768</v>
      </c>
      <c r="BA105" s="0" t="n">
        <v>1.29361400128982</v>
      </c>
      <c r="BB105" s="0" t="n">
        <v>1.94857579297236</v>
      </c>
      <c r="BC105" s="0" t="n">
        <v>2.13075599576221</v>
      </c>
      <c r="BD105" s="0" t="n">
        <v>1.78849438935176</v>
      </c>
      <c r="BE105" s="0" t="n">
        <v>2.3500361678815</v>
      </c>
      <c r="BF105" s="0" t="n">
        <v>1.97325979572646</v>
      </c>
      <c r="BG105" s="0" t="n">
        <v>1.61365334285753</v>
      </c>
      <c r="BH105" s="1" t="n">
        <f aca="false">_xlfn.T.TEST(AP105:AU105,AV105:BA105,2,2)</f>
        <v>0.640399882641341</v>
      </c>
      <c r="BI105" s="1" t="n">
        <f aca="false">_xlfn.T.TEST(AP105:AU105,BB105:BG105,2,2)</f>
        <v>0.210163877879251</v>
      </c>
    </row>
    <row r="106" customFormat="false" ht="15" hidden="false" customHeight="false" outlineLevel="0" collapsed="false">
      <c r="A106" s="0" t="s">
        <v>123</v>
      </c>
      <c r="B106" s="0" t="n">
        <v>81943.6185541871</v>
      </c>
      <c r="C106" s="0" t="n">
        <v>109167.913407227</v>
      </c>
      <c r="D106" s="0" t="n">
        <v>145488.448574878</v>
      </c>
      <c r="E106" s="0" t="n">
        <v>133238.225048196</v>
      </c>
      <c r="F106" s="0" t="n">
        <v>69615.0254643722</v>
      </c>
      <c r="G106" s="0" t="n">
        <v>75036.3902156353</v>
      </c>
      <c r="H106" s="0" t="n">
        <v>59650.5099510558</v>
      </c>
      <c r="I106" s="0" t="n">
        <v>118573.731212105</v>
      </c>
      <c r="J106" s="0" t="n">
        <v>71760.8791698078</v>
      </c>
      <c r="K106" s="0" t="n">
        <v>145958.905111362</v>
      </c>
      <c r="L106" s="0" t="n">
        <v>107942.939104115</v>
      </c>
      <c r="M106" s="0" t="n">
        <v>81594.9766569864</v>
      </c>
      <c r="N106" s="0" t="n">
        <v>86740.7700821785</v>
      </c>
      <c r="O106" s="0" t="n">
        <v>89974.634125595</v>
      </c>
      <c r="P106" s="0" t="n">
        <v>83635.8209992019</v>
      </c>
      <c r="Q106" s="0" t="n">
        <v>148605.211428325</v>
      </c>
      <c r="R106" s="0" t="n">
        <v>86740.7700821785</v>
      </c>
      <c r="S106" s="0" t="n">
        <v>59898.0292405167</v>
      </c>
      <c r="U106" s="0" t="s">
        <v>123</v>
      </c>
      <c r="V106" s="0" t="n">
        <f aca="false">(B106/V$1)*100</f>
        <v>1.38038145299036</v>
      </c>
      <c r="W106" s="0" t="n">
        <f aca="false">(C106/W$1)*100</f>
        <v>1.32358614623233</v>
      </c>
      <c r="X106" s="0" t="n">
        <f aca="false">(D106/X$1)*100</f>
        <v>2.24712226739241</v>
      </c>
      <c r="Y106" s="0" t="n">
        <f aca="false">(E106/Y$1)*100</f>
        <v>2.18771533588302</v>
      </c>
      <c r="Z106" s="0" t="n">
        <f aca="false">(F106/Z$1)*100</f>
        <v>1.80273706422545</v>
      </c>
      <c r="AA106" s="0" t="n">
        <f aca="false">(G106/AA$1)*100</f>
        <v>1.66222638154765</v>
      </c>
      <c r="AB106" s="0" t="n">
        <f aca="false">(H106/AB$1)*100</f>
        <v>1.27533857852621</v>
      </c>
      <c r="AC106" s="0" t="n">
        <f aca="false">(I106/AC$1)*100</f>
        <v>1.54544375294805</v>
      </c>
      <c r="AD106" s="0" t="n">
        <f aca="false">(J106/AD$1)*100</f>
        <v>1.68223021459431</v>
      </c>
      <c r="AE106" s="0" t="n">
        <f aca="false">(K106/AE$1)*100</f>
        <v>3.41808851344595</v>
      </c>
      <c r="AF106" s="0" t="n">
        <f aca="false">(L106/AF$1)*100</f>
        <v>2.14222130283326</v>
      </c>
      <c r="AG106" s="0" t="n">
        <f aca="false">(M106/AG$1)*100</f>
        <v>1.3515748560755</v>
      </c>
      <c r="AH106" s="0" t="n">
        <f aca="false">(N106/AH$1)*100</f>
        <v>1.89734373793996</v>
      </c>
      <c r="AI106" s="0" t="n">
        <f aca="false">(O106/AI$1)*100</f>
        <v>2.14563354149119</v>
      </c>
      <c r="AJ106" s="0" t="n">
        <f aca="false">(P106/AJ$1)*100</f>
        <v>1.82660684860068</v>
      </c>
      <c r="AK106" s="0" t="n">
        <f aca="false">(Q106/AK$1)*100</f>
        <v>2.35183256149412</v>
      </c>
      <c r="AL106" s="0" t="n">
        <f aca="false">(R106/AL$1)*100</f>
        <v>1.92137874762329</v>
      </c>
      <c r="AM106" s="0" t="n">
        <f aca="false">(S106/AM$1)*100</f>
        <v>1.36182012059985</v>
      </c>
      <c r="AO106" s="0" t="s">
        <v>123</v>
      </c>
      <c r="AP106" s="0" t="n">
        <v>1.38038145299036</v>
      </c>
      <c r="AQ106" s="0" t="n">
        <v>1.32358614623233</v>
      </c>
      <c r="AR106" s="0" t="n">
        <v>2.24712226739241</v>
      </c>
      <c r="AS106" s="0" t="n">
        <v>2.18771533588302</v>
      </c>
      <c r="AT106" s="0" t="n">
        <v>1.80273706422545</v>
      </c>
      <c r="AU106" s="0" t="n">
        <v>1.66222638154765</v>
      </c>
      <c r="AV106" s="0" t="n">
        <v>1.27533857852621</v>
      </c>
      <c r="AW106" s="0" t="n">
        <v>1.54544375294805</v>
      </c>
      <c r="AX106" s="0" t="n">
        <v>1.68223021459431</v>
      </c>
      <c r="AY106" s="0" t="n">
        <v>3.41808851344595</v>
      </c>
      <c r="AZ106" s="0" t="n">
        <v>2.14222130283326</v>
      </c>
      <c r="BA106" s="0" t="n">
        <v>1.3515748560755</v>
      </c>
      <c r="BB106" s="0" t="n">
        <v>1.89734373793996</v>
      </c>
      <c r="BC106" s="0" t="n">
        <v>2.14563354149119</v>
      </c>
      <c r="BD106" s="0" t="n">
        <v>1.82660684860068</v>
      </c>
      <c r="BE106" s="0" t="n">
        <v>2.35183256149412</v>
      </c>
      <c r="BF106" s="0" t="n">
        <v>1.92137874762329</v>
      </c>
      <c r="BG106" s="0" t="n">
        <v>1.36182012059985</v>
      </c>
      <c r="BH106" s="1" t="n">
        <f aca="false">_xlfn.T.TEST(AP106:AU106,AV106:BA106,2,2)</f>
        <v>0.718706111968046</v>
      </c>
      <c r="BI106" s="1" t="n">
        <f aca="false">_xlfn.T.TEST(AP106:AU106,BB106:BG106,2,2)</f>
        <v>0.491151481451568</v>
      </c>
    </row>
    <row r="107" customFormat="false" ht="15" hidden="false" customHeight="false" outlineLevel="0" collapsed="false">
      <c r="A107" s="0" t="s">
        <v>124</v>
      </c>
      <c r="B107" s="0" t="n">
        <v>63963.1327338203</v>
      </c>
      <c r="C107" s="0" t="n">
        <v>66760.7301212865</v>
      </c>
      <c r="D107" s="0" t="n">
        <v>89456.9040902941</v>
      </c>
      <c r="E107" s="0" t="n">
        <v>87170.0290864816</v>
      </c>
      <c r="F107" s="0" t="n">
        <v>52069.6758674962</v>
      </c>
      <c r="G107" s="0" t="n">
        <v>47042.9198567114</v>
      </c>
      <c r="H107" s="0" t="n">
        <v>33145.5205270696</v>
      </c>
      <c r="I107" s="0" t="n">
        <v>61125.2287595514</v>
      </c>
      <c r="J107" s="0" t="n">
        <v>49901.6248449901</v>
      </c>
      <c r="K107" s="0" t="n">
        <v>99730.8234116802</v>
      </c>
      <c r="L107" s="0" t="n">
        <v>73092.8454467642</v>
      </c>
      <c r="M107" s="0" t="n">
        <v>56820.610778223</v>
      </c>
      <c r="N107" s="0" t="n">
        <v>52726.1646557779</v>
      </c>
      <c r="O107" s="0" t="n">
        <v>56820.610778223</v>
      </c>
      <c r="P107" s="0" t="n">
        <v>46165.2973773387</v>
      </c>
      <c r="Q107" s="0" t="n">
        <v>102039.474874047</v>
      </c>
      <c r="R107" s="0" t="n">
        <v>55001.7117991327</v>
      </c>
      <c r="S107" s="0" t="n">
        <v>36811.6670361598</v>
      </c>
      <c r="U107" s="0" t="s">
        <v>124</v>
      </c>
      <c r="V107" s="0" t="n">
        <f aca="false">(B107/V$1)*100</f>
        <v>1.07749112937379</v>
      </c>
      <c r="W107" s="0" t="n">
        <f aca="false">(C107/W$1)*100</f>
        <v>0.809428107059889</v>
      </c>
      <c r="X107" s="0" t="n">
        <f aca="false">(D107/X$1)*100</f>
        <v>1.3816945820948</v>
      </c>
      <c r="Y107" s="0" t="n">
        <f aca="false">(E107/Y$1)*100</f>
        <v>1.43129503108348</v>
      </c>
      <c r="Z107" s="0" t="n">
        <f aca="false">(F107/Z$1)*100</f>
        <v>1.348386127598</v>
      </c>
      <c r="AA107" s="0" t="n">
        <f aca="false">(G107/AA$1)*100</f>
        <v>1.04210746580616</v>
      </c>
      <c r="AB107" s="0" t="n">
        <f aca="false">(H107/AB$1)*100</f>
        <v>0.708657160989723</v>
      </c>
      <c r="AC107" s="0" t="n">
        <f aca="false">(I107/AC$1)*100</f>
        <v>0.796682384608354</v>
      </c>
      <c r="AD107" s="0" t="n">
        <f aca="false">(J107/AD$1)*100</f>
        <v>1.16980201528678</v>
      </c>
      <c r="AE107" s="0" t="n">
        <f aca="false">(K107/AE$1)*100</f>
        <v>2.33551205169621</v>
      </c>
      <c r="AF107" s="0" t="n">
        <f aca="false">(L107/AF$1)*100</f>
        <v>1.45059095018461</v>
      </c>
      <c r="AG107" s="0" t="n">
        <f aca="false">(M107/AG$1)*100</f>
        <v>0.941201431523703</v>
      </c>
      <c r="AH107" s="0" t="n">
        <f aca="false">(N107/AH$1)*100</f>
        <v>1.15331761800654</v>
      </c>
      <c r="AI107" s="0" t="n">
        <f aca="false">(O107/AI$1)*100</f>
        <v>1.35500643618721</v>
      </c>
      <c r="AJ107" s="0" t="n">
        <f aca="false">(P107/AJ$1)*100</f>
        <v>1.00825038063462</v>
      </c>
      <c r="AK107" s="0" t="n">
        <f aca="false">(Q107/AK$1)*100</f>
        <v>1.61488118256399</v>
      </c>
      <c r="AL107" s="0" t="n">
        <f aca="false">(R107/AL$1)*100</f>
        <v>1.2183327405744</v>
      </c>
      <c r="AM107" s="0" t="n">
        <f aca="false">(S107/AM$1)*100</f>
        <v>0.836936865508003</v>
      </c>
      <c r="AO107" s="0" t="s">
        <v>124</v>
      </c>
      <c r="AP107" s="0" t="n">
        <v>1.07749112937379</v>
      </c>
      <c r="AQ107" s="0" t="n">
        <v>0.809428107059889</v>
      </c>
      <c r="AR107" s="0" t="n">
        <v>1.3816945820948</v>
      </c>
      <c r="AS107" s="0" t="n">
        <v>1.43129503108348</v>
      </c>
      <c r="AT107" s="0" t="n">
        <v>1.348386127598</v>
      </c>
      <c r="AU107" s="0" t="n">
        <v>1.04210746580616</v>
      </c>
      <c r="AV107" s="0" t="n">
        <v>0.708657160989723</v>
      </c>
      <c r="AW107" s="0" t="n">
        <v>0.796682384608354</v>
      </c>
      <c r="AX107" s="0" t="n">
        <v>1.16980201528678</v>
      </c>
      <c r="AY107" s="0" t="n">
        <v>2.33551205169621</v>
      </c>
      <c r="AZ107" s="0" t="n">
        <v>1.45059095018461</v>
      </c>
      <c r="BA107" s="0" t="n">
        <v>0.941201431523703</v>
      </c>
      <c r="BB107" s="0" t="n">
        <v>1.15331761800654</v>
      </c>
      <c r="BC107" s="0" t="n">
        <v>1.35500643618721</v>
      </c>
      <c r="BD107" s="0" t="n">
        <v>1.00825038063462</v>
      </c>
      <c r="BE107" s="0" t="n">
        <v>1.61488118256399</v>
      </c>
      <c r="BF107" s="0" t="n">
        <v>1.2183327405744</v>
      </c>
      <c r="BG107" s="0" t="n">
        <v>0.836936865508004</v>
      </c>
      <c r="BH107" s="1" t="n">
        <f aca="false">_xlfn.T.TEST(AP107:AU107,AV107:BA107,2,2)</f>
        <v>0.848681447814647</v>
      </c>
      <c r="BI107" s="1" t="n">
        <f aca="false">_xlfn.T.TEST(AP107:AU107,BB107:BG107,2,2)</f>
        <v>0.916342913331629</v>
      </c>
    </row>
    <row r="108" customFormat="false" ht="15" hidden="false" customHeight="false" outlineLevel="0" collapsed="false">
      <c r="A108" s="0" t="s">
        <v>125</v>
      </c>
      <c r="B108" s="0" t="n">
        <v>39470.7954235575</v>
      </c>
      <c r="C108" s="0" t="n">
        <v>31675.1986232829</v>
      </c>
      <c r="D108" s="0" t="n">
        <v>48690.7177855514</v>
      </c>
      <c r="E108" s="0" t="n">
        <v>39195.8602496026</v>
      </c>
      <c r="F108" s="0" t="n">
        <v>30627.3946161042</v>
      </c>
      <c r="G108" s="0" t="n">
        <v>23048.5012643113</v>
      </c>
      <c r="H108" s="0" t="n">
        <v>27212.6770916825</v>
      </c>
      <c r="I108" s="0" t="n">
        <v>33557.4222056285</v>
      </c>
      <c r="J108" s="0" t="n">
        <v>28992.1013112957</v>
      </c>
      <c r="K108" s="0" t="n">
        <v>40808.0743867392</v>
      </c>
      <c r="L108" s="0" t="n">
        <v>35420.9197027775</v>
      </c>
      <c r="M108" s="0" t="n">
        <v>29054.2417196633</v>
      </c>
      <c r="N108" s="0" t="n">
        <v>29537.9929263285</v>
      </c>
      <c r="O108" s="0" t="n">
        <v>34348.2617095332</v>
      </c>
      <c r="P108" s="0" t="n">
        <v>21666.2893058602</v>
      </c>
      <c r="Q108" s="0" t="n">
        <v>39430.5984368945</v>
      </c>
      <c r="R108" s="0" t="n">
        <v>31675.1986232829</v>
      </c>
      <c r="S108" s="0" t="n">
        <v>20799.8932359427</v>
      </c>
      <c r="U108" s="0" t="s">
        <v>125</v>
      </c>
      <c r="V108" s="0" t="n">
        <f aca="false">(B108/V$1)*100</f>
        <v>0.664905393474007</v>
      </c>
      <c r="W108" s="0" t="n">
        <f aca="false">(C108/W$1)*100</f>
        <v>0.384040078887859</v>
      </c>
      <c r="X108" s="0" t="n">
        <f aca="false">(D108/X$1)*100</f>
        <v>0.752045933701194</v>
      </c>
      <c r="Y108" s="0" t="n">
        <f aca="false">(E108/Y$1)*100</f>
        <v>0.643579457322894</v>
      </c>
      <c r="Z108" s="0" t="n">
        <f aca="false">(F108/Z$1)*100</f>
        <v>0.793121012120684</v>
      </c>
      <c r="AA108" s="0" t="n">
        <f aca="false">(G108/AA$1)*100</f>
        <v>0.510576624842617</v>
      </c>
      <c r="AB108" s="0" t="n">
        <f aca="false">(H108/AB$1)*100</f>
        <v>0.581811906528133</v>
      </c>
      <c r="AC108" s="0" t="n">
        <f aca="false">(I108/AC$1)*100</f>
        <v>0.437374349129317</v>
      </c>
      <c r="AD108" s="0" t="n">
        <f aca="false">(J108/AD$1)*100</f>
        <v>0.679637559833026</v>
      </c>
      <c r="AE108" s="0" t="n">
        <f aca="false">(K108/AE$1)*100</f>
        <v>0.955649881113714</v>
      </c>
      <c r="AF108" s="0" t="n">
        <f aca="false">(L108/AF$1)*100</f>
        <v>0.702958890901127</v>
      </c>
      <c r="AG108" s="0" t="n">
        <f aca="false">(M108/AG$1)*100</f>
        <v>0.481267158586464</v>
      </c>
      <c r="AH108" s="0" t="n">
        <f aca="false">(N108/AH$1)*100</f>
        <v>0.646105929852689</v>
      </c>
      <c r="AI108" s="0" t="n">
        <f aca="false">(O108/AI$1)*100</f>
        <v>0.819106219570909</v>
      </c>
      <c r="AJ108" s="0" t="n">
        <f aca="false">(P108/AJ$1)*100</f>
        <v>0.47319189262488</v>
      </c>
      <c r="AK108" s="0" t="n">
        <f aca="false">(Q108/AK$1)*100</f>
        <v>0.624030371692682</v>
      </c>
      <c r="AL108" s="0" t="n">
        <f aca="false">(R108/AL$1)*100</f>
        <v>0.701631463542037</v>
      </c>
      <c r="AM108" s="0" t="n">
        <f aca="false">(S108/AM$1)*100</f>
        <v>0.472898916278122</v>
      </c>
      <c r="AO108" s="0" t="s">
        <v>125</v>
      </c>
      <c r="AP108" s="0" t="n">
        <v>0.664905393474007</v>
      </c>
      <c r="AQ108" s="0" t="n">
        <v>0.384040078887859</v>
      </c>
      <c r="AR108" s="0" t="n">
        <v>0.752045933701194</v>
      </c>
      <c r="AS108" s="0" t="n">
        <v>0.643579457322894</v>
      </c>
      <c r="AT108" s="0" t="n">
        <v>0.793121012120684</v>
      </c>
      <c r="AU108" s="0" t="n">
        <v>0.510576624842617</v>
      </c>
      <c r="AV108" s="0" t="n">
        <v>0.581811906528134</v>
      </c>
      <c r="AW108" s="0" t="n">
        <v>0.437374349129317</v>
      </c>
      <c r="AX108" s="0" t="n">
        <v>0.679637559833026</v>
      </c>
      <c r="AY108" s="0" t="n">
        <v>0.955649881113714</v>
      </c>
      <c r="AZ108" s="0" t="n">
        <v>0.702958890901127</v>
      </c>
      <c r="BA108" s="0" t="n">
        <v>0.481267158586464</v>
      </c>
      <c r="BB108" s="0" t="n">
        <v>0.646105929852689</v>
      </c>
      <c r="BC108" s="0" t="n">
        <v>0.819106219570909</v>
      </c>
      <c r="BD108" s="0" t="n">
        <v>0.47319189262488</v>
      </c>
      <c r="BE108" s="0" t="n">
        <v>0.624030371692682</v>
      </c>
      <c r="BF108" s="0" t="n">
        <v>0.701631463542037</v>
      </c>
      <c r="BG108" s="0" t="n">
        <v>0.472898916278122</v>
      </c>
      <c r="BH108" s="1" t="n">
        <f aca="false">_xlfn.T.TEST(AP108:AU108,AV108:BA108,2,2)</f>
        <v>0.881680004882281</v>
      </c>
      <c r="BI108" s="1" t="n">
        <f aca="false">_xlfn.T.TEST(AP108:AU108,BB108:BG108,2,2)</f>
        <v>0.982379051654981</v>
      </c>
    </row>
    <row r="109" customFormat="false" ht="15" hidden="false" customHeight="false" outlineLevel="0" collapsed="false">
      <c r="A109" s="0" t="s">
        <v>126</v>
      </c>
      <c r="B109" s="0" t="n">
        <v>14342.8234690688</v>
      </c>
      <c r="C109" s="0" t="n">
        <v>10055.7863982635</v>
      </c>
      <c r="D109" s="0" t="n">
        <v>14322.3131721492</v>
      </c>
      <c r="E109" s="0" t="n">
        <v>14026.0049210268</v>
      </c>
      <c r="F109" s="0" t="n">
        <v>11022.0040386643</v>
      </c>
      <c r="G109" s="0" t="n">
        <v>9147.51615508885</v>
      </c>
      <c r="H109" s="0" t="n">
        <v>11022.0040386643</v>
      </c>
      <c r="I109" s="0" t="n">
        <v>9801.51047006905</v>
      </c>
      <c r="J109" s="0" t="n">
        <v>11575.2011925872</v>
      </c>
      <c r="K109" s="0" t="n">
        <v>10502.497305758</v>
      </c>
      <c r="L109" s="0" t="n">
        <v>12491.5547120192</v>
      </c>
      <c r="M109" s="0" t="n">
        <v>10095.2408741683</v>
      </c>
      <c r="N109" s="0" t="n">
        <v>9933.29364375246</v>
      </c>
      <c r="O109" s="0" t="n">
        <v>11590.7050617509</v>
      </c>
      <c r="P109" s="0" t="n">
        <v>7131.82385680302</v>
      </c>
      <c r="Q109" s="0" t="n">
        <v>12240.0836455238</v>
      </c>
      <c r="R109" s="0" t="n">
        <v>11658.7682324044</v>
      </c>
      <c r="S109" s="0" t="n">
        <v>8302.99056042379</v>
      </c>
      <c r="U109" s="0" t="s">
        <v>126</v>
      </c>
      <c r="V109" s="0" t="n">
        <f aca="false">(B109/V$1)*100</f>
        <v>0.241612072416905</v>
      </c>
      <c r="W109" s="0" t="n">
        <f aca="false">(C109/W$1)*100</f>
        <v>0.121919519672086</v>
      </c>
      <c r="X109" s="0" t="n">
        <f aca="false">(D109/X$1)*100</f>
        <v>0.221213362056989</v>
      </c>
      <c r="Y109" s="0" t="n">
        <f aca="false">(E109/Y$1)*100</f>
        <v>0.23030107205197</v>
      </c>
      <c r="Z109" s="0" t="n">
        <f aca="false">(F109/Z$1)*100</f>
        <v>0.285423657752043</v>
      </c>
      <c r="AA109" s="0" t="n">
        <f aca="false">(G109/AA$1)*100</f>
        <v>0.202638248387563</v>
      </c>
      <c r="AB109" s="0" t="n">
        <f aca="false">(H109/AB$1)*100</f>
        <v>0.23565241897704</v>
      </c>
      <c r="AC109" s="0" t="n">
        <f aca="false">(I109/AC$1)*100</f>
        <v>0.127749063562207</v>
      </c>
      <c r="AD109" s="0" t="n">
        <f aca="false">(J109/AD$1)*100</f>
        <v>0.271347751190467</v>
      </c>
      <c r="AE109" s="0" t="n">
        <f aca="false">(K109/AE$1)*100</f>
        <v>0.245949127776198</v>
      </c>
      <c r="AF109" s="0" t="n">
        <f aca="false">(L109/AF$1)*100</f>
        <v>0.24790574382808</v>
      </c>
      <c r="AG109" s="0" t="n">
        <f aca="false">(M109/AG$1)*100</f>
        <v>0.167221982168227</v>
      </c>
      <c r="AH109" s="0" t="n">
        <f aca="false">(N109/AH$1)*100</f>
        <v>0.217278132004557</v>
      </c>
      <c r="AI109" s="0" t="n">
        <f aca="false">(O109/AI$1)*100</f>
        <v>0.276404631057564</v>
      </c>
      <c r="AJ109" s="0" t="n">
        <f aca="false">(P109/AJ$1)*100</f>
        <v>0.155759077201794</v>
      </c>
      <c r="AK109" s="0" t="n">
        <f aca="false">(Q109/AK$1)*100</f>
        <v>0.193712097955857</v>
      </c>
      <c r="AL109" s="0" t="n">
        <f aca="false">(R109/AL$1)*100</f>
        <v>0.258251217783571</v>
      </c>
      <c r="AM109" s="0" t="n">
        <f aca="false">(S109/AM$1)*100</f>
        <v>0.188773816930312</v>
      </c>
      <c r="AO109" s="0" t="s">
        <v>126</v>
      </c>
      <c r="AP109" s="0" t="n">
        <v>0.241612072416905</v>
      </c>
      <c r="AQ109" s="0" t="n">
        <v>0.121919519672086</v>
      </c>
      <c r="AR109" s="0" t="n">
        <v>0.221213362056989</v>
      </c>
      <c r="AS109" s="0" t="n">
        <v>0.23030107205197</v>
      </c>
      <c r="AT109" s="0" t="n">
        <v>0.285423657752043</v>
      </c>
      <c r="AU109" s="0" t="n">
        <v>0.202638248387563</v>
      </c>
      <c r="AV109" s="0" t="n">
        <v>0.23565241897704</v>
      </c>
      <c r="AW109" s="0" t="n">
        <v>0.127749063562207</v>
      </c>
      <c r="AX109" s="0" t="n">
        <v>0.271347751190467</v>
      </c>
      <c r="AY109" s="0" t="n">
        <v>0.245949127776198</v>
      </c>
      <c r="AZ109" s="0" t="n">
        <v>0.24790574382808</v>
      </c>
      <c r="BA109" s="0" t="n">
        <v>0.167221982168227</v>
      </c>
      <c r="BB109" s="0" t="n">
        <v>0.217278132004557</v>
      </c>
      <c r="BC109" s="0" t="n">
        <v>0.276404631057564</v>
      </c>
      <c r="BD109" s="0" t="n">
        <v>0.155759077201794</v>
      </c>
      <c r="BE109" s="0" t="n">
        <v>0.193712097955857</v>
      </c>
      <c r="BF109" s="0" t="n">
        <v>0.258251217783571</v>
      </c>
      <c r="BG109" s="0" t="n">
        <v>0.188773816930312</v>
      </c>
      <c r="BH109" s="1" t="n">
        <f aca="false">_xlfn.T.TEST(AP109:AU109,AV109:BA109,2,2)</f>
        <v>0.970269905483514</v>
      </c>
      <c r="BI109" s="1" t="n">
        <f aca="false">_xlfn.T.TEST(AP109:AU109,BB109:BG109,2,2)</f>
        <v>0.941998420739039</v>
      </c>
    </row>
    <row r="110" customFormat="false" ht="15" hidden="false" customHeight="false" outlineLevel="0" collapsed="false">
      <c r="A110" s="0" t="s">
        <v>127</v>
      </c>
      <c r="B110" s="0" t="n">
        <v>4050.53531777979</v>
      </c>
      <c r="C110" s="0" t="n">
        <v>2912.58801097409</v>
      </c>
      <c r="D110" s="0" t="n">
        <v>4809.51804067705</v>
      </c>
      <c r="E110" s="0" t="n">
        <v>3877.61989718267</v>
      </c>
      <c r="F110" s="0" t="n">
        <v>3657.91993942004</v>
      </c>
      <c r="G110" s="0" t="n">
        <v>2989.44124464424</v>
      </c>
      <c r="H110" s="0" t="n">
        <v>3068.17275672862</v>
      </c>
      <c r="I110" s="0" t="n">
        <v>2901.04504604294</v>
      </c>
      <c r="J110" s="0" t="n">
        <v>3291.31581418754</v>
      </c>
      <c r="K110" s="0" t="n">
        <v>1998.67404803449</v>
      </c>
      <c r="L110" s="0" t="n">
        <v>3786.95681837917</v>
      </c>
      <c r="M110" s="0" t="n">
        <v>3048.47259493438</v>
      </c>
      <c r="N110" s="0" t="n">
        <v>2802.95886936263</v>
      </c>
      <c r="O110" s="0" t="n">
        <v>3048.47259493438</v>
      </c>
      <c r="P110" s="0" t="n">
        <v>2097.27321040399</v>
      </c>
      <c r="Q110" s="0" t="n">
        <v>2904.54667786246</v>
      </c>
      <c r="R110" s="0" t="n">
        <v>3835.8333080632</v>
      </c>
      <c r="S110" s="0" t="n">
        <v>2537.41525967586</v>
      </c>
      <c r="U110" s="0" t="s">
        <v>127</v>
      </c>
      <c r="V110" s="0" t="n">
        <f aca="false">(B110/V$1)*100</f>
        <v>0.0682333038984395</v>
      </c>
      <c r="W110" s="0" t="n">
        <f aca="false">(C110/W$1)*100</f>
        <v>0.0353131338750352</v>
      </c>
      <c r="X110" s="0" t="n">
        <f aca="false">(D110/X$1)*100</f>
        <v>0.0742847641204217</v>
      </c>
      <c r="Y110" s="0" t="n">
        <f aca="false">(E110/Y$1)*100</f>
        <v>0.0636688796531409</v>
      </c>
      <c r="Z110" s="0" t="n">
        <f aca="false">(F110/Z$1)*100</f>
        <v>0.0947247782899492</v>
      </c>
      <c r="AA110" s="0" t="n">
        <f aca="false">(G110/AA$1)*100</f>
        <v>0.0662229098262096</v>
      </c>
      <c r="AB110" s="0" t="n">
        <f aca="false">(H110/AB$1)*100</f>
        <v>0.0655980826559535</v>
      </c>
      <c r="AC110" s="0" t="n">
        <f aca="false">(I110/AC$1)*100</f>
        <v>0.0378110893331683</v>
      </c>
      <c r="AD110" s="0" t="n">
        <f aca="false">(J110/AD$1)*100</f>
        <v>0.0771555612536004</v>
      </c>
      <c r="AE110" s="0" t="n">
        <f aca="false">(K110/AE$1)*100</f>
        <v>0.0468052620735738</v>
      </c>
      <c r="AF110" s="0" t="n">
        <f aca="false">(L110/AF$1)*100</f>
        <v>0.0751554445021804</v>
      </c>
      <c r="AG110" s="0" t="n">
        <f aca="false">(M110/AG$1)*100</f>
        <v>0.0504962324588858</v>
      </c>
      <c r="AH110" s="0" t="n">
        <f aca="false">(N110/AH$1)*100</f>
        <v>0.061311151070598</v>
      </c>
      <c r="AI110" s="0" t="n">
        <f aca="false">(O110/AI$1)*100</f>
        <v>0.0726972119817402</v>
      </c>
      <c r="AJ110" s="0" t="n">
        <f aca="false">(P110/AJ$1)*100</f>
        <v>0.0458044599041745</v>
      </c>
      <c r="AK110" s="0" t="n">
        <f aca="false">(Q110/AK$1)*100</f>
        <v>0.0459674824840932</v>
      </c>
      <c r="AL110" s="0" t="n">
        <f aca="false">(R110/AL$1)*100</f>
        <v>0.0849668338263047</v>
      </c>
      <c r="AM110" s="0" t="n">
        <f aca="false">(S110/AM$1)*100</f>
        <v>0.0576897637327655</v>
      </c>
      <c r="AO110" s="0" t="s">
        <v>127</v>
      </c>
      <c r="AP110" s="0" t="n">
        <v>0.0682333038984395</v>
      </c>
      <c r="AQ110" s="0" t="n">
        <v>0.0353131338750352</v>
      </c>
      <c r="AR110" s="0" t="n">
        <v>0.0742847641204217</v>
      </c>
      <c r="AS110" s="0" t="n">
        <v>0.0636688796531409</v>
      </c>
      <c r="AT110" s="0" t="n">
        <v>0.0947247782899492</v>
      </c>
      <c r="AU110" s="0" t="n">
        <v>0.0662229098262096</v>
      </c>
      <c r="AV110" s="0" t="n">
        <v>0.0655980826559535</v>
      </c>
      <c r="AW110" s="0" t="n">
        <v>0.0378110893331683</v>
      </c>
      <c r="AX110" s="0" t="n">
        <v>0.0771555612536004</v>
      </c>
      <c r="AY110" s="0" t="n">
        <v>0.0468052620735738</v>
      </c>
      <c r="AZ110" s="0" t="n">
        <v>0.0751554445021804</v>
      </c>
      <c r="BA110" s="0" t="n">
        <v>0.0504962324588858</v>
      </c>
      <c r="BB110" s="0" t="n">
        <v>0.061311151070598</v>
      </c>
      <c r="BC110" s="0" t="n">
        <v>0.0726972119817402</v>
      </c>
      <c r="BD110" s="0" t="n">
        <v>0.0458044599041745</v>
      </c>
      <c r="BE110" s="0" t="n">
        <v>0.0459674824840932</v>
      </c>
      <c r="BF110" s="0" t="n">
        <v>0.0849668338263047</v>
      </c>
      <c r="BG110" s="0" t="n">
        <v>0.0576897637327655</v>
      </c>
      <c r="BH110" s="1" t="n">
        <f aca="false">_xlfn.T.TEST(AP110:AU110,AV110:BA110,2,2)</f>
        <v>0.439642322138747</v>
      </c>
      <c r="BI110" s="1" t="n">
        <f aca="false">_xlfn.T.TEST(AP110:AU110,BB110:BG110,2,2)</f>
        <v>0.584372118189507</v>
      </c>
    </row>
    <row r="111" customFormat="false" ht="15" hidden="false" customHeight="false" outlineLevel="0" collapsed="false">
      <c r="A111" s="0" t="s">
        <v>128</v>
      </c>
      <c r="B111" s="0" t="n">
        <v>765.656185836796</v>
      </c>
      <c r="C111" s="0" t="n">
        <v>784.929561911017</v>
      </c>
      <c r="D111" s="0" t="n">
        <v>1286.09353210662</v>
      </c>
      <c r="E111" s="0" t="n">
        <v>934.085720566848</v>
      </c>
      <c r="F111" s="0" t="n">
        <v>776.33817874059</v>
      </c>
      <c r="G111" s="0" t="n">
        <v>700.473238744118</v>
      </c>
      <c r="H111" s="0" t="n">
        <v>742.844581971672</v>
      </c>
      <c r="I111" s="0" t="n">
        <v>699.834226514729</v>
      </c>
      <c r="J111" s="0" t="n">
        <v>695.716977944697</v>
      </c>
      <c r="K111" s="0" t="n">
        <v>453.651339423176</v>
      </c>
      <c r="L111" s="0" t="n">
        <v>862.924094128739</v>
      </c>
      <c r="M111" s="0" t="n">
        <v>646.571609748925</v>
      </c>
      <c r="N111" s="0" t="n">
        <v>704.233949102183</v>
      </c>
      <c r="O111" s="0" t="n">
        <v>699.83984971802</v>
      </c>
      <c r="P111" s="0" t="n">
        <v>603.750393496714</v>
      </c>
      <c r="Q111" s="0" t="n">
        <v>704.233949102183</v>
      </c>
      <c r="R111" s="0" t="n">
        <v>880.926100009097</v>
      </c>
      <c r="S111" s="0" t="n">
        <v>672.502712857193</v>
      </c>
      <c r="U111" s="0" t="s">
        <v>128</v>
      </c>
      <c r="V111" s="0" t="n">
        <f aca="false">(B111/V$1)*100</f>
        <v>0.0128978633961296</v>
      </c>
      <c r="W111" s="0" t="n">
        <f aca="false">(C111/W$1)*100</f>
        <v>0.00951673309022733</v>
      </c>
      <c r="X111" s="0" t="n">
        <f aca="false">(D111/X$1)*100</f>
        <v>0.0198641846982014</v>
      </c>
      <c r="Y111" s="0" t="n">
        <f aca="false">(E111/Y$1)*100</f>
        <v>0.0153372926964034</v>
      </c>
      <c r="Z111" s="0" t="n">
        <f aca="false">(F111/Z$1)*100</f>
        <v>0.0201039014185983</v>
      </c>
      <c r="AA111" s="0" t="n">
        <f aca="false">(G111/AA$1)*100</f>
        <v>0.0155170723653226</v>
      </c>
      <c r="AB111" s="0" t="n">
        <f aca="false">(H111/AB$1)*100</f>
        <v>0.0158821501109545</v>
      </c>
      <c r="AC111" s="0" t="n">
        <f aca="false">(I111/AC$1)*100</f>
        <v>0.00912136627911066</v>
      </c>
      <c r="AD111" s="0" t="n">
        <f aca="false">(J111/AD$1)*100</f>
        <v>0.0163091106832094</v>
      </c>
      <c r="AE111" s="0" t="n">
        <f aca="false">(K111/AE$1)*100</f>
        <v>0.0106236781593329</v>
      </c>
      <c r="AF111" s="0" t="n">
        <f aca="false">(L111/AF$1)*100</f>
        <v>0.0171254775209304</v>
      </c>
      <c r="AG111" s="0" t="n">
        <f aca="false">(M111/AG$1)*100</f>
        <v>0.0107100947410355</v>
      </c>
      <c r="AH111" s="0" t="n">
        <f aca="false">(N111/AH$1)*100</f>
        <v>0.0154042196317586</v>
      </c>
      <c r="AI111" s="0" t="n">
        <f aca="false">(O111/AI$1)*100</f>
        <v>0.0166891465558066</v>
      </c>
      <c r="AJ111" s="0" t="n">
        <f aca="false">(P111/AJ$1)*100</f>
        <v>0.0131859123331494</v>
      </c>
      <c r="AK111" s="0" t="n">
        <f aca="false">(Q111/AK$1)*100</f>
        <v>0.011145237212673</v>
      </c>
      <c r="AL111" s="0" t="n">
        <f aca="false">(R111/AL$1)*100</f>
        <v>0.0195132310351935</v>
      </c>
      <c r="AM111" s="0" t="n">
        <f aca="false">(S111/AM$1)*100</f>
        <v>0.015289780601119</v>
      </c>
      <c r="AO111" s="0" t="s">
        <v>128</v>
      </c>
      <c r="AP111" s="0" t="n">
        <v>0.0128978633961296</v>
      </c>
      <c r="AQ111" s="0" t="n">
        <v>0.00951673309022733</v>
      </c>
      <c r="AR111" s="0" t="n">
        <v>0.0198641846982014</v>
      </c>
      <c r="AS111" s="0" t="n">
        <v>0.0153372926964034</v>
      </c>
      <c r="AT111" s="0" t="n">
        <v>0.0201039014185983</v>
      </c>
      <c r="AU111" s="0" t="n">
        <v>0.0155170723653226</v>
      </c>
      <c r="AV111" s="0" t="n">
        <v>0.0158821501109545</v>
      </c>
      <c r="AW111" s="0" t="n">
        <v>0.00912136627911066</v>
      </c>
      <c r="AX111" s="0" t="n">
        <v>0.0163091106832094</v>
      </c>
      <c r="AY111" s="0" t="n">
        <v>0.0106236781593329</v>
      </c>
      <c r="AZ111" s="0" t="n">
        <v>0.0171254775209304</v>
      </c>
      <c r="BA111" s="0" t="n">
        <v>0.0107100947410355</v>
      </c>
      <c r="BB111" s="0" t="n">
        <v>0.0154042196317586</v>
      </c>
      <c r="BC111" s="0" t="n">
        <v>0.0166891465558066</v>
      </c>
      <c r="BD111" s="0" t="n">
        <v>0.0131859123331494</v>
      </c>
      <c r="BE111" s="0" t="n">
        <v>0.011145237212673</v>
      </c>
      <c r="BF111" s="0" t="n">
        <v>0.0195132310351935</v>
      </c>
      <c r="BG111" s="0" t="n">
        <v>0.015289780601119</v>
      </c>
      <c r="BH111" s="1" t="n">
        <f aca="false">_xlfn.T.TEST(AP111:AU111,AV111:BA111,2,2)</f>
        <v>0.330646057945994</v>
      </c>
      <c r="BI111" s="1" t="n">
        <f aca="false">_xlfn.T.TEST(AP111:AU111,BB111:BG111,2,2)</f>
        <v>0.872534593922977</v>
      </c>
    </row>
    <row r="112" customFormat="false" ht="15" hidden="false" customHeight="false" outlineLevel="0" collapsed="false">
      <c r="A112" s="0" t="s">
        <v>129</v>
      </c>
      <c r="B112" s="0" t="n">
        <v>215.73822171805</v>
      </c>
      <c r="C112" s="0" t="n">
        <v>215.102849740873</v>
      </c>
      <c r="D112" s="0" t="n">
        <v>374.226253071792</v>
      </c>
      <c r="E112" s="0" t="n">
        <v>279.45555856191</v>
      </c>
      <c r="F112" s="0" t="n">
        <v>216.411528010809</v>
      </c>
      <c r="G112" s="0" t="n">
        <v>194.727646273794</v>
      </c>
      <c r="H112" s="0" t="n">
        <v>147.89120442858</v>
      </c>
      <c r="I112" s="0" t="n">
        <v>189.623467089834</v>
      </c>
      <c r="J112" s="0" t="n">
        <v>157.262932296341</v>
      </c>
      <c r="K112" s="0" t="n">
        <v>149.457302678846</v>
      </c>
      <c r="L112" s="0" t="n">
        <v>168.748216788855</v>
      </c>
      <c r="M112" s="0" t="n">
        <v>160.685861853472</v>
      </c>
      <c r="N112" s="0" t="n">
        <v>160.352865976442</v>
      </c>
      <c r="O112" s="0" t="n">
        <v>215.016144953004</v>
      </c>
      <c r="P112" s="0" t="n">
        <v>173.306213053732</v>
      </c>
      <c r="Q112" s="0" t="n">
        <v>187.774512336907</v>
      </c>
      <c r="R112" s="0" t="n">
        <v>197.528580525821</v>
      </c>
      <c r="S112" s="0" t="n">
        <v>189.623467089834</v>
      </c>
      <c r="U112" s="0" t="s">
        <v>129</v>
      </c>
      <c r="V112" s="0" t="n">
        <f aca="false">(B112/V$1)*100</f>
        <v>0.00363421881063004</v>
      </c>
      <c r="W112" s="0" t="n">
        <f aca="false">(C112/W$1)*100</f>
        <v>0.00260797466074188</v>
      </c>
      <c r="X112" s="0" t="n">
        <f aca="false">(D112/X$1)*100</f>
        <v>0.00578006126642867</v>
      </c>
      <c r="Y112" s="0" t="n">
        <f aca="false">(E112/Y$1)*100</f>
        <v>0.00458854214653865</v>
      </c>
      <c r="Z112" s="0" t="n">
        <f aca="false">(F112/Z$1)*100</f>
        <v>0.00560415054175933</v>
      </c>
      <c r="AA112" s="0" t="n">
        <f aca="false">(G112/AA$1)*100</f>
        <v>0.00431365941142427</v>
      </c>
      <c r="AB112" s="0" t="n">
        <f aca="false">(H112/AB$1)*100</f>
        <v>0.00316194041907159</v>
      </c>
      <c r="AC112" s="0" t="n">
        <f aca="false">(I112/AC$1)*100</f>
        <v>0.00247147829144486</v>
      </c>
      <c r="AD112" s="0" t="n">
        <f aca="false">(J112/AD$1)*100</f>
        <v>0.00368658326660955</v>
      </c>
      <c r="AE112" s="0" t="n">
        <f aca="false">(K112/AE$1)*100</f>
        <v>0.00350001453592304</v>
      </c>
      <c r="AF112" s="0" t="n">
        <f aca="false">(L112/AF$1)*100</f>
        <v>0.00334895480723882</v>
      </c>
      <c r="AG112" s="0" t="n">
        <f aca="false">(M112/AG$1)*100</f>
        <v>0.00266167084673562</v>
      </c>
      <c r="AH112" s="0" t="n">
        <f aca="false">(N112/AH$1)*100</f>
        <v>0.00350751446906553</v>
      </c>
      <c r="AI112" s="0" t="n">
        <f aca="false">(O112/AI$1)*100</f>
        <v>0.00512751018169529</v>
      </c>
      <c r="AJ112" s="0" t="n">
        <f aca="false">(P112/AJ$1)*100</f>
        <v>0.00378500876642339</v>
      </c>
      <c r="AK112" s="0" t="n">
        <f aca="false">(Q112/AK$1)*100</f>
        <v>0.00297172762710018</v>
      </c>
      <c r="AL112" s="0" t="n">
        <f aca="false">(R112/AL$1)*100</f>
        <v>0.00437541903664151</v>
      </c>
      <c r="AM112" s="0" t="n">
        <f aca="false">(S112/AM$1)*100</f>
        <v>0.00431121117163841</v>
      </c>
      <c r="AO112" s="0" t="s">
        <v>129</v>
      </c>
      <c r="AP112" s="0" t="n">
        <v>0.00363421881063004</v>
      </c>
      <c r="AQ112" s="0" t="n">
        <v>0.00260797466074188</v>
      </c>
      <c r="AR112" s="0" t="n">
        <v>0.00578006126642867</v>
      </c>
      <c r="AS112" s="0" t="n">
        <v>0.00458854214653865</v>
      </c>
      <c r="AT112" s="0" t="n">
        <v>0.00560415054175933</v>
      </c>
      <c r="AU112" s="0" t="n">
        <v>0.00431365941142427</v>
      </c>
      <c r="AV112" s="0" t="n">
        <v>0.00316194041907159</v>
      </c>
      <c r="AW112" s="0" t="n">
        <v>0.00247147829144486</v>
      </c>
      <c r="AX112" s="0" t="n">
        <v>0.00368658326660955</v>
      </c>
      <c r="AY112" s="0" t="n">
        <v>0.00350001453592304</v>
      </c>
      <c r="AZ112" s="0" t="n">
        <v>0.00334895480723882</v>
      </c>
      <c r="BA112" s="0" t="n">
        <v>0.00266167084673562</v>
      </c>
      <c r="BB112" s="0" t="n">
        <v>0.00350751446906553</v>
      </c>
      <c r="BC112" s="0" t="n">
        <v>0.00512751018169529</v>
      </c>
      <c r="BD112" s="0" t="n">
        <v>0.00378500876642339</v>
      </c>
      <c r="BE112" s="0" t="n">
        <v>0.00297172762710018</v>
      </c>
      <c r="BF112" s="0" t="n">
        <v>0.00437541903664151</v>
      </c>
      <c r="BG112" s="0" t="n">
        <v>0.00431121117163841</v>
      </c>
      <c r="BH112" s="1" t="n">
        <f aca="false">_xlfn.T.TEST(AP112:AU112,AV112:BA112,2,2)</f>
        <v>0.0352553197255864</v>
      </c>
      <c r="BI112" s="1" t="n">
        <f aca="false">_xlfn.T.TEST(AP112:AU112,BB112:BG112,2,2)</f>
        <v>0.496503129120382</v>
      </c>
    </row>
    <row r="113" customFormat="false" ht="15" hidden="false" customHeight="false" outlineLevel="0" collapsed="false">
      <c r="A113" s="0" t="s">
        <v>130</v>
      </c>
      <c r="B113" s="0" t="n">
        <v>140.396232250809</v>
      </c>
      <c r="C113" s="0" t="n">
        <v>120.360747230115</v>
      </c>
      <c r="D113" s="0" t="n">
        <v>266.24752275261</v>
      </c>
      <c r="E113" s="0" t="n">
        <v>181.562637399804</v>
      </c>
      <c r="F113" s="0" t="n">
        <v>108.968952768415</v>
      </c>
      <c r="G113" s="0" t="n">
        <v>133.340064620355</v>
      </c>
      <c r="H113" s="0" t="n">
        <v>83.5894265431809</v>
      </c>
      <c r="I113" s="0" t="n">
        <v>123.509095364223</v>
      </c>
      <c r="J113" s="0" t="n">
        <v>90.8730791918328</v>
      </c>
      <c r="K113" s="0" t="n">
        <v>133.96861849533</v>
      </c>
      <c r="L113" s="0" t="n">
        <v>106.558495528017</v>
      </c>
      <c r="M113" s="0" t="n">
        <v>114.47542550454</v>
      </c>
      <c r="N113" s="0" t="n">
        <v>125.768169917043</v>
      </c>
      <c r="O113" s="0" t="n">
        <v>154.440914196591</v>
      </c>
      <c r="P113" s="0" t="n">
        <v>120.618137435311</v>
      </c>
      <c r="Q113" s="0" t="n">
        <v>146.895319295526</v>
      </c>
      <c r="R113" s="0" t="n">
        <v>108.250447281439</v>
      </c>
      <c r="S113" s="0" t="n">
        <v>123.509095364223</v>
      </c>
      <c r="U113" s="0" t="s">
        <v>130</v>
      </c>
      <c r="V113" s="0" t="n">
        <f aca="false">(B113/V$1)*100</f>
        <v>0.0023650451186823</v>
      </c>
      <c r="W113" s="0" t="n">
        <f aca="false">(C113/W$1)*100</f>
        <v>0.0014592915868025</v>
      </c>
      <c r="X113" s="0" t="n">
        <f aca="false">(D113/X$1)*100</f>
        <v>0.00411229030810331</v>
      </c>
      <c r="Y113" s="0" t="n">
        <f aca="false">(E113/Y$1)*100</f>
        <v>0.00298118176010855</v>
      </c>
      <c r="Z113" s="0" t="n">
        <f aca="false">(F113/Z$1)*100</f>
        <v>0.00282183865760404</v>
      </c>
      <c r="AA113" s="0" t="n">
        <f aca="false">(G113/AA$1)*100</f>
        <v>0.00295378512335525</v>
      </c>
      <c r="AB113" s="0" t="n">
        <f aca="false">(H113/AB$1)*100</f>
        <v>0.00178715689966226</v>
      </c>
      <c r="AC113" s="0" t="n">
        <f aca="false">(I113/AC$1)*100</f>
        <v>0.00160976936385231</v>
      </c>
      <c r="AD113" s="0" t="n">
        <f aca="false">(J113/AD$1)*100</f>
        <v>0.00213026151962251</v>
      </c>
      <c r="AE113" s="0" t="n">
        <f aca="false">(K113/AE$1)*100</f>
        <v>0.00313729810244694</v>
      </c>
      <c r="AF113" s="0" t="n">
        <f aca="false">(L113/AF$1)*100</f>
        <v>0.00211474581860147</v>
      </c>
      <c r="AG113" s="0" t="n">
        <f aca="false">(M113/AG$1)*100</f>
        <v>0.00189622098184928</v>
      </c>
      <c r="AH113" s="0" t="n">
        <f aca="false">(N113/AH$1)*100</f>
        <v>0.0027510183434871</v>
      </c>
      <c r="AI113" s="0" t="n">
        <f aca="false">(O113/AI$1)*100</f>
        <v>0.00368296697062648</v>
      </c>
      <c r="AJ113" s="0" t="n">
        <f aca="false">(P113/AJ$1)*100</f>
        <v>0.00263430086860628</v>
      </c>
      <c r="AK113" s="0" t="n">
        <f aca="false">(Q113/AK$1)*100</f>
        <v>0.00232477173397731</v>
      </c>
      <c r="AL113" s="0" t="n">
        <f aca="false">(R113/AL$1)*100</f>
        <v>0.0023978356271246</v>
      </c>
      <c r="AM113" s="0" t="n">
        <f aca="false">(S113/AM$1)*100</f>
        <v>0.00280805851672849</v>
      </c>
      <c r="AO113" s="0" t="s">
        <v>130</v>
      </c>
      <c r="AP113" s="0" t="n">
        <v>0.0023650451186823</v>
      </c>
      <c r="AQ113" s="0" t="n">
        <v>0.0014592915868025</v>
      </c>
      <c r="AR113" s="0" t="n">
        <v>0.00411229030810331</v>
      </c>
      <c r="AS113" s="0" t="n">
        <v>0.00298118176010855</v>
      </c>
      <c r="AT113" s="0" t="n">
        <v>0.00282183865760404</v>
      </c>
      <c r="AU113" s="0" t="n">
        <v>0.00295378512335525</v>
      </c>
      <c r="AV113" s="0" t="n">
        <v>0.00178715689966226</v>
      </c>
      <c r="AW113" s="0" t="n">
        <v>0.00160976936385231</v>
      </c>
      <c r="AX113" s="0" t="n">
        <v>0.00213026151962251</v>
      </c>
      <c r="AY113" s="0" t="n">
        <v>0.00313729810244694</v>
      </c>
      <c r="AZ113" s="0" t="n">
        <v>0.00211474581860147</v>
      </c>
      <c r="BA113" s="0" t="n">
        <v>0.00189622098184928</v>
      </c>
      <c r="BB113" s="0" t="n">
        <v>0.0027510183434871</v>
      </c>
      <c r="BC113" s="0" t="n">
        <v>0.00368296697062648</v>
      </c>
      <c r="BD113" s="0" t="n">
        <v>0.00263430086860628</v>
      </c>
      <c r="BE113" s="0" t="n">
        <v>0.00232477173397731</v>
      </c>
      <c r="BF113" s="0" t="n">
        <v>0.0023978356271246</v>
      </c>
      <c r="BG113" s="0" t="n">
        <v>0.00280805851672849</v>
      </c>
      <c r="BH113" s="1" t="n">
        <f aca="false">_xlfn.T.TEST(AP113:AU113,AV113:BA113,2,2)</f>
        <v>0.13947915592929</v>
      </c>
      <c r="BI113" s="1" t="n">
        <f aca="false">_xlfn.T.TEST(AP113:AU113,BB113:BG113,2,2)</f>
        <v>0.969853014389814</v>
      </c>
    </row>
    <row r="114" customFormat="false" ht="15" hidden="false" customHeight="false" outlineLevel="0" collapsed="false">
      <c r="A114" s="0" t="s">
        <v>131</v>
      </c>
      <c r="B114" s="0" t="n">
        <v>98.9878757182335</v>
      </c>
      <c r="C114" s="0" t="n">
        <v>103.385520566846</v>
      </c>
      <c r="D114" s="0" t="n">
        <v>169.056506706551</v>
      </c>
      <c r="E114" s="0" t="n">
        <v>136.67221902797</v>
      </c>
      <c r="F114" s="0" t="n">
        <v>76.2980890584864</v>
      </c>
      <c r="G114" s="0" t="n">
        <v>110.13819624921</v>
      </c>
      <c r="H114" s="0" t="n">
        <v>58.4668127309139</v>
      </c>
      <c r="I114" s="0" t="n">
        <v>102.103447015757</v>
      </c>
      <c r="J114" s="0" t="n">
        <v>59.9381513934387</v>
      </c>
      <c r="K114" s="0" t="n">
        <v>121.255003592323</v>
      </c>
      <c r="L114" s="0" t="n">
        <v>63.914008906752</v>
      </c>
      <c r="M114" s="0" t="n">
        <v>91.5717016505533</v>
      </c>
      <c r="N114" s="0" t="n">
        <v>67.4813376769407</v>
      </c>
      <c r="O114" s="0" t="n">
        <v>90.8144089569568</v>
      </c>
      <c r="P114" s="0" t="n">
        <v>91.5717016505533</v>
      </c>
      <c r="Q114" s="0" t="n">
        <v>128.394802566421</v>
      </c>
      <c r="R114" s="0" t="n">
        <v>76.8664523758983</v>
      </c>
      <c r="S114" s="0" t="n">
        <v>87.8277306512024</v>
      </c>
      <c r="U114" s="0" t="s">
        <v>131</v>
      </c>
      <c r="V114" s="0" t="n">
        <f aca="false">(B114/V$1)*100</f>
        <v>0.00166750053418751</v>
      </c>
      <c r="W114" s="0" t="n">
        <f aca="false">(C114/W$1)*100</f>
        <v>0.00125347859524294</v>
      </c>
      <c r="X114" s="0" t="n">
        <f aca="false">(D114/X$1)*100</f>
        <v>0.00261113953986765</v>
      </c>
      <c r="Y114" s="0" t="n">
        <f aca="false">(E114/Y$1)*100</f>
        <v>0.0022441000654917</v>
      </c>
      <c r="Z114" s="0" t="n">
        <f aca="false">(F114/Z$1)*100</f>
        <v>0.0019758003700753</v>
      </c>
      <c r="AA114" s="0" t="n">
        <f aca="false">(G114/AA$1)*100</f>
        <v>0.00243981106894135</v>
      </c>
      <c r="AB114" s="0" t="n">
        <f aca="false">(H114/AB$1)*100</f>
        <v>0.00125003092011089</v>
      </c>
      <c r="AC114" s="0" t="n">
        <f aca="false">(I114/AC$1)*100</f>
        <v>0.00133077649435439</v>
      </c>
      <c r="AD114" s="0" t="n">
        <f aca="false">(J114/AD$1)*100</f>
        <v>0.00140507990492113</v>
      </c>
      <c r="AE114" s="0" t="n">
        <f aca="false">(K114/AE$1)*100</f>
        <v>0.00283956867626915</v>
      </c>
      <c r="AF114" s="0" t="n">
        <f aca="false">(L114/AF$1)*100</f>
        <v>0.00126842897336209</v>
      </c>
      <c r="AG114" s="0" t="n">
        <f aca="false">(M114/AG$1)*100</f>
        <v>0.00151683368939769</v>
      </c>
      <c r="AH114" s="0" t="n">
        <f aca="false">(N114/AH$1)*100</f>
        <v>0.00147606821276608</v>
      </c>
      <c r="AI114" s="0" t="n">
        <f aca="false">(O114/AI$1)*100</f>
        <v>0.00216565973068308</v>
      </c>
      <c r="AJ114" s="0" t="n">
        <f aca="false">(P114/AJ$1)*100</f>
        <v>0.00199992653117514</v>
      </c>
      <c r="AK114" s="0" t="n">
        <f aca="false">(Q114/AK$1)*100</f>
        <v>0.00203198174882285</v>
      </c>
      <c r="AL114" s="0" t="n">
        <f aca="false">(R114/AL$1)*100</f>
        <v>0.0017026545632501</v>
      </c>
      <c r="AM114" s="0" t="n">
        <f aca="false">(S114/AM$1)*100</f>
        <v>0.00199681979964923</v>
      </c>
      <c r="AO114" s="0" t="s">
        <v>131</v>
      </c>
      <c r="AP114" s="0" t="n">
        <v>0.00166750053418751</v>
      </c>
      <c r="AQ114" s="0" t="n">
        <v>0.00125347859524294</v>
      </c>
      <c r="AR114" s="0" t="n">
        <v>0.00261113953986765</v>
      </c>
      <c r="AS114" s="0" t="n">
        <v>0.0022441000654917</v>
      </c>
      <c r="AT114" s="0" t="n">
        <v>0.0019758003700753</v>
      </c>
      <c r="AU114" s="0" t="n">
        <v>0.00243981106894135</v>
      </c>
      <c r="AV114" s="0" t="n">
        <v>0.00125003092011089</v>
      </c>
      <c r="AW114" s="0" t="n">
        <v>0.00133077649435439</v>
      </c>
      <c r="AX114" s="0" t="n">
        <v>0.00140507990492113</v>
      </c>
      <c r="AY114" s="0" t="n">
        <v>0.00283956867626915</v>
      </c>
      <c r="AZ114" s="0" t="n">
        <v>0.00126842897336209</v>
      </c>
      <c r="BA114" s="0" t="n">
        <v>0.00151683368939769</v>
      </c>
      <c r="BB114" s="0" t="n">
        <v>0.00147606821276608</v>
      </c>
      <c r="BC114" s="0" t="n">
        <v>0.00216565973068308</v>
      </c>
      <c r="BD114" s="0" t="n">
        <v>0.00199992653117514</v>
      </c>
      <c r="BE114" s="0" t="n">
        <v>0.00203198174882285</v>
      </c>
      <c r="BF114" s="0" t="n">
        <v>0.0017026545632501</v>
      </c>
      <c r="BG114" s="0" t="n">
        <v>0.00199681979964923</v>
      </c>
      <c r="BH114" s="1" t="n">
        <f aca="false">_xlfn.T.TEST(AP114:AU114,AV114:BA114,2,2)</f>
        <v>0.215508223035853</v>
      </c>
      <c r="BI114" s="1" t="n">
        <f aca="false">_xlfn.T.TEST(AP114:AU114,BB114:BG114,2,2)</f>
        <v>0.569467337939896</v>
      </c>
    </row>
    <row r="115" customFormat="false" ht="15" hidden="false" customHeight="false" outlineLevel="0" collapsed="false">
      <c r="A115" s="0" t="s">
        <v>132</v>
      </c>
      <c r="B115" s="0" t="n">
        <v>182.420642169317</v>
      </c>
      <c r="C115" s="0" t="n">
        <v>144.047840114628</v>
      </c>
      <c r="D115" s="0" t="n">
        <v>239.76001949069</v>
      </c>
      <c r="E115" s="0" t="n">
        <v>264.210521865593</v>
      </c>
      <c r="F115" s="0" t="n">
        <v>126.594307265141</v>
      </c>
      <c r="G115" s="0" t="n">
        <v>169.545023530238</v>
      </c>
      <c r="H115" s="0" t="n">
        <v>115.207366911946</v>
      </c>
      <c r="I115" s="0" t="n">
        <v>165.626984292736</v>
      </c>
      <c r="J115" s="0" t="n">
        <v>147.861816825169</v>
      </c>
      <c r="K115" s="0" t="n">
        <v>253.847634198912</v>
      </c>
      <c r="L115" s="0" t="n">
        <v>129.272573902472</v>
      </c>
      <c r="M115" s="0" t="n">
        <v>161.825442046833</v>
      </c>
      <c r="N115" s="0" t="n">
        <v>161.825442046833</v>
      </c>
      <c r="O115" s="0" t="n">
        <v>199.015031885155</v>
      </c>
      <c r="P115" s="0" t="n">
        <v>103.137437011221</v>
      </c>
      <c r="Q115" s="0" t="n">
        <v>268.99625371399</v>
      </c>
      <c r="R115" s="0" t="n">
        <v>142.464444916154</v>
      </c>
      <c r="S115" s="0" t="n">
        <v>158.014305216854</v>
      </c>
      <c r="U115" s="0" t="s">
        <v>132</v>
      </c>
      <c r="V115" s="0" t="n">
        <f aca="false">(B115/V$1)*100</f>
        <v>0.00307296743219366</v>
      </c>
      <c r="W115" s="0" t="n">
        <f aca="false">(C115/W$1)*100</f>
        <v>0.00174648135720242</v>
      </c>
      <c r="X115" s="0" t="n">
        <f aca="false">(D115/X$1)*100</f>
        <v>0.0037031811384715</v>
      </c>
      <c r="Y115" s="0" t="n">
        <f aca="false">(E115/Y$1)*100</f>
        <v>0.00433822508801758</v>
      </c>
      <c r="Z115" s="0" t="n">
        <f aca="false">(F115/Z$1)*100</f>
        <v>0.00327826138544779</v>
      </c>
      <c r="AA115" s="0" t="n">
        <f aca="false">(G115/AA$1)*100</f>
        <v>0.0037558071511995</v>
      </c>
      <c r="AB115" s="0" t="n">
        <f aca="false">(H115/AB$1)*100</f>
        <v>0.00246315412347331</v>
      </c>
      <c r="AC115" s="0" t="n">
        <f aca="false">(I115/AC$1)*100</f>
        <v>0.00215871749651667</v>
      </c>
      <c r="AD115" s="0" t="n">
        <f aca="false">(J115/AD$1)*100</f>
        <v>0.00346620078691511</v>
      </c>
      <c r="AE115" s="0" t="n">
        <f aca="false">(K115/AE$1)*100</f>
        <v>0.00594464367870341</v>
      </c>
      <c r="AF115" s="0" t="n">
        <f aca="false">(L115/AF$1)*100</f>
        <v>0.00256552641594143</v>
      </c>
      <c r="AG115" s="0" t="n">
        <f aca="false">(M115/AG$1)*100</f>
        <v>0.00268054735113494</v>
      </c>
      <c r="AH115" s="0" t="n">
        <f aca="false">(N115/AH$1)*100</f>
        <v>0.00353972519284801</v>
      </c>
      <c r="AI115" s="0" t="n">
        <f aca="false">(O115/AI$1)*100</f>
        <v>0.004745930137128</v>
      </c>
      <c r="AJ115" s="0" t="n">
        <f aca="false">(P115/AJ$1)*100</f>
        <v>0.00225252226308169</v>
      </c>
      <c r="AK115" s="0" t="n">
        <f aca="false">(Q115/AK$1)*100</f>
        <v>0.00425714645081357</v>
      </c>
      <c r="AL115" s="0" t="n">
        <f aca="false">(R115/AL$1)*100</f>
        <v>0.00315570355779082</v>
      </c>
      <c r="AM115" s="0" t="n">
        <f aca="false">(S115/AM$1)*100</f>
        <v>0.00359255659852927</v>
      </c>
      <c r="AO115" s="0" t="s">
        <v>132</v>
      </c>
      <c r="AP115" s="0" t="n">
        <v>0.00307296743219366</v>
      </c>
      <c r="AQ115" s="0" t="n">
        <v>0.00174648135720242</v>
      </c>
      <c r="AR115" s="0" t="n">
        <v>0.0037031811384715</v>
      </c>
      <c r="AS115" s="0" t="n">
        <v>0.00433822508801758</v>
      </c>
      <c r="AT115" s="0" t="n">
        <v>0.00327826138544779</v>
      </c>
      <c r="AU115" s="0" t="n">
        <v>0.0037558071511995</v>
      </c>
      <c r="AV115" s="0" t="n">
        <v>0.00246315412347331</v>
      </c>
      <c r="AW115" s="0" t="n">
        <v>0.00215871749651667</v>
      </c>
      <c r="AX115" s="0" t="n">
        <v>0.00346620078691511</v>
      </c>
      <c r="AY115" s="0" t="n">
        <v>0.00594464367870341</v>
      </c>
      <c r="AZ115" s="0" t="n">
        <v>0.00256552641594143</v>
      </c>
      <c r="BA115" s="0" t="n">
        <v>0.00268054735113494</v>
      </c>
      <c r="BB115" s="0" t="n">
        <v>0.00353972519284801</v>
      </c>
      <c r="BC115" s="0" t="n">
        <v>0.004745930137128</v>
      </c>
      <c r="BD115" s="0" t="n">
        <v>0.00225252226308169</v>
      </c>
      <c r="BE115" s="0" t="n">
        <v>0.00425714645081357</v>
      </c>
      <c r="BF115" s="0" t="n">
        <v>0.00315570355779082</v>
      </c>
      <c r="BG115" s="0" t="n">
        <v>0.00359255659852927</v>
      </c>
      <c r="BH115" s="1" t="n">
        <f aca="false">_xlfn.T.TEST(AP115:AU115,AV115:BA115,2,2)</f>
        <v>0.882727580082931</v>
      </c>
      <c r="BI115" s="1" t="n">
        <f aca="false">_xlfn.T.TEST(AP115:AU115,BB115:BG115,2,2)</f>
        <v>0.598818770061819</v>
      </c>
    </row>
    <row r="116" customFormat="false" ht="15" hidden="false" customHeight="false" outlineLevel="0" collapsed="false">
      <c r="A116" s="0" t="s">
        <v>133</v>
      </c>
      <c r="B116" s="0" t="n">
        <v>168.424260817315</v>
      </c>
      <c r="C116" s="0" t="n">
        <v>124.003417997934</v>
      </c>
      <c r="D116" s="0" t="n">
        <v>256.025373444403</v>
      </c>
      <c r="E116" s="0" t="n">
        <v>217.590557039943</v>
      </c>
      <c r="F116" s="0" t="n">
        <v>96.0244398580528</v>
      </c>
      <c r="G116" s="0" t="n">
        <v>127.923719884807</v>
      </c>
      <c r="H116" s="0" t="n">
        <v>83.0261288098785</v>
      </c>
      <c r="I116" s="0" t="n">
        <v>229.107085310756</v>
      </c>
      <c r="J116" s="0" t="n">
        <v>145.729135062808</v>
      </c>
      <c r="K116" s="0" t="n">
        <v>197.822795853433</v>
      </c>
      <c r="L116" s="0" t="n">
        <v>123.607234565145</v>
      </c>
      <c r="M116" s="0" t="n">
        <v>165.602139469911</v>
      </c>
      <c r="N116" s="0" t="n">
        <v>124.811246632555</v>
      </c>
      <c r="O116" s="0" t="n">
        <v>137.505688248953</v>
      </c>
      <c r="P116" s="0" t="n">
        <v>95.1868575603787</v>
      </c>
      <c r="Q116" s="0" t="n">
        <v>200.989859191319</v>
      </c>
      <c r="R116" s="0" t="n">
        <v>96.92588773994</v>
      </c>
      <c r="S116" s="0" t="n">
        <v>137.505688248953</v>
      </c>
      <c r="U116" s="0" t="s">
        <v>133</v>
      </c>
      <c r="V116" s="0" t="n">
        <f aca="false">(B116/V$1)*100</f>
        <v>0.00283719135141797</v>
      </c>
      <c r="W116" s="0" t="n">
        <f aca="false">(C116/W$1)*100</f>
        <v>0.00150345647383836</v>
      </c>
      <c r="X116" s="0" t="n">
        <f aca="false">(D116/X$1)*100</f>
        <v>0.00395440547562288</v>
      </c>
      <c r="Y116" s="0" t="n">
        <f aca="false">(E116/Y$1)*100</f>
        <v>0.0035727449717033</v>
      </c>
      <c r="Z116" s="0" t="n">
        <f aca="false">(F116/Z$1)*100</f>
        <v>0.00248663008666416</v>
      </c>
      <c r="AA116" s="0" t="n">
        <f aca="false">(G116/AA$1)*100</f>
        <v>0.00283380079195136</v>
      </c>
      <c r="AB116" s="0" t="n">
        <f aca="false">(H116/AB$1)*100</f>
        <v>0.00177511349330972</v>
      </c>
      <c r="AC116" s="0" t="n">
        <f aca="false">(I116/AC$1)*100</f>
        <v>0.00298609236742564</v>
      </c>
      <c r="AD116" s="0" t="n">
        <f aca="false">(J116/AD$1)*100</f>
        <v>0.00341620611376919</v>
      </c>
      <c r="AE116" s="0" t="n">
        <f aca="false">(K116/AE$1)*100</f>
        <v>0.00463264523455065</v>
      </c>
      <c r="AF116" s="0" t="n">
        <f aca="false">(L116/AF$1)*100</f>
        <v>0.00245309284023069</v>
      </c>
      <c r="AG116" s="0" t="n">
        <f aca="false">(M116/AG$1)*100</f>
        <v>0.00274310621793255</v>
      </c>
      <c r="AH116" s="0" t="n">
        <f aca="false">(N116/AH$1)*100</f>
        <v>0.00273008686686093</v>
      </c>
      <c r="AI116" s="0" t="n">
        <f aca="false">(O116/AI$1)*100</f>
        <v>0.00327911104857558</v>
      </c>
      <c r="AJ116" s="0" t="n">
        <f aca="false">(P116/AJ$1)*100</f>
        <v>0.00207888155863532</v>
      </c>
      <c r="AK116" s="0" t="n">
        <f aca="false">(Q116/AK$1)*100</f>
        <v>0.00318087428316234</v>
      </c>
      <c r="AL116" s="0" t="n">
        <f aca="false">(R116/AL$1)*100</f>
        <v>0.00214698740421148</v>
      </c>
      <c r="AM116" s="0" t="n">
        <f aca="false">(S116/AM$1)*100</f>
        <v>0.0031262800350648</v>
      </c>
      <c r="AO116" s="0" t="s">
        <v>133</v>
      </c>
      <c r="AP116" s="0" t="n">
        <v>0.00283719135141797</v>
      </c>
      <c r="AQ116" s="0" t="n">
        <v>0.00150345647383836</v>
      </c>
      <c r="AR116" s="0" t="n">
        <v>0.00395440547562288</v>
      </c>
      <c r="AS116" s="0" t="n">
        <v>0.0035727449717033</v>
      </c>
      <c r="AT116" s="0" t="n">
        <v>0.00248663008666416</v>
      </c>
      <c r="AU116" s="0" t="n">
        <v>0.00283380079195136</v>
      </c>
      <c r="AV116" s="0" t="n">
        <v>0.00177511349330972</v>
      </c>
      <c r="AW116" s="0" t="n">
        <v>0.00298609236742564</v>
      </c>
      <c r="AX116" s="0" t="n">
        <v>0.00341620611376919</v>
      </c>
      <c r="AY116" s="0" t="n">
        <v>0.00463264523455065</v>
      </c>
      <c r="AZ116" s="0" t="n">
        <v>0.00245309284023069</v>
      </c>
      <c r="BA116" s="0" t="n">
        <v>0.00274310621793255</v>
      </c>
      <c r="BB116" s="0" t="n">
        <v>0.00273008686686093</v>
      </c>
      <c r="BC116" s="0" t="n">
        <v>0.00327911104857558</v>
      </c>
      <c r="BD116" s="0" t="n">
        <v>0.00207888155863532</v>
      </c>
      <c r="BE116" s="0" t="n">
        <v>0.00318087428316234</v>
      </c>
      <c r="BF116" s="0" t="n">
        <v>0.00214698740421148</v>
      </c>
      <c r="BG116" s="0" t="n">
        <v>0.0031262800350648</v>
      </c>
      <c r="BH116" s="1" t="n">
        <f aca="false">_xlfn.T.TEST(AP116:AU116,AV116:BA116,2,2)</f>
        <v>0.801792397440818</v>
      </c>
      <c r="BI116" s="1" t="n">
        <f aca="false">_xlfn.T.TEST(AP116:AU116,BB116:BG116,2,2)</f>
        <v>0.799437286952852</v>
      </c>
    </row>
    <row r="117" customFormat="false" ht="15" hidden="false" customHeight="false" outlineLevel="0" collapsed="false">
      <c r="A117" s="0" t="s">
        <v>134</v>
      </c>
      <c r="B117" s="0" t="n">
        <v>287.355216443056</v>
      </c>
      <c r="C117" s="0" t="n">
        <v>186.646009733539</v>
      </c>
      <c r="D117" s="0" t="n">
        <v>314.019058552317</v>
      </c>
      <c r="E117" s="0" t="n">
        <v>256.968918050529</v>
      </c>
      <c r="F117" s="0" t="n">
        <v>186.244042227799</v>
      </c>
      <c r="G117" s="0" t="n">
        <v>171.189506216197</v>
      </c>
      <c r="H117" s="0" t="n">
        <v>213.40000513189</v>
      </c>
      <c r="I117" s="0" t="n">
        <v>336.196602777151</v>
      </c>
      <c r="J117" s="0" t="n">
        <v>306.315020275993</v>
      </c>
      <c r="K117" s="0" t="n">
        <v>213.40000513189</v>
      </c>
      <c r="L117" s="0" t="n">
        <v>277.908029722253</v>
      </c>
      <c r="M117" s="0" t="n">
        <v>231.535584310554</v>
      </c>
      <c r="N117" s="0" t="n">
        <v>213.096404106958</v>
      </c>
      <c r="O117" s="0" t="n">
        <v>203.169905873006</v>
      </c>
      <c r="P117" s="0" t="n">
        <v>136.796054227485</v>
      </c>
      <c r="Q117" s="0" t="n">
        <v>164.646040563235</v>
      </c>
      <c r="R117" s="0" t="n">
        <v>240.093095187555</v>
      </c>
      <c r="S117" s="0" t="n">
        <v>145.423730791221</v>
      </c>
      <c r="U117" s="0" t="s">
        <v>134</v>
      </c>
      <c r="V117" s="0" t="n">
        <f aca="false">(B117/V$1)*100</f>
        <v>0.00484064309334504</v>
      </c>
      <c r="W117" s="0" t="n">
        <f aca="false">(C117/W$1)*100</f>
        <v>0.00226295497479483</v>
      </c>
      <c r="X117" s="0" t="n">
        <f aca="false">(D117/X$1)*100</f>
        <v>0.00485013914005238</v>
      </c>
      <c r="Y117" s="0" t="n">
        <f aca="false">(E117/Y$1)*100</f>
        <v>0.004219321014379</v>
      </c>
      <c r="Z117" s="0" t="n">
        <f aca="false">(F117/Z$1)*100</f>
        <v>0.00482293923870004</v>
      </c>
      <c r="AA117" s="0" t="n">
        <f aca="false">(G117/AA$1)*100</f>
        <v>0.00379223617579335</v>
      </c>
      <c r="AB117" s="0" t="n">
        <f aca="false">(H117/AB$1)*100</f>
        <v>0.00456253030235115</v>
      </c>
      <c r="AC117" s="0" t="n">
        <f aca="false">(I117/AC$1)*100</f>
        <v>0.00438185535879693</v>
      </c>
      <c r="AD117" s="0" t="n">
        <f aca="false">(J117/AD$1)*100</f>
        <v>0.00718068658374442</v>
      </c>
      <c r="AE117" s="0" t="n">
        <f aca="false">(K117/AE$1)*100</f>
        <v>0.00499743476257302</v>
      </c>
      <c r="AF117" s="0" t="n">
        <f aca="false">(L117/AF$1)*100</f>
        <v>0.00551532602725597</v>
      </c>
      <c r="AG117" s="0" t="n">
        <f aca="false">(M117/AG$1)*100</f>
        <v>0.00383525661581397</v>
      </c>
      <c r="AH117" s="0" t="n">
        <f aca="false">(N117/AH$1)*100</f>
        <v>0.00466121210967816</v>
      </c>
      <c r="AI117" s="0" t="n">
        <f aca="false">(O117/AI$1)*100</f>
        <v>0.00484501180693015</v>
      </c>
      <c r="AJ117" s="0" t="n">
        <f aca="false">(P117/AJ$1)*100</f>
        <v>0.00298762667154135</v>
      </c>
      <c r="AK117" s="0" t="n">
        <f aca="false">(Q117/AK$1)*100</f>
        <v>0.00260569542343715</v>
      </c>
      <c r="AL117" s="0" t="n">
        <f aca="false">(R117/AL$1)*100</f>
        <v>0.00531825772479789</v>
      </c>
      <c r="AM117" s="0" t="n">
        <f aca="false">(S117/AM$1)*100</f>
        <v>0.00330630181185028</v>
      </c>
      <c r="AO117" s="0" t="s">
        <v>134</v>
      </c>
      <c r="AP117" s="0" t="n">
        <v>0.00484064309334504</v>
      </c>
      <c r="AQ117" s="0" t="n">
        <v>0.00226295497479483</v>
      </c>
      <c r="AR117" s="0" t="n">
        <v>0.00485013914005238</v>
      </c>
      <c r="AS117" s="0" t="n">
        <v>0.004219321014379</v>
      </c>
      <c r="AT117" s="0" t="n">
        <v>0.00482293923870004</v>
      </c>
      <c r="AU117" s="0" t="n">
        <v>0.00379223617579335</v>
      </c>
      <c r="AV117" s="0" t="n">
        <v>0.00456253030235115</v>
      </c>
      <c r="AW117" s="0" t="n">
        <v>0.00438185535879693</v>
      </c>
      <c r="AX117" s="0" t="n">
        <v>0.00718068658374442</v>
      </c>
      <c r="AY117" s="0" t="n">
        <v>0.00499743476257302</v>
      </c>
      <c r="AZ117" s="0" t="n">
        <v>0.00551532602725597</v>
      </c>
      <c r="BA117" s="0" t="n">
        <v>0.00383525661581397</v>
      </c>
      <c r="BB117" s="0" t="n">
        <v>0.00466121210967816</v>
      </c>
      <c r="BC117" s="0" t="n">
        <v>0.00484501180693015</v>
      </c>
      <c r="BD117" s="0" t="n">
        <v>0.00298762667154135</v>
      </c>
      <c r="BE117" s="0" t="n">
        <v>0.00260569542343715</v>
      </c>
      <c r="BF117" s="0" t="n">
        <v>0.00531825772479789</v>
      </c>
      <c r="BG117" s="0" t="n">
        <v>0.00330630181185028</v>
      </c>
      <c r="BH117" s="1" t="n">
        <f aca="false">_xlfn.T.TEST(AP117:AU117,AV117:BA117,2,2)</f>
        <v>0.165400356907381</v>
      </c>
      <c r="BI117" s="1" t="n">
        <f aca="false">_xlfn.T.TEST(AP117:AU117,BB117:BG117,2,2)</f>
        <v>0.779803220589862</v>
      </c>
    </row>
    <row r="118" customFormat="false" ht="15" hidden="false" customHeight="false" outlineLevel="0" collapsed="false">
      <c r="A118" s="0" t="s">
        <v>135</v>
      </c>
      <c r="B118" s="0" t="n">
        <v>89.4351441759684</v>
      </c>
      <c r="C118" s="0" t="n">
        <v>45.962502162297</v>
      </c>
      <c r="D118" s="0" t="n">
        <v>102.136615441768</v>
      </c>
      <c r="E118" s="0" t="n">
        <v>107.970879696959</v>
      </c>
      <c r="F118" s="0" t="n">
        <v>73.2631516429346</v>
      </c>
      <c r="G118" s="0" t="n">
        <v>64.1453606799185</v>
      </c>
      <c r="H118" s="0" t="n">
        <v>49.204013162408</v>
      </c>
      <c r="I118" s="0" t="n">
        <v>76.967122219008</v>
      </c>
      <c r="J118" s="0" t="n">
        <v>74.4057249425226</v>
      </c>
      <c r="K118" s="0" t="n">
        <v>90.5387201067433</v>
      </c>
      <c r="L118" s="0" t="n">
        <v>95.0789574882463</v>
      </c>
      <c r="M118" s="0" t="n">
        <v>77.0935190971584</v>
      </c>
      <c r="N118" s="0" t="n">
        <v>73.2631516429346</v>
      </c>
      <c r="O118" s="0" t="n">
        <v>62.8000618931556</v>
      </c>
      <c r="P118" s="0" t="n">
        <v>48.4712593587192</v>
      </c>
      <c r="Q118" s="0" t="n">
        <v>69.2777634241915</v>
      </c>
      <c r="R118" s="0" t="n">
        <v>68.4833368711526</v>
      </c>
      <c r="S118" s="0" t="n">
        <v>61.1489679474464</v>
      </c>
      <c r="U118" s="0" t="s">
        <v>135</v>
      </c>
      <c r="V118" s="0" t="n">
        <f aca="false">(B118/V$1)*100</f>
        <v>0.00150657996857179</v>
      </c>
      <c r="W118" s="0" t="n">
        <f aca="false">(C118/W$1)*100</f>
        <v>0.000557263844379407</v>
      </c>
      <c r="X118" s="0" t="n">
        <f aca="false">(D118/X$1)*100</f>
        <v>0.00157753735862521</v>
      </c>
      <c r="Y118" s="0" t="n">
        <f aca="false">(E118/Y$1)*100</f>
        <v>0.00177283620564876</v>
      </c>
      <c r="Z118" s="0" t="n">
        <f aca="false">(F118/Z$1)*100</f>
        <v>0.00189720822520249</v>
      </c>
      <c r="AA118" s="0" t="n">
        <f aca="false">(G118/AA$1)*100</f>
        <v>0.00142096535387216</v>
      </c>
      <c r="AB118" s="0" t="n">
        <f aca="false">(H118/AB$1)*100</f>
        <v>0.00105199060755422</v>
      </c>
      <c r="AC118" s="0" t="n">
        <f aca="false">(I118/AC$1)*100</f>
        <v>0.00100315944349411</v>
      </c>
      <c r="AD118" s="0" t="n">
        <f aca="false">(J118/AD$1)*100</f>
        <v>0.00174423111986854</v>
      </c>
      <c r="AE118" s="0" t="n">
        <f aca="false">(K118/AE$1)*100</f>
        <v>0.00212024993598603</v>
      </c>
      <c r="AF118" s="0" t="n">
        <f aca="false">(L118/AF$1)*100</f>
        <v>0.0018869244238944</v>
      </c>
      <c r="AG118" s="0" t="n">
        <f aca="false">(M118/AG$1)*100</f>
        <v>0.00127701074560175</v>
      </c>
      <c r="AH118" s="0" t="n">
        <f aca="false">(N118/AH$1)*100</f>
        <v>0.00160253802058448</v>
      </c>
      <c r="AI118" s="0" t="n">
        <f aca="false">(O118/AI$1)*100</f>
        <v>0.0014975989679223</v>
      </c>
      <c r="AJ118" s="0" t="n">
        <f aca="false">(P118/AJ$1)*100</f>
        <v>0.00105861260458938</v>
      </c>
      <c r="AK118" s="0" t="n">
        <f aca="false">(Q118/AK$1)*100</f>
        <v>0.00109639290737178</v>
      </c>
      <c r="AL118" s="0" t="n">
        <f aca="false">(R118/AL$1)*100</f>
        <v>0.00151696172291181</v>
      </c>
      <c r="AM118" s="0" t="n">
        <f aca="false">(S118/AM$1)*100</f>
        <v>0.00139026101460479</v>
      </c>
      <c r="AO118" s="0" t="s">
        <v>135</v>
      </c>
      <c r="AP118" s="0" t="n">
        <v>0.00150657996857179</v>
      </c>
      <c r="AQ118" s="0" t="n">
        <v>0.000557263844379407</v>
      </c>
      <c r="AR118" s="0" t="n">
        <v>0.00157753735862521</v>
      </c>
      <c r="AS118" s="0" t="n">
        <v>0.00177283620564876</v>
      </c>
      <c r="AT118" s="0" t="n">
        <v>0.00189720822520249</v>
      </c>
      <c r="AU118" s="0" t="n">
        <v>0.00142096535387216</v>
      </c>
      <c r="AV118" s="0" t="n">
        <v>0.00105199060755422</v>
      </c>
      <c r="AW118" s="0" t="n">
        <v>0.00100315944349411</v>
      </c>
      <c r="AX118" s="0" t="n">
        <v>0.00174423111986854</v>
      </c>
      <c r="AY118" s="0" t="n">
        <v>0.00212024993598603</v>
      </c>
      <c r="AZ118" s="0" t="n">
        <v>0.0018869244238944</v>
      </c>
      <c r="BA118" s="0" t="n">
        <v>0.00127701074560175</v>
      </c>
      <c r="BB118" s="0" t="n">
        <v>0.00160253802058448</v>
      </c>
      <c r="BC118" s="0" t="n">
        <v>0.0014975989679223</v>
      </c>
      <c r="BD118" s="0" t="n">
        <v>0.00105861260458938</v>
      </c>
      <c r="BE118" s="0" t="n">
        <v>0.00109639290737178</v>
      </c>
      <c r="BF118" s="0" t="n">
        <v>0.00151696172291181</v>
      </c>
      <c r="BG118" s="0" t="n">
        <v>0.00139026101460479</v>
      </c>
      <c r="BH118" s="1" t="n">
        <f aca="false">_xlfn.T.TEST(AP118:AU118,AV118:BA118,2,2)</f>
        <v>0.833656511639484</v>
      </c>
      <c r="BI118" s="1" t="n">
        <f aca="false">_xlfn.T.TEST(AP118:AU118,BB118:BG118,2,2)</f>
        <v>0.667779111751612</v>
      </c>
    </row>
    <row r="119" customFormat="false" ht="15" hidden="false" customHeight="false" outlineLevel="0" collapsed="false">
      <c r="A119" s="0" t="s">
        <v>136</v>
      </c>
      <c r="B119" s="0" t="n">
        <v>93.501744842451</v>
      </c>
      <c r="C119" s="0" t="n">
        <v>69.0402307997475</v>
      </c>
      <c r="D119" s="0" t="n">
        <v>178.092422207882</v>
      </c>
      <c r="E119" s="0" t="n">
        <v>135.829218385362</v>
      </c>
      <c r="F119" s="0" t="n">
        <v>66.392225571278</v>
      </c>
      <c r="G119" s="0" t="n">
        <v>85.0003511975838</v>
      </c>
      <c r="H119" s="0" t="n">
        <v>65.1751569942495</v>
      </c>
      <c r="I119" s="0" t="n">
        <v>99.0894743761571</v>
      </c>
      <c r="J119" s="0" t="n">
        <v>68.2963929098649</v>
      </c>
      <c r="K119" s="0" t="n">
        <v>93.501744842451</v>
      </c>
      <c r="L119" s="0" t="n">
        <v>97.1679505786908</v>
      </c>
      <c r="M119" s="0" t="n">
        <v>95.2799323604014</v>
      </c>
      <c r="N119" s="0" t="n">
        <v>113.880435567997</v>
      </c>
      <c r="O119" s="0" t="n">
        <v>103.323544220294</v>
      </c>
      <c r="P119" s="0" t="n">
        <v>80.9430071336014</v>
      </c>
      <c r="Q119" s="0" t="n">
        <v>104.101537269087</v>
      </c>
      <c r="R119" s="0" t="n">
        <v>82.4210813597356</v>
      </c>
      <c r="S119" s="0" t="n">
        <v>80.2212291285019</v>
      </c>
      <c r="U119" s="0" t="s">
        <v>136</v>
      </c>
      <c r="V119" s="0" t="n">
        <f aca="false">(B119/V$1)*100</f>
        <v>0.00157508390134624</v>
      </c>
      <c r="W119" s="0" t="n">
        <f aca="false">(C119/W$1)*100</f>
        <v>0.000837065490831104</v>
      </c>
      <c r="X119" s="0" t="n">
        <f aca="false">(D119/X$1)*100</f>
        <v>0.00275070255760693</v>
      </c>
      <c r="Y119" s="0" t="n">
        <f aca="false">(E119/Y$1)*100</f>
        <v>0.00223025835127398</v>
      </c>
      <c r="Z119" s="0" t="n">
        <f aca="false">(F119/Z$1)*100</f>
        <v>0.00171928006943004</v>
      </c>
      <c r="AA119" s="0" t="n">
        <f aca="false">(G119/AA$1)*100</f>
        <v>0.00188295073624156</v>
      </c>
      <c r="AB119" s="0" t="n">
        <f aca="false">(H119/AB$1)*100</f>
        <v>0.00139345652106697</v>
      </c>
      <c r="AC119" s="0" t="n">
        <f aca="false">(I119/AC$1)*100</f>
        <v>0.00129149355082372</v>
      </c>
      <c r="AD119" s="0" t="n">
        <f aca="false">(J119/AD$1)*100</f>
        <v>0.00160101516355331</v>
      </c>
      <c r="AE119" s="0" t="n">
        <f aca="false">(K119/AE$1)*100</f>
        <v>0.0021896385135891</v>
      </c>
      <c r="AF119" s="0" t="n">
        <f aca="false">(L119/AF$1)*100</f>
        <v>0.00192838230466884</v>
      </c>
      <c r="AG119" s="0" t="n">
        <f aca="false">(M119/AG$1)*100</f>
        <v>0.00157825844363259</v>
      </c>
      <c r="AH119" s="0" t="n">
        <f aca="false">(N119/AH$1)*100</f>
        <v>0.0024909893132619</v>
      </c>
      <c r="AI119" s="0" t="n">
        <f aca="false">(O119/AI$1)*100</f>
        <v>0.00246396625292579</v>
      </c>
      <c r="AJ119" s="0" t="n">
        <f aca="false">(P119/AJ$1)*100</f>
        <v>0.00176779577709868</v>
      </c>
      <c r="AK119" s="0" t="n">
        <f aca="false">(Q119/AK$1)*100</f>
        <v>0.00164751547202042</v>
      </c>
      <c r="AL119" s="0" t="n">
        <f aca="false">(R119/AL$1)*100</f>
        <v>0.00182569412204541</v>
      </c>
      <c r="AM119" s="0" t="n">
        <f aca="false">(S119/AM$1)*100</f>
        <v>0.00182388110780358</v>
      </c>
      <c r="AO119" s="0" t="s">
        <v>136</v>
      </c>
      <c r="AP119" s="0" t="n">
        <v>0.00157508390134624</v>
      </c>
      <c r="AQ119" s="0" t="n">
        <v>0.000837065490831104</v>
      </c>
      <c r="AR119" s="0" t="n">
        <v>0.00275070255760693</v>
      </c>
      <c r="AS119" s="0" t="n">
        <v>0.00223025835127398</v>
      </c>
      <c r="AT119" s="0" t="n">
        <v>0.00171928006943004</v>
      </c>
      <c r="AU119" s="0" t="n">
        <v>0.00188295073624156</v>
      </c>
      <c r="AV119" s="0" t="n">
        <v>0.00139345652106697</v>
      </c>
      <c r="AW119" s="0" t="n">
        <v>0.00129149355082372</v>
      </c>
      <c r="AX119" s="0" t="n">
        <v>0.00160101516355331</v>
      </c>
      <c r="AY119" s="0" t="n">
        <v>0.0021896385135891</v>
      </c>
      <c r="AZ119" s="0" t="n">
        <v>0.00192838230466884</v>
      </c>
      <c r="BA119" s="0" t="n">
        <v>0.00157825844363259</v>
      </c>
      <c r="BB119" s="0" t="n">
        <v>0.0024909893132619</v>
      </c>
      <c r="BC119" s="0" t="n">
        <v>0.00246396625292579</v>
      </c>
      <c r="BD119" s="0" t="n">
        <v>0.00176779577709868</v>
      </c>
      <c r="BE119" s="0" t="n">
        <v>0.00164751547202042</v>
      </c>
      <c r="BF119" s="0" t="n">
        <v>0.00182569412204541</v>
      </c>
      <c r="BG119" s="0" t="n">
        <v>0.00182388110780358</v>
      </c>
      <c r="BH119" s="1" t="n">
        <f aca="false">_xlfn.T.TEST(AP119:AU119,AV119:BA119,2,2)</f>
        <v>0.582016160073429</v>
      </c>
      <c r="BI119" s="1" t="n">
        <f aca="false">_xlfn.T.TEST(AP119:AU119,BB119:BG119,2,2)</f>
        <v>0.58651461096793</v>
      </c>
    </row>
    <row r="120" customFormat="false" ht="15" hidden="false" customHeight="false" outlineLevel="0" collapsed="false">
      <c r="A120" s="0" t="s">
        <v>137</v>
      </c>
      <c r="B120" s="0" t="n">
        <v>87.6785335233648</v>
      </c>
      <c r="C120" s="0" t="n">
        <v>67.1248255842556</v>
      </c>
      <c r="D120" s="0" t="n">
        <v>189.080612160872</v>
      </c>
      <c r="E120" s="0" t="n">
        <v>139.939797747489</v>
      </c>
      <c r="F120" s="0" t="n">
        <v>72.9067989131242</v>
      </c>
      <c r="G120" s="0" t="n">
        <v>79.0475521528412</v>
      </c>
      <c r="H120" s="0" t="n">
        <v>65.2155210585891</v>
      </c>
      <c r="I120" s="0" t="n">
        <v>92.5602063110074</v>
      </c>
      <c r="J120" s="0" t="n">
        <v>65.5366057896224</v>
      </c>
      <c r="K120" s="0" t="n">
        <v>103.630170378733</v>
      </c>
      <c r="L120" s="0" t="n">
        <v>83.7761899445499</v>
      </c>
      <c r="M120" s="0" t="n">
        <v>88.4759952946366</v>
      </c>
      <c r="N120" s="0" t="n">
        <v>87.9328379121946</v>
      </c>
      <c r="O120" s="0" t="n">
        <v>106.727434500835</v>
      </c>
      <c r="P120" s="0" t="n">
        <v>65.3871320290425</v>
      </c>
      <c r="Q120" s="0" t="n">
        <v>110.611785729665</v>
      </c>
      <c r="R120" s="0" t="n">
        <v>87.6785335233648</v>
      </c>
      <c r="S120" s="0" t="n">
        <v>73.5295147194381</v>
      </c>
      <c r="U120" s="0" t="s">
        <v>137</v>
      </c>
      <c r="V120" s="0" t="n">
        <f aca="false">(B120/V$1)*100</f>
        <v>0.00147698897896501</v>
      </c>
      <c r="W120" s="0" t="n">
        <f aca="false">(C120/W$1)*100</f>
        <v>0.000813842515063589</v>
      </c>
      <c r="X120" s="0" t="n">
        <f aca="false">(D120/X$1)*100</f>
        <v>0.00292041916785035</v>
      </c>
      <c r="Y120" s="0" t="n">
        <f aca="false">(E120/Y$1)*100</f>
        <v>0.00229775232687022</v>
      </c>
      <c r="Z120" s="0" t="n">
        <f aca="false">(F120/Z$1)*100</f>
        <v>0.00188798018470862</v>
      </c>
      <c r="AA120" s="0" t="n">
        <f aca="false">(G120/AA$1)*100</f>
        <v>0.00175108272409722</v>
      </c>
      <c r="AB120" s="0" t="n">
        <f aca="false">(H120/AB$1)*100</f>
        <v>0.00139431951198659</v>
      </c>
      <c r="AC120" s="0" t="n">
        <f aca="false">(I120/AC$1)*100</f>
        <v>0.00120639361815348</v>
      </c>
      <c r="AD120" s="0" t="n">
        <f aca="false">(J120/AD$1)*100</f>
        <v>0.001536319784494</v>
      </c>
      <c r="AE120" s="0" t="n">
        <f aca="false">(K120/AE$1)*100</f>
        <v>0.00242682757004609</v>
      </c>
      <c r="AF120" s="0" t="n">
        <f aca="false">(L120/AF$1)*100</f>
        <v>0.00166261119308895</v>
      </c>
      <c r="AG120" s="0" t="n">
        <f aca="false">(M120/AG$1)*100</f>
        <v>0.00146555505627743</v>
      </c>
      <c r="AH120" s="0" t="n">
        <f aca="false">(N120/AH$1)*100</f>
        <v>0.00192341870165469</v>
      </c>
      <c r="AI120" s="0" t="n">
        <f aca="false">(O120/AI$1)*100</f>
        <v>0.00254513914380179</v>
      </c>
      <c r="AJ120" s="0" t="n">
        <f aca="false">(P120/AJ$1)*100</f>
        <v>0.00142805536847358</v>
      </c>
      <c r="AK120" s="0" t="n">
        <f aca="false">(Q120/AK$1)*100</f>
        <v>0.00175054694827782</v>
      </c>
      <c r="AL120" s="0" t="n">
        <f aca="false">(R120/AL$1)*100</f>
        <v>0.00194215097208575</v>
      </c>
      <c r="AM120" s="0" t="n">
        <f aca="false">(S120/AM$1)*100</f>
        <v>0.0016717406878412</v>
      </c>
      <c r="AO120" s="0" t="s">
        <v>137</v>
      </c>
      <c r="AP120" s="0" t="n">
        <v>0.00147698897896501</v>
      </c>
      <c r="AQ120" s="0" t="n">
        <v>0.000813842515063589</v>
      </c>
      <c r="AR120" s="0" t="n">
        <v>0.00292041916785035</v>
      </c>
      <c r="AS120" s="0" t="n">
        <v>0.00229775232687022</v>
      </c>
      <c r="AT120" s="0" t="n">
        <v>0.00188798018470862</v>
      </c>
      <c r="AU120" s="0" t="n">
        <v>0.00175108272409722</v>
      </c>
      <c r="AV120" s="0" t="n">
        <v>0.00139431951198659</v>
      </c>
      <c r="AW120" s="0" t="n">
        <v>0.00120639361815348</v>
      </c>
      <c r="AX120" s="0" t="n">
        <v>0.001536319784494</v>
      </c>
      <c r="AY120" s="0" t="n">
        <v>0.00242682757004609</v>
      </c>
      <c r="AZ120" s="0" t="n">
        <v>0.00166261119308896</v>
      </c>
      <c r="BA120" s="0" t="n">
        <v>0.00146555505627743</v>
      </c>
      <c r="BB120" s="0" t="n">
        <v>0.00192341870165469</v>
      </c>
      <c r="BC120" s="0" t="n">
        <v>0.00254513914380179</v>
      </c>
      <c r="BD120" s="0" t="n">
        <v>0.00142805536847358</v>
      </c>
      <c r="BE120" s="0" t="n">
        <v>0.00175054694827782</v>
      </c>
      <c r="BF120" s="0" t="n">
        <v>0.00194215097208575</v>
      </c>
      <c r="BG120" s="0" t="n">
        <v>0.0016717406878412</v>
      </c>
      <c r="BH120" s="1" t="n">
        <f aca="false">_xlfn.T.TEST(AP120:AU120,AV120:BA120,2,2)</f>
        <v>0.492157261538203</v>
      </c>
      <c r="BI120" s="1" t="n">
        <f aca="false">_xlfn.T.TEST(AP120:AU120,BB120:BG120,2,2)</f>
        <v>0.95572250650948</v>
      </c>
    </row>
    <row r="121" customFormat="false" ht="15" hidden="false" customHeight="false" outlineLevel="0" collapsed="false">
      <c r="A121" s="0" t="s">
        <v>138</v>
      </c>
      <c r="B121" s="0" t="n">
        <v>81.6413497283089</v>
      </c>
      <c r="C121" s="0" t="n">
        <v>69.4139688711999</v>
      </c>
      <c r="D121" s="0" t="n">
        <v>172.190055103188</v>
      </c>
      <c r="E121" s="0" t="n">
        <v>148.452244055873</v>
      </c>
      <c r="F121" s="0" t="n">
        <v>60.4797398625072</v>
      </c>
      <c r="G121" s="0" t="n">
        <v>71.0033714968041</v>
      </c>
      <c r="H121" s="0" t="n">
        <v>55.5733962216546</v>
      </c>
      <c r="I121" s="0" t="n">
        <v>96.1692522156914</v>
      </c>
      <c r="J121" s="0" t="n">
        <v>56.8270464419096</v>
      </c>
      <c r="K121" s="0" t="n">
        <v>110.882813301858</v>
      </c>
      <c r="L121" s="0" t="n">
        <v>74.1977100467667</v>
      </c>
      <c r="M121" s="0" t="n">
        <v>76.7217770098886</v>
      </c>
      <c r="N121" s="0" t="n">
        <v>74.1977100467667</v>
      </c>
      <c r="O121" s="0" t="n">
        <v>101.476155146951</v>
      </c>
      <c r="P121" s="0" t="n">
        <v>62.3140701321696</v>
      </c>
      <c r="Q121" s="0" t="n">
        <v>117.912737372433</v>
      </c>
      <c r="R121" s="0" t="n">
        <v>69.6894805470479</v>
      </c>
      <c r="S121" s="0" t="n">
        <v>60.0603246094069</v>
      </c>
      <c r="U121" s="0" t="s">
        <v>138</v>
      </c>
      <c r="V121" s="0" t="n">
        <f aca="false">(B121/V$1)*100</f>
        <v>0.00137528958264803</v>
      </c>
      <c r="W121" s="0" t="n">
        <f aca="false">(C121/W$1)*100</f>
        <v>0.000841596808855373</v>
      </c>
      <c r="X121" s="0" t="n">
        <f aca="false">(D121/X$1)*100</f>
        <v>0.00265953834023297</v>
      </c>
      <c r="Y121" s="0" t="n">
        <f aca="false">(E121/Y$1)*100</f>
        <v>0.00243752309706771</v>
      </c>
      <c r="Z121" s="0" t="n">
        <f aca="false">(F121/Z$1)*100</f>
        <v>0.00156617149756922</v>
      </c>
      <c r="AA121" s="0" t="n">
        <f aca="false">(G121/AA$1)*100</f>
        <v>0.00157288586166854</v>
      </c>
      <c r="AB121" s="0" t="n">
        <f aca="false">(H121/AB$1)*100</f>
        <v>0.00118816915730231</v>
      </c>
      <c r="AC121" s="0" t="n">
        <f aca="false">(I121/AC$1)*100</f>
        <v>0.00125343251446281</v>
      </c>
      <c r="AD121" s="0" t="n">
        <f aca="false">(J121/AD$1)*100</f>
        <v>0.00133214887605439</v>
      </c>
      <c r="AE121" s="0" t="n">
        <f aca="false">(K121/AE$1)*100</f>
        <v>0.00259667109859779</v>
      </c>
      <c r="AF121" s="0" t="n">
        <f aca="false">(L121/AF$1)*100</f>
        <v>0.00147251794700827</v>
      </c>
      <c r="AG121" s="0" t="n">
        <f aca="false">(M121/AG$1)*100</f>
        <v>0.00127085304719084</v>
      </c>
      <c r="AH121" s="0" t="n">
        <f aca="false">(N121/AH$1)*100</f>
        <v>0.00162298029396492</v>
      </c>
      <c r="AI121" s="0" t="n">
        <f aca="false">(O121/AI$1)*100</f>
        <v>0.00241991139237013</v>
      </c>
      <c r="AJ121" s="0" t="n">
        <f aca="false">(P121/AJ$1)*100</f>
        <v>0.00136093967761362</v>
      </c>
      <c r="AK121" s="0" t="n">
        <f aca="false">(Q121/AK$1)*100</f>
        <v>0.00186609212760444</v>
      </c>
      <c r="AL121" s="0" t="n">
        <f aca="false">(R121/AL$1)*100</f>
        <v>0.00154367878829237</v>
      </c>
      <c r="AM121" s="0" t="n">
        <f aca="false">(S121/AM$1)*100</f>
        <v>0.00136551000992739</v>
      </c>
      <c r="AO121" s="0" t="s">
        <v>138</v>
      </c>
      <c r="AP121" s="0" t="n">
        <v>0.00137528958264803</v>
      </c>
      <c r="AQ121" s="0" t="n">
        <v>0.000841596808855373</v>
      </c>
      <c r="AR121" s="0" t="n">
        <v>0.00265953834023297</v>
      </c>
      <c r="AS121" s="0" t="n">
        <v>0.00243752309706771</v>
      </c>
      <c r="AT121" s="0" t="n">
        <v>0.00156617149756922</v>
      </c>
      <c r="AU121" s="0" t="n">
        <v>0.00157288586166854</v>
      </c>
      <c r="AV121" s="0" t="n">
        <v>0.00118816915730231</v>
      </c>
      <c r="AW121" s="0" t="n">
        <v>0.00125343251446281</v>
      </c>
      <c r="AX121" s="0" t="n">
        <v>0.00133214887605439</v>
      </c>
      <c r="AY121" s="0" t="n">
        <v>0.00259667109859779</v>
      </c>
      <c r="AZ121" s="0" t="n">
        <v>0.00147251794700827</v>
      </c>
      <c r="BA121" s="0" t="n">
        <v>0.00127085304719084</v>
      </c>
      <c r="BB121" s="0" t="n">
        <v>0.00162298029396492</v>
      </c>
      <c r="BC121" s="0" t="n">
        <v>0.00241991139237013</v>
      </c>
      <c r="BD121" s="0" t="n">
        <v>0.00136093967761362</v>
      </c>
      <c r="BE121" s="0" t="n">
        <v>0.00186609212760444</v>
      </c>
      <c r="BF121" s="0" t="n">
        <v>0.00154367878829237</v>
      </c>
      <c r="BG121" s="0" t="n">
        <v>0.00136551000992739</v>
      </c>
      <c r="BH121" s="1" t="n">
        <f aca="false">_xlfn.T.TEST(AP121:AU121,AV121:BA121,2,2)</f>
        <v>0.543069092245919</v>
      </c>
      <c r="BI121" s="1" t="n">
        <f aca="false">_xlfn.T.TEST(AP121:AU121,BB121:BG121,2,2)</f>
        <v>0.890478030823145</v>
      </c>
    </row>
    <row r="122" customFormat="false" ht="15" hidden="false" customHeight="false" outlineLevel="0" collapsed="false">
      <c r="A122" s="0" t="s">
        <v>139</v>
      </c>
      <c r="B122" s="0" t="n">
        <v>65.0892431570387</v>
      </c>
      <c r="C122" s="0" t="n">
        <v>40.9978398439734</v>
      </c>
      <c r="D122" s="0" t="n">
        <v>91.7022937773588</v>
      </c>
      <c r="E122" s="0" t="n">
        <v>110.044982581933</v>
      </c>
      <c r="F122" s="0" t="n">
        <v>54.4670299484773</v>
      </c>
      <c r="G122" s="0" t="n">
        <v>57.0713633490202</v>
      </c>
      <c r="H122" s="0" t="n">
        <v>44.0597914151379</v>
      </c>
      <c r="I122" s="0" t="n">
        <v>57.1026776237984</v>
      </c>
      <c r="J122" s="0" t="n">
        <v>45.2668032232107</v>
      </c>
      <c r="K122" s="0" t="n">
        <v>96.9041876218824</v>
      </c>
      <c r="L122" s="0" t="n">
        <v>53.2649820748515</v>
      </c>
      <c r="M122" s="0" t="n">
        <v>60.3743153328677</v>
      </c>
      <c r="N122" s="0" t="n">
        <v>57.5726277629263</v>
      </c>
      <c r="O122" s="0" t="n">
        <v>63.2269982240639</v>
      </c>
      <c r="P122" s="0" t="n">
        <v>33.3954693141827</v>
      </c>
      <c r="Q122" s="0" t="n">
        <v>95.4796968522586</v>
      </c>
      <c r="R122" s="0" t="n">
        <v>57.1026776237984</v>
      </c>
      <c r="S122" s="0" t="n">
        <v>46.644224822935</v>
      </c>
      <c r="U122" s="0" t="s">
        <v>139</v>
      </c>
      <c r="V122" s="0" t="n">
        <f aca="false">(B122/V$1)*100</f>
        <v>0.00109646102562266</v>
      </c>
      <c r="W122" s="0" t="n">
        <f aca="false">(C122/W$1)*100</f>
        <v>0.000497070715646219</v>
      </c>
      <c r="X122" s="0" t="n">
        <f aca="false">(D122/X$1)*100</f>
        <v>0.00141637544654968</v>
      </c>
      <c r="Y122" s="0" t="n">
        <f aca="false">(E122/Y$1)*100</f>
        <v>0.00180689209830279</v>
      </c>
      <c r="Z122" s="0" t="n">
        <f aca="false">(F122/Z$1)*100</f>
        <v>0.00141046753931951</v>
      </c>
      <c r="AA122" s="0" t="n">
        <f aca="false">(G122/AA$1)*100</f>
        <v>0.00126426025448471</v>
      </c>
      <c r="AB122" s="0" t="n">
        <f aca="false">(H122/AB$1)*100</f>
        <v>0.000942006225925799</v>
      </c>
      <c r="AC122" s="0" t="n">
        <f aca="false">(I122/AC$1)*100</f>
        <v>0.000744254022439812</v>
      </c>
      <c r="AD122" s="0" t="n">
        <f aca="false">(J122/AD$1)*100</f>
        <v>0.00106115177212347</v>
      </c>
      <c r="AE122" s="0" t="n">
        <f aca="false">(K122/AE$1)*100</f>
        <v>0.00226931745180228</v>
      </c>
      <c r="AF122" s="0" t="n">
        <f aca="false">(L122/AF$1)*100</f>
        <v>0.0010570897943192</v>
      </c>
      <c r="AG122" s="0" t="n">
        <f aca="false">(M122/AG$1)*100</f>
        <v>0.00100006654698504</v>
      </c>
      <c r="AH122" s="0" t="n">
        <f aca="false">(N122/AH$1)*100</f>
        <v>0.00125932781850157</v>
      </c>
      <c r="AI122" s="0" t="n">
        <f aca="false">(O122/AI$1)*100</f>
        <v>0.001507780158661</v>
      </c>
      <c r="AJ122" s="0" t="n">
        <f aca="false">(P122/AJ$1)*100</f>
        <v>0.000729357256648466</v>
      </c>
      <c r="AK122" s="0" t="n">
        <f aca="false">(Q122/AK$1)*100</f>
        <v>0.00151106584930929</v>
      </c>
      <c r="AL122" s="0" t="n">
        <f aca="false">(R122/AL$1)*100</f>
        <v>0.00126487084579495</v>
      </c>
      <c r="AM122" s="0" t="n">
        <f aca="false">(S122/AM$1)*100</f>
        <v>0.00106048637457823</v>
      </c>
      <c r="AO122" s="0" t="s">
        <v>139</v>
      </c>
      <c r="AP122" s="0" t="n">
        <v>0.00109646102562266</v>
      </c>
      <c r="AQ122" s="0" t="n">
        <v>0.000497070715646219</v>
      </c>
      <c r="AR122" s="0" t="n">
        <v>0.00141637544654968</v>
      </c>
      <c r="AS122" s="0" t="n">
        <v>0.00180689209830279</v>
      </c>
      <c r="AT122" s="0" t="n">
        <v>0.00141046753931951</v>
      </c>
      <c r="AU122" s="0" t="n">
        <v>0.00126426025448471</v>
      </c>
      <c r="AV122" s="0" t="n">
        <v>0.000942006225925799</v>
      </c>
      <c r="AW122" s="0" t="n">
        <v>0.000744254022439812</v>
      </c>
      <c r="AX122" s="0" t="n">
        <v>0.00106115177212347</v>
      </c>
      <c r="AY122" s="0" t="n">
        <v>0.00226931745180228</v>
      </c>
      <c r="AZ122" s="0" t="n">
        <v>0.0010570897943192</v>
      </c>
      <c r="BA122" s="0" t="n">
        <v>0.00100006654698504</v>
      </c>
      <c r="BB122" s="0" t="n">
        <v>0.00125932781850157</v>
      </c>
      <c r="BC122" s="0" t="n">
        <v>0.001507780158661</v>
      </c>
      <c r="BD122" s="0" t="n">
        <v>0.000729357256648466</v>
      </c>
      <c r="BE122" s="0" t="n">
        <v>0.00151106584930929</v>
      </c>
      <c r="BF122" s="0" t="n">
        <v>0.00126487084579495</v>
      </c>
      <c r="BG122" s="0" t="n">
        <v>0.00106048637457823</v>
      </c>
      <c r="BH122" s="1" t="n">
        <f aca="false">_xlfn.T.TEST(AP122:AU122,AV122:BA122,2,2)</f>
        <v>0.812446216036657</v>
      </c>
      <c r="BI122" s="1" t="n">
        <f aca="false">_xlfn.T.TEST(AP122:AU122,BB122:BG122,2,2)</f>
        <v>0.904723896353263</v>
      </c>
    </row>
    <row r="123" customFormat="false" ht="15" hidden="false" customHeight="false" outlineLevel="0" collapsed="false">
      <c r="A123" s="0" t="s">
        <v>140</v>
      </c>
      <c r="B123" s="0" t="n">
        <v>61.2841728566639</v>
      </c>
      <c r="C123" s="0" t="n">
        <v>30.196994430462</v>
      </c>
      <c r="D123" s="0" t="n">
        <v>83.1359096955171</v>
      </c>
      <c r="E123" s="0" t="n">
        <v>69.7339939797748</v>
      </c>
      <c r="F123" s="0" t="n">
        <v>37.7882373903102</v>
      </c>
      <c r="G123" s="0" t="n">
        <v>42.1384420875184</v>
      </c>
      <c r="H123" s="0" t="n">
        <v>36.7878807713514</v>
      </c>
      <c r="I123" s="0" t="n">
        <v>42.1384420875184</v>
      </c>
      <c r="J123" s="0" t="n">
        <v>30.4343333389874</v>
      </c>
      <c r="K123" s="0" t="n">
        <v>49.1493893051422</v>
      </c>
      <c r="L123" s="0" t="n">
        <v>37.1788669321325</v>
      </c>
      <c r="M123" s="0" t="n">
        <v>41.3433261037386</v>
      </c>
      <c r="N123" s="0" t="n">
        <v>67.9897260017022</v>
      </c>
      <c r="O123" s="0" t="n">
        <v>52.3872374566025</v>
      </c>
      <c r="P123" s="0" t="n">
        <v>29.1868435280597</v>
      </c>
      <c r="Q123" s="0" t="n">
        <v>53.7581277182104</v>
      </c>
      <c r="R123" s="0" t="n">
        <v>42.6198562634564</v>
      </c>
      <c r="S123" s="0" t="n">
        <v>36.0273269313793</v>
      </c>
      <c r="U123" s="0" t="s">
        <v>140</v>
      </c>
      <c r="V123" s="0" t="n">
        <f aca="false">(B123/V$1)*100</f>
        <v>0.00103236270335381</v>
      </c>
      <c r="W123" s="0" t="n">
        <f aca="false">(C123/W$1)*100</f>
        <v>0.000366117865942175</v>
      </c>
      <c r="X123" s="0" t="n">
        <f aca="false">(D123/X$1)*100</f>
        <v>0.00128406451320823</v>
      </c>
      <c r="Y123" s="0" t="n">
        <f aca="false">(E123/Y$1)*100</f>
        <v>0.00114500270479244</v>
      </c>
      <c r="Z123" s="0" t="n">
        <f aca="false">(F123/Z$1)*100</f>
        <v>0.000978556794037605</v>
      </c>
      <c r="AA123" s="0" t="n">
        <f aca="false">(G123/AA$1)*100</f>
        <v>0.000933462149683689</v>
      </c>
      <c r="AB123" s="0" t="n">
        <f aca="false">(H123/AB$1)*100</f>
        <v>0.000786531474893062</v>
      </c>
      <c r="AC123" s="0" t="n">
        <f aca="false">(I123/AC$1)*100</f>
        <v>0.000549216014520345</v>
      </c>
      <c r="AD123" s="0" t="n">
        <f aca="false">(J123/AD$1)*100</f>
        <v>0.000713446597870277</v>
      </c>
      <c r="AE123" s="0" t="n">
        <f aca="false">(K123/AE$1)*100</f>
        <v>0.00115098810105908</v>
      </c>
      <c r="AF123" s="0" t="n">
        <f aca="false">(L123/AF$1)*100</f>
        <v>0.000737846879270137</v>
      </c>
      <c r="AG123" s="0" t="n">
        <f aca="false">(M123/AG$1)*100</f>
        <v>0.000684828923516316</v>
      </c>
      <c r="AH123" s="0" t="n">
        <f aca="false">(N123/AH$1)*100</f>
        <v>0.0014871885590982</v>
      </c>
      <c r="AI123" s="0" t="n">
        <f aca="false">(O123/AI$1)*100</f>
        <v>0.00124928336664361</v>
      </c>
      <c r="AJ123" s="0" t="n">
        <f aca="false">(P123/AJ$1)*100</f>
        <v>0.000637440843414439</v>
      </c>
      <c r="AK123" s="0" t="n">
        <f aca="false">(Q123/AK$1)*100</f>
        <v>0.000850778475380899</v>
      </c>
      <c r="AL123" s="0" t="n">
        <f aca="false">(R123/AL$1)*100</f>
        <v>0.000944064549735754</v>
      </c>
      <c r="AM123" s="0" t="n">
        <f aca="false">(S123/AM$1)*100</f>
        <v>0.000819104390055523</v>
      </c>
      <c r="AO123" s="0" t="s">
        <v>140</v>
      </c>
      <c r="AP123" s="0" t="n">
        <v>0.00103236270335381</v>
      </c>
      <c r="AQ123" s="0" t="n">
        <v>0.000366117865942175</v>
      </c>
      <c r="AR123" s="0" t="n">
        <v>0.00128406451320823</v>
      </c>
      <c r="AS123" s="0" t="n">
        <v>0.00114500270479244</v>
      </c>
      <c r="AT123" s="0" t="n">
        <v>0.000978556794037605</v>
      </c>
      <c r="AU123" s="0" t="n">
        <v>0.000933462149683689</v>
      </c>
      <c r="AV123" s="0" t="n">
        <v>0.000786531474893062</v>
      </c>
      <c r="AW123" s="0" t="n">
        <v>0.000549216014520345</v>
      </c>
      <c r="AX123" s="0" t="n">
        <v>0.000713446597870277</v>
      </c>
      <c r="AY123" s="0" t="n">
        <v>0.00115098810105908</v>
      </c>
      <c r="AZ123" s="0" t="n">
        <v>0.000737846879270137</v>
      </c>
      <c r="BA123" s="0" t="n">
        <v>0.000684828923516316</v>
      </c>
      <c r="BB123" s="0" t="n">
        <v>0.0014871885590982</v>
      </c>
      <c r="BC123" s="0" t="n">
        <v>0.00124928336664361</v>
      </c>
      <c r="BD123" s="0" t="n">
        <v>0.000637440843414439</v>
      </c>
      <c r="BE123" s="0" t="n">
        <v>0.000850778475380899</v>
      </c>
      <c r="BF123" s="0" t="n">
        <v>0.000944064549735754</v>
      </c>
      <c r="BG123" s="0" t="n">
        <v>0.000819104390055524</v>
      </c>
      <c r="BH123" s="1" t="n">
        <f aca="false">_xlfn.T.TEST(AP123:AU123,AV123:BA123,2,2)</f>
        <v>0.252228475139079</v>
      </c>
      <c r="BI123" s="1" t="n">
        <f aca="false">_xlfn.T.TEST(AP123:AU123,BB123:BG123,2,2)</f>
        <v>0.824145836045931</v>
      </c>
    </row>
    <row r="124" customFormat="false" ht="15" hidden="false" customHeight="false" outlineLevel="0" collapsed="false">
      <c r="A124" s="0" t="s">
        <v>141</v>
      </c>
      <c r="B124" s="0" t="n">
        <v>188.609141539153</v>
      </c>
      <c r="C124" s="0" t="n">
        <v>190.686496146062</v>
      </c>
      <c r="D124" s="0" t="n">
        <v>235.289882541717</v>
      </c>
      <c r="E124" s="0" t="n">
        <v>262.901207427199</v>
      </c>
      <c r="F124" s="0" t="n">
        <v>145.383747345915</v>
      </c>
      <c r="G124" s="0" t="n">
        <v>179.234564866194</v>
      </c>
      <c r="H124" s="0" t="n">
        <v>168.631139790722</v>
      </c>
      <c r="I124" s="0" t="n">
        <v>233.67007617613</v>
      </c>
      <c r="J124" s="0" t="n">
        <v>202.006238195962</v>
      </c>
      <c r="K124" s="0" t="n">
        <v>214.319896335831</v>
      </c>
      <c r="L124" s="0" t="n">
        <v>206.149132273951</v>
      </c>
      <c r="M124" s="0" t="n">
        <v>206.974414586626</v>
      </c>
      <c r="N124" s="0" t="n">
        <v>216.477567204429</v>
      </c>
      <c r="O124" s="0" t="n">
        <v>186.479328275789</v>
      </c>
      <c r="P124" s="0" t="n">
        <v>130.991483510029</v>
      </c>
      <c r="Q124" s="0" t="n">
        <v>190.686496146062</v>
      </c>
      <c r="R124" s="0" t="n">
        <v>178.895897140431</v>
      </c>
      <c r="S124" s="0" t="n">
        <v>134.863423684118</v>
      </c>
      <c r="U124" s="0" t="s">
        <v>141</v>
      </c>
      <c r="V124" s="0" t="n">
        <f aca="false">(B124/V$1)*100</f>
        <v>0.00317721581544409</v>
      </c>
      <c r="W124" s="0" t="n">
        <f aca="false">(C124/W$1)*100</f>
        <v>0.00231194310393225</v>
      </c>
      <c r="X124" s="0" t="n">
        <f aca="false">(D124/X$1)*100</f>
        <v>0.00363413823936351</v>
      </c>
      <c r="Y124" s="0" t="n">
        <f aca="false">(E124/Y$1)*100</f>
        <v>0.00431672669838254</v>
      </c>
      <c r="Z124" s="0" t="n">
        <f aca="false">(F124/Z$1)*100</f>
        <v>0.00376482904557151</v>
      </c>
      <c r="AA124" s="0" t="n">
        <f aca="false">(G124/AA$1)*100</f>
        <v>0.00397045248778134</v>
      </c>
      <c r="AB124" s="0" t="n">
        <f aca="false">(H124/AB$1)*100</f>
        <v>0.00360536394898244</v>
      </c>
      <c r="AC124" s="0" t="n">
        <f aca="false">(I124/AC$1)*100</f>
        <v>0.00304556461018603</v>
      </c>
      <c r="AD124" s="0" t="n">
        <f aca="false">(J124/AD$1)*100</f>
        <v>0.00473546312923038</v>
      </c>
      <c r="AE124" s="0" t="n">
        <f aca="false">(K124/AE$1)*100</f>
        <v>0.00501897691894514</v>
      </c>
      <c r="AF124" s="0" t="n">
        <f aca="false">(L124/AF$1)*100</f>
        <v>0.00409120843274329</v>
      </c>
      <c r="AG124" s="0" t="n">
        <f aca="false">(M124/AG$1)*100</f>
        <v>0.00342841466555255</v>
      </c>
      <c r="AH124" s="0" t="n">
        <f aca="false">(N124/AH$1)*100</f>
        <v>0.00473517074094075</v>
      </c>
      <c r="AI124" s="0" t="n">
        <f aca="false">(O124/AI$1)*100</f>
        <v>0.00444699003704489</v>
      </c>
      <c r="AJ124" s="0" t="n">
        <f aca="false">(P124/AJ$1)*100</f>
        <v>0.00286085481112291</v>
      </c>
      <c r="AK124" s="0" t="n">
        <f aca="false">(Q124/AK$1)*100</f>
        <v>0.00301781280994868</v>
      </c>
      <c r="AL124" s="0" t="n">
        <f aca="false">(R124/AL$1)*100</f>
        <v>0.0039626899147538</v>
      </c>
      <c r="AM124" s="0" t="n">
        <f aca="false">(S124/AM$1)*100</f>
        <v>0.00306620645511627</v>
      </c>
      <c r="AO124" s="0" t="s">
        <v>141</v>
      </c>
      <c r="AP124" s="0" t="n">
        <v>0.00317721581544409</v>
      </c>
      <c r="AQ124" s="0" t="n">
        <v>0.00231194310393225</v>
      </c>
      <c r="AR124" s="0" t="n">
        <v>0.00363413823936351</v>
      </c>
      <c r="AS124" s="0" t="n">
        <v>0.00431672669838254</v>
      </c>
      <c r="AT124" s="0" t="n">
        <v>0.00376482904557151</v>
      </c>
      <c r="AU124" s="0" t="n">
        <v>0.00397045248778134</v>
      </c>
      <c r="AV124" s="0" t="n">
        <v>0.00360536394898244</v>
      </c>
      <c r="AW124" s="0" t="n">
        <v>0.00304556461018603</v>
      </c>
      <c r="AX124" s="0" t="n">
        <v>0.00473546312923038</v>
      </c>
      <c r="AY124" s="0" t="n">
        <v>0.00501897691894514</v>
      </c>
      <c r="AZ124" s="0" t="n">
        <v>0.00409120843274329</v>
      </c>
      <c r="BA124" s="0" t="n">
        <v>0.00342841466555255</v>
      </c>
      <c r="BB124" s="0" t="n">
        <v>0.00473517074094075</v>
      </c>
      <c r="BC124" s="0" t="n">
        <v>0.00444699003704489</v>
      </c>
      <c r="BD124" s="0" t="n">
        <v>0.00286085481112291</v>
      </c>
      <c r="BE124" s="0" t="n">
        <v>0.00301781280994868</v>
      </c>
      <c r="BF124" s="0" t="n">
        <v>0.0039626899147538</v>
      </c>
      <c r="BG124" s="0" t="n">
        <v>0.00306620645511627</v>
      </c>
      <c r="BH124" s="1" t="n">
        <f aca="false">_xlfn.T.TEST(AP124:AU124,AV124:BA124,2,2)</f>
        <v>0.308252553012378</v>
      </c>
      <c r="BI124" s="1" t="n">
        <f aca="false">_xlfn.T.TEST(AP124:AU124,BB124:BG124,2,2)</f>
        <v>0.7350782252975</v>
      </c>
    </row>
    <row r="125" customFormat="false" ht="15" hidden="false" customHeight="false" outlineLevel="0" collapsed="false">
      <c r="A125" s="0" t="s">
        <v>142</v>
      </c>
      <c r="B125" s="0" t="n">
        <v>53.5290327048888</v>
      </c>
      <c r="C125" s="0" t="n">
        <v>47.8310640749613</v>
      </c>
      <c r="D125" s="0" t="n">
        <v>53.7706594092026</v>
      </c>
      <c r="E125" s="0" t="n">
        <v>94.4059255250786</v>
      </c>
      <c r="F125" s="0" t="n">
        <v>37.6464386999065</v>
      </c>
      <c r="G125" s="0" t="n">
        <v>46.5310458664044</v>
      </c>
      <c r="H125" s="0" t="n">
        <v>33.6339200360874</v>
      </c>
      <c r="I125" s="0" t="n">
        <v>58.5076631003784</v>
      </c>
      <c r="J125" s="0" t="n">
        <v>40.3089325162561</v>
      </c>
      <c r="K125" s="0" t="n">
        <v>70.5301241917274</v>
      </c>
      <c r="L125" s="0" t="n">
        <v>53.3319687891531</v>
      </c>
      <c r="M125" s="0" t="n">
        <v>47.7943609160754</v>
      </c>
      <c r="N125" s="0" t="n">
        <v>51.1015814211365</v>
      </c>
      <c r="O125" s="0" t="n">
        <v>41.1391986576673</v>
      </c>
      <c r="P125" s="0" t="n">
        <v>38.4234399247398</v>
      </c>
      <c r="Q125" s="0" t="n">
        <v>57.3693105972527</v>
      </c>
      <c r="R125" s="0" t="n">
        <v>47.8310640749613</v>
      </c>
      <c r="S125" s="0" t="n">
        <v>36.2087674877192</v>
      </c>
      <c r="U125" s="0" t="s">
        <v>142</v>
      </c>
      <c r="V125" s="0" t="n">
        <f aca="false">(B125/V$1)*100</f>
        <v>0.000901723468478285</v>
      </c>
      <c r="W125" s="0" t="n">
        <f aca="false">(C125/W$1)*100</f>
        <v>0.000579918877198016</v>
      </c>
      <c r="X125" s="0" t="n">
        <f aca="false">(D125/X$1)*100</f>
        <v>0.000830507488906281</v>
      </c>
      <c r="Y125" s="0" t="n">
        <f aca="false">(E125/Y$1)*100</f>
        <v>0.00155010539201297</v>
      </c>
      <c r="Z125" s="0" t="n">
        <f aca="false">(F125/Z$1)*100</f>
        <v>0.000974884802924418</v>
      </c>
      <c r="AA125" s="0" t="n">
        <f aca="false">(G125/AA$1)*100</f>
        <v>0.00103076829492825</v>
      </c>
      <c r="AB125" s="0" t="n">
        <f aca="false">(H125/AB$1)*100</f>
        <v>0.000719099229902372</v>
      </c>
      <c r="AC125" s="0" t="n">
        <f aca="false">(I125/AC$1)*100</f>
        <v>0.000762566055008638</v>
      </c>
      <c r="AD125" s="0" t="n">
        <f aca="false">(J125/AD$1)*100</f>
        <v>0.000944928559702182</v>
      </c>
      <c r="AE125" s="0" t="n">
        <f aca="false">(K125/AE$1)*100</f>
        <v>0.00165168550125615</v>
      </c>
      <c r="AF125" s="0" t="n">
        <f aca="false">(L125/AF$1)*100</f>
        <v>0.00105841920379772</v>
      </c>
      <c r="AG125" s="0" t="n">
        <f aca="false">(M125/AG$1)*100</f>
        <v>0.000791686683702655</v>
      </c>
      <c r="AH125" s="0" t="n">
        <f aca="false">(N125/AH$1)*100</f>
        <v>0.00111778193133822</v>
      </c>
      <c r="AI125" s="0" t="n">
        <f aca="false">(O125/AI$1)*100</f>
        <v>0.000981050330104651</v>
      </c>
      <c r="AJ125" s="0" t="n">
        <f aca="false">(P125/AJ$1)*100</f>
        <v>0.000839168165922546</v>
      </c>
      <c r="AK125" s="0" t="n">
        <f aca="false">(Q125/AK$1)*100</f>
        <v>0.000907929213223885</v>
      </c>
      <c r="AL125" s="0" t="n">
        <f aca="false">(R125/AL$1)*100</f>
        <v>0.00105949704968921</v>
      </c>
      <c r="AM125" s="0" t="n">
        <f aca="false">(S125/AM$1)*100</f>
        <v>0.000823229557501757</v>
      </c>
      <c r="AO125" s="0" t="s">
        <v>142</v>
      </c>
      <c r="AP125" s="0" t="n">
        <v>0.000901723468478285</v>
      </c>
      <c r="AQ125" s="0" t="n">
        <v>0.000579918877198016</v>
      </c>
      <c r="AR125" s="0" t="n">
        <v>0.000830507488906281</v>
      </c>
      <c r="AS125" s="0" t="n">
        <v>0.00155010539201297</v>
      </c>
      <c r="AT125" s="0" t="n">
        <v>0.000974884802924418</v>
      </c>
      <c r="AU125" s="0" t="n">
        <v>0.00103076829492825</v>
      </c>
      <c r="AV125" s="0" t="n">
        <v>0.000719099229902372</v>
      </c>
      <c r="AW125" s="0" t="n">
        <v>0.000762566055008638</v>
      </c>
      <c r="AX125" s="0" t="n">
        <v>0.000944928559702182</v>
      </c>
      <c r="AY125" s="0" t="n">
        <v>0.00165168550125615</v>
      </c>
      <c r="AZ125" s="0" t="n">
        <v>0.00105841920379772</v>
      </c>
      <c r="BA125" s="0" t="n">
        <v>0.000791686683702655</v>
      </c>
      <c r="BB125" s="0" t="n">
        <v>0.00111778193133822</v>
      </c>
      <c r="BC125" s="0" t="n">
        <v>0.000981050330104651</v>
      </c>
      <c r="BD125" s="0" t="n">
        <v>0.000839168165922546</v>
      </c>
      <c r="BE125" s="0" t="n">
        <v>0.000907929213223885</v>
      </c>
      <c r="BF125" s="0" t="n">
        <v>0.00105949704968921</v>
      </c>
      <c r="BG125" s="0" t="n">
        <v>0.000823229557501757</v>
      </c>
      <c r="BH125" s="1" t="n">
        <f aca="false">_xlfn.T.TEST(AP125:AU125,AV125:BA125,2,2)</f>
        <v>0.959515520797373</v>
      </c>
      <c r="BI125" s="1" t="n">
        <f aca="false">_xlfn.T.TEST(AP125:AU125,BB125:BG125,2,2)</f>
        <v>0.871553525514231</v>
      </c>
    </row>
    <row r="126" customFormat="false" ht="15" hidden="false" customHeight="false" outlineLevel="0" collapsed="false">
      <c r="A126" s="0" t="s">
        <v>143</v>
      </c>
      <c r="B126" s="0" t="n">
        <v>35.8384463504366</v>
      </c>
      <c r="C126" s="0" t="n">
        <v>15.3837449068955</v>
      </c>
      <c r="D126" s="0" t="n">
        <v>25.4233946271485</v>
      </c>
      <c r="E126" s="0" t="n">
        <v>42.5749146007373</v>
      </c>
      <c r="F126" s="0" t="n">
        <v>18.8139393309478</v>
      </c>
      <c r="G126" s="0" t="n">
        <v>19.2675774390672</v>
      </c>
      <c r="H126" s="0" t="n">
        <v>13.8176216451892</v>
      </c>
      <c r="I126" s="0" t="n">
        <v>25.6167468901687</v>
      </c>
      <c r="J126" s="0" t="n">
        <v>14.6845626231148</v>
      </c>
      <c r="K126" s="0" t="n">
        <v>24.4412655239659</v>
      </c>
      <c r="L126" s="0" t="n">
        <v>21.0846885738032</v>
      </c>
      <c r="M126" s="0" t="n">
        <v>19.7446053744072</v>
      </c>
      <c r="N126" s="0" t="n">
        <v>34.7384853688948</v>
      </c>
      <c r="O126" s="0" t="n">
        <v>19.954256097743</v>
      </c>
      <c r="P126" s="0" t="n">
        <v>21.0846885738032</v>
      </c>
      <c r="Q126" s="0" t="n">
        <v>22.6219695991043</v>
      </c>
      <c r="R126" s="0" t="n">
        <v>21.4732995724293</v>
      </c>
      <c r="S126" s="0" t="n">
        <v>18.2601542536434</v>
      </c>
      <c r="U126" s="0" t="s">
        <v>143</v>
      </c>
      <c r="V126" s="0" t="n">
        <f aca="false">(B126/V$1)*100</f>
        <v>0.000603716647116569</v>
      </c>
      <c r="W126" s="0" t="n">
        <f aca="false">(C126/W$1)*100</f>
        <v>0.000186517365775638</v>
      </c>
      <c r="X126" s="0" t="n">
        <f aca="false">(D126/X$1)*100</f>
        <v>0.000392673622813205</v>
      </c>
      <c r="Y126" s="0" t="n">
        <f aca="false">(E126/Y$1)*100</f>
        <v>0.000699062101452127</v>
      </c>
      <c r="Z126" s="0" t="n">
        <f aca="false">(F126/Z$1)*100</f>
        <v>0.000487202087907681</v>
      </c>
      <c r="AA126" s="0" t="n">
        <f aca="false">(G126/AA$1)*100</f>
        <v>0.000426820579130903</v>
      </c>
      <c r="AB126" s="0" t="n">
        <f aca="false">(H126/AB$1)*100</f>
        <v>0.000295423223741891</v>
      </c>
      <c r="AC126" s="0" t="n">
        <f aca="false">(I126/AC$1)*100</f>
        <v>0.00033387868499681</v>
      </c>
      <c r="AD126" s="0" t="n">
        <f aca="false">(J126/AD$1)*100</f>
        <v>0.000344237908153992</v>
      </c>
      <c r="AE126" s="0" t="n">
        <f aca="false">(K126/AE$1)*100</f>
        <v>0.000572369386285887</v>
      </c>
      <c r="AF126" s="0" t="n">
        <f aca="false">(L126/AF$1)*100</f>
        <v>0.00041844394270977</v>
      </c>
      <c r="AG126" s="0" t="n">
        <f aca="false">(M126/AG$1)*100</f>
        <v>0.000327058273199433</v>
      </c>
      <c r="AH126" s="0" t="n">
        <f aca="false">(N126/AH$1)*100</f>
        <v>0.00075986007061901</v>
      </c>
      <c r="AI126" s="0" t="n">
        <f aca="false">(O126/AI$1)*100</f>
        <v>0.000475851017288473</v>
      </c>
      <c r="AJ126" s="0" t="n">
        <f aca="false">(P126/AJ$1)*100</f>
        <v>0.000460489729034752</v>
      </c>
      <c r="AK126" s="0" t="n">
        <f aca="false">(Q126/AK$1)*100</f>
        <v>0.000358016278143545</v>
      </c>
      <c r="AL126" s="0" t="n">
        <f aca="false">(R126/AL$1)*100</f>
        <v>0.00047565108542068</v>
      </c>
      <c r="AM126" s="0" t="n">
        <f aca="false">(S126/AM$1)*100</f>
        <v>0.000415156321220796</v>
      </c>
      <c r="AO126" s="0" t="s">
        <v>143</v>
      </c>
      <c r="AP126" s="0" t="n">
        <v>0.000603716647116569</v>
      </c>
      <c r="AQ126" s="0" t="n">
        <v>0.000186517365775638</v>
      </c>
      <c r="AR126" s="0" t="n">
        <v>0.000392673622813205</v>
      </c>
      <c r="AS126" s="0" t="n">
        <v>0.000699062101452127</v>
      </c>
      <c r="AT126" s="0" t="n">
        <v>0.000487202087907681</v>
      </c>
      <c r="AU126" s="0" t="n">
        <v>0.000426820579130903</v>
      </c>
      <c r="AV126" s="0" t="n">
        <v>0.000295423223741891</v>
      </c>
      <c r="AW126" s="0" t="n">
        <v>0.00033387868499681</v>
      </c>
      <c r="AX126" s="0" t="n">
        <v>0.000344237908153992</v>
      </c>
      <c r="AY126" s="0" t="n">
        <v>0.000572369386285887</v>
      </c>
      <c r="AZ126" s="0" t="n">
        <v>0.00041844394270977</v>
      </c>
      <c r="BA126" s="0" t="n">
        <v>0.000327058273199433</v>
      </c>
      <c r="BB126" s="0" t="n">
        <v>0.00075986007061901</v>
      </c>
      <c r="BC126" s="0" t="n">
        <v>0.000475851017288473</v>
      </c>
      <c r="BD126" s="0" t="n">
        <v>0.000460489729034752</v>
      </c>
      <c r="BE126" s="0" t="n">
        <v>0.000358016278143545</v>
      </c>
      <c r="BF126" s="0" t="n">
        <v>0.00047565108542068</v>
      </c>
      <c r="BG126" s="0" t="n">
        <v>0.000415156321220796</v>
      </c>
      <c r="BH126" s="1" t="n">
        <f aca="false">_xlfn.T.TEST(AP126:AU126,AV126:BA126,2,2)</f>
        <v>0.339162197383629</v>
      </c>
      <c r="BI126" s="1" t="n">
        <f aca="false">_xlfn.T.TEST(AP126:AU126,BB126:BG126,2,2)</f>
        <v>0.793433491474307</v>
      </c>
    </row>
    <row r="127" customFormat="false" ht="15" hidden="false" customHeight="false" outlineLevel="0" collapsed="false">
      <c r="A127" s="0" t="s">
        <v>144</v>
      </c>
      <c r="B127" s="0" t="n">
        <v>17.9949618749539</v>
      </c>
      <c r="C127" s="0" t="n">
        <v>5.86152596570534</v>
      </c>
      <c r="D127" s="0" t="n">
        <v>18.2288530106579</v>
      </c>
      <c r="E127" s="0" t="n">
        <v>17.820120404505</v>
      </c>
      <c r="F127" s="0" t="n">
        <v>10.9140447519637</v>
      </c>
      <c r="G127" s="0" t="n">
        <v>12.7124745381752</v>
      </c>
      <c r="H127" s="0" t="n">
        <v>6.68439469146861</v>
      </c>
      <c r="I127" s="0" t="n">
        <v>9.09478713337681</v>
      </c>
      <c r="J127" s="0" t="n">
        <v>6.25495938410768</v>
      </c>
      <c r="K127" s="0" t="n">
        <v>12.7649337986247</v>
      </c>
      <c r="L127" s="0" t="n">
        <v>11.0931239378264</v>
      </c>
      <c r="M127" s="0" t="n">
        <v>10.5875271109804</v>
      </c>
      <c r="N127" s="0" t="n">
        <v>15.7962715527076</v>
      </c>
      <c r="O127" s="0" t="n">
        <v>12.3776978252877</v>
      </c>
      <c r="P127" s="0" t="n">
        <v>11.5591052821955</v>
      </c>
      <c r="Q127" s="0" t="n">
        <v>10.2985187098997</v>
      </c>
      <c r="R127" s="0" t="n">
        <v>12.9112714922522</v>
      </c>
      <c r="S127" s="0" t="n">
        <v>11.5591052821955</v>
      </c>
      <c r="U127" s="0" t="s">
        <v>144</v>
      </c>
      <c r="V127" s="0" t="n">
        <f aca="false">(B127/V$1)*100</f>
        <v>0.000303134180034155</v>
      </c>
      <c r="W127" s="0" t="n">
        <f aca="false">(C127/W$1)*100</f>
        <v>7.10669859104866E-005</v>
      </c>
      <c r="X127" s="0" t="n">
        <f aca="false">(D127/X$1)*100</f>
        <v>0.000281551297786989</v>
      </c>
      <c r="Y127" s="0" t="n">
        <f aca="false">(E127/Y$1)*100</f>
        <v>0.000292598844529155</v>
      </c>
      <c r="Z127" s="0" t="n">
        <f aca="false">(F127/Z$1)*100</f>
        <v>0.000282627965209171</v>
      </c>
      <c r="AA127" s="0" t="n">
        <f aca="false">(G127/AA$1)*100</f>
        <v>0.000281610169297623</v>
      </c>
      <c r="AB127" s="0" t="n">
        <f aca="false">(H127/AB$1)*100</f>
        <v>0.000142913554823262</v>
      </c>
      <c r="AC127" s="0" t="n">
        <f aca="false">(I127/AC$1)*100</f>
        <v>0.00011853790730872</v>
      </c>
      <c r="AD127" s="0" t="n">
        <f aca="false">(J127/AD$1)*100</f>
        <v>0.000146629776400972</v>
      </c>
      <c r="AE127" s="0" t="n">
        <f aca="false">(K127/AE$1)*100</f>
        <v>0.000298931220117658</v>
      </c>
      <c r="AF127" s="0" t="n">
        <f aca="false">(L127/AF$1)*100</f>
        <v>0.000220152671511568</v>
      </c>
      <c r="AG127" s="0" t="n">
        <f aca="false">(M127/AG$1)*100</f>
        <v>0.000175376426558406</v>
      </c>
      <c r="AH127" s="0" t="n">
        <f aca="false">(N127/AH$1)*100</f>
        <v>0.000345523297578917</v>
      </c>
      <c r="AI127" s="0" t="n">
        <f aca="false">(O127/AI$1)*100</f>
        <v>0.000295172121325971</v>
      </c>
      <c r="AJ127" s="0" t="n">
        <f aca="false">(P127/AJ$1)*100</f>
        <v>0.000252450930951656</v>
      </c>
      <c r="AK127" s="0" t="n">
        <f aca="false">(Q127/AK$1)*100</f>
        <v>0.000162984806550881</v>
      </c>
      <c r="AL127" s="0" t="n">
        <f aca="false">(R127/AL$1)*100</f>
        <v>0.000285995185729907</v>
      </c>
      <c r="AM127" s="0" t="n">
        <f aca="false">(S127/AM$1)*100</f>
        <v>0.000262803673994301</v>
      </c>
      <c r="AO127" s="0" t="s">
        <v>144</v>
      </c>
      <c r="AP127" s="0" t="n">
        <v>0.000303134180034155</v>
      </c>
      <c r="AQ127" s="0" t="n">
        <v>7.10669859104866E-005</v>
      </c>
      <c r="AR127" s="0" t="n">
        <v>0.000281551297786989</v>
      </c>
      <c r="AS127" s="0" t="n">
        <v>0.000292598844529155</v>
      </c>
      <c r="AT127" s="0" t="n">
        <v>0.000282627965209171</v>
      </c>
      <c r="AU127" s="0" t="n">
        <v>0.000281610169297623</v>
      </c>
      <c r="AV127" s="0" t="n">
        <v>0.000142913554823262</v>
      </c>
      <c r="AW127" s="0" t="n">
        <v>0.00011853790730872</v>
      </c>
      <c r="AX127" s="0" t="n">
        <v>0.000146629776400972</v>
      </c>
      <c r="AY127" s="0" t="n">
        <v>0.000298931220117658</v>
      </c>
      <c r="AZ127" s="0" t="n">
        <v>0.000220152671511568</v>
      </c>
      <c r="BA127" s="0" t="n">
        <v>0.000175376426558406</v>
      </c>
      <c r="BB127" s="0" t="n">
        <v>0.000345523297578917</v>
      </c>
      <c r="BC127" s="0" t="n">
        <v>0.000295172121325971</v>
      </c>
      <c r="BD127" s="0" t="n">
        <v>0.000252450930951656</v>
      </c>
      <c r="BE127" s="0" t="n">
        <v>0.000162984806550882</v>
      </c>
      <c r="BF127" s="0" t="n">
        <v>0.000285995185729907</v>
      </c>
      <c r="BG127" s="0" t="n">
        <v>0.000262803673994301</v>
      </c>
      <c r="BH127" s="1" t="n">
        <f aca="false">_xlfn.T.TEST(AP127:AU127,AV127:BA127,2,2)</f>
        <v>0.162581241118227</v>
      </c>
      <c r="BI127" s="1" t="n">
        <f aca="false">_xlfn.T.TEST(AP127:AU127,BB127:BG127,2,2)</f>
        <v>0.733707693399145</v>
      </c>
    </row>
    <row r="128" customFormat="false" ht="15" hidden="false" customHeight="false" outlineLevel="0" collapsed="false">
      <c r="A128" s="0" t="s">
        <v>145</v>
      </c>
      <c r="B128" s="0" t="n">
        <v>10.5394127031778</v>
      </c>
      <c r="C128" s="0" t="n">
        <v>3.54967571745106</v>
      </c>
      <c r="D128" s="0" t="n">
        <v>8.26808863166984</v>
      </c>
      <c r="E128" s="0" t="n">
        <v>14.9816518415801</v>
      </c>
      <c r="F128" s="0" t="n">
        <v>7.5665562963073</v>
      </c>
      <c r="G128" s="0" t="n">
        <v>9.89586991641498</v>
      </c>
      <c r="H128" s="0" t="n">
        <v>2.60357787639632</v>
      </c>
      <c r="I128" s="0" t="n">
        <v>8.62621578410372</v>
      </c>
      <c r="J128" s="0" t="n">
        <v>3.93292631108463</v>
      </c>
      <c r="K128" s="0" t="n">
        <v>12.4666427178487</v>
      </c>
      <c r="L128" s="0" t="n">
        <v>6.51941994467394</v>
      </c>
      <c r="M128" s="0" t="n">
        <v>7.30755798992758</v>
      </c>
      <c r="N128" s="0" t="n">
        <v>8.34256103303233</v>
      </c>
      <c r="O128" s="0" t="n">
        <v>8.77517350018738</v>
      </c>
      <c r="P128" s="0" t="n">
        <v>7.28688284461055</v>
      </c>
      <c r="Q128" s="0" t="n">
        <v>9.20746673556388</v>
      </c>
      <c r="R128" s="0" t="n">
        <v>7.78118082299785</v>
      </c>
      <c r="S128" s="0" t="n">
        <v>8.26808863166984</v>
      </c>
      <c r="U128" s="0" t="s">
        <v>145</v>
      </c>
      <c r="V128" s="0" t="n">
        <f aca="false">(B128/V$1)*100</f>
        <v>0.000177541705840793</v>
      </c>
      <c r="W128" s="0" t="n">
        <f aca="false">(C128/W$1)*100</f>
        <v>4.30373857720402E-005</v>
      </c>
      <c r="X128" s="0" t="n">
        <f aca="false">(D128/X$1)*100</f>
        <v>0.000127703651080155</v>
      </c>
      <c r="Y128" s="0" t="n">
        <f aca="false">(E128/Y$1)*100</f>
        <v>0.000245992390538295</v>
      </c>
      <c r="Z128" s="0" t="n">
        <f aca="false">(F128/Z$1)*100</f>
        <v>0.000195942059819868</v>
      </c>
      <c r="AA128" s="0" t="n">
        <f aca="false">(G128/AA$1)*100</f>
        <v>0.000219215983020479</v>
      </c>
      <c r="AB128" s="0" t="n">
        <f aca="false">(H128/AB$1)*100</f>
        <v>5.56649609649617E-005</v>
      </c>
      <c r="AC128" s="0" t="n">
        <f aca="false">(I128/AC$1)*100</f>
        <v>0.000112430731148014</v>
      </c>
      <c r="AD128" s="0" t="n">
        <f aca="false">(J128/AD$1)*100</f>
        <v>9.21962989977286E-005</v>
      </c>
      <c r="AE128" s="0" t="n">
        <f aca="false">(K128/AE$1)*100</f>
        <v>0.000291945792842181</v>
      </c>
      <c r="AF128" s="0" t="n">
        <f aca="false">(L128/AF$1)*100</f>
        <v>0.000129383546561817</v>
      </c>
      <c r="AG128" s="0" t="n">
        <f aca="false">(M128/AG$1)*100</f>
        <v>0.000121045584460671</v>
      </c>
      <c r="AH128" s="0" t="n">
        <f aca="false">(N128/AH$1)*100</f>
        <v>0.000182482884569847</v>
      </c>
      <c r="AI128" s="0" t="n">
        <f aca="false">(O128/AI$1)*100</f>
        <v>0.000209262385753349</v>
      </c>
      <c r="AJ128" s="0" t="n">
        <f aca="false">(P128/AJ$1)*100</f>
        <v>0.000159145566455831</v>
      </c>
      <c r="AK128" s="0" t="n">
        <f aca="false">(Q128/AK$1)*100</f>
        <v>0.000145717770389347</v>
      </c>
      <c r="AL128" s="0" t="n">
        <f aca="false">(R128/AL$1)*100</f>
        <v>0.000172359496584567</v>
      </c>
      <c r="AM128" s="0" t="n">
        <f aca="false">(S128/AM$1)*100</f>
        <v>0.000187980299189786</v>
      </c>
      <c r="AO128" s="0" t="s">
        <v>145</v>
      </c>
      <c r="AP128" s="0" t="n">
        <v>0.000177541705840793</v>
      </c>
      <c r="AQ128" s="0" t="n">
        <v>4.30373857720402E-005</v>
      </c>
      <c r="AR128" s="0" t="n">
        <v>0.000127703651080155</v>
      </c>
      <c r="AS128" s="0" t="n">
        <v>0.000245992390538295</v>
      </c>
      <c r="AT128" s="0" t="n">
        <v>0.000195942059819868</v>
      </c>
      <c r="AU128" s="0" t="n">
        <v>0.000219215983020479</v>
      </c>
      <c r="AV128" s="0" t="n">
        <v>5.56649609649617E-005</v>
      </c>
      <c r="AW128" s="0" t="n">
        <v>0.000112430731148014</v>
      </c>
      <c r="AX128" s="0" t="n">
        <v>9.21962989977286E-005</v>
      </c>
      <c r="AY128" s="0" t="n">
        <v>0.000291945792842181</v>
      </c>
      <c r="AZ128" s="0" t="n">
        <v>0.000129383546561817</v>
      </c>
      <c r="BA128" s="0" t="n">
        <v>0.000121045584460671</v>
      </c>
      <c r="BB128" s="0" t="n">
        <v>0.000182482884569847</v>
      </c>
      <c r="BC128" s="0" t="n">
        <v>0.000209262385753349</v>
      </c>
      <c r="BD128" s="0" t="n">
        <v>0.000159145566455831</v>
      </c>
      <c r="BE128" s="0" t="n">
        <v>0.000145717770389347</v>
      </c>
      <c r="BF128" s="0" t="n">
        <v>0.000172359496584567</v>
      </c>
      <c r="BG128" s="0" t="n">
        <v>0.000187980299189786</v>
      </c>
      <c r="BH128" s="1" t="n">
        <f aca="false">_xlfn.T.TEST(AP128:AU128,AV128:BA128,2,2)</f>
        <v>0.459873246419469</v>
      </c>
      <c r="BI128" s="1" t="n">
        <f aca="false">_xlfn.T.TEST(AP128:AU128,BB128:BG128,2,2)</f>
        <v>0.805166280662641</v>
      </c>
    </row>
    <row r="129" customFormat="false" ht="15" hidden="false" customHeight="false" outlineLevel="0" collapsed="false">
      <c r="A129" s="0" t="s">
        <v>146</v>
      </c>
      <c r="B129" s="0" t="n">
        <v>14.2790877446471</v>
      </c>
      <c r="C129" s="0" t="n">
        <v>5.09686363715911</v>
      </c>
      <c r="D129" s="0" t="n">
        <v>13.6598366748262</v>
      </c>
      <c r="E129" s="0" t="n">
        <v>23.656864071431</v>
      </c>
      <c r="F129" s="0" t="n">
        <v>10.0714190262662</v>
      </c>
      <c r="G129" s="0" t="n">
        <v>12.4850741026902</v>
      </c>
      <c r="H129" s="0" t="n">
        <v>3.98447605179109</v>
      </c>
      <c r="I129" s="0" t="n">
        <v>11.3140730196143</v>
      </c>
      <c r="J129" s="0" t="n">
        <v>4.84024204914552</v>
      </c>
      <c r="K129" s="0" t="n">
        <v>22.3564353895104</v>
      </c>
      <c r="L129" s="0" t="n">
        <v>6.03314601863223</v>
      </c>
      <c r="M129" s="0" t="n">
        <v>8.65851192883138</v>
      </c>
      <c r="N129" s="0" t="n">
        <v>13.6230070476164</v>
      </c>
      <c r="O129" s="0" t="n">
        <v>11.9769030103813</v>
      </c>
      <c r="P129" s="0" t="n">
        <v>10.3307707459528</v>
      </c>
      <c r="Q129" s="0" t="n">
        <v>19.6453946518538</v>
      </c>
      <c r="R129" s="0" t="n">
        <v>9.65976286502714</v>
      </c>
      <c r="S129" s="0" t="n">
        <v>11.3140730196143</v>
      </c>
      <c r="U129" s="0" t="s">
        <v>146</v>
      </c>
      <c r="V129" s="0" t="n">
        <f aca="false">(B129/V$1)*100</f>
        <v>0.000240538412094881</v>
      </c>
      <c r="W129" s="0" t="n">
        <f aca="false">(C129/W$1)*100</f>
        <v>6.17959791373322E-005</v>
      </c>
      <c r="X129" s="0" t="n">
        <f aca="false">(D129/X$1)*100</f>
        <v>0.000210981170406444</v>
      </c>
      <c r="Y129" s="0" t="n">
        <f aca="false">(E129/Y$1)*100</f>
        <v>0.000388435708365589</v>
      </c>
      <c r="Z129" s="0" t="n">
        <f aca="false">(F129/Z$1)*100</f>
        <v>0.000260807494458038</v>
      </c>
      <c r="AA129" s="0" t="n">
        <f aca="false">(G129/AA$1)*100</f>
        <v>0.000276572733435472</v>
      </c>
      <c r="AB129" s="0" t="n">
        <f aca="false">(H129/AB$1)*100</f>
        <v>8.51888110970466E-005</v>
      </c>
      <c r="AC129" s="0" t="n">
        <f aca="false">(I129/AC$1)*100</f>
        <v>0.000147463213730564</v>
      </c>
      <c r="AD129" s="0" t="n">
        <f aca="false">(J129/AD$1)*100</f>
        <v>0.000113465742271009</v>
      </c>
      <c r="AE129" s="0" t="n">
        <f aca="false">(K129/AE$1)*100</f>
        <v>0.000523546507478792</v>
      </c>
      <c r="AF129" s="0" t="n">
        <f aca="false">(L129/AF$1)*100</f>
        <v>0.000119733018495556</v>
      </c>
      <c r="AG129" s="0" t="n">
        <f aca="false">(M129/AG$1)*100</f>
        <v>0.000143423375966322</v>
      </c>
      <c r="AH129" s="0" t="n">
        <f aca="false">(N129/AH$1)*100</f>
        <v>0.000297985907771153</v>
      </c>
      <c r="AI129" s="0" t="n">
        <f aca="false">(O129/AI$1)*100</f>
        <v>0.00028561432977198</v>
      </c>
      <c r="AJ129" s="0" t="n">
        <f aca="false">(P129/AJ$1)*100</f>
        <v>0.000225624097072724</v>
      </c>
      <c r="AK129" s="0" t="n">
        <f aca="false">(Q129/AK$1)*100</f>
        <v>0.000310908873124658</v>
      </c>
      <c r="AL129" s="0" t="n">
        <f aca="false">(R129/AL$1)*100</f>
        <v>0.000213971619785713</v>
      </c>
      <c r="AM129" s="0" t="n">
        <f aca="false">(S129/AM$1)*100</f>
        <v>0.000257232708311285</v>
      </c>
      <c r="AO129" s="0" t="s">
        <v>146</v>
      </c>
      <c r="AP129" s="0" t="n">
        <v>0.000240538412094881</v>
      </c>
      <c r="AQ129" s="0" t="n">
        <v>6.17959791373322E-005</v>
      </c>
      <c r="AR129" s="0" t="n">
        <v>0.000210981170406444</v>
      </c>
      <c r="AS129" s="0" t="n">
        <v>0.000388435708365589</v>
      </c>
      <c r="AT129" s="0" t="n">
        <v>0.000260807494458038</v>
      </c>
      <c r="AU129" s="0" t="n">
        <v>0.000276572733435472</v>
      </c>
      <c r="AV129" s="0" t="n">
        <v>8.51888110970466E-005</v>
      </c>
      <c r="AW129" s="0" t="n">
        <v>0.000147463213730564</v>
      </c>
      <c r="AX129" s="0" t="n">
        <v>0.000113465742271009</v>
      </c>
      <c r="AY129" s="0" t="n">
        <v>0.000523546507478792</v>
      </c>
      <c r="AZ129" s="0" t="n">
        <v>0.000119733018495556</v>
      </c>
      <c r="BA129" s="0" t="n">
        <v>0.000143423375966322</v>
      </c>
      <c r="BB129" s="0" t="n">
        <v>0.000297985907771153</v>
      </c>
      <c r="BC129" s="0" t="n">
        <v>0.00028561432977198</v>
      </c>
      <c r="BD129" s="0" t="n">
        <v>0.000225624097072724</v>
      </c>
      <c r="BE129" s="0" t="n">
        <v>0.000310908873124658</v>
      </c>
      <c r="BF129" s="0" t="n">
        <v>0.000213971619785713</v>
      </c>
      <c r="BG129" s="0" t="n">
        <v>0.000257232708311285</v>
      </c>
      <c r="BH129" s="1" t="n">
        <f aca="false">_xlfn.T.TEST(AP129:AU129,AV129:BA129,2,2)</f>
        <v>0.539169675048277</v>
      </c>
      <c r="BI129" s="1" t="n">
        <f aca="false">_xlfn.T.TEST(AP129:AU129,BB129:BG129,2,2)</f>
        <v>0.595573276051343</v>
      </c>
    </row>
    <row r="130" customFormat="false" ht="15" hidden="false" customHeight="false" outlineLevel="0" collapsed="false">
      <c r="A130" s="0" t="s">
        <v>147</v>
      </c>
      <c r="B130" s="0" t="n">
        <v>25.7663357939266</v>
      </c>
      <c r="C130" s="0" t="n">
        <v>6.89419881635305</v>
      </c>
      <c r="D130" s="0" t="n">
        <v>25.0580923535867</v>
      </c>
      <c r="E130" s="0" t="n">
        <v>24.2664964318328</v>
      </c>
      <c r="F130" s="0" t="n">
        <v>12.8702727583186</v>
      </c>
      <c r="G130" s="0" t="n">
        <v>14.747664536068</v>
      </c>
      <c r="H130" s="0" t="n">
        <v>7.80660069966012</v>
      </c>
      <c r="I130" s="0" t="n">
        <v>14.747664536068</v>
      </c>
      <c r="J130" s="0" t="n">
        <v>10.2407665472138</v>
      </c>
      <c r="K130" s="0" t="n">
        <v>22.3416812070204</v>
      </c>
      <c r="L130" s="0" t="n">
        <v>9.55615099301602</v>
      </c>
      <c r="M130" s="0" t="n">
        <v>12.9512369959196</v>
      </c>
      <c r="N130" s="0" t="n">
        <v>20.9875020957143</v>
      </c>
      <c r="O130" s="0" t="n">
        <v>20.4556758086081</v>
      </c>
      <c r="P130" s="0" t="n">
        <v>14.4418726245183</v>
      </c>
      <c r="Q130" s="0" t="n">
        <v>20.1346725229299</v>
      </c>
      <c r="R130" s="0" t="n">
        <v>12.6338053795069</v>
      </c>
      <c r="S130" s="0" t="n">
        <v>15.4329486715751</v>
      </c>
      <c r="U130" s="0" t="s">
        <v>147</v>
      </c>
      <c r="V130" s="0" t="n">
        <f aca="false">(B130/V$1)*100</f>
        <v>0.00043404688087991</v>
      </c>
      <c r="W130" s="0" t="n">
        <f aca="false">(C130/W$1)*100</f>
        <v>8.35874366184605E-005</v>
      </c>
      <c r="X130" s="0" t="n">
        <f aca="false">(D130/X$1)*100</f>
        <v>0.000387031395672214</v>
      </c>
      <c r="Y130" s="0" t="n">
        <f aca="false">(E130/Y$1)*100</f>
        <v>0.000398445614033569</v>
      </c>
      <c r="Z130" s="0" t="n">
        <f aca="false">(F130/Z$1)*100</f>
        <v>0.000333286062503653</v>
      </c>
      <c r="AA130" s="0" t="n">
        <f aca="false">(G130/AA$1)*100</f>
        <v>0.000326694247785909</v>
      </c>
      <c r="AB130" s="0" t="n">
        <f aca="false">(H130/AB$1)*100</f>
        <v>0.00016690652012188</v>
      </c>
      <c r="AC130" s="0" t="n">
        <f aca="false">(I130/AC$1)*100</f>
        <v>0.000192215305994463</v>
      </c>
      <c r="AD130" s="0" t="n">
        <f aca="false">(J130/AD$1)*100</f>
        <v>0.000240065716942579</v>
      </c>
      <c r="AE130" s="0" t="n">
        <f aca="false">(K130/AE$1)*100</f>
        <v>0.00052320099172108</v>
      </c>
      <c r="AF130" s="0" t="n">
        <f aca="false">(L130/AF$1)*100</f>
        <v>0.000189650109587852</v>
      </c>
      <c r="AG130" s="0" t="n">
        <f aca="false">(M130/AG$1)*100</f>
        <v>0.000214529950199586</v>
      </c>
      <c r="AH130" s="0" t="n">
        <f aca="false">(N130/AH$1)*100</f>
        <v>0.000459074846102695</v>
      </c>
      <c r="AI130" s="0" t="n">
        <f aca="false">(O130/AI$1)*100</f>
        <v>0.000487808420177105</v>
      </c>
      <c r="AJ130" s="0" t="n">
        <f aca="false">(P130/AJ$1)*100</f>
        <v>0.000315410587561706</v>
      </c>
      <c r="AK130" s="0" t="n">
        <f aca="false">(Q130/AK$1)*100</f>
        <v>0.000318652206065375</v>
      </c>
      <c r="AL130" s="0" t="n">
        <f aca="false">(R130/AL$1)*100</f>
        <v>0.000279849085208672</v>
      </c>
      <c r="AM130" s="0" t="n">
        <f aca="false">(S130/AM$1)*100</f>
        <v>0.000350877988601991</v>
      </c>
      <c r="AO130" s="0" t="s">
        <v>147</v>
      </c>
      <c r="AP130" s="0" t="n">
        <v>0.00043404688087991</v>
      </c>
      <c r="AQ130" s="0" t="n">
        <v>8.35874366184605E-005</v>
      </c>
      <c r="AR130" s="0" t="n">
        <v>0.000387031395672214</v>
      </c>
      <c r="AS130" s="0" t="n">
        <v>0.00039844561403357</v>
      </c>
      <c r="AT130" s="0" t="n">
        <v>0.000333286062503653</v>
      </c>
      <c r="AU130" s="0" t="n">
        <v>0.000326694247785909</v>
      </c>
      <c r="AV130" s="0" t="n">
        <v>0.00016690652012188</v>
      </c>
      <c r="AW130" s="0" t="n">
        <v>0.000192215305994463</v>
      </c>
      <c r="AX130" s="0" t="n">
        <v>0.000240065716942579</v>
      </c>
      <c r="AY130" s="0" t="n">
        <v>0.00052320099172108</v>
      </c>
      <c r="AZ130" s="0" t="n">
        <v>0.000189650109587852</v>
      </c>
      <c r="BA130" s="0" t="n">
        <v>0.000214529950199586</v>
      </c>
      <c r="BB130" s="0" t="n">
        <v>0.000459074846102695</v>
      </c>
      <c r="BC130" s="0" t="n">
        <v>0.000487808420177105</v>
      </c>
      <c r="BD130" s="0" t="n">
        <v>0.000315410587561706</v>
      </c>
      <c r="BE130" s="0" t="n">
        <v>0.000318652206065375</v>
      </c>
      <c r="BF130" s="0" t="n">
        <v>0.000279849085208672</v>
      </c>
      <c r="BG130" s="0" t="n">
        <v>0.000350877988601991</v>
      </c>
      <c r="BH130" s="1" t="n">
        <f aca="false">_xlfn.T.TEST(AP130:AU130,AV130:BA130,2,2)</f>
        <v>0.355538403855908</v>
      </c>
      <c r="BI130" s="1" t="n">
        <f aca="false">_xlfn.T.TEST(AP130:AU130,BB130:BG130,2,2)</f>
        <v>0.51919625359269</v>
      </c>
    </row>
    <row r="131" customFormat="false" ht="15" hidden="false" customHeight="false" outlineLevel="0" collapsed="false">
      <c r="A131" s="0" t="s">
        <v>148</v>
      </c>
      <c r="B131" s="0" t="n">
        <v>61.9475093972471</v>
      </c>
      <c r="C131" s="0" t="n">
        <v>17.3987805775034</v>
      </c>
      <c r="D131" s="0" t="n">
        <v>40.1566815397612</v>
      </c>
      <c r="E131" s="0" t="n">
        <v>36.9609700003382</v>
      </c>
      <c r="F131" s="0" t="n">
        <v>36.5476844496578</v>
      </c>
      <c r="G131" s="0" t="n">
        <v>31.6437802907916</v>
      </c>
      <c r="H131" s="0" t="n">
        <v>22.7650297818167</v>
      </c>
      <c r="I131" s="0" t="n">
        <v>32.7955100385728</v>
      </c>
      <c r="J131" s="0" t="n">
        <v>40.2177097611381</v>
      </c>
      <c r="K131" s="0" t="n">
        <v>44.485784665914</v>
      </c>
      <c r="L131" s="0" t="n">
        <v>39.9377271655936</v>
      </c>
      <c r="M131" s="0" t="n">
        <v>35.8172811822226</v>
      </c>
      <c r="N131" s="0" t="n">
        <v>59.0279269706331</v>
      </c>
      <c r="O131" s="0" t="n">
        <v>36.5476844496578</v>
      </c>
      <c r="P131" s="0" t="n">
        <v>24.5251770876687</v>
      </c>
      <c r="Q131" s="0" t="n">
        <v>27.5018300822461</v>
      </c>
      <c r="R131" s="0" t="n">
        <v>39.2008066227977</v>
      </c>
      <c r="S131" s="0" t="n">
        <v>26.9430475012543</v>
      </c>
      <c r="U131" s="0" t="s">
        <v>148</v>
      </c>
      <c r="V131" s="0" t="n">
        <f aca="false">(B131/V$1)*100</f>
        <v>0.00104353694088283</v>
      </c>
      <c r="W131" s="0" t="n">
        <f aca="false">(C131/W$1)*100</f>
        <v>0.000210948292542843</v>
      </c>
      <c r="X131" s="0" t="n">
        <f aca="false">(D131/X$1)*100</f>
        <v>0.000620234624511383</v>
      </c>
      <c r="Y131" s="0" t="n">
        <f aca="false">(E131/Y$1)*100</f>
        <v>0.00060688350411155</v>
      </c>
      <c r="Z131" s="0" t="n">
        <f aca="false">(F131/Z$1)*100</f>
        <v>0.000946431678068315</v>
      </c>
      <c r="AA131" s="0" t="n">
        <f aca="false">(G131/AA$1)*100</f>
        <v>0.000700981567211523</v>
      </c>
      <c r="AB131" s="0" t="n">
        <f aca="false">(H131/AB$1)*100</f>
        <v>0.000486720411038751</v>
      </c>
      <c r="AC131" s="0" t="n">
        <f aca="false">(I131/AC$1)*100</f>
        <v>0.000427443883191925</v>
      </c>
      <c r="AD131" s="0" t="n">
        <f aca="false">(J131/AD$1)*100</f>
        <v>0.00094279010102256</v>
      </c>
      <c r="AE131" s="0" t="n">
        <f aca="false">(K131/AE$1)*100</f>
        <v>0.00104177507677367</v>
      </c>
      <c r="AF131" s="0" t="n">
        <f aca="false">(L131/AF$1)*100</f>
        <v>0.000792598854829738</v>
      </c>
      <c r="AG131" s="0" t="n">
        <f aca="false">(M131/AG$1)*100</f>
        <v>0.000593293100167008</v>
      </c>
      <c r="AH131" s="0" t="n">
        <f aca="false">(N131/AH$1)*100</f>
        <v>0.00129116063294345</v>
      </c>
      <c r="AI131" s="0" t="n">
        <f aca="false">(O131/AI$1)*100</f>
        <v>0.000871556060006407</v>
      </c>
      <c r="AJ131" s="0" t="n">
        <f aca="false">(P131/AJ$1)*100</f>
        <v>0.000535630019485402</v>
      </c>
      <c r="AK131" s="0" t="n">
        <f aca="false">(Q131/AK$1)*100</f>
        <v>0.000435245163116643</v>
      </c>
      <c r="AL131" s="0" t="n">
        <f aca="false">(R131/AL$1)*100</f>
        <v>0.000868329813804694</v>
      </c>
      <c r="AM131" s="0" t="n">
        <f aca="false">(S131/AM$1)*100</f>
        <v>0.000612567469459689</v>
      </c>
      <c r="AO131" s="0" t="s">
        <v>148</v>
      </c>
      <c r="AP131" s="0" t="n">
        <v>0.00104353694088283</v>
      </c>
      <c r="AQ131" s="0" t="n">
        <v>0.000210948292542843</v>
      </c>
      <c r="AR131" s="0" t="n">
        <v>0.000620234624511383</v>
      </c>
      <c r="AS131" s="0" t="n">
        <v>0.00060688350411155</v>
      </c>
      <c r="AT131" s="0" t="n">
        <v>0.000946431678068315</v>
      </c>
      <c r="AU131" s="0" t="n">
        <v>0.000700981567211523</v>
      </c>
      <c r="AV131" s="0" t="n">
        <v>0.000486720411038751</v>
      </c>
      <c r="AW131" s="0" t="n">
        <v>0.000427443883191925</v>
      </c>
      <c r="AX131" s="0" t="n">
        <v>0.00094279010102256</v>
      </c>
      <c r="AY131" s="0" t="n">
        <v>0.00104177507677367</v>
      </c>
      <c r="AZ131" s="0" t="n">
        <v>0.000792598854829738</v>
      </c>
      <c r="BA131" s="0" t="n">
        <v>0.000593293100167008</v>
      </c>
      <c r="BB131" s="0" t="n">
        <v>0.00129116063294345</v>
      </c>
      <c r="BC131" s="0" t="n">
        <v>0.000871556060006407</v>
      </c>
      <c r="BD131" s="0" t="n">
        <v>0.000535630019485402</v>
      </c>
      <c r="BE131" s="0" t="n">
        <v>0.000435245163116643</v>
      </c>
      <c r="BF131" s="0" t="n">
        <v>0.000868329813804694</v>
      </c>
      <c r="BG131" s="0" t="n">
        <v>0.000612567469459689</v>
      </c>
      <c r="BH131" s="1" t="n">
        <f aca="false">_xlfn.T.TEST(AP131:AU131,AV131:BA131,2,2)</f>
        <v>0.872679777343193</v>
      </c>
      <c r="BI131" s="1" t="n">
        <f aca="false">_xlfn.T.TEST(AP131:AU131,BB131:BG131,2,2)</f>
        <v>0.653150530725693</v>
      </c>
    </row>
    <row r="132" customFormat="false" ht="15" hidden="false" customHeight="false" outlineLevel="0" collapsed="false">
      <c r="A132" s="0" t="s">
        <v>149</v>
      </c>
      <c r="B132" s="0" t="n">
        <v>16.6941525567273</v>
      </c>
      <c r="C132" s="0" t="n">
        <v>3.70053087374851</v>
      </c>
      <c r="D132" s="0" t="n">
        <v>9.48161123277913</v>
      </c>
      <c r="E132" s="0" t="n">
        <v>10.9628132715527</v>
      </c>
      <c r="F132" s="0" t="n">
        <v>7.15526585398447</v>
      </c>
      <c r="G132" s="0" t="n">
        <v>11.9679356606027</v>
      </c>
      <c r="H132" s="0" t="n">
        <v>4.9827747793685</v>
      </c>
      <c r="I132" s="0" t="n">
        <v>9.16404372476837</v>
      </c>
      <c r="J132" s="0" t="n">
        <v>6.94626818837971</v>
      </c>
      <c r="K132" s="0" t="n">
        <v>10.1964230729755</v>
      </c>
      <c r="L132" s="0" t="n">
        <v>8.18602458660514</v>
      </c>
      <c r="M132" s="0" t="n">
        <v>7.0644781825534</v>
      </c>
      <c r="N132" s="0" t="n">
        <v>14.9703680109061</v>
      </c>
      <c r="O132" s="0" t="n">
        <v>8.18602458660514</v>
      </c>
      <c r="P132" s="0" t="n">
        <v>6.55601623175909</v>
      </c>
      <c r="Q132" s="0" t="n">
        <v>7.71702622400207</v>
      </c>
      <c r="R132" s="0" t="n">
        <v>8.95017739636717</v>
      </c>
      <c r="S132" s="0" t="n">
        <v>6.7786425212653</v>
      </c>
      <c r="U132" s="0" t="s">
        <v>149</v>
      </c>
      <c r="V132" s="0" t="n">
        <f aca="false">(B132/V$1)*100</f>
        <v>0.000281221393066252</v>
      </c>
      <c r="W132" s="0" t="n">
        <f aca="false">(C132/W$1)*100</f>
        <v>4.4866401173463E-005</v>
      </c>
      <c r="X132" s="0" t="n">
        <f aca="false">(D132/X$1)*100</f>
        <v>0.000146446951222869</v>
      </c>
      <c r="Y132" s="0" t="n">
        <f aca="false">(E132/Y$1)*100</f>
        <v>0.000180004759969764</v>
      </c>
      <c r="Z132" s="0" t="n">
        <f aca="false">(F132/Z$1)*100</f>
        <v>0.000185291363083191</v>
      </c>
      <c r="AA132" s="0" t="n">
        <f aca="false">(G132/AA$1)*100</f>
        <v>0.000265116942999924</v>
      </c>
      <c r="AB132" s="0" t="n">
        <f aca="false">(H132/AB$1)*100</f>
        <v>0.000106532616560198</v>
      </c>
      <c r="AC132" s="0" t="n">
        <f aca="false">(I132/AC$1)*100</f>
        <v>0.000119440570701551</v>
      </c>
      <c r="AD132" s="0" t="n">
        <f aca="false">(J132/AD$1)*100</f>
        <v>0.000162835549959148</v>
      </c>
      <c r="AE132" s="0" t="n">
        <f aca="false">(K132/AE$1)*100</f>
        <v>0.000238781433427316</v>
      </c>
      <c r="AF132" s="0" t="n">
        <f aca="false">(L132/AF$1)*100</f>
        <v>0.000162458762013401</v>
      </c>
      <c r="AG132" s="0" t="n">
        <f aca="false">(M132/AG$1)*100</f>
        <v>0.000117019104288396</v>
      </c>
      <c r="AH132" s="0" t="n">
        <f aca="false">(N132/AH$1)*100</f>
        <v>0.000327457710754001</v>
      </c>
      <c r="AI132" s="0" t="n">
        <f aca="false">(O132/AI$1)*100</f>
        <v>0.000195212896336692</v>
      </c>
      <c r="AJ132" s="0" t="n">
        <f aca="false">(P132/AJ$1)*100</f>
        <v>0.00014318343510471</v>
      </c>
      <c r="AK132" s="0" t="n">
        <f aca="false">(Q132/AK$1)*100</f>
        <v>0.000122129993807557</v>
      </c>
      <c r="AL132" s="0" t="n">
        <f aca="false">(R132/AL$1)*100</f>
        <v>0.000198253723370752</v>
      </c>
      <c r="AM132" s="0" t="n">
        <f aca="false">(S132/AM$1)*100</f>
        <v>0.00015411678635945</v>
      </c>
      <c r="AO132" s="0" t="s">
        <v>149</v>
      </c>
      <c r="AP132" s="0" t="n">
        <v>0.000281221393066252</v>
      </c>
      <c r="AQ132" s="0" t="n">
        <v>4.4866401173463E-005</v>
      </c>
      <c r="AR132" s="0" t="n">
        <v>0.000146446951222869</v>
      </c>
      <c r="AS132" s="0" t="n">
        <v>0.000180004759969764</v>
      </c>
      <c r="AT132" s="0" t="n">
        <v>0.000185291363083191</v>
      </c>
      <c r="AU132" s="0" t="n">
        <v>0.000265116942999924</v>
      </c>
      <c r="AV132" s="0" t="n">
        <v>0.000106532616560198</v>
      </c>
      <c r="AW132" s="0" t="n">
        <v>0.000119440570701551</v>
      </c>
      <c r="AX132" s="0" t="n">
        <v>0.000162835549959148</v>
      </c>
      <c r="AY132" s="0" t="n">
        <v>0.000238781433427316</v>
      </c>
      <c r="AZ132" s="0" t="n">
        <v>0.000162458762013401</v>
      </c>
      <c r="BA132" s="0" t="n">
        <v>0.000117019104288396</v>
      </c>
      <c r="BB132" s="0" t="n">
        <v>0.000327457710754001</v>
      </c>
      <c r="BC132" s="0" t="n">
        <v>0.000195212896336692</v>
      </c>
      <c r="BD132" s="0" t="n">
        <v>0.00014318343510471</v>
      </c>
      <c r="BE132" s="0" t="n">
        <v>0.000122129993807557</v>
      </c>
      <c r="BF132" s="0" t="n">
        <v>0.000198253723370752</v>
      </c>
      <c r="BG132" s="0" t="n">
        <v>0.00015411678635945</v>
      </c>
      <c r="BH132" s="1" t="n">
        <f aca="false">_xlfn.T.TEST(AP132:AU132,AV132:BA132,2,2)</f>
        <v>0.437651022567229</v>
      </c>
      <c r="BI132" s="1" t="n">
        <f aca="false">_xlfn.T.TEST(AP132:AU132,BB132:BG132,2,2)</f>
        <v>0.89521929187318</v>
      </c>
    </row>
    <row r="133" customFormat="false" ht="15" hidden="false" customHeight="false" outlineLevel="0" collapsed="false">
      <c r="A133" s="0" t="s">
        <v>150</v>
      </c>
      <c r="B133" s="0" t="n">
        <v>12.7162753719083</v>
      </c>
      <c r="C133" s="0" t="n">
        <v>2.31628069915277</v>
      </c>
      <c r="D133" s="0" t="n">
        <v>6.42033224012556</v>
      </c>
      <c r="E133" s="0" t="n">
        <v>6.99978016031386</v>
      </c>
      <c r="F133" s="0" t="n">
        <v>5.29480764376605</v>
      </c>
      <c r="G133" s="0" t="n">
        <v>6.10820397555665</v>
      </c>
      <c r="H133" s="0" t="n">
        <v>2.36419839473839</v>
      </c>
      <c r="I133" s="0" t="n">
        <v>5.29480764376605</v>
      </c>
      <c r="J133" s="0" t="n">
        <v>3.20739132297976</v>
      </c>
      <c r="K133" s="0" t="n">
        <v>6.30388484039823</v>
      </c>
      <c r="L133" s="0" t="n">
        <v>5.43150608462655</v>
      </c>
      <c r="M133" s="0" t="n">
        <v>4.56061831415653</v>
      </c>
      <c r="N133" s="0" t="n">
        <v>14.5839094802551</v>
      </c>
      <c r="O133" s="0" t="n">
        <v>5.81224407185909</v>
      </c>
      <c r="P133" s="0" t="n">
        <v>4.87765730360907</v>
      </c>
      <c r="Q133" s="0" t="n">
        <v>4.41372776988331</v>
      </c>
      <c r="R133" s="0" t="n">
        <v>5.27792097522516</v>
      </c>
      <c r="S133" s="0" t="n">
        <v>4.59610515384526</v>
      </c>
      <c r="U133" s="0" t="s">
        <v>150</v>
      </c>
      <c r="V133" s="0" t="n">
        <f aca="false">(B133/V$1)*100</f>
        <v>0.000214212051947557</v>
      </c>
      <c r="W133" s="0" t="n">
        <f aca="false">(C133/W$1)*100</f>
        <v>2.80833163197655E-005</v>
      </c>
      <c r="X133" s="0" t="n">
        <f aca="false">(D133/X$1)*100</f>
        <v>9.91643782180982E-005</v>
      </c>
      <c r="Y133" s="0" t="n">
        <f aca="false">(E133/Y$1)*100</f>
        <v>0.000114933431445736</v>
      </c>
      <c r="Z133" s="0" t="n">
        <f aca="false">(F133/Z$1)*100</f>
        <v>0.000137113301671438</v>
      </c>
      <c r="AA133" s="0" t="n">
        <f aca="false">(G133/AA$1)*100</f>
        <v>0.000135310584142797</v>
      </c>
      <c r="AB133" s="0" t="n">
        <f aca="false">(H133/AB$1)*100</f>
        <v>5.05469848048843E-005</v>
      </c>
      <c r="AC133" s="0" t="n">
        <f aca="false">(I133/AC$1)*100</f>
        <v>6.90104571431797E-005</v>
      </c>
      <c r="AD133" s="0" t="n">
        <f aca="false">(J133/AD$1)*100</f>
        <v>7.51881896649651E-005</v>
      </c>
      <c r="AE133" s="0" t="n">
        <f aca="false">(K133/AE$1)*100</f>
        <v>0.000147625363088407</v>
      </c>
      <c r="AF133" s="0" t="n">
        <f aca="false">(L133/AF$1)*100</f>
        <v>0.000107792951882963</v>
      </c>
      <c r="AG133" s="0" t="n">
        <f aca="false">(M133/AG$1)*100</f>
        <v>7.55440750658468E-005</v>
      </c>
      <c r="AH133" s="0" t="n">
        <f aca="false">(N133/AH$1)*100</f>
        <v>0.000319004423189117</v>
      </c>
      <c r="AI133" s="0" t="n">
        <f aca="false">(O133/AI$1)*100</f>
        <v>0.000138605129691398</v>
      </c>
      <c r="AJ133" s="0" t="n">
        <f aca="false">(P133/AJ$1)*100</f>
        <v>0.000106528065719406</v>
      </c>
      <c r="AK133" s="0" t="n">
        <f aca="false">(Q133/AK$1)*100</f>
        <v>6.98518483101044E-005</v>
      </c>
      <c r="AL133" s="0" t="n">
        <f aca="false">(R133/AL$1)*100</f>
        <v>0.000116910250898456</v>
      </c>
      <c r="AM133" s="0" t="n">
        <f aca="false">(S133/AM$1)*100</f>
        <v>0.000104495399168582</v>
      </c>
      <c r="AO133" s="0" t="s">
        <v>150</v>
      </c>
      <c r="AP133" s="0" t="n">
        <v>0.000214212051947557</v>
      </c>
      <c r="AQ133" s="0" t="n">
        <v>2.80833163197655E-005</v>
      </c>
      <c r="AR133" s="0" t="n">
        <v>9.91643782180982E-005</v>
      </c>
      <c r="AS133" s="0" t="n">
        <v>0.000114933431445736</v>
      </c>
      <c r="AT133" s="0" t="n">
        <v>0.000137113301671438</v>
      </c>
      <c r="AU133" s="0" t="n">
        <v>0.000135310584142797</v>
      </c>
      <c r="AV133" s="0" t="n">
        <v>5.05469848048843E-005</v>
      </c>
      <c r="AW133" s="0" t="n">
        <v>6.90104571431797E-005</v>
      </c>
      <c r="AX133" s="0" t="n">
        <v>7.51881896649651E-005</v>
      </c>
      <c r="AY133" s="0" t="n">
        <v>0.000147625363088407</v>
      </c>
      <c r="AZ133" s="0" t="n">
        <v>0.000107792951882963</v>
      </c>
      <c r="BA133" s="0" t="n">
        <v>7.55440750658468E-005</v>
      </c>
      <c r="BB133" s="0" t="n">
        <v>0.000319004423189117</v>
      </c>
      <c r="BC133" s="0" t="n">
        <v>0.000138605129691398</v>
      </c>
      <c r="BD133" s="0" t="n">
        <v>0.000106528065719406</v>
      </c>
      <c r="BE133" s="0" t="n">
        <v>6.98518483101044E-005</v>
      </c>
      <c r="BF133" s="0" t="n">
        <v>0.000116910250898456</v>
      </c>
      <c r="BG133" s="0" t="n">
        <v>0.000104495399168582</v>
      </c>
      <c r="BH133" s="1" t="n">
        <f aca="false">_xlfn.T.TEST(AP133:AU133,AV133:BA133,2,2)</f>
        <v>0.262000603820085</v>
      </c>
      <c r="BI133" s="1" t="n">
        <f aca="false">_xlfn.T.TEST(AP133:AU133,BB133:BG133,2,2)</f>
        <v>0.642088794073757</v>
      </c>
    </row>
    <row r="134" customFormat="false" ht="15" hidden="false" customHeight="false" outlineLevel="0" collapsed="false">
      <c r="A134" s="0" t="s">
        <v>151</v>
      </c>
      <c r="B134" s="0" t="n">
        <v>12.4017761921444</v>
      </c>
      <c r="C134" s="0" t="n">
        <v>2.26457316388858</v>
      </c>
      <c r="D134" s="0" t="n">
        <v>7.6402259075836</v>
      </c>
      <c r="E134" s="0" t="n">
        <v>6.96764974464775</v>
      </c>
      <c r="F134" s="0" t="n">
        <v>4.55983013853212</v>
      </c>
      <c r="G134" s="0" t="n">
        <v>5.93699515347335</v>
      </c>
      <c r="H134" s="0" t="n">
        <v>2.54476964485843</v>
      </c>
      <c r="I134" s="0" t="n">
        <v>4.93960728588038</v>
      </c>
      <c r="J134" s="0" t="n">
        <v>2.07183417217068</v>
      </c>
      <c r="K134" s="0" t="n">
        <v>6.38727804577645</v>
      </c>
      <c r="L134" s="0" t="n">
        <v>3.63775073499312</v>
      </c>
      <c r="M134" s="0" t="n">
        <v>3.9444178950851</v>
      </c>
      <c r="N134" s="0" t="n">
        <v>13.806151938166</v>
      </c>
      <c r="O134" s="0" t="n">
        <v>5.82620566692057</v>
      </c>
      <c r="P134" s="0" t="n">
        <v>4.35983790952407</v>
      </c>
      <c r="Q134" s="0" t="n">
        <v>4.93960728588038</v>
      </c>
      <c r="R134" s="0" t="n">
        <v>4.94587136489068</v>
      </c>
      <c r="S134" s="0" t="n">
        <v>4.78513004212221</v>
      </c>
      <c r="U134" s="0" t="s">
        <v>151</v>
      </c>
      <c r="V134" s="0" t="n">
        <f aca="false">(B134/V$1)*100</f>
        <v>0.000208914155145018</v>
      </c>
      <c r="W134" s="0" t="n">
        <f aca="false">(C134/W$1)*100</f>
        <v>2.74563978856263E-005</v>
      </c>
      <c r="X134" s="0" t="n">
        <f aca="false">(D134/X$1)*100</f>
        <v>0.00011800608180933</v>
      </c>
      <c r="Y134" s="0" t="n">
        <f aca="false">(E134/Y$1)*100</f>
        <v>0.000114405863601931</v>
      </c>
      <c r="Z134" s="0" t="n">
        <f aca="false">(F134/Z$1)*100</f>
        <v>0.000118080468152828</v>
      </c>
      <c r="AA134" s="0" t="n">
        <f aca="false">(G134/AA$1)*100</f>
        <v>0.000131517920076699</v>
      </c>
      <c r="AB134" s="0" t="n">
        <f aca="false">(H134/AB$1)*100</f>
        <v>5.44076304496533E-005</v>
      </c>
      <c r="AC134" s="0" t="n">
        <f aca="false">(I134/AC$1)*100</f>
        <v>6.43809142543135E-005</v>
      </c>
      <c r="AD134" s="0" t="n">
        <f aca="false">(J134/AD$1)*100</f>
        <v>4.8568274028628E-005</v>
      </c>
      <c r="AE134" s="0" t="n">
        <f aca="false">(K134/AE$1)*100</f>
        <v>0.000149578278240691</v>
      </c>
      <c r="AF134" s="0" t="n">
        <f aca="false">(L134/AF$1)*100</f>
        <v>7.21943202916044E-005</v>
      </c>
      <c r="AG134" s="0" t="n">
        <f aca="false">(M134/AG$1)*100</f>
        <v>6.53370620015344E-005</v>
      </c>
      <c r="AH134" s="0" t="n">
        <f aca="false">(N134/AH$1)*100</f>
        <v>0.000301991968714476</v>
      </c>
      <c r="AI134" s="0" t="n">
        <f aca="false">(O134/AI$1)*100</f>
        <v>0.000138938073158718</v>
      </c>
      <c r="AJ134" s="0" t="n">
        <f aca="false">(P134/AJ$1)*100</f>
        <v>9.52188869456013E-005</v>
      </c>
      <c r="AK134" s="0" t="n">
        <f aca="false">(Q134/AK$1)*100</f>
        <v>7.81744404807108E-005</v>
      </c>
      <c r="AL134" s="0" t="n">
        <f aca="false">(R134/AL$1)*100</f>
        <v>0.000109555081422225</v>
      </c>
      <c r="AM134" s="0" t="n">
        <f aca="false">(S134/AM$1)*100</f>
        <v>0.000108793001266909</v>
      </c>
      <c r="AO134" s="0" t="s">
        <v>151</v>
      </c>
      <c r="AP134" s="0" t="n">
        <v>0.000208914155145018</v>
      </c>
      <c r="AQ134" s="0" t="n">
        <v>2.74563978856263E-005</v>
      </c>
      <c r="AR134" s="0" t="n">
        <v>0.00011800608180933</v>
      </c>
      <c r="AS134" s="0" t="n">
        <v>0.000114405863601931</v>
      </c>
      <c r="AT134" s="0" t="n">
        <v>0.000118080468152828</v>
      </c>
      <c r="AU134" s="0" t="n">
        <v>0.000131517920076699</v>
      </c>
      <c r="AV134" s="0" t="n">
        <v>5.44076304496533E-005</v>
      </c>
      <c r="AW134" s="0" t="n">
        <v>6.43809142543135E-005</v>
      </c>
      <c r="AX134" s="0" t="n">
        <v>4.8568274028628E-005</v>
      </c>
      <c r="AY134" s="0" t="n">
        <v>0.000149578278240691</v>
      </c>
      <c r="AZ134" s="0" t="n">
        <v>7.21943202916044E-005</v>
      </c>
      <c r="BA134" s="0" t="n">
        <v>6.53370620015344E-005</v>
      </c>
      <c r="BB134" s="0" t="n">
        <v>0.000301991968714476</v>
      </c>
      <c r="BC134" s="0" t="n">
        <v>0.000138938073158718</v>
      </c>
      <c r="BD134" s="0" t="n">
        <v>9.52188869456013E-005</v>
      </c>
      <c r="BE134" s="0" t="n">
        <v>7.81744404807108E-005</v>
      </c>
      <c r="BF134" s="0" t="n">
        <v>0.000109555081422225</v>
      </c>
      <c r="BG134" s="0" t="n">
        <v>0.000108793001266909</v>
      </c>
      <c r="BH134" s="1" t="n">
        <f aca="false">_xlfn.T.TEST(AP134:AU134,AV134:BA134,2,2)</f>
        <v>0.147402742396917</v>
      </c>
      <c r="BI134" s="1" t="n">
        <f aca="false">_xlfn.T.TEST(AP134:AU134,BB134:BG134,2,2)</f>
        <v>0.652722727335698</v>
      </c>
    </row>
    <row r="135" customFormat="false" ht="15" hidden="false" customHeight="false" outlineLevel="0" collapsed="false">
      <c r="A135" s="0" t="s">
        <v>152</v>
      </c>
      <c r="B135" s="0" t="n">
        <v>6.86105913194905</v>
      </c>
      <c r="C135" s="0" t="n">
        <v>1.74985928162487</v>
      </c>
      <c r="D135" s="0" t="n">
        <v>5.249995649196</v>
      </c>
      <c r="E135" s="0" t="n">
        <v>7.43438630906078</v>
      </c>
      <c r="F135" s="0" t="n">
        <v>3.85083668651353</v>
      </c>
      <c r="G135" s="0" t="n">
        <v>4.90710823909532</v>
      </c>
      <c r="H135" s="0" t="n">
        <v>1.71887515870473</v>
      </c>
      <c r="I135" s="0" t="n">
        <v>3.96368855232606</v>
      </c>
      <c r="J135" s="0" t="n">
        <v>1.90578396551632</v>
      </c>
      <c r="K135" s="0" t="n">
        <v>7.11536487734784</v>
      </c>
      <c r="L135" s="0" t="n">
        <v>3.55401734211604</v>
      </c>
      <c r="M135" s="0" t="n">
        <v>3.75188398338419</v>
      </c>
      <c r="N135" s="0" t="n">
        <v>6.29876180328444</v>
      </c>
      <c r="O135" s="0" t="n">
        <v>4.04994150040807</v>
      </c>
      <c r="P135" s="0" t="n">
        <v>3.4575722667993</v>
      </c>
      <c r="Q135" s="0" t="n">
        <v>5.27601946346295</v>
      </c>
      <c r="R135" s="0" t="n">
        <v>3.68817660793887</v>
      </c>
      <c r="S135" s="0" t="n">
        <v>3.96368855232606</v>
      </c>
      <c r="U135" s="0" t="s">
        <v>152</v>
      </c>
      <c r="V135" s="0" t="n">
        <f aca="false">(B135/V$1)*100</f>
        <v>0.000115577990583242</v>
      </c>
      <c r="W135" s="0" t="n">
        <f aca="false">(C135/W$1)*100</f>
        <v>2.12158447544477E-005</v>
      </c>
      <c r="X135" s="0" t="n">
        <f aca="false">(D135/X$1)*100</f>
        <v>8.10881017880253E-005</v>
      </c>
      <c r="Y135" s="0" t="n">
        <f aca="false">(E135/Y$1)*100</f>
        <v>0.000122069480701412</v>
      </c>
      <c r="Z135" s="0" t="n">
        <f aca="false">(F135/Z$1)*100</f>
        <v>9.9720512586897E-005</v>
      </c>
      <c r="AA135" s="0" t="n">
        <f aca="false">(G135/AA$1)*100</f>
        <v>0.00010870358700217</v>
      </c>
      <c r="AB135" s="0" t="n">
        <f aca="false">(H135/AB$1)*100</f>
        <v>3.67498585236773E-005</v>
      </c>
      <c r="AC135" s="0" t="n">
        <f aca="false">(I135/AC$1)*100</f>
        <v>5.16611702204635E-005</v>
      </c>
      <c r="AD135" s="0" t="n">
        <f aca="false">(J135/AD$1)*100</f>
        <v>4.46756980456528E-005</v>
      </c>
      <c r="AE135" s="0" t="n">
        <f aca="false">(K135/AE$1)*100</f>
        <v>0.000166628729762554</v>
      </c>
      <c r="AF135" s="0" t="n">
        <f aca="false">(L135/AF$1)*100</f>
        <v>7.05325584434601E-005</v>
      </c>
      <c r="AG135" s="0" t="n">
        <f aca="false">(M135/AG$1)*100</f>
        <v>6.21478461372936E-005</v>
      </c>
      <c r="AH135" s="0" t="n">
        <f aca="false">(N135/AH$1)*100</f>
        <v>0.000137777382572403</v>
      </c>
      <c r="AI135" s="0" t="n">
        <f aca="false">(O135/AI$1)*100</f>
        <v>9.65793349292515E-005</v>
      </c>
      <c r="AJ135" s="0" t="n">
        <f aca="false">(P135/AJ$1)*100</f>
        <v>7.55133997205295E-005</v>
      </c>
      <c r="AK135" s="0" t="n">
        <f aca="false">(Q135/AK$1)*100</f>
        <v>8.34985142848346E-005</v>
      </c>
      <c r="AL135" s="0" t="n">
        <f aca="false">(R135/AL$1)*100</f>
        <v>8.16961175841698E-005</v>
      </c>
      <c r="AM135" s="0" t="n">
        <f aca="false">(S135/AM$1)*100</f>
        <v>9.0117002024796E-005</v>
      </c>
      <c r="AO135" s="0" t="s">
        <v>152</v>
      </c>
      <c r="AP135" s="0" t="n">
        <v>0.000115577990583242</v>
      </c>
      <c r="AQ135" s="0" t="n">
        <v>2.12158447544477E-005</v>
      </c>
      <c r="AR135" s="0" t="n">
        <v>8.10881017880253E-005</v>
      </c>
      <c r="AS135" s="0" t="n">
        <v>0.000122069480701412</v>
      </c>
      <c r="AT135" s="0" t="n">
        <v>9.9720512586897E-005</v>
      </c>
      <c r="AU135" s="0" t="n">
        <v>0.00010870358700217</v>
      </c>
      <c r="AV135" s="0" t="n">
        <v>3.67498585236773E-005</v>
      </c>
      <c r="AW135" s="0" t="n">
        <v>5.16611702204635E-005</v>
      </c>
      <c r="AX135" s="0" t="n">
        <v>4.46756980456528E-005</v>
      </c>
      <c r="AY135" s="0" t="n">
        <v>0.000166628729762554</v>
      </c>
      <c r="AZ135" s="0" t="n">
        <v>7.05325584434601E-005</v>
      </c>
      <c r="BA135" s="0" t="n">
        <v>6.21478461372936E-005</v>
      </c>
      <c r="BB135" s="0" t="n">
        <v>0.000137777382572403</v>
      </c>
      <c r="BC135" s="0" t="n">
        <v>9.65793349292515E-005</v>
      </c>
      <c r="BD135" s="0" t="n">
        <v>7.55133997205295E-005</v>
      </c>
      <c r="BE135" s="0" t="n">
        <v>8.34985142848346E-005</v>
      </c>
      <c r="BF135" s="0" t="n">
        <v>8.16961175841698E-005</v>
      </c>
      <c r="BG135" s="0" t="n">
        <v>9.0117002024796E-005</v>
      </c>
      <c r="BH135" s="1" t="n">
        <f aca="false">_xlfn.T.TEST(AP135:AU135,AV135:BA135,2,2)</f>
        <v>0.452959004498073</v>
      </c>
      <c r="BI135" s="1" t="n">
        <f aca="false">_xlfn.T.TEST(AP135:AU135,BB135:BG135,2,2)</f>
        <v>0.8778505999589</v>
      </c>
    </row>
    <row r="136" customFormat="false" ht="15" hidden="false" customHeight="false" outlineLevel="0" collapsed="false">
      <c r="A136" s="0" t="s">
        <v>153</v>
      </c>
      <c r="B136" s="0" t="n">
        <v>7.41406999946497</v>
      </c>
      <c r="C136" s="0" t="n">
        <v>1.52859195277262</v>
      </c>
      <c r="D136" s="0" t="n">
        <v>5.49155313431258</v>
      </c>
      <c r="E136" s="0" t="n">
        <v>6.28910609801468</v>
      </c>
      <c r="F136" s="0" t="n">
        <v>3.83598865610477</v>
      </c>
      <c r="G136" s="0" t="n">
        <v>3.10897661024092</v>
      </c>
      <c r="H136" s="0" t="n">
        <v>1.7188779881518</v>
      </c>
      <c r="I136" s="0" t="n">
        <v>4.04028262026459</v>
      </c>
      <c r="J136" s="0" t="n">
        <v>1.70038911264806</v>
      </c>
      <c r="K136" s="0" t="n">
        <v>6.48734989223032</v>
      </c>
      <c r="L136" s="0" t="n">
        <v>2.89035267264585</v>
      </c>
      <c r="M136" s="0" t="n">
        <v>2.94866375032166</v>
      </c>
      <c r="N136" s="0" t="n">
        <v>5.65198596604496</v>
      </c>
      <c r="O136" s="0" t="n">
        <v>2.87565242779902</v>
      </c>
      <c r="P136" s="0" t="n">
        <v>3.26288018922279</v>
      </c>
      <c r="Q136" s="0" t="n">
        <v>5.56506480644189</v>
      </c>
      <c r="R136" s="0" t="n">
        <v>3.26288018922279</v>
      </c>
      <c r="S136" s="0" t="n">
        <v>3.13349591029486</v>
      </c>
      <c r="U136" s="0" t="s">
        <v>153</v>
      </c>
      <c r="V136" s="0" t="n">
        <f aca="false">(B136/V$1)*100</f>
        <v>0.000124893736681473</v>
      </c>
      <c r="W136" s="0" t="n">
        <f aca="false">(C136/W$1)*100</f>
        <v>1.85331300084931E-005</v>
      </c>
      <c r="X136" s="0" t="n">
        <f aca="false">(D136/X$1)*100</f>
        <v>8.48190454401011E-005</v>
      </c>
      <c r="Y136" s="0" t="n">
        <f aca="false">(E136/Y$1)*100</f>
        <v>0.000103264463742633</v>
      </c>
      <c r="Z136" s="0" t="n">
        <f aca="false">(F136/Z$1)*100</f>
        <v>9.93360108996523E-005</v>
      </c>
      <c r="AA136" s="0" t="n">
        <f aca="false">(G136/AA$1)*100</f>
        <v>6.88708895284815E-005</v>
      </c>
      <c r="AB136" s="0" t="n">
        <f aca="false">(H136/AB$1)*100</f>
        <v>3.67499190177621E-005</v>
      </c>
      <c r="AC136" s="0" t="n">
        <f aca="false">(I136/AC$1)*100</f>
        <v>5.26594674200072E-005</v>
      </c>
      <c r="AD136" s="0" t="n">
        <f aca="false">(J136/AD$1)*100</f>
        <v>3.98607984594935E-005</v>
      </c>
      <c r="AE136" s="0" t="n">
        <f aca="false">(K136/AE$1)*100</f>
        <v>0.000151921776423432</v>
      </c>
      <c r="AF136" s="0" t="n">
        <f aca="false">(L136/AF$1)*100</f>
        <v>5.73615571285382E-005</v>
      </c>
      <c r="AG136" s="0" t="n">
        <f aca="false">(M136/AG$1)*100</f>
        <v>4.88429551332533E-005</v>
      </c>
      <c r="AH136" s="0" t="n">
        <f aca="false">(N136/AH$1)*100</f>
        <v>0.000123629985869853</v>
      </c>
      <c r="AI136" s="0" t="n">
        <f aca="false">(O136/AI$1)*100</f>
        <v>6.85759532419255E-005</v>
      </c>
      <c r="AJ136" s="0" t="n">
        <f aca="false">(P136/AJ$1)*100</f>
        <v>7.12613235404805E-005</v>
      </c>
      <c r="AK136" s="0" t="n">
        <f aca="false">(Q136/AK$1)*100</f>
        <v>8.80729584973378E-005</v>
      </c>
      <c r="AL136" s="0" t="n">
        <f aca="false">(R136/AL$1)*100</f>
        <v>7.22754553098184E-005</v>
      </c>
      <c r="AM136" s="0" t="n">
        <f aca="false">(S136/AM$1)*100</f>
        <v>7.12420397225757E-005</v>
      </c>
      <c r="AO136" s="0" t="s">
        <v>153</v>
      </c>
      <c r="AP136" s="0" t="n">
        <v>0.000124893736681473</v>
      </c>
      <c r="AQ136" s="0" t="n">
        <v>1.85331300084931E-005</v>
      </c>
      <c r="AR136" s="0" t="n">
        <v>8.48190454401011E-005</v>
      </c>
      <c r="AS136" s="0" t="n">
        <v>0.000103264463742633</v>
      </c>
      <c r="AT136" s="0" t="n">
        <v>9.93360108996523E-005</v>
      </c>
      <c r="AU136" s="0" t="n">
        <v>6.88708895284815E-005</v>
      </c>
      <c r="AV136" s="0" t="n">
        <v>3.67499190177621E-005</v>
      </c>
      <c r="AW136" s="0" t="n">
        <v>5.26594674200072E-005</v>
      </c>
      <c r="AX136" s="0" t="n">
        <v>3.98607984594935E-005</v>
      </c>
      <c r="AY136" s="0" t="n">
        <v>0.000151921776423432</v>
      </c>
      <c r="AZ136" s="0" t="n">
        <v>5.73615571285382E-005</v>
      </c>
      <c r="BA136" s="0" t="n">
        <v>4.88429551332533E-005</v>
      </c>
      <c r="BB136" s="0" t="n">
        <v>0.000123629985869853</v>
      </c>
      <c r="BC136" s="0" t="n">
        <v>6.85759532419255E-005</v>
      </c>
      <c r="BD136" s="0" t="n">
        <v>7.12613235404805E-005</v>
      </c>
      <c r="BE136" s="0" t="n">
        <v>8.80729584973378E-005</v>
      </c>
      <c r="BF136" s="0" t="n">
        <v>7.22754553098184E-005</v>
      </c>
      <c r="BG136" s="0" t="n">
        <v>7.12420397225757E-005</v>
      </c>
      <c r="BH136" s="1" t="n">
        <f aca="false">_xlfn.T.TEST(AP136:AU136,AV136:BA136,2,2)</f>
        <v>0.439859697838748</v>
      </c>
      <c r="BI136" s="1" t="n">
        <f aca="false">_xlfn.T.TEST(AP136:AU136,BB136:BG136,2,2)</f>
        <v>0.965245853554363</v>
      </c>
    </row>
    <row r="137" customFormat="false" ht="15" hidden="false" customHeight="false" outlineLevel="0" collapsed="false">
      <c r="A137" s="0" t="s">
        <v>154</v>
      </c>
      <c r="B137" s="0" t="n">
        <v>12.3986982669385</v>
      </c>
      <c r="C137" s="0" t="n">
        <v>2.78786674158167</v>
      </c>
      <c r="D137" s="0" t="n">
        <v>10.1691983331627</v>
      </c>
      <c r="E137" s="0" t="n">
        <v>11.2993370987926</v>
      </c>
      <c r="F137" s="0" t="n">
        <v>6.33713937846145</v>
      </c>
      <c r="G137" s="0" t="n">
        <v>6.22322118423825</v>
      </c>
      <c r="H137" s="0" t="n">
        <v>3.30995566780802</v>
      </c>
      <c r="I137" s="0" t="n">
        <v>6.25435909876581</v>
      </c>
      <c r="J137" s="0" t="n">
        <v>2.905599797633</v>
      </c>
      <c r="K137" s="0" t="n">
        <v>7.64651544698758</v>
      </c>
      <c r="L137" s="0" t="n">
        <v>4.79017031992359</v>
      </c>
      <c r="M137" s="0" t="n">
        <v>4.51834356504797</v>
      </c>
      <c r="N137" s="0" t="n">
        <v>13.4934442283549</v>
      </c>
      <c r="O137" s="0" t="n">
        <v>6.4760815038143</v>
      </c>
      <c r="P137" s="0" t="n">
        <v>5.46656820358955</v>
      </c>
      <c r="Q137" s="0" t="n">
        <v>7.00760022391595</v>
      </c>
      <c r="R137" s="0" t="n">
        <v>6.25435909876581</v>
      </c>
      <c r="S137" s="0" t="n">
        <v>5.35337152725109</v>
      </c>
      <c r="U137" s="0" t="s">
        <v>154</v>
      </c>
      <c r="V137" s="0" t="n">
        <f aca="false">(B137/V$1)*100</f>
        <v>0.000208862305947449</v>
      </c>
      <c r="W137" s="0" t="n">
        <f aca="false">(C137/W$1)*100</f>
        <v>3.38009739449234E-005</v>
      </c>
      <c r="X137" s="0" t="n">
        <f aca="false">(D137/X$1)*100</f>
        <v>0.000157066985316149</v>
      </c>
      <c r="Y137" s="0" t="n">
        <f aca="false">(E137/Y$1)*100</f>
        <v>0.000185530338965404</v>
      </c>
      <c r="Z137" s="0" t="n">
        <f aca="false">(F137/Z$1)*100</f>
        <v>0.000164105320116012</v>
      </c>
      <c r="AA137" s="0" t="n">
        <f aca="false">(G137/AA$1)*100</f>
        <v>0.000137858476412843</v>
      </c>
      <c r="AB137" s="0" t="n">
        <f aca="false">(H137/AB$1)*100</f>
        <v>7.07674445672085E-005</v>
      </c>
      <c r="AC137" s="0" t="n">
        <f aca="false">(I137/AC$1)*100</f>
        <v>8.1516876453785E-005</v>
      </c>
      <c r="AD137" s="0" t="n">
        <f aca="false">(J137/AD$1)*100</f>
        <v>6.81135435859295E-005</v>
      </c>
      <c r="AE137" s="0" t="n">
        <f aca="false">(K137/AE$1)*100</f>
        <v>0.000179067297040177</v>
      </c>
      <c r="AF137" s="0" t="n">
        <f aca="false">(L137/AF$1)*100</f>
        <v>9.506508706088E-005</v>
      </c>
      <c r="AG137" s="0" t="n">
        <f aca="false">(M137/AG$1)*100</f>
        <v>7.48438176445815E-005</v>
      </c>
      <c r="AH137" s="0" t="n">
        <f aca="false">(N137/AH$1)*100</f>
        <v>0.000295151886312008</v>
      </c>
      <c r="AI137" s="0" t="n">
        <f aca="false">(O137/AI$1)*100</f>
        <v>0.000154435723213037</v>
      </c>
      <c r="AJ137" s="0" t="n">
        <f aca="false">(P137/AJ$1)*100</f>
        <v>0.000119389883422256</v>
      </c>
      <c r="AK137" s="0" t="n">
        <f aca="false">(Q137/AK$1)*100</f>
        <v>0.000110902586969421</v>
      </c>
      <c r="AL137" s="0" t="n">
        <f aca="false">(R137/AL$1)*100</f>
        <v>0.000138539151093402</v>
      </c>
      <c r="AM137" s="0" t="n">
        <f aca="false">(S137/AM$1)*100</f>
        <v>0.000121712335969904</v>
      </c>
      <c r="AO137" s="0" t="s">
        <v>154</v>
      </c>
      <c r="AP137" s="0" t="n">
        <v>0.000208862305947449</v>
      </c>
      <c r="AQ137" s="0" t="n">
        <v>3.38009739449234E-005</v>
      </c>
      <c r="AR137" s="0" t="n">
        <v>0.000157066985316149</v>
      </c>
      <c r="AS137" s="0" t="n">
        <v>0.000185530338965404</v>
      </c>
      <c r="AT137" s="0" t="n">
        <v>0.000164105320116012</v>
      </c>
      <c r="AU137" s="0" t="n">
        <v>0.000137858476412843</v>
      </c>
      <c r="AV137" s="0" t="n">
        <v>7.07674445672085E-005</v>
      </c>
      <c r="AW137" s="0" t="n">
        <v>8.1516876453785E-005</v>
      </c>
      <c r="AX137" s="0" t="n">
        <v>6.81135435859295E-005</v>
      </c>
      <c r="AY137" s="0" t="n">
        <v>0.000179067297040177</v>
      </c>
      <c r="AZ137" s="0" t="n">
        <v>9.506508706088E-005</v>
      </c>
      <c r="BA137" s="0" t="n">
        <v>7.48438176445815E-005</v>
      </c>
      <c r="BB137" s="0" t="n">
        <v>0.000295151886312008</v>
      </c>
      <c r="BC137" s="0" t="n">
        <v>0.000154435723213037</v>
      </c>
      <c r="BD137" s="0" t="n">
        <v>0.000119389883422256</v>
      </c>
      <c r="BE137" s="0" t="n">
        <v>0.000110902586969421</v>
      </c>
      <c r="BF137" s="0" t="n">
        <v>0.000138539151093402</v>
      </c>
      <c r="BG137" s="0" t="n">
        <v>0.000121712335969904</v>
      </c>
      <c r="BH137" s="1" t="n">
        <f aca="false">_xlfn.T.TEST(AP137:AU137,AV137:BA137,2,2)</f>
        <v>0.111097291209715</v>
      </c>
      <c r="BI137" s="1" t="n">
        <f aca="false">_xlfn.T.TEST(AP137:AU137,BB137:BG137,2,2)</f>
        <v>0.820150955217807</v>
      </c>
    </row>
    <row r="138" customFormat="false" ht="15" hidden="false" customHeight="false" outlineLevel="0" collapsed="false">
      <c r="A138" s="0" t="s">
        <v>155</v>
      </c>
      <c r="B138" s="0" t="n">
        <v>32.4597593957467</v>
      </c>
      <c r="C138" s="0" t="n">
        <v>11.5066192179196</v>
      </c>
      <c r="D138" s="0" t="n">
        <v>27.3228602646209</v>
      </c>
      <c r="E138" s="0" t="n">
        <v>36.5838603848886</v>
      </c>
      <c r="F138" s="0" t="n">
        <v>22.4628428039021</v>
      </c>
      <c r="G138" s="0" t="n">
        <v>19.813689681815</v>
      </c>
      <c r="H138" s="0" t="n">
        <v>15.6727671532151</v>
      </c>
      <c r="I138" s="0" t="n">
        <v>26.4454552251434</v>
      </c>
      <c r="J138" s="0" t="n">
        <v>22.3102145063025</v>
      </c>
      <c r="K138" s="0" t="n">
        <v>37.2350662013753</v>
      </c>
      <c r="L138" s="0" t="n">
        <v>26.7320407378463</v>
      </c>
      <c r="M138" s="0" t="n">
        <v>22.7107304341433</v>
      </c>
      <c r="N138" s="0" t="n">
        <v>36.2081966344684</v>
      </c>
      <c r="O138" s="0" t="n">
        <v>25.012379968135</v>
      </c>
      <c r="P138" s="0" t="n">
        <v>14.8545348541275</v>
      </c>
      <c r="Q138" s="0" t="n">
        <v>25.012379968135</v>
      </c>
      <c r="R138" s="0" t="n">
        <v>30.5713072747673</v>
      </c>
      <c r="S138" s="0" t="n">
        <v>14.8676242371912</v>
      </c>
      <c r="U138" s="0" t="s">
        <v>155</v>
      </c>
      <c r="V138" s="0" t="n">
        <f aca="false">(B138/V$1)*100</f>
        <v>0.000546800966676727</v>
      </c>
      <c r="W138" s="0" t="n">
        <f aca="false">(C138/W$1)*100</f>
        <v>0.000139509873473506</v>
      </c>
      <c r="X138" s="0" t="n">
        <f aca="false">(D138/X$1)*100</f>
        <v>0.000422011563879462</v>
      </c>
      <c r="Y138" s="0" t="n">
        <f aca="false">(E138/Y$1)*100</f>
        <v>0.000600691523628999</v>
      </c>
      <c r="Z138" s="0" t="n">
        <f aca="false">(F138/Z$1)*100</f>
        <v>0.000581693377548051</v>
      </c>
      <c r="AA138" s="0" t="n">
        <f aca="false">(G138/AA$1)*100</f>
        <v>0.00043891820502379</v>
      </c>
      <c r="AB138" s="0" t="n">
        <f aca="false">(H138/AB$1)*100</f>
        <v>0.000335086566722634</v>
      </c>
      <c r="AC138" s="0" t="n">
        <f aca="false">(I138/AC$1)*100</f>
        <v>0.000344679746127389</v>
      </c>
      <c r="AD138" s="0" t="n">
        <f aca="false">(J138/AD$1)*100</f>
        <v>0.000522999681313447</v>
      </c>
      <c r="AE138" s="0" t="n">
        <f aca="false">(K138/AE$1)*100</f>
        <v>0.00087197661549472</v>
      </c>
      <c r="AF138" s="0" t="n">
        <f aca="false">(L138/AF$1)*100</f>
        <v>0.000530520547356839</v>
      </c>
      <c r="AG138" s="0" t="n">
        <f aca="false">(M138/AG$1)*100</f>
        <v>0.000376190465093643</v>
      </c>
      <c r="AH138" s="0" t="n">
        <f aca="false">(N138/AH$1)*100</f>
        <v>0.000792008130449168</v>
      </c>
      <c r="AI138" s="0" t="n">
        <f aca="false">(O138/AI$1)*100</f>
        <v>0.000596472571783275</v>
      </c>
      <c r="AJ138" s="0" t="n">
        <f aca="false">(P138/AJ$1)*100</f>
        <v>0.000324423133212093</v>
      </c>
      <c r="AK138" s="0" t="n">
        <f aca="false">(Q138/AK$1)*100</f>
        <v>0.000395847016966127</v>
      </c>
      <c r="AL138" s="0" t="n">
        <f aca="false">(R138/AL$1)*100</f>
        <v>0.000677179370544549</v>
      </c>
      <c r="AM138" s="0" t="n">
        <f aca="false">(S138/AM$1)*100</f>
        <v>0.000338024974919032</v>
      </c>
      <c r="AO138" s="0" t="s">
        <v>155</v>
      </c>
      <c r="AP138" s="0" t="n">
        <v>0.000546800966676727</v>
      </c>
      <c r="AQ138" s="0" t="n">
        <v>0.000139509873473506</v>
      </c>
      <c r="AR138" s="0" t="n">
        <v>0.000422011563879462</v>
      </c>
      <c r="AS138" s="0" t="n">
        <v>0.000600691523628999</v>
      </c>
      <c r="AT138" s="0" t="n">
        <v>0.000581693377548051</v>
      </c>
      <c r="AU138" s="0" t="n">
        <v>0.00043891820502379</v>
      </c>
      <c r="AV138" s="0" t="n">
        <v>0.000335086566722634</v>
      </c>
      <c r="AW138" s="0" t="n">
        <v>0.000344679746127389</v>
      </c>
      <c r="AX138" s="0" t="n">
        <v>0.000522999681313447</v>
      </c>
      <c r="AY138" s="0" t="n">
        <v>0.00087197661549472</v>
      </c>
      <c r="AZ138" s="0" t="n">
        <v>0.000530520547356839</v>
      </c>
      <c r="BA138" s="0" t="n">
        <v>0.000376190465093643</v>
      </c>
      <c r="BB138" s="0" t="n">
        <v>0.000792008130449168</v>
      </c>
      <c r="BC138" s="0" t="n">
        <v>0.000596472571783275</v>
      </c>
      <c r="BD138" s="0" t="n">
        <v>0.000324423133212093</v>
      </c>
      <c r="BE138" s="0" t="n">
        <v>0.000395847016966127</v>
      </c>
      <c r="BF138" s="0" t="n">
        <v>0.000677179370544549</v>
      </c>
      <c r="BG138" s="0" t="n">
        <v>0.000338024974919032</v>
      </c>
      <c r="BH138" s="1" t="n">
        <f aca="false">_xlfn.T.TEST(AP138:AU138,AV138:BA138,2,2)</f>
        <v>0.706920387378472</v>
      </c>
      <c r="BI138" s="1" t="n">
        <f aca="false">_xlfn.T.TEST(AP138:AU138,BB138:BG138,2,2)</f>
        <v>0.549593078949853</v>
      </c>
    </row>
    <row r="139" customFormat="false" ht="15" hidden="false" customHeight="false" outlineLevel="0" collapsed="false">
      <c r="A139" s="0" t="s">
        <v>156</v>
      </c>
      <c r="B139" s="0" t="n">
        <v>9.90040328915039</v>
      </c>
      <c r="C139" s="0" t="n">
        <v>3.16427742018986</v>
      </c>
      <c r="D139" s="0" t="n">
        <v>6.48843810154941</v>
      </c>
      <c r="E139" s="0" t="n">
        <v>13.1265431054892</v>
      </c>
      <c r="F139" s="0" t="n">
        <v>5.2220522947631</v>
      </c>
      <c r="G139" s="0" t="n">
        <v>5.28464564163799</v>
      </c>
      <c r="H139" s="0" t="n">
        <v>3.04732133702105</v>
      </c>
      <c r="I139" s="0" t="n">
        <v>8.82869088838603</v>
      </c>
      <c r="J139" s="0" t="n">
        <v>2.98328240416872</v>
      </c>
      <c r="K139" s="0" t="n">
        <v>11.3145335112388</v>
      </c>
      <c r="L139" s="0" t="n">
        <v>8.62515971369382</v>
      </c>
      <c r="M139" s="0" t="n">
        <v>5.09962136529059</v>
      </c>
      <c r="N139" s="0" t="n">
        <v>11.4848175466691</v>
      </c>
      <c r="O139" s="0" t="n">
        <v>7.25302301292946</v>
      </c>
      <c r="P139" s="0" t="n">
        <v>6.64781514388817</v>
      </c>
      <c r="Q139" s="0" t="n">
        <v>8.13794514059338</v>
      </c>
      <c r="R139" s="0" t="n">
        <v>6.64781514388817</v>
      </c>
      <c r="S139" s="0" t="n">
        <v>4.33415399694293</v>
      </c>
      <c r="U139" s="0" t="s">
        <v>156</v>
      </c>
      <c r="V139" s="0" t="n">
        <f aca="false">(B139/V$1)*100</f>
        <v>0.000166777270989453</v>
      </c>
      <c r="W139" s="0" t="n">
        <f aca="false">(C139/W$1)*100</f>
        <v>3.83646954996374E-005</v>
      </c>
      <c r="X139" s="0" t="n">
        <f aca="false">(D139/X$1)*100</f>
        <v>0.000100216298141945</v>
      </c>
      <c r="Y139" s="0" t="n">
        <f aca="false">(E139/Y$1)*100</f>
        <v>0.000215532289240724</v>
      </c>
      <c r="Z139" s="0" t="n">
        <f aca="false">(F139/Z$1)*100</f>
        <v>0.000135229243403939</v>
      </c>
      <c r="AA139" s="0" t="n">
        <f aca="false">(G139/AA$1)*100</f>
        <v>0.000117066897506899</v>
      </c>
      <c r="AB139" s="0" t="n">
        <f aca="false">(H139/AB$1)*100</f>
        <v>6.51522755707848E-005</v>
      </c>
      <c r="AC139" s="0" t="n">
        <f aca="false">(I139/AC$1)*100</f>
        <v>0.000115069712664762</v>
      </c>
      <c r="AD139" s="0" t="n">
        <f aca="false">(J139/AD$1)*100</f>
        <v>6.9934591897693E-005</v>
      </c>
      <c r="AE139" s="0" t="n">
        <f aca="false">(K139/AE$1)*100</f>
        <v>0.000264965518892168</v>
      </c>
      <c r="AF139" s="0" t="n">
        <f aca="false">(L139/AF$1)*100</f>
        <v>0.000171173779705891</v>
      </c>
      <c r="AG139" s="0" t="n">
        <f aca="false">(M139/AG$1)*100</f>
        <v>8.44723571869791E-005</v>
      </c>
      <c r="AH139" s="0" t="n">
        <f aca="false">(N139/AH$1)*100</f>
        <v>0.000251215738953103</v>
      </c>
      <c r="AI139" s="0" t="n">
        <f aca="false">(O139/AI$1)*100</f>
        <v>0.000172963520274232</v>
      </c>
      <c r="AJ139" s="0" t="n">
        <f aca="false">(P139/AJ$1)*100</f>
        <v>0.000145188323914143</v>
      </c>
      <c r="AK139" s="0" t="n">
        <f aca="false">(Q139/AK$1)*100</f>
        <v>0.000128791474951277</v>
      </c>
      <c r="AL139" s="0" t="n">
        <f aca="false">(R139/AL$1)*100</f>
        <v>0.000147254523144005</v>
      </c>
      <c r="AM139" s="0" t="n">
        <f aca="false">(S139/AM$1)*100</f>
        <v>9.85397715693567E-005</v>
      </c>
      <c r="AO139" s="0" t="s">
        <v>156</v>
      </c>
      <c r="AP139" s="0" t="n">
        <v>0.000166777270989453</v>
      </c>
      <c r="AQ139" s="0" t="n">
        <v>3.83646954996374E-005</v>
      </c>
      <c r="AR139" s="0" t="n">
        <v>0.000100216298141945</v>
      </c>
      <c r="AS139" s="0" t="n">
        <v>0.000215532289240724</v>
      </c>
      <c r="AT139" s="0" t="n">
        <v>0.000135229243403939</v>
      </c>
      <c r="AU139" s="0" t="n">
        <v>0.000117066897506899</v>
      </c>
      <c r="AV139" s="0" t="n">
        <v>6.51522755707848E-005</v>
      </c>
      <c r="AW139" s="0" t="n">
        <v>0.000115069712664762</v>
      </c>
      <c r="AX139" s="0" t="n">
        <v>6.9934591897693E-005</v>
      </c>
      <c r="AY139" s="0" t="n">
        <v>0.000264965518892168</v>
      </c>
      <c r="AZ139" s="0" t="n">
        <v>0.000171173779705891</v>
      </c>
      <c r="BA139" s="0" t="n">
        <v>8.44723571869791E-005</v>
      </c>
      <c r="BB139" s="0" t="n">
        <v>0.000251215738953103</v>
      </c>
      <c r="BC139" s="0" t="n">
        <v>0.000172963520274232</v>
      </c>
      <c r="BD139" s="0" t="n">
        <v>0.000145188323914143</v>
      </c>
      <c r="BE139" s="0" t="n">
        <v>0.000128791474951277</v>
      </c>
      <c r="BF139" s="0" t="n">
        <v>0.000147254523144005</v>
      </c>
      <c r="BG139" s="0" t="n">
        <v>9.85397715693567E-005</v>
      </c>
      <c r="BH139" s="1" t="n">
        <f aca="false">_xlfn.T.TEST(AP139:AU139,AV139:BA139,2,2)</f>
        <v>0.992169928344226</v>
      </c>
      <c r="BI139" s="1" t="n">
        <f aca="false">_xlfn.T.TEST(AP139:AU139,BB139:BG139,2,2)</f>
        <v>0.401941954912952</v>
      </c>
    </row>
    <row r="140" customFormat="false" ht="15" hidden="false" customHeight="false" outlineLevel="0" collapsed="false">
      <c r="A140" s="0" t="s">
        <v>157</v>
      </c>
      <c r="B140" s="0" t="n">
        <v>8.18081709736884</v>
      </c>
      <c r="C140" s="0" t="n">
        <v>1.85572996979342</v>
      </c>
      <c r="D140" s="0" t="n">
        <v>4.87980519384104</v>
      </c>
      <c r="E140" s="0" t="n">
        <v>8.65745594750905</v>
      </c>
      <c r="F140" s="0" t="n">
        <v>4.87980519384104</v>
      </c>
      <c r="G140" s="0" t="n">
        <v>5.43917257849266</v>
      </c>
      <c r="H140" s="0" t="n">
        <v>2.28935492582129</v>
      </c>
      <c r="I140" s="0" t="n">
        <v>5.73753858575102</v>
      </c>
      <c r="J140" s="0" t="n">
        <v>2.51345613808113</v>
      </c>
      <c r="K140" s="0" t="n">
        <v>7.89477060453659</v>
      </c>
      <c r="L140" s="0" t="n">
        <v>5.75651569846055</v>
      </c>
      <c r="M140" s="0" t="n">
        <v>4.40530456199684</v>
      </c>
      <c r="N140" s="0" t="n">
        <v>11.1702951515366</v>
      </c>
      <c r="O140" s="0" t="n">
        <v>5.54761966267962</v>
      </c>
      <c r="P140" s="0" t="n">
        <v>4.07665069745988</v>
      </c>
      <c r="Q140" s="0" t="n">
        <v>4.84756491409379</v>
      </c>
      <c r="R140" s="0" t="n">
        <v>4.50541286351093</v>
      </c>
      <c r="S140" s="0" t="n">
        <v>3.68131804020863</v>
      </c>
      <c r="U140" s="0" t="s">
        <v>157</v>
      </c>
      <c r="V140" s="0" t="n">
        <f aca="false">(B140/V$1)*100</f>
        <v>0.000137809977039846</v>
      </c>
      <c r="W140" s="0" t="n">
        <f aca="false">(C140/W$1)*100</f>
        <v>2.24994543039795E-005</v>
      </c>
      <c r="X140" s="0" t="n">
        <f aca="false">(D140/X$1)*100</f>
        <v>7.53703748925039E-005</v>
      </c>
      <c r="Y140" s="0" t="n">
        <f aca="false">(E140/Y$1)*100</f>
        <v>0.00014215176717677</v>
      </c>
      <c r="Z140" s="0" t="n">
        <f aca="false">(F140/Z$1)*100</f>
        <v>0.00012636647951295</v>
      </c>
      <c r="AA140" s="0" t="n">
        <f aca="false">(G140/AA$1)*100</f>
        <v>0.000120490019946044</v>
      </c>
      <c r="AB140" s="0" t="n">
        <f aca="false">(H140/AB$1)*100</f>
        <v>4.89468180445494E-005</v>
      </c>
      <c r="AC140" s="0" t="n">
        <f aca="false">(I140/AC$1)*100</f>
        <v>7.47808395165196E-005</v>
      </c>
      <c r="AD140" s="0" t="n">
        <f aca="false">(J140/AD$1)*100</f>
        <v>5.89208480644777E-005</v>
      </c>
      <c r="AE140" s="0" t="n">
        <f aca="false">(K140/AE$1)*100</f>
        <v>0.000184880975224283</v>
      </c>
      <c r="AF140" s="0" t="n">
        <f aca="false">(L140/AF$1)*100</f>
        <v>0.000114243049723168</v>
      </c>
      <c r="AG140" s="0" t="n">
        <f aca="false">(M140/AG$1)*100</f>
        <v>7.29713901920678E-005</v>
      </c>
      <c r="AH140" s="0" t="n">
        <f aca="false">(N140/AH$1)*100</f>
        <v>0.000244335962623227</v>
      </c>
      <c r="AI140" s="0" t="n">
        <f aca="false">(O140/AI$1)*100</f>
        <v>0.000132294606578404</v>
      </c>
      <c r="AJ140" s="0" t="n">
        <f aca="false">(P140/AJ$1)*100</f>
        <v>8.90340764802681E-005</v>
      </c>
      <c r="AK140" s="0" t="n">
        <f aca="false">(Q140/AK$1)*100</f>
        <v>7.67177738879025E-005</v>
      </c>
      <c r="AL140" s="0" t="n">
        <f aca="false">(R140/AL$1)*100</f>
        <v>9.97985666603743E-005</v>
      </c>
      <c r="AM140" s="0" t="n">
        <f aca="false">(S140/AM$1)*100</f>
        <v>8.36971272853198E-005</v>
      </c>
      <c r="AO140" s="0" t="s">
        <v>157</v>
      </c>
      <c r="AP140" s="0" t="n">
        <v>0.000137809977039846</v>
      </c>
      <c r="AQ140" s="0" t="n">
        <v>2.24994543039795E-005</v>
      </c>
      <c r="AR140" s="0" t="n">
        <v>7.53703748925039E-005</v>
      </c>
      <c r="AS140" s="0" t="n">
        <v>0.00014215176717677</v>
      </c>
      <c r="AT140" s="0" t="n">
        <v>0.00012636647951295</v>
      </c>
      <c r="AU140" s="0" t="n">
        <v>0.000120490019946044</v>
      </c>
      <c r="AV140" s="0" t="n">
        <v>4.89468180445494E-005</v>
      </c>
      <c r="AW140" s="0" t="n">
        <v>7.47808395165196E-005</v>
      </c>
      <c r="AX140" s="0" t="n">
        <v>5.89208480644777E-005</v>
      </c>
      <c r="AY140" s="0" t="n">
        <v>0.000184880975224283</v>
      </c>
      <c r="AZ140" s="0" t="n">
        <v>0.000114243049723168</v>
      </c>
      <c r="BA140" s="0" t="n">
        <v>7.29713901920678E-005</v>
      </c>
      <c r="BB140" s="0" t="n">
        <v>0.000244335962623227</v>
      </c>
      <c r="BC140" s="0" t="n">
        <v>0.000132294606578404</v>
      </c>
      <c r="BD140" s="0" t="n">
        <v>8.90340764802681E-005</v>
      </c>
      <c r="BE140" s="0" t="n">
        <v>7.67177738879025E-005</v>
      </c>
      <c r="BF140" s="0" t="n">
        <v>9.97985666603743E-005</v>
      </c>
      <c r="BG140" s="0" t="n">
        <v>8.36971272853198E-005</v>
      </c>
      <c r="BH140" s="1" t="n">
        <f aca="false">_xlfn.T.TEST(AP140:AU140,AV140:BA140,2,2)</f>
        <v>0.686207635530042</v>
      </c>
      <c r="BI140" s="1" t="n">
        <f aca="false">_xlfn.T.TEST(AP140:AU140,BB140:BG140,2,2)</f>
        <v>0.611237716613119</v>
      </c>
    </row>
    <row r="141" customFormat="false" ht="15" hidden="false" customHeight="false" outlineLevel="0" collapsed="false">
      <c r="A141" s="0" t="s">
        <v>158</v>
      </c>
      <c r="B141" s="0" t="n">
        <v>9.97469554580413</v>
      </c>
      <c r="C141" s="0" t="n">
        <v>1.56383793253069</v>
      </c>
      <c r="D141" s="0" t="n">
        <v>4.87997647318311</v>
      </c>
      <c r="E141" s="0" t="n">
        <v>5.93228937666994</v>
      </c>
      <c r="F141" s="0" t="n">
        <v>5.10326805149297</v>
      </c>
      <c r="G141" s="0" t="n">
        <v>6.22322118423825</v>
      </c>
      <c r="H141" s="0" t="n">
        <v>2.26193376791807</v>
      </c>
      <c r="I141" s="0" t="n">
        <v>5.35535092683576</v>
      </c>
      <c r="J141" s="0" t="n">
        <v>3.43114194577649</v>
      </c>
      <c r="K141" s="0" t="n">
        <v>4.37108693420918</v>
      </c>
      <c r="L141" s="0" t="n">
        <v>5.35273467058663</v>
      </c>
      <c r="M141" s="0" t="n">
        <v>4.87997647318311</v>
      </c>
      <c r="N141" s="0" t="n">
        <v>12.0025845232998</v>
      </c>
      <c r="O141" s="0" t="n">
        <v>5.14857033311012</v>
      </c>
      <c r="P141" s="0" t="n">
        <v>4.57833462499943</v>
      </c>
      <c r="Q141" s="0" t="n">
        <v>4.2393316970245</v>
      </c>
      <c r="R141" s="0" t="n">
        <v>4.62670952482033</v>
      </c>
      <c r="S141" s="0" t="n">
        <v>4.26064431816856</v>
      </c>
      <c r="U141" s="0" t="s">
        <v>158</v>
      </c>
      <c r="V141" s="0" t="n">
        <f aca="false">(B141/V$1)*100</f>
        <v>0.000168028761404387</v>
      </c>
      <c r="W141" s="0" t="n">
        <f aca="false">(C141/W$1)*100</f>
        <v>1.89604633618763E-005</v>
      </c>
      <c r="X141" s="0" t="n">
        <f aca="false">(D141/X$1)*100</f>
        <v>7.53730203645485E-005</v>
      </c>
      <c r="Y141" s="0" t="n">
        <f aca="false">(E141/Y$1)*100</f>
        <v>9.74056840035374E-005</v>
      </c>
      <c r="Z141" s="0" t="n">
        <f aca="false">(F141/Z$1)*100</f>
        <v>0.000132153229905982</v>
      </c>
      <c r="AA141" s="0" t="n">
        <f aca="false">(G141/AA$1)*100</f>
        <v>0.000137858476412843</v>
      </c>
      <c r="AB141" s="0" t="n">
        <f aca="false">(H141/AB$1)*100</f>
        <v>4.83605487809583E-005</v>
      </c>
      <c r="AC141" s="0" t="n">
        <f aca="false">(I141/AC$1)*100</f>
        <v>6.97995546747036E-005</v>
      </c>
      <c r="AD141" s="0" t="n">
        <f aca="false">(J141/AD$1)*100</f>
        <v>8.04333881987271E-005</v>
      </c>
      <c r="AE141" s="0" t="n">
        <f aca="false">(K141/AE$1)*100</f>
        <v>0.000102362798828168</v>
      </c>
      <c r="AF141" s="0" t="n">
        <f aca="false">(L141/AF$1)*100</f>
        <v>0.000106229664811005</v>
      </c>
      <c r="AG141" s="0" t="n">
        <f aca="false">(M141/AG$1)*100</f>
        <v>8.08340631938834E-005</v>
      </c>
      <c r="AH141" s="0" t="n">
        <f aca="false">(N141/AH$1)*100</f>
        <v>0.000262541231335653</v>
      </c>
      <c r="AI141" s="0" t="n">
        <f aca="false">(O141/AI$1)*100</f>
        <v>0.000122778439777006</v>
      </c>
      <c r="AJ141" s="0" t="n">
        <f aca="false">(P141/AJ$1)*100</f>
        <v>9.99908565647893E-005</v>
      </c>
      <c r="AK141" s="0" t="n">
        <f aca="false">(Q141/AK$1)*100</f>
        <v>6.70918484500467E-005</v>
      </c>
      <c r="AL141" s="0" t="n">
        <f aca="false">(R141/AL$1)*100</f>
        <v>0.000102485386560368</v>
      </c>
      <c r="AM141" s="0" t="n">
        <f aca="false">(S141/AM$1)*100</f>
        <v>9.68684818644517E-005</v>
      </c>
      <c r="AO141" s="0" t="s">
        <v>158</v>
      </c>
      <c r="AP141" s="0" t="n">
        <v>0.000168028761404387</v>
      </c>
      <c r="AQ141" s="0" t="n">
        <v>1.89604633618763E-005</v>
      </c>
      <c r="AR141" s="0" t="n">
        <v>7.53730203645485E-005</v>
      </c>
      <c r="AS141" s="0" t="n">
        <v>9.74056840035374E-005</v>
      </c>
      <c r="AT141" s="0" t="n">
        <v>0.000132153229905982</v>
      </c>
      <c r="AU141" s="0" t="n">
        <v>0.000137858476412843</v>
      </c>
      <c r="AV141" s="0" t="n">
        <v>4.83605487809583E-005</v>
      </c>
      <c r="AW141" s="0" t="n">
        <v>6.97995546747036E-005</v>
      </c>
      <c r="AX141" s="0" t="n">
        <v>8.04333881987271E-005</v>
      </c>
      <c r="AY141" s="0" t="n">
        <v>0.000102362798828168</v>
      </c>
      <c r="AZ141" s="0" t="n">
        <v>0.000106229664811005</v>
      </c>
      <c r="BA141" s="0" t="n">
        <v>8.08340631938834E-005</v>
      </c>
      <c r="BB141" s="0" t="n">
        <v>0.000262541231335653</v>
      </c>
      <c r="BC141" s="0" t="n">
        <v>0.000122778439777006</v>
      </c>
      <c r="BD141" s="0" t="n">
        <v>9.99908565647893E-005</v>
      </c>
      <c r="BE141" s="0" t="n">
        <v>6.70918484500467E-005</v>
      </c>
      <c r="BF141" s="0" t="n">
        <v>0.000102485386560368</v>
      </c>
      <c r="BG141" s="0" t="n">
        <v>9.68684818644518E-005</v>
      </c>
      <c r="BH141" s="1" t="n">
        <f aca="false">_xlfn.T.TEST(AP141:AU141,AV141:BA141,2,2)</f>
        <v>0.336234061638129</v>
      </c>
      <c r="BI141" s="1" t="n">
        <f aca="false">_xlfn.T.TEST(AP141:AU141,BB141:BG141,2,2)</f>
        <v>0.582062235408834</v>
      </c>
    </row>
    <row r="142" customFormat="false" ht="15" hidden="false" customHeight="false" outlineLevel="0" collapsed="false">
      <c r="A142" s="0" t="s">
        <v>159</v>
      </c>
      <c r="B142" s="0" t="n">
        <v>6.8576042293859</v>
      </c>
      <c r="C142" s="0" t="n">
        <v>1.34622968940203</v>
      </c>
      <c r="D142" s="0" t="n">
        <v>3.91935776463511</v>
      </c>
      <c r="E142" s="0" t="n">
        <v>4.75952920485677</v>
      </c>
      <c r="F142" s="0" t="n">
        <v>3.60807138933021</v>
      </c>
      <c r="G142" s="0" t="n">
        <v>4.13974151857835</v>
      </c>
      <c r="H142" s="0" t="n">
        <v>1.63218532051451</v>
      </c>
      <c r="I142" s="0" t="n">
        <v>3.56409730062609</v>
      </c>
      <c r="J142" s="0" t="n">
        <v>1.45056005366372</v>
      </c>
      <c r="K142" s="0" t="n">
        <v>3.56409730062609</v>
      </c>
      <c r="L142" s="0" t="n">
        <v>3.4653219704018</v>
      </c>
      <c r="M142" s="0" t="n">
        <v>3.06354078594273</v>
      </c>
      <c r="N142" s="0" t="n">
        <v>6.68430754495723</v>
      </c>
      <c r="O142" s="0" t="n">
        <v>3.61631654713365</v>
      </c>
      <c r="P142" s="0" t="n">
        <v>2.7792808510129</v>
      </c>
      <c r="Q142" s="0" t="n">
        <v>3.82110407785385</v>
      </c>
      <c r="R142" s="0" t="n">
        <v>3.25150862722504</v>
      </c>
      <c r="S142" s="0" t="n">
        <v>3.2017548977282</v>
      </c>
      <c r="U142" s="0" t="s">
        <v>159</v>
      </c>
      <c r="V142" s="0" t="n">
        <f aca="false">(B142/V$1)*100</f>
        <v>0.000115519791012559</v>
      </c>
      <c r="W142" s="0" t="n">
        <f aca="false">(C142/W$1)*100</f>
        <v>1.63221125230485E-005</v>
      </c>
      <c r="X142" s="0" t="n">
        <f aca="false">(D142/X$1)*100</f>
        <v>6.05359132842501E-005</v>
      </c>
      <c r="Y142" s="0" t="n">
        <f aca="false">(E142/Y$1)*100</f>
        <v>7.81494577046625E-005</v>
      </c>
      <c r="Z142" s="0" t="n">
        <f aca="false">(F142/Z$1)*100</f>
        <v>9.34339100004471E-005</v>
      </c>
      <c r="AA142" s="0" t="n">
        <f aca="false">(G142/AA$1)*100</f>
        <v>9.17046721623243E-005</v>
      </c>
      <c r="AB142" s="0" t="n">
        <f aca="false">(H142/AB$1)*100</f>
        <v>3.48964142681145E-005</v>
      </c>
      <c r="AC142" s="0" t="n">
        <f aca="false">(I142/AC$1)*100</f>
        <v>4.64530537400287E-005</v>
      </c>
      <c r="AD142" s="0" t="n">
        <f aca="false">(J142/AD$1)*100</f>
        <v>3.40042649781709E-005</v>
      </c>
      <c r="AE142" s="0" t="n">
        <f aca="false">(K142/AE$1)*100</f>
        <v>8.34645891237603E-005</v>
      </c>
      <c r="AF142" s="0" t="n">
        <f aca="false">(L142/AF$1)*100</f>
        <v>6.87723218191294E-005</v>
      </c>
      <c r="AG142" s="0" t="n">
        <f aca="false">(M142/AG$1)*100</f>
        <v>5.07458285606046E-005</v>
      </c>
      <c r="AH142" s="0" t="n">
        <f aca="false">(N142/AH$1)*100</f>
        <v>0.000146210704042333</v>
      </c>
      <c r="AI142" s="0" t="n">
        <f aca="false">(O142/AI$1)*100</f>
        <v>8.62386399854477E-005</v>
      </c>
      <c r="AJ142" s="0" t="n">
        <f aca="false">(P142/AJ$1)*100</f>
        <v>6.06995109989216E-005</v>
      </c>
      <c r="AK142" s="0" t="n">
        <f aca="false">(Q142/AK$1)*100</f>
        <v>6.04729598967599E-005</v>
      </c>
      <c r="AL142" s="0" t="n">
        <f aca="false">(R142/AL$1)*100</f>
        <v>7.20235659441941E-005</v>
      </c>
      <c r="AM142" s="0" t="n">
        <f aca="false">(S142/AM$1)*100</f>
        <v>7.2793951591416E-005</v>
      </c>
      <c r="AO142" s="0" t="s">
        <v>159</v>
      </c>
      <c r="AP142" s="0" t="n">
        <v>0.000115519791012559</v>
      </c>
      <c r="AQ142" s="0" t="n">
        <v>1.63221125230485E-005</v>
      </c>
      <c r="AR142" s="0" t="n">
        <v>6.05359132842502E-005</v>
      </c>
      <c r="AS142" s="0" t="n">
        <v>7.81494577046625E-005</v>
      </c>
      <c r="AT142" s="0" t="n">
        <v>9.34339100004471E-005</v>
      </c>
      <c r="AU142" s="0" t="n">
        <v>9.17046721623243E-005</v>
      </c>
      <c r="AV142" s="0" t="n">
        <v>3.48964142681145E-005</v>
      </c>
      <c r="AW142" s="0" t="n">
        <v>4.64530537400287E-005</v>
      </c>
      <c r="AX142" s="0" t="n">
        <v>3.40042649781709E-005</v>
      </c>
      <c r="AY142" s="0" t="n">
        <v>8.34645891237603E-005</v>
      </c>
      <c r="AZ142" s="0" t="n">
        <v>6.87723218191294E-005</v>
      </c>
      <c r="BA142" s="0" t="n">
        <v>5.07458285606046E-005</v>
      </c>
      <c r="BB142" s="0" t="n">
        <v>0.000146210704042333</v>
      </c>
      <c r="BC142" s="0" t="n">
        <v>8.62386399854477E-005</v>
      </c>
      <c r="BD142" s="0" t="n">
        <v>6.06995109989216E-005</v>
      </c>
      <c r="BE142" s="0" t="n">
        <v>6.04729598967599E-005</v>
      </c>
      <c r="BF142" s="0" t="n">
        <v>7.20235659441941E-005</v>
      </c>
      <c r="BG142" s="0" t="n">
        <v>7.2793951591416E-005</v>
      </c>
      <c r="BH142" s="1" t="n">
        <f aca="false">_xlfn.T.TEST(AP142:AU142,AV142:BA142,2,2)</f>
        <v>0.186972315216092</v>
      </c>
      <c r="BI142" s="1" t="n">
        <f aca="false">_xlfn.T.TEST(AP142:AU142,BB142:BG142,2,2)</f>
        <v>0.719291888367507</v>
      </c>
    </row>
    <row r="143" customFormat="false" ht="15" hidden="false" customHeight="false" outlineLevel="0" collapsed="false">
      <c r="A143" s="0" t="s">
        <v>160</v>
      </c>
      <c r="B143" s="0" t="n">
        <v>3.70856820418105</v>
      </c>
      <c r="C143" s="0" t="n">
        <v>0.727531318049254</v>
      </c>
      <c r="D143" s="0" t="n">
        <v>2.4023594924765</v>
      </c>
      <c r="E143" s="0" t="n">
        <v>2.84015963743363</v>
      </c>
      <c r="F143" s="0" t="n">
        <v>1.73499235326434</v>
      </c>
      <c r="G143" s="0" t="n">
        <v>1.87802907915994</v>
      </c>
      <c r="H143" s="0" t="n">
        <v>0.415086353154421</v>
      </c>
      <c r="I143" s="0" t="n">
        <v>1.86538115785884</v>
      </c>
      <c r="J143" s="0" t="n">
        <v>0.58082166780999</v>
      </c>
      <c r="K143" s="0" t="n">
        <v>2.84050087242123</v>
      </c>
      <c r="L143" s="0" t="n">
        <v>1.43463213129396</v>
      </c>
      <c r="M143" s="0" t="n">
        <v>1.48329228393927</v>
      </c>
      <c r="N143" s="0" t="n">
        <v>4.25244327116063</v>
      </c>
      <c r="O143" s="0" t="n">
        <v>1.76248206013792</v>
      </c>
      <c r="P143" s="0" t="n">
        <v>1.64854229735695</v>
      </c>
      <c r="Q143" s="0" t="n">
        <v>2.58418378331826</v>
      </c>
      <c r="R143" s="0" t="n">
        <v>1.35700639839888</v>
      </c>
      <c r="S143" s="0" t="n">
        <v>1.76248206013792</v>
      </c>
      <c r="U143" s="0" t="s">
        <v>160</v>
      </c>
      <c r="V143" s="0" t="n">
        <f aca="false">(B143/V$1)*100</f>
        <v>6.24726959405153E-005</v>
      </c>
      <c r="W143" s="0" t="n">
        <f aca="false">(C143/W$1)*100</f>
        <v>8.82081871371911E-006</v>
      </c>
      <c r="X143" s="0" t="n">
        <f aca="false">(D143/X$1)*100</f>
        <v>3.71053204753029E-005</v>
      </c>
      <c r="Y143" s="0" t="n">
        <f aca="false">(E143/Y$1)*100</f>
        <v>4.66342207194815E-005</v>
      </c>
      <c r="Z143" s="0" t="n">
        <f aca="false">(F143/Z$1)*100</f>
        <v>4.4929022154536E-005</v>
      </c>
      <c r="AA143" s="0" t="n">
        <f aca="false">(G143/AA$1)*100</f>
        <v>4.16026073712008E-005</v>
      </c>
      <c r="AB143" s="0" t="n">
        <f aca="false">(H143/AB$1)*100</f>
        <v>8.87462051928728E-006</v>
      </c>
      <c r="AC143" s="0" t="n">
        <f aca="false">(I143/AC$1)*100</f>
        <v>2.43126502625032E-005</v>
      </c>
      <c r="AD143" s="0" t="n">
        <f aca="false">(J143/AD$1)*100</f>
        <v>1.36157161141932E-005</v>
      </c>
      <c r="AE143" s="0" t="n">
        <f aca="false">(K143/AE$1)*100</f>
        <v>6.65192945716361E-005</v>
      </c>
      <c r="AF143" s="0" t="n">
        <f aca="false">(L143/AF$1)*100</f>
        <v>2.84715196648732E-005</v>
      </c>
      <c r="AG143" s="0" t="n">
        <f aca="false">(M143/AG$1)*100</f>
        <v>2.456990169396E-005</v>
      </c>
      <c r="AH143" s="0" t="n">
        <f aca="false">(N143/AH$1)*100</f>
        <v>9.30167740479771E-005</v>
      </c>
      <c r="AI143" s="0" t="n">
        <f aca="false">(O143/AI$1)*100</f>
        <v>4.20300750457028E-005</v>
      </c>
      <c r="AJ143" s="0" t="n">
        <f aca="false">(P143/AJ$1)*100</f>
        <v>3.60041739841214E-005</v>
      </c>
      <c r="AK143" s="0" t="n">
        <f aca="false">(Q143/AK$1)*100</f>
        <v>4.08974053337575E-005</v>
      </c>
      <c r="AL143" s="0" t="n">
        <f aca="false">(R143/AL$1)*100</f>
        <v>3.00587976311745E-005</v>
      </c>
      <c r="AM143" s="0" t="n">
        <f aca="false">(S143/AM$1)*100</f>
        <v>4.00711603056975E-005</v>
      </c>
      <c r="AO143" s="0" t="s">
        <v>160</v>
      </c>
      <c r="AP143" s="0" t="n">
        <v>6.24726959405153E-005</v>
      </c>
      <c r="AQ143" s="0" t="n">
        <v>8.8208187137191E-006</v>
      </c>
      <c r="AR143" s="0" t="n">
        <v>3.71053204753029E-005</v>
      </c>
      <c r="AS143" s="0" t="n">
        <v>4.66342207194815E-005</v>
      </c>
      <c r="AT143" s="0" t="n">
        <v>4.4929022154536E-005</v>
      </c>
      <c r="AU143" s="0" t="n">
        <v>4.16026073712008E-005</v>
      </c>
      <c r="AV143" s="0" t="n">
        <v>8.87462051928728E-006</v>
      </c>
      <c r="AW143" s="0" t="n">
        <v>2.43126502625032E-005</v>
      </c>
      <c r="AX143" s="0" t="n">
        <v>1.36157161141932E-005</v>
      </c>
      <c r="AY143" s="0" t="n">
        <v>6.65192945716361E-005</v>
      </c>
      <c r="AZ143" s="0" t="n">
        <v>2.84715196648732E-005</v>
      </c>
      <c r="BA143" s="0" t="n">
        <v>2.456990169396E-005</v>
      </c>
      <c r="BB143" s="0" t="n">
        <v>9.30167740479771E-005</v>
      </c>
      <c r="BC143" s="0" t="n">
        <v>4.20300750457028E-005</v>
      </c>
      <c r="BD143" s="0" t="n">
        <v>3.60041739841214E-005</v>
      </c>
      <c r="BE143" s="0" t="n">
        <v>4.08974053337575E-005</v>
      </c>
      <c r="BF143" s="0" t="n">
        <v>3.00587976311745E-005</v>
      </c>
      <c r="BG143" s="0" t="n">
        <v>4.00711603056975E-005</v>
      </c>
      <c r="BH143" s="1" t="n">
        <f aca="false">_xlfn.T.TEST(AP143:AU143,AV143:BA143,2,2)</f>
        <v>0.281562323288892</v>
      </c>
      <c r="BI143" s="1" t="n">
        <f aca="false">_xlfn.T.TEST(AP143:AU143,BB143:BG143,2,2)</f>
        <v>0.580437076808573</v>
      </c>
    </row>
    <row r="144" customFormat="false" ht="15" hidden="false" customHeight="false" outlineLevel="0" collapsed="false">
      <c r="A144" s="0" t="s">
        <v>161</v>
      </c>
      <c r="B144" s="0" t="s">
        <v>1020</v>
      </c>
      <c r="C144" s="0" t="s">
        <v>1020</v>
      </c>
      <c r="D144" s="0" t="s">
        <v>1020</v>
      </c>
      <c r="E144" s="0" t="n">
        <v>0</v>
      </c>
      <c r="F144" s="0" t="n">
        <v>0</v>
      </c>
      <c r="G144" s="0" t="n">
        <v>0</v>
      </c>
      <c r="H144" s="0" t="s">
        <v>1020</v>
      </c>
      <c r="I144" s="0" t="s">
        <v>1020</v>
      </c>
      <c r="J144" s="0" t="s">
        <v>1020</v>
      </c>
      <c r="K144" s="0" t="n">
        <v>0</v>
      </c>
      <c r="L144" s="0" t="n">
        <v>0</v>
      </c>
      <c r="M144" s="0" t="n">
        <v>0</v>
      </c>
      <c r="N144" s="0" t="s">
        <v>1020</v>
      </c>
      <c r="O144" s="0" t="s">
        <v>1020</v>
      </c>
      <c r="P144" s="0" t="s">
        <v>1020</v>
      </c>
      <c r="Q144" s="0" t="n">
        <v>0</v>
      </c>
      <c r="R144" s="0" t="n">
        <v>0</v>
      </c>
      <c r="S144" s="0" t="n">
        <v>0</v>
      </c>
      <c r="U144" s="0" t="s">
        <v>161</v>
      </c>
      <c r="V144" s="0" t="e">
        <f aca="false">(B144/V$1)*100</f>
        <v>#VALUE!</v>
      </c>
      <c r="W144" s="0" t="e">
        <f aca="false">(C144/W$1)*100</f>
        <v>#VALUE!</v>
      </c>
      <c r="X144" s="0" t="e">
        <f aca="false">(D144/X$1)*100</f>
        <v>#VALUE!</v>
      </c>
      <c r="Y144" s="0" t="n">
        <f aca="false">(E144/Y$1)*100</f>
        <v>0</v>
      </c>
      <c r="Z144" s="0" t="n">
        <f aca="false">(F144/Z$1)*100</f>
        <v>0</v>
      </c>
      <c r="AA144" s="0" t="n">
        <f aca="false">(G144/AA$1)*100</f>
        <v>0</v>
      </c>
      <c r="AB144" s="0" t="e">
        <f aca="false">(H144/AB$1)*100</f>
        <v>#VALUE!</v>
      </c>
      <c r="AC144" s="0" t="e">
        <f aca="false">(I144/AC$1)*100</f>
        <v>#VALUE!</v>
      </c>
      <c r="AD144" s="0" t="e">
        <f aca="false">(J144/AD$1)*100</f>
        <v>#VALUE!</v>
      </c>
      <c r="AE144" s="0" t="n">
        <f aca="false">(K144/AE$1)*100</f>
        <v>0</v>
      </c>
      <c r="AF144" s="0" t="n">
        <f aca="false">(L144/AF$1)*100</f>
        <v>0</v>
      </c>
      <c r="AG144" s="0" t="n">
        <f aca="false">(M144/AG$1)*100</f>
        <v>0</v>
      </c>
      <c r="AH144" s="0" t="e">
        <f aca="false">(N144/AH$1)*100</f>
        <v>#VALUE!</v>
      </c>
      <c r="AI144" s="0" t="e">
        <f aca="false">(O144/AI$1)*100</f>
        <v>#VALUE!</v>
      </c>
      <c r="AJ144" s="0" t="e">
        <f aca="false">(P144/AJ$1)*100</f>
        <v>#VALUE!</v>
      </c>
      <c r="AK144" s="0" t="n">
        <f aca="false">(Q144/AK$1)*100</f>
        <v>0</v>
      </c>
      <c r="AL144" s="0" t="n">
        <f aca="false">(R144/AL$1)*100</f>
        <v>0</v>
      </c>
      <c r="AM144" s="0" t="n">
        <f aca="false">(S144/AM$1)*100</f>
        <v>0</v>
      </c>
      <c r="AO144" s="0" t="s">
        <v>161</v>
      </c>
      <c r="AP144" s="0" t="s">
        <v>1020</v>
      </c>
      <c r="AQ144" s="0" t="s">
        <v>1020</v>
      </c>
      <c r="AR144" s="0" t="s">
        <v>1020</v>
      </c>
      <c r="AS144" s="0" t="n">
        <v>0</v>
      </c>
      <c r="AT144" s="0" t="n">
        <v>0</v>
      </c>
      <c r="AU144" s="0" t="n">
        <v>0</v>
      </c>
      <c r="AV144" s="0" t="s">
        <v>1020</v>
      </c>
      <c r="AW144" s="0" t="s">
        <v>1020</v>
      </c>
      <c r="AX144" s="0" t="s">
        <v>1020</v>
      </c>
      <c r="AY144" s="0" t="n">
        <v>0</v>
      </c>
      <c r="AZ144" s="0" t="n">
        <v>0</v>
      </c>
      <c r="BA144" s="0" t="n">
        <v>0</v>
      </c>
      <c r="BB144" s="0" t="s">
        <v>1020</v>
      </c>
      <c r="BC144" s="0" t="s">
        <v>1020</v>
      </c>
      <c r="BD144" s="0" t="s">
        <v>1020</v>
      </c>
      <c r="BE144" s="0" t="n">
        <v>0</v>
      </c>
      <c r="BF144" s="0" t="n">
        <v>0</v>
      </c>
      <c r="BG144" s="0" t="n">
        <v>0</v>
      </c>
      <c r="BH144" s="1" t="e">
        <f aca="false">_xlfn.T.TEST(AP144:AU144,AV144:BA144,2,2)</f>
        <v>#NUM!</v>
      </c>
      <c r="BI144" s="1" t="e">
        <f aca="false">_xlfn.T.TEST(AP144:AU144,BB144:BG144,2,2)</f>
        <v>#NUM!</v>
      </c>
    </row>
    <row r="145" customFormat="false" ht="15" hidden="false" customHeight="false" outlineLevel="0" collapsed="false">
      <c r="A145" s="0" t="s">
        <v>162</v>
      </c>
      <c r="B145" s="0" t="s">
        <v>1020</v>
      </c>
      <c r="C145" s="0" t="s">
        <v>1020</v>
      </c>
      <c r="D145" s="0" t="s">
        <v>1020</v>
      </c>
      <c r="E145" s="0" t="n">
        <v>0</v>
      </c>
      <c r="F145" s="0" t="n">
        <v>0.0846337733299678</v>
      </c>
      <c r="G145" s="0" t="n">
        <v>0.877115965442158</v>
      </c>
      <c r="H145" s="0" t="s">
        <v>1020</v>
      </c>
      <c r="I145" s="0" t="s">
        <v>1020</v>
      </c>
      <c r="J145" s="0" t="s">
        <v>1020</v>
      </c>
      <c r="K145" s="0" t="n">
        <v>0</v>
      </c>
      <c r="L145" s="0" t="n">
        <v>0</v>
      </c>
      <c r="M145" s="0" t="n">
        <v>3.57497334852774</v>
      </c>
      <c r="N145" s="0" t="s">
        <v>1020</v>
      </c>
      <c r="O145" s="0" t="s">
        <v>1020</v>
      </c>
      <c r="P145" s="0" t="s">
        <v>1020</v>
      </c>
      <c r="Q145" s="0" t="n">
        <v>7.74340093872454</v>
      </c>
      <c r="R145" s="0" t="n">
        <v>0.0818752463838433</v>
      </c>
      <c r="S145" s="0" t="n">
        <v>4.79621483495327</v>
      </c>
      <c r="U145" s="0" t="s">
        <v>162</v>
      </c>
      <c r="V145" s="0" t="e">
        <f aca="false">(B145/V$1)*100</f>
        <v>#VALUE!</v>
      </c>
      <c r="W145" s="0" t="e">
        <f aca="false">(C145/W$1)*100</f>
        <v>#VALUE!</v>
      </c>
      <c r="X145" s="0" t="e">
        <f aca="false">(D145/X$1)*100</f>
        <v>#VALUE!</v>
      </c>
      <c r="Y145" s="0" t="n">
        <f aca="false">(E145/Y$1)*100</f>
        <v>0</v>
      </c>
      <c r="Z145" s="0" t="n">
        <f aca="false">(F145/Z$1)*100</f>
        <v>2.19165961729444E-006</v>
      </c>
      <c r="AA145" s="0" t="n">
        <f aca="false">(G145/AA$1)*100</f>
        <v>1.9430109754011E-005</v>
      </c>
      <c r="AB145" s="0" t="e">
        <f aca="false">(H145/AB$1)*100</f>
        <v>#VALUE!</v>
      </c>
      <c r="AC145" s="0" t="e">
        <f aca="false">(I145/AC$1)*100</f>
        <v>#VALUE!</v>
      </c>
      <c r="AD145" s="0" t="e">
        <f aca="false">(J145/AD$1)*100</f>
        <v>#VALUE!</v>
      </c>
      <c r="AE145" s="0" t="n">
        <f aca="false">(K145/AE$1)*100</f>
        <v>0</v>
      </c>
      <c r="AF145" s="0" t="n">
        <f aca="false">(L145/AF$1)*100</f>
        <v>0</v>
      </c>
      <c r="AG145" s="0" t="n">
        <f aca="false">(M145/AG$1)*100</f>
        <v>5.92174210591726E-005</v>
      </c>
      <c r="AH145" s="0" t="e">
        <f aca="false">(N145/AH$1)*100</f>
        <v>#VALUE!</v>
      </c>
      <c r="AI145" s="0" t="e">
        <f aca="false">(O145/AI$1)*100</f>
        <v>#VALUE!</v>
      </c>
      <c r="AJ145" s="0" t="e">
        <f aca="false">(P145/AJ$1)*100</f>
        <v>#VALUE!</v>
      </c>
      <c r="AK145" s="0" t="n">
        <f aca="false">(Q145/AK$1)*100</f>
        <v>0.0001225474011938</v>
      </c>
      <c r="AL145" s="0" t="n">
        <f aca="false">(R145/AL$1)*100</f>
        <v>1.81360343249544E-006</v>
      </c>
      <c r="AM145" s="0" t="n">
        <f aca="false">(S145/AM$1)*100</f>
        <v>0.000109045021143045</v>
      </c>
      <c r="AO145" s="0" t="s">
        <v>162</v>
      </c>
      <c r="AP145" s="0" t="s">
        <v>1020</v>
      </c>
      <c r="AQ145" s="0" t="s">
        <v>1020</v>
      </c>
      <c r="AR145" s="0" t="s">
        <v>1020</v>
      </c>
      <c r="AS145" s="0" t="n">
        <v>0</v>
      </c>
      <c r="AT145" s="0" t="n">
        <v>2.19165961729444E-006</v>
      </c>
      <c r="AU145" s="0" t="n">
        <v>1.9430109754011E-005</v>
      </c>
      <c r="AV145" s="0" t="s">
        <v>1020</v>
      </c>
      <c r="AW145" s="0" t="s">
        <v>1020</v>
      </c>
      <c r="AX145" s="0" t="s">
        <v>1020</v>
      </c>
      <c r="AY145" s="0" t="n">
        <v>0</v>
      </c>
      <c r="AZ145" s="0" t="n">
        <v>0</v>
      </c>
      <c r="BA145" s="0" t="n">
        <v>5.92174210591726E-005</v>
      </c>
      <c r="BB145" s="0" t="s">
        <v>1020</v>
      </c>
      <c r="BC145" s="0" t="s">
        <v>1020</v>
      </c>
      <c r="BD145" s="0" t="s">
        <v>1020</v>
      </c>
      <c r="BE145" s="0" t="n">
        <v>0.0001225474011938</v>
      </c>
      <c r="BF145" s="0" t="n">
        <v>1.81360343249544E-006</v>
      </c>
      <c r="BG145" s="0" t="n">
        <v>0.000109045021143045</v>
      </c>
      <c r="BH145" s="1" t="n">
        <f aca="false">_xlfn.T.TEST(AP145:AU145,AV145:BA145,2,2)</f>
        <v>0.577107501209496</v>
      </c>
      <c r="BI145" s="1" t="n">
        <f aca="false">_xlfn.T.TEST(AP145:AU145,BB145:BG145,2,2)</f>
        <v>0.142069946173952</v>
      </c>
    </row>
    <row r="146" customFormat="false" ht="15" hidden="false" customHeight="false" outlineLevel="0" collapsed="false">
      <c r="A146" s="0" t="s">
        <v>163</v>
      </c>
      <c r="B146" s="0" t="n">
        <v>1.05076548000053</v>
      </c>
      <c r="C146" s="0" t="n">
        <v>0.987654972612773</v>
      </c>
      <c r="D146" s="0" t="n">
        <v>0.310999585368029</v>
      </c>
      <c r="E146" s="0" t="n">
        <v>4.70795143234011</v>
      </c>
      <c r="F146" s="0" t="n">
        <v>0.708251050498151</v>
      </c>
      <c r="G146" s="0" t="n">
        <v>0.756830793004144</v>
      </c>
      <c r="H146" s="0" t="n">
        <v>0.846528126203283</v>
      </c>
      <c r="I146" s="0" t="n">
        <v>1.09816511059375</v>
      </c>
      <c r="J146" s="0" t="n">
        <v>0</v>
      </c>
      <c r="K146" s="0" t="n">
        <v>4.52696807964693</v>
      </c>
      <c r="L146" s="0" t="n">
        <v>1.10838202275067</v>
      </c>
      <c r="M146" s="0" t="n">
        <v>0.692019262581333</v>
      </c>
      <c r="N146" s="0" t="n">
        <v>0</v>
      </c>
      <c r="O146" s="0" t="n">
        <v>0</v>
      </c>
      <c r="P146" s="0" t="n">
        <v>1.1222795530146</v>
      </c>
      <c r="Q146" s="0" t="n">
        <v>17.0902768806786</v>
      </c>
      <c r="R146" s="0" t="n">
        <v>0.7876701943779</v>
      </c>
      <c r="S146" s="0" t="n">
        <v>0.846528126203283</v>
      </c>
      <c r="U146" s="0" t="s">
        <v>163</v>
      </c>
      <c r="V146" s="0" t="n">
        <f aca="false">(B146/V$1)*100</f>
        <v>1.77006727995066E-005</v>
      </c>
      <c r="W146" s="0" t="n">
        <f aca="false">(C146/W$1)*100</f>
        <v>1.19746397838652E-005</v>
      </c>
      <c r="X146" s="0" t="n">
        <f aca="false">(D146/X$1)*100</f>
        <v>4.80350227303873E-006</v>
      </c>
      <c r="Y146" s="0" t="n">
        <f aca="false">(E146/Y$1)*100</f>
        <v>7.73025724817127E-005</v>
      </c>
      <c r="Z146" s="0" t="n">
        <f aca="false">(F146/Z$1)*100</f>
        <v>1.83407304815692E-005</v>
      </c>
      <c r="AA146" s="0" t="n">
        <f aca="false">(G146/AA$1)*100</f>
        <v>1.67655201280856E-005</v>
      </c>
      <c r="AB146" s="0" t="n">
        <f aca="false">(H146/AB$1)*100</f>
        <v>1.80989228430803E-005</v>
      </c>
      <c r="AC146" s="0" t="n">
        <f aca="false">(I146/AC$1)*100</f>
        <v>1.43130556196866E-005</v>
      </c>
      <c r="AD146" s="0" t="n">
        <f aca="false">(J146/AD$1)*100</f>
        <v>0</v>
      </c>
      <c r="AE146" s="0" t="n">
        <f aca="false">(K146/AE$1)*100</f>
        <v>0.000106013247920514</v>
      </c>
      <c r="AF146" s="0" t="n">
        <f aca="false">(L146/AF$1)*100</f>
        <v>2.19968031306218E-005</v>
      </c>
      <c r="AG146" s="0" t="n">
        <f aca="false">(M146/AG$1)*100</f>
        <v>1.14629095263643E-005</v>
      </c>
      <c r="AH146" s="0" t="n">
        <f aca="false">(N146/AH$1)*100</f>
        <v>0</v>
      </c>
      <c r="AI146" s="0" t="n">
        <f aca="false">(O146/AI$1)*100</f>
        <v>0</v>
      </c>
      <c r="AJ146" s="0" t="n">
        <f aca="false">(P146/AJ$1)*100</f>
        <v>2.45105923884042E-005</v>
      </c>
      <c r="AK146" s="0" t="n">
        <f aca="false">(Q146/AK$1)*100</f>
        <v>0.000270471467767576</v>
      </c>
      <c r="AL146" s="0" t="n">
        <f aca="false">(R146/AL$1)*100</f>
        <v>1.74475367255812E-005</v>
      </c>
      <c r="AM146" s="0" t="n">
        <f aca="false">(S146/AM$1)*100</f>
        <v>1.92463600144214E-005</v>
      </c>
      <c r="AO146" s="0" t="s">
        <v>163</v>
      </c>
      <c r="AP146" s="0" t="n">
        <v>1.77006727995066E-005</v>
      </c>
      <c r="AQ146" s="0" t="n">
        <v>1.19746397838652E-005</v>
      </c>
      <c r="AR146" s="0" t="n">
        <v>4.80350227303873E-006</v>
      </c>
      <c r="AS146" s="0" t="n">
        <v>7.73025724817128E-005</v>
      </c>
      <c r="AT146" s="0" t="n">
        <v>1.83407304815693E-005</v>
      </c>
      <c r="AU146" s="0" t="n">
        <v>1.67655201280856E-005</v>
      </c>
      <c r="AV146" s="0" t="n">
        <v>1.80989228430803E-005</v>
      </c>
      <c r="AW146" s="0" t="n">
        <v>1.43130556196866E-005</v>
      </c>
      <c r="AX146" s="0" t="n">
        <v>0</v>
      </c>
      <c r="AY146" s="0" t="n">
        <v>0.000106013247920514</v>
      </c>
      <c r="AZ146" s="0" t="n">
        <v>2.19968031306219E-005</v>
      </c>
      <c r="BA146" s="0" t="n">
        <v>1.14629095263643E-005</v>
      </c>
      <c r="BB146" s="0" t="n">
        <v>0</v>
      </c>
      <c r="BC146" s="0" t="n">
        <v>0</v>
      </c>
      <c r="BD146" s="0" t="n">
        <v>2.45105923884042E-005</v>
      </c>
      <c r="BE146" s="0" t="n">
        <v>0.000270471467767576</v>
      </c>
      <c r="BF146" s="0" t="n">
        <v>1.74475367255812E-005</v>
      </c>
      <c r="BG146" s="0" t="n">
        <v>1.92463600144214E-005</v>
      </c>
      <c r="BH146" s="1" t="n">
        <f aca="false">_xlfn.T.TEST(AP146:AU146,AV146:BA146,2,2)</f>
        <v>0.831680051450342</v>
      </c>
      <c r="BI146" s="1" t="n">
        <f aca="false">_xlfn.T.TEST(AP146:AU146,BB146:BG146,2,2)</f>
        <v>0.505209655183466</v>
      </c>
    </row>
    <row r="147" customFormat="false" ht="15" hidden="false" customHeight="false" outlineLevel="0" collapsed="false">
      <c r="A147" s="0" t="s">
        <v>164</v>
      </c>
      <c r="B147" s="0" t="s">
        <v>1020</v>
      </c>
      <c r="C147" s="0" t="s">
        <v>1020</v>
      </c>
      <c r="D147" s="0" t="s">
        <v>1020</v>
      </c>
      <c r="E147" s="0" t="n">
        <v>0.527615246727771</v>
      </c>
      <c r="F147" s="0" t="n">
        <v>0</v>
      </c>
      <c r="G147" s="0" t="n">
        <v>0</v>
      </c>
      <c r="H147" s="0" t="s">
        <v>1020</v>
      </c>
      <c r="I147" s="0" t="s">
        <v>1020</v>
      </c>
      <c r="J147" s="0" t="s">
        <v>1020</v>
      </c>
      <c r="K147" s="0" t="n">
        <v>0.0679975366930104</v>
      </c>
      <c r="L147" s="0" t="n">
        <v>0</v>
      </c>
      <c r="M147" s="0" t="n">
        <v>0</v>
      </c>
      <c r="N147" s="0" t="s">
        <v>1020</v>
      </c>
      <c r="O147" s="0" t="s">
        <v>1020</v>
      </c>
      <c r="P147" s="0" t="s">
        <v>1020</v>
      </c>
      <c r="Q147" s="0" t="n">
        <v>3.33828532058735</v>
      </c>
      <c r="R147" s="0" t="n">
        <v>0</v>
      </c>
      <c r="S147" s="0" t="n">
        <v>0</v>
      </c>
      <c r="U147" s="0" t="s">
        <v>164</v>
      </c>
      <c r="V147" s="0" t="e">
        <f aca="false">(B147/V$1)*100</f>
        <v>#VALUE!</v>
      </c>
      <c r="W147" s="0" t="e">
        <f aca="false">(C147/W$1)*100</f>
        <v>#VALUE!</v>
      </c>
      <c r="X147" s="0" t="e">
        <f aca="false">(D147/X$1)*100</f>
        <v>#VALUE!</v>
      </c>
      <c r="Y147" s="0" t="n">
        <f aca="false">(E147/Y$1)*100</f>
        <v>8.66321932984712E-006</v>
      </c>
      <c r="Z147" s="0" t="n">
        <f aca="false">(F147/Z$1)*100</f>
        <v>0</v>
      </c>
      <c r="AA147" s="0" t="n">
        <f aca="false">(G147/AA$1)*100</f>
        <v>0</v>
      </c>
      <c r="AB147" s="0" t="e">
        <f aca="false">(H147/AB$1)*100</f>
        <v>#VALUE!</v>
      </c>
      <c r="AC147" s="0" t="e">
        <f aca="false">(I147/AC$1)*100</f>
        <v>#VALUE!</v>
      </c>
      <c r="AD147" s="0" t="e">
        <f aca="false">(J147/AD$1)*100</f>
        <v>#VALUE!</v>
      </c>
      <c r="AE147" s="0" t="n">
        <f aca="false">(K147/AE$1)*100</f>
        <v>1.59237697032372E-006</v>
      </c>
      <c r="AF147" s="0" t="n">
        <f aca="false">(L147/AF$1)*100</f>
        <v>0</v>
      </c>
      <c r="AG147" s="0" t="n">
        <f aca="false">(M147/AG$1)*100</f>
        <v>0</v>
      </c>
      <c r="AH147" s="0" t="e">
        <f aca="false">(N147/AH$1)*100</f>
        <v>#VALUE!</v>
      </c>
      <c r="AI147" s="0" t="e">
        <f aca="false">(O147/AI$1)*100</f>
        <v>#VALUE!</v>
      </c>
      <c r="AJ147" s="0" t="e">
        <f aca="false">(P147/AJ$1)*100</f>
        <v>#VALUE!</v>
      </c>
      <c r="AK147" s="0" t="n">
        <f aca="false">(Q147/AK$1)*100</f>
        <v>5.28318491730814E-005</v>
      </c>
      <c r="AL147" s="0" t="n">
        <f aca="false">(R147/AL$1)*100</f>
        <v>0</v>
      </c>
      <c r="AM147" s="0" t="n">
        <f aca="false">(S147/AM$1)*100</f>
        <v>0</v>
      </c>
      <c r="AO147" s="0" t="s">
        <v>164</v>
      </c>
      <c r="AP147" s="0" t="s">
        <v>1020</v>
      </c>
      <c r="AQ147" s="0" t="s">
        <v>1020</v>
      </c>
      <c r="AR147" s="0" t="s">
        <v>1020</v>
      </c>
      <c r="AS147" s="0" t="n">
        <v>8.66321932984712E-006</v>
      </c>
      <c r="AT147" s="0" t="n">
        <v>0</v>
      </c>
      <c r="AU147" s="0" t="n">
        <v>0</v>
      </c>
      <c r="AV147" s="0" t="s">
        <v>1020</v>
      </c>
      <c r="AW147" s="0" t="s">
        <v>1020</v>
      </c>
      <c r="AX147" s="0" t="s">
        <v>1020</v>
      </c>
      <c r="AY147" s="0" t="n">
        <v>1.59237697032372E-006</v>
      </c>
      <c r="AZ147" s="0" t="n">
        <v>0</v>
      </c>
      <c r="BA147" s="0" t="n">
        <v>0</v>
      </c>
      <c r="BB147" s="0" t="s">
        <v>1020</v>
      </c>
      <c r="BC147" s="0" t="s">
        <v>1020</v>
      </c>
      <c r="BD147" s="0" t="s">
        <v>1020</v>
      </c>
      <c r="BE147" s="0" t="n">
        <v>5.28318491730814E-005</v>
      </c>
      <c r="BF147" s="0" t="n">
        <v>0</v>
      </c>
      <c r="BG147" s="0" t="n">
        <v>0</v>
      </c>
      <c r="BH147" s="1" t="n">
        <f aca="false">_xlfn.T.TEST(AP147:AU147,AV147:BA147,2,2)</f>
        <v>0.467109240481449</v>
      </c>
      <c r="BI147" s="1" t="n">
        <f aca="false">_xlfn.T.TEST(AP147:AU147,BB147:BG147,2,2)</f>
        <v>0.455726483981405</v>
      </c>
    </row>
    <row r="148" customFormat="false" ht="15" hidden="false" customHeight="false" outlineLevel="0" collapsed="false">
      <c r="A148" s="0" t="s">
        <v>165</v>
      </c>
      <c r="B148" s="0" t="n">
        <v>5.08967265137668</v>
      </c>
      <c r="C148" s="0" t="n">
        <v>13.1074033435726</v>
      </c>
      <c r="D148" s="0" t="n">
        <v>8.26589852856019</v>
      </c>
      <c r="E148" s="0" t="n">
        <v>34.1178509825143</v>
      </c>
      <c r="F148" s="0" t="n">
        <v>8.26589852856019</v>
      </c>
      <c r="G148" s="0" t="n">
        <v>7.45768069115684</v>
      </c>
      <c r="H148" s="0" t="n">
        <v>9.0994374263142</v>
      </c>
      <c r="I148" s="0" t="n">
        <v>11.7180964709976</v>
      </c>
      <c r="J148" s="0" t="n">
        <v>5.9306550971351</v>
      </c>
      <c r="K148" s="0" t="n">
        <v>58.8865082623422</v>
      </c>
      <c r="L148" s="0" t="n">
        <v>8.72377904308238</v>
      </c>
      <c r="M148" s="0" t="n">
        <v>5.77280079403007</v>
      </c>
      <c r="N148" s="0" t="n">
        <v>1.76223718321199</v>
      </c>
      <c r="O148" s="0" t="n">
        <v>8.20168761125709</v>
      </c>
      <c r="P148" s="0" t="n">
        <v>23.0696467979704</v>
      </c>
      <c r="Q148" s="0" t="n">
        <v>99.9886965508332</v>
      </c>
      <c r="R148" s="0" t="n">
        <v>4.27267489462353</v>
      </c>
      <c r="S148" s="0" t="n">
        <v>7.87428678109284</v>
      </c>
      <c r="U148" s="0" t="s">
        <v>165</v>
      </c>
      <c r="V148" s="0" t="n">
        <f aca="false">(B148/V$1)*100</f>
        <v>8.57380947255431E-005</v>
      </c>
      <c r="W148" s="0" t="n">
        <f aca="false">(C148/W$1)*100</f>
        <v>0.000158918284110791</v>
      </c>
      <c r="X148" s="0" t="n">
        <f aca="false">(D148/X$1)*100</f>
        <v>0.000127669824137097</v>
      </c>
      <c r="Y148" s="0" t="n">
        <f aca="false">(E148/Y$1)*100</f>
        <v>0.000560200691616981</v>
      </c>
      <c r="Z148" s="0" t="n">
        <f aca="false">(F148/Z$1)*100</f>
        <v>0.00021405208928909</v>
      </c>
      <c r="AA148" s="0" t="n">
        <f aca="false">(G148/AA$1)*100</f>
        <v>0.000165204556807377</v>
      </c>
      <c r="AB148" s="0" t="n">
        <f aca="false">(H148/AB$1)*100</f>
        <v>0.000194547600719353</v>
      </c>
      <c r="AC148" s="0" t="n">
        <f aca="false">(I148/AC$1)*100</f>
        <v>0.000152729097772518</v>
      </c>
      <c r="AD148" s="0" t="n">
        <f aca="false">(J148/AD$1)*100</f>
        <v>0.000139027382498066</v>
      </c>
      <c r="AE148" s="0" t="n">
        <f aca="false">(K148/AE$1)*100</f>
        <v>0.00137901347872459</v>
      </c>
      <c r="AF148" s="0" t="n">
        <f aca="false">(L148/AF$1)*100</f>
        <v>0.000173130965882594</v>
      </c>
      <c r="AG148" s="0" t="n">
        <f aca="false">(M148/AG$1)*100</f>
        <v>9.56231954712577E-005</v>
      </c>
      <c r="AH148" s="0" t="n">
        <f aca="false">(N148/AH$1)*100</f>
        <v>3.85466912636873E-005</v>
      </c>
      <c r="AI148" s="0" t="n">
        <f aca="false">(O148/AI$1)*100</f>
        <v>0.000195586413955085</v>
      </c>
      <c r="AJ148" s="0" t="n">
        <f aca="false">(P148/AJ$1)*100</f>
        <v>0.000503841228943918</v>
      </c>
      <c r="AK148" s="0" t="n">
        <f aca="false">(Q148/AK$1)*100</f>
        <v>0.00158242547532072</v>
      </c>
      <c r="AL148" s="0" t="n">
        <f aca="false">(R148/AL$1)*100</f>
        <v>9.46432309772623E-005</v>
      </c>
      <c r="AM148" s="0" t="n">
        <f aca="false">(S148/AM$1)*100</f>
        <v>0.000179026961484938</v>
      </c>
      <c r="AO148" s="0" t="s">
        <v>165</v>
      </c>
      <c r="AP148" s="0" t="n">
        <v>8.57380947255431E-005</v>
      </c>
      <c r="AQ148" s="0" t="n">
        <v>0.000158918284110791</v>
      </c>
      <c r="AR148" s="0" t="n">
        <v>0.000127669824137097</v>
      </c>
      <c r="AS148" s="0" t="n">
        <v>0.000560200691616981</v>
      </c>
      <c r="AT148" s="0" t="n">
        <v>0.00021405208928909</v>
      </c>
      <c r="AU148" s="0" t="n">
        <v>0.000165204556807377</v>
      </c>
      <c r="AV148" s="0" t="n">
        <v>0.000194547600719353</v>
      </c>
      <c r="AW148" s="0" t="n">
        <v>0.000152729097772518</v>
      </c>
      <c r="AX148" s="0" t="n">
        <v>0.000139027382498066</v>
      </c>
      <c r="AY148" s="0" t="n">
        <v>0.00137901347872459</v>
      </c>
      <c r="AZ148" s="0" t="n">
        <v>0.000173130965882594</v>
      </c>
      <c r="BA148" s="0" t="n">
        <v>9.56231954712577E-005</v>
      </c>
      <c r="BB148" s="0" t="n">
        <v>3.85466912636873E-005</v>
      </c>
      <c r="BC148" s="0" t="n">
        <v>0.000195586413955085</v>
      </c>
      <c r="BD148" s="0" t="n">
        <v>0.000503841228943918</v>
      </c>
      <c r="BE148" s="0" t="n">
        <v>0.00158242547532072</v>
      </c>
      <c r="BF148" s="0" t="n">
        <v>9.46432309772623E-005</v>
      </c>
      <c r="BG148" s="0" t="n">
        <v>0.000179026961484938</v>
      </c>
      <c r="BH148" s="1" t="n">
        <f aca="false">_xlfn.T.TEST(AP148:AU148,AV148:BA148,2,2)</f>
        <v>0.541650683309583</v>
      </c>
      <c r="BI148" s="1" t="n">
        <f aca="false">_xlfn.T.TEST(AP148:AU148,BB148:BG148,2,2)</f>
        <v>0.411578265316752</v>
      </c>
    </row>
    <row r="149" customFormat="false" ht="15" hidden="false" customHeight="false" outlineLevel="0" collapsed="false">
      <c r="A149" s="0" t="s">
        <v>166</v>
      </c>
      <c r="B149" s="0" t="n">
        <v>31.1664403798333</v>
      </c>
      <c r="C149" s="0" t="n">
        <v>246.944279210196</v>
      </c>
      <c r="D149" s="0" t="n">
        <v>55.9462934785144</v>
      </c>
      <c r="E149" s="0" t="n">
        <v>198.94392396929</v>
      </c>
      <c r="F149" s="0" t="n">
        <v>25.1347458759596</v>
      </c>
      <c r="G149" s="0" t="n">
        <v>53.8579054576105</v>
      </c>
      <c r="H149" s="0" t="n">
        <v>53.8579054576105</v>
      </c>
      <c r="I149" s="0" t="n">
        <v>173.801507827836</v>
      </c>
      <c r="J149" s="0" t="n">
        <v>37.7654260959522</v>
      </c>
      <c r="K149" s="0" t="n">
        <v>200.841629888125</v>
      </c>
      <c r="L149" s="0" t="n">
        <v>36.4506965377793</v>
      </c>
      <c r="M149" s="0" t="n">
        <v>53.6737675991619</v>
      </c>
      <c r="N149" s="0" t="n">
        <v>11.3639325626561</v>
      </c>
      <c r="O149" s="0" t="n">
        <v>44.6336719448003</v>
      </c>
      <c r="P149" s="0" t="n">
        <v>238.645461767723</v>
      </c>
      <c r="Q149" s="0" t="n">
        <v>669.430090858201</v>
      </c>
      <c r="R149" s="0" t="n">
        <v>21.7022470206508</v>
      </c>
      <c r="S149" s="0" t="n">
        <v>70.4677782574706</v>
      </c>
      <c r="U149" s="0" t="s">
        <v>166</v>
      </c>
      <c r="V149" s="0" t="n">
        <f aca="false">(B149/V$1)*100</f>
        <v>0.000525014357617156</v>
      </c>
      <c r="W149" s="0" t="n">
        <f aca="false">(C149/W$1)*100</f>
        <v>0.0029940301747336</v>
      </c>
      <c r="X149" s="0" t="n">
        <f aca="false">(D149/X$1)*100</f>
        <v>0.000864110952347792</v>
      </c>
      <c r="Y149" s="0" t="n">
        <f aca="false">(E149/Y$1)*100</f>
        <v>0.00326657513856048</v>
      </c>
      <c r="Z149" s="0" t="n">
        <f aca="false">(F149/Z$1)*100</f>
        <v>0.000650884456167724</v>
      </c>
      <c r="AA149" s="0" t="n">
        <f aca="false">(G149/AA$1)*100</f>
        <v>0.00119307486739794</v>
      </c>
      <c r="AB149" s="0" t="n">
        <f aca="false">(H149/AB$1)*100</f>
        <v>0.00115149165774219</v>
      </c>
      <c r="AC149" s="0" t="n">
        <f aca="false">(I149/AC$1)*100</f>
        <v>0.00226526104711177</v>
      </c>
      <c r="AD149" s="0" t="n">
        <f aca="false">(J149/AD$1)*100</f>
        <v>0.000885303268028638</v>
      </c>
      <c r="AE149" s="0" t="n">
        <f aca="false">(K149/AE$1)*100</f>
        <v>0.00470334076306333</v>
      </c>
      <c r="AF149" s="0" t="n">
        <f aca="false">(L149/AF$1)*100</f>
        <v>0.000723395705864793</v>
      </c>
      <c r="AG149" s="0" t="n">
        <f aca="false">(M149/AG$1)*100</f>
        <v>0.000889075745714495</v>
      </c>
      <c r="AH149" s="0" t="n">
        <f aca="false">(N149/AH$1)*100</f>
        <v>0.000248571534074465</v>
      </c>
      <c r="AI149" s="0" t="n">
        <f aca="false">(O149/AI$1)*100</f>
        <v>0.00106438336243742</v>
      </c>
      <c r="AJ149" s="0" t="n">
        <f aca="false">(P149/AJ$1)*100</f>
        <v>0.00521201836299969</v>
      </c>
      <c r="AK149" s="0" t="n">
        <f aca="false">(Q149/AK$1)*100</f>
        <v>0.0105944298331935</v>
      </c>
      <c r="AL149" s="0" t="n">
        <f aca="false">(R149/AL$1)*100</f>
        <v>0.000480722457981917</v>
      </c>
      <c r="AM149" s="0" t="n">
        <f aca="false">(S149/AM$1)*100</f>
        <v>0.00160213014521151</v>
      </c>
      <c r="AO149" s="0" t="s">
        <v>166</v>
      </c>
      <c r="AP149" s="0" t="n">
        <v>0.000525014357617156</v>
      </c>
      <c r="AQ149" s="0" t="n">
        <v>0.0029940301747336</v>
      </c>
      <c r="AR149" s="0" t="n">
        <v>0.000864110952347792</v>
      </c>
      <c r="AS149" s="0" t="n">
        <v>0.00326657513856048</v>
      </c>
      <c r="AT149" s="0" t="n">
        <v>0.000650884456167724</v>
      </c>
      <c r="AU149" s="0" t="n">
        <v>0.00119307486739794</v>
      </c>
      <c r="AV149" s="0" t="n">
        <v>0.00115149165774219</v>
      </c>
      <c r="AW149" s="0" t="n">
        <v>0.00226526104711177</v>
      </c>
      <c r="AX149" s="0" t="n">
        <v>0.000885303268028638</v>
      </c>
      <c r="AY149" s="0" t="n">
        <v>0.00470334076306333</v>
      </c>
      <c r="AZ149" s="0" t="n">
        <v>0.000723395705864793</v>
      </c>
      <c r="BA149" s="0" t="n">
        <v>0.000889075745714495</v>
      </c>
      <c r="BB149" s="0" t="n">
        <v>0.000248571534074465</v>
      </c>
      <c r="BC149" s="0" t="n">
        <v>0.00106438336243742</v>
      </c>
      <c r="BD149" s="0" t="n">
        <v>0.00521201836299969</v>
      </c>
      <c r="BE149" s="0" t="n">
        <v>0.0105944298331935</v>
      </c>
      <c r="BF149" s="0" t="n">
        <v>0.000480722457981917</v>
      </c>
      <c r="BG149" s="0" t="n">
        <v>0.00160213014521151</v>
      </c>
      <c r="BH149" s="1" t="n">
        <f aca="false">_xlfn.T.TEST(AP149:AU149,AV149:BA149,2,2)</f>
        <v>0.820324847337588</v>
      </c>
      <c r="BI149" s="1" t="n">
        <f aca="false">_xlfn.T.TEST(AP149:AU149,BB149:BG149,2,2)</f>
        <v>0.37074205514222</v>
      </c>
    </row>
    <row r="150" customFormat="false" ht="15" hidden="false" customHeight="false" outlineLevel="0" collapsed="false">
      <c r="A150" s="0" t="s">
        <v>167</v>
      </c>
      <c r="B150" s="0" t="n">
        <v>201.065597611844</v>
      </c>
      <c r="C150" s="0" t="n">
        <v>43.2118789325991</v>
      </c>
      <c r="D150" s="0" t="n">
        <v>362.660483512772</v>
      </c>
      <c r="E150" s="0" t="n">
        <v>585.630517130585</v>
      </c>
      <c r="F150" s="0" t="n">
        <v>36.8201458076586</v>
      </c>
      <c r="G150" s="0" t="n">
        <v>54.6665378942193</v>
      </c>
      <c r="H150" s="0" t="n">
        <v>101.726909368924</v>
      </c>
      <c r="I150" s="0" t="n">
        <v>48.5925422148698</v>
      </c>
      <c r="J150" s="0" t="n">
        <v>72.9140332920259</v>
      </c>
      <c r="K150" s="0" t="n">
        <v>250.65046700195</v>
      </c>
      <c r="L150" s="0" t="n">
        <v>61.5800181112228</v>
      </c>
      <c r="M150" s="0" t="n">
        <v>67.3317281182223</v>
      </c>
      <c r="N150" s="0" t="n">
        <v>37.7355824846749</v>
      </c>
      <c r="O150" s="0" t="n">
        <v>68.2589380477302</v>
      </c>
      <c r="P150" s="0" t="n">
        <v>20.9486298347834</v>
      </c>
      <c r="Q150" s="0" t="n">
        <v>809.784480902554</v>
      </c>
      <c r="R150" s="0" t="n">
        <v>68.2589380477302</v>
      </c>
      <c r="S150" s="0" t="n">
        <v>70.6498022239595</v>
      </c>
      <c r="U150" s="0" t="s">
        <v>167</v>
      </c>
      <c r="V150" s="0" t="n">
        <f aca="false">(B150/V$1)*100</f>
        <v>0.00338705108066809</v>
      </c>
      <c r="W150" s="0" t="n">
        <f aca="false">(C150/W$1)*100</f>
        <v>0.000523914422496146</v>
      </c>
      <c r="X150" s="0" t="n">
        <f aca="false">(D150/X$1)*100</f>
        <v>0.00560142372805236</v>
      </c>
      <c r="Y150" s="0" t="n">
        <f aca="false">(E150/Y$1)*100</f>
        <v>0.00961580554697607</v>
      </c>
      <c r="Z150" s="0" t="n">
        <f aca="false">(F150/Z$1)*100</f>
        <v>0.000953487284029254</v>
      </c>
      <c r="AA150" s="0" t="n">
        <f aca="false">(G150/AA$1)*100</f>
        <v>0.00121098791152551</v>
      </c>
      <c r="AB150" s="0" t="n">
        <f aca="false">(H150/AB$1)*100</f>
        <v>0.0021749395285787</v>
      </c>
      <c r="AC150" s="0" t="n">
        <f aca="false">(I150/AC$1)*100</f>
        <v>0.000633336237614903</v>
      </c>
      <c r="AD150" s="0" t="n">
        <f aca="false">(J150/AD$1)*100</f>
        <v>0.00170926264129979</v>
      </c>
      <c r="AE150" s="0" t="n">
        <f aca="false">(K150/AE$1)*100</f>
        <v>0.0058697719162497</v>
      </c>
      <c r="AF150" s="0" t="n">
        <f aca="false">(L150/AF$1)*100</f>
        <v>0.00122210890051345</v>
      </c>
      <c r="AG150" s="0" t="n">
        <f aca="false">(M150/AG$1)*100</f>
        <v>0.00111531217323915</v>
      </c>
      <c r="AH150" s="0" t="n">
        <f aca="false">(N150/AH$1)*100</f>
        <v>0.000825417748274348</v>
      </c>
      <c r="AI150" s="0" t="n">
        <f aca="false">(O150/AI$1)*100</f>
        <v>0.00162777729973693</v>
      </c>
      <c r="AJ150" s="0" t="n">
        <f aca="false">(P150/AJ$1)*100</f>
        <v>0.000457518205331913</v>
      </c>
      <c r="AK150" s="0" t="n">
        <f aca="false">(Q150/AK$1)*100</f>
        <v>0.0128156845353825</v>
      </c>
      <c r="AL150" s="0" t="n">
        <f aca="false">(R150/AL$1)*100</f>
        <v>0.00151199110609683</v>
      </c>
      <c r="AM150" s="0" t="n">
        <f aca="false">(S150/AM$1)*100</f>
        <v>0.00160626857686175</v>
      </c>
      <c r="AO150" s="0" t="s">
        <v>167</v>
      </c>
      <c r="AP150" s="0" t="n">
        <v>0.00338705108066809</v>
      </c>
      <c r="AQ150" s="0" t="n">
        <v>0.000523914422496146</v>
      </c>
      <c r="AR150" s="0" t="n">
        <v>0.00560142372805236</v>
      </c>
      <c r="AS150" s="0" t="n">
        <v>0.00961580554697607</v>
      </c>
      <c r="AT150" s="0" t="n">
        <v>0.000953487284029254</v>
      </c>
      <c r="AU150" s="0" t="n">
        <v>0.00121098791152551</v>
      </c>
      <c r="AV150" s="0" t="n">
        <v>0.0021749395285787</v>
      </c>
      <c r="AW150" s="0" t="n">
        <v>0.000633336237614903</v>
      </c>
      <c r="AX150" s="0" t="n">
        <v>0.00170926264129979</v>
      </c>
      <c r="AY150" s="0" t="n">
        <v>0.0058697719162497</v>
      </c>
      <c r="AZ150" s="0" t="n">
        <v>0.00122210890051345</v>
      </c>
      <c r="BA150" s="0" t="n">
        <v>0.00111531217323915</v>
      </c>
      <c r="BB150" s="0" t="n">
        <v>0.000825417748274348</v>
      </c>
      <c r="BC150" s="0" t="n">
        <v>0.00162777729973693</v>
      </c>
      <c r="BD150" s="0" t="n">
        <v>0.000457518205331913</v>
      </c>
      <c r="BE150" s="0" t="n">
        <v>0.0128156845353825</v>
      </c>
      <c r="BF150" s="0" t="n">
        <v>0.00151199110609683</v>
      </c>
      <c r="BG150" s="0" t="n">
        <v>0.00160626857686175</v>
      </c>
      <c r="BH150" s="1" t="n">
        <f aca="false">_xlfn.T.TEST(AP150:AU150,AV150:BA150,2,2)</f>
        <v>0.40423559786487</v>
      </c>
      <c r="BI150" s="1" t="n">
        <f aca="false">_xlfn.T.TEST(AP150:AU150,BB150:BG150,2,2)</f>
        <v>0.86953764498406</v>
      </c>
    </row>
    <row r="151" customFormat="false" ht="15" hidden="false" customHeight="false" outlineLevel="0" collapsed="false">
      <c r="A151" s="0" t="s">
        <v>168</v>
      </c>
      <c r="B151" s="0" t="n">
        <v>285.313035481672</v>
      </c>
      <c r="C151" s="0" t="n">
        <v>397.514303860267</v>
      </c>
      <c r="D151" s="0" t="n">
        <v>582.874191724045</v>
      </c>
      <c r="E151" s="0" t="n">
        <v>1296.15534210437</v>
      </c>
      <c r="F151" s="0" t="n">
        <v>184.054700144026</v>
      </c>
      <c r="G151" s="0" t="n">
        <v>246.4792442228</v>
      </c>
      <c r="H151" s="0" t="n">
        <v>157.456904129888</v>
      </c>
      <c r="I151" s="0" t="n">
        <v>246.4792442228</v>
      </c>
      <c r="J151" s="0" t="n">
        <v>149.904135811539</v>
      </c>
      <c r="K151" s="0" t="n">
        <v>723.266704300523</v>
      </c>
      <c r="L151" s="0" t="n">
        <v>173.587386649796</v>
      </c>
      <c r="M151" s="0" t="n">
        <v>192.630408410837</v>
      </c>
      <c r="N151" s="0" t="n">
        <v>120.265067513228</v>
      </c>
      <c r="O151" s="0" t="n">
        <v>223.926142350347</v>
      </c>
      <c r="P151" s="0" t="n">
        <v>274.822887033511</v>
      </c>
      <c r="Q151" s="0" t="n">
        <v>2515.14985144038</v>
      </c>
      <c r="R151" s="0" t="n">
        <v>225.612548139612</v>
      </c>
      <c r="S151" s="0" t="n">
        <v>368.306243655415</v>
      </c>
      <c r="U151" s="0" t="s">
        <v>168</v>
      </c>
      <c r="V151" s="0" t="n">
        <f aca="false">(B151/V$1)*100</f>
        <v>0.00480624152831189</v>
      </c>
      <c r="W151" s="0" t="n">
        <f aca="false">(C151/W$1)*100</f>
        <v>0.00481958855030936</v>
      </c>
      <c r="X151" s="0" t="n">
        <f aca="false">(D151/X$1)*100</f>
        <v>0.00900270494421659</v>
      </c>
      <c r="Y151" s="0" t="n">
        <f aca="false">(E151/Y$1)*100</f>
        <v>0.0212823228362786</v>
      </c>
      <c r="Z151" s="0" t="n">
        <f aca="false">(F151/Z$1)*100</f>
        <v>0.00476624446491581</v>
      </c>
      <c r="AA151" s="0" t="n">
        <f aca="false">(G151/AA$1)*100</f>
        <v>0.00546007478602954</v>
      </c>
      <c r="AB151" s="0" t="n">
        <f aca="false">(H151/AB$1)*100</f>
        <v>0.00336645679067821</v>
      </c>
      <c r="AC151" s="0" t="n">
        <f aca="false">(I151/AC$1)*100</f>
        <v>0.0032125143092115</v>
      </c>
      <c r="AD151" s="0" t="n">
        <f aca="false">(J151/AD$1)*100</f>
        <v>0.00351407716115212</v>
      </c>
      <c r="AE151" s="0" t="n">
        <f aca="false">(K151/AE$1)*100</f>
        <v>0.0169375730260605</v>
      </c>
      <c r="AF151" s="0" t="n">
        <f aca="false">(L151/AF$1)*100</f>
        <v>0.00344499233271454</v>
      </c>
      <c r="AG151" s="0" t="n">
        <f aca="false">(M151/AG$1)*100</f>
        <v>0.00319081427791976</v>
      </c>
      <c r="AH151" s="0" t="n">
        <f aca="false">(N151/AH$1)*100</f>
        <v>0.00263064499569195</v>
      </c>
      <c r="AI151" s="0" t="n">
        <f aca="false">(O151/AI$1)*100</f>
        <v>0.00533998772557341</v>
      </c>
      <c r="AJ151" s="0" t="n">
        <f aca="false">(P151/AJ$1)*100</f>
        <v>0.00600213355486058</v>
      </c>
      <c r="AK151" s="0" t="n">
        <f aca="false">(Q151/AK$1)*100</f>
        <v>0.0398048713150789</v>
      </c>
      <c r="AL151" s="0" t="n">
        <f aca="false">(R151/AL$1)*100</f>
        <v>0.00499750180661182</v>
      </c>
      <c r="AM151" s="0" t="n">
        <f aca="false">(S151/AM$1)*100</f>
        <v>0.00837367872553013</v>
      </c>
      <c r="AO151" s="0" t="s">
        <v>168</v>
      </c>
      <c r="AP151" s="0" t="n">
        <v>0.00480624152831189</v>
      </c>
      <c r="AQ151" s="0" t="n">
        <v>0.00481958855030936</v>
      </c>
      <c r="AR151" s="0" t="n">
        <v>0.00900270494421659</v>
      </c>
      <c r="AS151" s="0" t="n">
        <v>0.0212823228362786</v>
      </c>
      <c r="AT151" s="0" t="n">
        <v>0.00476624446491581</v>
      </c>
      <c r="AU151" s="0" t="n">
        <v>0.00546007478602954</v>
      </c>
      <c r="AV151" s="0" t="n">
        <v>0.00336645679067821</v>
      </c>
      <c r="AW151" s="0" t="n">
        <v>0.0032125143092115</v>
      </c>
      <c r="AX151" s="0" t="n">
        <v>0.00351407716115212</v>
      </c>
      <c r="AY151" s="0" t="n">
        <v>0.0169375730260605</v>
      </c>
      <c r="AZ151" s="0" t="n">
        <v>0.00344499233271454</v>
      </c>
      <c r="BA151" s="0" t="n">
        <v>0.00319081427791976</v>
      </c>
      <c r="BB151" s="0" t="n">
        <v>0.00263064499569195</v>
      </c>
      <c r="BC151" s="0" t="n">
        <v>0.00533998772557341</v>
      </c>
      <c r="BD151" s="0" t="n">
        <v>0.00600213355486058</v>
      </c>
      <c r="BE151" s="0" t="n">
        <v>0.0398048713150789</v>
      </c>
      <c r="BF151" s="0" t="n">
        <v>0.00499750180661182</v>
      </c>
      <c r="BG151" s="0" t="n">
        <v>0.00837367872553013</v>
      </c>
      <c r="BH151" s="1" t="n">
        <f aca="false">_xlfn.T.TEST(AP151:AU151,AV151:BA151,2,2)</f>
        <v>0.451279202795523</v>
      </c>
      <c r="BI151" s="1" t="n">
        <f aca="false">_xlfn.T.TEST(AP151:AU151,BB151:BG151,2,2)</f>
        <v>0.665225655002759</v>
      </c>
    </row>
    <row r="152" customFormat="false" ht="15" hidden="false" customHeight="false" outlineLevel="0" collapsed="false">
      <c r="A152" s="0" t="s">
        <v>169</v>
      </c>
      <c r="B152" s="0" t="n">
        <v>275.759445237881</v>
      </c>
      <c r="C152" s="0" t="n">
        <v>1184.67979430168</v>
      </c>
      <c r="D152" s="0" t="n">
        <v>581.80340290035</v>
      </c>
      <c r="E152" s="0" t="n">
        <v>888.606385497345</v>
      </c>
      <c r="F152" s="0" t="n">
        <v>130.949234584032</v>
      </c>
      <c r="G152" s="0" t="n">
        <v>307.200428461052</v>
      </c>
      <c r="H152" s="0" t="n">
        <v>153.061516860009</v>
      </c>
      <c r="I152" s="0" t="n">
        <v>731.509184868337</v>
      </c>
      <c r="J152" s="0" t="n">
        <v>81.572824606133</v>
      </c>
      <c r="K152" s="0" t="n">
        <v>441.583059632557</v>
      </c>
      <c r="L152" s="0" t="n">
        <v>174.089166759704</v>
      </c>
      <c r="M152" s="0" t="n">
        <v>356.797044443628</v>
      </c>
      <c r="N152" s="0" t="n">
        <v>165.960852896835</v>
      </c>
      <c r="O152" s="0" t="n">
        <v>356.797044443628</v>
      </c>
      <c r="P152" s="0" t="n">
        <v>745.17984864263</v>
      </c>
      <c r="Q152" s="0" t="n">
        <v>1902.61755587133</v>
      </c>
      <c r="R152" s="0" t="n">
        <v>234.093459077539</v>
      </c>
      <c r="S152" s="0" t="n">
        <v>416.434080487264</v>
      </c>
      <c r="U152" s="0" t="s">
        <v>169</v>
      </c>
      <c r="V152" s="0" t="n">
        <f aca="false">(B152/V$1)*100</f>
        <v>0.00464530649743722</v>
      </c>
      <c r="W152" s="0" t="n">
        <f aca="false">(C152/W$1)*100</f>
        <v>0.014363430741869</v>
      </c>
      <c r="X152" s="0" t="n">
        <f aca="false">(D152/X$1)*100</f>
        <v>0.0089861662194383</v>
      </c>
      <c r="Y152" s="0" t="n">
        <f aca="false">(E152/Y$1)*100</f>
        <v>0.0145905412385441</v>
      </c>
      <c r="Z152" s="0" t="n">
        <f aca="false">(F152/Z$1)*100</f>
        <v>0.00339103573031664</v>
      </c>
      <c r="AA152" s="0" t="n">
        <f aca="false">(G152/AA$1)*100</f>
        <v>0.00680518685857974</v>
      </c>
      <c r="AB152" s="0" t="n">
        <f aca="false">(H152/AB$1)*100</f>
        <v>0.00327248262419684</v>
      </c>
      <c r="AC152" s="0" t="n">
        <f aca="false">(I152/AC$1)*100</f>
        <v>0.00953420532880631</v>
      </c>
      <c r="AD152" s="0" t="n">
        <f aca="false">(J152/AD$1)*100</f>
        <v>0.00191224343722887</v>
      </c>
      <c r="AE152" s="0" t="n">
        <f aca="false">(K152/AE$1)*100</f>
        <v>0.010341061291949</v>
      </c>
      <c r="AF152" s="0" t="n">
        <f aca="false">(L152/AF$1)*100</f>
        <v>0.00345495059445638</v>
      </c>
      <c r="AG152" s="0" t="n">
        <f aca="false">(M152/AG$1)*100</f>
        <v>0.00591014218950412</v>
      </c>
      <c r="AH152" s="0" t="n">
        <f aca="false">(N152/AH$1)*100</f>
        <v>0.00363018203191718</v>
      </c>
      <c r="AI152" s="0" t="n">
        <f aca="false">(O152/AI$1)*100</f>
        <v>0.00850857259385501</v>
      </c>
      <c r="AJ152" s="0" t="n">
        <f aca="false">(P152/AJ$1)*100</f>
        <v>0.0162747325094452</v>
      </c>
      <c r="AK152" s="0" t="n">
        <f aca="false">(Q152/AK$1)*100</f>
        <v>0.0301109084732654</v>
      </c>
      <c r="AL152" s="0" t="n">
        <f aca="false">(R152/AL$1)*100</f>
        <v>0.00518536089549448</v>
      </c>
      <c r="AM152" s="0" t="n">
        <f aca="false">(S152/AM$1)*100</f>
        <v>0.00946789597089862</v>
      </c>
      <c r="AO152" s="0" t="s">
        <v>169</v>
      </c>
      <c r="AP152" s="0" t="n">
        <v>0.00464530649743722</v>
      </c>
      <c r="AQ152" s="0" t="n">
        <v>0.014363430741869</v>
      </c>
      <c r="AR152" s="0" t="n">
        <v>0.0089861662194383</v>
      </c>
      <c r="AS152" s="0" t="n">
        <v>0.0145905412385441</v>
      </c>
      <c r="AT152" s="0" t="n">
        <v>0.00339103573031664</v>
      </c>
      <c r="AU152" s="0" t="n">
        <v>0.00680518685857974</v>
      </c>
      <c r="AV152" s="0" t="n">
        <v>0.00327248262419684</v>
      </c>
      <c r="AW152" s="0" t="n">
        <v>0.00953420532880631</v>
      </c>
      <c r="AX152" s="0" t="n">
        <v>0.00191224343722887</v>
      </c>
      <c r="AY152" s="0" t="n">
        <v>0.010341061291949</v>
      </c>
      <c r="AZ152" s="0" t="n">
        <v>0.00345495059445638</v>
      </c>
      <c r="BA152" s="0" t="n">
        <v>0.00591014218950413</v>
      </c>
      <c r="BB152" s="0" t="n">
        <v>0.00363018203191718</v>
      </c>
      <c r="BC152" s="0" t="n">
        <v>0.00850857259385501</v>
      </c>
      <c r="BD152" s="0" t="n">
        <v>0.0162747325094452</v>
      </c>
      <c r="BE152" s="0" t="n">
        <v>0.0301109084732654</v>
      </c>
      <c r="BF152" s="0" t="n">
        <v>0.00518536089549448</v>
      </c>
      <c r="BG152" s="0" t="n">
        <v>0.00946789597089862</v>
      </c>
      <c r="BH152" s="1" t="n">
        <f aca="false">_xlfn.T.TEST(AP152:AU152,AV152:BA152,2,2)</f>
        <v>0.235906876171891</v>
      </c>
      <c r="BI152" s="1" t="n">
        <f aca="false">_xlfn.T.TEST(AP152:AU152,BB152:BG152,2,2)</f>
        <v>0.463333671375398</v>
      </c>
    </row>
    <row r="153" customFormat="false" ht="15" hidden="false" customHeight="false" outlineLevel="0" collapsed="false">
      <c r="A153" s="0" t="s">
        <v>170</v>
      </c>
      <c r="B153" s="0" t="n">
        <v>42.5558737671385</v>
      </c>
      <c r="C153" s="0" t="n">
        <v>1.58764643246535</v>
      </c>
      <c r="D153" s="0" t="n">
        <v>8.75990338727933</v>
      </c>
      <c r="E153" s="0" t="n">
        <v>20.0865830148476</v>
      </c>
      <c r="F153" s="0" t="n">
        <v>5.54870896375596</v>
      </c>
      <c r="G153" s="0" t="n">
        <v>5.69203483880031</v>
      </c>
      <c r="H153" s="0" t="n">
        <v>15.199074982285</v>
      </c>
      <c r="I153" s="0" t="n">
        <v>3.83245477271168</v>
      </c>
      <c r="J153" s="0" t="n">
        <v>14.3064239335339</v>
      </c>
      <c r="K153" s="0" t="n">
        <v>9.09563276198296</v>
      </c>
      <c r="L153" s="0" t="n">
        <v>7.50809422797812</v>
      </c>
      <c r="M153" s="0" t="n">
        <v>7.56258500900636</v>
      </c>
      <c r="N153" s="0" t="n">
        <v>4.98698861393709</v>
      </c>
      <c r="O153" s="0" t="n">
        <v>4.43115448629891</v>
      </c>
      <c r="P153" s="0" t="n">
        <v>12.8722874786796</v>
      </c>
      <c r="Q153" s="0" t="n">
        <v>23.8556603367351</v>
      </c>
      <c r="R153" s="0" t="n">
        <v>9.23522455044425</v>
      </c>
      <c r="S153" s="0" t="n">
        <v>8.75990338727933</v>
      </c>
      <c r="U153" s="0" t="s">
        <v>170</v>
      </c>
      <c r="V153" s="0" t="n">
        <f aca="false">(B153/V$1)*100</f>
        <v>0.000716875089243366</v>
      </c>
      <c r="W153" s="0" t="n">
        <f aca="false">(C153/W$1)*100</f>
        <v>1.9249125109569E-005</v>
      </c>
      <c r="X153" s="0" t="n">
        <f aca="false">(D153/X$1)*100</f>
        <v>0.000135299909749402</v>
      </c>
      <c r="Y153" s="0" t="n">
        <f aca="false">(E153/Y$1)*100</f>
        <v>0.000329813202563859</v>
      </c>
      <c r="Z153" s="0" t="n">
        <f aca="false">(F153/Z$1)*100</f>
        <v>0.000143688280523321</v>
      </c>
      <c r="AA153" s="0" t="n">
        <f aca="false">(G153/AA$1)*100</f>
        <v>0.000126091493028282</v>
      </c>
      <c r="AB153" s="0" t="n">
        <f aca="false">(H153/AB$1)*100</f>
        <v>0.000324958943330501</v>
      </c>
      <c r="AC153" s="0" t="n">
        <f aca="false">(I153/AC$1)*100</f>
        <v>4.99507203357584E-005</v>
      </c>
      <c r="AD153" s="0" t="n">
        <f aca="false">(J153/AD$1)*100</f>
        <v>0.00033537351941908</v>
      </c>
      <c r="AE153" s="0" t="n">
        <f aca="false">(K153/AE$1)*100</f>
        <v>0.00021300295341717</v>
      </c>
      <c r="AF153" s="0" t="n">
        <f aca="false">(L153/AF$1)*100</f>
        <v>0.000149004645716943</v>
      </c>
      <c r="AG153" s="0" t="n">
        <f aca="false">(M153/AG$1)*100</f>
        <v>0.000125269963469391</v>
      </c>
      <c r="AH153" s="0" t="n">
        <f aca="false">(N153/AH$1)*100</f>
        <v>0.000109084016764747</v>
      </c>
      <c r="AI153" s="0" t="n">
        <f aca="false">(O153/AI$1)*100</f>
        <v>0.000105670156769523</v>
      </c>
      <c r="AJ153" s="0" t="n">
        <f aca="false">(P153/AJ$1)*100</f>
        <v>0.000281130838255744</v>
      </c>
      <c r="AK153" s="0" t="n">
        <f aca="false">(Q153/AK$1)*100</f>
        <v>0.000377540721598028</v>
      </c>
      <c r="AL153" s="0" t="n">
        <f aca="false">(R153/AL$1)*100</f>
        <v>0.000204567750135736</v>
      </c>
      <c r="AM153" s="0" t="n">
        <f aca="false">(S153/AM$1)*100</f>
        <v>0.000199162023167841</v>
      </c>
      <c r="AO153" s="0" t="s">
        <v>170</v>
      </c>
      <c r="AP153" s="0" t="n">
        <v>0.000716875089243366</v>
      </c>
      <c r="AQ153" s="0" t="n">
        <v>1.9249125109569E-005</v>
      </c>
      <c r="AR153" s="0" t="n">
        <v>0.000135299909749402</v>
      </c>
      <c r="AS153" s="0" t="n">
        <v>0.000329813202563859</v>
      </c>
      <c r="AT153" s="0" t="n">
        <v>0.000143688280523321</v>
      </c>
      <c r="AU153" s="0" t="n">
        <v>0.000126091493028282</v>
      </c>
      <c r="AV153" s="0" t="n">
        <v>0.000324958943330501</v>
      </c>
      <c r="AW153" s="0" t="n">
        <v>4.99507203357584E-005</v>
      </c>
      <c r="AX153" s="0" t="n">
        <v>0.00033537351941908</v>
      </c>
      <c r="AY153" s="0" t="n">
        <v>0.00021300295341717</v>
      </c>
      <c r="AZ153" s="0" t="n">
        <v>0.000149004645716943</v>
      </c>
      <c r="BA153" s="0" t="n">
        <v>0.000125269963469391</v>
      </c>
      <c r="BB153" s="0" t="n">
        <v>0.000109084016764747</v>
      </c>
      <c r="BC153" s="0" t="n">
        <v>0.000105670156769523</v>
      </c>
      <c r="BD153" s="0" t="n">
        <v>0.000281130838255744</v>
      </c>
      <c r="BE153" s="0" t="n">
        <v>0.000377540721598028</v>
      </c>
      <c r="BF153" s="0" t="n">
        <v>0.000204567750135736</v>
      </c>
      <c r="BG153" s="0" t="n">
        <v>0.000199162023167841</v>
      </c>
      <c r="BH153" s="1" t="n">
        <f aca="false">_xlfn.T.TEST(AP153:AU153,AV153:BA153,2,2)</f>
        <v>0.694819722018293</v>
      </c>
      <c r="BI153" s="1" t="n">
        <f aca="false">_xlfn.T.TEST(AP153:AU153,BB153:BG153,2,2)</f>
        <v>0.777496840855801</v>
      </c>
    </row>
    <row r="154" customFormat="false" ht="15" hidden="false" customHeight="false" outlineLevel="0" collapsed="false">
      <c r="A154" s="0" t="s">
        <v>171</v>
      </c>
      <c r="B154" s="0" t="n">
        <v>16.4136418418824</v>
      </c>
      <c r="C154" s="0" t="n">
        <v>2.1569983392168</v>
      </c>
      <c r="D154" s="0" t="n">
        <v>5.65330039030292</v>
      </c>
      <c r="E154" s="0" t="n">
        <v>9.8276795075591</v>
      </c>
      <c r="F154" s="0" t="n">
        <v>3.50413517646884</v>
      </c>
      <c r="G154" s="0" t="n">
        <v>4.49445107817658</v>
      </c>
      <c r="H154" s="0" t="n">
        <v>4.57990646669892</v>
      </c>
      <c r="I154" s="0" t="n">
        <v>2.28831198597001</v>
      </c>
      <c r="J154" s="0" t="n">
        <v>5.11545132425865</v>
      </c>
      <c r="K154" s="0" t="n">
        <v>2.94634609463204</v>
      </c>
      <c r="L154" s="0" t="n">
        <v>4.57990646669892</v>
      </c>
      <c r="M154" s="0" t="n">
        <v>4.16590081976253</v>
      </c>
      <c r="N154" s="0" t="n">
        <v>3.86715170008905</v>
      </c>
      <c r="O154" s="0" t="n">
        <v>2.82039121159183</v>
      </c>
      <c r="P154" s="0" t="n">
        <v>17.1150995580276</v>
      </c>
      <c r="Q154" s="0" t="n">
        <v>11.982732635749</v>
      </c>
      <c r="R154" s="0" t="n">
        <v>6.76077265973254</v>
      </c>
      <c r="S154" s="0" t="n">
        <v>6.0668821394817</v>
      </c>
      <c r="U154" s="0" t="s">
        <v>171</v>
      </c>
      <c r="V154" s="0" t="n">
        <f aca="false">(B154/V$1)*100</f>
        <v>0.000276496049043508</v>
      </c>
      <c r="W154" s="0" t="n">
        <f aca="false">(C154/W$1)*100</f>
        <v>2.61521268486981E-005</v>
      </c>
      <c r="X154" s="0" t="n">
        <f aca="false">(D154/X$1)*100</f>
        <v>8.73172909309687E-005</v>
      </c>
      <c r="Y154" s="0" t="n">
        <f aca="false">(E154/Y$1)*100</f>
        <v>0.000161366343382713</v>
      </c>
      <c r="Z154" s="0" t="n">
        <f aca="false">(F154/Z$1)*100</f>
        <v>9.07423981897347E-005</v>
      </c>
      <c r="AA154" s="0" t="n">
        <f aca="false">(G154/AA$1)*100</f>
        <v>9.95622941249073E-005</v>
      </c>
      <c r="AB154" s="0" t="n">
        <f aca="false">(H154/AB$1)*100</f>
        <v>9.79192199331639E-005</v>
      </c>
      <c r="AC154" s="0" t="n">
        <f aca="false">(I154/AC$1)*100</f>
        <v>2.9824965676314E-005</v>
      </c>
      <c r="AD154" s="0" t="n">
        <f aca="false">(J154/AD$1)*100</f>
        <v>0.00011991724291158</v>
      </c>
      <c r="AE154" s="0" t="n">
        <f aca="false">(K154/AE$1)*100</f>
        <v>6.89979945726117E-005</v>
      </c>
      <c r="AF154" s="0" t="n">
        <f aca="false">(L154/AF$1)*100</f>
        <v>9.08922184199842E-005</v>
      </c>
      <c r="AG154" s="0" t="n">
        <f aca="false">(M154/AG$1)*100</f>
        <v>6.90058019694677E-005</v>
      </c>
      <c r="AH154" s="0" t="n">
        <f aca="false">(N154/AH$1)*100</f>
        <v>8.45890122358429E-005</v>
      </c>
      <c r="AI154" s="0" t="n">
        <f aca="false">(O154/AI$1)*100</f>
        <v>6.72581338343773E-005</v>
      </c>
      <c r="AJ154" s="0" t="n">
        <f aca="false">(P154/AJ$1)*100</f>
        <v>0.000373793880345528</v>
      </c>
      <c r="AK154" s="0" t="n">
        <f aca="false">(Q154/AK$1)*100</f>
        <v>0.000189639249643847</v>
      </c>
      <c r="AL154" s="0" t="n">
        <f aca="false">(R154/AL$1)*100</f>
        <v>0.000149756624175874</v>
      </c>
      <c r="AM154" s="0" t="n">
        <f aca="false">(S154/AM$1)*100</f>
        <v>0.000137934457470688</v>
      </c>
      <c r="AO154" s="0" t="s">
        <v>171</v>
      </c>
      <c r="AP154" s="0" t="n">
        <v>0.000276496049043508</v>
      </c>
      <c r="AQ154" s="0" t="n">
        <v>2.61521268486981E-005</v>
      </c>
      <c r="AR154" s="0" t="n">
        <v>8.73172909309687E-005</v>
      </c>
      <c r="AS154" s="0" t="n">
        <v>0.000161366343382713</v>
      </c>
      <c r="AT154" s="0" t="n">
        <v>9.07423981897347E-005</v>
      </c>
      <c r="AU154" s="0" t="n">
        <v>9.95622941249073E-005</v>
      </c>
      <c r="AV154" s="0" t="n">
        <v>9.79192199331639E-005</v>
      </c>
      <c r="AW154" s="0" t="n">
        <v>2.9824965676314E-005</v>
      </c>
      <c r="AX154" s="0" t="n">
        <v>0.00011991724291158</v>
      </c>
      <c r="AY154" s="0" t="n">
        <v>6.89979945726117E-005</v>
      </c>
      <c r="AZ154" s="0" t="n">
        <v>9.08922184199842E-005</v>
      </c>
      <c r="BA154" s="0" t="n">
        <v>6.90058019694677E-005</v>
      </c>
      <c r="BB154" s="0" t="n">
        <v>8.45890122358429E-005</v>
      </c>
      <c r="BC154" s="0" t="n">
        <v>6.72581338343773E-005</v>
      </c>
      <c r="BD154" s="0" t="n">
        <v>0.000373793880345528</v>
      </c>
      <c r="BE154" s="0" t="n">
        <v>0.000189639249643847</v>
      </c>
      <c r="BF154" s="0" t="n">
        <v>0.000149756624175874</v>
      </c>
      <c r="BG154" s="0" t="n">
        <v>0.000137934457470688</v>
      </c>
      <c r="BH154" s="1" t="n">
        <f aca="false">_xlfn.T.TEST(AP154:AU154,AV154:BA154,2,2)</f>
        <v>0.265363332494339</v>
      </c>
      <c r="BI154" s="1" t="n">
        <f aca="false">_xlfn.T.TEST(AP154:AU154,BB154:BG154,2,2)</f>
        <v>0.464569364507528</v>
      </c>
    </row>
    <row r="155" customFormat="false" ht="15" hidden="false" customHeight="false" outlineLevel="0" collapsed="false">
      <c r="A155" s="0" t="s">
        <v>172</v>
      </c>
      <c r="B155" s="0" t="n">
        <v>10.1600767449968</v>
      </c>
      <c r="C155" s="0" t="n">
        <v>11.3545436482488</v>
      </c>
      <c r="D155" s="0" t="n">
        <v>7.50108873808688</v>
      </c>
      <c r="E155" s="0" t="n">
        <v>11.4219400006764</v>
      </c>
      <c r="F155" s="0" t="n">
        <v>2.25244621300984</v>
      </c>
      <c r="G155" s="0" t="n">
        <v>5.1801643604692</v>
      </c>
      <c r="H155" s="0" t="n">
        <v>3.59271831359156</v>
      </c>
      <c r="I155" s="0" t="n">
        <v>6.78351578372805</v>
      </c>
      <c r="J155" s="0" t="n">
        <v>4.43139004277634</v>
      </c>
      <c r="K155" s="0" t="n">
        <v>4.71813096582162</v>
      </c>
      <c r="L155" s="0" t="n">
        <v>6.48220510339524</v>
      </c>
      <c r="M155" s="0" t="n">
        <v>6.9385729515127</v>
      </c>
      <c r="N155" s="0" t="n">
        <v>3.67686624555257</v>
      </c>
      <c r="O155" s="0" t="n">
        <v>2.51665102576544</v>
      </c>
      <c r="P155" s="0" t="n">
        <v>14.041879665929</v>
      </c>
      <c r="Q155" s="0" t="n">
        <v>20.4457865047582</v>
      </c>
      <c r="R155" s="0" t="n">
        <v>6.78351578372805</v>
      </c>
      <c r="S155" s="0" t="n">
        <v>7.82119645753358</v>
      </c>
      <c r="U155" s="0" t="s">
        <v>172</v>
      </c>
      <c r="V155" s="0" t="n">
        <f aca="false">(B155/V$1)*100</f>
        <v>0.000171151600908106</v>
      </c>
      <c r="W155" s="0" t="n">
        <f aca="false">(C155/W$1)*100</f>
        <v>0.000137666061396181</v>
      </c>
      <c r="X155" s="0" t="n">
        <f aca="false">(D155/X$1)*100</f>
        <v>0.000115857057368828</v>
      </c>
      <c r="Y155" s="0" t="n">
        <f aca="false">(E155/Y$1)*100</f>
        <v>0.000187543426790448</v>
      </c>
      <c r="Z155" s="0" t="n">
        <f aca="false">(F155/Z$1)*100</f>
        <v>5.83289059550116E-005</v>
      </c>
      <c r="AA155" s="0" t="n">
        <f aca="false">(G155/AA$1)*100</f>
        <v>0.000114752399948614</v>
      </c>
      <c r="AB155" s="0" t="n">
        <f aca="false">(H155/AB$1)*100</f>
        <v>7.68129605406643E-005</v>
      </c>
      <c r="AC155" s="0" t="n">
        <f aca="false">(I155/AC$1)*100</f>
        <v>8.84136982434507E-005</v>
      </c>
      <c r="AD155" s="0" t="n">
        <f aca="false">(J155/AD$1)*100</f>
        <v>0.000103881366962783</v>
      </c>
      <c r="AE155" s="0" t="n">
        <f aca="false">(K155/AE$1)*100</f>
        <v>0.000110489930346518</v>
      </c>
      <c r="AF155" s="0" t="n">
        <f aca="false">(L155/AF$1)*100</f>
        <v>0.000128644985740419</v>
      </c>
      <c r="AG155" s="0" t="n">
        <f aca="false">(M155/AG$1)*100</f>
        <v>0.000114933555012019</v>
      </c>
      <c r="AH155" s="0" t="n">
        <f aca="false">(N155/AH$1)*100</f>
        <v>8.04267605606063E-005</v>
      </c>
      <c r="AI155" s="0" t="n">
        <f aca="false">(O155/AI$1)*100</f>
        <v>6.00148131258079E-005</v>
      </c>
      <c r="AJ155" s="0" t="n">
        <f aca="false">(P155/AJ$1)*100</f>
        <v>0.000306674738868855</v>
      </c>
      <c r="AK155" s="0" t="n">
        <f aca="false">(Q155/AK$1)*100</f>
        <v>0.000323575909519429</v>
      </c>
      <c r="AL155" s="0" t="n">
        <f aca="false">(R155/AL$1)*100</f>
        <v>0.000150260402907123</v>
      </c>
      <c r="AM155" s="0" t="n">
        <f aca="false">(S155/AM$1)*100</f>
        <v>0.000177819918920285</v>
      </c>
      <c r="AO155" s="0" t="s">
        <v>172</v>
      </c>
      <c r="AP155" s="0" t="n">
        <v>0.000171151600908106</v>
      </c>
      <c r="AQ155" s="0" t="n">
        <v>0.000137666061396181</v>
      </c>
      <c r="AR155" s="0" t="n">
        <v>0.000115857057368828</v>
      </c>
      <c r="AS155" s="0" t="n">
        <v>0.000187543426790448</v>
      </c>
      <c r="AT155" s="0" t="n">
        <v>5.83289059550117E-005</v>
      </c>
      <c r="AU155" s="0" t="n">
        <v>0.000114752399948614</v>
      </c>
      <c r="AV155" s="0" t="n">
        <v>7.68129605406643E-005</v>
      </c>
      <c r="AW155" s="0" t="n">
        <v>8.84136982434507E-005</v>
      </c>
      <c r="AX155" s="0" t="n">
        <v>0.000103881366962783</v>
      </c>
      <c r="AY155" s="0" t="n">
        <v>0.000110489930346518</v>
      </c>
      <c r="AZ155" s="0" t="n">
        <v>0.000128644985740419</v>
      </c>
      <c r="BA155" s="0" t="n">
        <v>0.000114933555012019</v>
      </c>
      <c r="BB155" s="0" t="n">
        <v>8.04267605606063E-005</v>
      </c>
      <c r="BC155" s="0" t="n">
        <v>6.00148131258079E-005</v>
      </c>
      <c r="BD155" s="0" t="n">
        <v>0.000306674738868855</v>
      </c>
      <c r="BE155" s="0" t="n">
        <v>0.000323575909519429</v>
      </c>
      <c r="BF155" s="0" t="n">
        <v>0.000150260402907123</v>
      </c>
      <c r="BG155" s="0" t="n">
        <v>0.000177819918920285</v>
      </c>
      <c r="BH155" s="1" t="n">
        <f aca="false">_xlfn.T.TEST(AP155:AU155,AV155:BA155,2,2)</f>
        <v>0.212998054009357</v>
      </c>
      <c r="BI155" s="1" t="n">
        <f aca="false">_xlfn.T.TEST(AP155:AU155,BB155:BG155,2,2)</f>
        <v>0.312654933106516</v>
      </c>
    </row>
    <row r="156" customFormat="false" ht="15" hidden="false" customHeight="false" outlineLevel="0" collapsed="false">
      <c r="A156" s="0" t="s">
        <v>173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U156" s="0" t="s">
        <v>173</v>
      </c>
      <c r="V156" s="0" t="n">
        <f aca="false">(B156/V$1)*100</f>
        <v>0</v>
      </c>
      <c r="W156" s="0" t="n">
        <f aca="false">(C156/W$1)*100</f>
        <v>0</v>
      </c>
      <c r="X156" s="0" t="n">
        <f aca="false">(D156/X$1)*100</f>
        <v>0</v>
      </c>
      <c r="Y156" s="0" t="n">
        <f aca="false">(E156/Y$1)*100</f>
        <v>0</v>
      </c>
      <c r="Z156" s="0" t="n">
        <f aca="false">(F156/Z$1)*100</f>
        <v>0</v>
      </c>
      <c r="AA156" s="0" t="n">
        <f aca="false">(G156/AA$1)*100</f>
        <v>0</v>
      </c>
      <c r="AB156" s="0" t="n">
        <f aca="false">(H156/AB$1)*100</f>
        <v>0</v>
      </c>
      <c r="AC156" s="0" t="n">
        <f aca="false">(I156/AC$1)*100</f>
        <v>0</v>
      </c>
      <c r="AD156" s="0" t="n">
        <f aca="false">(J156/AD$1)*100</f>
        <v>0</v>
      </c>
      <c r="AE156" s="0" t="n">
        <f aca="false">(K156/AE$1)*100</f>
        <v>0</v>
      </c>
      <c r="AF156" s="0" t="n">
        <f aca="false">(L156/AF$1)*100</f>
        <v>0</v>
      </c>
      <c r="AG156" s="0" t="n">
        <f aca="false">(M156/AG$1)*100</f>
        <v>0</v>
      </c>
      <c r="AH156" s="0" t="n">
        <f aca="false">(N156/AH$1)*100</f>
        <v>0</v>
      </c>
      <c r="AI156" s="0" t="n">
        <f aca="false">(O156/AI$1)*100</f>
        <v>0</v>
      </c>
      <c r="AJ156" s="0" t="n">
        <f aca="false">(P156/AJ$1)*100</f>
        <v>0</v>
      </c>
      <c r="AK156" s="0" t="n">
        <f aca="false">(Q156/AK$1)*100</f>
        <v>0</v>
      </c>
      <c r="AL156" s="0" t="n">
        <f aca="false">(R156/AL$1)*100</f>
        <v>0</v>
      </c>
      <c r="AM156" s="0" t="n">
        <f aca="false">(S156/AM$1)*100</f>
        <v>0</v>
      </c>
      <c r="AO156" s="0" t="s">
        <v>173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1" t="e">
        <f aca="false">_xlfn.T.TEST(AP156:AU156,AV156:BA156,2,2)</f>
        <v>#NUM!</v>
      </c>
      <c r="BI156" s="1" t="e">
        <f aca="false">_xlfn.T.TEST(AP156:AU156,BB156:BG156,2,2)</f>
        <v>#NUM!</v>
      </c>
    </row>
    <row r="157" customFormat="false" ht="15" hidden="false" customHeight="false" outlineLevel="0" collapsed="false">
      <c r="A157" s="0" t="s">
        <v>174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U157" s="0" t="s">
        <v>174</v>
      </c>
      <c r="V157" s="0" t="n">
        <f aca="false">(B157/V$1)*100</f>
        <v>0</v>
      </c>
      <c r="W157" s="0" t="n">
        <f aca="false">(C157/W$1)*100</f>
        <v>0</v>
      </c>
      <c r="X157" s="0" t="n">
        <f aca="false">(D157/X$1)*100</f>
        <v>0</v>
      </c>
      <c r="Y157" s="0" t="n">
        <f aca="false">(E157/Y$1)*100</f>
        <v>0</v>
      </c>
      <c r="Z157" s="0" t="n">
        <f aca="false">(F157/Z$1)*100</f>
        <v>0</v>
      </c>
      <c r="AA157" s="0" t="n">
        <f aca="false">(G157/AA$1)*100</f>
        <v>0</v>
      </c>
      <c r="AB157" s="0" t="n">
        <f aca="false">(H157/AB$1)*100</f>
        <v>0</v>
      </c>
      <c r="AC157" s="0" t="n">
        <f aca="false">(I157/AC$1)*100</f>
        <v>0</v>
      </c>
      <c r="AD157" s="0" t="n">
        <f aca="false">(J157/AD$1)*100</f>
        <v>0</v>
      </c>
      <c r="AE157" s="0" t="n">
        <f aca="false">(K157/AE$1)*100</f>
        <v>0</v>
      </c>
      <c r="AF157" s="0" t="n">
        <f aca="false">(L157/AF$1)*100</f>
        <v>0</v>
      </c>
      <c r="AG157" s="0" t="n">
        <f aca="false">(M157/AG$1)*100</f>
        <v>0</v>
      </c>
      <c r="AH157" s="0" t="n">
        <f aca="false">(N157/AH$1)*100</f>
        <v>0</v>
      </c>
      <c r="AI157" s="0" t="n">
        <f aca="false">(O157/AI$1)*100</f>
        <v>0</v>
      </c>
      <c r="AJ157" s="0" t="n">
        <f aca="false">(P157/AJ$1)*100</f>
        <v>0</v>
      </c>
      <c r="AK157" s="0" t="n">
        <f aca="false">(Q157/AK$1)*100</f>
        <v>0</v>
      </c>
      <c r="AL157" s="0" t="n">
        <f aca="false">(R157/AL$1)*100</f>
        <v>0</v>
      </c>
      <c r="AM157" s="0" t="n">
        <f aca="false">(S157/AM$1)*100</f>
        <v>0</v>
      </c>
      <c r="AO157" s="0" t="s">
        <v>174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1" t="e">
        <f aca="false">_xlfn.T.TEST(AP157:AU157,AV157:BA157,2,2)</f>
        <v>#NUM!</v>
      </c>
      <c r="BI157" s="1" t="e">
        <f aca="false">_xlfn.T.TEST(AP157:AU157,BB157:BG157,2,2)</f>
        <v>#NUM!</v>
      </c>
    </row>
    <row r="158" customFormat="false" ht="15" hidden="false" customHeight="false" outlineLevel="0" collapsed="false">
      <c r="A158" s="0" t="s">
        <v>175</v>
      </c>
      <c r="B158" s="0" t="n">
        <v>1.72572722075073</v>
      </c>
      <c r="C158" s="0" t="n">
        <v>4.07529083975464</v>
      </c>
      <c r="D158" s="0" t="n">
        <v>2.12566149718225</v>
      </c>
      <c r="E158" s="0" t="n">
        <v>3.12933337842865</v>
      </c>
      <c r="F158" s="0" t="n">
        <v>0.654798141026593</v>
      </c>
      <c r="G158" s="0" t="n">
        <v>1.11505232843998</v>
      </c>
      <c r="H158" s="0" t="n">
        <v>0</v>
      </c>
      <c r="I158" s="0" t="n">
        <v>3.04383427483019</v>
      </c>
      <c r="J158" s="0" t="n">
        <v>0</v>
      </c>
      <c r="K158" s="0" t="n">
        <v>0.607487426870574</v>
      </c>
      <c r="L158" s="0" t="n">
        <v>1.50720107178743</v>
      </c>
      <c r="M158" s="0" t="n">
        <v>2.36141234422674</v>
      </c>
      <c r="N158" s="0" t="n">
        <v>1.50074240810172</v>
      </c>
      <c r="O158" s="0" t="n">
        <v>0</v>
      </c>
      <c r="P158" s="0" t="n">
        <v>2.69148968573462</v>
      </c>
      <c r="Q158" s="0" t="n">
        <v>3.82756319166344</v>
      </c>
      <c r="R158" s="0" t="n">
        <v>2.19395336143373</v>
      </c>
      <c r="S158" s="0" t="n">
        <v>1.72572722075073</v>
      </c>
      <c r="U158" s="0" t="s">
        <v>175</v>
      </c>
      <c r="V158" s="0" t="n">
        <f aca="false">(B158/V$1)*100</f>
        <v>2.90707426700916E-005</v>
      </c>
      <c r="W158" s="0" t="n">
        <f aca="false">(C158/W$1)*100</f>
        <v>4.94101089689752E-005</v>
      </c>
      <c r="X158" s="0" t="n">
        <f aca="false">(D158/X$1)*100</f>
        <v>3.28316187989218E-005</v>
      </c>
      <c r="Y158" s="0" t="n">
        <f aca="false">(E158/Y$1)*100</f>
        <v>5.13823313137246E-005</v>
      </c>
      <c r="Z158" s="0" t="n">
        <f aca="false">(F158/Z$1)*100</f>
        <v>1.69565244074886E-005</v>
      </c>
      <c r="AA158" s="0" t="n">
        <f aca="false">(G158/AA$1)*100</f>
        <v>2.47009403279219E-005</v>
      </c>
      <c r="AB158" s="0" t="n">
        <f aca="false">(H158/AB$1)*100</f>
        <v>0</v>
      </c>
      <c r="AC158" s="0" t="n">
        <f aca="false">(I158/AC$1)*100</f>
        <v>3.96721484342164E-005</v>
      </c>
      <c r="AD158" s="0" t="n">
        <f aca="false">(J158/AD$1)*100</f>
        <v>0</v>
      </c>
      <c r="AE158" s="0" t="n">
        <f aca="false">(K158/AE$1)*100</f>
        <v>1.42262357631751E-005</v>
      </c>
      <c r="AF158" s="0" t="n">
        <f aca="false">(L158/AF$1)*100</f>
        <v>2.99117132665983E-005</v>
      </c>
      <c r="AG158" s="0" t="n">
        <f aca="false">(M158/AG$1)*100</f>
        <v>3.91154661726334E-005</v>
      </c>
      <c r="AH158" s="0" t="n">
        <f aca="false">(N158/AH$1)*100</f>
        <v>3.28268265035586E-005</v>
      </c>
      <c r="AI158" s="0" t="n">
        <f aca="false">(O158/AI$1)*100</f>
        <v>0</v>
      </c>
      <c r="AJ158" s="0" t="n">
        <f aca="false">(P158/AJ$1)*100</f>
        <v>5.87821514055307E-005</v>
      </c>
      <c r="AK158" s="0" t="n">
        <f aca="false">(Q158/AK$1)*100</f>
        <v>6.05751821137991E-005</v>
      </c>
      <c r="AL158" s="0" t="n">
        <f aca="false">(R158/AL$1)*100</f>
        <v>4.85978549411279E-005</v>
      </c>
      <c r="AM158" s="0" t="n">
        <f aca="false">(S158/AM$1)*100</f>
        <v>3.9235515453245E-005</v>
      </c>
      <c r="AO158" s="0" t="s">
        <v>175</v>
      </c>
      <c r="AP158" s="0" t="n">
        <v>2.90707426700916E-005</v>
      </c>
      <c r="AQ158" s="0" t="n">
        <v>4.94101089689752E-005</v>
      </c>
      <c r="AR158" s="0" t="n">
        <v>3.28316187989218E-005</v>
      </c>
      <c r="AS158" s="0" t="n">
        <v>5.13823313137246E-005</v>
      </c>
      <c r="AT158" s="0" t="n">
        <v>1.69565244074886E-005</v>
      </c>
      <c r="AU158" s="0" t="n">
        <v>2.47009403279219E-005</v>
      </c>
      <c r="AV158" s="0" t="n">
        <v>0</v>
      </c>
      <c r="AW158" s="0" t="n">
        <v>3.96721484342164E-005</v>
      </c>
      <c r="AX158" s="0" t="n">
        <v>0</v>
      </c>
      <c r="AY158" s="0" t="n">
        <v>1.42262357631751E-005</v>
      </c>
      <c r="AZ158" s="0" t="n">
        <v>2.99117132665983E-005</v>
      </c>
      <c r="BA158" s="0" t="n">
        <v>3.91154661726334E-005</v>
      </c>
      <c r="BB158" s="0" t="n">
        <v>3.28268265035586E-005</v>
      </c>
      <c r="BC158" s="0" t="n">
        <v>0</v>
      </c>
      <c r="BD158" s="0" t="n">
        <v>5.87821514055307E-005</v>
      </c>
      <c r="BE158" s="0" t="n">
        <v>6.05751821137991E-005</v>
      </c>
      <c r="BF158" s="0" t="n">
        <v>4.85978549411279E-005</v>
      </c>
      <c r="BG158" s="0" t="n">
        <v>3.9235515453245E-005</v>
      </c>
      <c r="BH158" s="1" t="n">
        <f aca="false">_xlfn.T.TEST(AP158:AU158,AV158:BA158,2,2)</f>
        <v>0.177447831604425</v>
      </c>
      <c r="BI158" s="1" t="n">
        <f aca="false">_xlfn.T.TEST(AP158:AU158,BB158:BG158,2,2)</f>
        <v>0.591249599206674</v>
      </c>
    </row>
    <row r="159" customFormat="false" ht="15" hidden="false" customHeight="false" outlineLevel="0" collapsed="false">
      <c r="A159" s="0" t="s">
        <v>176</v>
      </c>
      <c r="B159" s="0" t="s">
        <v>1020</v>
      </c>
      <c r="C159" s="0" t="s">
        <v>1020</v>
      </c>
      <c r="D159" s="0" t="s">
        <v>1020</v>
      </c>
      <c r="E159" s="0" t="n">
        <v>0</v>
      </c>
      <c r="F159" s="0" t="n">
        <v>0</v>
      </c>
      <c r="G159" s="0" t="n">
        <v>0</v>
      </c>
      <c r="H159" s="0" t="s">
        <v>1020</v>
      </c>
      <c r="I159" s="0" t="s">
        <v>1020</v>
      </c>
      <c r="J159" s="0" t="s">
        <v>1020</v>
      </c>
      <c r="K159" s="0" t="n">
        <v>0</v>
      </c>
      <c r="L159" s="0" t="n">
        <v>0</v>
      </c>
      <c r="M159" s="0" t="n">
        <v>0</v>
      </c>
      <c r="N159" s="0" t="s">
        <v>1020</v>
      </c>
      <c r="O159" s="0" t="s">
        <v>1020</v>
      </c>
      <c r="P159" s="0" t="s">
        <v>1020</v>
      </c>
      <c r="Q159" s="0" t="n">
        <v>0</v>
      </c>
      <c r="R159" s="0" t="n">
        <v>0</v>
      </c>
      <c r="S159" s="0" t="n">
        <v>0</v>
      </c>
      <c r="U159" s="0" t="s">
        <v>176</v>
      </c>
      <c r="V159" s="0" t="e">
        <f aca="false">(B159/V$1)*100</f>
        <v>#VALUE!</v>
      </c>
      <c r="W159" s="0" t="e">
        <f aca="false">(C159/W$1)*100</f>
        <v>#VALUE!</v>
      </c>
      <c r="X159" s="0" t="e">
        <f aca="false">(D159/X$1)*100</f>
        <v>#VALUE!</v>
      </c>
      <c r="Y159" s="0" t="n">
        <f aca="false">(E159/Y$1)*100</f>
        <v>0</v>
      </c>
      <c r="Z159" s="0" t="n">
        <f aca="false">(F159/Z$1)*100</f>
        <v>0</v>
      </c>
      <c r="AA159" s="0" t="n">
        <f aca="false">(G159/AA$1)*100</f>
        <v>0</v>
      </c>
      <c r="AB159" s="0" t="e">
        <f aca="false">(H159/AB$1)*100</f>
        <v>#VALUE!</v>
      </c>
      <c r="AC159" s="0" t="e">
        <f aca="false">(I159/AC$1)*100</f>
        <v>#VALUE!</v>
      </c>
      <c r="AD159" s="0" t="e">
        <f aca="false">(J159/AD$1)*100</f>
        <v>#VALUE!</v>
      </c>
      <c r="AE159" s="0" t="n">
        <f aca="false">(K159/AE$1)*100</f>
        <v>0</v>
      </c>
      <c r="AF159" s="0" t="n">
        <f aca="false">(L159/AF$1)*100</f>
        <v>0</v>
      </c>
      <c r="AG159" s="0" t="n">
        <f aca="false">(M159/AG$1)*100</f>
        <v>0</v>
      </c>
      <c r="AH159" s="0" t="e">
        <f aca="false">(N159/AH$1)*100</f>
        <v>#VALUE!</v>
      </c>
      <c r="AI159" s="0" t="e">
        <f aca="false">(O159/AI$1)*100</f>
        <v>#VALUE!</v>
      </c>
      <c r="AJ159" s="0" t="e">
        <f aca="false">(P159/AJ$1)*100</f>
        <v>#VALUE!</v>
      </c>
      <c r="AK159" s="0" t="n">
        <f aca="false">(Q159/AK$1)*100</f>
        <v>0</v>
      </c>
      <c r="AL159" s="0" t="n">
        <f aca="false">(R159/AL$1)*100</f>
        <v>0</v>
      </c>
      <c r="AM159" s="0" t="n">
        <f aca="false">(S159/AM$1)*100</f>
        <v>0</v>
      </c>
      <c r="AO159" s="0" t="s">
        <v>176</v>
      </c>
      <c r="AP159" s="0" t="s">
        <v>1020</v>
      </c>
      <c r="AQ159" s="0" t="s">
        <v>1020</v>
      </c>
      <c r="AR159" s="0" t="s">
        <v>1020</v>
      </c>
      <c r="AS159" s="0" t="n">
        <v>0</v>
      </c>
      <c r="AT159" s="0" t="n">
        <v>0</v>
      </c>
      <c r="AU159" s="0" t="n">
        <v>0</v>
      </c>
      <c r="AV159" s="0" t="s">
        <v>1020</v>
      </c>
      <c r="AW159" s="0" t="s">
        <v>1020</v>
      </c>
      <c r="AX159" s="0" t="s">
        <v>1020</v>
      </c>
      <c r="AY159" s="0" t="n">
        <v>0</v>
      </c>
      <c r="AZ159" s="0" t="n">
        <v>0</v>
      </c>
      <c r="BA159" s="0" t="n">
        <v>0</v>
      </c>
      <c r="BB159" s="0" t="s">
        <v>1020</v>
      </c>
      <c r="BC159" s="0" t="s">
        <v>1020</v>
      </c>
      <c r="BD159" s="0" t="s">
        <v>1020</v>
      </c>
      <c r="BE159" s="0" t="n">
        <v>0</v>
      </c>
      <c r="BF159" s="0" t="n">
        <v>0</v>
      </c>
      <c r="BG159" s="0" t="n">
        <v>0</v>
      </c>
      <c r="BH159" s="1" t="e">
        <f aca="false">_xlfn.T.TEST(AP159:AU159,AV159:BA159,2,2)</f>
        <v>#NUM!</v>
      </c>
      <c r="BI159" s="1" t="e">
        <f aca="false">_xlfn.T.TEST(AP159:AU159,BB159:BG159,2,2)</f>
        <v>#NUM!</v>
      </c>
    </row>
    <row r="160" customFormat="false" ht="15" hidden="false" customHeight="false" outlineLevel="0" collapsed="false">
      <c r="A160" s="0" t="s">
        <v>177</v>
      </c>
      <c r="B160" s="0" t="s">
        <v>1020</v>
      </c>
      <c r="C160" s="0" t="s">
        <v>1020</v>
      </c>
      <c r="D160" s="0" t="s">
        <v>1020</v>
      </c>
      <c r="E160" s="0" t="n">
        <v>0</v>
      </c>
      <c r="F160" s="0" t="n">
        <v>0</v>
      </c>
      <c r="G160" s="0" t="n">
        <v>0</v>
      </c>
      <c r="H160" s="0" t="s">
        <v>1020</v>
      </c>
      <c r="I160" s="0" t="s">
        <v>1020</v>
      </c>
      <c r="J160" s="0" t="s">
        <v>1020</v>
      </c>
      <c r="K160" s="0" t="n">
        <v>0</v>
      </c>
      <c r="L160" s="0" t="n">
        <v>0</v>
      </c>
      <c r="M160" s="0" t="n">
        <v>0</v>
      </c>
      <c r="N160" s="0" t="s">
        <v>1020</v>
      </c>
      <c r="O160" s="0" t="s">
        <v>1020</v>
      </c>
      <c r="P160" s="0" t="s">
        <v>1020</v>
      </c>
      <c r="Q160" s="0" t="n">
        <v>0</v>
      </c>
      <c r="R160" s="0" t="n">
        <v>0</v>
      </c>
      <c r="S160" s="0" t="n">
        <v>0</v>
      </c>
      <c r="U160" s="0" t="s">
        <v>177</v>
      </c>
      <c r="V160" s="0" t="e">
        <f aca="false">(B160/V$1)*100</f>
        <v>#VALUE!</v>
      </c>
      <c r="W160" s="0" t="e">
        <f aca="false">(C160/W$1)*100</f>
        <v>#VALUE!</v>
      </c>
      <c r="X160" s="0" t="e">
        <f aca="false">(D160/X$1)*100</f>
        <v>#VALUE!</v>
      </c>
      <c r="Y160" s="0" t="n">
        <f aca="false">(E160/Y$1)*100</f>
        <v>0</v>
      </c>
      <c r="Z160" s="0" t="n">
        <f aca="false">(F160/Z$1)*100</f>
        <v>0</v>
      </c>
      <c r="AA160" s="0" t="n">
        <f aca="false">(G160/AA$1)*100</f>
        <v>0</v>
      </c>
      <c r="AB160" s="0" t="e">
        <f aca="false">(H160/AB$1)*100</f>
        <v>#VALUE!</v>
      </c>
      <c r="AC160" s="0" t="e">
        <f aca="false">(I160/AC$1)*100</f>
        <v>#VALUE!</v>
      </c>
      <c r="AD160" s="0" t="e">
        <f aca="false">(J160/AD$1)*100</f>
        <v>#VALUE!</v>
      </c>
      <c r="AE160" s="0" t="n">
        <f aca="false">(K160/AE$1)*100</f>
        <v>0</v>
      </c>
      <c r="AF160" s="0" t="n">
        <f aca="false">(L160/AF$1)*100</f>
        <v>0</v>
      </c>
      <c r="AG160" s="0" t="n">
        <f aca="false">(M160/AG$1)*100</f>
        <v>0</v>
      </c>
      <c r="AH160" s="0" t="e">
        <f aca="false">(N160/AH$1)*100</f>
        <v>#VALUE!</v>
      </c>
      <c r="AI160" s="0" t="e">
        <f aca="false">(O160/AI$1)*100</f>
        <v>#VALUE!</v>
      </c>
      <c r="AJ160" s="0" t="e">
        <f aca="false">(P160/AJ$1)*100</f>
        <v>#VALUE!</v>
      </c>
      <c r="AK160" s="0" t="n">
        <f aca="false">(Q160/AK$1)*100</f>
        <v>0</v>
      </c>
      <c r="AL160" s="0" t="n">
        <f aca="false">(R160/AL$1)*100</f>
        <v>0</v>
      </c>
      <c r="AM160" s="0" t="n">
        <f aca="false">(S160/AM$1)*100</f>
        <v>0</v>
      </c>
      <c r="AO160" s="0" t="s">
        <v>177</v>
      </c>
      <c r="AP160" s="0" t="s">
        <v>1020</v>
      </c>
      <c r="AQ160" s="0" t="s">
        <v>1020</v>
      </c>
      <c r="AR160" s="0" t="s">
        <v>1020</v>
      </c>
      <c r="AS160" s="0" t="n">
        <v>0</v>
      </c>
      <c r="AT160" s="0" t="n">
        <v>0</v>
      </c>
      <c r="AU160" s="0" t="n">
        <v>0</v>
      </c>
      <c r="AV160" s="0" t="s">
        <v>1020</v>
      </c>
      <c r="AW160" s="0" t="s">
        <v>1020</v>
      </c>
      <c r="AX160" s="0" t="s">
        <v>1020</v>
      </c>
      <c r="AY160" s="0" t="n">
        <v>0</v>
      </c>
      <c r="AZ160" s="0" t="n">
        <v>0</v>
      </c>
      <c r="BA160" s="0" t="n">
        <v>0</v>
      </c>
      <c r="BB160" s="0" t="s">
        <v>1020</v>
      </c>
      <c r="BC160" s="0" t="s">
        <v>1020</v>
      </c>
      <c r="BD160" s="0" t="s">
        <v>1020</v>
      </c>
      <c r="BE160" s="0" t="n">
        <v>0</v>
      </c>
      <c r="BF160" s="0" t="n">
        <v>0</v>
      </c>
      <c r="BG160" s="0" t="n">
        <v>0</v>
      </c>
      <c r="BH160" s="1" t="e">
        <f aca="false">_xlfn.T.TEST(AP160:AU160,AV160:BA160,2,2)</f>
        <v>#NUM!</v>
      </c>
      <c r="BI160" s="1" t="e">
        <f aca="false">_xlfn.T.TEST(AP160:AU160,BB160:BG160,2,2)</f>
        <v>#NUM!</v>
      </c>
    </row>
    <row r="161" customFormat="false" ht="15" hidden="false" customHeight="false" outlineLevel="0" collapsed="false">
      <c r="A161" s="0" t="s">
        <v>178</v>
      </c>
      <c r="B161" s="0" t="n">
        <v>0.748919244353727</v>
      </c>
      <c r="C161" s="0" t="n">
        <v>0.216840921050842</v>
      </c>
      <c r="D161" s="0" t="n">
        <v>1.00154650685416</v>
      </c>
      <c r="E161" s="0" t="n">
        <v>2.04324077518855</v>
      </c>
      <c r="F161" s="0" t="n">
        <v>0.39644241191406</v>
      </c>
      <c r="G161" s="0" t="n">
        <v>0.66990939102339</v>
      </c>
      <c r="H161" s="0" t="n">
        <v>0.316726682006253</v>
      </c>
      <c r="I161" s="0" t="n">
        <v>0.350933263230554</v>
      </c>
      <c r="J161" s="0" t="n">
        <v>0.581918162944378</v>
      </c>
      <c r="K161" s="0" t="n">
        <v>0.17576721748948</v>
      </c>
      <c r="L161" s="0" t="n">
        <v>0.500539615198541</v>
      </c>
      <c r="M161" s="0" t="n">
        <v>0.377715693122082</v>
      </c>
      <c r="N161" s="0" t="n">
        <v>0.649763368718861</v>
      </c>
      <c r="O161" s="0" t="n">
        <v>0.32776740507982</v>
      </c>
      <c r="P161" s="0" t="n">
        <v>0.500539615198541</v>
      </c>
      <c r="Q161" s="0" t="n">
        <v>1.25575937648021</v>
      </c>
      <c r="R161" s="0" t="n">
        <v>0.432877460047912</v>
      </c>
      <c r="S161" s="0" t="n">
        <v>0.60674655496307</v>
      </c>
      <c r="U161" s="0" t="s">
        <v>178</v>
      </c>
      <c r="V161" s="0" t="n">
        <f aca="false">(B161/V$1)*100</f>
        <v>1.26159212020863E-005</v>
      </c>
      <c r="W161" s="0" t="n">
        <f aca="false">(C161/W$1)*100</f>
        <v>2.62904758441733E-006</v>
      </c>
      <c r="X161" s="0" t="n">
        <f aca="false">(D161/X$1)*100</f>
        <v>1.54692518851265E-005</v>
      </c>
      <c r="Y161" s="0" t="n">
        <f aca="false">(E161/Y$1)*100</f>
        <v>3.35491498566916E-005</v>
      </c>
      <c r="Z161" s="0" t="n">
        <f aca="false">(F161/Z$1)*100</f>
        <v>1.02661950494318E-005</v>
      </c>
      <c r="AA161" s="0" t="n">
        <f aca="false">(G161/AA$1)*100</f>
        <v>1.48400137560665E-005</v>
      </c>
      <c r="AB161" s="0" t="n">
        <f aca="false">(H161/AB$1)*100</f>
        <v>6.77167314650978E-006</v>
      </c>
      <c r="AC161" s="0" t="n">
        <f aca="false">(I161/AC$1)*100</f>
        <v>4.573927241871E-006</v>
      </c>
      <c r="AD161" s="0" t="n">
        <f aca="false">(J161/AD$1)*100</f>
        <v>1.36414203316799E-005</v>
      </c>
      <c r="AE161" s="0" t="n">
        <f aca="false">(K161/AE$1)*100</f>
        <v>4.11614424404433E-006</v>
      </c>
      <c r="AF161" s="0" t="n">
        <f aca="false">(L161/AF$1)*100</f>
        <v>9.93364304779622E-006</v>
      </c>
      <c r="AG161" s="0" t="n">
        <f aca="false">(M161/AG$1)*100</f>
        <v>6.25664782913109E-006</v>
      </c>
      <c r="AH161" s="0" t="n">
        <f aca="false">(N161/AH$1)*100</f>
        <v>1.42127451441061E-005</v>
      </c>
      <c r="AI161" s="0" t="n">
        <f aca="false">(O161/AI$1)*100</f>
        <v>7.81630006036038E-006</v>
      </c>
      <c r="AJ161" s="0" t="n">
        <f aca="false">(P161/AJ$1)*100</f>
        <v>1.09317882959065E-005</v>
      </c>
      <c r="AK161" s="0" t="n">
        <f aca="false">(Q161/AK$1)*100</f>
        <v>1.98737026960334E-005</v>
      </c>
      <c r="AL161" s="0" t="n">
        <f aca="false">(R161/AL$1)*100</f>
        <v>9.58858851810092E-006</v>
      </c>
      <c r="AM161" s="0" t="n">
        <f aca="false">(S161/AM$1)*100</f>
        <v>1.37947721674695E-005</v>
      </c>
      <c r="AO161" s="0" t="s">
        <v>178</v>
      </c>
      <c r="AP161" s="0" t="n">
        <v>1.26159212020863E-005</v>
      </c>
      <c r="AQ161" s="0" t="n">
        <v>2.62904758441733E-006</v>
      </c>
      <c r="AR161" s="0" t="n">
        <v>1.54692518851265E-005</v>
      </c>
      <c r="AS161" s="0" t="n">
        <v>3.35491498566916E-005</v>
      </c>
      <c r="AT161" s="0" t="n">
        <v>1.02661950494318E-005</v>
      </c>
      <c r="AU161" s="0" t="n">
        <v>1.48400137560665E-005</v>
      </c>
      <c r="AV161" s="0" t="n">
        <v>6.77167314650978E-006</v>
      </c>
      <c r="AW161" s="0" t="n">
        <v>4.573927241871E-006</v>
      </c>
      <c r="AX161" s="0" t="n">
        <v>1.36414203316799E-005</v>
      </c>
      <c r="AY161" s="0" t="n">
        <v>4.11614424404433E-006</v>
      </c>
      <c r="AZ161" s="0" t="n">
        <v>9.93364304779622E-006</v>
      </c>
      <c r="BA161" s="0" t="n">
        <v>6.25664782913109E-006</v>
      </c>
      <c r="BB161" s="0" t="n">
        <v>1.42127451441061E-005</v>
      </c>
      <c r="BC161" s="0" t="n">
        <v>7.81630006036038E-006</v>
      </c>
      <c r="BD161" s="0" t="n">
        <v>1.09317882959065E-005</v>
      </c>
      <c r="BE161" s="0" t="n">
        <v>1.98737026960334E-005</v>
      </c>
      <c r="BF161" s="0" t="n">
        <v>9.58858851810092E-006</v>
      </c>
      <c r="BG161" s="0" t="n">
        <v>1.37947721674695E-005</v>
      </c>
      <c r="BH161" s="1" t="n">
        <f aca="false">_xlfn.T.TEST(AP161:AU161,AV161:BA161,2,2)</f>
        <v>0.128936813916497</v>
      </c>
      <c r="BI161" s="1" t="n">
        <f aca="false">_xlfn.T.TEST(AP161:AU161,BB161:BG161,2,2)</f>
        <v>0.639263453271425</v>
      </c>
    </row>
    <row r="162" customFormat="false" ht="15" hidden="false" customHeight="false" outlineLevel="0" collapsed="false">
      <c r="A162" s="0" t="s">
        <v>179</v>
      </c>
      <c r="B162" s="0" t="n">
        <v>792.252663631573</v>
      </c>
      <c r="C162" s="0" t="n">
        <v>285.633319335779</v>
      </c>
      <c r="D162" s="0" t="n">
        <v>744.296825574039</v>
      </c>
      <c r="E162" s="0" t="n">
        <v>507.322352622857</v>
      </c>
      <c r="F162" s="0" t="n">
        <v>890.881824525977</v>
      </c>
      <c r="G162" s="0" t="n">
        <v>1053.59275128187</v>
      </c>
      <c r="H162" s="0" t="n">
        <v>1042.24939693226</v>
      </c>
      <c r="I162" s="0" t="n">
        <v>323.29982511382</v>
      </c>
      <c r="J162" s="0" t="n">
        <v>1160.94242390865</v>
      </c>
      <c r="K162" s="0" t="n">
        <v>769.783434260495</v>
      </c>
      <c r="L162" s="0" t="n">
        <v>744.296825574039</v>
      </c>
      <c r="M162" s="0" t="n">
        <v>551.409770981142</v>
      </c>
      <c r="N162" s="0" t="n">
        <v>534.542491736245</v>
      </c>
      <c r="O162" s="0" t="n">
        <v>1202.86193430511</v>
      </c>
      <c r="P162" s="0" t="n">
        <v>386.802202888989</v>
      </c>
      <c r="Q162" s="0" t="n">
        <v>645.911380958533</v>
      </c>
      <c r="R162" s="0" t="n">
        <v>909.724959820481</v>
      </c>
      <c r="S162" s="0" t="n">
        <v>700.092178803543</v>
      </c>
      <c r="U162" s="0" t="s">
        <v>179</v>
      </c>
      <c r="V162" s="0" t="n">
        <f aca="false">(B162/V$1)*100</f>
        <v>0.0133458944363808</v>
      </c>
      <c r="W162" s="0" t="n">
        <f aca="false">(C162/W$1)*100</f>
        <v>0.00346310827582569</v>
      </c>
      <c r="X162" s="0" t="n">
        <f aca="false">(D162/X$1)*100</f>
        <v>0.0114959365274702</v>
      </c>
      <c r="Y162" s="0" t="n">
        <f aca="false">(E162/Y$1)*100</f>
        <v>0.00833001858639146</v>
      </c>
      <c r="Z162" s="0" t="n">
        <f aca="false">(F162/Z$1)*100</f>
        <v>0.0230701012346783</v>
      </c>
      <c r="AA162" s="0" t="n">
        <f aca="false">(G162/AA$1)*100</f>
        <v>0.0233394711759892</v>
      </c>
      <c r="AB162" s="0" t="n">
        <f aca="false">(H162/AB$1)*100</f>
        <v>0.0222834786398982</v>
      </c>
      <c r="AC162" s="0" t="n">
        <f aca="false">(I162/AC$1)*100</f>
        <v>0.00421376379020741</v>
      </c>
      <c r="AD162" s="0" t="n">
        <f aca="false">(J162/AD$1)*100</f>
        <v>0.0272150013419172</v>
      </c>
      <c r="AE162" s="0" t="n">
        <f aca="false">(K162/AE$1)*100</f>
        <v>0.0180269090980044</v>
      </c>
      <c r="AF162" s="0" t="n">
        <f aca="false">(L162/AF$1)*100</f>
        <v>0.0147712164279498</v>
      </c>
      <c r="AG162" s="0" t="n">
        <f aca="false">(M162/AG$1)*100</f>
        <v>0.00913379245128626</v>
      </c>
      <c r="AH162" s="0" t="n">
        <f aca="false">(N162/AH$1)*100</f>
        <v>0.011692435384165</v>
      </c>
      <c r="AI162" s="0" t="n">
        <f aca="false">(O162/AI$1)*100</f>
        <v>0.0286847614009227</v>
      </c>
      <c r="AJ162" s="0" t="n">
        <f aca="false">(P162/AJ$1)*100</f>
        <v>0.00844776250666086</v>
      </c>
      <c r="AK162" s="0" t="n">
        <f aca="false">(Q162/AK$1)*100</f>
        <v>0.0102222217039177</v>
      </c>
      <c r="AL162" s="0" t="n">
        <f aca="false">(R162/AL$1)*100</f>
        <v>0.0201511492499494</v>
      </c>
      <c r="AM162" s="0" t="n">
        <f aca="false">(S162/AM$1)*100</f>
        <v>0.0159170448086187</v>
      </c>
      <c r="AO162" s="0" t="s">
        <v>179</v>
      </c>
      <c r="AP162" s="0" t="n">
        <v>0.0133458944363808</v>
      </c>
      <c r="AQ162" s="0" t="n">
        <v>0.00346310827582569</v>
      </c>
      <c r="AR162" s="0" t="n">
        <v>0.0114959365274702</v>
      </c>
      <c r="AS162" s="0" t="n">
        <v>0.00833001858639146</v>
      </c>
      <c r="AT162" s="0" t="n">
        <v>0.0230701012346783</v>
      </c>
      <c r="AU162" s="0" t="n">
        <v>0.0233394711759892</v>
      </c>
      <c r="AV162" s="0" t="n">
        <v>0.0222834786398982</v>
      </c>
      <c r="AW162" s="0" t="n">
        <v>0.00421376379020741</v>
      </c>
      <c r="AX162" s="0" t="n">
        <v>0.0272150013419172</v>
      </c>
      <c r="AY162" s="0" t="n">
        <v>0.0180269090980044</v>
      </c>
      <c r="AZ162" s="0" t="n">
        <v>0.0147712164279498</v>
      </c>
      <c r="BA162" s="0" t="n">
        <v>0.00913379245128626</v>
      </c>
      <c r="BB162" s="0" t="n">
        <v>0.011692435384165</v>
      </c>
      <c r="BC162" s="0" t="n">
        <v>0.0286847614009227</v>
      </c>
      <c r="BD162" s="0" t="n">
        <v>0.00844776250666086</v>
      </c>
      <c r="BE162" s="0" t="n">
        <v>0.0102222217039177</v>
      </c>
      <c r="BF162" s="0" t="n">
        <v>0.0201511492499494</v>
      </c>
      <c r="BG162" s="0" t="n">
        <v>0.0159170448086187</v>
      </c>
      <c r="BH162" s="1" t="n">
        <f aca="false">_xlfn.T.TEST(AP162:AU162,AV162:BA162,2,2)</f>
        <v>0.667659472137558</v>
      </c>
      <c r="BI162" s="1" t="n">
        <f aca="false">_xlfn.T.TEST(AP162:AU162,BB162:BG162,2,2)</f>
        <v>0.66401825498126</v>
      </c>
    </row>
    <row r="163" customFormat="false" ht="15" hidden="false" customHeight="false" outlineLevel="0" collapsed="false">
      <c r="A163" s="0" t="s">
        <v>180</v>
      </c>
      <c r="B163" s="0" t="n">
        <v>1.13388233162462</v>
      </c>
      <c r="C163" s="0" t="n">
        <v>0</v>
      </c>
      <c r="D163" s="0" t="n">
        <v>1.51128682623991</v>
      </c>
      <c r="E163" s="0" t="n">
        <v>0.286214360604728</v>
      </c>
      <c r="F163" s="0" t="n">
        <v>0.25093171390815</v>
      </c>
      <c r="G163" s="0" t="n">
        <v>0</v>
      </c>
      <c r="H163" s="0" t="n">
        <v>0.521720910332429</v>
      </c>
      <c r="I163" s="0" t="n">
        <v>0.223377685914826</v>
      </c>
      <c r="J163" s="0" t="n">
        <v>0</v>
      </c>
      <c r="K163" s="0" t="n">
        <v>0</v>
      </c>
      <c r="L163" s="0" t="n">
        <v>0.305161698485356</v>
      </c>
      <c r="M163" s="0" t="n">
        <v>0.193912436128368</v>
      </c>
      <c r="N163" s="0" t="n">
        <v>0</v>
      </c>
      <c r="O163" s="0" t="n">
        <v>0</v>
      </c>
      <c r="P163" s="0" t="n">
        <v>1.40171686913942</v>
      </c>
      <c r="Q163" s="0" t="n">
        <v>0.223377685914826</v>
      </c>
      <c r="R163" s="0" t="n">
        <v>0.260787821815205</v>
      </c>
      <c r="S163" s="0" t="n">
        <v>0.156937330081794</v>
      </c>
      <c r="U163" s="0" t="s">
        <v>180</v>
      </c>
      <c r="V163" s="0" t="n">
        <f aca="false">(B163/V$1)*100</f>
        <v>1.91008179534209E-005</v>
      </c>
      <c r="W163" s="0" t="n">
        <f aca="false">(C163/W$1)*100</f>
        <v>0</v>
      </c>
      <c r="X163" s="0" t="n">
        <f aca="false">(D163/X$1)*100</f>
        <v>2.33423774390768E-005</v>
      </c>
      <c r="Y163" s="0" t="n">
        <f aca="false">(E163/Y$1)*100</f>
        <v>4.69951881915585E-006</v>
      </c>
      <c r="Z163" s="0" t="n">
        <f aca="false">(F163/Z$1)*100</f>
        <v>6.49807851443439E-006</v>
      </c>
      <c r="AA163" s="0" t="n">
        <f aca="false">(G163/AA$1)*100</f>
        <v>0</v>
      </c>
      <c r="AB163" s="0" t="n">
        <f aca="false">(H163/AB$1)*100</f>
        <v>1.11544864363559E-005</v>
      </c>
      <c r="AC163" s="0" t="n">
        <f aca="false">(I163/AC$1)*100</f>
        <v>2.91141761093387E-006</v>
      </c>
      <c r="AD163" s="0" t="n">
        <f aca="false">(J163/AD$1)*100</f>
        <v>0</v>
      </c>
      <c r="AE163" s="0" t="n">
        <f aca="false">(K163/AE$1)*100</f>
        <v>0</v>
      </c>
      <c r="AF163" s="0" t="n">
        <f aca="false">(L163/AF$1)*100</f>
        <v>6.0561987354594E-006</v>
      </c>
      <c r="AG163" s="0" t="n">
        <f aca="false">(M163/AG$1)*100</f>
        <v>3.212050345369E-006</v>
      </c>
      <c r="AH163" s="0" t="n">
        <f aca="false">(N163/AH$1)*100</f>
        <v>0</v>
      </c>
      <c r="AI163" s="0" t="n">
        <f aca="false">(O163/AI$1)*100</f>
        <v>0</v>
      </c>
      <c r="AJ163" s="0" t="n">
        <f aca="false">(P163/AJ$1)*100</f>
        <v>3.06135051031975E-005</v>
      </c>
      <c r="AK163" s="0" t="n">
        <f aca="false">(Q163/AK$1)*100</f>
        <v>3.53518500593821E-006</v>
      </c>
      <c r="AL163" s="0" t="n">
        <f aca="false">(R163/AL$1)*100</f>
        <v>5.77666278498549E-006</v>
      </c>
      <c r="AM163" s="0" t="n">
        <f aca="false">(S163/AM$1)*100</f>
        <v>3.56807087793202E-006</v>
      </c>
      <c r="AO163" s="0" t="s">
        <v>180</v>
      </c>
      <c r="AP163" s="0" t="n">
        <v>1.91008179534209E-005</v>
      </c>
      <c r="AQ163" s="0" t="n">
        <v>0</v>
      </c>
      <c r="AR163" s="0" t="n">
        <v>2.33423774390768E-005</v>
      </c>
      <c r="AS163" s="0" t="n">
        <v>4.69951881915585E-006</v>
      </c>
      <c r="AT163" s="0" t="n">
        <v>6.49807851443439E-006</v>
      </c>
      <c r="AU163" s="0" t="n">
        <v>0</v>
      </c>
      <c r="AV163" s="0" t="n">
        <v>1.11544864363559E-005</v>
      </c>
      <c r="AW163" s="0" t="n">
        <v>2.91141761093387E-006</v>
      </c>
      <c r="AX163" s="0" t="n">
        <v>0</v>
      </c>
      <c r="AY163" s="0" t="n">
        <v>0</v>
      </c>
      <c r="AZ163" s="0" t="n">
        <v>6.0561987354594E-006</v>
      </c>
      <c r="BA163" s="0" t="n">
        <v>3.212050345369E-006</v>
      </c>
      <c r="BB163" s="0" t="n">
        <v>0</v>
      </c>
      <c r="BC163" s="0" t="n">
        <v>0</v>
      </c>
      <c r="BD163" s="0" t="n">
        <v>3.06135051031975E-005</v>
      </c>
      <c r="BE163" s="0" t="n">
        <v>3.53518500593821E-006</v>
      </c>
      <c r="BF163" s="0" t="n">
        <v>5.77666278498549E-006</v>
      </c>
      <c r="BG163" s="0" t="n">
        <v>3.56807087793202E-006</v>
      </c>
      <c r="BH163" s="1" t="n">
        <f aca="false">_xlfn.T.TEST(AP163:AU163,AV163:BA163,2,2)</f>
        <v>0.27878945109266</v>
      </c>
      <c r="BI163" s="1" t="n">
        <f aca="false">_xlfn.T.TEST(AP163:AU163,BB163:BG163,2,2)</f>
        <v>0.792470774632299</v>
      </c>
    </row>
    <row r="164" customFormat="false" ht="15" hidden="false" customHeight="false" outlineLevel="0" collapsed="false">
      <c r="A164" s="0" t="s">
        <v>181</v>
      </c>
      <c r="B164" s="0" t="n">
        <v>0.350950040348454</v>
      </c>
      <c r="C164" s="0" t="n">
        <v>0.105719246773152</v>
      </c>
      <c r="D164" s="0" t="n">
        <v>0</v>
      </c>
      <c r="E164" s="0" t="n">
        <v>0.279450062569757</v>
      </c>
      <c r="F164" s="0" t="n">
        <v>0.11878424327013</v>
      </c>
      <c r="G164" s="0" t="n">
        <v>0.460068834726417</v>
      </c>
      <c r="H164" s="0" t="n">
        <v>0.337012415917571</v>
      </c>
      <c r="I164" s="0" t="n">
        <v>0.279450062569757</v>
      </c>
      <c r="J164" s="0" t="n">
        <v>0.573791000484001</v>
      </c>
      <c r="K164" s="0" t="n">
        <v>0</v>
      </c>
      <c r="L164" s="0" t="n">
        <v>0.324389366479352</v>
      </c>
      <c r="M164" s="0" t="n">
        <v>0.284435540197772</v>
      </c>
      <c r="N164" s="0" t="n">
        <v>0.10240877967834</v>
      </c>
      <c r="O164" s="0" t="n">
        <v>0.0367849400277101</v>
      </c>
      <c r="P164" s="0" t="n">
        <v>0.312073387857695</v>
      </c>
      <c r="Q164" s="0" t="n">
        <v>0.349868664685872</v>
      </c>
      <c r="R164" s="0" t="n">
        <v>0.123570973708949</v>
      </c>
      <c r="S164" s="0" t="n">
        <v>0.127766822631647</v>
      </c>
      <c r="U164" s="0" t="s">
        <v>181</v>
      </c>
      <c r="V164" s="0" t="n">
        <f aca="false">(B164/V$1)*100</f>
        <v>5.911929875331E-006</v>
      </c>
      <c r="W164" s="0" t="n">
        <f aca="false">(C164/W$1)*100</f>
        <v>1.28177342638297E-006</v>
      </c>
      <c r="X164" s="0" t="n">
        <f aca="false">(D164/X$1)*100</f>
        <v>0</v>
      </c>
      <c r="Y164" s="0" t="n">
        <f aca="false">(E164/Y$1)*100</f>
        <v>4.58845190467063E-006</v>
      </c>
      <c r="Z164" s="0" t="n">
        <f aca="false">(F164/Z$1)*100</f>
        <v>3.07601349795711E-006</v>
      </c>
      <c r="AA164" s="0" t="n">
        <f aca="false">(G164/AA$1)*100</f>
        <v>1.0191569080182E-005</v>
      </c>
      <c r="AB164" s="0" t="n">
        <f aca="false">(H164/AB$1)*100</f>
        <v>7.20538576811266E-006</v>
      </c>
      <c r="AC164" s="0" t="n">
        <f aca="false">(I164/AC$1)*100</f>
        <v>3.64224309250113E-006</v>
      </c>
      <c r="AD164" s="0" t="n">
        <f aca="false">(J164/AD$1)*100</f>
        <v>1.34509020659072E-005</v>
      </c>
      <c r="AE164" s="0" t="n">
        <f aca="false">(K164/AE$1)*100</f>
        <v>0</v>
      </c>
      <c r="AF164" s="0" t="n">
        <f aca="false">(L164/AF$1)*100</f>
        <v>6.43778849318144E-006</v>
      </c>
      <c r="AG164" s="0" t="n">
        <f aca="false">(M164/AG$1)*100</f>
        <v>4.71151460612183E-006</v>
      </c>
      <c r="AH164" s="0" t="n">
        <f aca="false">(N164/AH$1)*100</f>
        <v>2.24006146877282E-006</v>
      </c>
      <c r="AI164" s="0" t="n">
        <f aca="false">(O164/AI$1)*100</f>
        <v>8.77213916035745E-007</v>
      </c>
      <c r="AJ164" s="0" t="n">
        <f aca="false">(P164/AJ$1)*100</f>
        <v>6.81568472356268E-006</v>
      </c>
      <c r="AK164" s="0" t="n">
        <f aca="false">(Q164/AK$1)*100</f>
        <v>5.53703675628877E-006</v>
      </c>
      <c r="AL164" s="0" t="n">
        <f aca="false">(R164/AL$1)*100</f>
        <v>2.73719777311812E-006</v>
      </c>
      <c r="AM164" s="0" t="n">
        <f aca="false">(S164/AM$1)*100</f>
        <v>2.90486067757291E-006</v>
      </c>
      <c r="AO164" s="0" t="s">
        <v>181</v>
      </c>
      <c r="AP164" s="0" t="n">
        <v>5.911929875331E-006</v>
      </c>
      <c r="AQ164" s="0" t="n">
        <v>1.28177342638296E-006</v>
      </c>
      <c r="AR164" s="0" t="n">
        <v>0</v>
      </c>
      <c r="AS164" s="0" t="n">
        <v>4.58845190467063E-006</v>
      </c>
      <c r="AT164" s="0" t="n">
        <v>3.07601349795711E-006</v>
      </c>
      <c r="AU164" s="0" t="n">
        <v>1.0191569080182E-005</v>
      </c>
      <c r="AV164" s="0" t="n">
        <v>7.20538576811266E-006</v>
      </c>
      <c r="AW164" s="0" t="n">
        <v>3.64224309250113E-006</v>
      </c>
      <c r="AX164" s="0" t="n">
        <v>1.34509020659072E-005</v>
      </c>
      <c r="AY164" s="0" t="n">
        <v>0</v>
      </c>
      <c r="AZ164" s="0" t="n">
        <v>6.43778849318144E-006</v>
      </c>
      <c r="BA164" s="0" t="n">
        <v>4.71151460612183E-006</v>
      </c>
      <c r="BB164" s="0" t="n">
        <v>2.24006146877282E-006</v>
      </c>
      <c r="BC164" s="0" t="n">
        <v>8.77213916035745E-007</v>
      </c>
      <c r="BD164" s="0" t="n">
        <v>6.81568472356268E-006</v>
      </c>
      <c r="BE164" s="0" t="n">
        <v>5.53703675628877E-006</v>
      </c>
      <c r="BF164" s="0" t="n">
        <v>2.73719777311812E-006</v>
      </c>
      <c r="BG164" s="0" t="n">
        <v>2.90486067757291E-006</v>
      </c>
      <c r="BH164" s="1" t="n">
        <f aca="false">_xlfn.T.TEST(AP164:AU164,AV164:BA164,2,2)</f>
        <v>0.479147365416269</v>
      </c>
      <c r="BI164" s="1" t="n">
        <f aca="false">_xlfn.T.TEST(AP164:AU164,BB164:BG164,2,2)</f>
        <v>0.714093175492628</v>
      </c>
    </row>
    <row r="165" customFormat="false" ht="15" hidden="false" customHeight="false" outlineLevel="0" collapsed="false">
      <c r="A165" s="0" t="s">
        <v>182</v>
      </c>
      <c r="B165" s="0" t="n">
        <v>2.39969388734479</v>
      </c>
      <c r="C165" s="0" t="n">
        <v>2.93544082931335</v>
      </c>
      <c r="D165" s="0" t="n">
        <v>0.912431348802193</v>
      </c>
      <c r="E165" s="0" t="n">
        <v>3.23713937836101</v>
      </c>
      <c r="F165" s="0" t="n">
        <v>1.36304919152474</v>
      </c>
      <c r="G165" s="0" t="n">
        <v>4.61210226873639</v>
      </c>
      <c r="H165" s="0" t="n">
        <v>17.5752397668508</v>
      </c>
      <c r="I165" s="0" t="n">
        <v>8.95237348641219</v>
      </c>
      <c r="J165" s="0" t="n">
        <v>14.2241687375011</v>
      </c>
      <c r="K165" s="0" t="n">
        <v>2.93544082931335</v>
      </c>
      <c r="L165" s="0" t="n">
        <v>5.28574795628497</v>
      </c>
      <c r="M165" s="0" t="n">
        <v>3.41322648237327</v>
      </c>
      <c r="N165" s="0" t="n">
        <v>1.34526619528202</v>
      </c>
      <c r="O165" s="0" t="n">
        <v>1.23711761926475</v>
      </c>
      <c r="P165" s="0" t="n">
        <v>7.75106447247337</v>
      </c>
      <c r="Q165" s="0" t="n">
        <v>1.8774490806528</v>
      </c>
      <c r="R165" s="0" t="n">
        <v>1.63977924007642</v>
      </c>
      <c r="S165" s="0" t="n">
        <v>1.88266455083253</v>
      </c>
      <c r="U165" s="0" t="s">
        <v>182</v>
      </c>
      <c r="V165" s="0" t="n">
        <f aca="false">(B165/V$1)*100</f>
        <v>4.04240500162272E-005</v>
      </c>
      <c r="W165" s="0" t="n">
        <f aca="false">(C165/W$1)*100</f>
        <v>3.5590208638234E-005</v>
      </c>
      <c r="X165" s="0" t="n">
        <f aca="false">(D165/X$1)*100</f>
        <v>1.40928356955092E-005</v>
      </c>
      <c r="Y165" s="0" t="n">
        <f aca="false">(E165/Y$1)*100</f>
        <v>5.31524602633328E-005</v>
      </c>
      <c r="Z165" s="0" t="n">
        <f aca="false">(F165/Z$1)*100</f>
        <v>3.52972548890578E-005</v>
      </c>
      <c r="AA165" s="0" t="n">
        <f aca="false">(G165/AA$1)*100</f>
        <v>0.000102168535072893</v>
      </c>
      <c r="AB165" s="0" t="n">
        <f aca="false">(H165/AB$1)*100</f>
        <v>0.000375761771691544</v>
      </c>
      <c r="AC165" s="0" t="n">
        <f aca="false">(I165/AC$1)*100</f>
        <v>0.000116681743394621</v>
      </c>
      <c r="AD165" s="0" t="n">
        <f aca="false">(J165/AD$1)*100</f>
        <v>0.000333445279719754</v>
      </c>
      <c r="AE165" s="0" t="n">
        <f aca="false">(K165/AE$1)*100</f>
        <v>6.874261336039E-005</v>
      </c>
      <c r="AF165" s="0" t="n">
        <f aca="false">(L165/AF$1)*100</f>
        <v>0.00010490025533249</v>
      </c>
      <c r="AG165" s="0" t="n">
        <f aca="false">(M165/AG$1)*100</f>
        <v>5.65381752734619E-005</v>
      </c>
      <c r="AH165" s="0" t="n">
        <f aca="false">(N165/AH$1)*100</f>
        <v>2.9425982603826E-005</v>
      </c>
      <c r="AI165" s="0" t="n">
        <f aca="false">(O165/AI$1)*100</f>
        <v>2.95016599340532E-005</v>
      </c>
      <c r="AJ165" s="0" t="n">
        <f aca="false">(P165/AJ$1)*100</f>
        <v>0.000169283296083151</v>
      </c>
      <c r="AK165" s="0" t="n">
        <f aca="false">(Q165/AK$1)*100</f>
        <v>2.97125910860542E-005</v>
      </c>
      <c r="AL165" s="0" t="n">
        <f aca="false">(R165/AL$1)*100</f>
        <v>3.63224465230338E-005</v>
      </c>
      <c r="AM165" s="0" t="n">
        <f aca="false">(S165/AM$1)*100</f>
        <v>4.2803586331177E-005</v>
      </c>
      <c r="AO165" s="0" t="s">
        <v>182</v>
      </c>
      <c r="AP165" s="0" t="n">
        <v>4.04240500162272E-005</v>
      </c>
      <c r="AQ165" s="0" t="n">
        <v>3.5590208638234E-005</v>
      </c>
      <c r="AR165" s="0" t="n">
        <v>1.40928356955092E-005</v>
      </c>
      <c r="AS165" s="0" t="n">
        <v>5.31524602633328E-005</v>
      </c>
      <c r="AT165" s="0" t="n">
        <v>3.52972548890578E-005</v>
      </c>
      <c r="AU165" s="0" t="n">
        <v>0.000102168535072893</v>
      </c>
      <c r="AV165" s="0" t="n">
        <v>0.000375761771691544</v>
      </c>
      <c r="AW165" s="0" t="n">
        <v>0.000116681743394621</v>
      </c>
      <c r="AX165" s="0" t="n">
        <v>0.000333445279719754</v>
      </c>
      <c r="AY165" s="0" t="n">
        <v>6.874261336039E-005</v>
      </c>
      <c r="AZ165" s="0" t="n">
        <v>0.00010490025533249</v>
      </c>
      <c r="BA165" s="0" t="n">
        <v>5.6538175273462E-005</v>
      </c>
      <c r="BB165" s="0" t="n">
        <v>2.9425982603826E-005</v>
      </c>
      <c r="BC165" s="0" t="n">
        <v>2.95016599340532E-005</v>
      </c>
      <c r="BD165" s="0" t="n">
        <v>0.000169283296083151</v>
      </c>
      <c r="BE165" s="0" t="n">
        <v>2.97125910860542E-005</v>
      </c>
      <c r="BF165" s="0" t="n">
        <v>3.63224465230338E-005</v>
      </c>
      <c r="BG165" s="0" t="n">
        <v>4.2803586331177E-005</v>
      </c>
      <c r="BH165" s="1" t="n">
        <f aca="false">_xlfn.T.TEST(AP165:AU165,AV165:BA165,2,2)</f>
        <v>0.0524523351625328</v>
      </c>
      <c r="BI165" s="1" t="n">
        <f aca="false">_xlfn.T.TEST(AP165:AU165,BB165:BG165,2,2)</f>
        <v>0.723536250822461</v>
      </c>
    </row>
    <row r="166" customFormat="false" ht="15" hidden="false" customHeight="false" outlineLevel="0" collapsed="false">
      <c r="A166" s="0" t="s">
        <v>183</v>
      </c>
      <c r="B166" s="0" t="n">
        <v>0.800765171021882</v>
      </c>
      <c r="C166" s="0" t="n">
        <v>0.0801556921237564</v>
      </c>
      <c r="D166" s="0" t="n">
        <v>0.321619574616339</v>
      </c>
      <c r="E166" s="0" t="n">
        <v>0.2633848547367</v>
      </c>
      <c r="F166" s="0" t="n">
        <v>0.244992501744644</v>
      </c>
      <c r="G166" s="0" t="n">
        <v>0</v>
      </c>
      <c r="H166" s="0" t="n">
        <v>0</v>
      </c>
      <c r="I166" s="0" t="n">
        <v>0.168605533061853</v>
      </c>
      <c r="J166" s="0" t="n">
        <v>0</v>
      </c>
      <c r="K166" s="0" t="n">
        <v>0</v>
      </c>
      <c r="L166" s="0" t="n">
        <v>0</v>
      </c>
      <c r="M166" s="0" t="n">
        <v>0.170018012719185</v>
      </c>
      <c r="N166" s="0" t="n">
        <v>0.576128051555404</v>
      </c>
      <c r="O166" s="0" t="n">
        <v>0</v>
      </c>
      <c r="P166" s="0" t="n">
        <v>0.322756705901152</v>
      </c>
      <c r="Q166" s="0" t="n">
        <v>0.31111398182836</v>
      </c>
      <c r="R166" s="0" t="n">
        <v>0.0993116414470692</v>
      </c>
      <c r="S166" s="0" t="n">
        <v>0.168605533061853</v>
      </c>
      <c r="U166" s="0" t="s">
        <v>183</v>
      </c>
      <c r="V166" s="0" t="n">
        <f aca="false">(B166/V$1)*100</f>
        <v>1.34892919031678E-005</v>
      </c>
      <c r="W166" s="0" t="n">
        <f aca="false">(C166/W$1)*100</f>
        <v>9.71832842869413E-007</v>
      </c>
      <c r="X166" s="0" t="n">
        <f aca="false">(D166/X$1)*100</f>
        <v>4.96753188881309E-006</v>
      </c>
      <c r="Y166" s="0" t="n">
        <f aca="false">(E166/Y$1)*100</f>
        <v>4.32466798276823E-006</v>
      </c>
      <c r="Z166" s="0" t="n">
        <f aca="false">(F166/Z$1)*100</f>
        <v>6.34427783953653E-006</v>
      </c>
      <c r="AA166" s="0" t="n">
        <f aca="false">(G166/AA$1)*100</f>
        <v>0</v>
      </c>
      <c r="AB166" s="0" t="n">
        <f aca="false">(H166/AB$1)*100</f>
        <v>0</v>
      </c>
      <c r="AC166" s="0" t="n">
        <f aca="false">(I166/AC$1)*100</f>
        <v>2.19753873913953E-006</v>
      </c>
      <c r="AD166" s="0" t="n">
        <f aca="false">(J166/AD$1)*100</f>
        <v>0</v>
      </c>
      <c r="AE166" s="0" t="n">
        <f aca="false">(K166/AE$1)*100</f>
        <v>0</v>
      </c>
      <c r="AF166" s="0" t="n">
        <f aca="false">(L166/AF$1)*100</f>
        <v>0</v>
      </c>
      <c r="AG166" s="0" t="n">
        <f aca="false">(M166/AG$1)*100</f>
        <v>2.81625267247993E-006</v>
      </c>
      <c r="AH166" s="0" t="n">
        <f aca="false">(N166/AH$1)*100</f>
        <v>1.26020664773275E-005</v>
      </c>
      <c r="AI166" s="0" t="n">
        <f aca="false">(O166/AI$1)*100</f>
        <v>0</v>
      </c>
      <c r="AJ166" s="0" t="n">
        <f aca="false">(P166/AJ$1)*100</f>
        <v>7.04900845579631E-006</v>
      </c>
      <c r="AK166" s="0" t="n">
        <f aca="false">(Q166/AK$1)*100</f>
        <v>4.9237034540537E-006</v>
      </c>
      <c r="AL166" s="0" t="n">
        <f aca="false">(R166/AL$1)*100</f>
        <v>2.19983379311947E-006</v>
      </c>
      <c r="AM166" s="0" t="n">
        <f aca="false">(S166/AM$1)*100</f>
        <v>3.83335495807566E-006</v>
      </c>
      <c r="AO166" s="0" t="s">
        <v>183</v>
      </c>
      <c r="AP166" s="0" t="n">
        <v>1.34892919031678E-005</v>
      </c>
      <c r="AQ166" s="0" t="n">
        <v>9.71832842869413E-007</v>
      </c>
      <c r="AR166" s="0" t="n">
        <v>4.96753188881309E-006</v>
      </c>
      <c r="AS166" s="0" t="n">
        <v>4.32466798276823E-006</v>
      </c>
      <c r="AT166" s="0" t="n">
        <v>6.34427783953653E-006</v>
      </c>
      <c r="AU166" s="0" t="n">
        <v>0</v>
      </c>
      <c r="AV166" s="0" t="n">
        <v>0</v>
      </c>
      <c r="AW166" s="0" t="n">
        <v>2.19753873913953E-006</v>
      </c>
      <c r="AX166" s="0" t="n">
        <v>0</v>
      </c>
      <c r="AY166" s="0" t="n">
        <v>0</v>
      </c>
      <c r="AZ166" s="0" t="n">
        <v>0</v>
      </c>
      <c r="BA166" s="0" t="n">
        <v>2.81625267247993E-006</v>
      </c>
      <c r="BB166" s="0" t="n">
        <v>1.26020664773275E-005</v>
      </c>
      <c r="BC166" s="0" t="n">
        <v>0</v>
      </c>
      <c r="BD166" s="0" t="n">
        <v>7.04900845579631E-006</v>
      </c>
      <c r="BE166" s="0" t="n">
        <v>4.9237034540537E-006</v>
      </c>
      <c r="BF166" s="0" t="n">
        <v>2.19983379311947E-006</v>
      </c>
      <c r="BG166" s="0" t="n">
        <v>3.83335495807566E-006</v>
      </c>
      <c r="BH166" s="1" t="n">
        <f aca="false">_xlfn.T.TEST(AP166:AU166,AV166:BA166,2,2)</f>
        <v>0.0669153433690144</v>
      </c>
      <c r="BI166" s="1" t="n">
        <f aca="false">_xlfn.T.TEST(AP166:AU166,BB166:BG166,2,2)</f>
        <v>0.975085291667007</v>
      </c>
    </row>
    <row r="167" customFormat="false" ht="15" hidden="false" customHeight="false" outlineLevel="0" collapsed="false">
      <c r="A167" s="0" t="s">
        <v>184</v>
      </c>
      <c r="B167" s="0" t="n">
        <v>0.719153389235848</v>
      </c>
      <c r="C167" s="0" t="n">
        <v>0.214384449754641</v>
      </c>
      <c r="D167" s="0" t="n">
        <v>0.277257673205609</v>
      </c>
      <c r="E167" s="0" t="n">
        <v>0.456167348733385</v>
      </c>
      <c r="F167" s="0" t="n">
        <v>0.313293441624968</v>
      </c>
      <c r="G167" s="0" t="n">
        <v>0.477628713914448</v>
      </c>
      <c r="H167" s="0" t="n">
        <v>0.360825139907713</v>
      </c>
      <c r="I167" s="0" t="n">
        <v>0.428676207483065</v>
      </c>
      <c r="J167" s="0" t="n">
        <v>0.538568087872809</v>
      </c>
      <c r="K167" s="0" t="n">
        <v>0.574130144719286</v>
      </c>
      <c r="L167" s="0" t="n">
        <v>0.677310111272375</v>
      </c>
      <c r="M167" s="0" t="n">
        <v>0.289030621622615</v>
      </c>
      <c r="N167" s="0" t="n">
        <v>0.40046505619429</v>
      </c>
      <c r="O167" s="0" t="n">
        <v>0.053302906058414</v>
      </c>
      <c r="P167" s="0" t="n">
        <v>0.454223833790027</v>
      </c>
      <c r="Q167" s="0" t="n">
        <v>0.40046505619429</v>
      </c>
      <c r="R167" s="0" t="n">
        <v>0.358583254995906</v>
      </c>
      <c r="S167" s="0" t="n">
        <v>0.271869129435376</v>
      </c>
      <c r="U167" s="0" t="s">
        <v>184</v>
      </c>
      <c r="V167" s="0" t="n">
        <f aca="false">(B167/V$1)*100</f>
        <v>1.21145004073731E-005</v>
      </c>
      <c r="W167" s="0" t="n">
        <f aca="false">(C167/W$1)*100</f>
        <v>2.5992645531695E-006</v>
      </c>
      <c r="X167" s="0" t="n">
        <f aca="false">(D167/X$1)*100</f>
        <v>4.28234610629639E-006</v>
      </c>
      <c r="Y167" s="0" t="n">
        <f aca="false">(E167/Y$1)*100</f>
        <v>7.49007504559699E-006</v>
      </c>
      <c r="Z167" s="0" t="n">
        <f aca="false">(F167/Z$1)*100</f>
        <v>8.11298560086187E-006</v>
      </c>
      <c r="AA167" s="0" t="n">
        <f aca="false">(G167/AA$1)*100</f>
        <v>1.05805602664484E-005</v>
      </c>
      <c r="AB167" s="0" t="n">
        <f aca="false">(H167/AB$1)*100</f>
        <v>7.71450606883336E-006</v>
      </c>
      <c r="AC167" s="0" t="n">
        <f aca="false">(I167/AC$1)*100</f>
        <v>5.58719844707507E-006</v>
      </c>
      <c r="AD167" s="0" t="n">
        <f aca="false">(J167/AD$1)*100</f>
        <v>1.26252008129954E-005</v>
      </c>
      <c r="AE167" s="0" t="n">
        <f aca="false">(K167/AE$1)*100</f>
        <v>1.34450697022616E-005</v>
      </c>
      <c r="AF167" s="0" t="n">
        <f aca="false">(L167/AF$1)*100</f>
        <v>1.34418069494343E-005</v>
      </c>
      <c r="AG167" s="0" t="n">
        <f aca="false">(M167/AG$1)*100</f>
        <v>4.78762954321588E-006</v>
      </c>
      <c r="AH167" s="0" t="n">
        <f aca="false">(N167/AH$1)*100</f>
        <v>8.75966245070402E-006</v>
      </c>
      <c r="AI167" s="0" t="n">
        <f aca="false">(O167/AI$1)*100</f>
        <v>1.27111940169982E-006</v>
      </c>
      <c r="AJ167" s="0" t="n">
        <f aca="false">(P167/AJ$1)*100</f>
        <v>9.920251343099E-006</v>
      </c>
      <c r="AK167" s="0" t="n">
        <f aca="false">(Q167/AK$1)*100</f>
        <v>6.33777745642899E-006</v>
      </c>
      <c r="AL167" s="0" t="n">
        <f aca="false">(R167/AL$1)*100</f>
        <v>7.94291132935505E-006</v>
      </c>
      <c r="AM167" s="0" t="n">
        <f aca="false">(S167/AM$1)*100</f>
        <v>6.18111906734692E-006</v>
      </c>
      <c r="AO167" s="0" t="s">
        <v>184</v>
      </c>
      <c r="AP167" s="0" t="n">
        <v>1.21145004073731E-005</v>
      </c>
      <c r="AQ167" s="0" t="n">
        <v>2.5992645531695E-006</v>
      </c>
      <c r="AR167" s="0" t="n">
        <v>4.28234610629639E-006</v>
      </c>
      <c r="AS167" s="0" t="n">
        <v>7.49007504559699E-006</v>
      </c>
      <c r="AT167" s="0" t="n">
        <v>8.11298560086187E-006</v>
      </c>
      <c r="AU167" s="0" t="n">
        <v>1.05805602664484E-005</v>
      </c>
      <c r="AV167" s="0" t="n">
        <v>7.71450606883335E-006</v>
      </c>
      <c r="AW167" s="0" t="n">
        <v>5.58719844707507E-006</v>
      </c>
      <c r="AX167" s="0" t="n">
        <v>1.26252008129954E-005</v>
      </c>
      <c r="AY167" s="0" t="n">
        <v>1.34450697022616E-005</v>
      </c>
      <c r="AZ167" s="0" t="n">
        <v>1.34418069494343E-005</v>
      </c>
      <c r="BA167" s="0" t="n">
        <v>4.78762954321588E-006</v>
      </c>
      <c r="BB167" s="0" t="n">
        <v>8.75966245070402E-006</v>
      </c>
      <c r="BC167" s="0" t="n">
        <v>1.27111940169982E-006</v>
      </c>
      <c r="BD167" s="0" t="n">
        <v>9.920251343099E-006</v>
      </c>
      <c r="BE167" s="0" t="n">
        <v>6.33777745642899E-006</v>
      </c>
      <c r="BF167" s="0" t="n">
        <v>7.94291132935505E-006</v>
      </c>
      <c r="BG167" s="0" t="n">
        <v>6.18111906734691E-006</v>
      </c>
      <c r="BH167" s="1" t="n">
        <f aca="false">_xlfn.T.TEST(AP167:AU167,AV167:BA167,2,2)</f>
        <v>0.371748013262428</v>
      </c>
      <c r="BI167" s="1" t="n">
        <f aca="false">_xlfn.T.TEST(AP167:AU167,BB167:BG167,2,2)</f>
        <v>0.68901970498218</v>
      </c>
    </row>
    <row r="168" customFormat="false" ht="15" hidden="false" customHeight="false" outlineLevel="0" collapsed="false">
      <c r="A168" s="0" t="s">
        <v>185</v>
      </c>
      <c r="B168" s="0" t="n">
        <v>1.63596247903875</v>
      </c>
      <c r="C168" s="0" t="n">
        <v>0.357837532851267</v>
      </c>
      <c r="D168" s="0" t="n">
        <v>0.289044031212954</v>
      </c>
      <c r="E168" s="0" t="n">
        <v>0.80579700341597</v>
      </c>
      <c r="F168" s="0" t="n">
        <v>0.357837532851267</v>
      </c>
      <c r="G168" s="0" t="n">
        <v>0.592645922596053</v>
      </c>
      <c r="H168" s="0" t="n">
        <v>0.488427241076364</v>
      </c>
      <c r="I168" s="0" t="n">
        <v>0.473234105512865</v>
      </c>
      <c r="J168" s="0" t="n">
        <v>1.02740938214597</v>
      </c>
      <c r="K168" s="0" t="n">
        <v>0.366288617468952</v>
      </c>
      <c r="L168" s="0" t="n">
        <v>0.263605125724139</v>
      </c>
      <c r="M168" s="0" t="n">
        <v>0.271109804065728</v>
      </c>
      <c r="N168" s="0" t="n">
        <v>0</v>
      </c>
      <c r="O168" s="0" t="n">
        <v>0</v>
      </c>
      <c r="P168" s="0" t="n">
        <v>0.290315013509177</v>
      </c>
      <c r="Q168" s="0" t="n">
        <v>0.655600051672911</v>
      </c>
      <c r="R168" s="0" t="n">
        <v>0.248658155684265</v>
      </c>
      <c r="S168" s="0" t="n">
        <v>0.212944704386078</v>
      </c>
      <c r="U168" s="0" t="s">
        <v>185</v>
      </c>
      <c r="V168" s="0" t="n">
        <f aca="false">(B168/V$1)*100</f>
        <v>2.75586104653153E-005</v>
      </c>
      <c r="W168" s="0" t="n">
        <f aca="false">(C168/W$1)*100</f>
        <v>4.33853488906692E-006</v>
      </c>
      <c r="X168" s="0" t="n">
        <f aca="false">(D168/X$1)*100</f>
        <v>4.46439071388689E-006</v>
      </c>
      <c r="Y168" s="0" t="n">
        <f aca="false">(E168/Y$1)*100</f>
        <v>1.32308461880518E-005</v>
      </c>
      <c r="Z168" s="0" t="n">
        <f aca="false">(F168/Z$1)*100</f>
        <v>9.26649066259579E-006</v>
      </c>
      <c r="AA168" s="0" t="n">
        <f aca="false">(G168/AA$1)*100</f>
        <v>1.31284525364939E-005</v>
      </c>
      <c r="AB168" s="0" t="n">
        <f aca="false">(H168/AB$1)*100</f>
        <v>1.04426618290257E-005</v>
      </c>
      <c r="AC168" s="0" t="n">
        <f aca="false">(I168/AC$1)*100</f>
        <v>6.16794870643455E-006</v>
      </c>
      <c r="AD168" s="0" t="n">
        <f aca="false">(J168/AD$1)*100</f>
        <v>2.40846980332258E-005</v>
      </c>
      <c r="AE168" s="0" t="n">
        <f aca="false">(K168/AE$1)*100</f>
        <v>8.57780424580042E-006</v>
      </c>
      <c r="AF168" s="0" t="n">
        <f aca="false">(L168/AF$1)*100</f>
        <v>5.23147248489887E-006</v>
      </c>
      <c r="AG168" s="0" t="n">
        <f aca="false">(M168/AG$1)*100</f>
        <v>4.49078128854908E-006</v>
      </c>
      <c r="AH168" s="0" t="n">
        <f aca="false">(N168/AH$1)*100</f>
        <v>0</v>
      </c>
      <c r="AI168" s="0" t="n">
        <f aca="false">(O168/AI$1)*100</f>
        <v>0</v>
      </c>
      <c r="AJ168" s="0" t="n">
        <f aca="false">(P168/AJ$1)*100</f>
        <v>6.34048169303584E-006</v>
      </c>
      <c r="AK168" s="0" t="n">
        <f aca="false">(Q168/AK$1)*100</f>
        <v>1.03755550294765E-005</v>
      </c>
      <c r="AL168" s="0" t="n">
        <f aca="false">(R168/AL$1)*100</f>
        <v>5.50798079498617E-006</v>
      </c>
      <c r="AM168" s="0" t="n">
        <f aca="false">(S168/AM$1)*100</f>
        <v>4.84143446262151E-006</v>
      </c>
      <c r="AO168" s="0" t="s">
        <v>185</v>
      </c>
      <c r="AP168" s="0" t="n">
        <v>2.75586104653153E-005</v>
      </c>
      <c r="AQ168" s="0" t="n">
        <v>4.33853488906692E-006</v>
      </c>
      <c r="AR168" s="0" t="n">
        <v>4.46439071388689E-006</v>
      </c>
      <c r="AS168" s="0" t="n">
        <v>1.32308461880518E-005</v>
      </c>
      <c r="AT168" s="0" t="n">
        <v>9.26649066259579E-006</v>
      </c>
      <c r="AU168" s="0" t="n">
        <v>1.31284525364939E-005</v>
      </c>
      <c r="AV168" s="0" t="n">
        <v>1.04426618290257E-005</v>
      </c>
      <c r="AW168" s="0" t="n">
        <v>6.16794870643455E-006</v>
      </c>
      <c r="AX168" s="0" t="n">
        <v>2.40846980332258E-005</v>
      </c>
      <c r="AY168" s="0" t="n">
        <v>8.57780424580042E-006</v>
      </c>
      <c r="AZ168" s="0" t="n">
        <v>5.23147248489887E-006</v>
      </c>
      <c r="BA168" s="0" t="n">
        <v>4.49078128854908E-006</v>
      </c>
      <c r="BB168" s="0" t="n">
        <v>0</v>
      </c>
      <c r="BC168" s="0" t="n">
        <v>0</v>
      </c>
      <c r="BD168" s="0" t="n">
        <v>6.34048169303584E-006</v>
      </c>
      <c r="BE168" s="0" t="n">
        <v>1.03755550294765E-005</v>
      </c>
      <c r="BF168" s="0" t="n">
        <v>5.50798079498616E-006</v>
      </c>
      <c r="BG168" s="0" t="n">
        <v>4.84143446262151E-006</v>
      </c>
      <c r="BH168" s="1" t="n">
        <f aca="false">_xlfn.T.TEST(AP168:AU168,AV168:BA168,2,2)</f>
        <v>0.648249323485283</v>
      </c>
      <c r="BI168" s="1" t="n">
        <f aca="false">_xlfn.T.TEST(AP168:AU168,BB168:BG168,2,2)</f>
        <v>0.0812375974471963</v>
      </c>
    </row>
    <row r="169" customFormat="false" ht="15" hidden="false" customHeight="false" outlineLevel="0" collapsed="false">
      <c r="A169" s="0" t="s">
        <v>186</v>
      </c>
      <c r="B169" s="0" t="s">
        <v>1020</v>
      </c>
      <c r="C169" s="0" t="s">
        <v>1020</v>
      </c>
      <c r="D169" s="0" t="s">
        <v>1020</v>
      </c>
      <c r="E169" s="0" t="n">
        <v>0.362312713498157</v>
      </c>
      <c r="F169" s="0" t="n">
        <v>0.23756848654026</v>
      </c>
      <c r="G169" s="0" t="n">
        <v>0</v>
      </c>
      <c r="H169" s="0" t="s">
        <v>1020</v>
      </c>
      <c r="I169" s="0" t="s">
        <v>1020</v>
      </c>
      <c r="J169" s="0" t="s">
        <v>1020</v>
      </c>
      <c r="K169" s="0" t="n">
        <v>0</v>
      </c>
      <c r="L169" s="0" t="n">
        <v>0</v>
      </c>
      <c r="M169" s="0" t="n">
        <v>0.123607690328273</v>
      </c>
      <c r="N169" s="0" t="s">
        <v>1020</v>
      </c>
      <c r="O169" s="0" t="s">
        <v>1020</v>
      </c>
      <c r="P169" s="0" t="s">
        <v>1020</v>
      </c>
      <c r="Q169" s="0" t="n">
        <v>0.32134091202687</v>
      </c>
      <c r="R169" s="0" t="n">
        <v>0.0629226430542499</v>
      </c>
      <c r="S169" s="0" t="n">
        <v>0.0915953933934635</v>
      </c>
      <c r="U169" s="0" t="s">
        <v>186</v>
      </c>
      <c r="V169" s="0" t="e">
        <f aca="false">(B169/V$1)*100</f>
        <v>#VALUE!</v>
      </c>
      <c r="W169" s="0" t="e">
        <f aca="false">(C169/W$1)*100</f>
        <v>#VALUE!</v>
      </c>
      <c r="X169" s="0" t="e">
        <f aca="false">(D169/X$1)*100</f>
        <v>#VALUE!</v>
      </c>
      <c r="Y169" s="0" t="n">
        <f aca="false">(E169/Y$1)*100</f>
        <v>5.94902160711457E-006</v>
      </c>
      <c r="Z169" s="0" t="n">
        <f aca="false">(F169/Z$1)*100</f>
        <v>6.15202699591422E-006</v>
      </c>
      <c r="AA169" s="0" t="n">
        <f aca="false">(G169/AA$1)*100</f>
        <v>0</v>
      </c>
      <c r="AB169" s="0" t="e">
        <f aca="false">(H169/AB$1)*100</f>
        <v>#VALUE!</v>
      </c>
      <c r="AC169" s="0" t="e">
        <f aca="false">(I169/AC$1)*100</f>
        <v>#VALUE!</v>
      </c>
      <c r="AD169" s="0" t="e">
        <f aca="false">(J169/AD$1)*100</f>
        <v>#VALUE!</v>
      </c>
      <c r="AE169" s="0" t="n">
        <f aca="false">(K169/AE$1)*100</f>
        <v>0</v>
      </c>
      <c r="AF169" s="0" t="n">
        <f aca="false">(L169/AF$1)*100</f>
        <v>0</v>
      </c>
      <c r="AG169" s="0" t="n">
        <f aca="false">(M169/AG$1)*100</f>
        <v>2.04749180783E-006</v>
      </c>
      <c r="AH169" s="0" t="e">
        <f aca="false">(N169/AH$1)*100</f>
        <v>#VALUE!</v>
      </c>
      <c r="AI169" s="0" t="e">
        <f aca="false">(O169/AI$1)*100</f>
        <v>#VALUE!</v>
      </c>
      <c r="AJ169" s="0" t="e">
        <f aca="false">(P169/AJ$1)*100</f>
        <v>#VALUE!</v>
      </c>
      <c r="AK169" s="0" t="n">
        <f aca="false">(Q169/AK$1)*100</f>
        <v>5.08555529769907E-006</v>
      </c>
      <c r="AL169" s="0" t="n">
        <f aca="false">(R169/AL$1)*100</f>
        <v>1.3937878231215E-006</v>
      </c>
      <c r="AM169" s="0" t="n">
        <f aca="false">(S169/AM$1)*100</f>
        <v>2.08248002912761E-006</v>
      </c>
      <c r="AO169" s="0" t="s">
        <v>186</v>
      </c>
      <c r="AP169" s="0" t="s">
        <v>1020</v>
      </c>
      <c r="AQ169" s="0" t="s">
        <v>1020</v>
      </c>
      <c r="AR169" s="0" t="s">
        <v>1020</v>
      </c>
      <c r="AS169" s="0" t="n">
        <v>5.94902160711457E-006</v>
      </c>
      <c r="AT169" s="0" t="n">
        <v>6.15202699591422E-006</v>
      </c>
      <c r="AU169" s="0" t="n">
        <v>0</v>
      </c>
      <c r="AV169" s="0" t="s">
        <v>1020</v>
      </c>
      <c r="AW169" s="0" t="s">
        <v>1020</v>
      </c>
      <c r="AX169" s="0" t="s">
        <v>1020</v>
      </c>
      <c r="AY169" s="0" t="n">
        <v>0</v>
      </c>
      <c r="AZ169" s="0" t="n">
        <v>0</v>
      </c>
      <c r="BA169" s="0" t="n">
        <v>2.04749180783E-006</v>
      </c>
      <c r="BB169" s="0" t="s">
        <v>1020</v>
      </c>
      <c r="BC169" s="0" t="s">
        <v>1020</v>
      </c>
      <c r="BD169" s="0" t="s">
        <v>1020</v>
      </c>
      <c r="BE169" s="0" t="n">
        <v>5.08555529769907E-006</v>
      </c>
      <c r="BF169" s="0" t="n">
        <v>1.3937878231215E-006</v>
      </c>
      <c r="BG169" s="0" t="n">
        <v>2.08248002912761E-006</v>
      </c>
      <c r="BH169" s="1" t="n">
        <f aca="false">_xlfn.T.TEST(AP169:AU169,AV169:BA169,2,2)</f>
        <v>0.190752032965137</v>
      </c>
      <c r="BI169" s="1" t="n">
        <f aca="false">_xlfn.T.TEST(AP169:AU169,BB169:BG169,2,2)</f>
        <v>0.637045669963346</v>
      </c>
    </row>
    <row r="170" customFormat="false" ht="15" hidden="false" customHeight="false" outlineLevel="0" collapsed="false">
      <c r="A170" s="0" t="s">
        <v>187</v>
      </c>
      <c r="B170" s="0" t="s">
        <v>1020</v>
      </c>
      <c r="C170" s="0" t="s">
        <v>1020</v>
      </c>
      <c r="D170" s="0" t="s">
        <v>1020</v>
      </c>
      <c r="E170" s="0" t="n">
        <v>0</v>
      </c>
      <c r="F170" s="0" t="n">
        <v>0</v>
      </c>
      <c r="G170" s="0" t="n">
        <v>0</v>
      </c>
      <c r="H170" s="0" t="s">
        <v>1020</v>
      </c>
      <c r="I170" s="0" t="s">
        <v>1020</v>
      </c>
      <c r="J170" s="0" t="s">
        <v>1020</v>
      </c>
      <c r="K170" s="0" t="n">
        <v>0</v>
      </c>
      <c r="L170" s="0" t="n">
        <v>0</v>
      </c>
      <c r="M170" s="0" t="n">
        <v>0</v>
      </c>
      <c r="N170" s="0" t="s">
        <v>1020</v>
      </c>
      <c r="O170" s="0" t="s">
        <v>1020</v>
      </c>
      <c r="P170" s="0" t="s">
        <v>1020</v>
      </c>
      <c r="Q170" s="0" t="n">
        <v>0</v>
      </c>
      <c r="R170" s="0" t="n">
        <v>0</v>
      </c>
      <c r="S170" s="0" t="n">
        <v>0</v>
      </c>
      <c r="U170" s="0" t="s">
        <v>187</v>
      </c>
      <c r="V170" s="0" t="e">
        <f aca="false">(B170/V$1)*100</f>
        <v>#VALUE!</v>
      </c>
      <c r="W170" s="0" t="e">
        <f aca="false">(C170/W$1)*100</f>
        <v>#VALUE!</v>
      </c>
      <c r="X170" s="0" t="e">
        <f aca="false">(D170/X$1)*100</f>
        <v>#VALUE!</v>
      </c>
      <c r="Y170" s="0" t="n">
        <f aca="false">(E170/Y$1)*100</f>
        <v>0</v>
      </c>
      <c r="Z170" s="0" t="n">
        <f aca="false">(F170/Z$1)*100</f>
        <v>0</v>
      </c>
      <c r="AA170" s="0" t="n">
        <f aca="false">(G170/AA$1)*100</f>
        <v>0</v>
      </c>
      <c r="AB170" s="0" t="e">
        <f aca="false">(H170/AB$1)*100</f>
        <v>#VALUE!</v>
      </c>
      <c r="AC170" s="0" t="e">
        <f aca="false">(I170/AC$1)*100</f>
        <v>#VALUE!</v>
      </c>
      <c r="AD170" s="0" t="e">
        <f aca="false">(J170/AD$1)*100</f>
        <v>#VALUE!</v>
      </c>
      <c r="AE170" s="0" t="n">
        <f aca="false">(K170/AE$1)*100</f>
        <v>0</v>
      </c>
      <c r="AF170" s="0" t="n">
        <f aca="false">(L170/AF$1)*100</f>
        <v>0</v>
      </c>
      <c r="AG170" s="0" t="n">
        <f aca="false">(M170/AG$1)*100</f>
        <v>0</v>
      </c>
      <c r="AH170" s="0" t="e">
        <f aca="false">(N170/AH$1)*100</f>
        <v>#VALUE!</v>
      </c>
      <c r="AI170" s="0" t="e">
        <f aca="false">(O170/AI$1)*100</f>
        <v>#VALUE!</v>
      </c>
      <c r="AJ170" s="0" t="e">
        <f aca="false">(P170/AJ$1)*100</f>
        <v>#VALUE!</v>
      </c>
      <c r="AK170" s="0" t="n">
        <f aca="false">(Q170/AK$1)*100</f>
        <v>0</v>
      </c>
      <c r="AL170" s="0" t="n">
        <f aca="false">(R170/AL$1)*100</f>
        <v>0</v>
      </c>
      <c r="AM170" s="0" t="n">
        <f aca="false">(S170/AM$1)*100</f>
        <v>0</v>
      </c>
      <c r="AO170" s="0" t="s">
        <v>187</v>
      </c>
      <c r="AP170" s="0" t="s">
        <v>1020</v>
      </c>
      <c r="AQ170" s="0" t="s">
        <v>1020</v>
      </c>
      <c r="AR170" s="0" t="s">
        <v>1020</v>
      </c>
      <c r="AS170" s="0" t="n">
        <v>0</v>
      </c>
      <c r="AT170" s="0" t="n">
        <v>0</v>
      </c>
      <c r="AU170" s="0" t="n">
        <v>0</v>
      </c>
      <c r="AV170" s="0" t="s">
        <v>1020</v>
      </c>
      <c r="AW170" s="0" t="s">
        <v>1020</v>
      </c>
      <c r="AX170" s="0" t="s">
        <v>1020</v>
      </c>
      <c r="AY170" s="0" t="n">
        <v>0</v>
      </c>
      <c r="AZ170" s="0" t="n">
        <v>0</v>
      </c>
      <c r="BA170" s="0" t="n">
        <v>0</v>
      </c>
      <c r="BB170" s="0" t="s">
        <v>1020</v>
      </c>
      <c r="BC170" s="0" t="s">
        <v>1020</v>
      </c>
      <c r="BD170" s="0" t="s">
        <v>1020</v>
      </c>
      <c r="BE170" s="0" t="n">
        <v>0</v>
      </c>
      <c r="BF170" s="0" t="n">
        <v>0</v>
      </c>
      <c r="BG170" s="0" t="n">
        <v>0</v>
      </c>
      <c r="BH170" s="1" t="e">
        <f aca="false">_xlfn.T.TEST(AP170:AU170,AV170:BA170,2,2)</f>
        <v>#NUM!</v>
      </c>
      <c r="BI170" s="1" t="e">
        <f aca="false">_xlfn.T.TEST(AP170:AU170,BB170:BG170,2,2)</f>
        <v>#NUM!</v>
      </c>
    </row>
    <row r="171" customFormat="false" ht="15" hidden="false" customHeight="false" outlineLevel="0" collapsed="false">
      <c r="A171" s="0" t="s">
        <v>188</v>
      </c>
      <c r="B171" s="0" t="n">
        <v>0</v>
      </c>
      <c r="C171" s="0" t="n">
        <v>0</v>
      </c>
      <c r="D171" s="0" t="n">
        <v>0</v>
      </c>
      <c r="E171" s="0" t="n">
        <v>0.0574965332972571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0.0667441760323817</v>
      </c>
      <c r="R171" s="0" t="n">
        <v>0</v>
      </c>
      <c r="S171" s="0" t="n">
        <v>0</v>
      </c>
      <c r="U171" s="0" t="s">
        <v>188</v>
      </c>
      <c r="V171" s="0" t="n">
        <f aca="false">(B171/V$1)*100</f>
        <v>0</v>
      </c>
      <c r="W171" s="0" t="n">
        <f aca="false">(C171/W$1)*100</f>
        <v>0</v>
      </c>
      <c r="X171" s="0" t="n">
        <f aca="false">(D171/X$1)*100</f>
        <v>0</v>
      </c>
      <c r="Y171" s="0" t="n">
        <f aca="false">(E171/Y$1)*100</f>
        <v>9.44068773124366E-007</v>
      </c>
      <c r="Z171" s="0" t="n">
        <f aca="false">(F171/Z$1)*100</f>
        <v>0</v>
      </c>
      <c r="AA171" s="0" t="n">
        <f aca="false">(G171/AA$1)*100</f>
        <v>0</v>
      </c>
      <c r="AB171" s="0" t="n">
        <f aca="false">(H171/AB$1)*100</f>
        <v>0</v>
      </c>
      <c r="AC171" s="0" t="n">
        <f aca="false">(I171/AC$1)*100</f>
        <v>0</v>
      </c>
      <c r="AD171" s="0" t="n">
        <f aca="false">(J171/AD$1)*100</f>
        <v>0</v>
      </c>
      <c r="AE171" s="0" t="n">
        <f aca="false">(K171/AE$1)*100</f>
        <v>0</v>
      </c>
      <c r="AF171" s="0" t="n">
        <f aca="false">(L171/AF$1)*100</f>
        <v>0</v>
      </c>
      <c r="AG171" s="0" t="n">
        <f aca="false">(M171/AG$1)*100</f>
        <v>0</v>
      </c>
      <c r="AH171" s="0" t="n">
        <f aca="false">(N171/AH$1)*100</f>
        <v>0</v>
      </c>
      <c r="AI171" s="0" t="n">
        <f aca="false">(O171/AI$1)*100</f>
        <v>0</v>
      </c>
      <c r="AJ171" s="0" t="n">
        <f aca="false">(P171/AJ$1)*100</f>
        <v>0</v>
      </c>
      <c r="AK171" s="0" t="n">
        <f aca="false">(Q171/AK$1)*100</f>
        <v>1.05629624273816E-006</v>
      </c>
      <c r="AL171" s="0" t="n">
        <f aca="false">(R171/AL$1)*100</f>
        <v>0</v>
      </c>
      <c r="AM171" s="0" t="n">
        <f aca="false">(S171/AM$1)*100</f>
        <v>0</v>
      </c>
      <c r="AO171" s="0" t="s">
        <v>188</v>
      </c>
      <c r="AP171" s="0" t="n">
        <v>0</v>
      </c>
      <c r="AQ171" s="0" t="n">
        <v>0</v>
      </c>
      <c r="AR171" s="0" t="n">
        <v>0</v>
      </c>
      <c r="AS171" s="0" t="n">
        <v>9.44068773124365E-007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1.05629624273816E-006</v>
      </c>
      <c r="BF171" s="0" t="n">
        <v>0</v>
      </c>
      <c r="BG171" s="0" t="n">
        <v>0</v>
      </c>
      <c r="BH171" s="1" t="n">
        <f aca="false">_xlfn.T.TEST(AP171:AU171,AV171:BA171,2,2)</f>
        <v>0.34089313230206</v>
      </c>
      <c r="BI171" s="1" t="n">
        <f aca="false">_xlfn.T.TEST(AP171:AU171,BB171:BG171,2,2)</f>
        <v>0.938422259245309</v>
      </c>
    </row>
    <row r="172" customFormat="false" ht="15" hidden="false" customHeight="false" outlineLevel="0" collapsed="false">
      <c r="A172" s="0" t="s">
        <v>189</v>
      </c>
      <c r="B172" s="0" t="n">
        <v>0.221626500976397</v>
      </c>
      <c r="C172" s="0" t="n">
        <v>0.0904275933341945</v>
      </c>
      <c r="D172" s="0" t="n">
        <v>0.141177370221038</v>
      </c>
      <c r="E172" s="0" t="n">
        <v>0.163188690093686</v>
      </c>
      <c r="F172" s="0" t="n">
        <v>0</v>
      </c>
      <c r="G172" s="0" t="n">
        <v>0.114139214722203</v>
      </c>
      <c r="H172" s="0" t="n">
        <v>0</v>
      </c>
      <c r="I172" s="0" t="n">
        <v>0.119999239737274</v>
      </c>
      <c r="J172" s="0" t="n">
        <v>0</v>
      </c>
      <c r="K172" s="0" t="n">
        <v>0</v>
      </c>
      <c r="L172" s="0" t="n">
        <v>0.132112686539392</v>
      </c>
      <c r="M172" s="0" t="n">
        <v>0.153935227732235</v>
      </c>
      <c r="N172" s="0" t="n">
        <v>0</v>
      </c>
      <c r="O172" s="0" t="n">
        <v>0</v>
      </c>
      <c r="P172" s="0" t="n">
        <v>0.156501230773458</v>
      </c>
      <c r="Q172" s="0" t="n">
        <v>0.0904275933341945</v>
      </c>
      <c r="R172" s="0" t="n">
        <v>0</v>
      </c>
      <c r="S172" s="0" t="n">
        <v>0.0408387104302066</v>
      </c>
      <c r="U172" s="0" t="s">
        <v>189</v>
      </c>
      <c r="V172" s="0" t="n">
        <f aca="false">(B172/V$1)*100</f>
        <v>3.73340983516205E-006</v>
      </c>
      <c r="W172" s="0" t="n">
        <f aca="false">(C172/W$1)*100</f>
        <v>1.09637260655334E-006</v>
      </c>
      <c r="X172" s="0" t="n">
        <f aca="false">(D172/X$1)*100</f>
        <v>2.1805360864256E-006</v>
      </c>
      <c r="Y172" s="0" t="n">
        <f aca="false">(E172/Y$1)*100</f>
        <v>2.67948931195592E-006</v>
      </c>
      <c r="Z172" s="0" t="n">
        <f aca="false">(F172/Z$1)*100</f>
        <v>0</v>
      </c>
      <c r="AA172" s="0" t="n">
        <f aca="false">(G172/AA$1)*100</f>
        <v>2.52844271073217E-006</v>
      </c>
      <c r="AB172" s="0" t="n">
        <f aca="false">(H172/AB$1)*100</f>
        <v>0</v>
      </c>
      <c r="AC172" s="0" t="n">
        <f aca="false">(I172/AC$1)*100</f>
        <v>1.56402327492545E-006</v>
      </c>
      <c r="AD172" s="0" t="n">
        <f aca="false">(J172/AD$1)*100</f>
        <v>0</v>
      </c>
      <c r="AE172" s="0" t="n">
        <f aca="false">(K172/AE$1)*100</f>
        <v>0</v>
      </c>
      <c r="AF172" s="0" t="n">
        <f aca="false">(L172/AF$1)*100</f>
        <v>2.62189091596108E-006</v>
      </c>
      <c r="AG172" s="0" t="n">
        <f aca="false">(M172/AG$1)*100</f>
        <v>2.54985039265075E-006</v>
      </c>
      <c r="AH172" s="0" t="n">
        <f aca="false">(N172/AH$1)*100</f>
        <v>0</v>
      </c>
      <c r="AI172" s="0" t="n">
        <f aca="false">(O172/AI$1)*100</f>
        <v>0</v>
      </c>
      <c r="AJ172" s="0" t="n">
        <f aca="false">(P172/AJ$1)*100</f>
        <v>3.41798784934463E-006</v>
      </c>
      <c r="AK172" s="0" t="n">
        <f aca="false">(Q172/AK$1)*100</f>
        <v>1.43111103854848E-006</v>
      </c>
      <c r="AL172" s="0" t="n">
        <f aca="false">(R172/AL$1)*100</f>
        <v>0</v>
      </c>
      <c r="AM172" s="0" t="n">
        <f aca="false">(S172/AM$1)*100</f>
        <v>9.28494280502755E-007</v>
      </c>
      <c r="AO172" s="0" t="s">
        <v>189</v>
      </c>
      <c r="AP172" s="0" t="n">
        <v>3.73340983516205E-006</v>
      </c>
      <c r="AQ172" s="0" t="n">
        <v>1.09637260655334E-006</v>
      </c>
      <c r="AR172" s="0" t="n">
        <v>2.1805360864256E-006</v>
      </c>
      <c r="AS172" s="0" t="n">
        <v>2.67948931195592E-006</v>
      </c>
      <c r="AT172" s="0" t="n">
        <v>0</v>
      </c>
      <c r="AU172" s="0" t="n">
        <v>2.52844271073216E-006</v>
      </c>
      <c r="AV172" s="0" t="n">
        <v>0</v>
      </c>
      <c r="AW172" s="0" t="n">
        <v>1.56402327492545E-006</v>
      </c>
      <c r="AX172" s="0" t="n">
        <v>0</v>
      </c>
      <c r="AY172" s="0" t="n">
        <v>0</v>
      </c>
      <c r="AZ172" s="0" t="n">
        <v>2.62189091596108E-006</v>
      </c>
      <c r="BA172" s="0" t="n">
        <v>2.54985039265075E-006</v>
      </c>
      <c r="BB172" s="0" t="n">
        <v>0</v>
      </c>
      <c r="BC172" s="0" t="n">
        <v>0</v>
      </c>
      <c r="BD172" s="0" t="n">
        <v>3.41798784934463E-006</v>
      </c>
      <c r="BE172" s="0" t="n">
        <v>1.43111103854848E-006</v>
      </c>
      <c r="BF172" s="0" t="n">
        <v>0</v>
      </c>
      <c r="BG172" s="0" t="n">
        <v>9.28494280502755E-007</v>
      </c>
      <c r="BH172" s="1" t="n">
        <f aca="false">_xlfn.T.TEST(AP172:AU172,AV172:BA172,2,2)</f>
        <v>0.250698165889266</v>
      </c>
      <c r="BI172" s="1" t="n">
        <f aca="false">_xlfn.T.TEST(AP172:AU172,BB172:BG172,2,2)</f>
        <v>0.19152661057399</v>
      </c>
    </row>
    <row r="173" customFormat="false" ht="15" hidden="false" customHeight="false" outlineLevel="0" collapsed="false">
      <c r="A173" s="0" t="s">
        <v>190</v>
      </c>
      <c r="B173" s="0" t="n">
        <v>2.30443031207224</v>
      </c>
      <c r="C173" s="0" t="n">
        <v>3.03090032446857</v>
      </c>
      <c r="D173" s="0" t="n">
        <v>0.826061303468084</v>
      </c>
      <c r="E173" s="0" t="n">
        <v>2.53830283762303</v>
      </c>
      <c r="F173" s="0" t="n">
        <v>2.00002969606082</v>
      </c>
      <c r="G173" s="0" t="n">
        <v>9.14342909320784</v>
      </c>
      <c r="H173" s="0" t="n">
        <v>21.1844095875716</v>
      </c>
      <c r="I173" s="0" t="n">
        <v>8.94220512791758</v>
      </c>
      <c r="J173" s="0" t="n">
        <v>15.5483290279933</v>
      </c>
      <c r="K173" s="0" t="n">
        <v>4.75405419275377</v>
      </c>
      <c r="L173" s="0" t="n">
        <v>6.44623075682582</v>
      </c>
      <c r="M173" s="0" t="n">
        <v>4.10340771238466</v>
      </c>
      <c r="N173" s="0" t="n">
        <v>1.11971261096632</v>
      </c>
      <c r="O173" s="0" t="n">
        <v>1.66420540104107</v>
      </c>
      <c r="P173" s="0" t="n">
        <v>6.49653569205289</v>
      </c>
      <c r="Q173" s="0" t="n">
        <v>2.97065409292512</v>
      </c>
      <c r="R173" s="0" t="n">
        <v>3.03090032446857</v>
      </c>
      <c r="S173" s="0" t="n">
        <v>2.63993092423836</v>
      </c>
      <c r="U173" s="0" t="s">
        <v>190</v>
      </c>
      <c r="V173" s="0" t="n">
        <f aca="false">(B173/V$1)*100</f>
        <v>3.88192871954978E-005</v>
      </c>
      <c r="W173" s="0" t="n">
        <f aca="false">(C173/W$1)*100</f>
        <v>3.6747589606417E-005</v>
      </c>
      <c r="X173" s="0" t="n">
        <f aca="false">(D173/X$1)*100</f>
        <v>1.27588187752169E-005</v>
      </c>
      <c r="Y173" s="0" t="n">
        <f aca="false">(E173/Y$1)*100</f>
        <v>4.16778596605786E-005</v>
      </c>
      <c r="Z173" s="0" t="n">
        <f aca="false">(F173/Z$1)*100</f>
        <v>5.17923772718528E-005</v>
      </c>
      <c r="AA173" s="0" t="n">
        <f aca="false">(G173/AA$1)*100</f>
        <v>0.00020254771068896</v>
      </c>
      <c r="AB173" s="0" t="n">
        <f aca="false">(H173/AB$1)*100</f>
        <v>0.000452926468398992</v>
      </c>
      <c r="AC173" s="0" t="n">
        <f aca="false">(I173/AC$1)*100</f>
        <v>0.000116549212977027</v>
      </c>
      <c r="AD173" s="0" t="n">
        <f aca="false">(J173/AD$1)*100</f>
        <v>0.000364486460867507</v>
      </c>
      <c r="AE173" s="0" t="n">
        <f aca="false">(K173/AE$1)*100</f>
        <v>0.000111331186104425</v>
      </c>
      <c r="AF173" s="0" t="n">
        <f aca="false">(L173/AF$1)*100</f>
        <v>0.000127931043613068</v>
      </c>
      <c r="AG173" s="0" t="n">
        <f aca="false">(M173/AG$1)*100</f>
        <v>6.79706388249886E-005</v>
      </c>
      <c r="AH173" s="0" t="n">
        <f aca="false">(N173/AH$1)*100</f>
        <v>2.44922855618714E-005</v>
      </c>
      <c r="AI173" s="0" t="n">
        <f aca="false">(O173/AI$1)*100</f>
        <v>3.96864623358189E-005</v>
      </c>
      <c r="AJ173" s="0" t="n">
        <f aca="false">(P173/AJ$1)*100</f>
        <v>0.000141884379749149</v>
      </c>
      <c r="AK173" s="0" t="n">
        <f aca="false">(Q173/AK$1)*100</f>
        <v>4.70137013199349E-005</v>
      </c>
      <c r="AL173" s="0" t="n">
        <f aca="false">(R173/AL$1)*100</f>
        <v>6.71369122510814E-005</v>
      </c>
      <c r="AM173" s="0" t="n">
        <f aca="false">(S173/AM$1)*100</f>
        <v>6.00205231324995E-005</v>
      </c>
      <c r="AO173" s="0" t="s">
        <v>190</v>
      </c>
      <c r="AP173" s="0" t="n">
        <v>3.88192871954978E-005</v>
      </c>
      <c r="AQ173" s="0" t="n">
        <v>3.6747589606417E-005</v>
      </c>
      <c r="AR173" s="0" t="n">
        <v>1.27588187752169E-005</v>
      </c>
      <c r="AS173" s="0" t="n">
        <v>4.16778596605786E-005</v>
      </c>
      <c r="AT173" s="0" t="n">
        <v>5.17923772718528E-005</v>
      </c>
      <c r="AU173" s="0" t="n">
        <v>0.00020254771068896</v>
      </c>
      <c r="AV173" s="0" t="n">
        <v>0.000452926468398992</v>
      </c>
      <c r="AW173" s="0" t="n">
        <v>0.000116549212977027</v>
      </c>
      <c r="AX173" s="0" t="n">
        <v>0.000364486460867507</v>
      </c>
      <c r="AY173" s="0" t="n">
        <v>0.000111331186104425</v>
      </c>
      <c r="AZ173" s="0" t="n">
        <v>0.000127931043613068</v>
      </c>
      <c r="BA173" s="0" t="n">
        <v>6.79706388249886E-005</v>
      </c>
      <c r="BB173" s="0" t="n">
        <v>2.44922855618714E-005</v>
      </c>
      <c r="BC173" s="0" t="n">
        <v>3.96864623358189E-005</v>
      </c>
      <c r="BD173" s="0" t="n">
        <v>0.000141884379749149</v>
      </c>
      <c r="BE173" s="0" t="n">
        <v>4.70137013199349E-005</v>
      </c>
      <c r="BF173" s="0" t="n">
        <v>6.71369122510814E-005</v>
      </c>
      <c r="BG173" s="0" t="n">
        <v>6.00205231324995E-005</v>
      </c>
      <c r="BH173" s="1" t="n">
        <f aca="false">_xlfn.T.TEST(AP173:AU173,AV173:BA173,2,2)</f>
        <v>0.0726563760339359</v>
      </c>
      <c r="BI173" s="1" t="n">
        <f aca="false">_xlfn.T.TEST(AP173:AU173,BB173:BG173,2,2)</f>
        <v>0.983776423012927</v>
      </c>
    </row>
    <row r="174" customFormat="false" ht="15" hidden="false" customHeight="false" outlineLevel="0" collapsed="false">
      <c r="A174" s="0" t="s">
        <v>191</v>
      </c>
      <c r="B174" s="0" t="n">
        <v>10.7314628615206</v>
      </c>
      <c r="C174" s="0" t="n">
        <v>31.6728325802832</v>
      </c>
      <c r="D174" s="0" t="n">
        <v>2.60294956522376</v>
      </c>
      <c r="E174" s="0" t="n">
        <v>17.093803903</v>
      </c>
      <c r="F174" s="0" t="n">
        <v>20.1621404920637</v>
      </c>
      <c r="G174" s="0" t="n">
        <v>77.9105499754162</v>
      </c>
      <c r="H174" s="0" t="n">
        <v>282.50073731435</v>
      </c>
      <c r="I174" s="0" t="n">
        <v>111.304324983729</v>
      </c>
      <c r="J174" s="0" t="n">
        <v>177.956703297427</v>
      </c>
      <c r="K174" s="0" t="n">
        <v>44.6038181258339</v>
      </c>
      <c r="L174" s="0" t="n">
        <v>221.478545644003</v>
      </c>
      <c r="M174" s="0" t="n">
        <v>88.434639561813</v>
      </c>
      <c r="N174" s="0" t="n">
        <v>13.2793047836495</v>
      </c>
      <c r="O174" s="0" t="n">
        <v>11.2403757831217</v>
      </c>
      <c r="P174" s="0" t="n">
        <v>91.2427561489249</v>
      </c>
      <c r="Q174" s="0" t="n">
        <v>24.86974120484</v>
      </c>
      <c r="R174" s="0" t="n">
        <v>31.6728325802832</v>
      </c>
      <c r="S174" s="0" t="n">
        <v>25.8666557763439</v>
      </c>
      <c r="U174" s="0" t="s">
        <v>191</v>
      </c>
      <c r="V174" s="0" t="n">
        <f aca="false">(B174/V$1)*100</f>
        <v>0.00018077688731432</v>
      </c>
      <c r="W174" s="0" t="n">
        <f aca="false">(C174/W$1)*100</f>
        <v>0.000384011392237743</v>
      </c>
      <c r="X174" s="0" t="n">
        <f aca="false">(D174/X$1)*100</f>
        <v>4.02035074688652E-005</v>
      </c>
      <c r="Y174" s="0" t="n">
        <f aca="false">(E174/Y$1)*100</f>
        <v>0.000280673034586305</v>
      </c>
      <c r="Z174" s="0" t="n">
        <f aca="false">(F174/Z$1)*100</f>
        <v>0.000522114841109494</v>
      </c>
      <c r="AA174" s="0" t="n">
        <f aca="false">(G174/AA$1)*100</f>
        <v>0.00172589554478646</v>
      </c>
      <c r="AB174" s="0" t="n">
        <f aca="false">(H174/AB$1)*100</f>
        <v>0.00603991632351022</v>
      </c>
      <c r="AC174" s="0" t="n">
        <f aca="false">(I174/AC$1)*100</f>
        <v>0.00145069714821156</v>
      </c>
      <c r="AD174" s="0" t="n">
        <f aca="false">(J174/AD$1)*100</f>
        <v>0.00417169001606209</v>
      </c>
      <c r="AE174" s="0" t="n">
        <f aca="false">(K174/AE$1)*100</f>
        <v>0.00104453920283537</v>
      </c>
      <c r="AF174" s="0" t="n">
        <f aca="false">(L174/AF$1)*100</f>
        <v>0.00439543394442394</v>
      </c>
      <c r="AG174" s="0" t="n">
        <f aca="false">(M174/AG$1)*100</f>
        <v>0.00146487002184358</v>
      </c>
      <c r="AH174" s="0" t="n">
        <f aca="false">(N174/AH$1)*100</f>
        <v>0.000290467859019274</v>
      </c>
      <c r="AI174" s="0" t="n">
        <f aca="false">(O174/AI$1)*100</f>
        <v>0.000268050295881896</v>
      </c>
      <c r="AJ174" s="0" t="n">
        <f aca="false">(P174/AJ$1)*100</f>
        <v>0.00199274235938233</v>
      </c>
      <c r="AK174" s="0" t="n">
        <f aca="false">(Q174/AK$1)*100</f>
        <v>0.000393589609673179</v>
      </c>
      <c r="AL174" s="0" t="n">
        <f aca="false">(R174/AL$1)*100</f>
        <v>0.000701579053761363</v>
      </c>
      <c r="AM174" s="0" t="n">
        <f aca="false">(S174/AM$1)*100</f>
        <v>0.000588095013066438</v>
      </c>
      <c r="AO174" s="0" t="s">
        <v>191</v>
      </c>
      <c r="AP174" s="0" t="n">
        <v>0.00018077688731432</v>
      </c>
      <c r="AQ174" s="0" t="n">
        <v>0.000384011392237743</v>
      </c>
      <c r="AR174" s="0" t="n">
        <v>4.02035074688652E-005</v>
      </c>
      <c r="AS174" s="0" t="n">
        <v>0.000280673034586305</v>
      </c>
      <c r="AT174" s="0" t="n">
        <v>0.000522114841109494</v>
      </c>
      <c r="AU174" s="0" t="n">
        <v>0.00172589554478646</v>
      </c>
      <c r="AV174" s="0" t="n">
        <v>0.00603991632351022</v>
      </c>
      <c r="AW174" s="0" t="n">
        <v>0.00145069714821156</v>
      </c>
      <c r="AX174" s="0" t="n">
        <v>0.00417169001606209</v>
      </c>
      <c r="AY174" s="0" t="n">
        <v>0.00104453920283537</v>
      </c>
      <c r="AZ174" s="0" t="n">
        <v>0.00439543394442394</v>
      </c>
      <c r="BA174" s="0" t="n">
        <v>0.00146487002184358</v>
      </c>
      <c r="BB174" s="0" t="n">
        <v>0.000290467859019274</v>
      </c>
      <c r="BC174" s="0" t="n">
        <v>0.000268050295881896</v>
      </c>
      <c r="BD174" s="0" t="n">
        <v>0.00199274235938233</v>
      </c>
      <c r="BE174" s="0" t="n">
        <v>0.000393589609673179</v>
      </c>
      <c r="BF174" s="0" t="n">
        <v>0.000701579053761363</v>
      </c>
      <c r="BG174" s="0" t="n">
        <v>0.000588095013066438</v>
      </c>
      <c r="BH174" s="1" t="n">
        <f aca="false">_xlfn.T.TEST(AP174:AU174,AV174:BA174,2,2)</f>
        <v>0.0147844952690808</v>
      </c>
      <c r="BI174" s="1" t="n">
        <f aca="false">_xlfn.T.TEST(AP174:AU174,BB174:BG174,2,2)</f>
        <v>0.626512620112723</v>
      </c>
    </row>
    <row r="175" customFormat="false" ht="15" hidden="false" customHeight="false" outlineLevel="0" collapsed="false">
      <c r="A175" s="0" t="s">
        <v>192</v>
      </c>
      <c r="B175" s="0" t="n">
        <v>0.445543476460755</v>
      </c>
      <c r="C175" s="0" t="n">
        <v>0.635495701495197</v>
      </c>
      <c r="D175" s="0" t="n">
        <v>0.114605428678798</v>
      </c>
      <c r="E175" s="0" t="n">
        <v>0.467159333040214</v>
      </c>
      <c r="F175" s="0" t="n">
        <v>0.635495701495197</v>
      </c>
      <c r="G175" s="0" t="n">
        <v>2.22308070520475</v>
      </c>
      <c r="H175" s="0" t="n">
        <v>4.83796349340092</v>
      </c>
      <c r="I175" s="0" t="n">
        <v>2.28725010055054</v>
      </c>
      <c r="J175" s="0" t="n">
        <v>3.81033252996965</v>
      </c>
      <c r="K175" s="0" t="n">
        <v>0.702427383762701</v>
      </c>
      <c r="L175" s="0" t="n">
        <v>3.889571160979</v>
      </c>
      <c r="M175" s="0" t="n">
        <v>1.48145425136933</v>
      </c>
      <c r="N175" s="0" t="n">
        <v>0.302133122923223</v>
      </c>
      <c r="O175" s="0" t="n">
        <v>0.270413058625558</v>
      </c>
      <c r="P175" s="0" t="n">
        <v>1.55861524204536</v>
      </c>
      <c r="Q175" s="0" t="n">
        <v>0.44621711234552</v>
      </c>
      <c r="R175" s="0" t="n">
        <v>0.475331291506201</v>
      </c>
      <c r="S175" s="0" t="n">
        <v>0.521568673208639</v>
      </c>
      <c r="U175" s="0" t="s">
        <v>192</v>
      </c>
      <c r="V175" s="0" t="n">
        <f aca="false">(B175/V$1)*100</f>
        <v>7.50540386498285E-006</v>
      </c>
      <c r="W175" s="0" t="n">
        <f aca="false">(C175/W$1)*100</f>
        <v>7.70494992747155E-006</v>
      </c>
      <c r="X175" s="0" t="n">
        <f aca="false">(D175/X$1)*100</f>
        <v>1.77012273669023E-006</v>
      </c>
      <c r="Y175" s="0" t="n">
        <f aca="false">(E175/Y$1)*100</f>
        <v>7.67055878163547E-006</v>
      </c>
      <c r="Z175" s="0" t="n">
        <f aca="false">(F175/Z$1)*100</f>
        <v>1.64566722140705E-005</v>
      </c>
      <c r="AA175" s="0" t="n">
        <f aca="false">(G175/AA$1)*100</f>
        <v>4.92462841813372E-005</v>
      </c>
      <c r="AB175" s="0" t="n">
        <f aca="false">(H175/AB$1)*100</f>
        <v>0.000103436525349042</v>
      </c>
      <c r="AC175" s="0" t="n">
        <f aca="false">(I175/AC$1)*100</f>
        <v>2.98111254760345E-005</v>
      </c>
      <c r="AD175" s="0" t="n">
        <f aca="false">(J175/AD$1)*100</f>
        <v>8.93224356184219E-005</v>
      </c>
      <c r="AE175" s="0" t="n">
        <f aca="false">(K175/AE$1)*100</f>
        <v>1.6449554551929E-005</v>
      </c>
      <c r="AF175" s="0" t="n">
        <f aca="false">(L175/AF$1)*100</f>
        <v>7.71919151830608E-005</v>
      </c>
      <c r="AG175" s="0" t="n">
        <f aca="false">(M175/AG$1)*100</f>
        <v>2.45394557191224E-005</v>
      </c>
      <c r="AH175" s="0" t="n">
        <f aca="false">(N175/AH$1)*100</f>
        <v>6.60877679849419E-006</v>
      </c>
      <c r="AI175" s="0" t="n">
        <f aca="false">(O175/AI$1)*100</f>
        <v>6.44856557943111E-006</v>
      </c>
      <c r="AJ175" s="0" t="n">
        <f aca="false">(P175/AJ$1)*100</f>
        <v>3.40401665391751E-005</v>
      </c>
      <c r="AK175" s="0" t="n">
        <f aca="false">(Q175/AK$1)*100</f>
        <v>7.06185149378983E-006</v>
      </c>
      <c r="AL175" s="0" t="n">
        <f aca="false">(R175/AL$1)*100</f>
        <v>1.05289754830986E-005</v>
      </c>
      <c r="AM175" s="0" t="n">
        <f aca="false">(S175/AM$1)*100</f>
        <v>1.18581983824209E-005</v>
      </c>
      <c r="AO175" s="0" t="s">
        <v>192</v>
      </c>
      <c r="AP175" s="0" t="n">
        <v>7.50540386498285E-006</v>
      </c>
      <c r="AQ175" s="0" t="n">
        <v>7.70494992747155E-006</v>
      </c>
      <c r="AR175" s="0" t="n">
        <v>1.77012273669023E-006</v>
      </c>
      <c r="AS175" s="0" t="n">
        <v>7.67055878163547E-006</v>
      </c>
      <c r="AT175" s="0" t="n">
        <v>1.64566722140705E-005</v>
      </c>
      <c r="AU175" s="0" t="n">
        <v>4.92462841813372E-005</v>
      </c>
      <c r="AV175" s="0" t="n">
        <v>0.000103436525349042</v>
      </c>
      <c r="AW175" s="0" t="n">
        <v>2.98111254760345E-005</v>
      </c>
      <c r="AX175" s="0" t="n">
        <v>8.93224356184219E-005</v>
      </c>
      <c r="AY175" s="0" t="n">
        <v>1.6449554551929E-005</v>
      </c>
      <c r="AZ175" s="0" t="n">
        <v>7.71919151830608E-005</v>
      </c>
      <c r="BA175" s="0" t="n">
        <v>2.45394557191224E-005</v>
      </c>
      <c r="BB175" s="0" t="n">
        <v>6.60877679849419E-006</v>
      </c>
      <c r="BC175" s="0" t="n">
        <v>6.44856557943111E-006</v>
      </c>
      <c r="BD175" s="0" t="n">
        <v>3.40401665391751E-005</v>
      </c>
      <c r="BE175" s="0" t="n">
        <v>7.06185149378983E-006</v>
      </c>
      <c r="BF175" s="0" t="n">
        <v>1.05289754830986E-005</v>
      </c>
      <c r="BG175" s="0" t="n">
        <v>1.18581983824209E-005</v>
      </c>
      <c r="BH175" s="1" t="n">
        <f aca="false">_xlfn.T.TEST(AP175:AU175,AV175:BA175,2,2)</f>
        <v>0.0330617330915576</v>
      </c>
      <c r="BI175" s="1" t="n">
        <f aca="false">_xlfn.T.TEST(AP175:AU175,BB175:BG175,2,2)</f>
        <v>0.78798177614604</v>
      </c>
    </row>
    <row r="176" customFormat="false" ht="15" hidden="false" customHeight="false" outlineLevel="0" collapsed="false">
      <c r="A176" s="0" t="s">
        <v>193</v>
      </c>
      <c r="B176" s="0" t="s">
        <v>1020</v>
      </c>
      <c r="C176" s="0" t="s">
        <v>1020</v>
      </c>
      <c r="D176" s="0" t="s">
        <v>1020</v>
      </c>
      <c r="E176" s="0" t="n">
        <v>0.0494639293807285</v>
      </c>
      <c r="F176" s="0" t="n">
        <v>0.282112577766559</v>
      </c>
      <c r="G176" s="0" t="n">
        <v>0</v>
      </c>
      <c r="H176" s="0" t="s">
        <v>1020</v>
      </c>
      <c r="I176" s="0" t="s">
        <v>1020</v>
      </c>
      <c r="J176" s="0" t="s">
        <v>1020</v>
      </c>
      <c r="K176" s="0" t="n">
        <v>0</v>
      </c>
      <c r="L176" s="0" t="n">
        <v>0</v>
      </c>
      <c r="M176" s="0" t="n">
        <v>0.0441127816784913</v>
      </c>
      <c r="N176" s="0" t="s">
        <v>1020</v>
      </c>
      <c r="O176" s="0" t="s">
        <v>1020</v>
      </c>
      <c r="P176" s="0" t="s">
        <v>1020</v>
      </c>
      <c r="Q176" s="0" t="n">
        <v>0</v>
      </c>
      <c r="R176" s="0" t="n">
        <v>0.23349607302059</v>
      </c>
      <c r="S176" s="0" t="n">
        <v>0.0408387104302066</v>
      </c>
      <c r="U176" s="0" t="s">
        <v>193</v>
      </c>
      <c r="V176" s="0" t="e">
        <f aca="false">(B176/V$1)*100</f>
        <v>#VALUE!</v>
      </c>
      <c r="W176" s="0" t="e">
        <f aca="false">(C176/W$1)*100</f>
        <v>#VALUE!</v>
      </c>
      <c r="X176" s="0" t="e">
        <f aca="false">(D176/X$1)*100</f>
        <v>#VALUE!</v>
      </c>
      <c r="Y176" s="0" t="n">
        <f aca="false">(E176/Y$1)*100</f>
        <v>8.12176812173167E-007</v>
      </c>
      <c r="Z176" s="0" t="n">
        <f aca="false">(F176/Z$1)*100</f>
        <v>7.30553205764813E-006</v>
      </c>
      <c r="AA176" s="0" t="n">
        <f aca="false">(G176/AA$1)*100</f>
        <v>0</v>
      </c>
      <c r="AB176" s="0" t="e">
        <f aca="false">(H176/AB$1)*100</f>
        <v>#VALUE!</v>
      </c>
      <c r="AC176" s="0" t="e">
        <f aca="false">(I176/AC$1)*100</f>
        <v>#VALUE!</v>
      </c>
      <c r="AD176" s="0" t="e">
        <f aca="false">(J176/AD$1)*100</f>
        <v>#VALUE!</v>
      </c>
      <c r="AE176" s="0" t="n">
        <f aca="false">(K176/AE$1)*100</f>
        <v>0</v>
      </c>
      <c r="AF176" s="0" t="n">
        <f aca="false">(L176/AF$1)*100</f>
        <v>0</v>
      </c>
      <c r="AG176" s="0" t="n">
        <f aca="false">(M176/AG$1)*100</f>
        <v>7.30703396102901E-007</v>
      </c>
      <c r="AH176" s="0" t="e">
        <f aca="false">(N176/AH$1)*100</f>
        <v>#VALUE!</v>
      </c>
      <c r="AI176" s="0" t="e">
        <f aca="false">(O176/AI$1)*100</f>
        <v>#VALUE!</v>
      </c>
      <c r="AJ176" s="0" t="e">
        <f aca="false">(P176/AJ$1)*100</f>
        <v>#VALUE!</v>
      </c>
      <c r="AK176" s="0" t="n">
        <f aca="false">(Q176/AK$1)*100</f>
        <v>0</v>
      </c>
      <c r="AL176" s="0" t="n">
        <f aca="false">(R176/AL$1)*100</f>
        <v>5.17212830748701E-006</v>
      </c>
      <c r="AM176" s="0" t="n">
        <f aca="false">(S176/AM$1)*100</f>
        <v>9.28494280502755E-007</v>
      </c>
      <c r="AO176" s="0" t="s">
        <v>193</v>
      </c>
      <c r="AP176" s="0" t="s">
        <v>1020</v>
      </c>
      <c r="AQ176" s="0" t="s">
        <v>1020</v>
      </c>
      <c r="AR176" s="0" t="s">
        <v>1020</v>
      </c>
      <c r="AS176" s="0" t="n">
        <v>8.12176812173167E-007</v>
      </c>
      <c r="AT176" s="0" t="n">
        <v>7.30553205764813E-006</v>
      </c>
      <c r="AU176" s="0" t="n">
        <v>0</v>
      </c>
      <c r="AV176" s="0" t="s">
        <v>1020</v>
      </c>
      <c r="AW176" s="0" t="s">
        <v>1020</v>
      </c>
      <c r="AX176" s="0" t="s">
        <v>1020</v>
      </c>
      <c r="AY176" s="0" t="n">
        <v>0</v>
      </c>
      <c r="AZ176" s="0" t="n">
        <v>0</v>
      </c>
      <c r="BA176" s="0" t="n">
        <v>7.30703396102901E-007</v>
      </c>
      <c r="BB176" s="0" t="s">
        <v>1020</v>
      </c>
      <c r="BC176" s="0" t="s">
        <v>1020</v>
      </c>
      <c r="BD176" s="0" t="s">
        <v>1020</v>
      </c>
      <c r="BE176" s="0" t="n">
        <v>0</v>
      </c>
      <c r="BF176" s="0" t="n">
        <v>5.17212830748701E-006</v>
      </c>
      <c r="BG176" s="0" t="n">
        <v>9.28494280502755E-007</v>
      </c>
      <c r="BH176" s="1" t="n">
        <f aca="false">_xlfn.T.TEST(AP176:AU176,AV176:BA176,2,2)</f>
        <v>0.349197457312724</v>
      </c>
      <c r="BI176" s="1" t="n">
        <f aca="false">_xlfn.T.TEST(AP176:AU176,BB176:BG176,2,2)</f>
        <v>0.822460935695725</v>
      </c>
    </row>
    <row r="177" customFormat="false" ht="15" hidden="false" customHeight="false" outlineLevel="0" collapsed="false">
      <c r="A177" s="0" t="s">
        <v>194</v>
      </c>
      <c r="B177" s="0" t="s">
        <v>1020</v>
      </c>
      <c r="C177" s="0" t="s">
        <v>1020</v>
      </c>
      <c r="D177" s="0" t="s">
        <v>1020</v>
      </c>
      <c r="E177" s="0" t="n">
        <v>0.0558054587885142</v>
      </c>
      <c r="F177" s="0" t="n">
        <v>0</v>
      </c>
      <c r="G177" s="0" t="n">
        <v>0</v>
      </c>
      <c r="H177" s="0" t="s">
        <v>1020</v>
      </c>
      <c r="I177" s="0" t="s">
        <v>1020</v>
      </c>
      <c r="J177" s="0" t="s">
        <v>1020</v>
      </c>
      <c r="K177" s="0" t="n">
        <v>0</v>
      </c>
      <c r="L177" s="0" t="n">
        <v>0</v>
      </c>
      <c r="M177" s="0" t="n">
        <v>0</v>
      </c>
      <c r="N177" s="0" t="s">
        <v>1020</v>
      </c>
      <c r="O177" s="0" t="s">
        <v>1020</v>
      </c>
      <c r="P177" s="0" t="s">
        <v>1020</v>
      </c>
      <c r="Q177" s="0" t="n">
        <v>0</v>
      </c>
      <c r="R177" s="0" t="n">
        <v>0</v>
      </c>
      <c r="S177" s="0" t="n">
        <v>0</v>
      </c>
      <c r="U177" s="0" t="s">
        <v>194</v>
      </c>
      <c r="V177" s="0" t="e">
        <f aca="false">(B177/V$1)*100</f>
        <v>#VALUE!</v>
      </c>
      <c r="W177" s="0" t="e">
        <f aca="false">(C177/W$1)*100</f>
        <v>#VALUE!</v>
      </c>
      <c r="X177" s="0" t="e">
        <f aca="false">(D177/X$1)*100</f>
        <v>#VALUE!</v>
      </c>
      <c r="Y177" s="0" t="n">
        <f aca="false">(E177/Y$1)*100</f>
        <v>9.16302044503061E-007</v>
      </c>
      <c r="Z177" s="0" t="n">
        <f aca="false">(F177/Z$1)*100</f>
        <v>0</v>
      </c>
      <c r="AA177" s="0" t="n">
        <f aca="false">(G177/AA$1)*100</f>
        <v>0</v>
      </c>
      <c r="AB177" s="0" t="e">
        <f aca="false">(H177/AB$1)*100</f>
        <v>#VALUE!</v>
      </c>
      <c r="AC177" s="0" t="e">
        <f aca="false">(I177/AC$1)*100</f>
        <v>#VALUE!</v>
      </c>
      <c r="AD177" s="0" t="e">
        <f aca="false">(J177/AD$1)*100</f>
        <v>#VALUE!</v>
      </c>
      <c r="AE177" s="0" t="n">
        <f aca="false">(K177/AE$1)*100</f>
        <v>0</v>
      </c>
      <c r="AF177" s="0" t="n">
        <f aca="false">(L177/AF$1)*100</f>
        <v>0</v>
      </c>
      <c r="AG177" s="0" t="n">
        <f aca="false">(M177/AG$1)*100</f>
        <v>0</v>
      </c>
      <c r="AH177" s="0" t="e">
        <f aca="false">(N177/AH$1)*100</f>
        <v>#VALUE!</v>
      </c>
      <c r="AI177" s="0" t="e">
        <f aca="false">(O177/AI$1)*100</f>
        <v>#VALUE!</v>
      </c>
      <c r="AJ177" s="0" t="e">
        <f aca="false">(P177/AJ$1)*100</f>
        <v>#VALUE!</v>
      </c>
      <c r="AK177" s="0" t="n">
        <f aca="false">(Q177/AK$1)*100</f>
        <v>0</v>
      </c>
      <c r="AL177" s="0" t="n">
        <f aca="false">(R177/AL$1)*100</f>
        <v>0</v>
      </c>
      <c r="AM177" s="0" t="n">
        <f aca="false">(S177/AM$1)*100</f>
        <v>0</v>
      </c>
      <c r="AO177" s="0" t="s">
        <v>194</v>
      </c>
      <c r="AP177" s="0" t="s">
        <v>1020</v>
      </c>
      <c r="AQ177" s="0" t="s">
        <v>1020</v>
      </c>
      <c r="AR177" s="0" t="s">
        <v>1020</v>
      </c>
      <c r="AS177" s="0" t="n">
        <v>9.16302044503061E-007</v>
      </c>
      <c r="AT177" s="0" t="n">
        <v>0</v>
      </c>
      <c r="AU177" s="0" t="n">
        <v>0</v>
      </c>
      <c r="AV177" s="0" t="s">
        <v>1020</v>
      </c>
      <c r="AW177" s="0" t="s">
        <v>1020</v>
      </c>
      <c r="AX177" s="0" t="s">
        <v>1020</v>
      </c>
      <c r="AY177" s="0" t="n">
        <v>0</v>
      </c>
      <c r="AZ177" s="0" t="n">
        <v>0</v>
      </c>
      <c r="BA177" s="0" t="n">
        <v>0</v>
      </c>
      <c r="BB177" s="0" t="s">
        <v>1020</v>
      </c>
      <c r="BC177" s="0" t="s">
        <v>1020</v>
      </c>
      <c r="BD177" s="0" t="s">
        <v>1020</v>
      </c>
      <c r="BE177" s="0" t="n">
        <v>0</v>
      </c>
      <c r="BF177" s="0" t="n">
        <v>0</v>
      </c>
      <c r="BG177" s="0" t="n">
        <v>0</v>
      </c>
      <c r="BH177" s="1" t="n">
        <f aca="false">_xlfn.T.TEST(AP177:AU177,AV177:BA177,2,2)</f>
        <v>0.373900966300058</v>
      </c>
      <c r="BI177" s="1" t="n">
        <f aca="false">_xlfn.T.TEST(AP177:AU177,BB177:BG177,2,2)</f>
        <v>0.373900966300058</v>
      </c>
    </row>
    <row r="178" customFormat="false" ht="15" hidden="false" customHeight="false" outlineLevel="0" collapsed="false">
      <c r="A178" s="0" t="s">
        <v>195</v>
      </c>
      <c r="B178" s="0" t="s">
        <v>1020</v>
      </c>
      <c r="C178" s="0" t="s">
        <v>1020</v>
      </c>
      <c r="D178" s="0" t="s">
        <v>1020</v>
      </c>
      <c r="E178" s="0" t="n">
        <v>0</v>
      </c>
      <c r="F178" s="0" t="n">
        <v>0</v>
      </c>
      <c r="G178" s="0" t="n">
        <v>0</v>
      </c>
      <c r="H178" s="0" t="s">
        <v>1020</v>
      </c>
      <c r="I178" s="0" t="s">
        <v>1020</v>
      </c>
      <c r="J178" s="0" t="s">
        <v>1020</v>
      </c>
      <c r="K178" s="0" t="n">
        <v>0</v>
      </c>
      <c r="L178" s="0" t="n">
        <v>0.146378375696228</v>
      </c>
      <c r="M178" s="0" t="n">
        <v>0.165882439436827</v>
      </c>
      <c r="N178" s="0" t="s">
        <v>1020</v>
      </c>
      <c r="O178" s="0" t="s">
        <v>1020</v>
      </c>
      <c r="P178" s="0" t="s">
        <v>1020</v>
      </c>
      <c r="Q178" s="0" t="n">
        <v>0</v>
      </c>
      <c r="R178" s="0" t="n">
        <v>0.135700639839888</v>
      </c>
      <c r="S178" s="0" t="n">
        <v>0.134184334270679</v>
      </c>
      <c r="U178" s="0" t="s">
        <v>195</v>
      </c>
      <c r="V178" s="0" t="e">
        <f aca="false">(B178/V$1)*100</f>
        <v>#VALUE!</v>
      </c>
      <c r="W178" s="0" t="e">
        <f aca="false">(C178/W$1)*100</f>
        <v>#VALUE!</v>
      </c>
      <c r="X178" s="0" t="e">
        <f aca="false">(D178/X$1)*100</f>
        <v>#VALUE!</v>
      </c>
      <c r="Y178" s="0" t="n">
        <f aca="false">(E178/Y$1)*100</f>
        <v>0</v>
      </c>
      <c r="Z178" s="0" t="n">
        <f aca="false">(F178/Z$1)*100</f>
        <v>0</v>
      </c>
      <c r="AA178" s="0" t="n">
        <f aca="false">(G178/AA$1)*100</f>
        <v>0</v>
      </c>
      <c r="AB178" s="0" t="e">
        <f aca="false">(H178/AB$1)*100</f>
        <v>#VALUE!</v>
      </c>
      <c r="AC178" s="0" t="e">
        <f aca="false">(I178/AC$1)*100</f>
        <v>#VALUE!</v>
      </c>
      <c r="AD178" s="0" t="e">
        <f aca="false">(J178/AD$1)*100</f>
        <v>#VALUE!</v>
      </c>
      <c r="AE178" s="0" t="n">
        <f aca="false">(K178/AE$1)*100</f>
        <v>0</v>
      </c>
      <c r="AF178" s="0" t="n">
        <f aca="false">(L178/AF$1)*100</f>
        <v>2.90500589749679E-006</v>
      </c>
      <c r="AG178" s="0" t="n">
        <f aca="false">(M178/AG$1)*100</f>
        <v>2.74774922909528E-006</v>
      </c>
      <c r="AH178" s="0" t="e">
        <f aca="false">(N178/AH$1)*100</f>
        <v>#VALUE!</v>
      </c>
      <c r="AI178" s="0" t="e">
        <f aca="false">(O178/AI$1)*100</f>
        <v>#VALUE!</v>
      </c>
      <c r="AJ178" s="0" t="e">
        <f aca="false">(P178/AJ$1)*100</f>
        <v>#VALUE!</v>
      </c>
      <c r="AK178" s="0" t="n">
        <f aca="false">(Q178/AK$1)*100</f>
        <v>0</v>
      </c>
      <c r="AL178" s="0" t="n">
        <f aca="false">(R178/AL$1)*100</f>
        <v>3.00587976311745E-006</v>
      </c>
      <c r="AM178" s="0" t="n">
        <f aca="false">(S178/AM$1)*100</f>
        <v>3.05076692165191E-006</v>
      </c>
      <c r="AO178" s="0" t="s">
        <v>195</v>
      </c>
      <c r="AP178" s="0" t="s">
        <v>1020</v>
      </c>
      <c r="AQ178" s="0" t="s">
        <v>1020</v>
      </c>
      <c r="AR178" s="0" t="s">
        <v>1020</v>
      </c>
      <c r="AS178" s="0" t="n">
        <v>0</v>
      </c>
      <c r="AT178" s="0" t="n">
        <v>0</v>
      </c>
      <c r="AU178" s="0" t="n">
        <v>0</v>
      </c>
      <c r="AV178" s="0" t="s">
        <v>1020</v>
      </c>
      <c r="AW178" s="0" t="s">
        <v>1020</v>
      </c>
      <c r="AX178" s="0" t="s">
        <v>1020</v>
      </c>
      <c r="AY178" s="0" t="n">
        <v>0</v>
      </c>
      <c r="AZ178" s="0" t="n">
        <v>2.90500589749679E-006</v>
      </c>
      <c r="BA178" s="0" t="n">
        <v>2.74774922909528E-006</v>
      </c>
      <c r="BB178" s="0" t="s">
        <v>1020</v>
      </c>
      <c r="BC178" s="0" t="s">
        <v>1020</v>
      </c>
      <c r="BD178" s="0" t="s">
        <v>1020</v>
      </c>
      <c r="BE178" s="0" t="n">
        <v>0</v>
      </c>
      <c r="BF178" s="0" t="n">
        <v>3.00587976311745E-006</v>
      </c>
      <c r="BG178" s="0" t="n">
        <v>3.05076692165191E-006</v>
      </c>
      <c r="BH178" s="1" t="n">
        <f aca="false">_xlfn.T.TEST(AP178:AU178,AV178:BA178,2,2)</f>
        <v>0.116424260111496</v>
      </c>
      <c r="BI178" s="1" t="n">
        <f aca="false">_xlfn.T.TEST(AP178:AU178,BB178:BG178,2,2)</f>
        <v>0.116138369838894</v>
      </c>
    </row>
    <row r="179" customFormat="false" ht="15" hidden="false" customHeight="false" outlineLevel="0" collapsed="false">
      <c r="A179" s="0" t="s">
        <v>196</v>
      </c>
      <c r="B179" s="0" t="n">
        <v>1.13758491250087</v>
      </c>
      <c r="C179" s="0" t="n">
        <v>0.814681282600205</v>
      </c>
      <c r="D179" s="0" t="n">
        <v>0.514931508106274</v>
      </c>
      <c r="E179" s="0" t="n">
        <v>2.47869246118984</v>
      </c>
      <c r="F179" s="0" t="n">
        <v>0.390503199750553</v>
      </c>
      <c r="G179" s="0" t="n">
        <v>0.484652665589661</v>
      </c>
      <c r="H179" s="0" t="n">
        <v>0</v>
      </c>
      <c r="I179" s="0" t="n">
        <v>0.612983862074036</v>
      </c>
      <c r="J179" s="0" t="n">
        <v>0.636483870573791</v>
      </c>
      <c r="K179" s="0" t="n">
        <v>1.25859591501591</v>
      </c>
      <c r="L179" s="0" t="n">
        <v>0.706461736940692</v>
      </c>
      <c r="M179" s="0" t="n">
        <v>0.612983862074036</v>
      </c>
      <c r="N179" s="0" t="n">
        <v>0.44657009634634</v>
      </c>
      <c r="O179" s="0" t="n">
        <v>0</v>
      </c>
      <c r="P179" s="0" t="n">
        <v>0.835630661888663</v>
      </c>
      <c r="Q179" s="0" t="n">
        <v>1.86937518839082</v>
      </c>
      <c r="R179" s="0" t="n">
        <v>0.521575643630409</v>
      </c>
      <c r="S179" s="0" t="n">
        <v>0.419471897133123</v>
      </c>
      <c r="U179" s="0" t="s">
        <v>196</v>
      </c>
      <c r="V179" s="0" t="n">
        <f aca="false">(B179/V$1)*100</f>
        <v>1.91631897898123E-005</v>
      </c>
      <c r="W179" s="0" t="n">
        <f aca="false">(C179/W$1)*100</f>
        <v>9.87745231716618E-006</v>
      </c>
      <c r="X179" s="0" t="n">
        <f aca="false">(D179/X$1)*100</f>
        <v>7.95330536122967E-006</v>
      </c>
      <c r="Y179" s="0" t="n">
        <f aca="false">(E179/Y$1)*100</f>
        <v>4.06990824766776E-005</v>
      </c>
      <c r="Z179" s="0" t="n">
        <f aca="false">(F179/Z$1)*100</f>
        <v>1.0112394374534E-005</v>
      </c>
      <c r="AA179" s="0" t="n">
        <f aca="false">(G179/AA$1)*100</f>
        <v>1.0736156740955E-005</v>
      </c>
      <c r="AB179" s="0" t="n">
        <f aca="false">(H179/AB$1)*100</f>
        <v>0</v>
      </c>
      <c r="AC179" s="0" t="n">
        <f aca="false">(I179/AC$1)*100</f>
        <v>7.98939251229013E-006</v>
      </c>
      <c r="AD179" s="0" t="n">
        <f aca="false">(J179/AD$1)*100</f>
        <v>1.49205585350694E-005</v>
      </c>
      <c r="AE179" s="0" t="n">
        <f aca="false">(K179/AE$1)*100</f>
        <v>2.94739963752371E-005</v>
      </c>
      <c r="AF179" s="0" t="n">
        <f aca="false">(L179/AF$1)*100</f>
        <v>1.4020346259529E-005</v>
      </c>
      <c r="AG179" s="0" t="n">
        <f aca="false">(M179/AG$1)*100</f>
        <v>1.01537326083466E-005</v>
      </c>
      <c r="AH179" s="0" t="n">
        <f aca="false">(N179/AH$1)*100</f>
        <v>9.76815141312719E-006</v>
      </c>
      <c r="AI179" s="0" t="n">
        <f aca="false">(O179/AI$1)*100</f>
        <v>0</v>
      </c>
      <c r="AJ179" s="0" t="n">
        <f aca="false">(P179/AJ$1)*100</f>
        <v>1.82501788309236E-005</v>
      </c>
      <c r="AK179" s="0" t="n">
        <f aca="false">(Q179/AK$1)*100</f>
        <v>2.95848133147552E-005</v>
      </c>
      <c r="AL179" s="0" t="n">
        <f aca="false">(R179/AL$1)*100</f>
        <v>1.1553325569971E-005</v>
      </c>
      <c r="AM179" s="0" t="n">
        <f aca="false">(S179/AM$1)*100</f>
        <v>9.53696268116402E-006</v>
      </c>
      <c r="AO179" s="0" t="s">
        <v>196</v>
      </c>
      <c r="AP179" s="0" t="n">
        <v>1.91631897898123E-005</v>
      </c>
      <c r="AQ179" s="0" t="n">
        <v>9.87745231716618E-006</v>
      </c>
      <c r="AR179" s="0" t="n">
        <v>7.95330536122967E-006</v>
      </c>
      <c r="AS179" s="0" t="n">
        <v>4.06990824766776E-005</v>
      </c>
      <c r="AT179" s="0" t="n">
        <v>1.0112394374534E-005</v>
      </c>
      <c r="AU179" s="0" t="n">
        <v>1.0736156740955E-005</v>
      </c>
      <c r="AV179" s="0" t="n">
        <v>0</v>
      </c>
      <c r="AW179" s="0" t="n">
        <v>7.98939251229013E-006</v>
      </c>
      <c r="AX179" s="0" t="n">
        <v>1.49205585350694E-005</v>
      </c>
      <c r="AY179" s="0" t="n">
        <v>2.94739963752371E-005</v>
      </c>
      <c r="AZ179" s="0" t="n">
        <v>1.4020346259529E-005</v>
      </c>
      <c r="BA179" s="0" t="n">
        <v>1.01537326083466E-005</v>
      </c>
      <c r="BB179" s="0" t="n">
        <v>9.76815141312719E-006</v>
      </c>
      <c r="BC179" s="0" t="n">
        <v>0</v>
      </c>
      <c r="BD179" s="0" t="n">
        <v>1.82501788309236E-005</v>
      </c>
      <c r="BE179" s="0" t="n">
        <v>2.95848133147552E-005</v>
      </c>
      <c r="BF179" s="0" t="n">
        <v>1.1553325569971E-005</v>
      </c>
      <c r="BG179" s="0" t="n">
        <v>9.53696268116402E-006</v>
      </c>
      <c r="BH179" s="1" t="n">
        <f aca="false">_xlfn.T.TEST(AP179:AU179,AV179:BA179,2,2)</f>
        <v>0.584521610877961</v>
      </c>
      <c r="BI179" s="1" t="n">
        <f aca="false">_xlfn.T.TEST(AP179:AU179,BB179:BG179,2,2)</f>
        <v>0.623482034386699</v>
      </c>
    </row>
    <row r="180" customFormat="false" ht="15" hidden="false" customHeight="false" outlineLevel="0" collapsed="false">
      <c r="A180" s="0" t="s">
        <v>197</v>
      </c>
      <c r="B180" s="0" t="n">
        <v>12.6298161826482</v>
      </c>
      <c r="C180" s="0" t="n">
        <v>8.29269295239218</v>
      </c>
      <c r="D180" s="0" t="n">
        <v>1.79592778214525</v>
      </c>
      <c r="E180" s="0" t="n">
        <v>5.34548652213617</v>
      </c>
      <c r="F180" s="0" t="n">
        <v>5.81003429895025</v>
      </c>
      <c r="G180" s="0" t="n">
        <v>11.6685397204467</v>
      </c>
      <c r="H180" s="0" t="n">
        <v>10.2381224395959</v>
      </c>
      <c r="I180" s="0" t="n">
        <v>10.8753359997461</v>
      </c>
      <c r="J180" s="0" t="n">
        <v>21.1421263329182</v>
      </c>
      <c r="K180" s="0" t="n">
        <v>14.2300882685005</v>
      </c>
      <c r="L180" s="0" t="n">
        <v>9.60266954461439</v>
      </c>
      <c r="M180" s="0" t="n">
        <v>9.74754622651913</v>
      </c>
      <c r="N180" s="0" t="n">
        <v>9.60266954461439</v>
      </c>
      <c r="O180" s="0" t="n">
        <v>2.14373577174043</v>
      </c>
      <c r="P180" s="0" t="n">
        <v>8.74311972370014</v>
      </c>
      <c r="Q180" s="0" t="n">
        <v>11.2463936614563</v>
      </c>
      <c r="R180" s="0" t="n">
        <v>5.51217515237893</v>
      </c>
      <c r="S180" s="0" t="n">
        <v>6.40059274471139</v>
      </c>
      <c r="U180" s="0" t="s">
        <v>197</v>
      </c>
      <c r="V180" s="0" t="n">
        <f aca="false">(B180/V$1)*100</f>
        <v>0.000212755603435751</v>
      </c>
      <c r="W180" s="0" t="n">
        <f aca="false">(C180/W$1)*100</f>
        <v>0.000100543219744439</v>
      </c>
      <c r="X180" s="0" t="n">
        <f aca="false">(D180/X$1)*100</f>
        <v>2.77387610454189E-005</v>
      </c>
      <c r="Y180" s="0" t="n">
        <f aca="false">(E180/Y$1)*100</f>
        <v>8.77706291719447E-005</v>
      </c>
      <c r="Z180" s="0" t="n">
        <f aca="false">(F180/Z$1)*100</f>
        <v>0.000150455510218827</v>
      </c>
      <c r="AA180" s="0" t="n">
        <f aca="false">(G180/AA$1)*100</f>
        <v>0.00025848464327408</v>
      </c>
      <c r="AB180" s="0" t="n">
        <f aca="false">(H180/AB$1)*100</f>
        <v>0.00021889289009608</v>
      </c>
      <c r="AC180" s="0" t="n">
        <f aca="false">(I180/AC$1)*100</f>
        <v>0.000141744886579929</v>
      </c>
      <c r="AD180" s="0" t="n">
        <f aca="false">(J180/AD$1)*100</f>
        <v>0.000495617168148751</v>
      </c>
      <c r="AE180" s="0" t="n">
        <f aca="false">(K180/AE$1)*100</f>
        <v>0.000333242437100859</v>
      </c>
      <c r="AF180" s="0" t="n">
        <f aca="false">(L180/AF$1)*100</f>
        <v>0.000190573310614599</v>
      </c>
      <c r="AG180" s="0" t="n">
        <f aca="false">(M180/AG$1)*100</f>
        <v>0.000161462616057613</v>
      </c>
      <c r="AH180" s="0" t="n">
        <f aca="false">(N180/AH$1)*100</f>
        <v>0.000210046151431669</v>
      </c>
      <c r="AI180" s="0" t="n">
        <f aca="false">(O180/AI$1)*100</f>
        <v>5.11218680758415E-005</v>
      </c>
      <c r="AJ180" s="0" t="n">
        <f aca="false">(P180/AJ$1)*100</f>
        <v>0.000190949788913996</v>
      </c>
      <c r="AK180" s="0" t="n">
        <f aca="false">(Q180/AK$1)*100</f>
        <v>0.000177985916901381</v>
      </c>
      <c r="AL180" s="0" t="n">
        <f aca="false">(R180/AL$1)*100</f>
        <v>0.000122099171830318</v>
      </c>
      <c r="AM180" s="0" t="n">
        <f aca="false">(S180/AM$1)*100</f>
        <v>0.000145521582162796</v>
      </c>
      <c r="AO180" s="0" t="s">
        <v>197</v>
      </c>
      <c r="AP180" s="0" t="n">
        <v>0.000212755603435751</v>
      </c>
      <c r="AQ180" s="0" t="n">
        <v>0.000100543219744439</v>
      </c>
      <c r="AR180" s="0" t="n">
        <v>2.77387610454189E-005</v>
      </c>
      <c r="AS180" s="0" t="n">
        <v>8.77706291719447E-005</v>
      </c>
      <c r="AT180" s="0" t="n">
        <v>0.000150455510218827</v>
      </c>
      <c r="AU180" s="0" t="n">
        <v>0.000258484643274081</v>
      </c>
      <c r="AV180" s="0" t="n">
        <v>0.00021889289009608</v>
      </c>
      <c r="AW180" s="0" t="n">
        <v>0.000141744886579929</v>
      </c>
      <c r="AX180" s="0" t="n">
        <v>0.000495617168148751</v>
      </c>
      <c r="AY180" s="0" t="n">
        <v>0.000333242437100859</v>
      </c>
      <c r="AZ180" s="0" t="n">
        <v>0.000190573310614599</v>
      </c>
      <c r="BA180" s="0" t="n">
        <v>0.000161462616057613</v>
      </c>
      <c r="BB180" s="0" t="n">
        <v>0.000210046151431669</v>
      </c>
      <c r="BC180" s="0" t="n">
        <v>5.11218680758415E-005</v>
      </c>
      <c r="BD180" s="0" t="n">
        <v>0.000190949788913996</v>
      </c>
      <c r="BE180" s="0" t="n">
        <v>0.000177985916901381</v>
      </c>
      <c r="BF180" s="0" t="n">
        <v>0.000122099171830318</v>
      </c>
      <c r="BG180" s="0" t="n">
        <v>0.000145521582162796</v>
      </c>
      <c r="BH180" s="1" t="n">
        <f aca="false">_xlfn.T.TEST(AP180:AU180,AV180:BA180,2,2)</f>
        <v>0.102004357668359</v>
      </c>
      <c r="BI180" s="1" t="n">
        <f aca="false">_xlfn.T.TEST(AP180:AU180,BB180:BG180,2,2)</f>
        <v>0.816767767003358</v>
      </c>
    </row>
    <row r="181" customFormat="false" ht="15" hidden="false" customHeight="false" outlineLevel="0" collapsed="false">
      <c r="A181" s="0" t="s">
        <v>198</v>
      </c>
      <c r="B181" s="0" t="n">
        <v>147.711466807562</v>
      </c>
      <c r="C181" s="0" t="n">
        <v>30.9374062238002</v>
      </c>
      <c r="D181" s="0" t="n">
        <v>5.66563319806244</v>
      </c>
      <c r="E181" s="0" t="n">
        <v>30.0732235262286</v>
      </c>
      <c r="F181" s="0" t="n">
        <v>37.6664835409583</v>
      </c>
      <c r="G181" s="0" t="n">
        <v>53.5506075718199</v>
      </c>
      <c r="H181" s="0" t="n">
        <v>85.0941859141574</v>
      </c>
      <c r="I181" s="0" t="n">
        <v>53.5506075718199</v>
      </c>
      <c r="J181" s="0" t="n">
        <v>216.664208806069</v>
      </c>
      <c r="K181" s="0" t="n">
        <v>90.8607461767423</v>
      </c>
      <c r="L181" s="0" t="n">
        <v>101.124508453971</v>
      </c>
      <c r="M181" s="0" t="n">
        <v>87.2895452707422</v>
      </c>
      <c r="N181" s="0" t="n">
        <v>95.1387132939932</v>
      </c>
      <c r="O181" s="0" t="n">
        <v>10.7171623410543</v>
      </c>
      <c r="P181" s="0" t="n">
        <v>31.3773336033946</v>
      </c>
      <c r="Q181" s="0" t="n">
        <v>102.549735176334</v>
      </c>
      <c r="R181" s="0" t="n">
        <v>29.0778421323953</v>
      </c>
      <c r="S181" s="0" t="n">
        <v>30.0718761303572</v>
      </c>
      <c r="U181" s="0" t="s">
        <v>198</v>
      </c>
      <c r="V181" s="0" t="n">
        <f aca="false">(B181/V$1)*100</f>
        <v>0.00248827392264022</v>
      </c>
      <c r="W181" s="0" t="n">
        <f aca="false">(C181/W$1)*100</f>
        <v>0.000375094851592838</v>
      </c>
      <c r="X181" s="0" t="n">
        <f aca="false">(D181/X$1)*100</f>
        <v>8.75077756547207E-005</v>
      </c>
      <c r="Y181" s="0" t="n">
        <f aca="false">(E181/Y$1)*100</f>
        <v>0.000493789618436975</v>
      </c>
      <c r="Z181" s="0" t="n">
        <f aca="false">(F181/Z$1)*100</f>
        <v>0.000975403880202199</v>
      </c>
      <c r="AA181" s="0" t="n">
        <f aca="false">(G181/AA$1)*100</f>
        <v>0.00118626752163828</v>
      </c>
      <c r="AB181" s="0" t="n">
        <f aca="false">(H181/AB$1)*100</f>
        <v>0.00181932892432357</v>
      </c>
      <c r="AC181" s="0" t="n">
        <f aca="false">(I181/AC$1)*100</f>
        <v>0.000697957727166414</v>
      </c>
      <c r="AD181" s="0" t="n">
        <f aca="false">(J181/AD$1)*100</f>
        <v>0.00507907766308536</v>
      </c>
      <c r="AE181" s="0" t="n">
        <f aca="false">(K181/AE$1)*100</f>
        <v>0.0021277911929587</v>
      </c>
      <c r="AF181" s="0" t="n">
        <f aca="false">(L181/AF$1)*100</f>
        <v>0.00200690362933042</v>
      </c>
      <c r="AG181" s="0" t="n">
        <f aca="false">(M181/AG$1)*100</f>
        <v>0.00144590217951974</v>
      </c>
      <c r="AH181" s="0" t="n">
        <f aca="false">(N181/AH$1)*100</f>
        <v>0.00208103803705001</v>
      </c>
      <c r="AI181" s="0" t="n">
        <f aca="false">(O181/AI$1)*100</f>
        <v>0.000255573175840577</v>
      </c>
      <c r="AJ181" s="0" t="n">
        <f aca="false">(P181/AJ$1)*100</f>
        <v>0.00068528116022602</v>
      </c>
      <c r="AK181" s="0" t="n">
        <f aca="false">(Q181/AK$1)*100</f>
        <v>0.00162295658437676</v>
      </c>
      <c r="AL181" s="0" t="n">
        <f aca="false">(R181/AL$1)*100</f>
        <v>0.000644097900525882</v>
      </c>
      <c r="AM181" s="0" t="n">
        <f aca="false">(S181/AM$1)*100</f>
        <v>0.000683703395550208</v>
      </c>
      <c r="AO181" s="0" t="s">
        <v>198</v>
      </c>
      <c r="AP181" s="0" t="n">
        <v>0.00248827392264022</v>
      </c>
      <c r="AQ181" s="0" t="n">
        <v>0.000375094851592838</v>
      </c>
      <c r="AR181" s="0" t="n">
        <v>8.75077756547207E-005</v>
      </c>
      <c r="AS181" s="0" t="n">
        <v>0.000493789618436975</v>
      </c>
      <c r="AT181" s="0" t="n">
        <v>0.000975403880202199</v>
      </c>
      <c r="AU181" s="0" t="n">
        <v>0.00118626752163828</v>
      </c>
      <c r="AV181" s="0" t="n">
        <v>0.00181932892432357</v>
      </c>
      <c r="AW181" s="0" t="n">
        <v>0.000697957727166414</v>
      </c>
      <c r="AX181" s="0" t="n">
        <v>0.00507907766308536</v>
      </c>
      <c r="AY181" s="0" t="n">
        <v>0.0021277911929587</v>
      </c>
      <c r="AZ181" s="0" t="n">
        <v>0.00200690362933042</v>
      </c>
      <c r="BA181" s="0" t="n">
        <v>0.00144590217951974</v>
      </c>
      <c r="BB181" s="0" t="n">
        <v>0.00208103803705001</v>
      </c>
      <c r="BC181" s="0" t="n">
        <v>0.000255573175840577</v>
      </c>
      <c r="BD181" s="0" t="n">
        <v>0.00068528116022602</v>
      </c>
      <c r="BE181" s="0" t="n">
        <v>0.00162295658437676</v>
      </c>
      <c r="BF181" s="0" t="n">
        <v>0.000644097900525882</v>
      </c>
      <c r="BG181" s="0" t="n">
        <v>0.000683703395550208</v>
      </c>
      <c r="BH181" s="1" t="n">
        <f aca="false">_xlfn.T.TEST(AP181:AU181,AV181:BA181,2,2)</f>
        <v>0.104724624179569</v>
      </c>
      <c r="BI181" s="1" t="n">
        <f aca="false">_xlfn.T.TEST(AP181:AU181,BB181:BG181,2,2)</f>
        <v>0.895331001821613</v>
      </c>
    </row>
    <row r="182" customFormat="false" ht="15" hidden="false" customHeight="false" outlineLevel="0" collapsed="false">
      <c r="A182" s="0" t="s">
        <v>199</v>
      </c>
      <c r="B182" s="0" t="n">
        <v>2.93933561223195</v>
      </c>
      <c r="C182" s="0" t="n">
        <v>0.778262104501051</v>
      </c>
      <c r="D182" s="0" t="n">
        <v>0.41735667575846</v>
      </c>
      <c r="E182" s="0" t="n">
        <v>0.777471505394528</v>
      </c>
      <c r="F182" s="0" t="n">
        <v>0.778036793419353</v>
      </c>
      <c r="G182" s="0" t="n">
        <v>1.30821099950832</v>
      </c>
      <c r="H182" s="0" t="n">
        <v>2.2519444138876</v>
      </c>
      <c r="I182" s="0" t="n">
        <v>1.30821099950832</v>
      </c>
      <c r="J182" s="0" t="n">
        <v>3.6390264133708</v>
      </c>
      <c r="K182" s="0" t="n">
        <v>2.34976393308016</v>
      </c>
      <c r="L182" s="0" t="n">
        <v>1.93331100442857</v>
      </c>
      <c r="M182" s="0" t="n">
        <v>1.86790059919862</v>
      </c>
      <c r="N182" s="0" t="n">
        <v>1.63595384099486</v>
      </c>
      <c r="O182" s="0" t="n">
        <v>0.3313063810869</v>
      </c>
      <c r="P182" s="0" t="n">
        <v>0.619064171668096</v>
      </c>
      <c r="Q182" s="0" t="n">
        <v>1.98725401541575</v>
      </c>
      <c r="R182" s="0" t="n">
        <v>0.746732571185978</v>
      </c>
      <c r="S182" s="0" t="n">
        <v>0.682006464184451</v>
      </c>
      <c r="U182" s="0" t="s">
        <v>199</v>
      </c>
      <c r="V182" s="0" t="n">
        <f aca="false">(B182/V$1)*100</f>
        <v>4.95145861853295E-005</v>
      </c>
      <c r="W182" s="0" t="n">
        <f aca="false">(C182/W$1)*100</f>
        <v>9.43589473779399E-006</v>
      </c>
      <c r="X182" s="0" t="n">
        <f aca="false">(D182/X$1)*100</f>
        <v>6.44622640992031E-006</v>
      </c>
      <c r="Y182" s="0" t="n">
        <f aca="false">(E182/Y$1)*100</f>
        <v>1.27657534836449E-005</v>
      </c>
      <c r="Z182" s="0" t="n">
        <f aca="false">(F182/Z$1)*100</f>
        <v>2.01478884116191E-005</v>
      </c>
      <c r="AA182" s="0" t="n">
        <f aca="false">(G182/AA$1)*100</f>
        <v>2.89798433768533E-005</v>
      </c>
      <c r="AB182" s="0" t="n">
        <f aca="false">(H182/AB$1)*100</f>
        <v>4.8146974603972E-005</v>
      </c>
      <c r="AC182" s="0" t="n">
        <f aca="false">(I182/AC$1)*100</f>
        <v>1.70507117897094E-005</v>
      </c>
      <c r="AD182" s="0" t="n">
        <f aca="false">(J182/AD$1)*100</f>
        <v>8.5306649738688E-005</v>
      </c>
      <c r="AE182" s="0" t="n">
        <f aca="false">(K182/AE$1)*100</f>
        <v>5.50271400216584E-005</v>
      </c>
      <c r="AF182" s="0" t="n">
        <f aca="false">(L182/AF$1)*100</f>
        <v>3.83682346715995E-005</v>
      </c>
      <c r="AG182" s="0" t="n">
        <f aca="false">(M182/AG$1)*100</f>
        <v>3.09407219287322E-005</v>
      </c>
      <c r="AH182" s="0" t="n">
        <f aca="false">(N182/AH$1)*100</f>
        <v>3.57844041830584E-005</v>
      </c>
      <c r="AI182" s="0" t="n">
        <f aca="false">(O182/AI$1)*100</f>
        <v>7.90069435323101E-006</v>
      </c>
      <c r="AJ182" s="0" t="n">
        <f aca="false">(P182/AJ$1)*100</f>
        <v>1.35203653432546E-005</v>
      </c>
      <c r="AK182" s="0" t="n">
        <f aca="false">(Q182/AK$1)*100</f>
        <v>3.14503687757202E-005</v>
      </c>
      <c r="AL182" s="0" t="n">
        <f aca="false">(R182/AL$1)*100</f>
        <v>1.65407350093335E-005</v>
      </c>
      <c r="AM182" s="0" t="n">
        <f aca="false">(S182/AM$1)*100</f>
        <v>1.5505854484396E-005</v>
      </c>
      <c r="AO182" s="0" t="s">
        <v>199</v>
      </c>
      <c r="AP182" s="0" t="n">
        <v>4.95145861853295E-005</v>
      </c>
      <c r="AQ182" s="0" t="n">
        <v>9.43589473779398E-006</v>
      </c>
      <c r="AR182" s="0" t="n">
        <v>6.4462264099203E-006</v>
      </c>
      <c r="AS182" s="0" t="n">
        <v>1.27657534836449E-005</v>
      </c>
      <c r="AT182" s="0" t="n">
        <v>2.01478884116191E-005</v>
      </c>
      <c r="AU182" s="0" t="n">
        <v>2.89798433768533E-005</v>
      </c>
      <c r="AV182" s="0" t="n">
        <v>4.8146974603972E-005</v>
      </c>
      <c r="AW182" s="0" t="n">
        <v>1.70507117897094E-005</v>
      </c>
      <c r="AX182" s="0" t="n">
        <v>8.5306649738688E-005</v>
      </c>
      <c r="AY182" s="0" t="n">
        <v>5.50271400216584E-005</v>
      </c>
      <c r="AZ182" s="0" t="n">
        <v>3.83682346715995E-005</v>
      </c>
      <c r="BA182" s="0" t="n">
        <v>3.09407219287322E-005</v>
      </c>
      <c r="BB182" s="0" t="n">
        <v>3.57844041830584E-005</v>
      </c>
      <c r="BC182" s="0" t="n">
        <v>7.90069435323101E-006</v>
      </c>
      <c r="BD182" s="0" t="n">
        <v>1.35203653432546E-005</v>
      </c>
      <c r="BE182" s="0" t="n">
        <v>3.14503687757202E-005</v>
      </c>
      <c r="BF182" s="0" t="n">
        <v>1.65407350093335E-005</v>
      </c>
      <c r="BG182" s="0" t="n">
        <v>1.5505854484396E-005</v>
      </c>
      <c r="BH182" s="1" t="n">
        <f aca="false">_xlfn.T.TEST(AP182:AU182,AV182:BA182,2,2)</f>
        <v>0.0602311840418667</v>
      </c>
      <c r="BI182" s="1" t="n">
        <f aca="false">_xlfn.T.TEST(AP182:AU182,BB182:BG182,2,2)</f>
        <v>0.892761177286202</v>
      </c>
    </row>
    <row r="183" customFormat="false" ht="15" hidden="false" customHeight="false" outlineLevel="0" collapsed="false">
      <c r="A183" s="0" t="s">
        <v>200</v>
      </c>
      <c r="B183" s="0" t="s">
        <v>1020</v>
      </c>
      <c r="C183" s="0" t="s">
        <v>1020</v>
      </c>
      <c r="D183" s="0" t="s">
        <v>1020</v>
      </c>
      <c r="E183" s="0" t="n">
        <v>0</v>
      </c>
      <c r="F183" s="0" t="n">
        <v>0</v>
      </c>
      <c r="G183" s="0" t="n">
        <v>0</v>
      </c>
      <c r="H183" s="0" t="s">
        <v>1020</v>
      </c>
      <c r="I183" s="0" t="s">
        <v>1020</v>
      </c>
      <c r="J183" s="0" t="s">
        <v>1020</v>
      </c>
      <c r="K183" s="0" t="n">
        <v>0</v>
      </c>
      <c r="L183" s="0" t="n">
        <v>0</v>
      </c>
      <c r="M183" s="0" t="n">
        <v>0</v>
      </c>
      <c r="N183" s="0" t="s">
        <v>1020</v>
      </c>
      <c r="O183" s="0" t="s">
        <v>1020</v>
      </c>
      <c r="P183" s="0" t="s">
        <v>1020</v>
      </c>
      <c r="Q183" s="0" t="n">
        <v>0</v>
      </c>
      <c r="R183" s="0" t="n">
        <v>0</v>
      </c>
      <c r="S183" s="0" t="n">
        <v>0</v>
      </c>
      <c r="U183" s="0" t="s">
        <v>200</v>
      </c>
      <c r="V183" s="0" t="e">
        <f aca="false">(B183/V$1)*100</f>
        <v>#VALUE!</v>
      </c>
      <c r="W183" s="0" t="e">
        <f aca="false">(C183/W$1)*100</f>
        <v>#VALUE!</v>
      </c>
      <c r="X183" s="0" t="e">
        <f aca="false">(D183/X$1)*100</f>
        <v>#VALUE!</v>
      </c>
      <c r="Y183" s="0" t="n">
        <f aca="false">(E183/Y$1)*100</f>
        <v>0</v>
      </c>
      <c r="Z183" s="0" t="n">
        <f aca="false">(F183/Z$1)*100</f>
        <v>0</v>
      </c>
      <c r="AA183" s="0" t="n">
        <f aca="false">(G183/AA$1)*100</f>
        <v>0</v>
      </c>
      <c r="AB183" s="0" t="e">
        <f aca="false">(H183/AB$1)*100</f>
        <v>#VALUE!</v>
      </c>
      <c r="AC183" s="0" t="e">
        <f aca="false">(I183/AC$1)*100</f>
        <v>#VALUE!</v>
      </c>
      <c r="AD183" s="0" t="e">
        <f aca="false">(J183/AD$1)*100</f>
        <v>#VALUE!</v>
      </c>
      <c r="AE183" s="0" t="n">
        <f aca="false">(K183/AE$1)*100</f>
        <v>0</v>
      </c>
      <c r="AF183" s="0" t="n">
        <f aca="false">(L183/AF$1)*100</f>
        <v>0</v>
      </c>
      <c r="AG183" s="0" t="n">
        <f aca="false">(M183/AG$1)*100</f>
        <v>0</v>
      </c>
      <c r="AH183" s="0" t="e">
        <f aca="false">(N183/AH$1)*100</f>
        <v>#VALUE!</v>
      </c>
      <c r="AI183" s="0" t="e">
        <f aca="false">(O183/AI$1)*100</f>
        <v>#VALUE!</v>
      </c>
      <c r="AJ183" s="0" t="e">
        <f aca="false">(P183/AJ$1)*100</f>
        <v>#VALUE!</v>
      </c>
      <c r="AK183" s="0" t="n">
        <f aca="false">(Q183/AK$1)*100</f>
        <v>0</v>
      </c>
      <c r="AL183" s="0" t="n">
        <f aca="false">(R183/AL$1)*100</f>
        <v>0</v>
      </c>
      <c r="AM183" s="0" t="n">
        <f aca="false">(S183/AM$1)*100</f>
        <v>0</v>
      </c>
      <c r="AO183" s="0" t="s">
        <v>200</v>
      </c>
      <c r="AP183" s="0" t="s">
        <v>1020</v>
      </c>
      <c r="AQ183" s="0" t="s">
        <v>1020</v>
      </c>
      <c r="AR183" s="0" t="s">
        <v>1020</v>
      </c>
      <c r="AS183" s="0" t="n">
        <v>0</v>
      </c>
      <c r="AT183" s="0" t="n">
        <v>0</v>
      </c>
      <c r="AU183" s="0" t="n">
        <v>0</v>
      </c>
      <c r="AV183" s="0" t="s">
        <v>1020</v>
      </c>
      <c r="AW183" s="0" t="s">
        <v>1020</v>
      </c>
      <c r="AX183" s="0" t="s">
        <v>1020</v>
      </c>
      <c r="AY183" s="0" t="n">
        <v>0</v>
      </c>
      <c r="AZ183" s="0" t="n">
        <v>0</v>
      </c>
      <c r="BA183" s="0" t="n">
        <v>0</v>
      </c>
      <c r="BB183" s="0" t="s">
        <v>1020</v>
      </c>
      <c r="BC183" s="0" t="s">
        <v>1020</v>
      </c>
      <c r="BD183" s="0" t="s">
        <v>1020</v>
      </c>
      <c r="BE183" s="0" t="n">
        <v>0</v>
      </c>
      <c r="BF183" s="0" t="n">
        <v>0</v>
      </c>
      <c r="BG183" s="0" t="n">
        <v>0</v>
      </c>
      <c r="BH183" s="1" t="e">
        <f aca="false">_xlfn.T.TEST(AP183:AU183,AV183:BA183,2,2)</f>
        <v>#NUM!</v>
      </c>
      <c r="BI183" s="1" t="e">
        <f aca="false">_xlfn.T.TEST(AP183:AU183,BB183:BG183,2,2)</f>
        <v>#NUM!</v>
      </c>
    </row>
    <row r="184" customFormat="false" ht="15" hidden="false" customHeight="false" outlineLevel="0" collapsed="false">
      <c r="A184" s="0" t="s">
        <v>201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0.21423052609398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0.18483371168422</v>
      </c>
      <c r="M184" s="0" t="n">
        <v>0.24445833180164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0.0560073743042834</v>
      </c>
      <c r="U184" s="0" t="s">
        <v>201</v>
      </c>
      <c r="V184" s="0" t="n">
        <f aca="false">(B184/V$1)*100</f>
        <v>0</v>
      </c>
      <c r="W184" s="0" t="n">
        <f aca="false">(C184/W$1)*100</f>
        <v>0</v>
      </c>
      <c r="X184" s="0" t="n">
        <f aca="false">(D184/X$1)*100</f>
        <v>0</v>
      </c>
      <c r="Y184" s="0" t="n">
        <f aca="false">(E184/Y$1)*100</f>
        <v>0</v>
      </c>
      <c r="Z184" s="0" t="n">
        <f aca="false">(F184/Z$1)*100</f>
        <v>0</v>
      </c>
      <c r="AA184" s="0" t="n">
        <f aca="false">(G184/AA$1)*100</f>
        <v>4.74569247245114E-006</v>
      </c>
      <c r="AB184" s="0" t="n">
        <f aca="false">(H184/AB$1)*100</f>
        <v>0</v>
      </c>
      <c r="AC184" s="0" t="n">
        <f aca="false">(I184/AC$1)*100</f>
        <v>0</v>
      </c>
      <c r="AD184" s="0" t="n">
        <f aca="false">(J184/AD$1)*100</f>
        <v>0</v>
      </c>
      <c r="AE184" s="0" t="n">
        <f aca="false">(K184/AE$1)*100</f>
        <v>0</v>
      </c>
      <c r="AF184" s="0" t="n">
        <f aca="false">(L184/AF$1)*100</f>
        <v>3.66818541294086E-006</v>
      </c>
      <c r="AG184" s="0" t="n">
        <f aca="false">(M184/AG$1)*100</f>
        <v>4.04931465340358E-006</v>
      </c>
      <c r="AH184" s="0" t="n">
        <f aca="false">(N184/AH$1)*100</f>
        <v>0</v>
      </c>
      <c r="AI184" s="0" t="n">
        <f aca="false">(O184/AI$1)*100</f>
        <v>0</v>
      </c>
      <c r="AJ184" s="0" t="n">
        <f aca="false">(P184/AJ$1)*100</f>
        <v>0</v>
      </c>
      <c r="AK184" s="0" t="n">
        <f aca="false">(Q184/AK$1)*100</f>
        <v>0</v>
      </c>
      <c r="AL184" s="0" t="n">
        <f aca="false">(R184/AL$1)*100</f>
        <v>0</v>
      </c>
      <c r="AM184" s="0" t="n">
        <f aca="false">(S184/AM$1)*100</f>
        <v>1.27336358468949E-006</v>
      </c>
      <c r="AO184" s="0" t="s">
        <v>201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4.74569247245114E-006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3.66818541294086E-006</v>
      </c>
      <c r="BA184" s="0" t="n">
        <v>4.04931465340357E-006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1.27336358468949E-006</v>
      </c>
      <c r="BH184" s="1" t="n">
        <f aca="false">_xlfn.T.TEST(AP184:AU184,AV184:BA184,2,2)</f>
        <v>0.672012396917304</v>
      </c>
      <c r="BI184" s="1" t="n">
        <f aca="false">_xlfn.T.TEST(AP184:AU184,BB184:BG184,2,2)</f>
        <v>0.495899596637639</v>
      </c>
    </row>
    <row r="185" customFormat="false" ht="15" hidden="false" customHeight="false" outlineLevel="0" collapsed="false">
      <c r="A185" s="0" t="s">
        <v>202</v>
      </c>
      <c r="B185" s="0" t="n">
        <v>0.305947181504499</v>
      </c>
      <c r="C185" s="0" t="n">
        <v>0.570575125724887</v>
      </c>
      <c r="D185" s="0" t="n">
        <v>0.132611582789815</v>
      </c>
      <c r="E185" s="0" t="n">
        <v>0.405857882098285</v>
      </c>
      <c r="F185" s="0" t="n">
        <v>0.537498700797339</v>
      </c>
      <c r="G185" s="0" t="n">
        <v>1.10012643113015</v>
      </c>
      <c r="H185" s="0" t="n">
        <v>2.06254202847269</v>
      </c>
      <c r="I185" s="0" t="n">
        <v>0.744544823375511</v>
      </c>
      <c r="J185" s="0" t="n">
        <v>1.71681724105453</v>
      </c>
      <c r="K185" s="0" t="n">
        <v>0.271990146772041</v>
      </c>
      <c r="L185" s="0" t="n">
        <v>1.30065870269063</v>
      </c>
      <c r="M185" s="0" t="n">
        <v>1.16761019005257</v>
      </c>
      <c r="N185" s="0" t="n">
        <v>0.282174976841736</v>
      </c>
      <c r="O185" s="0" t="n">
        <v>0.0817384627695585</v>
      </c>
      <c r="P185" s="0" t="n">
        <v>0.656631539511219</v>
      </c>
      <c r="Q185" s="0" t="n">
        <v>0.547948154846488</v>
      </c>
      <c r="R185" s="0" t="n">
        <v>0.672438366133972</v>
      </c>
      <c r="S185" s="0" t="n">
        <v>0.570575125724887</v>
      </c>
      <c r="U185" s="0" t="s">
        <v>202</v>
      </c>
      <c r="V185" s="0" t="n">
        <f aca="false">(B185/V$1)*100</f>
        <v>5.15383409220836E-006</v>
      </c>
      <c r="W185" s="0" t="n">
        <f aca="false">(C185/W$1)*100</f>
        <v>6.91783243101018E-006</v>
      </c>
      <c r="X185" s="0" t="n">
        <f aca="false">(D185/X$1)*100</f>
        <v>2.04823436857104E-006</v>
      </c>
      <c r="Y185" s="0" t="n">
        <f aca="false">(E185/Y$1)*100</f>
        <v>6.66401486911317E-006</v>
      </c>
      <c r="Z185" s="0" t="n">
        <f aca="false">(F185/Z$1)*100</f>
        <v>1.39189610782559E-005</v>
      </c>
      <c r="AA185" s="0" t="n">
        <f aca="false">(G185/AA$1)*100</f>
        <v>2.43702978195954E-005</v>
      </c>
      <c r="AB185" s="0" t="n">
        <f aca="false">(H185/AB$1)*100</f>
        <v>4.40975177060725E-005</v>
      </c>
      <c r="AC185" s="0" t="n">
        <f aca="false">(I185/AC$1)*100</f>
        <v>9.70410675546011E-006</v>
      </c>
      <c r="AD185" s="0" t="n">
        <f aca="false">(J185/AD$1)*100</f>
        <v>4.02459093206522E-005</v>
      </c>
      <c r="AE185" s="0" t="n">
        <f aca="false">(K185/AE$1)*100</f>
        <v>6.36950788129488E-006</v>
      </c>
      <c r="AF185" s="0" t="n">
        <f aca="false">(L185/AF$1)*100</f>
        <v>2.58127007078422E-005</v>
      </c>
      <c r="AG185" s="0" t="n">
        <f aca="false">(M185/AG$1)*100</f>
        <v>1.93408055155987E-005</v>
      </c>
      <c r="AH185" s="0" t="n">
        <f aca="false">(N185/AH$1)*100</f>
        <v>6.17221780261805E-006</v>
      </c>
      <c r="AI185" s="0" t="n">
        <f aca="false">(O185/AI$1)*100</f>
        <v>1.94922479043905E-006</v>
      </c>
      <c r="AJ185" s="0" t="n">
        <f aca="false">(P185/AJ$1)*100</f>
        <v>1.43408368896127E-005</v>
      </c>
      <c r="AK185" s="0" t="n">
        <f aca="false">(Q185/AK$1)*100</f>
        <v>8.67185141215687E-006</v>
      </c>
      <c r="AL185" s="0" t="n">
        <f aca="false">(R185/AL$1)*100</f>
        <v>1.48950578205876E-005</v>
      </c>
      <c r="AM185" s="0" t="n">
        <f aca="false">(S185/AM$1)*100</f>
        <v>1.29723915190242E-005</v>
      </c>
      <c r="AO185" s="0" t="s">
        <v>202</v>
      </c>
      <c r="AP185" s="0" t="n">
        <v>5.15383409220836E-006</v>
      </c>
      <c r="AQ185" s="0" t="n">
        <v>6.91783243101018E-006</v>
      </c>
      <c r="AR185" s="0" t="n">
        <v>2.04823436857104E-006</v>
      </c>
      <c r="AS185" s="0" t="n">
        <v>6.66401486911317E-006</v>
      </c>
      <c r="AT185" s="0" t="n">
        <v>1.39189610782559E-005</v>
      </c>
      <c r="AU185" s="0" t="n">
        <v>2.43702978195954E-005</v>
      </c>
      <c r="AV185" s="0" t="n">
        <v>4.40975177060725E-005</v>
      </c>
      <c r="AW185" s="0" t="n">
        <v>9.70410675546011E-006</v>
      </c>
      <c r="AX185" s="0" t="n">
        <v>4.02459093206522E-005</v>
      </c>
      <c r="AY185" s="0" t="n">
        <v>6.36950788129488E-006</v>
      </c>
      <c r="AZ185" s="0" t="n">
        <v>2.58127007078422E-005</v>
      </c>
      <c r="BA185" s="0" t="n">
        <v>1.93408055155987E-005</v>
      </c>
      <c r="BB185" s="0" t="n">
        <v>6.17221780261805E-006</v>
      </c>
      <c r="BC185" s="0" t="n">
        <v>1.94922479043905E-006</v>
      </c>
      <c r="BD185" s="0" t="n">
        <v>1.43408368896127E-005</v>
      </c>
      <c r="BE185" s="0" t="n">
        <v>8.67185141215687E-006</v>
      </c>
      <c r="BF185" s="0" t="n">
        <v>1.48950578205876E-005</v>
      </c>
      <c r="BG185" s="0" t="n">
        <v>1.29723915190242E-005</v>
      </c>
      <c r="BH185" s="1" t="n">
        <f aca="false">_xlfn.T.TEST(AP185:AU185,AV185:BA185,2,2)</f>
        <v>0.0716619059065519</v>
      </c>
      <c r="BI185" s="1" t="n">
        <f aca="false">_xlfn.T.TEST(AP185:AU185,BB185:BG185,2,2)</f>
        <v>0.997633121879297</v>
      </c>
    </row>
    <row r="186" customFormat="false" ht="15" hidden="false" customHeight="false" outlineLevel="0" collapsed="false">
      <c r="A186" s="0" t="s">
        <v>203</v>
      </c>
      <c r="B186" s="0" t="n">
        <v>5.42569023914605</v>
      </c>
      <c r="C186" s="0" t="n">
        <v>12.3615181999237</v>
      </c>
      <c r="D186" s="0" t="n">
        <v>3.90008454675652</v>
      </c>
      <c r="E186" s="0" t="n">
        <v>3.33606723712247</v>
      </c>
      <c r="F186" s="0" t="n">
        <v>3.37644211495345</v>
      </c>
      <c r="G186" s="0" t="n">
        <v>13.4315515909251</v>
      </c>
      <c r="H186" s="0" t="n">
        <v>4.66224006810633</v>
      </c>
      <c r="I186" s="0" t="n">
        <v>7.52367604635711</v>
      </c>
      <c r="J186" s="0" t="n">
        <v>8.01900444144161</v>
      </c>
      <c r="K186" s="0" t="n">
        <v>5.42569023914605</v>
      </c>
      <c r="L186" s="0" t="n">
        <v>6.23844789301974</v>
      </c>
      <c r="M186" s="0" t="n">
        <v>7.12099768407896</v>
      </c>
      <c r="N186" s="0" t="n">
        <v>3.65028620796908</v>
      </c>
      <c r="O186" s="0" t="n">
        <v>2.7806300904964</v>
      </c>
      <c r="P186" s="0" t="n">
        <v>10.1868405090101</v>
      </c>
      <c r="Q186" s="0" t="n">
        <v>8.19015631055419</v>
      </c>
      <c r="R186" s="0" t="n">
        <v>2.64578342481123</v>
      </c>
      <c r="S186" s="0" t="n">
        <v>4.21805537729134</v>
      </c>
      <c r="U186" s="0" t="s">
        <v>203</v>
      </c>
      <c r="V186" s="0" t="n">
        <f aca="false">(B186/V$1)*100</f>
        <v>9.13984799296537E-005</v>
      </c>
      <c r="W186" s="0" t="n">
        <f aca="false">(C186/W$1)*100</f>
        <v>0.00014987493783805</v>
      </c>
      <c r="X186" s="0" t="n">
        <f aca="false">(D186/X$1)*100</f>
        <v>6.02382313893401E-005</v>
      </c>
      <c r="Y186" s="0" t="n">
        <f aca="false">(E186/Y$1)*100</f>
        <v>5.47768138876792E-005</v>
      </c>
      <c r="Z186" s="0" t="n">
        <f aca="false">(F186/Z$1)*100</f>
        <v>8.74356836794308E-005</v>
      </c>
      <c r="AA186" s="0" t="n">
        <f aca="false">(G186/AA$1)*100</f>
        <v>0.000297539358375236</v>
      </c>
      <c r="AB186" s="0" t="n">
        <f aca="false">(H186/AB$1)*100</f>
        <v>9.96795270666659E-005</v>
      </c>
      <c r="AC186" s="0" t="n">
        <f aca="false">(I186/AC$1)*100</f>
        <v>9.80606583447088E-005</v>
      </c>
      <c r="AD186" s="0" t="n">
        <f aca="false">(J186/AD$1)*100</f>
        <v>0.00018798280788113</v>
      </c>
      <c r="AE186" s="0" t="n">
        <f aca="false">(K186/AE$1)*100</f>
        <v>0.000127059664292434</v>
      </c>
      <c r="AF186" s="0" t="n">
        <f aca="false">(L186/AF$1)*100</f>
        <v>0.000123807412360266</v>
      </c>
      <c r="AG186" s="0" t="n">
        <f aca="false">(M186/AG$1)*100</f>
        <v>0.000117955318014653</v>
      </c>
      <c r="AH186" s="0" t="n">
        <f aca="false">(N186/AH$1)*100</f>
        <v>7.98453561320376E-005</v>
      </c>
      <c r="AI186" s="0" t="n">
        <f aca="false">(O186/AI$1)*100</f>
        <v>6.63099466491917E-005</v>
      </c>
      <c r="AJ186" s="0" t="n">
        <f aca="false">(P186/AJ$1)*100</f>
        <v>0.000222480659806499</v>
      </c>
      <c r="AK186" s="0" t="n">
        <f aca="false">(Q186/AK$1)*100</f>
        <v>0.000129617771205677</v>
      </c>
      <c r="AL186" s="0" t="n">
        <f aca="false">(R186/AL$1)*100</f>
        <v>5.86062590686028E-005</v>
      </c>
      <c r="AM186" s="0" t="n">
        <f aca="false">(S186/AM$1)*100</f>
        <v>9.59001949719274E-005</v>
      </c>
      <c r="AO186" s="0" t="s">
        <v>203</v>
      </c>
      <c r="AP186" s="0" t="n">
        <v>9.13984799296537E-005</v>
      </c>
      <c r="AQ186" s="0" t="n">
        <v>0.00014987493783805</v>
      </c>
      <c r="AR186" s="0" t="n">
        <v>6.02382313893401E-005</v>
      </c>
      <c r="AS186" s="0" t="n">
        <v>5.47768138876792E-005</v>
      </c>
      <c r="AT186" s="0" t="n">
        <v>8.74356836794308E-005</v>
      </c>
      <c r="AU186" s="0" t="n">
        <v>0.000297539358375236</v>
      </c>
      <c r="AV186" s="0" t="n">
        <v>9.96795270666659E-005</v>
      </c>
      <c r="AW186" s="0" t="n">
        <v>9.80606583447088E-005</v>
      </c>
      <c r="AX186" s="0" t="n">
        <v>0.00018798280788113</v>
      </c>
      <c r="AY186" s="0" t="n">
        <v>0.000127059664292434</v>
      </c>
      <c r="AZ186" s="0" t="n">
        <v>0.000123807412360266</v>
      </c>
      <c r="BA186" s="0" t="n">
        <v>0.000117955318014653</v>
      </c>
      <c r="BB186" s="0" t="n">
        <v>7.98453561320376E-005</v>
      </c>
      <c r="BC186" s="0" t="n">
        <v>6.63099466491917E-005</v>
      </c>
      <c r="BD186" s="0" t="n">
        <v>0.000222480659806499</v>
      </c>
      <c r="BE186" s="0" t="n">
        <v>0.000129617771205677</v>
      </c>
      <c r="BF186" s="0" t="n">
        <v>5.86062590686028E-005</v>
      </c>
      <c r="BG186" s="0" t="n">
        <v>9.59001949719274E-005</v>
      </c>
      <c r="BH186" s="1" t="n">
        <f aca="false">_xlfn.T.TEST(AP186:AU186,AV186:BA186,2,2)</f>
        <v>0.956697758627574</v>
      </c>
      <c r="BI186" s="1" t="n">
        <f aca="false">_xlfn.T.TEST(AP186:AU186,BB186:BG186,2,2)</f>
        <v>0.749785660587467</v>
      </c>
    </row>
    <row r="187" customFormat="false" ht="15" hidden="false" customHeight="false" outlineLevel="0" collapsed="false">
      <c r="A187" s="0" t="s">
        <v>204</v>
      </c>
      <c r="B187" s="0" t="n">
        <v>147.618149299219</v>
      </c>
      <c r="C187" s="0" t="n">
        <v>268.809658216155</v>
      </c>
      <c r="D187" s="0" t="n">
        <v>28.0506255197895</v>
      </c>
      <c r="E187" s="0" t="n">
        <v>168.44285859235</v>
      </c>
      <c r="F187" s="0" t="n">
        <v>121.369285364296</v>
      </c>
      <c r="G187" s="0" t="n">
        <v>664.973308983634</v>
      </c>
      <c r="H187" s="0" t="n">
        <v>1263.750844955</v>
      </c>
      <c r="I187" s="0" t="n">
        <v>627.887410884691</v>
      </c>
      <c r="J187" s="0" t="n">
        <v>1378.92866547157</v>
      </c>
      <c r="K187" s="0" t="n">
        <v>268.809658216155</v>
      </c>
      <c r="L187" s="0" t="n">
        <v>596.273553893293</v>
      </c>
      <c r="M187" s="0" t="n">
        <v>374.387016137926</v>
      </c>
      <c r="N187" s="0" t="n">
        <v>177.254638615704</v>
      </c>
      <c r="O187" s="0" t="n">
        <v>129.181959680219</v>
      </c>
      <c r="P187" s="0" t="n">
        <v>749.829691889159</v>
      </c>
      <c r="Q187" s="0" t="n">
        <v>304.677474917108</v>
      </c>
      <c r="R187" s="0" t="n">
        <v>204.103617672924</v>
      </c>
      <c r="S187" s="0" t="n">
        <v>210.209094197403</v>
      </c>
      <c r="U187" s="0" t="s">
        <v>204</v>
      </c>
      <c r="V187" s="0" t="n">
        <f aca="false">(B187/V$1)*100</f>
        <v>0.00248670194229532</v>
      </c>
      <c r="W187" s="0" t="n">
        <f aca="false">(C187/W$1)*100</f>
        <v>0.00325913291262737</v>
      </c>
      <c r="X187" s="0" t="n">
        <f aca="false">(D187/X$1)*100</f>
        <v>0.000433252164259376</v>
      </c>
      <c r="Y187" s="0" t="n">
        <f aca="false">(E187/Y$1)*100</f>
        <v>0.00276576053778231</v>
      </c>
      <c r="Z187" s="0" t="n">
        <f aca="false">(F187/Z$1)*100</f>
        <v>0.0031429552417064</v>
      </c>
      <c r="AA187" s="0" t="n">
        <f aca="false">(G187/AA$1)*100</f>
        <v>0.014730668333607</v>
      </c>
      <c r="AB187" s="0" t="n">
        <f aca="false">(H187/AB$1)*100</f>
        <v>0.0270192192411874</v>
      </c>
      <c r="AC187" s="0" t="n">
        <f aca="false">(I187/AC$1)*100</f>
        <v>0.00818363955310376</v>
      </c>
      <c r="AD187" s="0" t="n">
        <f aca="false">(J187/AD$1)*100</f>
        <v>0.0323250703121602</v>
      </c>
      <c r="AE187" s="0" t="n">
        <f aca="false">(K187/AE$1)*100</f>
        <v>0.00629502670187163</v>
      </c>
      <c r="AF187" s="0" t="n">
        <f aca="false">(L187/AF$1)*100</f>
        <v>0.0118335661421472</v>
      </c>
      <c r="AG187" s="0" t="n">
        <f aca="false">(M187/AG$1)*100</f>
        <v>0.00620151016870016</v>
      </c>
      <c r="AH187" s="0" t="n">
        <f aca="false">(N187/AH$1)*100</f>
        <v>0.00387721919323165</v>
      </c>
      <c r="AI187" s="0" t="n">
        <f aca="false">(O187/AI$1)*100</f>
        <v>0.00308061431245755</v>
      </c>
      <c r="AJ187" s="0" t="n">
        <f aca="false">(P187/AJ$1)*100</f>
        <v>0.016376285114747</v>
      </c>
      <c r="AK187" s="0" t="n">
        <f aca="false">(Q187/AK$1)*100</f>
        <v>0.00482183901477416</v>
      </c>
      <c r="AL187" s="0" t="n">
        <f aca="false">(R187/AL$1)*100</f>
        <v>0.00452106146784552</v>
      </c>
      <c r="AM187" s="0" t="n">
        <f aca="false">(S187/AM$1)*100</f>
        <v>0.00477923861003183</v>
      </c>
      <c r="AO187" s="0" t="s">
        <v>204</v>
      </c>
      <c r="AP187" s="0" t="n">
        <v>0.00248670194229532</v>
      </c>
      <c r="AQ187" s="0" t="n">
        <v>0.00325913291262737</v>
      </c>
      <c r="AR187" s="0" t="n">
        <v>0.000433252164259376</v>
      </c>
      <c r="AS187" s="0" t="n">
        <v>0.00276576053778231</v>
      </c>
      <c r="AT187" s="0" t="n">
        <v>0.0031429552417064</v>
      </c>
      <c r="AU187" s="0" t="n">
        <v>0.014730668333607</v>
      </c>
      <c r="AV187" s="0" t="n">
        <v>0.0270192192411874</v>
      </c>
      <c r="AW187" s="0" t="n">
        <v>0.00818363955310376</v>
      </c>
      <c r="AX187" s="0" t="n">
        <v>0.0323250703121602</v>
      </c>
      <c r="AY187" s="0" t="n">
        <v>0.00629502670187163</v>
      </c>
      <c r="AZ187" s="0" t="n">
        <v>0.0118335661421472</v>
      </c>
      <c r="BA187" s="0" t="n">
        <v>0.00620151016870016</v>
      </c>
      <c r="BB187" s="0" t="n">
        <v>0.00387721919323165</v>
      </c>
      <c r="BC187" s="0" t="n">
        <v>0.00308061431245755</v>
      </c>
      <c r="BD187" s="0" t="n">
        <v>0.016376285114747</v>
      </c>
      <c r="BE187" s="0" t="n">
        <v>0.00482183901477416</v>
      </c>
      <c r="BF187" s="0" t="n">
        <v>0.00452106146784552</v>
      </c>
      <c r="BG187" s="0" t="n">
        <v>0.00477923861003183</v>
      </c>
      <c r="BH187" s="1" t="n">
        <f aca="false">_xlfn.T.TEST(AP187:AU187,AV187:BA187,2,2)</f>
        <v>0.0601641262202158</v>
      </c>
      <c r="BI187" s="1" t="n">
        <f aca="false">_xlfn.T.TEST(AP187:AU187,BB187:BG187,2,2)</f>
        <v>0.558215384918233</v>
      </c>
    </row>
    <row r="188" customFormat="false" ht="15" hidden="false" customHeight="false" outlineLevel="0" collapsed="false">
      <c r="A188" s="0" t="s">
        <v>205</v>
      </c>
      <c r="B188" s="0" t="n">
        <v>972.645883358681</v>
      </c>
      <c r="C188" s="0" t="n">
        <v>638.85027686269</v>
      </c>
      <c r="D188" s="0" t="n">
        <v>67.1509483627176</v>
      </c>
      <c r="E188" s="0" t="n">
        <v>559.098826394291</v>
      </c>
      <c r="F188" s="0" t="n">
        <v>472.635079956644</v>
      </c>
      <c r="G188" s="0" t="n">
        <v>1573.89021563532</v>
      </c>
      <c r="H188" s="0" t="n">
        <v>3659.97000400186</v>
      </c>
      <c r="I188" s="0" t="n">
        <v>1877.51645267442</v>
      </c>
      <c r="J188" s="0" t="n">
        <v>4620.27135517243</v>
      </c>
      <c r="K188" s="0" t="n">
        <v>1512.12280611721</v>
      </c>
      <c r="L188" s="0" t="n">
        <v>10293.0191160235</v>
      </c>
      <c r="M188" s="0" t="n">
        <v>2456.53696283498</v>
      </c>
      <c r="N188" s="0" t="n">
        <v>1105.3223097791</v>
      </c>
      <c r="O188" s="0" t="n">
        <v>279.603412941632</v>
      </c>
      <c r="P188" s="0" t="n">
        <v>1192.07480817843</v>
      </c>
      <c r="Q188" s="0" t="n">
        <v>1105.3223097791</v>
      </c>
      <c r="R188" s="0" t="n">
        <v>757.186827182582</v>
      </c>
      <c r="S188" s="0" t="n">
        <v>593.393463472691</v>
      </c>
      <c r="U188" s="0" t="s">
        <v>205</v>
      </c>
      <c r="V188" s="0" t="n">
        <f aca="false">(B188/V$1)*100</f>
        <v>0.0163847089182169</v>
      </c>
      <c r="W188" s="0" t="n">
        <f aca="false">(C188/W$1)*100</f>
        <v>0.00774562185518664</v>
      </c>
      <c r="X188" s="0" t="n">
        <f aca="false">(D188/X$1)*100</f>
        <v>0.00103717094257638</v>
      </c>
      <c r="Y188" s="0" t="n">
        <f aca="false">(E188/Y$1)*100</f>
        <v>0.00918016639995426</v>
      </c>
      <c r="Z188" s="0" t="n">
        <f aca="false">(F188/Z$1)*100</f>
        <v>0.0122392654575277</v>
      </c>
      <c r="AA188" s="0" t="n">
        <f aca="false">(G188/AA$1)*100</f>
        <v>0.0348652411259466</v>
      </c>
      <c r="AB188" s="0" t="n">
        <f aca="false">(H188/AB$1)*100</f>
        <v>0.0782508137178078</v>
      </c>
      <c r="AC188" s="0" t="n">
        <f aca="false">(I188/AC$1)*100</f>
        <v>0.0244708169607355</v>
      </c>
      <c r="AD188" s="0" t="n">
        <f aca="false">(J188/AD$1)*100</f>
        <v>0.108309153444231</v>
      </c>
      <c r="AE188" s="0" t="n">
        <f aca="false">(K188/AE$1)*100</f>
        <v>0.0354111288418164</v>
      </c>
      <c r="AF188" s="0" t="n">
        <f aca="false">(L188/AF$1)*100</f>
        <v>0.204273896966503</v>
      </c>
      <c r="AG188" s="0" t="n">
        <f aca="false">(M188/AG$1)*100</f>
        <v>0.0406911519313922</v>
      </c>
      <c r="AH188" s="0" t="n">
        <f aca="false">(N188/AH$1)*100</f>
        <v>0.0241775160732125</v>
      </c>
      <c r="AI188" s="0" t="n">
        <f aca="false">(O188/AI$1)*100</f>
        <v>0.00666772882105354</v>
      </c>
      <c r="AJ188" s="0" t="n">
        <f aca="false">(P188/AJ$1)*100</f>
        <v>0.0260349211934422</v>
      </c>
      <c r="AK188" s="0" t="n">
        <f aca="false">(Q188/AK$1)*100</f>
        <v>0.0174928791130462</v>
      </c>
      <c r="AL188" s="0" t="n">
        <f aca="false">(R188/AL$1)*100</f>
        <v>0.0167723052994641</v>
      </c>
      <c r="AM188" s="0" t="n">
        <f aca="false">(S188/AM$1)*100</f>
        <v>0.0134911810661531</v>
      </c>
      <c r="AO188" s="0" t="s">
        <v>205</v>
      </c>
      <c r="AP188" s="0" t="n">
        <v>0.0163847089182169</v>
      </c>
      <c r="AQ188" s="0" t="n">
        <v>0.00774562185518664</v>
      </c>
      <c r="AR188" s="0" t="n">
        <v>0.00103717094257638</v>
      </c>
      <c r="AS188" s="0" t="n">
        <v>0.00918016639995426</v>
      </c>
      <c r="AT188" s="0" t="n">
        <v>0.0122392654575277</v>
      </c>
      <c r="AU188" s="0" t="n">
        <v>0.0348652411259466</v>
      </c>
      <c r="AV188" s="0" t="n">
        <v>0.0782508137178078</v>
      </c>
      <c r="AW188" s="0" t="n">
        <v>0.0244708169607355</v>
      </c>
      <c r="AX188" s="0" t="n">
        <v>0.108309153444231</v>
      </c>
      <c r="AY188" s="0" t="n">
        <v>0.0354111288418164</v>
      </c>
      <c r="AZ188" s="0" t="n">
        <v>0.204273896966503</v>
      </c>
      <c r="BA188" s="0" t="n">
        <v>0.0406911519313922</v>
      </c>
      <c r="BB188" s="0" t="n">
        <v>0.0241775160732125</v>
      </c>
      <c r="BC188" s="0" t="n">
        <v>0.00666772882105355</v>
      </c>
      <c r="BD188" s="0" t="n">
        <v>0.0260349211934422</v>
      </c>
      <c r="BE188" s="0" t="n">
        <v>0.0174928791130462</v>
      </c>
      <c r="BF188" s="0" t="n">
        <v>0.0167723052994641</v>
      </c>
      <c r="BG188" s="0" t="n">
        <v>0.0134911810661531</v>
      </c>
      <c r="BH188" s="1" t="n">
        <f aca="false">_xlfn.T.TEST(AP188:AU188,AV188:BA188,2,2)</f>
        <v>0.0348275789823703</v>
      </c>
      <c r="BI188" s="1" t="n">
        <f aca="false">_xlfn.T.TEST(AP188:AU188,BB188:BG188,2,2)</f>
        <v>0.502310707214841</v>
      </c>
    </row>
    <row r="189" customFormat="false" ht="15" hidden="false" customHeight="false" outlineLevel="0" collapsed="false">
      <c r="A189" s="0" t="s">
        <v>206</v>
      </c>
      <c r="B189" s="0" t="n">
        <v>20.8879270444452</v>
      </c>
      <c r="C189" s="0" t="n">
        <v>12.0292084495942</v>
      </c>
      <c r="D189" s="0" t="n">
        <v>1.8500289780579</v>
      </c>
      <c r="E189" s="0" t="n">
        <v>10.3016031386343</v>
      </c>
      <c r="F189" s="0" t="n">
        <v>7.72097581255846</v>
      </c>
      <c r="G189" s="0" t="n">
        <v>28.1836060967901</v>
      </c>
      <c r="H189" s="0" t="n">
        <v>83.3231181955287</v>
      </c>
      <c r="I189" s="0" t="n">
        <v>39.8004733212363</v>
      </c>
      <c r="J189" s="0" t="n">
        <v>74.9309988506214</v>
      </c>
      <c r="K189" s="0" t="n">
        <v>23.5707687570563</v>
      </c>
      <c r="L189" s="0" t="n">
        <v>187.382308064456</v>
      </c>
      <c r="M189" s="0" t="n">
        <v>43.0866999963239</v>
      </c>
      <c r="N189" s="0" t="n">
        <v>22.3396334773803</v>
      </c>
      <c r="O189" s="0" t="n">
        <v>5.11598947174121</v>
      </c>
      <c r="P189" s="0" t="n">
        <v>21.9733669207251</v>
      </c>
      <c r="Q189" s="0" t="n">
        <v>21.9733669207251</v>
      </c>
      <c r="R189" s="0" t="n">
        <v>13.5177547987992</v>
      </c>
      <c r="S189" s="0" t="n">
        <v>10.6425679381119</v>
      </c>
      <c r="U189" s="0" t="s">
        <v>206</v>
      </c>
      <c r="V189" s="0" t="n">
        <f aca="false">(B189/V$1)*100</f>
        <v>0.000351867632798048</v>
      </c>
      <c r="W189" s="0" t="n">
        <f aca="false">(C189/W$1)*100</f>
        <v>0.00014584590981996</v>
      </c>
      <c r="X189" s="0" t="n">
        <f aca="false">(D189/X$1)*100</f>
        <v>2.85743737914391E-005</v>
      </c>
      <c r="Y189" s="0" t="n">
        <f aca="false">(E189/Y$1)*100</f>
        <v>0.000169147969078834</v>
      </c>
      <c r="Z189" s="0" t="n">
        <f aca="false">(F189/Z$1)*100</f>
        <v>0.000199940877367212</v>
      </c>
      <c r="AA189" s="0" t="n">
        <f aca="false">(G189/AA$1)*100</f>
        <v>0.000624330853957711</v>
      </c>
      <c r="AB189" s="0" t="n">
        <f aca="false">(H189/AB$1)*100</f>
        <v>0.00178146317952771</v>
      </c>
      <c r="AC189" s="0" t="n">
        <f aca="false">(I189/AC$1)*100</f>
        <v>0.000518743841742253</v>
      </c>
      <c r="AD189" s="0" t="n">
        <f aca="false">(J189/AD$1)*100</f>
        <v>0.00175654467635453</v>
      </c>
      <c r="AE189" s="0" t="n">
        <f aca="false">(K189/AE$1)*100</f>
        <v>0.000551983956580894</v>
      </c>
      <c r="AF189" s="0" t="n">
        <f aca="false">(L189/AF$1)*100</f>
        <v>0.00371876451985956</v>
      </c>
      <c r="AG189" s="0" t="n">
        <f aca="false">(M189/AG$1)*100</f>
        <v>0.000713706930649799</v>
      </c>
      <c r="AH189" s="0" t="n">
        <f aca="false">(N189/AH$1)*100</f>
        <v>0.000488650995904518</v>
      </c>
      <c r="AI189" s="0" t="n">
        <f aca="false">(O189/AI$1)*100</f>
        <v>0.000122001480919177</v>
      </c>
      <c r="AJ189" s="0" t="n">
        <f aca="false">(P189/AJ$1)*100</f>
        <v>0.00047989846963534</v>
      </c>
      <c r="AK189" s="0" t="n">
        <f aca="false">(Q189/AK$1)*100</f>
        <v>0.000347751463849194</v>
      </c>
      <c r="AL189" s="0" t="n">
        <f aca="false">(R189/AL$1)*100</f>
        <v>0.000299429285229873</v>
      </c>
      <c r="AM189" s="0" t="n">
        <f aca="false">(S189/AM$1)*100</f>
        <v>0.000241965609499018</v>
      </c>
      <c r="AO189" s="0" t="s">
        <v>206</v>
      </c>
      <c r="AP189" s="0" t="n">
        <v>0.000351867632798048</v>
      </c>
      <c r="AQ189" s="0" t="n">
        <v>0.00014584590981996</v>
      </c>
      <c r="AR189" s="0" t="n">
        <v>2.85743737914391E-005</v>
      </c>
      <c r="AS189" s="0" t="n">
        <v>0.000169147969078834</v>
      </c>
      <c r="AT189" s="0" t="n">
        <v>0.000199940877367212</v>
      </c>
      <c r="AU189" s="0" t="n">
        <v>0.000624330853957711</v>
      </c>
      <c r="AV189" s="0" t="n">
        <v>0.00178146317952771</v>
      </c>
      <c r="AW189" s="0" t="n">
        <v>0.000518743841742253</v>
      </c>
      <c r="AX189" s="0" t="n">
        <v>0.00175654467635453</v>
      </c>
      <c r="AY189" s="0" t="n">
        <v>0.000551983956580894</v>
      </c>
      <c r="AZ189" s="0" t="n">
        <v>0.00371876451985956</v>
      </c>
      <c r="BA189" s="0" t="n">
        <v>0.000713706930649799</v>
      </c>
      <c r="BB189" s="0" t="n">
        <v>0.000488650995904519</v>
      </c>
      <c r="BC189" s="0" t="n">
        <v>0.000122001480919177</v>
      </c>
      <c r="BD189" s="0" t="n">
        <v>0.00047989846963534</v>
      </c>
      <c r="BE189" s="0" t="n">
        <v>0.000347751463849194</v>
      </c>
      <c r="BF189" s="0" t="n">
        <v>0.000299429285229873</v>
      </c>
      <c r="BG189" s="0" t="n">
        <v>0.000241965609499018</v>
      </c>
      <c r="BH189" s="1" t="n">
        <f aca="false">_xlfn.T.TEST(AP189:AU189,AV189:BA189,2,2)</f>
        <v>0.0334629792325041</v>
      </c>
      <c r="BI189" s="1" t="n">
        <f aca="false">_xlfn.T.TEST(AP189:AU189,BB189:BG189,2,2)</f>
        <v>0.474478467010417</v>
      </c>
    </row>
    <row r="190" customFormat="false" ht="15" hidden="false" customHeight="false" outlineLevel="0" collapsed="false">
      <c r="A190" s="0" t="s">
        <v>207</v>
      </c>
      <c r="B190" s="0" t="s">
        <v>1020</v>
      </c>
      <c r="C190" s="0" t="s">
        <v>1020</v>
      </c>
      <c r="D190" s="0" t="s">
        <v>1020</v>
      </c>
      <c r="E190" s="0" t="n">
        <v>0</v>
      </c>
      <c r="F190" s="0" t="n">
        <v>0.0564225155533119</v>
      </c>
      <c r="G190" s="0" t="n">
        <v>0.0667275409145185</v>
      </c>
      <c r="H190" s="0" t="s">
        <v>1020</v>
      </c>
      <c r="I190" s="0" t="s">
        <v>1020</v>
      </c>
      <c r="J190" s="0" t="s">
        <v>1020</v>
      </c>
      <c r="K190" s="0" t="n">
        <v>0</v>
      </c>
      <c r="L190" s="0" t="n">
        <v>0.534032972349373</v>
      </c>
      <c r="M190" s="0" t="n">
        <v>0.180586699996324</v>
      </c>
      <c r="N190" s="0" t="s">
        <v>1020</v>
      </c>
      <c r="O190" s="0" t="s">
        <v>1020</v>
      </c>
      <c r="P190" s="0" t="s">
        <v>1020</v>
      </c>
      <c r="Q190" s="0" t="n">
        <v>0</v>
      </c>
      <c r="R190" s="0" t="n">
        <v>0</v>
      </c>
      <c r="S190" s="0" t="n">
        <v>0</v>
      </c>
      <c r="U190" s="0" t="s">
        <v>207</v>
      </c>
      <c r="V190" s="0" t="e">
        <f aca="false">(B190/V$1)*100</f>
        <v>#VALUE!</v>
      </c>
      <c r="W190" s="0" t="e">
        <f aca="false">(C190/W$1)*100</f>
        <v>#VALUE!</v>
      </c>
      <c r="X190" s="0" t="e">
        <f aca="false">(D190/X$1)*100</f>
        <v>#VALUE!</v>
      </c>
      <c r="Y190" s="0" t="n">
        <f aca="false">(E190/Y$1)*100</f>
        <v>0</v>
      </c>
      <c r="Z190" s="0" t="n">
        <f aca="false">(F190/Z$1)*100</f>
        <v>1.46110641152963E-006</v>
      </c>
      <c r="AA190" s="0" t="n">
        <f aca="false">(G190/AA$1)*100</f>
        <v>1.47816650781265E-006</v>
      </c>
      <c r="AB190" s="0" t="e">
        <f aca="false">(H190/AB$1)*100</f>
        <v>#VALUE!</v>
      </c>
      <c r="AC190" s="0" t="e">
        <f aca="false">(I190/AC$1)*100</f>
        <v>#VALUE!</v>
      </c>
      <c r="AD190" s="0" t="e">
        <f aca="false">(J190/AD$1)*100</f>
        <v>#VALUE!</v>
      </c>
      <c r="AE190" s="0" t="n">
        <f aca="false">(K190/AE$1)*100</f>
        <v>0</v>
      </c>
      <c r="AF190" s="0" t="n">
        <f aca="false">(L190/AF$1)*100</f>
        <v>1.0598347787054E-005</v>
      </c>
      <c r="AG190" s="0" t="n">
        <f aca="false">(M190/AG$1)*100</f>
        <v>2.99131702779625E-006</v>
      </c>
      <c r="AH190" s="0" t="e">
        <f aca="false">(N190/AH$1)*100</f>
        <v>#VALUE!</v>
      </c>
      <c r="AI190" s="0" t="e">
        <f aca="false">(O190/AI$1)*100</f>
        <v>#VALUE!</v>
      </c>
      <c r="AJ190" s="0" t="e">
        <f aca="false">(P190/AJ$1)*100</f>
        <v>#VALUE!</v>
      </c>
      <c r="AK190" s="0" t="n">
        <f aca="false">(Q190/AK$1)*100</f>
        <v>0</v>
      </c>
      <c r="AL190" s="0" t="n">
        <f aca="false">(R190/AL$1)*100</f>
        <v>0</v>
      </c>
      <c r="AM190" s="0" t="n">
        <f aca="false">(S190/AM$1)*100</f>
        <v>0</v>
      </c>
      <c r="AO190" s="0" t="s">
        <v>207</v>
      </c>
      <c r="AP190" s="0" t="s">
        <v>1020</v>
      </c>
      <c r="AQ190" s="0" t="s">
        <v>1020</v>
      </c>
      <c r="AR190" s="0" t="s">
        <v>1020</v>
      </c>
      <c r="AS190" s="0" t="n">
        <v>0</v>
      </c>
      <c r="AT190" s="0" t="n">
        <v>1.46110641152963E-006</v>
      </c>
      <c r="AU190" s="0" t="n">
        <v>1.47816650781265E-006</v>
      </c>
      <c r="AV190" s="0" t="s">
        <v>1020</v>
      </c>
      <c r="AW190" s="0" t="s">
        <v>1020</v>
      </c>
      <c r="AX190" s="0" t="s">
        <v>1020</v>
      </c>
      <c r="AY190" s="0" t="n">
        <v>0</v>
      </c>
      <c r="AZ190" s="0" t="n">
        <v>1.0598347787054E-005</v>
      </c>
      <c r="BA190" s="0" t="n">
        <v>2.99131702779625E-006</v>
      </c>
      <c r="BB190" s="0" t="s">
        <v>1020</v>
      </c>
      <c r="BC190" s="0" t="s">
        <v>1020</v>
      </c>
      <c r="BD190" s="0" t="s">
        <v>1020</v>
      </c>
      <c r="BE190" s="0" t="n">
        <v>0</v>
      </c>
      <c r="BF190" s="0" t="n">
        <v>0</v>
      </c>
      <c r="BG190" s="0" t="n">
        <v>0</v>
      </c>
      <c r="BH190" s="1" t="n">
        <f aca="false">_xlfn.T.TEST(AP190:AU190,AV190:BA190,2,2)</f>
        <v>0.32845964730118</v>
      </c>
      <c r="BI190" s="1" t="n">
        <f aca="false">_xlfn.T.TEST(AP190:AU190,BB190:BG190,2,2)</f>
        <v>0.116129922911241</v>
      </c>
    </row>
    <row r="191" customFormat="false" ht="15" hidden="false" customHeight="false" outlineLevel="0" collapsed="false">
      <c r="A191" s="0" t="s">
        <v>208</v>
      </c>
      <c r="B191" s="0" t="n">
        <v>0.103155545033314</v>
      </c>
      <c r="C191" s="0" t="n">
        <v>0.0903613782703935</v>
      </c>
      <c r="D191" s="0" t="n">
        <v>0.0670641888741902</v>
      </c>
      <c r="E191" s="0" t="n">
        <v>0.103155545033314</v>
      </c>
      <c r="F191" s="0" t="n">
        <v>0.0564225155533119</v>
      </c>
      <c r="G191" s="0" t="n">
        <v>0.188768701271335</v>
      </c>
      <c r="H191" s="0" t="n">
        <v>0.0433435082151638</v>
      </c>
      <c r="I191" s="0" t="n">
        <v>0.127246463163583</v>
      </c>
      <c r="J191" s="0" t="n">
        <v>0.282780140596615</v>
      </c>
      <c r="K191" s="0" t="n">
        <v>0.0615826747408396</v>
      </c>
      <c r="L191" s="0" t="n">
        <v>0.158163075434483</v>
      </c>
      <c r="M191" s="0" t="n">
        <v>0.24767488879903</v>
      </c>
      <c r="N191" s="0" t="n">
        <v>0.230766009561627</v>
      </c>
      <c r="O191" s="0" t="n">
        <v>0</v>
      </c>
      <c r="P191" s="0" t="n">
        <v>0.104748879657905</v>
      </c>
      <c r="Q191" s="0" t="n">
        <v>0.246522843732507</v>
      </c>
      <c r="R191" s="0" t="n">
        <v>0</v>
      </c>
      <c r="S191" s="0" t="n">
        <v>0</v>
      </c>
      <c r="U191" s="0" t="s">
        <v>208</v>
      </c>
      <c r="V191" s="0" t="n">
        <f aca="false">(B191/V$1)*100</f>
        <v>1.73770701916145E-006</v>
      </c>
      <c r="W191" s="0" t="n">
        <f aca="false">(C191/W$1)*100</f>
        <v>1.09556979427651E-006</v>
      </c>
      <c r="X191" s="0" t="n">
        <f aca="false">(D191/X$1)*100</f>
        <v>1.03583091056361E-006</v>
      </c>
      <c r="Y191" s="0" t="n">
        <f aca="false">(E191/Y$1)*100</f>
        <v>1.6937704458996E-006</v>
      </c>
      <c r="Z191" s="0" t="n">
        <f aca="false">(F191/Z$1)*100</f>
        <v>1.46110641152963E-006</v>
      </c>
      <c r="AA191" s="0" t="n">
        <f aca="false">(G191/AA$1)*100</f>
        <v>4.18165525236473E-006</v>
      </c>
      <c r="AB191" s="0" t="n">
        <f aca="false">(H191/AB$1)*100</f>
        <v>9.26691962915699E-007</v>
      </c>
      <c r="AC191" s="0" t="n">
        <f aca="false">(I191/AC$1)*100</f>
        <v>1.65848075767409E-006</v>
      </c>
      <c r="AD191" s="0" t="n">
        <f aca="false">(J191/AD$1)*100</f>
        <v>6.62897810202686E-006</v>
      </c>
      <c r="AE191" s="0" t="n">
        <f aca="false">(K191/AE$1)*100</f>
        <v>1.44215272784035E-006</v>
      </c>
      <c r="AF191" s="0" t="n">
        <f aca="false">(L191/AF$1)*100</f>
        <v>3.13888349093932E-006</v>
      </c>
      <c r="AG191" s="0" t="n">
        <f aca="false">(M191/AG$1)*100</f>
        <v>4.10259510936941E-006</v>
      </c>
      <c r="AH191" s="0" t="n">
        <f aca="false">(N191/AH$1)*100</f>
        <v>5.04771219757828E-006</v>
      </c>
      <c r="AI191" s="0" t="n">
        <f aca="false">(O191/AI$1)*100</f>
        <v>0</v>
      </c>
      <c r="AJ191" s="0" t="n">
        <f aca="false">(P191/AJ$1)*100</f>
        <v>2.28771618046535E-006</v>
      </c>
      <c r="AK191" s="0" t="n">
        <f aca="false">(Q191/AK$1)*100</f>
        <v>3.90148128366193E-006</v>
      </c>
      <c r="AL191" s="0" t="n">
        <f aca="false">(R191/AL$1)*100</f>
        <v>0</v>
      </c>
      <c r="AM191" s="0" t="n">
        <f aca="false">(S191/AM$1)*100</f>
        <v>0</v>
      </c>
      <c r="AO191" s="0" t="s">
        <v>208</v>
      </c>
      <c r="AP191" s="0" t="n">
        <v>1.73770701916145E-006</v>
      </c>
      <c r="AQ191" s="0" t="n">
        <v>1.09556979427651E-006</v>
      </c>
      <c r="AR191" s="0" t="n">
        <v>1.03583091056361E-006</v>
      </c>
      <c r="AS191" s="0" t="n">
        <v>1.6937704458996E-006</v>
      </c>
      <c r="AT191" s="0" t="n">
        <v>1.46110641152963E-006</v>
      </c>
      <c r="AU191" s="0" t="n">
        <v>4.18165525236473E-006</v>
      </c>
      <c r="AV191" s="0" t="n">
        <v>9.26691962915699E-007</v>
      </c>
      <c r="AW191" s="0" t="n">
        <v>1.65848075767409E-006</v>
      </c>
      <c r="AX191" s="0" t="n">
        <v>6.62897810202686E-006</v>
      </c>
      <c r="AY191" s="0" t="n">
        <v>1.44215272784035E-006</v>
      </c>
      <c r="AZ191" s="0" t="n">
        <v>3.13888349093932E-006</v>
      </c>
      <c r="BA191" s="0" t="n">
        <v>4.10259510936941E-006</v>
      </c>
      <c r="BB191" s="0" t="n">
        <v>5.04771219757828E-006</v>
      </c>
      <c r="BC191" s="0" t="n">
        <v>0</v>
      </c>
      <c r="BD191" s="0" t="n">
        <v>2.28771618046535E-006</v>
      </c>
      <c r="BE191" s="0" t="n">
        <v>3.90148128366193E-006</v>
      </c>
      <c r="BF191" s="0" t="n">
        <v>0</v>
      </c>
      <c r="BG191" s="0" t="n">
        <v>0</v>
      </c>
      <c r="BH191" s="1" t="n">
        <f aca="false">_xlfn.T.TEST(AP191:AU191,AV191:BA191,2,2)</f>
        <v>0.289130290523691</v>
      </c>
      <c r="BI191" s="1" t="n">
        <f aca="false">_xlfn.T.TEST(AP191:AU191,BB191:BG191,2,2)</f>
        <v>0.996057279161168</v>
      </c>
    </row>
    <row r="192" customFormat="false" ht="15" hidden="false" customHeight="false" outlineLevel="0" collapsed="false">
      <c r="A192" s="0" t="s">
        <v>209</v>
      </c>
      <c r="B192" s="0" t="n">
        <v>1.71626134846389</v>
      </c>
      <c r="C192" s="0" t="n">
        <v>2.74260385395488</v>
      </c>
      <c r="D192" s="0" t="n">
        <v>0.432565599928332</v>
      </c>
      <c r="E192" s="0" t="n">
        <v>0.435874454628471</v>
      </c>
      <c r="F192" s="0" t="n">
        <v>0.590951610268898</v>
      </c>
      <c r="G192" s="0" t="n">
        <v>1.64184870408092</v>
      </c>
      <c r="H192" s="0" t="n">
        <v>1.23355284832387</v>
      </c>
      <c r="I192" s="0" t="n">
        <v>1.64184870408092</v>
      </c>
      <c r="J192" s="0" t="n">
        <v>3.03908618138637</v>
      </c>
      <c r="K192" s="0" t="n">
        <v>2.94506312224161</v>
      </c>
      <c r="L192" s="0" t="n">
        <v>1.68769305198913</v>
      </c>
      <c r="M192" s="0" t="n">
        <v>2.01126713965371</v>
      </c>
      <c r="N192" s="0" t="n">
        <v>1.55464299863469</v>
      </c>
      <c r="O192" s="0" t="n">
        <v>0.126012887429802</v>
      </c>
      <c r="P192" s="0" t="n">
        <v>1.85290494963585</v>
      </c>
      <c r="Q192" s="0" t="n">
        <v>3.53367351332731</v>
      </c>
      <c r="R192" s="0" t="n">
        <v>0.619371076811111</v>
      </c>
      <c r="S192" s="0" t="n">
        <v>0.386217518639954</v>
      </c>
      <c r="U192" s="0" t="s">
        <v>209</v>
      </c>
      <c r="V192" s="0" t="n">
        <f aca="false">(B192/V$1)*100</f>
        <v>2.89112852923034E-005</v>
      </c>
      <c r="W192" s="0" t="n">
        <f aca="false">(C192/W$1)*100</f>
        <v>3.32521924473986E-005</v>
      </c>
      <c r="X192" s="0" t="n">
        <f aca="false">(D192/X$1)*100</f>
        <v>6.68113380291249E-006</v>
      </c>
      <c r="Y192" s="0" t="n">
        <f aca="false">(E192/Y$1)*100</f>
        <v>7.15687430214133E-006</v>
      </c>
      <c r="Z192" s="0" t="n">
        <f aca="false">(F192/Z$1)*100</f>
        <v>1.53031671523366E-005</v>
      </c>
      <c r="AA192" s="0" t="n">
        <f aca="false">(G192/AA$1)*100</f>
        <v>3.63706759159165E-005</v>
      </c>
      <c r="AB192" s="0" t="n">
        <f aca="false">(H192/AB$1)*100</f>
        <v>2.63735806686173E-005</v>
      </c>
      <c r="AC192" s="0" t="n">
        <f aca="false">(I192/AC$1)*100</f>
        <v>2.13992154676219E-005</v>
      </c>
      <c r="AD192" s="0" t="n">
        <f aca="false">(J192/AD$1)*100</f>
        <v>7.12427531299694E-005</v>
      </c>
      <c r="AE192" s="0" t="n">
        <f aca="false">(K192/AE$1)*100</f>
        <v>6.89679497241151E-005</v>
      </c>
      <c r="AF192" s="0" t="n">
        <f aca="false">(L192/AF$1)*100</f>
        <v>3.34937332503761E-005</v>
      </c>
      <c r="AG192" s="0" t="n">
        <f aca="false">(M192/AG$1)*100</f>
        <v>3.33155079660666E-005</v>
      </c>
      <c r="AH192" s="0" t="n">
        <f aca="false">(N192/AH$1)*100</f>
        <v>3.4005833190058E-005</v>
      </c>
      <c r="AI192" s="0" t="n">
        <f aca="false">(O192/AI$1)*100</f>
        <v>3.00504114917677E-006</v>
      </c>
      <c r="AJ192" s="0" t="n">
        <f aca="false">(P192/AJ$1)*100</f>
        <v>4.04674555755631E-005</v>
      </c>
      <c r="AK192" s="0" t="n">
        <f aca="false">(Q192/AK$1)*100</f>
        <v>5.59240712385165E-005</v>
      </c>
      <c r="AL192" s="0" t="n">
        <f aca="false">(R192/AL$1)*100</f>
        <v>1.37195741143405E-005</v>
      </c>
      <c r="AM192" s="0" t="n">
        <f aca="false">(S192/AM$1)*100</f>
        <v>8.78090305275463E-006</v>
      </c>
      <c r="AO192" s="0" t="s">
        <v>209</v>
      </c>
      <c r="AP192" s="0" t="n">
        <v>2.89112852923034E-005</v>
      </c>
      <c r="AQ192" s="0" t="n">
        <v>3.32521924473986E-005</v>
      </c>
      <c r="AR192" s="0" t="n">
        <v>6.68113380291249E-006</v>
      </c>
      <c r="AS192" s="0" t="n">
        <v>7.15687430214133E-006</v>
      </c>
      <c r="AT192" s="0" t="n">
        <v>1.53031671523366E-005</v>
      </c>
      <c r="AU192" s="0" t="n">
        <v>3.63706759159165E-005</v>
      </c>
      <c r="AV192" s="0" t="n">
        <v>2.63735806686173E-005</v>
      </c>
      <c r="AW192" s="0" t="n">
        <v>2.13992154676219E-005</v>
      </c>
      <c r="AX192" s="0" t="n">
        <v>7.12427531299694E-005</v>
      </c>
      <c r="AY192" s="0" t="n">
        <v>6.89679497241151E-005</v>
      </c>
      <c r="AZ192" s="0" t="n">
        <v>3.34937332503761E-005</v>
      </c>
      <c r="BA192" s="0" t="n">
        <v>3.33155079660666E-005</v>
      </c>
      <c r="BB192" s="0" t="n">
        <v>3.4005833190058E-005</v>
      </c>
      <c r="BC192" s="0" t="n">
        <v>3.00504114917677E-006</v>
      </c>
      <c r="BD192" s="0" t="n">
        <v>4.04674555755631E-005</v>
      </c>
      <c r="BE192" s="0" t="n">
        <v>5.59240712385166E-005</v>
      </c>
      <c r="BF192" s="0" t="n">
        <v>1.37195741143405E-005</v>
      </c>
      <c r="BG192" s="0" t="n">
        <v>8.78090305275463E-006</v>
      </c>
      <c r="BH192" s="1" t="n">
        <f aca="false">_xlfn.T.TEST(AP192:AU192,AV192:BA192,2,2)</f>
        <v>0.070073274343341</v>
      </c>
      <c r="BI192" s="1" t="n">
        <f aca="false">_xlfn.T.TEST(AP192:AU192,BB192:BG192,2,2)</f>
        <v>0.649333004106376</v>
      </c>
    </row>
    <row r="193" customFormat="false" ht="15" hidden="false" customHeight="false" outlineLevel="0" collapsed="false">
      <c r="A193" s="0" t="s">
        <v>210</v>
      </c>
      <c r="B193" s="0" t="n">
        <v>22.2029326873737</v>
      </c>
      <c r="C193" s="0" t="n">
        <v>36.0649040418055</v>
      </c>
      <c r="D193" s="0" t="n">
        <v>6.86156657865752</v>
      </c>
      <c r="E193" s="0" t="n">
        <v>7.74934893631413</v>
      </c>
      <c r="F193" s="0" t="n">
        <v>11.1360228065747</v>
      </c>
      <c r="G193" s="0" t="n">
        <v>28.238041722273</v>
      </c>
      <c r="H193" s="0" t="n">
        <v>14.6298388689711</v>
      </c>
      <c r="I193" s="0" t="n">
        <v>26.475174973715</v>
      </c>
      <c r="J193" s="0" t="n">
        <v>26.6681077809887</v>
      </c>
      <c r="K193" s="0" t="n">
        <v>34.8211536487735</v>
      </c>
      <c r="L193" s="0" t="n">
        <v>22.5602570305038</v>
      </c>
      <c r="M193" s="0" t="n">
        <v>28.1320074991729</v>
      </c>
      <c r="N193" s="0" t="n">
        <v>22.5602570305038</v>
      </c>
      <c r="O193" s="0" t="n">
        <v>7.22757581969153</v>
      </c>
      <c r="P193" s="0" t="n">
        <v>24.6902570377715</v>
      </c>
      <c r="Q193" s="0" t="n">
        <v>43.444537742755</v>
      </c>
      <c r="R193" s="0" t="n">
        <v>8.66588834642327</v>
      </c>
      <c r="S193" s="0" t="n">
        <v>11.6331983711189</v>
      </c>
      <c r="U193" s="0" t="s">
        <v>210</v>
      </c>
      <c r="V193" s="0" t="n">
        <f aca="false">(B193/V$1)*100</f>
        <v>0.00037401956399298</v>
      </c>
      <c r="W193" s="0" t="n">
        <f aca="false">(C193/W$1)*100</f>
        <v>0.000437262249181835</v>
      </c>
      <c r="X193" s="0" t="n">
        <f aca="false">(D193/X$1)*100</f>
        <v>0.000105979403857354</v>
      </c>
      <c r="Y193" s="0" t="n">
        <f aca="false">(E193/Y$1)*100</f>
        <v>0.00012724103390713</v>
      </c>
      <c r="Z193" s="0" t="n">
        <f aca="false">(F193/Z$1)*100</f>
        <v>0.000288376265433479</v>
      </c>
      <c r="AA193" s="0" t="n">
        <f aca="false">(G193/AA$1)*100</f>
        <v>0.000625536726635138</v>
      </c>
      <c r="AB193" s="0" t="n">
        <f aca="false">(H193/AB$1)*100</f>
        <v>0.00031278857335051</v>
      </c>
      <c r="AC193" s="0" t="n">
        <f aca="false">(I193/AC$1)*100</f>
        <v>0.000345067101735579</v>
      </c>
      <c r="AD193" s="0" t="n">
        <f aca="false">(J193/AD$1)*100</f>
        <v>0.000625158125070903</v>
      </c>
      <c r="AE193" s="0" t="n">
        <f aca="false">(K193/AE$1)*100</f>
        <v>0.000815447233048228</v>
      </c>
      <c r="AF193" s="0" t="n">
        <f aca="false">(L193/AF$1)*100</f>
        <v>0.000447727879278181</v>
      </c>
      <c r="AG193" s="0" t="n">
        <f aca="false">(M193/AG$1)*100</f>
        <v>0.000465990867877206</v>
      </c>
      <c r="AH193" s="0" t="n">
        <f aca="false">(N193/AH$1)*100</f>
        <v>0.000493476854800678</v>
      </c>
      <c r="AI193" s="0" t="n">
        <f aca="false">(O193/AI$1)*100</f>
        <v>0.000172356678669609</v>
      </c>
      <c r="AJ193" s="0" t="n">
        <f aca="false">(P193/AJ$1)*100</f>
        <v>0.000539235366618031</v>
      </c>
      <c r="AK193" s="0" t="n">
        <f aca="false">(Q193/AK$1)*100</f>
        <v>0.000687555150323593</v>
      </c>
      <c r="AL193" s="0" t="n">
        <f aca="false">(R193/AL$1)*100</f>
        <v>0.000191956489230143</v>
      </c>
      <c r="AM193" s="0" t="n">
        <f aca="false">(S193/AM$1)*100</f>
        <v>0.000264488227903214</v>
      </c>
      <c r="AO193" s="0" t="s">
        <v>210</v>
      </c>
      <c r="AP193" s="0" t="n">
        <v>0.00037401956399298</v>
      </c>
      <c r="AQ193" s="0" t="n">
        <v>0.000437262249181835</v>
      </c>
      <c r="AR193" s="0" t="n">
        <v>0.000105979403857354</v>
      </c>
      <c r="AS193" s="0" t="n">
        <v>0.00012724103390713</v>
      </c>
      <c r="AT193" s="0" t="n">
        <v>0.000288376265433479</v>
      </c>
      <c r="AU193" s="0" t="n">
        <v>0.000625536726635138</v>
      </c>
      <c r="AV193" s="0" t="n">
        <v>0.00031278857335051</v>
      </c>
      <c r="AW193" s="0" t="n">
        <v>0.000345067101735579</v>
      </c>
      <c r="AX193" s="0" t="n">
        <v>0.000625158125070903</v>
      </c>
      <c r="AY193" s="0" t="n">
        <v>0.000815447233048228</v>
      </c>
      <c r="AZ193" s="0" t="n">
        <v>0.000447727879278181</v>
      </c>
      <c r="BA193" s="0" t="n">
        <v>0.000465990867877206</v>
      </c>
      <c r="BB193" s="0" t="n">
        <v>0.000493476854800678</v>
      </c>
      <c r="BC193" s="0" t="n">
        <v>0.000172356678669609</v>
      </c>
      <c r="BD193" s="0" t="n">
        <v>0.000539235366618031</v>
      </c>
      <c r="BE193" s="0" t="n">
        <v>0.000687555150323593</v>
      </c>
      <c r="BF193" s="0" t="n">
        <v>0.000191956489230143</v>
      </c>
      <c r="BG193" s="0" t="n">
        <v>0.000264488227903214</v>
      </c>
      <c r="BH193" s="1" t="n">
        <f aca="false">_xlfn.T.TEST(AP193:AU193,AV193:BA193,2,2)</f>
        <v>0.14574741897758</v>
      </c>
      <c r="BI193" s="1" t="n">
        <f aca="false">_xlfn.T.TEST(AP193:AU193,BB193:BG193,2,2)</f>
        <v>0.593161288524755</v>
      </c>
    </row>
    <row r="194" customFormat="false" ht="15" hidden="false" customHeight="false" outlineLevel="0" collapsed="false">
      <c r="A194" s="0" t="s">
        <v>211</v>
      </c>
      <c r="B194" s="0" t="n">
        <v>904.892720079153</v>
      </c>
      <c r="C194" s="0" t="n">
        <v>522.80344474528</v>
      </c>
      <c r="D194" s="0" t="n">
        <v>86.5874369697674</v>
      </c>
      <c r="E194" s="0" t="n">
        <v>289.445158453681</v>
      </c>
      <c r="F194" s="0" t="n">
        <v>363.568872589051</v>
      </c>
      <c r="G194" s="0" t="n">
        <v>889.542213949568</v>
      </c>
      <c r="H194" s="0" t="n">
        <v>2685.57712264101</v>
      </c>
      <c r="I194" s="0" t="n">
        <v>1274.06081884834</v>
      </c>
      <c r="J194" s="0" t="n">
        <v>2156.10421421458</v>
      </c>
      <c r="K194" s="0" t="n">
        <v>1037.36785384379</v>
      </c>
      <c r="L194" s="0" t="n">
        <v>1326.08760373637</v>
      </c>
      <c r="M194" s="0" t="n">
        <v>1160.56363268757</v>
      </c>
      <c r="N194" s="0" t="n">
        <v>889.542213949568</v>
      </c>
      <c r="O194" s="0" t="n">
        <v>199.836356507697</v>
      </c>
      <c r="P194" s="0" t="n">
        <v>648.545862628686</v>
      </c>
      <c r="Q194" s="0" t="n">
        <v>1110.88683632606</v>
      </c>
      <c r="R194" s="0" t="n">
        <v>362.957515844376</v>
      </c>
      <c r="S194" s="0" t="n">
        <v>432.739227331599</v>
      </c>
      <c r="U194" s="0" t="s">
        <v>211</v>
      </c>
      <c r="V194" s="0" t="n">
        <f aca="false">(B194/V$1)*100</f>
        <v>0.0152433728188031</v>
      </c>
      <c r="W194" s="0" t="n">
        <f aca="false">(C194/W$1)*100</f>
        <v>0.00633863353315296</v>
      </c>
      <c r="X194" s="0" t="n">
        <f aca="false">(D194/X$1)*100</f>
        <v>0.00133737461356639</v>
      </c>
      <c r="Y194" s="0" t="n">
        <f aca="false">(E194/Y$1)*100</f>
        <v>0.00475256715418685</v>
      </c>
      <c r="Z194" s="0" t="n">
        <f aca="false">(F194/Z$1)*100</f>
        <v>0.00941490831387222</v>
      </c>
      <c r="AA194" s="0" t="n">
        <f aca="false">(G194/AA$1)*100</f>
        <v>0.0197053793669725</v>
      </c>
      <c r="AB194" s="0" t="n">
        <f aca="false">(H194/AB$1)*100</f>
        <v>0.0574181195252444</v>
      </c>
      <c r="AC194" s="0" t="n">
        <f aca="false">(I194/AC$1)*100</f>
        <v>0.0166056116581414</v>
      </c>
      <c r="AD194" s="0" t="n">
        <f aca="false">(J194/AD$1)*100</f>
        <v>0.0505437460762313</v>
      </c>
      <c r="AE194" s="0" t="n">
        <f aca="false">(K194/AE$1)*100</f>
        <v>0.0242932429695617</v>
      </c>
      <c r="AF194" s="0" t="n">
        <f aca="false">(L194/AF$1)*100</f>
        <v>0.0263173593171031</v>
      </c>
      <c r="AG194" s="0" t="n">
        <f aca="false">(M194/AG$1)*100</f>
        <v>0.0192240832595649</v>
      </c>
      <c r="AH194" s="0" t="n">
        <f aca="false">(N194/AH$1)*100</f>
        <v>0.0194576016292161</v>
      </c>
      <c r="AI194" s="0" t="n">
        <f aca="false">(O194/AI$1)*100</f>
        <v>0.00476551634245915</v>
      </c>
      <c r="AJ194" s="0" t="n">
        <f aca="false">(P194/AJ$1)*100</f>
        <v>0.0141642456564215</v>
      </c>
      <c r="AK194" s="0" t="n">
        <f aca="false">(Q194/AK$1)*100</f>
        <v>0.0175809435530255</v>
      </c>
      <c r="AL194" s="0" t="n">
        <f aca="false">(R194/AL$1)*100</f>
        <v>0.00803980477199855</v>
      </c>
      <c r="AM194" s="0" t="n">
        <f aca="false">(S194/AM$1)*100</f>
        <v>0.00983860394449135</v>
      </c>
      <c r="AO194" s="0" t="s">
        <v>211</v>
      </c>
      <c r="AP194" s="0" t="n">
        <v>0.0152433728188031</v>
      </c>
      <c r="AQ194" s="0" t="n">
        <v>0.00633863353315296</v>
      </c>
      <c r="AR194" s="0" t="n">
        <v>0.00133737461356639</v>
      </c>
      <c r="AS194" s="0" t="n">
        <v>0.00475256715418685</v>
      </c>
      <c r="AT194" s="0" t="n">
        <v>0.00941490831387222</v>
      </c>
      <c r="AU194" s="0" t="n">
        <v>0.0197053793669725</v>
      </c>
      <c r="AV194" s="0" t="n">
        <v>0.0574181195252444</v>
      </c>
      <c r="AW194" s="0" t="n">
        <v>0.0166056116581414</v>
      </c>
      <c r="AX194" s="0" t="n">
        <v>0.0505437460762313</v>
      </c>
      <c r="AY194" s="0" t="n">
        <v>0.0242932429695617</v>
      </c>
      <c r="AZ194" s="0" t="n">
        <v>0.0263173593171031</v>
      </c>
      <c r="BA194" s="0" t="n">
        <v>0.0192240832595649</v>
      </c>
      <c r="BB194" s="0" t="n">
        <v>0.0194576016292161</v>
      </c>
      <c r="BC194" s="0" t="n">
        <v>0.00476551634245915</v>
      </c>
      <c r="BD194" s="0" t="n">
        <v>0.0141642456564215</v>
      </c>
      <c r="BE194" s="0" t="n">
        <v>0.0175809435530255</v>
      </c>
      <c r="BF194" s="0" t="n">
        <v>0.00803980477199855</v>
      </c>
      <c r="BG194" s="0" t="n">
        <v>0.00983860394449135</v>
      </c>
      <c r="BH194" s="1" t="n">
        <f aca="false">_xlfn.T.TEST(AP194:AU194,AV194:BA194,2,2)</f>
        <v>0.0126457551910419</v>
      </c>
      <c r="BI194" s="1" t="n">
        <f aca="false">_xlfn.T.TEST(AP194:AU194,BB194:BG194,2,2)</f>
        <v>0.454269526465733</v>
      </c>
    </row>
    <row r="195" customFormat="false" ht="15" hidden="false" customHeight="false" outlineLevel="0" collapsed="false">
      <c r="A195" s="0" t="s">
        <v>212</v>
      </c>
      <c r="B195" s="0" t="n">
        <v>1674.37252032635</v>
      </c>
      <c r="C195" s="0" t="n">
        <v>1202.54129451578</v>
      </c>
      <c r="D195" s="0" t="n">
        <v>409.870688500703</v>
      </c>
      <c r="E195" s="0" t="n">
        <v>1218.67326749417</v>
      </c>
      <c r="F195" s="0" t="n">
        <v>739.722935752572</v>
      </c>
      <c r="G195" s="0" t="n">
        <v>1260.30238111962</v>
      </c>
      <c r="H195" s="0" t="n">
        <v>2093.86627426109</v>
      </c>
      <c r="I195" s="0" t="n">
        <v>1820.8460602934</v>
      </c>
      <c r="J195" s="0" t="n">
        <v>3016.19724568576</v>
      </c>
      <c r="K195" s="0" t="n">
        <v>2966.3360874474</v>
      </c>
      <c r="L195" s="0" t="n">
        <v>1928.56611216553</v>
      </c>
      <c r="M195" s="0" t="n">
        <v>1930.43781935816</v>
      </c>
      <c r="N195" s="0" t="n">
        <v>1260.30238111962</v>
      </c>
      <c r="O195" s="0" t="n">
        <v>588.327965235185</v>
      </c>
      <c r="P195" s="0" t="n">
        <v>866.286620672987</v>
      </c>
      <c r="Q195" s="0" t="n">
        <v>3569.51190629979</v>
      </c>
      <c r="R195" s="0" t="n">
        <v>648.454983776572</v>
      </c>
      <c r="S195" s="0" t="n">
        <v>817.392623362076</v>
      </c>
      <c r="U195" s="0" t="s">
        <v>212</v>
      </c>
      <c r="V195" s="0" t="n">
        <f aca="false">(B195/V$1)*100</f>
        <v>0.0282056469220582</v>
      </c>
      <c r="W195" s="0" t="n">
        <f aca="false">(C195/W$1)*100</f>
        <v>0.0145799891929417</v>
      </c>
      <c r="X195" s="0" t="n">
        <f aca="false">(D195/X$1)*100</f>
        <v>0.00633060260043508</v>
      </c>
      <c r="Y195" s="0" t="n">
        <f aca="false">(E195/Y$1)*100</f>
        <v>0.0200100999226255</v>
      </c>
      <c r="Z195" s="0" t="n">
        <f aca="false">(F195/Z$1)*100</f>
        <v>0.019155720257853</v>
      </c>
      <c r="AA195" s="0" t="n">
        <f aca="false">(G195/AA$1)*100</f>
        <v>0.0279185587233624</v>
      </c>
      <c r="AB195" s="0" t="n">
        <f aca="false">(H195/AB$1)*100</f>
        <v>0.0447672356871922</v>
      </c>
      <c r="AC195" s="0" t="n">
        <f aca="false">(I195/AC$1)*100</f>
        <v>0.0237321971755009</v>
      </c>
      <c r="AD195" s="0" t="n">
        <f aca="false">(J195/AD$1)*100</f>
        <v>0.0707061869721835</v>
      </c>
      <c r="AE195" s="0" t="n">
        <f aca="false">(K195/AE$1)*100</f>
        <v>0.0694661233570384</v>
      </c>
      <c r="AF195" s="0" t="n">
        <f aca="false">(L195/AF$1)*100</f>
        <v>0.0382740681668713</v>
      </c>
      <c r="AG195" s="0" t="n">
        <f aca="false">(M195/AG$1)*100</f>
        <v>0.0319766157766074</v>
      </c>
      <c r="AH195" s="0" t="n">
        <f aca="false">(N195/AH$1)*100</f>
        <v>0.0275675075107434</v>
      </c>
      <c r="AI195" s="0" t="n">
        <f aca="false">(O195/AI$1)*100</f>
        <v>0.0140299121844029</v>
      </c>
      <c r="AJ195" s="0" t="n">
        <f aca="false">(P195/AJ$1)*100</f>
        <v>0.0189197051606335</v>
      </c>
      <c r="AK195" s="0" t="n">
        <f aca="false">(Q195/AK$1)*100</f>
        <v>0.0564912512097584</v>
      </c>
      <c r="AL195" s="0" t="n">
        <f aca="false">(R195/AL$1)*100</f>
        <v>0.0143638063558614</v>
      </c>
      <c r="AM195" s="0" t="n">
        <f aca="false">(S195/AM$1)*100</f>
        <v>0.0185839456663027</v>
      </c>
      <c r="AO195" s="0" t="s">
        <v>212</v>
      </c>
      <c r="AP195" s="0" t="n">
        <v>0.0282056469220582</v>
      </c>
      <c r="AQ195" s="0" t="n">
        <v>0.0145799891929417</v>
      </c>
      <c r="AR195" s="0" t="n">
        <v>0.00633060260043508</v>
      </c>
      <c r="AS195" s="0" t="n">
        <v>0.0200100999226255</v>
      </c>
      <c r="AT195" s="0" t="n">
        <v>0.019155720257853</v>
      </c>
      <c r="AU195" s="0" t="n">
        <v>0.0279185587233624</v>
      </c>
      <c r="AV195" s="0" t="n">
        <v>0.0447672356871922</v>
      </c>
      <c r="AW195" s="0" t="n">
        <v>0.0237321971755009</v>
      </c>
      <c r="AX195" s="0" t="n">
        <v>0.0707061869721835</v>
      </c>
      <c r="AY195" s="0" t="n">
        <v>0.0694661233570384</v>
      </c>
      <c r="AZ195" s="0" t="n">
        <v>0.0382740681668713</v>
      </c>
      <c r="BA195" s="0" t="n">
        <v>0.0319766157766074</v>
      </c>
      <c r="BB195" s="0" t="n">
        <v>0.0275675075107434</v>
      </c>
      <c r="BC195" s="0" t="n">
        <v>0.0140299121844029</v>
      </c>
      <c r="BD195" s="0" t="n">
        <v>0.0189197051606335</v>
      </c>
      <c r="BE195" s="0" t="n">
        <v>0.0564912512097584</v>
      </c>
      <c r="BF195" s="0" t="n">
        <v>0.0143638063558614</v>
      </c>
      <c r="BG195" s="0" t="n">
        <v>0.0185839456663027</v>
      </c>
      <c r="BH195" s="1" t="n">
        <f aca="false">_xlfn.T.TEST(AP195:AU195,AV195:BA195,2,2)</f>
        <v>0.0107619792780148</v>
      </c>
      <c r="BI195" s="1" t="n">
        <f aca="false">_xlfn.T.TEST(AP195:AU195,BB195:BG195,2,2)</f>
        <v>0.466183135175797</v>
      </c>
    </row>
    <row r="196" customFormat="false" ht="15" hidden="false" customHeight="false" outlineLevel="0" collapsed="false">
      <c r="A196" s="0" t="s">
        <v>213</v>
      </c>
      <c r="B196" s="0" t="n">
        <v>32.7041475533795</v>
      </c>
      <c r="C196" s="0" t="n">
        <v>21.5191346333926</v>
      </c>
      <c r="D196" s="0" t="n">
        <v>8.51961548530121</v>
      </c>
      <c r="E196" s="0" t="n">
        <v>23.3385192951601</v>
      </c>
      <c r="F196" s="0" t="n">
        <v>16.2407756611086</v>
      </c>
      <c r="G196" s="0" t="n">
        <v>23.880557701763</v>
      </c>
      <c r="H196" s="0" t="n">
        <v>36.1913689884613</v>
      </c>
      <c r="I196" s="0" t="n">
        <v>35.5512198305473</v>
      </c>
      <c r="J196" s="0" t="n">
        <v>49.1772978772313</v>
      </c>
      <c r="K196" s="0" t="n">
        <v>41.9981012008622</v>
      </c>
      <c r="L196" s="0" t="n">
        <v>36.6181633235334</v>
      </c>
      <c r="M196" s="0" t="n">
        <v>34.0178472962541</v>
      </c>
      <c r="N196" s="0" t="n">
        <v>23.880557701763</v>
      </c>
      <c r="O196" s="0" t="n">
        <v>10.1451377154038</v>
      </c>
      <c r="P196" s="0" t="n">
        <v>15.2283802435187</v>
      </c>
      <c r="Q196" s="0" t="n">
        <v>70.1895749903113</v>
      </c>
      <c r="R196" s="0" t="n">
        <v>13.7535251842193</v>
      </c>
      <c r="S196" s="0" t="n">
        <v>15.5122924518395</v>
      </c>
      <c r="U196" s="0" t="s">
        <v>213</v>
      </c>
      <c r="V196" s="0" t="n">
        <f aca="false">(B196/V$1)*100</f>
        <v>0.000550917808062047</v>
      </c>
      <c r="W196" s="0" t="n">
        <f aca="false">(C196/W$1)*100</f>
        <v>0.000260904762129318</v>
      </c>
      <c r="X196" s="0" t="n">
        <f aca="false">(D196/X$1)*100</f>
        <v>0.00013158857527296</v>
      </c>
      <c r="Y196" s="0" t="n">
        <f aca="false">(E196/Y$1)*100</f>
        <v>0.000383208621702628</v>
      </c>
      <c r="Z196" s="0" t="n">
        <f aca="false">(F196/Z$1)*100</f>
        <v>0.000420567945508186</v>
      </c>
      <c r="AA196" s="0" t="n">
        <f aca="false">(G196/AA$1)*100</f>
        <v>0.000529008563763109</v>
      </c>
      <c r="AB196" s="0" t="n">
        <f aca="false">(H196/AB$1)*100</f>
        <v>0.000773777946215948</v>
      </c>
      <c r="AC196" s="0" t="n">
        <f aca="false">(I196/AC$1)*100</f>
        <v>0.000463360729523822</v>
      </c>
      <c r="AD196" s="0" t="n">
        <f aca="false">(J196/AD$1)*100</f>
        <v>0.00115282222456367</v>
      </c>
      <c r="AE196" s="0" t="n">
        <f aca="false">(K196/AE$1)*100</f>
        <v>0.000983518115538622</v>
      </c>
      <c r="AF196" s="0" t="n">
        <f aca="false">(L196/AF$1)*100</f>
        <v>0.000726719229561082</v>
      </c>
      <c r="AG196" s="0" t="n">
        <f aca="false">(M196/AG$1)*100</f>
        <v>0.000563486490800978</v>
      </c>
      <c r="AH196" s="0" t="n">
        <f aca="false">(N196/AH$1)*100</f>
        <v>0.000522356748401327</v>
      </c>
      <c r="AI196" s="0" t="n">
        <f aca="false">(O196/AI$1)*100</f>
        <v>0.000241932050924844</v>
      </c>
      <c r="AJ196" s="0" t="n">
        <f aca="false">(P196/AJ$1)*100</f>
        <v>0.000332587918831717</v>
      </c>
      <c r="AK196" s="0" t="n">
        <f aca="false">(Q196/AK$1)*100</f>
        <v>0.00111082327701048</v>
      </c>
      <c r="AL196" s="0" t="n">
        <f aca="false">(R196/AL$1)*100</f>
        <v>0.000304651791410485</v>
      </c>
      <c r="AM196" s="0" t="n">
        <f aca="false">(S196/AM$1)*100</f>
        <v>0.000352681920346968</v>
      </c>
      <c r="AO196" s="0" t="s">
        <v>213</v>
      </c>
      <c r="AP196" s="0" t="n">
        <v>0.000550917808062047</v>
      </c>
      <c r="AQ196" s="0" t="n">
        <v>0.000260904762129318</v>
      </c>
      <c r="AR196" s="0" t="n">
        <v>0.00013158857527296</v>
      </c>
      <c r="AS196" s="0" t="n">
        <v>0.000383208621702628</v>
      </c>
      <c r="AT196" s="0" t="n">
        <v>0.000420567945508186</v>
      </c>
      <c r="AU196" s="0" t="n">
        <v>0.000529008563763109</v>
      </c>
      <c r="AV196" s="0" t="n">
        <v>0.000773777946215948</v>
      </c>
      <c r="AW196" s="0" t="n">
        <v>0.000463360729523822</v>
      </c>
      <c r="AX196" s="0" t="n">
        <v>0.00115282222456367</v>
      </c>
      <c r="AY196" s="0" t="n">
        <v>0.000983518115538622</v>
      </c>
      <c r="AZ196" s="0" t="n">
        <v>0.000726719229561082</v>
      </c>
      <c r="BA196" s="0" t="n">
        <v>0.000563486490800978</v>
      </c>
      <c r="BB196" s="0" t="n">
        <v>0.000522356748401327</v>
      </c>
      <c r="BC196" s="0" t="n">
        <v>0.000241932050924844</v>
      </c>
      <c r="BD196" s="0" t="n">
        <v>0.000332587918831717</v>
      </c>
      <c r="BE196" s="0" t="n">
        <v>0.00111082327701048</v>
      </c>
      <c r="BF196" s="0" t="n">
        <v>0.000304651791410485</v>
      </c>
      <c r="BG196" s="0" t="n">
        <v>0.000352681920346968</v>
      </c>
      <c r="BH196" s="1" t="n">
        <f aca="false">_xlfn.T.TEST(AP196:AU196,AV196:BA196,2,2)</f>
        <v>0.00924188513379312</v>
      </c>
      <c r="BI196" s="1" t="n">
        <f aca="false">_xlfn.T.TEST(AP196:AU196,BB196:BG196,2,2)</f>
        <v>0.521290688162462</v>
      </c>
    </row>
    <row r="197" customFormat="false" ht="15" hidden="false" customHeight="false" outlineLevel="0" collapsed="false">
      <c r="A197" s="0" t="s">
        <v>214</v>
      </c>
      <c r="B197" s="0" t="n">
        <v>0.385467297475568</v>
      </c>
      <c r="C197" s="0" t="n">
        <v>1.01082113327139</v>
      </c>
      <c r="D197" s="0" t="n">
        <v>0.280839062310561</v>
      </c>
      <c r="E197" s="0" t="n">
        <v>0.288750972367843</v>
      </c>
      <c r="F197" s="0" t="n">
        <v>0.461773745712631</v>
      </c>
      <c r="G197" s="0" t="n">
        <v>0.785804593664396</v>
      </c>
      <c r="H197" s="0" t="n">
        <v>0.112804364032021</v>
      </c>
      <c r="I197" s="0" t="n">
        <v>0.549266649443337</v>
      </c>
      <c r="J197" s="0" t="n">
        <v>0.649003184175533</v>
      </c>
      <c r="K197" s="0" t="n">
        <v>0.0942984706969106</v>
      </c>
      <c r="L197" s="0" t="n">
        <v>0.902459901008522</v>
      </c>
      <c r="M197" s="0" t="n">
        <v>0.502242399735323</v>
      </c>
      <c r="N197" s="0" t="n">
        <v>0.461773745712631</v>
      </c>
      <c r="O197" s="0" t="n">
        <v>0.229321493273322</v>
      </c>
      <c r="P197" s="0" t="n">
        <v>0.657153309326225</v>
      </c>
      <c r="Q197" s="0" t="n">
        <v>0.856370839254188</v>
      </c>
      <c r="R197" s="0" t="n">
        <v>0.125087181975316</v>
      </c>
      <c r="S197" s="0" t="n">
        <v>0.16393825186983</v>
      </c>
      <c r="U197" s="0" t="s">
        <v>214</v>
      </c>
      <c r="V197" s="0" t="n">
        <f aca="false">(B197/V$1)*100</f>
        <v>6.493390425732E-006</v>
      </c>
      <c r="W197" s="0" t="n">
        <f aca="false">(C197/W$1)*100</f>
        <v>1.22555136079783E-005</v>
      </c>
      <c r="X197" s="0" t="n">
        <f aca="false">(D197/X$1)*100</f>
        <v>4.33766197009703E-006</v>
      </c>
      <c r="Y197" s="0" t="n">
        <f aca="false">(E197/Y$1)*100</f>
        <v>4.74116891208781E-006</v>
      </c>
      <c r="Z197" s="0" t="n">
        <f aca="false">(F197/Z$1)*100</f>
        <v>1.19580024733083E-005</v>
      </c>
      <c r="AA197" s="0" t="n">
        <f aca="false">(G197/AA$1)*100</f>
        <v>1.74073555854253E-005</v>
      </c>
      <c r="AB197" s="0" t="n">
        <f aca="false">(H197/AB$1)*100</f>
        <v>2.41177749183023E-006</v>
      </c>
      <c r="AC197" s="0" t="n">
        <f aca="false">(I197/AC$1)*100</f>
        <v>7.15892722112686E-006</v>
      </c>
      <c r="AD197" s="0" t="n">
        <f aca="false">(J197/AD$1)*100</f>
        <v>1.52140383230887E-005</v>
      </c>
      <c r="AE197" s="0" t="n">
        <f aca="false">(K197/AE$1)*100</f>
        <v>2.20829636450554E-006</v>
      </c>
      <c r="AF197" s="0" t="n">
        <f aca="false">(L197/AF$1)*100</f>
        <v>1.79100999188891E-005</v>
      </c>
      <c r="AG197" s="0" t="n">
        <f aca="false">(M197/AG$1)*100</f>
        <v>8.3193626243799E-006</v>
      </c>
      <c r="AH197" s="0" t="n">
        <f aca="false">(N197/AH$1)*100</f>
        <v>1.01007118560612E-005</v>
      </c>
      <c r="AI197" s="0" t="n">
        <f aca="false">(O197/AI$1)*100</f>
        <v>5.46865116523009E-006</v>
      </c>
      <c r="AJ197" s="0" t="n">
        <f aca="false">(P197/AJ$1)*100</f>
        <v>1.43522323456039E-005</v>
      </c>
      <c r="AK197" s="0" t="n">
        <f aca="false">(Q197/AK$1)*100</f>
        <v>1.35529622757776E-005</v>
      </c>
      <c r="AL197" s="0" t="n">
        <f aca="false">(R197/AL$1)*100</f>
        <v>2.77078302186804E-006</v>
      </c>
      <c r="AM197" s="0" t="n">
        <f aca="false">(S197/AM$1)*100</f>
        <v>3.7272413260182E-006</v>
      </c>
      <c r="AO197" s="0" t="s">
        <v>214</v>
      </c>
      <c r="AP197" s="0" t="n">
        <v>6.493390425732E-006</v>
      </c>
      <c r="AQ197" s="0" t="n">
        <v>1.22555136079783E-005</v>
      </c>
      <c r="AR197" s="0" t="n">
        <v>4.33766197009703E-006</v>
      </c>
      <c r="AS197" s="0" t="n">
        <v>4.74116891208781E-006</v>
      </c>
      <c r="AT197" s="0" t="n">
        <v>1.19580024733083E-005</v>
      </c>
      <c r="AU197" s="0" t="n">
        <v>1.74073555854253E-005</v>
      </c>
      <c r="AV197" s="0" t="n">
        <v>2.41177749183023E-006</v>
      </c>
      <c r="AW197" s="0" t="n">
        <v>7.15892722112686E-006</v>
      </c>
      <c r="AX197" s="0" t="n">
        <v>1.52140383230887E-005</v>
      </c>
      <c r="AY197" s="0" t="n">
        <v>2.20829636450554E-006</v>
      </c>
      <c r="AZ197" s="0" t="n">
        <v>1.79100999188891E-005</v>
      </c>
      <c r="BA197" s="0" t="n">
        <v>8.3193626243799E-006</v>
      </c>
      <c r="BB197" s="0" t="n">
        <v>1.01007118560612E-005</v>
      </c>
      <c r="BC197" s="0" t="n">
        <v>5.46865116523009E-006</v>
      </c>
      <c r="BD197" s="0" t="n">
        <v>1.43522323456039E-005</v>
      </c>
      <c r="BE197" s="0" t="n">
        <v>1.35529622757776E-005</v>
      </c>
      <c r="BF197" s="0" t="n">
        <v>2.77078302186804E-006</v>
      </c>
      <c r="BG197" s="0" t="n">
        <v>3.7272413260182E-006</v>
      </c>
      <c r="BH197" s="1" t="n">
        <f aca="false">_xlfn.T.TEST(AP197:AU197,AV197:BA197,2,2)</f>
        <v>0.849355737249216</v>
      </c>
      <c r="BI197" s="1" t="n">
        <f aca="false">_xlfn.T.TEST(AP197:AU197,BB197:BG197,2,2)</f>
        <v>0.69212394091193</v>
      </c>
    </row>
    <row r="198" customFormat="false" ht="15" hidden="false" customHeight="false" outlineLevel="0" collapsed="false">
      <c r="A198" s="0" t="s">
        <v>215</v>
      </c>
      <c r="B198" s="0" t="n">
        <v>2.73987727088919</v>
      </c>
      <c r="C198" s="0" t="n">
        <v>9.32418454317736</v>
      </c>
      <c r="D198" s="0" t="n">
        <v>2.00592857980848</v>
      </c>
      <c r="E198" s="0" t="n">
        <v>3.69668887611188</v>
      </c>
      <c r="F198" s="0" t="n">
        <v>3.83227664850258</v>
      </c>
      <c r="G198" s="0" t="n">
        <v>10.5482194282503</v>
      </c>
      <c r="H198" s="0" t="n">
        <v>15.1022923551313</v>
      </c>
      <c r="I198" s="0" t="n">
        <v>6.79014339232657</v>
      </c>
      <c r="J198" s="0" t="n">
        <v>16.3822953672151</v>
      </c>
      <c r="K198" s="0" t="n">
        <v>6.91971158780663</v>
      </c>
      <c r="L198" s="0" t="n">
        <v>7.17874288266161</v>
      </c>
      <c r="M198" s="0" t="n">
        <v>7.98717053266184</v>
      </c>
      <c r="N198" s="0" t="n">
        <v>5.3116514220864</v>
      </c>
      <c r="O198" s="0" t="n">
        <v>2.58920593463892</v>
      </c>
      <c r="P198" s="0" t="n">
        <v>7.17570791402135</v>
      </c>
      <c r="Q198" s="0" t="n">
        <v>6.79014339232657</v>
      </c>
      <c r="R198" s="0" t="n">
        <v>2.768596294387</v>
      </c>
      <c r="S198" s="0" t="n">
        <v>3.70990513750977</v>
      </c>
      <c r="U198" s="0" t="s">
        <v>215</v>
      </c>
      <c r="V198" s="0" t="n">
        <f aca="false">(B198/V$1)*100</f>
        <v>4.61546101445876E-005</v>
      </c>
      <c r="W198" s="0" t="n">
        <f aca="false">(C198/W$1)*100</f>
        <v>0.000113049348486</v>
      </c>
      <c r="X198" s="0" t="n">
        <f aca="false">(D198/X$1)*100</f>
        <v>3.09823001251304E-005</v>
      </c>
      <c r="Y198" s="0" t="n">
        <f aca="false">(E198/Y$1)*100</f>
        <v>6.06980687661724E-005</v>
      </c>
      <c r="Z198" s="0" t="n">
        <f aca="false">(F198/Z$1)*100</f>
        <v>9.92398854778412E-005</v>
      </c>
      <c r="AA198" s="0" t="n">
        <f aca="false">(G198/AA$1)*100</f>
        <v>0.000233667005590279</v>
      </c>
      <c r="AB198" s="0" t="n">
        <f aca="false">(H198/AB$1)*100</f>
        <v>0.000322889713440573</v>
      </c>
      <c r="AC198" s="0" t="n">
        <f aca="false">(I198/AC$1)*100</f>
        <v>8.85000799082669E-005</v>
      </c>
      <c r="AD198" s="0" t="n">
        <f aca="false">(J198/AD$1)*100</f>
        <v>0.00038403643558944</v>
      </c>
      <c r="AE198" s="0" t="n">
        <f aca="false">(K198/AE$1)*100</f>
        <v>0.000162046890366811</v>
      </c>
      <c r="AF198" s="0" t="n">
        <f aca="false">(L198/AF$1)*100</f>
        <v>0.000142468382447575</v>
      </c>
      <c r="AG198" s="0" t="n">
        <f aca="false">(M198/AG$1)*100</f>
        <v>0.000132302983656881</v>
      </c>
      <c r="AH198" s="0" t="n">
        <f aca="false">(N198/AH$1)*100</f>
        <v>0.000116185601698804</v>
      </c>
      <c r="AI198" s="0" t="n">
        <f aca="false">(O198/AI$1)*100</f>
        <v>6.17450368448783E-005</v>
      </c>
      <c r="AJ198" s="0" t="n">
        <f aca="false">(P198/AJ$1)*100</f>
        <v>0.000156717505283228</v>
      </c>
      <c r="AK198" s="0" t="n">
        <f aca="false">(Q198/AK$1)*100</f>
        <v>0.000107461105662435</v>
      </c>
      <c r="AL198" s="0" t="n">
        <f aca="false">(R198/AL$1)*100</f>
        <v>6.1326664217346E-005</v>
      </c>
      <c r="AM198" s="0" t="n">
        <f aca="false">(S198/AM$1)*100</f>
        <v>8.43470732816717E-005</v>
      </c>
      <c r="AO198" s="0" t="s">
        <v>215</v>
      </c>
      <c r="AP198" s="0" t="n">
        <v>4.61546101445876E-005</v>
      </c>
      <c r="AQ198" s="0" t="n">
        <v>0.000113049348486</v>
      </c>
      <c r="AR198" s="0" t="n">
        <v>3.09823001251304E-005</v>
      </c>
      <c r="AS198" s="0" t="n">
        <v>6.06980687661724E-005</v>
      </c>
      <c r="AT198" s="0" t="n">
        <v>9.92398854778412E-005</v>
      </c>
      <c r="AU198" s="0" t="n">
        <v>0.000233667005590279</v>
      </c>
      <c r="AV198" s="0" t="n">
        <v>0.000322889713440573</v>
      </c>
      <c r="AW198" s="0" t="n">
        <v>8.85000799082669E-005</v>
      </c>
      <c r="AX198" s="0" t="n">
        <v>0.00038403643558944</v>
      </c>
      <c r="AY198" s="0" t="n">
        <v>0.000162046890366811</v>
      </c>
      <c r="AZ198" s="0" t="n">
        <v>0.000142468382447575</v>
      </c>
      <c r="BA198" s="0" t="n">
        <v>0.000132302983656881</v>
      </c>
      <c r="BB198" s="0" t="n">
        <v>0.000116185601698804</v>
      </c>
      <c r="BC198" s="0" t="n">
        <v>6.17450368448783E-005</v>
      </c>
      <c r="BD198" s="0" t="n">
        <v>0.000156717505283228</v>
      </c>
      <c r="BE198" s="0" t="n">
        <v>0.000107461105662435</v>
      </c>
      <c r="BF198" s="0" t="n">
        <v>6.1326664217346E-005</v>
      </c>
      <c r="BG198" s="0" t="n">
        <v>8.43470732816718E-005</v>
      </c>
      <c r="BH198" s="1" t="n">
        <f aca="false">_xlfn.T.TEST(AP198:AU198,AV198:BA198,2,2)</f>
        <v>0.0875987409184437</v>
      </c>
      <c r="BI198" s="1" t="n">
        <f aca="false">_xlfn.T.TEST(AP198:AU198,BB198:BG198,2,2)</f>
        <v>0.984602588896677</v>
      </c>
    </row>
    <row r="199" customFormat="false" ht="15" hidden="false" customHeight="false" outlineLevel="0" collapsed="false">
      <c r="A199" s="0" t="s">
        <v>216</v>
      </c>
      <c r="B199" s="0" t="n">
        <v>29.273390865981</v>
      </c>
      <c r="C199" s="0" t="n">
        <v>121.320223662195</v>
      </c>
      <c r="D199" s="0" t="n">
        <v>20.8622704115337</v>
      </c>
      <c r="E199" s="0" t="n">
        <v>27.2233402103697</v>
      </c>
      <c r="F199" s="0" t="n">
        <v>30.4934000504833</v>
      </c>
      <c r="G199" s="0" t="n">
        <v>103.756936152279</v>
      </c>
      <c r="H199" s="0" t="n">
        <v>54.6879102789078</v>
      </c>
      <c r="I199" s="0" t="n">
        <v>53.6301703787335</v>
      </c>
      <c r="J199" s="0" t="n">
        <v>57.1454790048747</v>
      </c>
      <c r="K199" s="0" t="n">
        <v>53.6301703787334</v>
      </c>
      <c r="L199" s="0" t="n">
        <v>102.511381538958</v>
      </c>
      <c r="M199" s="0" t="n">
        <v>108.278039186854</v>
      </c>
      <c r="N199" s="0" t="n">
        <v>29.1672811686193</v>
      </c>
      <c r="O199" s="0" t="n">
        <v>21.1070078360173</v>
      </c>
      <c r="P199" s="0" t="n">
        <v>55.6920909706722</v>
      </c>
      <c r="Q199" s="0" t="n">
        <v>64.895792963872</v>
      </c>
      <c r="R199" s="0" t="n">
        <v>23.015283379325</v>
      </c>
      <c r="S199" s="0" t="n">
        <v>37.0412937703464</v>
      </c>
      <c r="U199" s="0" t="s">
        <v>216</v>
      </c>
      <c r="V199" s="0" t="n">
        <f aca="false">(B199/V$1)*100</f>
        <v>0.000493124986795851</v>
      </c>
      <c r="W199" s="0" t="n">
        <f aca="false">(C199/W$1)*100</f>
        <v>0.00147092458109085</v>
      </c>
      <c r="X199" s="0" t="n">
        <f aca="false">(D199/X$1)*100</f>
        <v>0.000322225392114149</v>
      </c>
      <c r="Y199" s="0" t="n">
        <f aca="false">(E199/Y$1)*100</f>
        <v>0.000446995739027921</v>
      </c>
      <c r="Z199" s="0" t="n">
        <f aca="false">(F199/Z$1)*100</f>
        <v>0.000789651115094314</v>
      </c>
      <c r="AA199" s="0" t="n">
        <f aca="false">(G199/AA$1)*100</f>
        <v>0.0022984516718521</v>
      </c>
      <c r="AB199" s="0" t="n">
        <f aca="false">(H199/AB$1)*100</f>
        <v>0.00116923730936917</v>
      </c>
      <c r="AC199" s="0" t="n">
        <f aca="false">(I199/AC$1)*100</f>
        <v>0.000698994717751552</v>
      </c>
      <c r="AD199" s="0" t="n">
        <f aca="false">(J199/AD$1)*100</f>
        <v>0.00133961362404699</v>
      </c>
      <c r="AE199" s="0" t="n">
        <f aca="false">(K199/AE$1)*100</f>
        <v>0.00125591973443372</v>
      </c>
      <c r="AF199" s="0" t="n">
        <f aca="false">(L199/AF$1)*100</f>
        <v>0.0020344273292745</v>
      </c>
      <c r="AG199" s="0" t="n">
        <f aca="false">(M199/AG$1)*100</f>
        <v>0.00179356476619054</v>
      </c>
      <c r="AH199" s="0" t="n">
        <f aca="false">(N199/AH$1)*100</f>
        <v>0.000637997082866388</v>
      </c>
      <c r="AI199" s="0" t="n">
        <f aca="false">(O199/AI$1)*100</f>
        <v>0.000503340796143266</v>
      </c>
      <c r="AJ199" s="0" t="n">
        <f aca="false">(P199/AJ$1)*100</f>
        <v>0.0012163156117149</v>
      </c>
      <c r="AK199" s="0" t="n">
        <f aca="false">(Q199/AK$1)*100</f>
        <v>0.00102704365162879</v>
      </c>
      <c r="AL199" s="0" t="n">
        <f aca="false">(R199/AL$1)*100</f>
        <v>0.000509807283399345</v>
      </c>
      <c r="AM199" s="0" t="n">
        <f aca="false">(S199/AM$1)*100</f>
        <v>0.000842157576620006</v>
      </c>
      <c r="AO199" s="0" t="s">
        <v>216</v>
      </c>
      <c r="AP199" s="0" t="n">
        <v>0.000493124986795851</v>
      </c>
      <c r="AQ199" s="0" t="n">
        <v>0.00147092458109085</v>
      </c>
      <c r="AR199" s="0" t="n">
        <v>0.000322225392114149</v>
      </c>
      <c r="AS199" s="0" t="n">
        <v>0.000446995739027921</v>
      </c>
      <c r="AT199" s="0" t="n">
        <v>0.000789651115094314</v>
      </c>
      <c r="AU199" s="0" t="n">
        <v>0.0022984516718521</v>
      </c>
      <c r="AV199" s="0" t="n">
        <v>0.00116923730936917</v>
      </c>
      <c r="AW199" s="0" t="n">
        <v>0.000698994717751552</v>
      </c>
      <c r="AX199" s="0" t="n">
        <v>0.00133961362404699</v>
      </c>
      <c r="AY199" s="0" t="n">
        <v>0.00125591973443372</v>
      </c>
      <c r="AZ199" s="0" t="n">
        <v>0.0020344273292745</v>
      </c>
      <c r="BA199" s="0" t="n">
        <v>0.00179356476619054</v>
      </c>
      <c r="BB199" s="0" t="n">
        <v>0.000637997082866388</v>
      </c>
      <c r="BC199" s="0" t="n">
        <v>0.000503340796143266</v>
      </c>
      <c r="BD199" s="0" t="n">
        <v>0.0012163156117149</v>
      </c>
      <c r="BE199" s="0" t="n">
        <v>0.00102704365162879</v>
      </c>
      <c r="BF199" s="0" t="n">
        <v>0.000509807283399345</v>
      </c>
      <c r="BG199" s="0" t="n">
        <v>0.000842157576620006</v>
      </c>
      <c r="BH199" s="1" t="n">
        <f aca="false">_xlfn.T.TEST(AP199:AU199,AV199:BA199,2,2)</f>
        <v>0.291073171207279</v>
      </c>
      <c r="BI199" s="1" t="n">
        <f aca="false">_xlfn.T.TEST(AP199:AU199,BB199:BG199,2,2)</f>
        <v>0.602645338612776</v>
      </c>
    </row>
    <row r="200" customFormat="false" ht="15" hidden="false" customHeight="false" outlineLevel="0" collapsed="false">
      <c r="A200" s="0" t="s">
        <v>217</v>
      </c>
      <c r="B200" s="0" t="n">
        <v>686.307024735474</v>
      </c>
      <c r="C200" s="0" t="n">
        <v>903.361750923552</v>
      </c>
      <c r="D200" s="0" t="n">
        <v>187.725623445896</v>
      </c>
      <c r="E200" s="0" t="n">
        <v>643.286011431664</v>
      </c>
      <c r="F200" s="0" t="n">
        <v>378.180819314318</v>
      </c>
      <c r="G200" s="0" t="n">
        <v>1284.48496874342</v>
      </c>
      <c r="H200" s="0" t="n">
        <v>1037.99447174184</v>
      </c>
      <c r="I200" s="0" t="n">
        <v>763.764979055576</v>
      </c>
      <c r="J200" s="0" t="n">
        <v>1583.89208358133</v>
      </c>
      <c r="K200" s="0" t="n">
        <v>522.543749358514</v>
      </c>
      <c r="L200" s="0" t="n">
        <v>1020.96994281319</v>
      </c>
      <c r="M200" s="0" t="n">
        <v>1128.31443223174</v>
      </c>
      <c r="N200" s="0" t="n">
        <v>550.017620943366</v>
      </c>
      <c r="O200" s="0" t="n">
        <v>254.802782328385</v>
      </c>
      <c r="P200" s="0" t="n">
        <v>998.91682432671</v>
      </c>
      <c r="Q200" s="0" t="n">
        <v>1077.42109115963</v>
      </c>
      <c r="R200" s="0" t="n">
        <v>474.709646116991</v>
      </c>
      <c r="S200" s="0" t="n">
        <v>763.764979055576</v>
      </c>
      <c r="U200" s="0" t="s">
        <v>217</v>
      </c>
      <c r="V200" s="0" t="n">
        <f aca="false">(B200/V$1)*100</f>
        <v>0.0115611868833371</v>
      </c>
      <c r="W200" s="0" t="n">
        <f aca="false">(C200/W$1)*100</f>
        <v>0.0109526422301247</v>
      </c>
      <c r="X200" s="0" t="n">
        <f aca="false">(D200/X$1)*100</f>
        <v>0.00289949087187006</v>
      </c>
      <c r="Y200" s="0" t="n">
        <f aca="false">(E200/Y$1)*100</f>
        <v>0.0105624843925908</v>
      </c>
      <c r="Z200" s="0" t="n">
        <f aca="false">(F200/Z$1)*100</f>
        <v>0.00979329642428967</v>
      </c>
      <c r="AA200" s="0" t="n">
        <f aca="false">(G200/AA$1)*100</f>
        <v>0.0284542579355293</v>
      </c>
      <c r="AB200" s="0" t="n">
        <f aca="false">(H200/AB$1)*100</f>
        <v>0.0221925075778145</v>
      </c>
      <c r="AC200" s="0" t="n">
        <f aca="false">(I200/AC$1)*100</f>
        <v>0.00995461476615357</v>
      </c>
      <c r="AD200" s="0" t="n">
        <f aca="false">(J200/AD$1)*100</f>
        <v>0.0371298561344586</v>
      </c>
      <c r="AE200" s="0" t="n">
        <f aca="false">(K200/AE$1)*100</f>
        <v>0.0122370114114831</v>
      </c>
      <c r="AF200" s="0" t="n">
        <f aca="false">(L200/AF$1)*100</f>
        <v>0.0202620345452824</v>
      </c>
      <c r="AG200" s="0" t="n">
        <f aca="false">(M200/AG$1)*100</f>
        <v>0.0186898934080514</v>
      </c>
      <c r="AH200" s="0" t="n">
        <f aca="false">(N200/AH$1)*100</f>
        <v>0.0120309341024393</v>
      </c>
      <c r="AI200" s="0" t="n">
        <f aca="false">(O200/AI$1)*100</f>
        <v>0.00607630585600278</v>
      </c>
      <c r="AJ200" s="0" t="n">
        <f aca="false">(P200/AJ$1)*100</f>
        <v>0.0218163496298437</v>
      </c>
      <c r="AK200" s="0" t="n">
        <f aca="false">(Q200/AK$1)*100</f>
        <v>0.0170513132095093</v>
      </c>
      <c r="AL200" s="0" t="n">
        <f aca="false">(R200/AL$1)*100</f>
        <v>0.0105152055311111</v>
      </c>
      <c r="AM200" s="0" t="n">
        <f aca="false">(S200/AM$1)*100</f>
        <v>0.0173646867697585</v>
      </c>
      <c r="AO200" s="0" t="s">
        <v>217</v>
      </c>
      <c r="AP200" s="0" t="n">
        <v>0.0115611868833371</v>
      </c>
      <c r="AQ200" s="0" t="n">
        <v>0.0109526422301247</v>
      </c>
      <c r="AR200" s="0" t="n">
        <v>0.00289949087187006</v>
      </c>
      <c r="AS200" s="0" t="n">
        <v>0.0105624843925908</v>
      </c>
      <c r="AT200" s="0" t="n">
        <v>0.00979329642428967</v>
      </c>
      <c r="AU200" s="0" t="n">
        <v>0.0284542579355293</v>
      </c>
      <c r="AV200" s="0" t="n">
        <v>0.0221925075778145</v>
      </c>
      <c r="AW200" s="0" t="n">
        <v>0.00995461476615357</v>
      </c>
      <c r="AX200" s="0" t="n">
        <v>0.0371298561344586</v>
      </c>
      <c r="AY200" s="0" t="n">
        <v>0.0122370114114831</v>
      </c>
      <c r="AZ200" s="0" t="n">
        <v>0.0202620345452824</v>
      </c>
      <c r="BA200" s="0" t="n">
        <v>0.0186898934080514</v>
      </c>
      <c r="BB200" s="0" t="n">
        <v>0.0120309341024393</v>
      </c>
      <c r="BC200" s="0" t="n">
        <v>0.00607630585600278</v>
      </c>
      <c r="BD200" s="0" t="n">
        <v>0.0218163496298437</v>
      </c>
      <c r="BE200" s="0" t="n">
        <v>0.0170513132095093</v>
      </c>
      <c r="BF200" s="0" t="n">
        <v>0.0105152055311111</v>
      </c>
      <c r="BG200" s="0" t="n">
        <v>0.0173646867697585</v>
      </c>
      <c r="BH200" s="1" t="n">
        <f aca="false">_xlfn.T.TEST(AP200:AU200,AV200:BA200,2,2)</f>
        <v>0.171713200781624</v>
      </c>
      <c r="BI200" s="1" t="n">
        <f aca="false">_xlfn.T.TEST(AP200:AU200,BB200:BG200,2,2)</f>
        <v>0.679810728880463</v>
      </c>
    </row>
    <row r="201" customFormat="false" ht="15" hidden="false" customHeight="false" outlineLevel="0" collapsed="false">
      <c r="A201" s="0" t="s">
        <v>218</v>
      </c>
      <c r="B201" s="0" t="n">
        <v>3545.18520121864</v>
      </c>
      <c r="C201" s="0" t="n">
        <v>15162.2690866813</v>
      </c>
      <c r="D201" s="0" t="n">
        <v>1589.66923161267</v>
      </c>
      <c r="E201" s="0" t="n">
        <v>7634.08064734332</v>
      </c>
      <c r="F201" s="0" t="n">
        <v>5540.78160032072</v>
      </c>
      <c r="G201" s="0" t="n">
        <v>18380.1213387652</v>
      </c>
      <c r="H201" s="0" t="n">
        <v>65545.4845238013</v>
      </c>
      <c r="I201" s="0" t="n">
        <v>27979.9322144527</v>
      </c>
      <c r="J201" s="0" t="n">
        <v>64443.017912624</v>
      </c>
      <c r="K201" s="0" t="n">
        <v>16716.2764292312</v>
      </c>
      <c r="L201" s="0" t="n">
        <v>21487.9182017789</v>
      </c>
      <c r="M201" s="0" t="n">
        <v>15993.6427048487</v>
      </c>
      <c r="N201" s="0" t="n">
        <v>4886.63323236366</v>
      </c>
      <c r="O201" s="0" t="n">
        <v>6336.30861071313</v>
      </c>
      <c r="P201" s="0" t="n">
        <v>37379.7658083131</v>
      </c>
      <c r="Q201" s="0" t="n">
        <v>15162.2690866813</v>
      </c>
      <c r="R201" s="0" t="n">
        <v>10155.2263698942</v>
      </c>
      <c r="S201" s="0" t="n">
        <v>9394.52177870086</v>
      </c>
      <c r="U201" s="0" t="s">
        <v>218</v>
      </c>
      <c r="V201" s="0" t="n">
        <f aca="false">(B201/V$1)*100</f>
        <v>0.0597204271122351</v>
      </c>
      <c r="W201" s="0" t="n">
        <f aca="false">(C201/W$1)*100</f>
        <v>0.183832123214782</v>
      </c>
      <c r="X201" s="0" t="n">
        <f aca="false">(D201/X$1)*100</f>
        <v>0.024553022340512</v>
      </c>
      <c r="Y201" s="0" t="n">
        <f aca="false">(E201/Y$1)*100</f>
        <v>0.125348377325798</v>
      </c>
      <c r="Z201" s="0" t="n">
        <f aca="false">(F201/Z$1)*100</f>
        <v>0.143482995072501</v>
      </c>
      <c r="AA201" s="0" t="n">
        <f aca="false">(G201/AA$1)*100</f>
        <v>0.407161411916859</v>
      </c>
      <c r="AB201" s="0" t="n">
        <f aca="false">(H201/AB$1)*100</f>
        <v>1.40137418992706</v>
      </c>
      <c r="AC201" s="0" t="n">
        <f aca="false">(I201/AC$1)*100</f>
        <v>0.364679520554057</v>
      </c>
      <c r="AD201" s="0" t="n">
        <f aca="false">(J201/AD$1)*100</f>
        <v>1.51068371940835</v>
      </c>
      <c r="AE201" s="0" t="n">
        <f aca="false">(K201/AE$1)*100</f>
        <v>0.391464381064987</v>
      </c>
      <c r="AF201" s="0" t="n">
        <f aca="false">(L201/AF$1)*100</f>
        <v>0.426446384612429</v>
      </c>
      <c r="AG201" s="0" t="n">
        <f aca="false">(M201/AG$1)*100</f>
        <v>0.264925688107026</v>
      </c>
      <c r="AH201" s="0" t="n">
        <f aca="false">(N201/AH$1)*100</f>
        <v>0.106888870761126</v>
      </c>
      <c r="AI201" s="0" t="n">
        <f aca="false">(O201/AI$1)*100</f>
        <v>0.151102545917639</v>
      </c>
      <c r="AJ201" s="0" t="n">
        <f aca="false">(P201/AJ$1)*100</f>
        <v>0.816374316756044</v>
      </c>
      <c r="AK201" s="0" t="n">
        <f aca="false">(Q201/AK$1)*100</f>
        <v>0.239958732277648</v>
      </c>
      <c r="AL201" s="0" t="n">
        <f aca="false">(R201/AL$1)*100</f>
        <v>0.224946540201712</v>
      </c>
      <c r="AM201" s="0" t="n">
        <f aca="false">(S201/AM$1)*100</f>
        <v>0.21359047941755</v>
      </c>
      <c r="AO201" s="0" t="s">
        <v>218</v>
      </c>
      <c r="AP201" s="0" t="n">
        <v>0.0597204271122351</v>
      </c>
      <c r="AQ201" s="0" t="n">
        <v>0.183832123214782</v>
      </c>
      <c r="AR201" s="0" t="n">
        <v>0.024553022340512</v>
      </c>
      <c r="AS201" s="0" t="n">
        <v>0.125348377325798</v>
      </c>
      <c r="AT201" s="0" t="n">
        <v>0.143482995072501</v>
      </c>
      <c r="AU201" s="0" t="n">
        <v>0.407161411916859</v>
      </c>
      <c r="AV201" s="0" t="n">
        <v>1.40137418992706</v>
      </c>
      <c r="AW201" s="0" t="n">
        <v>0.364679520554057</v>
      </c>
      <c r="AX201" s="0" t="n">
        <v>1.51068371940835</v>
      </c>
      <c r="AY201" s="0" t="n">
        <v>0.391464381064987</v>
      </c>
      <c r="AZ201" s="0" t="n">
        <v>0.426446384612429</v>
      </c>
      <c r="BA201" s="0" t="n">
        <v>0.264925688107026</v>
      </c>
      <c r="BB201" s="0" t="n">
        <v>0.106888870761126</v>
      </c>
      <c r="BC201" s="0" t="n">
        <v>0.151102545917639</v>
      </c>
      <c r="BD201" s="0" t="n">
        <v>0.816374316756044</v>
      </c>
      <c r="BE201" s="0" t="n">
        <v>0.239958732277648</v>
      </c>
      <c r="BF201" s="0" t="n">
        <v>0.224946540201712</v>
      </c>
      <c r="BG201" s="0" t="n">
        <v>0.21359047941755</v>
      </c>
      <c r="BH201" s="1" t="n">
        <f aca="false">_xlfn.T.TEST(AP201:AU201,AV201:BA201,2,2)</f>
        <v>0.0382442830019762</v>
      </c>
      <c r="BI201" s="1" t="n">
        <f aca="false">_xlfn.T.TEST(AP201:AU201,BB201:BG201,2,2)</f>
        <v>0.288574199735713</v>
      </c>
    </row>
    <row r="202" customFormat="false" ht="15" hidden="false" customHeight="false" outlineLevel="0" collapsed="false">
      <c r="A202" s="0" t="s">
        <v>219</v>
      </c>
      <c r="B202" s="0" t="n">
        <v>2382.37973949118</v>
      </c>
      <c r="C202" s="0" t="n">
        <v>10109.5604762239</v>
      </c>
      <c r="D202" s="0" t="n">
        <v>2924.76485268324</v>
      </c>
      <c r="E202" s="0" t="n">
        <v>7799.79326614131</v>
      </c>
      <c r="F202" s="0" t="n">
        <v>5413.2800783976</v>
      </c>
      <c r="G202" s="0" t="n">
        <v>10109.5604762239</v>
      </c>
      <c r="H202" s="0" t="n">
        <v>28096.5379753996</v>
      </c>
      <c r="I202" s="0" t="n">
        <v>20395.6773173</v>
      </c>
      <c r="J202" s="0" t="n">
        <v>29944.5575697947</v>
      </c>
      <c r="K202" s="0" t="n">
        <v>16111.5903725752</v>
      </c>
      <c r="L202" s="0" t="n">
        <v>45085.156860556</v>
      </c>
      <c r="M202" s="0" t="n">
        <v>18128.4945594236</v>
      </c>
      <c r="N202" s="0" t="n">
        <v>3835.63555129173</v>
      </c>
      <c r="O202" s="0" t="n">
        <v>5346.24050470496</v>
      </c>
      <c r="P202" s="0" t="n">
        <v>11387.4879711941</v>
      </c>
      <c r="Q202" s="0" t="n">
        <v>17993.9677259613</v>
      </c>
      <c r="R202" s="0" t="n">
        <v>6875.10840889104</v>
      </c>
      <c r="S202" s="0" t="n">
        <v>4419.11601694223</v>
      </c>
      <c r="U202" s="0" t="s">
        <v>219</v>
      </c>
      <c r="V202" s="0" t="n">
        <f aca="false">(B202/V$1)*100</f>
        <v>0.0401323844906724</v>
      </c>
      <c r="W202" s="0" t="n">
        <f aca="false">(C202/W$1)*100</f>
        <v>0.122571493520385</v>
      </c>
      <c r="X202" s="0" t="n">
        <f aca="false">(D202/X$1)*100</f>
        <v>0.0451740622140778</v>
      </c>
      <c r="Y202" s="0" t="n">
        <f aca="false">(E202/Y$1)*100</f>
        <v>0.128069308480221</v>
      </c>
      <c r="Z202" s="0" t="n">
        <f aca="false">(F202/Z$1)*100</f>
        <v>0.140181240633963</v>
      </c>
      <c r="AA202" s="0" t="n">
        <f aca="false">(G202/AA$1)*100</f>
        <v>0.223949714013952</v>
      </c>
      <c r="AB202" s="0" t="n">
        <f aca="false">(H202/AB$1)*100</f>
        <v>0.60070901040838</v>
      </c>
      <c r="AC202" s="0" t="n">
        <f aca="false">(I202/AC$1)*100</f>
        <v>0.265829301101962</v>
      </c>
      <c r="AD202" s="0" t="n">
        <f aca="false">(J202/AD$1)*100</f>
        <v>0.701965194536818</v>
      </c>
      <c r="AE202" s="0" t="n">
        <f aca="false">(K202/AE$1)*100</f>
        <v>0.377303748228504</v>
      </c>
      <c r="AF202" s="0" t="n">
        <f aca="false">(L202/AF$1)*100</f>
        <v>0.894754064229298</v>
      </c>
      <c r="AG202" s="0" t="n">
        <f aca="false">(M202/AG$1)*100</f>
        <v>0.300288307306238</v>
      </c>
      <c r="AH202" s="0" t="n">
        <f aca="false">(N202/AH$1)*100</f>
        <v>0.0838996366687601</v>
      </c>
      <c r="AI202" s="0" t="n">
        <f aca="false">(O202/AI$1)*100</f>
        <v>0.127492298904615</v>
      </c>
      <c r="AJ202" s="0" t="n">
        <f aca="false">(P202/AJ$1)*100</f>
        <v>0.248702807816516</v>
      </c>
      <c r="AK202" s="0" t="n">
        <f aca="false">(Q202/AK$1)*100</f>
        <v>0.284773318523901</v>
      </c>
      <c r="AL202" s="0" t="n">
        <f aca="false">(R202/AL$1)*100</f>
        <v>0.152289254198856</v>
      </c>
      <c r="AM202" s="0" t="n">
        <f aca="false">(S202/AM$1)*100</f>
        <v>0.100471437598923</v>
      </c>
      <c r="AO202" s="0" t="s">
        <v>219</v>
      </c>
      <c r="AP202" s="0" t="n">
        <v>0.0401323844906724</v>
      </c>
      <c r="AQ202" s="0" t="n">
        <v>0.122571493520385</v>
      </c>
      <c r="AR202" s="0" t="n">
        <v>0.0451740622140778</v>
      </c>
      <c r="AS202" s="0" t="n">
        <v>0.128069308480221</v>
      </c>
      <c r="AT202" s="0" t="n">
        <v>0.140181240633963</v>
      </c>
      <c r="AU202" s="0" t="n">
        <v>0.223949714013952</v>
      </c>
      <c r="AV202" s="0" t="n">
        <v>0.60070901040838</v>
      </c>
      <c r="AW202" s="0" t="n">
        <v>0.265829301101962</v>
      </c>
      <c r="AX202" s="0" t="n">
        <v>0.701965194536818</v>
      </c>
      <c r="AY202" s="0" t="n">
        <v>0.377303748228504</v>
      </c>
      <c r="AZ202" s="0" t="n">
        <v>0.894754064229298</v>
      </c>
      <c r="BA202" s="0" t="n">
        <v>0.300288307306238</v>
      </c>
      <c r="BB202" s="0" t="n">
        <v>0.0838996366687601</v>
      </c>
      <c r="BC202" s="0" t="n">
        <v>0.127492298904615</v>
      </c>
      <c r="BD202" s="0" t="n">
        <v>0.248702807816516</v>
      </c>
      <c r="BE202" s="0" t="n">
        <v>0.284773318523901</v>
      </c>
      <c r="BF202" s="0" t="n">
        <v>0.152289254198856</v>
      </c>
      <c r="BG202" s="0" t="n">
        <v>0.100471437598923</v>
      </c>
      <c r="BH202" s="1" t="n">
        <f aca="false">_xlfn.T.TEST(AP202:AU202,AV202:BA202,2,2)</f>
        <v>0.0032575825321008</v>
      </c>
      <c r="BI202" s="1" t="n">
        <f aca="false">_xlfn.T.TEST(AP202:AU202,BB202:BG202,2,2)</f>
        <v>0.281159499115655</v>
      </c>
    </row>
    <row r="203" customFormat="false" ht="15" hidden="false" customHeight="false" outlineLevel="0" collapsed="false">
      <c r="A203" s="0" t="s">
        <v>220</v>
      </c>
      <c r="B203" s="0" t="n">
        <v>76.354656485619</v>
      </c>
      <c r="C203" s="0" t="n">
        <v>217.248283052431</v>
      </c>
      <c r="D203" s="0" t="n">
        <v>107.532113745207</v>
      </c>
      <c r="E203" s="0" t="n">
        <v>170.875469273176</v>
      </c>
      <c r="F203" s="0" t="n">
        <v>121.382648591664</v>
      </c>
      <c r="G203" s="0" t="n">
        <v>170.052504038772</v>
      </c>
      <c r="H203" s="0" t="n">
        <v>475.919080889993</v>
      </c>
      <c r="I203" s="0" t="n">
        <v>441.390410372743</v>
      </c>
      <c r="J203" s="0" t="n">
        <v>539.308572728376</v>
      </c>
      <c r="K203" s="0" t="n">
        <v>357.849866570871</v>
      </c>
      <c r="L203" s="0" t="n">
        <v>986.523885725627</v>
      </c>
      <c r="M203" s="0" t="n">
        <v>329.61116420983</v>
      </c>
      <c r="N203" s="0" t="n">
        <v>111.951160487324</v>
      </c>
      <c r="O203" s="0" t="n">
        <v>114.358728636166</v>
      </c>
      <c r="P203" s="0" t="n">
        <v>170.875469273176</v>
      </c>
      <c r="Q203" s="0" t="n">
        <v>382.195452783878</v>
      </c>
      <c r="R203" s="0" t="n">
        <v>133.280013342633</v>
      </c>
      <c r="S203" s="0" t="n">
        <v>77.663559035273</v>
      </c>
      <c r="U203" s="0" t="s">
        <v>220</v>
      </c>
      <c r="V203" s="0" t="n">
        <f aca="false">(B203/V$1)*100</f>
        <v>0.00128623257700661</v>
      </c>
      <c r="W203" s="0" t="n">
        <f aca="false">(C203/W$1)*100</f>
        <v>0.00263398656955479</v>
      </c>
      <c r="X203" s="0" t="n">
        <f aca="false">(D203/X$1)*100</f>
        <v>0.00166087280209236</v>
      </c>
      <c r="Y203" s="0" t="n">
        <f aca="false">(E203/Y$1)*100</f>
        <v>0.00280570297690406</v>
      </c>
      <c r="Z203" s="0" t="n">
        <f aca="false">(F203/Z$1)*100</f>
        <v>0.00314330129322492</v>
      </c>
      <c r="AA203" s="0" t="n">
        <f aca="false">(G203/AA$1)*100</f>
        <v>0.0037670489964826</v>
      </c>
      <c r="AB203" s="0" t="n">
        <f aca="false">(H203/AB$1)*100</f>
        <v>0.0101752351256303</v>
      </c>
      <c r="AC203" s="0" t="n">
        <f aca="false">(I203/AC$1)*100</f>
        <v>0.00575291040729346</v>
      </c>
      <c r="AD203" s="0" t="n">
        <f aca="false">(J203/AD$1)*100</f>
        <v>0.0126425593795555</v>
      </c>
      <c r="AE203" s="0" t="n">
        <f aca="false">(K203/AE$1)*100</f>
        <v>0.00838018425481354</v>
      </c>
      <c r="AF203" s="0" t="n">
        <f aca="false">(L203/AF$1)*100</f>
        <v>0.0195784226489968</v>
      </c>
      <c r="AG203" s="0" t="n">
        <f aca="false">(M203/AG$1)*100</f>
        <v>0.00545982338717458</v>
      </c>
      <c r="AH203" s="0" t="n">
        <f aca="false">(N203/AH$1)*100</f>
        <v>0.00244878888098985</v>
      </c>
      <c r="AI203" s="0" t="n">
        <f aca="false">(O203/AI$1)*100</f>
        <v>0.00272712333102164</v>
      </c>
      <c r="AJ203" s="0" t="n">
        <f aca="false">(P203/AJ$1)*100</f>
        <v>0.00373192130720182</v>
      </c>
      <c r="AK203" s="0" t="n">
        <f aca="false">(Q203/AK$1)*100</f>
        <v>0.00604864191553367</v>
      </c>
      <c r="AL203" s="0" t="n">
        <f aca="false">(R203/AL$1)*100</f>
        <v>0.00295226091348821</v>
      </c>
      <c r="AM203" s="0" t="n">
        <f aca="false">(S203/AM$1)*100</f>
        <v>0.0017657308374361</v>
      </c>
      <c r="AO203" s="0" t="s">
        <v>220</v>
      </c>
      <c r="AP203" s="0" t="n">
        <v>0.00128623257700661</v>
      </c>
      <c r="AQ203" s="0" t="n">
        <v>0.00263398656955479</v>
      </c>
      <c r="AR203" s="0" t="n">
        <v>0.00166087280209236</v>
      </c>
      <c r="AS203" s="0" t="n">
        <v>0.00280570297690406</v>
      </c>
      <c r="AT203" s="0" t="n">
        <v>0.00314330129322492</v>
      </c>
      <c r="AU203" s="0" t="n">
        <v>0.0037670489964826</v>
      </c>
      <c r="AV203" s="0" t="n">
        <v>0.0101752351256303</v>
      </c>
      <c r="AW203" s="0" t="n">
        <v>0.00575291040729346</v>
      </c>
      <c r="AX203" s="0" t="n">
        <v>0.0126425593795555</v>
      </c>
      <c r="AY203" s="0" t="n">
        <v>0.00838018425481354</v>
      </c>
      <c r="AZ203" s="0" t="n">
        <v>0.0195784226489968</v>
      </c>
      <c r="BA203" s="0" t="n">
        <v>0.00545982338717458</v>
      </c>
      <c r="BB203" s="0" t="n">
        <v>0.00244878888098985</v>
      </c>
      <c r="BC203" s="0" t="n">
        <v>0.00272712333102164</v>
      </c>
      <c r="BD203" s="0" t="n">
        <v>0.00373192130720182</v>
      </c>
      <c r="BE203" s="0" t="n">
        <v>0.00604864191553367</v>
      </c>
      <c r="BF203" s="0" t="n">
        <v>0.00295226091348821</v>
      </c>
      <c r="BG203" s="0" t="n">
        <v>0.0017657308374361</v>
      </c>
      <c r="BH203" s="1" t="n">
        <f aca="false">_xlfn.T.TEST(AP203:AU203,AV203:BA203,2,2)</f>
        <v>0.00521522655708994</v>
      </c>
      <c r="BI203" s="1" t="n">
        <f aca="false">_xlfn.T.TEST(AP203:AU203,BB203:BG203,2,2)</f>
        <v>0.334937599060891</v>
      </c>
    </row>
    <row r="204" customFormat="false" ht="15" hidden="false" customHeight="false" outlineLevel="0" collapsed="false">
      <c r="A204" s="0" t="s">
        <v>221</v>
      </c>
      <c r="B204" s="0" t="n">
        <v>0.736969184748792</v>
      </c>
      <c r="C204" s="0" t="n">
        <v>1.84076288317385</v>
      </c>
      <c r="D204" s="0" t="n">
        <v>0.83582163237299</v>
      </c>
      <c r="E204" s="0" t="n">
        <v>1.01422193661853</v>
      </c>
      <c r="F204" s="0" t="n">
        <v>0.688948610966755</v>
      </c>
      <c r="G204" s="0" t="n">
        <v>1.55053733230315</v>
      </c>
      <c r="H204" s="0" t="n">
        <v>0.646347412151066</v>
      </c>
      <c r="I204" s="0" t="n">
        <v>2.45017244155574</v>
      </c>
      <c r="J204" s="0" t="n">
        <v>3.10358759187064</v>
      </c>
      <c r="K204" s="0" t="n">
        <v>5.38206917787129</v>
      </c>
      <c r="L204" s="0" t="n">
        <v>3.76180020592212</v>
      </c>
      <c r="M204" s="0" t="n">
        <v>2.70236738595008</v>
      </c>
      <c r="N204" s="0" t="n">
        <v>1.93521233102941</v>
      </c>
      <c r="O204" s="0" t="n">
        <v>0</v>
      </c>
      <c r="P204" s="0" t="n">
        <v>1.55053733230315</v>
      </c>
      <c r="Q204" s="0" t="n">
        <v>3.06538776213237</v>
      </c>
      <c r="R204" s="0" t="n">
        <v>0.950662583012403</v>
      </c>
      <c r="S204" s="0" t="n">
        <v>0.710593561485596</v>
      </c>
      <c r="U204" s="0" t="s">
        <v>221</v>
      </c>
      <c r="V204" s="0" t="n">
        <f aca="false">(B204/V$1)*100</f>
        <v>1.24146164399605E-005</v>
      </c>
      <c r="W204" s="0" t="n">
        <f aca="false">(C204/W$1)*100</f>
        <v>2.23179886344359E-005</v>
      </c>
      <c r="X204" s="0" t="n">
        <f aca="false">(D204/X$1)*100</f>
        <v>1.29095706227631E-005</v>
      </c>
      <c r="Y204" s="0" t="n">
        <f aca="false">(E204/Y$1)*100</f>
        <v>1.66530954906276E-005</v>
      </c>
      <c r="Z204" s="0" t="n">
        <f aca="false">(F204/Z$1)*100</f>
        <v>1.78408782881512E-005</v>
      </c>
      <c r="AA204" s="0" t="n">
        <f aca="false">(G204/AA$1)*100</f>
        <v>3.43479217473308E-005</v>
      </c>
      <c r="AB204" s="0" t="n">
        <f aca="false">(H204/AB$1)*100</f>
        <v>1.38190233498959E-005</v>
      </c>
      <c r="AC204" s="0" t="n">
        <f aca="false">(I204/AC$1)*100</f>
        <v>3.19345917071153E-005</v>
      </c>
      <c r="AD204" s="0" t="n">
        <f aca="false">(J204/AD$1)*100</f>
        <v>7.27548056975505E-005</v>
      </c>
      <c r="AE204" s="0" t="n">
        <f aca="false">(K204/AE$1)*100</f>
        <v>0.000126038139443547</v>
      </c>
      <c r="AF204" s="0" t="n">
        <f aca="false">(L204/AF$1)*100</f>
        <v>7.46561896962627E-005</v>
      </c>
      <c r="AG204" s="0" t="n">
        <f aca="false">(M204/AG$1)*100</f>
        <v>4.47631945050121E-005</v>
      </c>
      <c r="AH204" s="0" t="n">
        <f aca="false">(N204/AH$1)*100</f>
        <v>4.23303020527049E-005</v>
      </c>
      <c r="AI204" s="0" t="n">
        <f aca="false">(O204/AI$1)*100</f>
        <v>0</v>
      </c>
      <c r="AJ204" s="0" t="n">
        <f aca="false">(P204/AJ$1)*100</f>
        <v>3.38637449403767E-005</v>
      </c>
      <c r="AK204" s="0" t="n">
        <f aca="false">(Q204/AK$1)*100</f>
        <v>4.85129605031762E-005</v>
      </c>
      <c r="AL204" s="0" t="n">
        <f aca="false">(R204/AL$1)*100</f>
        <v>2.10579509661971E-005</v>
      </c>
      <c r="AM204" s="0" t="n">
        <f aca="false">(S204/AM$1)*100</f>
        <v>1.61558004807479E-005</v>
      </c>
      <c r="AO204" s="0" t="s">
        <v>221</v>
      </c>
      <c r="AP204" s="0" t="n">
        <v>1.24146164399605E-005</v>
      </c>
      <c r="AQ204" s="0" t="n">
        <v>2.23179886344359E-005</v>
      </c>
      <c r="AR204" s="0" t="n">
        <v>1.29095706227631E-005</v>
      </c>
      <c r="AS204" s="0" t="n">
        <v>1.66530954906276E-005</v>
      </c>
      <c r="AT204" s="0" t="n">
        <v>1.78408782881512E-005</v>
      </c>
      <c r="AU204" s="0" t="n">
        <v>3.43479217473308E-005</v>
      </c>
      <c r="AV204" s="0" t="n">
        <v>1.38190233498959E-005</v>
      </c>
      <c r="AW204" s="0" t="n">
        <v>3.19345917071153E-005</v>
      </c>
      <c r="AX204" s="0" t="n">
        <v>7.27548056975505E-005</v>
      </c>
      <c r="AY204" s="0" t="n">
        <v>0.000126038139443547</v>
      </c>
      <c r="AZ204" s="0" t="n">
        <v>7.46561896962628E-005</v>
      </c>
      <c r="BA204" s="0" t="n">
        <v>4.47631945050121E-005</v>
      </c>
      <c r="BB204" s="0" t="n">
        <v>4.23303020527049E-005</v>
      </c>
      <c r="BC204" s="0" t="n">
        <v>0</v>
      </c>
      <c r="BD204" s="0" t="n">
        <v>3.38637449403767E-005</v>
      </c>
      <c r="BE204" s="0" t="n">
        <v>4.85129605031762E-005</v>
      </c>
      <c r="BF204" s="0" t="n">
        <v>2.10579509661971E-005</v>
      </c>
      <c r="BG204" s="0" t="n">
        <v>1.61558004807479E-005</v>
      </c>
      <c r="BH204" s="1" t="n">
        <f aca="false">_xlfn.T.TEST(AP204:AU204,AV204:BA204,2,2)</f>
        <v>0.0319010374669453</v>
      </c>
      <c r="BI204" s="1" t="n">
        <f aca="false">_xlfn.T.TEST(AP204:AU204,BB204:BG204,2,2)</f>
        <v>0.370854352630058</v>
      </c>
    </row>
    <row r="205" customFormat="false" ht="15" hidden="false" customHeight="false" outlineLevel="0" collapsed="false">
      <c r="A205" s="0" t="s">
        <v>222</v>
      </c>
      <c r="B205" s="0" t="n">
        <v>8.95230006107616</v>
      </c>
      <c r="C205" s="0" t="n">
        <v>19.2983072276463</v>
      </c>
      <c r="D205" s="0" t="n">
        <v>6.24170402589312</v>
      </c>
      <c r="E205" s="0" t="n">
        <v>9.33388575100619</v>
      </c>
      <c r="F205" s="0" t="n">
        <v>8.93405989695467</v>
      </c>
      <c r="G205" s="0" t="n">
        <v>19.2983072276463</v>
      </c>
      <c r="H205" s="0" t="n">
        <v>40.1315433083668</v>
      </c>
      <c r="I205" s="0" t="n">
        <v>26.7907116034659</v>
      </c>
      <c r="J205" s="0" t="n">
        <v>39.4150997756198</v>
      </c>
      <c r="K205" s="0" t="n">
        <v>41.1551883403469</v>
      </c>
      <c r="L205" s="0" t="n">
        <v>24.3236202597596</v>
      </c>
      <c r="M205" s="0" t="n">
        <v>27.3172995625483</v>
      </c>
      <c r="N205" s="0" t="n">
        <v>19.6801745338984</v>
      </c>
      <c r="O205" s="0" t="n">
        <v>5.48422263618317</v>
      </c>
      <c r="P205" s="0" t="n">
        <v>12.123440050355</v>
      </c>
      <c r="Q205" s="0" t="n">
        <v>30.9413081858502</v>
      </c>
      <c r="R205" s="0" t="n">
        <v>7.03899687661097</v>
      </c>
      <c r="S205" s="0" t="n">
        <v>7.6275042880646</v>
      </c>
      <c r="U205" s="0" t="s">
        <v>222</v>
      </c>
      <c r="V205" s="0" t="n">
        <f aca="false">(B205/V$1)*100</f>
        <v>0.000150805995438709</v>
      </c>
      <c r="W205" s="0" t="n">
        <f aca="false">(C205/W$1)*100</f>
        <v>0.000233978751585782</v>
      </c>
      <c r="X205" s="0" t="n">
        <f aca="false">(D205/X$1)*100</f>
        <v>9.64054001568285E-005</v>
      </c>
      <c r="Y205" s="0" t="n">
        <f aca="false">(E205/Y$1)*100</f>
        <v>0.000153258458625292</v>
      </c>
      <c r="Z205" s="0" t="n">
        <f aca="false">(F205/Z$1)*100</f>
        <v>0.000231354665215099</v>
      </c>
      <c r="AA205" s="0" t="n">
        <f aca="false">(G205/AA$1)*100</f>
        <v>0.000427501313706869</v>
      </c>
      <c r="AB205" s="0" t="n">
        <f aca="false">(H205/AB$1)*100</f>
        <v>0.00085801957835651</v>
      </c>
      <c r="AC205" s="0" t="n">
        <f aca="false">(I205/AC$1)*100</f>
        <v>0.000349179683066114</v>
      </c>
      <c r="AD205" s="0" t="n">
        <f aca="false">(J205/AD$1)*100</f>
        <v>0.000923975187050018</v>
      </c>
      <c r="AE205" s="0" t="n">
        <f aca="false">(K205/AE$1)*100</f>
        <v>0.000963778650076307</v>
      </c>
      <c r="AF205" s="0" t="n">
        <f aca="false">(L205/AF$1)*100</f>
        <v>0.000482723352865398</v>
      </c>
      <c r="AG205" s="0" t="n">
        <f aca="false">(M205/AG$1)*100</f>
        <v>0.000452495689530431</v>
      </c>
      <c r="AH205" s="0" t="n">
        <f aca="false">(N205/AH$1)*100</f>
        <v>0.000430478722728441</v>
      </c>
      <c r="AI205" s="0" t="n">
        <f aca="false">(O205/AI$1)*100</f>
        <v>0.000130782771739579</v>
      </c>
      <c r="AJ205" s="0" t="n">
        <f aca="false">(P205/AJ$1)*100</f>
        <v>0.000264776005783331</v>
      </c>
      <c r="AK205" s="0" t="n">
        <f aca="false">(Q205/AK$1)*100</f>
        <v>0.000489678493690005</v>
      </c>
      <c r="AL205" s="0" t="n">
        <f aca="false">(R205/AL$1)*100</f>
        <v>0.000155919517321483</v>
      </c>
      <c r="AM205" s="0" t="n">
        <f aca="false">(S205/AM$1)*100</f>
        <v>0.0001734162031899</v>
      </c>
      <c r="AO205" s="0" t="s">
        <v>222</v>
      </c>
      <c r="AP205" s="0" t="n">
        <v>0.000150805995438709</v>
      </c>
      <c r="AQ205" s="0" t="n">
        <v>0.000233978751585782</v>
      </c>
      <c r="AR205" s="0" t="n">
        <v>9.64054001568285E-005</v>
      </c>
      <c r="AS205" s="0" t="n">
        <v>0.000153258458625292</v>
      </c>
      <c r="AT205" s="0" t="n">
        <v>0.000231354665215099</v>
      </c>
      <c r="AU205" s="0" t="n">
        <v>0.000427501313706869</v>
      </c>
      <c r="AV205" s="0" t="n">
        <v>0.00085801957835651</v>
      </c>
      <c r="AW205" s="0" t="n">
        <v>0.000349179683066114</v>
      </c>
      <c r="AX205" s="0" t="n">
        <v>0.000923975187050018</v>
      </c>
      <c r="AY205" s="0" t="n">
        <v>0.000963778650076307</v>
      </c>
      <c r="AZ205" s="0" t="n">
        <v>0.000482723352865398</v>
      </c>
      <c r="BA205" s="0" t="n">
        <v>0.000452495689530431</v>
      </c>
      <c r="BB205" s="0" t="n">
        <v>0.000430478722728441</v>
      </c>
      <c r="BC205" s="0" t="n">
        <v>0.000130782771739579</v>
      </c>
      <c r="BD205" s="0" t="n">
        <v>0.000264776005783331</v>
      </c>
      <c r="BE205" s="0" t="n">
        <v>0.000489678493690005</v>
      </c>
      <c r="BF205" s="0" t="n">
        <v>0.000155919517321483</v>
      </c>
      <c r="BG205" s="0" t="n">
        <v>0.0001734162031899</v>
      </c>
      <c r="BH205" s="1" t="n">
        <f aca="false">_xlfn.T.TEST(AP205:AU205,AV205:BA205,2,2)</f>
        <v>0.00366280362329614</v>
      </c>
      <c r="BI205" s="1" t="n">
        <f aca="false">_xlfn.T.TEST(AP205:AU205,BB205:BG205,2,2)</f>
        <v>0.470698480444207</v>
      </c>
    </row>
    <row r="206" customFormat="false" ht="15" hidden="false" customHeight="false" outlineLevel="0" collapsed="false">
      <c r="A206" s="0" t="s">
        <v>223</v>
      </c>
      <c r="B206" s="0" t="n">
        <v>124.044744160667</v>
      </c>
      <c r="C206" s="0" t="n">
        <v>962.728755012702</v>
      </c>
      <c r="D206" s="0" t="n">
        <v>218.136721219358</v>
      </c>
      <c r="E206" s="0" t="n">
        <v>91.6300267189772</v>
      </c>
      <c r="F206" s="0" t="n">
        <v>104.167842135741</v>
      </c>
      <c r="G206" s="0" t="n">
        <v>218.136721219358</v>
      </c>
      <c r="H206" s="0" t="n">
        <v>180.198894662792</v>
      </c>
      <c r="I206" s="0" t="n">
        <v>607.097826029623</v>
      </c>
      <c r="J206" s="0" t="n">
        <v>219.50447596025</v>
      </c>
      <c r="K206" s="0" t="n">
        <v>271.739325669712</v>
      </c>
      <c r="L206" s="0" t="n">
        <v>218.823266718767</v>
      </c>
      <c r="M206" s="0" t="n">
        <v>323.073282358563</v>
      </c>
      <c r="N206" s="0" t="n">
        <v>189.489149075554</v>
      </c>
      <c r="O206" s="0" t="n">
        <v>155.927561850849</v>
      </c>
      <c r="P206" s="0" t="n">
        <v>392.604450102005</v>
      </c>
      <c r="Q206" s="0" t="n">
        <v>347.780756146923</v>
      </c>
      <c r="R206" s="0" t="n">
        <v>82.0427873972769</v>
      </c>
      <c r="S206" s="0" t="n">
        <v>104.230890400569</v>
      </c>
      <c r="U206" s="0" t="s">
        <v>223</v>
      </c>
      <c r="V206" s="0" t="n">
        <f aca="false">(B206/V$1)*100</f>
        <v>0.00208959608083563</v>
      </c>
      <c r="W206" s="0" t="n">
        <f aca="false">(C206/W$1)*100</f>
        <v>0.0116724264753598</v>
      </c>
      <c r="X206" s="0" t="n">
        <f aca="false">(D206/X$1)*100</f>
        <v>0.00336920139289073</v>
      </c>
      <c r="Y206" s="0" t="n">
        <f aca="false">(E206/Y$1)*100</f>
        <v>0.00150452630698109</v>
      </c>
      <c r="Z206" s="0" t="n">
        <f aca="false">(F206/Z$1)*100</f>
        <v>0.00269751003703348</v>
      </c>
      <c r="AA206" s="0" t="n">
        <f aca="false">(G206/AA$1)*100</f>
        <v>0.00483222356183612</v>
      </c>
      <c r="AB206" s="0" t="n">
        <f aca="false">(H206/AB$1)*100</f>
        <v>0.00385268461845183</v>
      </c>
      <c r="AC206" s="0" t="n">
        <f aca="false">(I206/AC$1)*100</f>
        <v>0.00791267621483135</v>
      </c>
      <c r="AD206" s="0" t="n">
        <f aca="false">(J206/AD$1)*100</f>
        <v>0.00514565966820513</v>
      </c>
      <c r="AE206" s="0" t="n">
        <f aca="false">(K206/AE$1)*100</f>
        <v>0.00636363411341378</v>
      </c>
      <c r="AF206" s="0" t="n">
        <f aca="false">(L206/AF$1)*100</f>
        <v>0.00434273762981723</v>
      </c>
      <c r="AG206" s="0" t="n">
        <f aca="false">(M206/AG$1)*100</f>
        <v>0.00535152705467717</v>
      </c>
      <c r="AH206" s="0" t="n">
        <f aca="false">(N206/AH$1)*100</f>
        <v>0.00414483350868868</v>
      </c>
      <c r="AI206" s="0" t="n">
        <f aca="false">(O206/AI$1)*100</f>
        <v>0.00371841919671613</v>
      </c>
      <c r="AJ206" s="0" t="n">
        <f aca="false">(P206/AJ$1)*100</f>
        <v>0.00857448362172795</v>
      </c>
      <c r="AK206" s="0" t="n">
        <f aca="false">(Q206/AK$1)*100</f>
        <v>0.00550399342463085</v>
      </c>
      <c r="AL206" s="0" t="n">
        <f aca="false">(R206/AL$1)*100</f>
        <v>0.00181731460248231</v>
      </c>
      <c r="AM206" s="0" t="n">
        <f aca="false">(S206/AM$1)*100</f>
        <v>0.00236975615951516</v>
      </c>
      <c r="AO206" s="0" t="s">
        <v>223</v>
      </c>
      <c r="AP206" s="0" t="n">
        <v>0.00208959608083563</v>
      </c>
      <c r="AQ206" s="0" t="n">
        <v>0.0116724264753598</v>
      </c>
      <c r="AR206" s="0" t="n">
        <v>0.00336920139289073</v>
      </c>
      <c r="AS206" s="0" t="n">
        <v>0.00150452630698109</v>
      </c>
      <c r="AT206" s="0" t="n">
        <v>0.00269751003703348</v>
      </c>
      <c r="AU206" s="0" t="n">
        <v>0.00483222356183612</v>
      </c>
      <c r="AV206" s="0" t="n">
        <v>0.00385268461845183</v>
      </c>
      <c r="AW206" s="0" t="n">
        <v>0.00791267621483135</v>
      </c>
      <c r="AX206" s="0" t="n">
        <v>0.00514565966820513</v>
      </c>
      <c r="AY206" s="0" t="n">
        <v>0.00636363411341378</v>
      </c>
      <c r="AZ206" s="0" t="n">
        <v>0.00434273762981723</v>
      </c>
      <c r="BA206" s="0" t="n">
        <v>0.00535152705467717</v>
      </c>
      <c r="BB206" s="0" t="n">
        <v>0.00414483350868868</v>
      </c>
      <c r="BC206" s="0" t="n">
        <v>0.00371841919671613</v>
      </c>
      <c r="BD206" s="0" t="n">
        <v>0.00857448362172795</v>
      </c>
      <c r="BE206" s="0" t="n">
        <v>0.00550399342463085</v>
      </c>
      <c r="BF206" s="0" t="n">
        <v>0.00181731460248231</v>
      </c>
      <c r="BG206" s="0" t="n">
        <v>0.00236975615951516</v>
      </c>
      <c r="BH206" s="1" t="n">
        <f aca="false">_xlfn.T.TEST(AP206:AU206,AV206:BA206,2,2)</f>
        <v>0.507165871888176</v>
      </c>
      <c r="BI206" s="1" t="n">
        <f aca="false">_xlfn.T.TEST(AP206:AU206,BB206:BG206,2,2)</f>
        <v>0.99740309424687</v>
      </c>
    </row>
    <row r="207" customFormat="false" ht="15" hidden="false" customHeight="false" outlineLevel="0" collapsed="false">
      <c r="A207" s="0" t="s">
        <v>224</v>
      </c>
      <c r="B207" s="0" t="n">
        <v>2218.115788541</v>
      </c>
      <c r="C207" s="0" t="n">
        <v>3838.93900211888</v>
      </c>
      <c r="D207" s="0" t="n">
        <v>1310.4595476545</v>
      </c>
      <c r="E207" s="0" t="n">
        <v>1770.84207055163</v>
      </c>
      <c r="F207" s="0" t="n">
        <v>1447.65623839998</v>
      </c>
      <c r="G207" s="0" t="n">
        <v>3577.23010465688</v>
      </c>
      <c r="H207" s="0" t="n">
        <v>3091.90154291733</v>
      </c>
      <c r="I207" s="0" t="n">
        <v>4339.00876782042</v>
      </c>
      <c r="J207" s="0" t="n">
        <v>5299.25672640385</v>
      </c>
      <c r="K207" s="0" t="n">
        <v>2820.85150877553</v>
      </c>
      <c r="L207" s="0" t="n">
        <v>2858.87573964497</v>
      </c>
      <c r="M207" s="0" t="n">
        <v>4618.64178583244</v>
      </c>
      <c r="N207" s="0" t="n">
        <v>2523.42116950333</v>
      </c>
      <c r="O207" s="0" t="n">
        <v>1195.69412581966</v>
      </c>
      <c r="P207" s="0" t="n">
        <v>2820.85150877553</v>
      </c>
      <c r="Q207" s="0" t="n">
        <v>4314.42212461784</v>
      </c>
      <c r="R207" s="0" t="n">
        <v>1763.21906177033</v>
      </c>
      <c r="S207" s="0" t="n">
        <v>2313.95517076415</v>
      </c>
      <c r="U207" s="0" t="s">
        <v>224</v>
      </c>
      <c r="V207" s="0" t="n">
        <f aca="false">(B207/V$1)*100</f>
        <v>0.0373652756506277</v>
      </c>
      <c r="W207" s="0" t="n">
        <f aca="false">(C207/W$1)*100</f>
        <v>0.0465445048901989</v>
      </c>
      <c r="X207" s="0" t="n">
        <f aca="false">(D207/X$1)*100</f>
        <v>0.0202405267146404</v>
      </c>
      <c r="Y207" s="0" t="n">
        <f aca="false">(E207/Y$1)*100</f>
        <v>0.0290764782686897</v>
      </c>
      <c r="Z207" s="0" t="n">
        <f aca="false">(F207/Z$1)*100</f>
        <v>0.0374882224033152</v>
      </c>
      <c r="AA207" s="0" t="n">
        <f aca="false">(G207/AA$1)*100</f>
        <v>0.0792437674005823</v>
      </c>
      <c r="AB207" s="0" t="n">
        <f aca="false">(H207/AB$1)*100</f>
        <v>0.0661054083514571</v>
      </c>
      <c r="AC207" s="0" t="n">
        <f aca="false">(I207/AC$1)*100</f>
        <v>0.0565529474839563</v>
      </c>
      <c r="AD207" s="0" t="n">
        <f aca="false">(J207/AD$1)*100</f>
        <v>0.124226039078397</v>
      </c>
      <c r="AE207" s="0" t="n">
        <f aca="false">(K207/AE$1)*100</f>
        <v>0.0660591426944853</v>
      </c>
      <c r="AF207" s="0" t="n">
        <f aca="false">(L207/AF$1)*100</f>
        <v>0.0567368700764532</v>
      </c>
      <c r="AG207" s="0" t="n">
        <f aca="false">(M207/AG$1)*100</f>
        <v>0.0765052012110145</v>
      </c>
      <c r="AH207" s="0" t="n">
        <f aca="false">(N207/AH$1)*100</f>
        <v>0.0551966203390434</v>
      </c>
      <c r="AI207" s="0" t="n">
        <f aca="false">(O207/AI$1)*100</f>
        <v>0.0285138299994803</v>
      </c>
      <c r="AJ207" s="0" t="n">
        <f aca="false">(P207/AJ$1)*100</f>
        <v>0.0616074144219152</v>
      </c>
      <c r="AK207" s="0" t="n">
        <f aca="false">(Q207/AK$1)*100</f>
        <v>0.0682802328342356</v>
      </c>
      <c r="AL207" s="0" t="n">
        <f aca="false">(R207/AL$1)*100</f>
        <v>0.039056739172135</v>
      </c>
      <c r="AM207" s="0" t="n">
        <f aca="false">(S207/AM$1)*100</f>
        <v>0.0526092552571185</v>
      </c>
      <c r="AO207" s="0" t="s">
        <v>224</v>
      </c>
      <c r="AP207" s="0" t="n">
        <v>0.0373652756506277</v>
      </c>
      <c r="AQ207" s="0" t="n">
        <v>0.0465445048901989</v>
      </c>
      <c r="AR207" s="0" t="n">
        <v>0.0202405267146404</v>
      </c>
      <c r="AS207" s="0" t="n">
        <v>0.0290764782686897</v>
      </c>
      <c r="AT207" s="0" t="n">
        <v>0.0374882224033152</v>
      </c>
      <c r="AU207" s="0" t="n">
        <v>0.0792437674005823</v>
      </c>
      <c r="AV207" s="0" t="n">
        <v>0.0661054083514571</v>
      </c>
      <c r="AW207" s="0" t="n">
        <v>0.0565529474839563</v>
      </c>
      <c r="AX207" s="0" t="n">
        <v>0.124226039078397</v>
      </c>
      <c r="AY207" s="0" t="n">
        <v>0.0660591426944853</v>
      </c>
      <c r="AZ207" s="0" t="n">
        <v>0.0567368700764532</v>
      </c>
      <c r="BA207" s="0" t="n">
        <v>0.0765052012110145</v>
      </c>
      <c r="BB207" s="0" t="n">
        <v>0.0551966203390434</v>
      </c>
      <c r="BC207" s="0" t="n">
        <v>0.0285138299994803</v>
      </c>
      <c r="BD207" s="0" t="n">
        <v>0.0616074144219152</v>
      </c>
      <c r="BE207" s="0" t="n">
        <v>0.0682802328342356</v>
      </c>
      <c r="BF207" s="0" t="n">
        <v>0.039056739172135</v>
      </c>
      <c r="BG207" s="0" t="n">
        <v>0.0526092552571185</v>
      </c>
      <c r="BH207" s="1" t="n">
        <f aca="false">_xlfn.T.TEST(AP207:AU207,AV207:BA207,2,2)</f>
        <v>0.0342528374852901</v>
      </c>
      <c r="BI207" s="1" t="n">
        <f aca="false">_xlfn.T.TEST(AP207:AU207,BB207:BG207,2,2)</f>
        <v>0.390875742420715</v>
      </c>
    </row>
    <row r="208" customFormat="false" ht="15" hidden="false" customHeight="false" outlineLevel="0" collapsed="false">
      <c r="A208" s="0" t="s">
        <v>225</v>
      </c>
      <c r="B208" s="0" t="n">
        <v>7397.31881187605</v>
      </c>
      <c r="C208" s="0" t="n">
        <v>35165.8223291424</v>
      </c>
      <c r="D208" s="0" t="n">
        <v>8041.94158184435</v>
      </c>
      <c r="E208" s="0" t="n">
        <v>19361.7829844083</v>
      </c>
      <c r="F208" s="0" t="n">
        <v>13046.0318638733</v>
      </c>
      <c r="G208" s="0" t="n">
        <v>35165.8223291424</v>
      </c>
      <c r="H208" s="0" t="n">
        <v>415810.301771781</v>
      </c>
      <c r="I208" s="0" t="n">
        <v>174126.362288199</v>
      </c>
      <c r="J208" s="0" t="n">
        <v>120318.037828558</v>
      </c>
      <c r="K208" s="0" t="n">
        <v>38546.0619162476</v>
      </c>
      <c r="L208" s="0" t="n">
        <v>79682.6380360488</v>
      </c>
      <c r="M208" s="0" t="n">
        <v>59636.2942506341</v>
      </c>
      <c r="N208" s="0" t="n">
        <v>9918.53398876836</v>
      </c>
      <c r="O208" s="0" t="n">
        <v>14931.7940490518</v>
      </c>
      <c r="P208" s="0" t="n">
        <v>43313.6976766396</v>
      </c>
      <c r="Q208" s="0" t="n">
        <v>41736.1193644232</v>
      </c>
      <c r="R208" s="0" t="n">
        <v>19360.701397944</v>
      </c>
      <c r="S208" s="0" t="n">
        <v>19369.5214869958</v>
      </c>
      <c r="U208" s="0" t="s">
        <v>225</v>
      </c>
      <c r="V208" s="0" t="n">
        <f aca="false">(B208/V$1)*100</f>
        <v>0.124611554504614</v>
      </c>
      <c r="W208" s="0" t="n">
        <f aca="false">(C208/W$1)*100</f>
        <v>0.426361499482858</v>
      </c>
      <c r="X208" s="0" t="n">
        <f aca="false">(D208/X$1)*100</f>
        <v>0.124210727233996</v>
      </c>
      <c r="Y208" s="0" t="n">
        <f aca="false">(E208/Y$1)*100</f>
        <v>0.3179122924349</v>
      </c>
      <c r="Z208" s="0" t="n">
        <f aca="false">(F208/Z$1)*100</f>
        <v>0.337837485875905</v>
      </c>
      <c r="AA208" s="0" t="n">
        <f aca="false">(G208/AA$1)*100</f>
        <v>0.779002793662347</v>
      </c>
      <c r="AB208" s="0" t="n">
        <f aca="false">(H208/AB$1)*100</f>
        <v>8.89009867029298</v>
      </c>
      <c r="AC208" s="0" t="n">
        <f aca="false">(I208/AC$1)*100</f>
        <v>2.2694950734113</v>
      </c>
      <c r="AD208" s="0" t="n">
        <f aca="false">(J208/AD$1)*100</f>
        <v>2.82051503461873</v>
      </c>
      <c r="AE208" s="0" t="n">
        <f aca="false">(K208/AE$1)*100</f>
        <v>0.902677718594682</v>
      </c>
      <c r="AF208" s="0" t="n">
        <f aca="false">(L208/AF$1)*100</f>
        <v>1.58137110295034</v>
      </c>
      <c r="AG208" s="0" t="n">
        <f aca="false">(M208/AG$1)*100</f>
        <v>0.987841643211935</v>
      </c>
      <c r="AH208" s="0" t="n">
        <f aca="false">(N208/AH$1)*100</f>
        <v>0.216955283372573</v>
      </c>
      <c r="AI208" s="0" t="n">
        <f aca="false">(O208/AI$1)*100</f>
        <v>0.356079893601592</v>
      </c>
      <c r="AJ208" s="0" t="n">
        <f aca="false">(P208/AJ$1)*100</f>
        <v>0.945971425510659</v>
      </c>
      <c r="AK208" s="0" t="n">
        <f aca="false">(Q208/AK$1)*100</f>
        <v>0.660517646509309</v>
      </c>
      <c r="AL208" s="0" t="n">
        <f aca="false">(R208/AL$1)*100</f>
        <v>0.428855314171727</v>
      </c>
      <c r="AM208" s="0" t="n">
        <f aca="false">(S208/AM$1)*100</f>
        <v>0.440378496952941</v>
      </c>
      <c r="AO208" s="0" t="s">
        <v>225</v>
      </c>
      <c r="AP208" s="0" t="n">
        <v>0.124611554504614</v>
      </c>
      <c r="AQ208" s="0" t="n">
        <v>0.426361499482858</v>
      </c>
      <c r="AR208" s="0" t="n">
        <v>0.124210727233996</v>
      </c>
      <c r="AS208" s="0" t="n">
        <v>0.3179122924349</v>
      </c>
      <c r="AT208" s="0" t="n">
        <v>0.337837485875905</v>
      </c>
      <c r="AU208" s="0" t="n">
        <v>0.779002793662347</v>
      </c>
      <c r="AV208" s="0" t="n">
        <v>8.89009867029298</v>
      </c>
      <c r="AW208" s="0" t="n">
        <v>2.2694950734113</v>
      </c>
      <c r="AX208" s="0" t="n">
        <v>2.82051503461873</v>
      </c>
      <c r="AY208" s="0" t="n">
        <v>0.902677718594683</v>
      </c>
      <c r="AZ208" s="0" t="n">
        <v>1.58137110295034</v>
      </c>
      <c r="BA208" s="0" t="n">
        <v>0.987841643211935</v>
      </c>
      <c r="BB208" s="0" t="n">
        <v>0.216955283372573</v>
      </c>
      <c r="BC208" s="0" t="n">
        <v>0.356079893601592</v>
      </c>
      <c r="BD208" s="0" t="n">
        <v>0.945971425510659</v>
      </c>
      <c r="BE208" s="0" t="n">
        <v>0.660517646509309</v>
      </c>
      <c r="BF208" s="0" t="n">
        <v>0.428855314171727</v>
      </c>
      <c r="BG208" s="0" t="n">
        <v>0.440378496952941</v>
      </c>
      <c r="BH208" s="1" t="n">
        <f aca="false">_xlfn.T.TEST(AP208:AU208,AV208:BA208,2,2)</f>
        <v>0.0657420624914614</v>
      </c>
      <c r="BI208" s="1" t="n">
        <f aca="false">_xlfn.T.TEST(AP208:AU208,BB208:BG208,2,2)</f>
        <v>0.304339421620974</v>
      </c>
    </row>
    <row r="209" customFormat="false" ht="15" hidden="false" customHeight="false" outlineLevel="0" collapsed="false">
      <c r="A209" s="0" t="s">
        <v>226</v>
      </c>
      <c r="B209" s="0" t="n">
        <v>3988.28576102095</v>
      </c>
      <c r="C209" s="0" t="n">
        <v>11883.9666035371</v>
      </c>
      <c r="D209" s="0" t="n">
        <v>7833.39773287991</v>
      </c>
      <c r="E209" s="0" t="n">
        <v>8331.56136909392</v>
      </c>
      <c r="F209" s="0" t="n">
        <v>3411.44486183908</v>
      </c>
      <c r="G209" s="0" t="n">
        <v>5750.12994310599</v>
      </c>
      <c r="H209" s="0" t="n">
        <v>55028.7248978483</v>
      </c>
      <c r="I209" s="0" t="n">
        <v>29472.1529121029</v>
      </c>
      <c r="J209" s="0" t="n">
        <v>21526.0313651675</v>
      </c>
      <c r="K209" s="0" t="n">
        <v>12171.973468131</v>
      </c>
      <c r="L209" s="0" t="n">
        <v>8498.48783694938</v>
      </c>
      <c r="M209" s="0" t="n">
        <v>13564.1579053781</v>
      </c>
      <c r="N209" s="0" t="n">
        <v>6231.86613900251</v>
      </c>
      <c r="O209" s="0" t="n">
        <v>7074.36573000265</v>
      </c>
      <c r="P209" s="0" t="n">
        <v>8331.56136909392</v>
      </c>
      <c r="Q209" s="0" t="n">
        <v>20270.0512423029</v>
      </c>
      <c r="R209" s="0" t="n">
        <v>3587.38135670316</v>
      </c>
      <c r="S209" s="0" t="n">
        <v>3844.48035658028</v>
      </c>
      <c r="U209" s="0" t="s">
        <v>226</v>
      </c>
      <c r="V209" s="0" t="n">
        <f aca="false">(B209/V$1)*100</f>
        <v>0.0671846788178916</v>
      </c>
      <c r="W209" s="0" t="n">
        <f aca="false">(C209/W$1)*100</f>
        <v>0.14408495195886</v>
      </c>
      <c r="X209" s="0" t="n">
        <f aca="false">(D209/X$1)*100</f>
        <v>0.120989691259483</v>
      </c>
      <c r="Y209" s="0" t="n">
        <f aca="false">(E209/Y$1)*100</f>
        <v>0.13680071595388</v>
      </c>
      <c r="Z209" s="0" t="n">
        <f aca="false">(F209/Z$1)*100</f>
        <v>0.0883421079569413</v>
      </c>
      <c r="AA209" s="0" t="n">
        <f aca="false">(G209/AA$1)*100</f>
        <v>0.127378431468926</v>
      </c>
      <c r="AB209" s="0" t="n">
        <f aca="false">(H209/AB$1)*100</f>
        <v>1.1765239869184</v>
      </c>
      <c r="AC209" s="0" t="n">
        <f aca="false">(I209/AC$1)*100</f>
        <v>0.384128542960867</v>
      </c>
      <c r="AD209" s="0" t="n">
        <f aca="false">(J209/AD$1)*100</f>
        <v>0.50461673242745</v>
      </c>
      <c r="AE209" s="0" t="n">
        <f aca="false">(K209/AE$1)*100</f>
        <v>0.28504518217401</v>
      </c>
      <c r="AF209" s="0" t="n">
        <f aca="false">(L209/AF$1)*100</f>
        <v>0.168659866382018</v>
      </c>
      <c r="AG209" s="0" t="n">
        <f aca="false">(M209/AG$1)*100</f>
        <v>0.224682640033294</v>
      </c>
      <c r="AH209" s="0" t="n">
        <f aca="false">(N209/AH$1)*100</f>
        <v>0.13631412521833</v>
      </c>
      <c r="AI209" s="0" t="n">
        <f aca="false">(O209/AI$1)*100</f>
        <v>0.168703063286495</v>
      </c>
      <c r="AJ209" s="0" t="n">
        <f aca="false">(P209/AJ$1)*100</f>
        <v>0.18196135190051</v>
      </c>
      <c r="AK209" s="0" t="n">
        <f aca="false">(Q209/AK$1)*100</f>
        <v>0.320794715586372</v>
      </c>
      <c r="AL209" s="0" t="n">
        <f aca="false">(R209/AL$1)*100</f>
        <v>0.0794634206251485</v>
      </c>
      <c r="AM209" s="0" t="n">
        <f aca="false">(S209/AM$1)*100</f>
        <v>0.0874067272200085</v>
      </c>
      <c r="AO209" s="0" t="s">
        <v>226</v>
      </c>
      <c r="AP209" s="0" t="n">
        <v>0.0671846788178916</v>
      </c>
      <c r="AQ209" s="0" t="n">
        <v>0.14408495195886</v>
      </c>
      <c r="AR209" s="0" t="n">
        <v>0.120989691259483</v>
      </c>
      <c r="AS209" s="0" t="n">
        <v>0.13680071595388</v>
      </c>
      <c r="AT209" s="0" t="n">
        <v>0.0883421079569413</v>
      </c>
      <c r="AU209" s="0" t="n">
        <v>0.127378431468926</v>
      </c>
      <c r="AV209" s="0" t="n">
        <v>1.1765239869184</v>
      </c>
      <c r="AW209" s="0" t="n">
        <v>0.384128542960867</v>
      </c>
      <c r="AX209" s="0" t="n">
        <v>0.50461673242745</v>
      </c>
      <c r="AY209" s="0" t="n">
        <v>0.28504518217401</v>
      </c>
      <c r="AZ209" s="0" t="n">
        <v>0.168659866382018</v>
      </c>
      <c r="BA209" s="0" t="n">
        <v>0.224682640033294</v>
      </c>
      <c r="BB209" s="0" t="n">
        <v>0.13631412521833</v>
      </c>
      <c r="BC209" s="0" t="n">
        <v>0.168703063286495</v>
      </c>
      <c r="BD209" s="0" t="n">
        <v>0.18196135190051</v>
      </c>
      <c r="BE209" s="0" t="n">
        <v>0.320794715586372</v>
      </c>
      <c r="BF209" s="0" t="n">
        <v>0.0794634206251485</v>
      </c>
      <c r="BG209" s="0" t="n">
        <v>0.0874067272200085</v>
      </c>
      <c r="BH209" s="1" t="n">
        <f aca="false">_xlfn.T.TEST(AP209:AU209,AV209:BA209,2,2)</f>
        <v>0.0480084651681367</v>
      </c>
      <c r="BI209" s="1" t="n">
        <f aca="false">_xlfn.T.TEST(AP209:AU209,BB209:BG209,2,2)</f>
        <v>0.231768542438798</v>
      </c>
    </row>
    <row r="210" customFormat="false" ht="15" hidden="false" customHeight="false" outlineLevel="0" collapsed="false">
      <c r="A210" s="0" t="s">
        <v>227</v>
      </c>
      <c r="B210" s="0" t="n">
        <v>78.7742204414696</v>
      </c>
      <c r="C210" s="0" t="n">
        <v>211.216514554194</v>
      </c>
      <c r="D210" s="0" t="n">
        <v>148.884175008994</v>
      </c>
      <c r="E210" s="0" t="n">
        <v>175.970253999391</v>
      </c>
      <c r="F210" s="0" t="n">
        <v>80.9024632882448</v>
      </c>
      <c r="G210" s="0" t="n">
        <v>104.099353796446</v>
      </c>
      <c r="H210" s="0" t="n">
        <v>384.540374533717</v>
      </c>
      <c r="I210" s="0" t="n">
        <v>268.087036665937</v>
      </c>
      <c r="J210" s="0" t="n">
        <v>201.500402869486</v>
      </c>
      <c r="K210" s="0" t="n">
        <v>276.803217694755</v>
      </c>
      <c r="L210" s="0" t="n">
        <v>148.884175008994</v>
      </c>
      <c r="M210" s="0" t="n">
        <v>259.969948167481</v>
      </c>
      <c r="N210" s="0" t="n">
        <v>118.046166084301</v>
      </c>
      <c r="O210" s="0" t="n">
        <v>121.285216156915</v>
      </c>
      <c r="P210" s="0" t="n">
        <v>103.924180222081</v>
      </c>
      <c r="Q210" s="0" t="n">
        <v>462.881087714766</v>
      </c>
      <c r="R210" s="0" t="n">
        <v>75.7300542802559</v>
      </c>
      <c r="S210" s="0" t="n">
        <v>69.567576397559</v>
      </c>
      <c r="U210" s="0" t="s">
        <v>227</v>
      </c>
      <c r="V210" s="0" t="n">
        <f aca="false">(B210/V$1)*100</f>
        <v>0.00132699134831681</v>
      </c>
      <c r="W210" s="0" t="n">
        <f aca="false">(C210/W$1)*100</f>
        <v>0.00256085550959062</v>
      </c>
      <c r="X210" s="0" t="n">
        <f aca="false">(D210/X$1)*100</f>
        <v>0.00229957050337829</v>
      </c>
      <c r="Y210" s="0" t="n">
        <f aca="false">(E210/Y$1)*100</f>
        <v>0.0028893571885579</v>
      </c>
      <c r="Z210" s="0" t="n">
        <f aca="false">(F210/Z$1)*100</f>
        <v>0.00209503434328986</v>
      </c>
      <c r="AA210" s="0" t="n">
        <f aca="false">(G210/AA$1)*100</f>
        <v>0.0023060369999843</v>
      </c>
      <c r="AB210" s="0" t="n">
        <f aca="false">(H210/AB$1)*100</f>
        <v>0.00822154202950092</v>
      </c>
      <c r="AC210" s="0" t="n">
        <f aca="false">(I210/AC$1)*100</f>
        <v>0.00349414184597602</v>
      </c>
      <c r="AD210" s="0" t="n">
        <f aca="false">(J210/AD$1)*100</f>
        <v>0.00472360525514006</v>
      </c>
      <c r="AE210" s="0" t="n">
        <f aca="false">(K210/AE$1)*100</f>
        <v>0.00648222113043015</v>
      </c>
      <c r="AF210" s="0" t="n">
        <f aca="false">(L210/AF$1)*100</f>
        <v>0.00295473565947088</v>
      </c>
      <c r="AG210" s="0" t="n">
        <f aca="false">(M210/AG$1)*100</f>
        <v>0.00430625584655197</v>
      </c>
      <c r="AH210" s="0" t="n">
        <f aca="false">(N210/AH$1)*100</f>
        <v>0.00258210935636927</v>
      </c>
      <c r="AI210" s="0" t="n">
        <f aca="false">(O210/AI$1)*100</f>
        <v>0.00289229992877801</v>
      </c>
      <c r="AJ210" s="0" t="n">
        <f aca="false">(P210/AJ$1)*100</f>
        <v>0.00226970473967939</v>
      </c>
      <c r="AK210" s="0" t="n">
        <f aca="false">(Q210/AK$1)*100</f>
        <v>0.00732557629523282</v>
      </c>
      <c r="AL210" s="0" t="n">
        <f aca="false">(R210/AL$1)*100</f>
        <v>0.00167748241931204</v>
      </c>
      <c r="AM210" s="0" t="n">
        <f aca="false">(S210/AM$1)*100</f>
        <v>0.00158166347842843</v>
      </c>
      <c r="AO210" s="0" t="s">
        <v>227</v>
      </c>
      <c r="AP210" s="0" t="n">
        <v>0.00132699134831681</v>
      </c>
      <c r="AQ210" s="0" t="n">
        <v>0.00256085550959062</v>
      </c>
      <c r="AR210" s="0" t="n">
        <v>0.00229957050337829</v>
      </c>
      <c r="AS210" s="0" t="n">
        <v>0.0028893571885579</v>
      </c>
      <c r="AT210" s="0" t="n">
        <v>0.00209503434328986</v>
      </c>
      <c r="AU210" s="0" t="n">
        <v>0.0023060369999843</v>
      </c>
      <c r="AV210" s="0" t="n">
        <v>0.00822154202950092</v>
      </c>
      <c r="AW210" s="0" t="n">
        <v>0.00349414184597602</v>
      </c>
      <c r="AX210" s="0" t="n">
        <v>0.00472360525514006</v>
      </c>
      <c r="AY210" s="0" t="n">
        <v>0.00648222113043015</v>
      </c>
      <c r="AZ210" s="0" t="n">
        <v>0.00295473565947088</v>
      </c>
      <c r="BA210" s="0" t="n">
        <v>0.00430625584655197</v>
      </c>
      <c r="BB210" s="0" t="n">
        <v>0.00258210935636927</v>
      </c>
      <c r="BC210" s="0" t="n">
        <v>0.00289229992877801</v>
      </c>
      <c r="BD210" s="0" t="n">
        <v>0.00226970473967939</v>
      </c>
      <c r="BE210" s="0" t="n">
        <v>0.00732557629523282</v>
      </c>
      <c r="BF210" s="0" t="n">
        <v>0.00167748241931204</v>
      </c>
      <c r="BG210" s="0" t="n">
        <v>0.00158166347842843</v>
      </c>
      <c r="BH210" s="1" t="n">
        <f aca="false">_xlfn.T.TEST(AP210:AU210,AV210:BA210,2,2)</f>
        <v>0.0076124618996323</v>
      </c>
      <c r="BI210" s="1" t="n">
        <f aca="false">_xlfn.T.TEST(AP210:AU210,BB210:BG210,2,2)</f>
        <v>0.392550208123486</v>
      </c>
    </row>
    <row r="211" customFormat="false" ht="15" hidden="false" customHeight="false" outlineLevel="0" collapsed="false">
      <c r="A211" s="0" t="s">
        <v>228</v>
      </c>
      <c r="B211" s="0" t="n">
        <v>110.609679005408</v>
      </c>
      <c r="C211" s="0" t="n">
        <v>287.311333221181</v>
      </c>
      <c r="D211" s="0" t="n">
        <v>126.741202899538</v>
      </c>
      <c r="E211" s="0" t="n">
        <v>135.92560963236</v>
      </c>
      <c r="F211" s="0" t="n">
        <v>48.3184605562072</v>
      </c>
      <c r="G211" s="0" t="n">
        <v>110.609679005408</v>
      </c>
      <c r="H211" s="0" t="n">
        <v>83.5922064565579</v>
      </c>
      <c r="I211" s="0" t="n">
        <v>160.609467496909</v>
      </c>
      <c r="J211" s="0" t="n">
        <v>84.5760188966952</v>
      </c>
      <c r="K211" s="0" t="n">
        <v>112.166427178487</v>
      </c>
      <c r="L211" s="0" t="n">
        <v>47.2355575403471</v>
      </c>
      <c r="M211" s="0" t="n">
        <v>135.066444877403</v>
      </c>
      <c r="N211" s="0" t="n">
        <v>77.0919609435986</v>
      </c>
      <c r="O211" s="0" t="n">
        <v>76.5483987572717</v>
      </c>
      <c r="P211" s="0" t="n">
        <v>146.079828403829</v>
      </c>
      <c r="Q211" s="0" t="n">
        <v>175.265900185161</v>
      </c>
      <c r="R211" s="0" t="n">
        <v>42.4689935409528</v>
      </c>
      <c r="S211" s="0" t="n">
        <v>81.4802282300503</v>
      </c>
      <c r="U211" s="0" t="s">
        <v>228</v>
      </c>
      <c r="V211" s="0" t="n">
        <f aca="false">(B211/V$1)*100</f>
        <v>0.00186327565360466</v>
      </c>
      <c r="W211" s="0" t="n">
        <f aca="false">(C211/W$1)*100</f>
        <v>0.0034834530443807</v>
      </c>
      <c r="X211" s="0" t="n">
        <f aca="false">(D211/X$1)*100</f>
        <v>0.00195756420541575</v>
      </c>
      <c r="Y211" s="0" t="n">
        <f aca="false">(E211/Y$1)*100</f>
        <v>0.0022318410548054</v>
      </c>
      <c r="Z211" s="0" t="n">
        <f aca="false">(F211/Z$1)*100</f>
        <v>0.0012512453906315</v>
      </c>
      <c r="AA211" s="0" t="n">
        <f aca="false">(G211/AA$1)*100</f>
        <v>0.0024502554822926</v>
      </c>
      <c r="AB211" s="0" t="n">
        <f aca="false">(H211/AB$1)*100</f>
        <v>0.00178721633470779</v>
      </c>
      <c r="AC211" s="0" t="n">
        <f aca="false">(I211/AC$1)*100</f>
        <v>0.00209332114010487</v>
      </c>
      <c r="AD211" s="0" t="n">
        <f aca="false">(J211/AD$1)*100</f>
        <v>0.00198264480680972</v>
      </c>
      <c r="AE211" s="0" t="n">
        <f aca="false">(K211/AE$1)*100</f>
        <v>0.00262673096951871</v>
      </c>
      <c r="AF211" s="0" t="n">
        <f aca="false">(L211/AF$1)*100</f>
        <v>0.000937430631905785</v>
      </c>
      <c r="AG211" s="0" t="n">
        <f aca="false">(M211/AG$1)*100</f>
        <v>0.00223729962646144</v>
      </c>
      <c r="AH211" s="0" t="n">
        <f aca="false">(N211/AH$1)*100</f>
        <v>0.00168628834172526</v>
      </c>
      <c r="AI211" s="0" t="n">
        <f aca="false">(O211/AI$1)*100</f>
        <v>0.00182545684700175</v>
      </c>
      <c r="AJ211" s="0" t="n">
        <f aca="false">(P211/AJ$1)*100</f>
        <v>0.00319038435704951</v>
      </c>
      <c r="AK211" s="0" t="n">
        <f aca="false">(Q211/AK$1)*100</f>
        <v>0.00277376578528573</v>
      </c>
      <c r="AL211" s="0" t="n">
        <f aca="false">(R211/AL$1)*100</f>
        <v>0.000940722817485137</v>
      </c>
      <c r="AM211" s="0" t="n">
        <f aca="false">(S211/AM$1)*100</f>
        <v>0.00185250526005108</v>
      </c>
      <c r="AO211" s="0" t="s">
        <v>228</v>
      </c>
      <c r="AP211" s="0" t="n">
        <v>0.00186327565360466</v>
      </c>
      <c r="AQ211" s="0" t="n">
        <v>0.0034834530443807</v>
      </c>
      <c r="AR211" s="0" t="n">
        <v>0.00195756420541575</v>
      </c>
      <c r="AS211" s="0" t="n">
        <v>0.0022318410548054</v>
      </c>
      <c r="AT211" s="0" t="n">
        <v>0.0012512453906315</v>
      </c>
      <c r="AU211" s="0" t="n">
        <v>0.0024502554822926</v>
      </c>
      <c r="AV211" s="0" t="n">
        <v>0.00178721633470779</v>
      </c>
      <c r="AW211" s="0" t="n">
        <v>0.00209332114010487</v>
      </c>
      <c r="AX211" s="0" t="n">
        <v>0.00198264480680972</v>
      </c>
      <c r="AY211" s="0" t="n">
        <v>0.00262673096951871</v>
      </c>
      <c r="AZ211" s="0" t="n">
        <v>0.000937430631905785</v>
      </c>
      <c r="BA211" s="0" t="n">
        <v>0.00223729962646144</v>
      </c>
      <c r="BB211" s="0" t="n">
        <v>0.00168628834172526</v>
      </c>
      <c r="BC211" s="0" t="n">
        <v>0.00182545684700175</v>
      </c>
      <c r="BD211" s="0" t="n">
        <v>0.00319038435704951</v>
      </c>
      <c r="BE211" s="0" t="n">
        <v>0.00277376578528573</v>
      </c>
      <c r="BF211" s="0" t="n">
        <v>0.000940722817485137</v>
      </c>
      <c r="BG211" s="0" t="n">
        <v>0.00185250526005108</v>
      </c>
      <c r="BH211" s="1" t="n">
        <f aca="false">_xlfn.T.TEST(AP211:AU211,AV211:BA211,2,2)</f>
        <v>0.509020081307546</v>
      </c>
      <c r="BI211" s="1" t="n">
        <f aca="false">_xlfn.T.TEST(AP211:AU211,BB211:BG211,2,2)</f>
        <v>0.726934499583072</v>
      </c>
    </row>
    <row r="212" customFormat="false" ht="15" hidden="false" customHeight="false" outlineLevel="0" collapsed="false">
      <c r="A212" s="0" t="s">
        <v>229</v>
      </c>
      <c r="B212" s="0" t="n">
        <v>187.070709239901</v>
      </c>
      <c r="C212" s="0" t="n">
        <v>834.70651535452</v>
      </c>
      <c r="D212" s="0" t="n">
        <v>242.383239251386</v>
      </c>
      <c r="E212" s="0" t="n">
        <v>484.039216017858</v>
      </c>
      <c r="F212" s="0" t="n">
        <v>220.108687582592</v>
      </c>
      <c r="G212" s="0" t="n">
        <v>676.528587483318</v>
      </c>
      <c r="H212" s="0" t="n">
        <v>930.521846914734</v>
      </c>
      <c r="I212" s="0" t="n">
        <v>512.753027187984</v>
      </c>
      <c r="J212" s="0" t="n">
        <v>724.34361646807</v>
      </c>
      <c r="K212" s="0" t="n">
        <v>590.887047110746</v>
      </c>
      <c r="L212" s="0" t="n">
        <v>332.75464255145</v>
      </c>
      <c r="M212" s="0" t="n">
        <v>598.714755725471</v>
      </c>
      <c r="N212" s="0" t="n">
        <v>190.35899682553</v>
      </c>
      <c r="O212" s="0" t="n">
        <v>230.860943379812</v>
      </c>
      <c r="P212" s="0" t="n">
        <v>484.039216017858</v>
      </c>
      <c r="Q212" s="0" t="n">
        <v>853.086379882014</v>
      </c>
      <c r="R212" s="0" t="n">
        <v>193.111865845893</v>
      </c>
      <c r="S212" s="0" t="n">
        <v>361.480928322229</v>
      </c>
      <c r="U212" s="0" t="s">
        <v>229</v>
      </c>
      <c r="V212" s="0" t="n">
        <f aca="false">(B212/V$1)*100</f>
        <v>0.00315130014989211</v>
      </c>
      <c r="W212" s="0" t="n">
        <f aca="false">(C212/W$1)*100</f>
        <v>0.0101202445426603</v>
      </c>
      <c r="X212" s="0" t="n">
        <f aca="false">(D212/X$1)*100</f>
        <v>0.00374369772651862</v>
      </c>
      <c r="Y212" s="0" t="n">
        <f aca="false">(E212/Y$1)*100</f>
        <v>0.00794771932505118</v>
      </c>
      <c r="Z212" s="0" t="n">
        <f aca="false">(F212/Z$1)*100</f>
        <v>0.00569989146188324</v>
      </c>
      <c r="AA212" s="0" t="n">
        <f aca="false">(G212/AA$1)*100</f>
        <v>0.0149866439837296</v>
      </c>
      <c r="AB212" s="0" t="n">
        <f aca="false">(H212/AB$1)*100</f>
        <v>0.0198947236244175</v>
      </c>
      <c r="AC212" s="0" t="n">
        <f aca="false">(I212/AC$1)*100</f>
        <v>0.00668302291386423</v>
      </c>
      <c r="AD212" s="0" t="n">
        <f aca="false">(J212/AD$1)*100</f>
        <v>0.0169801810048582</v>
      </c>
      <c r="AE212" s="0" t="n">
        <f aca="false">(K212/AE$1)*100</f>
        <v>0.0138374854684767</v>
      </c>
      <c r="AF212" s="0" t="n">
        <f aca="false">(L212/AF$1)*100</f>
        <v>0.00660380465648457</v>
      </c>
      <c r="AG212" s="0" t="n">
        <f aca="false">(M212/AG$1)*100</f>
        <v>0.0099173728941884</v>
      </c>
      <c r="AH212" s="0" t="n">
        <f aca="false">(N212/AH$1)*100</f>
        <v>0.0041638603190319</v>
      </c>
      <c r="AI212" s="0" t="n">
        <f aca="false">(O212/AI$1)*100</f>
        <v>0.00550536257635211</v>
      </c>
      <c r="AJ212" s="0" t="n">
        <f aca="false">(P212/AJ$1)*100</f>
        <v>0.0105714194756092</v>
      </c>
      <c r="AK212" s="0" t="n">
        <f aca="false">(Q212/AK$1)*100</f>
        <v>0.0135009822784132</v>
      </c>
      <c r="AL212" s="0" t="n">
        <f aca="false">(R212/AL$1)*100</f>
        <v>0.00427758520703301</v>
      </c>
      <c r="AM212" s="0" t="n">
        <f aca="false">(S212/AM$1)*100</f>
        <v>0.0082185008028501</v>
      </c>
      <c r="AO212" s="0" t="s">
        <v>229</v>
      </c>
      <c r="AP212" s="0" t="n">
        <v>0.00315130014989211</v>
      </c>
      <c r="AQ212" s="0" t="n">
        <v>0.0101202445426603</v>
      </c>
      <c r="AR212" s="0" t="n">
        <v>0.00374369772651862</v>
      </c>
      <c r="AS212" s="0" t="n">
        <v>0.00794771932505118</v>
      </c>
      <c r="AT212" s="0" t="n">
        <v>0.00569989146188324</v>
      </c>
      <c r="AU212" s="0" t="n">
        <v>0.0149866439837296</v>
      </c>
      <c r="AV212" s="0" t="n">
        <v>0.0198947236244175</v>
      </c>
      <c r="AW212" s="0" t="n">
        <v>0.00668302291386423</v>
      </c>
      <c r="AX212" s="0" t="n">
        <v>0.0169801810048582</v>
      </c>
      <c r="AY212" s="0" t="n">
        <v>0.0138374854684767</v>
      </c>
      <c r="AZ212" s="0" t="n">
        <v>0.00660380465648457</v>
      </c>
      <c r="BA212" s="0" t="n">
        <v>0.0099173728941884</v>
      </c>
      <c r="BB212" s="0" t="n">
        <v>0.0041638603190319</v>
      </c>
      <c r="BC212" s="0" t="n">
        <v>0.00550536257635211</v>
      </c>
      <c r="BD212" s="0" t="n">
        <v>0.0105714194756092</v>
      </c>
      <c r="BE212" s="0" t="n">
        <v>0.0135009822784132</v>
      </c>
      <c r="BF212" s="0" t="n">
        <v>0.00427758520703301</v>
      </c>
      <c r="BG212" s="0" t="n">
        <v>0.0082185008028501</v>
      </c>
      <c r="BH212" s="1" t="n">
        <f aca="false">_xlfn.T.TEST(AP212:AU212,AV212:BA212,2,2)</f>
        <v>0.134371930586907</v>
      </c>
      <c r="BI212" s="1" t="n">
        <f aca="false">_xlfn.T.TEST(AP212:AU212,BB212:BG212,2,2)</f>
        <v>0.968008043355323</v>
      </c>
    </row>
    <row r="213" customFormat="false" ht="15" hidden="false" customHeight="false" outlineLevel="0" collapsed="false">
      <c r="A213" s="0" t="s">
        <v>230</v>
      </c>
      <c r="B213" s="0" t="n">
        <v>2274.62690920971</v>
      </c>
      <c r="C213" s="0" t="n">
        <v>7219.06335527276</v>
      </c>
      <c r="D213" s="0" t="n">
        <v>2462.35720475641</v>
      </c>
      <c r="E213" s="0" t="n">
        <v>1847.88488855819</v>
      </c>
      <c r="F213" s="0" t="n">
        <v>1535.93668799834</v>
      </c>
      <c r="G213" s="0" t="n">
        <v>4018.98222940226</v>
      </c>
      <c r="H213" s="0" t="n">
        <v>990.43320805597</v>
      </c>
      <c r="I213" s="0" t="n">
        <v>2722.36117271225</v>
      </c>
      <c r="J213" s="0" t="n">
        <v>826.226138563972</v>
      </c>
      <c r="K213" s="0" t="n">
        <v>2079.27550549112</v>
      </c>
      <c r="L213" s="0" t="n">
        <v>2587.43688983166</v>
      </c>
      <c r="M213" s="0" t="n">
        <v>4644.44960114693</v>
      </c>
      <c r="N213" s="0" t="n">
        <v>1200.73728290019</v>
      </c>
      <c r="O213" s="0" t="n">
        <v>1990.16444052521</v>
      </c>
      <c r="P213" s="0" t="n">
        <v>2692.82723108184</v>
      </c>
      <c r="Q213" s="0" t="n">
        <v>3546.79251173406</v>
      </c>
      <c r="R213" s="0" t="n">
        <v>1211.67101313036</v>
      </c>
      <c r="S213" s="0" t="n">
        <v>2274.62690920971</v>
      </c>
      <c r="U213" s="0" t="s">
        <v>230</v>
      </c>
      <c r="V213" s="0" t="n">
        <f aca="false">(B213/V$1)*100</f>
        <v>0.0383172338901483</v>
      </c>
      <c r="W213" s="0" t="n">
        <f aca="false">(C213/W$1)*100</f>
        <v>0.0875261965497996</v>
      </c>
      <c r="X213" s="0" t="n">
        <f aca="false">(D213/X$1)*100</f>
        <v>0.0380320070719188</v>
      </c>
      <c r="Y213" s="0" t="n">
        <f aca="false">(E213/Y$1)*100</f>
        <v>0.0303414887745834</v>
      </c>
      <c r="Z213" s="0" t="n">
        <f aca="false">(F213/Z$1)*100</f>
        <v>0.0397743156349969</v>
      </c>
      <c r="AA213" s="0" t="n">
        <f aca="false">(G213/AA$1)*100</f>
        <v>0.0890295797743696</v>
      </c>
      <c r="AB213" s="0" t="n">
        <f aca="false">(H213/AB$1)*100</f>
        <v>0.0211756392480749</v>
      </c>
      <c r="AC213" s="0" t="n">
        <f aca="false">(I213/AC$1)*100</f>
        <v>0.0354821934388702</v>
      </c>
      <c r="AD213" s="0" t="n">
        <f aca="false">(J213/AD$1)*100</f>
        <v>0.0193685276777472</v>
      </c>
      <c r="AE213" s="0" t="n">
        <f aca="false">(K213/AE$1)*100</f>
        <v>0.0486927996355288</v>
      </c>
      <c r="AF213" s="0" t="n">
        <f aca="false">(L213/AF$1)*100</f>
        <v>0.0513499305386502</v>
      </c>
      <c r="AG213" s="0" t="n">
        <f aca="false">(M213/AG$1)*100</f>
        <v>0.0769326931437095</v>
      </c>
      <c r="AH213" s="0" t="n">
        <f aca="false">(N213/AH$1)*100</f>
        <v>0.0262645969417073</v>
      </c>
      <c r="AI213" s="0" t="n">
        <f aca="false">(O213/AI$1)*100</f>
        <v>0.0474596381321566</v>
      </c>
      <c r="AJ213" s="0" t="n">
        <f aca="false">(P213/AJ$1)*100</f>
        <v>0.0588113634041979</v>
      </c>
      <c r="AK213" s="0" t="n">
        <f aca="false">(Q213/AK$1)*100</f>
        <v>0.0561316930798412</v>
      </c>
      <c r="AL213" s="0" t="n">
        <f aca="false">(R213/AL$1)*100</f>
        <v>0.0268395004048757</v>
      </c>
      <c r="AM213" s="0" t="n">
        <f aca="false">(S213/AM$1)*100</f>
        <v>0.0517151020007904</v>
      </c>
      <c r="AO213" s="0" t="s">
        <v>230</v>
      </c>
      <c r="AP213" s="0" t="n">
        <v>0.0383172338901483</v>
      </c>
      <c r="AQ213" s="0" t="n">
        <v>0.0875261965497996</v>
      </c>
      <c r="AR213" s="0" t="n">
        <v>0.0380320070719188</v>
      </c>
      <c r="AS213" s="0" t="n">
        <v>0.0303414887745834</v>
      </c>
      <c r="AT213" s="0" t="n">
        <v>0.0397743156349969</v>
      </c>
      <c r="AU213" s="0" t="n">
        <v>0.0890295797743696</v>
      </c>
      <c r="AV213" s="0" t="n">
        <v>0.0211756392480749</v>
      </c>
      <c r="AW213" s="0" t="n">
        <v>0.0354821934388702</v>
      </c>
      <c r="AX213" s="0" t="n">
        <v>0.0193685276777472</v>
      </c>
      <c r="AY213" s="0" t="n">
        <v>0.0486927996355288</v>
      </c>
      <c r="AZ213" s="0" t="n">
        <v>0.0513499305386502</v>
      </c>
      <c r="BA213" s="0" t="n">
        <v>0.0769326931437095</v>
      </c>
      <c r="BB213" s="0" t="n">
        <v>0.0262645969417073</v>
      </c>
      <c r="BC213" s="0" t="n">
        <v>0.0474596381321566</v>
      </c>
      <c r="BD213" s="0" t="n">
        <v>0.0588113634041979</v>
      </c>
      <c r="BE213" s="0" t="n">
        <v>0.0561316930798412</v>
      </c>
      <c r="BF213" s="0" t="n">
        <v>0.0268395004048757</v>
      </c>
      <c r="BG213" s="0" t="n">
        <v>0.0517151020007904</v>
      </c>
      <c r="BH213" s="1" t="n">
        <f aca="false">_xlfn.T.TEST(AP213:AU213,AV213:BA213,2,2)</f>
        <v>0.426815148185811</v>
      </c>
      <c r="BI213" s="1" t="n">
        <f aca="false">_xlfn.T.TEST(AP213:AU213,BB213:BG213,2,2)</f>
        <v>0.472703522594097</v>
      </c>
    </row>
    <row r="214" customFormat="false" ht="15" hidden="false" customHeight="false" outlineLevel="0" collapsed="false">
      <c r="A214" s="0" t="s">
        <v>231</v>
      </c>
      <c r="B214" s="0" t="n">
        <v>12216.1230164493</v>
      </c>
      <c r="C214" s="0" t="n">
        <v>29999.4883410796</v>
      </c>
      <c r="D214" s="0" t="n">
        <v>10721.4477308971</v>
      </c>
      <c r="E214" s="0" t="n">
        <v>23389.8759596848</v>
      </c>
      <c r="F214" s="0" t="n">
        <v>15214.4753448455</v>
      </c>
      <c r="G214" s="0" t="n">
        <v>30486.7809229472</v>
      </c>
      <c r="H214" s="0" t="n">
        <v>38797.0825341516</v>
      </c>
      <c r="I214" s="0" t="n">
        <v>26685.6443350094</v>
      </c>
      <c r="J214" s="0" t="n">
        <v>39115.3457030778</v>
      </c>
      <c r="K214" s="0" t="n">
        <v>18598.7747613671</v>
      </c>
      <c r="L214" s="0" t="n">
        <v>26360.2371825884</v>
      </c>
      <c r="M214" s="0" t="n">
        <v>41715.4187957211</v>
      </c>
      <c r="N214" s="0" t="n">
        <v>12731.6264597304</v>
      </c>
      <c r="O214" s="0" t="n">
        <v>14667.6673947616</v>
      </c>
      <c r="P214" s="0" t="n">
        <v>26360.2371825884</v>
      </c>
      <c r="Q214" s="0" t="n">
        <v>36674.5214873186</v>
      </c>
      <c r="R214" s="0" t="n">
        <v>20121.2443521242</v>
      </c>
      <c r="S214" s="0" t="n">
        <v>34695.4412330957</v>
      </c>
      <c r="U214" s="0" t="s">
        <v>231</v>
      </c>
      <c r="V214" s="0" t="n">
        <f aca="false">(B214/V$1)*100</f>
        <v>0.205786734060375</v>
      </c>
      <c r="W214" s="0" t="n">
        <f aca="false">(C214/W$1)*100</f>
        <v>0.363723239943161</v>
      </c>
      <c r="X214" s="0" t="n">
        <f aca="false">(D214/X$1)*100</f>
        <v>0.165596679123176</v>
      </c>
      <c r="Y214" s="0" t="n">
        <f aca="false">(E214/Y$1)*100</f>
        <v>0.384051876425811</v>
      </c>
      <c r="Z214" s="0" t="n">
        <f aca="false">(F214/Z$1)*100</f>
        <v>0.39399107353533</v>
      </c>
      <c r="AA214" s="0" t="n">
        <f aca="false">(G214/AA$1)*100</f>
        <v>0.675351404737847</v>
      </c>
      <c r="AB214" s="0" t="n">
        <f aca="false">(H214/AB$1)*100</f>
        <v>0.82948856817264</v>
      </c>
      <c r="AC214" s="0" t="n">
        <f aca="false">(I214/AC$1)*100</f>
        <v>0.347810277279389</v>
      </c>
      <c r="AD214" s="0" t="n">
        <f aca="false">(J214/AD$1)*100</f>
        <v>0.916948303271396</v>
      </c>
      <c r="AE214" s="0" t="n">
        <f aca="false">(K214/AE$1)*100</f>
        <v>0.43554902201749</v>
      </c>
      <c r="AF214" s="0" t="n">
        <f aca="false">(L214/AF$1)*100</f>
        <v>0.523141783139809</v>
      </c>
      <c r="AG214" s="0" t="n">
        <f aca="false">(M214/AG$1)*100</f>
        <v>0.690992429496925</v>
      </c>
      <c r="AH214" s="0" t="n">
        <f aca="false">(N214/AH$1)*100</f>
        <v>0.278488094056284</v>
      </c>
      <c r="AI214" s="0" t="n">
        <f aca="false">(O214/AI$1)*100</f>
        <v>0.349781240496141</v>
      </c>
      <c r="AJ214" s="0" t="n">
        <f aca="false">(P214/AJ$1)*100</f>
        <v>0.575707743323448</v>
      </c>
      <c r="AK214" s="0" t="n">
        <f aca="false">(Q214/AK$1)*100</f>
        <v>0.58041257760797</v>
      </c>
      <c r="AL214" s="0" t="n">
        <f aca="false">(R214/AL$1)*100</f>
        <v>0.445701960419299</v>
      </c>
      <c r="AM214" s="0" t="n">
        <f aca="false">(S214/AM$1)*100</f>
        <v>0.788823114272999</v>
      </c>
      <c r="AO214" s="0" t="s">
        <v>231</v>
      </c>
      <c r="AP214" s="0" t="n">
        <v>0.205786734060375</v>
      </c>
      <c r="AQ214" s="0" t="n">
        <v>0.363723239943161</v>
      </c>
      <c r="AR214" s="0" t="n">
        <v>0.165596679123176</v>
      </c>
      <c r="AS214" s="0" t="n">
        <v>0.384051876425811</v>
      </c>
      <c r="AT214" s="0" t="n">
        <v>0.39399107353533</v>
      </c>
      <c r="AU214" s="0" t="n">
        <v>0.675351404737847</v>
      </c>
      <c r="AV214" s="0" t="n">
        <v>0.82948856817264</v>
      </c>
      <c r="AW214" s="0" t="n">
        <v>0.347810277279389</v>
      </c>
      <c r="AX214" s="0" t="n">
        <v>0.916948303271396</v>
      </c>
      <c r="AY214" s="0" t="n">
        <v>0.43554902201749</v>
      </c>
      <c r="AZ214" s="0" t="n">
        <v>0.523141783139809</v>
      </c>
      <c r="BA214" s="0" t="n">
        <v>0.690992429496925</v>
      </c>
      <c r="BB214" s="0" t="n">
        <v>0.278488094056284</v>
      </c>
      <c r="BC214" s="0" t="n">
        <v>0.349781240496141</v>
      </c>
      <c r="BD214" s="0" t="n">
        <v>0.575707743323448</v>
      </c>
      <c r="BE214" s="0" t="n">
        <v>0.58041257760797</v>
      </c>
      <c r="BF214" s="0" t="n">
        <v>0.445701960419299</v>
      </c>
      <c r="BG214" s="0" t="n">
        <v>0.788823114272999</v>
      </c>
      <c r="BH214" s="1" t="n">
        <f aca="false">_xlfn.T.TEST(AP214:AU214,AV214:BA214,2,2)</f>
        <v>0.0525760664912616</v>
      </c>
      <c r="BI214" s="1" t="n">
        <f aca="false">_xlfn.T.TEST(AP214:AU214,BB214:BG214,2,2)</f>
        <v>0.218154775367502</v>
      </c>
    </row>
    <row r="215" customFormat="false" ht="15" hidden="false" customHeight="false" outlineLevel="0" collapsed="false">
      <c r="A215" s="0" t="s">
        <v>232</v>
      </c>
      <c r="B215" s="0" t="n">
        <v>34085.2309670576</v>
      </c>
      <c r="C215" s="0" t="n">
        <v>77014.5213536987</v>
      </c>
      <c r="D215" s="0" t="n">
        <v>26775.5978719828</v>
      </c>
      <c r="E215" s="0" t="n">
        <v>66227.0170291203</v>
      </c>
      <c r="F215" s="0" t="n">
        <v>31525.6974862285</v>
      </c>
      <c r="G215" s="0" t="n">
        <v>61975.3950972817</v>
      </c>
      <c r="H215" s="0" t="n">
        <v>143060.232790637</v>
      </c>
      <c r="I215" s="0" t="n">
        <v>104191.504298573</v>
      </c>
      <c r="J215" s="0" t="n">
        <v>143946.277519358</v>
      </c>
      <c r="K215" s="0" t="n">
        <v>95700.5741301447</v>
      </c>
      <c r="L215" s="0" t="n">
        <v>66028.1859005371</v>
      </c>
      <c r="M215" s="0" t="n">
        <v>97367.6887659449</v>
      </c>
      <c r="N215" s="0" t="n">
        <v>28576.2166744806</v>
      </c>
      <c r="O215" s="0" t="n">
        <v>34358.7843598983</v>
      </c>
      <c r="P215" s="0" t="n">
        <v>66028.1859005371</v>
      </c>
      <c r="Q215" s="0" t="n">
        <v>129009.303276924</v>
      </c>
      <c r="R215" s="0" t="n">
        <v>33421.840980077</v>
      </c>
      <c r="S215" s="0" t="n">
        <v>59089.7360652486</v>
      </c>
      <c r="U215" s="0" t="s">
        <v>232</v>
      </c>
      <c r="V215" s="0" t="n">
        <f aca="false">(B215/V$1)*100</f>
        <v>0.574182852526897</v>
      </c>
      <c r="W215" s="0" t="n">
        <f aca="false">(C215/W$1)*100</f>
        <v>0.933748299669533</v>
      </c>
      <c r="X215" s="0" t="n">
        <f aca="false">(D215/X$1)*100</f>
        <v>0.413558896189006</v>
      </c>
      <c r="Y215" s="0" t="n">
        <f aca="false">(E215/Y$1)*100</f>
        <v>1.0874196256516</v>
      </c>
      <c r="Z215" s="0" t="n">
        <f aca="false">(F215/Z$1)*100</f>
        <v>0.816383287298648</v>
      </c>
      <c r="AA215" s="0" t="n">
        <f aca="false">(G215/AA$1)*100</f>
        <v>1.37289569023104</v>
      </c>
      <c r="AB215" s="0" t="n">
        <f aca="false">(H215/AB$1)*100</f>
        <v>3.05865338084358</v>
      </c>
      <c r="AC215" s="0" t="n">
        <f aca="false">(I215/AC$1)*100</f>
        <v>1.35799141835601</v>
      </c>
      <c r="AD215" s="0" t="n">
        <f aca="false">(J215/AD$1)*100</f>
        <v>3.37441207692619</v>
      </c>
      <c r="AE215" s="0" t="n">
        <f aca="false">(K215/AE$1)*100</f>
        <v>2.24113104243179</v>
      </c>
      <c r="AF215" s="0" t="n">
        <f aca="false">(L215/AF$1)*100</f>
        <v>1.31038665055372</v>
      </c>
      <c r="AG215" s="0" t="n">
        <f aca="false">(M215/AG$1)*100</f>
        <v>1.61284095323003</v>
      </c>
      <c r="AH215" s="0" t="n">
        <f aca="false">(N215/AH$1)*100</f>
        <v>0.625068300753776</v>
      </c>
      <c r="AI215" s="0" t="n">
        <f aca="false">(O215/AI$1)*100</f>
        <v>0.81935715420141</v>
      </c>
      <c r="AJ215" s="0" t="n">
        <f aca="false">(P215/AJ$1)*100</f>
        <v>1.44205598899724</v>
      </c>
      <c r="AK215" s="0" t="n">
        <f aca="false">(Q215/AK$1)*100</f>
        <v>2.04170686388531</v>
      </c>
      <c r="AL215" s="0" t="n">
        <f aca="false">(R215/AL$1)*100</f>
        <v>0.740321015189589</v>
      </c>
      <c r="AM215" s="0" t="n">
        <f aca="false">(S215/AM$1)*100</f>
        <v>1.34344305672345</v>
      </c>
      <c r="AO215" s="0" t="s">
        <v>232</v>
      </c>
      <c r="AP215" s="0" t="n">
        <v>0.574182852526897</v>
      </c>
      <c r="AQ215" s="0" t="n">
        <v>0.933748299669533</v>
      </c>
      <c r="AR215" s="0" t="n">
        <v>0.413558896189006</v>
      </c>
      <c r="AS215" s="0" t="n">
        <v>1.0874196256516</v>
      </c>
      <c r="AT215" s="0" t="n">
        <v>0.816383287298648</v>
      </c>
      <c r="AU215" s="0" t="n">
        <v>1.37289569023104</v>
      </c>
      <c r="AV215" s="0" t="n">
        <v>3.05865338084358</v>
      </c>
      <c r="AW215" s="0" t="n">
        <v>1.35799141835601</v>
      </c>
      <c r="AX215" s="0" t="n">
        <v>3.37441207692619</v>
      </c>
      <c r="AY215" s="0" t="n">
        <v>2.24113104243179</v>
      </c>
      <c r="AZ215" s="0" t="n">
        <v>1.31038665055372</v>
      </c>
      <c r="BA215" s="0" t="n">
        <v>1.61284095323003</v>
      </c>
      <c r="BB215" s="0" t="n">
        <v>0.625068300753776</v>
      </c>
      <c r="BC215" s="0" t="n">
        <v>0.81935715420141</v>
      </c>
      <c r="BD215" s="0" t="n">
        <v>1.44205598899724</v>
      </c>
      <c r="BE215" s="0" t="n">
        <v>2.04170686388531</v>
      </c>
      <c r="BF215" s="0" t="n">
        <v>0.740321015189589</v>
      </c>
      <c r="BG215" s="0" t="n">
        <v>1.34344305672345</v>
      </c>
      <c r="BH215" s="1" t="n">
        <f aca="false">_xlfn.T.TEST(AP215:AU215,AV215:BA215,2,2)</f>
        <v>0.00778022726032582</v>
      </c>
      <c r="BI215" s="1" t="n">
        <f aca="false">_xlfn.T.TEST(AP215:AU215,BB215:BG215,2,2)</f>
        <v>0.276732244424129</v>
      </c>
    </row>
    <row r="216" customFormat="false" ht="15" hidden="false" customHeight="false" outlineLevel="0" collapsed="false">
      <c r="A216" s="0" t="s">
        <v>233</v>
      </c>
      <c r="B216" s="0" t="n">
        <v>3755.25524777205</v>
      </c>
      <c r="C216" s="0" t="n">
        <v>9674.56850215222</v>
      </c>
      <c r="D216" s="0" t="n">
        <v>6854.10824542969</v>
      </c>
      <c r="E216" s="0" t="n">
        <v>10496.6241925119</v>
      </c>
      <c r="F216" s="0" t="n">
        <v>4503.29180834162</v>
      </c>
      <c r="G216" s="0" t="n">
        <v>6301.82886141743</v>
      </c>
      <c r="H216" s="0" t="n">
        <v>22028.2267114153</v>
      </c>
      <c r="I216" s="0" t="n">
        <v>12603.5084288709</v>
      </c>
      <c r="J216" s="0" t="n">
        <v>14416.763772262</v>
      </c>
      <c r="K216" s="0" t="n">
        <v>16403.2176947552</v>
      </c>
      <c r="L216" s="0" t="n">
        <v>7949.17321027626</v>
      </c>
      <c r="M216" s="0" t="n">
        <v>12531.6996287174</v>
      </c>
      <c r="N216" s="0" t="n">
        <v>5057.10304829617</v>
      </c>
      <c r="O216" s="0" t="n">
        <v>6555.58787347584</v>
      </c>
      <c r="P216" s="0" t="n">
        <v>7949.17321027626</v>
      </c>
      <c r="Q216" s="0" t="n">
        <v>23098.7673857813</v>
      </c>
      <c r="R216" s="0" t="n">
        <v>4463.60417866998</v>
      </c>
      <c r="S216" s="0" t="n">
        <v>4903.63581204859</v>
      </c>
      <c r="U216" s="0" t="s">
        <v>233</v>
      </c>
      <c r="V216" s="0" t="n">
        <f aca="false">(B216/V$1)*100</f>
        <v>0.0632591626624524</v>
      </c>
      <c r="W216" s="0" t="n">
        <f aca="false">(C216/W$1)*100</f>
        <v>0.11729751389914</v>
      </c>
      <c r="X216" s="0" t="n">
        <f aca="false">(D216/X$1)*100</f>
        <v>0.105864207174469</v>
      </c>
      <c r="Y216" s="0" t="n">
        <f aca="false">(E216/Y$1)*100</f>
        <v>0.172350132348675</v>
      </c>
      <c r="Z216" s="0" t="n">
        <f aca="false">(F216/Z$1)*100</f>
        <v>0.116616362628138</v>
      </c>
      <c r="AA216" s="0" t="n">
        <f aca="false">(G216/AA$1)*100</f>
        <v>0.139599814907724</v>
      </c>
      <c r="AB216" s="0" t="n">
        <f aca="false">(H216/AB$1)*100</f>
        <v>0.470967429526431</v>
      </c>
      <c r="AC216" s="0" t="n">
        <f aca="false">(I216/AC$1)*100</f>
        <v>0.164269211801932</v>
      </c>
      <c r="AD216" s="0" t="n">
        <f aca="false">(J216/AD$1)*100</f>
        <v>0.337960123885597</v>
      </c>
      <c r="AE216" s="0" t="n">
        <f aca="false">(K216/AE$1)*100</f>
        <v>0.384133122560889</v>
      </c>
      <c r="AF216" s="0" t="n">
        <f aca="false">(L216/AF$1)*100</f>
        <v>0.157758240903005</v>
      </c>
      <c r="AG216" s="0" t="n">
        <f aca="false">(M216/AG$1)*100</f>
        <v>0.207580549881987</v>
      </c>
      <c r="AH216" s="0" t="n">
        <f aca="false">(N216/AH$1)*100</f>
        <v>0.110617680609838</v>
      </c>
      <c r="AI216" s="0" t="n">
        <f aca="false">(O216/AI$1)*100</f>
        <v>0.156331719069712</v>
      </c>
      <c r="AJ216" s="0" t="n">
        <f aca="false">(P216/AJ$1)*100</f>
        <v>0.173609992143704</v>
      </c>
      <c r="AK216" s="0" t="n">
        <f aca="false">(Q216/AK$1)*100</f>
        <v>0.365562100723907</v>
      </c>
      <c r="AL216" s="0" t="n">
        <f aca="false">(R216/AL$1)*100</f>
        <v>0.0988724702187198</v>
      </c>
      <c r="AM216" s="0" t="n">
        <f aca="false">(S216/AM$1)*100</f>
        <v>0.111487305970071</v>
      </c>
      <c r="AO216" s="0" t="s">
        <v>233</v>
      </c>
      <c r="AP216" s="0" t="n">
        <v>0.0632591626624524</v>
      </c>
      <c r="AQ216" s="0" t="n">
        <v>0.11729751389914</v>
      </c>
      <c r="AR216" s="0" t="n">
        <v>0.105864207174469</v>
      </c>
      <c r="AS216" s="0" t="n">
        <v>0.172350132348675</v>
      </c>
      <c r="AT216" s="0" t="n">
        <v>0.116616362628138</v>
      </c>
      <c r="AU216" s="0" t="n">
        <v>0.139599814907724</v>
      </c>
      <c r="AV216" s="0" t="n">
        <v>0.470967429526431</v>
      </c>
      <c r="AW216" s="0" t="n">
        <v>0.164269211801932</v>
      </c>
      <c r="AX216" s="0" t="n">
        <v>0.337960123885597</v>
      </c>
      <c r="AY216" s="0" t="n">
        <v>0.384133122560889</v>
      </c>
      <c r="AZ216" s="0" t="n">
        <v>0.157758240903005</v>
      </c>
      <c r="BA216" s="0" t="n">
        <v>0.207580549881987</v>
      </c>
      <c r="BB216" s="0" t="n">
        <v>0.110617680609838</v>
      </c>
      <c r="BC216" s="0" t="n">
        <v>0.156331719069712</v>
      </c>
      <c r="BD216" s="0" t="n">
        <v>0.173609992143704</v>
      </c>
      <c r="BE216" s="0" t="n">
        <v>0.365562100723907</v>
      </c>
      <c r="BF216" s="0" t="n">
        <v>0.0988724702187198</v>
      </c>
      <c r="BG216" s="0" t="n">
        <v>0.111487305970071</v>
      </c>
      <c r="BH216" s="1" t="n">
        <f aca="false">_xlfn.T.TEST(AP216:AU216,AV216:BA216,2,2)</f>
        <v>0.0120926682286842</v>
      </c>
      <c r="BI216" s="1" t="n">
        <f aca="false">_xlfn.T.TEST(AP216:AU216,BB216:BG216,2,2)</f>
        <v>0.275847256952378</v>
      </c>
    </row>
    <row r="217" customFormat="false" ht="15" hidden="false" customHeight="false" outlineLevel="0" collapsed="false">
      <c r="A217" s="0" t="s">
        <v>234</v>
      </c>
      <c r="B217" s="0" t="n">
        <v>72.164008975214</v>
      </c>
      <c r="C217" s="0" t="n">
        <v>212.76537343496</v>
      </c>
      <c r="D217" s="0" t="n">
        <v>186.502797315569</v>
      </c>
      <c r="E217" s="0" t="n">
        <v>266.965282240335</v>
      </c>
      <c r="F217" s="0" t="n">
        <v>84.955975589838</v>
      </c>
      <c r="G217" s="0" t="n">
        <v>117.600266910164</v>
      </c>
      <c r="H217" s="0" t="n">
        <v>401.521043273605</v>
      </c>
      <c r="I217" s="0" t="n">
        <v>296.5215355822</v>
      </c>
      <c r="J217" s="0" t="n">
        <v>264.997832279277</v>
      </c>
      <c r="K217" s="0" t="n">
        <v>418.421559068049</v>
      </c>
      <c r="L217" s="0" t="n">
        <v>186.502797315569</v>
      </c>
      <c r="M217" s="0" t="n">
        <v>252.704664926662</v>
      </c>
      <c r="N217" s="0" t="n">
        <v>143.890468702253</v>
      </c>
      <c r="O217" s="0" t="n">
        <v>150.012269095874</v>
      </c>
      <c r="P217" s="0" t="n">
        <v>107.027905009501</v>
      </c>
      <c r="Q217" s="0" t="n">
        <v>528.301145416182</v>
      </c>
      <c r="R217" s="0" t="n">
        <v>101.758043484853</v>
      </c>
      <c r="S217" s="0" t="n">
        <v>79.2906899408422</v>
      </c>
      <c r="U217" s="0" t="s">
        <v>234</v>
      </c>
      <c r="V217" s="0" t="n">
        <f aca="false">(B217/V$1)*100</f>
        <v>0.00121563901277979</v>
      </c>
      <c r="W217" s="0" t="n">
        <f aca="false">(C217/W$1)*100</f>
        <v>0.00257963436221377</v>
      </c>
      <c r="X217" s="0" t="n">
        <f aca="false">(D217/X$1)*100</f>
        <v>0.00288060387531795</v>
      </c>
      <c r="Y217" s="0" t="n">
        <f aca="false">(E217/Y$1)*100</f>
        <v>0.00438345708894169</v>
      </c>
      <c r="Z217" s="0" t="n">
        <f aca="false">(F217/Z$1)*100</f>
        <v>0.00220000330390765</v>
      </c>
      <c r="AA217" s="0" t="n">
        <f aca="false">(G217/AA$1)*100</f>
        <v>0.00260511287354529</v>
      </c>
      <c r="AB217" s="0" t="n">
        <f aca="false">(H217/AB$1)*100</f>
        <v>0.00858459176622442</v>
      </c>
      <c r="AC217" s="0" t="n">
        <f aca="false">(I217/AC$1)*100</f>
        <v>0.00386474601157945</v>
      </c>
      <c r="AD217" s="0" t="n">
        <f aca="false">(J217/AD$1)*100</f>
        <v>0.00621212233489123</v>
      </c>
      <c r="AE217" s="0" t="n">
        <f aca="false">(K217/AE$1)*100</f>
        <v>0.00979866164203851</v>
      </c>
      <c r="AF217" s="0" t="n">
        <f aca="false">(L217/AF$1)*100</f>
        <v>0.00370130986578053</v>
      </c>
      <c r="AG217" s="0" t="n">
        <f aca="false">(M217/AG$1)*100</f>
        <v>0.00418591051951256</v>
      </c>
      <c r="AH217" s="0" t="n">
        <f aca="false">(N217/AH$1)*100</f>
        <v>0.00314742052074031</v>
      </c>
      <c r="AI217" s="0" t="n">
        <f aca="false">(O217/AI$1)*100</f>
        <v>0.00357735665541035</v>
      </c>
      <c r="AJ217" s="0" t="n">
        <f aca="false">(P217/AJ$1)*100</f>
        <v>0.00233749010825879</v>
      </c>
      <c r="AK217" s="0" t="n">
        <f aca="false">(Q217/AK$1)*100</f>
        <v>0.00836091698347795</v>
      </c>
      <c r="AL217" s="0" t="n">
        <f aca="false">(R217/AL$1)*100</f>
        <v>0.00225402359197746</v>
      </c>
      <c r="AM217" s="0" t="n">
        <f aca="false">(S217/AM$1)*100</f>
        <v>0.00180272470241213</v>
      </c>
      <c r="AO217" s="0" t="s">
        <v>234</v>
      </c>
      <c r="AP217" s="0" t="n">
        <v>0.00121563901277979</v>
      </c>
      <c r="AQ217" s="0" t="n">
        <v>0.00257963436221377</v>
      </c>
      <c r="AR217" s="0" t="n">
        <v>0.00288060387531795</v>
      </c>
      <c r="AS217" s="0" t="n">
        <v>0.00438345708894169</v>
      </c>
      <c r="AT217" s="0" t="n">
        <v>0.00220000330390765</v>
      </c>
      <c r="AU217" s="0" t="n">
        <v>0.00260511287354529</v>
      </c>
      <c r="AV217" s="0" t="n">
        <v>0.00858459176622442</v>
      </c>
      <c r="AW217" s="0" t="n">
        <v>0.00386474601157945</v>
      </c>
      <c r="AX217" s="0" t="n">
        <v>0.00621212233489123</v>
      </c>
      <c r="AY217" s="0" t="n">
        <v>0.00979866164203851</v>
      </c>
      <c r="AZ217" s="0" t="n">
        <v>0.00370130986578053</v>
      </c>
      <c r="BA217" s="0" t="n">
        <v>0.00418591051951256</v>
      </c>
      <c r="BB217" s="0" t="n">
        <v>0.00314742052074031</v>
      </c>
      <c r="BC217" s="0" t="n">
        <v>0.00357735665541035</v>
      </c>
      <c r="BD217" s="0" t="n">
        <v>0.00233749010825879</v>
      </c>
      <c r="BE217" s="0" t="n">
        <v>0.00836091698347795</v>
      </c>
      <c r="BF217" s="0" t="n">
        <v>0.00225402359197746</v>
      </c>
      <c r="BG217" s="0" t="n">
        <v>0.00180272470241213</v>
      </c>
      <c r="BH217" s="1" t="n">
        <f aca="false">_xlfn.T.TEST(AP217:AU217,AV217:BA217,2,2)</f>
        <v>0.0140079221901458</v>
      </c>
      <c r="BI217" s="1" t="n">
        <f aca="false">_xlfn.T.TEST(AP217:AU217,BB217:BG217,2,2)</f>
        <v>0.405428258862495</v>
      </c>
    </row>
    <row r="218" customFormat="false" ht="15" hidden="false" customHeight="false" outlineLevel="0" collapsed="false">
      <c r="A218" s="0" t="s">
        <v>235</v>
      </c>
      <c r="B218" s="0" t="n">
        <v>156.865689657165</v>
      </c>
      <c r="C218" s="0" t="n">
        <v>756.089509378763</v>
      </c>
      <c r="D218" s="0" t="n">
        <v>404.782753211305</v>
      </c>
      <c r="E218" s="0" t="n">
        <v>582.797544559813</v>
      </c>
      <c r="F218" s="0" t="n">
        <v>149.215281592897</v>
      </c>
      <c r="G218" s="0" t="n">
        <v>362.742326332795</v>
      </c>
      <c r="H218" s="0" t="n">
        <v>353.985657951922</v>
      </c>
      <c r="I218" s="0" t="n">
        <v>932.050020218813</v>
      </c>
      <c r="J218" s="0" t="n">
        <v>362.742326332795</v>
      </c>
      <c r="K218" s="0" t="n">
        <v>907.347582880016</v>
      </c>
      <c r="L218" s="0" t="n">
        <v>291.330182476772</v>
      </c>
      <c r="M218" s="0" t="n">
        <v>534.49435724001</v>
      </c>
      <c r="N218" s="0" t="n">
        <v>247.502692523967</v>
      </c>
      <c r="O218" s="0" t="n">
        <v>280.01066607087</v>
      </c>
      <c r="P218" s="0" t="n">
        <v>439.779560568444</v>
      </c>
      <c r="Q218" s="0" t="n">
        <v>912.128600955949</v>
      </c>
      <c r="R218" s="0" t="n">
        <v>156.524244170179</v>
      </c>
      <c r="S218" s="0" t="n">
        <v>248.402039601881</v>
      </c>
      <c r="U218" s="0" t="s">
        <v>235</v>
      </c>
      <c r="V218" s="0" t="n">
        <f aca="false">(B218/V$1)*100</f>
        <v>0.00264248140897152</v>
      </c>
      <c r="W218" s="0" t="n">
        <f aca="false">(C218/W$1)*100</f>
        <v>0.00916706721499977</v>
      </c>
      <c r="X218" s="0" t="n">
        <f aca="false">(D218/X$1)*100</f>
        <v>0.00625201758014068</v>
      </c>
      <c r="Y218" s="0" t="n">
        <f aca="false">(E218/Y$1)*100</f>
        <v>0.00956928933485323</v>
      </c>
      <c r="Z218" s="0" t="n">
        <f aca="false">(F218/Z$1)*100</f>
        <v>0.00386404970596499</v>
      </c>
      <c r="AA218" s="0" t="n">
        <f aca="false">(G218/AA$1)*100</f>
        <v>0.00803556598074064</v>
      </c>
      <c r="AB218" s="0" t="n">
        <f aca="false">(H218/AB$1)*100</f>
        <v>0.0075682767205426</v>
      </c>
      <c r="AC218" s="0" t="n">
        <f aca="false">(I218/AC$1)*100</f>
        <v>0.0121479763389214</v>
      </c>
      <c r="AD218" s="0" t="n">
        <f aca="false">(J218/AD$1)*100</f>
        <v>0.00850346468059986</v>
      </c>
      <c r="AE218" s="0" t="n">
        <f aca="false">(K218/AE$1)*100</f>
        <v>0.0212484078883632</v>
      </c>
      <c r="AF218" s="0" t="n">
        <f aca="false">(L218/AF$1)*100</f>
        <v>0.00578170029684</v>
      </c>
      <c r="AG218" s="0" t="n">
        <f aca="false">(M218/AG$1)*100</f>
        <v>0.00885359814485563</v>
      </c>
      <c r="AH218" s="0" t="n">
        <f aca="false">(N218/AH$1)*100</f>
        <v>0.00541380579557605</v>
      </c>
      <c r="AI218" s="0" t="n">
        <f aca="false">(O218/AI$1)*100</f>
        <v>0.00667744062463531</v>
      </c>
      <c r="AJ218" s="0" t="n">
        <f aca="false">(P218/AJ$1)*100</f>
        <v>0.00960478832648255</v>
      </c>
      <c r="AK218" s="0" t="n">
        <f aca="false">(Q218/AK$1)*100</f>
        <v>0.0144353870458502</v>
      </c>
      <c r="AL218" s="0" t="n">
        <f aca="false">(R218/AL$1)*100</f>
        <v>0.00346713956944879</v>
      </c>
      <c r="AM218" s="0" t="n">
        <f aca="false">(S218/AM$1)*100</f>
        <v>0.00564757972536202</v>
      </c>
      <c r="AO218" s="0" t="s">
        <v>235</v>
      </c>
      <c r="AP218" s="0" t="n">
        <v>0.00264248140897152</v>
      </c>
      <c r="AQ218" s="0" t="n">
        <v>0.00916706721499977</v>
      </c>
      <c r="AR218" s="0" t="n">
        <v>0.00625201758014068</v>
      </c>
      <c r="AS218" s="0" t="n">
        <v>0.00956928933485323</v>
      </c>
      <c r="AT218" s="0" t="n">
        <v>0.00386404970596499</v>
      </c>
      <c r="AU218" s="0" t="n">
        <v>0.00803556598074064</v>
      </c>
      <c r="AV218" s="0" t="n">
        <v>0.0075682767205426</v>
      </c>
      <c r="AW218" s="0" t="n">
        <v>0.0121479763389214</v>
      </c>
      <c r="AX218" s="0" t="n">
        <v>0.00850346468059986</v>
      </c>
      <c r="AY218" s="0" t="n">
        <v>0.0212484078883632</v>
      </c>
      <c r="AZ218" s="0" t="n">
        <v>0.00578170029684</v>
      </c>
      <c r="BA218" s="0" t="n">
        <v>0.00885359814485563</v>
      </c>
      <c r="BB218" s="0" t="n">
        <v>0.00541380579557605</v>
      </c>
      <c r="BC218" s="0" t="n">
        <v>0.00667744062463531</v>
      </c>
      <c r="BD218" s="0" t="n">
        <v>0.00960478832648255</v>
      </c>
      <c r="BE218" s="0" t="n">
        <v>0.0144353870458502</v>
      </c>
      <c r="BF218" s="0" t="n">
        <v>0.00346713956944879</v>
      </c>
      <c r="BG218" s="0" t="n">
        <v>0.00564757972536202</v>
      </c>
      <c r="BH218" s="1" t="n">
        <f aca="false">_xlfn.T.TEST(AP218:AU218,AV218:BA218,2,2)</f>
        <v>0.140474743130814</v>
      </c>
      <c r="BI218" s="1" t="n">
        <f aca="false">_xlfn.T.TEST(AP218:AU218,BB218:BG218,2,2)</f>
        <v>0.641300791613999</v>
      </c>
    </row>
    <row r="219" customFormat="false" ht="15" hidden="false" customHeight="false" outlineLevel="0" collapsed="false">
      <c r="A219" s="0" t="s">
        <v>236</v>
      </c>
      <c r="B219" s="0" t="n">
        <v>390.685374682705</v>
      </c>
      <c r="C219" s="0" t="n">
        <v>2134.6911534326</v>
      </c>
      <c r="D219" s="0" t="n">
        <v>1100.23817078059</v>
      </c>
      <c r="E219" s="0" t="n">
        <v>1435.80934825988</v>
      </c>
      <c r="F219" s="0" t="n">
        <v>548.0021975085</v>
      </c>
      <c r="G219" s="0" t="n">
        <v>1031.15034768561</v>
      </c>
      <c r="H219" s="0" t="n">
        <v>4894.44533420206</v>
      </c>
      <c r="I219" s="0" t="n">
        <v>3132.80000349636</v>
      </c>
      <c r="J219" s="0" t="n">
        <v>2197.67319906333</v>
      </c>
      <c r="K219" s="0" t="n">
        <v>2364.78625679975</v>
      </c>
      <c r="L219" s="0" t="n">
        <v>1126.98820289531</v>
      </c>
      <c r="M219" s="0" t="n">
        <v>1797.63950667206</v>
      </c>
      <c r="N219" s="0" t="n">
        <v>575.291970163826</v>
      </c>
      <c r="O219" s="0" t="n">
        <v>1011.00967315814</v>
      </c>
      <c r="P219" s="0" t="n">
        <v>1126.98820289531</v>
      </c>
      <c r="Q219" s="0" t="n">
        <v>3331.86980579598</v>
      </c>
      <c r="R219" s="0" t="n">
        <v>496.752281893441</v>
      </c>
      <c r="S219" s="0" t="n">
        <v>672.302019765936</v>
      </c>
      <c r="U219" s="0" t="s">
        <v>236</v>
      </c>
      <c r="V219" s="0" t="n">
        <f aca="false">(B219/V$1)*100</f>
        <v>0.00658129155975674</v>
      </c>
      <c r="W219" s="0" t="n">
        <f aca="false">(C219/W$1)*100</f>
        <v>0.025881667506352</v>
      </c>
      <c r="X219" s="0" t="n">
        <f aca="false">(D219/X$1)*100</f>
        <v>0.0169935807083936</v>
      </c>
      <c r="Y219" s="0" t="n">
        <f aca="false">(E219/Y$1)*100</f>
        <v>0.0235753825860118</v>
      </c>
      <c r="Z219" s="0" t="n">
        <f aca="false">(F219/Z$1)*100</f>
        <v>0.0141909575718128</v>
      </c>
      <c r="AA219" s="0" t="n">
        <f aca="false">(G219/AA$1)*100</f>
        <v>0.0228423209903813</v>
      </c>
      <c r="AB219" s="0" t="n">
        <f aca="false">(H219/AB$1)*100</f>
        <v>0.10464411721404</v>
      </c>
      <c r="AC219" s="0" t="n">
        <f aca="false">(I219/AC$1)*100</f>
        <v>0.0408316930330759</v>
      </c>
      <c r="AD219" s="0" t="n">
        <f aca="false">(J219/AD$1)*100</f>
        <v>0.0515182129878908</v>
      </c>
      <c r="AE219" s="0" t="n">
        <f aca="false">(K219/AE$1)*100</f>
        <v>0.0553789351527059</v>
      </c>
      <c r="AF219" s="0" t="n">
        <f aca="false">(L219/AF$1)*100</f>
        <v>0.0223660589226265</v>
      </c>
      <c r="AG219" s="0" t="n">
        <f aca="false">(M219/AG$1)*100</f>
        <v>0.0297768864830956</v>
      </c>
      <c r="AH219" s="0" t="n">
        <f aca="false">(N219/AH$1)*100</f>
        <v>0.012583778263017</v>
      </c>
      <c r="AI219" s="0" t="n">
        <f aca="false">(O219/AI$1)*100</f>
        <v>0.0241096425296055</v>
      </c>
      <c r="AJ219" s="0" t="n">
        <f aca="false">(P219/AJ$1)*100</f>
        <v>0.024613429330961</v>
      </c>
      <c r="AK219" s="0" t="n">
        <f aca="false">(Q219/AK$1)*100</f>
        <v>0.0527303169560073</v>
      </c>
      <c r="AL219" s="0" t="n">
        <f aca="false">(R219/AL$1)*100</f>
        <v>0.0110034678774374</v>
      </c>
      <c r="AM219" s="0" t="n">
        <f aca="false">(S219/AM$1)*100</f>
        <v>0.0152852177149405</v>
      </c>
      <c r="AO219" s="0" t="s">
        <v>236</v>
      </c>
      <c r="AP219" s="0" t="n">
        <v>0.00658129155975674</v>
      </c>
      <c r="AQ219" s="0" t="n">
        <v>0.025881667506352</v>
      </c>
      <c r="AR219" s="0" t="n">
        <v>0.0169935807083936</v>
      </c>
      <c r="AS219" s="0" t="n">
        <v>0.0235753825860118</v>
      </c>
      <c r="AT219" s="0" t="n">
        <v>0.0141909575718128</v>
      </c>
      <c r="AU219" s="0" t="n">
        <v>0.0228423209903813</v>
      </c>
      <c r="AV219" s="0" t="n">
        <v>0.10464411721404</v>
      </c>
      <c r="AW219" s="0" t="n">
        <v>0.0408316930330759</v>
      </c>
      <c r="AX219" s="0" t="n">
        <v>0.0515182129878908</v>
      </c>
      <c r="AY219" s="0" t="n">
        <v>0.0553789351527059</v>
      </c>
      <c r="AZ219" s="0" t="n">
        <v>0.0223660589226265</v>
      </c>
      <c r="BA219" s="0" t="n">
        <v>0.0297768864830956</v>
      </c>
      <c r="BB219" s="0" t="n">
        <v>0.012583778263017</v>
      </c>
      <c r="BC219" s="0" t="n">
        <v>0.0241096425296055</v>
      </c>
      <c r="BD219" s="0" t="n">
        <v>0.024613429330961</v>
      </c>
      <c r="BE219" s="0" t="n">
        <v>0.0527303169560073</v>
      </c>
      <c r="BF219" s="0" t="n">
        <v>0.0110034678774374</v>
      </c>
      <c r="BG219" s="0" t="n">
        <v>0.0152852177149405</v>
      </c>
      <c r="BH219" s="1" t="n">
        <f aca="false">_xlfn.T.TEST(AP219:AU219,AV219:BA219,2,2)</f>
        <v>0.0248752176563383</v>
      </c>
      <c r="BI219" s="1" t="n">
        <f aca="false">_xlfn.T.TEST(AP219:AU219,BB219:BG219,2,2)</f>
        <v>0.486360986535125</v>
      </c>
    </row>
    <row r="220" customFormat="false" ht="15" hidden="false" customHeight="false" outlineLevel="0" collapsed="false">
      <c r="A220" s="0" t="s">
        <v>237</v>
      </c>
      <c r="B220" s="0" t="n">
        <v>14156.0093182814</v>
      </c>
      <c r="C220" s="0" t="n">
        <v>25420.1162834053</v>
      </c>
      <c r="D220" s="0" t="n">
        <v>18292.5620237391</v>
      </c>
      <c r="E220" s="0" t="n">
        <v>9587.45687760003</v>
      </c>
      <c r="F220" s="0" t="n">
        <v>8309.29486703589</v>
      </c>
      <c r="G220" s="0" t="n">
        <v>12074.1097141252</v>
      </c>
      <c r="H220" s="0" t="n">
        <v>11285.7227086316</v>
      </c>
      <c r="I220" s="0" t="n">
        <v>24339.7938485936</v>
      </c>
      <c r="J220" s="0" t="n">
        <v>12074.1097141252</v>
      </c>
      <c r="K220" s="0" t="n">
        <v>12286.2567997537</v>
      </c>
      <c r="L220" s="0" t="n">
        <v>12847.9370572985</v>
      </c>
      <c r="M220" s="0" t="n">
        <v>18392.9929603353</v>
      </c>
      <c r="N220" s="0" t="n">
        <v>9344.93335133409</v>
      </c>
      <c r="O220" s="0" t="n">
        <v>12057.7414150645</v>
      </c>
      <c r="P220" s="0" t="n">
        <v>11285.7739591331</v>
      </c>
      <c r="Q220" s="0" t="n">
        <v>16215.4523532705</v>
      </c>
      <c r="R220" s="0" t="n">
        <v>9132.00715650302</v>
      </c>
      <c r="S220" s="0" t="n">
        <v>8568.9596630223</v>
      </c>
      <c r="U220" s="0" t="s">
        <v>237</v>
      </c>
      <c r="V220" s="0" t="n">
        <f aca="false">(B220/V$1)*100</f>
        <v>0.238465094123134</v>
      </c>
      <c r="W220" s="0" t="n">
        <f aca="false">(C220/W$1)*100</f>
        <v>0.308201491612485</v>
      </c>
      <c r="X220" s="0" t="n">
        <f aca="false">(D220/X$1)*100</f>
        <v>0.282535306781041</v>
      </c>
      <c r="Y220" s="0" t="n">
        <f aca="false">(E220/Y$1)*100</f>
        <v>0.157421989340189</v>
      </c>
      <c r="Z220" s="0" t="n">
        <f aca="false">(F220/Z$1)*100</f>
        <v>0.2151758723704</v>
      </c>
      <c r="AA220" s="0" t="n">
        <f aca="false">(G220/AA$1)*100</f>
        <v>0.267468939308566</v>
      </c>
      <c r="AB220" s="0" t="n">
        <f aca="false">(H220/AB$1)*100</f>
        <v>0.241290771339205</v>
      </c>
      <c r="AC220" s="0" t="n">
        <f aca="false">(I220/AC$1)*100</f>
        <v>0.317235377236003</v>
      </c>
      <c r="AD220" s="0" t="n">
        <f aca="false">(J220/AD$1)*100</f>
        <v>0.283043245991524</v>
      </c>
      <c r="AE220" s="0" t="n">
        <f aca="false">(K220/AE$1)*100</f>
        <v>0.287721487143548</v>
      </c>
      <c r="AF220" s="0" t="n">
        <f aca="false">(L220/AF$1)*100</f>
        <v>0.254978460750069</v>
      </c>
      <c r="AG220" s="0" t="n">
        <f aca="false">(M220/AG$1)*100</f>
        <v>0.304669574423296</v>
      </c>
      <c r="AH220" s="0" t="n">
        <f aca="false">(N220/AH$1)*100</f>
        <v>0.20440850085631</v>
      </c>
      <c r="AI220" s="0" t="n">
        <f aca="false">(O220/AI$1)*100</f>
        <v>0.287542090792789</v>
      </c>
      <c r="AJ220" s="0" t="n">
        <f aca="false">(P220/AJ$1)*100</f>
        <v>0.246481373163162</v>
      </c>
      <c r="AK220" s="0" t="n">
        <f aca="false">(Q220/AK$1)*100</f>
        <v>0.256626456617718</v>
      </c>
      <c r="AL220" s="0" t="n">
        <f aca="false">(R220/AL$1)*100</f>
        <v>0.202281400741837</v>
      </c>
      <c r="AM220" s="0" t="n">
        <f aca="false">(S220/AM$1)*100</f>
        <v>0.194820795102534</v>
      </c>
      <c r="AO220" s="0" t="s">
        <v>237</v>
      </c>
      <c r="AP220" s="0" t="n">
        <v>0.238465094123134</v>
      </c>
      <c r="AQ220" s="0" t="n">
        <v>0.308201491612485</v>
      </c>
      <c r="AR220" s="0" t="n">
        <v>0.282535306781041</v>
      </c>
      <c r="AS220" s="0" t="n">
        <v>0.157421989340189</v>
      </c>
      <c r="AT220" s="0" t="n">
        <v>0.2151758723704</v>
      </c>
      <c r="AU220" s="0" t="n">
        <v>0.267468939308566</v>
      </c>
      <c r="AV220" s="0" t="n">
        <v>0.241290771339205</v>
      </c>
      <c r="AW220" s="0" t="n">
        <v>0.317235377236003</v>
      </c>
      <c r="AX220" s="0" t="n">
        <v>0.283043245991524</v>
      </c>
      <c r="AY220" s="0" t="n">
        <v>0.287721487143548</v>
      </c>
      <c r="AZ220" s="0" t="n">
        <v>0.254978460750069</v>
      </c>
      <c r="BA220" s="0" t="n">
        <v>0.304669574423296</v>
      </c>
      <c r="BB220" s="0" t="n">
        <v>0.20440850085631</v>
      </c>
      <c r="BC220" s="0" t="n">
        <v>0.287542090792789</v>
      </c>
      <c r="BD220" s="0" t="n">
        <v>0.246481373163162</v>
      </c>
      <c r="BE220" s="0" t="n">
        <v>0.256626456617718</v>
      </c>
      <c r="BF220" s="0" t="n">
        <v>0.202281400741837</v>
      </c>
      <c r="BG220" s="0" t="n">
        <v>0.194820795102534</v>
      </c>
      <c r="BH220" s="1" t="n">
        <f aca="false">_xlfn.T.TEST(AP220:AU220,AV220:BA220,2,2)</f>
        <v>0.173107057414354</v>
      </c>
      <c r="BI220" s="1" t="n">
        <f aca="false">_xlfn.T.TEST(AP220:AU220,BB220:BG220,2,2)</f>
        <v>0.641040892364232</v>
      </c>
    </row>
    <row r="221" customFormat="false" ht="15" hidden="false" customHeight="false" outlineLevel="0" collapsed="false">
      <c r="A221" s="0" t="s">
        <v>238</v>
      </c>
      <c r="B221" s="0" t="n">
        <v>238969.763602208</v>
      </c>
      <c r="C221" s="0" t="n">
        <v>216372.251801398</v>
      </c>
      <c r="D221" s="0" t="n">
        <v>249484.479365367</v>
      </c>
      <c r="E221" s="0" t="n">
        <v>343243.595055298</v>
      </c>
      <c r="F221" s="0" t="n">
        <v>205367.301667434</v>
      </c>
      <c r="G221" s="0" t="n">
        <v>180476.952658566</v>
      </c>
      <c r="H221" s="0" t="n">
        <v>396851.059677696</v>
      </c>
      <c r="I221" s="0" t="n">
        <v>383586.901253196</v>
      </c>
      <c r="J221" s="0" t="n">
        <v>315324.05510987</v>
      </c>
      <c r="K221" s="0" t="n">
        <v>183746.695063122</v>
      </c>
      <c r="L221" s="0" t="n">
        <v>365780.451043876</v>
      </c>
      <c r="M221" s="0" t="n">
        <v>389867.642355623</v>
      </c>
      <c r="N221" s="0" t="n">
        <v>203139.869662064</v>
      </c>
      <c r="O221" s="0" t="n">
        <v>224972.485532548</v>
      </c>
      <c r="P221" s="0" t="n">
        <v>141017.629428338</v>
      </c>
      <c r="Q221" s="0" t="n">
        <v>236719.14696637</v>
      </c>
      <c r="R221" s="0" t="n">
        <v>355044.598508051</v>
      </c>
      <c r="S221" s="0" t="n">
        <v>238969.763602208</v>
      </c>
      <c r="U221" s="0" t="s">
        <v>238</v>
      </c>
      <c r="V221" s="0" t="n">
        <f aca="false">(B221/V$1)*100</f>
        <v>4.02556581369232</v>
      </c>
      <c r="W221" s="0" t="n">
        <f aca="false">(C221/W$1)*100</f>
        <v>2.62336529090849</v>
      </c>
      <c r="X221" s="0" t="n">
        <f aca="false">(D221/X$1)*100</f>
        <v>3.85337897573487</v>
      </c>
      <c r="Y221" s="0" t="n">
        <f aca="false">(E221/Y$1)*100</f>
        <v>5.63591474274347</v>
      </c>
      <c r="Z221" s="0" t="n">
        <f aca="false">(F221/Z$1)*100</f>
        <v>5.31815141955707</v>
      </c>
      <c r="AA221" s="0" t="n">
        <f aca="false">(G221/AA$1)*100</f>
        <v>3.99797419769648</v>
      </c>
      <c r="AB221" s="0" t="n">
        <f aca="false">(H221/AB$1)*100</f>
        <v>8.48474668114746</v>
      </c>
      <c r="AC221" s="0" t="n">
        <f aca="false">(I221/AC$1)*100</f>
        <v>4.99952202055642</v>
      </c>
      <c r="AD221" s="0" t="n">
        <f aca="false">(J221/AD$1)*100</f>
        <v>7.39187784529541</v>
      </c>
      <c r="AE221" s="0" t="n">
        <f aca="false">(K221/AE$1)*100</f>
        <v>4.30300890034576</v>
      </c>
      <c r="AF221" s="0" t="n">
        <f aca="false">(L221/AF$1)*100</f>
        <v>7.25923048686268</v>
      </c>
      <c r="AG221" s="0" t="n">
        <f aca="false">(M221/AG$1)*100</f>
        <v>6.4579380274898</v>
      </c>
      <c r="AH221" s="0" t="n">
        <f aca="false">(N221/AH$1)*100</f>
        <v>4.44342561478418</v>
      </c>
      <c r="AI221" s="0" t="n">
        <f aca="false">(O221/AI$1)*100</f>
        <v>5.36493996960818</v>
      </c>
      <c r="AJ221" s="0" t="n">
        <f aca="false">(P221/AJ$1)*100</f>
        <v>3.07982590007328</v>
      </c>
      <c r="AK221" s="0" t="n">
        <f aca="false">(Q221/AK$1)*100</f>
        <v>3.74632755078806</v>
      </c>
      <c r="AL221" s="0" t="n">
        <f aca="false">(R221/AL$1)*100</f>
        <v>7.86452720428373</v>
      </c>
      <c r="AM221" s="0" t="n">
        <f aca="false">(S221/AM$1)*100</f>
        <v>5.43313087951055</v>
      </c>
      <c r="AO221" s="0" t="s">
        <v>238</v>
      </c>
      <c r="AP221" s="0" t="n">
        <v>4.02556581369232</v>
      </c>
      <c r="AQ221" s="0" t="n">
        <v>2.62336529090849</v>
      </c>
      <c r="AR221" s="0" t="n">
        <v>3.85337897573487</v>
      </c>
      <c r="AS221" s="0" t="n">
        <v>5.63591474274347</v>
      </c>
      <c r="AT221" s="0" t="n">
        <v>5.31815141955707</v>
      </c>
      <c r="AU221" s="0" t="n">
        <v>3.99797419769648</v>
      </c>
      <c r="AV221" s="0" t="n">
        <v>8.48474668114746</v>
      </c>
      <c r="AW221" s="0" t="n">
        <v>4.99952202055642</v>
      </c>
      <c r="AX221" s="0" t="n">
        <v>7.39187784529541</v>
      </c>
      <c r="AY221" s="0" t="n">
        <v>4.30300890034576</v>
      </c>
      <c r="AZ221" s="0" t="n">
        <v>7.25923048686268</v>
      </c>
      <c r="BA221" s="0" t="n">
        <v>6.4579380274898</v>
      </c>
      <c r="BB221" s="0" t="n">
        <v>4.44342561478418</v>
      </c>
      <c r="BC221" s="0" t="n">
        <v>5.36493996960818</v>
      </c>
      <c r="BD221" s="0" t="n">
        <v>3.07982590007328</v>
      </c>
      <c r="BE221" s="0" t="n">
        <v>3.74632755078806</v>
      </c>
      <c r="BF221" s="0" t="n">
        <v>7.86452720428373</v>
      </c>
      <c r="BG221" s="0" t="n">
        <v>5.43313087951055</v>
      </c>
      <c r="BH221" s="1" t="n">
        <f aca="false">_xlfn.T.TEST(AP221:AU221,AV221:BA221,2,2)</f>
        <v>0.0168655823112897</v>
      </c>
      <c r="BI221" s="1" t="n">
        <f aca="false">_xlfn.T.TEST(AP221:AU221,BB221:BG221,2,2)</f>
        <v>0.383038042865979</v>
      </c>
    </row>
    <row r="222" customFormat="false" ht="15" hidden="false" customHeight="false" outlineLevel="0" collapsed="false">
      <c r="A222" s="0" t="s">
        <v>239</v>
      </c>
      <c r="B222" s="0" t="n">
        <v>158931.3067962</v>
      </c>
      <c r="C222" s="0" t="n">
        <v>397301.5137649</v>
      </c>
      <c r="D222" s="0" t="n">
        <v>422523.638235719</v>
      </c>
      <c r="E222" s="0" t="n">
        <v>418842.745713126</v>
      </c>
      <c r="F222" s="0" t="n">
        <v>202630.735422946</v>
      </c>
      <c r="G222" s="0" t="n">
        <v>290094.703062443</v>
      </c>
      <c r="H222" s="0" t="n">
        <v>319854.463184274</v>
      </c>
      <c r="I222" s="0" t="n">
        <v>471331.290409763</v>
      </c>
      <c r="J222" s="0" t="n">
        <v>245460.421189143</v>
      </c>
      <c r="K222" s="0" t="n">
        <v>290048.584239967</v>
      </c>
      <c r="L222" s="0" t="n">
        <v>330521.054916701</v>
      </c>
      <c r="M222" s="0" t="n">
        <v>423533.142024777</v>
      </c>
      <c r="N222" s="0" t="n">
        <v>221009.875650934</v>
      </c>
      <c r="O222" s="0" t="n">
        <v>290094.703062443</v>
      </c>
      <c r="P222" s="0" t="n">
        <v>185214.233360096</v>
      </c>
      <c r="Q222" s="0" t="n">
        <v>434433.311802954</v>
      </c>
      <c r="R222" s="0" t="n">
        <v>279788.071231464</v>
      </c>
      <c r="S222" s="0" t="n">
        <v>241941.412786017</v>
      </c>
      <c r="U222" s="0" t="s">
        <v>239</v>
      </c>
      <c r="V222" s="0" t="n">
        <f aca="false">(B222/V$1)*100</f>
        <v>2.67727776820012</v>
      </c>
      <c r="W222" s="0" t="n">
        <f aca="false">(C222/W$1)*100</f>
        <v>4.81700861621067</v>
      </c>
      <c r="X222" s="0" t="n">
        <f aca="false">(D222/X$1)*100</f>
        <v>6.52603203401735</v>
      </c>
      <c r="Y222" s="0" t="n">
        <f aca="false">(E222/Y$1)*100</f>
        <v>6.87722084100495</v>
      </c>
      <c r="Z222" s="0" t="n">
        <f aca="false">(F222/Z$1)*100</f>
        <v>5.24728583608945</v>
      </c>
      <c r="AA222" s="0" t="n">
        <f aca="false">(G222/AA$1)*100</f>
        <v>6.42625620971234</v>
      </c>
      <c r="AB222" s="0" t="n">
        <f aca="false">(H222/AB$1)*100</f>
        <v>6.83854566788121</v>
      </c>
      <c r="AC222" s="0" t="n">
        <f aca="false">(I222/AC$1)*100</f>
        <v>6.143148156734</v>
      </c>
      <c r="AD222" s="0" t="n">
        <f aca="false">(J222/AD$1)*100</f>
        <v>5.75412316276569</v>
      </c>
      <c r="AE222" s="0" t="n">
        <f aca="false">(K222/AE$1)*100</f>
        <v>6.79240319989709</v>
      </c>
      <c r="AF222" s="0" t="n">
        <f aca="false">(L222/AF$1)*100</f>
        <v>6.55947717149467</v>
      </c>
      <c r="AG222" s="0" t="n">
        <f aca="false">(M222/AG$1)*100</f>
        <v>7.01558807819486</v>
      </c>
      <c r="AH222" s="0" t="n">
        <f aca="false">(N222/AH$1)*100</f>
        <v>4.83430920882894</v>
      </c>
      <c r="AI222" s="0" t="n">
        <f aca="false">(O222/AI$1)*100</f>
        <v>6.91791560086645</v>
      </c>
      <c r="AJ222" s="0" t="n">
        <f aca="false">(P222/AJ$1)*100</f>
        <v>4.04508000366379</v>
      </c>
      <c r="AK222" s="0" t="n">
        <f aca="false">(Q222/AK$1)*100</f>
        <v>6.8753605521345</v>
      </c>
      <c r="AL222" s="0" t="n">
        <f aca="false">(R222/AL$1)*100</f>
        <v>6.19753379400878</v>
      </c>
      <c r="AM222" s="0" t="n">
        <f aca="false">(S222/AM$1)*100</f>
        <v>5.50069323007847</v>
      </c>
      <c r="AO222" s="0" t="s">
        <v>239</v>
      </c>
      <c r="AP222" s="0" t="n">
        <v>2.67727776820012</v>
      </c>
      <c r="AQ222" s="0" t="n">
        <v>4.81700861621067</v>
      </c>
      <c r="AR222" s="0" t="n">
        <v>6.52603203401735</v>
      </c>
      <c r="AS222" s="0" t="n">
        <v>6.87722084100495</v>
      </c>
      <c r="AT222" s="0" t="n">
        <v>5.24728583608945</v>
      </c>
      <c r="AU222" s="0" t="n">
        <v>6.42625620971234</v>
      </c>
      <c r="AV222" s="0" t="n">
        <v>6.83854566788121</v>
      </c>
      <c r="AW222" s="0" t="n">
        <v>6.143148156734</v>
      </c>
      <c r="AX222" s="0" t="n">
        <v>5.75412316276569</v>
      </c>
      <c r="AY222" s="0" t="n">
        <v>6.79240319989709</v>
      </c>
      <c r="AZ222" s="0" t="n">
        <v>6.55947717149467</v>
      </c>
      <c r="BA222" s="0" t="n">
        <v>7.01558807819486</v>
      </c>
      <c r="BB222" s="0" t="n">
        <v>4.83430920882894</v>
      </c>
      <c r="BC222" s="0" t="n">
        <v>6.91791560086645</v>
      </c>
      <c r="BD222" s="0" t="n">
        <v>4.04508000366379</v>
      </c>
      <c r="BE222" s="0" t="n">
        <v>6.8753605521345</v>
      </c>
      <c r="BF222" s="0" t="n">
        <v>6.19753379400878</v>
      </c>
      <c r="BG222" s="0" t="n">
        <v>5.50069323007847</v>
      </c>
      <c r="BH222" s="1" t="n">
        <f aca="false">_xlfn.T.TEST(AP222:AU222,AV222:BA222,2,2)</f>
        <v>0.13471247739381</v>
      </c>
      <c r="BI222" s="1" t="n">
        <f aca="false">_xlfn.T.TEST(AP222:AU222,BB222:BG222,2,2)</f>
        <v>0.713458280943623</v>
      </c>
    </row>
    <row r="223" customFormat="false" ht="15" hidden="false" customHeight="false" outlineLevel="0" collapsed="false">
      <c r="A223" s="0" t="s">
        <v>240</v>
      </c>
      <c r="B223" s="0" t="n">
        <v>5510.43823161557</v>
      </c>
      <c r="C223" s="0" t="n">
        <v>14750.0640364952</v>
      </c>
      <c r="D223" s="0" t="n">
        <v>13552.8556736107</v>
      </c>
      <c r="E223" s="0" t="n">
        <v>14689.5284438732</v>
      </c>
      <c r="F223" s="0" t="n">
        <v>7895.14469405633</v>
      </c>
      <c r="G223" s="0" t="n">
        <v>10755.1432886142</v>
      </c>
      <c r="H223" s="0" t="n">
        <v>17537.3812063266</v>
      </c>
      <c r="I223" s="0" t="n">
        <v>14415.1462868215</v>
      </c>
      <c r="J223" s="0" t="n">
        <v>10755.1432886142</v>
      </c>
      <c r="K223" s="0" t="n">
        <v>10084.2944934825</v>
      </c>
      <c r="L223" s="0" t="n">
        <v>15304.4812871373</v>
      </c>
      <c r="M223" s="0" t="n">
        <v>22694.2722310039</v>
      </c>
      <c r="N223" s="0" t="n">
        <v>9055.57620254786</v>
      </c>
      <c r="O223" s="0" t="n">
        <v>9085.20074200692</v>
      </c>
      <c r="P223" s="0" t="n">
        <v>5794.98856120857</v>
      </c>
      <c r="Q223" s="0" t="n">
        <v>17459.3538733152</v>
      </c>
      <c r="R223" s="0" t="n">
        <v>9255.77144676593</v>
      </c>
      <c r="S223" s="0" t="n">
        <v>9138.40764033931</v>
      </c>
      <c r="U223" s="0" t="s">
        <v>240</v>
      </c>
      <c r="V223" s="0" t="n">
        <f aca="false">(B223/V$1)*100</f>
        <v>0.092826102471191</v>
      </c>
      <c r="W223" s="0" t="n">
        <f aca="false">(C223/W$1)*100</f>
        <v>0.178834419431637</v>
      </c>
      <c r="X223" s="0" t="n">
        <f aca="false">(D223/X$1)*100</f>
        <v>0.209328809738817</v>
      </c>
      <c r="Y223" s="0" t="n">
        <f aca="false">(E223/Y$1)*100</f>
        <v>0.241195847827654</v>
      </c>
      <c r="Z223" s="0" t="n">
        <f aca="false">(F223/Z$1)*100</f>
        <v>0.20445112060876</v>
      </c>
      <c r="AA223" s="0" t="n">
        <f aca="false">(G223/AA$1)*100</f>
        <v>0.238250838830124</v>
      </c>
      <c r="AB223" s="0" t="n">
        <f aca="false">(H223/AB$1)*100</f>
        <v>0.374952348891914</v>
      </c>
      <c r="AC223" s="0" t="n">
        <f aca="false">(I223/AC$1)*100</f>
        <v>0.187881392860533</v>
      </c>
      <c r="AD223" s="0" t="n">
        <f aca="false">(J223/AD$1)*100</f>
        <v>0.252123820272398</v>
      </c>
      <c r="AE223" s="0" t="n">
        <f aca="false">(K223/AE$1)*100</f>
        <v>0.236155588780828</v>
      </c>
      <c r="AF223" s="0" t="n">
        <f aca="false">(L223/AF$1)*100</f>
        <v>0.303730712858353</v>
      </c>
      <c r="AG223" s="0" t="n">
        <f aca="false">(M223/AG$1)*100</f>
        <v>0.375917844223454</v>
      </c>
      <c r="AH223" s="0" t="n">
        <f aca="false">(N223/AH$1)*100</f>
        <v>0.198079182200762</v>
      </c>
      <c r="AI223" s="0" t="n">
        <f aca="false">(O223/AI$1)*100</f>
        <v>0.216655634476044</v>
      </c>
      <c r="AJ223" s="0" t="n">
        <f aca="false">(P223/AJ$1)*100</f>
        <v>0.126562586066647</v>
      </c>
      <c r="AK223" s="0" t="n">
        <f aca="false">(Q223/AK$1)*100</f>
        <v>0.276312496360303</v>
      </c>
      <c r="AL223" s="0" t="n">
        <f aca="false">(R223/AL$1)*100</f>
        <v>0.205022880634171</v>
      </c>
      <c r="AM223" s="0" t="n">
        <f aca="false">(S223/AM$1)*100</f>
        <v>0.207767560179417</v>
      </c>
      <c r="AO223" s="0" t="s">
        <v>240</v>
      </c>
      <c r="AP223" s="0" t="n">
        <v>0.092826102471191</v>
      </c>
      <c r="AQ223" s="0" t="n">
        <v>0.178834419431637</v>
      </c>
      <c r="AR223" s="0" t="n">
        <v>0.209328809738817</v>
      </c>
      <c r="AS223" s="0" t="n">
        <v>0.241195847827654</v>
      </c>
      <c r="AT223" s="0" t="n">
        <v>0.20445112060876</v>
      </c>
      <c r="AU223" s="0" t="n">
        <v>0.238250838830124</v>
      </c>
      <c r="AV223" s="0" t="n">
        <v>0.374952348891914</v>
      </c>
      <c r="AW223" s="0" t="n">
        <v>0.187881392860533</v>
      </c>
      <c r="AX223" s="0" t="n">
        <v>0.252123820272398</v>
      </c>
      <c r="AY223" s="0" t="n">
        <v>0.236155588780828</v>
      </c>
      <c r="AZ223" s="0" t="n">
        <v>0.303730712858353</v>
      </c>
      <c r="BA223" s="0" t="n">
        <v>0.375917844223454</v>
      </c>
      <c r="BB223" s="0" t="n">
        <v>0.198079182200762</v>
      </c>
      <c r="BC223" s="0" t="n">
        <v>0.216655634476044</v>
      </c>
      <c r="BD223" s="0" t="n">
        <v>0.126562586066647</v>
      </c>
      <c r="BE223" s="0" t="n">
        <v>0.276312496360303</v>
      </c>
      <c r="BF223" s="0" t="n">
        <v>0.205022880634171</v>
      </c>
      <c r="BG223" s="0" t="n">
        <v>0.207767560179417</v>
      </c>
      <c r="BH223" s="1" t="n">
        <f aca="false">_xlfn.T.TEST(AP223:AU223,AV223:BA223,2,2)</f>
        <v>0.0343794421460309</v>
      </c>
      <c r="BI223" s="1" t="n">
        <f aca="false">_xlfn.T.TEST(AP223:AU223,BB223:BG223,2,2)</f>
        <v>0.720615328972731</v>
      </c>
    </row>
    <row r="224" customFormat="false" ht="15" hidden="false" customHeight="false" outlineLevel="0" collapsed="false">
      <c r="A224" s="0" t="s">
        <v>241</v>
      </c>
      <c r="B224" s="0" t="n">
        <v>320.063019331366</v>
      </c>
      <c r="C224" s="0" t="n">
        <v>1009.84053634446</v>
      </c>
      <c r="D224" s="0" t="n">
        <v>493.059071902158</v>
      </c>
      <c r="E224" s="0" t="n">
        <v>329.007423817093</v>
      </c>
      <c r="F224" s="0" t="n">
        <v>210.63712898484</v>
      </c>
      <c r="G224" s="0" t="n">
        <v>391.57828194142</v>
      </c>
      <c r="H224" s="0" t="n">
        <v>270.933600099972</v>
      </c>
      <c r="I224" s="0" t="n">
        <v>483.035056393652</v>
      </c>
      <c r="J224" s="0" t="n">
        <v>206.194765229927</v>
      </c>
      <c r="K224" s="0" t="n">
        <v>234.318869957918</v>
      </c>
      <c r="L224" s="0" t="n">
        <v>343.123937826405</v>
      </c>
      <c r="M224" s="0" t="n">
        <v>706.059074366798</v>
      </c>
      <c r="N224" s="0" t="n">
        <v>329.007423817093</v>
      </c>
      <c r="O224" s="0" t="n">
        <v>316.236435180358</v>
      </c>
      <c r="P224" s="0" t="n">
        <v>424.554228725428</v>
      </c>
      <c r="Q224" s="0" t="n">
        <v>474.543017697972</v>
      </c>
      <c r="R224" s="0" t="n">
        <v>210.798435273069</v>
      </c>
      <c r="S224" s="0" t="n">
        <v>250.514567751421</v>
      </c>
      <c r="U224" s="0" t="s">
        <v>241</v>
      </c>
      <c r="V224" s="0" t="n">
        <f aca="false">(B224/V$1)*100</f>
        <v>0.00539162247736178</v>
      </c>
      <c r="W224" s="0" t="n">
        <f aca="false">(C224/W$1)*100</f>
        <v>0.012243624542162</v>
      </c>
      <c r="X224" s="0" t="n">
        <f aca="false">(D224/X$1)*100</f>
        <v>0.00761547758921179</v>
      </c>
      <c r="Y224" s="0" t="n">
        <f aca="false">(E224/Y$1)*100</f>
        <v>0.00540216282860012</v>
      </c>
      <c r="Z224" s="0" t="n">
        <f aca="false">(F224/Z$1)*100</f>
        <v>0.00545461783558989</v>
      </c>
      <c r="AA224" s="0" t="n">
        <f aca="false">(G224/AA$1)*100</f>
        <v>0.00867434785726815</v>
      </c>
      <c r="AB224" s="0" t="n">
        <f aca="false">(H224/AB$1)*100</f>
        <v>0.00579260885967283</v>
      </c>
      <c r="AC224" s="0" t="n">
        <f aca="false">(I224/AC$1)*100</f>
        <v>0.00629569047652836</v>
      </c>
      <c r="AD224" s="0" t="n">
        <f aca="false">(J224/AD$1)*100</f>
        <v>0.0048336512619943</v>
      </c>
      <c r="AE224" s="0" t="n">
        <f aca="false">(K224/AE$1)*100</f>
        <v>0.00548731601731129</v>
      </c>
      <c r="AF224" s="0" t="n">
        <f aca="false">(L224/AF$1)*100</f>
        <v>0.00680959232001996</v>
      </c>
      <c r="AG224" s="0" t="n">
        <f aca="false">(M224/AG$1)*100</f>
        <v>0.0116954711051614</v>
      </c>
      <c r="AH224" s="0" t="n">
        <f aca="false">(N224/AH$1)*100</f>
        <v>0.00719661786174728</v>
      </c>
      <c r="AI224" s="0" t="n">
        <f aca="false">(O224/AI$1)*100</f>
        <v>0.00754131993932233</v>
      </c>
      <c r="AJ224" s="0" t="n">
        <f aca="false">(P224/AJ$1)*100</f>
        <v>0.00927226698473669</v>
      </c>
      <c r="AK224" s="0" t="n">
        <f aca="false">(Q224/AK$1)*100</f>
        <v>0.00751013850809705</v>
      </c>
      <c r="AL224" s="0" t="n">
        <f aca="false">(R224/AL$1)*100</f>
        <v>0.00466935713370077</v>
      </c>
      <c r="AM224" s="0" t="n">
        <f aca="false">(S224/AM$1)*100</f>
        <v>0.00569560940807202</v>
      </c>
      <c r="AO224" s="0" t="s">
        <v>241</v>
      </c>
      <c r="AP224" s="0" t="n">
        <v>0.00539162247736178</v>
      </c>
      <c r="AQ224" s="0" t="n">
        <v>0.012243624542162</v>
      </c>
      <c r="AR224" s="0" t="n">
        <v>0.00761547758921179</v>
      </c>
      <c r="AS224" s="0" t="n">
        <v>0.00540216282860012</v>
      </c>
      <c r="AT224" s="0" t="n">
        <v>0.00545461783558989</v>
      </c>
      <c r="AU224" s="0" t="n">
        <v>0.00867434785726815</v>
      </c>
      <c r="AV224" s="0" t="n">
        <v>0.00579260885967283</v>
      </c>
      <c r="AW224" s="0" t="n">
        <v>0.00629569047652836</v>
      </c>
      <c r="AX224" s="0" t="n">
        <v>0.0048336512619943</v>
      </c>
      <c r="AY224" s="0" t="n">
        <v>0.00548731601731129</v>
      </c>
      <c r="AZ224" s="0" t="n">
        <v>0.00680959232001996</v>
      </c>
      <c r="BA224" s="0" t="n">
        <v>0.0116954711051614</v>
      </c>
      <c r="BB224" s="0" t="n">
        <v>0.00719661786174728</v>
      </c>
      <c r="BC224" s="0" t="n">
        <v>0.00754131993932233</v>
      </c>
      <c r="BD224" s="0" t="n">
        <v>0.00927226698473669</v>
      </c>
      <c r="BE224" s="0" t="n">
        <v>0.00751013850809705</v>
      </c>
      <c r="BF224" s="0" t="n">
        <v>0.00466935713370077</v>
      </c>
      <c r="BG224" s="0" t="n">
        <v>0.00569560940807202</v>
      </c>
      <c r="BH224" s="1" t="n">
        <f aca="false">_xlfn.T.TEST(AP224:AU224,AV224:BA224,2,2)</f>
        <v>0.677041249506297</v>
      </c>
      <c r="BI224" s="1" t="n">
        <f aca="false">_xlfn.T.TEST(AP224:AU224,BB224:BG224,2,2)</f>
        <v>0.715719800535221</v>
      </c>
    </row>
    <row r="225" customFormat="false" ht="15" hidden="false" customHeight="false" outlineLevel="0" collapsed="false">
      <c r="A225" s="0" t="s">
        <v>242</v>
      </c>
      <c r="B225" s="0" t="n">
        <v>15976.1388025287</v>
      </c>
      <c r="C225" s="0" t="n">
        <v>42508.9377882847</v>
      </c>
      <c r="D225" s="0" t="n">
        <v>27825.9284597391</v>
      </c>
      <c r="E225" s="0" t="n">
        <v>24395.3618053911</v>
      </c>
      <c r="F225" s="0" t="n">
        <v>8693.29611427044</v>
      </c>
      <c r="G225" s="0" t="n">
        <v>17708.4217180586</v>
      </c>
      <c r="H225" s="0" t="n">
        <v>9483.50273260161</v>
      </c>
      <c r="I225" s="0" t="n">
        <v>32336.934388578</v>
      </c>
      <c r="J225" s="0" t="n">
        <v>8992.59735238291</v>
      </c>
      <c r="K225" s="0" t="n">
        <v>19406.2692445859</v>
      </c>
      <c r="L225" s="0" t="n">
        <v>10744.6243161773</v>
      </c>
      <c r="M225" s="0" t="n">
        <v>25205.7029555564</v>
      </c>
      <c r="N225" s="0" t="n">
        <v>17708.4217180586</v>
      </c>
      <c r="O225" s="0" t="n">
        <v>17706.3691861016</v>
      </c>
      <c r="P225" s="0" t="n">
        <v>21556.9800574113</v>
      </c>
      <c r="Q225" s="0" t="n">
        <v>30008.006071567</v>
      </c>
      <c r="R225" s="0" t="n">
        <v>8536.42159687055</v>
      </c>
      <c r="S225" s="0" t="n">
        <v>15395.8227833331</v>
      </c>
      <c r="U225" s="0" t="s">
        <v>242</v>
      </c>
      <c r="V225" s="0" t="n">
        <f aca="false">(B225/V$1)*100</f>
        <v>0.26912609038405</v>
      </c>
      <c r="W225" s="0" t="n">
        <f aca="false">(C225/W$1)*100</f>
        <v>0.515391742789329</v>
      </c>
      <c r="X225" s="0" t="n">
        <f aca="false">(D225/X$1)*100</f>
        <v>0.429781636035295</v>
      </c>
      <c r="Y225" s="0" t="n">
        <f aca="false">(E225/Y$1)*100</f>
        <v>0.400561528996381</v>
      </c>
      <c r="Z225" s="0" t="n">
        <f aca="false">(F225/Z$1)*100</f>
        <v>0.22511989345609</v>
      </c>
      <c r="AA225" s="0" t="n">
        <f aca="false">(G225/AA$1)*100</f>
        <v>0.392281740509352</v>
      </c>
      <c r="AB225" s="0" t="n">
        <f aca="false">(H225/AB$1)*100</f>
        <v>0.202758985704724</v>
      </c>
      <c r="AC225" s="0" t="n">
        <f aca="false">(I225/AC$1)*100</f>
        <v>0.421466987075947</v>
      </c>
      <c r="AD225" s="0" t="n">
        <f aca="false">(J225/AD$1)*100</f>
        <v>0.210805931433236</v>
      </c>
      <c r="AE225" s="0" t="n">
        <f aca="false">(K225/AE$1)*100</f>
        <v>0.454459054369781</v>
      </c>
      <c r="AF225" s="0" t="n">
        <f aca="false">(L225/AF$1)*100</f>
        <v>0.213236394080897</v>
      </c>
      <c r="AG225" s="0" t="n">
        <f aca="false">(M225/AG$1)*100</f>
        <v>0.417518280416359</v>
      </c>
      <c r="AH225" s="0" t="n">
        <f aca="false">(N225/AH$1)*100</f>
        <v>0.387349144165156</v>
      </c>
      <c r="AI225" s="0" t="n">
        <f aca="false">(O225/AI$1)*100</f>
        <v>0.422245447207863</v>
      </c>
      <c r="AJ225" s="0" t="n">
        <f aca="false">(P225/AJ$1)*100</f>
        <v>0.470804577961774</v>
      </c>
      <c r="AK225" s="0" t="n">
        <f aca="false">(Q225/AK$1)*100</f>
        <v>0.474908013698183</v>
      </c>
      <c r="AL225" s="0" t="n">
        <f aca="false">(R225/AL$1)*100</f>
        <v>0.189088695217261</v>
      </c>
      <c r="AM225" s="0" t="n">
        <f aca="false">(S225/AM$1)*100</f>
        <v>0.35003390771579</v>
      </c>
      <c r="AO225" s="0" t="s">
        <v>242</v>
      </c>
      <c r="AP225" s="0" t="n">
        <v>0.26912609038405</v>
      </c>
      <c r="AQ225" s="0" t="n">
        <v>0.51539174278933</v>
      </c>
      <c r="AR225" s="0" t="n">
        <v>0.429781636035295</v>
      </c>
      <c r="AS225" s="0" t="n">
        <v>0.400561528996381</v>
      </c>
      <c r="AT225" s="0" t="n">
        <v>0.22511989345609</v>
      </c>
      <c r="AU225" s="0" t="n">
        <v>0.392281740509352</v>
      </c>
      <c r="AV225" s="0" t="n">
        <v>0.202758985704724</v>
      </c>
      <c r="AW225" s="0" t="n">
        <v>0.421466987075947</v>
      </c>
      <c r="AX225" s="0" t="n">
        <v>0.210805931433236</v>
      </c>
      <c r="AY225" s="0" t="n">
        <v>0.454459054369782</v>
      </c>
      <c r="AZ225" s="0" t="n">
        <v>0.213236394080897</v>
      </c>
      <c r="BA225" s="0" t="n">
        <v>0.417518280416359</v>
      </c>
      <c r="BB225" s="0" t="n">
        <v>0.387349144165156</v>
      </c>
      <c r="BC225" s="0" t="n">
        <v>0.422245447207863</v>
      </c>
      <c r="BD225" s="0" t="n">
        <v>0.470804577961774</v>
      </c>
      <c r="BE225" s="0" t="n">
        <v>0.474908013698183</v>
      </c>
      <c r="BF225" s="0" t="n">
        <v>0.189088695217261</v>
      </c>
      <c r="BG225" s="0" t="n">
        <v>0.35003390771579</v>
      </c>
      <c r="BH225" s="1" t="n">
        <f aca="false">_xlfn.T.TEST(AP225:AU225,AV225:BA225,2,2)</f>
        <v>0.451618386969703</v>
      </c>
      <c r="BI225" s="1" t="n">
        <f aca="false">_xlfn.T.TEST(AP225:AU225,BB225:BG225,2,2)</f>
        <v>0.869692729114798</v>
      </c>
    </row>
    <row r="226" customFormat="false" ht="15" hidden="false" customHeight="false" outlineLevel="0" collapsed="false">
      <c r="A226" s="0" t="s">
        <v>243</v>
      </c>
      <c r="B226" s="0" t="n">
        <v>11994.8309254259</v>
      </c>
      <c r="C226" s="0" t="n">
        <v>29153.5497369779</v>
      </c>
      <c r="D226" s="0" t="n">
        <v>20496.0932765941</v>
      </c>
      <c r="E226" s="0" t="n">
        <v>19257.7768288971</v>
      </c>
      <c r="F226" s="0" t="n">
        <v>7723.28468128703</v>
      </c>
      <c r="G226" s="0" t="n">
        <v>14053.0510290089</v>
      </c>
      <c r="H226" s="0" t="n">
        <v>8912.16956081164</v>
      </c>
      <c r="I226" s="0" t="n">
        <v>18482.3972373099</v>
      </c>
      <c r="J226" s="0" t="n">
        <v>6774.39869392149</v>
      </c>
      <c r="K226" s="0" t="n">
        <v>18223.4758288002</v>
      </c>
      <c r="L226" s="0" t="n">
        <v>9665.31266669148</v>
      </c>
      <c r="M226" s="0" t="n">
        <v>19215.7523986325</v>
      </c>
      <c r="N226" s="0" t="n">
        <v>9402.82456622867</v>
      </c>
      <c r="O226" s="0" t="n">
        <v>14242.1710481525</v>
      </c>
      <c r="P226" s="0" t="n">
        <v>14053.0510290089</v>
      </c>
      <c r="Q226" s="0" t="n">
        <v>29007.7407096413</v>
      </c>
      <c r="R226" s="0" t="n">
        <v>7329.10816629772</v>
      </c>
      <c r="S226" s="0" t="n">
        <v>13395.6477602884</v>
      </c>
      <c r="U226" s="0" t="s">
        <v>243</v>
      </c>
      <c r="V226" s="0" t="n">
        <f aca="false">(B226/V$1)*100</f>
        <v>0.202058957529001</v>
      </c>
      <c r="W226" s="0" t="n">
        <f aca="false">(C226/W$1)*100</f>
        <v>0.353466814020872</v>
      </c>
      <c r="X226" s="0" t="n">
        <f aca="false">(D226/X$1)*100</f>
        <v>0.316569652419397</v>
      </c>
      <c r="Y226" s="0" t="n">
        <f aca="false">(E226/Y$1)*100</f>
        <v>0.316204555324504</v>
      </c>
      <c r="Z226" s="0" t="n">
        <f aca="false">(F226/Z$1)*100</f>
        <v>0.200000667379578</v>
      </c>
      <c r="AA226" s="0" t="n">
        <f aca="false">(G226/AA$1)*100</f>
        <v>0.311306981779443</v>
      </c>
      <c r="AB226" s="0" t="n">
        <f aca="false">(H226/AB$1)*100</f>
        <v>0.190543780239199</v>
      </c>
      <c r="AC226" s="0" t="n">
        <f aca="false">(I226/AC$1)*100</f>
        <v>0.240892354975409</v>
      </c>
      <c r="AD226" s="0" t="n">
        <f aca="false">(J226/AD$1)*100</f>
        <v>0.158806557283897</v>
      </c>
      <c r="AE226" s="0" t="n">
        <f aca="false">(K226/AE$1)*100</f>
        <v>0.426760212800697</v>
      </c>
      <c r="AF226" s="0" t="n">
        <f aca="false">(L226/AF$1)*100</f>
        <v>0.19181651773591</v>
      </c>
      <c r="AG226" s="0" t="n">
        <f aca="false">(M226/AG$1)*100</f>
        <v>0.318298121362847</v>
      </c>
      <c r="AH226" s="0" t="n">
        <f aca="false">(N226/AH$1)*100</f>
        <v>0.20567479736207</v>
      </c>
      <c r="AI226" s="0" t="n">
        <f aca="false">(O226/AI$1)*100</f>
        <v>0.33963438919812</v>
      </c>
      <c r="AJ226" s="0" t="n">
        <f aca="false">(P226/AJ$1)*100</f>
        <v>0.306918721507708</v>
      </c>
      <c r="AK226" s="0" t="n">
        <f aca="false">(Q226/AK$1)*100</f>
        <v>0.459077770426761</v>
      </c>
      <c r="AL226" s="0" t="n">
        <f aca="false">(R226/AL$1)*100</f>
        <v>0.162345718817292</v>
      </c>
      <c r="AM226" s="0" t="n">
        <f aca="false">(S226/AM$1)*100</f>
        <v>0.304558645413487</v>
      </c>
      <c r="AO226" s="0" t="s">
        <v>243</v>
      </c>
      <c r="AP226" s="0" t="n">
        <v>0.202058957529001</v>
      </c>
      <c r="AQ226" s="0" t="n">
        <v>0.353466814020872</v>
      </c>
      <c r="AR226" s="0" t="n">
        <v>0.316569652419397</v>
      </c>
      <c r="AS226" s="0" t="n">
        <v>0.316204555324504</v>
      </c>
      <c r="AT226" s="0" t="n">
        <v>0.200000667379578</v>
      </c>
      <c r="AU226" s="0" t="n">
        <v>0.311306981779443</v>
      </c>
      <c r="AV226" s="0" t="n">
        <v>0.190543780239199</v>
      </c>
      <c r="AW226" s="0" t="n">
        <v>0.240892354975409</v>
      </c>
      <c r="AX226" s="0" t="n">
        <v>0.158806557283897</v>
      </c>
      <c r="AY226" s="0" t="n">
        <v>0.426760212800698</v>
      </c>
      <c r="AZ226" s="0" t="n">
        <v>0.19181651773591</v>
      </c>
      <c r="BA226" s="0" t="n">
        <v>0.318298121362847</v>
      </c>
      <c r="BB226" s="0" t="n">
        <v>0.20567479736207</v>
      </c>
      <c r="BC226" s="0" t="n">
        <v>0.33963438919812</v>
      </c>
      <c r="BD226" s="0" t="n">
        <v>0.306918721507708</v>
      </c>
      <c r="BE226" s="0" t="n">
        <v>0.459077770426761</v>
      </c>
      <c r="BF226" s="0" t="n">
        <v>0.162345718817292</v>
      </c>
      <c r="BG226" s="0" t="n">
        <v>0.304558645413487</v>
      </c>
      <c r="BH226" s="1" t="n">
        <f aca="false">_xlfn.T.TEST(AP226:AU226,AV226:BA226,2,2)</f>
        <v>0.571752103200747</v>
      </c>
      <c r="BI226" s="1" t="n">
        <f aca="false">_xlfn.T.TEST(AP226:AU226,BB226:BG226,2,2)</f>
        <v>0.800119850001727</v>
      </c>
    </row>
    <row r="227" customFormat="false" ht="15" hidden="false" customHeight="false" outlineLevel="0" collapsed="false">
      <c r="A227" s="0" t="s">
        <v>244</v>
      </c>
      <c r="B227" s="0" t="n">
        <v>50178.5618484722</v>
      </c>
      <c r="C227" s="0" t="n">
        <v>66167.4922092402</v>
      </c>
      <c r="D227" s="0" t="n">
        <v>90730.8232456746</v>
      </c>
      <c r="E227" s="0" t="n">
        <v>61352.4220414651</v>
      </c>
      <c r="F227" s="0" t="n">
        <v>29747.6488143848</v>
      </c>
      <c r="G227" s="0" t="n">
        <v>55141.3789773126</v>
      </c>
      <c r="H227" s="0" t="n">
        <v>41203.4082625379</v>
      </c>
      <c r="I227" s="0" t="n">
        <v>49254.4706719718</v>
      </c>
      <c r="J227" s="0" t="n">
        <v>22641.8260805577</v>
      </c>
      <c r="K227" s="0" t="n">
        <v>37071.2748896644</v>
      </c>
      <c r="L227" s="0" t="n">
        <v>38289.5283639115</v>
      </c>
      <c r="M227" s="0" t="n">
        <v>61426.1547439621</v>
      </c>
      <c r="N227" s="0" t="n">
        <v>42087.9358755675</v>
      </c>
      <c r="O227" s="0" t="n">
        <v>57355.0441250184</v>
      </c>
      <c r="P227" s="0" t="n">
        <v>34834.7119230909</v>
      </c>
      <c r="Q227" s="0" t="n">
        <v>70692.4740558929</v>
      </c>
      <c r="R227" s="0" t="n">
        <v>36370.8569609122</v>
      </c>
      <c r="S227" s="0" t="n">
        <v>49254.4706719718</v>
      </c>
      <c r="U227" s="0" t="s">
        <v>244</v>
      </c>
      <c r="V227" s="0" t="n">
        <f aca="false">(B227/V$1)*100</f>
        <v>0.845283102399944</v>
      </c>
      <c r="W227" s="0" t="n">
        <f aca="false">(C227/W$1)*100</f>
        <v>0.802235503873684</v>
      </c>
      <c r="X227" s="0" t="n">
        <f aca="false">(D227/X$1)*100</f>
        <v>1.40137072909447</v>
      </c>
      <c r="Y227" s="0" t="n">
        <f aca="false">(E227/Y$1)*100</f>
        <v>1.00738083643136</v>
      </c>
      <c r="Z227" s="0" t="n">
        <f aca="false">(F227/Z$1)*100</f>
        <v>0.77033928715144</v>
      </c>
      <c r="AA227" s="0" t="n">
        <f aca="false">(G227/AA$1)*100</f>
        <v>1.22150671944114</v>
      </c>
      <c r="AB227" s="0" t="n">
        <f aca="false">(H227/AB$1)*100</f>
        <v>0.88093624291053</v>
      </c>
      <c r="AC227" s="0" t="n">
        <f aca="false">(I227/AC$1)*100</f>
        <v>0.641963554883827</v>
      </c>
      <c r="AD227" s="0" t="n">
        <f aca="false">(J227/AD$1)*100</f>
        <v>0.530773373834706</v>
      </c>
      <c r="AE227" s="0" t="n">
        <f aca="false">(K227/AE$1)*100</f>
        <v>0.868140924888968</v>
      </c>
      <c r="AF227" s="0" t="n">
        <f aca="false">(L227/AF$1)*100</f>
        <v>0.759888919251069</v>
      </c>
      <c r="AG227" s="0" t="n">
        <f aca="false">(M227/AG$1)*100</f>
        <v>1.01748967471802</v>
      </c>
      <c r="AH227" s="0" t="n">
        <f aca="false">(N227/AH$1)*100</f>
        <v>0.92061992879094</v>
      </c>
      <c r="AI227" s="0" t="n">
        <f aca="false">(O227/AI$1)*100</f>
        <v>1.36775111834924</v>
      </c>
      <c r="AJ227" s="0" t="n">
        <f aca="false">(P227/AJ$1)*100</f>
        <v>0.76079032414062</v>
      </c>
      <c r="AK227" s="0" t="n">
        <f aca="false">(Q227/AK$1)*100</f>
        <v>1.1187821795699</v>
      </c>
      <c r="AL227" s="0" t="n">
        <f aca="false">(R227/AL$1)*100</f>
        <v>0.805644122496683</v>
      </c>
      <c r="AM227" s="0" t="n">
        <f aca="false">(S227/AM$1)*100</f>
        <v>1.11983198848243</v>
      </c>
      <c r="AO227" s="0" t="s">
        <v>244</v>
      </c>
      <c r="AP227" s="0" t="n">
        <v>0.845283102399944</v>
      </c>
      <c r="AQ227" s="0" t="n">
        <v>0.802235503873684</v>
      </c>
      <c r="AR227" s="0" t="n">
        <v>1.40137072909447</v>
      </c>
      <c r="AS227" s="0" t="n">
        <v>1.00738083643136</v>
      </c>
      <c r="AT227" s="0" t="n">
        <v>0.77033928715144</v>
      </c>
      <c r="AU227" s="0" t="n">
        <v>1.22150671944114</v>
      </c>
      <c r="AV227" s="0" t="n">
        <v>0.88093624291053</v>
      </c>
      <c r="AW227" s="0" t="n">
        <v>0.641963554883827</v>
      </c>
      <c r="AX227" s="0" t="n">
        <v>0.530773373834706</v>
      </c>
      <c r="AY227" s="0" t="n">
        <v>0.868140924888968</v>
      </c>
      <c r="AZ227" s="0" t="n">
        <v>0.75988891925107</v>
      </c>
      <c r="BA227" s="0" t="n">
        <v>1.01748967471802</v>
      </c>
      <c r="BB227" s="0" t="n">
        <v>0.92061992879094</v>
      </c>
      <c r="BC227" s="0" t="n">
        <v>1.36775111834924</v>
      </c>
      <c r="BD227" s="0" t="n">
        <v>0.76079032414062</v>
      </c>
      <c r="BE227" s="0" t="n">
        <v>1.1187821795699</v>
      </c>
      <c r="BF227" s="0" t="n">
        <v>0.805644122496683</v>
      </c>
      <c r="BG227" s="0" t="n">
        <v>1.11983198848243</v>
      </c>
      <c r="BH227" s="1" t="n">
        <f aca="false">_xlfn.T.TEST(AP227:AU227,AV227:BA227,2,2)</f>
        <v>0.106354958236907</v>
      </c>
      <c r="BI227" s="1" t="n">
        <f aca="false">_xlfn.T.TEST(AP227:AU227,BB227:BG227,2,2)</f>
        <v>0.958092879022843</v>
      </c>
    </row>
    <row r="228" customFormat="false" ht="15" hidden="false" customHeight="false" outlineLevel="0" collapsed="false">
      <c r="A228" s="0" t="s">
        <v>245</v>
      </c>
      <c r="B228" s="0" t="n">
        <v>105964.480032179</v>
      </c>
      <c r="C228" s="0" t="n">
        <v>175198.92370783</v>
      </c>
      <c r="D228" s="0" t="n">
        <v>191271.284919784</v>
      </c>
      <c r="E228" s="0" t="n">
        <v>222503.847194507</v>
      </c>
      <c r="F228" s="0" t="n">
        <v>101367.160611145</v>
      </c>
      <c r="G228" s="0" t="n">
        <v>139246.18599424</v>
      </c>
      <c r="H228" s="0" t="n">
        <v>167323.880762756</v>
      </c>
      <c r="I228" s="0" t="n">
        <v>149261.512574787</v>
      </c>
      <c r="J228" s="0" t="n">
        <v>139246.18599424</v>
      </c>
      <c r="K228" s="0" t="n">
        <v>91197.1171610387</v>
      </c>
      <c r="L228" s="0" t="n">
        <v>138747.192140226</v>
      </c>
      <c r="M228" s="0" t="n">
        <v>206500.609767305</v>
      </c>
      <c r="N228" s="0" t="n">
        <v>113467.279598336</v>
      </c>
      <c r="O228" s="0" t="n">
        <v>133488.828288456</v>
      </c>
      <c r="P228" s="0" t="n">
        <v>111582.96971216</v>
      </c>
      <c r="Q228" s="0" t="n">
        <v>218948.428282306</v>
      </c>
      <c r="R228" s="0" t="n">
        <v>133793.960942475</v>
      </c>
      <c r="S228" s="0" t="n">
        <v>174655.843436052</v>
      </c>
      <c r="U228" s="0" t="s">
        <v>245</v>
      </c>
      <c r="V228" s="0" t="n">
        <f aca="false">(B228/V$1)*100</f>
        <v>1.78502494145365</v>
      </c>
      <c r="W228" s="0" t="n">
        <f aca="false">(C228/W$1)*100</f>
        <v>2.12416690048365</v>
      </c>
      <c r="X228" s="0" t="n">
        <f aca="false">(D228/X$1)*100</f>
        <v>2.9542549093497</v>
      </c>
      <c r="Y228" s="0" t="n">
        <f aca="false">(E228/Y$1)*100</f>
        <v>3.65341911920785</v>
      </c>
      <c r="Z228" s="0" t="n">
        <f aca="false">(F228/Z$1)*100</f>
        <v>2.62498413683017</v>
      </c>
      <c r="AA228" s="0" t="n">
        <f aca="false">(G228/AA$1)*100</f>
        <v>3.08461911912826</v>
      </c>
      <c r="AB228" s="0" t="n">
        <f aca="false">(H228/AB$1)*100</f>
        <v>3.57741451700173</v>
      </c>
      <c r="AC228" s="0" t="n">
        <f aca="false">(I228/AC$1)*100</f>
        <v>1.94541632287552</v>
      </c>
      <c r="AD228" s="0" t="n">
        <f aca="false">(J228/AD$1)*100</f>
        <v>3.26423176606069</v>
      </c>
      <c r="AE228" s="0" t="n">
        <f aca="false">(K228/AE$1)*100</f>
        <v>2.1356683813824</v>
      </c>
      <c r="AF228" s="0" t="n">
        <f aca="false">(L228/AF$1)*100</f>
        <v>2.75355843724438</v>
      </c>
      <c r="AG228" s="0" t="n">
        <f aca="false">(M228/AG$1)*100</f>
        <v>3.42056635543937</v>
      </c>
      <c r="AH228" s="0" t="n">
        <f aca="false">(N228/AH$1)*100</f>
        <v>2.48195205326195</v>
      </c>
      <c r="AI228" s="0" t="n">
        <f aca="false">(O228/AI$1)*100</f>
        <v>3.18332061223233</v>
      </c>
      <c r="AJ228" s="0" t="n">
        <f aca="false">(P228/AJ$1)*100</f>
        <v>2.43697274957556</v>
      </c>
      <c r="AK228" s="0" t="n">
        <f aca="false">(Q228/AK$1)*100</f>
        <v>3.46508738134427</v>
      </c>
      <c r="AL228" s="0" t="n">
        <f aca="false">(R228/AL$1)*100</f>
        <v>2.96364527167172</v>
      </c>
      <c r="AM228" s="0" t="n">
        <f aca="false">(S228/AM$1)*100</f>
        <v>3.97091264583153</v>
      </c>
      <c r="AO228" s="0" t="s">
        <v>245</v>
      </c>
      <c r="AP228" s="0" t="n">
        <v>1.78502494145365</v>
      </c>
      <c r="AQ228" s="0" t="n">
        <v>2.12416690048365</v>
      </c>
      <c r="AR228" s="0" t="n">
        <v>2.9542549093497</v>
      </c>
      <c r="AS228" s="0" t="n">
        <v>3.65341911920785</v>
      </c>
      <c r="AT228" s="0" t="n">
        <v>2.62498413683017</v>
      </c>
      <c r="AU228" s="0" t="n">
        <v>3.08461911912826</v>
      </c>
      <c r="AV228" s="0" t="n">
        <v>3.57741451700173</v>
      </c>
      <c r="AW228" s="0" t="n">
        <v>1.94541632287552</v>
      </c>
      <c r="AX228" s="0" t="n">
        <v>3.26423176606069</v>
      </c>
      <c r="AY228" s="0" t="n">
        <v>2.1356683813824</v>
      </c>
      <c r="AZ228" s="0" t="n">
        <v>2.75355843724438</v>
      </c>
      <c r="BA228" s="0" t="n">
        <v>3.42056635543937</v>
      </c>
      <c r="BB228" s="0" t="n">
        <v>2.48195205326195</v>
      </c>
      <c r="BC228" s="0" t="n">
        <v>3.18332061223233</v>
      </c>
      <c r="BD228" s="0" t="n">
        <v>2.43697274957556</v>
      </c>
      <c r="BE228" s="0" t="n">
        <v>3.46508738134427</v>
      </c>
      <c r="BF228" s="0" t="n">
        <v>2.96364527167172</v>
      </c>
      <c r="BG228" s="0" t="n">
        <v>3.97091264583153</v>
      </c>
      <c r="BH228" s="1" t="n">
        <f aca="false">_xlfn.T.TEST(AP228:AU228,AV228:BA228,2,2)</f>
        <v>0.720492683149836</v>
      </c>
      <c r="BI228" s="1" t="n">
        <f aca="false">_xlfn.T.TEST(AP228:AU228,BB228:BG228,2,2)</f>
        <v>0.325358350140369</v>
      </c>
    </row>
    <row r="229" customFormat="false" ht="15" hidden="false" customHeight="false" outlineLevel="0" collapsed="false">
      <c r="A229" s="0" t="s">
        <v>246</v>
      </c>
      <c r="B229" s="0" t="n">
        <v>62772.428300829</v>
      </c>
      <c r="C229" s="0" t="n">
        <v>86438.0776942994</v>
      </c>
      <c r="D229" s="0" t="n">
        <v>115716.338058609</v>
      </c>
      <c r="E229" s="0" t="n">
        <v>105503.964724186</v>
      </c>
      <c r="F229" s="0" t="n">
        <v>45616.5852499666</v>
      </c>
      <c r="G229" s="0" t="n">
        <v>68959.9669874271</v>
      </c>
      <c r="H229" s="0" t="n">
        <v>104598.211381486</v>
      </c>
      <c r="I229" s="0" t="n">
        <v>74144.0126678809</v>
      </c>
      <c r="J229" s="0" t="n">
        <v>63787.3279436753</v>
      </c>
      <c r="K229" s="0" t="n">
        <v>56966.6767166171</v>
      </c>
      <c r="L229" s="0" t="n">
        <v>56742.9310408991</v>
      </c>
      <c r="M229" s="0" t="n">
        <v>134611.835091718</v>
      </c>
      <c r="N229" s="0" t="n">
        <v>55744.0103089626</v>
      </c>
      <c r="O229" s="0" t="n">
        <v>68959.9669874271</v>
      </c>
      <c r="P229" s="0" t="n">
        <v>36470.9573409576</v>
      </c>
      <c r="Q229" s="0" t="n">
        <v>117752.028161736</v>
      </c>
      <c r="R229" s="0" t="n">
        <v>52512.2843193741</v>
      </c>
      <c r="S229" s="0" t="n">
        <v>82616.5221754198</v>
      </c>
      <c r="U229" s="0" t="s">
        <v>246</v>
      </c>
      <c r="V229" s="0" t="n">
        <f aca="false">(B229/V$1)*100</f>
        <v>1.05743311455464</v>
      </c>
      <c r="W229" s="0" t="n">
        <f aca="false">(C229/W$1)*100</f>
        <v>1.04800246310794</v>
      </c>
      <c r="X229" s="0" t="n">
        <f aca="false">(D229/X$1)*100</f>
        <v>1.78728113812265</v>
      </c>
      <c r="Y229" s="0" t="n">
        <f aca="false">(E229/Y$1)*100</f>
        <v>1.73233050455357</v>
      </c>
      <c r="Z229" s="0" t="n">
        <f aca="false">(F229/Z$1)*100</f>
        <v>1.18127815690596</v>
      </c>
      <c r="AA229" s="0" t="n">
        <f aca="false">(G229/AA$1)*100</f>
        <v>1.52761981310332</v>
      </c>
      <c r="AB229" s="0" t="n">
        <f aca="false">(H229/AB$1)*100</f>
        <v>2.23632847949002</v>
      </c>
      <c r="AC229" s="0" t="n">
        <f aca="false">(I229/AC$1)*100</f>
        <v>0.966364134996374</v>
      </c>
      <c r="AD229" s="0" t="n">
        <f aca="false">(J229/AD$1)*100</f>
        <v>1.49531292838777</v>
      </c>
      <c r="AE229" s="0" t="n">
        <f aca="false">(K229/AE$1)*100</f>
        <v>1.33405456272568</v>
      </c>
      <c r="AF229" s="0" t="n">
        <f aca="false">(L229/AF$1)*100</f>
        <v>1.12611270982503</v>
      </c>
      <c r="AG229" s="0" t="n">
        <f aca="false">(M229/AG$1)*100</f>
        <v>2.22976927127498</v>
      </c>
      <c r="AH229" s="0" t="n">
        <f aca="false">(N229/AH$1)*100</f>
        <v>1.21932914346008</v>
      </c>
      <c r="AI229" s="0" t="n">
        <f aca="false">(O229/AI$1)*100</f>
        <v>1.64449480263302</v>
      </c>
      <c r="AJ229" s="0" t="n">
        <f aca="false">(P229/AJ$1)*100</f>
        <v>0.796525934200515</v>
      </c>
      <c r="AK229" s="0" t="n">
        <f aca="false">(Q229/AK$1)*100</f>
        <v>1.86354873662229</v>
      </c>
      <c r="AL229" s="0" t="n">
        <f aca="false">(R229/AL$1)*100</f>
        <v>1.16318989311264</v>
      </c>
      <c r="AM229" s="0" t="n">
        <f aca="false">(S229/AM$1)*100</f>
        <v>1.87833963185498</v>
      </c>
      <c r="AO229" s="0" t="s">
        <v>246</v>
      </c>
      <c r="AP229" s="0" t="n">
        <v>1.05743311455464</v>
      </c>
      <c r="AQ229" s="0" t="n">
        <v>1.04800246310794</v>
      </c>
      <c r="AR229" s="0" t="n">
        <v>1.78728113812265</v>
      </c>
      <c r="AS229" s="0" t="n">
        <v>1.73233050455357</v>
      </c>
      <c r="AT229" s="0" t="n">
        <v>1.18127815690596</v>
      </c>
      <c r="AU229" s="0" t="n">
        <v>1.52761981310332</v>
      </c>
      <c r="AV229" s="0" t="n">
        <v>2.23632847949002</v>
      </c>
      <c r="AW229" s="0" t="n">
        <v>0.966364134996374</v>
      </c>
      <c r="AX229" s="0" t="n">
        <v>1.49531292838777</v>
      </c>
      <c r="AY229" s="0" t="n">
        <v>1.33405456272568</v>
      </c>
      <c r="AZ229" s="0" t="n">
        <v>1.12611270982503</v>
      </c>
      <c r="BA229" s="0" t="n">
        <v>2.22976927127498</v>
      </c>
      <c r="BB229" s="0" t="n">
        <v>1.21932914346008</v>
      </c>
      <c r="BC229" s="0" t="n">
        <v>1.64449480263302</v>
      </c>
      <c r="BD229" s="0" t="n">
        <v>0.796525934200515</v>
      </c>
      <c r="BE229" s="0" t="n">
        <v>1.86354873662229</v>
      </c>
      <c r="BF229" s="0" t="n">
        <v>1.16318989311264</v>
      </c>
      <c r="BG229" s="0" t="n">
        <v>1.87833963185498</v>
      </c>
      <c r="BH229" s="1" t="n">
        <f aca="false">_xlfn.T.TEST(AP229:AU229,AV229:BA229,2,2)</f>
        <v>0.518483768607542</v>
      </c>
      <c r="BI229" s="1" t="n">
        <f aca="false">_xlfn.T.TEST(AP229:AU229,BB229:BG229,2,2)</f>
        <v>0.867194688569981</v>
      </c>
    </row>
    <row r="230" customFormat="false" ht="15" hidden="false" customHeight="false" outlineLevel="0" collapsed="false">
      <c r="A230" s="0" t="s">
        <v>247</v>
      </c>
      <c r="B230" s="0" t="n">
        <v>3237.40212566965</v>
      </c>
      <c r="C230" s="0" t="n">
        <v>3926.19766923319</v>
      </c>
      <c r="D230" s="0" t="n">
        <v>5921.58929123559</v>
      </c>
      <c r="E230" s="0" t="n">
        <v>3408.59869110833</v>
      </c>
      <c r="F230" s="0" t="n">
        <v>2843.53294035546</v>
      </c>
      <c r="G230" s="0" t="n">
        <v>4304.87550045656</v>
      </c>
      <c r="H230" s="0" t="n">
        <v>4494.92211770645</v>
      </c>
      <c r="I230" s="0" t="n">
        <v>3324.37590220555</v>
      </c>
      <c r="J230" s="0" t="n">
        <v>3797.17248684085</v>
      </c>
      <c r="K230" s="0" t="n">
        <v>2675.69472954942</v>
      </c>
      <c r="L230" s="0" t="n">
        <v>2524.10715393299</v>
      </c>
      <c r="M230" s="0" t="n">
        <v>6996.23479028048</v>
      </c>
      <c r="N230" s="0" t="n">
        <v>3408.59869110833</v>
      </c>
      <c r="O230" s="0" t="n">
        <v>3148.06142594082</v>
      </c>
      <c r="P230" s="0" t="n">
        <v>1686.35991991506</v>
      </c>
      <c r="Q230" s="0" t="n">
        <v>4697.11762046247</v>
      </c>
      <c r="R230" s="0" t="n">
        <v>2809.72344361221</v>
      </c>
      <c r="S230" s="0" t="n">
        <v>4596.01764232291</v>
      </c>
      <c r="U230" s="0" t="s">
        <v>247</v>
      </c>
      <c r="V230" s="0" t="n">
        <f aca="false">(B230/V$1)*100</f>
        <v>0.0545356664618226</v>
      </c>
      <c r="W230" s="0" t="n">
        <f aca="false">(C230/W$1)*100</f>
        <v>0.0476024564377418</v>
      </c>
      <c r="X230" s="0" t="n">
        <f aca="false">(D230/X$1)*100</f>
        <v>0.0914611110712306</v>
      </c>
      <c r="Y230" s="0" t="n">
        <f aca="false">(E230/Y$1)*100</f>
        <v>0.0559677497032934</v>
      </c>
      <c r="Z230" s="0" t="n">
        <f aca="false">(F230/Z$1)*100</f>
        <v>0.0736355720727022</v>
      </c>
      <c r="AA230" s="0" t="n">
        <f aca="false">(G230/AA$1)*100</f>
        <v>0.0953627647275336</v>
      </c>
      <c r="AB230" s="0" t="n">
        <f aca="false">(H230/AB$1)*100</f>
        <v>0.0961022393418837</v>
      </c>
      <c r="AC230" s="0" t="n">
        <f aca="false">(I230/AC$1)*100</f>
        <v>0.043328618556537</v>
      </c>
      <c r="AD230" s="0" t="n">
        <f aca="false">(J230/AD$1)*100</f>
        <v>0.0890139357444969</v>
      </c>
      <c r="AE230" s="0" t="n">
        <f aca="false">(K230/AE$1)*100</f>
        <v>0.0626598384907231</v>
      </c>
      <c r="AF230" s="0" t="n">
        <f aca="false">(L230/AF$1)*100</f>
        <v>0.050093096970184</v>
      </c>
      <c r="AG230" s="0" t="n">
        <f aca="false">(M230/AG$1)*100</f>
        <v>0.115888690911637</v>
      </c>
      <c r="AH230" s="0" t="n">
        <f aca="false">(N230/AH$1)*100</f>
        <v>0.0745587498888654</v>
      </c>
      <c r="AI230" s="0" t="n">
        <f aca="false">(O230/AI$1)*100</f>
        <v>0.0750721161782611</v>
      </c>
      <c r="AJ230" s="0" t="n">
        <f aca="false">(P230/AJ$1)*100</f>
        <v>0.0368301110950049</v>
      </c>
      <c r="AK230" s="0" t="n">
        <f aca="false">(Q230/AK$1)*100</f>
        <v>0.0743367884530717</v>
      </c>
      <c r="AL230" s="0" t="n">
        <f aca="false">(R230/AL$1)*100</f>
        <v>0.0622376640896874</v>
      </c>
      <c r="AM230" s="0" t="n">
        <f aca="false">(S230/AM$1)*100</f>
        <v>0.10449340953798</v>
      </c>
      <c r="AO230" s="0" t="s">
        <v>247</v>
      </c>
      <c r="AP230" s="0" t="n">
        <v>0.0545356664618226</v>
      </c>
      <c r="AQ230" s="0" t="n">
        <v>0.0476024564377418</v>
      </c>
      <c r="AR230" s="0" t="n">
        <v>0.0914611110712306</v>
      </c>
      <c r="AS230" s="0" t="n">
        <v>0.0559677497032934</v>
      </c>
      <c r="AT230" s="0" t="n">
        <v>0.0736355720727022</v>
      </c>
      <c r="AU230" s="0" t="n">
        <v>0.0953627647275336</v>
      </c>
      <c r="AV230" s="0" t="n">
        <v>0.0961022393418837</v>
      </c>
      <c r="AW230" s="0" t="n">
        <v>0.043328618556537</v>
      </c>
      <c r="AX230" s="0" t="n">
        <v>0.0890139357444969</v>
      </c>
      <c r="AY230" s="0" t="n">
        <v>0.0626598384907231</v>
      </c>
      <c r="AZ230" s="0" t="n">
        <v>0.050093096970184</v>
      </c>
      <c r="BA230" s="0" t="n">
        <v>0.115888690911637</v>
      </c>
      <c r="BB230" s="0" t="n">
        <v>0.0745587498888654</v>
      </c>
      <c r="BC230" s="0" t="n">
        <v>0.0750721161782611</v>
      </c>
      <c r="BD230" s="0" t="n">
        <v>0.0368301110950049</v>
      </c>
      <c r="BE230" s="0" t="n">
        <v>0.0743367884530717</v>
      </c>
      <c r="BF230" s="0" t="n">
        <v>0.0622376640896874</v>
      </c>
      <c r="BG230" s="0" t="n">
        <v>0.10449340953798</v>
      </c>
      <c r="BH230" s="1" t="n">
        <f aca="false">_xlfn.T.TEST(AP230:AU230,AV230:BA230,2,2)</f>
        <v>0.663046869942267</v>
      </c>
      <c r="BI230" s="1" t="n">
        <f aca="false">_xlfn.T.TEST(AP230:AU230,BB230:BG230,2,2)</f>
        <v>0.904917755609812</v>
      </c>
    </row>
    <row r="231" customFormat="false" ht="15" hidden="false" customHeight="false" outlineLevel="0" collapsed="false">
      <c r="A231" s="0" t="s">
        <v>248</v>
      </c>
      <c r="B231" s="0" t="n">
        <v>1095.7933283046</v>
      </c>
      <c r="C231" s="0" t="n">
        <v>1849.23103857132</v>
      </c>
      <c r="D231" s="0" t="n">
        <v>1531.29330464363</v>
      </c>
      <c r="E231" s="0" t="n">
        <v>1515.2851997159</v>
      </c>
      <c r="F231" s="0" t="n">
        <v>897.962850227917</v>
      </c>
      <c r="G231" s="0" t="n">
        <v>1094.9568026972</v>
      </c>
      <c r="H231" s="0" t="n">
        <v>859.040482867403</v>
      </c>
      <c r="I231" s="0" t="n">
        <v>2739.65483062227</v>
      </c>
      <c r="J231" s="0" t="n">
        <v>1085.78659037258</v>
      </c>
      <c r="K231" s="0" t="n">
        <v>1085.78659037258</v>
      </c>
      <c r="L231" s="0" t="n">
        <v>1081.33551660402</v>
      </c>
      <c r="M231" s="0" t="n">
        <v>2007.09342719553</v>
      </c>
      <c r="N231" s="0" t="n">
        <v>987.54761482357</v>
      </c>
      <c r="O231" s="0" t="n">
        <v>1035.60920592104</v>
      </c>
      <c r="P231" s="0" t="n">
        <v>757.590687276026</v>
      </c>
      <c r="Q231" s="0" t="n">
        <v>1907.78000258365</v>
      </c>
      <c r="R231" s="0" t="n">
        <v>910.751432816812</v>
      </c>
      <c r="S231" s="0" t="n">
        <v>1063.61679287773</v>
      </c>
      <c r="U231" s="0" t="s">
        <v>248</v>
      </c>
      <c r="V231" s="0" t="n">
        <f aca="false">(B231/V$1)*100</f>
        <v>0.0184591895426487</v>
      </c>
      <c r="W231" s="0" t="n">
        <f aca="false">(C231/W$1)*100</f>
        <v>0.0224206592160969</v>
      </c>
      <c r="X231" s="0" t="n">
        <f aca="false">(D231/X$1)*100</f>
        <v>0.0236513848108198</v>
      </c>
      <c r="Y231" s="0" t="n">
        <f aca="false">(E231/Y$1)*100</f>
        <v>0.0248803424727094</v>
      </c>
      <c r="Z231" s="0" t="n">
        <f aca="false">(F231/Z$1)*100</f>
        <v>0.0232534700893253</v>
      </c>
      <c r="AA231" s="0" t="n">
        <f aca="false">(G231/AA$1)*100</f>
        <v>0.0242557788143585</v>
      </c>
      <c r="AB231" s="0" t="n">
        <f aca="false">(H231/AB$1)*100</f>
        <v>0.018366439267921</v>
      </c>
      <c r="AC231" s="0" t="n">
        <f aca="false">(I231/AC$1)*100</f>
        <v>0.0357075922292215</v>
      </c>
      <c r="AD231" s="0" t="n">
        <f aca="false">(J231/AD$1)*100</f>
        <v>0.0254531860542556</v>
      </c>
      <c r="AE231" s="0" t="n">
        <f aca="false">(K231/AE$1)*100</f>
        <v>0.0254271205294019</v>
      </c>
      <c r="AF231" s="0" t="n">
        <f aca="false">(L231/AF$1)*100</f>
        <v>0.0214600417443242</v>
      </c>
      <c r="AG231" s="0" t="n">
        <f aca="false">(M231/AG$1)*100</f>
        <v>0.0332463727687041</v>
      </c>
      <c r="AH231" s="0" t="n">
        <f aca="false">(N231/AH$1)*100</f>
        <v>0.0216013448016184</v>
      </c>
      <c r="AI231" s="0" t="n">
        <f aca="false">(O231/AI$1)*100</f>
        <v>0.0246962698953519</v>
      </c>
      <c r="AJ231" s="0" t="n">
        <f aca="false">(P231/AJ$1)*100</f>
        <v>0.016545785302062</v>
      </c>
      <c r="AK231" s="0" t="n">
        <f aca="false">(Q231/AK$1)*100</f>
        <v>0.030192609580234</v>
      </c>
      <c r="AL231" s="0" t="n">
        <f aca="false">(R231/AL$1)*100</f>
        <v>0.0201738864633531</v>
      </c>
      <c r="AM231" s="0" t="n">
        <f aca="false">(S231/AM$1)*100</f>
        <v>0.0241820101181059</v>
      </c>
      <c r="AO231" s="0" t="s">
        <v>248</v>
      </c>
      <c r="AP231" s="0" t="n">
        <v>0.0184591895426487</v>
      </c>
      <c r="AQ231" s="0" t="n">
        <v>0.0224206592160969</v>
      </c>
      <c r="AR231" s="0" t="n">
        <v>0.0236513848108198</v>
      </c>
      <c r="AS231" s="0" t="n">
        <v>0.0248803424727094</v>
      </c>
      <c r="AT231" s="0" t="n">
        <v>0.0232534700893253</v>
      </c>
      <c r="AU231" s="0" t="n">
        <v>0.0242557788143585</v>
      </c>
      <c r="AV231" s="0" t="n">
        <v>0.018366439267921</v>
      </c>
      <c r="AW231" s="0" t="n">
        <v>0.0357075922292215</v>
      </c>
      <c r="AX231" s="0" t="n">
        <v>0.0254531860542556</v>
      </c>
      <c r="AY231" s="0" t="n">
        <v>0.0254271205294019</v>
      </c>
      <c r="AZ231" s="0" t="n">
        <v>0.0214600417443242</v>
      </c>
      <c r="BA231" s="0" t="n">
        <v>0.0332463727687041</v>
      </c>
      <c r="BB231" s="0" t="n">
        <v>0.0216013448016184</v>
      </c>
      <c r="BC231" s="0" t="n">
        <v>0.0246962698953519</v>
      </c>
      <c r="BD231" s="0" t="n">
        <v>0.016545785302062</v>
      </c>
      <c r="BE231" s="0" t="n">
        <v>0.030192609580234</v>
      </c>
      <c r="BF231" s="0" t="n">
        <v>0.0201738864633531</v>
      </c>
      <c r="BG231" s="0" t="n">
        <v>0.0241820101181059</v>
      </c>
      <c r="BH231" s="1" t="n">
        <f aca="false">_xlfn.T.TEST(AP231:AU231,AV231:BA231,2,2)</f>
        <v>0.218877266974036</v>
      </c>
      <c r="BI231" s="1" t="n">
        <f aca="false">_xlfn.T.TEST(AP231:AU231,BB231:BG231,2,2)</f>
        <v>0.971087066051218</v>
      </c>
    </row>
    <row r="232" customFormat="false" ht="15" hidden="false" customHeight="false" outlineLevel="0" collapsed="false">
      <c r="A232" s="0" t="s">
        <v>249</v>
      </c>
      <c r="B232" s="0" t="n">
        <v>65617.574553339</v>
      </c>
      <c r="C232" s="0" t="n">
        <v>152007.392502922</v>
      </c>
      <c r="D232" s="0" t="n">
        <v>238115.048460114</v>
      </c>
      <c r="E232" s="0" t="n">
        <v>188855.685815267</v>
      </c>
      <c r="F232" s="0" t="n">
        <v>67170.7256232461</v>
      </c>
      <c r="G232" s="0" t="n">
        <v>100410.38666854</v>
      </c>
      <c r="H232" s="0" t="n">
        <v>76771.4624444877</v>
      </c>
      <c r="I232" s="0" t="n">
        <v>196066.983197834</v>
      </c>
      <c r="J232" s="0" t="n">
        <v>82580.5243640457</v>
      </c>
      <c r="K232" s="0" t="n">
        <v>126543.713435287</v>
      </c>
      <c r="L232" s="0" t="n">
        <v>83122.7190403533</v>
      </c>
      <c r="M232" s="0" t="n">
        <v>139599.899367717</v>
      </c>
      <c r="N232" s="0" t="n">
        <v>100410.38666854</v>
      </c>
      <c r="O232" s="0" t="n">
        <v>121782.854092944</v>
      </c>
      <c r="P232" s="0" t="n">
        <v>76157.0983651822</v>
      </c>
      <c r="Q232" s="0" t="n">
        <v>179931.918787409</v>
      </c>
      <c r="R232" s="0" t="n">
        <v>72538.3949419292</v>
      </c>
      <c r="S232" s="0" t="n">
        <v>71780.7258789074</v>
      </c>
      <c r="U232" s="0" t="s">
        <v>249</v>
      </c>
      <c r="V232" s="0" t="n">
        <f aca="false">(B232/V$1)*100</f>
        <v>1.10536103362027</v>
      </c>
      <c r="W232" s="0" t="n">
        <f aca="false">(C232/W$1)*100</f>
        <v>1.84298547588112</v>
      </c>
      <c r="X232" s="0" t="n">
        <f aca="false">(D232/X$1)*100</f>
        <v>3.677773959632</v>
      </c>
      <c r="Y232" s="0" t="n">
        <f aca="false">(E232/Y$1)*100</f>
        <v>3.10093053234021</v>
      </c>
      <c r="Z232" s="0" t="n">
        <f aca="false">(F232/Z$1)*100</f>
        <v>1.7394399542943</v>
      </c>
      <c r="AA232" s="0" t="n">
        <f aca="false">(G232/AA$1)*100</f>
        <v>2.22431800386727</v>
      </c>
      <c r="AB232" s="0" t="n">
        <f aca="false">(H232/AB$1)*100</f>
        <v>1.64138760700735</v>
      </c>
      <c r="AC232" s="0" t="n">
        <f aca="false">(I232/AC$1)*100</f>
        <v>2.55546056656038</v>
      </c>
      <c r="AD232" s="0" t="n">
        <f aca="false">(J232/AD$1)*100</f>
        <v>1.93586609904142</v>
      </c>
      <c r="AE232" s="0" t="n">
        <f aca="false">(K232/AE$1)*100</f>
        <v>2.96342051217729</v>
      </c>
      <c r="AF232" s="0" t="n">
        <f aca="false">(L232/AF$1)*100</f>
        <v>1.64964249589236</v>
      </c>
      <c r="AG232" s="0" t="n">
        <f aca="false">(M232/AG$1)*100</f>
        <v>2.31239374807666</v>
      </c>
      <c r="AH232" s="0" t="n">
        <f aca="false">(N232/AH$1)*100</f>
        <v>2.19634916993694</v>
      </c>
      <c r="AI232" s="0" t="n">
        <f aca="false">(O232/AI$1)*100</f>
        <v>2.90416714732731</v>
      </c>
      <c r="AJ232" s="0" t="n">
        <f aca="false">(P232/AJ$1)*100</f>
        <v>1.66327149995604</v>
      </c>
      <c r="AK232" s="0" t="n">
        <f aca="false">(Q232/AK$1)*100</f>
        <v>2.84761039931931</v>
      </c>
      <c r="AL232" s="0" t="n">
        <f aca="false">(R232/AL$1)*100</f>
        <v>1.60678456389175</v>
      </c>
      <c r="AM232" s="0" t="n">
        <f aca="false">(S232/AM$1)*100</f>
        <v>1.63198085166776</v>
      </c>
      <c r="AO232" s="0" t="s">
        <v>249</v>
      </c>
      <c r="AP232" s="0" t="n">
        <v>1.10536103362027</v>
      </c>
      <c r="AQ232" s="0" t="n">
        <v>1.84298547588112</v>
      </c>
      <c r="AR232" s="0" t="n">
        <v>3.677773959632</v>
      </c>
      <c r="AS232" s="0" t="n">
        <v>3.10093053234021</v>
      </c>
      <c r="AT232" s="0" t="n">
        <v>1.7394399542943</v>
      </c>
      <c r="AU232" s="0" t="n">
        <v>2.22431800386727</v>
      </c>
      <c r="AV232" s="0" t="n">
        <v>1.64138760700735</v>
      </c>
      <c r="AW232" s="0" t="n">
        <v>2.55546056656038</v>
      </c>
      <c r="AX232" s="0" t="n">
        <v>1.93586609904142</v>
      </c>
      <c r="AY232" s="0" t="n">
        <v>2.96342051217729</v>
      </c>
      <c r="AZ232" s="0" t="n">
        <v>1.64964249589236</v>
      </c>
      <c r="BA232" s="0" t="n">
        <v>2.31239374807666</v>
      </c>
      <c r="BB232" s="0" t="n">
        <v>2.19634916993694</v>
      </c>
      <c r="BC232" s="0" t="n">
        <v>2.90416714732731</v>
      </c>
      <c r="BD232" s="0" t="n">
        <v>1.66327149995604</v>
      </c>
      <c r="BE232" s="0" t="n">
        <v>2.84761039931931</v>
      </c>
      <c r="BF232" s="0" t="n">
        <v>1.60678456389175</v>
      </c>
      <c r="BG232" s="0" t="n">
        <v>1.63198085166776</v>
      </c>
      <c r="BH232" s="1" t="n">
        <f aca="false">_xlfn.T.TEST(AP232:AU232,AV232:BA232,2,2)</f>
        <v>0.816820706230267</v>
      </c>
      <c r="BI232" s="1" t="n">
        <f aca="false">_xlfn.T.TEST(AP232:AU232,BB232:BG232,2,2)</f>
        <v>0.766986528954513</v>
      </c>
    </row>
    <row r="233" customFormat="false" ht="15" hidden="false" customHeight="false" outlineLevel="0" collapsed="false">
      <c r="A233" s="0" t="s">
        <v>250</v>
      </c>
      <c r="B233" s="0" t="n">
        <v>21928.050294688</v>
      </c>
      <c r="C233" s="0" t="n">
        <v>48204.8403004485</v>
      </c>
      <c r="D233" s="0" t="n">
        <v>71749.9723995498</v>
      </c>
      <c r="E233" s="0" t="n">
        <v>92166.8540940914</v>
      </c>
      <c r="F233" s="0" t="n">
        <v>28701.8277925433</v>
      </c>
      <c r="G233" s="0" t="n">
        <v>37334.0442157758</v>
      </c>
      <c r="H233" s="0" t="n">
        <v>35676.6491807176</v>
      </c>
      <c r="I233" s="0" t="n">
        <v>59175.2738989505</v>
      </c>
      <c r="J233" s="0" t="n">
        <v>39672.2216019749</v>
      </c>
      <c r="K233" s="0" t="n">
        <v>84784.6120291491</v>
      </c>
      <c r="L233" s="0" t="n">
        <v>39672.2216019749</v>
      </c>
      <c r="M233" s="0" t="n">
        <v>56246.1199132449</v>
      </c>
      <c r="N233" s="0" t="n">
        <v>28958.1474383793</v>
      </c>
      <c r="O233" s="0" t="n">
        <v>44925.4360943077</v>
      </c>
      <c r="P233" s="0" t="n">
        <v>20759.843855115</v>
      </c>
      <c r="Q233" s="0" t="n">
        <v>98275.731494639</v>
      </c>
      <c r="R233" s="0" t="n">
        <v>30312.7604087698</v>
      </c>
      <c r="S233" s="0" t="n">
        <v>25792.5346837334</v>
      </c>
      <c r="U233" s="0" t="s">
        <v>250</v>
      </c>
      <c r="V233" s="0" t="n">
        <f aca="false">(B233/V$1)*100</f>
        <v>0.369389031886738</v>
      </c>
      <c r="W233" s="0" t="n">
        <f aca="false">(C233/W$1)*100</f>
        <v>0.584450657813813</v>
      </c>
      <c r="X233" s="0" t="n">
        <f aca="false">(D233/X$1)*100</f>
        <v>1.10820454986733</v>
      </c>
      <c r="Y233" s="0" t="n">
        <f aca="false">(E233/Y$1)*100</f>
        <v>1.51334078556511</v>
      </c>
      <c r="Z233" s="0" t="n">
        <f aca="false">(F233/Z$1)*100</f>
        <v>0.743256910810363</v>
      </c>
      <c r="AA233" s="0" t="n">
        <f aca="false">(G233/AA$1)*100</f>
        <v>0.827033830478669</v>
      </c>
      <c r="AB233" s="0" t="n">
        <f aca="false">(H233/AB$1)*100</f>
        <v>0.76277314460594</v>
      </c>
      <c r="AC233" s="0" t="n">
        <f aca="false">(I233/AC$1)*100</f>
        <v>0.771267433699407</v>
      </c>
      <c r="AD233" s="0" t="n">
        <f aca="false">(J233/AD$1)*100</f>
        <v>0.930002678771553</v>
      </c>
      <c r="AE233" s="0" t="n">
        <f aca="false">(K233/AE$1)*100</f>
        <v>1.98549933128572</v>
      </c>
      <c r="AF233" s="0" t="n">
        <f aca="false">(L233/AF$1)*100</f>
        <v>0.787329666505559</v>
      </c>
      <c r="AG233" s="0" t="n">
        <f aca="false">(M233/AG$1)*100</f>
        <v>0.931685313743393</v>
      </c>
      <c r="AH233" s="0" t="n">
        <f aca="false">(N233/AH$1)*100</f>
        <v>0.63342254919454</v>
      </c>
      <c r="AI233" s="0" t="n">
        <f aca="false">(O233/AI$1)*100</f>
        <v>1.07134108948429</v>
      </c>
      <c r="AJ233" s="0" t="n">
        <f aca="false">(P233/AJ$1)*100</f>
        <v>0.453395118366754</v>
      </c>
      <c r="AK233" s="0" t="n">
        <f aca="false">(Q233/AK$1)*100</f>
        <v>1.55531601558416</v>
      </c>
      <c r="AL233" s="0" t="n">
        <f aca="false">(R233/AL$1)*100</f>
        <v>0.671452346757216</v>
      </c>
      <c r="AM233" s="0" t="n">
        <f aca="false">(S233/AM$1)*100</f>
        <v>0.586409822475734</v>
      </c>
      <c r="AO233" s="0" t="s">
        <v>250</v>
      </c>
      <c r="AP233" s="0" t="n">
        <v>0.369389031886738</v>
      </c>
      <c r="AQ233" s="0" t="n">
        <v>0.584450657813813</v>
      </c>
      <c r="AR233" s="0" t="n">
        <v>1.10820454986733</v>
      </c>
      <c r="AS233" s="0" t="n">
        <v>1.51334078556511</v>
      </c>
      <c r="AT233" s="0" t="n">
        <v>0.743256910810364</v>
      </c>
      <c r="AU233" s="0" t="n">
        <v>0.827033830478669</v>
      </c>
      <c r="AV233" s="0" t="n">
        <v>0.76277314460594</v>
      </c>
      <c r="AW233" s="0" t="n">
        <v>0.771267433699407</v>
      </c>
      <c r="AX233" s="0" t="n">
        <v>0.930002678771553</v>
      </c>
      <c r="AY233" s="0" t="n">
        <v>1.98549933128572</v>
      </c>
      <c r="AZ233" s="0" t="n">
        <v>0.787329666505559</v>
      </c>
      <c r="BA233" s="0" t="n">
        <v>0.931685313743393</v>
      </c>
      <c r="BB233" s="0" t="n">
        <v>0.63342254919454</v>
      </c>
      <c r="BC233" s="0" t="n">
        <v>1.07134108948429</v>
      </c>
      <c r="BD233" s="0" t="n">
        <v>0.453395118366754</v>
      </c>
      <c r="BE233" s="0" t="n">
        <v>1.55531601558416</v>
      </c>
      <c r="BF233" s="0" t="n">
        <v>0.671452346757216</v>
      </c>
      <c r="BG233" s="0" t="n">
        <v>0.586409822475734</v>
      </c>
      <c r="BH233" s="1" t="n">
        <f aca="false">_xlfn.T.TEST(AP233:AU233,AV233:BA233,2,2)</f>
        <v>0.518798899722853</v>
      </c>
      <c r="BI233" s="1" t="n">
        <f aca="false">_xlfn.T.TEST(AP233:AU233,BB233:BG233,2,2)</f>
        <v>0.904398345103035</v>
      </c>
    </row>
    <row r="234" customFormat="false" ht="15" hidden="false" customHeight="false" outlineLevel="0" collapsed="false">
      <c r="A234" s="0" t="s">
        <v>251</v>
      </c>
      <c r="B234" s="0" t="n">
        <v>15905.488033639</v>
      </c>
      <c r="C234" s="0" t="n">
        <v>24294.5826711323</v>
      </c>
      <c r="D234" s="0" t="n">
        <v>39897.5293008181</v>
      </c>
      <c r="E234" s="0" t="n">
        <v>58588.2770487368</v>
      </c>
      <c r="F234" s="0" t="n">
        <v>15236.9656565057</v>
      </c>
      <c r="G234" s="0" t="n">
        <v>23647.3897239587</v>
      </c>
      <c r="H234" s="0" t="n">
        <v>25613.4505418092</v>
      </c>
      <c r="I234" s="0" t="n">
        <v>32166.1065599525</v>
      </c>
      <c r="J234" s="0" t="n">
        <v>25305.2693699577</v>
      </c>
      <c r="K234" s="0" t="n">
        <v>55591.6048701632</v>
      </c>
      <c r="L234" s="0" t="n">
        <v>25080.392740625</v>
      </c>
      <c r="M234" s="0" t="n">
        <v>35714.8490056244</v>
      </c>
      <c r="N234" s="0" t="n">
        <v>18456.8683985418</v>
      </c>
      <c r="O234" s="0" t="n">
        <v>25080.392740625</v>
      </c>
      <c r="P234" s="0" t="n">
        <v>10334.1655148081</v>
      </c>
      <c r="Q234" s="0" t="n">
        <v>55432.4839598674</v>
      </c>
      <c r="R234" s="0" t="n">
        <v>19581.4188676957</v>
      </c>
      <c r="S234" s="0" t="n">
        <v>19393.1140100113</v>
      </c>
      <c r="U234" s="0" t="s">
        <v>251</v>
      </c>
      <c r="V234" s="0" t="n">
        <f aca="false">(B234/V$1)*100</f>
        <v>0.267935942661316</v>
      </c>
      <c r="W234" s="0" t="n">
        <f aca="false">(C234/W$1)*100</f>
        <v>0.294555167799679</v>
      </c>
      <c r="X234" s="0" t="n">
        <f aca="false">(D234/X$1)*100</f>
        <v>0.616231923455197</v>
      </c>
      <c r="Y234" s="0" t="n">
        <f aca="false">(E234/Y$1)*100</f>
        <v>0.961994744046769</v>
      </c>
      <c r="Z234" s="0" t="n">
        <f aca="false">(F234/Z$1)*100</f>
        <v>0.394573478240999</v>
      </c>
      <c r="AA234" s="0" t="n">
        <f aca="false">(G234/AA$1)*100</f>
        <v>0.523843363745829</v>
      </c>
      <c r="AB234" s="0" t="n">
        <f aca="false">(H234/AB$1)*100</f>
        <v>0.547620156675027</v>
      </c>
      <c r="AC234" s="0" t="n">
        <f aca="false">(I234/AC$1)*100</f>
        <v>0.419240483803425</v>
      </c>
      <c r="AD234" s="0" t="n">
        <f aca="false">(J234/AD$1)*100</f>
        <v>0.593210245123376</v>
      </c>
      <c r="AE234" s="0" t="n">
        <f aca="false">(K234/AE$1)*100</f>
        <v>1.30185291473483</v>
      </c>
      <c r="AF234" s="0" t="n">
        <f aca="false">(L234/AF$1)*100</f>
        <v>0.497742159499374</v>
      </c>
      <c r="AG234" s="0" t="n">
        <f aca="false">(M234/AG$1)*100</f>
        <v>0.591596368823789</v>
      </c>
      <c r="AH234" s="0" t="n">
        <f aca="false">(N234/AH$1)*100</f>
        <v>0.403720460917951</v>
      </c>
      <c r="AI234" s="0" t="n">
        <f aca="false">(O234/AI$1)*100</f>
        <v>0.598094478749859</v>
      </c>
      <c r="AJ234" s="0" t="n">
        <f aca="false">(P234/AJ$1)*100</f>
        <v>0.225698238845549</v>
      </c>
      <c r="AK234" s="0" t="n">
        <f aca="false">(Q234/AK$1)*100</f>
        <v>0.877276910333626</v>
      </c>
      <c r="AL234" s="0" t="n">
        <f aca="false">(R234/AL$1)*100</f>
        <v>0.433744386002749</v>
      </c>
      <c r="AM234" s="0" t="n">
        <f aca="false">(S234/AM$1)*100</f>
        <v>0.440914888098788</v>
      </c>
      <c r="AO234" s="0" t="s">
        <v>251</v>
      </c>
      <c r="AP234" s="0" t="n">
        <v>0.267935942661316</v>
      </c>
      <c r="AQ234" s="0" t="n">
        <v>0.294555167799679</v>
      </c>
      <c r="AR234" s="0" t="n">
        <v>0.616231923455197</v>
      </c>
      <c r="AS234" s="0" t="n">
        <v>0.961994744046768</v>
      </c>
      <c r="AT234" s="0" t="n">
        <v>0.394573478240999</v>
      </c>
      <c r="AU234" s="0" t="n">
        <v>0.523843363745829</v>
      </c>
      <c r="AV234" s="0" t="n">
        <v>0.547620156675027</v>
      </c>
      <c r="AW234" s="0" t="n">
        <v>0.419240483803425</v>
      </c>
      <c r="AX234" s="0" t="n">
        <v>0.593210245123376</v>
      </c>
      <c r="AY234" s="0" t="n">
        <v>1.30185291473483</v>
      </c>
      <c r="AZ234" s="0" t="n">
        <v>0.497742159499374</v>
      </c>
      <c r="BA234" s="0" t="n">
        <v>0.591596368823789</v>
      </c>
      <c r="BB234" s="0" t="n">
        <v>0.403720460917951</v>
      </c>
      <c r="BC234" s="0" t="n">
        <v>0.598094478749859</v>
      </c>
      <c r="BD234" s="0" t="n">
        <v>0.225698238845549</v>
      </c>
      <c r="BE234" s="0" t="n">
        <v>0.877276910333626</v>
      </c>
      <c r="BF234" s="0" t="n">
        <v>0.433744386002749</v>
      </c>
      <c r="BG234" s="0" t="n">
        <v>0.440914888098788</v>
      </c>
      <c r="BH234" s="1" t="n">
        <f aca="false">_xlfn.T.TEST(AP234:AU234,AV234:BA234,2,2)</f>
        <v>0.398362644556542</v>
      </c>
      <c r="BI234" s="1" t="n">
        <f aca="false">_xlfn.T.TEST(AP234:AU234,BB234:BG234,2,2)</f>
        <v>0.925689742167397</v>
      </c>
    </row>
    <row r="235" customFormat="false" ht="15" hidden="false" customHeight="false" outlineLevel="0" collapsed="false">
      <c r="A235" s="0" t="s">
        <v>252</v>
      </c>
      <c r="B235" s="0" t="n">
        <v>19083.6115196984</v>
      </c>
      <c r="C235" s="0" t="n">
        <v>26005.7900002696</v>
      </c>
      <c r="D235" s="0" t="n">
        <v>46253.2850290043</v>
      </c>
      <c r="E235" s="0" t="n">
        <v>36665.8208475665</v>
      </c>
      <c r="F235" s="0" t="n">
        <v>19580.2224234955</v>
      </c>
      <c r="G235" s="0" t="n">
        <v>23743.4405071293</v>
      </c>
      <c r="H235" s="0" t="n">
        <v>42724.935664624</v>
      </c>
      <c r="I235" s="0" t="n">
        <v>51873.7109979704</v>
      </c>
      <c r="J235" s="0" t="n">
        <v>42582.2203023882</v>
      </c>
      <c r="K235" s="0" t="n">
        <v>20925.0474699784</v>
      </c>
      <c r="L235" s="0" t="n">
        <v>28472.8697604605</v>
      </c>
      <c r="M235" s="0" t="n">
        <v>40581.0071499467</v>
      </c>
      <c r="N235" s="0" t="n">
        <v>25593.2752544246</v>
      </c>
      <c r="O235" s="0" t="n">
        <v>27695.3222174253</v>
      </c>
      <c r="P235" s="0" t="n">
        <v>12316.1442133499</v>
      </c>
      <c r="Q235" s="0" t="n">
        <v>37095.0883822073</v>
      </c>
      <c r="R235" s="0" t="n">
        <v>25945.4612305546</v>
      </c>
      <c r="S235" s="0" t="n">
        <v>27695.3222174253</v>
      </c>
      <c r="U235" s="0" t="s">
        <v>252</v>
      </c>
      <c r="V235" s="0" t="n">
        <f aca="false">(B235/V$1)*100</f>
        <v>0.321473030635634</v>
      </c>
      <c r="W235" s="0" t="n">
        <f aca="false">(C235/W$1)*100</f>
        <v>0.315302384115233</v>
      </c>
      <c r="X235" s="0" t="n">
        <f aca="false">(D235/X$1)*100</f>
        <v>0.714398893842289</v>
      </c>
      <c r="Y235" s="0" t="n">
        <f aca="false">(E235/Y$1)*100</f>
        <v>0.602037279781723</v>
      </c>
      <c r="Z235" s="0" t="n">
        <f aca="false">(F235/Z$1)*100</f>
        <v>0.507045604783678</v>
      </c>
      <c r="AA235" s="0" t="n">
        <f aca="false">(G235/AA$1)*100</f>
        <v>0.525971106635588</v>
      </c>
      <c r="AB235" s="0" t="n">
        <f aca="false">(H235/AB$1)*100</f>
        <v>0.913466771077975</v>
      </c>
      <c r="AC235" s="0" t="n">
        <f aca="false">(I235/AC$1)*100</f>
        <v>0.676101711437602</v>
      </c>
      <c r="AD235" s="0" t="n">
        <f aca="false">(J235/AD$1)*100</f>
        <v>0.998219342152748</v>
      </c>
      <c r="AE235" s="0" t="n">
        <f aca="false">(K235/AE$1)*100</f>
        <v>0.490026040863174</v>
      </c>
      <c r="AF235" s="0" t="n">
        <f aca="false">(L235/AF$1)*100</f>
        <v>0.565068810057353</v>
      </c>
      <c r="AG235" s="0" t="n">
        <f aca="false">(M235/AG$1)*100</f>
        <v>0.672201539178843</v>
      </c>
      <c r="AH235" s="0" t="n">
        <f aca="false">(N235/AH$1)*100</f>
        <v>0.559820260891746</v>
      </c>
      <c r="AI235" s="0" t="n">
        <f aca="false">(O235/AI$1)*100</f>
        <v>0.660452947318066</v>
      </c>
      <c r="AJ235" s="0" t="n">
        <f aca="false">(P235/AJ$1)*100</f>
        <v>0.268984665896606</v>
      </c>
      <c r="AK235" s="0" t="n">
        <f aca="false">(Q235/AK$1)*100</f>
        <v>0.587068487640861</v>
      </c>
      <c r="AL235" s="0" t="n">
        <f aca="false">(R235/AL$1)*100</f>
        <v>0.574713110783345</v>
      </c>
      <c r="AM235" s="0" t="n">
        <f aca="false">(S235/AM$1)*100</f>
        <v>0.629670917731526</v>
      </c>
      <c r="AO235" s="0" t="s">
        <v>252</v>
      </c>
      <c r="AP235" s="0" t="n">
        <v>0.321473030635634</v>
      </c>
      <c r="AQ235" s="0" t="n">
        <v>0.315302384115233</v>
      </c>
      <c r="AR235" s="0" t="n">
        <v>0.714398893842289</v>
      </c>
      <c r="AS235" s="0" t="n">
        <v>0.602037279781723</v>
      </c>
      <c r="AT235" s="0" t="n">
        <v>0.507045604783678</v>
      </c>
      <c r="AU235" s="0" t="n">
        <v>0.525971106635588</v>
      </c>
      <c r="AV235" s="0" t="n">
        <v>0.913466771077975</v>
      </c>
      <c r="AW235" s="0" t="n">
        <v>0.676101711437602</v>
      </c>
      <c r="AX235" s="0" t="n">
        <v>0.998219342152748</v>
      </c>
      <c r="AY235" s="0" t="n">
        <v>0.490026040863174</v>
      </c>
      <c r="AZ235" s="0" t="n">
        <v>0.565068810057353</v>
      </c>
      <c r="BA235" s="0" t="n">
        <v>0.672201539178843</v>
      </c>
      <c r="BB235" s="0" t="n">
        <v>0.559820260891746</v>
      </c>
      <c r="BC235" s="0" t="n">
        <v>0.660452947318066</v>
      </c>
      <c r="BD235" s="0" t="n">
        <v>0.268984665896606</v>
      </c>
      <c r="BE235" s="0" t="n">
        <v>0.587068487640861</v>
      </c>
      <c r="BF235" s="0" t="n">
        <v>0.574713110783345</v>
      </c>
      <c r="BG235" s="0" t="n">
        <v>0.629670917731526</v>
      </c>
      <c r="BH235" s="1" t="n">
        <f aca="false">_xlfn.T.TEST(AP235:AU235,AV235:BA235,2,2)</f>
        <v>0.0572745940604145</v>
      </c>
      <c r="BI235" s="1" t="n">
        <f aca="false">_xlfn.T.TEST(AP235:AU235,BB235:BG235,2,2)</f>
        <v>0.581395119539468</v>
      </c>
    </row>
    <row r="236" customFormat="false" ht="15" hidden="false" customHeight="false" outlineLevel="0" collapsed="false">
      <c r="A236" s="0" t="s">
        <v>253</v>
      </c>
      <c r="B236" s="0" t="n">
        <v>7867.63315985373</v>
      </c>
      <c r="C236" s="0" t="n">
        <v>10736.679075648</v>
      </c>
      <c r="D236" s="0" t="n">
        <v>23476.8348092684</v>
      </c>
      <c r="E236" s="0" t="n">
        <v>12271.8558697196</v>
      </c>
      <c r="F236" s="0" t="n">
        <v>7762.2993659891</v>
      </c>
      <c r="G236" s="0" t="n">
        <v>10736.679075648</v>
      </c>
      <c r="H236" s="0" t="n">
        <v>9729.54473162436</v>
      </c>
      <c r="I236" s="0" t="n">
        <v>14592.6927000816</v>
      </c>
      <c r="J236" s="0" t="n">
        <v>11557.54670416</v>
      </c>
      <c r="K236" s="0" t="n">
        <v>9649.29372369907</v>
      </c>
      <c r="L236" s="0" t="n">
        <v>7921.48971009639</v>
      </c>
      <c r="M236" s="0" t="n">
        <v>15510.6486416939</v>
      </c>
      <c r="N236" s="0" t="n">
        <v>11276.6537784753</v>
      </c>
      <c r="O236" s="0" t="n">
        <v>10051.1592051363</v>
      </c>
      <c r="P236" s="0" t="n">
        <v>4236.30251988092</v>
      </c>
      <c r="Q236" s="0" t="n">
        <v>16766.384618697</v>
      </c>
      <c r="R236" s="0" t="n">
        <v>8142.31585650605</v>
      </c>
      <c r="S236" s="0" t="n">
        <v>11351.4060184591</v>
      </c>
      <c r="U236" s="0" t="s">
        <v>253</v>
      </c>
      <c r="V236" s="0" t="n">
        <f aca="false">(B236/V$1)*100</f>
        <v>0.132534236154246</v>
      </c>
      <c r="W236" s="0" t="n">
        <f aca="false">(C236/W$1)*100</f>
        <v>0.130174876825385</v>
      </c>
      <c r="X236" s="0" t="n">
        <f aca="false">(D236/X$1)*100</f>
        <v>0.362608294916615</v>
      </c>
      <c r="Y236" s="0" t="n">
        <f aca="false">(E236/Y$1)*100</f>
        <v>0.201498686103183</v>
      </c>
      <c r="Z236" s="0" t="n">
        <f aca="false">(F236/Z$1)*100</f>
        <v>0.201010984012982</v>
      </c>
      <c r="AA236" s="0" t="n">
        <f aca="false">(G236/AA$1)*100</f>
        <v>0.237841814597765</v>
      </c>
      <c r="AB236" s="0" t="n">
        <f aca="false">(H236/AB$1)*100</f>
        <v>0.208019407678465</v>
      </c>
      <c r="AC236" s="0" t="n">
        <f aca="false">(I236/AC$1)*100</f>
        <v>0.190195463544033</v>
      </c>
      <c r="AD236" s="0" t="n">
        <f aca="false">(J236/AD$1)*100</f>
        <v>0.270933891798009</v>
      </c>
      <c r="AE236" s="0" t="n">
        <f aca="false">(K236/AE$1)*100</f>
        <v>0.225968672584091</v>
      </c>
      <c r="AF236" s="0" t="n">
        <f aca="false">(L236/AF$1)*100</f>
        <v>0.157208837817314</v>
      </c>
      <c r="AG236" s="0" t="n">
        <f aca="false">(M236/AG$1)*100</f>
        <v>0.25692516334264</v>
      </c>
      <c r="AH236" s="0" t="n">
        <f aca="false">(N236/AH$1)*100</f>
        <v>0.246662421964166</v>
      </c>
      <c r="AI236" s="0" t="n">
        <f aca="false">(O236/AI$1)*100</f>
        <v>0.239690936573349</v>
      </c>
      <c r="AJ236" s="0" t="n">
        <f aca="false">(P236/AJ$1)*100</f>
        <v>0.0925208732707084</v>
      </c>
      <c r="AK236" s="0" t="n">
        <f aca="false">(Q236/AK$1)*100</f>
        <v>0.265345534694147</v>
      </c>
      <c r="AL236" s="0" t="n">
        <f aca="false">(R236/AL$1)*100</f>
        <v>0.180358931887568</v>
      </c>
      <c r="AM236" s="0" t="n">
        <f aca="false">(S236/AM$1)*100</f>
        <v>0.258081497989908</v>
      </c>
      <c r="AO236" s="0" t="s">
        <v>253</v>
      </c>
      <c r="AP236" s="0" t="n">
        <v>0.132534236154246</v>
      </c>
      <c r="AQ236" s="0" t="n">
        <v>0.130174876825385</v>
      </c>
      <c r="AR236" s="0" t="n">
        <v>0.362608294916615</v>
      </c>
      <c r="AS236" s="0" t="n">
        <v>0.201498686103183</v>
      </c>
      <c r="AT236" s="0" t="n">
        <v>0.201010984012982</v>
      </c>
      <c r="AU236" s="0" t="n">
        <v>0.237841814597765</v>
      </c>
      <c r="AV236" s="0" t="n">
        <v>0.208019407678465</v>
      </c>
      <c r="AW236" s="0" t="n">
        <v>0.190195463544033</v>
      </c>
      <c r="AX236" s="0" t="n">
        <v>0.270933891798009</v>
      </c>
      <c r="AY236" s="0" t="n">
        <v>0.225968672584091</v>
      </c>
      <c r="AZ236" s="0" t="n">
        <v>0.157208837817314</v>
      </c>
      <c r="BA236" s="0" t="n">
        <v>0.25692516334264</v>
      </c>
      <c r="BB236" s="0" t="n">
        <v>0.246662421964166</v>
      </c>
      <c r="BC236" s="0" t="n">
        <v>0.239690936573349</v>
      </c>
      <c r="BD236" s="0" t="n">
        <v>0.0925208732707084</v>
      </c>
      <c r="BE236" s="0" t="n">
        <v>0.265345534694147</v>
      </c>
      <c r="BF236" s="0" t="n">
        <v>0.180358931887568</v>
      </c>
      <c r="BG236" s="0" t="n">
        <v>0.258081497989908</v>
      </c>
      <c r="BH236" s="1" t="n">
        <f aca="false">_xlfn.T.TEST(AP236:AU236,AV236:BA236,2,2)</f>
        <v>0.855822504148544</v>
      </c>
      <c r="BI236" s="1" t="n">
        <f aca="false">_xlfn.T.TEST(AP236:AU236,BB236:BG236,2,2)</f>
        <v>0.950249724865729</v>
      </c>
    </row>
    <row r="237" customFormat="false" ht="15" hidden="false" customHeight="false" outlineLevel="0" collapsed="false">
      <c r="A237" s="0" t="s">
        <v>254</v>
      </c>
      <c r="B237" s="0" t="n">
        <v>2636.85451850888</v>
      </c>
      <c r="C237" s="0" t="n">
        <v>2794.84198752755</v>
      </c>
      <c r="D237" s="0" t="n">
        <v>4136.35973978191</v>
      </c>
      <c r="E237" s="0" t="n">
        <v>2250.91148916021</v>
      </c>
      <c r="F237" s="0" t="n">
        <v>1956.229491158</v>
      </c>
      <c r="G237" s="0" t="n">
        <v>2871.51524197513</v>
      </c>
      <c r="H237" s="0" t="n">
        <v>1527.27599836792</v>
      </c>
      <c r="I237" s="0" t="n">
        <v>2870.3534638113</v>
      </c>
      <c r="J237" s="0" t="n">
        <v>1555.31501722258</v>
      </c>
      <c r="K237" s="0" t="n">
        <v>1368.33110951452</v>
      </c>
      <c r="L237" s="0" t="n">
        <v>2015.9837743292</v>
      </c>
      <c r="M237" s="0" t="n">
        <v>3357.16694849833</v>
      </c>
      <c r="N237" s="0" t="n">
        <v>2103.87529838147</v>
      </c>
      <c r="O237" s="0" t="n">
        <v>2250.91148916021</v>
      </c>
      <c r="P237" s="0" t="n">
        <v>1699.63875062571</v>
      </c>
      <c r="Q237" s="0" t="n">
        <v>2864.03942212462</v>
      </c>
      <c r="R237" s="0" t="n">
        <v>2208.65603299269</v>
      </c>
      <c r="S237" s="0" t="n">
        <v>2684.51396100487</v>
      </c>
      <c r="U237" s="0" t="s">
        <v>254</v>
      </c>
      <c r="V237" s="0" t="n">
        <f aca="false">(B237/V$1)*100</f>
        <v>0.0444191400844295</v>
      </c>
      <c r="W237" s="0" t="n">
        <f aca="false">(C237/W$1)*100</f>
        <v>0.0338855440224525</v>
      </c>
      <c r="X237" s="0" t="n">
        <f aca="false">(D237/X$1)*100</f>
        <v>0.0638875881092762</v>
      </c>
      <c r="Y237" s="0" t="n">
        <f aca="false">(E237/Y$1)*100</f>
        <v>0.0369590151983023</v>
      </c>
      <c r="Z237" s="0" t="n">
        <f aca="false">(F237/Z$1)*100</f>
        <v>0.0506581357446498</v>
      </c>
      <c r="AA237" s="0" t="n">
        <f aca="false">(G237/AA$1)*100</f>
        <v>0.0636105811661591</v>
      </c>
      <c r="AB237" s="0" t="n">
        <f aca="false">(H237/AB$1)*100</f>
        <v>0.0326534341847864</v>
      </c>
      <c r="AC237" s="0" t="n">
        <f aca="false">(I237/AC$1)*100</f>
        <v>0.0374110672241976</v>
      </c>
      <c r="AD237" s="0" t="n">
        <f aca="false">(J237/AD$1)*100</f>
        <v>0.036459947891565</v>
      </c>
      <c r="AE237" s="0" t="n">
        <f aca="false">(K237/AE$1)*100</f>
        <v>0.0320437923568547</v>
      </c>
      <c r="AF237" s="0" t="n">
        <f aca="false">(L237/AF$1)*100</f>
        <v>0.040008947536334</v>
      </c>
      <c r="AG237" s="0" t="n">
        <f aca="false">(M237/AG$1)*100</f>
        <v>0.0556095806524082</v>
      </c>
      <c r="AH237" s="0" t="n">
        <f aca="false">(N237/AH$1)*100</f>
        <v>0.0460195893927252</v>
      </c>
      <c r="AI237" s="0" t="n">
        <f aca="false">(O237/AI$1)*100</f>
        <v>0.0536776974644696</v>
      </c>
      <c r="AJ237" s="0" t="n">
        <f aca="false">(P237/AJ$1)*100</f>
        <v>0.0371201208399647</v>
      </c>
      <c r="AK237" s="0" t="n">
        <f aca="false">(Q237/AK$1)*100</f>
        <v>0.0453264128869682</v>
      </c>
      <c r="AL237" s="0" t="n">
        <f aca="false">(R237/AL$1)*100</f>
        <v>0.0489235310982559</v>
      </c>
      <c r="AM237" s="0" t="n">
        <f aca="false">(S237/AM$1)*100</f>
        <v>0.0610341470743204</v>
      </c>
      <c r="AO237" s="0" t="s">
        <v>254</v>
      </c>
      <c r="AP237" s="0" t="n">
        <v>0.0444191400844295</v>
      </c>
      <c r="AQ237" s="0" t="n">
        <v>0.0338855440224525</v>
      </c>
      <c r="AR237" s="0" t="n">
        <v>0.0638875881092762</v>
      </c>
      <c r="AS237" s="0" t="n">
        <v>0.0369590151983023</v>
      </c>
      <c r="AT237" s="0" t="n">
        <v>0.0506581357446498</v>
      </c>
      <c r="AU237" s="0" t="n">
        <v>0.0636105811661591</v>
      </c>
      <c r="AV237" s="0" t="n">
        <v>0.0326534341847864</v>
      </c>
      <c r="AW237" s="0" t="n">
        <v>0.0374110672241976</v>
      </c>
      <c r="AX237" s="0" t="n">
        <v>0.036459947891565</v>
      </c>
      <c r="AY237" s="0" t="n">
        <v>0.0320437923568547</v>
      </c>
      <c r="AZ237" s="0" t="n">
        <v>0.040008947536334</v>
      </c>
      <c r="BA237" s="0" t="n">
        <v>0.0556095806524082</v>
      </c>
      <c r="BB237" s="0" t="n">
        <v>0.0460195893927252</v>
      </c>
      <c r="BC237" s="0" t="n">
        <v>0.0536776974644696</v>
      </c>
      <c r="BD237" s="0" t="n">
        <v>0.0371201208399647</v>
      </c>
      <c r="BE237" s="0" t="n">
        <v>0.0453264128869682</v>
      </c>
      <c r="BF237" s="0" t="n">
        <v>0.0489235310982559</v>
      </c>
      <c r="BG237" s="0" t="n">
        <v>0.0610341470743204</v>
      </c>
      <c r="BH237" s="1" t="n">
        <f aca="false">_xlfn.T.TEST(AP237:AU237,AV237:BA237,2,2)</f>
        <v>0.150630613326978</v>
      </c>
      <c r="BI237" s="1" t="n">
        <f aca="false">_xlfn.T.TEST(AP237:AU237,BB237:BG237,2,2)</f>
        <v>0.972526096839043</v>
      </c>
    </row>
    <row r="238" customFormat="false" ht="15" hidden="false" customHeight="false" outlineLevel="0" collapsed="false">
      <c r="A238" s="0" t="s">
        <v>255</v>
      </c>
      <c r="B238" s="0" t="n">
        <v>25420.7512525392</v>
      </c>
      <c r="C238" s="0" t="n">
        <v>55235.9918272868</v>
      </c>
      <c r="D238" s="0" t="n">
        <v>54062.8989440474</v>
      </c>
      <c r="E238" s="0" t="n">
        <v>29025.2003923293</v>
      </c>
      <c r="F238" s="0" t="n">
        <v>26678.1748801022</v>
      </c>
      <c r="G238" s="0" t="n">
        <v>36760.3515487813</v>
      </c>
      <c r="H238" s="0" t="n">
        <v>10464.0525944081</v>
      </c>
      <c r="I238" s="0" t="n">
        <v>33582.5587404021</v>
      </c>
      <c r="J238" s="0" t="n">
        <v>9015.40365777262</v>
      </c>
      <c r="K238" s="0" t="n">
        <v>10956.489915837</v>
      </c>
      <c r="L238" s="0" t="n">
        <v>21140.6863657227</v>
      </c>
      <c r="M238" s="0" t="n">
        <v>31528.4260927104</v>
      </c>
      <c r="N238" s="0" t="n">
        <v>27906.5421002717</v>
      </c>
      <c r="O238" s="0" t="n">
        <v>29025.2003923293</v>
      </c>
      <c r="P238" s="0" t="n">
        <v>29546.3689656572</v>
      </c>
      <c r="Q238" s="0" t="n">
        <v>29895.1082978082</v>
      </c>
      <c r="R238" s="0" t="n">
        <v>25058.6135791612</v>
      </c>
      <c r="S238" s="0" t="n">
        <v>35834.7438246036</v>
      </c>
      <c r="U238" s="0" t="s">
        <v>255</v>
      </c>
      <c r="V238" s="0" t="n">
        <f aca="false">(B238/V$1)*100</f>
        <v>0.428225335532167</v>
      </c>
      <c r="W238" s="0" t="n">
        <f aca="false">(C238/W$1)*100</f>
        <v>0.669698552204431</v>
      </c>
      <c r="X238" s="0" t="n">
        <f aca="false">(D238/X$1)*100</f>
        <v>0.835021235341786</v>
      </c>
      <c r="Y238" s="0" t="n">
        <f aca="false">(E238/Y$1)*100</f>
        <v>0.476581521574665</v>
      </c>
      <c r="Z238" s="0" t="n">
        <f aca="false">(F238/Z$1)*100</f>
        <v>0.690852791354105</v>
      </c>
      <c r="AA238" s="0" t="n">
        <f aca="false">(G238/AA$1)*100</f>
        <v>0.814325235579072</v>
      </c>
      <c r="AB238" s="0" t="n">
        <f aca="false">(H238/AB$1)*100</f>
        <v>0.223723317241142</v>
      </c>
      <c r="AC238" s="0" t="n">
        <f aca="false">(I238/AC$1)*100</f>
        <v>0.437701968916934</v>
      </c>
      <c r="AD238" s="0" t="n">
        <f aca="false">(J238/AD$1)*100</f>
        <v>0.211340560557819</v>
      </c>
      <c r="AE238" s="0" t="n">
        <f aca="false">(K238/AE$1)*100</f>
        <v>0.256580797865231</v>
      </c>
      <c r="AF238" s="0" t="n">
        <f aca="false">(L238/AF$1)*100</f>
        <v>0.419555267487074</v>
      </c>
      <c r="AG238" s="0" t="n">
        <f aca="false">(M238/AG$1)*100</f>
        <v>0.522250629933765</v>
      </c>
      <c r="AH238" s="0" t="n">
        <f aca="false">(N238/AH$1)*100</f>
        <v>0.610420023379374</v>
      </c>
      <c r="AI238" s="0" t="n">
        <f aca="false">(O238/AI$1)*100</f>
        <v>0.692166676925324</v>
      </c>
      <c r="AJ238" s="0" t="n">
        <f aca="false">(P238/AJ$1)*100</f>
        <v>0.645292881198203</v>
      </c>
      <c r="AK238" s="0" t="n">
        <f aca="false">(Q238/AK$1)*100</f>
        <v>0.473121288603591</v>
      </c>
      <c r="AL238" s="0" t="n">
        <f aca="false">(R238/AL$1)*100</f>
        <v>0.555068712559158</v>
      </c>
      <c r="AM238" s="0" t="n">
        <f aca="false">(S238/AM$1)*100</f>
        <v>0.814725889576957</v>
      </c>
      <c r="AO238" s="0" t="s">
        <v>255</v>
      </c>
      <c r="AP238" s="0" t="n">
        <v>0.428225335532167</v>
      </c>
      <c r="AQ238" s="0" t="n">
        <v>0.669698552204431</v>
      </c>
      <c r="AR238" s="0" t="n">
        <v>0.835021235341786</v>
      </c>
      <c r="AS238" s="0" t="n">
        <v>0.476581521574665</v>
      </c>
      <c r="AT238" s="0" t="n">
        <v>0.690852791354105</v>
      </c>
      <c r="AU238" s="0" t="n">
        <v>0.814325235579072</v>
      </c>
      <c r="AV238" s="0" t="n">
        <v>0.223723317241142</v>
      </c>
      <c r="AW238" s="0" t="n">
        <v>0.437701968916934</v>
      </c>
      <c r="AX238" s="0" t="n">
        <v>0.211340560557819</v>
      </c>
      <c r="AY238" s="0" t="n">
        <v>0.256580797865231</v>
      </c>
      <c r="AZ238" s="0" t="n">
        <v>0.419555267487074</v>
      </c>
      <c r="BA238" s="0" t="n">
        <v>0.522250629933765</v>
      </c>
      <c r="BB238" s="0" t="n">
        <v>0.610420023379374</v>
      </c>
      <c r="BC238" s="0" t="n">
        <v>0.692166676925324</v>
      </c>
      <c r="BD238" s="0" t="n">
        <v>0.645292881198203</v>
      </c>
      <c r="BE238" s="0" t="n">
        <v>0.473121288603591</v>
      </c>
      <c r="BF238" s="0" t="n">
        <v>0.555068712559158</v>
      </c>
      <c r="BG238" s="0" t="n">
        <v>0.814725889576957</v>
      </c>
      <c r="BH238" s="1" t="n">
        <f aca="false">_xlfn.T.TEST(AP238:AU238,AV238:BA238,2,2)</f>
        <v>0.00553074536351295</v>
      </c>
      <c r="BI238" s="1" t="n">
        <f aca="false">_xlfn.T.TEST(AP238:AU238,BB238:BG238,2,2)</f>
        <v>0.810614776811518</v>
      </c>
    </row>
    <row r="239" customFormat="false" ht="15" hidden="false" customHeight="false" outlineLevel="0" collapsed="false">
      <c r="A239" s="0" t="s">
        <v>256</v>
      </c>
      <c r="B239" s="0" t="n">
        <v>117047.157435321</v>
      </c>
      <c r="C239" s="0" t="n">
        <v>190564.819245035</v>
      </c>
      <c r="D239" s="0" t="n">
        <v>283653.990058028</v>
      </c>
      <c r="E239" s="0" t="n">
        <v>206807.753153854</v>
      </c>
      <c r="F239" s="0" t="n">
        <v>86846.637663514</v>
      </c>
      <c r="G239" s="0" t="n">
        <v>147418.835604411</v>
      </c>
      <c r="H239" s="0" t="n">
        <v>87785.0091477673</v>
      </c>
      <c r="I239" s="0" t="n">
        <v>179154.790060169</v>
      </c>
      <c r="J239" s="0" t="n">
        <v>93331.3203081701</v>
      </c>
      <c r="K239" s="0" t="n">
        <v>106928.685979678</v>
      </c>
      <c r="L239" s="0" t="n">
        <v>91666.39623882</v>
      </c>
      <c r="M239" s="0" t="n">
        <v>190210.622909238</v>
      </c>
      <c r="N239" s="0" t="n">
        <v>146094.546614219</v>
      </c>
      <c r="O239" s="0" t="n">
        <v>138616.829049158</v>
      </c>
      <c r="P239" s="0" t="n">
        <v>108381.226229465</v>
      </c>
      <c r="Q239" s="0" t="n">
        <v>225996.935688757</v>
      </c>
      <c r="R239" s="0" t="n">
        <v>92033.5999332868</v>
      </c>
      <c r="S239" s="0" t="n">
        <v>138616.829049158</v>
      </c>
      <c r="U239" s="0" t="s">
        <v>256</v>
      </c>
      <c r="V239" s="0" t="n">
        <f aca="false">(B239/V$1)*100</f>
        <v>1.97171821430022</v>
      </c>
      <c r="W239" s="0" t="n">
        <f aca="false">(C239/W$1)*100</f>
        <v>2.3104678548825</v>
      </c>
      <c r="X239" s="0" t="n">
        <f aca="false">(D239/X$1)*100</f>
        <v>4.38113955807323</v>
      </c>
      <c r="Y239" s="0" t="n">
        <f aca="false">(E239/Y$1)*100</f>
        <v>3.3956958897534</v>
      </c>
      <c r="Z239" s="0" t="n">
        <f aca="false">(F239/Z$1)*100</f>
        <v>2.24896351865159</v>
      </c>
      <c r="AA239" s="0" t="n">
        <f aca="false">(G239/AA$1)*100</f>
        <v>3.26566186052522</v>
      </c>
      <c r="AB239" s="0" t="n">
        <f aca="false">(H239/AB$1)*100</f>
        <v>1.87685920664024</v>
      </c>
      <c r="AC239" s="0" t="n">
        <f aca="false">(I239/AC$1)*100</f>
        <v>2.33503363922939</v>
      </c>
      <c r="AD239" s="0" t="n">
        <f aca="false">(J239/AD$1)*100</f>
        <v>2.1878880081564</v>
      </c>
      <c r="AE239" s="0" t="n">
        <f aca="false">(K239/AE$1)*100</f>
        <v>2.5040727253068</v>
      </c>
      <c r="AF239" s="0" t="n">
        <f aca="false">(L239/AF$1)*100</f>
        <v>1.81919918437046</v>
      </c>
      <c r="AG239" s="0" t="n">
        <f aca="false">(M239/AG$1)*100</f>
        <v>3.15073189325525</v>
      </c>
      <c r="AH239" s="0" t="n">
        <f aca="false">(N239/AH$1)*100</f>
        <v>3.1956319145317</v>
      </c>
      <c r="AI239" s="0" t="n">
        <f aca="false">(O239/AI$1)*100</f>
        <v>3.30560852748627</v>
      </c>
      <c r="AJ239" s="0" t="n">
        <f aca="false">(P239/AJ$1)*100</f>
        <v>2.36704665208427</v>
      </c>
      <c r="AK239" s="0" t="n">
        <f aca="false">(Q239/AK$1)*100</f>
        <v>3.57663736716976</v>
      </c>
      <c r="AL239" s="0" t="n">
        <f aca="false">(R239/AL$1)*100</f>
        <v>2.0386192422727</v>
      </c>
      <c r="AM239" s="0" t="n">
        <f aca="false">(S239/AM$1)*100</f>
        <v>3.15154253397713</v>
      </c>
      <c r="AO239" s="0" t="s">
        <v>256</v>
      </c>
      <c r="AP239" s="0" t="n">
        <v>1.97171821430022</v>
      </c>
      <c r="AQ239" s="0" t="n">
        <v>2.3104678548825</v>
      </c>
      <c r="AR239" s="0" t="n">
        <v>4.38113955807323</v>
      </c>
      <c r="AS239" s="0" t="n">
        <v>3.3956958897534</v>
      </c>
      <c r="AT239" s="0" t="n">
        <v>2.24896351865159</v>
      </c>
      <c r="AU239" s="0" t="n">
        <v>3.26566186052522</v>
      </c>
      <c r="AV239" s="0" t="n">
        <v>1.87685920664024</v>
      </c>
      <c r="AW239" s="0" t="n">
        <v>2.33503363922939</v>
      </c>
      <c r="AX239" s="0" t="n">
        <v>2.1878880081564</v>
      </c>
      <c r="AY239" s="0" t="n">
        <v>2.5040727253068</v>
      </c>
      <c r="AZ239" s="0" t="n">
        <v>1.81919918437046</v>
      </c>
      <c r="BA239" s="0" t="n">
        <v>3.15073189325525</v>
      </c>
      <c r="BB239" s="0" t="n">
        <v>3.1956319145317</v>
      </c>
      <c r="BC239" s="0" t="n">
        <v>3.30560852748627</v>
      </c>
      <c r="BD239" s="0" t="n">
        <v>2.36704665208427</v>
      </c>
      <c r="BE239" s="0" t="n">
        <v>3.57663736716976</v>
      </c>
      <c r="BF239" s="0" t="n">
        <v>2.0386192422727</v>
      </c>
      <c r="BG239" s="0" t="n">
        <v>3.15154253397713</v>
      </c>
      <c r="BH239" s="1" t="n">
        <f aca="false">_xlfn.T.TEST(AP239:AU239,AV239:BA239,2,2)</f>
        <v>0.176378098517046</v>
      </c>
      <c r="BI239" s="1" t="n">
        <f aca="false">_xlfn.T.TEST(AP239:AU239,BB239:BG239,2,2)</f>
        <v>0.982169599509529</v>
      </c>
    </row>
    <row r="240" customFormat="false" ht="15" hidden="false" customHeight="false" outlineLevel="0" collapsed="false">
      <c r="A240" s="0" t="s">
        <v>257</v>
      </c>
      <c r="B240" s="0" t="n">
        <v>28534.359760332</v>
      </c>
      <c r="C240" s="0" t="n">
        <v>49795.1889075258</v>
      </c>
      <c r="D240" s="0" t="n">
        <v>71820.6780586637</v>
      </c>
      <c r="E240" s="0" t="n">
        <v>90817.1542598167</v>
      </c>
      <c r="F240" s="0" t="n">
        <v>21711.5577068702</v>
      </c>
      <c r="G240" s="0" t="n">
        <v>36866.6335955609</v>
      </c>
      <c r="H240" s="0" t="n">
        <v>36866.6335955609</v>
      </c>
      <c r="I240" s="0" t="n">
        <v>40119.3343753481</v>
      </c>
      <c r="J240" s="0" t="n">
        <v>31060.7313634558</v>
      </c>
      <c r="K240" s="0" t="n">
        <v>58296.9240736939</v>
      </c>
      <c r="L240" s="0" t="n">
        <v>32946.4162107849</v>
      </c>
      <c r="M240" s="0" t="n">
        <v>59815.9329853325</v>
      </c>
      <c r="N240" s="0" t="n">
        <v>35651.5369277515</v>
      </c>
      <c r="O240" s="0" t="n">
        <v>42807.3081870943</v>
      </c>
      <c r="P240" s="0" t="n">
        <v>24058.6090981433</v>
      </c>
      <c r="Q240" s="0" t="n">
        <v>105606.248116092</v>
      </c>
      <c r="R240" s="0" t="n">
        <v>31605.9397458835</v>
      </c>
      <c r="S240" s="0" t="n">
        <v>34281.922453123</v>
      </c>
      <c r="U240" s="0" t="s">
        <v>257</v>
      </c>
      <c r="V240" s="0" t="n">
        <f aca="false">(B240/V$1)*100</f>
        <v>0.480675636261662</v>
      </c>
      <c r="W240" s="0" t="n">
        <f aca="false">(C240/W$1)*100</f>
        <v>0.603732544938973</v>
      </c>
      <c r="X240" s="0" t="n">
        <f aca="false">(D240/X$1)*100</f>
        <v>1.10929662461678</v>
      </c>
      <c r="Y240" s="0" t="n">
        <f aca="false">(E240/Y$1)*100</f>
        <v>1.49117928480049</v>
      </c>
      <c r="Z240" s="0" t="n">
        <f aca="false">(F240/Z$1)*100</f>
        <v>0.562238245826341</v>
      </c>
      <c r="AA240" s="0" t="n">
        <f aca="false">(G240/AA$1)*100</f>
        <v>0.816679624183509</v>
      </c>
      <c r="AB240" s="0" t="n">
        <f aca="false">(H240/AB$1)*100</f>
        <v>0.788215224369212</v>
      </c>
      <c r="AC240" s="0" t="n">
        <f aca="false">(I240/AC$1)*100</f>
        <v>0.522899752322936</v>
      </c>
      <c r="AD240" s="0" t="n">
        <f aca="false">(J240/AD$1)*100</f>
        <v>0.728130722358627</v>
      </c>
      <c r="AE240" s="0" t="n">
        <f aca="false">(K240/AE$1)*100</f>
        <v>1.36520650379976</v>
      </c>
      <c r="AF240" s="0" t="n">
        <f aca="false">(L240/AF$1)*100</f>
        <v>0.653850221649784</v>
      </c>
      <c r="AG240" s="0" t="n">
        <f aca="false">(M240/AG$1)*100</f>
        <v>0.990817257728209</v>
      </c>
      <c r="AH240" s="0" t="n">
        <f aca="false">(N240/AH$1)*100</f>
        <v>0.779831909190096</v>
      </c>
      <c r="AI240" s="0" t="n">
        <f aca="false">(O240/AI$1)*100</f>
        <v>1.02082989455638</v>
      </c>
      <c r="AJ240" s="0" t="n">
        <f aca="false">(P240/AJ$1)*100</f>
        <v>0.525440171704593</v>
      </c>
      <c r="AK240" s="0" t="n">
        <f aca="false">(Q240/AK$1)*100</f>
        <v>1.67132909155372</v>
      </c>
      <c r="AL240" s="0" t="n">
        <f aca="false">(R240/AL$1)*100</f>
        <v>0.70009732296439</v>
      </c>
      <c r="AM240" s="0" t="n">
        <f aca="false">(S240/AM$1)*100</f>
        <v>0.779421499529524</v>
      </c>
      <c r="AO240" s="0" t="s">
        <v>257</v>
      </c>
      <c r="AP240" s="0" t="n">
        <v>0.480675636261662</v>
      </c>
      <c r="AQ240" s="0" t="n">
        <v>0.603732544938973</v>
      </c>
      <c r="AR240" s="0" t="n">
        <v>1.10929662461678</v>
      </c>
      <c r="AS240" s="0" t="n">
        <v>1.49117928480049</v>
      </c>
      <c r="AT240" s="0" t="n">
        <v>0.562238245826341</v>
      </c>
      <c r="AU240" s="0" t="n">
        <v>0.816679624183509</v>
      </c>
      <c r="AV240" s="0" t="n">
        <v>0.788215224369212</v>
      </c>
      <c r="AW240" s="0" t="n">
        <v>0.522899752322936</v>
      </c>
      <c r="AX240" s="0" t="n">
        <v>0.728130722358627</v>
      </c>
      <c r="AY240" s="0" t="n">
        <v>1.36520650379976</v>
      </c>
      <c r="AZ240" s="0" t="n">
        <v>0.653850221649784</v>
      </c>
      <c r="BA240" s="0" t="n">
        <v>0.990817257728209</v>
      </c>
      <c r="BB240" s="0" t="n">
        <v>0.779831909190096</v>
      </c>
      <c r="BC240" s="0" t="n">
        <v>1.02082989455638</v>
      </c>
      <c r="BD240" s="0" t="n">
        <v>0.525440171704593</v>
      </c>
      <c r="BE240" s="0" t="n">
        <v>1.67132909155372</v>
      </c>
      <c r="BF240" s="0" t="n">
        <v>0.70009732296439</v>
      </c>
      <c r="BG240" s="0" t="n">
        <v>0.779421499529524</v>
      </c>
      <c r="BH240" s="1" t="n">
        <f aca="false">_xlfn.T.TEST(AP240:AU240,AV240:BA240,2,2)</f>
        <v>0.990510440273296</v>
      </c>
      <c r="BI240" s="1" t="n">
        <f aca="false">_xlfn.T.TEST(AP240:AU240,BB240:BG240,2,2)</f>
        <v>0.770068175133548</v>
      </c>
    </row>
    <row r="241" customFormat="false" ht="15" hidden="false" customHeight="false" outlineLevel="0" collapsed="false">
      <c r="A241" s="0" t="s">
        <v>258</v>
      </c>
      <c r="B241" s="0" t="n">
        <v>13399.7268630424</v>
      </c>
      <c r="C241" s="0" t="n">
        <v>16166.0092249646</v>
      </c>
      <c r="D241" s="0" t="n">
        <v>25261.7212200549</v>
      </c>
      <c r="E241" s="0" t="n">
        <v>38223.0556870836</v>
      </c>
      <c r="F241" s="0" t="n">
        <v>10044.0927111019</v>
      </c>
      <c r="G241" s="0" t="n">
        <v>15568.7144412446</v>
      </c>
      <c r="H241" s="0" t="n">
        <v>18010.3172757427</v>
      </c>
      <c r="I241" s="0" t="n">
        <v>15568.7144412446</v>
      </c>
      <c r="J241" s="0" t="n">
        <v>13393.1862529318</v>
      </c>
      <c r="K241" s="0" t="n">
        <v>27433.6568562045</v>
      </c>
      <c r="L241" s="0" t="n">
        <v>15442.8832818528</v>
      </c>
      <c r="M241" s="0" t="n">
        <v>21565.8810609124</v>
      </c>
      <c r="N241" s="0" t="n">
        <v>12004.4121511232</v>
      </c>
      <c r="O241" s="0" t="n">
        <v>18352.0840020887</v>
      </c>
      <c r="P241" s="0" t="n">
        <v>7572.49858807441</v>
      </c>
      <c r="Q241" s="0" t="n">
        <v>44653.3888817121</v>
      </c>
      <c r="R241" s="0" t="n">
        <v>14349.3783546108</v>
      </c>
      <c r="S241" s="0" t="n">
        <v>15063.6051246748</v>
      </c>
      <c r="U241" s="0" t="s">
        <v>258</v>
      </c>
      <c r="V241" s="0" t="n">
        <f aca="false">(B241/V$1)*100</f>
        <v>0.225725135931715</v>
      </c>
      <c r="W241" s="0" t="n">
        <f aca="false">(C241/W$1)*100</f>
        <v>0.196001784610555</v>
      </c>
      <c r="X241" s="0" t="n">
        <f aca="false">(D241/X$1)*100</f>
        <v>0.390176517945541</v>
      </c>
      <c r="Y241" s="0" t="n">
        <f aca="false">(E241/Y$1)*100</f>
        <v>0.627606417607977</v>
      </c>
      <c r="Z241" s="0" t="n">
        <f aca="false">(F241/Z$1)*100</f>
        <v>0.260099857552833</v>
      </c>
      <c r="AA241" s="0" t="n">
        <f aca="false">(G241/AA$1)*100</f>
        <v>0.344882367030849</v>
      </c>
      <c r="AB241" s="0" t="n">
        <f aca="false">(H241/AB$1)*100</f>
        <v>0.385063806698359</v>
      </c>
      <c r="AC241" s="0" t="n">
        <f aca="false">(I241/AC$1)*100</f>
        <v>0.202916550138868</v>
      </c>
      <c r="AD241" s="0" t="n">
        <f aca="false">(J241/AD$1)*100</f>
        <v>0.313965253004456</v>
      </c>
      <c r="AE241" s="0" t="n">
        <f aca="false">(K241/AE$1)*100</f>
        <v>0.64244567544862</v>
      </c>
      <c r="AF241" s="0" t="n">
        <f aca="false">(L241/AF$1)*100</f>
        <v>0.306477420553131</v>
      </c>
      <c r="AG241" s="0" t="n">
        <f aca="false">(M241/AG$1)*100</f>
        <v>0.357226679695953</v>
      </c>
      <c r="AH241" s="0" t="n">
        <f aca="false">(N241/AH$1)*100</f>
        <v>0.262581208363788</v>
      </c>
      <c r="AI241" s="0" t="n">
        <f aca="false">(O241/AI$1)*100</f>
        <v>0.437643869006231</v>
      </c>
      <c r="AJ241" s="0" t="n">
        <f aca="false">(P241/AJ$1)*100</f>
        <v>0.165383416061973</v>
      </c>
      <c r="AK241" s="0" t="n">
        <f aca="false">(Q241/AK$1)*100</f>
        <v>0.706686481205415</v>
      </c>
      <c r="AL241" s="0" t="n">
        <f aca="false">(R241/AL$1)*100</f>
        <v>0.317850424731465</v>
      </c>
      <c r="AM241" s="0" t="n">
        <f aca="false">(S241/AM$1)*100</f>
        <v>0.342480726121736</v>
      </c>
      <c r="AO241" s="0" t="s">
        <v>258</v>
      </c>
      <c r="AP241" s="0" t="n">
        <v>0.225725135931715</v>
      </c>
      <c r="AQ241" s="0" t="n">
        <v>0.196001784610555</v>
      </c>
      <c r="AR241" s="0" t="n">
        <v>0.390176517945541</v>
      </c>
      <c r="AS241" s="0" t="n">
        <v>0.627606417607977</v>
      </c>
      <c r="AT241" s="0" t="n">
        <v>0.260099857552833</v>
      </c>
      <c r="AU241" s="0" t="n">
        <v>0.344882367030849</v>
      </c>
      <c r="AV241" s="0" t="n">
        <v>0.385063806698359</v>
      </c>
      <c r="AW241" s="0" t="n">
        <v>0.202916550138868</v>
      </c>
      <c r="AX241" s="0" t="n">
        <v>0.313965253004456</v>
      </c>
      <c r="AY241" s="0" t="n">
        <v>0.64244567544862</v>
      </c>
      <c r="AZ241" s="0" t="n">
        <v>0.306477420553131</v>
      </c>
      <c r="BA241" s="0" t="n">
        <v>0.357226679695953</v>
      </c>
      <c r="BB241" s="0" t="n">
        <v>0.262581208363788</v>
      </c>
      <c r="BC241" s="0" t="n">
        <v>0.437643869006231</v>
      </c>
      <c r="BD241" s="0" t="n">
        <v>0.165383416061973</v>
      </c>
      <c r="BE241" s="0" t="n">
        <v>0.706686481205415</v>
      </c>
      <c r="BF241" s="0" t="n">
        <v>0.317850424731465</v>
      </c>
      <c r="BG241" s="0" t="n">
        <v>0.342480726121736</v>
      </c>
      <c r="BH241" s="1" t="n">
        <f aca="false">_xlfn.T.TEST(AP241:AU241,AV241:BA241,2,2)</f>
        <v>0.764398380672341</v>
      </c>
      <c r="BI241" s="1" t="n">
        <f aca="false">_xlfn.T.TEST(AP241:AU241,BB241:BG241,2,2)</f>
        <v>0.760386813601653</v>
      </c>
    </row>
    <row r="242" customFormat="false" ht="15" hidden="false" customHeight="false" outlineLevel="0" collapsed="false">
      <c r="A242" s="0" t="s">
        <v>259</v>
      </c>
      <c r="B242" s="0" t="n">
        <v>4288.80428131177</v>
      </c>
      <c r="C242" s="0" t="n">
        <v>5739.09843515269</v>
      </c>
      <c r="D242" s="0" t="n">
        <v>10508.1099062896</v>
      </c>
      <c r="E242" s="0" t="n">
        <v>8789.44135353604</v>
      </c>
      <c r="F242" s="0" t="n">
        <v>4576.44953896866</v>
      </c>
      <c r="G242" s="0" t="n">
        <v>6273.42487883683</v>
      </c>
      <c r="H242" s="0" t="n">
        <v>10759.401229813</v>
      </c>
      <c r="I242" s="0" t="n">
        <v>7169.13532937597</v>
      </c>
      <c r="J242" s="0" t="n">
        <v>6273.42487883683</v>
      </c>
      <c r="K242" s="0" t="n">
        <v>3920.4794467823</v>
      </c>
      <c r="L242" s="0" t="n">
        <v>6077.88632106484</v>
      </c>
      <c r="M242" s="0" t="n">
        <v>8461.46564717127</v>
      </c>
      <c r="N242" s="0" t="n">
        <v>4918.33091615673</v>
      </c>
      <c r="O242" s="0" t="n">
        <v>6864.66461553511</v>
      </c>
      <c r="P242" s="0" t="n">
        <v>3509.34753549034</v>
      </c>
      <c r="Q242" s="0" t="n">
        <v>7826.09374327176</v>
      </c>
      <c r="R242" s="0" t="n">
        <v>6185.59071474058</v>
      </c>
      <c r="S242" s="0" t="n">
        <v>6864.29646570132</v>
      </c>
      <c r="U242" s="0" t="s">
        <v>259</v>
      </c>
      <c r="V242" s="0" t="n">
        <f aca="false">(B242/V$1)*100</f>
        <v>0.0722470643826106</v>
      </c>
      <c r="W242" s="0" t="n">
        <f aca="false">(C242/W$1)*100</f>
        <v>0.0695826359920957</v>
      </c>
      <c r="X242" s="0" t="n">
        <f aca="false">(D242/X$1)*100</f>
        <v>0.162301598442555</v>
      </c>
      <c r="Y242" s="0" t="n">
        <f aca="false">(E242/Y$1)*100</f>
        <v>0.144318911753888</v>
      </c>
      <c r="Z242" s="0" t="n">
        <f aca="false">(F242/Z$1)*100</f>
        <v>0.118510840891361</v>
      </c>
      <c r="AA242" s="0" t="n">
        <f aca="false">(G242/AA$1)*100</f>
        <v>0.138970602214379</v>
      </c>
      <c r="AB242" s="0" t="n">
        <f aca="false">(H242/AB$1)*100</f>
        <v>0.230037923925244</v>
      </c>
      <c r="AC242" s="0" t="n">
        <f aca="false">(I242/AC$1)*100</f>
        <v>0.0934397129580437</v>
      </c>
      <c r="AD242" s="0" t="n">
        <f aca="false">(J242/AD$1)*100</f>
        <v>0.14706264753522</v>
      </c>
      <c r="AE242" s="0" t="n">
        <f aca="false">(K242/AE$1)*100</f>
        <v>0.0918104020718936</v>
      </c>
      <c r="AF242" s="0" t="n">
        <f aca="false">(L242/AF$1)*100</f>
        <v>0.120620928624387</v>
      </c>
      <c r="AG242" s="0" t="n">
        <f aca="false">(M242/AG$1)*100</f>
        <v>0.140159415233855</v>
      </c>
      <c r="AH242" s="0" t="n">
        <f aca="false">(N242/AH$1)*100</f>
        <v>0.107582217174755</v>
      </c>
      <c r="AI242" s="0" t="n">
        <f aca="false">(O242/AI$1)*100</f>
        <v>0.163702301135447</v>
      </c>
      <c r="AJ242" s="0" t="n">
        <f aca="false">(P242/AJ$1)*100</f>
        <v>0.0766441719093994</v>
      </c>
      <c r="AK242" s="0" t="n">
        <f aca="false">(Q242/AK$1)*100</f>
        <v>0.123856101127444</v>
      </c>
      <c r="AL242" s="0" t="n">
        <f aca="false">(R242/AL$1)*100</f>
        <v>0.137015875343725</v>
      </c>
      <c r="AM242" s="0" t="n">
        <f aca="false">(S242/AM$1)*100</f>
        <v>0.156064183734969</v>
      </c>
      <c r="AO242" s="0" t="s">
        <v>259</v>
      </c>
      <c r="AP242" s="0" t="n">
        <v>0.0722470643826106</v>
      </c>
      <c r="AQ242" s="0" t="n">
        <v>0.0695826359920957</v>
      </c>
      <c r="AR242" s="0" t="n">
        <v>0.162301598442555</v>
      </c>
      <c r="AS242" s="0" t="n">
        <v>0.144318911753888</v>
      </c>
      <c r="AT242" s="0" t="n">
        <v>0.118510840891361</v>
      </c>
      <c r="AU242" s="0" t="n">
        <v>0.138970602214379</v>
      </c>
      <c r="AV242" s="0" t="n">
        <v>0.230037923925244</v>
      </c>
      <c r="AW242" s="0" t="n">
        <v>0.0934397129580437</v>
      </c>
      <c r="AX242" s="0" t="n">
        <v>0.14706264753522</v>
      </c>
      <c r="AY242" s="0" t="n">
        <v>0.0918104020718936</v>
      </c>
      <c r="AZ242" s="0" t="n">
        <v>0.120620928624387</v>
      </c>
      <c r="BA242" s="0" t="n">
        <v>0.140159415233855</v>
      </c>
      <c r="BB242" s="0" t="n">
        <v>0.107582217174755</v>
      </c>
      <c r="BC242" s="0" t="n">
        <v>0.163702301135447</v>
      </c>
      <c r="BD242" s="0" t="n">
        <v>0.0766441719093994</v>
      </c>
      <c r="BE242" s="0" t="n">
        <v>0.123856101127444</v>
      </c>
      <c r="BF242" s="0" t="n">
        <v>0.137015875343725</v>
      </c>
      <c r="BG242" s="0" t="n">
        <v>0.156064183734969</v>
      </c>
      <c r="BH242" s="1" t="n">
        <f aca="false">_xlfn.T.TEST(AP242:AU242,AV242:BA242,2,2)</f>
        <v>0.47220093766763</v>
      </c>
      <c r="BI242" s="1" t="n">
        <f aca="false">_xlfn.T.TEST(AP242:AU242,BB242:BG242,2,2)</f>
        <v>0.643938750902281</v>
      </c>
    </row>
    <row r="243" customFormat="false" ht="15" hidden="false" customHeight="false" outlineLevel="0" collapsed="false">
      <c r="A243" s="0" t="s">
        <v>260</v>
      </c>
      <c r="B243" s="0" t="n">
        <v>1282.60098445237</v>
      </c>
      <c r="C243" s="0" t="n">
        <v>3816.07229072427</v>
      </c>
      <c r="D243" s="0" t="n">
        <v>6360.01884005326</v>
      </c>
      <c r="E243" s="0" t="n">
        <v>4728.01603138634</v>
      </c>
      <c r="F243" s="0" t="n">
        <v>2097.61540631635</v>
      </c>
      <c r="G243" s="0" t="n">
        <v>3287.80466390391</v>
      </c>
      <c r="H243" s="0" t="n">
        <v>3068.62828605766</v>
      </c>
      <c r="I243" s="0" t="n">
        <v>3883.14568474762</v>
      </c>
      <c r="J243" s="0" t="n">
        <v>2521.71765893435</v>
      </c>
      <c r="K243" s="0" t="n">
        <v>1788.87021451298</v>
      </c>
      <c r="L243" s="0" t="n">
        <v>2516.97058787044</v>
      </c>
      <c r="M243" s="0" t="n">
        <v>4407.94489578355</v>
      </c>
      <c r="N243" s="0" t="n">
        <v>2481.93476815453</v>
      </c>
      <c r="O243" s="0" t="n">
        <v>3332.25189754436</v>
      </c>
      <c r="P243" s="0" t="n">
        <v>1551.30385409621</v>
      </c>
      <c r="Q243" s="0" t="n">
        <v>4571.57021056711</v>
      </c>
      <c r="R243" s="0" t="n">
        <v>2393.4340601025</v>
      </c>
      <c r="S243" s="0" t="n">
        <v>3068.62828605766</v>
      </c>
      <c r="U243" s="0" t="s">
        <v>260</v>
      </c>
      <c r="V243" s="0" t="n">
        <f aca="false">(B243/V$1)*100</f>
        <v>0.0216060584309498</v>
      </c>
      <c r="W243" s="0" t="n">
        <f aca="false">(C243/W$1)*100</f>
        <v>0.0462672616832238</v>
      </c>
      <c r="X243" s="0" t="n">
        <f aca="false">(D243/X$1)*100</f>
        <v>0.0982328157081382</v>
      </c>
      <c r="Y243" s="0" t="n">
        <f aca="false">(E243/Y$1)*100</f>
        <v>0.0776320247168045</v>
      </c>
      <c r="Z243" s="0" t="n">
        <f aca="false">(F243/Z$1)*100</f>
        <v>0.0543194377109307</v>
      </c>
      <c r="AA243" s="0" t="n">
        <f aca="false">(G243/AA$1)*100</f>
        <v>0.0728323368703008</v>
      </c>
      <c r="AB243" s="0" t="n">
        <f aca="false">(H243/AB$1)*100</f>
        <v>0.0656078219545354</v>
      </c>
      <c r="AC243" s="0" t="n">
        <f aca="false">(I243/AC$1)*100</f>
        <v>0.0506114059069752</v>
      </c>
      <c r="AD243" s="0" t="n">
        <f aca="false">(J243/AD$1)*100</f>
        <v>0.0591145159815736</v>
      </c>
      <c r="AE243" s="0" t="n">
        <f aca="false">(K243/AE$1)*100</f>
        <v>0.041892043021337</v>
      </c>
      <c r="AF243" s="0" t="n">
        <f aca="false">(L243/AF$1)*100</f>
        <v>0.049951465623334</v>
      </c>
      <c r="AG243" s="0" t="n">
        <f aca="false">(M243/AG$1)*100</f>
        <v>0.0730151258349221</v>
      </c>
      <c r="AH243" s="0" t="n">
        <f aca="false">(N243/AH$1)*100</f>
        <v>0.054289158210978</v>
      </c>
      <c r="AI243" s="0" t="n">
        <f aca="false">(O243/AI$1)*100</f>
        <v>0.0794645236355003</v>
      </c>
      <c r="AJ243" s="0" t="n">
        <f aca="false">(P243/AJ$1)*100</f>
        <v>0.0338804857810842</v>
      </c>
      <c r="AK243" s="0" t="n">
        <f aca="false">(Q243/AK$1)*100</f>
        <v>0.072349869664927</v>
      </c>
      <c r="AL243" s="0" t="n">
        <f aca="false">(R243/AL$1)*100</f>
        <v>0.053016514985535</v>
      </c>
      <c r="AM243" s="0" t="n">
        <f aca="false">(S243/AM$1)*100</f>
        <v>0.0697672326716291</v>
      </c>
      <c r="AO243" s="0" t="s">
        <v>260</v>
      </c>
      <c r="AP243" s="0" t="n">
        <v>0.0216060584309498</v>
      </c>
      <c r="AQ243" s="0" t="n">
        <v>0.0462672616832238</v>
      </c>
      <c r="AR243" s="0" t="n">
        <v>0.0982328157081382</v>
      </c>
      <c r="AS243" s="0" t="n">
        <v>0.0776320247168045</v>
      </c>
      <c r="AT243" s="0" t="n">
        <v>0.0543194377109307</v>
      </c>
      <c r="AU243" s="0" t="n">
        <v>0.0728323368703008</v>
      </c>
      <c r="AV243" s="0" t="n">
        <v>0.0656078219545354</v>
      </c>
      <c r="AW243" s="0" t="n">
        <v>0.0506114059069752</v>
      </c>
      <c r="AX243" s="0" t="n">
        <v>0.0591145159815736</v>
      </c>
      <c r="AY243" s="0" t="n">
        <v>0.041892043021337</v>
      </c>
      <c r="AZ243" s="0" t="n">
        <v>0.049951465623334</v>
      </c>
      <c r="BA243" s="0" t="n">
        <v>0.0730151258349221</v>
      </c>
      <c r="BB243" s="0" t="n">
        <v>0.054289158210978</v>
      </c>
      <c r="BC243" s="0" t="n">
        <v>0.0794645236355003</v>
      </c>
      <c r="BD243" s="0" t="n">
        <v>0.0338804857810842</v>
      </c>
      <c r="BE243" s="0" t="n">
        <v>0.072349869664927</v>
      </c>
      <c r="BF243" s="0" t="n">
        <v>0.053016514985535</v>
      </c>
      <c r="BG243" s="0" t="n">
        <v>0.0697672326716291</v>
      </c>
      <c r="BH243" s="1" t="n">
        <f aca="false">_xlfn.T.TEST(AP243:AU243,AV243:BA243,2,2)</f>
        <v>0.676977494512697</v>
      </c>
      <c r="BI243" s="1" t="n">
        <f aca="false">_xlfn.T.TEST(AP243:AU243,BB243:BG243,2,2)</f>
        <v>0.918576118571612</v>
      </c>
    </row>
    <row r="244" customFormat="false" ht="15" hidden="false" customHeight="false" outlineLevel="0" collapsed="false">
      <c r="A244" s="0" t="s">
        <v>261</v>
      </c>
      <c r="B244" s="0" t="n">
        <v>222.664586754091</v>
      </c>
      <c r="C244" s="0" t="n">
        <v>414.953639039774</v>
      </c>
      <c r="D244" s="0" t="n">
        <v>928.206146050628</v>
      </c>
      <c r="E244" s="0" t="n">
        <v>660.977187404877</v>
      </c>
      <c r="F244" s="0" t="n">
        <v>332.967081916584</v>
      </c>
      <c r="G244" s="0" t="n">
        <v>416.312249771722</v>
      </c>
      <c r="H244" s="0" t="n">
        <v>422.31847457031</v>
      </c>
      <c r="I244" s="0" t="n">
        <v>416.575188767929</v>
      </c>
      <c r="J244" s="0" t="n">
        <v>402.762776894612</v>
      </c>
      <c r="K244" s="0" t="n">
        <v>372.058144308734</v>
      </c>
      <c r="L244" s="0" t="n">
        <v>390.794909009713</v>
      </c>
      <c r="M244" s="0" t="n">
        <v>612.920909458516</v>
      </c>
      <c r="N244" s="0" t="n">
        <v>573.137954215589</v>
      </c>
      <c r="O244" s="0" t="n">
        <v>587.883468313335</v>
      </c>
      <c r="P244" s="0" t="n">
        <v>175.765111062001</v>
      </c>
      <c r="Q244" s="0" t="n">
        <v>742.952030314774</v>
      </c>
      <c r="R244" s="0" t="n">
        <v>416.575188767929</v>
      </c>
      <c r="S244" s="0" t="n">
        <v>425.237739635719</v>
      </c>
      <c r="U244" s="0" t="s">
        <v>261</v>
      </c>
      <c r="V244" s="0" t="n">
        <f aca="false">(B244/V$1)*100</f>
        <v>0.00375089691200128</v>
      </c>
      <c r="W244" s="0" t="n">
        <f aca="false">(C244/W$1)*100</f>
        <v>0.00503102853961276</v>
      </c>
      <c r="X244" s="0" t="n">
        <f aca="false">(D244/X$1)*100</f>
        <v>0.0143364832050386</v>
      </c>
      <c r="Y244" s="0" t="n">
        <f aca="false">(E244/Y$1)*100</f>
        <v>0.0108529660240626</v>
      </c>
      <c r="Z244" s="0" t="n">
        <f aca="false">(F244/Z$1)*100</f>
        <v>0.00862245033646102</v>
      </c>
      <c r="AA244" s="0" t="n">
        <f aca="false">(G244/AA$1)*100</f>
        <v>0.00922226139268381</v>
      </c>
      <c r="AB244" s="0" t="n">
        <f aca="false">(H244/AB$1)*100</f>
        <v>0.00902924456950639</v>
      </c>
      <c r="AC244" s="0" t="n">
        <f aca="false">(I244/AC$1)*100</f>
        <v>0.00542947849016352</v>
      </c>
      <c r="AD244" s="0" t="n">
        <f aca="false">(J244/AD$1)*100</f>
        <v>0.00944163059935147</v>
      </c>
      <c r="AE244" s="0" t="n">
        <f aca="false">(K244/AE$1)*100</f>
        <v>0.00871291592948996</v>
      </c>
      <c r="AF244" s="0" t="n">
        <f aca="false">(L244/AF$1)*100</f>
        <v>0.00775566411353609</v>
      </c>
      <c r="AG244" s="0" t="n">
        <f aca="false">(M244/AG$1)*100</f>
        <v>0.0101526898337084</v>
      </c>
      <c r="AH244" s="0" t="n">
        <f aca="false">(N244/AH$1)*100</f>
        <v>0.0125366619108456</v>
      </c>
      <c r="AI244" s="0" t="n">
        <f aca="false">(O244/AI$1)*100</f>
        <v>0.0140193122246044</v>
      </c>
      <c r="AJ244" s="0" t="n">
        <f aca="false">(P244/AJ$1)*100</f>
        <v>0.00383871111415256</v>
      </c>
      <c r="AK244" s="0" t="n">
        <f aca="false">(Q244/AK$1)*100</f>
        <v>0.0117579912556781</v>
      </c>
      <c r="AL244" s="0" t="n">
        <f aca="false">(R244/AL$1)*100</f>
        <v>0.00922747992354182</v>
      </c>
      <c r="AM244" s="0" t="n">
        <f aca="false">(S244/AM$1)*100</f>
        <v>0.009668052809367</v>
      </c>
      <c r="AO244" s="0" t="s">
        <v>261</v>
      </c>
      <c r="AP244" s="0" t="n">
        <v>0.00375089691200128</v>
      </c>
      <c r="AQ244" s="0" t="n">
        <v>0.00503102853961276</v>
      </c>
      <c r="AR244" s="0" t="n">
        <v>0.0143364832050386</v>
      </c>
      <c r="AS244" s="0" t="n">
        <v>0.0108529660240626</v>
      </c>
      <c r="AT244" s="0" t="n">
        <v>0.00862245033646102</v>
      </c>
      <c r="AU244" s="0" t="n">
        <v>0.00922226139268381</v>
      </c>
      <c r="AV244" s="0" t="n">
        <v>0.00902924456950639</v>
      </c>
      <c r="AW244" s="0" t="n">
        <v>0.00542947849016352</v>
      </c>
      <c r="AX244" s="0" t="n">
        <v>0.00944163059935147</v>
      </c>
      <c r="AY244" s="0" t="n">
        <v>0.00871291592948996</v>
      </c>
      <c r="AZ244" s="0" t="n">
        <v>0.00775566411353609</v>
      </c>
      <c r="BA244" s="0" t="n">
        <v>0.0101526898337084</v>
      </c>
      <c r="BB244" s="0" t="n">
        <v>0.0125366619108456</v>
      </c>
      <c r="BC244" s="0" t="n">
        <v>0.0140193122246044</v>
      </c>
      <c r="BD244" s="0" t="n">
        <v>0.00383871111415256</v>
      </c>
      <c r="BE244" s="0" t="n">
        <v>0.0117579912556781</v>
      </c>
      <c r="BF244" s="0" t="n">
        <v>0.00922747992354182</v>
      </c>
      <c r="BG244" s="0" t="n">
        <v>0.009668052809367</v>
      </c>
      <c r="BH244" s="1" t="n">
        <f aca="false">_xlfn.T.TEST(AP244:AU244,AV244:BA244,2,2)</f>
        <v>0.902530406948081</v>
      </c>
      <c r="BI244" s="1" t="n">
        <f aca="false">_xlfn.T.TEST(AP244:AU244,BB244:BG244,2,2)</f>
        <v>0.490728784990722</v>
      </c>
    </row>
    <row r="245" customFormat="false" ht="15" hidden="false" customHeight="false" outlineLevel="0" collapsed="false">
      <c r="A245" s="0" t="s">
        <v>262</v>
      </c>
      <c r="B245" s="0" t="n">
        <v>628.126183953084</v>
      </c>
      <c r="C245" s="0" t="n">
        <v>1262.31913417005</v>
      </c>
      <c r="D245" s="0" t="n">
        <v>1807.96266509093</v>
      </c>
      <c r="E245" s="0" t="n">
        <v>1300.01014644705</v>
      </c>
      <c r="F245" s="0" t="n">
        <v>636.056957044648</v>
      </c>
      <c r="G245" s="0" t="n">
        <v>886.081161761607</v>
      </c>
      <c r="H245" s="0" t="n">
        <v>783.735708691209</v>
      </c>
      <c r="I245" s="0" t="n">
        <v>2281.44924125854</v>
      </c>
      <c r="J245" s="0" t="n">
        <v>907.087566521529</v>
      </c>
      <c r="K245" s="0" t="n">
        <v>965.212845119573</v>
      </c>
      <c r="L245" s="0" t="n">
        <v>907.087566521529</v>
      </c>
      <c r="M245" s="0" t="n">
        <v>1536.00476050436</v>
      </c>
      <c r="N245" s="0" t="n">
        <v>681.348076016647</v>
      </c>
      <c r="O245" s="0" t="n">
        <v>979.996200963173</v>
      </c>
      <c r="P245" s="0" t="n">
        <v>407.199057349281</v>
      </c>
      <c r="Q245" s="0" t="n">
        <v>1385.48744778883</v>
      </c>
      <c r="R245" s="0" t="n">
        <v>565.097643812354</v>
      </c>
      <c r="S245" s="0" t="n">
        <v>837.629371200541</v>
      </c>
      <c r="U245" s="0" t="s">
        <v>262</v>
      </c>
      <c r="V245" s="0" t="n">
        <f aca="false">(B245/V$1)*100</f>
        <v>0.0105811013690235</v>
      </c>
      <c r="W245" s="0" t="n">
        <f aca="false">(C245/W$1)*100</f>
        <v>0.015304754537892</v>
      </c>
      <c r="X245" s="0" t="n">
        <f aca="false">(D245/X$1)*100</f>
        <v>0.0279246442115232</v>
      </c>
      <c r="Y245" s="0" t="n">
        <f aca="false">(E245/Y$1)*100</f>
        <v>0.0213456170941709</v>
      </c>
      <c r="Z245" s="0" t="n">
        <f aca="false">(F245/Z$1)*100</f>
        <v>0.0164712063778484</v>
      </c>
      <c r="AA245" s="0" t="n">
        <f aca="false">(G245/AA$1)*100</f>
        <v>0.0196287092041594</v>
      </c>
      <c r="AB245" s="0" t="n">
        <f aca="false">(H245/AB$1)*100</f>
        <v>0.016756409718586</v>
      </c>
      <c r="AC245" s="0" t="n">
        <f aca="false">(I245/AC$1)*100</f>
        <v>0.0297355193391363</v>
      </c>
      <c r="AD245" s="0" t="n">
        <f aca="false">(J245/AD$1)*100</f>
        <v>0.0212640944389007</v>
      </c>
      <c r="AE245" s="0" t="n">
        <f aca="false">(K245/AE$1)*100</f>
        <v>0.0226035056676845</v>
      </c>
      <c r="AF245" s="0" t="n">
        <f aca="false">(L245/AF$1)*100</f>
        <v>0.0180019399570299</v>
      </c>
      <c r="AG245" s="0" t="n">
        <f aca="false">(M245/AG$1)*100</f>
        <v>0.0254430541948345</v>
      </c>
      <c r="AH245" s="0" t="n">
        <f aca="false">(N245/AH$1)*100</f>
        <v>0.0149036203409638</v>
      </c>
      <c r="AI245" s="0" t="n">
        <f aca="false">(O245/AI$1)*100</f>
        <v>0.0233700613484614</v>
      </c>
      <c r="AJ245" s="0" t="n">
        <f aca="false">(P245/AJ$1)*100</f>
        <v>0.0088932299343966</v>
      </c>
      <c r="AK245" s="0" t="n">
        <f aca="false">(Q245/AK$1)*100</f>
        <v>0.0219267848141567</v>
      </c>
      <c r="AL245" s="0" t="n">
        <f aca="false">(R245/AL$1)*100</f>
        <v>0.0125173733427129</v>
      </c>
      <c r="AM245" s="0" t="n">
        <f aca="false">(S245/AM$1)*100</f>
        <v>0.0190440411106999</v>
      </c>
      <c r="AO245" s="0" t="s">
        <v>262</v>
      </c>
      <c r="AP245" s="0" t="n">
        <v>0.0105811013690235</v>
      </c>
      <c r="AQ245" s="0" t="n">
        <v>0.015304754537892</v>
      </c>
      <c r="AR245" s="0" t="n">
        <v>0.0279246442115232</v>
      </c>
      <c r="AS245" s="0" t="n">
        <v>0.0213456170941709</v>
      </c>
      <c r="AT245" s="0" t="n">
        <v>0.0164712063778484</v>
      </c>
      <c r="AU245" s="0" t="n">
        <v>0.0196287092041594</v>
      </c>
      <c r="AV245" s="0" t="n">
        <v>0.016756409718586</v>
      </c>
      <c r="AW245" s="0" t="n">
        <v>0.0297355193391363</v>
      </c>
      <c r="AX245" s="0" t="n">
        <v>0.0212640944389007</v>
      </c>
      <c r="AY245" s="0" t="n">
        <v>0.0226035056676845</v>
      </c>
      <c r="AZ245" s="0" t="n">
        <v>0.0180019399570299</v>
      </c>
      <c r="BA245" s="0" t="n">
        <v>0.0254430541948345</v>
      </c>
      <c r="BB245" s="0" t="n">
        <v>0.0149036203409638</v>
      </c>
      <c r="BC245" s="0" t="n">
        <v>0.0233700613484614</v>
      </c>
      <c r="BD245" s="0" t="n">
        <v>0.0088932299343966</v>
      </c>
      <c r="BE245" s="0" t="n">
        <v>0.0219267848141567</v>
      </c>
      <c r="BF245" s="0" t="n">
        <v>0.0125173733427129</v>
      </c>
      <c r="BG245" s="0" t="n">
        <v>0.0190440411106999</v>
      </c>
      <c r="BH245" s="1" t="n">
        <f aca="false">_xlfn.T.TEST(AP245:AU245,AV245:BA245,2,2)</f>
        <v>0.255149974897854</v>
      </c>
      <c r="BI245" s="1" t="n">
        <f aca="false">_xlfn.T.TEST(AP245:AU245,BB245:BG245,2,2)</f>
        <v>0.608083193207372</v>
      </c>
    </row>
    <row r="246" customFormat="false" ht="15" hidden="false" customHeight="false" outlineLevel="0" collapsed="false">
      <c r="A246" s="0" t="s">
        <v>263</v>
      </c>
      <c r="B246" s="0" t="n">
        <v>2628.0483919345</v>
      </c>
      <c r="C246" s="0" t="n">
        <v>5019.16582132647</v>
      </c>
      <c r="D246" s="0" t="n">
        <v>7655.71272575225</v>
      </c>
      <c r="E246" s="0" t="n">
        <v>10857.174806372</v>
      </c>
      <c r="F246" s="0" t="n">
        <v>3018.95945002895</v>
      </c>
      <c r="G246" s="0" t="n">
        <v>3972.19568729367</v>
      </c>
      <c r="H246" s="0" t="n">
        <v>3893.87158934751</v>
      </c>
      <c r="I246" s="0" t="n">
        <v>6301.38711072472</v>
      </c>
      <c r="J246" s="0" t="n">
        <v>4001.32011746565</v>
      </c>
      <c r="K246" s="0" t="n">
        <v>5195.69113722673</v>
      </c>
      <c r="L246" s="0" t="n">
        <v>3402.28126977038</v>
      </c>
      <c r="M246" s="0" t="n">
        <v>6608.8928610815</v>
      </c>
      <c r="N246" s="0" t="n">
        <v>3532.23665320761</v>
      </c>
      <c r="O246" s="0" t="n">
        <v>3972.19568729367</v>
      </c>
      <c r="P246" s="0" t="n">
        <v>1549.65701712144</v>
      </c>
      <c r="Q246" s="0" t="n">
        <v>10776.9458080351</v>
      </c>
      <c r="R246" s="0" t="n">
        <v>2697.90839069655</v>
      </c>
      <c r="S246" s="0" t="n">
        <v>2878.22421618846</v>
      </c>
      <c r="U246" s="0" t="s">
        <v>263</v>
      </c>
      <c r="V246" s="0" t="n">
        <f aca="false">(B246/V$1)*100</f>
        <v>0.0442707964548653</v>
      </c>
      <c r="W246" s="0" t="n">
        <f aca="false">(C246/W$1)*100</f>
        <v>0.0608539463603113</v>
      </c>
      <c r="X246" s="0" t="n">
        <f aca="false">(D246/X$1)*100</f>
        <v>0.118245281376709</v>
      </c>
      <c r="Y246" s="0" t="n">
        <f aca="false">(E246/Y$1)*100</f>
        <v>0.178270221024566</v>
      </c>
      <c r="Z246" s="0" t="n">
        <f aca="false">(F246/Z$1)*100</f>
        <v>0.0781783826071601</v>
      </c>
      <c r="AA246" s="0" t="n">
        <f aca="false">(G246/AA$1)*100</f>
        <v>0.0879931516576812</v>
      </c>
      <c r="AB246" s="0" t="n">
        <f aca="false">(H246/AB$1)*100</f>
        <v>0.0832516714743386</v>
      </c>
      <c r="AC246" s="0" t="n">
        <f aca="false">(I246/AC$1)*100</f>
        <v>0.0821298212144206</v>
      </c>
      <c r="AD246" s="0" t="n">
        <f aca="false">(J246/AD$1)*100</f>
        <v>0.0937995977437349</v>
      </c>
      <c r="AE246" s="0" t="n">
        <f aca="false">(K246/AE$1)*100</f>
        <v>0.121673509280011</v>
      </c>
      <c r="AF246" s="0" t="n">
        <f aca="false">(L246/AF$1)*100</f>
        <v>0.0675212244063761</v>
      </c>
      <c r="AG246" s="0" t="n">
        <f aca="false">(M246/AG$1)*100</f>
        <v>0.109472589900788</v>
      </c>
      <c r="AH246" s="0" t="n">
        <f aca="false">(N246/AH$1)*100</f>
        <v>0.0772631726526762</v>
      </c>
      <c r="AI246" s="0" t="n">
        <f aca="false">(O246/AI$1)*100</f>
        <v>0.094725323229733</v>
      </c>
      <c r="AJ246" s="0" t="n">
        <f aca="false">(P246/AJ$1)*100</f>
        <v>0.0338445188513561</v>
      </c>
      <c r="AK246" s="0" t="n">
        <f aca="false">(Q246/AK$1)*100</f>
        <v>0.170556414685491</v>
      </c>
      <c r="AL246" s="0" t="n">
        <f aca="false">(R246/AL$1)*100</f>
        <v>0.0597608695427518</v>
      </c>
      <c r="AM246" s="0" t="n">
        <f aca="false">(S246/AM$1)*100</f>
        <v>0.0654382739950291</v>
      </c>
      <c r="AO246" s="0" t="s">
        <v>263</v>
      </c>
      <c r="AP246" s="0" t="n">
        <v>0.0442707964548653</v>
      </c>
      <c r="AQ246" s="0" t="n">
        <v>0.0608539463603113</v>
      </c>
      <c r="AR246" s="0" t="n">
        <v>0.118245281376709</v>
      </c>
      <c r="AS246" s="0" t="n">
        <v>0.178270221024566</v>
      </c>
      <c r="AT246" s="0" t="n">
        <v>0.0781783826071601</v>
      </c>
      <c r="AU246" s="0" t="n">
        <v>0.0879931516576812</v>
      </c>
      <c r="AV246" s="0" t="n">
        <v>0.0832516714743386</v>
      </c>
      <c r="AW246" s="0" t="n">
        <v>0.0821298212144206</v>
      </c>
      <c r="AX246" s="0" t="n">
        <v>0.0937995977437349</v>
      </c>
      <c r="AY246" s="0" t="n">
        <v>0.121673509280011</v>
      </c>
      <c r="AZ246" s="0" t="n">
        <v>0.0675212244063761</v>
      </c>
      <c r="BA246" s="0" t="n">
        <v>0.109472589900788</v>
      </c>
      <c r="BB246" s="0" t="n">
        <v>0.0772631726526762</v>
      </c>
      <c r="BC246" s="0" t="n">
        <v>0.094725323229733</v>
      </c>
      <c r="BD246" s="0" t="n">
        <v>0.0338445188513561</v>
      </c>
      <c r="BE246" s="0" t="n">
        <v>0.170556414685491</v>
      </c>
      <c r="BF246" s="0" t="n">
        <v>0.0597608695427518</v>
      </c>
      <c r="BG246" s="0" t="n">
        <v>0.0654382739950291</v>
      </c>
      <c r="BH246" s="1" t="n">
        <f aca="false">_xlfn.T.TEST(AP246:AU246,AV246:BA246,2,2)</f>
        <v>0.939153131073473</v>
      </c>
      <c r="BI246" s="1" t="n">
        <f aca="false">_xlfn.T.TEST(AP246:AU246,BB246:BG246,2,2)</f>
        <v>0.696328656918363</v>
      </c>
    </row>
    <row r="247" customFormat="false" ht="15" hidden="false" customHeight="false" outlineLevel="0" collapsed="false">
      <c r="A247" s="0" t="s">
        <v>264</v>
      </c>
      <c r="B247" s="0" t="n">
        <v>1056.53620126126</v>
      </c>
      <c r="C247" s="0" t="n">
        <v>1665.37714015392</v>
      </c>
      <c r="D247" s="0" t="n">
        <v>3625.8821559316</v>
      </c>
      <c r="E247" s="0" t="n">
        <v>5194.5010484662</v>
      </c>
      <c r="F247" s="0" t="n">
        <v>1003.56946651027</v>
      </c>
      <c r="G247" s="0" t="n">
        <v>1731.19512537754</v>
      </c>
      <c r="H247" s="0" t="n">
        <v>2383.8571997869</v>
      </c>
      <c r="I247" s="0" t="n">
        <v>2486.7599575856</v>
      </c>
      <c r="J247" s="0" t="n">
        <v>2086.37118416845</v>
      </c>
      <c r="K247" s="0" t="n">
        <v>3905.7945448014</v>
      </c>
      <c r="L247" s="0" t="n">
        <v>1852.53867242256</v>
      </c>
      <c r="M247" s="0" t="n">
        <v>2929.08135132155</v>
      </c>
      <c r="N247" s="0" t="n">
        <v>1707.05969970946</v>
      </c>
      <c r="O247" s="0" t="n">
        <v>1852.53867242256</v>
      </c>
      <c r="P247" s="0" t="n">
        <v>628.920244432916</v>
      </c>
      <c r="Q247" s="0" t="n">
        <v>6519.83163243336</v>
      </c>
      <c r="R247" s="0" t="n">
        <v>1122.27613184947</v>
      </c>
      <c r="S247" s="0" t="n">
        <v>1309.79545640176</v>
      </c>
      <c r="U247" s="0" t="s">
        <v>264</v>
      </c>
      <c r="V247" s="0" t="n">
        <f aca="false">(B247/V$1)*100</f>
        <v>0.0177978835004646</v>
      </c>
      <c r="W247" s="0" t="n">
        <f aca="false">(C247/W$1)*100</f>
        <v>0.0201915566778051</v>
      </c>
      <c r="X247" s="0" t="n">
        <f aca="false">(D247/X$1)*100</f>
        <v>0.0560030752361848</v>
      </c>
      <c r="Y247" s="0" t="n">
        <f aca="false">(E247/Y$1)*100</f>
        <v>0.0852915115154022</v>
      </c>
      <c r="Z247" s="0" t="n">
        <f aca="false">(F247/Z$1)*100</f>
        <v>0.0259882383398528</v>
      </c>
      <c r="AA247" s="0" t="n">
        <f aca="false">(G247/AA$1)*100</f>
        <v>0.038349901970759</v>
      </c>
      <c r="AB247" s="0" t="n">
        <f aca="false">(H247/AB$1)*100</f>
        <v>0.0509672935751975</v>
      </c>
      <c r="AC247" s="0" t="n">
        <f aca="false">(I247/AC$1)*100</f>
        <v>0.0324114591170064</v>
      </c>
      <c r="AD247" s="0" t="n">
        <f aca="false">(J247/AD$1)*100</f>
        <v>0.0489090530309966</v>
      </c>
      <c r="AE247" s="0" t="n">
        <f aca="false">(K247/AE$1)*100</f>
        <v>0.0914665087360007</v>
      </c>
      <c r="AF247" s="0" t="n">
        <f aca="false">(L247/AF$1)*100</f>
        <v>0.0367652376461443</v>
      </c>
      <c r="AG247" s="0" t="n">
        <f aca="false">(M247/AG$1)*100</f>
        <v>0.0485185837173333</v>
      </c>
      <c r="AH247" s="0" t="n">
        <f aca="false">(N247/AH$1)*100</f>
        <v>0.0373397541717105</v>
      </c>
      <c r="AI247" s="0" t="n">
        <f aca="false">(O247/AI$1)*100</f>
        <v>0.0441776635280441</v>
      </c>
      <c r="AJ247" s="0" t="n">
        <f aca="false">(P247/AJ$1)*100</f>
        <v>0.0137356220334794</v>
      </c>
      <c r="AK247" s="0" t="n">
        <f aca="false">(Q247/AK$1)*100</f>
        <v>0.103183139953418</v>
      </c>
      <c r="AL247" s="0" t="n">
        <f aca="false">(R247/AL$1)*100</f>
        <v>0.0248593309312051</v>
      </c>
      <c r="AM247" s="0" t="n">
        <f aca="false">(S247/AM$1)*100</f>
        <v>0.0297790399619966</v>
      </c>
      <c r="AO247" s="0" t="s">
        <v>264</v>
      </c>
      <c r="AP247" s="0" t="n">
        <v>0.0177978835004646</v>
      </c>
      <c r="AQ247" s="0" t="n">
        <v>0.0201915566778051</v>
      </c>
      <c r="AR247" s="0" t="n">
        <v>0.0560030752361848</v>
      </c>
      <c r="AS247" s="0" t="n">
        <v>0.0852915115154022</v>
      </c>
      <c r="AT247" s="0" t="n">
        <v>0.0259882383398528</v>
      </c>
      <c r="AU247" s="0" t="n">
        <v>0.038349901970759</v>
      </c>
      <c r="AV247" s="0" t="n">
        <v>0.0509672935751975</v>
      </c>
      <c r="AW247" s="0" t="n">
        <v>0.0324114591170064</v>
      </c>
      <c r="AX247" s="0" t="n">
        <v>0.0489090530309967</v>
      </c>
      <c r="AY247" s="0" t="n">
        <v>0.0914665087360007</v>
      </c>
      <c r="AZ247" s="0" t="n">
        <v>0.0367652376461443</v>
      </c>
      <c r="BA247" s="0" t="n">
        <v>0.0485185837173333</v>
      </c>
      <c r="BB247" s="0" t="n">
        <v>0.0373397541717105</v>
      </c>
      <c r="BC247" s="0" t="n">
        <v>0.0441776635280441</v>
      </c>
      <c r="BD247" s="0" t="n">
        <v>0.0137356220334794</v>
      </c>
      <c r="BE247" s="0" t="n">
        <v>0.103183139953418</v>
      </c>
      <c r="BF247" s="0" t="n">
        <v>0.0248593309312051</v>
      </c>
      <c r="BG247" s="0" t="n">
        <v>0.0297790399619966</v>
      </c>
      <c r="BH247" s="1" t="n">
        <f aca="false">_xlfn.T.TEST(AP247:AU247,AV247:BA247,2,2)</f>
        <v>0.442790190249757</v>
      </c>
      <c r="BI247" s="1" t="n">
        <f aca="false">_xlfn.T.TEST(AP247:AU247,BB247:BG247,2,2)</f>
        <v>0.926856810263505</v>
      </c>
    </row>
    <row r="248" customFormat="false" ht="15" hidden="false" customHeight="false" outlineLevel="0" collapsed="false">
      <c r="A248" s="0" t="s">
        <v>265</v>
      </c>
      <c r="B248" s="0" t="n">
        <v>1248.36319685439</v>
      </c>
      <c r="C248" s="0" t="n">
        <v>1692.38017948232</v>
      </c>
      <c r="D248" s="0" t="n">
        <v>2899.94052443466</v>
      </c>
      <c r="E248" s="0" t="n">
        <v>3336.04990360875</v>
      </c>
      <c r="F248" s="0" t="n">
        <v>1253.51824080536</v>
      </c>
      <c r="G248" s="0" t="n">
        <v>1228.42154245979</v>
      </c>
      <c r="H248" s="0" t="n">
        <v>1553.99464205749</v>
      </c>
      <c r="I248" s="0" t="n">
        <v>1750.93661787675</v>
      </c>
      <c r="J248" s="0" t="n">
        <v>1413.09043235696</v>
      </c>
      <c r="K248" s="0" t="n">
        <v>2469.87324232783</v>
      </c>
      <c r="L248" s="0" t="n">
        <v>1551.55123863397</v>
      </c>
      <c r="M248" s="0" t="n">
        <v>2360.30125353821</v>
      </c>
      <c r="N248" s="0" t="n">
        <v>1551.55123863397</v>
      </c>
      <c r="O248" s="0" t="n">
        <v>1504.38790297082</v>
      </c>
      <c r="P248" s="0" t="n">
        <v>806.805720846639</v>
      </c>
      <c r="Q248" s="0" t="n">
        <v>4186.71037333678</v>
      </c>
      <c r="R248" s="0" t="n">
        <v>1300.85817387876</v>
      </c>
      <c r="S248" s="0" t="n">
        <v>1287.29332695472</v>
      </c>
      <c r="U248" s="0" t="s">
        <v>265</v>
      </c>
      <c r="V248" s="0" t="n">
        <f aca="false">(B248/V$1)*100</f>
        <v>0.0210293056852748</v>
      </c>
      <c r="W248" s="0" t="n">
        <f aca="false">(C248/W$1)*100</f>
        <v>0.0205189500266906</v>
      </c>
      <c r="X248" s="0" t="n">
        <f aca="false">(D248/X$1)*100</f>
        <v>0.0447906413904533</v>
      </c>
      <c r="Y248" s="0" t="n">
        <f aca="false">(E248/Y$1)*100</f>
        <v>0.0547765292787108</v>
      </c>
      <c r="Z248" s="0" t="n">
        <f aca="false">(F248/Z$1)*100</f>
        <v>0.0324608628425916</v>
      </c>
      <c r="AA248" s="0" t="n">
        <f aca="false">(G248/AA$1)*100</f>
        <v>0.0272123257751363</v>
      </c>
      <c r="AB248" s="0" t="n">
        <f aca="false">(H248/AB$1)*100</f>
        <v>0.0332246835687592</v>
      </c>
      <c r="AC248" s="0" t="n">
        <f aca="false">(I248/AC$1)*100</f>
        <v>0.0228210247771084</v>
      </c>
      <c r="AD248" s="0" t="n">
        <f aca="false">(J248/AD$1)*100</f>
        <v>0.0331258960141776</v>
      </c>
      <c r="AE248" s="0" t="n">
        <f aca="false">(K248/AE$1)*100</f>
        <v>0.05783987864822</v>
      </c>
      <c r="AF248" s="0" t="n">
        <f aca="false">(L248/AF$1)*100</f>
        <v>0.0307918808161517</v>
      </c>
      <c r="AG248" s="0" t="n">
        <f aca="false">(M248/AG$1)*100</f>
        <v>0.0390970615808441</v>
      </c>
      <c r="AH248" s="0" t="n">
        <f aca="false">(N248/AH$1)*100</f>
        <v>0.033938204882504</v>
      </c>
      <c r="AI248" s="0" t="n">
        <f aca="false">(O248/AI$1)*100</f>
        <v>0.0358752794651214</v>
      </c>
      <c r="AJ248" s="0" t="n">
        <f aca="false">(P248/AJ$1)*100</f>
        <v>0.0176206419400456</v>
      </c>
      <c r="AK248" s="0" t="n">
        <f aca="false">(Q248/AK$1)*100</f>
        <v>0.0662590610848646</v>
      </c>
      <c r="AL248" s="0" t="n">
        <f aca="false">(R248/AL$1)*100</f>
        <v>0.0288150686994676</v>
      </c>
      <c r="AM248" s="0" t="n">
        <f aca="false">(S248/AM$1)*100</f>
        <v>0.0292674396134396</v>
      </c>
      <c r="AO248" s="0" t="s">
        <v>265</v>
      </c>
      <c r="AP248" s="0" t="n">
        <v>0.0210293056852748</v>
      </c>
      <c r="AQ248" s="0" t="n">
        <v>0.0205189500266906</v>
      </c>
      <c r="AR248" s="0" t="n">
        <v>0.0447906413904533</v>
      </c>
      <c r="AS248" s="0" t="n">
        <v>0.0547765292787108</v>
      </c>
      <c r="AT248" s="0" t="n">
        <v>0.0324608628425916</v>
      </c>
      <c r="AU248" s="0" t="n">
        <v>0.0272123257751363</v>
      </c>
      <c r="AV248" s="0" t="n">
        <v>0.0332246835687592</v>
      </c>
      <c r="AW248" s="0" t="n">
        <v>0.0228210247771084</v>
      </c>
      <c r="AX248" s="0" t="n">
        <v>0.0331258960141776</v>
      </c>
      <c r="AY248" s="0" t="n">
        <v>0.05783987864822</v>
      </c>
      <c r="AZ248" s="0" t="n">
        <v>0.0307918808161517</v>
      </c>
      <c r="BA248" s="0" t="n">
        <v>0.0390970615808441</v>
      </c>
      <c r="BB248" s="0" t="n">
        <v>0.033938204882504</v>
      </c>
      <c r="BC248" s="0" t="n">
        <v>0.0358752794651214</v>
      </c>
      <c r="BD248" s="0" t="n">
        <v>0.0176206419400456</v>
      </c>
      <c r="BE248" s="0" t="n">
        <v>0.0662590610848646</v>
      </c>
      <c r="BF248" s="0" t="n">
        <v>0.0288150686994676</v>
      </c>
      <c r="BG248" s="0" t="n">
        <v>0.0292674396134396</v>
      </c>
      <c r="BH248" s="1" t="n">
        <f aca="false">_xlfn.T.TEST(AP248:AU248,AV248:BA248,2,2)</f>
        <v>0.724664200520254</v>
      </c>
      <c r="BI248" s="1" t="n">
        <f aca="false">_xlfn.T.TEST(AP248:AU248,BB248:BG248,2,2)</f>
        <v>0.838418720360971</v>
      </c>
    </row>
    <row r="249" customFormat="false" ht="15" hidden="false" customHeight="false" outlineLevel="0" collapsed="false">
      <c r="A249" s="0" t="s">
        <v>266</v>
      </c>
      <c r="B249" s="0" t="n">
        <v>1472.25348646001</v>
      </c>
      <c r="C249" s="0" t="n">
        <v>2797.15482847585</v>
      </c>
      <c r="D249" s="0" t="n">
        <v>4488.4771884963</v>
      </c>
      <c r="E249" s="0" t="n">
        <v>2830.586041871</v>
      </c>
      <c r="F249" s="0" t="n">
        <v>1521.30989324266</v>
      </c>
      <c r="G249" s="0" t="n">
        <v>2103.48388003091</v>
      </c>
      <c r="H249" s="0" t="n">
        <v>1415.6379268993</v>
      </c>
      <c r="I249" s="0" t="n">
        <v>2736.7112455759</v>
      </c>
      <c r="J249" s="0" t="n">
        <v>1475.35447778496</v>
      </c>
      <c r="K249" s="0" t="n">
        <v>1474.15323822231</v>
      </c>
      <c r="L249" s="0" t="n">
        <v>1771.46738119162</v>
      </c>
      <c r="M249" s="0" t="n">
        <v>2346.45075910745</v>
      </c>
      <c r="N249" s="0" t="n">
        <v>2444.38833107096</v>
      </c>
      <c r="O249" s="0" t="n">
        <v>2005.4443835105</v>
      </c>
      <c r="P249" s="0" t="n">
        <v>1539.23518861902</v>
      </c>
      <c r="Q249" s="0" t="n">
        <v>3072.05518236231</v>
      </c>
      <c r="R249" s="0" t="n">
        <v>1747.33374776359</v>
      </c>
      <c r="S249" s="0" t="n">
        <v>2005.4443835105</v>
      </c>
      <c r="U249" s="0" t="s">
        <v>266</v>
      </c>
      <c r="V249" s="0" t="n">
        <f aca="false">(B249/V$1)*100</f>
        <v>0.0248008501780515</v>
      </c>
      <c r="W249" s="0" t="n">
        <f aca="false">(C249/W$1)*100</f>
        <v>0.0339135856341502</v>
      </c>
      <c r="X249" s="0" t="n">
        <f aca="false">(D249/X$1)*100</f>
        <v>0.0693261708111617</v>
      </c>
      <c r="Y249" s="0" t="n">
        <f aca="false">(E249/Y$1)*100</f>
        <v>0.0464770263270742</v>
      </c>
      <c r="Z249" s="0" t="n">
        <f aca="false">(F249/Z$1)*100</f>
        <v>0.0393955430228922</v>
      </c>
      <c r="AA249" s="0" t="n">
        <f aca="false">(G249/AA$1)*100</f>
        <v>0.0465969430099134</v>
      </c>
      <c r="AB249" s="0" t="n">
        <f aca="false">(H249/AB$1)*100</f>
        <v>0.0302665922366955</v>
      </c>
      <c r="AC249" s="0" t="n">
        <f aca="false">(I249/AC$1)*100</f>
        <v>0.0356692266901204</v>
      </c>
      <c r="AD249" s="0" t="n">
        <f aca="false">(J249/AD$1)*100</f>
        <v>0.0345854999057908</v>
      </c>
      <c r="AE249" s="0" t="n">
        <f aca="false">(K249/AE$1)*100</f>
        <v>0.0345219515505573</v>
      </c>
      <c r="AF249" s="0" t="n">
        <f aca="false">(L249/AF$1)*100</f>
        <v>0.035156307515424</v>
      </c>
      <c r="AG249" s="0" t="n">
        <f aca="false">(M249/AG$1)*100</f>
        <v>0.0388676359374552</v>
      </c>
      <c r="AH249" s="0" t="n">
        <f aca="false">(N249/AH$1)*100</f>
        <v>0.0534678777771639</v>
      </c>
      <c r="AI249" s="0" t="n">
        <f aca="false">(O249/AI$1)*100</f>
        <v>0.0478240203661043</v>
      </c>
      <c r="AJ249" s="0" t="n">
        <f aca="false">(P249/AJ$1)*100</f>
        <v>0.033616906052318</v>
      </c>
      <c r="AK249" s="0" t="n">
        <f aca="false">(Q249/AK$1)*100</f>
        <v>0.0486184793867149</v>
      </c>
      <c r="AL249" s="0" t="n">
        <f aca="false">(R249/AL$1)*100</f>
        <v>0.0387048665209822</v>
      </c>
      <c r="AM249" s="0" t="n">
        <f aca="false">(S249/AM$1)*100</f>
        <v>0.0455950645928965</v>
      </c>
      <c r="AO249" s="0" t="s">
        <v>266</v>
      </c>
      <c r="AP249" s="0" t="n">
        <v>0.0248008501780515</v>
      </c>
      <c r="AQ249" s="0" t="n">
        <v>0.0339135856341502</v>
      </c>
      <c r="AR249" s="0" t="n">
        <v>0.0693261708111617</v>
      </c>
      <c r="AS249" s="0" t="n">
        <v>0.0464770263270742</v>
      </c>
      <c r="AT249" s="0" t="n">
        <v>0.0393955430228922</v>
      </c>
      <c r="AU249" s="0" t="n">
        <v>0.0465969430099134</v>
      </c>
      <c r="AV249" s="0" t="n">
        <v>0.0302665922366955</v>
      </c>
      <c r="AW249" s="0" t="n">
        <v>0.0356692266901204</v>
      </c>
      <c r="AX249" s="0" t="n">
        <v>0.0345854999057908</v>
      </c>
      <c r="AY249" s="0" t="n">
        <v>0.0345219515505573</v>
      </c>
      <c r="AZ249" s="0" t="n">
        <v>0.035156307515424</v>
      </c>
      <c r="BA249" s="0" t="n">
        <v>0.0388676359374552</v>
      </c>
      <c r="BB249" s="0" t="n">
        <v>0.0534678777771639</v>
      </c>
      <c r="BC249" s="0" t="n">
        <v>0.0478240203661043</v>
      </c>
      <c r="BD249" s="0" t="n">
        <v>0.033616906052318</v>
      </c>
      <c r="BE249" s="0" t="n">
        <v>0.0486184793867149</v>
      </c>
      <c r="BF249" s="0" t="n">
        <v>0.0387048665209822</v>
      </c>
      <c r="BG249" s="0" t="n">
        <v>0.0455950645928965</v>
      </c>
      <c r="BH249" s="1" t="n">
        <f aca="false">_xlfn.T.TEST(AP249:AU249,AV249:BA249,2,2)</f>
        <v>0.201876573858563</v>
      </c>
      <c r="BI249" s="1" t="n">
        <f aca="false">_xlfn.T.TEST(AP249:AU249,BB249:BG249,2,2)</f>
        <v>0.862140576834963</v>
      </c>
    </row>
    <row r="250" customFormat="false" ht="15" hidden="false" customHeight="false" outlineLevel="0" collapsed="false">
      <c r="A250" s="0" t="s">
        <v>267</v>
      </c>
      <c r="B250" s="0" t="n">
        <v>1400.9094028936</v>
      </c>
      <c r="C250" s="0" t="n">
        <v>2577.52415556472</v>
      </c>
      <c r="D250" s="0" t="n">
        <v>4705.27176360487</v>
      </c>
      <c r="E250" s="0" t="n">
        <v>3722.9115229817</v>
      </c>
      <c r="F250" s="0" t="n">
        <v>2002.0015144991</v>
      </c>
      <c r="G250" s="0" t="n">
        <v>2909.75363489499</v>
      </c>
      <c r="H250" s="0" t="n">
        <v>1647.05627871578</v>
      </c>
      <c r="I250" s="0" t="n">
        <v>2559.64256635794</v>
      </c>
      <c r="J250" s="0" t="n">
        <v>1685.37602516823</v>
      </c>
      <c r="K250" s="0" t="n">
        <v>2428.39859386226</v>
      </c>
      <c r="L250" s="0" t="n">
        <v>2140.4122163919</v>
      </c>
      <c r="M250" s="0" t="n">
        <v>3340.27956475389</v>
      </c>
      <c r="N250" s="0" t="n">
        <v>2428.39859386226</v>
      </c>
      <c r="O250" s="0" t="n">
        <v>2829.05940777407</v>
      </c>
      <c r="P250" s="0" t="n">
        <v>1190.41694312453</v>
      </c>
      <c r="Q250" s="0" t="n">
        <v>3649.98923481032</v>
      </c>
      <c r="R250" s="0" t="n">
        <v>1980.37268399187</v>
      </c>
      <c r="S250" s="0" t="n">
        <v>2253.97185629441</v>
      </c>
      <c r="U250" s="0" t="s">
        <v>267</v>
      </c>
      <c r="V250" s="0" t="n">
        <f aca="false">(B250/V$1)*100</f>
        <v>0.0235990232210134</v>
      </c>
      <c r="W250" s="0" t="n">
        <f aca="false">(C250/W$1)*100</f>
        <v>0.0312507142200153</v>
      </c>
      <c r="X250" s="0" t="n">
        <f aca="false">(D250/X$1)*100</f>
        <v>0.0726746422667881</v>
      </c>
      <c r="Y250" s="0" t="n">
        <f aca="false">(E250/Y$1)*100</f>
        <v>0.0611286335435387</v>
      </c>
      <c r="Z250" s="0" t="n">
        <f aca="false">(F250/Z$1)*100</f>
        <v>0.0518434390959189</v>
      </c>
      <c r="AA250" s="0" t="n">
        <f aca="false">(G250/AA$1)*100</f>
        <v>0.064457648373373</v>
      </c>
      <c r="AB250" s="0" t="n">
        <f aca="false">(H250/AB$1)*100</f>
        <v>0.0352143580159432</v>
      </c>
      <c r="AC250" s="0" t="n">
        <f aca="false">(I250/AC$1)*100</f>
        <v>0.0333613826057451</v>
      </c>
      <c r="AD250" s="0" t="n">
        <f aca="false">(J250/AD$1)*100</f>
        <v>0.0395088592181533</v>
      </c>
      <c r="AE250" s="0" t="n">
        <f aca="false">(K250/AE$1)*100</f>
        <v>0.056868618830868</v>
      </c>
      <c r="AF250" s="0" t="n">
        <f aca="false">(L250/AF$1)*100</f>
        <v>0.0424783379520235</v>
      </c>
      <c r="AG250" s="0" t="n">
        <f aca="false">(M250/AG$1)*100</f>
        <v>0.0553298506470939</v>
      </c>
      <c r="AH250" s="0" t="n">
        <f aca="false">(N250/AH$1)*100</f>
        <v>0.0531181226650581</v>
      </c>
      <c r="AI250" s="0" t="n">
        <f aca="false">(O250/AI$1)*100</f>
        <v>0.0674648451219928</v>
      </c>
      <c r="AJ250" s="0" t="n">
        <f aca="false">(P250/AJ$1)*100</f>
        <v>0.0259987134103975</v>
      </c>
      <c r="AK250" s="0" t="n">
        <f aca="false">(Q250/AK$1)*100</f>
        <v>0.057764888922958</v>
      </c>
      <c r="AL250" s="0" t="n">
        <f aca="false">(R250/AL$1)*100</f>
        <v>0.0438668688759711</v>
      </c>
      <c r="AM250" s="0" t="n">
        <f aca="false">(S250/AM$1)*100</f>
        <v>0.0512454961221201</v>
      </c>
      <c r="AO250" s="0" t="s">
        <v>267</v>
      </c>
      <c r="AP250" s="0" t="n">
        <v>0.0235990232210134</v>
      </c>
      <c r="AQ250" s="0" t="n">
        <v>0.0312507142200153</v>
      </c>
      <c r="AR250" s="0" t="n">
        <v>0.0726746422667881</v>
      </c>
      <c r="AS250" s="0" t="n">
        <v>0.0611286335435387</v>
      </c>
      <c r="AT250" s="0" t="n">
        <v>0.0518434390959189</v>
      </c>
      <c r="AU250" s="0" t="n">
        <v>0.064457648373373</v>
      </c>
      <c r="AV250" s="0" t="n">
        <v>0.0352143580159432</v>
      </c>
      <c r="AW250" s="0" t="n">
        <v>0.0333613826057451</v>
      </c>
      <c r="AX250" s="0" t="n">
        <v>0.0395088592181533</v>
      </c>
      <c r="AY250" s="0" t="n">
        <v>0.056868618830868</v>
      </c>
      <c r="AZ250" s="0" t="n">
        <v>0.0424783379520235</v>
      </c>
      <c r="BA250" s="0" t="n">
        <v>0.0553298506470939</v>
      </c>
      <c r="BB250" s="0" t="n">
        <v>0.0531181226650581</v>
      </c>
      <c r="BC250" s="0" t="n">
        <v>0.0674648451219928</v>
      </c>
      <c r="BD250" s="0" t="n">
        <v>0.0259987134103975</v>
      </c>
      <c r="BE250" s="0" t="n">
        <v>0.057764888922958</v>
      </c>
      <c r="BF250" s="0" t="n">
        <v>0.0438668688759711</v>
      </c>
      <c r="BG250" s="0" t="n">
        <v>0.0512454961221201</v>
      </c>
      <c r="BH250" s="1" t="n">
        <f aca="false">_xlfn.T.TEST(AP250:AU250,AV250:BA250,2,2)</f>
        <v>0.450101656817718</v>
      </c>
      <c r="BI250" s="1" t="n">
        <f aca="false">_xlfn.T.TEST(AP250:AU250,BB250:BG250,2,2)</f>
        <v>0.927436553697295</v>
      </c>
    </row>
    <row r="251" customFormat="false" ht="15" hidden="false" customHeight="false" outlineLevel="0" collapsed="false">
      <c r="A251" s="0" t="s">
        <v>268</v>
      </c>
      <c r="B251" s="0" t="n">
        <v>860.333873767326</v>
      </c>
      <c r="C251" s="0" t="n">
        <v>1257.62786077737</v>
      </c>
      <c r="D251" s="0" t="n">
        <v>2536.66785240864</v>
      </c>
      <c r="E251" s="0" t="n">
        <v>1460.31301789157</v>
      </c>
      <c r="F251" s="0" t="n">
        <v>812.291199572377</v>
      </c>
      <c r="G251" s="0" t="n">
        <v>1169.20084989815</v>
      </c>
      <c r="H251" s="0" t="n">
        <v>1149.50277503614</v>
      </c>
      <c r="I251" s="0" t="n">
        <v>1169.20084989815</v>
      </c>
      <c r="J251" s="0" t="n">
        <v>999.073844866432</v>
      </c>
      <c r="K251" s="0" t="n">
        <v>1283.97439187109</v>
      </c>
      <c r="L251" s="0" t="n">
        <v>956.540508354732</v>
      </c>
      <c r="M251" s="0" t="n">
        <v>1362.83498143587</v>
      </c>
      <c r="N251" s="0" t="n">
        <v>1326.83082397634</v>
      </c>
      <c r="O251" s="0" t="n">
        <v>1463.7166713238</v>
      </c>
      <c r="P251" s="0" t="n">
        <v>608.833950641293</v>
      </c>
      <c r="Q251" s="0" t="n">
        <v>1423.54400809542</v>
      </c>
      <c r="R251" s="0" t="n">
        <v>942.011856748643</v>
      </c>
      <c r="S251" s="0" t="n">
        <v>955.38312544485</v>
      </c>
      <c r="U251" s="0" t="s">
        <v>268</v>
      </c>
      <c r="V251" s="0" t="n">
        <f aca="false">(B251/V$1)*100</f>
        <v>0.0144927566500184</v>
      </c>
      <c r="W251" s="0" t="n">
        <f aca="false">(C251/W$1)*100</f>
        <v>0.0152478760625512</v>
      </c>
      <c r="X251" s="0" t="n">
        <f aca="false">(D251/X$1)*100</f>
        <v>0.0391797621870457</v>
      </c>
      <c r="Y251" s="0" t="n">
        <f aca="false">(E251/Y$1)*100</f>
        <v>0.0239777224837345</v>
      </c>
      <c r="Z251" s="0" t="n">
        <f aca="false">(F251/Z$1)*100</f>
        <v>0.0210349338040924</v>
      </c>
      <c r="AA251" s="0" t="n">
        <f aca="false">(G251/AA$1)*100</f>
        <v>0.0259004529994526</v>
      </c>
      <c r="AB251" s="0" t="n">
        <f aca="false">(H251/AB$1)*100</f>
        <v>0.0245765750591137</v>
      </c>
      <c r="AC251" s="0" t="n">
        <f aca="false">(I251/AC$1)*100</f>
        <v>0.0152389077323072</v>
      </c>
      <c r="AD251" s="0" t="n">
        <f aca="false">(J251/AD$1)*100</f>
        <v>0.0234204517543359</v>
      </c>
      <c r="AE251" s="0" t="n">
        <f aca="false">(K251/AE$1)*100</f>
        <v>0.0300683135233499</v>
      </c>
      <c r="AF251" s="0" t="n">
        <f aca="false">(L251/AF$1)*100</f>
        <v>0.0189833765045439</v>
      </c>
      <c r="AG251" s="0" t="n">
        <f aca="false">(M251/AG$1)*100</f>
        <v>0.0225745942870017</v>
      </c>
      <c r="AH251" s="0" t="n">
        <f aca="false">(N251/AH$1)*100</f>
        <v>0.0290227323644022</v>
      </c>
      <c r="AI251" s="0" t="n">
        <f aca="false">(O251/AI$1)*100</f>
        <v>0.034905388788225</v>
      </c>
      <c r="AJ251" s="0" t="n">
        <f aca="false">(P251/AJ$1)*100</f>
        <v>0.0132969372526708</v>
      </c>
      <c r="AK251" s="0" t="n">
        <f aca="false">(Q251/AK$1)*100</f>
        <v>0.0225290695984335</v>
      </c>
      <c r="AL251" s="0" t="n">
        <f aca="false">(R251/AL$1)*100</f>
        <v>0.0208663303294545</v>
      </c>
      <c r="AM251" s="0" t="n">
        <f aca="false">(S251/AM$1)*100</f>
        <v>0.0217212482548975</v>
      </c>
      <c r="AO251" s="0" t="s">
        <v>268</v>
      </c>
      <c r="AP251" s="0" t="n">
        <v>0.0144927566500184</v>
      </c>
      <c r="AQ251" s="0" t="n">
        <v>0.0152478760625512</v>
      </c>
      <c r="AR251" s="0" t="n">
        <v>0.0391797621870457</v>
      </c>
      <c r="AS251" s="0" t="n">
        <v>0.0239777224837345</v>
      </c>
      <c r="AT251" s="0" t="n">
        <v>0.0210349338040924</v>
      </c>
      <c r="AU251" s="0" t="n">
        <v>0.0259004529994526</v>
      </c>
      <c r="AV251" s="0" t="n">
        <v>0.0245765750591137</v>
      </c>
      <c r="AW251" s="0" t="n">
        <v>0.0152389077323072</v>
      </c>
      <c r="AX251" s="0" t="n">
        <v>0.0234204517543359</v>
      </c>
      <c r="AY251" s="0" t="n">
        <v>0.0300683135233499</v>
      </c>
      <c r="AZ251" s="0" t="n">
        <v>0.0189833765045439</v>
      </c>
      <c r="BA251" s="0" t="n">
        <v>0.0225745942870017</v>
      </c>
      <c r="BB251" s="0" t="n">
        <v>0.0290227323644022</v>
      </c>
      <c r="BC251" s="0" t="n">
        <v>0.034905388788225</v>
      </c>
      <c r="BD251" s="0" t="n">
        <v>0.0132969372526708</v>
      </c>
      <c r="BE251" s="0" t="n">
        <v>0.0225290695984335</v>
      </c>
      <c r="BF251" s="0" t="n">
        <v>0.0208663303294545</v>
      </c>
      <c r="BG251" s="0" t="n">
        <v>0.0217212482548975</v>
      </c>
      <c r="BH251" s="1" t="n">
        <f aca="false">_xlfn.T.TEST(AP251:AU251,AV251:BA251,2,2)</f>
        <v>0.848306350267253</v>
      </c>
      <c r="BI251" s="1" t="n">
        <f aca="false">_xlfn.T.TEST(AP251:AU251,BB251:BG251,2,2)</f>
        <v>0.931882751905071</v>
      </c>
    </row>
    <row r="252" customFormat="false" ht="15" hidden="false" customHeight="false" outlineLevel="0" collapsed="false">
      <c r="A252" s="0" t="s">
        <v>269</v>
      </c>
      <c r="B252" s="0" t="n">
        <v>728.098694304667</v>
      </c>
      <c r="C252" s="0" t="n">
        <v>1284.89140290492</v>
      </c>
      <c r="D252" s="0" t="n">
        <v>2340.14899308416</v>
      </c>
      <c r="E252" s="0" t="n">
        <v>1253.14539858626</v>
      </c>
      <c r="F252" s="0" t="n">
        <v>805.285898825521</v>
      </c>
      <c r="G252" s="0" t="n">
        <v>1041.78285453396</v>
      </c>
      <c r="H252" s="0" t="n">
        <v>869.148734769484</v>
      </c>
      <c r="I252" s="0" t="n">
        <v>926.343885278228</v>
      </c>
      <c r="J252" s="0" t="n">
        <v>780.523721005512</v>
      </c>
      <c r="K252" s="0" t="n">
        <v>810.614030586062</v>
      </c>
      <c r="L252" s="0" t="n">
        <v>686.752136752137</v>
      </c>
      <c r="M252" s="0" t="n">
        <v>1022.28798294306</v>
      </c>
      <c r="N252" s="0" t="n">
        <v>1196.17836441757</v>
      </c>
      <c r="O252" s="0" t="n">
        <v>1222.81648495871</v>
      </c>
      <c r="P252" s="0" t="n">
        <v>594.027377641382</v>
      </c>
      <c r="Q252" s="0" t="n">
        <v>1103.2871506696</v>
      </c>
      <c r="R252" s="0" t="n">
        <v>810.218485611184</v>
      </c>
      <c r="S252" s="0" t="n">
        <v>926.343885278228</v>
      </c>
      <c r="U252" s="0" t="s">
        <v>269</v>
      </c>
      <c r="V252" s="0" t="n">
        <f aca="false">(B252/V$1)*100</f>
        <v>0.0122651885686504</v>
      </c>
      <c r="W252" s="0" t="n">
        <f aca="false">(C252/W$1)*100</f>
        <v>0.0155784278293752</v>
      </c>
      <c r="X252" s="0" t="n">
        <f aca="false">(D252/X$1)*100</f>
        <v>0.0361444565729142</v>
      </c>
      <c r="Y252" s="0" t="n">
        <f aca="false">(E252/Y$1)*100</f>
        <v>0.0205761177438886</v>
      </c>
      <c r="Z252" s="0" t="n">
        <f aca="false">(F252/Z$1)*100</f>
        <v>0.0208535259080504</v>
      </c>
      <c r="AA252" s="0" t="n">
        <f aca="false">(G252/AA$1)*100</f>
        <v>0.0230778551536657</v>
      </c>
      <c r="AB252" s="0" t="n">
        <f aca="false">(H252/AB$1)*100</f>
        <v>0.0185825555026819</v>
      </c>
      <c r="AC252" s="0" t="n">
        <f aca="false">(I252/AC$1)*100</f>
        <v>0.0120736048022643</v>
      </c>
      <c r="AD252" s="0" t="n">
        <f aca="false">(J252/AD$1)*100</f>
        <v>0.0182971641634441</v>
      </c>
      <c r="AE252" s="0" t="n">
        <f aca="false">(K252/AE$1)*100</f>
        <v>0.018983086401411</v>
      </c>
      <c r="AF252" s="0" t="n">
        <f aca="false">(L252/AF$1)*100</f>
        <v>0.0136291921391698</v>
      </c>
      <c r="AG252" s="0" t="n">
        <f aca="false">(M252/AG$1)*100</f>
        <v>0.016933624961037</v>
      </c>
      <c r="AH252" s="0" t="n">
        <f aca="false">(N252/AH$1)*100</f>
        <v>0.0261648764132109</v>
      </c>
      <c r="AI252" s="0" t="n">
        <f aca="false">(O252/AI$1)*100</f>
        <v>0.0291606194425125</v>
      </c>
      <c r="AJ252" s="0" t="n">
        <f aca="false">(P252/AJ$1)*100</f>
        <v>0.0129735616066519</v>
      </c>
      <c r="AK252" s="0" t="n">
        <f aca="false">(Q252/AK$1)*100</f>
        <v>0.0174606705961608</v>
      </c>
      <c r="AL252" s="0" t="n">
        <f aca="false">(R252/AL$1)*100</f>
        <v>0.0179469997523655</v>
      </c>
      <c r="AM252" s="0" t="n">
        <f aca="false">(S252/AM$1)*100</f>
        <v>0.02106102250044</v>
      </c>
      <c r="AO252" s="0" t="s">
        <v>269</v>
      </c>
      <c r="AP252" s="0" t="n">
        <v>0.0122651885686504</v>
      </c>
      <c r="AQ252" s="0" t="n">
        <v>0.0155784278293752</v>
      </c>
      <c r="AR252" s="0" t="n">
        <v>0.0361444565729142</v>
      </c>
      <c r="AS252" s="0" t="n">
        <v>0.0205761177438886</v>
      </c>
      <c r="AT252" s="0" t="n">
        <v>0.0208535259080504</v>
      </c>
      <c r="AU252" s="0" t="n">
        <v>0.0230778551536657</v>
      </c>
      <c r="AV252" s="0" t="n">
        <v>0.0185825555026819</v>
      </c>
      <c r="AW252" s="0" t="n">
        <v>0.0120736048022643</v>
      </c>
      <c r="AX252" s="0" t="n">
        <v>0.0182971641634441</v>
      </c>
      <c r="AY252" s="0" t="n">
        <v>0.018983086401411</v>
      </c>
      <c r="AZ252" s="0" t="n">
        <v>0.0136291921391698</v>
      </c>
      <c r="BA252" s="0" t="n">
        <v>0.016933624961037</v>
      </c>
      <c r="BB252" s="0" t="n">
        <v>0.0261648764132109</v>
      </c>
      <c r="BC252" s="0" t="n">
        <v>0.0291606194425125</v>
      </c>
      <c r="BD252" s="0" t="n">
        <v>0.0129735616066519</v>
      </c>
      <c r="BE252" s="0" t="n">
        <v>0.0174606705961608</v>
      </c>
      <c r="BF252" s="0" t="n">
        <v>0.0179469997523655</v>
      </c>
      <c r="BG252" s="0" t="n">
        <v>0.02106102250044</v>
      </c>
      <c r="BH252" s="1" t="n">
        <f aca="false">_xlfn.T.TEST(AP252:AU252,AV252:BA252,2,2)</f>
        <v>0.190528189841248</v>
      </c>
      <c r="BI252" s="1" t="n">
        <f aca="false">_xlfn.T.TEST(AP252:AU252,BB252:BG252,2,2)</f>
        <v>0.88409573137534</v>
      </c>
    </row>
    <row r="253" customFormat="false" ht="15" hidden="false" customHeight="false" outlineLevel="0" collapsed="false">
      <c r="A253" s="0" t="s">
        <v>270</v>
      </c>
      <c r="B253" s="0" t="n">
        <v>711.082314159781</v>
      </c>
      <c r="C253" s="0" t="n">
        <v>1433.18217273057</v>
      </c>
      <c r="D253" s="0" t="n">
        <v>1806.90783929452</v>
      </c>
      <c r="E253" s="0" t="n">
        <v>2154.10592890723</v>
      </c>
      <c r="F253" s="0" t="n">
        <v>896.063787138636</v>
      </c>
      <c r="G253" s="0" t="n">
        <v>1414.54309194353</v>
      </c>
      <c r="H253" s="0" t="n">
        <v>1049.02685057562</v>
      </c>
      <c r="I253" s="0" t="n">
        <v>1350.57624567505</v>
      </c>
      <c r="J253" s="0" t="n">
        <v>991.170704822597</v>
      </c>
      <c r="K253" s="0" t="n">
        <v>712.748896643744</v>
      </c>
      <c r="L253" s="0" t="n">
        <v>1123.28284519867</v>
      </c>
      <c r="M253" s="0" t="n">
        <v>1757.86402235048</v>
      </c>
      <c r="N253" s="0" t="n">
        <v>1431.45699258753</v>
      </c>
      <c r="O253" s="0" t="n">
        <v>1267.46963350174</v>
      </c>
      <c r="P253" s="0" t="n">
        <v>632.372807195159</v>
      </c>
      <c r="Q253" s="0" t="n">
        <v>1516.78669853163</v>
      </c>
      <c r="R253" s="0" t="n">
        <v>1025.02729174879</v>
      </c>
      <c r="S253" s="0" t="n">
        <v>1267.46963350174</v>
      </c>
      <c r="U253" s="0" t="s">
        <v>270</v>
      </c>
      <c r="V253" s="0" t="n">
        <f aca="false">(B253/V$1)*100</f>
        <v>0.0119785390898566</v>
      </c>
      <c r="W253" s="0" t="n">
        <f aca="false">(C253/W$1)*100</f>
        <v>0.0173763518019915</v>
      </c>
      <c r="X253" s="0" t="n">
        <f aca="false">(D253/X$1)*100</f>
        <v>0.0279083520415361</v>
      </c>
      <c r="Y253" s="0" t="n">
        <f aca="false">(E253/Y$1)*100</f>
        <v>0.0353695088183757</v>
      </c>
      <c r="Z253" s="0" t="n">
        <f aca="false">(F253/Z$1)*100</f>
        <v>0.0232042923235267</v>
      </c>
      <c r="AA253" s="0" t="n">
        <f aca="false">(G253/AA$1)*100</f>
        <v>0.0313353406061714</v>
      </c>
      <c r="AB253" s="0" t="n">
        <f aca="false">(H253/AB$1)*100</f>
        <v>0.022428381811768</v>
      </c>
      <c r="AC253" s="0" t="n">
        <f aca="false">(I253/AC$1)*100</f>
        <v>0.0176028838801141</v>
      </c>
      <c r="AD253" s="0" t="n">
        <f aca="false">(J253/AD$1)*100</f>
        <v>0.0232351850585301</v>
      </c>
      <c r="AE253" s="0" t="n">
        <f aca="false">(K253/AE$1)*100</f>
        <v>0.0166912653580847</v>
      </c>
      <c r="AF253" s="0" t="n">
        <f aca="false">(L253/AF$1)*100</f>
        <v>0.0222925228835094</v>
      </c>
      <c r="AG253" s="0" t="n">
        <f aca="false">(M253/AG$1)*100</f>
        <v>0.0291180279761158</v>
      </c>
      <c r="AH253" s="0" t="n">
        <f aca="false">(N253/AH$1)*100</f>
        <v>0.0313112963885749</v>
      </c>
      <c r="AI253" s="0" t="n">
        <f aca="false">(O253/AI$1)*100</f>
        <v>0.0302254672652152</v>
      </c>
      <c r="AJ253" s="0" t="n">
        <f aca="false">(P253/AJ$1)*100</f>
        <v>0.0138110260255894</v>
      </c>
      <c r="AK253" s="0" t="n">
        <f aca="false">(Q253/AK$1)*100</f>
        <v>0.0240047324865749</v>
      </c>
      <c r="AL253" s="0" t="n">
        <f aca="false">(R253/AL$1)*100</f>
        <v>0.0227051898690098</v>
      </c>
      <c r="AM253" s="0" t="n">
        <f aca="false">(S253/AM$1)*100</f>
        <v>0.0288167352254795</v>
      </c>
      <c r="AO253" s="0" t="s">
        <v>270</v>
      </c>
      <c r="AP253" s="0" t="n">
        <v>0.0119785390898566</v>
      </c>
      <c r="AQ253" s="0" t="n">
        <v>0.0173763518019915</v>
      </c>
      <c r="AR253" s="0" t="n">
        <v>0.0279083520415361</v>
      </c>
      <c r="AS253" s="0" t="n">
        <v>0.0353695088183757</v>
      </c>
      <c r="AT253" s="0" t="n">
        <v>0.0232042923235267</v>
      </c>
      <c r="AU253" s="0" t="n">
        <v>0.0313353406061714</v>
      </c>
      <c r="AV253" s="0" t="n">
        <v>0.022428381811768</v>
      </c>
      <c r="AW253" s="0" t="n">
        <v>0.0176028838801141</v>
      </c>
      <c r="AX253" s="0" t="n">
        <v>0.0232351850585301</v>
      </c>
      <c r="AY253" s="0" t="n">
        <v>0.0166912653580847</v>
      </c>
      <c r="AZ253" s="0" t="n">
        <v>0.0222925228835094</v>
      </c>
      <c r="BA253" s="0" t="n">
        <v>0.0291180279761158</v>
      </c>
      <c r="BB253" s="0" t="n">
        <v>0.0313112963885749</v>
      </c>
      <c r="BC253" s="0" t="n">
        <v>0.0302254672652152</v>
      </c>
      <c r="BD253" s="0" t="n">
        <v>0.0138110260255894</v>
      </c>
      <c r="BE253" s="0" t="n">
        <v>0.0240047324865749</v>
      </c>
      <c r="BF253" s="0" t="n">
        <v>0.0227051898690098</v>
      </c>
      <c r="BG253" s="0" t="n">
        <v>0.0288167352254795</v>
      </c>
      <c r="BH253" s="1" t="n">
        <f aca="false">_xlfn.T.TEST(AP253:AU253,AV253:BA253,2,2)</f>
        <v>0.527435436433116</v>
      </c>
      <c r="BI253" s="1" t="n">
        <f aca="false">_xlfn.T.TEST(AP253:AU253,BB253:BG253,2,2)</f>
        <v>0.892890998112844</v>
      </c>
    </row>
    <row r="254" customFormat="false" ht="15" hidden="false" customHeight="false" outlineLevel="0" collapsed="false">
      <c r="A254" s="0" t="s">
        <v>271</v>
      </c>
      <c r="B254" s="0" t="n">
        <v>256.748786797119</v>
      </c>
      <c r="C254" s="0" t="n">
        <v>540.253610118644</v>
      </c>
      <c r="D254" s="0" t="n">
        <v>779.014228210624</v>
      </c>
      <c r="E254" s="0" t="n">
        <v>1203.57873642913</v>
      </c>
      <c r="F254" s="0" t="n">
        <v>375.286938187649</v>
      </c>
      <c r="G254" s="0" t="n">
        <v>499.543443141111</v>
      </c>
      <c r="H254" s="0" t="n">
        <v>520.597327315074</v>
      </c>
      <c r="I254" s="0" t="n">
        <v>567.967051757489</v>
      </c>
      <c r="J254" s="0" t="n">
        <v>455.270924088699</v>
      </c>
      <c r="K254" s="0" t="n">
        <v>533.656856204455</v>
      </c>
      <c r="L254" s="0" t="n">
        <v>519.844193864513</v>
      </c>
      <c r="M254" s="0" t="n">
        <v>777.544756093078</v>
      </c>
      <c r="N254" s="0" t="n">
        <v>498.671370996702</v>
      </c>
      <c r="O254" s="0" t="n">
        <v>519.844193864513</v>
      </c>
      <c r="P254" s="0" t="n">
        <v>246.332669889041</v>
      </c>
      <c r="Q254" s="0" t="n">
        <v>958.991624682427</v>
      </c>
      <c r="R254" s="0" t="n">
        <v>481.90784486157</v>
      </c>
      <c r="S254" s="0" t="n">
        <v>472.253596723569</v>
      </c>
      <c r="U254" s="0" t="s">
        <v>271</v>
      </c>
      <c r="V254" s="0" t="n">
        <f aca="false">(B254/V$1)*100</f>
        <v>0.00432506239809459</v>
      </c>
      <c r="W254" s="0" t="n">
        <f aca="false">(C254/W$1)*100</f>
        <v>0.00655020483113583</v>
      </c>
      <c r="X254" s="0" t="n">
        <f aca="false">(D254/X$1)*100</f>
        <v>0.0120321595011487</v>
      </c>
      <c r="Y254" s="0" t="n">
        <f aca="false">(E254/Y$1)*100</f>
        <v>0.0197622541029517</v>
      </c>
      <c r="Z254" s="0" t="n">
        <f aca="false">(F254/Z$1)*100</f>
        <v>0.00971835704544568</v>
      </c>
      <c r="AA254" s="0" t="n">
        <f aca="false">(G254/AA$1)*100</f>
        <v>0.011066021266909</v>
      </c>
      <c r="AB254" s="0" t="n">
        <f aca="false">(H254/AB$1)*100</f>
        <v>0.0111304640303549</v>
      </c>
      <c r="AC254" s="0" t="n">
        <f aca="false">(I254/AC$1)*100</f>
        <v>0.00740266096922258</v>
      </c>
      <c r="AD254" s="0" t="n">
        <f aca="false">(J254/AD$1)*100</f>
        <v>0.0106725351359757</v>
      </c>
      <c r="AE254" s="0" t="n">
        <f aca="false">(K254/AE$1)*100</f>
        <v>0.0124972598891613</v>
      </c>
      <c r="AF254" s="0" t="n">
        <f aca="false">(L254/AF$1)*100</f>
        <v>0.0103167591645491</v>
      </c>
      <c r="AG254" s="0" t="n">
        <f aca="false">(M254/AG$1)*100</f>
        <v>0.0128795911815336</v>
      </c>
      <c r="AH254" s="0" t="n">
        <f aca="false">(N254/AH$1)*100</f>
        <v>0.0109078003590946</v>
      </c>
      <c r="AI254" s="0" t="n">
        <f aca="false">(O254/AI$1)*100</f>
        <v>0.0123967732633197</v>
      </c>
      <c r="AJ254" s="0" t="n">
        <f aca="false">(P254/AJ$1)*100</f>
        <v>0.00537990703597813</v>
      </c>
      <c r="AK254" s="0" t="n">
        <f aca="false">(Q254/AK$1)*100</f>
        <v>0.0151770433045418</v>
      </c>
      <c r="AL254" s="0" t="n">
        <f aca="false">(R254/AL$1)*100</f>
        <v>0.0106746514995513</v>
      </c>
      <c r="AM254" s="0" t="n">
        <f aca="false">(S254/AM$1)*100</f>
        <v>0.0107369884818978</v>
      </c>
      <c r="AO254" s="0" t="s">
        <v>271</v>
      </c>
      <c r="AP254" s="0" t="n">
        <v>0.00432506239809459</v>
      </c>
      <c r="AQ254" s="0" t="n">
        <v>0.00655020483113583</v>
      </c>
      <c r="AR254" s="0" t="n">
        <v>0.0120321595011487</v>
      </c>
      <c r="AS254" s="0" t="n">
        <v>0.0197622541029517</v>
      </c>
      <c r="AT254" s="0" t="n">
        <v>0.00971835704544568</v>
      </c>
      <c r="AU254" s="0" t="n">
        <v>0.011066021266909</v>
      </c>
      <c r="AV254" s="0" t="n">
        <v>0.0111304640303549</v>
      </c>
      <c r="AW254" s="0" t="n">
        <v>0.00740266096922258</v>
      </c>
      <c r="AX254" s="0" t="n">
        <v>0.0106725351359757</v>
      </c>
      <c r="AY254" s="0" t="n">
        <v>0.0124972598891613</v>
      </c>
      <c r="AZ254" s="0" t="n">
        <v>0.0103167591645491</v>
      </c>
      <c r="BA254" s="0" t="n">
        <v>0.0128795911815336</v>
      </c>
      <c r="BB254" s="0" t="n">
        <v>0.0109078003590946</v>
      </c>
      <c r="BC254" s="0" t="n">
        <v>0.0123967732633197</v>
      </c>
      <c r="BD254" s="0" t="n">
        <v>0.00537990703597813</v>
      </c>
      <c r="BE254" s="0" t="n">
        <v>0.0151770433045418</v>
      </c>
      <c r="BF254" s="0" t="n">
        <v>0.0106746514995513</v>
      </c>
      <c r="BG254" s="0" t="n">
        <v>0.0107369884818978</v>
      </c>
      <c r="BH254" s="1" t="n">
        <f aca="false">_xlfn.T.TEST(AP254:AU254,AV254:BA254,2,2)</f>
        <v>0.919461420816612</v>
      </c>
      <c r="BI254" s="1" t="n">
        <f aca="false">_xlfn.T.TEST(AP254:AU254,BB254:BG254,2,2)</f>
        <v>0.907421468744754</v>
      </c>
    </row>
    <row r="255" customFormat="false" ht="15" hidden="false" customHeight="false" outlineLevel="0" collapsed="false">
      <c r="A255" s="0" t="s">
        <v>272</v>
      </c>
      <c r="B255" s="0" t="n">
        <v>137.283350972883</v>
      </c>
      <c r="C255" s="0" t="n">
        <v>349.978741229702</v>
      </c>
      <c r="D255" s="0" t="n">
        <v>342.81544981321</v>
      </c>
      <c r="E255" s="0" t="n">
        <v>581.059119964826</v>
      </c>
      <c r="F255" s="0" t="n">
        <v>185.627106564314</v>
      </c>
      <c r="G255" s="0" t="n">
        <v>315.21387932851</v>
      </c>
      <c r="H255" s="0" t="n">
        <v>266.327106640665</v>
      </c>
      <c r="I255" s="0" t="n">
        <v>305.438150759837</v>
      </c>
      <c r="J255" s="0" t="n">
        <v>217.78680909075</v>
      </c>
      <c r="K255" s="0" t="n">
        <v>266.327106640665</v>
      </c>
      <c r="L255" s="0" t="n">
        <v>263.604505476784</v>
      </c>
      <c r="M255" s="0" t="n">
        <v>404.703984854612</v>
      </c>
      <c r="N255" s="0" t="n">
        <v>305.970328972092</v>
      </c>
      <c r="O255" s="0" t="n">
        <v>257.965159695593</v>
      </c>
      <c r="P255" s="0" t="n">
        <v>131.266850242072</v>
      </c>
      <c r="Q255" s="0" t="n">
        <v>542.76525427378</v>
      </c>
      <c r="R255" s="0" t="n">
        <v>254.254480395427</v>
      </c>
      <c r="S255" s="0" t="n">
        <v>236.079250434641</v>
      </c>
      <c r="U255" s="0" t="s">
        <v>272</v>
      </c>
      <c r="V255" s="0" t="n">
        <f aca="false">(B255/V$1)*100</f>
        <v>0.00231260706850553</v>
      </c>
      <c r="W255" s="0" t="n">
        <f aca="false">(C255/W$1)*100</f>
        <v>0.00424325242564171</v>
      </c>
      <c r="X255" s="0" t="n">
        <f aca="false">(D255/X$1)*100</f>
        <v>0.00529490992877649</v>
      </c>
      <c r="Y255" s="0" t="n">
        <f aca="false">(E255/Y$1)*100</f>
        <v>0.00954074513783053</v>
      </c>
      <c r="Z255" s="0" t="n">
        <f aca="false">(F255/Z$1)*100</f>
        <v>0.00480696319359502</v>
      </c>
      <c r="AA255" s="0" t="n">
        <f aca="false">(G255/AA$1)*100</f>
        <v>0.00698270298643245</v>
      </c>
      <c r="AB255" s="0" t="n">
        <f aca="false">(H255/AB$1)*100</f>
        <v>0.00569412120507938</v>
      </c>
      <c r="AC255" s="0" t="n">
        <f aca="false">(I255/AC$1)*100</f>
        <v>0.00398096169512804</v>
      </c>
      <c r="AD255" s="0" t="n">
        <f aca="false">(J255/AD$1)*100</f>
        <v>0.0051053938417561</v>
      </c>
      <c r="AE255" s="0" t="n">
        <f aca="false">(K255/AE$1)*100</f>
        <v>0.00623688992003056</v>
      </c>
      <c r="AF255" s="0" t="n">
        <f aca="false">(L255/AF$1)*100</f>
        <v>0.00523146017555185</v>
      </c>
      <c r="AG255" s="0" t="n">
        <f aca="false">(M255/AG$1)*100</f>
        <v>0.00670369368916558</v>
      </c>
      <c r="AH255" s="0" t="n">
        <f aca="false">(N255/AH$1)*100</f>
        <v>0.00669271078779484</v>
      </c>
      <c r="AI255" s="0" t="n">
        <f aca="false">(O255/AI$1)*100</f>
        <v>0.00615171936577559</v>
      </c>
      <c r="AJ255" s="0" t="n">
        <f aca="false">(P255/AJ$1)*100</f>
        <v>0.00286686882225615</v>
      </c>
      <c r="AK255" s="0" t="n">
        <f aca="false">(Q255/AK$1)*100</f>
        <v>0.00858982660150101</v>
      </c>
      <c r="AL255" s="0" t="n">
        <f aca="false">(R255/AL$1)*100</f>
        <v>0.0056319439481221</v>
      </c>
      <c r="AM255" s="0" t="n">
        <f aca="false">(S255/AM$1)*100</f>
        <v>0.00536741320832231</v>
      </c>
      <c r="AO255" s="0" t="s">
        <v>272</v>
      </c>
      <c r="AP255" s="0" t="n">
        <v>0.00231260706850553</v>
      </c>
      <c r="AQ255" s="0" t="n">
        <v>0.00424325242564171</v>
      </c>
      <c r="AR255" s="0" t="n">
        <v>0.00529490992877649</v>
      </c>
      <c r="AS255" s="0" t="n">
        <v>0.00954074513783053</v>
      </c>
      <c r="AT255" s="0" t="n">
        <v>0.00480696319359502</v>
      </c>
      <c r="AU255" s="0" t="n">
        <v>0.00698270298643245</v>
      </c>
      <c r="AV255" s="0" t="n">
        <v>0.00569412120507938</v>
      </c>
      <c r="AW255" s="0" t="n">
        <v>0.00398096169512804</v>
      </c>
      <c r="AX255" s="0" t="n">
        <v>0.0051053938417561</v>
      </c>
      <c r="AY255" s="0" t="n">
        <v>0.00623688992003056</v>
      </c>
      <c r="AZ255" s="0" t="n">
        <v>0.00523146017555185</v>
      </c>
      <c r="BA255" s="0" t="n">
        <v>0.00670369368916558</v>
      </c>
      <c r="BB255" s="0" t="n">
        <v>0.00669271078779484</v>
      </c>
      <c r="BC255" s="0" t="n">
        <v>0.00615171936577559</v>
      </c>
      <c r="BD255" s="0" t="n">
        <v>0.00286686882225615</v>
      </c>
      <c r="BE255" s="0" t="n">
        <v>0.00858982660150102</v>
      </c>
      <c r="BF255" s="0" t="n">
        <v>0.0056319439481221</v>
      </c>
      <c r="BG255" s="0" t="n">
        <v>0.00536741320832231</v>
      </c>
      <c r="BH255" s="1" t="n">
        <f aca="false">_xlfn.T.TEST(AP255:AU255,AV255:BA255,2,2)</f>
        <v>0.972683162795837</v>
      </c>
      <c r="BI255" s="1" t="n">
        <f aca="false">_xlfn.T.TEST(AP255:AU255,BB255:BG255,2,2)</f>
        <v>0.786315809986539</v>
      </c>
    </row>
    <row r="256" customFormat="false" ht="15" hidden="false" customHeight="false" outlineLevel="0" collapsed="false">
      <c r="A256" s="0" t="s">
        <v>273</v>
      </c>
      <c r="B256" s="0" t="n">
        <v>168.432207403882</v>
      </c>
      <c r="C256" s="0" t="n">
        <v>295.792674016107</v>
      </c>
      <c r="D256" s="0" t="n">
        <v>379.580036752095</v>
      </c>
      <c r="E256" s="0" t="n">
        <v>331.923259038793</v>
      </c>
      <c r="F256" s="0" t="n">
        <v>223.606883546898</v>
      </c>
      <c r="G256" s="0" t="n">
        <v>309.655299571539</v>
      </c>
      <c r="H256" s="0" t="n">
        <v>321.849116385419</v>
      </c>
      <c r="I256" s="0" t="n">
        <v>385.655099217437</v>
      </c>
      <c r="J256" s="0" t="n">
        <v>231.229674010602</v>
      </c>
      <c r="K256" s="0" t="n">
        <v>125.85574258442</v>
      </c>
      <c r="L256" s="0" t="n">
        <v>369.583689975562</v>
      </c>
      <c r="M256" s="0" t="n">
        <v>415.656361430725</v>
      </c>
      <c r="N256" s="0" t="n">
        <v>291.196136701337</v>
      </c>
      <c r="O256" s="0" t="n">
        <v>224.423269897755</v>
      </c>
      <c r="P256" s="0" t="n">
        <v>133.895954130918</v>
      </c>
      <c r="Q256" s="0" t="n">
        <v>253.002949661973</v>
      </c>
      <c r="R256" s="0" t="n">
        <v>291.196136701337</v>
      </c>
      <c r="S256" s="0" t="n">
        <v>287.352834789914</v>
      </c>
      <c r="U256" s="0" t="s">
        <v>273</v>
      </c>
      <c r="V256" s="0" t="n">
        <f aca="false">(B256/V$1)*100</f>
        <v>0.00283732521566398</v>
      </c>
      <c r="W256" s="0" t="n">
        <f aca="false">(C256/W$1)*100</f>
        <v>0.00358628348995095</v>
      </c>
      <c r="X256" s="0" t="n">
        <f aca="false">(D256/X$1)*100</f>
        <v>0.00586275241229389</v>
      </c>
      <c r="Y256" s="0" t="n">
        <f aca="false">(E256/Y$1)*100</f>
        <v>0.00545003961042541</v>
      </c>
      <c r="Z256" s="0" t="n">
        <f aca="false">(F256/Z$1)*100</f>
        <v>0.00579048005939808</v>
      </c>
      <c r="AA256" s="0" t="n">
        <f aca="false">(G256/AA$1)*100</f>
        <v>0.0068595678264198</v>
      </c>
      <c r="AB256" s="0" t="n">
        <f aca="false">(H256/AB$1)*100</f>
        <v>0.00688119171030881</v>
      </c>
      <c r="AC256" s="0" t="n">
        <f aca="false">(I256/AC$1)*100</f>
        <v>0.00502647810594752</v>
      </c>
      <c r="AD256" s="0" t="n">
        <f aca="false">(J256/AD$1)*100</f>
        <v>0.00542052367015989</v>
      </c>
      <c r="AE256" s="0" t="n">
        <f aca="false">(K256/AE$1)*100</f>
        <v>0.00294730950297823</v>
      </c>
      <c r="AF256" s="0" t="n">
        <f aca="false">(L256/AF$1)*100</f>
        <v>0.00733470906403357</v>
      </c>
      <c r="AG256" s="0" t="n">
        <f aca="false">(M256/AG$1)*100</f>
        <v>0.00688511364172926</v>
      </c>
      <c r="AH256" s="0" t="n">
        <f aca="false">(N256/AH$1)*100</f>
        <v>0.00636954417120289</v>
      </c>
      <c r="AI256" s="0" t="n">
        <f aca="false">(O256/AI$1)*100</f>
        <v>0.00535184277283739</v>
      </c>
      <c r="AJ256" s="0" t="n">
        <f aca="false">(P256/AJ$1)*100</f>
        <v>0.00292428846747127</v>
      </c>
      <c r="AK256" s="0" t="n">
        <f aca="false">(Q256/AK$1)*100</f>
        <v>0.00400403572290649</v>
      </c>
      <c r="AL256" s="0" t="n">
        <f aca="false">(R256/AL$1)*100</f>
        <v>0.00645023174128942</v>
      </c>
      <c r="AM256" s="0" t="n">
        <f aca="false">(S256/AM$1)*100</f>
        <v>0.00653315104169753</v>
      </c>
      <c r="AO256" s="0" t="s">
        <v>273</v>
      </c>
      <c r="AP256" s="0" t="n">
        <v>0.00283732521566398</v>
      </c>
      <c r="AQ256" s="0" t="n">
        <v>0.00358628348995095</v>
      </c>
      <c r="AR256" s="0" t="n">
        <v>0.00586275241229389</v>
      </c>
      <c r="AS256" s="0" t="n">
        <v>0.00545003961042541</v>
      </c>
      <c r="AT256" s="0" t="n">
        <v>0.00579048005939808</v>
      </c>
      <c r="AU256" s="0" t="n">
        <v>0.0068595678264198</v>
      </c>
      <c r="AV256" s="0" t="n">
        <v>0.00688119171030881</v>
      </c>
      <c r="AW256" s="0" t="n">
        <v>0.00502647810594752</v>
      </c>
      <c r="AX256" s="0" t="n">
        <v>0.00542052367015989</v>
      </c>
      <c r="AY256" s="0" t="n">
        <v>0.00294730950297823</v>
      </c>
      <c r="AZ256" s="0" t="n">
        <v>0.00733470906403357</v>
      </c>
      <c r="BA256" s="0" t="n">
        <v>0.00688511364172926</v>
      </c>
      <c r="BB256" s="0" t="n">
        <v>0.00636954417120289</v>
      </c>
      <c r="BC256" s="0" t="n">
        <v>0.00535184277283739</v>
      </c>
      <c r="BD256" s="0" t="n">
        <v>0.00292428846747127</v>
      </c>
      <c r="BE256" s="0" t="n">
        <v>0.00400403572290649</v>
      </c>
      <c r="BF256" s="0" t="n">
        <v>0.00645023174128942</v>
      </c>
      <c r="BG256" s="0" t="n">
        <v>0.00653315104169753</v>
      </c>
      <c r="BH256" s="1" t="n">
        <f aca="false">_xlfn.T.TEST(AP256:AU256,AV256:BA256,2,2)</f>
        <v>0.472553447913653</v>
      </c>
      <c r="BI256" s="1" t="n">
        <f aca="false">_xlfn.T.TEST(AP256:AU256,BB256:BG256,2,2)</f>
        <v>0.817179028485113</v>
      </c>
    </row>
    <row r="257" customFormat="false" ht="15" hidden="false" customHeight="false" outlineLevel="0" collapsed="false">
      <c r="A257" s="0" t="s">
        <v>274</v>
      </c>
      <c r="B257" s="0" t="n">
        <v>94.2994486493484</v>
      </c>
      <c r="C257" s="0" t="n">
        <v>493.562971953514</v>
      </c>
      <c r="D257" s="0" t="n">
        <v>487.822719023509</v>
      </c>
      <c r="E257" s="0" t="n">
        <v>310.668989075659</v>
      </c>
      <c r="F257" s="0" t="n">
        <v>119.265319455374</v>
      </c>
      <c r="G257" s="0" t="n">
        <v>238.693193790827</v>
      </c>
      <c r="H257" s="0" t="n">
        <v>181.95010516377</v>
      </c>
      <c r="I257" s="0" t="n">
        <v>359.953003670687</v>
      </c>
      <c r="J257" s="0" t="n">
        <v>180.962771934417</v>
      </c>
      <c r="K257" s="0" t="n">
        <v>127.709637688597</v>
      </c>
      <c r="L257" s="0" t="n">
        <v>166.21574683984</v>
      </c>
      <c r="M257" s="0" t="n">
        <v>255.343160680807</v>
      </c>
      <c r="N257" s="0" t="n">
        <v>186.072832923002</v>
      </c>
      <c r="O257" s="0" t="n">
        <v>313.209914614742</v>
      </c>
      <c r="P257" s="0" t="n">
        <v>145.653023766007</v>
      </c>
      <c r="Q257" s="0" t="n">
        <v>268.575334797399</v>
      </c>
      <c r="R257" s="0" t="n">
        <v>157.173939412318</v>
      </c>
      <c r="S257" s="0" t="n">
        <v>186.072832923002</v>
      </c>
      <c r="U257" s="0" t="s">
        <v>274</v>
      </c>
      <c r="V257" s="0" t="n">
        <f aca="false">(B257/V$1)*100</f>
        <v>0.00158852162303158</v>
      </c>
      <c r="W257" s="0" t="n">
        <f aca="false">(C257/W$1)*100</f>
        <v>0.00598411283665404</v>
      </c>
      <c r="X257" s="0" t="n">
        <f aca="false">(D257/X$1)*100</f>
        <v>0.00753460020500158</v>
      </c>
      <c r="Y257" s="0" t="n">
        <f aca="false">(E257/Y$1)*100</f>
        <v>0.00510105348174854</v>
      </c>
      <c r="Z257" s="0" t="n">
        <f aca="false">(F257/Z$1)*100</f>
        <v>0.00308847135262383</v>
      </c>
      <c r="AA257" s="0" t="n">
        <f aca="false">(G257/AA$1)*100</f>
        <v>0.00528759609403898</v>
      </c>
      <c r="AB257" s="0" t="n">
        <f aca="false">(H257/AB$1)*100</f>
        <v>0.00389012581238042</v>
      </c>
      <c r="AC257" s="0" t="n">
        <f aca="false">(I257/AC$1)*100</f>
        <v>0.00469148701985827</v>
      </c>
      <c r="AD257" s="0" t="n">
        <f aca="false">(J257/AD$1)*100</f>
        <v>0.00424215876653995</v>
      </c>
      <c r="AE257" s="0" t="n">
        <f aca="false">(K257/AE$1)*100</f>
        <v>0.00299072430905592</v>
      </c>
      <c r="AF257" s="0" t="n">
        <f aca="false">(L257/AF$1)*100</f>
        <v>0.00329869574334272</v>
      </c>
      <c r="AG257" s="0" t="n">
        <f aca="false">(M257/AG$1)*100</f>
        <v>0.00422961571639197</v>
      </c>
      <c r="AH257" s="0" t="n">
        <f aca="false">(N257/AH$1)*100</f>
        <v>0.00407010594917165</v>
      </c>
      <c r="AI257" s="0" t="n">
        <f aca="false">(O257/AI$1)*100</f>
        <v>0.00746914621944329</v>
      </c>
      <c r="AJ257" s="0" t="n">
        <f aca="false">(P257/AJ$1)*100</f>
        <v>0.00318106294111617</v>
      </c>
      <c r="AK257" s="0" t="n">
        <f aca="false">(Q257/AK$1)*100</f>
        <v>0.00425048496966986</v>
      </c>
      <c r="AL257" s="0" t="n">
        <f aca="false">(R257/AL$1)*100</f>
        <v>0.00348153084853813</v>
      </c>
      <c r="AM257" s="0" t="n">
        <f aca="false">(S257/AM$1)*100</f>
        <v>0.0042304852260507</v>
      </c>
      <c r="AO257" s="0" t="s">
        <v>274</v>
      </c>
      <c r="AP257" s="0" t="n">
        <v>0.00158852162303158</v>
      </c>
      <c r="AQ257" s="0" t="n">
        <v>0.00598411283665404</v>
      </c>
      <c r="AR257" s="0" t="n">
        <v>0.00753460020500158</v>
      </c>
      <c r="AS257" s="0" t="n">
        <v>0.00510105348174854</v>
      </c>
      <c r="AT257" s="0" t="n">
        <v>0.00308847135262383</v>
      </c>
      <c r="AU257" s="0" t="n">
        <v>0.00528759609403898</v>
      </c>
      <c r="AV257" s="0" t="n">
        <v>0.00389012581238042</v>
      </c>
      <c r="AW257" s="0" t="n">
        <v>0.00469148701985827</v>
      </c>
      <c r="AX257" s="0" t="n">
        <v>0.00424215876653995</v>
      </c>
      <c r="AY257" s="0" t="n">
        <v>0.00299072430905592</v>
      </c>
      <c r="AZ257" s="0" t="n">
        <v>0.00329869574334272</v>
      </c>
      <c r="BA257" s="0" t="n">
        <v>0.00422961571639197</v>
      </c>
      <c r="BB257" s="0" t="n">
        <v>0.00407010594917165</v>
      </c>
      <c r="BC257" s="0" t="n">
        <v>0.0074691462194433</v>
      </c>
      <c r="BD257" s="0" t="n">
        <v>0.00318106294111617</v>
      </c>
      <c r="BE257" s="0" t="n">
        <v>0.00425048496966986</v>
      </c>
      <c r="BF257" s="0" t="n">
        <v>0.00348153084853813</v>
      </c>
      <c r="BG257" s="0" t="n">
        <v>0.0042304852260507</v>
      </c>
      <c r="BH257" s="1" t="n">
        <f aca="false">_xlfn.T.TEST(AP257:AU257,AV257:BA257,2,2)</f>
        <v>0.356344991348697</v>
      </c>
      <c r="BI257" s="1" t="n">
        <f aca="false">_xlfn.T.TEST(AP257:AU257,BB257:BG257,2,2)</f>
        <v>0.773120396406908</v>
      </c>
    </row>
    <row r="258" customFormat="false" ht="15" hidden="false" customHeight="false" outlineLevel="0" collapsed="false">
      <c r="A258" s="0" t="s">
        <v>275</v>
      </c>
      <c r="B258" s="0" t="n">
        <v>12.9619965723012</v>
      </c>
      <c r="C258" s="0" t="n">
        <v>24.1834656177565</v>
      </c>
      <c r="D258" s="0" t="n">
        <v>33.9844905044856</v>
      </c>
      <c r="E258" s="0" t="n">
        <v>70.7642811242263</v>
      </c>
      <c r="F258" s="0" t="n">
        <v>18.738214375863</v>
      </c>
      <c r="G258" s="0" t="n">
        <v>24.1834656177565</v>
      </c>
      <c r="H258" s="0" t="n">
        <v>11.6968157465851</v>
      </c>
      <c r="I258" s="0" t="n">
        <v>29.7723339827744</v>
      </c>
      <c r="J258" s="0" t="n">
        <v>18.0832469699672</v>
      </c>
      <c r="K258" s="0" t="n">
        <v>39.4892486913682</v>
      </c>
      <c r="L258" s="0" t="n">
        <v>21.9480728914691</v>
      </c>
      <c r="M258" s="0" t="n">
        <v>38.1396353343381</v>
      </c>
      <c r="N258" s="0" t="n">
        <v>28.9546926192239</v>
      </c>
      <c r="O258" s="0" t="n">
        <v>26.8783510937799</v>
      </c>
      <c r="P258" s="0" t="n">
        <v>8.4141267179965</v>
      </c>
      <c r="Q258" s="0" t="n">
        <v>64.781681953236</v>
      </c>
      <c r="R258" s="0" t="n">
        <v>19.7000940049125</v>
      </c>
      <c r="S258" s="0" t="n">
        <v>23.3311552687771</v>
      </c>
      <c r="U258" s="0" t="s">
        <v>275</v>
      </c>
      <c r="V258" s="0" t="n">
        <f aca="false">(B258/V$1)*100</f>
        <v>0.00021835134910838</v>
      </c>
      <c r="W258" s="0" t="n">
        <f aca="false">(C258/W$1)*100</f>
        <v>0.000293207949666914</v>
      </c>
      <c r="X258" s="0" t="n">
        <f aca="false">(D258/X$1)*100</f>
        <v>0.000524902877903134</v>
      </c>
      <c r="Y258" s="0" t="n">
        <f aca="false">(E258/Y$1)*100</f>
        <v>0.00116191958420497</v>
      </c>
      <c r="Z258" s="0" t="n">
        <f aca="false">(F258/Z$1)*100</f>
        <v>0.000485241129302734</v>
      </c>
      <c r="AA258" s="0" t="n">
        <f aca="false">(G258/AA$1)*100</f>
        <v>0.000535718661726206</v>
      </c>
      <c r="AB258" s="0" t="n">
        <f aca="false">(H258/AB$1)*100</f>
        <v>0.000250080014064806</v>
      </c>
      <c r="AC258" s="0" t="n">
        <f aca="false">(I258/AC$1)*100</f>
        <v>0.000388040985925091</v>
      </c>
      <c r="AD258" s="0" t="n">
        <f aca="false">(J258/AD$1)*100</f>
        <v>0.000423910420033545</v>
      </c>
      <c r="AE258" s="0" t="n">
        <f aca="false">(K258/AE$1)*100</f>
        <v>0.000924765414303376</v>
      </c>
      <c r="AF258" s="0" t="n">
        <f aca="false">(L258/AF$1)*100</f>
        <v>0.000435578553766192</v>
      </c>
      <c r="AG258" s="0" t="n">
        <f aca="false">(M258/AG$1)*100</f>
        <v>0.000631761589374342</v>
      </c>
      <c r="AH258" s="0" t="n">
        <f aca="false">(N258/AH$1)*100</f>
        <v>0.000633346979430933</v>
      </c>
      <c r="AI258" s="0" t="n">
        <f aca="false">(O258/AI$1)*100</f>
        <v>0.000640970560283556</v>
      </c>
      <c r="AJ258" s="0" t="n">
        <f aca="false">(P258/AJ$1)*100</f>
        <v>0.000183764579631891</v>
      </c>
      <c r="AK258" s="0" t="n">
        <f aca="false">(Q258/AK$1)*100</f>
        <v>0.00102523772579443</v>
      </c>
      <c r="AL258" s="0" t="n">
        <f aca="false">(R258/AL$1)*100</f>
        <v>0.000436373137007654</v>
      </c>
      <c r="AM258" s="0" t="n">
        <f aca="false">(S258/AM$1)*100</f>
        <v>0.000530448782451224</v>
      </c>
      <c r="AO258" s="0" t="s">
        <v>275</v>
      </c>
      <c r="AP258" s="0" t="n">
        <v>0.00021835134910838</v>
      </c>
      <c r="AQ258" s="0" t="n">
        <v>0.000293207949666914</v>
      </c>
      <c r="AR258" s="0" t="n">
        <v>0.000524902877903134</v>
      </c>
      <c r="AS258" s="0" t="n">
        <v>0.00116191958420497</v>
      </c>
      <c r="AT258" s="0" t="n">
        <v>0.000485241129302734</v>
      </c>
      <c r="AU258" s="0" t="n">
        <v>0.000535718661726206</v>
      </c>
      <c r="AV258" s="0" t="n">
        <v>0.000250080014064806</v>
      </c>
      <c r="AW258" s="0" t="n">
        <v>0.000388040985925091</v>
      </c>
      <c r="AX258" s="0" t="n">
        <v>0.000423910420033545</v>
      </c>
      <c r="AY258" s="0" t="n">
        <v>0.000924765414303376</v>
      </c>
      <c r="AZ258" s="0" t="n">
        <v>0.000435578553766192</v>
      </c>
      <c r="BA258" s="0" t="n">
        <v>0.000631761589374342</v>
      </c>
      <c r="BB258" s="0" t="n">
        <v>0.000633346979430933</v>
      </c>
      <c r="BC258" s="0" t="n">
        <v>0.000640970560283556</v>
      </c>
      <c r="BD258" s="0" t="n">
        <v>0.000183764579631891</v>
      </c>
      <c r="BE258" s="0" t="n">
        <v>0.00102523772579443</v>
      </c>
      <c r="BF258" s="0" t="n">
        <v>0.000436373137007654</v>
      </c>
      <c r="BG258" s="0" t="n">
        <v>0.000530448782451224</v>
      </c>
      <c r="BH258" s="1" t="n">
        <f aca="false">_xlfn.T.TEST(AP258:AU258,AV258:BA258,2,2)</f>
        <v>0.872319008170718</v>
      </c>
      <c r="BI258" s="1" t="n">
        <f aca="false">_xlfn.T.TEST(AP258:AU258,BB258:BG258,2,2)</f>
        <v>0.832253257078316</v>
      </c>
    </row>
    <row r="259" customFormat="false" ht="15" hidden="false" customHeight="false" outlineLevel="0" collapsed="false">
      <c r="A259" s="0" t="s">
        <v>276</v>
      </c>
      <c r="B259" s="0" t="n">
        <v>17.7067259087479</v>
      </c>
      <c r="C259" s="0" t="n">
        <v>17.8453567277723</v>
      </c>
      <c r="D259" s="0" t="n">
        <v>44.0149645391873</v>
      </c>
      <c r="E259" s="0" t="n">
        <v>37.3237054824636</v>
      </c>
      <c r="F259" s="0" t="n">
        <v>11.2800487015397</v>
      </c>
      <c r="G259" s="0" t="n">
        <v>18.3606096790054</v>
      </c>
      <c r="H259" s="0" t="n">
        <v>15.0115031897401</v>
      </c>
      <c r="I259" s="0" t="n">
        <v>25.4276572587043</v>
      </c>
      <c r="J259" s="0" t="n">
        <v>18.3606096790054</v>
      </c>
      <c r="K259" s="0" t="n">
        <v>18.4844247151801</v>
      </c>
      <c r="L259" s="0" t="n">
        <v>14.3940803592473</v>
      </c>
      <c r="M259" s="0" t="n">
        <v>21.1663235672536</v>
      </c>
      <c r="N259" s="0" t="n">
        <v>46.1580986041743</v>
      </c>
      <c r="O259" s="0" t="n">
        <v>30.3622233242221</v>
      </c>
      <c r="P259" s="0" t="n">
        <v>8.74902189494818</v>
      </c>
      <c r="Q259" s="0" t="n">
        <v>41.1644705679714</v>
      </c>
      <c r="R259" s="0" t="n">
        <v>12.3343542468994</v>
      </c>
      <c r="S259" s="0" t="n">
        <v>16.005274027747</v>
      </c>
      <c r="U259" s="0" t="s">
        <v>276</v>
      </c>
      <c r="V259" s="0" t="n">
        <f aca="false">(B259/V$1)*100</f>
        <v>0.000298278700268242</v>
      </c>
      <c r="W259" s="0" t="n">
        <f aca="false">(C259/W$1)*100</f>
        <v>0.000216362722362792</v>
      </c>
      <c r="X259" s="0" t="n">
        <f aca="false">(D259/X$1)*100</f>
        <v>0.000679827215722842</v>
      </c>
      <c r="Y259" s="0" t="n">
        <f aca="false">(E259/Y$1)*100</f>
        <v>0.00061283946740082</v>
      </c>
      <c r="Z259" s="0" t="n">
        <f aca="false">(F259/Z$1)*100</f>
        <v>0.000292105931799752</v>
      </c>
      <c r="AA259" s="0" t="n">
        <f aca="false">(G259/AA$1)*100</f>
        <v>0.000406729184360239</v>
      </c>
      <c r="AB259" s="0" t="n">
        <f aca="false">(H259/AB$1)*100</f>
        <v>0.000320948624835789</v>
      </c>
      <c r="AC259" s="0" t="n">
        <f aca="false">(I259/AC$1)*100</f>
        <v>0.00033141416451064</v>
      </c>
      <c r="AD259" s="0" t="n">
        <f aca="false">(J259/AD$1)*100</f>
        <v>0.000430412401822839</v>
      </c>
      <c r="AE259" s="0" t="n">
        <f aca="false">(K259/AE$1)*100</f>
        <v>0.00043287115471583</v>
      </c>
      <c r="AF259" s="0" t="n">
        <f aca="false">(L259/AF$1)*100</f>
        <v>0.000285663016369525</v>
      </c>
      <c r="AG259" s="0" t="n">
        <f aca="false">(M259/AG$1)*100</f>
        <v>0.000350608234736332</v>
      </c>
      <c r="AH259" s="0" t="n">
        <f aca="false">(N259/AH$1)*100</f>
        <v>0.00100964954840583</v>
      </c>
      <c r="AI259" s="0" t="n">
        <f aca="false">(O259/AI$1)*100</f>
        <v>0.000724050788222823</v>
      </c>
      <c r="AJ259" s="0" t="n">
        <f aca="false">(P259/AJ$1)*100</f>
        <v>0.000191078692370607</v>
      </c>
      <c r="AK259" s="0" t="n">
        <f aca="false">(Q259/AK$1)*100</f>
        <v>0.000651470707708763</v>
      </c>
      <c r="AL259" s="0" t="n">
        <f aca="false">(R259/AL$1)*100</f>
        <v>0.000273215998580564</v>
      </c>
      <c r="AM259" s="0" t="n">
        <f aca="false">(S259/AM$1)*100</f>
        <v>0.000363890172733037</v>
      </c>
      <c r="AO259" s="0" t="s">
        <v>276</v>
      </c>
      <c r="AP259" s="0" t="n">
        <v>0.000298278700268242</v>
      </c>
      <c r="AQ259" s="0" t="n">
        <v>0.000216362722362792</v>
      </c>
      <c r="AR259" s="0" t="n">
        <v>0.000679827215722842</v>
      </c>
      <c r="AS259" s="0" t="n">
        <v>0.00061283946740082</v>
      </c>
      <c r="AT259" s="0" t="n">
        <v>0.000292105931799752</v>
      </c>
      <c r="AU259" s="0" t="n">
        <v>0.000406729184360239</v>
      </c>
      <c r="AV259" s="0" t="n">
        <v>0.000320948624835789</v>
      </c>
      <c r="AW259" s="0" t="n">
        <v>0.00033141416451064</v>
      </c>
      <c r="AX259" s="0" t="n">
        <v>0.000430412401822839</v>
      </c>
      <c r="AY259" s="0" t="n">
        <v>0.00043287115471583</v>
      </c>
      <c r="AZ259" s="0" t="n">
        <v>0.000285663016369525</v>
      </c>
      <c r="BA259" s="0" t="n">
        <v>0.000350608234736332</v>
      </c>
      <c r="BB259" s="0" t="n">
        <v>0.00100964954840583</v>
      </c>
      <c r="BC259" s="0" t="n">
        <v>0.000724050788222823</v>
      </c>
      <c r="BD259" s="0" t="n">
        <v>0.000191078692370607</v>
      </c>
      <c r="BE259" s="0" t="n">
        <v>0.000651470707708763</v>
      </c>
      <c r="BF259" s="0" t="n">
        <v>0.000273215998580564</v>
      </c>
      <c r="BG259" s="0" t="n">
        <v>0.000363890172733037</v>
      </c>
      <c r="BH259" s="1" t="n">
        <f aca="false">_xlfn.T.TEST(AP259:AU259,AV259:BA259,2,2)</f>
        <v>0.481574730583144</v>
      </c>
      <c r="BI259" s="1" t="n">
        <f aca="false">_xlfn.T.TEST(AP259:AU259,BB259:BG259,2,2)</f>
        <v>0.447968469863379</v>
      </c>
    </row>
    <row r="260" customFormat="false" ht="15" hidden="false" customHeight="false" outlineLevel="0" collapsed="false">
      <c r="A260" s="0" t="s">
        <v>277</v>
      </c>
      <c r="B260" s="0" t="n">
        <v>70.2187527979649</v>
      </c>
      <c r="C260" s="0" t="n">
        <v>69.4341581526053</v>
      </c>
      <c r="D260" s="0" t="n">
        <v>97.5741026901735</v>
      </c>
      <c r="E260" s="0" t="n">
        <v>114.370751175297</v>
      </c>
      <c r="F260" s="0" t="n">
        <v>90.4809277049399</v>
      </c>
      <c r="G260" s="0" t="n">
        <v>97.5741026901735</v>
      </c>
      <c r="H260" s="0" t="n">
        <v>119.536101304251</v>
      </c>
      <c r="I260" s="0" t="n">
        <v>98.9994520622461</v>
      </c>
      <c r="J260" s="0" t="n">
        <v>101.93140644212</v>
      </c>
      <c r="K260" s="0" t="n">
        <v>62.095222210818</v>
      </c>
      <c r="L260" s="0" t="n">
        <v>141.358713855085</v>
      </c>
      <c r="M260" s="0" t="n">
        <v>123.872826526486</v>
      </c>
      <c r="N260" s="0" t="n">
        <v>131.063567314664</v>
      </c>
      <c r="O260" s="0" t="n">
        <v>69.2152146419323</v>
      </c>
      <c r="P260" s="0" t="n">
        <v>39.4214583918854</v>
      </c>
      <c r="Q260" s="0" t="n">
        <v>87.6819317056367</v>
      </c>
      <c r="R260" s="0" t="n">
        <v>119.388513206174</v>
      </c>
      <c r="S260" s="0" t="n">
        <v>89.8790007350968</v>
      </c>
      <c r="U260" s="0" t="s">
        <v>277</v>
      </c>
      <c r="V260" s="0" t="n">
        <f aca="false">(B260/V$1)*100</f>
        <v>0.00118287019446584</v>
      </c>
      <c r="W260" s="0" t="n">
        <f aca="false">(C260/W$1)*100</f>
        <v>0.000841841590058352</v>
      </c>
      <c r="X260" s="0" t="n">
        <f aca="false">(D260/X$1)*100</f>
        <v>0.00150706768148041</v>
      </c>
      <c r="Y260" s="0" t="n">
        <f aca="false">(E260/Y$1)*100</f>
        <v>0.00187791939011609</v>
      </c>
      <c r="Z260" s="0" t="n">
        <f aca="false">(F260/Z$1)*100</f>
        <v>0.00234307638173138</v>
      </c>
      <c r="AA260" s="0" t="n">
        <f aca="false">(G260/AA$1)*100</f>
        <v>0.00216148787516767</v>
      </c>
      <c r="AB260" s="0" t="n">
        <f aca="false">(H260/AB$1)*100</f>
        <v>0.00255570323950316</v>
      </c>
      <c r="AC260" s="0" t="n">
        <f aca="false">(I260/AC$1)*100</f>
        <v>0.00129032023510499</v>
      </c>
      <c r="AD260" s="0" t="n">
        <f aca="false">(J260/AD$1)*100</f>
        <v>0.00238949262769304</v>
      </c>
      <c r="AE260" s="0" t="n">
        <f aca="false">(K260/AE$1)*100</f>
        <v>0.00145415564481477</v>
      </c>
      <c r="AF260" s="0" t="n">
        <f aca="false">(L260/AF$1)*100</f>
        <v>0.00280538635203729</v>
      </c>
      <c r="AG260" s="0" t="n">
        <f aca="false">(M260/AG$1)*100</f>
        <v>0.00205188363970033</v>
      </c>
      <c r="AH260" s="0" t="n">
        <f aca="false">(N260/AH$1)*100</f>
        <v>0.00286684840912706</v>
      </c>
      <c r="AI260" s="0" t="n">
        <f aca="false">(O260/AI$1)*100</f>
        <v>0.00165058171739756</v>
      </c>
      <c r="AJ260" s="0" t="n">
        <f aca="false">(P260/AJ$1)*100</f>
        <v>0.000860964895425989</v>
      </c>
      <c r="AK260" s="0" t="n">
        <f aca="false">(Q260/AK$1)*100</f>
        <v>0.00138765807778874</v>
      </c>
      <c r="AL260" s="0" t="n">
        <f aca="false">(R260/AL$1)*100</f>
        <v>0.00264455286444148</v>
      </c>
      <c r="AM260" s="0" t="n">
        <f aca="false">(S260/AM$1)*100</f>
        <v>0.00204345674093848</v>
      </c>
      <c r="AO260" s="0" t="s">
        <v>277</v>
      </c>
      <c r="AP260" s="0" t="n">
        <v>0.00118287019446584</v>
      </c>
      <c r="AQ260" s="0" t="n">
        <v>0.000841841590058352</v>
      </c>
      <c r="AR260" s="0" t="n">
        <v>0.00150706768148041</v>
      </c>
      <c r="AS260" s="0" t="n">
        <v>0.00187791939011609</v>
      </c>
      <c r="AT260" s="0" t="n">
        <v>0.00234307638173138</v>
      </c>
      <c r="AU260" s="0" t="n">
        <v>0.00216148787516767</v>
      </c>
      <c r="AV260" s="0" t="n">
        <v>0.00255570323950316</v>
      </c>
      <c r="AW260" s="0" t="n">
        <v>0.00129032023510499</v>
      </c>
      <c r="AX260" s="0" t="n">
        <v>0.00238949262769304</v>
      </c>
      <c r="AY260" s="0" t="n">
        <v>0.00145415564481477</v>
      </c>
      <c r="AZ260" s="0" t="n">
        <v>0.00280538635203729</v>
      </c>
      <c r="BA260" s="0" t="n">
        <v>0.00205188363970033</v>
      </c>
      <c r="BB260" s="0" t="n">
        <v>0.00286684840912706</v>
      </c>
      <c r="BC260" s="0" t="n">
        <v>0.00165058171739756</v>
      </c>
      <c r="BD260" s="0" t="n">
        <v>0.000860964895425989</v>
      </c>
      <c r="BE260" s="0" t="n">
        <v>0.00138765807778874</v>
      </c>
      <c r="BF260" s="0" t="n">
        <v>0.00264455286444148</v>
      </c>
      <c r="BG260" s="0" t="n">
        <v>0.00204345674093848</v>
      </c>
      <c r="BH260" s="1" t="n">
        <f aca="false">_xlfn.T.TEST(AP260:AU260,AV260:BA260,2,2)</f>
        <v>0.230905760320595</v>
      </c>
      <c r="BI260" s="1" t="n">
        <f aca="false">_xlfn.T.TEST(AP260:AU260,BB260:BG260,2,2)</f>
        <v>0.526974948688411</v>
      </c>
    </row>
    <row r="261" customFormat="false" ht="15" hidden="false" customHeight="false" outlineLevel="0" collapsed="false">
      <c r="A261" s="0" t="s">
        <v>278</v>
      </c>
      <c r="B261" s="0" t="n">
        <v>67.6335648313806</v>
      </c>
      <c r="C261" s="0" t="n">
        <v>60.6977978616271</v>
      </c>
      <c r="D261" s="0" t="n">
        <v>97.2954861260495</v>
      </c>
      <c r="E261" s="0" t="n">
        <v>97.3657286840058</v>
      </c>
      <c r="F261" s="0" t="n">
        <v>58.5932975990735</v>
      </c>
      <c r="G261" s="0" t="n">
        <v>65.2551450446021</v>
      </c>
      <c r="H261" s="0" t="n">
        <v>67.7500755622425</v>
      </c>
      <c r="I261" s="0" t="n">
        <v>101.656607900331</v>
      </c>
      <c r="J261" s="0" t="n">
        <v>78.449373805986</v>
      </c>
      <c r="K261" s="0" t="n">
        <v>70.8585651236785</v>
      </c>
      <c r="L261" s="0" t="n">
        <v>88.7313460608091</v>
      </c>
      <c r="M261" s="0" t="n">
        <v>95.6116972392751</v>
      </c>
      <c r="N261" s="0" t="n">
        <v>121.395918150721</v>
      </c>
      <c r="O261" s="0" t="n">
        <v>95.3657712990182</v>
      </c>
      <c r="P261" s="0" t="n">
        <v>42.1544986656944</v>
      </c>
      <c r="Q261" s="0" t="n">
        <v>79.6823192524652</v>
      </c>
      <c r="R261" s="0" t="n">
        <v>78.449373805986</v>
      </c>
      <c r="S261" s="0" t="n">
        <v>49.0892967574064</v>
      </c>
      <c r="U261" s="0" t="s">
        <v>278</v>
      </c>
      <c r="V261" s="0" t="n">
        <f aca="false">(B261/V$1)*100</f>
        <v>0.00113932140342475</v>
      </c>
      <c r="W261" s="0" t="n">
        <f aca="false">(C261/W$1)*100</f>
        <v>0.000735919207842449</v>
      </c>
      <c r="X261" s="0" t="n">
        <f aca="false">(D261/X$1)*100</f>
        <v>0.00150276434680717</v>
      </c>
      <c r="Y261" s="0" t="n">
        <f aca="false">(E261/Y$1)*100</f>
        <v>0.0015987041087824</v>
      </c>
      <c r="Z261" s="0" t="n">
        <f aca="false">(F261/Z$1)*100</f>
        <v>0.00151732055820479</v>
      </c>
      <c r="AA261" s="0" t="n">
        <f aca="false">(G261/AA$1)*100</f>
        <v>0.00144554959684421</v>
      </c>
      <c r="AB261" s="0" t="n">
        <f aca="false">(H261/AB$1)*100</f>
        <v>0.00144850874088906</v>
      </c>
      <c r="AC261" s="0" t="n">
        <f aca="false">(I261/AC$1)*100</f>
        <v>0.00132495256765116</v>
      </c>
      <c r="AD261" s="0" t="n">
        <f aca="false">(J261/AD$1)*100</f>
        <v>0.0018390229949685</v>
      </c>
      <c r="AE261" s="0" t="n">
        <f aca="false">(K261/AE$1)*100</f>
        <v>0.0016593769824713</v>
      </c>
      <c r="AF261" s="0" t="n">
        <f aca="false">(L261/AF$1)*100</f>
        <v>0.00176095056645803</v>
      </c>
      <c r="AG261" s="0" t="n">
        <f aca="false">(M261/AG$1)*100</f>
        <v>0.00158375394209078</v>
      </c>
      <c r="AH261" s="0" t="n">
        <f aca="false">(N261/AH$1)*100</f>
        <v>0.00265538091138142</v>
      </c>
      <c r="AI261" s="0" t="n">
        <f aca="false">(O261/AI$1)*100</f>
        <v>0.00227419649546697</v>
      </c>
      <c r="AJ261" s="0" t="n">
        <f aca="false">(P261/AJ$1)*100</f>
        <v>0.000920654511932399</v>
      </c>
      <c r="AK261" s="0" t="n">
        <f aca="false">(Q261/AK$1)*100</f>
        <v>0.00126105586198572</v>
      </c>
      <c r="AL261" s="0" t="n">
        <f aca="false">(R261/AL$1)*100</f>
        <v>0.00173771756294501</v>
      </c>
      <c r="AM261" s="0" t="n">
        <f aca="false">(S261/AM$1)*100</f>
        <v>0.00111607665357233</v>
      </c>
      <c r="AO261" s="0" t="s">
        <v>278</v>
      </c>
      <c r="AP261" s="0" t="n">
        <v>0.00113932140342475</v>
      </c>
      <c r="AQ261" s="0" t="n">
        <v>0.000735919207842449</v>
      </c>
      <c r="AR261" s="0" t="n">
        <v>0.00150276434680717</v>
      </c>
      <c r="AS261" s="0" t="n">
        <v>0.0015987041087824</v>
      </c>
      <c r="AT261" s="0" t="n">
        <v>0.00151732055820479</v>
      </c>
      <c r="AU261" s="0" t="n">
        <v>0.00144554959684421</v>
      </c>
      <c r="AV261" s="0" t="n">
        <v>0.00144850874088906</v>
      </c>
      <c r="AW261" s="0" t="n">
        <v>0.00132495256765116</v>
      </c>
      <c r="AX261" s="0" t="n">
        <v>0.0018390229949685</v>
      </c>
      <c r="AY261" s="0" t="n">
        <v>0.0016593769824713</v>
      </c>
      <c r="AZ261" s="0" t="n">
        <v>0.00176095056645803</v>
      </c>
      <c r="BA261" s="0" t="n">
        <v>0.00158375394209078</v>
      </c>
      <c r="BB261" s="0" t="n">
        <v>0.00265538091138142</v>
      </c>
      <c r="BC261" s="0" t="n">
        <v>0.00227419649546697</v>
      </c>
      <c r="BD261" s="0" t="n">
        <v>0.000920654511932399</v>
      </c>
      <c r="BE261" s="0" t="n">
        <v>0.00126105586198572</v>
      </c>
      <c r="BF261" s="0" t="n">
        <v>0.00173771756294501</v>
      </c>
      <c r="BG261" s="0" t="n">
        <v>0.00111607665357233</v>
      </c>
      <c r="BH261" s="1" t="n">
        <f aca="false">_xlfn.T.TEST(AP261:AU261,AV261:BA261,2,2)</f>
        <v>0.102376022455793</v>
      </c>
      <c r="BI261" s="1" t="n">
        <f aca="false">_xlfn.T.TEST(AP261:AU261,BB261:BG261,2,2)</f>
        <v>0.304252245490892</v>
      </c>
    </row>
    <row r="262" customFormat="false" ht="15" hidden="false" customHeight="false" outlineLevel="0" collapsed="false">
      <c r="A262" s="0" t="s">
        <v>279</v>
      </c>
      <c r="B262" s="0" t="n">
        <v>44.1373475755353</v>
      </c>
      <c r="C262" s="0" t="n">
        <v>32.2803598086538</v>
      </c>
      <c r="D262" s="0" t="n">
        <v>55.6634615882266</v>
      </c>
      <c r="E262" s="0" t="n">
        <v>49.3007406906348</v>
      </c>
      <c r="F262" s="0" t="n">
        <v>51.6800546407519</v>
      </c>
      <c r="G262" s="0" t="n">
        <v>40.4289878485636</v>
      </c>
      <c r="H262" s="0" t="n">
        <v>49.3007406906348</v>
      </c>
      <c r="I262" s="0" t="n">
        <v>51.1784968883215</v>
      </c>
      <c r="J262" s="0" t="n">
        <v>42.9189808790369</v>
      </c>
      <c r="K262" s="0" t="n">
        <v>39.979344144514</v>
      </c>
      <c r="L262" s="0" t="n">
        <v>70.4073784625309</v>
      </c>
      <c r="M262" s="0" t="n">
        <v>69.5359886777194</v>
      </c>
      <c r="N262" s="0" t="n">
        <v>87.3071652579901</v>
      </c>
      <c r="O262" s="0" t="n">
        <v>51.1025631574213</v>
      </c>
      <c r="P262" s="0" t="n">
        <v>21.8539635831261</v>
      </c>
      <c r="Q262" s="0" t="n">
        <v>32.3450889204668</v>
      </c>
      <c r="R262" s="0" t="n">
        <v>61.5876216757134</v>
      </c>
      <c r="S262" s="0" t="n">
        <v>34.3208522455457</v>
      </c>
      <c r="U262" s="0" t="s">
        <v>279</v>
      </c>
      <c r="V262" s="0" t="n">
        <f aca="false">(B262/V$1)*100</f>
        <v>0.00074351581065668</v>
      </c>
      <c r="W262" s="0" t="n">
        <f aca="false">(C262/W$1)*100</f>
        <v>0.000391377243593083</v>
      </c>
      <c r="X262" s="0" t="n">
        <f aca="false">(D262/X$1)*100</f>
        <v>0.000859742510421164</v>
      </c>
      <c r="Y262" s="0" t="n">
        <f aca="false">(E262/Y$1)*100</f>
        <v>0.000809497322861211</v>
      </c>
      <c r="Z262" s="0" t="n">
        <f aca="false">(F262/Z$1)*100</f>
        <v>0.00133829657262369</v>
      </c>
      <c r="AA262" s="0" t="n">
        <f aca="false">(G262/AA$1)*100</f>
        <v>0.000895593857700646</v>
      </c>
      <c r="AB262" s="0" t="n">
        <f aca="false">(H262/AB$1)*100</f>
        <v>0.00105405865941924</v>
      </c>
      <c r="AC262" s="0" t="n">
        <f aca="false">(I262/AC$1)*100</f>
        <v>0.000667040561959255</v>
      </c>
      <c r="AD262" s="0" t="n">
        <f aca="false">(J262/AD$1)*100</f>
        <v>0.00100611373842655</v>
      </c>
      <c r="AE262" s="0" t="n">
        <f aca="false">(K262/AE$1)*100</f>
        <v>0.000936242546429106</v>
      </c>
      <c r="AF262" s="0" t="n">
        <f aca="false">(L262/AF$1)*100</f>
        <v>0.00139729552734893</v>
      </c>
      <c r="AG262" s="0" t="n">
        <f aca="false">(M262/AG$1)*100</f>
        <v>0.00115182450856316</v>
      </c>
      <c r="AH262" s="0" t="n">
        <f aca="false">(N262/AH$1)*100</f>
        <v>0.00190973291017128</v>
      </c>
      <c r="AI262" s="0" t="n">
        <f aca="false">(O262/AI$1)*100</f>
        <v>0.00121864761810178</v>
      </c>
      <c r="AJ262" s="0" t="n">
        <f aca="false">(P262/AJ$1)*100</f>
        <v>0.000477290700002681</v>
      </c>
      <c r="AK262" s="0" t="n">
        <f aca="false">(Q262/AK$1)*100</f>
        <v>0.000511894788859853</v>
      </c>
      <c r="AL262" s="0" t="n">
        <f aca="false">(R262/AL$1)*100</f>
        <v>0.0013642160115972</v>
      </c>
      <c r="AM262" s="0" t="n">
        <f aca="false">(S262/AM$1)*100</f>
        <v>0.000780306593334516</v>
      </c>
      <c r="AO262" s="0" t="s">
        <v>279</v>
      </c>
      <c r="AP262" s="0" t="n">
        <v>0.00074351581065668</v>
      </c>
      <c r="AQ262" s="0" t="n">
        <v>0.000391377243593083</v>
      </c>
      <c r="AR262" s="0" t="n">
        <v>0.000859742510421164</v>
      </c>
      <c r="AS262" s="0" t="n">
        <v>0.000809497322861212</v>
      </c>
      <c r="AT262" s="0" t="n">
        <v>0.00133829657262369</v>
      </c>
      <c r="AU262" s="0" t="n">
        <v>0.000895593857700646</v>
      </c>
      <c r="AV262" s="0" t="n">
        <v>0.00105405865941924</v>
      </c>
      <c r="AW262" s="0" t="n">
        <v>0.000667040561959255</v>
      </c>
      <c r="AX262" s="0" t="n">
        <v>0.00100611373842655</v>
      </c>
      <c r="AY262" s="0" t="n">
        <v>0.000936242546429106</v>
      </c>
      <c r="AZ262" s="0" t="n">
        <v>0.00139729552734893</v>
      </c>
      <c r="BA262" s="0" t="n">
        <v>0.00115182450856316</v>
      </c>
      <c r="BB262" s="0" t="n">
        <v>0.00190973291017128</v>
      </c>
      <c r="BC262" s="0" t="n">
        <v>0.00121864761810178</v>
      </c>
      <c r="BD262" s="0" t="n">
        <v>0.000477290700002681</v>
      </c>
      <c r="BE262" s="0" t="n">
        <v>0.000511894788859853</v>
      </c>
      <c r="BF262" s="0" t="n">
        <v>0.0013642160115972</v>
      </c>
      <c r="BG262" s="0" t="n">
        <v>0.000780306593334516</v>
      </c>
      <c r="BH262" s="1" t="n">
        <f aca="false">_xlfn.T.TEST(AP262:AU262,AV262:BA262,2,2)</f>
        <v>0.245287485768656</v>
      </c>
      <c r="BI262" s="1" t="n">
        <f aca="false">_xlfn.T.TEST(AP262:AU262,BB262:BG262,2,2)</f>
        <v>0.449934687014332</v>
      </c>
    </row>
    <row r="263" customFormat="false" ht="15" hidden="false" customHeight="false" outlineLevel="0" collapsed="false">
      <c r="A263" s="0" t="s">
        <v>280</v>
      </c>
      <c r="B263" s="0" t="n">
        <v>21.7789717095431</v>
      </c>
      <c r="C263" s="0" t="n">
        <v>21.663272123678</v>
      </c>
      <c r="D263" s="0" t="n">
        <v>59.001412025307</v>
      </c>
      <c r="E263" s="0" t="n">
        <v>23.3731863225894</v>
      </c>
      <c r="F263" s="0" t="n">
        <v>31.3738882537231</v>
      </c>
      <c r="G263" s="0" t="n">
        <v>25.7498068413289</v>
      </c>
      <c r="H263" s="0" t="n">
        <v>33.3140204386671</v>
      </c>
      <c r="I263" s="0" t="n">
        <v>21.8030746965827</v>
      </c>
      <c r="J263" s="0" t="n">
        <v>25.7498068413289</v>
      </c>
      <c r="K263" s="0" t="n">
        <v>13.0876013548188</v>
      </c>
      <c r="L263" s="0" t="n">
        <v>47.4898589557516</v>
      </c>
      <c r="M263" s="0" t="n">
        <v>34.3022828364519</v>
      </c>
      <c r="N263" s="0" t="n">
        <v>43.6701515166311</v>
      </c>
      <c r="O263" s="0" t="n">
        <v>29.4707577851527</v>
      </c>
      <c r="P263" s="0" t="n">
        <v>10.0105397251712</v>
      </c>
      <c r="Q263" s="0" t="n">
        <v>14.3510743659303</v>
      </c>
      <c r="R263" s="0" t="n">
        <v>38.2774357885799</v>
      </c>
      <c r="S263" s="0" t="n">
        <v>20.4981155852187</v>
      </c>
      <c r="U263" s="0" t="s">
        <v>280</v>
      </c>
      <c r="V263" s="0" t="n">
        <f aca="false">(B263/V$1)*100</f>
        <v>0.000366877728168363</v>
      </c>
      <c r="W263" s="0" t="n">
        <f aca="false">(C263/W$1)*100</f>
        <v>0.000262652330433412</v>
      </c>
      <c r="X263" s="0" t="n">
        <f aca="false">(D263/X$1)*100</f>
        <v>0.000911298375014463</v>
      </c>
      <c r="Y263" s="0" t="n">
        <f aca="false">(E263/Y$1)*100</f>
        <v>0.000383777839639365</v>
      </c>
      <c r="Z263" s="0" t="n">
        <f aca="false">(F263/Z$1)*100</f>
        <v>0.000812452065147921</v>
      </c>
      <c r="AA263" s="0" t="n">
        <f aca="false">(G263/AA$1)*100</f>
        <v>0.000570416675541176</v>
      </c>
      <c r="AB263" s="0" t="n">
        <f aca="false">(H263/AB$1)*100</f>
        <v>0.000712259719256448</v>
      </c>
      <c r="AC263" s="0" t="n">
        <f aca="false">(I263/AC$1)*100</f>
        <v>0.000284172769469649</v>
      </c>
      <c r="AD263" s="0" t="n">
        <f aca="false">(J263/AD$1)*100</f>
        <v>0.00060363116491298</v>
      </c>
      <c r="AE263" s="0" t="n">
        <f aca="false">(K263/AE$1)*100</f>
        <v>0.000306487499514571</v>
      </c>
      <c r="AF263" s="0" t="n">
        <f aca="false">(L263/AF$1)*100</f>
        <v>0.000942477464185334</v>
      </c>
      <c r="AG263" s="0" t="n">
        <f aca="false">(M263/AG$1)*100</f>
        <v>0.000568198005407099</v>
      </c>
      <c r="AH263" s="0" t="n">
        <f aca="false">(N263/AH$1)*100</f>
        <v>0.00095522887837484</v>
      </c>
      <c r="AI263" s="0" t="n">
        <f aca="false">(O263/AI$1)*100</f>
        <v>0.000702791925874565</v>
      </c>
      <c r="AJ263" s="0" t="n">
        <f aca="false">(P263/AJ$1)*100</f>
        <v>0.000218630249595582</v>
      </c>
      <c r="AK263" s="0" t="n">
        <f aca="false">(Q263/AK$1)*100</f>
        <v>0.000227120729224879</v>
      </c>
      <c r="AL263" s="0" t="n">
        <f aca="false">(R263/AL$1)*100</f>
        <v>0.000847876397315995</v>
      </c>
      <c r="AM263" s="0" t="n">
        <f aca="false">(S263/AM$1)*100</f>
        <v>0.000466037807792347</v>
      </c>
      <c r="AO263" s="0" t="s">
        <v>280</v>
      </c>
      <c r="AP263" s="0" t="n">
        <v>0.000366877728168363</v>
      </c>
      <c r="AQ263" s="0" t="n">
        <v>0.000262652330433412</v>
      </c>
      <c r="AR263" s="0" t="n">
        <v>0.000911298375014463</v>
      </c>
      <c r="AS263" s="0" t="n">
        <v>0.000383777839639365</v>
      </c>
      <c r="AT263" s="0" t="n">
        <v>0.000812452065147921</v>
      </c>
      <c r="AU263" s="0" t="n">
        <v>0.000570416675541176</v>
      </c>
      <c r="AV263" s="0" t="n">
        <v>0.000712259719256448</v>
      </c>
      <c r="AW263" s="0" t="n">
        <v>0.000284172769469649</v>
      </c>
      <c r="AX263" s="0" t="n">
        <v>0.00060363116491298</v>
      </c>
      <c r="AY263" s="0" t="n">
        <v>0.000306487499514571</v>
      </c>
      <c r="AZ263" s="0" t="n">
        <v>0.000942477464185335</v>
      </c>
      <c r="BA263" s="0" t="n">
        <v>0.000568198005407099</v>
      </c>
      <c r="BB263" s="0" t="n">
        <v>0.00095522887837484</v>
      </c>
      <c r="BC263" s="0" t="n">
        <v>0.000702791925874565</v>
      </c>
      <c r="BD263" s="0" t="n">
        <v>0.000218630249595582</v>
      </c>
      <c r="BE263" s="0" t="n">
        <v>0.000227120729224879</v>
      </c>
      <c r="BF263" s="0" t="n">
        <v>0.000847876397315995</v>
      </c>
      <c r="BG263" s="0" t="n">
        <v>0.000466037807792347</v>
      </c>
      <c r="BH263" s="1" t="n">
        <f aca="false">_xlfn.T.TEST(AP263:AU263,AV263:BA263,2,2)</f>
        <v>0.903916976154119</v>
      </c>
      <c r="BI263" s="1" t="n">
        <f aca="false">_xlfn.T.TEST(AP263:AU263,BB263:BG263,2,2)</f>
        <v>0.91469258956563</v>
      </c>
    </row>
    <row r="264" customFormat="false" ht="15" hidden="false" customHeight="false" outlineLevel="0" collapsed="false">
      <c r="A264" s="0" t="s">
        <v>281</v>
      </c>
      <c r="B264" s="0" t="n">
        <v>16.2048261812008</v>
      </c>
      <c r="C264" s="0" t="n">
        <v>17.3952361870986</v>
      </c>
      <c r="D264" s="0" t="n">
        <v>32.6627170041322</v>
      </c>
      <c r="E264" s="0" t="n">
        <v>25.9216356072649</v>
      </c>
      <c r="F264" s="0" t="n">
        <v>20.4501922819938</v>
      </c>
      <c r="G264" s="0" t="n">
        <v>22.5951745451991</v>
      </c>
      <c r="H264" s="0" t="n">
        <v>19.9814386736653</v>
      </c>
      <c r="I264" s="0" t="n">
        <v>29.0167511625512</v>
      </c>
      <c r="J264" s="0" t="n">
        <v>20.4501922819938</v>
      </c>
      <c r="K264" s="0" t="n">
        <v>15.588114543775</v>
      </c>
      <c r="L264" s="0" t="n">
        <v>20.7559574758414</v>
      </c>
      <c r="M264" s="0" t="n">
        <v>27.2083961327795</v>
      </c>
      <c r="N264" s="0" t="n">
        <v>28.5955508825985</v>
      </c>
      <c r="O264" s="0" t="n">
        <v>26.4137640790148</v>
      </c>
      <c r="P264" s="0" t="n">
        <v>8.83119946079605</v>
      </c>
      <c r="Q264" s="0" t="n">
        <v>19.9710416397537</v>
      </c>
      <c r="R264" s="0" t="n">
        <v>18.7585286714983</v>
      </c>
      <c r="S264" s="0" t="n">
        <v>18.2409017187263</v>
      </c>
      <c r="U264" s="0" t="s">
        <v>281</v>
      </c>
      <c r="V264" s="0" t="n">
        <f aca="false">(B264/V$1)*100</f>
        <v>0.000272978444253964</v>
      </c>
      <c r="W264" s="0" t="n">
        <f aca="false">(C264/W$1)*100</f>
        <v>0.000210905319237865</v>
      </c>
      <c r="X264" s="0" t="n">
        <f aca="false">(D264/X$1)*100</f>
        <v>0.000504487603053565</v>
      </c>
      <c r="Y264" s="0" t="n">
        <f aca="false">(E264/Y$1)*100</f>
        <v>0.000425622299671672</v>
      </c>
      <c r="Z264" s="0" t="n">
        <f aca="false">(F264/Z$1)*100</f>
        <v>0.00052957417384204</v>
      </c>
      <c r="AA264" s="0" t="n">
        <f aca="false">(G264/AA$1)*100</f>
        <v>0.000500534408928402</v>
      </c>
      <c r="AB264" s="0" t="n">
        <f aca="false">(H264/AB$1)*100</f>
        <v>0.000427206734961533</v>
      </c>
      <c r="AC264" s="0" t="n">
        <f aca="false">(I264/AC$1)*100</f>
        <v>0.000378193014225019</v>
      </c>
      <c r="AD264" s="0" t="n">
        <f aca="false">(J264/AD$1)*100</f>
        <v>0.00047939673745674</v>
      </c>
      <c r="AE264" s="0" t="n">
        <f aca="false">(K264/AE$1)*100</f>
        <v>0.000365044909234589</v>
      </c>
      <c r="AF264" s="0" t="n">
        <f aca="false">(L264/AF$1)*100</f>
        <v>0.000411919988787426</v>
      </c>
      <c r="AG264" s="0" t="n">
        <f aca="false">(M264/AG$1)*100</f>
        <v>0.000450691765521302</v>
      </c>
      <c r="AH264" s="0" t="n">
        <f aca="false">(N264/AH$1)*100</f>
        <v>0.000625491211902313</v>
      </c>
      <c r="AI264" s="0" t="n">
        <f aca="false">(O264/AI$1)*100</f>
        <v>0.000629891510154495</v>
      </c>
      <c r="AJ264" s="0" t="n">
        <f aca="false">(P264/AJ$1)*100</f>
        <v>0.000192873450917671</v>
      </c>
      <c r="AK264" s="0" t="n">
        <f aca="false">(Q264/AK$1)*100</f>
        <v>0.000316062576567049</v>
      </c>
      <c r="AL264" s="0" t="n">
        <f aca="false">(R264/AL$1)*100</f>
        <v>0.000415516697533956</v>
      </c>
      <c r="AM264" s="0" t="n">
        <f aca="false">(S264/AM$1)*100</f>
        <v>0.000414718602488559</v>
      </c>
      <c r="AO264" s="0" t="s">
        <v>281</v>
      </c>
      <c r="AP264" s="0" t="n">
        <v>0.000272978444253964</v>
      </c>
      <c r="AQ264" s="0" t="n">
        <v>0.000210905319237865</v>
      </c>
      <c r="AR264" s="0" t="n">
        <v>0.000504487603053565</v>
      </c>
      <c r="AS264" s="0" t="n">
        <v>0.000425622299671672</v>
      </c>
      <c r="AT264" s="0" t="n">
        <v>0.00052957417384204</v>
      </c>
      <c r="AU264" s="0" t="n">
        <v>0.000500534408928402</v>
      </c>
      <c r="AV264" s="0" t="n">
        <v>0.000427206734961533</v>
      </c>
      <c r="AW264" s="0" t="n">
        <v>0.000378193014225019</v>
      </c>
      <c r="AX264" s="0" t="n">
        <v>0.00047939673745674</v>
      </c>
      <c r="AY264" s="0" t="n">
        <v>0.000365044909234589</v>
      </c>
      <c r="AZ264" s="0" t="n">
        <v>0.000411919988787426</v>
      </c>
      <c r="BA264" s="0" t="n">
        <v>0.000450691765521302</v>
      </c>
      <c r="BB264" s="0" t="n">
        <v>0.000625491211902313</v>
      </c>
      <c r="BC264" s="0" t="n">
        <v>0.000629891510154495</v>
      </c>
      <c r="BD264" s="0" t="n">
        <v>0.000192873450917671</v>
      </c>
      <c r="BE264" s="0" t="n">
        <v>0.000316062576567049</v>
      </c>
      <c r="BF264" s="0" t="n">
        <v>0.000415516697533956</v>
      </c>
      <c r="BG264" s="0" t="n">
        <v>0.000414718602488559</v>
      </c>
      <c r="BH264" s="1" t="n">
        <f aca="false">_xlfn.T.TEST(AP264:AU264,AV264:BA264,2,2)</f>
        <v>0.84707071131682</v>
      </c>
      <c r="BI264" s="1" t="n">
        <f aca="false">_xlfn.T.TEST(AP264:AU264,BB264:BG264,2,2)</f>
        <v>0.783971849204268</v>
      </c>
    </row>
    <row r="265" customFormat="false" ht="15" hidden="false" customHeight="false" outlineLevel="0" collapsed="false">
      <c r="A265" s="0" t="s">
        <v>282</v>
      </c>
      <c r="B265" s="0" t="n">
        <v>3.50709747324517</v>
      </c>
      <c r="C265" s="0" t="n">
        <v>5.5815713845838</v>
      </c>
      <c r="D265" s="0" t="n">
        <v>6.51814786279773</v>
      </c>
      <c r="E265" s="0" t="n">
        <v>12.5245205803768</v>
      </c>
      <c r="F265" s="0" t="n">
        <v>5.24283953733537</v>
      </c>
      <c r="G265" s="0" t="n">
        <v>4.22754091451851</v>
      </c>
      <c r="H265" s="0" t="n">
        <v>4.00326967617393</v>
      </c>
      <c r="I265" s="0" t="n">
        <v>9.03092829439378</v>
      </c>
      <c r="J265" s="0" t="n">
        <v>3.38896800273876</v>
      </c>
      <c r="K265" s="0" t="n">
        <v>5.5815713845838</v>
      </c>
      <c r="L265" s="0" t="n">
        <v>6.11191743267215</v>
      </c>
      <c r="M265" s="0" t="n">
        <v>7.45138403852516</v>
      </c>
      <c r="N265" s="0" t="n">
        <v>6.74467149819876</v>
      </c>
      <c r="O265" s="0" t="n">
        <v>7.23058303264814</v>
      </c>
      <c r="P265" s="0" t="n">
        <v>2.52941013133521</v>
      </c>
      <c r="Q265" s="0" t="n">
        <v>10.3943288980752</v>
      </c>
      <c r="R265" s="0" t="n">
        <v>5.5508384631713</v>
      </c>
      <c r="S265" s="0" t="n">
        <v>5.20751899000035</v>
      </c>
      <c r="U265" s="0" t="s">
        <v>282</v>
      </c>
      <c r="V265" s="0" t="n">
        <f aca="false">(B265/V$1)*100</f>
        <v>5.90788201853167E-005</v>
      </c>
      <c r="W265" s="0" t="n">
        <f aca="false">(C265/W$1)*100</f>
        <v>6.76727284443344E-005</v>
      </c>
      <c r="X265" s="0" t="n">
        <f aca="false">(D265/X$1)*100</f>
        <v>0.000100675176263981</v>
      </c>
      <c r="Y265" s="0" t="n">
        <f aca="false">(E265/Y$1)*100</f>
        <v>0.000205647333851539</v>
      </c>
      <c r="Z265" s="0" t="n">
        <f aca="false">(F265/Z$1)*100</f>
        <v>0.000135767545766082</v>
      </c>
      <c r="AA265" s="0" t="n">
        <f aca="false">(G265/AA$1)*100</f>
        <v>9.36496280936567E-005</v>
      </c>
      <c r="AB265" s="0" t="n">
        <f aca="false">(H265/AB$1)*100</f>
        <v>8.55906221498848E-005</v>
      </c>
      <c r="AC265" s="0" t="n">
        <f aca="false">(I265/AC$1)*100</f>
        <v>0.000117705596114934</v>
      </c>
      <c r="AD265" s="0" t="n">
        <f aca="false">(J265/AD$1)*100</f>
        <v>7.94447397586939E-005</v>
      </c>
      <c r="AE265" s="0" t="n">
        <f aca="false">(K265/AE$1)*100</f>
        <v>0.00013071011338478</v>
      </c>
      <c r="AF265" s="0" t="n">
        <f aca="false">(L265/AF$1)*100</f>
        <v>0.000121296305567514</v>
      </c>
      <c r="AG265" s="0" t="n">
        <f aca="false">(M265/AG$1)*100</f>
        <v>0.000123427981991715</v>
      </c>
      <c r="AH265" s="0" t="n">
        <f aca="false">(N265/AH$1)*100</f>
        <v>0.000147531088546316</v>
      </c>
      <c r="AI265" s="0" t="n">
        <f aca="false">(O265/AI$1)*100</f>
        <v>0.000172428391959125</v>
      </c>
      <c r="AJ265" s="0" t="n">
        <f aca="false">(P265/AJ$1)*100</f>
        <v>5.52423329336473E-005</v>
      </c>
      <c r="AK265" s="0" t="n">
        <f aca="false">(Q265/AK$1)*100</f>
        <v>0.000164501102770296</v>
      </c>
      <c r="AL265" s="0" t="n">
        <f aca="false">(R265/AL$1)*100</f>
        <v>0.000122955595673441</v>
      </c>
      <c r="AM265" s="0" t="n">
        <f aca="false">(S265/AM$1)*100</f>
        <v>0.000118396284968108</v>
      </c>
      <c r="AO265" s="0" t="s">
        <v>282</v>
      </c>
      <c r="AP265" s="0" t="n">
        <v>5.90788201853167E-005</v>
      </c>
      <c r="AQ265" s="0" t="n">
        <v>6.76727284443344E-005</v>
      </c>
      <c r="AR265" s="0" t="n">
        <v>0.000100675176263981</v>
      </c>
      <c r="AS265" s="0" t="n">
        <v>0.000205647333851539</v>
      </c>
      <c r="AT265" s="0" t="n">
        <v>0.000135767545766082</v>
      </c>
      <c r="AU265" s="0" t="n">
        <v>9.36496280936567E-005</v>
      </c>
      <c r="AV265" s="0" t="n">
        <v>8.55906221498848E-005</v>
      </c>
      <c r="AW265" s="0" t="n">
        <v>0.000117705596114934</v>
      </c>
      <c r="AX265" s="0" t="n">
        <v>7.94447397586939E-005</v>
      </c>
      <c r="AY265" s="0" t="n">
        <v>0.00013071011338478</v>
      </c>
      <c r="AZ265" s="0" t="n">
        <v>0.000121296305567514</v>
      </c>
      <c r="BA265" s="0" t="n">
        <v>0.000123427981991715</v>
      </c>
      <c r="BB265" s="0" t="n">
        <v>0.000147531088546316</v>
      </c>
      <c r="BC265" s="0" t="n">
        <v>0.000172428391959125</v>
      </c>
      <c r="BD265" s="0" t="n">
        <v>5.52423329336473E-005</v>
      </c>
      <c r="BE265" s="0" t="n">
        <v>0.000164501102770296</v>
      </c>
      <c r="BF265" s="0" t="n">
        <v>0.000122955595673441</v>
      </c>
      <c r="BG265" s="0" t="n">
        <v>0.000118396284968108</v>
      </c>
      <c r="BH265" s="1" t="n">
        <f aca="false">_xlfn.T.TEST(AP265:AU265,AV265:BA265,2,2)</f>
        <v>0.9764017447779</v>
      </c>
      <c r="BI265" s="1" t="n">
        <f aca="false">_xlfn.T.TEST(AP265:AU265,BB265:BG265,2,2)</f>
        <v>0.497362542136724</v>
      </c>
    </row>
    <row r="266" customFormat="false" ht="15" hidden="false" customHeight="false" outlineLevel="0" collapsed="false">
      <c r="A266" s="0" t="s">
        <v>283</v>
      </c>
      <c r="B266" s="0" t="n">
        <v>4.11926924186174</v>
      </c>
      <c r="C266" s="0" t="n">
        <v>3.16935984041889</v>
      </c>
      <c r="D266" s="0" t="n">
        <v>5.63663105155041</v>
      </c>
      <c r="E266" s="0" t="n">
        <v>5.92172016099029</v>
      </c>
      <c r="F266" s="0" t="n">
        <v>2.28362707686825</v>
      </c>
      <c r="G266" s="0" t="n">
        <v>3.55236355973871</v>
      </c>
      <c r="H266" s="0" t="n">
        <v>0.520313285808984</v>
      </c>
      <c r="I266" s="0" t="n">
        <v>6.30975670884592</v>
      </c>
      <c r="J266" s="0" t="n">
        <v>2.21985247261111</v>
      </c>
      <c r="K266" s="0" t="n">
        <v>2.17977009134763</v>
      </c>
      <c r="L266" s="0" t="n">
        <v>3.78164812127076</v>
      </c>
      <c r="M266" s="0" t="n">
        <v>4.11719295665919</v>
      </c>
      <c r="N266" s="0" t="n">
        <v>9.12342319700666</v>
      </c>
      <c r="O266" s="0" t="n">
        <v>3.72759802286442</v>
      </c>
      <c r="P266" s="0" t="n">
        <v>2.50665618772578</v>
      </c>
      <c r="Q266" s="0" t="n">
        <v>5.13015114326315</v>
      </c>
      <c r="R266" s="0" t="n">
        <v>3.72759802286442</v>
      </c>
      <c r="S266" s="0" t="n">
        <v>2.18720464861207</v>
      </c>
      <c r="U266" s="0" t="s">
        <v>283</v>
      </c>
      <c r="V266" s="0" t="n">
        <f aca="false">(B266/V$1)*100</f>
        <v>6.9391161406663E-005</v>
      </c>
      <c r="W266" s="0" t="n">
        <f aca="false">(C266/W$1)*100</f>
        <v>3.8426316362348E-005</v>
      </c>
      <c r="X266" s="0" t="n">
        <f aca="false">(D266/X$1)*100</f>
        <v>8.70598269009348E-005</v>
      </c>
      <c r="Y266" s="0" t="n">
        <f aca="false">(E266/Y$1)*100</f>
        <v>9.72321419496543E-005</v>
      </c>
      <c r="Z266" s="0" t="n">
        <f aca="false">(F266/Z$1)*100</f>
        <v>5.91363594982254E-005</v>
      </c>
      <c r="AA266" s="0" t="n">
        <f aca="false">(G266/AA$1)*100</f>
        <v>7.86929169817103E-005</v>
      </c>
      <c r="AB266" s="0" t="n">
        <f aca="false">(H266/AB$1)*100</f>
        <v>1.11243911721192E-005</v>
      </c>
      <c r="AC266" s="0" t="n">
        <f aca="false">(I266/AC$1)*100</f>
        <v>8.22389072910656E-005</v>
      </c>
      <c r="AD266" s="0" t="n">
        <f aca="false">(J266/AD$1)*100</f>
        <v>5.2038143129933E-005</v>
      </c>
      <c r="AE266" s="0" t="n">
        <f aca="false">(K266/AE$1)*100</f>
        <v>5.1046197595849E-005</v>
      </c>
      <c r="AF266" s="0" t="n">
        <f aca="false">(L266/AF$1)*100</f>
        <v>7.50500888010081E-005</v>
      </c>
      <c r="AG266" s="0" t="n">
        <f aca="false">(M266/AG$1)*100</f>
        <v>6.81989836362707E-005</v>
      </c>
      <c r="AH266" s="0" t="n">
        <f aca="false">(N266/AH$1)*100</f>
        <v>0.000199563248689364</v>
      </c>
      <c r="AI266" s="0" t="n">
        <f aca="false">(O266/AI$1)*100</f>
        <v>8.88923797777238E-005</v>
      </c>
      <c r="AJ266" s="0" t="n">
        <f aca="false">(P266/AJ$1)*100</f>
        <v>5.47453866642964E-005</v>
      </c>
      <c r="AK266" s="0" t="n">
        <f aca="false">(Q266/AK$1)*100</f>
        <v>8.11899958833665E-005</v>
      </c>
      <c r="AL266" s="0" t="n">
        <f aca="false">(R266/AL$1)*100</f>
        <v>8.25693340516676E-005</v>
      </c>
      <c r="AM266" s="0" t="n">
        <f aca="false">(S266/AM$1)*100</f>
        <v>4.97275008229261E-005</v>
      </c>
      <c r="AO266" s="0" t="s">
        <v>283</v>
      </c>
      <c r="AP266" s="0" t="n">
        <v>6.9391161406663E-005</v>
      </c>
      <c r="AQ266" s="0" t="n">
        <v>3.8426316362348E-005</v>
      </c>
      <c r="AR266" s="0" t="n">
        <v>8.70598269009348E-005</v>
      </c>
      <c r="AS266" s="0" t="n">
        <v>9.72321419496543E-005</v>
      </c>
      <c r="AT266" s="0" t="n">
        <v>5.91363594982254E-005</v>
      </c>
      <c r="AU266" s="0" t="n">
        <v>7.86929169817103E-005</v>
      </c>
      <c r="AV266" s="0" t="n">
        <v>1.11243911721192E-005</v>
      </c>
      <c r="AW266" s="0" t="n">
        <v>8.22389072910656E-005</v>
      </c>
      <c r="AX266" s="0" t="n">
        <v>5.2038143129933E-005</v>
      </c>
      <c r="AY266" s="0" t="n">
        <v>5.10461975958491E-005</v>
      </c>
      <c r="AZ266" s="0" t="n">
        <v>7.50500888010081E-005</v>
      </c>
      <c r="BA266" s="0" t="n">
        <v>6.81989836362707E-005</v>
      </c>
      <c r="BB266" s="0" t="n">
        <v>0.000199563248689364</v>
      </c>
      <c r="BC266" s="0" t="n">
        <v>8.88923797777238E-005</v>
      </c>
      <c r="BD266" s="0" t="n">
        <v>5.47453866642964E-005</v>
      </c>
      <c r="BE266" s="0" t="n">
        <v>8.11899958833665E-005</v>
      </c>
      <c r="BF266" s="0" t="n">
        <v>8.25693340516676E-005</v>
      </c>
      <c r="BG266" s="0" t="n">
        <v>4.97275008229261E-005</v>
      </c>
      <c r="BH266" s="1" t="n">
        <f aca="false">_xlfn.T.TEST(AP266:AU266,AV266:BA266,2,2)</f>
        <v>0.290942819929012</v>
      </c>
      <c r="BI266" s="1" t="n">
        <f aca="false">_xlfn.T.TEST(AP266:AU266,BB266:BG266,2,2)</f>
        <v>0.39787177982593</v>
      </c>
    </row>
    <row r="267" customFormat="false" ht="15" hidden="false" customHeight="false" outlineLevel="0" collapsed="false">
      <c r="A267" s="0" t="s">
        <v>284</v>
      </c>
      <c r="B267" s="0" t="n">
        <v>40.639133747131</v>
      </c>
      <c r="C267" s="0" t="n">
        <v>182.139313242314</v>
      </c>
      <c r="D267" s="0" t="n">
        <v>100.637423614526</v>
      </c>
      <c r="E267" s="0" t="n">
        <v>176.101312273819</v>
      </c>
      <c r="F267" s="0" t="n">
        <v>48.0957401000757</v>
      </c>
      <c r="G267" s="0" t="n">
        <v>100.637423614526</v>
      </c>
      <c r="H267" s="0" t="n">
        <v>88.3694765418804</v>
      </c>
      <c r="I267" s="0" t="n">
        <v>224.60023932895</v>
      </c>
      <c r="J267" s="0" t="n">
        <v>100.745806502816</v>
      </c>
      <c r="K267" s="0" t="n">
        <v>67.1976034075747</v>
      </c>
      <c r="L267" s="0" t="n">
        <v>106.079664570231</v>
      </c>
      <c r="M267" s="0" t="n">
        <v>126.249402639415</v>
      </c>
      <c r="N267" s="0" t="n">
        <v>122.102040671668</v>
      </c>
      <c r="O267" s="0" t="n">
        <v>97.369737548385</v>
      </c>
      <c r="P267" s="0" t="n">
        <v>98.5803372280465</v>
      </c>
      <c r="Q267" s="0" t="n">
        <v>144.553890539551</v>
      </c>
      <c r="R267" s="0" t="n">
        <v>84.0017284774237</v>
      </c>
      <c r="S267" s="0" t="n">
        <v>83.9317176761607</v>
      </c>
      <c r="U267" s="0" t="s">
        <v>284</v>
      </c>
      <c r="V267" s="0" t="n">
        <f aca="false">(B267/V$1)*100</f>
        <v>0.000684586639935099</v>
      </c>
      <c r="W267" s="0" t="n">
        <f aca="false">(C267/W$1)*100</f>
        <v>0.00220831436790874</v>
      </c>
      <c r="X267" s="0" t="n">
        <f aca="false">(D267/X$1)*100</f>
        <v>0.00155438179286663</v>
      </c>
      <c r="Y267" s="0" t="n">
        <f aca="false">(E267/Y$1)*100</f>
        <v>0.00289150911002605</v>
      </c>
      <c r="Z267" s="0" t="n">
        <f aca="false">(F267/Z$1)*100</f>
        <v>0.00124547786532283</v>
      </c>
      <c r="AA267" s="0" t="n">
        <f aca="false">(G267/AA$1)*100</f>
        <v>0.00222934738761186</v>
      </c>
      <c r="AB267" s="0" t="n">
        <f aca="false">(H267/AB$1)*100</f>
        <v>0.00188935522412969</v>
      </c>
      <c r="AC267" s="0" t="n">
        <f aca="false">(I267/AC$1)*100</f>
        <v>0.00292735189517364</v>
      </c>
      <c r="AD267" s="0" t="n">
        <f aca="false">(J267/AD$1)*100</f>
        <v>0.00236169960086014</v>
      </c>
      <c r="AE267" s="0" t="n">
        <f aca="false">(K267/AE$1)*100</f>
        <v>0.00157364400728604</v>
      </c>
      <c r="AF267" s="0" t="n">
        <f aca="false">(L267/AF$1)*100</f>
        <v>0.00210524300269949</v>
      </c>
      <c r="AG267" s="0" t="n">
        <f aca="false">(M267/AG$1)*100</f>
        <v>0.00209125028516537</v>
      </c>
      <c r="AH267" s="0" t="n">
        <f aca="false">(N267/AH$1)*100</f>
        <v>0.00267082644111409</v>
      </c>
      <c r="AI267" s="0" t="n">
        <f aca="false">(O267/AI$1)*100</f>
        <v>0.00232198526662947</v>
      </c>
      <c r="AJ267" s="0" t="n">
        <f aca="false">(P267/AJ$1)*100</f>
        <v>0.00215299517559387</v>
      </c>
      <c r="AK267" s="0" t="n">
        <f aca="false">(Q267/AK$1)*100</f>
        <v>0.00228771618030061</v>
      </c>
      <c r="AL267" s="0" t="n">
        <f aca="false">(R267/AL$1)*100</f>
        <v>0.0018607067438672</v>
      </c>
      <c r="AM267" s="0" t="n">
        <f aca="false">(S267/AM$1)*100</f>
        <v>0.00190824144528926</v>
      </c>
      <c r="AO267" s="0" t="s">
        <v>284</v>
      </c>
      <c r="AP267" s="0" t="n">
        <v>0.000684586639935099</v>
      </c>
      <c r="AQ267" s="0" t="n">
        <v>0.00220831436790874</v>
      </c>
      <c r="AR267" s="0" t="n">
        <v>0.00155438179286663</v>
      </c>
      <c r="AS267" s="0" t="n">
        <v>0.00289150911002605</v>
      </c>
      <c r="AT267" s="0" t="n">
        <v>0.00124547786532283</v>
      </c>
      <c r="AU267" s="0" t="n">
        <v>0.00222934738761186</v>
      </c>
      <c r="AV267" s="0" t="n">
        <v>0.00188935522412969</v>
      </c>
      <c r="AW267" s="0" t="n">
        <v>0.00292735189517364</v>
      </c>
      <c r="AX267" s="0" t="n">
        <v>0.00236169960086014</v>
      </c>
      <c r="AY267" s="0" t="n">
        <v>0.00157364400728604</v>
      </c>
      <c r="AZ267" s="0" t="n">
        <v>0.00210524300269949</v>
      </c>
      <c r="BA267" s="0" t="n">
        <v>0.00209125028516537</v>
      </c>
      <c r="BB267" s="0" t="n">
        <v>0.00267082644111409</v>
      </c>
      <c r="BC267" s="0" t="n">
        <v>0.00232198526662947</v>
      </c>
      <c r="BD267" s="0" t="n">
        <v>0.00215299517559387</v>
      </c>
      <c r="BE267" s="0" t="n">
        <v>0.00228771618030061</v>
      </c>
      <c r="BF267" s="0" t="n">
        <v>0.0018607067438672</v>
      </c>
      <c r="BG267" s="0" t="n">
        <v>0.00190824144528926</v>
      </c>
      <c r="BH267" s="1" t="n">
        <f aca="false">_xlfn.T.TEST(AP267:AU267,AV267:BA267,2,2)</f>
        <v>0.364510498521746</v>
      </c>
      <c r="BI267" s="1" t="n">
        <f aca="false">_xlfn.T.TEST(AP267:AU267,BB267:BG267,2,2)</f>
        <v>0.277231853976248</v>
      </c>
    </row>
    <row r="268" customFormat="false" ht="15" hidden="false" customHeight="false" outlineLevel="0" collapsed="false">
      <c r="A268" s="0" t="s">
        <v>285</v>
      </c>
      <c r="B268" s="0" t="n">
        <v>24.4460972895674</v>
      </c>
      <c r="C268" s="0" t="n">
        <v>90.7681995522265</v>
      </c>
      <c r="D268" s="0" t="n">
        <v>84.6325876481624</v>
      </c>
      <c r="E268" s="0" t="n">
        <v>122.101498292015</v>
      </c>
      <c r="F268" s="0" t="n">
        <v>28.3359812320896</v>
      </c>
      <c r="G268" s="0" t="n">
        <v>57.3505654281099</v>
      </c>
      <c r="H268" s="0" t="n">
        <v>47.59453675728</v>
      </c>
      <c r="I268" s="0" t="n">
        <v>111.956430775514</v>
      </c>
      <c r="J268" s="0" t="n">
        <v>43.0589759742853</v>
      </c>
      <c r="K268" s="0" t="n">
        <v>50.5985066201375</v>
      </c>
      <c r="L268" s="0" t="n">
        <v>69.7623212137</v>
      </c>
      <c r="M268" s="0" t="n">
        <v>73.7326765430283</v>
      </c>
      <c r="N268" s="0" t="n">
        <v>69.9497940976078</v>
      </c>
      <c r="O268" s="0" t="n">
        <v>57.3505654281099</v>
      </c>
      <c r="P268" s="0" t="n">
        <v>47.232195584664</v>
      </c>
      <c r="Q268" s="0" t="n">
        <v>108.521185893295</v>
      </c>
      <c r="R268" s="0" t="n">
        <v>41.9155775237287</v>
      </c>
      <c r="S268" s="0" t="n">
        <v>40.4157380721795</v>
      </c>
      <c r="U268" s="0" t="s">
        <v>285</v>
      </c>
      <c r="V268" s="0" t="n">
        <f aca="false">(B268/V$1)*100</f>
        <v>0.000411806799503273</v>
      </c>
      <c r="W268" s="0" t="n">
        <f aca="false">(C268/W$1)*100</f>
        <v>0.00110050222355743</v>
      </c>
      <c r="X268" s="0" t="n">
        <f aca="false">(D268/X$1)*100</f>
        <v>0.00130718125125478</v>
      </c>
      <c r="Y268" s="0" t="n">
        <f aca="false">(E268/Y$1)*100</f>
        <v>0.00200485499000839</v>
      </c>
      <c r="Z268" s="0" t="n">
        <f aca="false">(F268/Z$1)*100</f>
        <v>0.000733783019937668</v>
      </c>
      <c r="AA268" s="0" t="n">
        <f aca="false">(G268/AA$1)*100</f>
        <v>0.00127044521434635</v>
      </c>
      <c r="AB268" s="0" t="n">
        <f aca="false">(H268/AB$1)*100</f>
        <v>0.00101757971396133</v>
      </c>
      <c r="AC268" s="0" t="n">
        <f aca="false">(I268/AC$1)*100</f>
        <v>0.0014591964406929</v>
      </c>
      <c r="AD268" s="0" t="n">
        <f aca="false">(J268/AD$1)*100</f>
        <v>0.00100939552624529</v>
      </c>
      <c r="AE268" s="0" t="n">
        <f aca="false">(K268/AE$1)*100</f>
        <v>0.00118492375743608</v>
      </c>
      <c r="AF268" s="0" t="n">
        <f aca="false">(L268/AF$1)*100</f>
        <v>0.00138449380644471</v>
      </c>
      <c r="AG268" s="0" t="n">
        <f aca="false">(M268/AG$1)*100</f>
        <v>0.00122134028061116</v>
      </c>
      <c r="AH268" s="0" t="n">
        <f aca="false">(N268/AH$1)*100</f>
        <v>0.00153006254931271</v>
      </c>
      <c r="AI268" s="0" t="n">
        <f aca="false">(O268/AI$1)*100</f>
        <v>0.00136764431444387</v>
      </c>
      <c r="AJ268" s="0" t="n">
        <f aca="false">(P268/AJ$1)*100</f>
        <v>0.00103155144409018</v>
      </c>
      <c r="AK268" s="0" t="n">
        <f aca="false">(Q268/AK$1)*100</f>
        <v>0.00171746102402948</v>
      </c>
      <c r="AL268" s="0" t="n">
        <f aca="false">(R268/AL$1)*100</f>
        <v>0.000928464201691418</v>
      </c>
      <c r="AM268" s="0" t="n">
        <f aca="false">(S268/AM$1)*100</f>
        <v>0.000918877732597548</v>
      </c>
      <c r="AO268" s="0" t="s">
        <v>285</v>
      </c>
      <c r="AP268" s="0" t="n">
        <v>0.000411806799503273</v>
      </c>
      <c r="AQ268" s="0" t="n">
        <v>0.00110050222355743</v>
      </c>
      <c r="AR268" s="0" t="n">
        <v>0.00130718125125478</v>
      </c>
      <c r="AS268" s="0" t="n">
        <v>0.00200485499000839</v>
      </c>
      <c r="AT268" s="0" t="n">
        <v>0.000733783019937668</v>
      </c>
      <c r="AU268" s="0" t="n">
        <v>0.00127044521434635</v>
      </c>
      <c r="AV268" s="0" t="n">
        <v>0.00101757971396133</v>
      </c>
      <c r="AW268" s="0" t="n">
        <v>0.0014591964406929</v>
      </c>
      <c r="AX268" s="0" t="n">
        <v>0.00100939552624529</v>
      </c>
      <c r="AY268" s="0" t="n">
        <v>0.00118492375743608</v>
      </c>
      <c r="AZ268" s="0" t="n">
        <v>0.00138449380644471</v>
      </c>
      <c r="BA268" s="0" t="n">
        <v>0.00122134028061116</v>
      </c>
      <c r="BB268" s="0" t="n">
        <v>0.00153006254931271</v>
      </c>
      <c r="BC268" s="0" t="n">
        <v>0.00136764431444387</v>
      </c>
      <c r="BD268" s="0" t="n">
        <v>0.00103155144409018</v>
      </c>
      <c r="BE268" s="0" t="n">
        <v>0.00171746102402948</v>
      </c>
      <c r="BF268" s="0" t="n">
        <v>0.000928464201691418</v>
      </c>
      <c r="BG268" s="0" t="n">
        <v>0.000918877732597548</v>
      </c>
      <c r="BH268" s="1" t="n">
        <f aca="false">_xlfn.T.TEST(AP268:AU268,AV268:BA268,2,2)</f>
        <v>0.757287768266903</v>
      </c>
      <c r="BI268" s="1" t="n">
        <f aca="false">_xlfn.T.TEST(AP268:AU268,BB268:BG268,2,2)</f>
        <v>0.681151893328932</v>
      </c>
    </row>
    <row r="269" customFormat="false" ht="15" hidden="false" customHeight="false" outlineLevel="0" collapsed="false">
      <c r="A269" s="0" t="s">
        <v>286</v>
      </c>
      <c r="B269" s="0" t="n">
        <v>13.9388358383884</v>
      </c>
      <c r="C269" s="0" t="n">
        <v>37.6322509892733</v>
      </c>
      <c r="D269" s="0" t="n">
        <v>29.1002317904053</v>
      </c>
      <c r="E269" s="0" t="n">
        <v>66.6630026718977</v>
      </c>
      <c r="F269" s="0" t="n">
        <v>25.3158918469465</v>
      </c>
      <c r="G269" s="0" t="n">
        <v>29.1002317904053</v>
      </c>
      <c r="H269" s="0" t="n">
        <v>30.95743100432</v>
      </c>
      <c r="I269" s="0" t="n">
        <v>40.2837302400043</v>
      </c>
      <c r="J269" s="0" t="n">
        <v>14.0404394134951</v>
      </c>
      <c r="K269" s="0" t="n">
        <v>25.419531971672</v>
      </c>
      <c r="L269" s="0" t="n">
        <v>42.3380844280699</v>
      </c>
      <c r="M269" s="0" t="n">
        <v>52.1068448332905</v>
      </c>
      <c r="N269" s="0" t="n">
        <v>36.1995237915238</v>
      </c>
      <c r="O269" s="0" t="n">
        <v>19.2503174866213</v>
      </c>
      <c r="P269" s="0" t="n">
        <v>16.6635632103381</v>
      </c>
      <c r="Q269" s="0" t="n">
        <v>52.5373552081988</v>
      </c>
      <c r="R269" s="0" t="n">
        <v>26.6397792400764</v>
      </c>
      <c r="S269" s="0" t="n">
        <v>25.698050243282</v>
      </c>
      <c r="U269" s="0" t="s">
        <v>286</v>
      </c>
      <c r="V269" s="0" t="n">
        <f aca="false">(B269/V$1)*100</f>
        <v>0.000234806697666949</v>
      </c>
      <c r="W269" s="0" t="n">
        <f aca="false">(C269/W$1)*100</f>
        <v>0.000456265256945383</v>
      </c>
      <c r="X269" s="0" t="n">
        <f aca="false">(D269/X$1)*100</f>
        <v>0.000449463716762677</v>
      </c>
      <c r="Y269" s="0" t="n">
        <f aca="false">(E269/Y$1)*100</f>
        <v>0.00109457832561615</v>
      </c>
      <c r="Z269" s="0" t="n">
        <f aca="false">(F269/Z$1)*100</f>
        <v>0.000655575376752108</v>
      </c>
      <c r="AA269" s="0" t="n">
        <f aca="false">(G269/AA$1)*100</f>
        <v>0.000644636193880822</v>
      </c>
      <c r="AB269" s="0" t="n">
        <f aca="false">(H269/AB$1)*100</f>
        <v>0.00066187541538652</v>
      </c>
      <c r="AC269" s="0" t="n">
        <f aca="false">(I269/AC$1)*100</f>
        <v>0.000525042423886411</v>
      </c>
      <c r="AD269" s="0" t="n">
        <f aca="false">(J269/AD$1)*100</f>
        <v>0.000329138266989065</v>
      </c>
      <c r="AE269" s="0" t="n">
        <f aca="false">(K269/AE$1)*100</f>
        <v>0.000595278583264601</v>
      </c>
      <c r="AF269" s="0" t="n">
        <f aca="false">(L269/AF$1)*100</f>
        <v>0.000840236027809875</v>
      </c>
      <c r="AG269" s="0" t="n">
        <f aca="false">(M269/AG$1)*100</f>
        <v>0.000863120552165423</v>
      </c>
      <c r="AH269" s="0" t="n">
        <f aca="false">(N269/AH$1)*100</f>
        <v>0.000791818423068942</v>
      </c>
      <c r="AI269" s="0" t="n">
        <f aca="false">(O269/AI$1)*100</f>
        <v>0.000459064127184922</v>
      </c>
      <c r="AJ269" s="0" t="n">
        <f aca="false">(P269/AJ$1)*100</f>
        <v>0.000363932323715509</v>
      </c>
      <c r="AK269" s="0" t="n">
        <f aca="false">(Q269/AK$1)*100</f>
        <v>0.000831458476360494</v>
      </c>
      <c r="AL269" s="0" t="n">
        <f aca="false">(R269/AL$1)*100</f>
        <v>0.000590092820536018</v>
      </c>
      <c r="AM269" s="0" t="n">
        <f aca="false">(S269/AM$1)*100</f>
        <v>0.000584261658108362</v>
      </c>
      <c r="AO269" s="0" t="s">
        <v>286</v>
      </c>
      <c r="AP269" s="0" t="n">
        <v>0.000234806697666949</v>
      </c>
      <c r="AQ269" s="0" t="n">
        <v>0.000456265256945383</v>
      </c>
      <c r="AR269" s="0" t="n">
        <v>0.000449463716762677</v>
      </c>
      <c r="AS269" s="0" t="n">
        <v>0.00109457832561615</v>
      </c>
      <c r="AT269" s="0" t="n">
        <v>0.000655575376752109</v>
      </c>
      <c r="AU269" s="0" t="n">
        <v>0.000644636193880822</v>
      </c>
      <c r="AV269" s="0" t="n">
        <v>0.00066187541538652</v>
      </c>
      <c r="AW269" s="0" t="n">
        <v>0.000525042423886411</v>
      </c>
      <c r="AX269" s="0" t="n">
        <v>0.000329138266989065</v>
      </c>
      <c r="AY269" s="0" t="n">
        <v>0.000595278583264601</v>
      </c>
      <c r="AZ269" s="0" t="n">
        <v>0.000840236027809876</v>
      </c>
      <c r="BA269" s="0" t="n">
        <v>0.000863120552165423</v>
      </c>
      <c r="BB269" s="0" t="n">
        <v>0.000791818423068942</v>
      </c>
      <c r="BC269" s="0" t="n">
        <v>0.000459064127184922</v>
      </c>
      <c r="BD269" s="0" t="n">
        <v>0.000363932323715509</v>
      </c>
      <c r="BE269" s="0" t="n">
        <v>0.000831458476360494</v>
      </c>
      <c r="BF269" s="0" t="n">
        <v>0.000590092820536018</v>
      </c>
      <c r="BG269" s="0" t="n">
        <v>0.000584261658108362</v>
      </c>
      <c r="BH269" s="1" t="n">
        <f aca="false">_xlfn.T.TEST(AP269:AU269,AV269:BA269,2,2)</f>
        <v>0.754179126205889</v>
      </c>
      <c r="BI269" s="1" t="n">
        <f aca="false">_xlfn.T.TEST(AP269:AU269,BB269:BG269,2,2)</f>
        <v>0.921381050668079</v>
      </c>
    </row>
    <row r="270" customFormat="false" ht="15" hidden="false" customHeight="false" outlineLevel="0" collapsed="false">
      <c r="A270" s="0" t="s">
        <v>287</v>
      </c>
      <c r="B270" s="0" t="n">
        <v>25.8534458616125</v>
      </c>
      <c r="C270" s="0" t="n">
        <v>20.3281941420243</v>
      </c>
      <c r="D270" s="0" t="n">
        <v>28.330738087046</v>
      </c>
      <c r="E270" s="0" t="n">
        <v>23.1732167619305</v>
      </c>
      <c r="F270" s="0" t="n">
        <v>8.96078635169045</v>
      </c>
      <c r="G270" s="0" t="n">
        <v>20.3281941420243</v>
      </c>
      <c r="H270" s="0" t="n">
        <v>11.0746714564764</v>
      </c>
      <c r="I270" s="0" t="n">
        <v>43.4679959003328</v>
      </c>
      <c r="J270" s="0" t="n">
        <v>16.5574825231321</v>
      </c>
      <c r="K270" s="0" t="n">
        <v>8.35215026172637</v>
      </c>
      <c r="L270" s="0" t="n">
        <v>26.5744979097664</v>
      </c>
      <c r="M270" s="0" t="n">
        <v>24.3594456493769</v>
      </c>
      <c r="N270" s="0" t="n">
        <v>38.5728979783599</v>
      </c>
      <c r="O270" s="0" t="n">
        <v>4.2036270862975</v>
      </c>
      <c r="P270" s="0" t="n">
        <v>8.01918328270359</v>
      </c>
      <c r="Q270" s="0" t="n">
        <v>14.8688799896654</v>
      </c>
      <c r="R270" s="0" t="n">
        <v>20.8948661188101</v>
      </c>
      <c r="S270" s="0" t="n">
        <v>17.386205850437</v>
      </c>
      <c r="U270" s="0" t="s">
        <v>287</v>
      </c>
      <c r="V270" s="0" t="n">
        <f aca="false">(B270/V$1)*100</f>
        <v>0.000435514293766039</v>
      </c>
      <c r="W270" s="0" t="n">
        <f aca="false">(C270/W$1)*100</f>
        <v>0.00024646542472546</v>
      </c>
      <c r="X270" s="0" t="n">
        <f aca="false">(D270/X$1)*100</f>
        <v>0.000437578605247814</v>
      </c>
      <c r="Y270" s="0" t="n">
        <f aca="false">(E270/Y$1)*100</f>
        <v>0.000380494423979896</v>
      </c>
      <c r="Z270" s="0" t="n">
        <f aca="false">(F270/Z$1)*100</f>
        <v>0.000232046768252139</v>
      </c>
      <c r="AA270" s="0" t="n">
        <f aca="false">(G270/AA$1)*100</f>
        <v>0.000450315646781399</v>
      </c>
      <c r="AB270" s="0" t="n">
        <f aca="false">(H270/AB$1)*100</f>
        <v>0.000236778457795857</v>
      </c>
      <c r="AC270" s="0" t="n">
        <f aca="false">(I270/AC$1)*100</f>
        <v>0.000566544900212123</v>
      </c>
      <c r="AD270" s="0" t="n">
        <f aca="false">(J270/AD$1)*100</f>
        <v>0.000388143201424835</v>
      </c>
      <c r="AE270" s="0" t="n">
        <f aca="false">(K270/AE$1)*100</f>
        <v>0.000195591963713347</v>
      </c>
      <c r="AF270" s="0" t="n">
        <f aca="false">(L270/AF$1)*100</f>
        <v>0.000527393973212923</v>
      </c>
      <c r="AG270" s="0" t="n">
        <f aca="false">(M270/AG$1)*100</f>
        <v>0.000403500504522989</v>
      </c>
      <c r="AH270" s="0" t="n">
        <f aca="false">(N270/AH$1)*100</f>
        <v>0.000843732956994747</v>
      </c>
      <c r="AI270" s="0" t="n">
        <f aca="false">(O270/AI$1)*100</f>
        <v>0.000100244289514872</v>
      </c>
      <c r="AJ270" s="0" t="n">
        <f aca="false">(P270/AJ$1)*100</f>
        <v>0.000175139012559107</v>
      </c>
      <c r="AK270" s="0" t="n">
        <f aca="false">(Q270/AK$1)*100</f>
        <v>0.000235315543624186</v>
      </c>
      <c r="AL270" s="0" t="n">
        <f aca="false">(R270/AL$1)*100</f>
        <v>0.000462838313022588</v>
      </c>
      <c r="AM270" s="0" t="n">
        <f aca="false">(S270/AM$1)*100</f>
        <v>0.000395286543618037</v>
      </c>
      <c r="AO270" s="0" t="s">
        <v>287</v>
      </c>
      <c r="AP270" s="0" t="n">
        <v>0.000435514293766039</v>
      </c>
      <c r="AQ270" s="0" t="n">
        <v>0.00024646542472546</v>
      </c>
      <c r="AR270" s="0" t="n">
        <v>0.000437578605247814</v>
      </c>
      <c r="AS270" s="0" t="n">
        <v>0.000380494423979896</v>
      </c>
      <c r="AT270" s="0" t="n">
        <v>0.000232046768252139</v>
      </c>
      <c r="AU270" s="0" t="n">
        <v>0.000450315646781399</v>
      </c>
      <c r="AV270" s="0" t="n">
        <v>0.000236778457795857</v>
      </c>
      <c r="AW270" s="0" t="n">
        <v>0.000566544900212123</v>
      </c>
      <c r="AX270" s="0" t="n">
        <v>0.000388143201424835</v>
      </c>
      <c r="AY270" s="0" t="n">
        <v>0.000195591963713347</v>
      </c>
      <c r="AZ270" s="0" t="n">
        <v>0.000527393973212923</v>
      </c>
      <c r="BA270" s="0" t="n">
        <v>0.000403500504522989</v>
      </c>
      <c r="BB270" s="0" t="n">
        <v>0.000843732956994747</v>
      </c>
      <c r="BC270" s="0" t="n">
        <v>0.000100244289514872</v>
      </c>
      <c r="BD270" s="0" t="n">
        <v>0.000175139012559107</v>
      </c>
      <c r="BE270" s="0" t="n">
        <v>0.000235315543624186</v>
      </c>
      <c r="BF270" s="0" t="n">
        <v>0.000462838313022588</v>
      </c>
      <c r="BG270" s="0" t="n">
        <v>0.000395286543618037</v>
      </c>
      <c r="BH270" s="1" t="n">
        <f aca="false">_xlfn.T.TEST(AP270:AU270,AV270:BA270,2,2)</f>
        <v>0.764064015044088</v>
      </c>
      <c r="BI270" s="1" t="n">
        <f aca="false">_xlfn.T.TEST(AP270:AU270,BB270:BG270,2,2)</f>
        <v>0.96665231999234</v>
      </c>
    </row>
    <row r="271" customFormat="false" ht="15" hidden="false" customHeight="false" outlineLevel="0" collapsed="false">
      <c r="A271" s="0" t="s">
        <v>288</v>
      </c>
      <c r="B271" s="0" t="n">
        <v>7.73637453288464</v>
      </c>
      <c r="C271" s="0" t="n">
        <v>10.580179375535</v>
      </c>
      <c r="D271" s="0" t="n">
        <v>13.3224126477004</v>
      </c>
      <c r="E271" s="0" t="n">
        <v>15.7625054959922</v>
      </c>
      <c r="F271" s="0" t="n">
        <v>7.32156379456265</v>
      </c>
      <c r="G271" s="0" t="n">
        <v>12.0785628994873</v>
      </c>
      <c r="H271" s="0" t="n">
        <v>9.14567745573615</v>
      </c>
      <c r="I271" s="0" t="n">
        <v>14.1156447107166</v>
      </c>
      <c r="J271" s="0" t="n">
        <v>6.58111268044155</v>
      </c>
      <c r="K271" s="0" t="n">
        <v>6.15185261213179</v>
      </c>
      <c r="L271" s="0" t="n">
        <v>10.580179375535</v>
      </c>
      <c r="M271" s="0" t="n">
        <v>11.4311840605816</v>
      </c>
      <c r="N271" s="0" t="n">
        <v>19.3434500050447</v>
      </c>
      <c r="O271" s="0" t="n">
        <v>15.2254161107031</v>
      </c>
      <c r="P271" s="0" t="n">
        <v>8.26764939557543</v>
      </c>
      <c r="Q271" s="0" t="n">
        <v>15.7693881066184</v>
      </c>
      <c r="R271" s="0" t="n">
        <v>7.80468205112654</v>
      </c>
      <c r="S271" s="0" t="n">
        <v>8.96993104092039</v>
      </c>
      <c r="U271" s="0" t="s">
        <v>288</v>
      </c>
      <c r="V271" s="0" t="n">
        <f aca="false">(B271/V$1)*100</f>
        <v>0.000130323118590609</v>
      </c>
      <c r="W271" s="0" t="n">
        <f aca="false">(C271/W$1)*100</f>
        <v>0.000128277425197943</v>
      </c>
      <c r="X271" s="0" t="n">
        <f aca="false">(D271/X$1)*100</f>
        <v>0.000205769532971754</v>
      </c>
      <c r="Y271" s="0" t="n">
        <f aca="false">(E271/Y$1)*100</f>
        <v>0.000258813677479183</v>
      </c>
      <c r="Z271" s="0" t="n">
        <f aca="false">(F271/Z$1)*100</f>
        <v>0.000189597781980331</v>
      </c>
      <c r="AA271" s="0" t="n">
        <f aca="false">(G271/AA$1)*100</f>
        <v>0.000267567587473403</v>
      </c>
      <c r="AB271" s="0" t="n">
        <f aca="false">(H271/AB$1)*100</f>
        <v>0.000195536220824066</v>
      </c>
      <c r="AC271" s="0" t="n">
        <f aca="false">(I271/AC$1)*100</f>
        <v>0.000183977806163396</v>
      </c>
      <c r="AD271" s="0" t="n">
        <f aca="false">(J271/AD$1)*100</f>
        <v>0.000154275515082407</v>
      </c>
      <c r="AE271" s="0" t="n">
        <f aca="false">(K271/AE$1)*100</f>
        <v>0.000144065048541552</v>
      </c>
      <c r="AF271" s="0" t="n">
        <f aca="false">(L271/AF$1)*100</f>
        <v>0.000209972841523306</v>
      </c>
      <c r="AG271" s="0" t="n">
        <f aca="false">(M271/AG$1)*100</f>
        <v>0.000189351129008874</v>
      </c>
      <c r="AH271" s="0" t="n">
        <f aca="false">(N271/AH$1)*100</f>
        <v>0.000423113303034496</v>
      </c>
      <c r="AI271" s="0" t="n">
        <f aca="false">(O271/AI$1)*100</f>
        <v>0.000363081926453667</v>
      </c>
      <c r="AJ271" s="0" t="n">
        <f aca="false">(P271/AJ$1)*100</f>
        <v>0.000180565514003043</v>
      </c>
      <c r="AK271" s="0" t="n">
        <f aca="false">(Q271/AK$1)*100</f>
        <v>0.000249567024383065</v>
      </c>
      <c r="AL271" s="0" t="n">
        <f aca="false">(R271/AL$1)*100</f>
        <v>0.000172880067940191</v>
      </c>
      <c r="AM271" s="0" t="n">
        <f aca="false">(S271/AM$1)*100</f>
        <v>0.000203937136610427</v>
      </c>
      <c r="AO271" s="0" t="s">
        <v>288</v>
      </c>
      <c r="AP271" s="0" t="n">
        <v>0.000130323118590609</v>
      </c>
      <c r="AQ271" s="0" t="n">
        <v>0.000128277425197943</v>
      </c>
      <c r="AR271" s="0" t="n">
        <v>0.000205769532971754</v>
      </c>
      <c r="AS271" s="0" t="n">
        <v>0.000258813677479183</v>
      </c>
      <c r="AT271" s="0" t="n">
        <v>0.000189597781980331</v>
      </c>
      <c r="AU271" s="0" t="n">
        <v>0.000267567587473403</v>
      </c>
      <c r="AV271" s="0" t="n">
        <v>0.000195536220824066</v>
      </c>
      <c r="AW271" s="0" t="n">
        <v>0.000183977806163396</v>
      </c>
      <c r="AX271" s="0" t="n">
        <v>0.000154275515082407</v>
      </c>
      <c r="AY271" s="0" t="n">
        <v>0.000144065048541552</v>
      </c>
      <c r="AZ271" s="0" t="n">
        <v>0.000209972841523306</v>
      </c>
      <c r="BA271" s="0" t="n">
        <v>0.000189351129008874</v>
      </c>
      <c r="BB271" s="0" t="n">
        <v>0.000423113303034496</v>
      </c>
      <c r="BC271" s="0" t="n">
        <v>0.000363081926453667</v>
      </c>
      <c r="BD271" s="0" t="n">
        <v>0.000180565514003043</v>
      </c>
      <c r="BE271" s="0" t="n">
        <v>0.000249567024383065</v>
      </c>
      <c r="BF271" s="0" t="n">
        <v>0.000172880067940191</v>
      </c>
      <c r="BG271" s="0" t="n">
        <v>0.000203937136610427</v>
      </c>
      <c r="BH271" s="1" t="n">
        <f aca="false">_xlfn.T.TEST(AP271:AU271,AV271:BA271,2,2)</f>
        <v>0.533201159783861</v>
      </c>
      <c r="BI271" s="1" t="n">
        <f aca="false">_xlfn.T.TEST(AP271:AU271,BB271:BG271,2,2)</f>
        <v>0.191348571403367</v>
      </c>
    </row>
    <row r="272" customFormat="false" ht="15" hidden="false" customHeight="false" outlineLevel="0" collapsed="false">
      <c r="A272" s="0" t="s">
        <v>289</v>
      </c>
      <c r="B272" s="0" t="n">
        <v>2.84109802785127</v>
      </c>
      <c r="C272" s="0" t="n">
        <v>1.2227921156397</v>
      </c>
      <c r="D272" s="0" t="n">
        <v>3.28791690086679</v>
      </c>
      <c r="E272" s="0" t="n">
        <v>4.08774985625867</v>
      </c>
      <c r="F272" s="0" t="n">
        <v>1.21605369047796</v>
      </c>
      <c r="G272" s="0" t="n">
        <v>1.55229332022196</v>
      </c>
      <c r="H272" s="0" t="n">
        <v>0</v>
      </c>
      <c r="I272" s="0" t="n">
        <v>3.1973373354765</v>
      </c>
      <c r="J272" s="0" t="n">
        <v>0</v>
      </c>
      <c r="K272" s="0" t="n">
        <v>1.10656368674946</v>
      </c>
      <c r="L272" s="0" t="n">
        <v>1.73731284036074</v>
      </c>
      <c r="M272" s="0" t="n">
        <v>1.61471161268978</v>
      </c>
      <c r="N272" s="0" t="n">
        <v>4.78899186411638</v>
      </c>
      <c r="O272" s="0" t="n">
        <v>1.55229332022196</v>
      </c>
      <c r="P272" s="0" t="n">
        <v>1.47350624957751</v>
      </c>
      <c r="Q272" s="0" t="n">
        <v>3.33182620677776</v>
      </c>
      <c r="R272" s="0" t="n">
        <v>1.28498650574643</v>
      </c>
      <c r="S272" s="0" t="n">
        <v>1.13764979055576</v>
      </c>
      <c r="U272" s="0" t="s">
        <v>289</v>
      </c>
      <c r="V272" s="0" t="n">
        <f aca="false">(B272/V$1)*100</f>
        <v>4.78597246859439E-005</v>
      </c>
      <c r="W272" s="0" t="n">
        <f aca="false">(C272/W$1)*100</f>
        <v>1.482551652284E-005</v>
      </c>
      <c r="X272" s="0" t="n">
        <f aca="false">(D272/X$1)*100</f>
        <v>5.07830783381477E-005</v>
      </c>
      <c r="Y272" s="0" t="n">
        <f aca="false">(E272/Y$1)*100</f>
        <v>6.71191247598492E-005</v>
      </c>
      <c r="Z272" s="0" t="n">
        <f aca="false">(F272/Z$1)*100</f>
        <v>3.14906881853359E-005</v>
      </c>
      <c r="AA272" s="0" t="n">
        <f aca="false">(G272/AA$1)*100</f>
        <v>3.43868208659574E-005</v>
      </c>
      <c r="AB272" s="0" t="n">
        <f aca="false">(H272/AB$1)*100</f>
        <v>0</v>
      </c>
      <c r="AC272" s="0" t="n">
        <f aca="false">(I272/AC$1)*100</f>
        <v>4.16728474398831E-005</v>
      </c>
      <c r="AD272" s="0" t="n">
        <f aca="false">(J272/AD$1)*100</f>
        <v>0</v>
      </c>
      <c r="AE272" s="0" t="n">
        <f aca="false">(K272/AE$1)*100</f>
        <v>2.59136818283813E-005</v>
      </c>
      <c r="AF272" s="0" t="n">
        <f aca="false">(L272/AF$1)*100</f>
        <v>3.44784810122394E-005</v>
      </c>
      <c r="AG272" s="0" t="n">
        <f aca="false">(M272/AG$1)*100</f>
        <v>2.67467888948499E-005</v>
      </c>
      <c r="AH272" s="0" t="n">
        <f aca="false">(N272/AH$1)*100</f>
        <v>0.000104753090338236</v>
      </c>
      <c r="AI272" s="0" t="n">
        <f aca="false">(O272/AI$1)*100</f>
        <v>3.70176844448372E-005</v>
      </c>
      <c r="AJ272" s="0" t="n">
        <f aca="false">(P272/AJ$1)*100</f>
        <v>3.21813856165753E-005</v>
      </c>
      <c r="AK272" s="0" t="n">
        <f aca="false">(Q272/AK$1)*100</f>
        <v>5.27296269560422E-005</v>
      </c>
      <c r="AL272" s="0" t="n">
        <f aca="false">(R272/AL$1)*100</f>
        <v>2.84634983155535E-005</v>
      </c>
      <c r="AM272" s="0" t="n">
        <f aca="false">(S272/AM$1)*100</f>
        <v>2.58651978140053E-005</v>
      </c>
      <c r="AO272" s="0" t="s">
        <v>289</v>
      </c>
      <c r="AP272" s="0" t="n">
        <v>4.78597246859439E-005</v>
      </c>
      <c r="AQ272" s="0" t="n">
        <v>1.482551652284E-005</v>
      </c>
      <c r="AR272" s="0" t="n">
        <v>5.07830783381477E-005</v>
      </c>
      <c r="AS272" s="0" t="n">
        <v>6.71191247598492E-005</v>
      </c>
      <c r="AT272" s="0" t="n">
        <v>3.14906881853359E-005</v>
      </c>
      <c r="AU272" s="0" t="n">
        <v>3.43868208659574E-005</v>
      </c>
      <c r="AV272" s="0" t="n">
        <v>0</v>
      </c>
      <c r="AW272" s="0" t="n">
        <v>4.16728474398831E-005</v>
      </c>
      <c r="AX272" s="0" t="n">
        <v>0</v>
      </c>
      <c r="AY272" s="0" t="n">
        <v>2.59136818283813E-005</v>
      </c>
      <c r="AZ272" s="0" t="n">
        <v>3.44784810122394E-005</v>
      </c>
      <c r="BA272" s="0" t="n">
        <v>2.67467888948499E-005</v>
      </c>
      <c r="BB272" s="0" t="n">
        <v>0.000104753090338236</v>
      </c>
      <c r="BC272" s="0" t="n">
        <v>3.70176844448372E-005</v>
      </c>
      <c r="BD272" s="0" t="n">
        <v>3.21813856165753E-005</v>
      </c>
      <c r="BE272" s="0" t="n">
        <v>5.27296269560422E-005</v>
      </c>
      <c r="BF272" s="0" t="n">
        <v>2.84634983155535E-005</v>
      </c>
      <c r="BG272" s="0" t="n">
        <v>2.58651978140053E-005</v>
      </c>
      <c r="BH272" s="1" t="n">
        <f aca="false">_xlfn.T.TEST(AP272:AU272,AV272:BA272,2,2)</f>
        <v>0.0864414477507</v>
      </c>
      <c r="BI272" s="1" t="n">
        <f aca="false">_xlfn.T.TEST(AP272:AU272,BB272:BG272,2,2)</f>
        <v>0.695392056419397</v>
      </c>
    </row>
    <row r="273" customFormat="false" ht="15" hidden="false" customHeight="false" outlineLevel="0" collapsed="false">
      <c r="A273" s="0" t="s">
        <v>290</v>
      </c>
      <c r="B273" s="0" t="s">
        <v>1020</v>
      </c>
      <c r="C273" s="0" t="s">
        <v>1020</v>
      </c>
      <c r="D273" s="0" t="s">
        <v>1020</v>
      </c>
      <c r="E273" s="0" t="n">
        <v>0.723357121114756</v>
      </c>
      <c r="F273" s="0" t="n">
        <v>0.386048790627923</v>
      </c>
      <c r="G273" s="0" t="n">
        <v>0.601425862190068</v>
      </c>
      <c r="H273" s="0" t="s">
        <v>1020</v>
      </c>
      <c r="I273" s="0" t="s">
        <v>1020</v>
      </c>
      <c r="J273" s="0" t="s">
        <v>1020</v>
      </c>
      <c r="K273" s="0" t="n">
        <v>0</v>
      </c>
      <c r="L273" s="0" t="n">
        <v>0.748638557056554</v>
      </c>
      <c r="M273" s="0" t="n">
        <v>0.415395360805793</v>
      </c>
      <c r="N273" s="0" t="s">
        <v>1020</v>
      </c>
      <c r="O273" s="0" t="s">
        <v>1020</v>
      </c>
      <c r="P273" s="0" t="s">
        <v>1020</v>
      </c>
      <c r="Q273" s="0" t="n">
        <v>0.473130086552125</v>
      </c>
      <c r="R273" s="0" t="n">
        <v>0.498832519634897</v>
      </c>
      <c r="S273" s="0" t="n">
        <v>0.483647013523447</v>
      </c>
      <c r="U273" s="0" t="s">
        <v>290</v>
      </c>
      <c r="V273" s="0" t="e">
        <f aca="false">(B273/V$1)*100</f>
        <v>#VALUE!</v>
      </c>
      <c r="W273" s="0" t="e">
        <f aca="false">(C273/W$1)*100</f>
        <v>#VALUE!</v>
      </c>
      <c r="X273" s="0" t="e">
        <f aca="false">(D273/X$1)*100</f>
        <v>#VALUE!</v>
      </c>
      <c r="Y273" s="0" t="n">
        <f aca="false">(E273/Y$1)*100</f>
        <v>1.18772181677632E-005</v>
      </c>
      <c r="Z273" s="0" t="n">
        <f aca="false">(F273/Z$1)*100</f>
        <v>9.9970438683606E-006</v>
      </c>
      <c r="AA273" s="0" t="n">
        <f aca="false">(G273/AA$1)*100</f>
        <v>1.33229481296272E-005</v>
      </c>
      <c r="AB273" s="0" t="e">
        <f aca="false">(H273/AB$1)*100</f>
        <v>#VALUE!</v>
      </c>
      <c r="AC273" s="0" t="e">
        <f aca="false">(I273/AC$1)*100</f>
        <v>#VALUE!</v>
      </c>
      <c r="AD273" s="0" t="e">
        <f aca="false">(J273/AD$1)*100</f>
        <v>#VALUE!</v>
      </c>
      <c r="AE273" s="0" t="n">
        <f aca="false">(K273/AE$1)*100</f>
        <v>0</v>
      </c>
      <c r="AF273" s="0" t="n">
        <f aca="false">(L273/AF$1)*100</f>
        <v>1.48573818571128E-005</v>
      </c>
      <c r="AG273" s="0" t="n">
        <f aca="false">(M273/AG$1)*100</f>
        <v>6.88079031330232E-006</v>
      </c>
      <c r="AH273" s="0" t="e">
        <f aca="false">(N273/AH$1)*100</f>
        <v>#VALUE!</v>
      </c>
      <c r="AI273" s="0" t="e">
        <f aca="false">(O273/AI$1)*100</f>
        <v>#VALUE!</v>
      </c>
      <c r="AJ273" s="0" t="e">
        <f aca="false">(P273/AJ$1)*100</f>
        <v>#VALUE!</v>
      </c>
      <c r="AK273" s="0" t="n">
        <f aca="false">(Q273/AK$1)*100</f>
        <v>7.48777739811973E-006</v>
      </c>
      <c r="AL273" s="0" t="n">
        <f aca="false">(R273/AL$1)*100</f>
        <v>1.10495468387222E-005</v>
      </c>
      <c r="AM273" s="0" t="n">
        <f aca="false">(S273/AM$1)*100</f>
        <v>1.09960251219541E-005</v>
      </c>
      <c r="AO273" s="0" t="s">
        <v>290</v>
      </c>
      <c r="AP273" s="0" t="s">
        <v>1020</v>
      </c>
      <c r="AQ273" s="0" t="s">
        <v>1020</v>
      </c>
      <c r="AR273" s="0" t="s">
        <v>1020</v>
      </c>
      <c r="AS273" s="0" t="n">
        <v>1.18772181677632E-005</v>
      </c>
      <c r="AT273" s="0" t="n">
        <v>9.9970438683606E-006</v>
      </c>
      <c r="AU273" s="0" t="n">
        <v>1.33229481296272E-005</v>
      </c>
      <c r="AV273" s="0" t="s">
        <v>1020</v>
      </c>
      <c r="AW273" s="0" t="s">
        <v>1020</v>
      </c>
      <c r="AX273" s="0" t="s">
        <v>1020</v>
      </c>
      <c r="AY273" s="0" t="n">
        <v>0</v>
      </c>
      <c r="AZ273" s="0" t="n">
        <v>1.48573818571128E-005</v>
      </c>
      <c r="BA273" s="0" t="n">
        <v>6.88079031330232E-006</v>
      </c>
      <c r="BB273" s="0" t="s">
        <v>1020</v>
      </c>
      <c r="BC273" s="0" t="s">
        <v>1020</v>
      </c>
      <c r="BD273" s="0" t="s">
        <v>1020</v>
      </c>
      <c r="BE273" s="0" t="n">
        <v>7.48777739811973E-006</v>
      </c>
      <c r="BF273" s="0" t="n">
        <v>1.10495468387222E-005</v>
      </c>
      <c r="BG273" s="0" t="n">
        <v>1.09960251219541E-005</v>
      </c>
      <c r="BH273" s="1" t="n">
        <f aca="false">_xlfn.T.TEST(AP273:AU273,AV273:BA273,2,2)</f>
        <v>0.365508975808097</v>
      </c>
      <c r="BI273" s="1" t="n">
        <f aca="false">_xlfn.T.TEST(AP273:AU273,BB273:BG273,2,2)</f>
        <v>0.282535439399239</v>
      </c>
    </row>
    <row r="274" customFormat="false" ht="15" hidden="false" customHeight="false" outlineLevel="0" collapsed="false">
      <c r="A274" s="0" t="s">
        <v>291</v>
      </c>
      <c r="B274" s="0" t="n">
        <v>7.08740400725124</v>
      </c>
      <c r="C274" s="0" t="n">
        <v>4.33467869318071</v>
      </c>
      <c r="D274" s="0" t="n">
        <v>3.78646158211809</v>
      </c>
      <c r="E274" s="0" t="n">
        <v>5.18314336929685</v>
      </c>
      <c r="F274" s="0" t="n">
        <v>2.13217716669884</v>
      </c>
      <c r="G274" s="0" t="n">
        <v>3.90970710121514</v>
      </c>
      <c r="H274" s="0" t="n">
        <v>3.54980195736138</v>
      </c>
      <c r="I274" s="0" t="n">
        <v>8.50935257890562</v>
      </c>
      <c r="J274" s="0" t="n">
        <v>4.1542646002258</v>
      </c>
      <c r="K274" s="0" t="n">
        <v>4.1542646002258</v>
      </c>
      <c r="L274" s="0" t="n">
        <v>8.4719586170965</v>
      </c>
      <c r="M274" s="0" t="n">
        <v>6.69043855457119</v>
      </c>
      <c r="N274" s="0" t="n">
        <v>12.4907035487466</v>
      </c>
      <c r="O274" s="0" t="n">
        <v>2.51514426609579</v>
      </c>
      <c r="P274" s="0" t="n">
        <v>3.18513384420061</v>
      </c>
      <c r="Q274" s="0" t="n">
        <v>3.35174180769065</v>
      </c>
      <c r="R274" s="0" t="n">
        <v>5.59177608636322</v>
      </c>
      <c r="S274" s="0" t="n">
        <v>3.30968577529375</v>
      </c>
      <c r="U274" s="0" t="s">
        <v>291</v>
      </c>
      <c r="V274" s="0" t="n">
        <f aca="false">(B274/V$1)*100</f>
        <v>0.000119390883806159</v>
      </c>
      <c r="W274" s="0" t="n">
        <f aca="false">(C274/W$1)*100</f>
        <v>5.25550089545139E-005</v>
      </c>
      <c r="X274" s="0" t="n">
        <f aca="false">(D274/X$1)*100</f>
        <v>5.84832831688651E-005</v>
      </c>
      <c r="Y274" s="0" t="n">
        <f aca="false">(E274/Y$1)*100</f>
        <v>8.51050232242994E-005</v>
      </c>
      <c r="Z274" s="0" t="n">
        <f aca="false">(F274/Z$1)*100</f>
        <v>5.52144422883301E-005</v>
      </c>
      <c r="AA274" s="0" t="n">
        <f aca="false">(G274/AA$1)*100</f>
        <v>8.66088876222333E-005</v>
      </c>
      <c r="AB274" s="0" t="n">
        <f aca="false">(H274/AB$1)*100</f>
        <v>7.58954011636358E-005</v>
      </c>
      <c r="AC274" s="0" t="n">
        <f aca="false">(I274/AC$1)*100</f>
        <v>0.000110907581723798</v>
      </c>
      <c r="AD274" s="0" t="n">
        <f aca="false">(J274/AD$1)*100</f>
        <v>9.73849472131278E-005</v>
      </c>
      <c r="AE274" s="0" t="n">
        <f aca="false">(K274/AE$1)*100</f>
        <v>9.72852194322303E-005</v>
      </c>
      <c r="AF274" s="0" t="n">
        <f aca="false">(L274/AF$1)*100</f>
        <v>0.000168133370991138</v>
      </c>
      <c r="AG274" s="0" t="n">
        <f aca="false">(M274/AG$1)*100</f>
        <v>0.00011082334840894</v>
      </c>
      <c r="AH274" s="0" t="n">
        <f aca="false">(N274/AH$1)*100</f>
        <v>0.000273218212591681</v>
      </c>
      <c r="AI274" s="0" t="n">
        <f aca="false">(O274/AI$1)*100</f>
        <v>5.99788812866003E-005</v>
      </c>
      <c r="AJ274" s="0" t="n">
        <f aca="false">(P274/AJ$1)*100</f>
        <v>6.9563342883693E-005</v>
      </c>
      <c r="AK274" s="0" t="n">
        <f aca="false">(Q274/AK$1)*100</f>
        <v>5.30448121252464E-005</v>
      </c>
      <c r="AL274" s="0" t="n">
        <f aca="false">(R274/AL$1)*100</f>
        <v>0.000123862397389689</v>
      </c>
      <c r="AM274" s="0" t="n">
        <f aca="false">(S274/AM$1)*100</f>
        <v>7.52478293327447E-005</v>
      </c>
      <c r="AO274" s="0" t="s">
        <v>291</v>
      </c>
      <c r="AP274" s="0" t="n">
        <v>0.000119390883806159</v>
      </c>
      <c r="AQ274" s="0" t="n">
        <v>5.2555008954514E-005</v>
      </c>
      <c r="AR274" s="0" t="n">
        <v>5.84832831688651E-005</v>
      </c>
      <c r="AS274" s="0" t="n">
        <v>8.51050232242994E-005</v>
      </c>
      <c r="AT274" s="0" t="n">
        <v>5.52144422883301E-005</v>
      </c>
      <c r="AU274" s="0" t="n">
        <v>8.66088876222333E-005</v>
      </c>
      <c r="AV274" s="0" t="n">
        <v>7.58954011636358E-005</v>
      </c>
      <c r="AW274" s="0" t="n">
        <v>0.000110907581723798</v>
      </c>
      <c r="AX274" s="0" t="n">
        <v>9.73849472131278E-005</v>
      </c>
      <c r="AY274" s="0" t="n">
        <v>9.72852194322303E-005</v>
      </c>
      <c r="AZ274" s="0" t="n">
        <v>0.000168133370991138</v>
      </c>
      <c r="BA274" s="0" t="n">
        <v>0.00011082334840894</v>
      </c>
      <c r="BB274" s="0" t="n">
        <v>0.000273218212591681</v>
      </c>
      <c r="BC274" s="0" t="n">
        <v>5.99788812866003E-005</v>
      </c>
      <c r="BD274" s="0" t="n">
        <v>6.9563342883693E-005</v>
      </c>
      <c r="BE274" s="0" t="n">
        <v>5.30448121252464E-005</v>
      </c>
      <c r="BF274" s="0" t="n">
        <v>0.000123862397389689</v>
      </c>
      <c r="BG274" s="0" t="n">
        <v>7.52478293327447E-005</v>
      </c>
      <c r="BH274" s="1" t="n">
        <f aca="false">_xlfn.T.TEST(AP274:AU274,AV274:BA274,2,2)</f>
        <v>0.0682734013543527</v>
      </c>
      <c r="BI274" s="1" t="n">
        <f aca="false">_xlfn.T.TEST(AP274:AU274,BB274:BG274,2,2)</f>
        <v>0.381346080152987</v>
      </c>
    </row>
    <row r="275" customFormat="false" ht="15" hidden="false" customHeight="false" outlineLevel="0" collapsed="false">
      <c r="A275" s="0" t="s">
        <v>292</v>
      </c>
      <c r="B275" s="0" t="s">
        <v>1020</v>
      </c>
      <c r="C275" s="0" t="s">
        <v>1020</v>
      </c>
      <c r="D275" s="0" t="s">
        <v>1020</v>
      </c>
      <c r="E275" s="0" t="n">
        <v>3.32000202928941</v>
      </c>
      <c r="F275" s="0" t="n">
        <v>1.3021722668488</v>
      </c>
      <c r="G275" s="0" t="n">
        <v>1.13612418346562</v>
      </c>
      <c r="H275" s="0" t="s">
        <v>1020</v>
      </c>
      <c r="I275" s="0" t="s">
        <v>1020</v>
      </c>
      <c r="J275" s="0" t="s">
        <v>1020</v>
      </c>
      <c r="K275" s="0" t="n">
        <v>2.33950015395669</v>
      </c>
      <c r="L275" s="0" t="n">
        <v>3.85111582499101</v>
      </c>
      <c r="M275" s="0" t="n">
        <v>3.18576995184355</v>
      </c>
      <c r="N275" s="0" t="s">
        <v>1020</v>
      </c>
      <c r="O275" s="0" t="s">
        <v>1020</v>
      </c>
      <c r="P275" s="0" t="s">
        <v>1020</v>
      </c>
      <c r="Q275" s="0" t="n">
        <v>1.68367566636524</v>
      </c>
      <c r="R275" s="0" t="n">
        <v>2.44867635018346</v>
      </c>
      <c r="S275" s="0" t="n">
        <v>1.3634295182199</v>
      </c>
      <c r="U275" s="0" t="s">
        <v>292</v>
      </c>
      <c r="V275" s="0" t="e">
        <f aca="false">(B275/V$1)*100</f>
        <v>#VALUE!</v>
      </c>
      <c r="W275" s="0" t="e">
        <f aca="false">(C275/W$1)*100</f>
        <v>#VALUE!</v>
      </c>
      <c r="X275" s="0" t="e">
        <f aca="false">(D275/X$1)*100</f>
        <v>#VALUE!</v>
      </c>
      <c r="Y275" s="0" t="n">
        <f aca="false">(E275/Y$1)*100</f>
        <v>5.45130299657768E-005</v>
      </c>
      <c r="Z275" s="0" t="n">
        <f aca="false">(F275/Z$1)*100</f>
        <v>3.37207979713548E-005</v>
      </c>
      <c r="AA275" s="0" t="n">
        <f aca="false">(G275/AA$1)*100</f>
        <v>2.51677297514417E-005</v>
      </c>
      <c r="AB275" s="0" t="e">
        <f aca="false">(H275/AB$1)*100</f>
        <v>#VALUE!</v>
      </c>
      <c r="AC275" s="0" t="e">
        <f aca="false">(I275/AC$1)*100</f>
        <v>#VALUE!</v>
      </c>
      <c r="AD275" s="0" t="e">
        <f aca="false">(J275/AD$1)*100</f>
        <v>#VALUE!</v>
      </c>
      <c r="AE275" s="0" t="n">
        <f aca="false">(K275/AE$1)*100</f>
        <v>5.4786781233685E-005</v>
      </c>
      <c r="AF275" s="0" t="n">
        <f aca="false">(L275/AF$1)*100</f>
        <v>7.64287356676167E-005</v>
      </c>
      <c r="AG275" s="0" t="n">
        <f aca="false">(M275/AG$1)*100</f>
        <v>5.27704858873064E-005</v>
      </c>
      <c r="AH275" s="0" t="e">
        <f aca="false">(N275/AH$1)*100</f>
        <v>#VALUE!</v>
      </c>
      <c r="AI275" s="0" t="e">
        <f aca="false">(O275/AI$1)*100</f>
        <v>#VALUE!</v>
      </c>
      <c r="AJ275" s="0" t="e">
        <f aca="false">(P275/AJ$1)*100</f>
        <v>#VALUE!</v>
      </c>
      <c r="AK275" s="0" t="n">
        <f aca="false">(Q275/AK$1)*100</f>
        <v>2.66459245748789E-005</v>
      </c>
      <c r="AL275" s="0" t="n">
        <f aca="false">(R275/AL$1)*100</f>
        <v>5.42401767311138E-005</v>
      </c>
      <c r="AM275" s="0" t="n">
        <f aca="false">(S275/AM$1)*100</f>
        <v>3.09984447647848E-005</v>
      </c>
      <c r="AO275" s="0" t="s">
        <v>292</v>
      </c>
      <c r="AP275" s="0" t="s">
        <v>1020</v>
      </c>
      <c r="AQ275" s="0" t="s">
        <v>1020</v>
      </c>
      <c r="AR275" s="0" t="s">
        <v>1020</v>
      </c>
      <c r="AS275" s="0" t="n">
        <v>5.45130299657768E-005</v>
      </c>
      <c r="AT275" s="0" t="n">
        <v>3.37207979713548E-005</v>
      </c>
      <c r="AU275" s="0" t="n">
        <v>2.51677297514417E-005</v>
      </c>
      <c r="AV275" s="0" t="s">
        <v>1020</v>
      </c>
      <c r="AW275" s="0" t="s">
        <v>1020</v>
      </c>
      <c r="AX275" s="0" t="s">
        <v>1020</v>
      </c>
      <c r="AY275" s="0" t="n">
        <v>5.4786781233685E-005</v>
      </c>
      <c r="AZ275" s="0" t="n">
        <v>7.64287356676167E-005</v>
      </c>
      <c r="BA275" s="0" t="n">
        <v>5.27704858873064E-005</v>
      </c>
      <c r="BB275" s="0" t="s">
        <v>1020</v>
      </c>
      <c r="BC275" s="0" t="s">
        <v>1020</v>
      </c>
      <c r="BD275" s="0" t="s">
        <v>1020</v>
      </c>
      <c r="BE275" s="0" t="n">
        <v>2.66459245748789E-005</v>
      </c>
      <c r="BF275" s="0" t="n">
        <v>5.42401767311138E-005</v>
      </c>
      <c r="BG275" s="0" t="n">
        <v>3.09984447647848E-005</v>
      </c>
      <c r="BH275" s="1" t="n">
        <f aca="false">_xlfn.T.TEST(AP275:AU275,AV275:BA275,2,2)</f>
        <v>0.111181079264219</v>
      </c>
      <c r="BI275" s="1" t="n">
        <f aca="false">_xlfn.T.TEST(AP275:AU275,BB275:BG275,2,2)</f>
        <v>0.968971445074749</v>
      </c>
    </row>
    <row r="276" customFormat="false" ht="15" hidden="false" customHeight="false" outlineLevel="0" collapsed="false">
      <c r="A276" s="0" t="s">
        <v>293</v>
      </c>
      <c r="B276" s="0" t="s">
        <v>1020</v>
      </c>
      <c r="C276" s="0" t="s">
        <v>1020</v>
      </c>
      <c r="D276" s="0" t="s">
        <v>1020</v>
      </c>
      <c r="E276" s="0" t="n">
        <v>1.96545134778638</v>
      </c>
      <c r="F276" s="0" t="n">
        <v>1.25020416041812</v>
      </c>
      <c r="G276" s="0" t="n">
        <v>0.960525391585306</v>
      </c>
      <c r="H276" s="0" t="s">
        <v>1020</v>
      </c>
      <c r="I276" s="0" t="s">
        <v>1020</v>
      </c>
      <c r="J276" s="0" t="s">
        <v>1020</v>
      </c>
      <c r="K276" s="0" t="n">
        <v>1.36444113722673</v>
      </c>
      <c r="L276" s="0" t="n">
        <v>2.45804026645826</v>
      </c>
      <c r="M276" s="0" t="n">
        <v>2.01632172922104</v>
      </c>
      <c r="N276" s="0" t="s">
        <v>1020</v>
      </c>
      <c r="O276" s="0" t="s">
        <v>1020</v>
      </c>
      <c r="P276" s="0" t="s">
        <v>1020</v>
      </c>
      <c r="Q276" s="0" t="n">
        <v>1.4247728544977</v>
      </c>
      <c r="R276" s="0" t="n">
        <v>1.43888164478273</v>
      </c>
      <c r="S276" s="0" t="n">
        <v>0.906035961401585</v>
      </c>
      <c r="U276" s="0" t="s">
        <v>293</v>
      </c>
      <c r="V276" s="0" t="e">
        <f aca="false">(B276/V$1)*100</f>
        <v>#VALUE!</v>
      </c>
      <c r="W276" s="0" t="e">
        <f aca="false">(C276/W$1)*100</f>
        <v>#VALUE!</v>
      </c>
      <c r="X276" s="0" t="e">
        <f aca="false">(D276/X$1)*100</f>
        <v>#VALUE!</v>
      </c>
      <c r="Y276" s="0" t="n">
        <f aca="false">(E276/Y$1)*100</f>
        <v>3.22718803401116E-005</v>
      </c>
      <c r="Z276" s="0" t="n">
        <f aca="false">(F276/Z$1)*100</f>
        <v>3.23750420659985E-005</v>
      </c>
      <c r="AA276" s="0" t="n">
        <f aca="false">(G276/AA$1)*100</f>
        <v>2.12778178887768E-005</v>
      </c>
      <c r="AB276" s="0" t="e">
        <f aca="false">(H276/AB$1)*100</f>
        <v>#VALUE!</v>
      </c>
      <c r="AC276" s="0" t="e">
        <f aca="false">(I276/AC$1)*100</f>
        <v>#VALUE!</v>
      </c>
      <c r="AD276" s="0" t="e">
        <f aca="false">(J276/AD$1)*100</f>
        <v>#VALUE!</v>
      </c>
      <c r="AE276" s="0" t="n">
        <f aca="false">(K276/AE$1)*100</f>
        <v>3.19526963762127E-005</v>
      </c>
      <c r="AF276" s="0" t="n">
        <f aca="false">(L276/AF$1)*100</f>
        <v>4.87819422533041E-005</v>
      </c>
      <c r="AG276" s="0" t="n">
        <f aca="false">(M276/AG$1)*100</f>
        <v>3.33992343968701E-005</v>
      </c>
      <c r="AH276" s="0" t="e">
        <f aca="false">(N276/AH$1)*100</f>
        <v>#VALUE!</v>
      </c>
      <c r="AI276" s="0" t="e">
        <f aca="false">(O276/AI$1)*100</f>
        <v>#VALUE!</v>
      </c>
      <c r="AJ276" s="0" t="e">
        <f aca="false">(P276/AJ$1)*100</f>
        <v>#VALUE!</v>
      </c>
      <c r="AK276" s="0" t="n">
        <f aca="false">(Q276/AK$1)*100</f>
        <v>2.25485173752252E-005</v>
      </c>
      <c r="AL276" s="0" t="n">
        <f aca="false">(R276/AL$1)*100</f>
        <v>3.18724010636699E-005</v>
      </c>
      <c r="AM276" s="0" t="n">
        <f aca="false">(S276/AM$1)*100</f>
        <v>2.0599308823154E-005</v>
      </c>
      <c r="AO276" s="0" t="s">
        <v>293</v>
      </c>
      <c r="AP276" s="0" t="s">
        <v>1020</v>
      </c>
      <c r="AQ276" s="0" t="s">
        <v>1020</v>
      </c>
      <c r="AR276" s="0" t="s">
        <v>1020</v>
      </c>
      <c r="AS276" s="0" t="n">
        <v>3.22718803401116E-005</v>
      </c>
      <c r="AT276" s="0" t="n">
        <v>3.23750420659985E-005</v>
      </c>
      <c r="AU276" s="0" t="n">
        <v>2.12778178887768E-005</v>
      </c>
      <c r="AV276" s="0" t="s">
        <v>1020</v>
      </c>
      <c r="AW276" s="0" t="s">
        <v>1020</v>
      </c>
      <c r="AX276" s="0" t="s">
        <v>1020</v>
      </c>
      <c r="AY276" s="0" t="n">
        <v>3.19526963762127E-005</v>
      </c>
      <c r="AZ276" s="0" t="n">
        <v>4.87819422533041E-005</v>
      </c>
      <c r="BA276" s="0" t="n">
        <v>3.33992343968701E-005</v>
      </c>
      <c r="BB276" s="0" t="s">
        <v>1020</v>
      </c>
      <c r="BC276" s="0" t="s">
        <v>1020</v>
      </c>
      <c r="BD276" s="0" t="s">
        <v>1020</v>
      </c>
      <c r="BE276" s="0" t="n">
        <v>2.25485173752252E-005</v>
      </c>
      <c r="BF276" s="0" t="n">
        <v>3.18724010636699E-005</v>
      </c>
      <c r="BG276" s="0" t="n">
        <v>2.0599308823154E-005</v>
      </c>
      <c r="BH276" s="1" t="n">
        <f aca="false">_xlfn.T.TEST(AP276:AU276,AV276:BA276,2,2)</f>
        <v>0.22290593968452</v>
      </c>
      <c r="BI276" s="1" t="n">
        <f aca="false">_xlfn.T.TEST(AP276:AU276,BB276:BG276,2,2)</f>
        <v>0.512688741975949</v>
      </c>
    </row>
    <row r="277" customFormat="false" ht="15" hidden="false" customHeight="false" outlineLevel="0" collapsed="false">
      <c r="A277" s="0" t="s">
        <v>294</v>
      </c>
      <c r="B277" s="0" t="s">
        <v>1020</v>
      </c>
      <c r="C277" s="0" t="s">
        <v>1020</v>
      </c>
      <c r="D277" s="0" t="s">
        <v>1020</v>
      </c>
      <c r="E277" s="0" t="n">
        <v>3.817600703487</v>
      </c>
      <c r="F277" s="0" t="n">
        <v>1.51004469257153</v>
      </c>
      <c r="G277" s="0" t="n">
        <v>1.97724239657231</v>
      </c>
      <c r="H277" s="0" t="s">
        <v>1020</v>
      </c>
      <c r="I277" s="0" t="s">
        <v>1020</v>
      </c>
      <c r="J277" s="0" t="s">
        <v>1020</v>
      </c>
      <c r="K277" s="0" t="n">
        <v>1.85325361798214</v>
      </c>
      <c r="L277" s="0" t="n">
        <v>4.11286020865121</v>
      </c>
      <c r="M277" s="0" t="n">
        <v>4.122707054369</v>
      </c>
      <c r="N277" s="0" t="s">
        <v>1020</v>
      </c>
      <c r="O277" s="0" t="s">
        <v>1020</v>
      </c>
      <c r="P277" s="0" t="s">
        <v>1020</v>
      </c>
      <c r="Q277" s="0" t="n">
        <v>2.06422512164664</v>
      </c>
      <c r="R277" s="0" t="n">
        <v>3.55929890529763</v>
      </c>
      <c r="S277" s="0" t="n">
        <v>2.55825350337794</v>
      </c>
      <c r="U277" s="0" t="s">
        <v>294</v>
      </c>
      <c r="V277" s="0" t="e">
        <f aca="false">(B277/V$1)*100</f>
        <v>#VALUE!</v>
      </c>
      <c r="W277" s="0" t="e">
        <f aca="false">(C277/W$1)*100</f>
        <v>#VALUE!</v>
      </c>
      <c r="X277" s="0" t="e">
        <f aca="false">(D277/X$1)*100</f>
        <v>#VALUE!</v>
      </c>
      <c r="Y277" s="0" t="n">
        <f aca="false">(E277/Y$1)*100</f>
        <v>6.26833898625957E-005</v>
      </c>
      <c r="Z277" s="0" t="n">
        <f aca="false">(F277/Z$1)*100</f>
        <v>3.91038215927797E-005</v>
      </c>
      <c r="AA277" s="0" t="n">
        <f aca="false">(G277/AA$1)*100</f>
        <v>4.38004075736064E-005</v>
      </c>
      <c r="AB277" s="0" t="e">
        <f aca="false">(H277/AB$1)*100</f>
        <v>#VALUE!</v>
      </c>
      <c r="AC277" s="0" t="e">
        <f aca="false">(I277/AC$1)*100</f>
        <v>#VALUE!</v>
      </c>
      <c r="AD277" s="0" t="e">
        <f aca="false">(J277/AD$1)*100</f>
        <v>#VALUE!</v>
      </c>
      <c r="AE277" s="0" t="n">
        <f aca="false">(K277/AE$1)*100</f>
        <v>4.33997836534455E-005</v>
      </c>
      <c r="AF277" s="0" t="n">
        <f aca="false">(L277/AF$1)*100</f>
        <v>8.16232801114457E-005</v>
      </c>
      <c r="AG277" s="0" t="n">
        <f aca="false">(M277/AG$1)*100</f>
        <v>6.82903215607836E-005</v>
      </c>
      <c r="AH277" s="0" t="e">
        <f aca="false">(N277/AH$1)*100</f>
        <v>#VALUE!</v>
      </c>
      <c r="AI277" s="0" t="e">
        <f aca="false">(O277/AI$1)*100</f>
        <v>#VALUE!</v>
      </c>
      <c r="AJ277" s="0" t="e">
        <f aca="false">(P277/AJ$1)*100</f>
        <v>#VALUE!</v>
      </c>
      <c r="AK277" s="0" t="n">
        <f aca="false">(Q277/AK$1)*100</f>
        <v>3.26685168621037E-005</v>
      </c>
      <c r="AL277" s="0" t="n">
        <f aca="false">(R277/AL$1)*100</f>
        <v>7.8841371440427E-005</v>
      </c>
      <c r="AM277" s="0" t="n">
        <f aca="false">(S277/AM$1)*100</f>
        <v>5.8163534571494E-005</v>
      </c>
      <c r="AO277" s="0" t="s">
        <v>294</v>
      </c>
      <c r="AP277" s="0" t="s">
        <v>1020</v>
      </c>
      <c r="AQ277" s="0" t="s">
        <v>1020</v>
      </c>
      <c r="AR277" s="0" t="s">
        <v>1020</v>
      </c>
      <c r="AS277" s="0" t="n">
        <v>6.26833898625957E-005</v>
      </c>
      <c r="AT277" s="0" t="n">
        <v>3.91038215927797E-005</v>
      </c>
      <c r="AU277" s="0" t="n">
        <v>4.38004075736064E-005</v>
      </c>
      <c r="AV277" s="0" t="s">
        <v>1020</v>
      </c>
      <c r="AW277" s="0" t="s">
        <v>1020</v>
      </c>
      <c r="AX277" s="0" t="s">
        <v>1020</v>
      </c>
      <c r="AY277" s="0" t="n">
        <v>4.33997836534455E-005</v>
      </c>
      <c r="AZ277" s="0" t="n">
        <v>8.16232801114457E-005</v>
      </c>
      <c r="BA277" s="0" t="n">
        <v>6.82903215607836E-005</v>
      </c>
      <c r="BB277" s="0" t="s">
        <v>1020</v>
      </c>
      <c r="BC277" s="0" t="s">
        <v>1020</v>
      </c>
      <c r="BD277" s="0" t="s">
        <v>1020</v>
      </c>
      <c r="BE277" s="0" t="n">
        <v>3.26685168621037E-005</v>
      </c>
      <c r="BF277" s="0" t="n">
        <v>7.8841371440427E-005</v>
      </c>
      <c r="BG277" s="0" t="n">
        <v>5.8163534571494E-005</v>
      </c>
      <c r="BH277" s="1" t="n">
        <f aca="false">_xlfn.T.TEST(AP277:AU277,AV277:BA277,2,2)</f>
        <v>0.298284227673398</v>
      </c>
      <c r="BI277" s="1" t="n">
        <f aca="false">_xlfn.T.TEST(AP277:AU277,BB277:BG277,2,2)</f>
        <v>0.624719584831618</v>
      </c>
    </row>
    <row r="278" customFormat="false" ht="15" hidden="false" customHeight="false" outlineLevel="0" collapsed="false">
      <c r="A278" s="0" t="s">
        <v>295</v>
      </c>
      <c r="B278" s="0" t="n">
        <v>0</v>
      </c>
      <c r="C278" s="0" t="n">
        <v>21.2905462542618</v>
      </c>
      <c r="D278" s="0" t="n">
        <v>26.7771577171294</v>
      </c>
      <c r="E278" s="0" t="n">
        <v>6.23795109412521</v>
      </c>
      <c r="F278" s="0" t="n">
        <v>2.48704509346835</v>
      </c>
      <c r="G278" s="0" t="n">
        <v>4.12218163939032</v>
      </c>
      <c r="H278" s="0" t="n">
        <v>5.9500328731098</v>
      </c>
      <c r="I278" s="0" t="n">
        <v>39.943004626467</v>
      </c>
      <c r="J278" s="0" t="n">
        <v>0</v>
      </c>
      <c r="K278" s="0" t="n">
        <v>6.78756543159191</v>
      </c>
      <c r="L278" s="0" t="n">
        <v>5.9500328731098</v>
      </c>
      <c r="M278" s="0" t="n">
        <v>7.56120648457891</v>
      </c>
      <c r="N278" s="0" t="n">
        <v>0</v>
      </c>
      <c r="O278" s="0" t="n">
        <v>0</v>
      </c>
      <c r="P278" s="0" t="n">
        <v>25.4566934065672</v>
      </c>
      <c r="Q278" s="0" t="n">
        <v>7.80691555785213</v>
      </c>
      <c r="R278" s="0" t="n">
        <v>3.25833156442369</v>
      </c>
      <c r="S278" s="0" t="n">
        <v>3.63756227903341</v>
      </c>
      <c r="U278" s="0" t="s">
        <v>295</v>
      </c>
      <c r="V278" s="0" t="n">
        <f aca="false">(B278/V$1)*100</f>
        <v>0</v>
      </c>
      <c r="W278" s="0" t="n">
        <f aca="false">(C278/W$1)*100</f>
        <v>0.000258133284665253</v>
      </c>
      <c r="X278" s="0" t="n">
        <f aca="false">(D278/X$1)*100</f>
        <v>0.000413582988567451</v>
      </c>
      <c r="Y278" s="0" t="n">
        <f aca="false">(E278/Y$1)*100</f>
        <v>0.000102424520201838</v>
      </c>
      <c r="Z278" s="0" t="n">
        <f aca="false">(F278/Z$1)*100</f>
        <v>6.44040326134769E-005</v>
      </c>
      <c r="AA278" s="0" t="n">
        <f aca="false">(G278/AA$1)*100</f>
        <v>9.13156809760578E-005</v>
      </c>
      <c r="AB278" s="0" t="n">
        <f aca="false">(H278/AB$1)*100</f>
        <v>0.000127212767716528</v>
      </c>
      <c r="AC278" s="0" t="n">
        <f aca="false">(I278/AC$1)*100</f>
        <v>0.000520601539168289</v>
      </c>
      <c r="AD278" s="0" t="n">
        <f aca="false">(J278/AD$1)*100</f>
        <v>0</v>
      </c>
      <c r="AE278" s="0" t="n">
        <f aca="false">(K278/AE$1)*100</f>
        <v>0.000158952270971654</v>
      </c>
      <c r="AF278" s="0" t="n">
        <f aca="false">(L278/AF$1)*100</f>
        <v>0.000118083565994435</v>
      </c>
      <c r="AG278" s="0" t="n">
        <f aca="false">(M278/AG$1)*100</f>
        <v>0.000125247128988263</v>
      </c>
      <c r="AH278" s="0" t="n">
        <f aca="false">(N278/AH$1)*100</f>
        <v>0</v>
      </c>
      <c r="AI278" s="0" t="n">
        <f aca="false">(O278/AI$1)*100</f>
        <v>0</v>
      </c>
      <c r="AJ278" s="0" t="n">
        <f aca="false">(P278/AJ$1)*100</f>
        <v>0.000555974341659265</v>
      </c>
      <c r="AK278" s="0" t="n">
        <f aca="false">(Q278/AK$1)*100</f>
        <v>0.000123552586328019</v>
      </c>
      <c r="AL278" s="0" t="n">
        <f aca="false">(R278/AL$1)*100</f>
        <v>7.21746995635687E-005</v>
      </c>
      <c r="AM278" s="0" t="n">
        <f aca="false">(S278/AM$1)*100</f>
        <v>8.27023119847811E-005</v>
      </c>
      <c r="AO278" s="0" t="s">
        <v>295</v>
      </c>
      <c r="AP278" s="0" t="n">
        <v>0</v>
      </c>
      <c r="AQ278" s="0" t="n">
        <v>0.000258133284665253</v>
      </c>
      <c r="AR278" s="0" t="n">
        <v>0.000413582988567451</v>
      </c>
      <c r="AS278" s="0" t="n">
        <v>0.000102424520201838</v>
      </c>
      <c r="AT278" s="0" t="n">
        <v>6.44040326134769E-005</v>
      </c>
      <c r="AU278" s="0" t="n">
        <v>9.13156809760578E-005</v>
      </c>
      <c r="AV278" s="0" t="n">
        <v>0.000127212767716528</v>
      </c>
      <c r="AW278" s="0" t="n">
        <v>0.000520601539168289</v>
      </c>
      <c r="AX278" s="0" t="n">
        <v>0</v>
      </c>
      <c r="AY278" s="0" t="n">
        <v>0.000158952270971654</v>
      </c>
      <c r="AZ278" s="0" t="n">
        <v>0.000118083565994435</v>
      </c>
      <c r="BA278" s="0" t="n">
        <v>0.000125247128988263</v>
      </c>
      <c r="BB278" s="0" t="n">
        <v>0</v>
      </c>
      <c r="BC278" s="0" t="n">
        <v>0</v>
      </c>
      <c r="BD278" s="0" t="n">
        <v>0.000555974341659265</v>
      </c>
      <c r="BE278" s="0" t="n">
        <v>0.000123552586328019</v>
      </c>
      <c r="BF278" s="0" t="n">
        <v>7.21746995635687E-005</v>
      </c>
      <c r="BG278" s="0" t="n">
        <v>8.27023119847811E-005</v>
      </c>
      <c r="BH278" s="1" t="n">
        <f aca="false">_xlfn.T.TEST(AP278:AU278,AV278:BA278,2,2)</f>
        <v>0.838376212720235</v>
      </c>
      <c r="BI278" s="1" t="n">
        <f aca="false">_xlfn.T.TEST(AP278:AU278,BB278:BG278,2,2)</f>
        <v>0.883654123595015</v>
      </c>
    </row>
    <row r="279" customFormat="false" ht="15" hidden="false" customHeight="false" outlineLevel="0" collapsed="false">
      <c r="A279" s="0" t="s">
        <v>296</v>
      </c>
      <c r="B279" s="0" t="s">
        <v>1020</v>
      </c>
      <c r="C279" s="0" t="s">
        <v>1020</v>
      </c>
      <c r="D279" s="0" t="s">
        <v>1020</v>
      </c>
      <c r="E279" s="0" t="n">
        <v>2.82367166097338</v>
      </c>
      <c r="F279" s="0" t="n">
        <v>0.739431914356561</v>
      </c>
      <c r="G279" s="0" t="n">
        <v>0.676933342698602</v>
      </c>
      <c r="H279" s="0" t="s">
        <v>1020</v>
      </c>
      <c r="I279" s="0" t="s">
        <v>1020</v>
      </c>
      <c r="J279" s="0" t="s">
        <v>1020</v>
      </c>
      <c r="K279" s="0" t="n">
        <v>0.722954942009648</v>
      </c>
      <c r="L279" s="0" t="n">
        <v>1.24483644077258</v>
      </c>
      <c r="M279" s="0" t="n">
        <v>1.88490240047054</v>
      </c>
      <c r="N279" s="0" t="s">
        <v>1020</v>
      </c>
      <c r="O279" s="0" t="s">
        <v>1020</v>
      </c>
      <c r="P279" s="0" t="s">
        <v>1020</v>
      </c>
      <c r="Q279" s="0" t="n">
        <v>1.88283167549412</v>
      </c>
      <c r="R279" s="0" t="n">
        <v>1.47981926797465</v>
      </c>
      <c r="S279" s="0" t="n">
        <v>0.764267295193867</v>
      </c>
      <c r="U279" s="0" t="s">
        <v>296</v>
      </c>
      <c r="V279" s="0" t="e">
        <f aca="false">(B279/V$1)*100</f>
        <v>#VALUE!</v>
      </c>
      <c r="W279" s="0" t="e">
        <f aca="false">(C279/W$1)*100</f>
        <v>#VALUE!</v>
      </c>
      <c r="X279" s="0" t="e">
        <f aca="false">(D279/X$1)*100</f>
        <v>#VALUE!</v>
      </c>
      <c r="Y279" s="0" t="n">
        <f aca="false">(E279/Y$1)*100</f>
        <v>4.63634951154238E-005</v>
      </c>
      <c r="Z279" s="0" t="n">
        <f aca="false">(F279/Z$1)*100</f>
        <v>1.9148184024783E-005</v>
      </c>
      <c r="AA279" s="0" t="n">
        <f aca="false">(G279/AA$1)*100</f>
        <v>1.49956102305731E-005</v>
      </c>
      <c r="AB279" s="0" t="e">
        <f aca="false">(H279/AB$1)*100</f>
        <v>#VALUE!</v>
      </c>
      <c r="AC279" s="0" t="e">
        <f aca="false">(I279/AC$1)*100</f>
        <v>#VALUE!</v>
      </c>
      <c r="AD279" s="0" t="e">
        <f aca="false">(J279/AD$1)*100</f>
        <v>#VALUE!</v>
      </c>
      <c r="AE279" s="0" t="n">
        <f aca="false">(K279/AE$1)*100</f>
        <v>1.69302721278758E-005</v>
      </c>
      <c r="AF279" s="0" t="n">
        <f aca="false">(L279/AF$1)*100</f>
        <v>2.4704859475746E-005</v>
      </c>
      <c r="AG279" s="0" t="n">
        <f aca="false">(M279/AG$1)*100</f>
        <v>3.12223471959802E-005</v>
      </c>
      <c r="AH279" s="0" t="e">
        <f aca="false">(N279/AH$1)*100</f>
        <v>#VALUE!</v>
      </c>
      <c r="AI279" s="0" t="e">
        <f aca="false">(O279/AI$1)*100</f>
        <v>#VALUE!</v>
      </c>
      <c r="AJ279" s="0" t="e">
        <f aca="false">(P279/AJ$1)*100</f>
        <v>#VALUE!</v>
      </c>
      <c r="AK279" s="0" t="n">
        <f aca="false">(Q279/AK$1)*100</f>
        <v>2.97977762669201E-005</v>
      </c>
      <c r="AL279" s="0" t="n">
        <f aca="false">(R279/AL$1)*100</f>
        <v>3.27792027799177E-005</v>
      </c>
      <c r="AM279" s="0" t="n">
        <f aca="false">(S279/AM$1)*100</f>
        <v>1.73761072494087E-005</v>
      </c>
      <c r="AO279" s="0" t="s">
        <v>296</v>
      </c>
      <c r="AP279" s="0" t="s">
        <v>1020</v>
      </c>
      <c r="AQ279" s="0" t="s">
        <v>1020</v>
      </c>
      <c r="AR279" s="0" t="s">
        <v>1020</v>
      </c>
      <c r="AS279" s="0" t="n">
        <v>4.63634951154238E-005</v>
      </c>
      <c r="AT279" s="0" t="n">
        <v>1.9148184024783E-005</v>
      </c>
      <c r="AU279" s="0" t="n">
        <v>1.49956102305731E-005</v>
      </c>
      <c r="AV279" s="0" t="s">
        <v>1020</v>
      </c>
      <c r="AW279" s="0" t="s">
        <v>1020</v>
      </c>
      <c r="AX279" s="0" t="s">
        <v>1020</v>
      </c>
      <c r="AY279" s="0" t="n">
        <v>1.69302721278758E-005</v>
      </c>
      <c r="AZ279" s="0" t="n">
        <v>2.4704859475746E-005</v>
      </c>
      <c r="BA279" s="0" t="n">
        <v>3.12223471959802E-005</v>
      </c>
      <c r="BB279" s="0" t="s">
        <v>1020</v>
      </c>
      <c r="BC279" s="0" t="s">
        <v>1020</v>
      </c>
      <c r="BD279" s="0" t="s">
        <v>1020</v>
      </c>
      <c r="BE279" s="0" t="n">
        <v>2.97977762669201E-005</v>
      </c>
      <c r="BF279" s="0" t="n">
        <v>3.27792027799177E-005</v>
      </c>
      <c r="BG279" s="0" t="n">
        <v>1.73761072494087E-005</v>
      </c>
      <c r="BH279" s="1" t="n">
        <f aca="false">_xlfn.T.TEST(AP279:AU279,AV279:BA279,2,2)</f>
        <v>0.822854847959326</v>
      </c>
      <c r="BI279" s="1" t="n">
        <f aca="false">_xlfn.T.TEST(AP279:AU279,BB279:BG279,2,2)</f>
        <v>0.987300729717383</v>
      </c>
    </row>
    <row r="280" customFormat="false" ht="15" hidden="false" customHeight="false" outlineLevel="0" collapsed="false">
      <c r="A280" s="0" t="s">
        <v>297</v>
      </c>
      <c r="B280" s="0" t="s">
        <v>1020</v>
      </c>
      <c r="C280" s="0" t="s">
        <v>1020</v>
      </c>
      <c r="D280" s="0" t="s">
        <v>1020</v>
      </c>
      <c r="E280" s="0" t="n">
        <v>0.519159874184057</v>
      </c>
      <c r="F280" s="0" t="n">
        <v>0.408320836241073</v>
      </c>
      <c r="G280" s="0" t="n">
        <v>0.27042213949568</v>
      </c>
      <c r="H280" s="0" t="s">
        <v>1020</v>
      </c>
      <c r="I280" s="0" t="s">
        <v>1020</v>
      </c>
      <c r="J280" s="0" t="s">
        <v>1020</v>
      </c>
      <c r="K280" s="0" t="n">
        <v>0.158447090218619</v>
      </c>
      <c r="L280" s="0" t="n">
        <v>0.37711039162418</v>
      </c>
      <c r="M280" s="0" t="n">
        <v>0.409881263095982</v>
      </c>
      <c r="N280" s="0" t="s">
        <v>1020</v>
      </c>
      <c r="O280" s="0" t="s">
        <v>1020</v>
      </c>
      <c r="P280" s="0" t="s">
        <v>1020</v>
      </c>
      <c r="Q280" s="0" t="n">
        <v>0.330491323257116</v>
      </c>
      <c r="R280" s="0" t="n">
        <v>0.556448433756861</v>
      </c>
      <c r="S280" s="0" t="n">
        <v>0.224612907366137</v>
      </c>
      <c r="U280" s="0" t="s">
        <v>297</v>
      </c>
      <c r="V280" s="0" t="e">
        <f aca="false">(B280/V$1)*100</f>
        <v>#VALUE!</v>
      </c>
      <c r="W280" s="0" t="e">
        <f aca="false">(C280/W$1)*100</f>
        <v>#VALUE!</v>
      </c>
      <c r="X280" s="0" t="e">
        <f aca="false">(D280/X$1)*100</f>
        <v>#VALUE!</v>
      </c>
      <c r="Y280" s="0" t="n">
        <f aca="false">(E280/Y$1)*100</f>
        <v>8.52438568674059E-006</v>
      </c>
      <c r="Z280" s="0" t="n">
        <f aca="false">(F280/Z$1)*100</f>
        <v>1.05737963992276E-005</v>
      </c>
      <c r="AA280" s="0" t="n">
        <f aca="false">(G280/AA$1)*100</f>
        <v>5.9904642685039E-006</v>
      </c>
      <c r="AB280" s="0" t="e">
        <f aca="false">(H280/AB$1)*100</f>
        <v>#VALUE!</v>
      </c>
      <c r="AC280" s="0" t="e">
        <f aca="false">(I280/AC$1)*100</f>
        <v>#VALUE!</v>
      </c>
      <c r="AD280" s="0" t="e">
        <f aca="false">(J280/AD$1)*100</f>
        <v>#VALUE!</v>
      </c>
      <c r="AE280" s="0" t="n">
        <f aca="false">(K280/AE$1)*100</f>
        <v>3.71053878933923E-006</v>
      </c>
      <c r="AF280" s="0" t="n">
        <f aca="false">(L280/AF$1)*100</f>
        <v>7.48408299016121E-006</v>
      </c>
      <c r="AG280" s="0" t="n">
        <f aca="false">(M280/AG$1)*100</f>
        <v>6.78945238878945E-006</v>
      </c>
      <c r="AH280" s="0" t="e">
        <f aca="false">(N280/AH$1)*100</f>
        <v>#VALUE!</v>
      </c>
      <c r="AI280" s="0" t="e">
        <f aca="false">(O280/AI$1)*100</f>
        <v>#VALUE!</v>
      </c>
      <c r="AJ280" s="0" t="e">
        <f aca="false">(P280/AJ$1)*100</f>
        <v>#VALUE!</v>
      </c>
      <c r="AK280" s="0" t="n">
        <f aca="false">(Q280/AK$1)*100</f>
        <v>5.23037010517123E-006</v>
      </c>
      <c r="AL280" s="0" t="n">
        <f aca="false">(R280/AL$1)*100</f>
        <v>1.2325786291219E-005</v>
      </c>
      <c r="AM280" s="0" t="n">
        <f aca="false">(S280/AM$1)*100</f>
        <v>5.10671854276516E-006</v>
      </c>
      <c r="AO280" s="0" t="s">
        <v>297</v>
      </c>
      <c r="AP280" s="0" t="s">
        <v>1020</v>
      </c>
      <c r="AQ280" s="0" t="s">
        <v>1020</v>
      </c>
      <c r="AR280" s="0" t="s">
        <v>1020</v>
      </c>
      <c r="AS280" s="0" t="n">
        <v>8.52438568674059E-006</v>
      </c>
      <c r="AT280" s="0" t="n">
        <v>1.05737963992276E-005</v>
      </c>
      <c r="AU280" s="0" t="n">
        <v>5.9904642685039E-006</v>
      </c>
      <c r="AV280" s="0" t="s">
        <v>1020</v>
      </c>
      <c r="AW280" s="0" t="s">
        <v>1020</v>
      </c>
      <c r="AX280" s="0" t="s">
        <v>1020</v>
      </c>
      <c r="AY280" s="0" t="n">
        <v>3.71053878933923E-006</v>
      </c>
      <c r="AZ280" s="0" t="n">
        <v>7.48408299016121E-006</v>
      </c>
      <c r="BA280" s="0" t="n">
        <v>6.78945238878945E-006</v>
      </c>
      <c r="BB280" s="0" t="s">
        <v>1020</v>
      </c>
      <c r="BC280" s="0" t="s">
        <v>1020</v>
      </c>
      <c r="BD280" s="0" t="s">
        <v>1020</v>
      </c>
      <c r="BE280" s="0" t="n">
        <v>5.23037010517123E-006</v>
      </c>
      <c r="BF280" s="0" t="n">
        <v>1.2325786291219E-005</v>
      </c>
      <c r="BG280" s="0" t="n">
        <v>5.10671854276515E-006</v>
      </c>
      <c r="BH280" s="1" t="n">
        <f aca="false">_xlfn.T.TEST(AP280:AU280,AV280:BA280,2,2)</f>
        <v>0.249915145521218</v>
      </c>
      <c r="BI280" s="1" t="n">
        <f aca="false">_xlfn.T.TEST(AP280:AU280,BB280:BG280,2,2)</f>
        <v>0.781789693069136</v>
      </c>
    </row>
    <row r="281" customFormat="false" ht="15" hidden="false" customHeight="false" outlineLevel="0" collapsed="false">
      <c r="A281" s="0" t="s">
        <v>298</v>
      </c>
      <c r="B281" s="0" t="n">
        <v>3.45996008031467</v>
      </c>
      <c r="C281" s="0" t="n">
        <v>6.33477586875081</v>
      </c>
      <c r="D281" s="0" t="n">
        <v>6.13359985976201</v>
      </c>
      <c r="E281" s="0" t="n">
        <v>9.9993235701965</v>
      </c>
      <c r="F281" s="0" t="n">
        <v>2.65631264012829</v>
      </c>
      <c r="G281" s="0" t="n">
        <v>5.3504951885931</v>
      </c>
      <c r="H281" s="0" t="n">
        <v>2.45399052605517</v>
      </c>
      <c r="I281" s="0" t="n">
        <v>8.83990312857678</v>
      </c>
      <c r="J281" s="0" t="n">
        <v>11.2424354304287</v>
      </c>
      <c r="K281" s="0" t="n">
        <v>8.05899107051216</v>
      </c>
      <c r="L281" s="0" t="n">
        <v>8.47319911180579</v>
      </c>
      <c r="M281" s="0" t="n">
        <v>7.85023710620152</v>
      </c>
      <c r="N281" s="0" t="n">
        <v>14.1895606695547</v>
      </c>
      <c r="O281" s="0" t="n">
        <v>7.03470746188749</v>
      </c>
      <c r="P281" s="0" t="n">
        <v>3.46665387037564</v>
      </c>
      <c r="Q281" s="0" t="n">
        <v>6.33477586875081</v>
      </c>
      <c r="R281" s="0" t="n">
        <v>4.91175667889741</v>
      </c>
      <c r="S281" s="0" t="n">
        <v>5.23493926700349</v>
      </c>
      <c r="U281" s="0" t="s">
        <v>298</v>
      </c>
      <c r="V281" s="0" t="n">
        <f aca="false">(B281/V$1)*100</f>
        <v>5.82847671023356E-005</v>
      </c>
      <c r="W281" s="0" t="n">
        <f aca="false">(C281/W$1)*100</f>
        <v>7.68048167055131E-005</v>
      </c>
      <c r="X281" s="0" t="n">
        <f aca="false">(D281/X$1)*100</f>
        <v>9.47356917965384E-005</v>
      </c>
      <c r="Y281" s="0" t="n">
        <f aca="false">(E281/Y$1)*100</f>
        <v>0.000164184666337776</v>
      </c>
      <c r="Z281" s="0" t="n">
        <f aca="false">(F281/Z$1)*100</f>
        <v>6.87873518480658E-005</v>
      </c>
      <c r="AA281" s="0" t="n">
        <f aca="false">(G281/AA$1)*100</f>
        <v>0.000118525614455399</v>
      </c>
      <c r="AB281" s="0" t="n">
        <f aca="false">(H281/AB$1)*100</f>
        <v>5.24667566427168E-005</v>
      </c>
      <c r="AC281" s="0" t="n">
        <f aca="false">(I281/AC$1)*100</f>
        <v>0.00011521584862913</v>
      </c>
      <c r="AD281" s="0" t="n">
        <f aca="false">(J281/AD$1)*100</f>
        <v>0.000263547002008438</v>
      </c>
      <c r="AE281" s="0" t="n">
        <f aca="false">(K281/AE$1)*100</f>
        <v>0.000188726715831857</v>
      </c>
      <c r="AF281" s="0" t="n">
        <f aca="false">(L281/AF$1)*100</f>
        <v>0.000168157989685185</v>
      </c>
      <c r="AG281" s="0" t="n">
        <f aca="false">(M281/AG$1)*100</f>
        <v>0.000130034758531479</v>
      </c>
      <c r="AH281" s="0" t="n">
        <f aca="false">(N281/AH$1)*100</f>
        <v>0.000310378545809453</v>
      </c>
      <c r="AI281" s="0" t="n">
        <f aca="false">(O281/AI$1)*100</f>
        <v>0.00016775732884598</v>
      </c>
      <c r="AJ281" s="0" t="n">
        <f aca="false">(P281/AJ$1)*100</f>
        <v>7.57117419988814E-005</v>
      </c>
      <c r="AK281" s="0" t="n">
        <f aca="false">(Q281/AK$1)*100</f>
        <v>0.000100254439361173</v>
      </c>
      <c r="AL281" s="0" t="n">
        <f aca="false">(R281/AL$1)*100</f>
        <v>0.000108799413325352</v>
      </c>
      <c r="AM281" s="0" t="n">
        <f aca="false">(S281/AM$1)*100</f>
        <v>0.000119019702556446</v>
      </c>
      <c r="AO281" s="0" t="s">
        <v>298</v>
      </c>
      <c r="AP281" s="0" t="n">
        <v>5.82847671023356E-005</v>
      </c>
      <c r="AQ281" s="0" t="n">
        <v>7.68048167055131E-005</v>
      </c>
      <c r="AR281" s="0" t="n">
        <v>9.47356917965384E-005</v>
      </c>
      <c r="AS281" s="0" t="n">
        <v>0.000164184666337776</v>
      </c>
      <c r="AT281" s="0" t="n">
        <v>6.87873518480658E-005</v>
      </c>
      <c r="AU281" s="0" t="n">
        <v>0.000118525614455399</v>
      </c>
      <c r="AV281" s="0" t="n">
        <v>5.24667566427168E-005</v>
      </c>
      <c r="AW281" s="0" t="n">
        <v>0.00011521584862913</v>
      </c>
      <c r="AX281" s="0" t="n">
        <v>0.000263547002008438</v>
      </c>
      <c r="AY281" s="0" t="n">
        <v>0.000188726715831857</v>
      </c>
      <c r="AZ281" s="0" t="n">
        <v>0.000168157989685185</v>
      </c>
      <c r="BA281" s="0" t="n">
        <v>0.000130034758531479</v>
      </c>
      <c r="BB281" s="0" t="n">
        <v>0.000310378545809453</v>
      </c>
      <c r="BC281" s="0" t="n">
        <v>0.00016775732884598</v>
      </c>
      <c r="BD281" s="0" t="n">
        <v>7.57117419988814E-005</v>
      </c>
      <c r="BE281" s="0" t="n">
        <v>0.000100254439361173</v>
      </c>
      <c r="BF281" s="0" t="n">
        <v>0.000108799413325352</v>
      </c>
      <c r="BG281" s="0" t="n">
        <v>0.000119019702556446</v>
      </c>
      <c r="BH281" s="1" t="n">
        <f aca="false">_xlfn.T.TEST(AP281:AU281,AV281:BA281,2,2)</f>
        <v>0.123759633848942</v>
      </c>
      <c r="BI281" s="1" t="n">
        <f aca="false">_xlfn.T.TEST(AP281:AU281,BB281:BG281,2,2)</f>
        <v>0.221617639429222</v>
      </c>
    </row>
    <row r="282" customFormat="false" ht="15" hidden="false" customHeight="false" outlineLevel="0" collapsed="false">
      <c r="A282" s="0" t="s">
        <v>299</v>
      </c>
      <c r="B282" s="0" t="n">
        <v>2.85761960125737</v>
      </c>
      <c r="C282" s="0" t="n">
        <v>3.35396537164109</v>
      </c>
      <c r="D282" s="0" t="n">
        <v>3.38498724673819</v>
      </c>
      <c r="E282" s="0" t="n">
        <v>7.14944025433761</v>
      </c>
      <c r="F282" s="0" t="n">
        <v>1.0928150380852</v>
      </c>
      <c r="G282" s="0" t="n">
        <v>1.80954555032661</v>
      </c>
      <c r="H282" s="0" t="n">
        <v>1.12371771434343</v>
      </c>
      <c r="I282" s="0" t="n">
        <v>4.03074636024901</v>
      </c>
      <c r="J282" s="0" t="n">
        <v>0</v>
      </c>
      <c r="K282" s="0" t="n">
        <v>3.85020014369291</v>
      </c>
      <c r="L282" s="0" t="n">
        <v>3.42314515028593</v>
      </c>
      <c r="M282" s="0" t="n">
        <v>3.36497812741242</v>
      </c>
      <c r="N282" s="0" t="n">
        <v>6.64346080035307</v>
      </c>
      <c r="O282" s="0" t="n">
        <v>0</v>
      </c>
      <c r="P282" s="0" t="n">
        <v>2.25958190405916</v>
      </c>
      <c r="Q282" s="0" t="n">
        <v>2.85761960125737</v>
      </c>
      <c r="R282" s="0" t="n">
        <v>1.48436789277375</v>
      </c>
      <c r="S282" s="0" t="n">
        <v>1.7583981890949</v>
      </c>
      <c r="U282" s="0" t="s">
        <v>299</v>
      </c>
      <c r="V282" s="0" t="n">
        <f aca="false">(B282/V$1)*100</f>
        <v>4.8138038896451E-005</v>
      </c>
      <c r="W282" s="0" t="n">
        <f aca="false">(C282/W$1)*100</f>
        <v>4.06645319333657E-005</v>
      </c>
      <c r="X282" s="0" t="n">
        <f aca="false">(D282/X$1)*100</f>
        <v>5.22823653114283E-005</v>
      </c>
      <c r="Y282" s="0" t="n">
        <f aca="false">(E282/Y$1)*100</f>
        <v>0.000117390786928722</v>
      </c>
      <c r="Z282" s="0" t="n">
        <f aca="false">(F282/Z$1)*100</f>
        <v>2.82993241812054E-005</v>
      </c>
      <c r="AA282" s="0" t="n">
        <f aca="false">(G282/AA$1)*100</f>
        <v>4.00855417447615E-005</v>
      </c>
      <c r="AB282" s="0" t="n">
        <f aca="false">(H282/AB$1)*100</f>
        <v>2.40252858466989E-005</v>
      </c>
      <c r="AC282" s="0" t="n">
        <f aca="false">(I282/AC$1)*100</f>
        <v>5.25351755273855E-005</v>
      </c>
      <c r="AD282" s="0" t="n">
        <f aca="false">(J282/AD$1)*100</f>
        <v>0</v>
      </c>
      <c r="AE282" s="0" t="n">
        <f aca="false">(K282/AE$1)*100</f>
        <v>9.01645903385185E-005</v>
      </c>
      <c r="AF282" s="0" t="n">
        <f aca="false">(L282/AF$1)*100</f>
        <v>6.79352862215456E-005</v>
      </c>
      <c r="AG282" s="0" t="n">
        <f aca="false">(M282/AG$1)*100</f>
        <v>5.57389684339744E-005</v>
      </c>
      <c r="AH282" s="0" t="n">
        <f aca="false">(N282/AH$1)*100</f>
        <v>0.000145317233589897</v>
      </c>
      <c r="AI282" s="0" t="n">
        <f aca="false">(O282/AI$1)*100</f>
        <v>0</v>
      </c>
      <c r="AJ282" s="0" t="n">
        <f aca="false">(P282/AJ$1)*100</f>
        <v>4.9349282778823E-005</v>
      </c>
      <c r="AK282" s="0" t="n">
        <f aca="false">(Q282/AK$1)*100</f>
        <v>4.52248125217493E-005</v>
      </c>
      <c r="AL282" s="0" t="n">
        <f aca="false">(R282/AL$1)*100</f>
        <v>3.28799585261674E-005</v>
      </c>
      <c r="AM282" s="0" t="n">
        <f aca="false">(S282/AM$1)*100</f>
        <v>3.99783108776472E-005</v>
      </c>
      <c r="AO282" s="0" t="s">
        <v>299</v>
      </c>
      <c r="AP282" s="0" t="n">
        <v>4.8138038896451E-005</v>
      </c>
      <c r="AQ282" s="0" t="n">
        <v>4.06645319333657E-005</v>
      </c>
      <c r="AR282" s="0" t="n">
        <v>5.22823653114283E-005</v>
      </c>
      <c r="AS282" s="0" t="n">
        <v>0.000117390786928722</v>
      </c>
      <c r="AT282" s="0" t="n">
        <v>2.82993241812054E-005</v>
      </c>
      <c r="AU282" s="0" t="n">
        <v>4.00855417447615E-005</v>
      </c>
      <c r="AV282" s="0" t="n">
        <v>2.40252858466989E-005</v>
      </c>
      <c r="AW282" s="0" t="n">
        <v>5.25351755273855E-005</v>
      </c>
      <c r="AX282" s="0" t="n">
        <v>0</v>
      </c>
      <c r="AY282" s="0" t="n">
        <v>9.01645903385185E-005</v>
      </c>
      <c r="AZ282" s="0" t="n">
        <v>6.79352862215456E-005</v>
      </c>
      <c r="BA282" s="0" t="n">
        <v>5.57389684339744E-005</v>
      </c>
      <c r="BB282" s="0" t="n">
        <v>0.000145317233589897</v>
      </c>
      <c r="BC282" s="0" t="n">
        <v>0</v>
      </c>
      <c r="BD282" s="0" t="n">
        <v>4.9349282778823E-005</v>
      </c>
      <c r="BE282" s="0" t="n">
        <v>4.52248125217493E-005</v>
      </c>
      <c r="BF282" s="0" t="n">
        <v>3.28799585261674E-005</v>
      </c>
      <c r="BG282" s="0" t="n">
        <v>3.99783108776472E-005</v>
      </c>
      <c r="BH282" s="1" t="n">
        <f aca="false">_xlfn.T.TEST(AP282:AU282,AV282:BA282,2,2)</f>
        <v>0.748762840404823</v>
      </c>
      <c r="BI282" s="1" t="n">
        <f aca="false">_xlfn.T.TEST(AP282:AU282,BB282:BG282,2,2)</f>
        <v>0.923389699680645</v>
      </c>
    </row>
    <row r="283" customFormat="false" ht="15" hidden="false" customHeight="false" outlineLevel="0" collapsed="false">
      <c r="A283" s="0" t="s">
        <v>300</v>
      </c>
      <c r="B283" s="0" t="n">
        <v>0.915604078553</v>
      </c>
      <c r="C283" s="0" t="n">
        <v>3.52368524058015</v>
      </c>
      <c r="D283" s="0" t="n">
        <v>3.32070128141002</v>
      </c>
      <c r="E283" s="0" t="n">
        <v>5.78474312578212</v>
      </c>
      <c r="F283" s="0" t="n">
        <v>1.65258578449569</v>
      </c>
      <c r="G283" s="0" t="n">
        <v>2.8692842593243</v>
      </c>
      <c r="H283" s="0" t="n">
        <v>1.68073195762596</v>
      </c>
      <c r="I283" s="0" t="n">
        <v>5.39600849660137</v>
      </c>
      <c r="J283" s="0" t="n">
        <v>3.40104779150679</v>
      </c>
      <c r="K283" s="0" t="n">
        <v>2.62881042799959</v>
      </c>
      <c r="L283" s="0" t="n">
        <v>3.52672645851165</v>
      </c>
      <c r="M283" s="0" t="n">
        <v>3.63608793147815</v>
      </c>
      <c r="N283" s="0" t="n">
        <v>0</v>
      </c>
      <c r="O283" s="0" t="n">
        <v>2.23069619851192</v>
      </c>
      <c r="P283" s="0" t="n">
        <v>2.8692842593243</v>
      </c>
      <c r="Q283" s="0" t="n">
        <v>3.57404297463721</v>
      </c>
      <c r="R283" s="0" t="n">
        <v>2.0461230554629</v>
      </c>
      <c r="S283" s="0" t="n">
        <v>2.34764243958788</v>
      </c>
      <c r="U283" s="0" t="s">
        <v>300</v>
      </c>
      <c r="V283" s="0" t="n">
        <f aca="false">(B283/V$1)*100</f>
        <v>1.54238110375993E-005</v>
      </c>
      <c r="W283" s="0" t="n">
        <f aca="false">(C283/W$1)*100</f>
        <v>4.27222690491255E-005</v>
      </c>
      <c r="X283" s="0" t="n">
        <f aca="false">(D283/X$1)*100</f>
        <v>5.12894450790334E-005</v>
      </c>
      <c r="Y283" s="0" t="n">
        <f aca="false">(E283/Y$1)*100</f>
        <v>9.49830369313286E-005</v>
      </c>
      <c r="Z283" s="0" t="n">
        <f aca="false">(F283/Z$1)*100</f>
        <v>4.27950377903283E-005</v>
      </c>
      <c r="AA283" s="0" t="n">
        <f aca="false">(G283/AA$1)*100</f>
        <v>6.35611598359439E-005</v>
      </c>
      <c r="AB283" s="0" t="n">
        <f aca="false">(H283/AB$1)*100</f>
        <v>3.59343500580473E-005</v>
      </c>
      <c r="AC283" s="0" t="n">
        <f aca="false">(I283/AC$1)*100</f>
        <v>7.03294695771192E-005</v>
      </c>
      <c r="AD283" s="0" t="n">
        <f aca="false">(J283/AD$1)*100</f>
        <v>7.97279161339917E-005</v>
      </c>
      <c r="AE283" s="0" t="n">
        <f aca="false">(K283/AE$1)*100</f>
        <v>6.15618945696849E-005</v>
      </c>
      <c r="AF283" s="0" t="n">
        <f aca="false">(L283/AF$1)*100</f>
        <v>6.99909471744353E-005</v>
      </c>
      <c r="AG283" s="0" t="n">
        <f aca="false">(M283/AG$1)*100</f>
        <v>6.02297497225235E-005</v>
      </c>
      <c r="AH283" s="0" t="n">
        <f aca="false">(N283/AH$1)*100</f>
        <v>0</v>
      </c>
      <c r="AI283" s="0" t="n">
        <f aca="false">(O283/AI$1)*100</f>
        <v>5.31956215317637E-005</v>
      </c>
      <c r="AJ283" s="0" t="n">
        <f aca="false">(P283/AJ$1)*100</f>
        <v>6.26651859938567E-005</v>
      </c>
      <c r="AK283" s="0" t="n">
        <f aca="false">(Q283/AK$1)*100</f>
        <v>5.65629600950114E-005</v>
      </c>
      <c r="AL283" s="0" t="n">
        <f aca="false">(R283/AL$1)*100</f>
        <v>4.53232931880112E-005</v>
      </c>
      <c r="AM283" s="0" t="n">
        <f aca="false">(S283/AM$1)*100</f>
        <v>5.33751569249013E-005</v>
      </c>
      <c r="AO283" s="0" t="s">
        <v>300</v>
      </c>
      <c r="AP283" s="0" t="n">
        <v>1.54238110375993E-005</v>
      </c>
      <c r="AQ283" s="0" t="n">
        <v>4.27222690491255E-005</v>
      </c>
      <c r="AR283" s="0" t="n">
        <v>5.12894450790334E-005</v>
      </c>
      <c r="AS283" s="0" t="n">
        <v>9.49830369313286E-005</v>
      </c>
      <c r="AT283" s="0" t="n">
        <v>4.27950377903283E-005</v>
      </c>
      <c r="AU283" s="0" t="n">
        <v>6.35611598359439E-005</v>
      </c>
      <c r="AV283" s="0" t="n">
        <v>3.59343500580473E-005</v>
      </c>
      <c r="AW283" s="0" t="n">
        <v>7.03294695771192E-005</v>
      </c>
      <c r="AX283" s="0" t="n">
        <v>7.97279161339917E-005</v>
      </c>
      <c r="AY283" s="0" t="n">
        <v>6.15618945696849E-005</v>
      </c>
      <c r="AZ283" s="0" t="n">
        <v>6.99909471744353E-005</v>
      </c>
      <c r="BA283" s="0" t="n">
        <v>6.02297497225235E-005</v>
      </c>
      <c r="BB283" s="0" t="n">
        <v>0</v>
      </c>
      <c r="BC283" s="0" t="n">
        <v>5.31956215317638E-005</v>
      </c>
      <c r="BD283" s="0" t="n">
        <v>6.26651859938567E-005</v>
      </c>
      <c r="BE283" s="0" t="n">
        <v>5.65629600950114E-005</v>
      </c>
      <c r="BF283" s="0" t="n">
        <v>4.53232931880112E-005</v>
      </c>
      <c r="BG283" s="0" t="n">
        <v>5.33751569249013E-005</v>
      </c>
      <c r="BH283" s="1" t="n">
        <f aca="false">_xlfn.T.TEST(AP283:AU283,AV283:BA283,2,2)</f>
        <v>0.389107730079133</v>
      </c>
      <c r="BI283" s="1" t="n">
        <f aca="false">_xlfn.T.TEST(AP283:AU283,BB283:BG283,2,2)</f>
        <v>0.652904031334259</v>
      </c>
    </row>
    <row r="284" customFormat="false" ht="15" hidden="false" customHeight="false" outlineLevel="0" collapsed="false">
      <c r="A284" s="0" t="s">
        <v>301</v>
      </c>
      <c r="B284" s="0" t="n">
        <v>30.3219944650898</v>
      </c>
      <c r="C284" s="0" t="n">
        <v>8.06762348970803</v>
      </c>
      <c r="D284" s="0" t="n">
        <v>25.5103648848613</v>
      </c>
      <c r="E284" s="0" t="n">
        <v>26.361314979538</v>
      </c>
      <c r="F284" s="0" t="n">
        <v>10.6861274851891</v>
      </c>
      <c r="G284" s="0" t="n">
        <v>13.722167591487</v>
      </c>
      <c r="H284" s="0" t="n">
        <v>11.9736613635628</v>
      </c>
      <c r="I284" s="0" t="n">
        <v>24.4806337945062</v>
      </c>
      <c r="J284" s="0" t="n">
        <v>17.0952482032932</v>
      </c>
      <c r="K284" s="0" t="n">
        <v>11.0297136405625</v>
      </c>
      <c r="L284" s="0" t="n">
        <v>21.8134792155111</v>
      </c>
      <c r="M284" s="0" t="n">
        <v>22.7709260008087</v>
      </c>
      <c r="N284" s="0" t="n">
        <v>14.7926324660713</v>
      </c>
      <c r="O284" s="0" t="n">
        <v>18.2469560659922</v>
      </c>
      <c r="P284" s="0" t="n">
        <v>12.9628234261292</v>
      </c>
      <c r="Q284" s="0" t="n">
        <v>17.6963570598114</v>
      </c>
      <c r="R284" s="0" t="n">
        <v>17.0952482032932</v>
      </c>
      <c r="S284" s="0" t="n">
        <v>13.7334749075295</v>
      </c>
      <c r="U284" s="0" t="s">
        <v>301</v>
      </c>
      <c r="V284" s="0" t="n">
        <f aca="false">(B284/V$1)*100</f>
        <v>0.000510789241624816</v>
      </c>
      <c r="W284" s="0" t="n">
        <f aca="false">(C284/W$1)*100</f>
        <v>9.78144067310635E-005</v>
      </c>
      <c r="X284" s="0" t="n">
        <f aca="false">(D284/X$1)*100</f>
        <v>0.000394016910233076</v>
      </c>
      <c r="Y284" s="0" t="n">
        <f aca="false">(E284/Y$1)*100</f>
        <v>0.000432841649113211</v>
      </c>
      <c r="Z284" s="0" t="n">
        <f aca="false">(F284/Z$1)*100</f>
        <v>0.000276725864309966</v>
      </c>
      <c r="AA284" s="0" t="n">
        <f aca="false">(G284/AA$1)*100</f>
        <v>0.000303977162507946</v>
      </c>
      <c r="AB284" s="0" t="n">
        <f aca="false">(H284/AB$1)*100</f>
        <v>0.00025599902290341</v>
      </c>
      <c r="AC284" s="0" t="n">
        <f aca="false">(I284/AC$1)*100</f>
        <v>0.000319071030144545</v>
      </c>
      <c r="AD284" s="0" t="n">
        <f aca="false">(J284/AD$1)*100</f>
        <v>0.000400749592065594</v>
      </c>
      <c r="AE284" s="0" t="n">
        <f aca="false">(K284/AE$1)*100</f>
        <v>0.000258295562525906</v>
      </c>
      <c r="AF284" s="0" t="n">
        <f aca="false">(L284/AF$1)*100</f>
        <v>0.000432907425462138</v>
      </c>
      <c r="AG284" s="0" t="n">
        <f aca="false">(M284/AG$1)*100</f>
        <v>0.000377187570769575</v>
      </c>
      <c r="AH284" s="0" t="n">
        <f aca="false">(N284/AH$1)*100</f>
        <v>0.000323569972350455</v>
      </c>
      <c r="AI284" s="0" t="n">
        <f aca="false">(O284/AI$1)*100</f>
        <v>0.000435136873250943</v>
      </c>
      <c r="AJ284" s="0" t="n">
        <f aca="false">(P284/AJ$1)*100</f>
        <v>0.000283108143908756</v>
      </c>
      <c r="AK284" s="0" t="n">
        <f aca="false">(Q284/AK$1)*100</f>
        <v>0.000280063319133086</v>
      </c>
      <c r="AL284" s="0" t="n">
        <f aca="false">(R284/AL$1)*100</f>
        <v>0.000378673679655299</v>
      </c>
      <c r="AM284" s="0" t="n">
        <f aca="false">(S284/AM$1)*100</f>
        <v>0.000312239362329069</v>
      </c>
      <c r="AO284" s="0" t="s">
        <v>301</v>
      </c>
      <c r="AP284" s="0" t="n">
        <v>0.000510789241624816</v>
      </c>
      <c r="AQ284" s="0" t="n">
        <v>9.78144067310635E-005</v>
      </c>
      <c r="AR284" s="0" t="n">
        <v>0.000394016910233076</v>
      </c>
      <c r="AS284" s="0" t="n">
        <v>0.000432841649113211</v>
      </c>
      <c r="AT284" s="0" t="n">
        <v>0.000276725864309966</v>
      </c>
      <c r="AU284" s="0" t="n">
        <v>0.000303977162507946</v>
      </c>
      <c r="AV284" s="0" t="n">
        <v>0.00025599902290341</v>
      </c>
      <c r="AW284" s="0" t="n">
        <v>0.000319071030144545</v>
      </c>
      <c r="AX284" s="0" t="n">
        <v>0.000400749592065594</v>
      </c>
      <c r="AY284" s="0" t="n">
        <v>0.000258295562525906</v>
      </c>
      <c r="AZ284" s="0" t="n">
        <v>0.000432907425462138</v>
      </c>
      <c r="BA284" s="0" t="n">
        <v>0.000377187570769575</v>
      </c>
      <c r="BB284" s="0" t="n">
        <v>0.000323569972350455</v>
      </c>
      <c r="BC284" s="0" t="n">
        <v>0.000435136873250943</v>
      </c>
      <c r="BD284" s="0" t="n">
        <v>0.000283108143908756</v>
      </c>
      <c r="BE284" s="0" t="n">
        <v>0.000280063319133086</v>
      </c>
      <c r="BF284" s="0" t="n">
        <v>0.000378673679655299</v>
      </c>
      <c r="BG284" s="0" t="n">
        <v>0.000312239362329069</v>
      </c>
      <c r="BH284" s="1" t="n">
        <f aca="false">_xlfn.T.TEST(AP284:AU284,AV284:BA284,2,2)</f>
        <v>0.945303018123859</v>
      </c>
      <c r="BI284" s="1" t="n">
        <f aca="false">_xlfn.T.TEST(AP284:AU284,BB284:BG284,2,2)</f>
        <v>0.993162000380016</v>
      </c>
    </row>
    <row r="285" customFormat="false" ht="15" hidden="false" customHeight="false" outlineLevel="0" collapsed="false">
      <c r="A285" s="0" t="s">
        <v>302</v>
      </c>
      <c r="B285" s="0" t="n">
        <v>5.65150681429737</v>
      </c>
      <c r="C285" s="0" t="n">
        <v>11.5432320063171</v>
      </c>
      <c r="D285" s="0" t="n">
        <v>23.1973604766755</v>
      </c>
      <c r="E285" s="0" t="n">
        <v>23.2865187540163</v>
      </c>
      <c r="F285" s="0" t="n">
        <v>6.09066207367593</v>
      </c>
      <c r="G285" s="0" t="n">
        <v>9.6825173842804</v>
      </c>
      <c r="H285" s="0" t="n">
        <v>1.81882592019945</v>
      </c>
      <c r="I285" s="0" t="n">
        <v>14.5402506138331</v>
      </c>
      <c r="J285" s="0" t="n">
        <v>5.50918056177843</v>
      </c>
      <c r="K285" s="0" t="n">
        <v>10.2477419685928</v>
      </c>
      <c r="L285" s="0" t="n">
        <v>11.1284780370412</v>
      </c>
      <c r="M285" s="0" t="n">
        <v>12.5510054038158</v>
      </c>
      <c r="N285" s="0" t="n">
        <v>11.1284780370412</v>
      </c>
      <c r="O285" s="0" t="n">
        <v>4.49283261354803</v>
      </c>
      <c r="P285" s="0" t="n">
        <v>17.5028189075891</v>
      </c>
      <c r="Q285" s="0" t="n">
        <v>19.1141325410154</v>
      </c>
      <c r="R285" s="0" t="n">
        <v>11.8309731024654</v>
      </c>
      <c r="S285" s="0" t="n">
        <v>10.2516831382799</v>
      </c>
      <c r="U285" s="0" t="s">
        <v>302</v>
      </c>
      <c r="V285" s="0" t="n">
        <f aca="false">(B285/V$1)*100</f>
        <v>9.52024736709181E-005</v>
      </c>
      <c r="W285" s="0" t="n">
        <f aca="false">(C285/W$1)*100</f>
        <v>0.000139953778445081</v>
      </c>
      <c r="X285" s="0" t="n">
        <f aca="false">(D285/X$1)*100</f>
        <v>0.000358291711695846</v>
      </c>
      <c r="Y285" s="0" t="n">
        <f aca="false">(E285/Y$1)*100</f>
        <v>0.000382354794797523</v>
      </c>
      <c r="Z285" s="0" t="n">
        <f aca="false">(F285/Z$1)*100</f>
        <v>0.000157722592107751</v>
      </c>
      <c r="AA285" s="0" t="n">
        <f aca="false">(G285/AA$1)*100</f>
        <v>0.000214489740107341</v>
      </c>
      <c r="AB285" s="0" t="n">
        <f aca="false">(H285/AB$1)*100</f>
        <v>3.88868236928249E-005</v>
      </c>
      <c r="AC285" s="0" t="n">
        <f aca="false">(I285/AC$1)*100</f>
        <v>0.000189511953851322</v>
      </c>
      <c r="AD285" s="0" t="n">
        <f aca="false">(J285/AD$1)*100</f>
        <v>0.000129147107809941</v>
      </c>
      <c r="AE285" s="0" t="n">
        <f aca="false">(K285/AE$1)*100</f>
        <v>0.000239983227367183</v>
      </c>
      <c r="AF285" s="0" t="n">
        <f aca="false">(L285/AF$1)*100</f>
        <v>0.000220854304291896</v>
      </c>
      <c r="AG285" s="0" t="n">
        <f aca="false">(M285/AG$1)*100</f>
        <v>0.000207900339178694</v>
      </c>
      <c r="AH285" s="0" t="n">
        <f aca="false">(N285/AH$1)*100</f>
        <v>0.000243421266566788</v>
      </c>
      <c r="AI285" s="0" t="n">
        <f aca="false">(O285/AI$1)*100</f>
        <v>0.000107141000856728</v>
      </c>
      <c r="AJ285" s="0" t="n">
        <f aca="false">(P285/AJ$1)*100</f>
        <v>0.000382261673341197</v>
      </c>
      <c r="AK285" s="0" t="n">
        <f aca="false">(Q285/AK$1)*100</f>
        <v>0.000302501095773185</v>
      </c>
      <c r="AL285" s="0" t="n">
        <f aca="false">(R285/AL$1)*100</f>
        <v>0.000262065695995592</v>
      </c>
      <c r="AM285" s="0" t="n">
        <f aca="false">(S285/AM$1)*100</f>
        <v>0.000233078592814206</v>
      </c>
      <c r="AO285" s="0" t="s">
        <v>302</v>
      </c>
      <c r="AP285" s="0" t="n">
        <v>9.52024736709181E-005</v>
      </c>
      <c r="AQ285" s="0" t="n">
        <v>0.000139953778445082</v>
      </c>
      <c r="AR285" s="0" t="n">
        <v>0.000358291711695846</v>
      </c>
      <c r="AS285" s="0" t="n">
        <v>0.000382354794797523</v>
      </c>
      <c r="AT285" s="0" t="n">
        <v>0.000157722592107751</v>
      </c>
      <c r="AU285" s="0" t="n">
        <v>0.000214489740107341</v>
      </c>
      <c r="AV285" s="0" t="n">
        <v>3.88868236928249E-005</v>
      </c>
      <c r="AW285" s="0" t="n">
        <v>0.000189511953851322</v>
      </c>
      <c r="AX285" s="0" t="n">
        <v>0.000129147107809941</v>
      </c>
      <c r="AY285" s="0" t="n">
        <v>0.000239983227367183</v>
      </c>
      <c r="AZ285" s="0" t="n">
        <v>0.000220854304291896</v>
      </c>
      <c r="BA285" s="0" t="n">
        <v>0.000207900339178694</v>
      </c>
      <c r="BB285" s="0" t="n">
        <v>0.000243421266566788</v>
      </c>
      <c r="BC285" s="0" t="n">
        <v>0.000107141000856728</v>
      </c>
      <c r="BD285" s="0" t="n">
        <v>0.000382261673341197</v>
      </c>
      <c r="BE285" s="0" t="n">
        <v>0.000302501095773185</v>
      </c>
      <c r="BF285" s="0" t="n">
        <v>0.000262065695995592</v>
      </c>
      <c r="BG285" s="0" t="n">
        <v>0.000233078592814206</v>
      </c>
      <c r="BH285" s="1" t="n">
        <f aca="false">_xlfn.T.TEST(AP285:AU285,AV285:BA285,2,2)</f>
        <v>0.37350341739009</v>
      </c>
      <c r="BI285" s="1" t="n">
        <f aca="false">_xlfn.T.TEST(AP285:AU285,BB285:BG285,2,2)</f>
        <v>0.629802925152962</v>
      </c>
    </row>
    <row r="286" customFormat="false" ht="15" hidden="false" customHeight="false" outlineLevel="0" collapsed="false">
      <c r="A286" s="0" t="s">
        <v>303</v>
      </c>
      <c r="B286" s="0" t="s">
        <v>1020</v>
      </c>
      <c r="C286" s="0" t="s">
        <v>1020</v>
      </c>
      <c r="D286" s="0" t="s">
        <v>1020</v>
      </c>
      <c r="E286" s="0" t="n">
        <v>2.54760374742111</v>
      </c>
      <c r="F286" s="0" t="n">
        <v>0.935425915752276</v>
      </c>
      <c r="G286" s="0" t="n">
        <v>1.06061670295708</v>
      </c>
      <c r="H286" s="0" t="s">
        <v>1020</v>
      </c>
      <c r="I286" s="0" t="s">
        <v>1020</v>
      </c>
      <c r="J286" s="0" t="s">
        <v>1020</v>
      </c>
      <c r="K286" s="0" t="n">
        <v>0.950041055116494</v>
      </c>
      <c r="L286" s="0" t="n">
        <v>1.13257166958183</v>
      </c>
      <c r="M286" s="0" t="n">
        <v>1.75945667757233</v>
      </c>
      <c r="N286" s="0" t="s">
        <v>1020</v>
      </c>
      <c r="O286" s="0" t="s">
        <v>1020</v>
      </c>
      <c r="P286" s="0" t="s">
        <v>1020</v>
      </c>
      <c r="Q286" s="0" t="n">
        <v>1.38009731731473</v>
      </c>
      <c r="R286" s="0" t="n">
        <v>1.07878218152045</v>
      </c>
      <c r="S286" s="0" t="n">
        <v>1.11489679474464</v>
      </c>
      <c r="U286" s="0" t="s">
        <v>303</v>
      </c>
      <c r="V286" s="0" t="e">
        <f aca="false">(B286/V$1)*100</f>
        <v>#VALUE!</v>
      </c>
      <c r="W286" s="0" t="e">
        <f aca="false">(C286/W$1)*100</f>
        <v>#VALUE!</v>
      </c>
      <c r="X286" s="0" t="e">
        <f aca="false">(D286/X$1)*100</f>
        <v>#VALUE!</v>
      </c>
      <c r="Y286" s="0" t="n">
        <f aca="false">(E286/Y$1)*100</f>
        <v>4.18305766679958E-005</v>
      </c>
      <c r="Z286" s="0" t="n">
        <f aca="false">(F286/Z$1)*100</f>
        <v>2.42236062964122E-005</v>
      </c>
      <c r="AA286" s="0" t="n">
        <f aca="false">(G286/AA$1)*100</f>
        <v>2.34950676504958E-005</v>
      </c>
      <c r="AB286" s="0" t="e">
        <f aca="false">(H286/AB$1)*100</f>
        <v>#VALUE!</v>
      </c>
      <c r="AC286" s="0" t="e">
        <f aca="false">(I286/AC$1)*100</f>
        <v>#VALUE!</v>
      </c>
      <c r="AD286" s="0" t="e">
        <f aca="false">(J286/AD$1)*100</f>
        <v>#VALUE!</v>
      </c>
      <c r="AE286" s="0" t="n">
        <f aca="false">(K286/AE$1)*100</f>
        <v>2.22482103117871E-005</v>
      </c>
      <c r="AF286" s="0" t="n">
        <f aca="false">(L286/AF$1)*100</f>
        <v>2.24768676645302E-005</v>
      </c>
      <c r="AG286" s="0" t="n">
        <f aca="false">(M286/AG$1)*100</f>
        <v>2.91444094133126E-005</v>
      </c>
      <c r="AH286" s="0" t="e">
        <f aca="false">(N286/AH$1)*100</f>
        <v>#VALUE!</v>
      </c>
      <c r="AI286" s="0" t="e">
        <f aca="false">(O286/AI$1)*100</f>
        <v>#VALUE!</v>
      </c>
      <c r="AJ286" s="0" t="e">
        <f aca="false">(P286/AJ$1)*100</f>
        <v>#VALUE!</v>
      </c>
      <c r="AK286" s="0" t="n">
        <f aca="false">(Q286/AK$1)*100</f>
        <v>2.18414803740375E-005</v>
      </c>
      <c r="AL286" s="0" t="n">
        <f aca="false">(R286/AL$1)*100</f>
        <v>2.3895904485565E-005</v>
      </c>
      <c r="AM286" s="0" t="n">
        <f aca="false">(S286/AM$1)*100</f>
        <v>2.53478938577252E-005</v>
      </c>
      <c r="AO286" s="0" t="s">
        <v>303</v>
      </c>
      <c r="AP286" s="0" t="s">
        <v>1020</v>
      </c>
      <c r="AQ286" s="0" t="s">
        <v>1020</v>
      </c>
      <c r="AR286" s="0" t="s">
        <v>1020</v>
      </c>
      <c r="AS286" s="0" t="n">
        <v>4.18305766679958E-005</v>
      </c>
      <c r="AT286" s="0" t="n">
        <v>2.42236062964122E-005</v>
      </c>
      <c r="AU286" s="0" t="n">
        <v>2.34950676504958E-005</v>
      </c>
      <c r="AV286" s="0" t="s">
        <v>1020</v>
      </c>
      <c r="AW286" s="0" t="s">
        <v>1020</v>
      </c>
      <c r="AX286" s="0" t="s">
        <v>1020</v>
      </c>
      <c r="AY286" s="0" t="n">
        <v>2.22482103117871E-005</v>
      </c>
      <c r="AZ286" s="0" t="n">
        <v>2.24768676645302E-005</v>
      </c>
      <c r="BA286" s="0" t="n">
        <v>2.91444094133126E-005</v>
      </c>
      <c r="BB286" s="0" t="s">
        <v>1020</v>
      </c>
      <c r="BC286" s="0" t="s">
        <v>1020</v>
      </c>
      <c r="BD286" s="0" t="s">
        <v>1020</v>
      </c>
      <c r="BE286" s="0" t="n">
        <v>2.18414803740375E-005</v>
      </c>
      <c r="BF286" s="0" t="n">
        <v>2.3895904485565E-005</v>
      </c>
      <c r="BG286" s="0" t="n">
        <v>2.53478938577252E-005</v>
      </c>
      <c r="BH286" s="1" t="n">
        <f aca="false">_xlfn.T.TEST(AP286:AU286,AV286:BA286,2,2)</f>
        <v>0.460397201706775</v>
      </c>
      <c r="BI286" s="1" t="n">
        <f aca="false">_xlfn.T.TEST(AP286:AU286,BB286:BG286,2,2)</f>
        <v>0.368647247579924</v>
      </c>
    </row>
    <row r="287" customFormat="false" ht="15" hidden="false" customHeight="false" outlineLevel="0" collapsed="false">
      <c r="A287" s="0" t="s">
        <v>304</v>
      </c>
      <c r="B287" s="0" t="n">
        <v>132.042110605262</v>
      </c>
      <c r="C287" s="0" t="n">
        <v>47.6055532226298</v>
      </c>
      <c r="D287" s="0" t="n">
        <v>124.049470929007</v>
      </c>
      <c r="E287" s="0" t="n">
        <v>84.5537254371428</v>
      </c>
      <c r="F287" s="0" t="n">
        <v>148.480304087663</v>
      </c>
      <c r="G287" s="0" t="n">
        <v>175.598791880312</v>
      </c>
      <c r="H287" s="0" t="n">
        <v>173.708232822042</v>
      </c>
      <c r="I287" s="0" t="n">
        <v>53.8833041856367</v>
      </c>
      <c r="J287" s="0" t="n">
        <v>193.490403984774</v>
      </c>
      <c r="K287" s="0" t="n">
        <v>128.297239043416</v>
      </c>
      <c r="L287" s="0" t="n">
        <v>124.049470929007</v>
      </c>
      <c r="M287" s="0" t="n">
        <v>91.901628496857</v>
      </c>
      <c r="N287" s="0" t="n">
        <v>89.0904152893741</v>
      </c>
      <c r="O287" s="0" t="n">
        <v>200.476989050851</v>
      </c>
      <c r="P287" s="0" t="n">
        <v>64.4670338148314</v>
      </c>
      <c r="Q287" s="0" t="n">
        <v>107.651896826422</v>
      </c>
      <c r="R287" s="0" t="n">
        <v>151.620826636747</v>
      </c>
      <c r="S287" s="0" t="n">
        <v>116.68202980059</v>
      </c>
      <c r="U287" s="0" t="s">
        <v>304</v>
      </c>
      <c r="V287" s="0" t="n">
        <f aca="false">(B287/V$1)*100</f>
        <v>0.0022243157393968</v>
      </c>
      <c r="W287" s="0" t="n">
        <f aca="false">(C287/W$1)*100</f>
        <v>0.000577184712637614</v>
      </c>
      <c r="X287" s="0" t="n">
        <f aca="false">(D287/X$1)*100</f>
        <v>0.00191598942124503</v>
      </c>
      <c r="Y287" s="0" t="n">
        <f aca="false">(E287/Y$1)*100</f>
        <v>0.00138833643106524</v>
      </c>
      <c r="Z287" s="0" t="n">
        <f aca="false">(F287/Z$1)*100</f>
        <v>0.00384501687244638</v>
      </c>
      <c r="AA287" s="0" t="n">
        <f aca="false">(G287/AA$1)*100</f>
        <v>0.00388991186266487</v>
      </c>
      <c r="AB287" s="0" t="n">
        <f aca="false">(H287/AB$1)*100</f>
        <v>0.0037139131066497</v>
      </c>
      <c r="AC287" s="0" t="n">
        <f aca="false">(I287/AC$1)*100</f>
        <v>0.000702293965034568</v>
      </c>
      <c r="AD287" s="0" t="n">
        <f aca="false">(J287/AD$1)*100</f>
        <v>0.00453583355698619</v>
      </c>
      <c r="AE287" s="0" t="n">
        <f aca="false">(K287/AE$1)*100</f>
        <v>0.0030044848496674</v>
      </c>
      <c r="AF287" s="0" t="n">
        <f aca="false">(L287/AF$1)*100</f>
        <v>0.00246186940465829</v>
      </c>
      <c r="AG287" s="0" t="n">
        <f aca="false">(M287/AG$1)*100</f>
        <v>0.00152229874188104</v>
      </c>
      <c r="AH287" s="0" t="n">
        <f aca="false">(N287/AH$1)*100</f>
        <v>0.00194873923069417</v>
      </c>
      <c r="AI287" s="0" t="n">
        <f aca="false">(O287/AI$1)*100</f>
        <v>0.00478079356682044</v>
      </c>
      <c r="AJ287" s="0" t="n">
        <f aca="false">(P287/AJ$1)*100</f>
        <v>0.00140796041777681</v>
      </c>
      <c r="AK287" s="0" t="n">
        <f aca="false">(Q287/AK$1)*100</f>
        <v>0.00170370361731962</v>
      </c>
      <c r="AL287" s="0" t="n">
        <f aca="false">(R287/AL$1)*100</f>
        <v>0.00335852487499156</v>
      </c>
      <c r="AM287" s="0" t="n">
        <f aca="false">(S287/AM$1)*100</f>
        <v>0.00265284080143644</v>
      </c>
      <c r="AO287" s="0" t="s">
        <v>304</v>
      </c>
      <c r="AP287" s="0" t="n">
        <v>0.0022243157393968</v>
      </c>
      <c r="AQ287" s="0" t="n">
        <v>0.000577184712637614</v>
      </c>
      <c r="AR287" s="0" t="n">
        <v>0.00191598942124503</v>
      </c>
      <c r="AS287" s="0" t="n">
        <v>0.00138833643106524</v>
      </c>
      <c r="AT287" s="0" t="n">
        <v>0.00384501687244638</v>
      </c>
      <c r="AU287" s="0" t="n">
        <v>0.00388991186266487</v>
      </c>
      <c r="AV287" s="0" t="n">
        <v>0.0037139131066497</v>
      </c>
      <c r="AW287" s="0" t="n">
        <v>0.000702293965034568</v>
      </c>
      <c r="AX287" s="0" t="n">
        <v>0.00453583355698619</v>
      </c>
      <c r="AY287" s="0" t="n">
        <v>0.0030044848496674</v>
      </c>
      <c r="AZ287" s="0" t="n">
        <v>0.00246186940465829</v>
      </c>
      <c r="BA287" s="0" t="n">
        <v>0.00152229874188104</v>
      </c>
      <c r="BB287" s="0" t="n">
        <v>0.00194873923069417</v>
      </c>
      <c r="BC287" s="0" t="n">
        <v>0.00478079356682044</v>
      </c>
      <c r="BD287" s="0" t="n">
        <v>0.00140796041777681</v>
      </c>
      <c r="BE287" s="0" t="n">
        <v>0.00170370361731962</v>
      </c>
      <c r="BF287" s="0" t="n">
        <v>0.00335852487499156</v>
      </c>
      <c r="BG287" s="0" t="n">
        <v>0.00265284080143644</v>
      </c>
      <c r="BH287" s="1" t="n">
        <f aca="false">_xlfn.T.TEST(AP287:AU287,AV287:BA287,2,2)</f>
        <v>0.667659472137558</v>
      </c>
      <c r="BI287" s="1" t="n">
        <f aca="false">_xlfn.T.TEST(AP287:AU287,BB287:BG287,2,2)</f>
        <v>0.66401825498126</v>
      </c>
    </row>
    <row r="288" customFormat="false" ht="15" hidden="false" customHeight="false" outlineLevel="0" collapsed="false">
      <c r="A288" s="0" t="s">
        <v>305</v>
      </c>
      <c r="B288" s="0" t="s">
        <v>1020</v>
      </c>
      <c r="C288" s="0" t="s">
        <v>1020</v>
      </c>
      <c r="D288" s="0" t="s">
        <v>1020</v>
      </c>
      <c r="E288" s="0" t="n">
        <v>0</v>
      </c>
      <c r="F288" s="0" t="n">
        <v>0</v>
      </c>
      <c r="G288" s="0" t="n">
        <v>0</v>
      </c>
      <c r="H288" s="0" t="s">
        <v>1020</v>
      </c>
      <c r="I288" s="0" t="s">
        <v>1020</v>
      </c>
      <c r="J288" s="0" t="s">
        <v>1020</v>
      </c>
      <c r="K288" s="0" t="n">
        <v>0</v>
      </c>
      <c r="L288" s="0" t="n">
        <v>0</v>
      </c>
      <c r="M288" s="0" t="n">
        <v>0.758647943241554</v>
      </c>
      <c r="N288" s="0" t="s">
        <v>1020</v>
      </c>
      <c r="O288" s="0" t="s">
        <v>1020</v>
      </c>
      <c r="P288" s="0" t="s">
        <v>1020</v>
      </c>
      <c r="Q288" s="0" t="n">
        <v>0</v>
      </c>
      <c r="R288" s="0" t="n">
        <v>0</v>
      </c>
      <c r="S288" s="0" t="n">
        <v>0</v>
      </c>
      <c r="U288" s="0" t="s">
        <v>305</v>
      </c>
      <c r="V288" s="0" t="e">
        <f aca="false">(B288/V$1)*100</f>
        <v>#VALUE!</v>
      </c>
      <c r="W288" s="0" t="e">
        <f aca="false">(C288/W$1)*100</f>
        <v>#VALUE!</v>
      </c>
      <c r="X288" s="0" t="e">
        <f aca="false">(D288/X$1)*100</f>
        <v>#VALUE!</v>
      </c>
      <c r="Y288" s="0" t="n">
        <f aca="false">(E288/Y$1)*100</f>
        <v>0</v>
      </c>
      <c r="Z288" s="0" t="n">
        <f aca="false">(F288/Z$1)*100</f>
        <v>0</v>
      </c>
      <c r="AA288" s="0" t="n">
        <f aca="false">(G288/AA$1)*100</f>
        <v>0</v>
      </c>
      <c r="AB288" s="0" t="e">
        <f aca="false">(H288/AB$1)*100</f>
        <v>#VALUE!</v>
      </c>
      <c r="AC288" s="0" t="e">
        <f aca="false">(I288/AC$1)*100</f>
        <v>#VALUE!</v>
      </c>
      <c r="AD288" s="0" t="e">
        <f aca="false">(J288/AD$1)*100</f>
        <v>#VALUE!</v>
      </c>
      <c r="AE288" s="0" t="n">
        <f aca="false">(K288/AE$1)*100</f>
        <v>0</v>
      </c>
      <c r="AF288" s="0" t="n">
        <f aca="false">(L288/AF$1)*100</f>
        <v>0</v>
      </c>
      <c r="AG288" s="0" t="n">
        <f aca="false">(M288/AG$1)*100</f>
        <v>1.2566576114228E-005</v>
      </c>
      <c r="AH288" s="0" t="e">
        <f aca="false">(N288/AH$1)*100</f>
        <v>#VALUE!</v>
      </c>
      <c r="AI288" s="0" t="e">
        <f aca="false">(O288/AI$1)*100</f>
        <v>#VALUE!</v>
      </c>
      <c r="AJ288" s="0" t="e">
        <f aca="false">(P288/AJ$1)*100</f>
        <v>#VALUE!</v>
      </c>
      <c r="AK288" s="0" t="n">
        <f aca="false">(Q288/AK$1)*100</f>
        <v>0</v>
      </c>
      <c r="AL288" s="0" t="n">
        <f aca="false">(R288/AL$1)*100</f>
        <v>0</v>
      </c>
      <c r="AM288" s="0" t="n">
        <f aca="false">(S288/AM$1)*100</f>
        <v>0</v>
      </c>
      <c r="AO288" s="0" t="s">
        <v>305</v>
      </c>
      <c r="AP288" s="0" t="s">
        <v>1020</v>
      </c>
      <c r="AQ288" s="0" t="s">
        <v>1020</v>
      </c>
      <c r="AR288" s="0" t="s">
        <v>1020</v>
      </c>
      <c r="AS288" s="0" t="n">
        <v>0</v>
      </c>
      <c r="AT288" s="0" t="n">
        <v>0</v>
      </c>
      <c r="AU288" s="0" t="n">
        <v>0</v>
      </c>
      <c r="AV288" s="0" t="s">
        <v>1020</v>
      </c>
      <c r="AW288" s="0" t="s">
        <v>1020</v>
      </c>
      <c r="AX288" s="0" t="s">
        <v>1020</v>
      </c>
      <c r="AY288" s="0" t="n">
        <v>0</v>
      </c>
      <c r="AZ288" s="0" t="n">
        <v>0</v>
      </c>
      <c r="BA288" s="0" t="n">
        <v>1.2566576114228E-005</v>
      </c>
      <c r="BB288" s="0" t="s">
        <v>1020</v>
      </c>
      <c r="BC288" s="0" t="s">
        <v>1020</v>
      </c>
      <c r="BD288" s="0" t="s">
        <v>1020</v>
      </c>
      <c r="BE288" s="0" t="n">
        <v>0</v>
      </c>
      <c r="BF288" s="0" t="n">
        <v>0</v>
      </c>
      <c r="BG288" s="0" t="n">
        <v>0</v>
      </c>
      <c r="BH288" s="1" t="n">
        <f aca="false">_xlfn.T.TEST(AP288:AU288,AV288:BA288,2,2)</f>
        <v>0.373900966300058</v>
      </c>
      <c r="BI288" s="1" t="e">
        <f aca="false">_xlfn.T.TEST(AP288:AU288,BB288:BG288,2,2)</f>
        <v>#NUM!</v>
      </c>
    </row>
    <row r="289" customFormat="false" ht="15" hidden="false" customHeight="false" outlineLevel="0" collapsed="false">
      <c r="A289" s="0" t="s">
        <v>306</v>
      </c>
      <c r="B289" s="0" t="s">
        <v>1020</v>
      </c>
      <c r="C289" s="0" t="s">
        <v>1020</v>
      </c>
      <c r="D289" s="0" t="s">
        <v>1020</v>
      </c>
      <c r="E289" s="0" t="n">
        <v>13.9154293638178</v>
      </c>
      <c r="F289" s="0" t="n">
        <v>6.6385543957594</v>
      </c>
      <c r="G289" s="0" t="n">
        <v>0</v>
      </c>
      <c r="H289" s="0" t="s">
        <v>1020</v>
      </c>
      <c r="I289" s="0" t="s">
        <v>1020</v>
      </c>
      <c r="J289" s="0" t="s">
        <v>1020</v>
      </c>
      <c r="K289" s="0" t="n">
        <v>0</v>
      </c>
      <c r="L289" s="0" t="n">
        <v>0</v>
      </c>
      <c r="M289" s="0" t="n">
        <v>50.8937433371319</v>
      </c>
      <c r="N289" s="0" t="s">
        <v>1020</v>
      </c>
      <c r="O289" s="0" t="s">
        <v>1020</v>
      </c>
      <c r="P289" s="0" t="s">
        <v>1020</v>
      </c>
      <c r="Q289" s="0" t="n">
        <v>0</v>
      </c>
      <c r="R289" s="0" t="n">
        <v>6.72210934894017</v>
      </c>
      <c r="S289" s="0" t="n">
        <v>0</v>
      </c>
      <c r="U289" s="0" t="s">
        <v>306</v>
      </c>
      <c r="V289" s="0" t="e">
        <f aca="false">(B289/V$1)*100</f>
        <v>#VALUE!</v>
      </c>
      <c r="W289" s="0" t="e">
        <f aca="false">(C289/W$1)*100</f>
        <v>#VALUE!</v>
      </c>
      <c r="X289" s="0" t="e">
        <f aca="false">(D289/X$1)*100</f>
        <v>#VALUE!</v>
      </c>
      <c r="Y289" s="0" t="n">
        <f aca="false">(E289/Y$1)*100</f>
        <v>0.000228485468142562</v>
      </c>
      <c r="Z289" s="0" t="n">
        <f aca="false">(F289/Z$1)*100</f>
        <v>0.000171910704367078</v>
      </c>
      <c r="AA289" s="0" t="n">
        <f aca="false">(G289/AA$1)*100</f>
        <v>0</v>
      </c>
      <c r="AB289" s="0" t="e">
        <f aca="false">(H289/AB$1)*100</f>
        <v>#VALUE!</v>
      </c>
      <c r="AC289" s="0" t="e">
        <f aca="false">(I289/AC$1)*100</f>
        <v>#VALUE!</v>
      </c>
      <c r="AD289" s="0" t="e">
        <f aca="false">(J289/AD$1)*100</f>
        <v>#VALUE!</v>
      </c>
      <c r="AE289" s="0" t="n">
        <f aca="false">(K289/AE$1)*100</f>
        <v>0</v>
      </c>
      <c r="AF289" s="0" t="n">
        <f aca="false">(L289/AF$1)*100</f>
        <v>0</v>
      </c>
      <c r="AG289" s="0" t="n">
        <f aca="false">(M289/AG$1)*100</f>
        <v>0.000843026208772593</v>
      </c>
      <c r="AH289" s="0" t="e">
        <f aca="false">(N289/AH$1)*100</f>
        <v>#VALUE!</v>
      </c>
      <c r="AI289" s="0" t="e">
        <f aca="false">(O289/AI$1)*100</f>
        <v>#VALUE!</v>
      </c>
      <c r="AJ289" s="0" t="e">
        <f aca="false">(P289/AJ$1)*100</f>
        <v>#VALUE!</v>
      </c>
      <c r="AK289" s="0" t="n">
        <f aca="false">(Q289/AK$1)*100</f>
        <v>0</v>
      </c>
      <c r="AL289" s="0" t="n">
        <f aca="false">(R289/AL$1)*100</f>
        <v>0.000148900200332751</v>
      </c>
      <c r="AM289" s="0" t="n">
        <f aca="false">(S289/AM$1)*100</f>
        <v>0</v>
      </c>
      <c r="AO289" s="0" t="s">
        <v>306</v>
      </c>
      <c r="AP289" s="0" t="s">
        <v>1020</v>
      </c>
      <c r="AQ289" s="0" t="s">
        <v>1020</v>
      </c>
      <c r="AR289" s="0" t="s">
        <v>1020</v>
      </c>
      <c r="AS289" s="0" t="n">
        <v>0.000228485468142562</v>
      </c>
      <c r="AT289" s="0" t="n">
        <v>0.000171910704367078</v>
      </c>
      <c r="AU289" s="0" t="n">
        <v>0</v>
      </c>
      <c r="AV289" s="0" t="s">
        <v>1020</v>
      </c>
      <c r="AW289" s="0" t="s">
        <v>1020</v>
      </c>
      <c r="AX289" s="0" t="s">
        <v>1020</v>
      </c>
      <c r="AY289" s="0" t="n">
        <v>0</v>
      </c>
      <c r="AZ289" s="0" t="n">
        <v>0</v>
      </c>
      <c r="BA289" s="0" t="n">
        <v>0.000843026208772593</v>
      </c>
      <c r="BB289" s="0" t="s">
        <v>1020</v>
      </c>
      <c r="BC289" s="0" t="s">
        <v>1020</v>
      </c>
      <c r="BD289" s="0" t="s">
        <v>1020</v>
      </c>
      <c r="BE289" s="0" t="n">
        <v>0</v>
      </c>
      <c r="BF289" s="0" t="n">
        <v>0.000148900200332751</v>
      </c>
      <c r="BG289" s="0" t="n">
        <v>0</v>
      </c>
      <c r="BH289" s="1" t="n">
        <f aca="false">_xlfn.T.TEST(AP289:AU289,AV289:BA289,2,2)</f>
        <v>0.636886197456129</v>
      </c>
      <c r="BI289" s="1" t="n">
        <f aca="false">_xlfn.T.TEST(AP289:AU289,BB289:BG289,2,2)</f>
        <v>0.378603215099198</v>
      </c>
    </row>
    <row r="290" customFormat="false" ht="15" hidden="false" customHeight="false" outlineLevel="0" collapsed="false">
      <c r="A290" s="0" t="s">
        <v>307</v>
      </c>
      <c r="B290" s="0" t="s">
        <v>1020</v>
      </c>
      <c r="C290" s="0" t="s">
        <v>1020</v>
      </c>
      <c r="D290" s="0" t="s">
        <v>1020</v>
      </c>
      <c r="E290" s="0" t="n">
        <v>1.77140054790814</v>
      </c>
      <c r="F290" s="0" t="n">
        <v>22.132474127307</v>
      </c>
      <c r="G290" s="0" t="n">
        <v>5.69554681463792</v>
      </c>
      <c r="H290" s="0" t="s">
        <v>1020</v>
      </c>
      <c r="I290" s="0" t="s">
        <v>1020</v>
      </c>
      <c r="J290" s="0" t="s">
        <v>1020</v>
      </c>
      <c r="K290" s="0" t="n">
        <v>0</v>
      </c>
      <c r="L290" s="0" t="n">
        <v>141.868557180604</v>
      </c>
      <c r="M290" s="0" t="n">
        <v>255.11983972356</v>
      </c>
      <c r="N290" s="0" t="s">
        <v>1020</v>
      </c>
      <c r="O290" s="0" t="s">
        <v>1020</v>
      </c>
      <c r="P290" s="0" t="s">
        <v>1020</v>
      </c>
      <c r="Q290" s="0" t="n">
        <v>0</v>
      </c>
      <c r="R290" s="0" t="n">
        <v>89.0218940473664</v>
      </c>
      <c r="S290" s="0" t="n">
        <v>0</v>
      </c>
      <c r="U290" s="0" t="s">
        <v>307</v>
      </c>
      <c r="V290" s="0" t="e">
        <f aca="false">(B290/V$1)*100</f>
        <v>#VALUE!</v>
      </c>
      <c r="W290" s="0" t="e">
        <f aca="false">(C290/W$1)*100</f>
        <v>#VALUE!</v>
      </c>
      <c r="X290" s="0" t="e">
        <f aca="false">(D290/X$1)*100</f>
        <v>#VALUE!</v>
      </c>
      <c r="Y290" s="0" t="n">
        <f aca="false">(E290/Y$1)*100</f>
        <v>2.90856482308168E-005</v>
      </c>
      <c r="Z290" s="0" t="n">
        <f aca="false">(F290/Z$1)*100</f>
        <v>0.000573138215006858</v>
      </c>
      <c r="AA290" s="0" t="n">
        <f aca="false">(G290/AA$1)*100</f>
        <v>0.000126169291265535</v>
      </c>
      <c r="AB290" s="0" t="e">
        <f aca="false">(H290/AB$1)*100</f>
        <v>#VALUE!</v>
      </c>
      <c r="AC290" s="0" t="e">
        <f aca="false">(I290/AC$1)*100</f>
        <v>#VALUE!</v>
      </c>
      <c r="AD290" s="0" t="e">
        <f aca="false">(J290/AD$1)*100</f>
        <v>#VALUE!</v>
      </c>
      <c r="AE290" s="0" t="n">
        <f aca="false">(K290/AE$1)*100</f>
        <v>0</v>
      </c>
      <c r="AF290" s="0" t="n">
        <f aca="false">(L290/AF$1)*100</f>
        <v>0.00281550463529043</v>
      </c>
      <c r="AG290" s="0" t="n">
        <f aca="false">(M290/AG$1)*100</f>
        <v>0.00422591653044919</v>
      </c>
      <c r="AH290" s="0" t="e">
        <f aca="false">(N290/AH$1)*100</f>
        <v>#VALUE!</v>
      </c>
      <c r="AI290" s="0" t="e">
        <f aca="false">(O290/AI$1)*100</f>
        <v>#VALUE!</v>
      </c>
      <c r="AJ290" s="0" t="e">
        <f aca="false">(P290/AJ$1)*100</f>
        <v>#VALUE!</v>
      </c>
      <c r="AK290" s="0" t="n">
        <f aca="false">(Q290/AK$1)*100</f>
        <v>0</v>
      </c>
      <c r="AL290" s="0" t="n">
        <f aca="false">(R290/AL$1)*100</f>
        <v>0.00197190750247817</v>
      </c>
      <c r="AM290" s="0" t="n">
        <f aca="false">(S290/AM$1)*100</f>
        <v>0</v>
      </c>
      <c r="AO290" s="0" t="s">
        <v>307</v>
      </c>
      <c r="AP290" s="0" t="s">
        <v>1020</v>
      </c>
      <c r="AQ290" s="0" t="s">
        <v>1020</v>
      </c>
      <c r="AR290" s="0" t="s">
        <v>1020</v>
      </c>
      <c r="AS290" s="0" t="n">
        <v>2.90856482308168E-005</v>
      </c>
      <c r="AT290" s="0" t="n">
        <v>0.000573138215006858</v>
      </c>
      <c r="AU290" s="0" t="n">
        <v>0.000126169291265535</v>
      </c>
      <c r="AV290" s="0" t="s">
        <v>1020</v>
      </c>
      <c r="AW290" s="0" t="s">
        <v>1020</v>
      </c>
      <c r="AX290" s="0" t="s">
        <v>1020</v>
      </c>
      <c r="AY290" s="0" t="n">
        <v>0</v>
      </c>
      <c r="AZ290" s="0" t="n">
        <v>0.00281550463529043</v>
      </c>
      <c r="BA290" s="0" t="n">
        <v>0.00422591653044919</v>
      </c>
      <c r="BB290" s="0" t="s">
        <v>1020</v>
      </c>
      <c r="BC290" s="0" t="s">
        <v>1020</v>
      </c>
      <c r="BD290" s="0" t="s">
        <v>1020</v>
      </c>
      <c r="BE290" s="0" t="n">
        <v>0</v>
      </c>
      <c r="BF290" s="0" t="n">
        <v>0.00197190750247817</v>
      </c>
      <c r="BG290" s="0" t="n">
        <v>0</v>
      </c>
      <c r="BH290" s="1" t="n">
        <f aca="false">_xlfn.T.TEST(AP290:AU290,AV290:BA290,2,2)</f>
        <v>0.16848061777467</v>
      </c>
      <c r="BI290" s="1" t="n">
        <f aca="false">_xlfn.T.TEST(AP290:AU290,BB290:BG290,2,2)</f>
        <v>0.574168122822317</v>
      </c>
    </row>
    <row r="291" customFormat="false" ht="15" hidden="false" customHeight="false" outlineLevel="0" collapsed="false">
      <c r="A291" s="0" t="s">
        <v>308</v>
      </c>
      <c r="B291" s="0" t="s">
        <v>1020</v>
      </c>
      <c r="C291" s="0" t="s">
        <v>1020</v>
      </c>
      <c r="D291" s="0" t="s">
        <v>1020</v>
      </c>
      <c r="E291" s="0" t="n">
        <v>5.57124496905334</v>
      </c>
      <c r="F291" s="0" t="n">
        <v>0</v>
      </c>
      <c r="G291" s="0" t="n">
        <v>0</v>
      </c>
      <c r="H291" s="0" t="s">
        <v>1020</v>
      </c>
      <c r="I291" s="0" t="s">
        <v>1020</v>
      </c>
      <c r="J291" s="0" t="s">
        <v>1020</v>
      </c>
      <c r="K291" s="0" t="n">
        <v>0</v>
      </c>
      <c r="L291" s="0" t="n">
        <v>0</v>
      </c>
      <c r="M291" s="0" t="n">
        <v>2.68812263353307</v>
      </c>
      <c r="N291" s="0" t="s">
        <v>1020</v>
      </c>
      <c r="O291" s="0" t="s">
        <v>1020</v>
      </c>
      <c r="P291" s="0" t="s">
        <v>1020</v>
      </c>
      <c r="Q291" s="0" t="n">
        <v>0</v>
      </c>
      <c r="R291" s="0" t="n">
        <v>0</v>
      </c>
      <c r="S291" s="0" t="n">
        <v>0</v>
      </c>
      <c r="U291" s="0" t="s">
        <v>308</v>
      </c>
      <c r="V291" s="0" t="e">
        <f aca="false">(B291/V$1)*100</f>
        <v>#VALUE!</v>
      </c>
      <c r="W291" s="0" t="e">
        <f aca="false">(C291/W$1)*100</f>
        <v>#VALUE!</v>
      </c>
      <c r="X291" s="0" t="e">
        <f aca="false">(D291/X$1)*100</f>
        <v>#VALUE!</v>
      </c>
      <c r="Y291" s="0" t="n">
        <f aca="false">(E291/Y$1)*100</f>
        <v>9.14774874428889E-005</v>
      </c>
      <c r="Z291" s="0" t="n">
        <f aca="false">(F291/Z$1)*100</f>
        <v>0</v>
      </c>
      <c r="AA291" s="0" t="n">
        <f aca="false">(G291/AA$1)*100</f>
        <v>0</v>
      </c>
      <c r="AB291" s="0" t="e">
        <f aca="false">(H291/AB$1)*100</f>
        <v>#VALUE!</v>
      </c>
      <c r="AC291" s="0" t="e">
        <f aca="false">(I291/AC$1)*100</f>
        <v>#VALUE!</v>
      </c>
      <c r="AD291" s="0" t="e">
        <f aca="false">(J291/AD$1)*100</f>
        <v>#VALUE!</v>
      </c>
      <c r="AE291" s="0" t="n">
        <f aca="false">(K291/AE$1)*100</f>
        <v>0</v>
      </c>
      <c r="AF291" s="0" t="n">
        <f aca="false">(L291/AF$1)*100</f>
        <v>0</v>
      </c>
      <c r="AG291" s="0" t="n">
        <f aca="false">(M291/AG$1)*100</f>
        <v>4.45272382000205E-005</v>
      </c>
      <c r="AH291" s="0" t="e">
        <f aca="false">(N291/AH$1)*100</f>
        <v>#VALUE!</v>
      </c>
      <c r="AI291" s="0" t="e">
        <f aca="false">(O291/AI$1)*100</f>
        <v>#VALUE!</v>
      </c>
      <c r="AJ291" s="0" t="e">
        <f aca="false">(P291/AJ$1)*100</f>
        <v>#VALUE!</v>
      </c>
      <c r="AK291" s="0" t="n">
        <f aca="false">(Q291/AK$1)*100</f>
        <v>0</v>
      </c>
      <c r="AL291" s="0" t="n">
        <f aca="false">(R291/AL$1)*100</f>
        <v>0</v>
      </c>
      <c r="AM291" s="0" t="n">
        <f aca="false">(S291/AM$1)*100</f>
        <v>0</v>
      </c>
      <c r="AO291" s="0" t="s">
        <v>308</v>
      </c>
      <c r="AP291" s="0" t="s">
        <v>1020</v>
      </c>
      <c r="AQ291" s="0" t="s">
        <v>1020</v>
      </c>
      <c r="AR291" s="0" t="s">
        <v>1020</v>
      </c>
      <c r="AS291" s="0" t="n">
        <v>9.14774874428889E-005</v>
      </c>
      <c r="AT291" s="0" t="n">
        <v>0</v>
      </c>
      <c r="AU291" s="0" t="n">
        <v>0</v>
      </c>
      <c r="AV291" s="0" t="s">
        <v>1020</v>
      </c>
      <c r="AW291" s="0" t="s">
        <v>1020</v>
      </c>
      <c r="AX291" s="0" t="s">
        <v>1020</v>
      </c>
      <c r="AY291" s="0" t="n">
        <v>0</v>
      </c>
      <c r="AZ291" s="0" t="n">
        <v>0</v>
      </c>
      <c r="BA291" s="0" t="n">
        <v>4.45272382000205E-005</v>
      </c>
      <c r="BB291" s="0" t="s">
        <v>1020</v>
      </c>
      <c r="BC291" s="0" t="s">
        <v>1020</v>
      </c>
      <c r="BD291" s="0" t="s">
        <v>1020</v>
      </c>
      <c r="BE291" s="0" t="n">
        <v>0</v>
      </c>
      <c r="BF291" s="0" t="n">
        <v>0</v>
      </c>
      <c r="BG291" s="0" t="n">
        <v>0</v>
      </c>
      <c r="BH291" s="1" t="n">
        <f aca="false">_xlfn.T.TEST(AP291:AU291,AV291:BA291,2,2)</f>
        <v>0.668435344513972</v>
      </c>
      <c r="BI291" s="1" t="n">
        <f aca="false">_xlfn.T.TEST(AP291:AU291,BB291:BG291,2,2)</f>
        <v>0.373900966300058</v>
      </c>
    </row>
    <row r="292" customFormat="false" ht="15" hidden="false" customHeight="false" outlineLevel="0" collapsed="false">
      <c r="A292" s="0" t="s">
        <v>309</v>
      </c>
      <c r="B292" s="0" t="s">
        <v>1020</v>
      </c>
      <c r="C292" s="0" t="s">
        <v>1020</v>
      </c>
      <c r="D292" s="0" t="s">
        <v>1020</v>
      </c>
      <c r="E292" s="0" t="n">
        <v>26.2809889403727</v>
      </c>
      <c r="F292" s="0" t="n">
        <v>7.8456992679921</v>
      </c>
      <c r="G292" s="0" t="n">
        <v>0</v>
      </c>
      <c r="H292" s="0" t="s">
        <v>1020</v>
      </c>
      <c r="I292" s="0" t="s">
        <v>1020</v>
      </c>
      <c r="J292" s="0" t="s">
        <v>1020</v>
      </c>
      <c r="K292" s="0" t="n">
        <v>0</v>
      </c>
      <c r="L292" s="0" t="n">
        <v>3.26746306427003</v>
      </c>
      <c r="M292" s="0" t="n">
        <v>63.0390030511341</v>
      </c>
      <c r="N292" s="0" t="s">
        <v>1020</v>
      </c>
      <c r="O292" s="0" t="s">
        <v>1020</v>
      </c>
      <c r="P292" s="0" t="s">
        <v>1020</v>
      </c>
      <c r="Q292" s="0" t="n">
        <v>0</v>
      </c>
      <c r="R292" s="0" t="n">
        <v>2.19092094490099</v>
      </c>
      <c r="S292" s="0" t="n">
        <v>0</v>
      </c>
      <c r="U292" s="0" t="s">
        <v>309</v>
      </c>
      <c r="V292" s="0" t="e">
        <f aca="false">(B292/V$1)*100</f>
        <v>#VALUE!</v>
      </c>
      <c r="W292" s="0" t="e">
        <f aca="false">(C292/W$1)*100</f>
        <v>#VALUE!</v>
      </c>
      <c r="X292" s="0" t="e">
        <f aca="false">(D292/X$1)*100</f>
        <v>#VALUE!</v>
      </c>
      <c r="Y292" s="0" t="n">
        <f aca="false">(E292/Y$1)*100</f>
        <v>0.000431522729503699</v>
      </c>
      <c r="Z292" s="0" t="n">
        <f aca="false">(F292/Z$1)*100</f>
        <v>0.000203170691540067</v>
      </c>
      <c r="AA292" s="0" t="n">
        <f aca="false">(G292/AA$1)*100</f>
        <v>0</v>
      </c>
      <c r="AB292" s="0" t="e">
        <f aca="false">(H292/AB$1)*100</f>
        <v>#VALUE!</v>
      </c>
      <c r="AC292" s="0" t="e">
        <f aca="false">(I292/AC$1)*100</f>
        <v>#VALUE!</v>
      </c>
      <c r="AD292" s="0" t="e">
        <f aca="false">(J292/AD$1)*100</f>
        <v>#VALUE!</v>
      </c>
      <c r="AE292" s="0" t="n">
        <f aca="false">(K292/AE$1)*100</f>
        <v>0</v>
      </c>
      <c r="AF292" s="0" t="n">
        <f aca="false">(L292/AF$1)*100</f>
        <v>6.48456401186995E-005</v>
      </c>
      <c r="AG292" s="0" t="n">
        <f aca="false">(M292/AG$1)*100</f>
        <v>0.00104420559900588</v>
      </c>
      <c r="AH292" s="0" t="e">
        <f aca="false">(N292/AH$1)*100</f>
        <v>#VALUE!</v>
      </c>
      <c r="AI292" s="0" t="e">
        <f aca="false">(O292/AI$1)*100</f>
        <v>#VALUE!</v>
      </c>
      <c r="AJ292" s="0" t="e">
        <f aca="false">(P292/AJ$1)*100</f>
        <v>#VALUE!</v>
      </c>
      <c r="AK292" s="0" t="n">
        <f aca="false">(Q292/AK$1)*100</f>
        <v>0</v>
      </c>
      <c r="AL292" s="0" t="n">
        <f aca="false">(R292/AL$1)*100</f>
        <v>4.85306844436281E-005</v>
      </c>
      <c r="AM292" s="0" t="n">
        <f aca="false">(S292/AM$1)*100</f>
        <v>0</v>
      </c>
      <c r="AO292" s="0" t="s">
        <v>309</v>
      </c>
      <c r="AP292" s="0" t="s">
        <v>1020</v>
      </c>
      <c r="AQ292" s="0" t="s">
        <v>1020</v>
      </c>
      <c r="AR292" s="0" t="s">
        <v>1020</v>
      </c>
      <c r="AS292" s="0" t="n">
        <v>0.000431522729503699</v>
      </c>
      <c r="AT292" s="0" t="n">
        <v>0.000203170691540067</v>
      </c>
      <c r="AU292" s="0" t="n">
        <v>0</v>
      </c>
      <c r="AV292" s="0" t="s">
        <v>1020</v>
      </c>
      <c r="AW292" s="0" t="s">
        <v>1020</v>
      </c>
      <c r="AX292" s="0" t="s">
        <v>1020</v>
      </c>
      <c r="AY292" s="0" t="n">
        <v>0</v>
      </c>
      <c r="AZ292" s="0" t="n">
        <v>6.48456401186995E-005</v>
      </c>
      <c r="BA292" s="0" t="n">
        <v>0.00104420559900588</v>
      </c>
      <c r="BB292" s="0" t="s">
        <v>1020</v>
      </c>
      <c r="BC292" s="0" t="s">
        <v>1020</v>
      </c>
      <c r="BD292" s="0" t="s">
        <v>1020</v>
      </c>
      <c r="BE292" s="0" t="n">
        <v>0</v>
      </c>
      <c r="BF292" s="0" t="n">
        <v>4.85306844436281E-005</v>
      </c>
      <c r="BG292" s="0" t="n">
        <v>0</v>
      </c>
      <c r="BH292" s="1" t="n">
        <f aca="false">_xlfn.T.TEST(AP292:AU292,AV292:BA292,2,2)</f>
        <v>0.683221290592137</v>
      </c>
      <c r="BI292" s="1" t="n">
        <f aca="false">_xlfn.T.TEST(AP292:AU292,BB292:BG292,2,2)</f>
        <v>0.19502001173346</v>
      </c>
    </row>
    <row r="293" customFormat="false" ht="15" hidden="false" customHeight="false" outlineLevel="0" collapsed="false">
      <c r="A293" s="0" t="s">
        <v>310</v>
      </c>
      <c r="B293" s="0" t="s">
        <v>1020</v>
      </c>
      <c r="C293" s="0" t="s">
        <v>1020</v>
      </c>
      <c r="D293" s="0" t="s">
        <v>1020</v>
      </c>
      <c r="E293" s="0" t="n">
        <v>94.6917171170562</v>
      </c>
      <c r="F293" s="0" t="n">
        <v>105.112176869738</v>
      </c>
      <c r="G293" s="0" t="n">
        <v>106.00108871251</v>
      </c>
      <c r="H293" s="0" t="s">
        <v>1020</v>
      </c>
      <c r="I293" s="0" t="s">
        <v>1020</v>
      </c>
      <c r="J293" s="0" t="s">
        <v>1020</v>
      </c>
      <c r="K293" s="0" t="n">
        <v>7.01401005850354</v>
      </c>
      <c r="L293" s="0" t="n">
        <v>150.269187351916</v>
      </c>
      <c r="M293" s="0" t="n">
        <v>507.560746976436</v>
      </c>
      <c r="N293" s="0" t="s">
        <v>1020</v>
      </c>
      <c r="O293" s="0" t="s">
        <v>1020</v>
      </c>
      <c r="P293" s="0" t="s">
        <v>1020</v>
      </c>
      <c r="Q293" s="0" t="n">
        <v>8.55886405718469</v>
      </c>
      <c r="R293" s="0" t="n">
        <v>239.726172787094</v>
      </c>
      <c r="S293" s="0" t="n">
        <v>31.8926992053954</v>
      </c>
      <c r="U293" s="0" t="s">
        <v>310</v>
      </c>
      <c r="V293" s="0" t="e">
        <f aca="false">(B293/V$1)*100</f>
        <v>#VALUE!</v>
      </c>
      <c r="W293" s="0" t="e">
        <f aca="false">(C293/W$1)*100</f>
        <v>#VALUE!</v>
      </c>
      <c r="X293" s="0" t="e">
        <f aca="false">(D293/X$1)*100</f>
        <v>#VALUE!</v>
      </c>
      <c r="Y293" s="0" t="n">
        <f aca="false">(E293/Y$1)*100</f>
        <v>0.00155479796914997</v>
      </c>
      <c r="Z293" s="0" t="n">
        <f aca="false">(F293/Z$1)*100</f>
        <v>0.00272196434434224</v>
      </c>
      <c r="AA293" s="0" t="n">
        <f aca="false">(G293/AA$1)*100</f>
        <v>0.00234816474545696</v>
      </c>
      <c r="AB293" s="0" t="e">
        <f aca="false">(H293/AB$1)*100</f>
        <v>#VALUE!</v>
      </c>
      <c r="AC293" s="0" t="e">
        <f aca="false">(I293/AC$1)*100</f>
        <v>#VALUE!</v>
      </c>
      <c r="AD293" s="0" t="e">
        <f aca="false">(J293/AD$1)*100</f>
        <v>#VALUE!</v>
      </c>
      <c r="AE293" s="0" t="n">
        <f aca="false">(K293/AE$1)*100</f>
        <v>0.000164255186731317</v>
      </c>
      <c r="AF293" s="0" t="n">
        <f aca="false">(L293/AF$1)*100</f>
        <v>0.00298222243137389</v>
      </c>
      <c r="AG293" s="0" t="n">
        <f aca="false">(M293/AG$1)*100</f>
        <v>0.00840745805257256</v>
      </c>
      <c r="AH293" s="0" t="e">
        <f aca="false">(N293/AH$1)*100</f>
        <v>#VALUE!</v>
      </c>
      <c r="AI293" s="0" t="e">
        <f aca="false">(O293/AI$1)*100</f>
        <v>#VALUE!</v>
      </c>
      <c r="AJ293" s="0" t="e">
        <f aca="false">(P293/AJ$1)*100</f>
        <v>#VALUE!</v>
      </c>
      <c r="AK293" s="0" t="n">
        <f aca="false">(Q293/AK$1)*100</f>
        <v>0.000135452956094996</v>
      </c>
      <c r="AL293" s="0" t="n">
        <f aca="false">(R293/AL$1)*100</f>
        <v>0.00531013009460041</v>
      </c>
      <c r="AM293" s="0" t="n">
        <f aca="false">(S293/AM$1)*100</f>
        <v>0.000725100976256623</v>
      </c>
      <c r="AO293" s="0" t="s">
        <v>310</v>
      </c>
      <c r="AP293" s="0" t="s">
        <v>1020</v>
      </c>
      <c r="AQ293" s="0" t="s">
        <v>1020</v>
      </c>
      <c r="AR293" s="0" t="s">
        <v>1020</v>
      </c>
      <c r="AS293" s="0" t="n">
        <v>0.00155479796914997</v>
      </c>
      <c r="AT293" s="0" t="n">
        <v>0.00272196434434224</v>
      </c>
      <c r="AU293" s="0" t="n">
        <v>0.00234816474545696</v>
      </c>
      <c r="AV293" s="0" t="s">
        <v>1020</v>
      </c>
      <c r="AW293" s="0" t="s">
        <v>1020</v>
      </c>
      <c r="AX293" s="0" t="s">
        <v>1020</v>
      </c>
      <c r="AY293" s="0" t="n">
        <v>0.000164255186731317</v>
      </c>
      <c r="AZ293" s="0" t="n">
        <v>0.00298222243137389</v>
      </c>
      <c r="BA293" s="0" t="n">
        <v>0.00840745805257256</v>
      </c>
      <c r="BB293" s="0" t="s">
        <v>1020</v>
      </c>
      <c r="BC293" s="0" t="s">
        <v>1020</v>
      </c>
      <c r="BD293" s="0" t="s">
        <v>1020</v>
      </c>
      <c r="BE293" s="0" t="n">
        <v>0.000135452956094996</v>
      </c>
      <c r="BF293" s="0" t="n">
        <v>0.00531013009460041</v>
      </c>
      <c r="BG293" s="0" t="n">
        <v>0.000725100976256623</v>
      </c>
      <c r="BH293" s="1" t="n">
        <f aca="false">_xlfn.T.TEST(AP293:AU293,AV293:BA293,2,2)</f>
        <v>0.538144475573146</v>
      </c>
      <c r="BI293" s="1" t="n">
        <f aca="false">_xlfn.T.TEST(AP293:AU293,BB293:BG293,2,2)</f>
        <v>0.932168718360451</v>
      </c>
    </row>
    <row r="294" customFormat="false" ht="15" hidden="false" customHeight="false" outlineLevel="0" collapsed="false">
      <c r="A294" s="0" t="s">
        <v>311</v>
      </c>
      <c r="B294" s="0" t="n">
        <v>747.540984557568</v>
      </c>
      <c r="C294" s="0" t="n">
        <v>493.6613521032</v>
      </c>
      <c r="D294" s="0" t="n">
        <v>556.151739677352</v>
      </c>
      <c r="E294" s="0" t="n">
        <v>47.413924307505</v>
      </c>
      <c r="F294" s="0" t="n">
        <v>361.617841393339</v>
      </c>
      <c r="G294" s="0" t="n">
        <v>1555.53399592611</v>
      </c>
      <c r="H294" s="0" t="n">
        <v>3644.40946918905</v>
      </c>
      <c r="I294" s="0" t="n">
        <v>1073.89749712224</v>
      </c>
      <c r="J294" s="0" t="n">
        <v>4376.70281496202</v>
      </c>
      <c r="K294" s="0" t="n">
        <v>6.62398645181156</v>
      </c>
      <c r="L294" s="0" t="n">
        <v>5017.29063550544</v>
      </c>
      <c r="M294" s="0" t="n">
        <v>3281.42622137264</v>
      </c>
      <c r="N294" s="0" t="n">
        <v>1790.89039116646</v>
      </c>
      <c r="O294" s="0" t="n">
        <v>845.989394792962</v>
      </c>
      <c r="P294" s="0" t="n">
        <v>1040.69985881474</v>
      </c>
      <c r="Q294" s="0" t="n">
        <v>36.0703828101451</v>
      </c>
      <c r="R294" s="0" t="n">
        <v>2136.73317766928</v>
      </c>
      <c r="S294" s="0" t="n">
        <v>1040.69985881474</v>
      </c>
      <c r="U294" s="0" t="s">
        <v>311</v>
      </c>
      <c r="V294" s="0" t="n">
        <f aca="false">(B294/V$1)*100</f>
        <v>0.0125927037228782</v>
      </c>
      <c r="W294" s="0" t="n">
        <f aca="false">(C294/W$1)*100</f>
        <v>0.00598530562855712</v>
      </c>
      <c r="X294" s="0" t="n">
        <f aca="false">(D294/X$1)*100</f>
        <v>0.00858996690472513</v>
      </c>
      <c r="Y294" s="0" t="n">
        <f aca="false">(E294/Y$1)*100</f>
        <v>0.00077851659540199</v>
      </c>
      <c r="Z294" s="0" t="n">
        <f aca="false">(F294/Z$1)*100</f>
        <v>0.00936438479216827</v>
      </c>
      <c r="AA294" s="0" t="n">
        <f aca="false">(G294/AA$1)*100</f>
        <v>0.0344586091893829</v>
      </c>
      <c r="AB294" s="0" t="n">
        <f aca="false">(H294/AB$1)*100</f>
        <v>0.0779181266986095</v>
      </c>
      <c r="AC294" s="0" t="n">
        <f aca="false">(I294/AC$1)*100</f>
        <v>0.0139967610133254</v>
      </c>
      <c r="AD294" s="0" t="n">
        <f aca="false">(J294/AD$1)*100</f>
        <v>0.102599380063431</v>
      </c>
      <c r="AE294" s="0" t="n">
        <f aca="false">(K294/AE$1)*100</f>
        <v>0.000155121552788328</v>
      </c>
      <c r="AF294" s="0" t="n">
        <f aca="false">(L294/AF$1)*100</f>
        <v>0.0995724868258278</v>
      </c>
      <c r="AG294" s="0" t="n">
        <f aca="false">(M294/AG$1)*100</f>
        <v>0.054354978144287</v>
      </c>
      <c r="AH294" s="0" t="n">
        <f aca="false">(N294/AH$1)*100</f>
        <v>0.0391734436505153</v>
      </c>
      <c r="AI294" s="0" t="n">
        <f aca="false">(O294/AI$1)*100</f>
        <v>0.0201743884690857</v>
      </c>
      <c r="AJ294" s="0" t="n">
        <f aca="false">(P294/AJ$1)*100</f>
        <v>0.0227288913618354</v>
      </c>
      <c r="AK294" s="0" t="n">
        <f aca="false">(Q294/AK$1)*100</f>
        <v>0.000570851452537199</v>
      </c>
      <c r="AL294" s="0" t="n">
        <f aca="false">(R294/AL$1)*100</f>
        <v>0.0473303812385549</v>
      </c>
      <c r="AM294" s="0" t="n">
        <f aca="false">(S294/AM$1)*100</f>
        <v>0.0236609789204998</v>
      </c>
      <c r="AO294" s="0" t="s">
        <v>311</v>
      </c>
      <c r="AP294" s="0" t="n">
        <v>0.0125927037228782</v>
      </c>
      <c r="AQ294" s="0" t="n">
        <v>0.00598530562855712</v>
      </c>
      <c r="AR294" s="0" t="n">
        <v>0.00858996690472513</v>
      </c>
      <c r="AS294" s="0" t="n">
        <v>0.00077851659540199</v>
      </c>
      <c r="AT294" s="0" t="n">
        <v>0.00936438479216827</v>
      </c>
      <c r="AU294" s="0" t="n">
        <v>0.0344586091893829</v>
      </c>
      <c r="AV294" s="0" t="n">
        <v>0.0779181266986095</v>
      </c>
      <c r="AW294" s="0" t="n">
        <v>0.0139967610133254</v>
      </c>
      <c r="AX294" s="0" t="n">
        <v>0.102599380063431</v>
      </c>
      <c r="AY294" s="0" t="n">
        <v>0.000155121552788328</v>
      </c>
      <c r="AZ294" s="0" t="n">
        <v>0.0995724868258278</v>
      </c>
      <c r="BA294" s="0" t="n">
        <v>0.054354978144287</v>
      </c>
      <c r="BB294" s="0" t="n">
        <v>0.0391734436505153</v>
      </c>
      <c r="BC294" s="0" t="n">
        <v>0.0201743884690857</v>
      </c>
      <c r="BD294" s="0" t="n">
        <v>0.0227288913618354</v>
      </c>
      <c r="BE294" s="0" t="n">
        <v>0.000570851452537199</v>
      </c>
      <c r="BF294" s="0" t="n">
        <v>0.0473303812385549</v>
      </c>
      <c r="BG294" s="0" t="n">
        <v>0.0236609789204998</v>
      </c>
      <c r="BH294" s="1" t="n">
        <f aca="false">_xlfn.T.TEST(AP294:AU294,AV294:BA294,2,2)</f>
        <v>0.030640927433542</v>
      </c>
      <c r="BI294" s="1" t="n">
        <f aca="false">_xlfn.T.TEST(AP294:AU294,BB294:BG294,2,2)</f>
        <v>0.126460948385056</v>
      </c>
    </row>
    <row r="295" customFormat="false" ht="15" hidden="false" customHeight="false" outlineLevel="0" collapsed="false">
      <c r="A295" s="0" t="s">
        <v>312</v>
      </c>
      <c r="B295" s="0" t="s">
        <v>1020</v>
      </c>
      <c r="C295" s="0" t="s">
        <v>1020</v>
      </c>
      <c r="D295" s="0" t="s">
        <v>1020</v>
      </c>
      <c r="E295" s="0" t="n">
        <v>5.99570467074779</v>
      </c>
      <c r="F295" s="0" t="n">
        <v>0</v>
      </c>
      <c r="G295" s="0" t="n">
        <v>0</v>
      </c>
      <c r="H295" s="0" t="s">
        <v>1020</v>
      </c>
      <c r="I295" s="0" t="s">
        <v>1020</v>
      </c>
      <c r="J295" s="0" t="s">
        <v>1020</v>
      </c>
      <c r="K295" s="0" t="n">
        <v>0</v>
      </c>
      <c r="L295" s="0" t="n">
        <v>16.4346941560294</v>
      </c>
      <c r="M295" s="0" t="n">
        <v>63.9355034371209</v>
      </c>
      <c r="N295" s="0" t="s">
        <v>1020</v>
      </c>
      <c r="O295" s="0" t="s">
        <v>1020</v>
      </c>
      <c r="P295" s="0" t="s">
        <v>1020</v>
      </c>
      <c r="Q295" s="0" t="n">
        <v>0</v>
      </c>
      <c r="R295" s="0" t="n">
        <v>5.99584558935015</v>
      </c>
      <c r="S295" s="0" t="n">
        <v>0</v>
      </c>
      <c r="U295" s="0" t="s">
        <v>312</v>
      </c>
      <c r="V295" s="0" t="e">
        <f aca="false">(B295/V$1)*100</f>
        <v>#VALUE!</v>
      </c>
      <c r="W295" s="0" t="e">
        <f aca="false">(C295/W$1)*100</f>
        <v>#VALUE!</v>
      </c>
      <c r="X295" s="0" t="e">
        <f aca="false">(D295/X$1)*100</f>
        <v>#VALUE!</v>
      </c>
      <c r="Y295" s="0" t="n">
        <f aca="false">(E295/Y$1)*100</f>
        <v>9.84469363268364E-005</v>
      </c>
      <c r="Z295" s="0" t="n">
        <f aca="false">(F295/Z$1)*100</f>
        <v>0</v>
      </c>
      <c r="AA295" s="0" t="n">
        <f aca="false">(G295/AA$1)*100</f>
        <v>0</v>
      </c>
      <c r="AB295" s="0" t="e">
        <f aca="false">(H295/AB$1)*100</f>
        <v>#VALUE!</v>
      </c>
      <c r="AC295" s="0" t="e">
        <f aca="false">(I295/AC$1)*100</f>
        <v>#VALUE!</v>
      </c>
      <c r="AD295" s="0" t="e">
        <f aca="false">(J295/AD$1)*100</f>
        <v>#VALUE!</v>
      </c>
      <c r="AE295" s="0" t="n">
        <f aca="false">(K295/AE$1)*100</f>
        <v>0</v>
      </c>
      <c r="AF295" s="0" t="n">
        <f aca="false">(L295/AF$1)*100</f>
        <v>0.000326160768076154</v>
      </c>
      <c r="AG295" s="0" t="n">
        <f aca="false">(M295/AG$1)*100</f>
        <v>0.00105905562323293</v>
      </c>
      <c r="AH295" s="0" t="e">
        <f aca="false">(N295/AH$1)*100</f>
        <v>#VALUE!</v>
      </c>
      <c r="AI295" s="0" t="e">
        <f aca="false">(O295/AI$1)*100</f>
        <v>#VALUE!</v>
      </c>
      <c r="AJ295" s="0" t="e">
        <f aca="false">(P295/AJ$1)*100</f>
        <v>#VALUE!</v>
      </c>
      <c r="AK295" s="0" t="n">
        <f aca="false">(Q295/AK$1)*100</f>
        <v>0</v>
      </c>
      <c r="AL295" s="0" t="n">
        <f aca="false">(R295/AL$1)*100</f>
        <v>0.000132812866181541</v>
      </c>
      <c r="AM295" s="0" t="n">
        <f aca="false">(S295/AM$1)*100</f>
        <v>0</v>
      </c>
      <c r="AO295" s="0" t="s">
        <v>312</v>
      </c>
      <c r="AP295" s="0" t="s">
        <v>1020</v>
      </c>
      <c r="AQ295" s="0" t="s">
        <v>1020</v>
      </c>
      <c r="AR295" s="0" t="s">
        <v>1020</v>
      </c>
      <c r="AS295" s="0" t="n">
        <v>9.84469363268364E-005</v>
      </c>
      <c r="AT295" s="0" t="n">
        <v>0</v>
      </c>
      <c r="AU295" s="0" t="n">
        <v>0</v>
      </c>
      <c r="AV295" s="0" t="s">
        <v>1020</v>
      </c>
      <c r="AW295" s="0" t="s">
        <v>1020</v>
      </c>
      <c r="AX295" s="0" t="s">
        <v>1020</v>
      </c>
      <c r="AY295" s="0" t="n">
        <v>0</v>
      </c>
      <c r="AZ295" s="0" t="n">
        <v>0.000326160768076154</v>
      </c>
      <c r="BA295" s="0" t="n">
        <v>0.00105905562323293</v>
      </c>
      <c r="BB295" s="0" t="s">
        <v>1020</v>
      </c>
      <c r="BC295" s="0" t="s">
        <v>1020</v>
      </c>
      <c r="BD295" s="0" t="s">
        <v>1020</v>
      </c>
      <c r="BE295" s="0" t="n">
        <v>0</v>
      </c>
      <c r="BF295" s="0" t="n">
        <v>0.000132812866181541</v>
      </c>
      <c r="BG295" s="0" t="n">
        <v>0</v>
      </c>
      <c r="BH295" s="1" t="n">
        <f aca="false">_xlfn.T.TEST(AP295:AU295,AV295:BA295,2,2)</f>
        <v>0.244781651613103</v>
      </c>
      <c r="BI295" s="1" t="n">
        <f aca="false">_xlfn.T.TEST(AP295:AU295,BB295:BG295,2,2)</f>
        <v>0.845482387852421</v>
      </c>
    </row>
    <row r="296" customFormat="false" ht="15" hidden="false" customHeight="false" outlineLevel="0" collapsed="false">
      <c r="A296" s="0" t="s">
        <v>313</v>
      </c>
      <c r="B296" s="0" t="s">
        <v>1020</v>
      </c>
      <c r="C296" s="0" t="s">
        <v>1020</v>
      </c>
      <c r="D296" s="0" t="s">
        <v>1020</v>
      </c>
      <c r="E296" s="0" t="n">
        <v>98.0222883620252</v>
      </c>
      <c r="F296" s="0" t="n">
        <v>66.6409300806248</v>
      </c>
      <c r="G296" s="0" t="n">
        <v>92.681920348388</v>
      </c>
      <c r="H296" s="0" t="s">
        <v>1020</v>
      </c>
      <c r="I296" s="0" t="s">
        <v>1020</v>
      </c>
      <c r="J296" s="0" t="s">
        <v>1020</v>
      </c>
      <c r="K296" s="0" t="n">
        <v>46.2780970953505</v>
      </c>
      <c r="L296" s="0" t="n">
        <v>45.6632304963219</v>
      </c>
      <c r="M296" s="0" t="n">
        <v>467.868433628644</v>
      </c>
      <c r="N296" s="0" t="s">
        <v>1020</v>
      </c>
      <c r="O296" s="0" t="s">
        <v>1020</v>
      </c>
      <c r="P296" s="0" t="s">
        <v>1020</v>
      </c>
      <c r="Q296" s="0" t="n">
        <v>23.0041338328381</v>
      </c>
      <c r="R296" s="0" t="n">
        <v>61.119871425539</v>
      </c>
      <c r="S296" s="0" t="n">
        <v>40.0511067290527</v>
      </c>
      <c r="U296" s="0" t="s">
        <v>313</v>
      </c>
      <c r="V296" s="0" t="e">
        <f aca="false">(B296/V$1)*100</f>
        <v>#VALUE!</v>
      </c>
      <c r="W296" s="0" t="e">
        <f aca="false">(C296/W$1)*100</f>
        <v>#VALUE!</v>
      </c>
      <c r="X296" s="0" t="e">
        <f aca="false">(D296/X$1)*100</f>
        <v>#VALUE!</v>
      </c>
      <c r="Y296" s="0" t="n">
        <f aca="false">(E296/Y$1)*100</f>
        <v>0.00160948454116963</v>
      </c>
      <c r="Z296" s="0" t="n">
        <f aca="false">(F296/Z$1)*100</f>
        <v>0.00172572047269139</v>
      </c>
      <c r="AA296" s="0" t="n">
        <f aca="false">(G296/AA$1)*100</f>
        <v>0.00205311493067383</v>
      </c>
      <c r="AB296" s="0" t="e">
        <f aca="false">(H296/AB$1)*100</f>
        <v>#VALUE!</v>
      </c>
      <c r="AC296" s="0" t="e">
        <f aca="false">(I296/AC$1)*100</f>
        <v>#VALUE!</v>
      </c>
      <c r="AD296" s="0" t="e">
        <f aca="false">(J296/AD$1)*100</f>
        <v>#VALUE!</v>
      </c>
      <c r="AE296" s="0" t="n">
        <f aca="false">(K296/AE$1)*100</f>
        <v>0.00108374773012353</v>
      </c>
      <c r="AF296" s="0" t="n">
        <f aca="false">(L296/AF$1)*100</f>
        <v>0.000906226437201741</v>
      </c>
      <c r="AG296" s="0" t="n">
        <f aca="false">(M296/AG$1)*100</f>
        <v>0.00774997722595414</v>
      </c>
      <c r="AH296" s="0" t="e">
        <f aca="false">(N296/AH$1)*100</f>
        <v>#VALUE!</v>
      </c>
      <c r="AI296" s="0" t="e">
        <f aca="false">(O296/AI$1)*100</f>
        <v>#VALUE!</v>
      </c>
      <c r="AJ296" s="0" t="e">
        <f aca="false">(P296/AJ$1)*100</f>
        <v>#VALUE!</v>
      </c>
      <c r="AK296" s="0" t="n">
        <f aca="false">(Q296/AK$1)*100</f>
        <v>0.00036406442598503</v>
      </c>
      <c r="AL296" s="0" t="n">
        <f aca="false">(R296/AL$1)*100</f>
        <v>0.00135385496235785</v>
      </c>
      <c r="AM296" s="0" t="n">
        <f aca="false">(S296/AM$1)*100</f>
        <v>0.000910587605093059</v>
      </c>
      <c r="AO296" s="0" t="s">
        <v>313</v>
      </c>
      <c r="AP296" s="0" t="s">
        <v>1020</v>
      </c>
      <c r="AQ296" s="0" t="s">
        <v>1020</v>
      </c>
      <c r="AR296" s="0" t="s">
        <v>1020</v>
      </c>
      <c r="AS296" s="0" t="n">
        <v>0.00160948454116963</v>
      </c>
      <c r="AT296" s="0" t="n">
        <v>0.00172572047269139</v>
      </c>
      <c r="AU296" s="0" t="n">
        <v>0.00205311493067383</v>
      </c>
      <c r="AV296" s="0" t="s">
        <v>1020</v>
      </c>
      <c r="AW296" s="0" t="s">
        <v>1020</v>
      </c>
      <c r="AX296" s="0" t="s">
        <v>1020</v>
      </c>
      <c r="AY296" s="0" t="n">
        <v>0.00108374773012353</v>
      </c>
      <c r="AZ296" s="0" t="n">
        <v>0.000906226437201741</v>
      </c>
      <c r="BA296" s="0" t="n">
        <v>0.00774997722595414</v>
      </c>
      <c r="BB296" s="0" t="s">
        <v>1020</v>
      </c>
      <c r="BC296" s="0" t="s">
        <v>1020</v>
      </c>
      <c r="BD296" s="0" t="s">
        <v>1020</v>
      </c>
      <c r="BE296" s="0" t="n">
        <v>0.00036406442598503</v>
      </c>
      <c r="BF296" s="0" t="n">
        <v>0.00135385496235785</v>
      </c>
      <c r="BG296" s="0" t="n">
        <v>0.000910587605093059</v>
      </c>
      <c r="BH296" s="1" t="n">
        <f aca="false">_xlfn.T.TEST(AP296:AU296,AV296:BA296,2,2)</f>
        <v>0.555273296764046</v>
      </c>
      <c r="BI296" s="1" t="n">
        <f aca="false">_xlfn.T.TEST(AP296:AU296,BB296:BG296,2,2)</f>
        <v>0.043447663449264</v>
      </c>
    </row>
    <row r="297" customFormat="false" ht="15" hidden="false" customHeight="false" outlineLevel="0" collapsed="false">
      <c r="A297" s="0" t="s">
        <v>314</v>
      </c>
      <c r="B297" s="0" t="n">
        <v>766.484476731214</v>
      </c>
      <c r="C297" s="0" t="n">
        <v>562.235861835017</v>
      </c>
      <c r="D297" s="0" t="n">
        <v>486.556911121875</v>
      </c>
      <c r="E297" s="0" t="n">
        <v>68.5722257922684</v>
      </c>
      <c r="F297" s="0" t="n">
        <v>382.366479086549</v>
      </c>
      <c r="G297" s="0" t="n">
        <v>1366.35527147573</v>
      </c>
      <c r="H297" s="0" t="n">
        <v>2892.97780539693</v>
      </c>
      <c r="I297" s="0" t="n">
        <v>949.228731783018</v>
      </c>
      <c r="J297" s="0" t="n">
        <v>3884.68367692198</v>
      </c>
      <c r="K297" s="0" t="n">
        <v>11.8187416606795</v>
      </c>
      <c r="L297" s="0" t="n">
        <v>4446.63205686428</v>
      </c>
      <c r="M297" s="0" t="n">
        <v>3073.64123442267</v>
      </c>
      <c r="N297" s="0" t="n">
        <v>2082.13513730563</v>
      </c>
      <c r="O297" s="0" t="n">
        <v>628.334757451885</v>
      </c>
      <c r="P297" s="0" t="n">
        <v>1104.36489924016</v>
      </c>
      <c r="Q297" s="0" t="n">
        <v>50.4828187572665</v>
      </c>
      <c r="R297" s="0" t="n">
        <v>2189.26221305759</v>
      </c>
      <c r="S297" s="0" t="n">
        <v>949.228731783018</v>
      </c>
      <c r="U297" s="0" t="s">
        <v>314</v>
      </c>
      <c r="V297" s="0" t="n">
        <f aca="false">(B297/V$1)*100</f>
        <v>0.0129118163726824</v>
      </c>
      <c r="W297" s="0" t="n">
        <f aca="false">(C297/W$1)*100</f>
        <v>0.00681672457056007</v>
      </c>
      <c r="X297" s="0" t="n">
        <f aca="false">(D297/X$1)*100</f>
        <v>0.00751504933928087</v>
      </c>
      <c r="Y297" s="0" t="n">
        <f aca="false">(E297/Y$1)*100</f>
        <v>0.0011259269622296</v>
      </c>
      <c r="Z297" s="0" t="n">
        <f aca="false">(F297/Z$1)*100</f>
        <v>0.00990168744992393</v>
      </c>
      <c r="AA297" s="0" t="n">
        <f aca="false">(G297/AA$1)*100</f>
        <v>0.0302678709928189</v>
      </c>
      <c r="AB297" s="0" t="n">
        <f aca="false">(H297/AB$1)*100</f>
        <v>0.0618523832414864</v>
      </c>
      <c r="AC297" s="0" t="n">
        <f aca="false">(I297/AC$1)*100</f>
        <v>0.012371876963446</v>
      </c>
      <c r="AD297" s="0" t="n">
        <f aca="false">(J297/AD$1)*100</f>
        <v>0.0910653873121571</v>
      </c>
      <c r="AE297" s="0" t="n">
        <f aca="false">(K297/AE$1)*100</f>
        <v>0.00027677314435136</v>
      </c>
      <c r="AF297" s="0" t="n">
        <f aca="false">(L297/AF$1)*100</f>
        <v>0.0882472720970485</v>
      </c>
      <c r="AG297" s="0" t="n">
        <f aca="false">(M297/AG$1)*100</f>
        <v>0.050913136803831</v>
      </c>
      <c r="AH297" s="0" t="n">
        <f aca="false">(N297/AH$1)*100</f>
        <v>0.0455440510911863</v>
      </c>
      <c r="AI297" s="0" t="n">
        <f aca="false">(O297/AI$1)*100</f>
        <v>0.0149839579118664</v>
      </c>
      <c r="AJ297" s="0" t="n">
        <f aca="false">(P297/AJ$1)*100</f>
        <v>0.0241193362390205</v>
      </c>
      <c r="AK297" s="0" t="n">
        <f aca="false">(Q297/AK$1)*100</f>
        <v>0.000798943292823949</v>
      </c>
      <c r="AL297" s="0" t="n">
        <f aca="false">(R297/AL$1)*100</f>
        <v>0.0484939421814957</v>
      </c>
      <c r="AM297" s="0" t="n">
        <f aca="false">(S297/AM$1)*100</f>
        <v>0.0215813241668257</v>
      </c>
      <c r="AO297" s="0" t="s">
        <v>314</v>
      </c>
      <c r="AP297" s="0" t="n">
        <v>0.0129118163726824</v>
      </c>
      <c r="AQ297" s="0" t="n">
        <v>0.00681672457056007</v>
      </c>
      <c r="AR297" s="0" t="n">
        <v>0.00751504933928088</v>
      </c>
      <c r="AS297" s="0" t="n">
        <v>0.0011259269622296</v>
      </c>
      <c r="AT297" s="0" t="n">
        <v>0.00990168744992393</v>
      </c>
      <c r="AU297" s="0" t="n">
        <v>0.0302678709928189</v>
      </c>
      <c r="AV297" s="0" t="n">
        <v>0.0618523832414864</v>
      </c>
      <c r="AW297" s="0" t="n">
        <v>0.012371876963446</v>
      </c>
      <c r="AX297" s="0" t="n">
        <v>0.0910653873121571</v>
      </c>
      <c r="AY297" s="0" t="n">
        <v>0.00027677314435136</v>
      </c>
      <c r="AZ297" s="0" t="n">
        <v>0.0882472720970485</v>
      </c>
      <c r="BA297" s="0" t="n">
        <v>0.050913136803831</v>
      </c>
      <c r="BB297" s="0" t="n">
        <v>0.0455440510911863</v>
      </c>
      <c r="BC297" s="0" t="n">
        <v>0.0149839579118664</v>
      </c>
      <c r="BD297" s="0" t="n">
        <v>0.0241193362390205</v>
      </c>
      <c r="BE297" s="0" t="n">
        <v>0.000798943292823949</v>
      </c>
      <c r="BF297" s="0" t="n">
        <v>0.0484939421814957</v>
      </c>
      <c r="BG297" s="0" t="n">
        <v>0.0215813241668257</v>
      </c>
      <c r="BH297" s="1" t="n">
        <f aca="false">_xlfn.T.TEST(AP297:AU297,AV297:BA297,2,2)</f>
        <v>0.0336345496181213</v>
      </c>
      <c r="BI297" s="1" t="n">
        <f aca="false">_xlfn.T.TEST(AP297:AU297,BB297:BG297,2,2)</f>
        <v>0.119064341917578</v>
      </c>
    </row>
    <row r="298" customFormat="false" ht="15" hidden="false" customHeight="false" outlineLevel="0" collapsed="false">
      <c r="A298" s="0" t="s">
        <v>315</v>
      </c>
      <c r="B298" s="0" t="n">
        <v>105.652725515893</v>
      </c>
      <c r="C298" s="0" t="n">
        <v>181.009369107188</v>
      </c>
      <c r="D298" s="0" t="n">
        <v>19.7504932847813</v>
      </c>
      <c r="E298" s="0" t="n">
        <v>11.4261676869483</v>
      </c>
      <c r="F298" s="0" t="n">
        <v>181.009369107188</v>
      </c>
      <c r="G298" s="0" t="n">
        <v>368.50021071855</v>
      </c>
      <c r="H298" s="0" t="n">
        <v>536.511519253513</v>
      </c>
      <c r="I298" s="0" t="n">
        <v>244.082759451715</v>
      </c>
      <c r="J298" s="0" t="n">
        <v>454.668441533855</v>
      </c>
      <c r="K298" s="0" t="n">
        <v>11.1291440008211</v>
      </c>
      <c r="L298" s="0" t="n">
        <v>1986.95805887388</v>
      </c>
      <c r="M298" s="0" t="n">
        <v>1757.79325809653</v>
      </c>
      <c r="N298" s="0" t="n">
        <v>178.811653811704</v>
      </c>
      <c r="O298" s="0" t="n">
        <v>57.0241421178561</v>
      </c>
      <c r="P298" s="0" t="n">
        <v>357.018197545531</v>
      </c>
      <c r="Q298" s="0" t="n">
        <v>0</v>
      </c>
      <c r="R298" s="0" t="n">
        <v>572.662006853261</v>
      </c>
      <c r="S298" s="0" t="n">
        <v>153.524380710127</v>
      </c>
      <c r="U298" s="0" t="s">
        <v>315</v>
      </c>
      <c r="V298" s="0" t="n">
        <f aca="false">(B298/V$1)*100</f>
        <v>0.00177977327988732</v>
      </c>
      <c r="W298" s="0" t="n">
        <f aca="false">(C298/W$1)*100</f>
        <v>0.00219461456952851</v>
      </c>
      <c r="X298" s="0" t="n">
        <f aca="false">(D298/X$1)*100</f>
        <v>0.000305053588013034</v>
      </c>
      <c r="Y298" s="0" t="n">
        <f aca="false">(E298/Y$1)*100</f>
        <v>0.000187612843612002</v>
      </c>
      <c r="Z298" s="0" t="n">
        <f aca="false">(F298/Z$1)*100</f>
        <v>0.00468738316886194</v>
      </c>
      <c r="AA298" s="0" t="n">
        <f aca="false">(G298/AA$1)*100</f>
        <v>0.00816311619071742</v>
      </c>
      <c r="AB298" s="0" t="n">
        <f aca="false">(H298/AB$1)*100</f>
        <v>0.0114707123021939</v>
      </c>
      <c r="AC298" s="0" t="n">
        <f aca="false">(I298/AC$1)*100</f>
        <v>0.0031812794616559</v>
      </c>
      <c r="AD298" s="0" t="n">
        <f aca="false">(J298/AD$1)*100</f>
        <v>0.0106584116418205</v>
      </c>
      <c r="AE298" s="0" t="n">
        <f aca="false">(K298/AE$1)*100</f>
        <v>0.000260624038284398</v>
      </c>
      <c r="AF298" s="0" t="n">
        <f aca="false">(L298/AF$1)*100</f>
        <v>0.039432907023685</v>
      </c>
      <c r="AG298" s="0" t="n">
        <f aca="false">(M298/AG$1)*100</f>
        <v>0.0291168558060845</v>
      </c>
      <c r="AH298" s="0" t="n">
        <f aca="false">(N298/AH$1)*100</f>
        <v>0.00391127691521417</v>
      </c>
      <c r="AI298" s="0" t="n">
        <f aca="false">(O298/AI$1)*100</f>
        <v>0.00135986006713893</v>
      </c>
      <c r="AJ298" s="0" t="n">
        <f aca="false">(P298/AJ$1)*100</f>
        <v>0.00779727964549976</v>
      </c>
      <c r="AK298" s="0" t="n">
        <f aca="false">(Q298/AK$1)*100</f>
        <v>0</v>
      </c>
      <c r="AL298" s="0" t="n">
        <f aca="false">(R298/AL$1)*100</f>
        <v>0.0126849301487263</v>
      </c>
      <c r="AM298" s="0" t="n">
        <f aca="false">(S298/AM$1)*100</f>
        <v>0.00349047528449</v>
      </c>
      <c r="AO298" s="0" t="s">
        <v>315</v>
      </c>
      <c r="AP298" s="0" t="n">
        <v>0.00177977327988732</v>
      </c>
      <c r="AQ298" s="0" t="n">
        <v>0.00219461456952851</v>
      </c>
      <c r="AR298" s="0" t="n">
        <v>0.000305053588013034</v>
      </c>
      <c r="AS298" s="0" t="n">
        <v>0.000187612843612002</v>
      </c>
      <c r="AT298" s="0" t="n">
        <v>0.00468738316886194</v>
      </c>
      <c r="AU298" s="0" t="n">
        <v>0.00816311619071742</v>
      </c>
      <c r="AV298" s="0" t="n">
        <v>0.0114707123021939</v>
      </c>
      <c r="AW298" s="0" t="n">
        <v>0.00318127946165591</v>
      </c>
      <c r="AX298" s="0" t="n">
        <v>0.0106584116418205</v>
      </c>
      <c r="AY298" s="0" t="n">
        <v>0.000260624038284398</v>
      </c>
      <c r="AZ298" s="0" t="n">
        <v>0.039432907023685</v>
      </c>
      <c r="BA298" s="0" t="n">
        <v>0.0291168558060845</v>
      </c>
      <c r="BB298" s="0" t="n">
        <v>0.00391127691521417</v>
      </c>
      <c r="BC298" s="0" t="n">
        <v>0.00135986006713893</v>
      </c>
      <c r="BD298" s="0" t="n">
        <v>0.00779727964549976</v>
      </c>
      <c r="BE298" s="0" t="n">
        <v>0</v>
      </c>
      <c r="BF298" s="0" t="n">
        <v>0.0126849301487263</v>
      </c>
      <c r="BG298" s="0" t="n">
        <v>0.00349047528449</v>
      </c>
      <c r="BH298" s="1" t="n">
        <f aca="false">_xlfn.T.TEST(AP298:AU298,AV298:BA298,2,2)</f>
        <v>0.0733375549241335</v>
      </c>
      <c r="BI298" s="1" t="n">
        <f aca="false">_xlfn.T.TEST(AP298:AU298,BB298:BG298,2,2)</f>
        <v>0.402722705571528</v>
      </c>
    </row>
    <row r="299" customFormat="false" ht="15" hidden="false" customHeight="false" outlineLevel="0" collapsed="false">
      <c r="A299" s="0" t="s">
        <v>316</v>
      </c>
      <c r="B299" s="0" t="n">
        <v>38.3355367399617</v>
      </c>
      <c r="C299" s="0" t="n">
        <v>68.6872104827136</v>
      </c>
      <c r="D299" s="0" t="n">
        <v>8.96210331863692</v>
      </c>
      <c r="E299" s="0" t="n">
        <v>12.8035478743193</v>
      </c>
      <c r="F299" s="0" t="n">
        <v>47.1424965478329</v>
      </c>
      <c r="G299" s="0" t="n">
        <v>95.1376694528342</v>
      </c>
      <c r="H299" s="0" t="n">
        <v>224.535211371566</v>
      </c>
      <c r="I299" s="0" t="n">
        <v>198.424942391843</v>
      </c>
      <c r="J299" s="0" t="n">
        <v>199.791808772885</v>
      </c>
      <c r="K299" s="0" t="n">
        <v>7.75813404495535</v>
      </c>
      <c r="L299" s="0" t="n">
        <v>669.036011561411</v>
      </c>
      <c r="M299" s="0" t="n">
        <v>630.696522442378</v>
      </c>
      <c r="N299" s="0" t="n">
        <v>42.2524730340732</v>
      </c>
      <c r="O299" s="0" t="n">
        <v>25.3190001428317</v>
      </c>
      <c r="P299" s="0" t="n">
        <v>217.953056630159</v>
      </c>
      <c r="Q299" s="0" t="n">
        <v>0</v>
      </c>
      <c r="R299" s="0" t="n">
        <v>200.686842344664</v>
      </c>
      <c r="S299" s="0" t="n">
        <v>68.6872104827136</v>
      </c>
      <c r="U299" s="0" t="s">
        <v>316</v>
      </c>
      <c r="V299" s="0" t="n">
        <f aca="false">(B299/V$1)*100</f>
        <v>0.000645781390179648</v>
      </c>
      <c r="W299" s="0" t="n">
        <f aca="false">(C299/W$1)*100</f>
        <v>0.000832785361382978</v>
      </c>
      <c r="X299" s="0" t="n">
        <f aca="false">(D299/X$1)*100</f>
        <v>0.000138422961597639</v>
      </c>
      <c r="Y299" s="0" t="n">
        <f aca="false">(E299/Y$1)*100</f>
        <v>0.000210228844074054</v>
      </c>
      <c r="Z299" s="0" t="n">
        <f aca="false">(F299/Z$1)*100</f>
        <v>0.00122079285700173</v>
      </c>
      <c r="AA299" s="0" t="n">
        <f aca="false">(G299/AA$1)*100</f>
        <v>0.0021075153480732</v>
      </c>
      <c r="AB299" s="0" t="n">
        <f aca="false">(H299/AB$1)*100</f>
        <v>0.00480060300464585</v>
      </c>
      <c r="AC299" s="0" t="n">
        <f aca="false">(I299/AC$1)*100</f>
        <v>0.00258619328677452</v>
      </c>
      <c r="AD299" s="0" t="n">
        <f aca="false">(J299/AD$1)*100</f>
        <v>0.00468355211411068</v>
      </c>
      <c r="AE299" s="0" t="n">
        <f aca="false">(K299/AE$1)*100</f>
        <v>0.000181681198859387</v>
      </c>
      <c r="AF299" s="0" t="n">
        <f aca="false">(L299/AF$1)*100</f>
        <v>0.0132776002601436</v>
      </c>
      <c r="AG299" s="0" t="n">
        <f aca="false">(M299/AG$1)*100</f>
        <v>0.010447132856363</v>
      </c>
      <c r="AH299" s="0" t="n">
        <f aca="false">(N299/AH$1)*100</f>
        <v>0.000924218969323476</v>
      </c>
      <c r="AI299" s="0" t="n">
        <f aca="false">(O299/AI$1)*100</f>
        <v>0.000603784571856637</v>
      </c>
      <c r="AJ299" s="0" t="n">
        <f aca="false">(P299/AJ$1)*100</f>
        <v>0.00476009610664191</v>
      </c>
      <c r="AK299" s="0" t="n">
        <f aca="false">(Q299/AK$1)*100</f>
        <v>0</v>
      </c>
      <c r="AL299" s="0" t="n">
        <f aca="false">(R299/AL$1)*100</f>
        <v>0.00444537710978758</v>
      </c>
      <c r="AM299" s="0" t="n">
        <f aca="false">(S299/AM$1)*100</f>
        <v>0.00156164779458159</v>
      </c>
      <c r="AO299" s="0" t="s">
        <v>316</v>
      </c>
      <c r="AP299" s="0" t="n">
        <v>0.000645781390179648</v>
      </c>
      <c r="AQ299" s="0" t="n">
        <v>0.000832785361382978</v>
      </c>
      <c r="AR299" s="0" t="n">
        <v>0.000138422961597639</v>
      </c>
      <c r="AS299" s="0" t="n">
        <v>0.000210228844074054</v>
      </c>
      <c r="AT299" s="0" t="n">
        <v>0.00122079285700173</v>
      </c>
      <c r="AU299" s="0" t="n">
        <v>0.0021075153480732</v>
      </c>
      <c r="AV299" s="0" t="n">
        <v>0.00480060300464585</v>
      </c>
      <c r="AW299" s="0" t="n">
        <v>0.00258619328677452</v>
      </c>
      <c r="AX299" s="0" t="n">
        <v>0.00468355211411068</v>
      </c>
      <c r="AY299" s="0" t="n">
        <v>0.000181681198859387</v>
      </c>
      <c r="AZ299" s="0" t="n">
        <v>0.0132776002601436</v>
      </c>
      <c r="BA299" s="0" t="n">
        <v>0.010447132856363</v>
      </c>
      <c r="BB299" s="0" t="n">
        <v>0.000924218969323476</v>
      </c>
      <c r="BC299" s="0" t="n">
        <v>0.000603784571856637</v>
      </c>
      <c r="BD299" s="0" t="n">
        <v>0.00476009610664191</v>
      </c>
      <c r="BE299" s="0" t="n">
        <v>0</v>
      </c>
      <c r="BF299" s="0" t="n">
        <v>0.00444537710978758</v>
      </c>
      <c r="BG299" s="0" t="n">
        <v>0.00156164779458159</v>
      </c>
      <c r="BH299" s="1" t="n">
        <f aca="false">_xlfn.T.TEST(AP299:AU299,AV299:BA299,2,2)</f>
        <v>0.0300916514673547</v>
      </c>
      <c r="BI299" s="1" t="n">
        <f aca="false">_xlfn.T.TEST(AP299:AU299,BB299:BG299,2,2)</f>
        <v>0.209020804963488</v>
      </c>
    </row>
    <row r="300" customFormat="false" ht="15" hidden="false" customHeight="false" outlineLevel="0" collapsed="false">
      <c r="A300" s="0" t="s">
        <v>317</v>
      </c>
      <c r="B300" s="0" t="s">
        <v>1020</v>
      </c>
      <c r="C300" s="0" t="s">
        <v>1020</v>
      </c>
      <c r="D300" s="0" t="s">
        <v>1020</v>
      </c>
      <c r="E300" s="0" t="n">
        <v>13.0961037643319</v>
      </c>
      <c r="F300" s="0" t="n">
        <v>13.9437853568724</v>
      </c>
      <c r="G300" s="0" t="n">
        <v>10.1109784364684</v>
      </c>
      <c r="H300" s="0" t="s">
        <v>1020</v>
      </c>
      <c r="I300" s="0" t="s">
        <v>1020</v>
      </c>
      <c r="J300" s="0" t="s">
        <v>1020</v>
      </c>
      <c r="K300" s="0" t="n">
        <v>0</v>
      </c>
      <c r="L300" s="0" t="n">
        <v>12.8124496049024</v>
      </c>
      <c r="M300" s="0" t="n">
        <v>75.7310774546925</v>
      </c>
      <c r="N300" s="0" t="s">
        <v>1020</v>
      </c>
      <c r="O300" s="0" t="s">
        <v>1020</v>
      </c>
      <c r="P300" s="0" t="s">
        <v>1020</v>
      </c>
      <c r="Q300" s="0" t="n">
        <v>0</v>
      </c>
      <c r="R300" s="0" t="n">
        <v>8.04196864481305</v>
      </c>
      <c r="S300" s="0" t="n">
        <v>0</v>
      </c>
      <c r="U300" s="0" t="s">
        <v>317</v>
      </c>
      <c r="V300" s="0" t="e">
        <f aca="false">(B300/V$1)*100</f>
        <v>#VALUE!</v>
      </c>
      <c r="W300" s="0" t="e">
        <f aca="false">(C300/W$1)*100</f>
        <v>#VALUE!</v>
      </c>
      <c r="X300" s="0" t="e">
        <f aca="false">(D300/X$1)*100</f>
        <v>#VALUE!</v>
      </c>
      <c r="Y300" s="0" t="n">
        <f aca="false">(E300/Y$1)*100</f>
        <v>0.00021503248812554</v>
      </c>
      <c r="Z300" s="0" t="n">
        <f aca="false">(F300/Z$1)*100</f>
        <v>0.00036108553449144</v>
      </c>
      <c r="AA300" s="0" t="n">
        <f aca="false">(G300/AA$1)*100</f>
        <v>0.000223981125052243</v>
      </c>
      <c r="AB300" s="0" t="e">
        <f aca="false">(H300/AB$1)*100</f>
        <v>#VALUE!</v>
      </c>
      <c r="AC300" s="0" t="e">
        <f aca="false">(I300/AC$1)*100</f>
        <v>#VALUE!</v>
      </c>
      <c r="AD300" s="0" t="e">
        <f aca="false">(J300/AD$1)*100</f>
        <v>#VALUE!</v>
      </c>
      <c r="AE300" s="0" t="n">
        <f aca="false">(K300/AE$1)*100</f>
        <v>0</v>
      </c>
      <c r="AF300" s="0" t="n">
        <f aca="false">(L300/AF$1)*100</f>
        <v>0.000254274181460132</v>
      </c>
      <c r="AG300" s="0" t="n">
        <f aca="false">(M300/AG$1)*100</f>
        <v>0.00125444266675336</v>
      </c>
      <c r="AH300" s="0" t="e">
        <f aca="false">(N300/AH$1)*100</f>
        <v>#VALUE!</v>
      </c>
      <c r="AI300" s="0" t="e">
        <f aca="false">(O300/AI$1)*100</f>
        <v>#VALUE!</v>
      </c>
      <c r="AJ300" s="0" t="e">
        <f aca="false">(P300/AJ$1)*100</f>
        <v>#VALUE!</v>
      </c>
      <c r="AK300" s="0" t="n">
        <f aca="false">(Q300/AK$1)*100</f>
        <v>0</v>
      </c>
      <c r="AL300" s="0" t="n">
        <f aca="false">(R300/AL$1)*100</f>
        <v>0.000178136159369553</v>
      </c>
      <c r="AM300" s="0" t="n">
        <f aca="false">(S300/AM$1)*100</f>
        <v>0</v>
      </c>
      <c r="AO300" s="0" t="s">
        <v>317</v>
      </c>
      <c r="AP300" s="0" t="s">
        <v>1020</v>
      </c>
      <c r="AQ300" s="0" t="s">
        <v>1020</v>
      </c>
      <c r="AR300" s="0" t="s">
        <v>1020</v>
      </c>
      <c r="AS300" s="0" t="n">
        <v>0.00021503248812554</v>
      </c>
      <c r="AT300" s="0" t="n">
        <v>0.00036108553449144</v>
      </c>
      <c r="AU300" s="0" t="n">
        <v>0.000223981125052243</v>
      </c>
      <c r="AV300" s="0" t="s">
        <v>1020</v>
      </c>
      <c r="AW300" s="0" t="s">
        <v>1020</v>
      </c>
      <c r="AX300" s="0" t="s">
        <v>1020</v>
      </c>
      <c r="AY300" s="0" t="n">
        <v>0</v>
      </c>
      <c r="AZ300" s="0" t="n">
        <v>0.000254274181460132</v>
      </c>
      <c r="BA300" s="0" t="n">
        <v>0.00125444266675336</v>
      </c>
      <c r="BB300" s="0" t="s">
        <v>1020</v>
      </c>
      <c r="BC300" s="0" t="s">
        <v>1020</v>
      </c>
      <c r="BD300" s="0" t="s">
        <v>1020</v>
      </c>
      <c r="BE300" s="0" t="n">
        <v>0</v>
      </c>
      <c r="BF300" s="0" t="n">
        <v>0.000178136159369553</v>
      </c>
      <c r="BG300" s="0" t="n">
        <v>0</v>
      </c>
      <c r="BH300" s="1" t="n">
        <f aca="false">_xlfn.T.TEST(AP300:AU300,AV300:BA300,2,2)</f>
        <v>0.573443856243524</v>
      </c>
      <c r="BI300" s="1" t="n">
        <f aca="false">_xlfn.T.TEST(AP300:AU300,BB300:BG300,2,2)</f>
        <v>0.0523473339656731</v>
      </c>
    </row>
    <row r="301" customFormat="false" ht="15" hidden="false" customHeight="false" outlineLevel="0" collapsed="false">
      <c r="A301" s="0" t="s">
        <v>318</v>
      </c>
      <c r="B301" s="0" t="n">
        <v>185.6775608116</v>
      </c>
      <c r="C301" s="0" t="n">
        <v>278.223415966714</v>
      </c>
      <c r="D301" s="0" t="n">
        <v>39.9055266292893</v>
      </c>
      <c r="E301" s="0" t="n">
        <v>69.3835187878378</v>
      </c>
      <c r="F301" s="0" t="n">
        <v>197.511470103491</v>
      </c>
      <c r="G301" s="0" t="n">
        <v>511.485038982932</v>
      </c>
      <c r="H301" s="0" t="n">
        <v>1305.74085646019</v>
      </c>
      <c r="I301" s="0" t="n">
        <v>654.869779572928</v>
      </c>
      <c r="J301" s="0" t="n">
        <v>883.138078404729</v>
      </c>
      <c r="K301" s="0" t="n">
        <v>46.1093862260084</v>
      </c>
      <c r="L301" s="0" t="n">
        <v>2284.35736171585</v>
      </c>
      <c r="M301" s="0" t="n">
        <v>1985.05311914127</v>
      </c>
      <c r="N301" s="0" t="n">
        <v>280.186224519562</v>
      </c>
      <c r="O301" s="0" t="n">
        <v>132.859798205561</v>
      </c>
      <c r="P301" s="0" t="n">
        <v>970.936039022254</v>
      </c>
      <c r="Q301" s="0" t="n">
        <v>8.41299573698489</v>
      </c>
      <c r="R301" s="0" t="n">
        <v>706.786548200261</v>
      </c>
      <c r="S301" s="0" t="n">
        <v>280.186224519562</v>
      </c>
      <c r="U301" s="0" t="s">
        <v>318</v>
      </c>
      <c r="V301" s="0" t="n">
        <f aca="false">(B301/V$1)*100</f>
        <v>0.00312783186419008</v>
      </c>
      <c r="W301" s="0" t="n">
        <f aca="false">(C301/W$1)*100</f>
        <v>0.00337326827487569</v>
      </c>
      <c r="X301" s="0" t="n">
        <f aca="false">(D301/X$1)*100</f>
        <v>0.000616355445116629</v>
      </c>
      <c r="Y301" s="0" t="n">
        <f aca="false">(E301/Y$1)*100</f>
        <v>0.00113924805028567</v>
      </c>
      <c r="Z301" s="0" t="n">
        <f aca="false">(F301/Z$1)*100</f>
        <v>0.00511471834406563</v>
      </c>
      <c r="AA301" s="0" t="n">
        <f aca="false">(G301/AA$1)*100</f>
        <v>0.0113305547231295</v>
      </c>
      <c r="AB301" s="0" t="n">
        <f aca="false">(H301/AB$1)*100</f>
        <v>0.027916973202206</v>
      </c>
      <c r="AC301" s="0" t="n">
        <f aca="false">(I301/AC$1)*100</f>
        <v>0.0085353172198408</v>
      </c>
      <c r="AD301" s="0" t="n">
        <f aca="false">(J301/AD$1)*100</f>
        <v>0.0207026666386809</v>
      </c>
      <c r="AE301" s="0" t="n">
        <f aca="false">(K301/AE$1)*100</f>
        <v>0.00107979683254621</v>
      </c>
      <c r="AF301" s="0" t="n">
        <f aca="false">(L301/AF$1)*100</f>
        <v>0.045335054281148</v>
      </c>
      <c r="AG301" s="0" t="n">
        <f aca="false">(M301/AG$1)*100</f>
        <v>0.0328812874729325</v>
      </c>
      <c r="AH301" s="0" t="n">
        <f aca="false">(N301/AH$1)*100</f>
        <v>0.00612871638153063</v>
      </c>
      <c r="AI301" s="0" t="n">
        <f aca="false">(O301/AI$1)*100</f>
        <v>0.00316832007282939</v>
      </c>
      <c r="AJ301" s="0" t="n">
        <f aca="false">(P301/AJ$1)*100</f>
        <v>0.0212052491055022</v>
      </c>
      <c r="AK301" s="0" t="n">
        <f aca="false">(Q301/AK$1)*100</f>
        <v>0.000133144437693528</v>
      </c>
      <c r="AL301" s="0" t="n">
        <f aca="false">(R301/AL$1)*100</f>
        <v>0.0156558980457682</v>
      </c>
      <c r="AM301" s="0" t="n">
        <f aca="false">(S301/AM$1)*100</f>
        <v>0.0063702135596733</v>
      </c>
      <c r="AO301" s="0" t="s">
        <v>318</v>
      </c>
      <c r="AP301" s="0" t="n">
        <v>0.00312783186419008</v>
      </c>
      <c r="AQ301" s="0" t="n">
        <v>0.00337326827487569</v>
      </c>
      <c r="AR301" s="0" t="n">
        <v>0.000616355445116629</v>
      </c>
      <c r="AS301" s="0" t="n">
        <v>0.00113924805028567</v>
      </c>
      <c r="AT301" s="0" t="n">
        <v>0.00511471834406563</v>
      </c>
      <c r="AU301" s="0" t="n">
        <v>0.0113305547231295</v>
      </c>
      <c r="AV301" s="0" t="n">
        <v>0.027916973202206</v>
      </c>
      <c r="AW301" s="0" t="n">
        <v>0.0085353172198408</v>
      </c>
      <c r="AX301" s="0" t="n">
        <v>0.0207026666386809</v>
      </c>
      <c r="AY301" s="0" t="n">
        <v>0.00107979683254621</v>
      </c>
      <c r="AZ301" s="0" t="n">
        <v>0.045335054281148</v>
      </c>
      <c r="BA301" s="0" t="n">
        <v>0.0328812874729325</v>
      </c>
      <c r="BB301" s="0" t="n">
        <v>0.00612871638153063</v>
      </c>
      <c r="BC301" s="0" t="n">
        <v>0.00316832007282939</v>
      </c>
      <c r="BD301" s="0" t="n">
        <v>0.0212052491055022</v>
      </c>
      <c r="BE301" s="0" t="n">
        <v>0.000133144437693528</v>
      </c>
      <c r="BF301" s="0" t="n">
        <v>0.0156558980457682</v>
      </c>
      <c r="BG301" s="0" t="n">
        <v>0.0063702135596733</v>
      </c>
      <c r="BH301" s="1" t="n">
        <f aca="false">_xlfn.T.TEST(AP301:AU301,AV301:BA301,2,2)</f>
        <v>0.021003317865361</v>
      </c>
      <c r="BI301" s="1" t="n">
        <f aca="false">_xlfn.T.TEST(AP301:AU301,BB301:BG301,2,2)</f>
        <v>0.228805055338362</v>
      </c>
    </row>
    <row r="302" customFormat="false" ht="15" hidden="false" customHeight="false" outlineLevel="0" collapsed="false">
      <c r="A302" s="0" t="s">
        <v>319</v>
      </c>
      <c r="B302" s="0" t="s">
        <v>1020</v>
      </c>
      <c r="C302" s="0" t="s">
        <v>1020</v>
      </c>
      <c r="D302" s="0" t="s">
        <v>1020</v>
      </c>
      <c r="E302" s="0" t="n">
        <v>0</v>
      </c>
      <c r="F302" s="0" t="n">
        <v>0</v>
      </c>
      <c r="G302" s="0" t="n">
        <v>0</v>
      </c>
      <c r="H302" s="0" t="s">
        <v>1020</v>
      </c>
      <c r="I302" s="0" t="s">
        <v>1020</v>
      </c>
      <c r="J302" s="0" t="s">
        <v>1020</v>
      </c>
      <c r="K302" s="0" t="n">
        <v>0</v>
      </c>
      <c r="L302" s="0" t="n">
        <v>5.33474749730193</v>
      </c>
      <c r="M302" s="0" t="n">
        <v>4.93098187699886</v>
      </c>
      <c r="N302" s="0" t="s">
        <v>1020</v>
      </c>
      <c r="O302" s="0" t="s">
        <v>1020</v>
      </c>
      <c r="P302" s="0" t="s">
        <v>1020</v>
      </c>
      <c r="Q302" s="0" t="n">
        <v>0</v>
      </c>
      <c r="R302" s="0" t="n">
        <v>0</v>
      </c>
      <c r="S302" s="0" t="n">
        <v>0</v>
      </c>
      <c r="U302" s="0" t="s">
        <v>319</v>
      </c>
      <c r="V302" s="0" t="e">
        <f aca="false">(B302/V$1)*100</f>
        <v>#VALUE!</v>
      </c>
      <c r="W302" s="0" t="e">
        <f aca="false">(C302/W$1)*100</f>
        <v>#VALUE!</v>
      </c>
      <c r="X302" s="0" t="e">
        <f aca="false">(D302/X$1)*100</f>
        <v>#VALUE!</v>
      </c>
      <c r="Y302" s="0" t="n">
        <f aca="false">(E302/Y$1)*100</f>
        <v>0</v>
      </c>
      <c r="Z302" s="0" t="n">
        <f aca="false">(F302/Z$1)*100</f>
        <v>0</v>
      </c>
      <c r="AA302" s="0" t="n">
        <f aca="false">(G302/AA$1)*100</f>
        <v>0</v>
      </c>
      <c r="AB302" s="0" t="e">
        <f aca="false">(H302/AB$1)*100</f>
        <v>#VALUE!</v>
      </c>
      <c r="AC302" s="0" t="e">
        <f aca="false">(I302/AC$1)*100</f>
        <v>#VALUE!</v>
      </c>
      <c r="AD302" s="0" t="e">
        <f aca="false">(J302/AD$1)*100</f>
        <v>#VALUE!</v>
      </c>
      <c r="AE302" s="0" t="n">
        <f aca="false">(K302/AE$1)*100</f>
        <v>0</v>
      </c>
      <c r="AF302" s="0" t="n">
        <f aca="false">(L302/AF$1)*100</f>
        <v>0.00010587269374733</v>
      </c>
      <c r="AG302" s="0" t="n">
        <f aca="false">(M302/AG$1)*100</f>
        <v>8.16789389956274E-005</v>
      </c>
      <c r="AH302" s="0" t="e">
        <f aca="false">(N302/AH$1)*100</f>
        <v>#VALUE!</v>
      </c>
      <c r="AI302" s="0" t="e">
        <f aca="false">(O302/AI$1)*100</f>
        <v>#VALUE!</v>
      </c>
      <c r="AJ302" s="0" t="e">
        <f aca="false">(P302/AJ$1)*100</f>
        <v>#VALUE!</v>
      </c>
      <c r="AK302" s="0" t="n">
        <f aca="false">(Q302/AK$1)*100</f>
        <v>0</v>
      </c>
      <c r="AL302" s="0" t="n">
        <f aca="false">(R302/AL$1)*100</f>
        <v>0</v>
      </c>
      <c r="AM302" s="0" t="n">
        <f aca="false">(S302/AM$1)*100</f>
        <v>0</v>
      </c>
      <c r="AO302" s="0" t="s">
        <v>319</v>
      </c>
      <c r="AP302" s="0" t="s">
        <v>1020</v>
      </c>
      <c r="AQ302" s="0" t="s">
        <v>1020</v>
      </c>
      <c r="AR302" s="0" t="s">
        <v>1020</v>
      </c>
      <c r="AS302" s="0" t="n">
        <v>0</v>
      </c>
      <c r="AT302" s="0" t="n">
        <v>0</v>
      </c>
      <c r="AU302" s="0" t="n">
        <v>0</v>
      </c>
      <c r="AV302" s="0" t="s">
        <v>1020</v>
      </c>
      <c r="AW302" s="0" t="s">
        <v>1020</v>
      </c>
      <c r="AX302" s="0" t="s">
        <v>1020</v>
      </c>
      <c r="AY302" s="0" t="n">
        <v>0</v>
      </c>
      <c r="AZ302" s="0" t="n">
        <v>0.00010587269374733</v>
      </c>
      <c r="BA302" s="0" t="n">
        <v>8.16789389956274E-005</v>
      </c>
      <c r="BB302" s="0" t="s">
        <v>1020</v>
      </c>
      <c r="BC302" s="0" t="s">
        <v>1020</v>
      </c>
      <c r="BD302" s="0" t="s">
        <v>1020</v>
      </c>
      <c r="BE302" s="0" t="n">
        <v>0</v>
      </c>
      <c r="BF302" s="0" t="n">
        <v>0</v>
      </c>
      <c r="BG302" s="0" t="n">
        <v>0</v>
      </c>
      <c r="BH302" s="1" t="n">
        <f aca="false">_xlfn.T.TEST(AP302:AU302,AV302:BA302,2,2)</f>
        <v>0.122693112059648</v>
      </c>
      <c r="BI302" s="1" t="e">
        <f aca="false">_xlfn.T.TEST(AP302:AU302,BB302:BG302,2,2)</f>
        <v>#NUM!</v>
      </c>
    </row>
    <row r="303" customFormat="false" ht="15" hidden="false" customHeight="false" outlineLevel="0" collapsed="false">
      <c r="A303" s="0" t="s">
        <v>320</v>
      </c>
      <c r="B303" s="0" t="s">
        <v>1020</v>
      </c>
      <c r="C303" s="0" t="s">
        <v>1020</v>
      </c>
      <c r="D303" s="0" t="s">
        <v>1020</v>
      </c>
      <c r="E303" s="0" t="n">
        <v>44.6819934386309</v>
      </c>
      <c r="F303" s="0" t="n">
        <v>10.51834474157</v>
      </c>
      <c r="G303" s="0" t="n">
        <v>0</v>
      </c>
      <c r="H303" s="0" t="s">
        <v>1020</v>
      </c>
      <c r="I303" s="0" t="s">
        <v>1020</v>
      </c>
      <c r="J303" s="0" t="s">
        <v>1020</v>
      </c>
      <c r="K303" s="0" t="n">
        <v>0</v>
      </c>
      <c r="L303" s="0" t="n">
        <v>1.21816580452284</v>
      </c>
      <c r="M303" s="0" t="n">
        <v>48.493272800794</v>
      </c>
      <c r="N303" s="0" t="s">
        <v>1020</v>
      </c>
      <c r="O303" s="0" t="s">
        <v>1020</v>
      </c>
      <c r="P303" s="0" t="s">
        <v>1020</v>
      </c>
      <c r="Q303" s="0" t="n">
        <v>0</v>
      </c>
      <c r="R303" s="0" t="n">
        <v>9.14046153379628</v>
      </c>
      <c r="S303" s="0" t="n">
        <v>0</v>
      </c>
      <c r="U303" s="0" t="s">
        <v>320</v>
      </c>
      <c r="V303" s="0" t="e">
        <f aca="false">(B303/V$1)*100</f>
        <v>#VALUE!</v>
      </c>
      <c r="W303" s="0" t="e">
        <f aca="false">(C303/W$1)*100</f>
        <v>#VALUE!</v>
      </c>
      <c r="X303" s="0" t="e">
        <f aca="false">(D303/X$1)*100</f>
        <v>#VALUE!</v>
      </c>
      <c r="Y303" s="0" t="n">
        <f aca="false">(E303/Y$1)*100</f>
        <v>0.000733659445314273</v>
      </c>
      <c r="Z303" s="0" t="n">
        <f aca="false">(F303/Z$1)*100</f>
        <v>0.000272380995244102</v>
      </c>
      <c r="AA303" s="0" t="n">
        <f aca="false">(G303/AA$1)*100</f>
        <v>0</v>
      </c>
      <c r="AB303" s="0" t="e">
        <f aca="false">(H303/AB$1)*100</f>
        <v>#VALUE!</v>
      </c>
      <c r="AC303" s="0" t="e">
        <f aca="false">(I303/AC$1)*100</f>
        <v>#VALUE!</v>
      </c>
      <c r="AD303" s="0" t="e">
        <f aca="false">(J303/AD$1)*100</f>
        <v>#VALUE!</v>
      </c>
      <c r="AE303" s="0" t="n">
        <f aca="false">(K303/AE$1)*100</f>
        <v>0</v>
      </c>
      <c r="AF303" s="0" t="n">
        <f aca="false">(L303/AF$1)*100</f>
        <v>2.41755575537444E-005</v>
      </c>
      <c r="AG303" s="0" t="n">
        <f aca="false">(M303/AG$1)*100</f>
        <v>0.000803263765634661</v>
      </c>
      <c r="AH303" s="0" t="e">
        <f aca="false">(N303/AH$1)*100</f>
        <v>#VALUE!</v>
      </c>
      <c r="AI303" s="0" t="e">
        <f aca="false">(O303/AI$1)*100</f>
        <v>#VALUE!</v>
      </c>
      <c r="AJ303" s="0" t="e">
        <f aca="false">(P303/AJ$1)*100</f>
        <v>#VALUE!</v>
      </c>
      <c r="AK303" s="0" t="n">
        <f aca="false">(Q303/AK$1)*100</f>
        <v>0</v>
      </c>
      <c r="AL303" s="0" t="n">
        <f aca="false">(R303/AL$1)*100</f>
        <v>0.000202468672088866</v>
      </c>
      <c r="AM303" s="0" t="n">
        <f aca="false">(S303/AM$1)*100</f>
        <v>0</v>
      </c>
      <c r="AO303" s="0" t="s">
        <v>320</v>
      </c>
      <c r="AP303" s="0" t="s">
        <v>1020</v>
      </c>
      <c r="AQ303" s="0" t="s">
        <v>1020</v>
      </c>
      <c r="AR303" s="0" t="s">
        <v>1020</v>
      </c>
      <c r="AS303" s="0" t="n">
        <v>0.000733659445314273</v>
      </c>
      <c r="AT303" s="0" t="n">
        <v>0.000272380995244102</v>
      </c>
      <c r="AU303" s="0" t="n">
        <v>0</v>
      </c>
      <c r="AV303" s="0" t="s">
        <v>1020</v>
      </c>
      <c r="AW303" s="0" t="s">
        <v>1020</v>
      </c>
      <c r="AX303" s="0" t="s">
        <v>1020</v>
      </c>
      <c r="AY303" s="0" t="n">
        <v>0</v>
      </c>
      <c r="AZ303" s="0" t="n">
        <v>2.41755575537444E-005</v>
      </c>
      <c r="BA303" s="0" t="n">
        <v>0.000803263765634661</v>
      </c>
      <c r="BB303" s="0" t="s">
        <v>1020</v>
      </c>
      <c r="BC303" s="0" t="s">
        <v>1020</v>
      </c>
      <c r="BD303" s="0" t="s">
        <v>1020</v>
      </c>
      <c r="BE303" s="0" t="n">
        <v>0</v>
      </c>
      <c r="BF303" s="0" t="n">
        <v>0.000202468672088866</v>
      </c>
      <c r="BG303" s="0" t="n">
        <v>0</v>
      </c>
      <c r="BH303" s="1" t="n">
        <f aca="false">_xlfn.T.TEST(AP303:AU303,AV303:BA303,2,2)</f>
        <v>0.869421656475467</v>
      </c>
      <c r="BI303" s="1" t="n">
        <f aca="false">_xlfn.T.TEST(AP303:AU303,BB303:BG303,2,2)</f>
        <v>0.298751725840015</v>
      </c>
    </row>
    <row r="304" customFormat="false" ht="15" hidden="false" customHeight="false" outlineLevel="0" collapsed="false">
      <c r="A304" s="0" t="s">
        <v>321</v>
      </c>
      <c r="B304" s="0" t="s">
        <v>1020</v>
      </c>
      <c r="C304" s="0" t="s">
        <v>1020</v>
      </c>
      <c r="D304" s="0" t="s">
        <v>1020</v>
      </c>
      <c r="E304" s="0" t="n">
        <v>15.582406060811</v>
      </c>
      <c r="F304" s="0" t="n">
        <v>13.768578598049</v>
      </c>
      <c r="G304" s="0" t="n">
        <v>9.35765961930182</v>
      </c>
      <c r="H304" s="0" t="s">
        <v>1020</v>
      </c>
      <c r="I304" s="0" t="s">
        <v>1020</v>
      </c>
      <c r="J304" s="0" t="s">
        <v>1020</v>
      </c>
      <c r="K304" s="0" t="n">
        <v>0</v>
      </c>
      <c r="L304" s="0" t="n">
        <v>6.23968838772903</v>
      </c>
      <c r="M304" s="0" t="n">
        <v>56.9376539352277</v>
      </c>
      <c r="N304" s="0" t="s">
        <v>1020</v>
      </c>
      <c r="O304" s="0" t="s">
        <v>1020</v>
      </c>
      <c r="P304" s="0" t="s">
        <v>1020</v>
      </c>
      <c r="Q304" s="0" t="n">
        <v>0</v>
      </c>
      <c r="R304" s="0" t="n">
        <v>7.38999909027504</v>
      </c>
      <c r="S304" s="0" t="n">
        <v>0</v>
      </c>
      <c r="U304" s="0" t="s">
        <v>321</v>
      </c>
      <c r="V304" s="0" t="e">
        <f aca="false">(B304/V$1)*100</f>
        <v>#VALUE!</v>
      </c>
      <c r="W304" s="0" t="e">
        <f aca="false">(C304/W$1)*100</f>
        <v>#VALUE!</v>
      </c>
      <c r="X304" s="0" t="e">
        <f aca="false">(D304/X$1)*100</f>
        <v>#VALUE!</v>
      </c>
      <c r="Y304" s="0" t="n">
        <f aca="false">(E304/Y$1)*100</f>
        <v>0.000255856520881014</v>
      </c>
      <c r="Z304" s="0" t="n">
        <f aca="false">(F304/Z$1)*100</f>
        <v>0.000356548414581953</v>
      </c>
      <c r="AA304" s="0" t="n">
        <f aca="false">(G304/AA$1)*100</f>
        <v>0.000207293403161411</v>
      </c>
      <c r="AB304" s="0" t="e">
        <f aca="false">(H304/AB$1)*100</f>
        <v>#VALUE!</v>
      </c>
      <c r="AC304" s="0" t="e">
        <f aca="false">(I304/AC$1)*100</f>
        <v>#VALUE!</v>
      </c>
      <c r="AD304" s="0" t="e">
        <f aca="false">(J304/AD$1)*100</f>
        <v>#VALUE!</v>
      </c>
      <c r="AE304" s="0" t="n">
        <f aca="false">(K304/AE$1)*100</f>
        <v>0</v>
      </c>
      <c r="AF304" s="0" t="n">
        <f aca="false">(L304/AF$1)*100</f>
        <v>0.000123832031054312</v>
      </c>
      <c r="AG304" s="0" t="n">
        <f aca="false">(M304/AG$1)*100</f>
        <v>0.0009431401855324</v>
      </c>
      <c r="AH304" s="0" t="e">
        <f aca="false">(N304/AH$1)*100</f>
        <v>#VALUE!</v>
      </c>
      <c r="AI304" s="0" t="e">
        <f aca="false">(O304/AI$1)*100</f>
        <v>#VALUE!</v>
      </c>
      <c r="AJ304" s="0" t="e">
        <f aca="false">(P304/AJ$1)*100</f>
        <v>#VALUE!</v>
      </c>
      <c r="AK304" s="0" t="n">
        <f aca="false">(Q304/AK$1)*100</f>
        <v>0</v>
      </c>
      <c r="AL304" s="0" t="n">
        <f aca="false">(R304/AL$1)*100</f>
        <v>0.000163694502407089</v>
      </c>
      <c r="AM304" s="0" t="n">
        <f aca="false">(S304/AM$1)*100</f>
        <v>0</v>
      </c>
      <c r="AO304" s="0" t="s">
        <v>321</v>
      </c>
      <c r="AP304" s="0" t="s">
        <v>1020</v>
      </c>
      <c r="AQ304" s="0" t="s">
        <v>1020</v>
      </c>
      <c r="AR304" s="0" t="s">
        <v>1020</v>
      </c>
      <c r="AS304" s="0" t="n">
        <v>0.000255856520881014</v>
      </c>
      <c r="AT304" s="0" t="n">
        <v>0.000356548414581953</v>
      </c>
      <c r="AU304" s="0" t="n">
        <v>0.000207293403161411</v>
      </c>
      <c r="AV304" s="0" t="s">
        <v>1020</v>
      </c>
      <c r="AW304" s="0" t="s">
        <v>1020</v>
      </c>
      <c r="AX304" s="0" t="s">
        <v>1020</v>
      </c>
      <c r="AY304" s="0" t="n">
        <v>0</v>
      </c>
      <c r="AZ304" s="0" t="n">
        <v>0.000123832031054312</v>
      </c>
      <c r="BA304" s="0" t="n">
        <v>0.0009431401855324</v>
      </c>
      <c r="BB304" s="0" t="s">
        <v>1020</v>
      </c>
      <c r="BC304" s="0" t="s">
        <v>1020</v>
      </c>
      <c r="BD304" s="0" t="s">
        <v>1020</v>
      </c>
      <c r="BE304" s="0" t="n">
        <v>0</v>
      </c>
      <c r="BF304" s="0" t="n">
        <v>0.000163694502407089</v>
      </c>
      <c r="BG304" s="0" t="n">
        <v>0</v>
      </c>
      <c r="BH304" s="1" t="n">
        <f aca="false">_xlfn.T.TEST(AP304:AU304,AV304:BA304,2,2)</f>
        <v>0.796560778212412</v>
      </c>
      <c r="BI304" s="1" t="n">
        <f aca="false">_xlfn.T.TEST(AP304:AU304,BB304:BG304,2,2)</f>
        <v>0.0354960514258919</v>
      </c>
    </row>
    <row r="305" customFormat="false" ht="15" hidden="false" customHeight="false" outlineLevel="0" collapsed="false">
      <c r="A305" s="0" t="s">
        <v>322</v>
      </c>
      <c r="B305" s="0" t="s">
        <v>1020</v>
      </c>
      <c r="C305" s="0" t="s">
        <v>1020</v>
      </c>
      <c r="D305" s="0" t="s">
        <v>1020</v>
      </c>
      <c r="E305" s="0" t="n">
        <v>37.9798423918558</v>
      </c>
      <c r="F305" s="0" t="n">
        <v>21.6929724272075</v>
      </c>
      <c r="G305" s="0" t="n">
        <v>24.8920067429936</v>
      </c>
      <c r="H305" s="0" t="s">
        <v>1020</v>
      </c>
      <c r="I305" s="0" t="s">
        <v>1020</v>
      </c>
      <c r="J305" s="0" t="s">
        <v>1020</v>
      </c>
      <c r="K305" s="0" t="n">
        <v>9.77047623935133</v>
      </c>
      <c r="L305" s="0" t="n">
        <v>24.0798630493841</v>
      </c>
      <c r="M305" s="0" t="n">
        <v>240.176634929971</v>
      </c>
      <c r="N305" s="0" t="s">
        <v>1020</v>
      </c>
      <c r="O305" s="0" t="s">
        <v>1020</v>
      </c>
      <c r="P305" s="0" t="s">
        <v>1020</v>
      </c>
      <c r="Q305" s="0" t="n">
        <v>2.92221073935323</v>
      </c>
      <c r="R305" s="0" t="n">
        <v>21.3497285987203</v>
      </c>
      <c r="S305" s="0" t="n">
        <v>17.59506668378</v>
      </c>
      <c r="U305" s="0" t="s">
        <v>322</v>
      </c>
      <c r="V305" s="0" t="e">
        <f aca="false">(B305/V$1)*100</f>
        <v>#VALUE!</v>
      </c>
      <c r="W305" s="0" t="e">
        <f aca="false">(C305/W$1)*100</f>
        <v>#VALUE!</v>
      </c>
      <c r="X305" s="0" t="e">
        <f aca="false">(D305/X$1)*100</f>
        <v>#VALUE!</v>
      </c>
      <c r="Y305" s="0" t="n">
        <f aca="false">(E305/Y$1)*100</f>
        <v>0.000623612958105886</v>
      </c>
      <c r="Z305" s="0" t="n">
        <f aca="false">(F305/Z$1)*100</f>
        <v>0.000561756965064417</v>
      </c>
      <c r="AA305" s="0" t="n">
        <f aca="false">(G305/AA$1)*100</f>
        <v>0.000551414456092058</v>
      </c>
      <c r="AB305" s="0" t="e">
        <f aca="false">(H305/AB$1)*100</f>
        <v>#VALUE!</v>
      </c>
      <c r="AC305" s="0" t="e">
        <f aca="false">(I305/AC$1)*100</f>
        <v>#VALUE!</v>
      </c>
      <c r="AD305" s="0" t="e">
        <f aca="false">(J305/AD$1)*100</f>
        <v>#VALUE!</v>
      </c>
      <c r="AE305" s="0" t="n">
        <f aca="false">(K305/AE$1)*100</f>
        <v>0.000228806543726421</v>
      </c>
      <c r="AF305" s="0" t="n">
        <f aca="false">(L305/AF$1)*100</f>
        <v>0.000477885779485245</v>
      </c>
      <c r="AG305" s="0" t="n">
        <f aca="false">(M305/AG$1)*100</f>
        <v>0.00397839075501934</v>
      </c>
      <c r="AH305" s="0" t="e">
        <f aca="false">(N305/AH$1)*100</f>
        <v>#VALUE!</v>
      </c>
      <c r="AI305" s="0" t="e">
        <f aca="false">(O305/AI$1)*100</f>
        <v>#VALUE!</v>
      </c>
      <c r="AJ305" s="0" t="e">
        <f aca="false">(P305/AJ$1)*100</f>
        <v>#VALUE!</v>
      </c>
      <c r="AK305" s="0" t="n">
        <f aca="false">(Q305/AK$1)*100</f>
        <v>4.62470346921411E-005</v>
      </c>
      <c r="AL305" s="0" t="n">
        <f aca="false">(R305/AL$1)*100</f>
        <v>0.000472913887647562</v>
      </c>
      <c r="AM305" s="0" t="n">
        <f aca="false">(S305/AM$1)*100</f>
        <v>0.000400035128652609</v>
      </c>
      <c r="AO305" s="0" t="s">
        <v>322</v>
      </c>
      <c r="AP305" s="0" t="s">
        <v>1020</v>
      </c>
      <c r="AQ305" s="0" t="s">
        <v>1020</v>
      </c>
      <c r="AR305" s="0" t="s">
        <v>1020</v>
      </c>
      <c r="AS305" s="0" t="n">
        <v>0.000623612958105886</v>
      </c>
      <c r="AT305" s="0" t="n">
        <v>0.000561756965064417</v>
      </c>
      <c r="AU305" s="0" t="n">
        <v>0.000551414456092058</v>
      </c>
      <c r="AV305" s="0" t="s">
        <v>1020</v>
      </c>
      <c r="AW305" s="0" t="s">
        <v>1020</v>
      </c>
      <c r="AX305" s="0" t="s">
        <v>1020</v>
      </c>
      <c r="AY305" s="0" t="n">
        <v>0.000228806543726421</v>
      </c>
      <c r="AZ305" s="0" t="n">
        <v>0.000477885779485245</v>
      </c>
      <c r="BA305" s="0" t="n">
        <v>0.00397839075501934</v>
      </c>
      <c r="BB305" s="0" t="s">
        <v>1020</v>
      </c>
      <c r="BC305" s="0" t="s">
        <v>1020</v>
      </c>
      <c r="BD305" s="0" t="s">
        <v>1020</v>
      </c>
      <c r="BE305" s="0" t="n">
        <v>4.62470346921411E-005</v>
      </c>
      <c r="BF305" s="0" t="n">
        <v>0.000472913887647562</v>
      </c>
      <c r="BG305" s="0" t="n">
        <v>0.000400035128652609</v>
      </c>
      <c r="BH305" s="1" t="n">
        <f aca="false">_xlfn.T.TEST(AP305:AU305,AV305:BA305,2,2)</f>
        <v>0.462483917418787</v>
      </c>
      <c r="BI305" s="1" t="n">
        <f aca="false">_xlfn.T.TEST(AP305:AU305,BB305:BG305,2,2)</f>
        <v>0.111112068517846</v>
      </c>
    </row>
    <row r="306" customFormat="false" ht="15" hidden="false" customHeight="false" outlineLevel="0" collapsed="false">
      <c r="A306" s="0" t="s">
        <v>323</v>
      </c>
      <c r="B306" s="0" t="s">
        <v>1020</v>
      </c>
      <c r="C306" s="0" t="s">
        <v>1020</v>
      </c>
      <c r="D306" s="0" t="s">
        <v>1020</v>
      </c>
      <c r="E306" s="0" t="n">
        <v>80.2296479182873</v>
      </c>
      <c r="F306" s="0" t="n">
        <v>36.9448692630923</v>
      </c>
      <c r="G306" s="0" t="n">
        <v>28.7042565147152</v>
      </c>
      <c r="H306" s="0" t="s">
        <v>1020</v>
      </c>
      <c r="I306" s="0" t="s">
        <v>1020</v>
      </c>
      <c r="J306" s="0" t="s">
        <v>1020</v>
      </c>
      <c r="K306" s="0" t="n">
        <v>5.74707482294981</v>
      </c>
      <c r="L306" s="0" t="n">
        <v>19.2723258035305</v>
      </c>
      <c r="M306" s="0" t="n">
        <v>138.436937102525</v>
      </c>
      <c r="N306" s="0" t="s">
        <v>1020</v>
      </c>
      <c r="O306" s="0" t="s">
        <v>1020</v>
      </c>
      <c r="P306" s="0" t="s">
        <v>1020</v>
      </c>
      <c r="Q306" s="0" t="n">
        <v>0</v>
      </c>
      <c r="R306" s="0" t="n">
        <v>25.1432816811717</v>
      </c>
      <c r="S306" s="0" t="n">
        <v>21.5109156038878</v>
      </c>
      <c r="U306" s="0" t="s">
        <v>323</v>
      </c>
      <c r="V306" s="0" t="e">
        <f aca="false">(B306/V$1)*100</f>
        <v>#VALUE!</v>
      </c>
      <c r="W306" s="0" t="e">
        <f aca="false">(C306/W$1)*100</f>
        <v>#VALUE!</v>
      </c>
      <c r="X306" s="0" t="e">
        <f aca="false">(D306/X$1)*100</f>
        <v>#VALUE!</v>
      </c>
      <c r="Y306" s="0" t="n">
        <f aca="false">(E306/Y$1)*100</f>
        <v>0.00131733690598057</v>
      </c>
      <c r="Z306" s="0" t="n">
        <f aca="false">(F306/Z$1)*100</f>
        <v>0.000956717098202109</v>
      </c>
      <c r="AA306" s="0" t="n">
        <f aca="false">(G306/AA$1)*100</f>
        <v>0.000635864442630513</v>
      </c>
      <c r="AB306" s="0" t="e">
        <f aca="false">(H306/AB$1)*100</f>
        <v>#VALUE!</v>
      </c>
      <c r="AC306" s="0" t="e">
        <f aca="false">(I306/AC$1)*100</f>
        <v>#VALUE!</v>
      </c>
      <c r="AD306" s="0" t="e">
        <f aca="false">(J306/AD$1)*100</f>
        <v>#VALUE!</v>
      </c>
      <c r="AE306" s="0" t="n">
        <f aca="false">(K306/AE$1)*100</f>
        <v>0.000134585898840851</v>
      </c>
      <c r="AF306" s="0" t="n">
        <f aca="false">(L306/AF$1)*100</f>
        <v>0.000382476030707712</v>
      </c>
      <c r="AG306" s="0" t="n">
        <f aca="false">(M306/AG$1)*100</f>
        <v>0.00229312993281993</v>
      </c>
      <c r="AH306" s="0" t="e">
        <f aca="false">(N306/AH$1)*100</f>
        <v>#VALUE!</v>
      </c>
      <c r="AI306" s="0" t="e">
        <f aca="false">(O306/AI$1)*100</f>
        <v>#VALUE!</v>
      </c>
      <c r="AJ306" s="0" t="e">
        <f aca="false">(P306/AJ$1)*100</f>
        <v>#VALUE!</v>
      </c>
      <c r="AK306" s="0" t="n">
        <f aca="false">(Q306/AK$1)*100</f>
        <v>0</v>
      </c>
      <c r="AL306" s="0" t="n">
        <f aca="false">(R306/AL$1)*100</f>
        <v>0.000556944180019851</v>
      </c>
      <c r="AM306" s="0" t="n">
        <f aca="false">(S306/AM$1)*100</f>
        <v>0.000489064465948816</v>
      </c>
      <c r="AO306" s="0" t="s">
        <v>323</v>
      </c>
      <c r="AP306" s="0" t="s">
        <v>1020</v>
      </c>
      <c r="AQ306" s="0" t="s">
        <v>1020</v>
      </c>
      <c r="AR306" s="0" t="s">
        <v>1020</v>
      </c>
      <c r="AS306" s="0" t="n">
        <v>0.00131733690598057</v>
      </c>
      <c r="AT306" s="0" t="n">
        <v>0.000956717098202109</v>
      </c>
      <c r="AU306" s="0" t="n">
        <v>0.000635864442630513</v>
      </c>
      <c r="AV306" s="0" t="s">
        <v>1020</v>
      </c>
      <c r="AW306" s="0" t="s">
        <v>1020</v>
      </c>
      <c r="AX306" s="0" t="s">
        <v>1020</v>
      </c>
      <c r="AY306" s="0" t="n">
        <v>0.000134585898840851</v>
      </c>
      <c r="AZ306" s="0" t="n">
        <v>0.000382476030707712</v>
      </c>
      <c r="BA306" s="0" t="n">
        <v>0.00229312993281993</v>
      </c>
      <c r="BB306" s="0" t="s">
        <v>1020</v>
      </c>
      <c r="BC306" s="0" t="s">
        <v>1020</v>
      </c>
      <c r="BD306" s="0" t="s">
        <v>1020</v>
      </c>
      <c r="BE306" s="0" t="n">
        <v>0</v>
      </c>
      <c r="BF306" s="0" t="n">
        <v>0.000556944180019851</v>
      </c>
      <c r="BG306" s="0" t="n">
        <v>0.000489064465948816</v>
      </c>
      <c r="BH306" s="1" t="n">
        <f aca="false">_xlfn.T.TEST(AP306:AU306,AV306:BA306,2,2)</f>
        <v>0.964891286092201</v>
      </c>
      <c r="BI306" s="1" t="n">
        <f aca="false">_xlfn.T.TEST(AP306:AU306,BB306:BG306,2,2)</f>
        <v>0.0779700082499541</v>
      </c>
    </row>
    <row r="307" customFormat="false" ht="15" hidden="false" customHeight="false" outlineLevel="0" collapsed="false">
      <c r="A307" s="0" t="s">
        <v>324</v>
      </c>
      <c r="B307" s="0" t="s">
        <v>1020</v>
      </c>
      <c r="C307" s="0" t="s">
        <v>1020</v>
      </c>
      <c r="D307" s="0" t="s">
        <v>1020</v>
      </c>
      <c r="E307" s="0" t="n">
        <v>4.83139987147834</v>
      </c>
      <c r="F307" s="0" t="n">
        <v>9.19093082302633</v>
      </c>
      <c r="G307" s="0" t="n">
        <v>0</v>
      </c>
      <c r="H307" s="0" t="s">
        <v>1020</v>
      </c>
      <c r="I307" s="0" t="s">
        <v>1020</v>
      </c>
      <c r="J307" s="0" t="s">
        <v>1020</v>
      </c>
      <c r="K307" s="0" t="n">
        <v>0</v>
      </c>
      <c r="L307" s="0" t="n">
        <v>9.29874834083833</v>
      </c>
      <c r="M307" s="0" t="n">
        <v>33.6557548799765</v>
      </c>
      <c r="N307" s="0" t="s">
        <v>1020</v>
      </c>
      <c r="O307" s="0" t="s">
        <v>1020</v>
      </c>
      <c r="P307" s="0" t="s">
        <v>1020</v>
      </c>
      <c r="Q307" s="0" t="n">
        <v>0</v>
      </c>
      <c r="R307" s="0" t="n">
        <v>5.03002092367408</v>
      </c>
      <c r="S307" s="0" t="n">
        <v>0</v>
      </c>
      <c r="U307" s="0" t="s">
        <v>324</v>
      </c>
      <c r="V307" s="0" t="e">
        <f aca="false">(B307/V$1)*100</f>
        <v>#VALUE!</v>
      </c>
      <c r="W307" s="0" t="e">
        <f aca="false">(C307/W$1)*100</f>
        <v>#VALUE!</v>
      </c>
      <c r="X307" s="0" t="e">
        <f aca="false">(D307/X$1)*100</f>
        <v>#VALUE!</v>
      </c>
      <c r="Y307" s="0" t="n">
        <f aca="false">(E307/Y$1)*100</f>
        <v>7.9329543671068E-005</v>
      </c>
      <c r="Z307" s="0" t="n">
        <f aca="false">(F307/Z$1)*100</f>
        <v>0.000238006544404431</v>
      </c>
      <c r="AA307" s="0" t="n">
        <f aca="false">(G307/AA$1)*100</f>
        <v>0</v>
      </c>
      <c r="AB307" s="0" t="e">
        <f aca="false">(H307/AB$1)*100</f>
        <v>#VALUE!</v>
      </c>
      <c r="AC307" s="0" t="e">
        <f aca="false">(I307/AC$1)*100</f>
        <v>#VALUE!</v>
      </c>
      <c r="AD307" s="0" t="e">
        <f aca="false">(J307/AD$1)*100</f>
        <v>#VALUE!</v>
      </c>
      <c r="AE307" s="0" t="n">
        <f aca="false">(K307/AE$1)*100</f>
        <v>0</v>
      </c>
      <c r="AF307" s="0" t="n">
        <f aca="false">(L307/AF$1)*100</f>
        <v>0.000184541730573186</v>
      </c>
      <c r="AG307" s="0" t="n">
        <f aca="false">(M307/AG$1)*100</f>
        <v>0.000557488633757966</v>
      </c>
      <c r="AH307" s="0" t="e">
        <f aca="false">(N307/AH$1)*100</f>
        <v>#VALUE!</v>
      </c>
      <c r="AI307" s="0" t="e">
        <f aca="false">(O307/AI$1)*100</f>
        <v>#VALUE!</v>
      </c>
      <c r="AJ307" s="0" t="e">
        <f aca="false">(P307/AJ$1)*100</f>
        <v>#VALUE!</v>
      </c>
      <c r="AK307" s="0" t="n">
        <f aca="false">(Q307/AK$1)*100</f>
        <v>0</v>
      </c>
      <c r="AL307" s="0" t="n">
        <f aca="false">(R307/AL$1)*100</f>
        <v>0.000111419062727845</v>
      </c>
      <c r="AM307" s="0" t="n">
        <f aca="false">(S307/AM$1)*100</f>
        <v>0</v>
      </c>
      <c r="AO307" s="0" t="s">
        <v>324</v>
      </c>
      <c r="AP307" s="0" t="s">
        <v>1020</v>
      </c>
      <c r="AQ307" s="0" t="s">
        <v>1020</v>
      </c>
      <c r="AR307" s="0" t="s">
        <v>1020</v>
      </c>
      <c r="AS307" s="0" t="n">
        <v>7.9329543671068E-005</v>
      </c>
      <c r="AT307" s="0" t="n">
        <v>0.000238006544404431</v>
      </c>
      <c r="AU307" s="0" t="n">
        <v>0</v>
      </c>
      <c r="AV307" s="0" t="s">
        <v>1020</v>
      </c>
      <c r="AW307" s="0" t="s">
        <v>1020</v>
      </c>
      <c r="AX307" s="0" t="s">
        <v>1020</v>
      </c>
      <c r="AY307" s="0" t="n">
        <v>0</v>
      </c>
      <c r="AZ307" s="0" t="n">
        <v>0.000184541730573186</v>
      </c>
      <c r="BA307" s="0" t="n">
        <v>0.000557488633757966</v>
      </c>
      <c r="BB307" s="0" t="s">
        <v>1020</v>
      </c>
      <c r="BC307" s="0" t="s">
        <v>1020</v>
      </c>
      <c r="BD307" s="0" t="s">
        <v>1020</v>
      </c>
      <c r="BE307" s="0" t="n">
        <v>0</v>
      </c>
      <c r="BF307" s="0" t="n">
        <v>0.000111419062727845</v>
      </c>
      <c r="BG307" s="0" t="n">
        <v>0</v>
      </c>
      <c r="BH307" s="1" t="n">
        <f aca="false">_xlfn.T.TEST(AP307:AU307,AV307:BA307,2,2)</f>
        <v>0.471591574361674</v>
      </c>
      <c r="BI307" s="1" t="n">
        <f aca="false">_xlfn.T.TEST(AP307:AU307,BB307:BG307,2,2)</f>
        <v>0.435098240186103</v>
      </c>
    </row>
    <row r="308" customFormat="false" ht="15" hidden="false" customHeight="false" outlineLevel="0" collapsed="false">
      <c r="A308" s="0" t="s">
        <v>325</v>
      </c>
      <c r="B308" s="0" t="s">
        <v>1020</v>
      </c>
      <c r="C308" s="0" t="s">
        <v>1020</v>
      </c>
      <c r="D308" s="0" t="s">
        <v>1020</v>
      </c>
      <c r="E308" s="0" t="n">
        <v>1.92190617918625</v>
      </c>
      <c r="F308" s="0" t="n">
        <v>10.0580557988983</v>
      </c>
      <c r="G308" s="0" t="n">
        <v>5.93787314743275</v>
      </c>
      <c r="H308" s="0" t="s">
        <v>1020</v>
      </c>
      <c r="I308" s="0" t="s">
        <v>1020</v>
      </c>
      <c r="J308" s="0" t="s">
        <v>1020</v>
      </c>
      <c r="K308" s="0" t="n">
        <v>0</v>
      </c>
      <c r="L308" s="0" t="n">
        <v>8.81867688834307</v>
      </c>
      <c r="M308" s="0" t="n">
        <v>33.2366834540308</v>
      </c>
      <c r="N308" s="0" t="s">
        <v>1020</v>
      </c>
      <c r="O308" s="0" t="s">
        <v>1020</v>
      </c>
      <c r="P308" s="0" t="s">
        <v>1020</v>
      </c>
      <c r="Q308" s="0" t="n">
        <v>0</v>
      </c>
      <c r="R308" s="0" t="n">
        <v>17.0080662279771</v>
      </c>
      <c r="S308" s="0" t="n">
        <v>0</v>
      </c>
      <c r="U308" s="0" t="s">
        <v>325</v>
      </c>
      <c r="V308" s="0" t="e">
        <f aca="false">(B308/V$1)*100</f>
        <v>#VALUE!</v>
      </c>
      <c r="W308" s="0" t="e">
        <f aca="false">(C308/W$1)*100</f>
        <v>#VALUE!</v>
      </c>
      <c r="X308" s="0" t="e">
        <f aca="false">(D308/X$1)*100</f>
        <v>#VALUE!</v>
      </c>
      <c r="Y308" s="0" t="n">
        <f aca="false">(E308/Y$1)*100</f>
        <v>3.1556887078113E-005</v>
      </c>
      <c r="Z308" s="0" t="n">
        <f aca="false">(F308/Z$1)*100</f>
        <v>0.000260461442939518</v>
      </c>
      <c r="AA308" s="0" t="n">
        <f aca="false">(G308/AA$1)*100</f>
        <v>0.000131537369636013</v>
      </c>
      <c r="AB308" s="0" t="e">
        <f aca="false">(H308/AB$1)*100</f>
        <v>#VALUE!</v>
      </c>
      <c r="AC308" s="0" t="e">
        <f aca="false">(I308/AC$1)*100</f>
        <v>#VALUE!</v>
      </c>
      <c r="AD308" s="0" t="e">
        <f aca="false">(J308/AD$1)*100</f>
        <v>#VALUE!</v>
      </c>
      <c r="AE308" s="0" t="n">
        <f aca="false">(K308/AE$1)*100</f>
        <v>0</v>
      </c>
      <c r="AF308" s="0" t="n">
        <f aca="false">(L308/AF$1)*100</f>
        <v>0.000175014295977158</v>
      </c>
      <c r="AG308" s="0" t="n">
        <f aca="false">(M308/AG$1)*100</f>
        <v>0.000550546951494989</v>
      </c>
      <c r="AH308" s="0" t="e">
        <f aca="false">(N308/AH$1)*100</f>
        <v>#VALUE!</v>
      </c>
      <c r="AI308" s="0" t="e">
        <f aca="false">(O308/AI$1)*100</f>
        <v>#VALUE!</v>
      </c>
      <c r="AJ308" s="0" t="e">
        <f aca="false">(P308/AJ$1)*100</f>
        <v>#VALUE!</v>
      </c>
      <c r="AK308" s="0" t="n">
        <f aca="false">(Q308/AK$1)*100</f>
        <v>0</v>
      </c>
      <c r="AL308" s="0" t="n">
        <f aca="false">(R308/AL$1)*100</f>
        <v>0.000376742527852179</v>
      </c>
      <c r="AM308" s="0" t="n">
        <f aca="false">(S308/AM$1)*100</f>
        <v>0</v>
      </c>
      <c r="AO308" s="0" t="s">
        <v>325</v>
      </c>
      <c r="AP308" s="0" t="s">
        <v>1020</v>
      </c>
      <c r="AQ308" s="0" t="s">
        <v>1020</v>
      </c>
      <c r="AR308" s="0" t="s">
        <v>1020</v>
      </c>
      <c r="AS308" s="0" t="n">
        <v>3.1556887078113E-005</v>
      </c>
      <c r="AT308" s="0" t="n">
        <v>0.000260461442939518</v>
      </c>
      <c r="AU308" s="0" t="n">
        <v>0.000131537369636013</v>
      </c>
      <c r="AV308" s="0" t="s">
        <v>1020</v>
      </c>
      <c r="AW308" s="0" t="s">
        <v>1020</v>
      </c>
      <c r="AX308" s="0" t="s">
        <v>1020</v>
      </c>
      <c r="AY308" s="0" t="n">
        <v>0</v>
      </c>
      <c r="AZ308" s="0" t="n">
        <v>0.000175014295977158</v>
      </c>
      <c r="BA308" s="0" t="n">
        <v>0.000550546951494989</v>
      </c>
      <c r="BB308" s="0" t="s">
        <v>1020</v>
      </c>
      <c r="BC308" s="0" t="s">
        <v>1020</v>
      </c>
      <c r="BD308" s="0" t="s">
        <v>1020</v>
      </c>
      <c r="BE308" s="0" t="n">
        <v>0</v>
      </c>
      <c r="BF308" s="0" t="n">
        <v>0.000376742527852179</v>
      </c>
      <c r="BG308" s="0" t="n">
        <v>0</v>
      </c>
      <c r="BH308" s="1" t="n">
        <f aca="false">_xlfn.T.TEST(AP308:AU308,AV308:BA308,2,2)</f>
        <v>0.596739921950785</v>
      </c>
      <c r="BI308" s="1" t="n">
        <f aca="false">_xlfn.T.TEST(AP308:AU308,BB308:BG308,2,2)</f>
        <v>0.917781547028599</v>
      </c>
    </row>
    <row r="309" customFormat="false" ht="15" hidden="false" customHeight="false" outlineLevel="0" collapsed="false">
      <c r="A309" s="0" t="s">
        <v>326</v>
      </c>
      <c r="B309" s="0" t="s">
        <v>1020</v>
      </c>
      <c r="C309" s="0" t="s">
        <v>1020</v>
      </c>
      <c r="D309" s="0" t="s">
        <v>1020</v>
      </c>
      <c r="E309" s="0" t="n">
        <v>3.91864240538438</v>
      </c>
      <c r="F309" s="0" t="n">
        <v>3.35862447846293</v>
      </c>
      <c r="G309" s="0" t="n">
        <v>0</v>
      </c>
      <c r="H309" s="0" t="s">
        <v>1020</v>
      </c>
      <c r="I309" s="0" t="s">
        <v>1020</v>
      </c>
      <c r="J309" s="0" t="s">
        <v>1020</v>
      </c>
      <c r="K309" s="0" t="n">
        <v>0</v>
      </c>
      <c r="L309" s="0" t="n">
        <v>1.07923039708236</v>
      </c>
      <c r="M309" s="0" t="n">
        <v>37.5192993419843</v>
      </c>
      <c r="N309" s="0" t="s">
        <v>1020</v>
      </c>
      <c r="O309" s="0" t="s">
        <v>1020</v>
      </c>
      <c r="P309" s="0" t="s">
        <v>1020</v>
      </c>
      <c r="Q309" s="0" t="n">
        <v>0</v>
      </c>
      <c r="R309" s="0" t="n">
        <v>1.50635291263608</v>
      </c>
      <c r="S309" s="0" t="n">
        <v>0</v>
      </c>
      <c r="U309" s="0" t="s">
        <v>326</v>
      </c>
      <c r="V309" s="0" t="e">
        <f aca="false">(B309/V$1)*100</f>
        <v>#VALUE!</v>
      </c>
      <c r="W309" s="0" t="e">
        <f aca="false">(C309/W$1)*100</f>
        <v>#VALUE!</v>
      </c>
      <c r="X309" s="0" t="e">
        <f aca="false">(D309/X$1)*100</f>
        <v>#VALUE!</v>
      </c>
      <c r="Y309" s="0" t="n">
        <f aca="false">(E309/Y$1)*100</f>
        <v>6.43424518977187E-005</v>
      </c>
      <c r="Z309" s="0" t="n">
        <f aca="false">(F309/Z$1)*100</f>
        <v>8.69742816547372E-005</v>
      </c>
      <c r="AA309" s="0" t="n">
        <f aca="false">(G309/AA$1)*100</f>
        <v>0</v>
      </c>
      <c r="AB309" s="0" t="e">
        <f aca="false">(H309/AB$1)*100</f>
        <v>#VALUE!</v>
      </c>
      <c r="AC309" s="0" t="e">
        <f aca="false">(I309/AC$1)*100</f>
        <v>#VALUE!</v>
      </c>
      <c r="AD309" s="0" t="e">
        <f aca="false">(J309/AD$1)*100</f>
        <v>#VALUE!</v>
      </c>
      <c r="AE309" s="0" t="n">
        <f aca="false">(K309/AE$1)*100</f>
        <v>0</v>
      </c>
      <c r="AF309" s="0" t="n">
        <f aca="false">(L309/AF$1)*100</f>
        <v>2.14182638205271E-005</v>
      </c>
      <c r="AG309" s="0" t="n">
        <f aca="false">(M309/AG$1)*100</f>
        <v>0.000621486072866645</v>
      </c>
      <c r="AH309" s="0" t="e">
        <f aca="false">(N309/AH$1)*100</f>
        <v>#VALUE!</v>
      </c>
      <c r="AI309" s="0" t="e">
        <f aca="false">(O309/AI$1)*100</f>
        <v>#VALUE!</v>
      </c>
      <c r="AJ309" s="0" t="e">
        <f aca="false">(P309/AJ$1)*100</f>
        <v>#VALUE!</v>
      </c>
      <c r="AK309" s="0" t="n">
        <f aca="false">(Q309/AK$1)*100</f>
        <v>0</v>
      </c>
      <c r="AL309" s="0" t="n">
        <f aca="false">(R309/AL$1)*100</f>
        <v>3.33669446330412E-005</v>
      </c>
      <c r="AM309" s="0" t="n">
        <f aca="false">(S309/AM$1)*100</f>
        <v>0</v>
      </c>
      <c r="AO309" s="0" t="s">
        <v>326</v>
      </c>
      <c r="AP309" s="0" t="s">
        <v>1020</v>
      </c>
      <c r="AQ309" s="0" t="s">
        <v>1020</v>
      </c>
      <c r="AR309" s="0" t="s">
        <v>1020</v>
      </c>
      <c r="AS309" s="0" t="n">
        <v>6.43424518977187E-005</v>
      </c>
      <c r="AT309" s="0" t="n">
        <v>8.69742816547372E-005</v>
      </c>
      <c r="AU309" s="0" t="n">
        <v>0</v>
      </c>
      <c r="AV309" s="0" t="s">
        <v>1020</v>
      </c>
      <c r="AW309" s="0" t="s">
        <v>1020</v>
      </c>
      <c r="AX309" s="0" t="s">
        <v>1020</v>
      </c>
      <c r="AY309" s="0" t="n">
        <v>0</v>
      </c>
      <c r="AZ309" s="0" t="n">
        <v>2.14182638205272E-005</v>
      </c>
      <c r="BA309" s="0" t="n">
        <v>0.000621486072866645</v>
      </c>
      <c r="BB309" s="0" t="s">
        <v>1020</v>
      </c>
      <c r="BC309" s="0" t="s">
        <v>1020</v>
      </c>
      <c r="BD309" s="0" t="s">
        <v>1020</v>
      </c>
      <c r="BE309" s="0" t="n">
        <v>0</v>
      </c>
      <c r="BF309" s="0" t="n">
        <v>3.33669446330412E-005</v>
      </c>
      <c r="BG309" s="0" t="n">
        <v>0</v>
      </c>
      <c r="BH309" s="1" t="n">
        <f aca="false">_xlfn.T.TEST(AP309:AU309,AV309:BA309,2,2)</f>
        <v>0.46957100027797</v>
      </c>
      <c r="BI309" s="1" t="n">
        <f aca="false">_xlfn.T.TEST(AP309:AU309,BB309:BG309,2,2)</f>
        <v>0.237455724871101</v>
      </c>
    </row>
    <row r="310" customFormat="false" ht="15" hidden="false" customHeight="false" outlineLevel="0" collapsed="false">
      <c r="A310" s="0" t="s">
        <v>327</v>
      </c>
      <c r="B310" s="0" t="s">
        <v>1020</v>
      </c>
      <c r="C310" s="0" t="s">
        <v>1020</v>
      </c>
      <c r="D310" s="0" t="s">
        <v>1020</v>
      </c>
      <c r="E310" s="0" t="n">
        <v>31.9016978388068</v>
      </c>
      <c r="F310" s="0" t="n">
        <v>7.40619756789262</v>
      </c>
      <c r="G310" s="0" t="n">
        <v>0</v>
      </c>
      <c r="H310" s="0" t="s">
        <v>1020</v>
      </c>
      <c r="I310" s="0" t="s">
        <v>1020</v>
      </c>
      <c r="J310" s="0" t="s">
        <v>1020</v>
      </c>
      <c r="K310" s="0" t="n">
        <v>0</v>
      </c>
      <c r="L310" s="0" t="n">
        <v>2.37802835770905</v>
      </c>
      <c r="M310" s="0" t="n">
        <v>48.6904017939198</v>
      </c>
      <c r="N310" s="0" t="s">
        <v>1020</v>
      </c>
      <c r="O310" s="0" t="s">
        <v>1020</v>
      </c>
      <c r="P310" s="0" t="s">
        <v>1020</v>
      </c>
      <c r="Q310" s="0" t="n">
        <v>0</v>
      </c>
      <c r="R310" s="0" t="n">
        <v>3.58962307062498</v>
      </c>
      <c r="S310" s="0" t="n">
        <v>0</v>
      </c>
      <c r="U310" s="0" t="s">
        <v>327</v>
      </c>
      <c r="V310" s="0" t="e">
        <f aca="false">(B310/V$1)*100</f>
        <v>#VALUE!</v>
      </c>
      <c r="W310" s="0" t="e">
        <f aca="false">(C310/W$1)*100</f>
        <v>#VALUE!</v>
      </c>
      <c r="X310" s="0" t="e">
        <f aca="false">(D310/X$1)*100</f>
        <v>#VALUE!</v>
      </c>
      <c r="Y310" s="0" t="n">
        <f aca="false">(E310/Y$1)*100</f>
        <v>0.000523812393758761</v>
      </c>
      <c r="Z310" s="0" t="n">
        <f aca="false">(F310/Z$1)*100</f>
        <v>0.000191789441597626</v>
      </c>
      <c r="AA310" s="0" t="n">
        <f aca="false">(G310/AA$1)*100</f>
        <v>0</v>
      </c>
      <c r="AB310" s="0" t="e">
        <f aca="false">(H310/AB$1)*100</f>
        <v>#VALUE!</v>
      </c>
      <c r="AC310" s="0" t="e">
        <f aca="false">(I310/AC$1)*100</f>
        <v>#VALUE!</v>
      </c>
      <c r="AD310" s="0" t="e">
        <f aca="false">(J310/AD$1)*100</f>
        <v>#VALUE!</v>
      </c>
      <c r="AE310" s="0" t="n">
        <f aca="false">(K310/AE$1)*100</f>
        <v>0</v>
      </c>
      <c r="AF310" s="0" t="n">
        <f aca="false">(L310/AF$1)*100</f>
        <v>4.71940364872995E-005</v>
      </c>
      <c r="AG310" s="0" t="n">
        <f aca="false">(M310/AG$1)*100</f>
        <v>0.000806529096435995</v>
      </c>
      <c r="AH310" s="0" t="e">
        <f aca="false">(N310/AH$1)*100</f>
        <v>#VALUE!</v>
      </c>
      <c r="AI310" s="0" t="e">
        <f aca="false">(O310/AI$1)*100</f>
        <v>#VALUE!</v>
      </c>
      <c r="AJ310" s="0" t="e">
        <f aca="false">(P310/AJ$1)*100</f>
        <v>#VALUE!</v>
      </c>
      <c r="AK310" s="0" t="n">
        <f aca="false">(Q310/AK$1)*100</f>
        <v>0</v>
      </c>
      <c r="AL310" s="0" t="n">
        <f aca="false">(R310/AL$1)*100</f>
        <v>7.95130764154253E-005</v>
      </c>
      <c r="AM310" s="0" t="n">
        <f aca="false">(S310/AM$1)*100</f>
        <v>0</v>
      </c>
      <c r="AO310" s="0" t="s">
        <v>327</v>
      </c>
      <c r="AP310" s="0" t="s">
        <v>1020</v>
      </c>
      <c r="AQ310" s="0" t="s">
        <v>1020</v>
      </c>
      <c r="AR310" s="0" t="s">
        <v>1020</v>
      </c>
      <c r="AS310" s="0" t="n">
        <v>0.000523812393758761</v>
      </c>
      <c r="AT310" s="0" t="n">
        <v>0.000191789441597626</v>
      </c>
      <c r="AU310" s="0" t="n">
        <v>0</v>
      </c>
      <c r="AV310" s="0" t="s">
        <v>1020</v>
      </c>
      <c r="AW310" s="0" t="s">
        <v>1020</v>
      </c>
      <c r="AX310" s="0" t="s">
        <v>1020</v>
      </c>
      <c r="AY310" s="0" t="n">
        <v>0</v>
      </c>
      <c r="AZ310" s="0" t="n">
        <v>4.71940364872995E-005</v>
      </c>
      <c r="BA310" s="0" t="n">
        <v>0.000806529096435995</v>
      </c>
      <c r="BB310" s="0" t="s">
        <v>1020</v>
      </c>
      <c r="BC310" s="0" t="s">
        <v>1020</v>
      </c>
      <c r="BD310" s="0" t="s">
        <v>1020</v>
      </c>
      <c r="BE310" s="0" t="n">
        <v>0</v>
      </c>
      <c r="BF310" s="0" t="n">
        <v>7.95130764154253E-005</v>
      </c>
      <c r="BG310" s="0" t="n">
        <v>0</v>
      </c>
      <c r="BH310" s="1" t="n">
        <f aca="false">_xlfn.T.TEST(AP310:AU310,AV310:BA310,2,2)</f>
        <v>0.886520331242715</v>
      </c>
      <c r="BI310" s="1" t="n">
        <f aca="false">_xlfn.T.TEST(AP310:AU310,BB310:BG310,2,2)</f>
        <v>0.24386876164935</v>
      </c>
    </row>
    <row r="311" customFormat="false" ht="15" hidden="false" customHeight="false" outlineLevel="0" collapsed="false">
      <c r="A311" s="0" t="s">
        <v>328</v>
      </c>
      <c r="B311" s="0" t="s">
        <v>1020</v>
      </c>
      <c r="C311" s="0" t="s">
        <v>1020</v>
      </c>
      <c r="D311" s="0" t="s">
        <v>1020</v>
      </c>
      <c r="E311" s="0" t="n">
        <v>33.7631481043055</v>
      </c>
      <c r="F311" s="0" t="n">
        <v>21.5133112592615</v>
      </c>
      <c r="G311" s="0" t="n">
        <v>10.261115403526</v>
      </c>
      <c r="H311" s="0" t="s">
        <v>1020</v>
      </c>
      <c r="I311" s="0" t="s">
        <v>1020</v>
      </c>
      <c r="J311" s="0" t="s">
        <v>1020</v>
      </c>
      <c r="K311" s="0" t="n">
        <v>0</v>
      </c>
      <c r="L311" s="0" t="n">
        <v>40.3700395717812</v>
      </c>
      <c r="M311" s="0" t="n">
        <v>117.912546410322</v>
      </c>
      <c r="N311" s="0" t="s">
        <v>1020</v>
      </c>
      <c r="O311" s="0" t="s">
        <v>1020</v>
      </c>
      <c r="P311" s="0" t="s">
        <v>1020</v>
      </c>
      <c r="Q311" s="0" t="n">
        <v>0</v>
      </c>
      <c r="R311" s="0" t="n">
        <v>6.82596961518634</v>
      </c>
      <c r="S311" s="0" t="n">
        <v>0</v>
      </c>
      <c r="U311" s="0" t="s">
        <v>328</v>
      </c>
      <c r="V311" s="0" t="e">
        <f aca="false">(B311/V$1)*100</f>
        <v>#VALUE!</v>
      </c>
      <c r="W311" s="0" t="e">
        <f aca="false">(C311/W$1)*100</f>
        <v>#VALUE!</v>
      </c>
      <c r="X311" s="0" t="e">
        <f aca="false">(D311/X$1)*100</f>
        <v>#VALUE!</v>
      </c>
      <c r="Y311" s="0" t="n">
        <f aca="false">(E311/Y$1)*100</f>
        <v>0.000554376620288662</v>
      </c>
      <c r="Z311" s="0" t="n">
        <f aca="false">(F311/Z$1)*100</f>
        <v>0.000557104494648757</v>
      </c>
      <c r="AA311" s="0" t="n">
        <f aca="false">(G311/AA$1)*100</f>
        <v>0.000227306999694822</v>
      </c>
      <c r="AB311" s="0" t="e">
        <f aca="false">(H311/AB$1)*100</f>
        <v>#VALUE!</v>
      </c>
      <c r="AC311" s="0" t="e">
        <f aca="false">(I311/AC$1)*100</f>
        <v>#VALUE!</v>
      </c>
      <c r="AD311" s="0" t="e">
        <f aca="false">(J311/AD$1)*100</f>
        <v>#VALUE!</v>
      </c>
      <c r="AE311" s="0" t="n">
        <f aca="false">(K311/AE$1)*100</f>
        <v>0</v>
      </c>
      <c r="AF311" s="0" t="n">
        <f aca="false">(L311/AF$1)*100</f>
        <v>0.000801178469704972</v>
      </c>
      <c r="AG311" s="0" t="n">
        <f aca="false">(M311/AG$1)*100</f>
        <v>0.00195315495479563</v>
      </c>
      <c r="AH311" s="0" t="e">
        <f aca="false">(N311/AH$1)*100</f>
        <v>#VALUE!</v>
      </c>
      <c r="AI311" s="0" t="e">
        <f aca="false">(O311/AI$1)*100</f>
        <v>#VALUE!</v>
      </c>
      <c r="AJ311" s="0" t="e">
        <f aca="false">(P311/AJ$1)*100</f>
        <v>#VALUE!</v>
      </c>
      <c r="AK311" s="0" t="n">
        <f aca="false">(Q311/AK$1)*100</f>
        <v>0</v>
      </c>
      <c r="AL311" s="0" t="n">
        <f aca="false">(R311/AL$1)*100</f>
        <v>0.00015120078987212</v>
      </c>
      <c r="AM311" s="0" t="n">
        <f aca="false">(S311/AM$1)*100</f>
        <v>0</v>
      </c>
      <c r="AO311" s="0" t="s">
        <v>328</v>
      </c>
      <c r="AP311" s="0" t="s">
        <v>1020</v>
      </c>
      <c r="AQ311" s="0" t="s">
        <v>1020</v>
      </c>
      <c r="AR311" s="0" t="s">
        <v>1020</v>
      </c>
      <c r="AS311" s="0" t="n">
        <v>0.000554376620288662</v>
      </c>
      <c r="AT311" s="0" t="n">
        <v>0.000557104494648757</v>
      </c>
      <c r="AU311" s="0" t="n">
        <v>0.000227306999694822</v>
      </c>
      <c r="AV311" s="0" t="s">
        <v>1020</v>
      </c>
      <c r="AW311" s="0" t="s">
        <v>1020</v>
      </c>
      <c r="AX311" s="0" t="s">
        <v>1020</v>
      </c>
      <c r="AY311" s="0" t="n">
        <v>0</v>
      </c>
      <c r="AZ311" s="0" t="n">
        <v>0.000801178469704972</v>
      </c>
      <c r="BA311" s="0" t="n">
        <v>0.00195315495479563</v>
      </c>
      <c r="BB311" s="0" t="s">
        <v>1020</v>
      </c>
      <c r="BC311" s="0" t="s">
        <v>1020</v>
      </c>
      <c r="BD311" s="0" t="s">
        <v>1020</v>
      </c>
      <c r="BE311" s="0" t="n">
        <v>0</v>
      </c>
      <c r="BF311" s="0" t="n">
        <v>0.00015120078987212</v>
      </c>
      <c r="BG311" s="0" t="n">
        <v>0</v>
      </c>
      <c r="BH311" s="1" t="n">
        <f aca="false">_xlfn.T.TEST(AP311:AU311,AV311:BA311,2,2)</f>
        <v>0.459641259812883</v>
      </c>
      <c r="BI311" s="1" t="n">
        <f aca="false">_xlfn.T.TEST(AP311:AU311,BB311:BG311,2,2)</f>
        <v>0.0303722281466107</v>
      </c>
    </row>
    <row r="312" customFormat="false" ht="15" hidden="false" customHeight="false" outlineLevel="0" collapsed="false">
      <c r="A312" s="0" t="s">
        <v>329</v>
      </c>
      <c r="B312" s="0" t="s">
        <v>1020</v>
      </c>
      <c r="C312" s="0" t="s">
        <v>1020</v>
      </c>
      <c r="D312" s="0" t="s">
        <v>1020</v>
      </c>
      <c r="E312" s="0" t="n">
        <v>253.240521527378</v>
      </c>
      <c r="F312" s="0" t="n">
        <v>119.725608398046</v>
      </c>
      <c r="G312" s="0" t="n">
        <v>243.181498911287</v>
      </c>
      <c r="H312" s="0" t="s">
        <v>1020</v>
      </c>
      <c r="I312" s="0" t="s">
        <v>1020</v>
      </c>
      <c r="J312" s="0" t="s">
        <v>1020</v>
      </c>
      <c r="K312" s="0" t="n">
        <v>111.841835163707</v>
      </c>
      <c r="L312" s="0" t="n">
        <v>117.586493493605</v>
      </c>
      <c r="M312" s="0" t="n">
        <v>957.373727162445</v>
      </c>
      <c r="N312" s="0" t="s">
        <v>1020</v>
      </c>
      <c r="O312" s="0" t="s">
        <v>1020</v>
      </c>
      <c r="P312" s="0" t="s">
        <v>1020</v>
      </c>
      <c r="Q312" s="0" t="n">
        <v>74.0478189725703</v>
      </c>
      <c r="R312" s="0" t="n">
        <v>103.138551111381</v>
      </c>
      <c r="S312" s="0" t="n">
        <v>167.03324271029</v>
      </c>
      <c r="U312" s="0" t="s">
        <v>329</v>
      </c>
      <c r="V312" s="0" t="e">
        <f aca="false">(B312/V$1)*100</f>
        <v>#VALUE!</v>
      </c>
      <c r="W312" s="0" t="e">
        <f aca="false">(C312/W$1)*100</f>
        <v>#VALUE!</v>
      </c>
      <c r="X312" s="0" t="e">
        <f aca="false">(D312/X$1)*100</f>
        <v>#VALUE!</v>
      </c>
      <c r="Y312" s="0" t="n">
        <f aca="false">(E312/Y$1)*100</f>
        <v>0.00415810231945118</v>
      </c>
      <c r="Z312" s="0" t="n">
        <f aca="false">(F312/Z$1)*100</f>
        <v>0.00310039090492842</v>
      </c>
      <c r="AA312" s="0" t="n">
        <f aca="false">(G312/AA$1)*100</f>
        <v>0.0053870222412487</v>
      </c>
      <c r="AB312" s="0" t="e">
        <f aca="false">(H312/AB$1)*100</f>
        <v>#VALUE!</v>
      </c>
      <c r="AC312" s="0" t="e">
        <f aca="false">(I312/AC$1)*100</f>
        <v>#VALUE!</v>
      </c>
      <c r="AD312" s="0" t="e">
        <f aca="false">(J312/AD$1)*100</f>
        <v>#VALUE!</v>
      </c>
      <c r="AE312" s="0" t="n">
        <f aca="false">(K312/AE$1)*100</f>
        <v>0.00261912962284906</v>
      </c>
      <c r="AF312" s="0" t="n">
        <f aca="false">(L312/AF$1)*100</f>
        <v>0.0023336060086756</v>
      </c>
      <c r="AG312" s="0" t="n">
        <f aca="false">(M312/AG$1)*100</f>
        <v>0.015858356856203</v>
      </c>
      <c r="AH312" s="0" t="e">
        <f aca="false">(N312/AH$1)*100</f>
        <v>#VALUE!</v>
      </c>
      <c r="AI312" s="0" t="e">
        <f aca="false">(O312/AI$1)*100</f>
        <v>#VALUE!</v>
      </c>
      <c r="AJ312" s="0" t="e">
        <f aca="false">(P312/AJ$1)*100</f>
        <v>#VALUE!</v>
      </c>
      <c r="AK312" s="0" t="n">
        <f aca="false">(Q312/AK$1)*100</f>
        <v>0.00117188401465521</v>
      </c>
      <c r="AL312" s="0" t="n">
        <f aca="false">(R312/AL$1)*100</f>
        <v>0.00228460296096426</v>
      </c>
      <c r="AM312" s="0" t="n">
        <f aca="false">(S312/AM$1)*100</f>
        <v>0.00379760792827631</v>
      </c>
      <c r="AO312" s="0" t="s">
        <v>329</v>
      </c>
      <c r="AP312" s="0" t="s">
        <v>1020</v>
      </c>
      <c r="AQ312" s="0" t="s">
        <v>1020</v>
      </c>
      <c r="AR312" s="0" t="s">
        <v>1020</v>
      </c>
      <c r="AS312" s="0" t="n">
        <v>0.00415810231945118</v>
      </c>
      <c r="AT312" s="0" t="n">
        <v>0.00310039090492842</v>
      </c>
      <c r="AU312" s="0" t="n">
        <v>0.0053870222412487</v>
      </c>
      <c r="AV312" s="0" t="s">
        <v>1020</v>
      </c>
      <c r="AW312" s="0" t="s">
        <v>1020</v>
      </c>
      <c r="AX312" s="0" t="s">
        <v>1020</v>
      </c>
      <c r="AY312" s="0" t="n">
        <v>0.00261912962284906</v>
      </c>
      <c r="AZ312" s="0" t="n">
        <v>0.0023336060086756</v>
      </c>
      <c r="BA312" s="0" t="n">
        <v>0.015858356856203</v>
      </c>
      <c r="BB312" s="0" t="s">
        <v>1020</v>
      </c>
      <c r="BC312" s="0" t="s">
        <v>1020</v>
      </c>
      <c r="BD312" s="0" t="s">
        <v>1020</v>
      </c>
      <c r="BE312" s="0" t="n">
        <v>0.00117188401465521</v>
      </c>
      <c r="BF312" s="0" t="n">
        <v>0.00228460296096426</v>
      </c>
      <c r="BG312" s="0" t="n">
        <v>0.00379760792827631</v>
      </c>
      <c r="BH312" s="1" t="n">
        <f aca="false">_xlfn.T.TEST(AP312:AU312,AV312:BA312,2,2)</f>
        <v>0.578724254307051</v>
      </c>
      <c r="BI312" s="1" t="n">
        <f aca="false">_xlfn.T.TEST(AP312:AU312,BB312:BG312,2,2)</f>
        <v>0.149100928612119</v>
      </c>
    </row>
    <row r="313" customFormat="false" ht="15" hidden="false" customHeight="false" outlineLevel="0" collapsed="false">
      <c r="A313" s="0" t="s">
        <v>330</v>
      </c>
      <c r="B313" s="0" t="s">
        <v>1020</v>
      </c>
      <c r="C313" s="0" t="s">
        <v>1020</v>
      </c>
      <c r="D313" s="0" t="s">
        <v>1020</v>
      </c>
      <c r="E313" s="0" t="n">
        <v>1073.59048939696</v>
      </c>
      <c r="F313" s="0" t="n">
        <v>467.827287710285</v>
      </c>
      <c r="G313" s="0" t="n">
        <v>788.471939313057</v>
      </c>
      <c r="H313" s="0" t="s">
        <v>1020</v>
      </c>
      <c r="I313" s="0" t="s">
        <v>1020</v>
      </c>
      <c r="J313" s="0" t="s">
        <v>1020</v>
      </c>
      <c r="K313" s="0" t="n">
        <v>410.161782818434</v>
      </c>
      <c r="L313" s="0" t="n">
        <v>387.277486261521</v>
      </c>
      <c r="M313" s="0" t="n">
        <v>3462.8818512664</v>
      </c>
      <c r="N313" s="0" t="s">
        <v>1020</v>
      </c>
      <c r="O313" s="0" t="s">
        <v>1020</v>
      </c>
      <c r="P313" s="0" t="s">
        <v>1020</v>
      </c>
      <c r="Q313" s="0" t="n">
        <v>440.507255737846</v>
      </c>
      <c r="R313" s="0" t="n">
        <v>311.225247900052</v>
      </c>
      <c r="S313" s="0" t="n">
        <v>882.424769261286</v>
      </c>
      <c r="U313" s="0" t="s">
        <v>330</v>
      </c>
      <c r="V313" s="0" t="e">
        <f aca="false">(B313/V$1)*100</f>
        <v>#VALUE!</v>
      </c>
      <c r="W313" s="0" t="e">
        <f aca="false">(C313/W$1)*100</f>
        <v>#VALUE!</v>
      </c>
      <c r="X313" s="0" t="e">
        <f aca="false">(D313/X$1)*100</f>
        <v>#VALUE!</v>
      </c>
      <c r="Y313" s="0" t="n">
        <f aca="false">(E313/Y$1)*100</f>
        <v>0.0176279020323357</v>
      </c>
      <c r="Z313" s="0" t="n">
        <f aca="false">(F313/Z$1)*100</f>
        <v>0.0121147638111979</v>
      </c>
      <c r="AA313" s="0" t="n">
        <f aca="false">(G313/AA$1)*100</f>
        <v>0.0174664433466192</v>
      </c>
      <c r="AB313" s="0" t="e">
        <f aca="false">(H313/AB$1)*100</f>
        <v>#VALUE!</v>
      </c>
      <c r="AC313" s="0" t="e">
        <f aca="false">(I313/AC$1)*100</f>
        <v>#VALUE!</v>
      </c>
      <c r="AD313" s="0" t="e">
        <f aca="false">(J313/AD$1)*100</f>
        <v>#VALUE!</v>
      </c>
      <c r="AE313" s="0" t="n">
        <f aca="false">(K313/AE$1)*100</f>
        <v>0.00960523290741693</v>
      </c>
      <c r="AF313" s="0" t="n">
        <f aca="false">(L313/AF$1)*100</f>
        <v>0.00768585780656701</v>
      </c>
      <c r="AG313" s="0" t="n">
        <f aca="false">(M313/AG$1)*100</f>
        <v>0.0573606885066877</v>
      </c>
      <c r="AH313" s="0" t="e">
        <f aca="false">(N313/AH$1)*100</f>
        <v>#VALUE!</v>
      </c>
      <c r="AI313" s="0" t="e">
        <f aca="false">(O313/AI$1)*100</f>
        <v>#VALUE!</v>
      </c>
      <c r="AJ313" s="0" t="e">
        <f aca="false">(P313/AJ$1)*100</f>
        <v>#VALUE!</v>
      </c>
      <c r="AK313" s="0" t="n">
        <f aca="false">(Q313/AK$1)*100</f>
        <v>0.00697148705392719</v>
      </c>
      <c r="AL313" s="0" t="n">
        <f aca="false">(R313/AL$1)*100</f>
        <v>0.00689389287727581</v>
      </c>
      <c r="AM313" s="0" t="n">
        <f aca="false">(S313/AM$1)*100</f>
        <v>0.0200624932227793</v>
      </c>
      <c r="AO313" s="0" t="s">
        <v>330</v>
      </c>
      <c r="AP313" s="0" t="s">
        <v>1020</v>
      </c>
      <c r="AQ313" s="0" t="s">
        <v>1020</v>
      </c>
      <c r="AR313" s="0" t="s">
        <v>1020</v>
      </c>
      <c r="AS313" s="0" t="n">
        <v>0.0176279020323357</v>
      </c>
      <c r="AT313" s="0" t="n">
        <v>0.0121147638111979</v>
      </c>
      <c r="AU313" s="0" t="n">
        <v>0.0174664433466192</v>
      </c>
      <c r="AV313" s="0" t="s">
        <v>1020</v>
      </c>
      <c r="AW313" s="0" t="s">
        <v>1020</v>
      </c>
      <c r="AX313" s="0" t="s">
        <v>1020</v>
      </c>
      <c r="AY313" s="0" t="n">
        <v>0.00960523290741693</v>
      </c>
      <c r="AZ313" s="0" t="n">
        <v>0.00768585780656701</v>
      </c>
      <c r="BA313" s="0" t="n">
        <v>0.0573606885066877</v>
      </c>
      <c r="BB313" s="0" t="s">
        <v>1020</v>
      </c>
      <c r="BC313" s="0" t="s">
        <v>1020</v>
      </c>
      <c r="BD313" s="0" t="s">
        <v>1020</v>
      </c>
      <c r="BE313" s="0" t="n">
        <v>0.00697148705392719</v>
      </c>
      <c r="BF313" s="0" t="n">
        <v>0.00689389287727581</v>
      </c>
      <c r="BG313" s="0" t="n">
        <v>0.0200624932227793</v>
      </c>
      <c r="BH313" s="1" t="n">
        <f aca="false">_xlfn.T.TEST(AP313:AU313,AV313:BA313,2,2)</f>
        <v>0.605644904943709</v>
      </c>
      <c r="BI313" s="1" t="n">
        <f aca="false">_xlfn.T.TEST(AP313:AU313,BB313:BG313,2,2)</f>
        <v>0.402888973421308</v>
      </c>
    </row>
    <row r="314" customFormat="false" ht="15" hidden="false" customHeight="false" outlineLevel="0" collapsed="false">
      <c r="A314" s="0" t="s">
        <v>331</v>
      </c>
      <c r="B314" s="0" t="n">
        <v>272.32885663279</v>
      </c>
      <c r="C314" s="0" t="n">
        <v>208.330729600655</v>
      </c>
      <c r="D314" s="0" t="n">
        <v>0</v>
      </c>
      <c r="E314" s="0" t="n">
        <v>156.02994892955</v>
      </c>
      <c r="F314" s="0" t="n">
        <v>209.906605888729</v>
      </c>
      <c r="G314" s="0" t="n">
        <v>297.899838449111</v>
      </c>
      <c r="H314" s="0" t="n">
        <v>1305.15820155775</v>
      </c>
      <c r="I314" s="0" t="n">
        <v>322.823010291495</v>
      </c>
      <c r="J314" s="0" t="n">
        <v>838.242584952005</v>
      </c>
      <c r="K314" s="0" t="n">
        <v>75.0404136302987</v>
      </c>
      <c r="L314" s="0" t="n">
        <v>706.956074082344</v>
      </c>
      <c r="M314" s="0" t="n">
        <v>951.997022387237</v>
      </c>
      <c r="N314" s="0" t="n">
        <v>103.125422591222</v>
      </c>
      <c r="O314" s="0" t="n">
        <v>60.6980194800677</v>
      </c>
      <c r="P314" s="0" t="n">
        <v>312.122188385518</v>
      </c>
      <c r="Q314" s="0" t="n">
        <v>40.2478146664944</v>
      </c>
      <c r="R314" s="0" t="n">
        <v>313.044697819693</v>
      </c>
      <c r="S314" s="0" t="n">
        <v>272.32885663279</v>
      </c>
      <c r="U314" s="0" t="s">
        <v>331</v>
      </c>
      <c r="V314" s="0" t="n">
        <f aca="false">(B314/V$1)*100</f>
        <v>0.00458751650760201</v>
      </c>
      <c r="W314" s="0" t="n">
        <f aca="false">(C314/W$1)*100</f>
        <v>0.00252586734442105</v>
      </c>
      <c r="X314" s="0" t="n">
        <f aca="false">(D314/X$1)*100</f>
        <v>0</v>
      </c>
      <c r="Y314" s="0" t="n">
        <f aca="false">(E314/Y$1)*100</f>
        <v>0.00256194580801978</v>
      </c>
      <c r="Z314" s="0" t="n">
        <f aca="false">(F314/Z$1)*100</f>
        <v>0.00543570035257745</v>
      </c>
      <c r="AA314" s="0" t="n">
        <f aca="false">(G314/AA$1)*100</f>
        <v>0.0065991576767737</v>
      </c>
      <c r="AB314" s="0" t="n">
        <f aca="false">(H314/AB$1)*100</f>
        <v>0.0279045159361127</v>
      </c>
      <c r="AC314" s="0" t="n">
        <f aca="false">(I314/AC$1)*100</f>
        <v>0.00420754917183499</v>
      </c>
      <c r="AD314" s="0" t="n">
        <f aca="false">(J314/AD$1)*100</f>
        <v>0.0196502191706589</v>
      </c>
      <c r="AE314" s="0" t="n">
        <f aca="false">(K314/AE$1)*100</f>
        <v>0.00175730816614621</v>
      </c>
      <c r="AF314" s="0" t="n">
        <f aca="false">(L314/AF$1)*100</f>
        <v>0.0140301568091065</v>
      </c>
      <c r="AG314" s="0" t="n">
        <f aca="false">(M314/AG$1)*100</f>
        <v>0.0157692947683093</v>
      </c>
      <c r="AH314" s="0" t="n">
        <f aca="false">(N314/AH$1)*100</f>
        <v>0.00225573711866396</v>
      </c>
      <c r="AI314" s="0" t="n">
        <f aca="false">(O314/AI$1)*100</f>
        <v>0.00144747136528195</v>
      </c>
      <c r="AJ314" s="0" t="n">
        <f aca="false">(P314/AJ$1)*100</f>
        <v>0.00681675052739256</v>
      </c>
      <c r="AK314" s="0" t="n">
        <f aca="false">(Q314/AK$1)*100</f>
        <v>0.000636963671407287</v>
      </c>
      <c r="AL314" s="0" t="n">
        <f aca="false">(R314/AL$1)*100</f>
        <v>0.00693419517577571</v>
      </c>
      <c r="AM314" s="0" t="n">
        <f aca="false">(S314/AM$1)*100</f>
        <v>0.00619157126010457</v>
      </c>
      <c r="AO314" s="0" t="s">
        <v>331</v>
      </c>
      <c r="AP314" s="0" t="n">
        <v>0.00458751650760201</v>
      </c>
      <c r="AQ314" s="0" t="n">
        <v>0.00252586734442105</v>
      </c>
      <c r="AR314" s="0" t="n">
        <v>0</v>
      </c>
      <c r="AS314" s="0" t="n">
        <v>0.00256194580801978</v>
      </c>
      <c r="AT314" s="0" t="n">
        <v>0.00543570035257745</v>
      </c>
      <c r="AU314" s="0" t="n">
        <v>0.0065991576767737</v>
      </c>
      <c r="AV314" s="0" t="n">
        <v>0.0279045159361127</v>
      </c>
      <c r="AW314" s="0" t="n">
        <v>0.00420754917183499</v>
      </c>
      <c r="AX314" s="0" t="n">
        <v>0.0196502191706589</v>
      </c>
      <c r="AY314" s="0" t="n">
        <v>0.00175730816614621</v>
      </c>
      <c r="AZ314" s="0" t="n">
        <v>0.0140301568091065</v>
      </c>
      <c r="BA314" s="0" t="n">
        <v>0.0157692947683093</v>
      </c>
      <c r="BB314" s="0" t="n">
        <v>0.00225573711866396</v>
      </c>
      <c r="BC314" s="0" t="n">
        <v>0.00144747136528195</v>
      </c>
      <c r="BD314" s="0" t="n">
        <v>0.00681675052739256</v>
      </c>
      <c r="BE314" s="0" t="n">
        <v>0.000636963671407287</v>
      </c>
      <c r="BF314" s="0" t="n">
        <v>0.00693419517577571</v>
      </c>
      <c r="BG314" s="0" t="n">
        <v>0.00619157126010457</v>
      </c>
      <c r="BH314" s="1" t="n">
        <f aca="false">_xlfn.T.TEST(AP314:AU314,AV314:BA314,2,2)</f>
        <v>0.0309863987378853</v>
      </c>
      <c r="BI314" s="1" t="n">
        <f aca="false">_xlfn.T.TEST(AP314:AU314,BB314:BG314,2,2)</f>
        <v>0.785758127808869</v>
      </c>
    </row>
    <row r="315" customFormat="false" ht="15" hidden="false" customHeight="false" outlineLevel="0" collapsed="false">
      <c r="A315" s="0" t="s">
        <v>332</v>
      </c>
      <c r="B315" s="0" t="n">
        <v>6.63284479108488</v>
      </c>
      <c r="C315" s="0" t="n">
        <v>72.2283712890803</v>
      </c>
      <c r="D315" s="0" t="n">
        <v>0</v>
      </c>
      <c r="E315" s="0" t="n">
        <v>97.8722054993743</v>
      </c>
      <c r="F315" s="0" t="n">
        <v>65.6431424371557</v>
      </c>
      <c r="G315" s="0" t="n">
        <v>75.9561354217883</v>
      </c>
      <c r="H315" s="0" t="n">
        <v>157.370522272302</v>
      </c>
      <c r="I315" s="0" t="n">
        <v>132.088217376135</v>
      </c>
      <c r="J315" s="0" t="n">
        <v>149.634802978342</v>
      </c>
      <c r="K315" s="0" t="n">
        <v>30.197962639844</v>
      </c>
      <c r="L315" s="0" t="n">
        <v>95.8170518402739</v>
      </c>
      <c r="M315" s="0" t="n">
        <v>312.9402088005</v>
      </c>
      <c r="N315" s="0" t="n">
        <v>0</v>
      </c>
      <c r="O315" s="0" t="n">
        <v>0</v>
      </c>
      <c r="P315" s="0" t="n">
        <v>227.097587147891</v>
      </c>
      <c r="Q315" s="0" t="n">
        <v>14.1831374068811</v>
      </c>
      <c r="R315" s="0" t="n">
        <v>72.2283712890803</v>
      </c>
      <c r="S315" s="0" t="n">
        <v>67.9433625427348</v>
      </c>
      <c r="U315" s="0" t="s">
        <v>332</v>
      </c>
      <c r="V315" s="0" t="n">
        <f aca="false">(B315/V$1)*100</f>
        <v>0.00011173360527303</v>
      </c>
      <c r="W315" s="0" t="n">
        <f aca="false">(C315/W$1)*100</f>
        <v>0.000875719509692692</v>
      </c>
      <c r="X315" s="0" t="n">
        <f aca="false">(D315/X$1)*100</f>
        <v>0</v>
      </c>
      <c r="Y315" s="0" t="n">
        <f aca="false">(E315/Y$1)*100</f>
        <v>0.00160702024400449</v>
      </c>
      <c r="Z315" s="0" t="n">
        <f aca="false">(F315/Z$1)*100</f>
        <v>0.00169988195930855</v>
      </c>
      <c r="AA315" s="0" t="n">
        <f aca="false">(G315/AA$1)*100</f>
        <v>0.001682600825755</v>
      </c>
      <c r="AB315" s="0" t="n">
        <f aca="false">(H315/AB$1)*100</f>
        <v>0.00336460993110309</v>
      </c>
      <c r="AC315" s="0" t="n">
        <f aca="false">(I315/AC$1)*100</f>
        <v>0.00172158629314646</v>
      </c>
      <c r="AD315" s="0" t="n">
        <f aca="false">(J315/AD$1)*100</f>
        <v>0.00350776341701984</v>
      </c>
      <c r="AE315" s="0" t="n">
        <f aca="false">(K315/AE$1)*100</f>
        <v>0.000707180621490463</v>
      </c>
      <c r="AF315" s="0" t="n">
        <f aca="false">(L315/AF$1)*100</f>
        <v>0.00190157254685211</v>
      </c>
      <c r="AG315" s="0" t="n">
        <f aca="false">(M315/AG$1)*100</f>
        <v>0.00518367839539736</v>
      </c>
      <c r="AH315" s="0" t="n">
        <f aca="false">(N315/AH$1)*100</f>
        <v>0</v>
      </c>
      <c r="AI315" s="0" t="n">
        <f aca="false">(O315/AI$1)*100</f>
        <v>0</v>
      </c>
      <c r="AJ315" s="0" t="n">
        <f aca="false">(P315/AJ$1)*100</f>
        <v>0.00495981270978361</v>
      </c>
      <c r="AK315" s="0" t="n">
        <f aca="false">(Q315/AK$1)*100</f>
        <v>0.00022446295158186</v>
      </c>
      <c r="AL315" s="0" t="n">
        <f aca="false">(R315/AL$1)*100</f>
        <v>0.00159991728732411</v>
      </c>
      <c r="AM315" s="0" t="n">
        <f aca="false">(S315/AM$1)*100</f>
        <v>0.00154473593447243</v>
      </c>
      <c r="AO315" s="0" t="s">
        <v>332</v>
      </c>
      <c r="AP315" s="0" t="n">
        <v>0.00011173360527303</v>
      </c>
      <c r="AQ315" s="0" t="n">
        <v>0.000875719509692692</v>
      </c>
      <c r="AR315" s="0" t="n">
        <v>0</v>
      </c>
      <c r="AS315" s="0" t="n">
        <v>0.00160702024400449</v>
      </c>
      <c r="AT315" s="0" t="n">
        <v>0.00169988195930855</v>
      </c>
      <c r="AU315" s="0" t="n">
        <v>0.001682600825755</v>
      </c>
      <c r="AV315" s="0" t="n">
        <v>0.00336460993110309</v>
      </c>
      <c r="AW315" s="0" t="n">
        <v>0.00172158629314646</v>
      </c>
      <c r="AX315" s="0" t="n">
        <v>0.00350776341701984</v>
      </c>
      <c r="AY315" s="0" t="n">
        <v>0.000707180621490463</v>
      </c>
      <c r="AZ315" s="0" t="n">
        <v>0.00190157254685211</v>
      </c>
      <c r="BA315" s="0" t="n">
        <v>0.00518367839539736</v>
      </c>
      <c r="BB315" s="0" t="n">
        <v>0</v>
      </c>
      <c r="BC315" s="0" t="n">
        <v>0</v>
      </c>
      <c r="BD315" s="0" t="n">
        <v>0.00495981270978361</v>
      </c>
      <c r="BE315" s="0" t="n">
        <v>0.00022446295158186</v>
      </c>
      <c r="BF315" s="0" t="n">
        <v>0.00159991728732411</v>
      </c>
      <c r="BG315" s="0" t="n">
        <v>0.00154473593447243</v>
      </c>
      <c r="BH315" s="1" t="n">
        <f aca="false">_xlfn.T.TEST(AP315:AU315,AV315:BA315,2,2)</f>
        <v>0.038664880698922</v>
      </c>
      <c r="BI315" s="1" t="n">
        <f aca="false">_xlfn.T.TEST(AP315:AU315,BB315:BG315,2,2)</f>
        <v>0.650703862220831</v>
      </c>
    </row>
    <row r="316" customFormat="false" ht="15" hidden="false" customHeight="false" outlineLevel="0" collapsed="false">
      <c r="A316" s="0" t="s">
        <v>333</v>
      </c>
      <c r="B316" s="0" t="n">
        <v>175.583898795825</v>
      </c>
      <c r="C316" s="0" t="n">
        <v>157.629316989262</v>
      </c>
      <c r="D316" s="0" t="n">
        <v>0</v>
      </c>
      <c r="E316" s="0" t="n">
        <v>83.07445801062</v>
      </c>
      <c r="F316" s="0" t="n">
        <v>175.583898795825</v>
      </c>
      <c r="G316" s="0" t="n">
        <v>212.942508955538</v>
      </c>
      <c r="H316" s="0" t="n">
        <v>414.717843000065</v>
      </c>
      <c r="I316" s="0" t="n">
        <v>183.119378033768</v>
      </c>
      <c r="J316" s="0" t="n">
        <v>446.708307931146</v>
      </c>
      <c r="K316" s="0" t="n">
        <v>74.6612952889254</v>
      </c>
      <c r="L316" s="0" t="n">
        <v>694.508329921973</v>
      </c>
      <c r="M316" s="0" t="n">
        <v>806.30169466603</v>
      </c>
      <c r="N316" s="0" t="n">
        <v>120.878376663786</v>
      </c>
      <c r="O316" s="0" t="n">
        <v>39.1878400549349</v>
      </c>
      <c r="P316" s="0" t="n">
        <v>390.721956739489</v>
      </c>
      <c r="Q316" s="0" t="n">
        <v>19.4817637686776</v>
      </c>
      <c r="R316" s="0" t="n">
        <v>202.217454589562</v>
      </c>
      <c r="S316" s="0" t="n">
        <v>50.2269465479622</v>
      </c>
      <c r="U316" s="0" t="s">
        <v>333</v>
      </c>
      <c r="V316" s="0" t="n">
        <f aca="false">(B316/V$1)*100</f>
        <v>0.00295779905278675</v>
      </c>
      <c r="W316" s="0" t="n">
        <f aca="false">(C316/W$1)*100</f>
        <v>0.00191114745803357</v>
      </c>
      <c r="X316" s="0" t="n">
        <f aca="false">(D316/X$1)*100</f>
        <v>0</v>
      </c>
      <c r="Y316" s="0" t="n">
        <f aca="false">(E316/Y$1)*100</f>
        <v>0.00136404748520376</v>
      </c>
      <c r="Z316" s="0" t="n">
        <f aca="false">(F316/Z$1)*100</f>
        <v>0.00454688625234275</v>
      </c>
      <c r="AA316" s="0" t="n">
        <f aca="false">(G316/AA$1)*100</f>
        <v>0.00471715996893849</v>
      </c>
      <c r="AB316" s="0" t="n">
        <f aca="false">(H316/AB$1)*100</f>
        <v>0.00886674170623413</v>
      </c>
      <c r="AC316" s="0" t="n">
        <f aca="false">(I316/AC$1)*100</f>
        <v>0.00238670653215584</v>
      </c>
      <c r="AD316" s="0" t="n">
        <f aca="false">(J316/AD$1)*100</f>
        <v>0.0104718088937271</v>
      </c>
      <c r="AE316" s="0" t="n">
        <f aca="false">(K316/AE$1)*100</f>
        <v>0.00174842991341544</v>
      </c>
      <c r="AF316" s="0" t="n">
        <f aca="false">(L316/AF$1)*100</f>
        <v>0.0137831205236961</v>
      </c>
      <c r="AG316" s="0" t="n">
        <f aca="false">(M316/AG$1)*100</f>
        <v>0.0133559336808556</v>
      </c>
      <c r="AH316" s="0" t="n">
        <f aca="false">(N316/AH$1)*100</f>
        <v>0.00264406035129844</v>
      </c>
      <c r="AI316" s="0" t="n">
        <f aca="false">(O316/AI$1)*100</f>
        <v>0.000934516098427138</v>
      </c>
      <c r="AJ316" s="0" t="n">
        <f aca="false">(P316/AJ$1)*100</f>
        <v>0.00853336995503184</v>
      </c>
      <c r="AK316" s="0" t="n">
        <f aca="false">(Q316/AK$1)*100</f>
        <v>0.000308319243626332</v>
      </c>
      <c r="AL316" s="0" t="n">
        <f aca="false">(R316/AL$1)*100</f>
        <v>0.00447928141840062</v>
      </c>
      <c r="AM316" s="0" t="n">
        <f aca="false">(S316/AM$1)*100</f>
        <v>0.00114194185138633</v>
      </c>
      <c r="AO316" s="0" t="s">
        <v>333</v>
      </c>
      <c r="AP316" s="0" t="n">
        <v>0.00295779905278675</v>
      </c>
      <c r="AQ316" s="0" t="n">
        <v>0.00191114745803357</v>
      </c>
      <c r="AR316" s="0" t="n">
        <v>0</v>
      </c>
      <c r="AS316" s="0" t="n">
        <v>0.00136404748520376</v>
      </c>
      <c r="AT316" s="0" t="n">
        <v>0.00454688625234275</v>
      </c>
      <c r="AU316" s="0" t="n">
        <v>0.00471715996893849</v>
      </c>
      <c r="AV316" s="0" t="n">
        <v>0.00886674170623413</v>
      </c>
      <c r="AW316" s="0" t="n">
        <v>0.00238670653215584</v>
      </c>
      <c r="AX316" s="0" t="n">
        <v>0.0104718088937271</v>
      </c>
      <c r="AY316" s="0" t="n">
        <v>0.00174842991341544</v>
      </c>
      <c r="AZ316" s="0" t="n">
        <v>0.0137831205236961</v>
      </c>
      <c r="BA316" s="0" t="n">
        <v>0.0133559336808556</v>
      </c>
      <c r="BB316" s="0" t="n">
        <v>0.00264406035129844</v>
      </c>
      <c r="BC316" s="0" t="n">
        <v>0.000934516098427138</v>
      </c>
      <c r="BD316" s="0" t="n">
        <v>0.00853336995503184</v>
      </c>
      <c r="BE316" s="0" t="n">
        <v>0.000308319243626332</v>
      </c>
      <c r="BF316" s="0" t="n">
        <v>0.00447928141840062</v>
      </c>
      <c r="BG316" s="0" t="n">
        <v>0.00114194185138633</v>
      </c>
      <c r="BH316" s="1" t="n">
        <f aca="false">_xlfn.T.TEST(AP316:AU316,AV316:BA316,2,2)</f>
        <v>0.0279007890424951</v>
      </c>
      <c r="BI316" s="1" t="n">
        <f aca="false">_xlfn.T.TEST(AP316:AU316,BB316:BG316,2,2)</f>
        <v>0.779246514567513</v>
      </c>
    </row>
    <row r="317" customFormat="false" ht="15" hidden="false" customHeight="false" outlineLevel="0" collapsed="false">
      <c r="A317" s="0" t="s">
        <v>334</v>
      </c>
      <c r="B317" s="0" t="n">
        <v>1355.36417597152</v>
      </c>
      <c r="C317" s="0" t="n">
        <v>518.631786518558</v>
      </c>
      <c r="D317" s="0" t="n">
        <v>0</v>
      </c>
      <c r="E317" s="0" t="n">
        <v>819.068978929212</v>
      </c>
      <c r="F317" s="0" t="n">
        <v>343.97095725252</v>
      </c>
      <c r="G317" s="0" t="n">
        <v>638.880206504179</v>
      </c>
      <c r="H317" s="0" t="n">
        <v>3745.03266294109</v>
      </c>
      <c r="I317" s="0" t="n">
        <v>810.667506528619</v>
      </c>
      <c r="J317" s="0" t="n">
        <v>1385.6785350676</v>
      </c>
      <c r="K317" s="0" t="n">
        <v>549.735066201375</v>
      </c>
      <c r="L317" s="0" t="n">
        <v>502.320345353727</v>
      </c>
      <c r="M317" s="0" t="n">
        <v>2219.09715840165</v>
      </c>
      <c r="N317" s="0" t="n">
        <v>0</v>
      </c>
      <c r="O317" s="0" t="n">
        <v>0</v>
      </c>
      <c r="P317" s="0" t="n">
        <v>0</v>
      </c>
      <c r="Q317" s="0" t="n">
        <v>223.695259010464</v>
      </c>
      <c r="R317" s="0" t="n">
        <v>466.714679928435</v>
      </c>
      <c r="S317" s="0" t="n">
        <v>518.631786518558</v>
      </c>
      <c r="U317" s="0" t="s">
        <v>334</v>
      </c>
      <c r="V317" s="0" t="n">
        <f aca="false">(B317/V$1)*100</f>
        <v>0.0228317909749307</v>
      </c>
      <c r="W317" s="0" t="n">
        <f aca="false">(C317/W$1)*100</f>
        <v>0.00628805503564969</v>
      </c>
      <c r="X317" s="0" t="n">
        <f aca="false">(D317/X$1)*100</f>
        <v>0</v>
      </c>
      <c r="Y317" s="0" t="n">
        <f aca="false">(E317/Y$1)*100</f>
        <v>0.0134487664159539</v>
      </c>
      <c r="Z317" s="0" t="n">
        <f aca="false">(F317/Z$1)*100</f>
        <v>0.00890740453687802</v>
      </c>
      <c r="AA317" s="0" t="n">
        <f aca="false">(G317/AA$1)*100</f>
        <v>0.0141526468803743</v>
      </c>
      <c r="AB317" s="0" t="n">
        <f aca="false">(H317/AB$1)*100</f>
        <v>0.0800694685897651</v>
      </c>
      <c r="AC317" s="0" t="n">
        <f aca="false">(I317/AC$1)*100</f>
        <v>0.0105659240109561</v>
      </c>
      <c r="AD317" s="0" t="n">
        <f aca="false">(J317/AD$1)*100</f>
        <v>0.0324833018543372</v>
      </c>
      <c r="AE317" s="0" t="n">
        <f aca="false">(K317/AE$1)*100</f>
        <v>0.0128737819305216</v>
      </c>
      <c r="AF317" s="0" t="n">
        <f aca="false">(L317/AF$1)*100</f>
        <v>0.00996898318310008</v>
      </c>
      <c r="AG317" s="0" t="n">
        <f aca="false">(M317/AG$1)*100</f>
        <v>0.0367580952329061</v>
      </c>
      <c r="AH317" s="0" t="n">
        <f aca="false">(N317/AH$1)*100</f>
        <v>0</v>
      </c>
      <c r="AI317" s="0" t="n">
        <f aca="false">(O317/AI$1)*100</f>
        <v>0</v>
      </c>
      <c r="AJ317" s="0" t="n">
        <f aca="false">(P317/AJ$1)*100</f>
        <v>0</v>
      </c>
      <c r="AK317" s="0" t="n">
        <f aca="false">(Q317/AK$1)*100</f>
        <v>0.0035402109316093</v>
      </c>
      <c r="AL317" s="0" t="n">
        <f aca="false">(R317/AL$1)*100</f>
        <v>0.0103381105144528</v>
      </c>
      <c r="AM317" s="0" t="n">
        <f aca="false">(S317/AM$1)*100</f>
        <v>0.0117914263794487</v>
      </c>
      <c r="AO317" s="0" t="s">
        <v>334</v>
      </c>
      <c r="AP317" s="0" t="n">
        <v>0.0228317909749307</v>
      </c>
      <c r="AQ317" s="0" t="n">
        <v>0.00628805503564969</v>
      </c>
      <c r="AR317" s="0" t="n">
        <v>0</v>
      </c>
      <c r="AS317" s="0" t="n">
        <v>0.0134487664159539</v>
      </c>
      <c r="AT317" s="0" t="n">
        <v>0.00890740453687802</v>
      </c>
      <c r="AU317" s="0" t="n">
        <v>0.0141526468803743</v>
      </c>
      <c r="AV317" s="0" t="n">
        <v>0.0800694685897651</v>
      </c>
      <c r="AW317" s="0" t="n">
        <v>0.0105659240109561</v>
      </c>
      <c r="AX317" s="0" t="n">
        <v>0.0324833018543372</v>
      </c>
      <c r="AY317" s="0" t="n">
        <v>0.0128737819305216</v>
      </c>
      <c r="AZ317" s="0" t="n">
        <v>0.00996898318310008</v>
      </c>
      <c r="BA317" s="0" t="n">
        <v>0.0367580952329061</v>
      </c>
      <c r="BB317" s="0" t="n">
        <v>0</v>
      </c>
      <c r="BC317" s="0" t="n">
        <v>0</v>
      </c>
      <c r="BD317" s="0" t="n">
        <v>0</v>
      </c>
      <c r="BE317" s="0" t="n">
        <v>0.0035402109316093</v>
      </c>
      <c r="BF317" s="0" t="n">
        <v>0.0103381105144528</v>
      </c>
      <c r="BG317" s="0" t="n">
        <v>0.0117914263794487</v>
      </c>
      <c r="BH317" s="1" t="n">
        <f aca="false">_xlfn.T.TEST(AP317:AU317,AV317:BA317,2,2)</f>
        <v>0.119136677831362</v>
      </c>
      <c r="BI317" s="1" t="n">
        <f aca="false">_xlfn.T.TEST(AP317:AU317,BB317:BG317,2,2)</f>
        <v>0.117009399294982</v>
      </c>
    </row>
    <row r="318" customFormat="false" ht="15" hidden="false" customHeight="false" outlineLevel="0" collapsed="false">
      <c r="A318" s="0" t="s">
        <v>335</v>
      </c>
      <c r="B318" s="0" t="n">
        <v>2595.62643456025</v>
      </c>
      <c r="C318" s="0" t="n">
        <v>2635.23508023047</v>
      </c>
      <c r="D318" s="0" t="n">
        <v>0</v>
      </c>
      <c r="E318" s="0" t="n">
        <v>2532.17649744648</v>
      </c>
      <c r="F318" s="0" t="n">
        <v>1066.43751206402</v>
      </c>
      <c r="G318" s="0" t="n">
        <v>2575.66025145747</v>
      </c>
      <c r="H318" s="0" t="n">
        <v>8262.72002667075</v>
      </c>
      <c r="I318" s="0" t="n">
        <v>1653.51608696971</v>
      </c>
      <c r="J318" s="0" t="n">
        <v>9689.10051368536</v>
      </c>
      <c r="K318" s="0" t="n">
        <v>1447.95622498204</v>
      </c>
      <c r="L318" s="0" t="n">
        <v>1223.22888367881</v>
      </c>
      <c r="M318" s="0" t="n">
        <v>6544.901297651</v>
      </c>
      <c r="N318" s="0" t="n">
        <v>0</v>
      </c>
      <c r="O318" s="0" t="n">
        <v>0</v>
      </c>
      <c r="P318" s="0" t="n">
        <v>0</v>
      </c>
      <c r="Q318" s="0" t="n">
        <v>1031.36922447574</v>
      </c>
      <c r="R318" s="0" t="n">
        <v>1653.51608696971</v>
      </c>
      <c r="S318" s="0" t="n">
        <v>1836.52730942907</v>
      </c>
      <c r="U318" s="0" t="s">
        <v>335</v>
      </c>
      <c r="V318" s="0" t="n">
        <f aca="false">(B318/V$1)*100</f>
        <v>0.0437246322822461</v>
      </c>
      <c r="W318" s="0" t="n">
        <f aca="false">(C318/W$1)*100</f>
        <v>0.0319504196370174</v>
      </c>
      <c r="X318" s="0" t="n">
        <f aca="false">(D318/X$1)*100</f>
        <v>0</v>
      </c>
      <c r="Y318" s="0" t="n">
        <f aca="false">(E318/Y$1)*100</f>
        <v>0.0415772677444658</v>
      </c>
      <c r="Z318" s="0" t="n">
        <f aca="false">(F318/Z$1)*100</f>
        <v>0.0276162569338153</v>
      </c>
      <c r="AA318" s="0" t="n">
        <f aca="false">(G318/AA$1)*100</f>
        <v>0.0570567215130262</v>
      </c>
      <c r="AB318" s="0" t="n">
        <f aca="false">(H318/AB$1)*100</f>
        <v>0.176658432965967</v>
      </c>
      <c r="AC318" s="0" t="n">
        <f aca="false">(I318/AC$1)*100</f>
        <v>0.021551283584349</v>
      </c>
      <c r="AD318" s="0" t="n">
        <f aca="false">(J318/AD$1)*100</f>
        <v>0.227133471954735</v>
      </c>
      <c r="AE318" s="0" t="n">
        <f aca="false">(K318/AE$1)*100</f>
        <v>0.0339084657891037</v>
      </c>
      <c r="AF318" s="0" t="n">
        <f aca="false">(L318/AF$1)*100</f>
        <v>0.0242760387534956</v>
      </c>
      <c r="AG318" s="0" t="n">
        <f aca="false">(M318/AG$1)*100</f>
        <v>0.108412605675322</v>
      </c>
      <c r="AH318" s="0" t="n">
        <f aca="false">(N318/AH$1)*100</f>
        <v>0</v>
      </c>
      <c r="AI318" s="0" t="n">
        <f aca="false">(O318/AI$1)*100</f>
        <v>0</v>
      </c>
      <c r="AJ318" s="0" t="n">
        <f aca="false">(P318/AJ$1)*100</f>
        <v>0</v>
      </c>
      <c r="AK318" s="0" t="n">
        <f aca="false">(Q318/AK$1)*100</f>
        <v>0.0163224943575743</v>
      </c>
      <c r="AL318" s="0" t="n">
        <f aca="false">(R318/AL$1)*100</f>
        <v>0.036626728876708</v>
      </c>
      <c r="AM318" s="0" t="n">
        <f aca="false">(S318/AM$1)*100</f>
        <v>0.041754626549881</v>
      </c>
      <c r="AO318" s="0" t="s">
        <v>335</v>
      </c>
      <c r="AP318" s="0" t="n">
        <v>0.0437246322822461</v>
      </c>
      <c r="AQ318" s="0" t="n">
        <v>0.0319504196370174</v>
      </c>
      <c r="AR318" s="0" t="n">
        <v>0</v>
      </c>
      <c r="AS318" s="0" t="n">
        <v>0.0415772677444658</v>
      </c>
      <c r="AT318" s="0" t="n">
        <v>0.0276162569338153</v>
      </c>
      <c r="AU318" s="0" t="n">
        <v>0.0570567215130262</v>
      </c>
      <c r="AV318" s="0" t="n">
        <v>0.176658432965967</v>
      </c>
      <c r="AW318" s="0" t="n">
        <v>0.021551283584349</v>
      </c>
      <c r="AX318" s="0" t="n">
        <v>0.227133471954735</v>
      </c>
      <c r="AY318" s="0" t="n">
        <v>0.0339084657891037</v>
      </c>
      <c r="AZ318" s="0" t="n">
        <v>0.0242760387534956</v>
      </c>
      <c r="BA318" s="0" t="n">
        <v>0.108412605675322</v>
      </c>
      <c r="BB318" s="0" t="n">
        <v>0</v>
      </c>
      <c r="BC318" s="0" t="n">
        <v>0</v>
      </c>
      <c r="BD318" s="0" t="n">
        <v>0</v>
      </c>
      <c r="BE318" s="0" t="n">
        <v>0.0163224943575743</v>
      </c>
      <c r="BF318" s="0" t="n">
        <v>0.036626728876708</v>
      </c>
      <c r="BG318" s="0" t="n">
        <v>0.041754626549881</v>
      </c>
      <c r="BH318" s="1" t="n">
        <f aca="false">_xlfn.T.TEST(AP318:AU318,AV318:BA318,2,2)</f>
        <v>0.106310949217319</v>
      </c>
      <c r="BI318" s="1" t="n">
        <f aca="false">_xlfn.T.TEST(AP318:AU318,BB318:BG318,2,2)</f>
        <v>0.140590935539148</v>
      </c>
    </row>
    <row r="319" customFormat="false" ht="15" hidden="false" customHeight="false" outlineLevel="0" collapsed="false">
      <c r="A319" s="0" t="s">
        <v>336</v>
      </c>
      <c r="B319" s="0" t="s">
        <v>1020</v>
      </c>
      <c r="C319" s="0" t="s">
        <v>1020</v>
      </c>
      <c r="D319" s="0" t="s">
        <v>1020</v>
      </c>
      <c r="E319" s="0" t="n">
        <v>67.043917204992</v>
      </c>
      <c r="F319" s="0" t="n">
        <v>48.5129697545621</v>
      </c>
      <c r="G319" s="0" t="n">
        <v>60.2549694458102</v>
      </c>
      <c r="H319" s="0" t="s">
        <v>1020</v>
      </c>
      <c r="I319" s="0" t="s">
        <v>1020</v>
      </c>
      <c r="J319" s="0" t="s">
        <v>1020</v>
      </c>
      <c r="K319" s="0" t="n">
        <v>56.0665349481679</v>
      </c>
      <c r="L319" s="0" t="n">
        <v>52.8959348988377</v>
      </c>
      <c r="M319" s="0" t="n">
        <v>220.55150167261</v>
      </c>
      <c r="N319" s="0" t="s">
        <v>1020</v>
      </c>
      <c r="O319" s="0" t="s">
        <v>1020</v>
      </c>
      <c r="P319" s="0" t="s">
        <v>1020</v>
      </c>
      <c r="Q319" s="0" t="n">
        <v>24.9494036084916</v>
      </c>
      <c r="R319" s="0" t="n">
        <v>18.9935409527853</v>
      </c>
      <c r="S319" s="0" t="n">
        <v>12.1991062156517</v>
      </c>
      <c r="U319" s="0" t="s">
        <v>336</v>
      </c>
      <c r="V319" s="0" t="e">
        <f aca="false">(B319/V$1)*100</f>
        <v>#VALUE!</v>
      </c>
      <c r="W319" s="0" t="e">
        <f aca="false">(C319/W$1)*100</f>
        <v>#VALUE!</v>
      </c>
      <c r="X319" s="0" t="e">
        <f aca="false">(D319/X$1)*100</f>
        <v>#VALUE!</v>
      </c>
      <c r="Y319" s="0" t="n">
        <f aca="false">(E319/Y$1)*100</f>
        <v>0.0011008327812381</v>
      </c>
      <c r="Z319" s="0" t="n">
        <f aca="false">(F319/Z$1)*100</f>
        <v>0.00125628236273441</v>
      </c>
      <c r="AA319" s="0" t="n">
        <f aca="false">(G319/AA$1)*100</f>
        <v>0.00133478435655482</v>
      </c>
      <c r="AB319" s="0" t="e">
        <f aca="false">(H319/AB$1)*100</f>
        <v>#VALUE!</v>
      </c>
      <c r="AC319" s="0" t="e">
        <f aca="false">(I319/AC$1)*100</f>
        <v>#VALUE!</v>
      </c>
      <c r="AD319" s="0" t="e">
        <f aca="false">(J319/AD$1)*100</f>
        <v>#VALUE!</v>
      </c>
      <c r="AE319" s="0" t="n">
        <f aca="false">(K319/AE$1)*100</f>
        <v>0.0013129749017289</v>
      </c>
      <c r="AF319" s="0" t="n">
        <f aca="false">(L319/AF$1)*100</f>
        <v>0.00104976573284034</v>
      </c>
      <c r="AG319" s="0" t="n">
        <f aca="false">(M319/AG$1)*100</f>
        <v>0.00365331147018435</v>
      </c>
      <c r="AH319" s="0" t="e">
        <f aca="false">(N319/AH$1)*100</f>
        <v>#VALUE!</v>
      </c>
      <c r="AI319" s="0" t="e">
        <f aca="false">(O319/AI$1)*100</f>
        <v>#VALUE!</v>
      </c>
      <c r="AJ319" s="0" t="e">
        <f aca="false">(P319/AJ$1)*100</f>
        <v>#VALUE!</v>
      </c>
      <c r="AK319" s="0" t="n">
        <f aca="false">(Q319/AK$1)*100</f>
        <v>0.000394850350349995</v>
      </c>
      <c r="AL319" s="0" t="n">
        <f aca="false">(R319/AL$1)*100</f>
        <v>0.000420722411090193</v>
      </c>
      <c r="AM319" s="0" t="n">
        <f aca="false">(S319/AM$1)*100</f>
        <v>0.00027735450579018</v>
      </c>
      <c r="AO319" s="0" t="s">
        <v>336</v>
      </c>
      <c r="AP319" s="0" t="s">
        <v>1020</v>
      </c>
      <c r="AQ319" s="0" t="s">
        <v>1020</v>
      </c>
      <c r="AR319" s="0" t="s">
        <v>1020</v>
      </c>
      <c r="AS319" s="0" t="n">
        <v>0.0011008327812381</v>
      </c>
      <c r="AT319" s="0" t="n">
        <v>0.00125628236273441</v>
      </c>
      <c r="AU319" s="0" t="n">
        <v>0.00133478435655482</v>
      </c>
      <c r="AV319" s="0" t="s">
        <v>1020</v>
      </c>
      <c r="AW319" s="0" t="s">
        <v>1020</v>
      </c>
      <c r="AX319" s="0" t="s">
        <v>1020</v>
      </c>
      <c r="AY319" s="0" t="n">
        <v>0.0013129749017289</v>
      </c>
      <c r="AZ319" s="0" t="n">
        <v>0.00104976573284034</v>
      </c>
      <c r="BA319" s="0" t="n">
        <v>0.00365331147018435</v>
      </c>
      <c r="BB319" s="0" t="s">
        <v>1020</v>
      </c>
      <c r="BC319" s="0" t="s">
        <v>1020</v>
      </c>
      <c r="BD319" s="0" t="s">
        <v>1020</v>
      </c>
      <c r="BE319" s="0" t="n">
        <v>0.000394850350349995</v>
      </c>
      <c r="BF319" s="0" t="n">
        <v>0.000420722411090193</v>
      </c>
      <c r="BG319" s="0" t="n">
        <v>0.00027735450579018</v>
      </c>
      <c r="BH319" s="1" t="n">
        <f aca="false">_xlfn.T.TEST(AP319:AU319,AV319:BA319,2,2)</f>
        <v>0.403624821108996</v>
      </c>
      <c r="BI319" s="1" t="n">
        <f aca="false">_xlfn.T.TEST(AP319:AU319,BB319:BG319,2,2)</f>
        <v>0.000447286426250086</v>
      </c>
    </row>
    <row r="320" customFormat="false" ht="15" hidden="false" customHeight="false" outlineLevel="0" collapsed="false">
      <c r="A320" s="0" t="s">
        <v>337</v>
      </c>
      <c r="B320" s="0" t="s">
        <v>1020</v>
      </c>
      <c r="C320" s="0" t="s">
        <v>1020</v>
      </c>
      <c r="D320" s="0" t="s">
        <v>1020</v>
      </c>
      <c r="E320" s="0" t="n">
        <v>0</v>
      </c>
      <c r="F320" s="0" t="n">
        <v>0</v>
      </c>
      <c r="G320" s="0" t="n">
        <v>0</v>
      </c>
      <c r="H320" s="0" t="s">
        <v>1020</v>
      </c>
      <c r="I320" s="0" t="s">
        <v>1020</v>
      </c>
      <c r="J320" s="0" t="s">
        <v>1020</v>
      </c>
      <c r="K320" s="0" t="n">
        <v>0</v>
      </c>
      <c r="L320" s="0" t="n">
        <v>0</v>
      </c>
      <c r="M320" s="0" t="n">
        <v>2.91787670477521</v>
      </c>
      <c r="N320" s="0" t="s">
        <v>1020</v>
      </c>
      <c r="O320" s="0" t="s">
        <v>1020</v>
      </c>
      <c r="P320" s="0" t="s">
        <v>1020</v>
      </c>
      <c r="Q320" s="0" t="n">
        <v>0</v>
      </c>
      <c r="R320" s="0" t="n">
        <v>0</v>
      </c>
      <c r="S320" s="0" t="n">
        <v>0</v>
      </c>
      <c r="U320" s="0" t="s">
        <v>337</v>
      </c>
      <c r="V320" s="0" t="e">
        <f aca="false">(B320/V$1)*100</f>
        <v>#VALUE!</v>
      </c>
      <c r="W320" s="0" t="e">
        <f aca="false">(C320/W$1)*100</f>
        <v>#VALUE!</v>
      </c>
      <c r="X320" s="0" t="e">
        <f aca="false">(D320/X$1)*100</f>
        <v>#VALUE!</v>
      </c>
      <c r="Y320" s="0" t="n">
        <f aca="false">(E320/Y$1)*100</f>
        <v>0</v>
      </c>
      <c r="Z320" s="0" t="n">
        <f aca="false">(F320/Z$1)*100</f>
        <v>0</v>
      </c>
      <c r="AA320" s="0" t="n">
        <f aca="false">(G320/AA$1)*100</f>
        <v>0</v>
      </c>
      <c r="AB320" s="0" t="e">
        <f aca="false">(H320/AB$1)*100</f>
        <v>#VALUE!</v>
      </c>
      <c r="AC320" s="0" t="e">
        <f aca="false">(I320/AC$1)*100</f>
        <v>#VALUE!</v>
      </c>
      <c r="AD320" s="0" t="e">
        <f aca="false">(J320/AD$1)*100</f>
        <v>#VALUE!</v>
      </c>
      <c r="AE320" s="0" t="n">
        <f aca="false">(K320/AE$1)*100</f>
        <v>0</v>
      </c>
      <c r="AF320" s="0" t="n">
        <f aca="false">(L320/AF$1)*100</f>
        <v>0</v>
      </c>
      <c r="AG320" s="0" t="n">
        <f aca="false">(M320/AG$1)*100</f>
        <v>4.83329850547231E-005</v>
      </c>
      <c r="AH320" s="0" t="e">
        <f aca="false">(N320/AH$1)*100</f>
        <v>#VALUE!</v>
      </c>
      <c r="AI320" s="0" t="e">
        <f aca="false">(O320/AI$1)*100</f>
        <v>#VALUE!</v>
      </c>
      <c r="AJ320" s="0" t="e">
        <f aca="false">(P320/AJ$1)*100</f>
        <v>#VALUE!</v>
      </c>
      <c r="AK320" s="0" t="n">
        <f aca="false">(Q320/AK$1)*100</f>
        <v>0</v>
      </c>
      <c r="AL320" s="0" t="n">
        <f aca="false">(R320/AL$1)*100</f>
        <v>0</v>
      </c>
      <c r="AM320" s="0" t="n">
        <f aca="false">(S320/AM$1)*100</f>
        <v>0</v>
      </c>
      <c r="AO320" s="0" t="s">
        <v>337</v>
      </c>
      <c r="AP320" s="0" t="s">
        <v>1020</v>
      </c>
      <c r="AQ320" s="0" t="s">
        <v>1020</v>
      </c>
      <c r="AR320" s="0" t="s">
        <v>1020</v>
      </c>
      <c r="AS320" s="0" t="n">
        <v>0</v>
      </c>
      <c r="AT320" s="0" t="n">
        <v>0</v>
      </c>
      <c r="AU320" s="0" t="n">
        <v>0</v>
      </c>
      <c r="AV320" s="0" t="s">
        <v>1020</v>
      </c>
      <c r="AW320" s="0" t="s">
        <v>1020</v>
      </c>
      <c r="AX320" s="0" t="s">
        <v>1020</v>
      </c>
      <c r="AY320" s="0" t="n">
        <v>0</v>
      </c>
      <c r="AZ320" s="0" t="n">
        <v>0</v>
      </c>
      <c r="BA320" s="0" t="n">
        <v>4.83329850547231E-005</v>
      </c>
      <c r="BB320" s="0" t="s">
        <v>1020</v>
      </c>
      <c r="BC320" s="0" t="s">
        <v>1020</v>
      </c>
      <c r="BD320" s="0" t="s">
        <v>1020</v>
      </c>
      <c r="BE320" s="0" t="n">
        <v>0</v>
      </c>
      <c r="BF320" s="0" t="n">
        <v>0</v>
      </c>
      <c r="BG320" s="0" t="n">
        <v>0</v>
      </c>
      <c r="BH320" s="1" t="n">
        <f aca="false">_xlfn.T.TEST(AP320:AU320,AV320:BA320,2,2)</f>
        <v>0.373900966300058</v>
      </c>
      <c r="BI320" s="1" t="e">
        <f aca="false">_xlfn.T.TEST(AP320:AU320,BB320:BG320,2,2)</f>
        <v>#NUM!</v>
      </c>
    </row>
    <row r="321" customFormat="false" ht="15" hidden="false" customHeight="false" outlineLevel="0" collapsed="false">
      <c r="A321" s="0" t="s">
        <v>338</v>
      </c>
      <c r="B321" s="0" t="s">
        <v>1020</v>
      </c>
      <c r="C321" s="0" t="s">
        <v>1020</v>
      </c>
      <c r="D321" s="0" t="s">
        <v>1020</v>
      </c>
      <c r="E321" s="0" t="n">
        <v>0</v>
      </c>
      <c r="F321" s="0" t="n">
        <v>23.6662756685326</v>
      </c>
      <c r="G321" s="0" t="n">
        <v>2.68402753389057</v>
      </c>
      <c r="H321" s="0" t="s">
        <v>1020</v>
      </c>
      <c r="I321" s="0" t="s">
        <v>1020</v>
      </c>
      <c r="J321" s="0" t="s">
        <v>1020</v>
      </c>
      <c r="K321" s="0" t="n">
        <v>0</v>
      </c>
      <c r="L321" s="0" t="n">
        <v>102.227928497885</v>
      </c>
      <c r="M321" s="0" t="n">
        <v>112.452670661324</v>
      </c>
      <c r="N321" s="0" t="s">
        <v>1020</v>
      </c>
      <c r="O321" s="0" t="s">
        <v>1020</v>
      </c>
      <c r="P321" s="0" t="s">
        <v>1020</v>
      </c>
      <c r="Q321" s="0" t="n">
        <v>0</v>
      </c>
      <c r="R321" s="0" t="n">
        <v>11.4117415168148</v>
      </c>
      <c r="S321" s="0" t="n">
        <v>0</v>
      </c>
      <c r="U321" s="0" t="s">
        <v>338</v>
      </c>
      <c r="V321" s="0" t="e">
        <f aca="false">(B321/V$1)*100</f>
        <v>#VALUE!</v>
      </c>
      <c r="W321" s="0" t="e">
        <f aca="false">(C321/W$1)*100</f>
        <v>#VALUE!</v>
      </c>
      <c r="X321" s="0" t="e">
        <f aca="false">(D321/X$1)*100</f>
        <v>#VALUE!</v>
      </c>
      <c r="Y321" s="0" t="n">
        <f aca="false">(E321/Y$1)*100</f>
        <v>0</v>
      </c>
      <c r="Z321" s="0" t="n">
        <f aca="false">(F321/Z$1)*100</f>
        <v>0.000612857239299229</v>
      </c>
      <c r="AA321" s="0" t="n">
        <f aca="false">(G321/AA$1)*100</f>
        <v>5.94573028208325E-005</v>
      </c>
      <c r="AB321" s="0" t="e">
        <f aca="false">(H321/AB$1)*100</f>
        <v>#VALUE!</v>
      </c>
      <c r="AC321" s="0" t="e">
        <f aca="false">(I321/AC$1)*100</f>
        <v>#VALUE!</v>
      </c>
      <c r="AD321" s="0" t="e">
        <f aca="false">(J321/AD$1)*100</f>
        <v>#VALUE!</v>
      </c>
      <c r="AE321" s="0" t="n">
        <f aca="false">(K321/AE$1)*100</f>
        <v>0</v>
      </c>
      <c r="AF321" s="0" t="n">
        <f aca="false">(L321/AF$1)*100</f>
        <v>0.00202880195768485</v>
      </c>
      <c r="AG321" s="0" t="n">
        <f aca="false">(M321/AG$1)*100</f>
        <v>0.00186271518654048</v>
      </c>
      <c r="AH321" s="0" t="e">
        <f aca="false">(N321/AH$1)*100</f>
        <v>#VALUE!</v>
      </c>
      <c r="AI321" s="0" t="e">
        <f aca="false">(O321/AI$1)*100</f>
        <v>#VALUE!</v>
      </c>
      <c r="AJ321" s="0" t="e">
        <f aca="false">(P321/AJ$1)*100</f>
        <v>#VALUE!</v>
      </c>
      <c r="AK321" s="0" t="n">
        <f aca="false">(Q321/AK$1)*100</f>
        <v>0</v>
      </c>
      <c r="AL321" s="0" t="n">
        <f aca="false">(R321/AL$1)*100</f>
        <v>0.00025277937471624</v>
      </c>
      <c r="AM321" s="0" t="n">
        <f aca="false">(S321/AM$1)*100</f>
        <v>0</v>
      </c>
      <c r="AO321" s="0" t="s">
        <v>338</v>
      </c>
      <c r="AP321" s="0" t="s">
        <v>1020</v>
      </c>
      <c r="AQ321" s="0" t="s">
        <v>1020</v>
      </c>
      <c r="AR321" s="0" t="s">
        <v>1020</v>
      </c>
      <c r="AS321" s="0" t="n">
        <v>0</v>
      </c>
      <c r="AT321" s="0" t="n">
        <v>0.000612857239299229</v>
      </c>
      <c r="AU321" s="0" t="n">
        <v>5.94573028208325E-005</v>
      </c>
      <c r="AV321" s="0" t="s">
        <v>1020</v>
      </c>
      <c r="AW321" s="0" t="s">
        <v>1020</v>
      </c>
      <c r="AX321" s="0" t="s">
        <v>1020</v>
      </c>
      <c r="AY321" s="0" t="n">
        <v>0</v>
      </c>
      <c r="AZ321" s="0" t="n">
        <v>0.00202880195768485</v>
      </c>
      <c r="BA321" s="0" t="n">
        <v>0.00186271518654048</v>
      </c>
      <c r="BB321" s="0" t="s">
        <v>1020</v>
      </c>
      <c r="BC321" s="0" t="s">
        <v>1020</v>
      </c>
      <c r="BD321" s="0" t="s">
        <v>1020</v>
      </c>
      <c r="BE321" s="0" t="n">
        <v>0</v>
      </c>
      <c r="BF321" s="0" t="n">
        <v>0.00025277937471624</v>
      </c>
      <c r="BG321" s="0" t="n">
        <v>0</v>
      </c>
      <c r="BH321" s="1" t="n">
        <f aca="false">_xlfn.T.TEST(AP321:AU321,AV321:BA321,2,2)</f>
        <v>0.189175673577131</v>
      </c>
      <c r="BI321" s="1" t="n">
        <f aca="false">_xlfn.T.TEST(AP321:AU321,BB321:BG321,2,2)</f>
        <v>0.546511230885846</v>
      </c>
    </row>
    <row r="322" customFormat="false" ht="15" hidden="false" customHeight="false" outlineLevel="0" collapsed="false">
      <c r="A322" s="0" t="s">
        <v>339</v>
      </c>
      <c r="B322" s="0" t="s">
        <v>1020</v>
      </c>
      <c r="C322" s="0" t="s">
        <v>1020</v>
      </c>
      <c r="D322" s="0" t="s">
        <v>1020</v>
      </c>
      <c r="E322" s="0" t="n">
        <v>14.0959515676261</v>
      </c>
      <c r="F322" s="0" t="n">
        <v>3.78179334511277</v>
      </c>
      <c r="G322" s="0" t="n">
        <v>0</v>
      </c>
      <c r="H322" s="0" t="s">
        <v>1020</v>
      </c>
      <c r="I322" s="0" t="s">
        <v>1020</v>
      </c>
      <c r="J322" s="0" t="s">
        <v>1020</v>
      </c>
      <c r="K322" s="0" t="n">
        <v>0</v>
      </c>
      <c r="L322" s="0" t="n">
        <v>0</v>
      </c>
      <c r="M322" s="0" t="n">
        <v>22.9404845053854</v>
      </c>
      <c r="N322" s="0" t="s">
        <v>1020</v>
      </c>
      <c r="O322" s="0" t="s">
        <v>1020</v>
      </c>
      <c r="P322" s="0" t="s">
        <v>1020</v>
      </c>
      <c r="Q322" s="0" t="n">
        <v>0</v>
      </c>
      <c r="R322" s="0" t="n">
        <v>1.05679716165813</v>
      </c>
      <c r="S322" s="0" t="n">
        <v>0</v>
      </c>
      <c r="U322" s="0" t="s">
        <v>339</v>
      </c>
      <c r="V322" s="0" t="e">
        <f aca="false">(B322/V$1)*100</f>
        <v>#VALUE!</v>
      </c>
      <c r="W322" s="0" t="e">
        <f aca="false">(C322/W$1)*100</f>
        <v>#VALUE!</v>
      </c>
      <c r="X322" s="0" t="e">
        <f aca="false">(D322/X$1)*100</f>
        <v>#VALUE!</v>
      </c>
      <c r="Y322" s="0" t="n">
        <f aca="false">(E322/Y$1)*100</f>
        <v>0.000231449566422887</v>
      </c>
      <c r="Z322" s="0" t="n">
        <f aca="false">(F322/Z$1)*100</f>
        <v>9.79325797412094E-005</v>
      </c>
      <c r="AA322" s="0" t="n">
        <f aca="false">(G322/AA$1)*100</f>
        <v>0</v>
      </c>
      <c r="AB322" s="0" t="e">
        <f aca="false">(H322/AB$1)*100</f>
        <v>#VALUE!</v>
      </c>
      <c r="AC322" s="0" t="e">
        <f aca="false">(I322/AC$1)*100</f>
        <v>#VALUE!</v>
      </c>
      <c r="AD322" s="0" t="e">
        <f aca="false">(J322/AD$1)*100</f>
        <v>#VALUE!</v>
      </c>
      <c r="AE322" s="0" t="n">
        <f aca="false">(K322/AE$1)*100</f>
        <v>0</v>
      </c>
      <c r="AF322" s="0" t="n">
        <f aca="false">(L322/AF$1)*100</f>
        <v>0</v>
      </c>
      <c r="AG322" s="0" t="n">
        <f aca="false">(M322/AG$1)*100</f>
        <v>0.000379996211948346</v>
      </c>
      <c r="AH322" s="0" t="e">
        <f aca="false">(N322/AH$1)*100</f>
        <v>#VALUE!</v>
      </c>
      <c r="AI322" s="0" t="e">
        <f aca="false">(O322/AI$1)*100</f>
        <v>#VALUE!</v>
      </c>
      <c r="AJ322" s="0" t="e">
        <f aca="false">(P322/AJ$1)*100</f>
        <v>#VALUE!</v>
      </c>
      <c r="AK322" s="0" t="n">
        <f aca="false">(Q322/AK$1)*100</f>
        <v>0</v>
      </c>
      <c r="AL322" s="0" t="n">
        <f aca="false">(R322/AL$1)*100</f>
        <v>2.34089183786912E-005</v>
      </c>
      <c r="AM322" s="0" t="n">
        <f aca="false">(S322/AM$1)*100</f>
        <v>0</v>
      </c>
      <c r="AO322" s="0" t="s">
        <v>339</v>
      </c>
      <c r="AP322" s="0" t="s">
        <v>1020</v>
      </c>
      <c r="AQ322" s="0" t="s">
        <v>1020</v>
      </c>
      <c r="AR322" s="0" t="s">
        <v>1020</v>
      </c>
      <c r="AS322" s="0" t="n">
        <v>0.000231449566422887</v>
      </c>
      <c r="AT322" s="0" t="n">
        <v>9.79325797412094E-005</v>
      </c>
      <c r="AU322" s="0" t="n">
        <v>0</v>
      </c>
      <c r="AV322" s="0" t="s">
        <v>1020</v>
      </c>
      <c r="AW322" s="0" t="s">
        <v>1020</v>
      </c>
      <c r="AX322" s="0" t="s">
        <v>1020</v>
      </c>
      <c r="AY322" s="0" t="n">
        <v>0</v>
      </c>
      <c r="AZ322" s="0" t="n">
        <v>0</v>
      </c>
      <c r="BA322" s="0" t="n">
        <v>0.000379996211948346</v>
      </c>
      <c r="BB322" s="0" t="s">
        <v>1020</v>
      </c>
      <c r="BC322" s="0" t="s">
        <v>1020</v>
      </c>
      <c r="BD322" s="0" t="s">
        <v>1020</v>
      </c>
      <c r="BE322" s="0" t="n">
        <v>0</v>
      </c>
      <c r="BF322" s="0" t="n">
        <v>2.34089183786912E-005</v>
      </c>
      <c r="BG322" s="0" t="n">
        <v>0</v>
      </c>
      <c r="BH322" s="1" t="n">
        <f aca="false">_xlfn.T.TEST(AP322:AU322,AV322:BA322,2,2)</f>
        <v>0.911971264741627</v>
      </c>
      <c r="BI322" s="1" t="n">
        <f aca="false">_xlfn.T.TEST(AP322:AU322,BB322:BG322,2,2)</f>
        <v>0.205475740489958</v>
      </c>
    </row>
    <row r="323" customFormat="false" ht="15" hidden="false" customHeight="false" outlineLevel="0" collapsed="false">
      <c r="A323" s="0" t="s">
        <v>340</v>
      </c>
      <c r="B323" s="0" t="s">
        <v>1020</v>
      </c>
      <c r="C323" s="0" t="s">
        <v>1020</v>
      </c>
      <c r="D323" s="0" t="s">
        <v>1020</v>
      </c>
      <c r="E323" s="0" t="n">
        <v>0</v>
      </c>
      <c r="F323" s="0" t="n">
        <v>14.5481001945092</v>
      </c>
      <c r="G323" s="0" t="n">
        <v>0</v>
      </c>
      <c r="H323" s="0" t="s">
        <v>1020</v>
      </c>
      <c r="I323" s="0" t="s">
        <v>1020</v>
      </c>
      <c r="J323" s="0" t="s">
        <v>1020</v>
      </c>
      <c r="K323" s="0" t="n">
        <v>0</v>
      </c>
      <c r="L323" s="0" t="n">
        <v>87.1174624440227</v>
      </c>
      <c r="M323" s="0" t="n">
        <v>141.941146197111</v>
      </c>
      <c r="N323" s="0" t="s">
        <v>1020</v>
      </c>
      <c r="O323" s="0" t="s">
        <v>1020</v>
      </c>
      <c r="P323" s="0" t="s">
        <v>1020</v>
      </c>
      <c r="Q323" s="0" t="n">
        <v>0</v>
      </c>
      <c r="R323" s="0" t="n">
        <v>2.76101525305516</v>
      </c>
      <c r="S323" s="0" t="n">
        <v>0</v>
      </c>
      <c r="U323" s="0" t="s">
        <v>340</v>
      </c>
      <c r="V323" s="0" t="e">
        <f aca="false">(B323/V$1)*100</f>
        <v>#VALUE!</v>
      </c>
      <c r="W323" s="0" t="e">
        <f aca="false">(C323/W$1)*100</f>
        <v>#VALUE!</v>
      </c>
      <c r="X323" s="0" t="e">
        <f aca="false">(D323/X$1)*100</f>
        <v>#VALUE!</v>
      </c>
      <c r="Y323" s="0" t="n">
        <f aca="false">(E323/Y$1)*100</f>
        <v>0</v>
      </c>
      <c r="Z323" s="0" t="n">
        <f aca="false">(F323/Z$1)*100</f>
        <v>0.000376734753162297</v>
      </c>
      <c r="AA323" s="0" t="n">
        <f aca="false">(G323/AA$1)*100</f>
        <v>0</v>
      </c>
      <c r="AB323" s="0" t="e">
        <f aca="false">(H323/AB$1)*100</f>
        <v>#VALUE!</v>
      </c>
      <c r="AC323" s="0" t="e">
        <f aca="false">(I323/AC$1)*100</f>
        <v>#VALUE!</v>
      </c>
      <c r="AD323" s="0" t="e">
        <f aca="false">(J323/AD$1)*100</f>
        <v>#VALUE!</v>
      </c>
      <c r="AE323" s="0" t="n">
        <f aca="false">(K323/AE$1)*100</f>
        <v>0</v>
      </c>
      <c r="AF323" s="0" t="n">
        <f aca="false">(L323/AF$1)*100</f>
        <v>0.00172892164550343</v>
      </c>
      <c r="AG323" s="0" t="n">
        <f aca="false">(M323/AG$1)*100</f>
        <v>0.00235117518384785</v>
      </c>
      <c r="AH323" s="0" t="e">
        <f aca="false">(N323/AH$1)*100</f>
        <v>#VALUE!</v>
      </c>
      <c r="AI323" s="0" t="e">
        <f aca="false">(O323/AI$1)*100</f>
        <v>#VALUE!</v>
      </c>
      <c r="AJ323" s="0" t="e">
        <f aca="false">(P323/AJ$1)*100</f>
        <v>#VALUE!</v>
      </c>
      <c r="AK323" s="0" t="n">
        <f aca="false">(Q323/AK$1)*100</f>
        <v>0</v>
      </c>
      <c r="AL323" s="0" t="n">
        <f aca="false">(R323/AL$1)*100</f>
        <v>6.11587379735964E-005</v>
      </c>
      <c r="AM323" s="0" t="n">
        <f aca="false">(S323/AM$1)*100</f>
        <v>0</v>
      </c>
      <c r="AO323" s="0" t="s">
        <v>340</v>
      </c>
      <c r="AP323" s="0" t="s">
        <v>1020</v>
      </c>
      <c r="AQ323" s="0" t="s">
        <v>1020</v>
      </c>
      <c r="AR323" s="0" t="s">
        <v>1020</v>
      </c>
      <c r="AS323" s="0" t="n">
        <v>0</v>
      </c>
      <c r="AT323" s="0" t="n">
        <v>0.000376734753162297</v>
      </c>
      <c r="AU323" s="0" t="n">
        <v>0</v>
      </c>
      <c r="AV323" s="0" t="s">
        <v>1020</v>
      </c>
      <c r="AW323" s="0" t="s">
        <v>1020</v>
      </c>
      <c r="AX323" s="0" t="s">
        <v>1020</v>
      </c>
      <c r="AY323" s="0" t="n">
        <v>0</v>
      </c>
      <c r="AZ323" s="0" t="n">
        <v>0.00172892164550343</v>
      </c>
      <c r="BA323" s="0" t="n">
        <v>0.00235117518384785</v>
      </c>
      <c r="BB323" s="0" t="s">
        <v>1020</v>
      </c>
      <c r="BC323" s="0" t="s">
        <v>1020</v>
      </c>
      <c r="BD323" s="0" t="s">
        <v>1020</v>
      </c>
      <c r="BE323" s="0" t="n">
        <v>0</v>
      </c>
      <c r="BF323" s="0" t="n">
        <v>6.11587379735964E-005</v>
      </c>
      <c r="BG323" s="0" t="n">
        <v>0</v>
      </c>
      <c r="BH323" s="1" t="n">
        <f aca="false">_xlfn.T.TEST(AP323:AU323,AV323:BA323,2,2)</f>
        <v>0.159090507392149</v>
      </c>
      <c r="BI323" s="1" t="n">
        <f aca="false">_xlfn.T.TEST(AP323:AU323,BB323:BG323,2,2)</f>
        <v>0.454799661784114</v>
      </c>
    </row>
    <row r="324" customFormat="false" ht="15" hidden="false" customHeight="false" outlineLevel="0" collapsed="false">
      <c r="A324" s="0" t="s">
        <v>341</v>
      </c>
      <c r="B324" s="0" t="s">
        <v>1020</v>
      </c>
      <c r="C324" s="0" t="s">
        <v>1020</v>
      </c>
      <c r="D324" s="0" t="s">
        <v>1020</v>
      </c>
      <c r="E324" s="0" t="n">
        <v>2.62835255521358</v>
      </c>
      <c r="F324" s="0" t="n">
        <v>1.8233381341965</v>
      </c>
      <c r="G324" s="0" t="n">
        <v>0</v>
      </c>
      <c r="H324" s="0" t="s">
        <v>1020</v>
      </c>
      <c r="I324" s="0" t="s">
        <v>1020</v>
      </c>
      <c r="J324" s="0" t="s">
        <v>1020</v>
      </c>
      <c r="K324" s="0" t="n">
        <v>0</v>
      </c>
      <c r="L324" s="0" t="n">
        <v>7.85729348864327</v>
      </c>
      <c r="M324" s="0" t="n">
        <v>16.183417270154</v>
      </c>
      <c r="N324" s="0" t="s">
        <v>1020</v>
      </c>
      <c r="O324" s="0" t="s">
        <v>1020</v>
      </c>
      <c r="P324" s="0" t="s">
        <v>1020</v>
      </c>
      <c r="Q324" s="0" t="n">
        <v>0</v>
      </c>
      <c r="R324" s="0" t="n">
        <v>0</v>
      </c>
      <c r="S324" s="0" t="n">
        <v>0</v>
      </c>
      <c r="U324" s="0" t="s">
        <v>341</v>
      </c>
      <c r="V324" s="0" t="e">
        <f aca="false">(B324/V$1)*100</f>
        <v>#VALUE!</v>
      </c>
      <c r="W324" s="0" t="e">
        <f aca="false">(C324/W$1)*100</f>
        <v>#VALUE!</v>
      </c>
      <c r="X324" s="0" t="e">
        <f aca="false">(D324/X$1)*100</f>
        <v>#VALUE!</v>
      </c>
      <c r="Y324" s="0" t="n">
        <f aca="false">(E324/Y$1)*100</f>
        <v>4.31564379596631E-005</v>
      </c>
      <c r="Z324" s="0" t="n">
        <f aca="false">(F324/Z$1)*100</f>
        <v>4.72168071936416E-005</v>
      </c>
      <c r="AA324" s="0" t="n">
        <f aca="false">(G324/AA$1)*100</f>
        <v>0</v>
      </c>
      <c r="AB324" s="0" t="e">
        <f aca="false">(H324/AB$1)*100</f>
        <v>#VALUE!</v>
      </c>
      <c r="AC324" s="0" t="e">
        <f aca="false">(I324/AC$1)*100</f>
        <v>#VALUE!</v>
      </c>
      <c r="AD324" s="0" t="e">
        <f aca="false">(J324/AD$1)*100</f>
        <v>#VALUE!</v>
      </c>
      <c r="AE324" s="0" t="n">
        <f aca="false">(K324/AE$1)*100</f>
        <v>0</v>
      </c>
      <c r="AF324" s="0" t="n">
        <f aca="false">(L324/AF$1)*100</f>
        <v>0.000155934808091056</v>
      </c>
      <c r="AG324" s="0" t="n">
        <f aca="false">(M324/AG$1)*100</f>
        <v>0.000268069196951542</v>
      </c>
      <c r="AH324" s="0" t="e">
        <f aca="false">(N324/AH$1)*100</f>
        <v>#VALUE!</v>
      </c>
      <c r="AI324" s="0" t="e">
        <f aca="false">(O324/AI$1)*100</f>
        <v>#VALUE!</v>
      </c>
      <c r="AJ324" s="0" t="e">
        <f aca="false">(P324/AJ$1)*100</f>
        <v>#VALUE!</v>
      </c>
      <c r="AK324" s="0" t="n">
        <f aca="false">(Q324/AK$1)*100</f>
        <v>0</v>
      </c>
      <c r="AL324" s="0" t="n">
        <f aca="false">(R324/AL$1)*100</f>
        <v>0</v>
      </c>
      <c r="AM324" s="0" t="n">
        <f aca="false">(S324/AM$1)*100</f>
        <v>0</v>
      </c>
      <c r="AO324" s="0" t="s">
        <v>341</v>
      </c>
      <c r="AP324" s="0" t="s">
        <v>1020</v>
      </c>
      <c r="AQ324" s="0" t="s">
        <v>1020</v>
      </c>
      <c r="AR324" s="0" t="s">
        <v>1020</v>
      </c>
      <c r="AS324" s="0" t="n">
        <v>4.31564379596631E-005</v>
      </c>
      <c r="AT324" s="0" t="n">
        <v>4.72168071936416E-005</v>
      </c>
      <c r="AU324" s="0" t="n">
        <v>0</v>
      </c>
      <c r="AV324" s="0" t="s">
        <v>1020</v>
      </c>
      <c r="AW324" s="0" t="s">
        <v>1020</v>
      </c>
      <c r="AX324" s="0" t="s">
        <v>1020</v>
      </c>
      <c r="AY324" s="0" t="n">
        <v>0</v>
      </c>
      <c r="AZ324" s="0" t="n">
        <v>0.000155934808091056</v>
      </c>
      <c r="BA324" s="0" t="n">
        <v>0.000268069196951542</v>
      </c>
      <c r="BB324" s="0" t="s">
        <v>1020</v>
      </c>
      <c r="BC324" s="0" t="s">
        <v>1020</v>
      </c>
      <c r="BD324" s="0" t="s">
        <v>1020</v>
      </c>
      <c r="BE324" s="0" t="n">
        <v>0</v>
      </c>
      <c r="BF324" s="0" t="n">
        <v>0</v>
      </c>
      <c r="BG324" s="0" t="n">
        <v>0</v>
      </c>
      <c r="BH324" s="1" t="n">
        <f aca="false">_xlfn.T.TEST(AP324:AU324,AV324:BA324,2,2)</f>
        <v>0.232866780182323</v>
      </c>
      <c r="BI324" s="1" t="n">
        <f aca="false">_xlfn.T.TEST(AP324:AU324,BB324:BG324,2,2)</f>
        <v>0.116918809365985</v>
      </c>
    </row>
    <row r="325" customFormat="false" ht="15" hidden="false" customHeight="false" outlineLevel="0" collapsed="false">
      <c r="A325" s="0" t="s">
        <v>342</v>
      </c>
      <c r="B325" s="0" t="s">
        <v>1020</v>
      </c>
      <c r="C325" s="0" t="s">
        <v>1020</v>
      </c>
      <c r="D325" s="0" t="s">
        <v>1020</v>
      </c>
      <c r="E325" s="0" t="n">
        <v>15.8808807116042</v>
      </c>
      <c r="F325" s="0" t="n">
        <v>0</v>
      </c>
      <c r="G325" s="0" t="n">
        <v>0</v>
      </c>
      <c r="H325" s="0" t="s">
        <v>1020</v>
      </c>
      <c r="I325" s="0" t="s">
        <v>1020</v>
      </c>
      <c r="J325" s="0" t="s">
        <v>1020</v>
      </c>
      <c r="K325" s="0" t="n">
        <v>0</v>
      </c>
      <c r="L325" s="0" t="n">
        <v>0</v>
      </c>
      <c r="M325" s="0" t="n">
        <v>0</v>
      </c>
      <c r="N325" s="0" t="s">
        <v>1020</v>
      </c>
      <c r="O325" s="0" t="s">
        <v>1020</v>
      </c>
      <c r="P325" s="0" t="s">
        <v>1020</v>
      </c>
      <c r="Q325" s="0" t="n">
        <v>0</v>
      </c>
      <c r="R325" s="0" t="n">
        <v>0</v>
      </c>
      <c r="S325" s="0" t="n">
        <v>0</v>
      </c>
      <c r="U325" s="0" t="s">
        <v>342</v>
      </c>
      <c r="V325" s="0" t="e">
        <f aca="false">(B325/V$1)*100</f>
        <v>#VALUE!</v>
      </c>
      <c r="W325" s="0" t="e">
        <f aca="false">(C325/W$1)*100</f>
        <v>#VALUE!</v>
      </c>
      <c r="X325" s="0" t="e">
        <f aca="false">(D325/X$1)*100</f>
        <v>#VALUE!</v>
      </c>
      <c r="Y325" s="0" t="n">
        <f aca="false">(E325/Y$1)*100</f>
        <v>0.000260757348482674</v>
      </c>
      <c r="Z325" s="0" t="n">
        <f aca="false">(F325/Z$1)*100</f>
        <v>0</v>
      </c>
      <c r="AA325" s="0" t="n">
        <f aca="false">(G325/AA$1)*100</f>
        <v>0</v>
      </c>
      <c r="AB325" s="0" t="e">
        <f aca="false">(H325/AB$1)*100</f>
        <v>#VALUE!</v>
      </c>
      <c r="AC325" s="0" t="e">
        <f aca="false">(I325/AC$1)*100</f>
        <v>#VALUE!</v>
      </c>
      <c r="AD325" s="0" t="e">
        <f aca="false">(J325/AD$1)*100</f>
        <v>#VALUE!</v>
      </c>
      <c r="AE325" s="0" t="n">
        <f aca="false">(K325/AE$1)*100</f>
        <v>0</v>
      </c>
      <c r="AF325" s="0" t="n">
        <f aca="false">(L325/AF$1)*100</f>
        <v>0</v>
      </c>
      <c r="AG325" s="0" t="n">
        <f aca="false">(M325/AG$1)*100</f>
        <v>0</v>
      </c>
      <c r="AH325" s="0" t="e">
        <f aca="false">(N325/AH$1)*100</f>
        <v>#VALUE!</v>
      </c>
      <c r="AI325" s="0" t="e">
        <f aca="false">(O325/AI$1)*100</f>
        <v>#VALUE!</v>
      </c>
      <c r="AJ325" s="0" t="e">
        <f aca="false">(P325/AJ$1)*100</f>
        <v>#VALUE!</v>
      </c>
      <c r="AK325" s="0" t="n">
        <f aca="false">(Q325/AK$1)*100</f>
        <v>0</v>
      </c>
      <c r="AL325" s="0" t="n">
        <f aca="false">(R325/AL$1)*100</f>
        <v>0</v>
      </c>
      <c r="AM325" s="0" t="n">
        <f aca="false">(S325/AM$1)*100</f>
        <v>0</v>
      </c>
      <c r="AO325" s="0" t="s">
        <v>342</v>
      </c>
      <c r="AP325" s="0" t="s">
        <v>1020</v>
      </c>
      <c r="AQ325" s="0" t="s">
        <v>1020</v>
      </c>
      <c r="AR325" s="0" t="s">
        <v>1020</v>
      </c>
      <c r="AS325" s="0" t="n">
        <v>0.000260757348482674</v>
      </c>
      <c r="AT325" s="0" t="n">
        <v>0</v>
      </c>
      <c r="AU325" s="0" t="n">
        <v>0</v>
      </c>
      <c r="AV325" s="0" t="s">
        <v>1020</v>
      </c>
      <c r="AW325" s="0" t="s">
        <v>1020</v>
      </c>
      <c r="AX325" s="0" t="s">
        <v>1020</v>
      </c>
      <c r="AY325" s="0" t="n">
        <v>0</v>
      </c>
      <c r="AZ325" s="0" t="n">
        <v>0</v>
      </c>
      <c r="BA325" s="0" t="n">
        <v>0</v>
      </c>
      <c r="BB325" s="0" t="s">
        <v>1020</v>
      </c>
      <c r="BC325" s="0" t="s">
        <v>1020</v>
      </c>
      <c r="BD325" s="0" t="s">
        <v>1020</v>
      </c>
      <c r="BE325" s="0" t="n">
        <v>0</v>
      </c>
      <c r="BF325" s="0" t="n">
        <v>0</v>
      </c>
      <c r="BG325" s="0" t="n">
        <v>0</v>
      </c>
      <c r="BH325" s="1" t="n">
        <f aca="false">_xlfn.T.TEST(AP325:AU325,AV325:BA325,2,2)</f>
        <v>0.373900966300058</v>
      </c>
      <c r="BI325" s="1" t="n">
        <f aca="false">_xlfn.T.TEST(AP325:AU325,BB325:BG325,2,2)</f>
        <v>0.373900966300058</v>
      </c>
    </row>
    <row r="326" customFormat="false" ht="15" hidden="false" customHeight="false" outlineLevel="0" collapsed="false">
      <c r="A326" s="0" t="s">
        <v>343</v>
      </c>
      <c r="B326" s="0" t="s">
        <v>1020</v>
      </c>
      <c r="C326" s="0" t="s">
        <v>1020</v>
      </c>
      <c r="D326" s="0" t="s">
        <v>1020</v>
      </c>
      <c r="E326" s="0" t="n">
        <v>88.9395271755673</v>
      </c>
      <c r="F326" s="0" t="n">
        <v>5.57098100936911</v>
      </c>
      <c r="G326" s="0" t="n">
        <v>0</v>
      </c>
      <c r="H326" s="0" t="s">
        <v>1020</v>
      </c>
      <c r="I326" s="0" t="s">
        <v>1020</v>
      </c>
      <c r="J326" s="0" t="s">
        <v>1020</v>
      </c>
      <c r="K326" s="0" t="n">
        <v>2.18297752232372</v>
      </c>
      <c r="L326" s="0" t="n">
        <v>0</v>
      </c>
      <c r="M326" s="0" t="n">
        <v>10.4551887659449</v>
      </c>
      <c r="N326" s="0" t="s">
        <v>1020</v>
      </c>
      <c r="O326" s="0" t="s">
        <v>1020</v>
      </c>
      <c r="P326" s="0" t="s">
        <v>1020</v>
      </c>
      <c r="Q326" s="0" t="n">
        <v>0</v>
      </c>
      <c r="R326" s="0" t="n">
        <v>2.34178366740455</v>
      </c>
      <c r="S326" s="0" t="n">
        <v>0</v>
      </c>
      <c r="U326" s="0" t="s">
        <v>343</v>
      </c>
      <c r="V326" s="0" t="e">
        <f aca="false">(B326/V$1)*100</f>
        <v>#VALUE!</v>
      </c>
      <c r="W326" s="0" t="e">
        <f aca="false">(C326/W$1)*100</f>
        <v>#VALUE!</v>
      </c>
      <c r="X326" s="0" t="e">
        <f aca="false">(D326/X$1)*100</f>
        <v>#VALUE!</v>
      </c>
      <c r="Y326" s="0" t="n">
        <f aca="false">(E326/Y$1)*100</f>
        <v>0.0014603494417446</v>
      </c>
      <c r="Z326" s="0" t="n">
        <f aca="false">(F326/Z$1)*100</f>
        <v>0.000144265033054188</v>
      </c>
      <c r="AA326" s="0" t="n">
        <f aca="false">(G326/AA$1)*100</f>
        <v>0</v>
      </c>
      <c r="AB326" s="0" t="e">
        <f aca="false">(H326/AB$1)*100</f>
        <v>#VALUE!</v>
      </c>
      <c r="AC326" s="0" t="e">
        <f aca="false">(I326/AC$1)*100</f>
        <v>#VALUE!</v>
      </c>
      <c r="AD326" s="0" t="e">
        <f aca="false">(J326/AD$1)*100</f>
        <v>#VALUE!</v>
      </c>
      <c r="AE326" s="0" t="n">
        <f aca="false">(K326/AE$1)*100</f>
        <v>5.11213097170907E-005</v>
      </c>
      <c r="AF326" s="0" t="n">
        <f aca="false">(L326/AF$1)*100</f>
        <v>0</v>
      </c>
      <c r="AG326" s="0" t="n">
        <f aca="false">(M326/AG$1)*100</f>
        <v>0.000173184316370097</v>
      </c>
      <c r="AH326" s="0" t="e">
        <f aca="false">(N326/AH$1)*100</f>
        <v>#VALUE!</v>
      </c>
      <c r="AI326" s="0" t="e">
        <f aca="false">(O326/AI$1)*100</f>
        <v>#VALUE!</v>
      </c>
      <c r="AJ326" s="0" t="e">
        <f aca="false">(P326/AJ$1)*100</f>
        <v>#VALUE!</v>
      </c>
      <c r="AK326" s="0" t="n">
        <f aca="false">(Q326/AK$1)*100</f>
        <v>0</v>
      </c>
      <c r="AL326" s="0" t="n">
        <f aca="false">(R326/AL$1)*100</f>
        <v>5.18724166942447E-005</v>
      </c>
      <c r="AM326" s="0" t="n">
        <f aca="false">(S326/AM$1)*100</f>
        <v>0</v>
      </c>
      <c r="AO326" s="0" t="s">
        <v>343</v>
      </c>
      <c r="AP326" s="0" t="s">
        <v>1020</v>
      </c>
      <c r="AQ326" s="0" t="s">
        <v>1020</v>
      </c>
      <c r="AR326" s="0" t="s">
        <v>1020</v>
      </c>
      <c r="AS326" s="0" t="n">
        <v>0.0014603494417446</v>
      </c>
      <c r="AT326" s="0" t="n">
        <v>0.000144265033054188</v>
      </c>
      <c r="AU326" s="0" t="n">
        <v>0</v>
      </c>
      <c r="AV326" s="0" t="s">
        <v>1020</v>
      </c>
      <c r="AW326" s="0" t="s">
        <v>1020</v>
      </c>
      <c r="AX326" s="0" t="s">
        <v>1020</v>
      </c>
      <c r="AY326" s="0" t="n">
        <v>5.11213097170907E-005</v>
      </c>
      <c r="AZ326" s="0" t="n">
        <v>0</v>
      </c>
      <c r="BA326" s="0" t="n">
        <v>0.000173184316370097</v>
      </c>
      <c r="BB326" s="0" t="s">
        <v>1020</v>
      </c>
      <c r="BC326" s="0" t="s">
        <v>1020</v>
      </c>
      <c r="BD326" s="0" t="s">
        <v>1020</v>
      </c>
      <c r="BE326" s="0" t="n">
        <v>0</v>
      </c>
      <c r="BF326" s="0" t="n">
        <v>5.18724166942447E-005</v>
      </c>
      <c r="BG326" s="0" t="n">
        <v>0</v>
      </c>
      <c r="BH326" s="1" t="n">
        <f aca="false">_xlfn.T.TEST(AP326:AU326,AV326:BA326,2,2)</f>
        <v>0.380693507948682</v>
      </c>
      <c r="BI326" s="1" t="n">
        <f aca="false">_xlfn.T.TEST(AP326:AU326,BB326:BG326,2,2)</f>
        <v>0.327989854727447</v>
      </c>
    </row>
    <row r="327" customFormat="false" ht="15" hidden="false" customHeight="false" outlineLevel="0" collapsed="false">
      <c r="A327" s="0" t="s">
        <v>344</v>
      </c>
      <c r="B327" s="0" t="s">
        <v>1020</v>
      </c>
      <c r="C327" s="0" t="s">
        <v>1020</v>
      </c>
      <c r="D327" s="0" t="s">
        <v>1020</v>
      </c>
      <c r="E327" s="0" t="n">
        <v>56.5803936821456</v>
      </c>
      <c r="F327" s="0" t="n">
        <v>10.1382351631056</v>
      </c>
      <c r="G327" s="0" t="n">
        <v>0</v>
      </c>
      <c r="H327" s="0" t="s">
        <v>1020</v>
      </c>
      <c r="I327" s="0" t="s">
        <v>1020</v>
      </c>
      <c r="J327" s="0" t="s">
        <v>1020</v>
      </c>
      <c r="K327" s="0" t="n">
        <v>16.6741506722775</v>
      </c>
      <c r="L327" s="0" t="n">
        <v>6.40219319464603</v>
      </c>
      <c r="M327" s="0" t="n">
        <v>50.7131566371356</v>
      </c>
      <c r="N327" s="0" t="s">
        <v>1020</v>
      </c>
      <c r="O327" s="0" t="s">
        <v>1020</v>
      </c>
      <c r="P327" s="0" t="s">
        <v>1020</v>
      </c>
      <c r="Q327" s="0" t="n">
        <v>6.0882530250183</v>
      </c>
      <c r="R327" s="0" t="n">
        <v>7.08751554113473</v>
      </c>
      <c r="S327" s="0" t="n">
        <v>0</v>
      </c>
      <c r="U327" s="0" t="s">
        <v>344</v>
      </c>
      <c r="V327" s="0" t="e">
        <f aca="false">(B327/V$1)*100</f>
        <v>#VALUE!</v>
      </c>
      <c r="W327" s="0" t="e">
        <f aca="false">(C327/W$1)*100</f>
        <v>#VALUE!</v>
      </c>
      <c r="X327" s="0" t="e">
        <f aca="false">(D327/X$1)*100</f>
        <v>#VALUE!</v>
      </c>
      <c r="Y327" s="0" t="n">
        <f aca="false">(E327/Y$1)*100</f>
        <v>0.000929026147893773</v>
      </c>
      <c r="Z327" s="0" t="n">
        <f aca="false">(F327/Z$1)*100</f>
        <v>0.000262537752050639</v>
      </c>
      <c r="AA327" s="0" t="n">
        <f aca="false">(G327/AA$1)*100</f>
        <v>0</v>
      </c>
      <c r="AB327" s="0" t="e">
        <f aca="false">(H327/AB$1)*100</f>
        <v>#VALUE!</v>
      </c>
      <c r="AC327" s="0" t="e">
        <f aca="false">(I327/AC$1)*100</f>
        <v>#VALUE!</v>
      </c>
      <c r="AD327" s="0" t="e">
        <f aca="false">(J327/AD$1)*100</f>
        <v>#VALUE!</v>
      </c>
      <c r="AE327" s="0" t="n">
        <f aca="false">(K327/AE$1)*100</f>
        <v>0.000390477873487023</v>
      </c>
      <c r="AF327" s="0" t="n">
        <f aca="false">(L327/AF$1)*100</f>
        <v>0.000127057079974415</v>
      </c>
      <c r="AG327" s="0" t="n">
        <f aca="false">(M327/AG$1)*100</f>
        <v>0.000840034891744797</v>
      </c>
      <c r="AH327" s="0" t="e">
        <f aca="false">(N327/AH$1)*100</f>
        <v>#VALUE!</v>
      </c>
      <c r="AI327" s="0" t="e">
        <f aca="false">(O327/AI$1)*100</f>
        <v>#VALUE!</v>
      </c>
      <c r="AJ327" s="0" t="e">
        <f aca="false">(P327/AJ$1)*100</f>
        <v>#VALUE!</v>
      </c>
      <c r="AK327" s="0" t="n">
        <f aca="false">(Q327/AK$1)*100</f>
        <v>9.63529580775111E-005</v>
      </c>
      <c r="AL327" s="0" t="n">
        <f aca="false">(R327/AL$1)*100</f>
        <v>0.000156994245281481</v>
      </c>
      <c r="AM327" s="0" t="n">
        <f aca="false">(S327/AM$1)*100</f>
        <v>0</v>
      </c>
      <c r="AO327" s="0" t="s">
        <v>344</v>
      </c>
      <c r="AP327" s="0" t="s">
        <v>1020</v>
      </c>
      <c r="AQ327" s="0" t="s">
        <v>1020</v>
      </c>
      <c r="AR327" s="0" t="s">
        <v>1020</v>
      </c>
      <c r="AS327" s="0" t="n">
        <v>0.000929026147893774</v>
      </c>
      <c r="AT327" s="0" t="n">
        <v>0.000262537752050639</v>
      </c>
      <c r="AU327" s="0" t="n">
        <v>0</v>
      </c>
      <c r="AV327" s="0" t="s">
        <v>1020</v>
      </c>
      <c r="AW327" s="0" t="s">
        <v>1020</v>
      </c>
      <c r="AX327" s="0" t="s">
        <v>1020</v>
      </c>
      <c r="AY327" s="0" t="n">
        <v>0.000390477873487023</v>
      </c>
      <c r="AZ327" s="0" t="n">
        <v>0.000127057079974415</v>
      </c>
      <c r="BA327" s="0" t="n">
        <v>0.000840034891744797</v>
      </c>
      <c r="BB327" s="0" t="s">
        <v>1020</v>
      </c>
      <c r="BC327" s="0" t="s">
        <v>1020</v>
      </c>
      <c r="BD327" s="0" t="s">
        <v>1020</v>
      </c>
      <c r="BE327" s="0" t="n">
        <v>9.63529580775111E-005</v>
      </c>
      <c r="BF327" s="0" t="n">
        <v>0.000156994245281481</v>
      </c>
      <c r="BG327" s="0" t="n">
        <v>0</v>
      </c>
      <c r="BH327" s="1" t="n">
        <f aca="false">_xlfn.T.TEST(AP327:AU327,AV327:BA327,2,2)</f>
        <v>0.880720255854901</v>
      </c>
      <c r="BI327" s="1" t="n">
        <f aca="false">_xlfn.T.TEST(AP327:AU327,BB327:BG327,2,2)</f>
        <v>0.326981857907441</v>
      </c>
    </row>
    <row r="328" customFormat="false" ht="15" hidden="false" customHeight="false" outlineLevel="0" collapsed="false">
      <c r="A328" s="0" t="s">
        <v>345</v>
      </c>
      <c r="B328" s="0" t="s">
        <v>1020</v>
      </c>
      <c r="C328" s="0" t="s">
        <v>1020</v>
      </c>
      <c r="D328" s="0" t="s">
        <v>1020</v>
      </c>
      <c r="E328" s="0" t="n">
        <v>106.440457266547</v>
      </c>
      <c r="F328" s="0" t="n">
        <v>19.8146965804986</v>
      </c>
      <c r="G328" s="0" t="n">
        <v>0</v>
      </c>
      <c r="H328" s="0" t="s">
        <v>1020</v>
      </c>
      <c r="I328" s="0" t="s">
        <v>1020</v>
      </c>
      <c r="J328" s="0" t="s">
        <v>1020</v>
      </c>
      <c r="K328" s="0" t="n">
        <v>2.9899671559068</v>
      </c>
      <c r="L328" s="0" t="n">
        <v>7.1111359210053</v>
      </c>
      <c r="M328" s="0" t="n">
        <v>43.3954894680734</v>
      </c>
      <c r="N328" s="0" t="s">
        <v>1020</v>
      </c>
      <c r="O328" s="0" t="s">
        <v>1020</v>
      </c>
      <c r="P328" s="0" t="s">
        <v>1020</v>
      </c>
      <c r="Q328" s="0" t="n">
        <v>0</v>
      </c>
      <c r="R328" s="0" t="n">
        <v>12.2843193741092</v>
      </c>
      <c r="S328" s="0" t="n">
        <v>0</v>
      </c>
      <c r="U328" s="0" t="s">
        <v>345</v>
      </c>
      <c r="V328" s="0" t="e">
        <f aca="false">(B328/V$1)*100</f>
        <v>#VALUE!</v>
      </c>
      <c r="W328" s="0" t="e">
        <f aca="false">(C328/W$1)*100</f>
        <v>#VALUE!</v>
      </c>
      <c r="X328" s="0" t="e">
        <f aca="false">(D328/X$1)*100</f>
        <v>#VALUE!</v>
      </c>
      <c r="Y328" s="0" t="n">
        <f aca="false">(E328/Y$1)*100</f>
        <v>0.00174770731624648</v>
      </c>
      <c r="Z328" s="0" t="n">
        <f aca="false">(F328/Z$1)*100</f>
        <v>0.00051311750162797</v>
      </c>
      <c r="AA328" s="0" t="n">
        <f aca="false">(G328/AA$1)*100</f>
        <v>0</v>
      </c>
      <c r="AB328" s="0" t="e">
        <f aca="false">(H328/AB$1)*100</f>
        <v>#VALUE!</v>
      </c>
      <c r="AC328" s="0" t="e">
        <f aca="false">(I328/AC$1)*100</f>
        <v>#VALUE!</v>
      </c>
      <c r="AD328" s="0" t="e">
        <f aca="false">(J328/AD$1)*100</f>
        <v>#VALUE!</v>
      </c>
      <c r="AE328" s="0" t="n">
        <f aca="false">(K328/AE$1)*100</f>
        <v>7.00195194214987E-005</v>
      </c>
      <c r="AF328" s="0" t="n">
        <f aca="false">(L328/AF$1)*100</f>
        <v>0.000141126663622037</v>
      </c>
      <c r="AG328" s="0" t="n">
        <f aca="false">(M328/AG$1)*100</f>
        <v>0.000718821854422519</v>
      </c>
      <c r="AH328" s="0" t="e">
        <f aca="false">(N328/AH$1)*100</f>
        <v>#VALUE!</v>
      </c>
      <c r="AI328" s="0" t="e">
        <f aca="false">(O328/AI$1)*100</f>
        <v>#VALUE!</v>
      </c>
      <c r="AJ328" s="0" t="e">
        <f aca="false">(P328/AJ$1)*100</f>
        <v>#VALUE!</v>
      </c>
      <c r="AK328" s="0" t="n">
        <f aca="false">(Q328/AK$1)*100</f>
        <v>0</v>
      </c>
      <c r="AL328" s="0" t="n">
        <f aca="false">(R328/AL$1)*100</f>
        <v>0.000272107685371816</v>
      </c>
      <c r="AM328" s="0" t="n">
        <f aca="false">(S328/AM$1)*100</f>
        <v>0</v>
      </c>
      <c r="AO328" s="0" t="s">
        <v>345</v>
      </c>
      <c r="AP328" s="0" t="s">
        <v>1020</v>
      </c>
      <c r="AQ328" s="0" t="s">
        <v>1020</v>
      </c>
      <c r="AR328" s="0" t="s">
        <v>1020</v>
      </c>
      <c r="AS328" s="0" t="n">
        <v>0.00174770731624648</v>
      </c>
      <c r="AT328" s="0" t="n">
        <v>0.00051311750162797</v>
      </c>
      <c r="AU328" s="0" t="n">
        <v>0</v>
      </c>
      <c r="AV328" s="0" t="s">
        <v>1020</v>
      </c>
      <c r="AW328" s="0" t="s">
        <v>1020</v>
      </c>
      <c r="AX328" s="0" t="s">
        <v>1020</v>
      </c>
      <c r="AY328" s="0" t="n">
        <v>7.00195194214987E-005</v>
      </c>
      <c r="AZ328" s="0" t="n">
        <v>0.000141126663622037</v>
      </c>
      <c r="BA328" s="0" t="n">
        <v>0.000718821854422519</v>
      </c>
      <c r="BB328" s="0" t="s">
        <v>1020</v>
      </c>
      <c r="BC328" s="0" t="s">
        <v>1020</v>
      </c>
      <c r="BD328" s="0" t="s">
        <v>1020</v>
      </c>
      <c r="BE328" s="0" t="n">
        <v>0</v>
      </c>
      <c r="BF328" s="0" t="n">
        <v>0.000272107685371816</v>
      </c>
      <c r="BG328" s="0" t="n">
        <v>0</v>
      </c>
      <c r="BH328" s="1" t="n">
        <f aca="false">_xlfn.T.TEST(AP328:AU328,AV328:BA328,2,2)</f>
        <v>0.471007318619112</v>
      </c>
      <c r="BI328" s="1" t="n">
        <f aca="false">_xlfn.T.TEST(AP328:AU328,BB328:BG328,2,2)</f>
        <v>0.27648610571578</v>
      </c>
    </row>
    <row r="329" customFormat="false" ht="15" hidden="false" customHeight="false" outlineLevel="0" collapsed="false">
      <c r="A329" s="0" t="s">
        <v>346</v>
      </c>
      <c r="B329" s="0" t="s">
        <v>1020</v>
      </c>
      <c r="C329" s="0" t="s">
        <v>1020</v>
      </c>
      <c r="D329" s="0" t="s">
        <v>1020</v>
      </c>
      <c r="E329" s="0" t="n">
        <v>65.3790543511347</v>
      </c>
      <c r="F329" s="0" t="n">
        <v>12.2778363450088</v>
      </c>
      <c r="G329" s="0" t="n">
        <v>0</v>
      </c>
      <c r="H329" s="0" t="s">
        <v>1020</v>
      </c>
      <c r="I329" s="0" t="s">
        <v>1020</v>
      </c>
      <c r="J329" s="0" t="s">
        <v>1020</v>
      </c>
      <c r="K329" s="0" t="n">
        <v>0</v>
      </c>
      <c r="L329" s="0" t="n">
        <v>0</v>
      </c>
      <c r="M329" s="0" t="n">
        <v>12.2224570819395</v>
      </c>
      <c r="N329" s="0" t="s">
        <v>1020</v>
      </c>
      <c r="O329" s="0" t="s">
        <v>1020</v>
      </c>
      <c r="P329" s="0" t="s">
        <v>1020</v>
      </c>
      <c r="Q329" s="0" t="n">
        <v>0</v>
      </c>
      <c r="R329" s="0" t="n">
        <v>1.08181459805319</v>
      </c>
      <c r="S329" s="0" t="n">
        <v>0</v>
      </c>
      <c r="U329" s="0" t="s">
        <v>346</v>
      </c>
      <c r="V329" s="0" t="e">
        <f aca="false">(B329/V$1)*100</f>
        <v>#VALUE!</v>
      </c>
      <c r="W329" s="0" t="e">
        <f aca="false">(C329/W$1)*100</f>
        <v>#VALUE!</v>
      </c>
      <c r="X329" s="0" t="e">
        <f aca="false">(D329/X$1)*100</f>
        <v>#VALUE!</v>
      </c>
      <c r="Y329" s="0" t="n">
        <f aca="false">(E329/Y$1)*100</f>
        <v>0.00107349643691042</v>
      </c>
      <c r="Z329" s="0" t="n">
        <f aca="false">(F329/Z$1)*100</f>
        <v>0.000317944445182591</v>
      </c>
      <c r="AA329" s="0" t="n">
        <f aca="false">(G329/AA$1)*100</f>
        <v>0</v>
      </c>
      <c r="AB329" s="0" t="e">
        <f aca="false">(H329/AB$1)*100</f>
        <v>#VALUE!</v>
      </c>
      <c r="AC329" s="0" t="e">
        <f aca="false">(I329/AC$1)*100</f>
        <v>#VALUE!</v>
      </c>
      <c r="AD329" s="0" t="e">
        <f aca="false">(J329/AD$1)*100</f>
        <v>#VALUE!</v>
      </c>
      <c r="AE329" s="0" t="n">
        <f aca="false">(K329/AE$1)*100</f>
        <v>0</v>
      </c>
      <c r="AF329" s="0" t="n">
        <f aca="false">(L329/AF$1)*100</f>
        <v>0</v>
      </c>
      <c r="AG329" s="0" t="n">
        <f aca="false">(M329/AG$1)*100</f>
        <v>0.000202458121176469</v>
      </c>
      <c r="AH329" s="0" t="e">
        <f aca="false">(N329/AH$1)*100</f>
        <v>#VALUE!</v>
      </c>
      <c r="AI329" s="0" t="e">
        <f aca="false">(O329/AI$1)*100</f>
        <v>#VALUE!</v>
      </c>
      <c r="AJ329" s="0" t="e">
        <f aca="false">(P329/AJ$1)*100</f>
        <v>#VALUE!</v>
      </c>
      <c r="AK329" s="0" t="n">
        <f aca="false">(Q329/AK$1)*100</f>
        <v>0</v>
      </c>
      <c r="AL329" s="0" t="n">
        <f aca="false">(R329/AL$1)*100</f>
        <v>2.39630749830648E-005</v>
      </c>
      <c r="AM329" s="0" t="n">
        <f aca="false">(S329/AM$1)*100</f>
        <v>0</v>
      </c>
      <c r="AO329" s="0" t="s">
        <v>346</v>
      </c>
      <c r="AP329" s="0" t="s">
        <v>1020</v>
      </c>
      <c r="AQ329" s="0" t="s">
        <v>1020</v>
      </c>
      <c r="AR329" s="0" t="s">
        <v>1020</v>
      </c>
      <c r="AS329" s="0" t="n">
        <v>0.00107349643691042</v>
      </c>
      <c r="AT329" s="0" t="n">
        <v>0.000317944445182592</v>
      </c>
      <c r="AU329" s="0" t="n">
        <v>0</v>
      </c>
      <c r="AV329" s="0" t="s">
        <v>1020</v>
      </c>
      <c r="AW329" s="0" t="s">
        <v>1020</v>
      </c>
      <c r="AX329" s="0" t="s">
        <v>1020</v>
      </c>
      <c r="AY329" s="0" t="n">
        <v>0</v>
      </c>
      <c r="AZ329" s="0" t="n">
        <v>0</v>
      </c>
      <c r="BA329" s="0" t="n">
        <v>0.000202458121176469</v>
      </c>
      <c r="BB329" s="0" t="s">
        <v>1020</v>
      </c>
      <c r="BC329" s="0" t="s">
        <v>1020</v>
      </c>
      <c r="BD329" s="0" t="s">
        <v>1020</v>
      </c>
      <c r="BE329" s="0" t="n">
        <v>0</v>
      </c>
      <c r="BF329" s="0" t="n">
        <v>2.39630749830648E-005</v>
      </c>
      <c r="BG329" s="0" t="n">
        <v>0</v>
      </c>
      <c r="BH329" s="1" t="n">
        <f aca="false">_xlfn.T.TEST(AP329:AU329,AV329:BA329,2,2)</f>
        <v>0.290206820494188</v>
      </c>
      <c r="BI329" s="1" t="n">
        <f aca="false">_xlfn.T.TEST(AP329:AU329,BB329:BG329,2,2)</f>
        <v>0.22558284380902</v>
      </c>
    </row>
    <row r="330" customFormat="false" ht="15" hidden="false" customHeight="false" outlineLevel="0" collapsed="false">
      <c r="A330" s="0" t="s">
        <v>347</v>
      </c>
      <c r="B330" s="0" t="s">
        <v>1020</v>
      </c>
      <c r="C330" s="0" t="s">
        <v>1020</v>
      </c>
      <c r="D330" s="0" t="s">
        <v>1020</v>
      </c>
      <c r="E330" s="0" t="n">
        <v>44.3936652348902</v>
      </c>
      <c r="F330" s="0" t="n">
        <v>17.8072428692334</v>
      </c>
      <c r="G330" s="0" t="n">
        <v>0</v>
      </c>
      <c r="H330" s="0" t="s">
        <v>1020</v>
      </c>
      <c r="I330" s="0" t="s">
        <v>1020</v>
      </c>
      <c r="J330" s="0" t="s">
        <v>1020</v>
      </c>
      <c r="K330" s="0" t="n">
        <v>3.70265831879298</v>
      </c>
      <c r="L330" s="0" t="n">
        <v>10.663912768412</v>
      </c>
      <c r="M330" s="0" t="n">
        <v>29.6005955225527</v>
      </c>
      <c r="N330" s="0" t="s">
        <v>1020</v>
      </c>
      <c r="O330" s="0" t="s">
        <v>1020</v>
      </c>
      <c r="P330" s="0" t="s">
        <v>1020</v>
      </c>
      <c r="Q330" s="0" t="n">
        <v>0</v>
      </c>
      <c r="R330" s="0" t="n">
        <v>1.93998847681718</v>
      </c>
      <c r="S330" s="0" t="n">
        <v>0</v>
      </c>
      <c r="U330" s="0" t="s">
        <v>347</v>
      </c>
      <c r="V330" s="0" t="e">
        <f aca="false">(B330/V$1)*100</f>
        <v>#VALUE!</v>
      </c>
      <c r="W330" s="0" t="e">
        <f aca="false">(C330/W$1)*100</f>
        <v>#VALUE!</v>
      </c>
      <c r="X330" s="0" t="e">
        <f aca="false">(D330/X$1)*100</f>
        <v>#VALUE!</v>
      </c>
      <c r="Y330" s="0" t="n">
        <f aca="false">(E330/Y$1)*100</f>
        <v>0.00072892521808434</v>
      </c>
      <c r="Z330" s="0" t="n">
        <f aca="false">(F330/Z$1)*100</f>
        <v>0.000461132873512495</v>
      </c>
      <c r="AA330" s="0" t="n">
        <f aca="false">(G330/AA$1)*100</f>
        <v>0</v>
      </c>
      <c r="AB330" s="0" t="e">
        <f aca="false">(H330/AB$1)*100</f>
        <v>#VALUE!</v>
      </c>
      <c r="AC330" s="0" t="e">
        <f aca="false">(I330/AC$1)*100</f>
        <v>#VALUE!</v>
      </c>
      <c r="AD330" s="0" t="e">
        <f aca="false">(J330/AD$1)*100</f>
        <v>#VALUE!</v>
      </c>
      <c r="AE330" s="0" t="n">
        <f aca="false">(K330/AE$1)*100</f>
        <v>8.6709432761401E-005</v>
      </c>
      <c r="AF330" s="0" t="n">
        <f aca="false">(L330/AF$1)*100</f>
        <v>0.00021163460337145</v>
      </c>
      <c r="AG330" s="0" t="n">
        <f aca="false">(M330/AG$1)*100</f>
        <v>0.000490317201772465</v>
      </c>
      <c r="AH330" s="0" t="e">
        <f aca="false">(N330/AH$1)*100</f>
        <v>#VALUE!</v>
      </c>
      <c r="AI330" s="0" t="e">
        <f aca="false">(O330/AI$1)*100</f>
        <v>#VALUE!</v>
      </c>
      <c r="AJ330" s="0" t="e">
        <f aca="false">(P330/AJ$1)*100</f>
        <v>#VALUE!</v>
      </c>
      <c r="AK330" s="0" t="n">
        <f aca="false">(Q330/AK$1)*100</f>
        <v>0</v>
      </c>
      <c r="AL330" s="0" t="n">
        <f aca="false">(R330/AL$1)*100</f>
        <v>4.29723257755171E-005</v>
      </c>
      <c r="AM330" s="0" t="n">
        <f aca="false">(S330/AM$1)*100</f>
        <v>0</v>
      </c>
      <c r="AO330" s="0" t="s">
        <v>347</v>
      </c>
      <c r="AP330" s="0" t="s">
        <v>1020</v>
      </c>
      <c r="AQ330" s="0" t="s">
        <v>1020</v>
      </c>
      <c r="AR330" s="0" t="s">
        <v>1020</v>
      </c>
      <c r="AS330" s="0" t="n">
        <v>0.00072892521808434</v>
      </c>
      <c r="AT330" s="0" t="n">
        <v>0.000461132873512495</v>
      </c>
      <c r="AU330" s="0" t="n">
        <v>0</v>
      </c>
      <c r="AV330" s="0" t="s">
        <v>1020</v>
      </c>
      <c r="AW330" s="0" t="s">
        <v>1020</v>
      </c>
      <c r="AX330" s="0" t="s">
        <v>1020</v>
      </c>
      <c r="AY330" s="0" t="n">
        <v>8.6709432761401E-005</v>
      </c>
      <c r="AZ330" s="0" t="n">
        <v>0.00021163460337145</v>
      </c>
      <c r="BA330" s="0" t="n">
        <v>0.000490317201772465</v>
      </c>
      <c r="BB330" s="0" t="s">
        <v>1020</v>
      </c>
      <c r="BC330" s="0" t="s">
        <v>1020</v>
      </c>
      <c r="BD330" s="0" t="s">
        <v>1020</v>
      </c>
      <c r="BE330" s="0" t="n">
        <v>0</v>
      </c>
      <c r="BF330" s="0" t="n">
        <v>4.29723257755171E-005</v>
      </c>
      <c r="BG330" s="0" t="n">
        <v>0</v>
      </c>
      <c r="BH330" s="1" t="n">
        <f aca="false">_xlfn.T.TEST(AP330:AU330,AV330:BA330,2,2)</f>
        <v>0.612648040581126</v>
      </c>
      <c r="BI330" s="1" t="n">
        <f aca="false">_xlfn.T.TEST(AP330:AU330,BB330:BG330,2,2)</f>
        <v>0.147585335191107</v>
      </c>
    </row>
    <row r="331" customFormat="false" ht="15" hidden="false" customHeight="false" outlineLevel="0" collapsed="false">
      <c r="A331" s="0" t="s">
        <v>348</v>
      </c>
      <c r="B331" s="0" t="s">
        <v>1020</v>
      </c>
      <c r="C331" s="0" t="s">
        <v>1020</v>
      </c>
      <c r="D331" s="0" t="s">
        <v>1020</v>
      </c>
      <c r="E331" s="0" t="n">
        <v>1329.58238915007</v>
      </c>
      <c r="F331" s="0" t="n">
        <v>856.026073141398</v>
      </c>
      <c r="G331" s="0" t="n">
        <v>865.568588888108</v>
      </c>
      <c r="H331" s="0" t="s">
        <v>1020</v>
      </c>
      <c r="I331" s="0" t="s">
        <v>1020</v>
      </c>
      <c r="J331" s="0" t="s">
        <v>1020</v>
      </c>
      <c r="K331" s="0" t="n">
        <v>515.928743713435</v>
      </c>
      <c r="L331" s="0" t="n">
        <v>677.705208837284</v>
      </c>
      <c r="M331" s="0" t="n">
        <v>4269.01077087086</v>
      </c>
      <c r="N331" s="0" t="s">
        <v>1020</v>
      </c>
      <c r="O331" s="0" t="s">
        <v>1020</v>
      </c>
      <c r="P331" s="0" t="s">
        <v>1020</v>
      </c>
      <c r="Q331" s="0" t="n">
        <v>374.676506050037</v>
      </c>
      <c r="R331" s="0" t="n">
        <v>1165.54037662613</v>
      </c>
      <c r="S331" s="0" t="n">
        <v>744.00254366825</v>
      </c>
      <c r="U331" s="0" t="s">
        <v>348</v>
      </c>
      <c r="V331" s="0" t="e">
        <f aca="false">(B331/V$1)*100</f>
        <v>#VALUE!</v>
      </c>
      <c r="W331" s="0" t="e">
        <f aca="false">(C331/W$1)*100</f>
        <v>#VALUE!</v>
      </c>
      <c r="X331" s="0" t="e">
        <f aca="false">(D331/X$1)*100</f>
        <v>#VALUE!</v>
      </c>
      <c r="Y331" s="0" t="n">
        <f aca="false">(E331/Y$1)*100</f>
        <v>0.0218311808192538</v>
      </c>
      <c r="Z331" s="0" t="n">
        <f aca="false">(F331/Z$1)*100</f>
        <v>0.0221674835238715</v>
      </c>
      <c r="AA331" s="0" t="n">
        <f aca="false">(G331/AA$1)*100</f>
        <v>0.0191743091499222</v>
      </c>
      <c r="AB331" s="0" t="e">
        <f aca="false">(H331/AB$1)*100</f>
        <v>#VALUE!</v>
      </c>
      <c r="AC331" s="0" t="e">
        <f aca="false">(I331/AC$1)*100</f>
        <v>#VALUE!</v>
      </c>
      <c r="AD331" s="0" t="e">
        <f aca="false">(J331/AD$1)*100</f>
        <v>#VALUE!</v>
      </c>
      <c r="AE331" s="0" t="n">
        <f aca="false">(K331/AE$1)*100</f>
        <v>0.0120821001726342</v>
      </c>
      <c r="AF331" s="0" t="n">
        <f aca="false">(L331/AF$1)*100</f>
        <v>0.0134496480034881</v>
      </c>
      <c r="AG331" s="0" t="n">
        <f aca="false">(M331/AG$1)*100</f>
        <v>0.0707137602659086</v>
      </c>
      <c r="AH331" s="0" t="e">
        <f aca="false">(N331/AH$1)*100</f>
        <v>#VALUE!</v>
      </c>
      <c r="AI331" s="0" t="e">
        <f aca="false">(O331/AI$1)*100</f>
        <v>#VALUE!</v>
      </c>
      <c r="AJ331" s="0" t="e">
        <f aca="false">(P331/AJ$1)*100</f>
        <v>#VALUE!</v>
      </c>
      <c r="AK331" s="0" t="n">
        <f aca="false">(Q331/AK$1)*100</f>
        <v>0.00592964673638199</v>
      </c>
      <c r="AL331" s="0" t="n">
        <f aca="false">(R331/AL$1)*100</f>
        <v>0.0258176692116595</v>
      </c>
      <c r="AM331" s="0" t="n">
        <f aca="false">(S331/AM$1)*100</f>
        <v>0.0169153751232192</v>
      </c>
      <c r="AO331" s="0" t="s">
        <v>348</v>
      </c>
      <c r="AP331" s="0" t="s">
        <v>1020</v>
      </c>
      <c r="AQ331" s="0" t="s">
        <v>1020</v>
      </c>
      <c r="AR331" s="0" t="s">
        <v>1020</v>
      </c>
      <c r="AS331" s="0" t="n">
        <v>0.0218311808192538</v>
      </c>
      <c r="AT331" s="0" t="n">
        <v>0.0221674835238715</v>
      </c>
      <c r="AU331" s="0" t="n">
        <v>0.0191743091499222</v>
      </c>
      <c r="AV331" s="0" t="s">
        <v>1020</v>
      </c>
      <c r="AW331" s="0" t="s">
        <v>1020</v>
      </c>
      <c r="AX331" s="0" t="s">
        <v>1020</v>
      </c>
      <c r="AY331" s="0" t="n">
        <v>0.0120821001726342</v>
      </c>
      <c r="AZ331" s="0" t="n">
        <v>0.0134496480034881</v>
      </c>
      <c r="BA331" s="0" t="n">
        <v>0.0707137602659086</v>
      </c>
      <c r="BB331" s="0" t="s">
        <v>1020</v>
      </c>
      <c r="BC331" s="0" t="s">
        <v>1020</v>
      </c>
      <c r="BD331" s="0" t="s">
        <v>1020</v>
      </c>
      <c r="BE331" s="0" t="n">
        <v>0.00592964673638199</v>
      </c>
      <c r="BF331" s="0" t="n">
        <v>0.0258176692116595</v>
      </c>
      <c r="BG331" s="0" t="n">
        <v>0.0169153751232192</v>
      </c>
      <c r="BH331" s="1" t="n">
        <f aca="false">_xlfn.T.TEST(AP331:AU331,AV331:BA331,2,2)</f>
        <v>0.599211784910171</v>
      </c>
      <c r="BI331" s="1" t="n">
        <f aca="false">_xlfn.T.TEST(AP331:AU331,BB331:BG331,2,2)</f>
        <v>0.453319838529554</v>
      </c>
    </row>
    <row r="332" customFormat="false" ht="15" hidden="false" customHeight="false" outlineLevel="0" collapsed="false">
      <c r="A332" s="0" t="s">
        <v>349</v>
      </c>
      <c r="B332" s="0" t="s">
        <v>1020</v>
      </c>
      <c r="C332" s="0" t="s">
        <v>1020</v>
      </c>
      <c r="D332" s="0" t="s">
        <v>1020</v>
      </c>
      <c r="E332" s="0" t="n">
        <v>50.6417627760679</v>
      </c>
      <c r="F332" s="0" t="n">
        <v>56.8159883591442</v>
      </c>
      <c r="G332" s="0" t="n">
        <v>35.1338062794128</v>
      </c>
      <c r="H332" s="0" t="s">
        <v>1020</v>
      </c>
      <c r="I332" s="0" t="s">
        <v>1020</v>
      </c>
      <c r="J332" s="0" t="s">
        <v>1020</v>
      </c>
      <c r="K332" s="0" t="n">
        <v>0</v>
      </c>
      <c r="L332" s="0" t="n">
        <v>34.9738875863695</v>
      </c>
      <c r="M332" s="0" t="n">
        <v>132.773499246407</v>
      </c>
      <c r="N332" s="0" t="s">
        <v>1020</v>
      </c>
      <c r="O332" s="0" t="s">
        <v>1020</v>
      </c>
      <c r="P332" s="0" t="s">
        <v>1020</v>
      </c>
      <c r="Q332" s="0" t="n">
        <v>0</v>
      </c>
      <c r="R332" s="0" t="n">
        <v>42.5508687873366</v>
      </c>
      <c r="S332" s="0" t="n">
        <v>25.9354981739262</v>
      </c>
      <c r="U332" s="0" t="s">
        <v>349</v>
      </c>
      <c r="V332" s="0" t="e">
        <f aca="false">(B332/V$1)*100</f>
        <v>#VALUE!</v>
      </c>
      <c r="W332" s="0" t="e">
        <f aca="false">(C332/W$1)*100</f>
        <v>#VALUE!</v>
      </c>
      <c r="X332" s="0" t="e">
        <f aca="false">(D332/X$1)*100</f>
        <v>#VALUE!</v>
      </c>
      <c r="Y332" s="0" t="n">
        <f aca="false">(E332/Y$1)*100</f>
        <v>0.000831516338657906</v>
      </c>
      <c r="Z332" s="0" t="n">
        <f aca="false">(F332/Z$1)*100</f>
        <v>0.00147129570624161</v>
      </c>
      <c r="AA332" s="0" t="n">
        <f aca="false">(G332/AA$1)*100</f>
        <v>0.000778293565481987</v>
      </c>
      <c r="AB332" s="0" t="e">
        <f aca="false">(H332/AB$1)*100</f>
        <v>#VALUE!</v>
      </c>
      <c r="AC332" s="0" t="e">
        <f aca="false">(I332/AC$1)*100</f>
        <v>#VALUE!</v>
      </c>
      <c r="AD332" s="0" t="e">
        <f aca="false">(J332/AD$1)*100</f>
        <v>#VALUE!</v>
      </c>
      <c r="AE332" s="0" t="n">
        <f aca="false">(K332/AE$1)*100</f>
        <v>0</v>
      </c>
      <c r="AF332" s="0" t="n">
        <f aca="false">(L332/AF$1)*100</f>
        <v>0.000694087150602336</v>
      </c>
      <c r="AG332" s="0" t="n">
        <f aca="false">(M332/AG$1)*100</f>
        <v>0.00219931827285151</v>
      </c>
      <c r="AH332" s="0" t="e">
        <f aca="false">(N332/AH$1)*100</f>
        <v>#VALUE!</v>
      </c>
      <c r="AI332" s="0" t="e">
        <f aca="false">(O332/AI$1)*100</f>
        <v>#VALUE!</v>
      </c>
      <c r="AJ332" s="0" t="e">
        <f aca="false">(P332/AJ$1)*100</f>
        <v>#VALUE!</v>
      </c>
      <c r="AK332" s="0" t="n">
        <f aca="false">(Q332/AK$1)*100</f>
        <v>0</v>
      </c>
      <c r="AL332" s="0" t="n">
        <f aca="false">(R332/AL$1)*100</f>
        <v>0.000942536420917632</v>
      </c>
      <c r="AM332" s="0" t="n">
        <f aca="false">(S332/AM$1)*100</f>
        <v>0.000589660189139286</v>
      </c>
      <c r="AO332" s="0" t="s">
        <v>349</v>
      </c>
      <c r="AP332" s="0" t="s">
        <v>1020</v>
      </c>
      <c r="AQ332" s="0" t="s">
        <v>1020</v>
      </c>
      <c r="AR332" s="0" t="s">
        <v>1020</v>
      </c>
      <c r="AS332" s="0" t="n">
        <v>0.000831516338657906</v>
      </c>
      <c r="AT332" s="0" t="n">
        <v>0.00147129570624161</v>
      </c>
      <c r="AU332" s="0" t="n">
        <v>0.000778293565481987</v>
      </c>
      <c r="AV332" s="0" t="s">
        <v>1020</v>
      </c>
      <c r="AW332" s="0" t="s">
        <v>1020</v>
      </c>
      <c r="AX332" s="0" t="s">
        <v>1020</v>
      </c>
      <c r="AY332" s="0" t="n">
        <v>0</v>
      </c>
      <c r="AZ332" s="0" t="n">
        <v>0.000694087150602336</v>
      </c>
      <c r="BA332" s="0" t="n">
        <v>0.00219931827285151</v>
      </c>
      <c r="BB332" s="0" t="s">
        <v>1020</v>
      </c>
      <c r="BC332" s="0" t="s">
        <v>1020</v>
      </c>
      <c r="BD332" s="0" t="s">
        <v>1020</v>
      </c>
      <c r="BE332" s="0" t="n">
        <v>0</v>
      </c>
      <c r="BF332" s="0" t="n">
        <v>0.000942536420917632</v>
      </c>
      <c r="BG332" s="0" t="n">
        <v>0.000589660189139286</v>
      </c>
      <c r="BH332" s="1" t="n">
        <f aca="false">_xlfn.T.TEST(AP332:AU332,AV332:BA332,2,2)</f>
        <v>0.931739128074834</v>
      </c>
      <c r="BI332" s="1" t="n">
        <f aca="false">_xlfn.T.TEST(AP332:AU332,BB332:BG332,2,2)</f>
        <v>0.21823625533002</v>
      </c>
    </row>
    <row r="333" customFormat="false" ht="15" hidden="false" customHeight="false" outlineLevel="0" collapsed="false">
      <c r="A333" s="0" t="s">
        <v>350</v>
      </c>
      <c r="B333" s="0" t="s">
        <v>1020</v>
      </c>
      <c r="C333" s="0" t="s">
        <v>1020</v>
      </c>
      <c r="D333" s="0" t="s">
        <v>1020</v>
      </c>
      <c r="E333" s="0" t="n">
        <v>357.326580309128</v>
      </c>
      <c r="F333" s="0" t="n">
        <v>262.343910080328</v>
      </c>
      <c r="G333" s="0" t="n">
        <v>289.249841961087</v>
      </c>
      <c r="H333" s="0" t="s">
        <v>1020</v>
      </c>
      <c r="I333" s="0" t="s">
        <v>1020</v>
      </c>
      <c r="J333" s="0" t="s">
        <v>1020</v>
      </c>
      <c r="K333" s="0" t="n">
        <v>173.235912963153</v>
      </c>
      <c r="L333" s="0" t="n">
        <v>208.058253631548</v>
      </c>
      <c r="M333" s="0" t="n">
        <v>1097.4961401316</v>
      </c>
      <c r="N333" s="0" t="s">
        <v>1020</v>
      </c>
      <c r="O333" s="0" t="s">
        <v>1020</v>
      </c>
      <c r="P333" s="0" t="s">
        <v>1020</v>
      </c>
      <c r="Q333" s="0" t="n">
        <v>104.42503121905</v>
      </c>
      <c r="R333" s="0" t="n">
        <v>282.104951936198</v>
      </c>
      <c r="S333" s="0" t="n">
        <v>139.058726065599</v>
      </c>
      <c r="U333" s="0" t="s">
        <v>350</v>
      </c>
      <c r="V333" s="0" t="e">
        <f aca="false">(B333/V$1)*100</f>
        <v>#VALUE!</v>
      </c>
      <c r="W333" s="0" t="e">
        <f aca="false">(C333/W$1)*100</f>
        <v>#VALUE!</v>
      </c>
      <c r="X333" s="0" t="e">
        <f aca="false">(D333/X$1)*100</f>
        <v>#VALUE!</v>
      </c>
      <c r="Y333" s="0" t="n">
        <f aca="false">(E333/Y$1)*100</f>
        <v>0.00586715140777465</v>
      </c>
      <c r="Z333" s="0" t="n">
        <f aca="false">(F333/Z$1)*100</f>
        <v>0.00679360651125062</v>
      </c>
      <c r="AA333" s="0" t="n">
        <f aca="false">(G333/AA$1)*100</f>
        <v>0.00640754061841883</v>
      </c>
      <c r="AB333" s="0" t="e">
        <f aca="false">(H333/AB$1)*100</f>
        <v>#VALUE!</v>
      </c>
      <c r="AC333" s="0" t="e">
        <f aca="false">(I333/AC$1)*100</f>
        <v>#VALUE!</v>
      </c>
      <c r="AD333" s="0" t="e">
        <f aca="false">(J333/AD$1)*100</f>
        <v>#VALUE!</v>
      </c>
      <c r="AE333" s="0" t="n">
        <f aca="false">(K333/AE$1)*100</f>
        <v>0.0040568657579604</v>
      </c>
      <c r="AF333" s="0" t="n">
        <f aca="false">(L333/AF$1)*100</f>
        <v>0.00412909660288098</v>
      </c>
      <c r="AG333" s="0" t="n">
        <f aca="false">(M333/AG$1)*100</f>
        <v>0.0181794057479491</v>
      </c>
      <c r="AH333" s="0" t="e">
        <f aca="false">(N333/AH$1)*100</f>
        <v>#VALUE!</v>
      </c>
      <c r="AI333" s="0" t="e">
        <f aca="false">(O333/AI$1)*100</f>
        <v>#VALUE!</v>
      </c>
      <c r="AJ333" s="0" t="e">
        <f aca="false">(P333/AJ$1)*100</f>
        <v>#VALUE!</v>
      </c>
      <c r="AK333" s="0" t="n">
        <f aca="false">(Q333/AK$1)*100</f>
        <v>0.00165263510139046</v>
      </c>
      <c r="AL333" s="0" t="n">
        <f aca="false">(R333/AL$1)*100</f>
        <v>0.00624885458978493</v>
      </c>
      <c r="AM333" s="0" t="n">
        <f aca="false">(S333/AM$1)*100</f>
        <v>0.00316158934613192</v>
      </c>
      <c r="AO333" s="0" t="s">
        <v>350</v>
      </c>
      <c r="AP333" s="0" t="s">
        <v>1020</v>
      </c>
      <c r="AQ333" s="0" t="s">
        <v>1020</v>
      </c>
      <c r="AR333" s="0" t="s">
        <v>1020</v>
      </c>
      <c r="AS333" s="0" t="n">
        <v>0.00586715140777465</v>
      </c>
      <c r="AT333" s="0" t="n">
        <v>0.00679360651125062</v>
      </c>
      <c r="AU333" s="0" t="n">
        <v>0.00640754061841883</v>
      </c>
      <c r="AV333" s="0" t="s">
        <v>1020</v>
      </c>
      <c r="AW333" s="0" t="s">
        <v>1020</v>
      </c>
      <c r="AX333" s="0" t="s">
        <v>1020</v>
      </c>
      <c r="AY333" s="0" t="n">
        <v>0.0040568657579604</v>
      </c>
      <c r="AZ333" s="0" t="n">
        <v>0.00412909660288098</v>
      </c>
      <c r="BA333" s="0" t="n">
        <v>0.0181794057479491</v>
      </c>
      <c r="BB333" s="0" t="s">
        <v>1020</v>
      </c>
      <c r="BC333" s="0" t="s">
        <v>1020</v>
      </c>
      <c r="BD333" s="0" t="s">
        <v>1020</v>
      </c>
      <c r="BE333" s="0" t="n">
        <v>0.00165263510139046</v>
      </c>
      <c r="BF333" s="0" t="n">
        <v>0.00624885458978493</v>
      </c>
      <c r="BG333" s="0" t="n">
        <v>0.00316158934613192</v>
      </c>
      <c r="BH333" s="1" t="n">
        <f aca="false">_xlfn.T.TEST(AP333:AU333,AV333:BA333,2,2)</f>
        <v>0.632319522309585</v>
      </c>
      <c r="BI333" s="1" t="n">
        <f aca="false">_xlfn.T.TEST(AP333:AU333,BB333:BG333,2,2)</f>
        <v>0.125102939411541</v>
      </c>
    </row>
    <row r="334" customFormat="false" ht="15" hidden="false" customHeight="false" outlineLevel="0" collapsed="false">
      <c r="A334" s="0" t="s">
        <v>351</v>
      </c>
      <c r="B334" s="0" t="s">
        <v>1020</v>
      </c>
      <c r="C334" s="0" t="s">
        <v>1020</v>
      </c>
      <c r="D334" s="0" t="s">
        <v>1020</v>
      </c>
      <c r="E334" s="0" t="n">
        <v>72.3488179389184</v>
      </c>
      <c r="F334" s="0" t="n">
        <v>50.7565071493266</v>
      </c>
      <c r="G334" s="0" t="n">
        <v>33.2373393271054</v>
      </c>
      <c r="H334" s="0" t="s">
        <v>1020</v>
      </c>
      <c r="I334" s="0" t="s">
        <v>1020</v>
      </c>
      <c r="J334" s="0" t="s">
        <v>1020</v>
      </c>
      <c r="K334" s="0" t="n">
        <v>2.60828286975264</v>
      </c>
      <c r="L334" s="0" t="n">
        <v>31.5619068884671</v>
      </c>
      <c r="M334" s="0" t="n">
        <v>124.631474469728</v>
      </c>
      <c r="N334" s="0" t="s">
        <v>1020</v>
      </c>
      <c r="O334" s="0" t="s">
        <v>1020</v>
      </c>
      <c r="P334" s="0" t="s">
        <v>1020</v>
      </c>
      <c r="Q334" s="0" t="n">
        <v>6.57214830125307</v>
      </c>
      <c r="R334" s="0" t="n">
        <v>20.4824574703581</v>
      </c>
      <c r="S334" s="0" t="n">
        <v>25.3427534625392</v>
      </c>
      <c r="U334" s="0" t="s">
        <v>351</v>
      </c>
      <c r="V334" s="0" t="e">
        <f aca="false">(B334/V$1)*100</f>
        <v>#VALUE!</v>
      </c>
      <c r="W334" s="0" t="e">
        <f aca="false">(C334/W$1)*100</f>
        <v>#VALUE!</v>
      </c>
      <c r="X334" s="0" t="e">
        <f aca="false">(D334/X$1)*100</f>
        <v>#VALUE!</v>
      </c>
      <c r="Y334" s="0" t="n">
        <f aca="false">(E334/Y$1)*100</f>
        <v>0.00118793700892313</v>
      </c>
      <c r="Z334" s="0" t="n">
        <f aca="false">(F334/Z$1)*100</f>
        <v>0.00131438056767707</v>
      </c>
      <c r="AA334" s="0" t="n">
        <f aca="false">(G334/AA$1)*100</f>
        <v>0.000736282517365206</v>
      </c>
      <c r="AB334" s="0" t="e">
        <f aca="false">(H334/AB$1)*100</f>
        <v>#VALUE!</v>
      </c>
      <c r="AC334" s="0" t="e">
        <f aca="false">(I334/AC$1)*100</f>
        <v>#VALUE!</v>
      </c>
      <c r="AD334" s="0" t="e">
        <f aca="false">(J334/AD$1)*100</f>
        <v>#VALUE!</v>
      </c>
      <c r="AE334" s="0" t="n">
        <f aca="false">(K334/AE$1)*100</f>
        <v>6.10811769937381E-005</v>
      </c>
      <c r="AF334" s="0" t="n">
        <f aca="false">(L334/AF$1)*100</f>
        <v>0.00062637343262721</v>
      </c>
      <c r="AG334" s="0" t="n">
        <f aca="false">(M334/AG$1)*100</f>
        <v>0.00206445021581456</v>
      </c>
      <c r="AH334" s="0" t="e">
        <f aca="false">(N334/AH$1)*100</f>
        <v>#VALUE!</v>
      </c>
      <c r="AI334" s="0" t="e">
        <f aca="false">(O334/AI$1)*100</f>
        <v>#VALUE!</v>
      </c>
      <c r="AJ334" s="0" t="e">
        <f aca="false">(P334/AJ$1)*100</f>
        <v>#VALUE!</v>
      </c>
      <c r="AK334" s="0" t="n">
        <f aca="false">(Q334/AK$1)*100</f>
        <v>0.000104011105837363</v>
      </c>
      <c r="AL334" s="0" t="n">
        <f aca="false">(R334/AL$1)*100</f>
        <v>0.00045370312536261</v>
      </c>
      <c r="AM334" s="0" t="n">
        <f aca="false">(S334/AM$1)*100</f>
        <v>0.000576183757867988</v>
      </c>
      <c r="AO334" s="0" t="s">
        <v>351</v>
      </c>
      <c r="AP334" s="0" t="s">
        <v>1020</v>
      </c>
      <c r="AQ334" s="0" t="s">
        <v>1020</v>
      </c>
      <c r="AR334" s="0" t="s">
        <v>1020</v>
      </c>
      <c r="AS334" s="0" t="n">
        <v>0.00118793700892313</v>
      </c>
      <c r="AT334" s="0" t="n">
        <v>0.00131438056767707</v>
      </c>
      <c r="AU334" s="0" t="n">
        <v>0.000736282517365206</v>
      </c>
      <c r="AV334" s="0" t="s">
        <v>1020</v>
      </c>
      <c r="AW334" s="0" t="s">
        <v>1020</v>
      </c>
      <c r="AX334" s="0" t="s">
        <v>1020</v>
      </c>
      <c r="AY334" s="0" t="n">
        <v>6.10811769937381E-005</v>
      </c>
      <c r="AZ334" s="0" t="n">
        <v>0.00062637343262721</v>
      </c>
      <c r="BA334" s="0" t="n">
        <v>0.00206445021581456</v>
      </c>
      <c r="BB334" s="0" t="s">
        <v>1020</v>
      </c>
      <c r="BC334" s="0" t="s">
        <v>1020</v>
      </c>
      <c r="BD334" s="0" t="s">
        <v>1020</v>
      </c>
      <c r="BE334" s="0" t="n">
        <v>0.000104011105837363</v>
      </c>
      <c r="BF334" s="0" t="n">
        <v>0.000453703125362611</v>
      </c>
      <c r="BG334" s="0" t="n">
        <v>0.000576183757867988</v>
      </c>
      <c r="BH334" s="1" t="n">
        <f aca="false">_xlfn.T.TEST(AP334:AU334,AV334:BA334,2,2)</f>
        <v>0.80699043987305</v>
      </c>
      <c r="BI334" s="1" t="n">
        <f aca="false">_xlfn.T.TEST(AP334:AU334,BB334:BG334,2,2)</f>
        <v>0.0357788166639859</v>
      </c>
    </row>
    <row r="335" customFormat="false" ht="15" hidden="false" customHeight="false" outlineLevel="0" collapsed="false">
      <c r="A335" s="0" t="s">
        <v>352</v>
      </c>
      <c r="B335" s="0" t="s">
        <v>1020</v>
      </c>
      <c r="C335" s="0" t="s">
        <v>1020</v>
      </c>
      <c r="D335" s="0" t="s">
        <v>1020</v>
      </c>
      <c r="E335" s="0" t="n">
        <v>13.1768525721243</v>
      </c>
      <c r="F335" s="0" t="n">
        <v>7.51755779595837</v>
      </c>
      <c r="G335" s="0" t="n">
        <v>0</v>
      </c>
      <c r="H335" s="0" t="s">
        <v>1020</v>
      </c>
      <c r="I335" s="0" t="s">
        <v>1020</v>
      </c>
      <c r="J335" s="0" t="s">
        <v>1020</v>
      </c>
      <c r="K335" s="0" t="n">
        <v>0</v>
      </c>
      <c r="L335" s="0" t="n">
        <v>3.2147420391252</v>
      </c>
      <c r="M335" s="0" t="n">
        <v>17.2136345256038</v>
      </c>
      <c r="N335" s="0" t="s">
        <v>1020</v>
      </c>
      <c r="O335" s="0" t="s">
        <v>1020</v>
      </c>
      <c r="P335" s="0" t="s">
        <v>1020</v>
      </c>
      <c r="Q335" s="0" t="n">
        <v>0</v>
      </c>
      <c r="R335" s="0" t="n">
        <v>1.20462746762895</v>
      </c>
      <c r="S335" s="0" t="n">
        <v>0</v>
      </c>
      <c r="U335" s="0" t="s">
        <v>352</v>
      </c>
      <c r="V335" s="0" t="e">
        <f aca="false">(B335/V$1)*100</f>
        <v>#VALUE!</v>
      </c>
      <c r="W335" s="0" t="e">
        <f aca="false">(C335/W$1)*100</f>
        <v>#VALUE!</v>
      </c>
      <c r="X335" s="0" t="e">
        <f aca="false">(D335/X$1)*100</f>
        <v>#VALUE!</v>
      </c>
      <c r="Y335" s="0" t="n">
        <f aca="false">(E335/Y$1)*100</f>
        <v>0.000216358349417207</v>
      </c>
      <c r="Z335" s="0" t="n">
        <f aca="false">(F335/Z$1)*100</f>
        <v>0.00019467320425196</v>
      </c>
      <c r="AA335" s="0" t="n">
        <f aca="false">(G335/AA$1)*100</f>
        <v>0</v>
      </c>
      <c r="AB335" s="0" t="e">
        <f aca="false">(H335/AB$1)*100</f>
        <v>#VALUE!</v>
      </c>
      <c r="AC335" s="0" t="e">
        <f aca="false">(I335/AC$1)*100</f>
        <v>#VALUE!</v>
      </c>
      <c r="AD335" s="0" t="e">
        <f aca="false">(J335/AD$1)*100</f>
        <v>#VALUE!</v>
      </c>
      <c r="AE335" s="0" t="n">
        <f aca="false">(K335/AE$1)*100</f>
        <v>0</v>
      </c>
      <c r="AF335" s="0" t="n">
        <f aca="false">(L335/AF$1)*100</f>
        <v>6.37993456217197E-005</v>
      </c>
      <c r="AG335" s="0" t="n">
        <f aca="false">(M335/AG$1)*100</f>
        <v>0.000285134165848029</v>
      </c>
      <c r="AH335" s="0" t="e">
        <f aca="false">(N335/AH$1)*100</f>
        <v>#VALUE!</v>
      </c>
      <c r="AI335" s="0" t="e">
        <f aca="false">(O335/AI$1)*100</f>
        <v>#VALUE!</v>
      </c>
      <c r="AJ335" s="0" t="e">
        <f aca="false">(P335/AJ$1)*100</f>
        <v>#VALUE!</v>
      </c>
      <c r="AK335" s="0" t="n">
        <f aca="false">(Q335/AK$1)*100</f>
        <v>0</v>
      </c>
      <c r="AL335" s="0" t="n">
        <f aca="false">(R335/AL$1)*100</f>
        <v>2.6683480131808E-005</v>
      </c>
      <c r="AM335" s="0" t="n">
        <f aca="false">(S335/AM$1)*100</f>
        <v>0</v>
      </c>
      <c r="AO335" s="0" t="s">
        <v>352</v>
      </c>
      <c r="AP335" s="0" t="s">
        <v>1020</v>
      </c>
      <c r="AQ335" s="0" t="s">
        <v>1020</v>
      </c>
      <c r="AR335" s="0" t="s">
        <v>1020</v>
      </c>
      <c r="AS335" s="0" t="n">
        <v>0.000216358349417207</v>
      </c>
      <c r="AT335" s="0" t="n">
        <v>0.00019467320425196</v>
      </c>
      <c r="AU335" s="0" t="n">
        <v>0</v>
      </c>
      <c r="AV335" s="0" t="s">
        <v>1020</v>
      </c>
      <c r="AW335" s="0" t="s">
        <v>1020</v>
      </c>
      <c r="AX335" s="0" t="s">
        <v>1020</v>
      </c>
      <c r="AY335" s="0" t="n">
        <v>0</v>
      </c>
      <c r="AZ335" s="0" t="n">
        <v>6.37993456217197E-005</v>
      </c>
      <c r="BA335" s="0" t="n">
        <v>0.000285134165848029</v>
      </c>
      <c r="BB335" s="0" t="s">
        <v>1020</v>
      </c>
      <c r="BC335" s="0" t="s">
        <v>1020</v>
      </c>
      <c r="BD335" s="0" t="s">
        <v>1020</v>
      </c>
      <c r="BE335" s="0" t="n">
        <v>0</v>
      </c>
      <c r="BF335" s="0" t="n">
        <v>2.6683480131808E-005</v>
      </c>
      <c r="BG335" s="0" t="n">
        <v>0</v>
      </c>
      <c r="BH335" s="1" t="n">
        <f aca="false">_xlfn.T.TEST(AP335:AU335,AV335:BA335,2,2)</f>
        <v>0.860447809407361</v>
      </c>
      <c r="BI335" s="1" t="n">
        <f aca="false">_xlfn.T.TEST(AP335:AU335,BB335:BG335,2,2)</f>
        <v>0.138465485578982</v>
      </c>
    </row>
    <row r="336" customFormat="false" ht="15" hidden="false" customHeight="false" outlineLevel="0" collapsed="false">
      <c r="A336" s="0" t="s">
        <v>353</v>
      </c>
      <c r="B336" s="0" t="n">
        <v>3309.1057641561</v>
      </c>
      <c r="C336" s="0" t="n">
        <v>2979.25013428294</v>
      </c>
      <c r="D336" s="0" t="n">
        <v>516.235827824473</v>
      </c>
      <c r="E336" s="0" t="n">
        <v>6082.56459904623</v>
      </c>
      <c r="F336" s="0" t="n">
        <v>3424.6239736299</v>
      </c>
      <c r="G336" s="0" t="n">
        <v>3993.10511343682</v>
      </c>
      <c r="H336" s="0" t="n">
        <v>5053.82107803654</v>
      </c>
      <c r="I336" s="0" t="n">
        <v>5011.43337364623</v>
      </c>
      <c r="J336" s="0" t="n">
        <v>8699.07431031567</v>
      </c>
      <c r="K336" s="0" t="n">
        <v>2227.03222826645</v>
      </c>
      <c r="L336" s="0" t="n">
        <v>2670.34411323236</v>
      </c>
      <c r="M336" s="0" t="n">
        <v>13868.3357534096</v>
      </c>
      <c r="N336" s="0" t="n">
        <v>3424.6239736299</v>
      </c>
      <c r="O336" s="0" t="n">
        <v>128.234261354867</v>
      </c>
      <c r="P336" s="0" t="n">
        <v>5156.15136417612</v>
      </c>
      <c r="Q336" s="0" t="n">
        <v>2280.35352882918</v>
      </c>
      <c r="R336" s="0" t="n">
        <v>4112.75282772842</v>
      </c>
      <c r="S336" s="0" t="n">
        <v>2079.95752774115</v>
      </c>
      <c r="U336" s="0" t="s">
        <v>353</v>
      </c>
      <c r="V336" s="0" t="n">
        <f aca="false">(B336/V$1)*100</f>
        <v>0.0557435503022607</v>
      </c>
      <c r="W336" s="0" t="n">
        <f aca="false">(C336/W$1)*100</f>
        <v>0.0361213664420616</v>
      </c>
      <c r="X336" s="0" t="n">
        <f aca="false">(D336/X$1)*100</f>
        <v>0.00797345105603412</v>
      </c>
      <c r="Y336" s="0" t="n">
        <f aca="false">(E336/Y$1)*100</f>
        <v>0.0998731396340589</v>
      </c>
      <c r="Z336" s="0" t="n">
        <f aca="false">(F336/Z$1)*100</f>
        <v>0.0886833916545396</v>
      </c>
      <c r="AA336" s="0" t="n">
        <f aca="false">(G336/AA$1)*100</f>
        <v>0.0884563429127281</v>
      </c>
      <c r="AB336" s="0" t="n">
        <f aca="false">(H336/AB$1)*100</f>
        <v>0.108051599141021</v>
      </c>
      <c r="AC336" s="0" t="n">
        <f aca="false">(I336/AC$1)*100</f>
        <v>0.0653170674604387</v>
      </c>
      <c r="AD336" s="0" t="n">
        <f aca="false">(J336/AD$1)*100</f>
        <v>0.203925116485628</v>
      </c>
      <c r="AE336" s="0" t="n">
        <f aca="false">(K336/AE$1)*100</f>
        <v>0.0521529897247695</v>
      </c>
      <c r="AF336" s="0" t="n">
        <f aca="false">(L336/AF$1)*100</f>
        <v>0.0529952963365595</v>
      </c>
      <c r="AG336" s="0" t="n">
        <f aca="false">(M336/AG$1)*100</f>
        <v>0.229721174855147</v>
      </c>
      <c r="AH336" s="0" t="n">
        <f aca="false">(N336/AH$1)*100</f>
        <v>0.0749092825093645</v>
      </c>
      <c r="AI336" s="0" t="n">
        <f aca="false">(O336/AI$1)*100</f>
        <v>0.00305801446157902</v>
      </c>
      <c r="AJ336" s="0" t="n">
        <f aca="false">(P336/AJ$1)*100</f>
        <v>0.112610377726976</v>
      </c>
      <c r="AK336" s="0" t="n">
        <f aca="false">(Q336/AK$1)*100</f>
        <v>0.0360889744664516</v>
      </c>
      <c r="AL336" s="0" t="n">
        <f aca="false">(R336/AL$1)*100</f>
        <v>0.0911008268653649</v>
      </c>
      <c r="AM336" s="0" t="n">
        <f aca="false">(S336/AM$1)*100</f>
        <v>0.0472891687286938</v>
      </c>
      <c r="AO336" s="0" t="s">
        <v>353</v>
      </c>
      <c r="AP336" s="0" t="n">
        <v>0.0557435503022607</v>
      </c>
      <c r="AQ336" s="0" t="n">
        <v>0.0361213664420616</v>
      </c>
      <c r="AR336" s="0" t="n">
        <v>0.00797345105603412</v>
      </c>
      <c r="AS336" s="0" t="n">
        <v>0.0998731396340589</v>
      </c>
      <c r="AT336" s="0" t="n">
        <v>0.0886833916545396</v>
      </c>
      <c r="AU336" s="0" t="n">
        <v>0.0884563429127281</v>
      </c>
      <c r="AV336" s="0" t="n">
        <v>0.108051599141021</v>
      </c>
      <c r="AW336" s="0" t="n">
        <v>0.0653170674604387</v>
      </c>
      <c r="AX336" s="0" t="n">
        <v>0.203925116485628</v>
      </c>
      <c r="AY336" s="0" t="n">
        <v>0.0521529897247695</v>
      </c>
      <c r="AZ336" s="0" t="n">
        <v>0.0529952963365595</v>
      </c>
      <c r="BA336" s="0" t="n">
        <v>0.229721174855147</v>
      </c>
      <c r="BB336" s="0" t="n">
        <v>0.0749092825093645</v>
      </c>
      <c r="BC336" s="0" t="n">
        <v>0.00305801446157902</v>
      </c>
      <c r="BD336" s="0" t="n">
        <v>0.112610377726976</v>
      </c>
      <c r="BE336" s="0" t="n">
        <v>0.0360889744664516</v>
      </c>
      <c r="BF336" s="0" t="n">
        <v>0.0911008268653649</v>
      </c>
      <c r="BG336" s="0" t="n">
        <v>0.0472891687286938</v>
      </c>
      <c r="BH336" s="1" t="n">
        <f aca="false">_xlfn.T.TEST(AP336:AU336,AV336:BA336,2,2)</f>
        <v>0.146319854813322</v>
      </c>
      <c r="BI336" s="1" t="n">
        <f aca="false">_xlfn.T.TEST(AP336:AU336,BB336:BG336,2,2)</f>
        <v>0.930275191519339</v>
      </c>
    </row>
    <row r="337" customFormat="false" ht="15" hidden="false" customHeight="false" outlineLevel="0" collapsed="false">
      <c r="A337" s="0" t="s">
        <v>354</v>
      </c>
      <c r="B337" s="0" t="s">
        <v>1020</v>
      </c>
      <c r="C337" s="0" t="s">
        <v>1020</v>
      </c>
      <c r="D337" s="0" t="s">
        <v>1020</v>
      </c>
      <c r="E337" s="0" t="n">
        <v>2.28210504954848</v>
      </c>
      <c r="F337" s="0" t="n">
        <v>10.0179661167946</v>
      </c>
      <c r="G337" s="0" t="n">
        <v>0</v>
      </c>
      <c r="H337" s="0" t="s">
        <v>1020</v>
      </c>
      <c r="I337" s="0" t="s">
        <v>1020</v>
      </c>
      <c r="J337" s="0" t="s">
        <v>1020</v>
      </c>
      <c r="K337" s="0" t="n">
        <v>0</v>
      </c>
      <c r="L337" s="0" t="n">
        <v>0</v>
      </c>
      <c r="M337" s="0" t="n">
        <v>8.61302062272543</v>
      </c>
      <c r="N337" s="0" t="s">
        <v>1020</v>
      </c>
      <c r="O337" s="0" t="s">
        <v>1020</v>
      </c>
      <c r="P337" s="0" t="s">
        <v>1020</v>
      </c>
      <c r="Q337" s="0" t="n">
        <v>0</v>
      </c>
      <c r="R337" s="0" t="n">
        <v>4.98150225915032</v>
      </c>
      <c r="S337" s="0" t="n">
        <v>0</v>
      </c>
      <c r="U337" s="0" t="s">
        <v>354</v>
      </c>
      <c r="V337" s="0" t="e">
        <f aca="false">(B337/V$1)*100</f>
        <v>#VALUE!</v>
      </c>
      <c r="W337" s="0" t="e">
        <f aca="false">(C337/W$1)*100</f>
        <v>#VALUE!</v>
      </c>
      <c r="X337" s="0" t="e">
        <f aca="false">(D337/X$1)*100</f>
        <v>#VALUE!</v>
      </c>
      <c r="Y337" s="0" t="n">
        <f aca="false">(E337/Y$1)*100</f>
        <v>3.74712002744509E-005</v>
      </c>
      <c r="Z337" s="0" t="n">
        <f aca="false">(F337/Z$1)*100</f>
        <v>0.000259423288383957</v>
      </c>
      <c r="AA337" s="0" t="n">
        <f aca="false">(G337/AA$1)*100</f>
        <v>0</v>
      </c>
      <c r="AB337" s="0" t="e">
        <f aca="false">(H337/AB$1)*100</f>
        <v>#VALUE!</v>
      </c>
      <c r="AC337" s="0" t="e">
        <f aca="false">(I337/AC$1)*100</f>
        <v>#VALUE!</v>
      </c>
      <c r="AD337" s="0" t="e">
        <f aca="false">(J337/AD$1)*100</f>
        <v>#VALUE!</v>
      </c>
      <c r="AE337" s="0" t="n">
        <f aca="false">(K337/AE$1)*100</f>
        <v>0</v>
      </c>
      <c r="AF337" s="0" t="n">
        <f aca="false">(L337/AF$1)*100</f>
        <v>0</v>
      </c>
      <c r="AG337" s="0" t="n">
        <f aca="false">(M337/AG$1)*100</f>
        <v>0.000142669838089091</v>
      </c>
      <c r="AH337" s="0" t="e">
        <f aca="false">(N337/AH$1)*100</f>
        <v>#VALUE!</v>
      </c>
      <c r="AI337" s="0" t="e">
        <f aca="false">(O337/AI$1)*100</f>
        <v>#VALUE!</v>
      </c>
      <c r="AJ337" s="0" t="e">
        <f aca="false">(P337/AJ$1)*100</f>
        <v>#VALUE!</v>
      </c>
      <c r="AK337" s="0" t="n">
        <f aca="false">(Q337/AK$1)*100</f>
        <v>0</v>
      </c>
      <c r="AL337" s="0" t="n">
        <f aca="false">(R337/AL$1)*100</f>
        <v>0.000110344334767848</v>
      </c>
      <c r="AM337" s="0" t="n">
        <f aca="false">(S337/AM$1)*100</f>
        <v>0</v>
      </c>
      <c r="AO337" s="0" t="s">
        <v>354</v>
      </c>
      <c r="AP337" s="0" t="s">
        <v>1020</v>
      </c>
      <c r="AQ337" s="0" t="s">
        <v>1020</v>
      </c>
      <c r="AR337" s="0" t="s">
        <v>1020</v>
      </c>
      <c r="AS337" s="0" t="n">
        <v>3.74712002744509E-005</v>
      </c>
      <c r="AT337" s="0" t="n">
        <v>0.000259423288383958</v>
      </c>
      <c r="AU337" s="0" t="n">
        <v>0</v>
      </c>
      <c r="AV337" s="0" t="s">
        <v>1020</v>
      </c>
      <c r="AW337" s="0" t="s">
        <v>1020</v>
      </c>
      <c r="AX337" s="0" t="s">
        <v>1020</v>
      </c>
      <c r="AY337" s="0" t="n">
        <v>0</v>
      </c>
      <c r="AZ337" s="0" t="n">
        <v>0</v>
      </c>
      <c r="BA337" s="0" t="n">
        <v>0.000142669838089091</v>
      </c>
      <c r="BB337" s="0" t="s">
        <v>1020</v>
      </c>
      <c r="BC337" s="0" t="s">
        <v>1020</v>
      </c>
      <c r="BD337" s="0" t="s">
        <v>1020</v>
      </c>
      <c r="BE337" s="0" t="n">
        <v>0</v>
      </c>
      <c r="BF337" s="0" t="n">
        <v>0.000110344334767848</v>
      </c>
      <c r="BG337" s="0" t="n">
        <v>0</v>
      </c>
      <c r="BH337" s="1" t="n">
        <f aca="false">_xlfn.T.TEST(AP337:AU337,AV337:BA337,2,2)</f>
        <v>0.613128186346217</v>
      </c>
      <c r="BI337" s="1" t="n">
        <f aca="false">_xlfn.T.TEST(AP337:AU337,BB337:BG337,2,2)</f>
        <v>0.522879399378955</v>
      </c>
    </row>
    <row r="338" customFormat="false" ht="15" hidden="false" customHeight="false" outlineLevel="0" collapsed="false">
      <c r="A338" s="0" t="s">
        <v>355</v>
      </c>
      <c r="B338" s="0" t="s">
        <v>1020</v>
      </c>
      <c r="C338" s="0" t="s">
        <v>1020</v>
      </c>
      <c r="D338" s="0" t="s">
        <v>1020</v>
      </c>
      <c r="E338" s="0" t="n">
        <v>16.6456691581831</v>
      </c>
      <c r="F338" s="0" t="n">
        <v>77.3374511871</v>
      </c>
      <c r="G338" s="0" t="n">
        <v>0</v>
      </c>
      <c r="H338" s="0" t="s">
        <v>1020</v>
      </c>
      <c r="I338" s="0" t="s">
        <v>1020</v>
      </c>
      <c r="J338" s="0" t="s">
        <v>1020</v>
      </c>
      <c r="K338" s="0" t="n">
        <v>0</v>
      </c>
      <c r="L338" s="0" t="n">
        <v>50.4062620172925</v>
      </c>
      <c r="M338" s="0" t="n">
        <v>21.9663272433187</v>
      </c>
      <c r="N338" s="0" t="s">
        <v>1020</v>
      </c>
      <c r="O338" s="0" t="s">
        <v>1020</v>
      </c>
      <c r="P338" s="0" t="s">
        <v>1020</v>
      </c>
      <c r="Q338" s="0" t="n">
        <v>0</v>
      </c>
      <c r="R338" s="0" t="n">
        <v>64.8368559905389</v>
      </c>
      <c r="S338" s="0" t="n">
        <v>0</v>
      </c>
      <c r="U338" s="0" t="s">
        <v>355</v>
      </c>
      <c r="V338" s="0" t="e">
        <f aca="false">(B338/V$1)*100</f>
        <v>#VALUE!</v>
      </c>
      <c r="W338" s="0" t="e">
        <f aca="false">(C338/W$1)*100</f>
        <v>#VALUE!</v>
      </c>
      <c r="X338" s="0" t="e">
        <f aca="false">(D338/X$1)*100</f>
        <v>#VALUE!</v>
      </c>
      <c r="Y338" s="0" t="n">
        <f aca="false">(E338/Y$1)*100</f>
        <v>0.000273314851501659</v>
      </c>
      <c r="Z338" s="0" t="n">
        <f aca="false">(F338/Z$1)*100</f>
        <v>0.00200271548818242</v>
      </c>
      <c r="AA338" s="0" t="n">
        <f aca="false">(G338/AA$1)*100</f>
        <v>0</v>
      </c>
      <c r="AB338" s="0" t="e">
        <f aca="false">(H338/AB$1)*100</f>
        <v>#VALUE!</v>
      </c>
      <c r="AC338" s="0" t="e">
        <f aca="false">(I338/AC$1)*100</f>
        <v>#VALUE!</v>
      </c>
      <c r="AD338" s="0" t="e">
        <f aca="false">(J338/AD$1)*100</f>
        <v>#VALUE!</v>
      </c>
      <c r="AE338" s="0" t="n">
        <f aca="false">(K338/AE$1)*100</f>
        <v>0</v>
      </c>
      <c r="AF338" s="0" t="n">
        <f aca="false">(L338/AF$1)*100</f>
        <v>0.00100035601388885</v>
      </c>
      <c r="AG338" s="0" t="n">
        <f aca="false">(M338/AG$1)*100</f>
        <v>0.000363859845284407</v>
      </c>
      <c r="AH338" s="0" t="e">
        <f aca="false">(N338/AH$1)*100</f>
        <v>#VALUE!</v>
      </c>
      <c r="AI338" s="0" t="e">
        <f aca="false">(O338/AI$1)*100</f>
        <v>#VALUE!</v>
      </c>
      <c r="AJ338" s="0" t="e">
        <f aca="false">(P338/AJ$1)*100</f>
        <v>#VALUE!</v>
      </c>
      <c r="AK338" s="0" t="n">
        <f aca="false">(Q338/AK$1)*100</f>
        <v>0</v>
      </c>
      <c r="AL338" s="0" t="n">
        <f aca="false">(R338/AL$1)*100</f>
        <v>0.00143618919966827</v>
      </c>
      <c r="AM338" s="0" t="n">
        <f aca="false">(S338/AM$1)*100</f>
        <v>0</v>
      </c>
      <c r="AO338" s="0" t="s">
        <v>355</v>
      </c>
      <c r="AP338" s="0" t="s">
        <v>1020</v>
      </c>
      <c r="AQ338" s="0" t="s">
        <v>1020</v>
      </c>
      <c r="AR338" s="0" t="s">
        <v>1020</v>
      </c>
      <c r="AS338" s="0" t="n">
        <v>0.000273314851501659</v>
      </c>
      <c r="AT338" s="0" t="n">
        <v>0.00200271548818242</v>
      </c>
      <c r="AU338" s="0" t="n">
        <v>0</v>
      </c>
      <c r="AV338" s="0" t="s">
        <v>1020</v>
      </c>
      <c r="AW338" s="0" t="s">
        <v>1020</v>
      </c>
      <c r="AX338" s="0" t="s">
        <v>1020</v>
      </c>
      <c r="AY338" s="0" t="n">
        <v>0</v>
      </c>
      <c r="AZ338" s="0" t="n">
        <v>0.00100035601388885</v>
      </c>
      <c r="BA338" s="0" t="n">
        <v>0.000363859845284407</v>
      </c>
      <c r="BB338" s="0" t="s">
        <v>1020</v>
      </c>
      <c r="BC338" s="0" t="s">
        <v>1020</v>
      </c>
      <c r="BD338" s="0" t="s">
        <v>1020</v>
      </c>
      <c r="BE338" s="0" t="n">
        <v>0</v>
      </c>
      <c r="BF338" s="0" t="n">
        <v>0.00143618919966827</v>
      </c>
      <c r="BG338" s="0" t="n">
        <v>0</v>
      </c>
      <c r="BH338" s="1" t="n">
        <f aca="false">_xlfn.T.TEST(AP338:AU338,AV338:BA338,2,2)</f>
        <v>0.683105218249033</v>
      </c>
      <c r="BI338" s="1" t="n">
        <f aca="false">_xlfn.T.TEST(AP338:AU338,BB338:BG338,2,2)</f>
        <v>0.740606203063068</v>
      </c>
    </row>
    <row r="339" customFormat="false" ht="15" hidden="false" customHeight="false" outlineLevel="0" collapsed="false">
      <c r="A339" s="0" t="s">
        <v>356</v>
      </c>
      <c r="B339" s="0" t="s">
        <v>1020</v>
      </c>
      <c r="C339" s="0" t="s">
        <v>1020</v>
      </c>
      <c r="D339" s="0" t="s">
        <v>1020</v>
      </c>
      <c r="E339" s="0" t="n">
        <v>45.342358034295</v>
      </c>
      <c r="F339" s="0" t="n">
        <v>32.1430162288972</v>
      </c>
      <c r="G339" s="0" t="n">
        <v>0</v>
      </c>
      <c r="H339" s="0" t="s">
        <v>1020</v>
      </c>
      <c r="I339" s="0" t="s">
        <v>1020</v>
      </c>
      <c r="J339" s="0" t="s">
        <v>1020</v>
      </c>
      <c r="K339" s="0" t="n">
        <v>0</v>
      </c>
      <c r="L339" s="0" t="n">
        <v>10.3717762643742</v>
      </c>
      <c r="M339" s="0" t="n">
        <v>54.050564275999</v>
      </c>
      <c r="N339" s="0" t="s">
        <v>1020</v>
      </c>
      <c r="O339" s="0" t="s">
        <v>1020</v>
      </c>
      <c r="P339" s="0" t="s">
        <v>1020</v>
      </c>
      <c r="Q339" s="0" t="n">
        <v>0</v>
      </c>
      <c r="R339" s="0" t="n">
        <v>9.4285411044061</v>
      </c>
      <c r="S339" s="0" t="n">
        <v>0</v>
      </c>
      <c r="U339" s="0" t="s">
        <v>356</v>
      </c>
      <c r="V339" s="0" t="e">
        <f aca="false">(B339/V$1)*100</f>
        <v>#VALUE!</v>
      </c>
      <c r="W339" s="0" t="e">
        <f aca="false">(C339/W$1)*100</f>
        <v>#VALUE!</v>
      </c>
      <c r="X339" s="0" t="e">
        <f aca="false">(D339/X$1)*100</f>
        <v>#VALUE!</v>
      </c>
      <c r="Y339" s="0" t="n">
        <f aca="false">(E339/Y$1)*100</f>
        <v>0.000744502352840892</v>
      </c>
      <c r="Z339" s="0" t="n">
        <f aca="false">(F339/Z$1)*100</f>
        <v>0.000832369252547193</v>
      </c>
      <c r="AA339" s="0" t="n">
        <f aca="false">(G339/AA$1)*100</f>
        <v>0</v>
      </c>
      <c r="AB339" s="0" t="e">
        <f aca="false">(H339/AB$1)*100</f>
        <v>#VALUE!</v>
      </c>
      <c r="AC339" s="0" t="e">
        <f aca="false">(I339/AC$1)*100</f>
        <v>#VALUE!</v>
      </c>
      <c r="AD339" s="0" t="e">
        <f aca="false">(J339/AD$1)*100</f>
        <v>#VALUE!</v>
      </c>
      <c r="AE339" s="0" t="n">
        <f aca="false">(K339/AE$1)*100</f>
        <v>0</v>
      </c>
      <c r="AF339" s="0" t="n">
        <f aca="false">(L339/AF$1)*100</f>
        <v>0.00020583690092348</v>
      </c>
      <c r="AG339" s="0" t="n">
        <f aca="false">(M339/AG$1)*100</f>
        <v>0.000895317170556207</v>
      </c>
      <c r="AH339" s="0" t="e">
        <f aca="false">(N339/AH$1)*100</f>
        <v>#VALUE!</v>
      </c>
      <c r="AI339" s="0" t="e">
        <f aca="false">(O339/AI$1)*100</f>
        <v>#VALUE!</v>
      </c>
      <c r="AJ339" s="0" t="e">
        <f aca="false">(P339/AJ$1)*100</f>
        <v>#VALUE!</v>
      </c>
      <c r="AK339" s="0" t="n">
        <f aca="false">(Q339/AK$1)*100</f>
        <v>0</v>
      </c>
      <c r="AL339" s="0" t="n">
        <f aca="false">(R339/AL$1)*100</f>
        <v>0.00020884986935135</v>
      </c>
      <c r="AM339" s="0" t="n">
        <f aca="false">(S339/AM$1)*100</f>
        <v>0</v>
      </c>
      <c r="AO339" s="0" t="s">
        <v>356</v>
      </c>
      <c r="AP339" s="0" t="s">
        <v>1020</v>
      </c>
      <c r="AQ339" s="0" t="s">
        <v>1020</v>
      </c>
      <c r="AR339" s="0" t="s">
        <v>1020</v>
      </c>
      <c r="AS339" s="0" t="n">
        <v>0.000744502352840892</v>
      </c>
      <c r="AT339" s="0" t="n">
        <v>0.000832369252547193</v>
      </c>
      <c r="AU339" s="0" t="n">
        <v>0</v>
      </c>
      <c r="AV339" s="0" t="s">
        <v>1020</v>
      </c>
      <c r="AW339" s="0" t="s">
        <v>1020</v>
      </c>
      <c r="AX339" s="0" t="s">
        <v>1020</v>
      </c>
      <c r="AY339" s="0" t="n">
        <v>0</v>
      </c>
      <c r="AZ339" s="0" t="n">
        <v>0.00020583690092348</v>
      </c>
      <c r="BA339" s="0" t="n">
        <v>0.000895317170556207</v>
      </c>
      <c r="BB339" s="0" t="s">
        <v>1020</v>
      </c>
      <c r="BC339" s="0" t="s">
        <v>1020</v>
      </c>
      <c r="BD339" s="0" t="s">
        <v>1020</v>
      </c>
      <c r="BE339" s="0" t="n">
        <v>0</v>
      </c>
      <c r="BF339" s="0" t="n">
        <v>0.00020884986935135</v>
      </c>
      <c r="BG339" s="0" t="n">
        <v>0</v>
      </c>
      <c r="BH339" s="1" t="n">
        <f aca="false">_xlfn.T.TEST(AP339:AU339,AV339:BA339,2,2)</f>
        <v>0.696523306271438</v>
      </c>
      <c r="BI339" s="1" t="n">
        <f aca="false">_xlfn.T.TEST(AP339:AU339,BB339:BG339,2,2)</f>
        <v>0.170239328630998</v>
      </c>
    </row>
    <row r="340" customFormat="false" ht="15" hidden="false" customHeight="false" outlineLevel="0" collapsed="false">
      <c r="A340" s="0" t="s">
        <v>357</v>
      </c>
      <c r="B340" s="0" t="s">
        <v>1020</v>
      </c>
      <c r="C340" s="0" t="s">
        <v>1020</v>
      </c>
      <c r="D340" s="0" t="s">
        <v>1020</v>
      </c>
      <c r="E340" s="0" t="n">
        <v>0</v>
      </c>
      <c r="F340" s="0" t="n">
        <v>0</v>
      </c>
      <c r="G340" s="0" t="n">
        <v>0</v>
      </c>
      <c r="H340" s="0" t="s">
        <v>1020</v>
      </c>
      <c r="I340" s="0" t="s">
        <v>1020</v>
      </c>
      <c r="J340" s="0" t="s">
        <v>1020</v>
      </c>
      <c r="K340" s="0" t="n">
        <v>0</v>
      </c>
      <c r="L340" s="0" t="n">
        <v>0</v>
      </c>
      <c r="M340" s="0" t="n">
        <v>0</v>
      </c>
      <c r="N340" s="0" t="s">
        <v>1020</v>
      </c>
      <c r="O340" s="0" t="s">
        <v>1020</v>
      </c>
      <c r="P340" s="0" t="s">
        <v>1020</v>
      </c>
      <c r="Q340" s="0" t="n">
        <v>0</v>
      </c>
      <c r="R340" s="0" t="n">
        <v>0</v>
      </c>
      <c r="S340" s="0" t="n">
        <v>0</v>
      </c>
      <c r="U340" s="0" t="s">
        <v>357</v>
      </c>
      <c r="V340" s="0" t="e">
        <f aca="false">(B340/V$1)*100</f>
        <v>#VALUE!</v>
      </c>
      <c r="W340" s="0" t="e">
        <f aca="false">(C340/W$1)*100</f>
        <v>#VALUE!</v>
      </c>
      <c r="X340" s="0" t="e">
        <f aca="false">(D340/X$1)*100</f>
        <v>#VALUE!</v>
      </c>
      <c r="Y340" s="0" t="n">
        <f aca="false">(E340/Y$1)*100</f>
        <v>0</v>
      </c>
      <c r="Z340" s="0" t="n">
        <f aca="false">(F340/Z$1)*100</f>
        <v>0</v>
      </c>
      <c r="AA340" s="0" t="n">
        <f aca="false">(G340/AA$1)*100</f>
        <v>0</v>
      </c>
      <c r="AB340" s="0" t="e">
        <f aca="false">(H340/AB$1)*100</f>
        <v>#VALUE!</v>
      </c>
      <c r="AC340" s="0" t="e">
        <f aca="false">(I340/AC$1)*100</f>
        <v>#VALUE!</v>
      </c>
      <c r="AD340" s="0" t="e">
        <f aca="false">(J340/AD$1)*100</f>
        <v>#VALUE!</v>
      </c>
      <c r="AE340" s="0" t="n">
        <f aca="false">(K340/AE$1)*100</f>
        <v>0</v>
      </c>
      <c r="AF340" s="0" t="n">
        <f aca="false">(L340/AF$1)*100</f>
        <v>0</v>
      </c>
      <c r="AG340" s="0" t="n">
        <f aca="false">(M340/AG$1)*100</f>
        <v>0</v>
      </c>
      <c r="AH340" s="0" t="e">
        <f aca="false">(N340/AH$1)*100</f>
        <v>#VALUE!</v>
      </c>
      <c r="AI340" s="0" t="e">
        <f aca="false">(O340/AI$1)*100</f>
        <v>#VALUE!</v>
      </c>
      <c r="AJ340" s="0" t="e">
        <f aca="false">(P340/AJ$1)*100</f>
        <v>#VALUE!</v>
      </c>
      <c r="AK340" s="0" t="n">
        <f aca="false">(Q340/AK$1)*100</f>
        <v>0</v>
      </c>
      <c r="AL340" s="0" t="n">
        <f aca="false">(R340/AL$1)*100</f>
        <v>0</v>
      </c>
      <c r="AM340" s="0" t="n">
        <f aca="false">(S340/AM$1)*100</f>
        <v>0</v>
      </c>
      <c r="AO340" s="0" t="s">
        <v>357</v>
      </c>
      <c r="AP340" s="0" t="s">
        <v>1020</v>
      </c>
      <c r="AQ340" s="0" t="s">
        <v>1020</v>
      </c>
      <c r="AR340" s="0" t="s">
        <v>1020</v>
      </c>
      <c r="AS340" s="0" t="n">
        <v>0</v>
      </c>
      <c r="AT340" s="0" t="n">
        <v>0</v>
      </c>
      <c r="AU340" s="0" t="n">
        <v>0</v>
      </c>
      <c r="AV340" s="0" t="s">
        <v>1020</v>
      </c>
      <c r="AW340" s="0" t="s">
        <v>1020</v>
      </c>
      <c r="AX340" s="0" t="s">
        <v>1020</v>
      </c>
      <c r="AY340" s="0" t="n">
        <v>0</v>
      </c>
      <c r="AZ340" s="0" t="n">
        <v>0</v>
      </c>
      <c r="BA340" s="0" t="n">
        <v>0</v>
      </c>
      <c r="BB340" s="0" t="s">
        <v>1020</v>
      </c>
      <c r="BC340" s="0" t="s">
        <v>1020</v>
      </c>
      <c r="BD340" s="0" t="s">
        <v>1020</v>
      </c>
      <c r="BE340" s="0" t="n">
        <v>0</v>
      </c>
      <c r="BF340" s="0" t="n">
        <v>0</v>
      </c>
      <c r="BG340" s="0" t="n">
        <v>0</v>
      </c>
      <c r="BH340" s="1" t="e">
        <f aca="false">_xlfn.T.TEST(AP340:AU340,AV340:BA340,2,2)</f>
        <v>#NUM!</v>
      </c>
      <c r="BI340" s="1" t="e">
        <f aca="false">_xlfn.T.TEST(AP340:AU340,BB340:BG340,2,2)</f>
        <v>#NUM!</v>
      </c>
    </row>
    <row r="341" customFormat="false" ht="15" hidden="false" customHeight="false" outlineLevel="0" collapsed="false">
      <c r="A341" s="0" t="s">
        <v>358</v>
      </c>
      <c r="B341" s="0" t="s">
        <v>1020</v>
      </c>
      <c r="C341" s="0" t="s">
        <v>1020</v>
      </c>
      <c r="D341" s="0" t="s">
        <v>1020</v>
      </c>
      <c r="E341" s="0" t="n">
        <v>4.53588460107552</v>
      </c>
      <c r="F341" s="0" t="n">
        <v>9.46413458254763</v>
      </c>
      <c r="G341" s="0" t="n">
        <v>3.01854323242256</v>
      </c>
      <c r="H341" s="0" t="s">
        <v>1020</v>
      </c>
      <c r="I341" s="0" t="s">
        <v>1020</v>
      </c>
      <c r="J341" s="0" t="s">
        <v>1020</v>
      </c>
      <c r="K341" s="0" t="n">
        <v>0</v>
      </c>
      <c r="L341" s="0" t="n">
        <v>0</v>
      </c>
      <c r="M341" s="0" t="n">
        <v>18.4791199500055</v>
      </c>
      <c r="N341" s="0" t="s">
        <v>1020</v>
      </c>
      <c r="O341" s="0" t="s">
        <v>1020</v>
      </c>
      <c r="P341" s="0" t="s">
        <v>1020</v>
      </c>
      <c r="Q341" s="0" t="n">
        <v>0</v>
      </c>
      <c r="R341" s="0" t="n">
        <v>2.3956090608606</v>
      </c>
      <c r="S341" s="0" t="n">
        <v>0</v>
      </c>
      <c r="U341" s="0" t="s">
        <v>358</v>
      </c>
      <c r="V341" s="0" t="e">
        <f aca="false">(B341/V$1)*100</f>
        <v>#VALUE!</v>
      </c>
      <c r="W341" s="0" t="e">
        <f aca="false">(C341/W$1)*100</f>
        <v>#VALUE!</v>
      </c>
      <c r="X341" s="0" t="e">
        <f aca="false">(D341/X$1)*100</f>
        <v>#VALUE!</v>
      </c>
      <c r="Y341" s="0" t="n">
        <f aca="false">(E341/Y$1)*100</f>
        <v>7.4477307844495E-005</v>
      </c>
      <c r="Z341" s="0" t="n">
        <f aca="false">(F341/Z$1)*100</f>
        <v>0.000245081375449733</v>
      </c>
      <c r="AA341" s="0" t="n">
        <f aca="false">(G341/AA$1)*100</f>
        <v>6.68675849192091E-005</v>
      </c>
      <c r="AB341" s="0" t="e">
        <f aca="false">(H341/AB$1)*100</f>
        <v>#VALUE!</v>
      </c>
      <c r="AC341" s="0" t="e">
        <f aca="false">(I341/AC$1)*100</f>
        <v>#VALUE!</v>
      </c>
      <c r="AD341" s="0" t="e">
        <f aca="false">(J341/AD$1)*100</f>
        <v>#VALUE!</v>
      </c>
      <c r="AE341" s="0" t="n">
        <f aca="false">(K341/AE$1)*100</f>
        <v>0</v>
      </c>
      <c r="AF341" s="0" t="n">
        <f aca="false">(L341/AF$1)*100</f>
        <v>0</v>
      </c>
      <c r="AG341" s="0" t="n">
        <f aca="false">(M341/AG$1)*100</f>
        <v>0.000306096219523731</v>
      </c>
      <c r="AH341" s="0" t="e">
        <f aca="false">(N341/AH$1)*100</f>
        <v>#VALUE!</v>
      </c>
      <c r="AI341" s="0" t="e">
        <f aca="false">(O341/AI$1)*100</f>
        <v>#VALUE!</v>
      </c>
      <c r="AJ341" s="0" t="e">
        <f aca="false">(P341/AJ$1)*100</f>
        <v>#VALUE!</v>
      </c>
      <c r="AK341" s="0" t="n">
        <f aca="false">(Q341/AK$1)*100</f>
        <v>0</v>
      </c>
      <c r="AL341" s="0" t="n">
        <f aca="false">(R341/AL$1)*100</f>
        <v>5.30646930248667E-005</v>
      </c>
      <c r="AM341" s="0" t="n">
        <f aca="false">(S341/AM$1)*100</f>
        <v>0</v>
      </c>
      <c r="AO341" s="0" t="s">
        <v>358</v>
      </c>
      <c r="AP341" s="0" t="s">
        <v>1020</v>
      </c>
      <c r="AQ341" s="0" t="s">
        <v>1020</v>
      </c>
      <c r="AR341" s="0" t="s">
        <v>1020</v>
      </c>
      <c r="AS341" s="0" t="n">
        <v>7.4477307844495E-005</v>
      </c>
      <c r="AT341" s="0" t="n">
        <v>0.000245081375449733</v>
      </c>
      <c r="AU341" s="0" t="n">
        <v>6.68675849192091E-005</v>
      </c>
      <c r="AV341" s="0" t="s">
        <v>1020</v>
      </c>
      <c r="AW341" s="0" t="s">
        <v>1020</v>
      </c>
      <c r="AX341" s="0" t="s">
        <v>1020</v>
      </c>
      <c r="AY341" s="0" t="n">
        <v>0</v>
      </c>
      <c r="AZ341" s="0" t="n">
        <v>0</v>
      </c>
      <c r="BA341" s="0" t="n">
        <v>0.000306096219523731</v>
      </c>
      <c r="BB341" s="0" t="s">
        <v>1020</v>
      </c>
      <c r="BC341" s="0" t="s">
        <v>1020</v>
      </c>
      <c r="BD341" s="0" t="s">
        <v>1020</v>
      </c>
      <c r="BE341" s="0" t="n">
        <v>0</v>
      </c>
      <c r="BF341" s="0" t="n">
        <v>5.30646930248667E-005</v>
      </c>
      <c r="BG341" s="0" t="n">
        <v>0</v>
      </c>
      <c r="BH341" s="1" t="n">
        <f aca="false">_xlfn.T.TEST(AP341:AU341,AV341:BA341,2,2)</f>
        <v>0.830843045318816</v>
      </c>
      <c r="BI341" s="1" t="n">
        <f aca="false">_xlfn.T.TEST(AP341:AU341,BB341:BG341,2,2)</f>
        <v>0.141651125166058</v>
      </c>
    </row>
    <row r="342" customFormat="false" ht="15" hidden="false" customHeight="false" outlineLevel="0" collapsed="false">
      <c r="A342" s="0" t="s">
        <v>359</v>
      </c>
      <c r="B342" s="0" t="s">
        <v>1020</v>
      </c>
      <c r="C342" s="0" t="s">
        <v>1020</v>
      </c>
      <c r="D342" s="0" t="s">
        <v>1020</v>
      </c>
      <c r="E342" s="0" t="n">
        <v>873.127134981567</v>
      </c>
      <c r="F342" s="0" t="n">
        <v>369.028493370354</v>
      </c>
      <c r="G342" s="0" t="n">
        <v>596.539825805998</v>
      </c>
      <c r="H342" s="0" t="s">
        <v>1020</v>
      </c>
      <c r="I342" s="0" t="s">
        <v>1020</v>
      </c>
      <c r="J342" s="0" t="s">
        <v>1020</v>
      </c>
      <c r="K342" s="0" t="n">
        <v>565.497023504054</v>
      </c>
      <c r="L342" s="0" t="n">
        <v>217.269547095382</v>
      </c>
      <c r="M342" s="0" t="n">
        <v>2184.12858875859</v>
      </c>
      <c r="N342" s="0" t="s">
        <v>1020</v>
      </c>
      <c r="O342" s="0" t="s">
        <v>1020</v>
      </c>
      <c r="P342" s="0" t="s">
        <v>1020</v>
      </c>
      <c r="Q342" s="0" t="n">
        <v>492.073052577186</v>
      </c>
      <c r="R342" s="0" t="n">
        <v>245.022288261516</v>
      </c>
      <c r="S342" s="0" t="n">
        <v>423.681201358179</v>
      </c>
      <c r="U342" s="0" t="s">
        <v>359</v>
      </c>
      <c r="V342" s="0" t="e">
        <f aca="false">(B342/V$1)*100</f>
        <v>#VALUE!</v>
      </c>
      <c r="W342" s="0" t="e">
        <f aca="false">(C342/W$1)*100</f>
        <v>#VALUE!</v>
      </c>
      <c r="X342" s="0" t="e">
        <f aca="false">(D342/X$1)*100</f>
        <v>#VALUE!</v>
      </c>
      <c r="Y342" s="0" t="n">
        <f aca="false">(E342/Y$1)*100</f>
        <v>0.014336378488109</v>
      </c>
      <c r="Z342" s="0" t="n">
        <f aca="false">(F342/Z$1)*100</f>
        <v>0.00955628958427207</v>
      </c>
      <c r="AA342" s="0" t="n">
        <f aca="false">(G342/AA$1)*100</f>
        <v>0.0132147113320485</v>
      </c>
      <c r="AB342" s="0" t="e">
        <f aca="false">(H342/AB$1)*100</f>
        <v>#VALUE!</v>
      </c>
      <c r="AC342" s="0" t="e">
        <f aca="false">(I342/AC$1)*100</f>
        <v>#VALUE!</v>
      </c>
      <c r="AD342" s="0" t="e">
        <f aca="false">(J342/AD$1)*100</f>
        <v>#VALUE!</v>
      </c>
      <c r="AE342" s="0" t="n">
        <f aca="false">(K342/AE$1)*100</f>
        <v>0.0132428979167275</v>
      </c>
      <c r="AF342" s="0" t="n">
        <f aca="false">(L342/AF$1)*100</f>
        <v>0.00431190271552388</v>
      </c>
      <c r="AG342" s="0" t="n">
        <f aca="false">(M342/AG$1)*100</f>
        <v>0.0361788605616204</v>
      </c>
      <c r="AH342" s="0" t="e">
        <f aca="false">(N342/AH$1)*100</f>
        <v>#VALUE!</v>
      </c>
      <c r="AI342" s="0" t="e">
        <f aca="false">(O342/AI$1)*100</f>
        <v>#VALUE!</v>
      </c>
      <c r="AJ342" s="0" t="e">
        <f aca="false">(P342/AJ$1)*100</f>
        <v>#VALUE!</v>
      </c>
      <c r="AK342" s="0" t="n">
        <f aca="false">(Q342/AK$1)*100</f>
        <v>0.00778756960514138</v>
      </c>
      <c r="AL342" s="0" t="n">
        <f aca="false">(R342/AL$1)*100</f>
        <v>0.00542744336848387</v>
      </c>
      <c r="AM342" s="0" t="n">
        <f aca="false">(S342/AM$1)*100</f>
        <v>0.00963266391307583</v>
      </c>
      <c r="AO342" s="0" t="s">
        <v>359</v>
      </c>
      <c r="AP342" s="0" t="s">
        <v>1020</v>
      </c>
      <c r="AQ342" s="0" t="s">
        <v>1020</v>
      </c>
      <c r="AR342" s="0" t="s">
        <v>1020</v>
      </c>
      <c r="AS342" s="0" t="n">
        <v>0.014336378488109</v>
      </c>
      <c r="AT342" s="0" t="n">
        <v>0.00955628958427207</v>
      </c>
      <c r="AU342" s="0" t="n">
        <v>0.0132147113320485</v>
      </c>
      <c r="AV342" s="0" t="s">
        <v>1020</v>
      </c>
      <c r="AW342" s="0" t="s">
        <v>1020</v>
      </c>
      <c r="AX342" s="0" t="s">
        <v>1020</v>
      </c>
      <c r="AY342" s="0" t="n">
        <v>0.0132428979167275</v>
      </c>
      <c r="AZ342" s="0" t="n">
        <v>0.00431190271552388</v>
      </c>
      <c r="BA342" s="0" t="n">
        <v>0.0361788605616204</v>
      </c>
      <c r="BB342" s="0" t="s">
        <v>1020</v>
      </c>
      <c r="BC342" s="0" t="s">
        <v>1020</v>
      </c>
      <c r="BD342" s="0" t="s">
        <v>1020</v>
      </c>
      <c r="BE342" s="0" t="n">
        <v>0.00778756960514138</v>
      </c>
      <c r="BF342" s="0" t="n">
        <v>0.00542744336848387</v>
      </c>
      <c r="BG342" s="0" t="n">
        <v>0.00963266391307583</v>
      </c>
      <c r="BH342" s="1" t="n">
        <f aca="false">_xlfn.T.TEST(AP342:AU342,AV342:BA342,2,2)</f>
        <v>0.594665246697108</v>
      </c>
      <c r="BI342" s="1" t="n">
        <f aca="false">_xlfn.T.TEST(AP342:AU342,BB342:BG342,2,2)</f>
        <v>0.0655076244419733</v>
      </c>
    </row>
    <row r="343" customFormat="false" ht="15" hidden="false" customHeight="false" outlineLevel="0" collapsed="false">
      <c r="A343" s="0" t="s">
        <v>360</v>
      </c>
      <c r="B343" s="0" t="s">
        <v>1020</v>
      </c>
      <c r="C343" s="0" t="s">
        <v>1020</v>
      </c>
      <c r="D343" s="0" t="s">
        <v>1020</v>
      </c>
      <c r="E343" s="0" t="n">
        <v>40.4792505157777</v>
      </c>
      <c r="F343" s="0" t="n">
        <v>127.054596207813</v>
      </c>
      <c r="G343" s="0" t="n">
        <v>37.1821661866966</v>
      </c>
      <c r="H343" s="0" t="s">
        <v>1020</v>
      </c>
      <c r="I343" s="0" t="s">
        <v>1020</v>
      </c>
      <c r="J343" s="0" t="s">
        <v>1020</v>
      </c>
      <c r="K343" s="0" t="n">
        <v>1.64092168736529</v>
      </c>
      <c r="L343" s="0" t="n">
        <v>77.8931437857418</v>
      </c>
      <c r="M343" s="0" t="n">
        <v>64.2764584788443</v>
      </c>
      <c r="N343" s="0" t="s">
        <v>1020</v>
      </c>
      <c r="O343" s="0" t="s">
        <v>1020</v>
      </c>
      <c r="P343" s="0" t="s">
        <v>1020</v>
      </c>
      <c r="Q343" s="0" t="n">
        <v>0</v>
      </c>
      <c r="R343" s="0" t="n">
        <v>101.701185674864</v>
      </c>
      <c r="S343" s="0" t="n">
        <v>13.035716369322</v>
      </c>
      <c r="U343" s="0" t="s">
        <v>360</v>
      </c>
      <c r="V343" s="0" t="e">
        <f aca="false">(B343/V$1)*100</f>
        <v>#VALUE!</v>
      </c>
      <c r="W343" s="0" t="e">
        <f aca="false">(C343/W$1)*100</f>
        <v>#VALUE!</v>
      </c>
      <c r="X343" s="0" t="e">
        <f aca="false">(D343/X$1)*100</f>
        <v>#VALUE!</v>
      </c>
      <c r="Y343" s="0" t="n">
        <f aca="false">(E343/Y$1)*100</f>
        <v>0.000664652183008175</v>
      </c>
      <c r="Z343" s="0" t="n">
        <f aca="false">(F343/Z$1)*100</f>
        <v>0.00329018093775237</v>
      </c>
      <c r="AA343" s="0" t="n">
        <f aca="false">(G343/AA$1)*100</f>
        <v>0.000823669387359973</v>
      </c>
      <c r="AB343" s="0" t="e">
        <f aca="false">(H343/AB$1)*100</f>
        <v>#VALUE!</v>
      </c>
      <c r="AC343" s="0" t="e">
        <f aca="false">(I343/AC$1)*100</f>
        <v>#VALUE!</v>
      </c>
      <c r="AD343" s="0" t="e">
        <f aca="false">(J343/AD$1)*100</f>
        <v>#VALUE!</v>
      </c>
      <c r="AE343" s="0" t="n">
        <f aca="false">(K343/AE$1)*100</f>
        <v>3.8427361227246E-005</v>
      </c>
      <c r="AF343" s="0" t="n">
        <f aca="false">(L343/AF$1)*100</f>
        <v>0.00154585703657304</v>
      </c>
      <c r="AG343" s="0" t="n">
        <f aca="false">(M343/AG$1)*100</f>
        <v>0.00106470335156531</v>
      </c>
      <c r="AH343" s="0" t="e">
        <f aca="false">(N343/AH$1)*100</f>
        <v>#VALUE!</v>
      </c>
      <c r="AI343" s="0" t="e">
        <f aca="false">(O343/AI$1)*100</f>
        <v>#VALUE!</v>
      </c>
      <c r="AJ343" s="0" t="e">
        <f aca="false">(P343/AJ$1)*100</f>
        <v>#VALUE!</v>
      </c>
      <c r="AK343" s="0" t="n">
        <f aca="false">(Q343/AK$1)*100</f>
        <v>0</v>
      </c>
      <c r="AL343" s="0" t="n">
        <f aca="false">(R343/AL$1)*100</f>
        <v>0.00225276414514934</v>
      </c>
      <c r="AM343" s="0" t="n">
        <f aca="false">(S343/AM$1)*100</f>
        <v>0.000296375374336479</v>
      </c>
      <c r="AO343" s="0" t="s">
        <v>360</v>
      </c>
      <c r="AP343" s="0" t="s">
        <v>1020</v>
      </c>
      <c r="AQ343" s="0" t="s">
        <v>1020</v>
      </c>
      <c r="AR343" s="0" t="s">
        <v>1020</v>
      </c>
      <c r="AS343" s="0" t="n">
        <v>0.000664652183008175</v>
      </c>
      <c r="AT343" s="0" t="n">
        <v>0.00329018093775237</v>
      </c>
      <c r="AU343" s="0" t="n">
        <v>0.000823669387359973</v>
      </c>
      <c r="AV343" s="0" t="s">
        <v>1020</v>
      </c>
      <c r="AW343" s="0" t="s">
        <v>1020</v>
      </c>
      <c r="AX343" s="0" t="s">
        <v>1020</v>
      </c>
      <c r="AY343" s="0" t="n">
        <v>3.8427361227246E-005</v>
      </c>
      <c r="AZ343" s="0" t="n">
        <v>0.00154585703657304</v>
      </c>
      <c r="BA343" s="0" t="n">
        <v>0.00106470335156531</v>
      </c>
      <c r="BB343" s="0" t="s">
        <v>1020</v>
      </c>
      <c r="BC343" s="0" t="s">
        <v>1020</v>
      </c>
      <c r="BD343" s="0" t="s">
        <v>1020</v>
      </c>
      <c r="BE343" s="0" t="n">
        <v>0</v>
      </c>
      <c r="BF343" s="0" t="n">
        <v>0.00225276414514934</v>
      </c>
      <c r="BG343" s="0" t="n">
        <v>0.000296375374336479</v>
      </c>
      <c r="BH343" s="1" t="n">
        <f aca="false">_xlfn.T.TEST(AP343:AU343,AV343:BA343,2,2)</f>
        <v>0.500341395928339</v>
      </c>
      <c r="BI343" s="1" t="n">
        <f aca="false">_xlfn.T.TEST(AP343:AU343,BB343:BG343,2,2)</f>
        <v>0.538235035420523</v>
      </c>
    </row>
    <row r="344" customFormat="false" ht="15" hidden="false" customHeight="false" outlineLevel="0" collapsed="false">
      <c r="A344" s="0" t="s">
        <v>361</v>
      </c>
      <c r="B344" s="0" t="s">
        <v>1020</v>
      </c>
      <c r="C344" s="0" t="s">
        <v>1020</v>
      </c>
      <c r="D344" s="0" t="s">
        <v>1020</v>
      </c>
      <c r="E344" s="0" t="n">
        <v>22.3560050055805</v>
      </c>
      <c r="F344" s="0" t="n">
        <v>48.2234331615911</v>
      </c>
      <c r="G344" s="0" t="n">
        <v>17.6792863665098</v>
      </c>
      <c r="H344" s="0" t="s">
        <v>1020</v>
      </c>
      <c r="I344" s="0" t="s">
        <v>1020</v>
      </c>
      <c r="J344" s="0" t="s">
        <v>1020</v>
      </c>
      <c r="K344" s="0" t="n">
        <v>0</v>
      </c>
      <c r="L344" s="0" t="n">
        <v>24.4005309317356</v>
      </c>
      <c r="M344" s="0" t="n">
        <v>67.3666507370511</v>
      </c>
      <c r="N344" s="0" t="s">
        <v>1020</v>
      </c>
      <c r="O344" s="0" t="s">
        <v>1020</v>
      </c>
      <c r="P344" s="0" t="s">
        <v>1020</v>
      </c>
      <c r="Q344" s="0" t="n">
        <v>0</v>
      </c>
      <c r="R344" s="0" t="n">
        <v>13.719410498226</v>
      </c>
      <c r="S344" s="0" t="n">
        <v>0</v>
      </c>
      <c r="U344" s="0" t="s">
        <v>361</v>
      </c>
      <c r="V344" s="0" t="e">
        <f aca="false">(B344/V$1)*100</f>
        <v>#VALUE!</v>
      </c>
      <c r="W344" s="0" t="e">
        <f aca="false">(C344/W$1)*100</f>
        <v>#VALUE!</v>
      </c>
      <c r="X344" s="0" t="e">
        <f aca="false">(D344/X$1)*100</f>
        <v>#VALUE!</v>
      </c>
      <c r="Y344" s="0" t="n">
        <f aca="false">(E344/Y$1)*100</f>
        <v>0.00036707615237365</v>
      </c>
      <c r="Z344" s="0" t="n">
        <f aca="false">(F344/Z$1)*100</f>
        <v>0.00124878457983314</v>
      </c>
      <c r="AA344" s="0" t="n">
        <f aca="false">(G344/AA$1)*100</f>
        <v>0.000391636326333099</v>
      </c>
      <c r="AB344" s="0" t="e">
        <f aca="false">(H344/AB$1)*100</f>
        <v>#VALUE!</v>
      </c>
      <c r="AC344" s="0" t="e">
        <f aca="false">(I344/AC$1)*100</f>
        <v>#VALUE!</v>
      </c>
      <c r="AD344" s="0" t="e">
        <f aca="false">(J344/AD$1)*100</f>
        <v>#VALUE!</v>
      </c>
      <c r="AE344" s="0" t="n">
        <f aca="false">(K344/AE$1)*100</f>
        <v>0</v>
      </c>
      <c r="AF344" s="0" t="n">
        <f aca="false">(L344/AF$1)*100</f>
        <v>0.000484249711896286</v>
      </c>
      <c r="AG344" s="0" t="n">
        <f aca="false">(M344/AG$1)*100</f>
        <v>0.00111589064676106</v>
      </c>
      <c r="AH344" s="0" t="e">
        <f aca="false">(N344/AH$1)*100</f>
        <v>#VALUE!</v>
      </c>
      <c r="AI344" s="0" t="e">
        <f aca="false">(O344/AI$1)*100</f>
        <v>#VALUE!</v>
      </c>
      <c r="AJ344" s="0" t="e">
        <f aca="false">(P344/AJ$1)*100</f>
        <v>#VALUE!</v>
      </c>
      <c r="AK344" s="0" t="n">
        <f aca="false">(Q344/AK$1)*100</f>
        <v>0</v>
      </c>
      <c r="AL344" s="0" t="n">
        <f aca="false">(R344/AL$1)*100</f>
        <v>0.000303896123313612</v>
      </c>
      <c r="AM344" s="0" t="n">
        <f aca="false">(S344/AM$1)*100</f>
        <v>0</v>
      </c>
      <c r="AO344" s="0" t="s">
        <v>361</v>
      </c>
      <c r="AP344" s="0" t="s">
        <v>1020</v>
      </c>
      <c r="AQ344" s="0" t="s">
        <v>1020</v>
      </c>
      <c r="AR344" s="0" t="s">
        <v>1020</v>
      </c>
      <c r="AS344" s="0" t="n">
        <v>0.00036707615237365</v>
      </c>
      <c r="AT344" s="0" t="n">
        <v>0.00124878457983314</v>
      </c>
      <c r="AU344" s="0" t="n">
        <v>0.000391636326333099</v>
      </c>
      <c r="AV344" s="0" t="s">
        <v>1020</v>
      </c>
      <c r="AW344" s="0" t="s">
        <v>1020</v>
      </c>
      <c r="AX344" s="0" t="s">
        <v>1020</v>
      </c>
      <c r="AY344" s="0" t="n">
        <v>0</v>
      </c>
      <c r="AZ344" s="0" t="n">
        <v>0.000484249711896286</v>
      </c>
      <c r="BA344" s="0" t="n">
        <v>0.00111589064676106</v>
      </c>
      <c r="BB344" s="0" t="s">
        <v>1020</v>
      </c>
      <c r="BC344" s="0" t="s">
        <v>1020</v>
      </c>
      <c r="BD344" s="0" t="s">
        <v>1020</v>
      </c>
      <c r="BE344" s="0" t="n">
        <v>0</v>
      </c>
      <c r="BF344" s="0" t="n">
        <v>0.000303896123313612</v>
      </c>
      <c r="BG344" s="0" t="n">
        <v>0</v>
      </c>
      <c r="BH344" s="1" t="n">
        <f aca="false">_xlfn.T.TEST(AP344:AU344,AV344:BA344,2,2)</f>
        <v>0.770045211320103</v>
      </c>
      <c r="BI344" s="1" t="n">
        <f aca="false">_xlfn.T.TEST(AP344:AU344,BB344:BG344,2,2)</f>
        <v>0.138114670008086</v>
      </c>
    </row>
    <row r="345" customFormat="false" ht="15" hidden="false" customHeight="false" outlineLevel="0" collapsed="false">
      <c r="A345" s="0" t="s">
        <v>362</v>
      </c>
      <c r="B345" s="0" t="s">
        <v>1020</v>
      </c>
      <c r="C345" s="0" t="s">
        <v>1020</v>
      </c>
      <c r="D345" s="0" t="s">
        <v>1020</v>
      </c>
      <c r="E345" s="0" t="n">
        <v>32.8588460107552</v>
      </c>
      <c r="F345" s="0" t="n">
        <v>18.8124545279069</v>
      </c>
      <c r="G345" s="0" t="n">
        <v>3.33462105780712</v>
      </c>
      <c r="H345" s="0" t="s">
        <v>1020</v>
      </c>
      <c r="I345" s="0" t="s">
        <v>1020</v>
      </c>
      <c r="J345" s="0" t="s">
        <v>1020</v>
      </c>
      <c r="K345" s="0" t="n">
        <v>3.37550035923227</v>
      </c>
      <c r="L345" s="0" t="n">
        <v>11.8858000570628</v>
      </c>
      <c r="M345" s="0" t="n">
        <v>57.2827445502334</v>
      </c>
      <c r="N345" s="0" t="s">
        <v>1020</v>
      </c>
      <c r="O345" s="0" t="s">
        <v>1020</v>
      </c>
      <c r="P345" s="0" t="s">
        <v>1020</v>
      </c>
      <c r="Q345" s="0" t="n">
        <v>0</v>
      </c>
      <c r="R345" s="0" t="n">
        <v>5.77220487006095</v>
      </c>
      <c r="S345" s="0" t="n">
        <v>0</v>
      </c>
      <c r="U345" s="0" t="s">
        <v>362</v>
      </c>
      <c r="V345" s="0" t="e">
        <f aca="false">(B345/V$1)*100</f>
        <v>#VALUE!</v>
      </c>
      <c r="W345" s="0" t="e">
        <f aca="false">(C345/W$1)*100</f>
        <v>#VALUE!</v>
      </c>
      <c r="X345" s="0" t="e">
        <f aca="false">(D345/X$1)*100</f>
        <v>#VALUE!</v>
      </c>
      <c r="Y345" s="0" t="n">
        <f aca="false">(E345/Y$1)*100</f>
        <v>0.00053952836215842</v>
      </c>
      <c r="Z345" s="0" t="n">
        <f aca="false">(F345/Z$1)*100</f>
        <v>0.000487163637738957</v>
      </c>
      <c r="AA345" s="0" t="n">
        <f aca="false">(G345/AA$1)*100</f>
        <v>7.38694262720058E-005</v>
      </c>
      <c r="AB345" s="0" t="e">
        <f aca="false">(H345/AB$1)*100</f>
        <v>#VALUE!</v>
      </c>
      <c r="AC345" s="0" t="e">
        <f aca="false">(I345/AC$1)*100</f>
        <v>#VALUE!</v>
      </c>
      <c r="AD345" s="0" t="e">
        <f aca="false">(J345/AD$1)*100</f>
        <v>#VALUE!</v>
      </c>
      <c r="AE345" s="0" t="n">
        <f aca="false">(K345/AE$1)*100</f>
        <v>7.90479963947492E-005</v>
      </c>
      <c r="AF345" s="0" t="n">
        <f aca="false">(L345/AF$1)*100</f>
        <v>0.000235884017007334</v>
      </c>
      <c r="AG345" s="0" t="n">
        <f aca="false">(M345/AG$1)*100</f>
        <v>0.000948856417308163</v>
      </c>
      <c r="AH345" s="0" t="e">
        <f aca="false">(N345/AH$1)*100</f>
        <v>#VALUE!</v>
      </c>
      <c r="AI345" s="0" t="e">
        <f aca="false">(O345/AI$1)*100</f>
        <v>#VALUE!</v>
      </c>
      <c r="AJ345" s="0" t="e">
        <f aca="false">(P345/AJ$1)*100</f>
        <v>#VALUE!</v>
      </c>
      <c r="AK345" s="0" t="n">
        <f aca="false">(Q345/AK$1)*100</f>
        <v>0</v>
      </c>
      <c r="AL345" s="0" t="n">
        <f aca="false">(R345/AL$1)*100</f>
        <v>0.000127859041990929</v>
      </c>
      <c r="AM345" s="0" t="n">
        <f aca="false">(S345/AM$1)*100</f>
        <v>0</v>
      </c>
      <c r="AO345" s="0" t="s">
        <v>362</v>
      </c>
      <c r="AP345" s="0" t="s">
        <v>1020</v>
      </c>
      <c r="AQ345" s="0" t="s">
        <v>1020</v>
      </c>
      <c r="AR345" s="0" t="s">
        <v>1020</v>
      </c>
      <c r="AS345" s="0" t="n">
        <v>0.00053952836215842</v>
      </c>
      <c r="AT345" s="0" t="n">
        <v>0.000487163637738957</v>
      </c>
      <c r="AU345" s="0" t="n">
        <v>7.38694262720058E-005</v>
      </c>
      <c r="AV345" s="0" t="s">
        <v>1020</v>
      </c>
      <c r="AW345" s="0" t="s">
        <v>1020</v>
      </c>
      <c r="AX345" s="0" t="s">
        <v>1020</v>
      </c>
      <c r="AY345" s="0" t="n">
        <v>7.90479963947492E-005</v>
      </c>
      <c r="AZ345" s="0" t="n">
        <v>0.000235884017007334</v>
      </c>
      <c r="BA345" s="0" t="n">
        <v>0.000948856417308163</v>
      </c>
      <c r="BB345" s="0" t="s">
        <v>1020</v>
      </c>
      <c r="BC345" s="0" t="s">
        <v>1020</v>
      </c>
      <c r="BD345" s="0" t="s">
        <v>1020</v>
      </c>
      <c r="BE345" s="0" t="n">
        <v>0</v>
      </c>
      <c r="BF345" s="0" t="n">
        <v>0.000127859041990929</v>
      </c>
      <c r="BG345" s="0" t="n">
        <v>0</v>
      </c>
      <c r="BH345" s="1" t="n">
        <f aca="false">_xlfn.T.TEST(AP345:AU345,AV345:BA345,2,2)</f>
        <v>0.867299460508307</v>
      </c>
      <c r="BI345" s="1" t="n">
        <f aca="false">_xlfn.T.TEST(AP345:AU345,BB345:BG345,2,2)</f>
        <v>0.101931752312991</v>
      </c>
    </row>
    <row r="346" customFormat="false" ht="15" hidden="false" customHeight="false" outlineLevel="0" collapsed="false">
      <c r="A346" s="0" t="s">
        <v>363</v>
      </c>
      <c r="B346" s="0" t="s">
        <v>1020</v>
      </c>
      <c r="C346" s="0" t="s">
        <v>1020</v>
      </c>
      <c r="D346" s="0" t="s">
        <v>1020</v>
      </c>
      <c r="E346" s="0" t="n">
        <v>4.33506950316231</v>
      </c>
      <c r="F346" s="0" t="n">
        <v>28.5379144456488</v>
      </c>
      <c r="G346" s="0" t="n">
        <v>0</v>
      </c>
      <c r="H346" s="0" t="s">
        <v>1020</v>
      </c>
      <c r="I346" s="0" t="s">
        <v>1020</v>
      </c>
      <c r="J346" s="0" t="s">
        <v>1020</v>
      </c>
      <c r="K346" s="0" t="n">
        <v>0</v>
      </c>
      <c r="L346" s="0" t="n">
        <v>9.26401448897821</v>
      </c>
      <c r="M346" s="0" t="n">
        <v>9.70986655883542</v>
      </c>
      <c r="N346" s="0" t="s">
        <v>1020</v>
      </c>
      <c r="O346" s="0" t="s">
        <v>1020</v>
      </c>
      <c r="P346" s="0" t="s">
        <v>1020</v>
      </c>
      <c r="Q346" s="0" t="n">
        <v>0</v>
      </c>
      <c r="R346" s="0" t="n">
        <v>7.64093155835886</v>
      </c>
      <c r="S346" s="0" t="n">
        <v>0</v>
      </c>
      <c r="U346" s="0" t="s">
        <v>363</v>
      </c>
      <c r="V346" s="0" t="e">
        <f aca="false">(B346/V$1)*100</f>
        <v>#VALUE!</v>
      </c>
      <c r="W346" s="0" t="e">
        <f aca="false">(C346/W$1)*100</f>
        <v>#VALUE!</v>
      </c>
      <c r="X346" s="0" t="e">
        <f aca="false">(D346/X$1)*100</f>
        <v>#VALUE!</v>
      </c>
      <c r="Y346" s="0" t="n">
        <f aca="false">(E346/Y$1)*100</f>
        <v>7.1180008820715E-005</v>
      </c>
      <c r="Z346" s="0" t="n">
        <f aca="false">(F346/Z$1)*100</f>
        <v>0.000739012242884195</v>
      </c>
      <c r="AA346" s="0" t="n">
        <f aca="false">(G346/AA$1)*100</f>
        <v>0</v>
      </c>
      <c r="AB346" s="0" t="e">
        <f aca="false">(H346/AB$1)*100</f>
        <v>#VALUE!</v>
      </c>
      <c r="AC346" s="0" t="e">
        <f aca="false">(I346/AC$1)*100</f>
        <v>#VALUE!</v>
      </c>
      <c r="AD346" s="0" t="e">
        <f aca="false">(J346/AD$1)*100</f>
        <v>#VALUE!</v>
      </c>
      <c r="AE346" s="0" t="n">
        <f aca="false">(K346/AE$1)*100</f>
        <v>0</v>
      </c>
      <c r="AF346" s="0" t="n">
        <f aca="false">(L346/AF$1)*100</f>
        <v>0.000183852407139881</v>
      </c>
      <c r="AG346" s="0" t="n">
        <f aca="false">(M346/AG$1)*100</f>
        <v>0.000160838473573442</v>
      </c>
      <c r="AH346" s="0" t="e">
        <f aca="false">(N346/AH$1)*100</f>
        <v>#VALUE!</v>
      </c>
      <c r="AI346" s="0" t="e">
        <f aca="false">(O346/AI$1)*100</f>
        <v>#VALUE!</v>
      </c>
      <c r="AJ346" s="0" t="e">
        <f aca="false">(P346/AJ$1)*100</f>
        <v>#VALUE!</v>
      </c>
      <c r="AK346" s="0" t="n">
        <f aca="false">(Q346/AK$1)*100</f>
        <v>0</v>
      </c>
      <c r="AL346" s="0" t="n">
        <f aca="false">(R346/AL$1)*100</f>
        <v>0.0001692528610752</v>
      </c>
      <c r="AM346" s="0" t="n">
        <f aca="false">(S346/AM$1)*100</f>
        <v>0</v>
      </c>
      <c r="AO346" s="0" t="s">
        <v>363</v>
      </c>
      <c r="AP346" s="0" t="s">
        <v>1020</v>
      </c>
      <c r="AQ346" s="0" t="s">
        <v>1020</v>
      </c>
      <c r="AR346" s="0" t="s">
        <v>1020</v>
      </c>
      <c r="AS346" s="0" t="n">
        <v>7.1180008820715E-005</v>
      </c>
      <c r="AT346" s="0" t="n">
        <v>0.000739012242884195</v>
      </c>
      <c r="AU346" s="0" t="n">
        <v>0</v>
      </c>
      <c r="AV346" s="0" t="s">
        <v>1020</v>
      </c>
      <c r="AW346" s="0" t="s">
        <v>1020</v>
      </c>
      <c r="AX346" s="0" t="s">
        <v>1020</v>
      </c>
      <c r="AY346" s="0" t="n">
        <v>0</v>
      </c>
      <c r="AZ346" s="0" t="n">
        <v>0.000183852407139881</v>
      </c>
      <c r="BA346" s="0" t="n">
        <v>0.000160838473573442</v>
      </c>
      <c r="BB346" s="0" t="s">
        <v>1020</v>
      </c>
      <c r="BC346" s="0" t="s">
        <v>1020</v>
      </c>
      <c r="BD346" s="0" t="s">
        <v>1020</v>
      </c>
      <c r="BE346" s="0" t="n">
        <v>0</v>
      </c>
      <c r="BF346" s="0" t="n">
        <v>0.0001692528610752</v>
      </c>
      <c r="BG346" s="0" t="n">
        <v>0</v>
      </c>
      <c r="BH346" s="1" t="n">
        <f aca="false">_xlfn.T.TEST(AP346:AU346,AV346:BA346,2,2)</f>
        <v>0.556874407059899</v>
      </c>
      <c r="BI346" s="1" t="n">
        <f aca="false">_xlfn.T.TEST(AP346:AU346,BB346:BG346,2,2)</f>
        <v>0.427258554518793</v>
      </c>
    </row>
    <row r="347" customFormat="false" ht="15" hidden="false" customHeight="false" outlineLevel="0" collapsed="false">
      <c r="A347" s="0" t="s">
        <v>364</v>
      </c>
      <c r="B347" s="0" t="s">
        <v>1020</v>
      </c>
      <c r="C347" s="0" t="s">
        <v>1020</v>
      </c>
      <c r="D347" s="0" t="s">
        <v>1020</v>
      </c>
      <c r="E347" s="0" t="n">
        <v>0</v>
      </c>
      <c r="F347" s="0" t="n">
        <v>0</v>
      </c>
      <c r="G347" s="0" t="n">
        <v>0</v>
      </c>
      <c r="H347" s="0" t="s">
        <v>1020</v>
      </c>
      <c r="I347" s="0" t="s">
        <v>1020</v>
      </c>
      <c r="J347" s="0" t="s">
        <v>1020</v>
      </c>
      <c r="K347" s="0" t="n">
        <v>0</v>
      </c>
      <c r="L347" s="0" t="n">
        <v>0</v>
      </c>
      <c r="M347" s="0" t="n">
        <v>0</v>
      </c>
      <c r="N347" s="0" t="s">
        <v>1020</v>
      </c>
      <c r="O347" s="0" t="s">
        <v>1020</v>
      </c>
      <c r="P347" s="0" t="s">
        <v>1020</v>
      </c>
      <c r="Q347" s="0" t="n">
        <v>0</v>
      </c>
      <c r="R347" s="0" t="n">
        <v>0</v>
      </c>
      <c r="S347" s="0" t="n">
        <v>0</v>
      </c>
      <c r="U347" s="0" t="s">
        <v>364</v>
      </c>
      <c r="V347" s="0" t="e">
        <f aca="false">(B347/V$1)*100</f>
        <v>#VALUE!</v>
      </c>
      <c r="W347" s="0" t="e">
        <f aca="false">(C347/W$1)*100</f>
        <v>#VALUE!</v>
      </c>
      <c r="X347" s="0" t="e">
        <f aca="false">(D347/X$1)*100</f>
        <v>#VALUE!</v>
      </c>
      <c r="Y347" s="0" t="n">
        <f aca="false">(E347/Y$1)*100</f>
        <v>0</v>
      </c>
      <c r="Z347" s="0" t="n">
        <f aca="false">(F347/Z$1)*100</f>
        <v>0</v>
      </c>
      <c r="AA347" s="0" t="n">
        <f aca="false">(G347/AA$1)*100</f>
        <v>0</v>
      </c>
      <c r="AB347" s="0" t="e">
        <f aca="false">(H347/AB$1)*100</f>
        <v>#VALUE!</v>
      </c>
      <c r="AC347" s="0" t="e">
        <f aca="false">(I347/AC$1)*100</f>
        <v>#VALUE!</v>
      </c>
      <c r="AD347" s="0" t="e">
        <f aca="false">(J347/AD$1)*100</f>
        <v>#VALUE!</v>
      </c>
      <c r="AE347" s="0" t="n">
        <f aca="false">(K347/AE$1)*100</f>
        <v>0</v>
      </c>
      <c r="AF347" s="0" t="n">
        <f aca="false">(L347/AF$1)*100</f>
        <v>0</v>
      </c>
      <c r="AG347" s="0" t="n">
        <f aca="false">(M347/AG$1)*100</f>
        <v>0</v>
      </c>
      <c r="AH347" s="0" t="e">
        <f aca="false">(N347/AH$1)*100</f>
        <v>#VALUE!</v>
      </c>
      <c r="AI347" s="0" t="e">
        <f aca="false">(O347/AI$1)*100</f>
        <v>#VALUE!</v>
      </c>
      <c r="AJ347" s="0" t="e">
        <f aca="false">(P347/AJ$1)*100</f>
        <v>#VALUE!</v>
      </c>
      <c r="AK347" s="0" t="n">
        <f aca="false">(Q347/AK$1)*100</f>
        <v>0</v>
      </c>
      <c r="AL347" s="0" t="n">
        <f aca="false">(R347/AL$1)*100</f>
        <v>0</v>
      </c>
      <c r="AM347" s="0" t="n">
        <f aca="false">(S347/AM$1)*100</f>
        <v>0</v>
      </c>
      <c r="AO347" s="0" t="s">
        <v>364</v>
      </c>
      <c r="AP347" s="0" t="s">
        <v>1020</v>
      </c>
      <c r="AQ347" s="0" t="s">
        <v>1020</v>
      </c>
      <c r="AR347" s="0" t="s">
        <v>1020</v>
      </c>
      <c r="AS347" s="0" t="n">
        <v>0</v>
      </c>
      <c r="AT347" s="0" t="n">
        <v>0</v>
      </c>
      <c r="AU347" s="0" t="n">
        <v>0</v>
      </c>
      <c r="AV347" s="0" t="s">
        <v>1020</v>
      </c>
      <c r="AW347" s="0" t="s">
        <v>1020</v>
      </c>
      <c r="AX347" s="0" t="s">
        <v>1020</v>
      </c>
      <c r="AY347" s="0" t="n">
        <v>0</v>
      </c>
      <c r="AZ347" s="0" t="n">
        <v>0</v>
      </c>
      <c r="BA347" s="0" t="n">
        <v>0</v>
      </c>
      <c r="BB347" s="0" t="s">
        <v>1020</v>
      </c>
      <c r="BC347" s="0" t="s">
        <v>1020</v>
      </c>
      <c r="BD347" s="0" t="s">
        <v>1020</v>
      </c>
      <c r="BE347" s="0" t="n">
        <v>0</v>
      </c>
      <c r="BF347" s="0" t="n">
        <v>0</v>
      </c>
      <c r="BG347" s="0" t="n">
        <v>0</v>
      </c>
      <c r="BH347" s="1" t="e">
        <f aca="false">_xlfn.T.TEST(AP347:AU347,AV347:BA347,2,2)</f>
        <v>#NUM!</v>
      </c>
      <c r="BI347" s="1" t="e">
        <f aca="false">_xlfn.T.TEST(AP347:AU347,BB347:BG347,2,2)</f>
        <v>#NUM!</v>
      </c>
    </row>
    <row r="348" customFormat="false" ht="15" hidden="false" customHeight="false" outlineLevel="0" collapsed="false">
      <c r="A348" s="0" t="s">
        <v>365</v>
      </c>
      <c r="B348" s="0" t="s">
        <v>1020</v>
      </c>
      <c r="C348" s="0" t="s">
        <v>1020</v>
      </c>
      <c r="D348" s="0" t="s">
        <v>1020</v>
      </c>
      <c r="E348" s="0" t="n">
        <v>7.65507153245172</v>
      </c>
      <c r="F348" s="0" t="n">
        <v>85.6285913673551</v>
      </c>
      <c r="G348" s="0" t="n">
        <v>24.9078106342628</v>
      </c>
      <c r="H348" s="0" t="s">
        <v>1020</v>
      </c>
      <c r="I348" s="0" t="s">
        <v>1020</v>
      </c>
      <c r="J348" s="0" t="s">
        <v>1020</v>
      </c>
      <c r="K348" s="0" t="n">
        <v>0</v>
      </c>
      <c r="L348" s="0" t="n">
        <v>68.3097019091214</v>
      </c>
      <c r="M348" s="0" t="n">
        <v>39.0623276844466</v>
      </c>
      <c r="N348" s="0" t="s">
        <v>1020</v>
      </c>
      <c r="O348" s="0" t="s">
        <v>1020</v>
      </c>
      <c r="P348" s="0" t="s">
        <v>1020</v>
      </c>
      <c r="Q348" s="0" t="n">
        <v>0</v>
      </c>
      <c r="R348" s="0" t="n">
        <v>79.3355975376778</v>
      </c>
      <c r="S348" s="0" t="n">
        <v>10.7434978938894</v>
      </c>
      <c r="U348" s="0" t="s">
        <v>365</v>
      </c>
      <c r="V348" s="0" t="e">
        <f aca="false">(B348/V$1)*100</f>
        <v>#VALUE!</v>
      </c>
      <c r="W348" s="0" t="e">
        <f aca="false">(C348/W$1)*100</f>
        <v>#VALUE!</v>
      </c>
      <c r="X348" s="0" t="e">
        <f aca="false">(D348/X$1)*100</f>
        <v>#VALUE!</v>
      </c>
      <c r="Y348" s="0" t="n">
        <f aca="false">(E348/Y$1)*100</f>
        <v>0.000125693038786492</v>
      </c>
      <c r="Z348" s="0" t="n">
        <f aca="false">(F348/Z$1)*100</f>
        <v>0.00221742123033983</v>
      </c>
      <c r="AA348" s="0" t="n">
        <f aca="false">(G348/AA$1)*100</f>
        <v>0.000551764548159698</v>
      </c>
      <c r="AB348" s="0" t="e">
        <f aca="false">(H348/AB$1)*100</f>
        <v>#VALUE!</v>
      </c>
      <c r="AC348" s="0" t="e">
        <f aca="false">(I348/AC$1)*100</f>
        <v>#VALUE!</v>
      </c>
      <c r="AD348" s="0" t="e">
        <f aca="false">(J348/AD$1)*100</f>
        <v>#VALUE!</v>
      </c>
      <c r="AE348" s="0" t="n">
        <f aca="false">(K348/AE$1)*100</f>
        <v>0</v>
      </c>
      <c r="AF348" s="0" t="n">
        <f aca="false">(L348/AF$1)*100</f>
        <v>0.00135566531571616</v>
      </c>
      <c r="AG348" s="0" t="n">
        <f aca="false">(M348/AG$1)*100</f>
        <v>0.000647045468742828</v>
      </c>
      <c r="AH348" s="0" t="e">
        <f aca="false">(N348/AH$1)*100</f>
        <v>#VALUE!</v>
      </c>
      <c r="AI348" s="0" t="e">
        <f aca="false">(O348/AI$1)*100</f>
        <v>#VALUE!</v>
      </c>
      <c r="AJ348" s="0" t="e">
        <f aca="false">(P348/AJ$1)*100</f>
        <v>#VALUE!</v>
      </c>
      <c r="AK348" s="0" t="n">
        <f aca="false">(Q348/AK$1)*100</f>
        <v>0</v>
      </c>
      <c r="AL348" s="0" t="n">
        <f aca="false">(R348/AL$1)*100</f>
        <v>0.00175734814083934</v>
      </c>
      <c r="AM348" s="0" t="n">
        <f aca="false">(S348/AM$1)*100</f>
        <v>0.000244260316792261</v>
      </c>
      <c r="AO348" s="0" t="s">
        <v>365</v>
      </c>
      <c r="AP348" s="0" t="s">
        <v>1020</v>
      </c>
      <c r="AQ348" s="0" t="s">
        <v>1020</v>
      </c>
      <c r="AR348" s="0" t="s">
        <v>1020</v>
      </c>
      <c r="AS348" s="0" t="n">
        <v>0.000125693038786492</v>
      </c>
      <c r="AT348" s="0" t="n">
        <v>0.00221742123033983</v>
      </c>
      <c r="AU348" s="0" t="n">
        <v>0.000551764548159698</v>
      </c>
      <c r="AV348" s="0" t="s">
        <v>1020</v>
      </c>
      <c r="AW348" s="0" t="s">
        <v>1020</v>
      </c>
      <c r="AX348" s="0" t="s">
        <v>1020</v>
      </c>
      <c r="AY348" s="0" t="n">
        <v>0</v>
      </c>
      <c r="AZ348" s="0" t="n">
        <v>0.00135566531571616</v>
      </c>
      <c r="BA348" s="0" t="n">
        <v>0.000647045468742828</v>
      </c>
      <c r="BB348" s="0" t="s">
        <v>1020</v>
      </c>
      <c r="BC348" s="0" t="s">
        <v>1020</v>
      </c>
      <c r="BD348" s="0" t="s">
        <v>1020</v>
      </c>
      <c r="BE348" s="0" t="n">
        <v>0</v>
      </c>
      <c r="BF348" s="0" t="n">
        <v>0.00175734814083934</v>
      </c>
      <c r="BG348" s="0" t="n">
        <v>0.000244260316792261</v>
      </c>
      <c r="BH348" s="1" t="n">
        <f aca="false">_xlfn.T.TEST(AP348:AU348,AV348:BA348,2,2)</f>
        <v>0.711497001538179</v>
      </c>
      <c r="BI348" s="1" t="n">
        <f aca="false">_xlfn.T.TEST(AP348:AU348,BB348:BG348,2,2)</f>
        <v>0.741537741457683</v>
      </c>
    </row>
    <row r="349" customFormat="false" ht="15" hidden="false" customHeight="false" outlineLevel="0" collapsed="false">
      <c r="A349" s="0" t="s">
        <v>366</v>
      </c>
      <c r="B349" s="0" t="s">
        <v>1020</v>
      </c>
      <c r="C349" s="0" t="s">
        <v>1020</v>
      </c>
      <c r="D349" s="0" t="s">
        <v>1020</v>
      </c>
      <c r="E349" s="0" t="n">
        <v>18.4796394629147</v>
      </c>
      <c r="F349" s="0" t="n">
        <v>61.3609704672675</v>
      </c>
      <c r="G349" s="0" t="n">
        <v>30.8922174615439</v>
      </c>
      <c r="H349" s="0" t="s">
        <v>1020</v>
      </c>
      <c r="I349" s="0" t="s">
        <v>1020</v>
      </c>
      <c r="J349" s="0" t="s">
        <v>1020</v>
      </c>
      <c r="K349" s="0" t="n">
        <v>1.83208457353998</v>
      </c>
      <c r="L349" s="0" t="n">
        <v>30.103085110342</v>
      </c>
      <c r="M349" s="0" t="n">
        <v>55.351431827372</v>
      </c>
      <c r="N349" s="0" t="s">
        <v>1020</v>
      </c>
      <c r="O349" s="0" t="s">
        <v>1020</v>
      </c>
      <c r="P349" s="0" t="s">
        <v>1020</v>
      </c>
      <c r="Q349" s="0" t="n">
        <v>6.94462386427249</v>
      </c>
      <c r="R349" s="0" t="n">
        <v>10.0426054522849</v>
      </c>
      <c r="S349" s="0" t="n">
        <v>18.6726252289885</v>
      </c>
      <c r="U349" s="0" t="s">
        <v>366</v>
      </c>
      <c r="V349" s="0" t="e">
        <f aca="false">(B349/V$1)*100</f>
        <v>#VALUE!</v>
      </c>
      <c r="W349" s="0" t="e">
        <f aca="false">(C349/W$1)*100</f>
        <v>#VALUE!</v>
      </c>
      <c r="X349" s="0" t="e">
        <f aca="false">(D349/X$1)*100</f>
        <v>#VALUE!</v>
      </c>
      <c r="Y349" s="0" t="n">
        <f aca="false">(E349/Y$1)*100</f>
        <v>0.000303427868691464</v>
      </c>
      <c r="Z349" s="0" t="n">
        <f aca="false">(F349/Z$1)*100</f>
        <v>0.00158899167270719</v>
      </c>
      <c r="AA349" s="0" t="n">
        <f aca="false">(G349/AA$1)*100</f>
        <v>0.000684332744439317</v>
      </c>
      <c r="AB349" s="0" t="e">
        <f aca="false">(H349/AB$1)*100</f>
        <v>#VALUE!</v>
      </c>
      <c r="AC349" s="0" t="e">
        <f aca="false">(I349/AC$1)*100</f>
        <v>#VALUE!</v>
      </c>
      <c r="AD349" s="0" t="e">
        <f aca="false">(J349/AD$1)*100</f>
        <v>#VALUE!</v>
      </c>
      <c r="AE349" s="0" t="n">
        <f aca="false">(K349/AE$1)*100</f>
        <v>4.29040436532504E-005</v>
      </c>
      <c r="AF349" s="0" t="n">
        <f aca="false">(L349/AF$1)*100</f>
        <v>0.000597421848428428</v>
      </c>
      <c r="AG349" s="0" t="n">
        <f aca="false">(M349/AG$1)*100</f>
        <v>0.000916865309247533</v>
      </c>
      <c r="AH349" s="0" t="e">
        <f aca="false">(N349/AH$1)*100</f>
        <v>#VALUE!</v>
      </c>
      <c r="AI349" s="0" t="e">
        <f aca="false">(O349/AI$1)*100</f>
        <v>#VALUE!</v>
      </c>
      <c r="AJ349" s="0" t="e">
        <f aca="false">(P349/AJ$1)*100</f>
        <v>#VALUE!</v>
      </c>
      <c r="AK349" s="0" t="n">
        <f aca="false">(Q349/AK$1)*100</f>
        <v>0.000109905920353289</v>
      </c>
      <c r="AL349" s="0" t="n">
        <f aca="false">(R349/AL$1)*100</f>
        <v>0.000222451895095066</v>
      </c>
      <c r="AM349" s="0" t="n">
        <f aca="false">(S349/AM$1)*100</f>
        <v>0.000424534113453874</v>
      </c>
      <c r="AO349" s="0" t="s">
        <v>366</v>
      </c>
      <c r="AP349" s="0" t="s">
        <v>1020</v>
      </c>
      <c r="AQ349" s="0" t="s">
        <v>1020</v>
      </c>
      <c r="AR349" s="0" t="s">
        <v>1020</v>
      </c>
      <c r="AS349" s="0" t="n">
        <v>0.000303427868691464</v>
      </c>
      <c r="AT349" s="0" t="n">
        <v>0.00158899167270719</v>
      </c>
      <c r="AU349" s="0" t="n">
        <v>0.000684332744439317</v>
      </c>
      <c r="AV349" s="0" t="s">
        <v>1020</v>
      </c>
      <c r="AW349" s="0" t="s">
        <v>1020</v>
      </c>
      <c r="AX349" s="0" t="s">
        <v>1020</v>
      </c>
      <c r="AY349" s="0" t="n">
        <v>4.29040436532504E-005</v>
      </c>
      <c r="AZ349" s="0" t="n">
        <v>0.000597421848428428</v>
      </c>
      <c r="BA349" s="0" t="n">
        <v>0.000916865309247533</v>
      </c>
      <c r="BB349" s="0" t="s">
        <v>1020</v>
      </c>
      <c r="BC349" s="0" t="s">
        <v>1020</v>
      </c>
      <c r="BD349" s="0" t="s">
        <v>1020</v>
      </c>
      <c r="BE349" s="0" t="n">
        <v>0.000109905920353289</v>
      </c>
      <c r="BF349" s="0" t="n">
        <v>0.000222451895095066</v>
      </c>
      <c r="BG349" s="0" t="n">
        <v>0.000424534113453874</v>
      </c>
      <c r="BH349" s="1" t="n">
        <f aca="false">_xlfn.T.TEST(AP349:AU349,AV349:BA349,2,2)</f>
        <v>0.500003791805386</v>
      </c>
      <c r="BI349" s="1" t="n">
        <f aca="false">_xlfn.T.TEST(AP349:AU349,BB349:BG349,2,2)</f>
        <v>0.196829818881476</v>
      </c>
    </row>
    <row r="350" customFormat="false" ht="15" hidden="false" customHeight="false" outlineLevel="0" collapsed="false">
      <c r="A350" s="0" t="s">
        <v>367</v>
      </c>
      <c r="B350" s="0" t="s">
        <v>1020</v>
      </c>
      <c r="C350" s="0" t="s">
        <v>1020</v>
      </c>
      <c r="D350" s="0" t="s">
        <v>1020</v>
      </c>
      <c r="E350" s="0" t="n">
        <v>38.790712618798</v>
      </c>
      <c r="F350" s="0" t="n">
        <v>12.6089474231243</v>
      </c>
      <c r="G350" s="0" t="n">
        <v>0</v>
      </c>
      <c r="H350" s="0" t="s">
        <v>1020</v>
      </c>
      <c r="I350" s="0" t="s">
        <v>1020</v>
      </c>
      <c r="J350" s="0" t="s">
        <v>1020</v>
      </c>
      <c r="K350" s="0" t="n">
        <v>6.35456224982038</v>
      </c>
      <c r="L350" s="0" t="n">
        <v>0</v>
      </c>
      <c r="M350" s="0" t="n">
        <v>30.9671727383009</v>
      </c>
      <c r="N350" s="0" t="s">
        <v>1020</v>
      </c>
      <c r="O350" s="0" t="s">
        <v>1020</v>
      </c>
      <c r="P350" s="0" t="s">
        <v>1020</v>
      </c>
      <c r="Q350" s="0" t="n">
        <v>0</v>
      </c>
      <c r="R350" s="0" t="n">
        <v>2.3721078327319</v>
      </c>
      <c r="S350" s="0" t="n">
        <v>0</v>
      </c>
      <c r="U350" s="0" t="s">
        <v>367</v>
      </c>
      <c r="V350" s="0" t="e">
        <f aca="false">(B350/V$1)*100</f>
        <v>#VALUE!</v>
      </c>
      <c r="W350" s="0" t="e">
        <f aca="false">(C350/W$1)*100</f>
        <v>#VALUE!</v>
      </c>
      <c r="X350" s="0" t="e">
        <f aca="false">(D350/X$1)*100</f>
        <v>#VALUE!</v>
      </c>
      <c r="Y350" s="0" t="n">
        <f aca="false">(E350/Y$1)*100</f>
        <v>0.000636927104479802</v>
      </c>
      <c r="Z350" s="0" t="n">
        <f aca="false">(F350/Z$1)*100</f>
        <v>0.000326518832808147</v>
      </c>
      <c r="AA350" s="0" t="n">
        <f aca="false">(G350/AA$1)*100</f>
        <v>0</v>
      </c>
      <c r="AB350" s="0" t="e">
        <f aca="false">(H350/AB$1)*100</f>
        <v>#VALUE!</v>
      </c>
      <c r="AC350" s="0" t="e">
        <f aca="false">(I350/AC$1)*100</f>
        <v>#VALUE!</v>
      </c>
      <c r="AD350" s="0" t="e">
        <f aca="false">(J350/AD$1)*100</f>
        <v>#VALUE!</v>
      </c>
      <c r="AE350" s="0" t="n">
        <f aca="false">(K350/AE$1)*100</f>
        <v>0.000148812134604026</v>
      </c>
      <c r="AF350" s="0" t="n">
        <f aca="false">(L350/AF$1)*100</f>
        <v>0</v>
      </c>
      <c r="AG350" s="0" t="n">
        <f aca="false">(M350/AG$1)*100</f>
        <v>0.000512953784064236</v>
      </c>
      <c r="AH350" s="0" t="e">
        <f aca="false">(N350/AH$1)*100</f>
        <v>#VALUE!</v>
      </c>
      <c r="AI350" s="0" t="e">
        <f aca="false">(O350/AI$1)*100</f>
        <v>#VALUE!</v>
      </c>
      <c r="AJ350" s="0" t="e">
        <f aca="false">(P350/AJ$1)*100</f>
        <v>#VALUE!</v>
      </c>
      <c r="AK350" s="0" t="n">
        <f aca="false">(Q350/AK$1)*100</f>
        <v>0</v>
      </c>
      <c r="AL350" s="0" t="n">
        <f aca="false">(R350/AL$1)*100</f>
        <v>5.2544121669243E-005</v>
      </c>
      <c r="AM350" s="0" t="n">
        <f aca="false">(S350/AM$1)*100</f>
        <v>0</v>
      </c>
      <c r="AO350" s="0" t="s">
        <v>367</v>
      </c>
      <c r="AP350" s="0" t="s">
        <v>1020</v>
      </c>
      <c r="AQ350" s="0" t="s">
        <v>1020</v>
      </c>
      <c r="AR350" s="0" t="s">
        <v>1020</v>
      </c>
      <c r="AS350" s="0" t="n">
        <v>0.000636927104479802</v>
      </c>
      <c r="AT350" s="0" t="n">
        <v>0.000326518832808147</v>
      </c>
      <c r="AU350" s="0" t="n">
        <v>0</v>
      </c>
      <c r="AV350" s="0" t="s">
        <v>1020</v>
      </c>
      <c r="AW350" s="0" t="s">
        <v>1020</v>
      </c>
      <c r="AX350" s="0" t="s">
        <v>1020</v>
      </c>
      <c r="AY350" s="0" t="n">
        <v>0.000148812134604026</v>
      </c>
      <c r="AZ350" s="0" t="n">
        <v>0</v>
      </c>
      <c r="BA350" s="0" t="n">
        <v>0.000512953784064236</v>
      </c>
      <c r="BB350" s="0" t="s">
        <v>1020</v>
      </c>
      <c r="BC350" s="0" t="s">
        <v>1020</v>
      </c>
      <c r="BD350" s="0" t="s">
        <v>1020</v>
      </c>
      <c r="BE350" s="0" t="n">
        <v>0</v>
      </c>
      <c r="BF350" s="0" t="n">
        <v>5.2544121669243E-005</v>
      </c>
      <c r="BG350" s="0" t="n">
        <v>0</v>
      </c>
      <c r="BH350" s="1" t="n">
        <f aca="false">_xlfn.T.TEST(AP350:AU350,AV350:BA350,2,2)</f>
        <v>0.695327395694922</v>
      </c>
      <c r="BI350" s="1" t="n">
        <f aca="false">_xlfn.T.TEST(AP350:AU350,BB350:BG350,2,2)</f>
        <v>0.17556661999872</v>
      </c>
    </row>
    <row r="351" customFormat="false" ht="15" hidden="false" customHeight="false" outlineLevel="0" collapsed="false">
      <c r="A351" s="0" t="s">
        <v>368</v>
      </c>
      <c r="B351" s="0" t="s">
        <v>1020</v>
      </c>
      <c r="C351" s="0" t="s">
        <v>1020</v>
      </c>
      <c r="D351" s="0" t="s">
        <v>1020</v>
      </c>
      <c r="E351" s="0" t="n">
        <v>12.9502485879528</v>
      </c>
      <c r="F351" s="0" t="n">
        <v>31.3649794354779</v>
      </c>
      <c r="G351" s="0" t="n">
        <v>0</v>
      </c>
      <c r="H351" s="0" t="s">
        <v>1020</v>
      </c>
      <c r="I351" s="0" t="s">
        <v>1020</v>
      </c>
      <c r="J351" s="0" t="s">
        <v>1020</v>
      </c>
      <c r="K351" s="0" t="n">
        <v>0</v>
      </c>
      <c r="L351" s="0" t="n">
        <v>9.88364159626859</v>
      </c>
      <c r="M351" s="0" t="n">
        <v>32.2841230746609</v>
      </c>
      <c r="N351" s="0" t="s">
        <v>1020</v>
      </c>
      <c r="O351" s="0" t="s">
        <v>1020</v>
      </c>
      <c r="P351" s="0" t="s">
        <v>1020</v>
      </c>
      <c r="Q351" s="0" t="n">
        <v>2.33712268010162</v>
      </c>
      <c r="R351" s="0" t="n">
        <v>9.09194286927252</v>
      </c>
      <c r="S351" s="0" t="n">
        <v>0</v>
      </c>
      <c r="U351" s="0" t="s">
        <v>368</v>
      </c>
      <c r="V351" s="0" t="e">
        <f aca="false">(B351/V$1)*100</f>
        <v>#VALUE!</v>
      </c>
      <c r="W351" s="0" t="e">
        <f aca="false">(C351/W$1)*100</f>
        <v>#VALUE!</v>
      </c>
      <c r="X351" s="0" t="e">
        <f aca="false">(D351/X$1)*100</f>
        <v>#VALUE!</v>
      </c>
      <c r="Y351" s="0" t="n">
        <f aca="false">(E351/Y$1)*100</f>
        <v>0.000212637607781953</v>
      </c>
      <c r="Z351" s="0" t="n">
        <f aca="false">(F351/Z$1)*100</f>
        <v>0.000812221364135574</v>
      </c>
      <c r="AA351" s="0" t="n">
        <f aca="false">(G351/AA$1)*100</f>
        <v>0</v>
      </c>
      <c r="AB351" s="0" t="e">
        <f aca="false">(H351/AB$1)*100</f>
        <v>#VALUE!</v>
      </c>
      <c r="AC351" s="0" t="e">
        <f aca="false">(I351/AC$1)*100</f>
        <v>#VALUE!</v>
      </c>
      <c r="AD351" s="0" t="e">
        <f aca="false">(J351/AD$1)*100</f>
        <v>#VALUE!</v>
      </c>
      <c r="AE351" s="0" t="n">
        <f aca="false">(K351/AE$1)*100</f>
        <v>0</v>
      </c>
      <c r="AF351" s="0" t="n">
        <f aca="false">(L351/AF$1)*100</f>
        <v>0.00019614944481615</v>
      </c>
      <c r="AG351" s="0" t="n">
        <f aca="false">(M351/AG$1)*100</f>
        <v>0.000534768325035392</v>
      </c>
      <c r="AH351" s="0" t="e">
        <f aca="false">(N351/AH$1)*100</f>
        <v>#VALUE!</v>
      </c>
      <c r="AI351" s="0" t="e">
        <f aca="false">(O351/AI$1)*100</f>
        <v>#VALUE!</v>
      </c>
      <c r="AJ351" s="0" t="e">
        <f aca="false">(P351/AJ$1)*100</f>
        <v>#VALUE!</v>
      </c>
      <c r="AK351" s="0" t="n">
        <f aca="false">(Q351/AK$1)*100</f>
        <v>3.6987405532009E-005</v>
      </c>
      <c r="AL351" s="0" t="n">
        <f aca="false">(R351/AL$1)*100</f>
        <v>0.000201393944128869</v>
      </c>
      <c r="AM351" s="0" t="n">
        <f aca="false">(S351/AM$1)*100</f>
        <v>0</v>
      </c>
      <c r="AO351" s="0" t="s">
        <v>368</v>
      </c>
      <c r="AP351" s="0" t="s">
        <v>1020</v>
      </c>
      <c r="AQ351" s="0" t="s">
        <v>1020</v>
      </c>
      <c r="AR351" s="0" t="s">
        <v>1020</v>
      </c>
      <c r="AS351" s="0" t="n">
        <v>0.000212637607781953</v>
      </c>
      <c r="AT351" s="0" t="n">
        <v>0.000812221364135574</v>
      </c>
      <c r="AU351" s="0" t="n">
        <v>0</v>
      </c>
      <c r="AV351" s="0" t="s">
        <v>1020</v>
      </c>
      <c r="AW351" s="0" t="s">
        <v>1020</v>
      </c>
      <c r="AX351" s="0" t="s">
        <v>1020</v>
      </c>
      <c r="AY351" s="0" t="n">
        <v>0</v>
      </c>
      <c r="AZ351" s="0" t="n">
        <v>0.00019614944481615</v>
      </c>
      <c r="BA351" s="0" t="n">
        <v>0.000534768325035392</v>
      </c>
      <c r="BB351" s="0" t="s">
        <v>1020</v>
      </c>
      <c r="BC351" s="0" t="s">
        <v>1020</v>
      </c>
      <c r="BD351" s="0" t="s">
        <v>1020</v>
      </c>
      <c r="BE351" s="0" t="n">
        <v>3.6987405532009E-005</v>
      </c>
      <c r="BF351" s="0" t="n">
        <v>0.000201393944128869</v>
      </c>
      <c r="BG351" s="0" t="n">
        <v>0</v>
      </c>
      <c r="BH351" s="1" t="n">
        <f aca="false">_xlfn.T.TEST(AP351:AU351,AV351:BA351,2,2)</f>
        <v>0.75164859516187</v>
      </c>
      <c r="BI351" s="1" t="n">
        <f aca="false">_xlfn.T.TEST(AP351:AU351,BB351:BG351,2,2)</f>
        <v>0.35511392136848</v>
      </c>
    </row>
    <row r="352" customFormat="false" ht="15" hidden="false" customHeight="false" outlineLevel="0" collapsed="false">
      <c r="A352" s="0" t="s">
        <v>369</v>
      </c>
      <c r="B352" s="0" t="s">
        <v>1020</v>
      </c>
      <c r="C352" s="0" t="s">
        <v>1020</v>
      </c>
      <c r="D352" s="0" t="s">
        <v>1020</v>
      </c>
      <c r="E352" s="0" t="n">
        <v>220.129282646193</v>
      </c>
      <c r="F352" s="0" t="n">
        <v>183.172727137745</v>
      </c>
      <c r="G352" s="0" t="n">
        <v>116.125237058369</v>
      </c>
      <c r="H352" s="0" t="s">
        <v>1020</v>
      </c>
      <c r="I352" s="0" t="s">
        <v>1020</v>
      </c>
      <c r="J352" s="0" t="s">
        <v>1020</v>
      </c>
      <c r="K352" s="0" t="n">
        <v>31.0184234835266</v>
      </c>
      <c r="L352" s="0" t="n">
        <v>96.8168905759617</v>
      </c>
      <c r="M352" s="0" t="n">
        <v>414.177204720068</v>
      </c>
      <c r="N352" s="0" t="s">
        <v>1020</v>
      </c>
      <c r="O352" s="0" t="s">
        <v>1020</v>
      </c>
      <c r="P352" s="0" t="s">
        <v>1020</v>
      </c>
      <c r="Q352" s="0" t="n">
        <v>41.4346768290057</v>
      </c>
      <c r="R352" s="0" t="n">
        <v>183.862237316918</v>
      </c>
      <c r="S352" s="0" t="n">
        <v>133.310969277622</v>
      </c>
      <c r="U352" s="0" t="s">
        <v>369</v>
      </c>
      <c r="V352" s="0" t="e">
        <f aca="false">(B352/V$1)*100</f>
        <v>#VALUE!</v>
      </c>
      <c r="W352" s="0" t="e">
        <f aca="false">(C352/W$1)*100</f>
        <v>#VALUE!</v>
      </c>
      <c r="X352" s="0" t="e">
        <f aca="false">(D352/X$1)*100</f>
        <v>#VALUE!</v>
      </c>
      <c r="Y352" s="0" t="n">
        <f aca="false">(E352/Y$1)*100</f>
        <v>0.00361442977304603</v>
      </c>
      <c r="Z352" s="0" t="n">
        <f aca="false">(F352/Z$1)*100</f>
        <v>0.00474340506469348</v>
      </c>
      <c r="AA352" s="0" t="n">
        <f aca="false">(G352/AA$1)*100</f>
        <v>0.0025724376138989</v>
      </c>
      <c r="AB352" s="0" t="e">
        <f aca="false">(H352/AB$1)*100</f>
        <v>#VALUE!</v>
      </c>
      <c r="AC352" s="0" t="e">
        <f aca="false">(I352/AC$1)*100</f>
        <v>#VALUE!</v>
      </c>
      <c r="AD352" s="0" t="e">
        <f aca="false">(J352/AD$1)*100</f>
        <v>#VALUE!</v>
      </c>
      <c r="AE352" s="0" t="n">
        <f aca="false">(K352/AE$1)*100</f>
        <v>0.000726394302104086</v>
      </c>
      <c r="AF352" s="0" t="n">
        <f aca="false">(L352/AF$1)*100</f>
        <v>0.00192141521425366</v>
      </c>
      <c r="AG352" s="0" t="n">
        <f aca="false">(M352/AG$1)*100</f>
        <v>0.00686061224347868</v>
      </c>
      <c r="AH352" s="0" t="e">
        <f aca="false">(N352/AH$1)*100</f>
        <v>#VALUE!</v>
      </c>
      <c r="AI352" s="0" t="e">
        <f aca="false">(O352/AI$1)*100</f>
        <v>#VALUE!</v>
      </c>
      <c r="AJ352" s="0" t="e">
        <f aca="false">(P352/AJ$1)*100</f>
        <v>#VALUE!</v>
      </c>
      <c r="AK352" s="0" t="n">
        <f aca="false">(Q352/AK$1)*100</f>
        <v>0.000655747003788235</v>
      </c>
      <c r="AL352" s="0" t="n">
        <f aca="false">(R352/AL$1)*100</f>
        <v>0.00407269839703415</v>
      </c>
      <c r="AM352" s="0" t="n">
        <f aca="false">(S352/AM$1)*100</f>
        <v>0.00303091040825316</v>
      </c>
      <c r="AO352" s="0" t="s">
        <v>369</v>
      </c>
      <c r="AP352" s="0" t="s">
        <v>1020</v>
      </c>
      <c r="AQ352" s="0" t="s">
        <v>1020</v>
      </c>
      <c r="AR352" s="0" t="s">
        <v>1020</v>
      </c>
      <c r="AS352" s="0" t="n">
        <v>0.00361442977304603</v>
      </c>
      <c r="AT352" s="0" t="n">
        <v>0.00474340506469348</v>
      </c>
      <c r="AU352" s="0" t="n">
        <v>0.0025724376138989</v>
      </c>
      <c r="AV352" s="0" t="s">
        <v>1020</v>
      </c>
      <c r="AW352" s="0" t="s">
        <v>1020</v>
      </c>
      <c r="AX352" s="0" t="s">
        <v>1020</v>
      </c>
      <c r="AY352" s="0" t="n">
        <v>0.000726394302104086</v>
      </c>
      <c r="AZ352" s="0" t="n">
        <v>0.00192141521425366</v>
      </c>
      <c r="BA352" s="0" t="n">
        <v>0.00686061224347868</v>
      </c>
      <c r="BB352" s="0" t="s">
        <v>1020</v>
      </c>
      <c r="BC352" s="0" t="s">
        <v>1020</v>
      </c>
      <c r="BD352" s="0" t="s">
        <v>1020</v>
      </c>
      <c r="BE352" s="0" t="n">
        <v>0.000655747003788235</v>
      </c>
      <c r="BF352" s="0" t="n">
        <v>0.00407269839703415</v>
      </c>
      <c r="BG352" s="0" t="n">
        <v>0.00303091040825316</v>
      </c>
      <c r="BH352" s="1" t="n">
        <f aca="false">_xlfn.T.TEST(AP352:AU352,AV352:BA352,2,2)</f>
        <v>0.822533816688096</v>
      </c>
      <c r="BI352" s="1" t="n">
        <f aca="false">_xlfn.T.TEST(AP352:AU352,BB352:BG352,2,2)</f>
        <v>0.424494468826485</v>
      </c>
    </row>
    <row r="353" customFormat="false" ht="15" hidden="false" customHeight="false" outlineLevel="0" collapsed="false">
      <c r="A353" s="0" t="s">
        <v>370</v>
      </c>
      <c r="B353" s="0" t="s">
        <v>1020</v>
      </c>
      <c r="C353" s="0" t="s">
        <v>1020</v>
      </c>
      <c r="D353" s="0" t="s">
        <v>1020</v>
      </c>
      <c r="E353" s="0" t="n">
        <v>0</v>
      </c>
      <c r="F353" s="0" t="n">
        <v>0</v>
      </c>
      <c r="G353" s="0" t="n">
        <v>0</v>
      </c>
      <c r="H353" s="0" t="s">
        <v>1020</v>
      </c>
      <c r="I353" s="0" t="s">
        <v>1020</v>
      </c>
      <c r="J353" s="0" t="s">
        <v>1020</v>
      </c>
      <c r="K353" s="0" t="n">
        <v>0</v>
      </c>
      <c r="L353" s="0" t="n">
        <v>0</v>
      </c>
      <c r="M353" s="0" t="n">
        <v>0</v>
      </c>
      <c r="N353" s="0" t="s">
        <v>1020</v>
      </c>
      <c r="O353" s="0" t="s">
        <v>1020</v>
      </c>
      <c r="P353" s="0" t="s">
        <v>1020</v>
      </c>
      <c r="Q353" s="0" t="n">
        <v>0</v>
      </c>
      <c r="R353" s="0" t="n">
        <v>0</v>
      </c>
      <c r="S353" s="0" t="n">
        <v>0</v>
      </c>
      <c r="U353" s="0" t="s">
        <v>370</v>
      </c>
      <c r="V353" s="0" t="e">
        <f aca="false">(B353/V$1)*100</f>
        <v>#VALUE!</v>
      </c>
      <c r="W353" s="0" t="e">
        <f aca="false">(C353/W$1)*100</f>
        <v>#VALUE!</v>
      </c>
      <c r="X353" s="0" t="e">
        <f aca="false">(D353/X$1)*100</f>
        <v>#VALUE!</v>
      </c>
      <c r="Y353" s="0" t="n">
        <f aca="false">(E353/Y$1)*100</f>
        <v>0</v>
      </c>
      <c r="Z353" s="0" t="n">
        <f aca="false">(F353/Z$1)*100</f>
        <v>0</v>
      </c>
      <c r="AA353" s="0" t="n">
        <f aca="false">(G353/AA$1)*100</f>
        <v>0</v>
      </c>
      <c r="AB353" s="0" t="e">
        <f aca="false">(H353/AB$1)*100</f>
        <v>#VALUE!</v>
      </c>
      <c r="AC353" s="0" t="e">
        <f aca="false">(I353/AC$1)*100</f>
        <v>#VALUE!</v>
      </c>
      <c r="AD353" s="0" t="e">
        <f aca="false">(J353/AD$1)*100</f>
        <v>#VALUE!</v>
      </c>
      <c r="AE353" s="0" t="n">
        <f aca="false">(K353/AE$1)*100</f>
        <v>0</v>
      </c>
      <c r="AF353" s="0" t="n">
        <f aca="false">(L353/AF$1)*100</f>
        <v>0</v>
      </c>
      <c r="AG353" s="0" t="n">
        <f aca="false">(M353/AG$1)*100</f>
        <v>0</v>
      </c>
      <c r="AH353" s="0" t="e">
        <f aca="false">(N353/AH$1)*100</f>
        <v>#VALUE!</v>
      </c>
      <c r="AI353" s="0" t="e">
        <f aca="false">(O353/AI$1)*100</f>
        <v>#VALUE!</v>
      </c>
      <c r="AJ353" s="0" t="e">
        <f aca="false">(P353/AJ$1)*100</f>
        <v>#VALUE!</v>
      </c>
      <c r="AK353" s="0" t="n">
        <f aca="false">(Q353/AK$1)*100</f>
        <v>0</v>
      </c>
      <c r="AL353" s="0" t="n">
        <f aca="false">(R353/AL$1)*100</f>
        <v>0</v>
      </c>
      <c r="AM353" s="0" t="n">
        <f aca="false">(S353/AM$1)*100</f>
        <v>0</v>
      </c>
      <c r="AO353" s="0" t="s">
        <v>370</v>
      </c>
      <c r="AP353" s="0" t="s">
        <v>1020</v>
      </c>
      <c r="AQ353" s="0" t="s">
        <v>1020</v>
      </c>
      <c r="AR353" s="0" t="s">
        <v>1020</v>
      </c>
      <c r="AS353" s="0" t="n">
        <v>0</v>
      </c>
      <c r="AT353" s="0" t="n">
        <v>0</v>
      </c>
      <c r="AU353" s="0" t="n">
        <v>0</v>
      </c>
      <c r="AV353" s="0" t="s">
        <v>1020</v>
      </c>
      <c r="AW353" s="0" t="s">
        <v>1020</v>
      </c>
      <c r="AX353" s="0" t="s">
        <v>1020</v>
      </c>
      <c r="AY353" s="0" t="n">
        <v>0</v>
      </c>
      <c r="AZ353" s="0" t="n">
        <v>0</v>
      </c>
      <c r="BA353" s="0" t="n">
        <v>0</v>
      </c>
      <c r="BB353" s="0" t="s">
        <v>1020</v>
      </c>
      <c r="BC353" s="0" t="s">
        <v>1020</v>
      </c>
      <c r="BD353" s="0" t="s">
        <v>1020</v>
      </c>
      <c r="BE353" s="0" t="n">
        <v>0</v>
      </c>
      <c r="BF353" s="0" t="n">
        <v>0</v>
      </c>
      <c r="BG353" s="0" t="n">
        <v>0</v>
      </c>
      <c r="BH353" s="1" t="e">
        <f aca="false">_xlfn.T.TEST(AP353:AU353,AV353:BA353,2,2)</f>
        <v>#NUM!</v>
      </c>
      <c r="BI353" s="1" t="e">
        <f aca="false">_xlfn.T.TEST(AP353:AU353,BB353:BG353,2,2)</f>
        <v>#NUM!</v>
      </c>
    </row>
    <row r="354" customFormat="false" ht="15" hidden="false" customHeight="false" outlineLevel="0" collapsed="false">
      <c r="A354" s="0" t="s">
        <v>371</v>
      </c>
      <c r="B354" s="0" t="s">
        <v>1020</v>
      </c>
      <c r="C354" s="0" t="s">
        <v>1020</v>
      </c>
      <c r="D354" s="0" t="s">
        <v>1020</v>
      </c>
      <c r="E354" s="0" t="n">
        <v>91.8054756992593</v>
      </c>
      <c r="F354" s="0" t="n">
        <v>55.2198250902018</v>
      </c>
      <c r="G354" s="0" t="n">
        <v>66.1480649013135</v>
      </c>
      <c r="H354" s="0" t="s">
        <v>1020</v>
      </c>
      <c r="I354" s="0" t="s">
        <v>1020</v>
      </c>
      <c r="J354" s="0" t="s">
        <v>1020</v>
      </c>
      <c r="K354" s="0" t="n">
        <v>3.49096787437134</v>
      </c>
      <c r="L354" s="0" t="n">
        <v>38.8634587473484</v>
      </c>
      <c r="M354" s="0" t="n">
        <v>127.469396757711</v>
      </c>
      <c r="N354" s="0" t="s">
        <v>1020</v>
      </c>
      <c r="O354" s="0" t="s">
        <v>1020</v>
      </c>
      <c r="P354" s="0" t="s">
        <v>1020</v>
      </c>
      <c r="Q354" s="0" t="n">
        <v>0</v>
      </c>
      <c r="R354" s="0" t="n">
        <v>51.0674106195227</v>
      </c>
      <c r="S354" s="0" t="n">
        <v>73.9501534368692</v>
      </c>
      <c r="U354" s="0" t="s">
        <v>371</v>
      </c>
      <c r="V354" s="0" t="e">
        <f aca="false">(B354/V$1)*100</f>
        <v>#VALUE!</v>
      </c>
      <c r="W354" s="0" t="e">
        <f aca="false">(C354/W$1)*100</f>
        <v>#VALUE!</v>
      </c>
      <c r="X354" s="0" t="e">
        <f aca="false">(D354/X$1)*100</f>
        <v>#VALUE!</v>
      </c>
      <c r="Y354" s="0" t="n">
        <f aca="false">(E354/Y$1)*100</f>
        <v>0.00150740710507555</v>
      </c>
      <c r="Z354" s="0" t="n">
        <f aca="false">(F354/Z$1)*100</f>
        <v>0.00142996177486281</v>
      </c>
      <c r="AA354" s="0" t="n">
        <f aca="false">(G354/AA$1)*100</f>
        <v>0.00146532979866586</v>
      </c>
      <c r="AB354" s="0" t="e">
        <f aca="false">(H354/AB$1)*100</f>
        <v>#VALUE!</v>
      </c>
      <c r="AC354" s="0" t="e">
        <f aca="false">(I354/AC$1)*100</f>
        <v>#VALUE!</v>
      </c>
      <c r="AD354" s="0" t="e">
        <f aca="false">(J354/AD$1)*100</f>
        <v>#VALUE!</v>
      </c>
      <c r="AE354" s="0" t="n">
        <f aca="false">(K354/AE$1)*100</f>
        <v>8.17520327594498E-005</v>
      </c>
      <c r="AF354" s="0" t="n">
        <f aca="false">(L354/AF$1)*100</f>
        <v>0.000771279065785397</v>
      </c>
      <c r="AG354" s="0" t="n">
        <f aca="false">(M354/AG$1)*100</f>
        <v>0.00211145880096384</v>
      </c>
      <c r="AH354" s="0" t="e">
        <f aca="false">(N354/AH$1)*100</f>
        <v>#VALUE!</v>
      </c>
      <c r="AI354" s="0" t="e">
        <f aca="false">(O354/AI$1)*100</f>
        <v>#VALUE!</v>
      </c>
      <c r="AJ354" s="0" t="e">
        <f aca="false">(P354/AJ$1)*100</f>
        <v>#VALUE!</v>
      </c>
      <c r="AK354" s="0" t="n">
        <f aca="false">(Q354/AK$1)*100</f>
        <v>0</v>
      </c>
      <c r="AL354" s="0" t="n">
        <f aca="false">(R354/AL$1)*100</f>
        <v>0.00113118476314591</v>
      </c>
      <c r="AM354" s="0" t="n">
        <f aca="false">(S354/AM$1)*100</f>
        <v>0.00168130417893038</v>
      </c>
      <c r="AO354" s="0" t="s">
        <v>371</v>
      </c>
      <c r="AP354" s="0" t="s">
        <v>1020</v>
      </c>
      <c r="AQ354" s="0" t="s">
        <v>1020</v>
      </c>
      <c r="AR354" s="0" t="s">
        <v>1020</v>
      </c>
      <c r="AS354" s="0" t="n">
        <v>0.00150740710507555</v>
      </c>
      <c r="AT354" s="0" t="n">
        <v>0.00142996177486281</v>
      </c>
      <c r="AU354" s="0" t="n">
        <v>0.00146532979866586</v>
      </c>
      <c r="AV354" s="0" t="s">
        <v>1020</v>
      </c>
      <c r="AW354" s="0" t="s">
        <v>1020</v>
      </c>
      <c r="AX354" s="0" t="s">
        <v>1020</v>
      </c>
      <c r="AY354" s="0" t="n">
        <v>8.17520327594498E-005</v>
      </c>
      <c r="AZ354" s="0" t="n">
        <v>0.000771279065785397</v>
      </c>
      <c r="BA354" s="0" t="n">
        <v>0.00211145880096384</v>
      </c>
      <c r="BB354" s="0" t="s">
        <v>1020</v>
      </c>
      <c r="BC354" s="0" t="s">
        <v>1020</v>
      </c>
      <c r="BD354" s="0" t="s">
        <v>1020</v>
      </c>
      <c r="BE354" s="0" t="n">
        <v>0</v>
      </c>
      <c r="BF354" s="0" t="n">
        <v>0.00113118476314591</v>
      </c>
      <c r="BG354" s="0" t="n">
        <v>0.00168130417893038</v>
      </c>
      <c r="BH354" s="1" t="n">
        <f aca="false">_xlfn.T.TEST(AP354:AU354,AV354:BA354,2,2)</f>
        <v>0.466477724112205</v>
      </c>
      <c r="BI354" s="1" t="n">
        <f aca="false">_xlfn.T.TEST(AP354:AU354,BB354:BG354,2,2)</f>
        <v>0.344917008992453</v>
      </c>
    </row>
    <row r="355" customFormat="false" ht="15" hidden="false" customHeight="false" outlineLevel="0" collapsed="false">
      <c r="A355" s="0" t="s">
        <v>372</v>
      </c>
      <c r="B355" s="0" t="s">
        <v>1020</v>
      </c>
      <c r="C355" s="0" t="s">
        <v>1020</v>
      </c>
      <c r="D355" s="0" t="s">
        <v>1020</v>
      </c>
      <c r="E355" s="0" t="n">
        <v>101.158386038489</v>
      </c>
      <c r="F355" s="0" t="n">
        <v>192.616074477721</v>
      </c>
      <c r="G355" s="0" t="n">
        <v>365.185783521809</v>
      </c>
      <c r="H355" s="0" t="s">
        <v>1020</v>
      </c>
      <c r="I355" s="0" t="s">
        <v>1020</v>
      </c>
      <c r="J355" s="0" t="s">
        <v>1020</v>
      </c>
      <c r="K355" s="0" t="n">
        <v>38.4230986349174</v>
      </c>
      <c r="L355" s="0" t="n">
        <v>107.336905958096</v>
      </c>
      <c r="M355" s="0" t="n">
        <v>243.531503878249</v>
      </c>
      <c r="N355" s="0" t="s">
        <v>1020</v>
      </c>
      <c r="O355" s="0" t="s">
        <v>1020</v>
      </c>
      <c r="P355" s="0" t="s">
        <v>1020</v>
      </c>
      <c r="Q355" s="0" t="n">
        <v>108.655750764329</v>
      </c>
      <c r="R355" s="0" t="n">
        <v>127.969493889681</v>
      </c>
      <c r="S355" s="0" t="n">
        <v>437.101968425843</v>
      </c>
      <c r="U355" s="0" t="s">
        <v>372</v>
      </c>
      <c r="V355" s="0" t="e">
        <f aca="false">(B355/V$1)*100</f>
        <v>#VALUE!</v>
      </c>
      <c r="W355" s="0" t="e">
        <f aca="false">(C355/W$1)*100</f>
        <v>#VALUE!</v>
      </c>
      <c r="X355" s="0" t="e">
        <f aca="false">(D355/X$1)*100</f>
        <v>#VALUE!</v>
      </c>
      <c r="Y355" s="0" t="n">
        <f aca="false">(E355/Y$1)*100</f>
        <v>0.00166097793939784</v>
      </c>
      <c r="Z355" s="0" t="n">
        <f aca="false">(F355/Z$1)*100</f>
        <v>0.00498794813778107</v>
      </c>
      <c r="AA355" s="0" t="n">
        <f aca="false">(G355/AA$1)*100</f>
        <v>0.00808969410430962</v>
      </c>
      <c r="AB355" s="0" t="e">
        <f aca="false">(H355/AB$1)*100</f>
        <v>#VALUE!</v>
      </c>
      <c r="AC355" s="0" t="e">
        <f aca="false">(I355/AC$1)*100</f>
        <v>#VALUE!</v>
      </c>
      <c r="AD355" s="0" t="e">
        <f aca="false">(J355/AD$1)*100</f>
        <v>#VALUE!</v>
      </c>
      <c r="AE355" s="0" t="n">
        <f aca="false">(K355/AE$1)*100</f>
        <v>0.00089979814520264</v>
      </c>
      <c r="AF355" s="0" t="n">
        <f aca="false">(L355/AF$1)*100</f>
        <v>0.0021301940491157</v>
      </c>
      <c r="AG355" s="0" t="n">
        <f aca="false">(M355/AG$1)*100</f>
        <v>0.0040339622705917</v>
      </c>
      <c r="AH355" s="0" t="e">
        <f aca="false">(N355/AH$1)*100</f>
        <v>#VALUE!</v>
      </c>
      <c r="AI355" s="0" t="e">
        <f aca="false">(O355/AI$1)*100</f>
        <v>#VALUE!</v>
      </c>
      <c r="AJ355" s="0" t="e">
        <f aca="false">(P355/AJ$1)*100</f>
        <v>#VALUE!</v>
      </c>
      <c r="AK355" s="0" t="n">
        <f aca="false">(Q355/AK$1)*100</f>
        <v>0.00171959065355113</v>
      </c>
      <c r="AL355" s="0" t="n">
        <f aca="false">(R355/AL$1)*100</f>
        <v>0.00283462857974163</v>
      </c>
      <c r="AM355" s="0" t="n">
        <f aca="false">(S355/AM$1)*100</f>
        <v>0.00993779366205706</v>
      </c>
      <c r="AO355" s="0" t="s">
        <v>372</v>
      </c>
      <c r="AP355" s="0" t="s">
        <v>1020</v>
      </c>
      <c r="AQ355" s="0" t="s">
        <v>1020</v>
      </c>
      <c r="AR355" s="0" t="s">
        <v>1020</v>
      </c>
      <c r="AS355" s="0" t="n">
        <v>0.00166097793939784</v>
      </c>
      <c r="AT355" s="0" t="n">
        <v>0.00498794813778107</v>
      </c>
      <c r="AU355" s="0" t="n">
        <v>0.00808969410430962</v>
      </c>
      <c r="AV355" s="0" t="s">
        <v>1020</v>
      </c>
      <c r="AW355" s="0" t="s">
        <v>1020</v>
      </c>
      <c r="AX355" s="0" t="s">
        <v>1020</v>
      </c>
      <c r="AY355" s="0" t="n">
        <v>0.00089979814520264</v>
      </c>
      <c r="AZ355" s="0" t="n">
        <v>0.0021301940491157</v>
      </c>
      <c r="BA355" s="0" t="n">
        <v>0.0040339622705917</v>
      </c>
      <c r="BB355" s="0" t="s">
        <v>1020</v>
      </c>
      <c r="BC355" s="0" t="s">
        <v>1020</v>
      </c>
      <c r="BD355" s="0" t="s">
        <v>1020</v>
      </c>
      <c r="BE355" s="0" t="n">
        <v>0.00171959065355113</v>
      </c>
      <c r="BF355" s="0" t="n">
        <v>0.00283462857974163</v>
      </c>
      <c r="BG355" s="0" t="n">
        <v>0.00993779366205706</v>
      </c>
      <c r="BH355" s="1" t="n">
        <f aca="false">_xlfn.T.TEST(AP355:AU355,AV355:BA355,2,2)</f>
        <v>0.283729071130387</v>
      </c>
      <c r="BI355" s="1" t="n">
        <f aca="false">_xlfn.T.TEST(AP355:AU355,BB355:BG355,2,2)</f>
        <v>0.980574313777204</v>
      </c>
    </row>
    <row r="356" customFormat="false" ht="15" hidden="false" customHeight="false" outlineLevel="0" collapsed="false">
      <c r="A356" s="0" t="s">
        <v>373</v>
      </c>
      <c r="B356" s="0" t="s">
        <v>1020</v>
      </c>
      <c r="C356" s="0" t="s">
        <v>1020</v>
      </c>
      <c r="D356" s="0" t="s">
        <v>1020</v>
      </c>
      <c r="E356" s="0" t="n">
        <v>1.75110765380323</v>
      </c>
      <c r="F356" s="0" t="n">
        <v>0</v>
      </c>
      <c r="G356" s="0" t="n">
        <v>0</v>
      </c>
      <c r="H356" s="0" t="s">
        <v>1020</v>
      </c>
      <c r="I356" s="0" t="s">
        <v>1020</v>
      </c>
      <c r="J356" s="0" t="s">
        <v>1020</v>
      </c>
      <c r="K356" s="0" t="n">
        <v>0</v>
      </c>
      <c r="L356" s="0" t="n">
        <v>0</v>
      </c>
      <c r="M356" s="0" t="n">
        <v>6.25252729478366</v>
      </c>
      <c r="N356" s="0" t="s">
        <v>1020</v>
      </c>
      <c r="O356" s="0" t="s">
        <v>1020</v>
      </c>
      <c r="P356" s="0" t="s">
        <v>1020</v>
      </c>
      <c r="Q356" s="0" t="n">
        <v>0</v>
      </c>
      <c r="R356" s="0" t="n">
        <v>0</v>
      </c>
      <c r="S356" s="0" t="n">
        <v>0</v>
      </c>
      <c r="U356" s="0" t="s">
        <v>373</v>
      </c>
      <c r="V356" s="0" t="e">
        <f aca="false">(B356/V$1)*100</f>
        <v>#VALUE!</v>
      </c>
      <c r="W356" s="0" t="e">
        <f aca="false">(C356/W$1)*100</f>
        <v>#VALUE!</v>
      </c>
      <c r="X356" s="0" t="e">
        <f aca="false">(D356/X$1)*100</f>
        <v>#VALUE!</v>
      </c>
      <c r="Y356" s="0" t="n">
        <f aca="false">(E356/Y$1)*100</f>
        <v>2.87524474873612E-005</v>
      </c>
      <c r="Z356" s="0" t="n">
        <f aca="false">(F356/Z$1)*100</f>
        <v>0</v>
      </c>
      <c r="AA356" s="0" t="n">
        <f aca="false">(G356/AA$1)*100</f>
        <v>0</v>
      </c>
      <c r="AB356" s="0" t="e">
        <f aca="false">(H356/AB$1)*100</f>
        <v>#VALUE!</v>
      </c>
      <c r="AC356" s="0" t="e">
        <f aca="false">(I356/AC$1)*100</f>
        <v>#VALUE!</v>
      </c>
      <c r="AD356" s="0" t="e">
        <f aca="false">(J356/AD$1)*100</f>
        <v>#VALUE!</v>
      </c>
      <c r="AE356" s="0" t="n">
        <f aca="false">(K356/AE$1)*100</f>
        <v>0</v>
      </c>
      <c r="AF356" s="0" t="n">
        <f aca="false">(L356/AF$1)*100</f>
        <v>0</v>
      </c>
      <c r="AG356" s="0" t="n">
        <f aca="false">(M356/AG$1)*100</f>
        <v>0.000103569594903877</v>
      </c>
      <c r="AH356" s="0" t="e">
        <f aca="false">(N356/AH$1)*100</f>
        <v>#VALUE!</v>
      </c>
      <c r="AI356" s="0" t="e">
        <f aca="false">(O356/AI$1)*100</f>
        <v>#VALUE!</v>
      </c>
      <c r="AJ356" s="0" t="e">
        <f aca="false">(P356/AJ$1)*100</f>
        <v>#VALUE!</v>
      </c>
      <c r="AK356" s="0" t="n">
        <f aca="false">(Q356/AK$1)*100</f>
        <v>0</v>
      </c>
      <c r="AL356" s="0" t="n">
        <f aca="false">(R356/AL$1)*100</f>
        <v>0</v>
      </c>
      <c r="AM356" s="0" t="n">
        <f aca="false">(S356/AM$1)*100</f>
        <v>0</v>
      </c>
      <c r="AO356" s="0" t="s">
        <v>373</v>
      </c>
      <c r="AP356" s="0" t="s">
        <v>1020</v>
      </c>
      <c r="AQ356" s="0" t="s">
        <v>1020</v>
      </c>
      <c r="AR356" s="0" t="s">
        <v>1020</v>
      </c>
      <c r="AS356" s="0" t="n">
        <v>2.87524474873612E-005</v>
      </c>
      <c r="AT356" s="0" t="n">
        <v>0</v>
      </c>
      <c r="AU356" s="0" t="n">
        <v>0</v>
      </c>
      <c r="AV356" s="0" t="s">
        <v>1020</v>
      </c>
      <c r="AW356" s="0" t="s">
        <v>1020</v>
      </c>
      <c r="AX356" s="0" t="s">
        <v>1020</v>
      </c>
      <c r="AY356" s="0" t="n">
        <v>0</v>
      </c>
      <c r="AZ356" s="0" t="n">
        <v>0</v>
      </c>
      <c r="BA356" s="0" t="n">
        <v>0.000103569594903877</v>
      </c>
      <c r="BB356" s="0" t="s">
        <v>1020</v>
      </c>
      <c r="BC356" s="0" t="s">
        <v>1020</v>
      </c>
      <c r="BD356" s="0" t="s">
        <v>1020</v>
      </c>
      <c r="BE356" s="0" t="n">
        <v>0</v>
      </c>
      <c r="BF356" s="0" t="n">
        <v>0</v>
      </c>
      <c r="BG356" s="0" t="n">
        <v>0</v>
      </c>
      <c r="BH356" s="1" t="n">
        <f aca="false">_xlfn.T.TEST(AP356:AU356,AV356:BA356,2,2)</f>
        <v>0.524716911699648</v>
      </c>
      <c r="BI356" s="1" t="n">
        <f aca="false">_xlfn.T.TEST(AP356:AU356,BB356:BG356,2,2)</f>
        <v>0.373900966300058</v>
      </c>
    </row>
    <row r="357" customFormat="false" ht="15" hidden="false" customHeight="false" outlineLevel="0" collapsed="false">
      <c r="A357" s="0" t="s">
        <v>374</v>
      </c>
      <c r="B357" s="0" t="s">
        <v>1020</v>
      </c>
      <c r="C357" s="0" t="s">
        <v>1020</v>
      </c>
      <c r="D357" s="0" t="s">
        <v>1020</v>
      </c>
      <c r="E357" s="0" t="n">
        <v>0</v>
      </c>
      <c r="F357" s="0" t="n">
        <v>0</v>
      </c>
      <c r="G357" s="0" t="n">
        <v>0</v>
      </c>
      <c r="H357" s="0" t="s">
        <v>1020</v>
      </c>
      <c r="I357" s="0" t="s">
        <v>1020</v>
      </c>
      <c r="J357" s="0" t="s">
        <v>1020</v>
      </c>
      <c r="K357" s="0" t="n">
        <v>0</v>
      </c>
      <c r="L357" s="0" t="n">
        <v>0</v>
      </c>
      <c r="M357" s="0" t="n">
        <v>0</v>
      </c>
      <c r="N357" s="0" t="s">
        <v>1020</v>
      </c>
      <c r="O357" s="0" t="s">
        <v>1020</v>
      </c>
      <c r="P357" s="0" t="s">
        <v>1020</v>
      </c>
      <c r="Q357" s="0" t="n">
        <v>0</v>
      </c>
      <c r="R357" s="0" t="n">
        <v>0</v>
      </c>
      <c r="S357" s="0" t="n">
        <v>0</v>
      </c>
      <c r="U357" s="0" t="s">
        <v>374</v>
      </c>
      <c r="V357" s="0" t="e">
        <f aca="false">(B357/V$1)*100</f>
        <v>#VALUE!</v>
      </c>
      <c r="W357" s="0" t="e">
        <f aca="false">(C357/W$1)*100</f>
        <v>#VALUE!</v>
      </c>
      <c r="X357" s="0" t="e">
        <f aca="false">(D357/X$1)*100</f>
        <v>#VALUE!</v>
      </c>
      <c r="Y357" s="0" t="n">
        <f aca="false">(E357/Y$1)*100</f>
        <v>0</v>
      </c>
      <c r="Z357" s="0" t="n">
        <f aca="false">(F357/Z$1)*100</f>
        <v>0</v>
      </c>
      <c r="AA357" s="0" t="n">
        <f aca="false">(G357/AA$1)*100</f>
        <v>0</v>
      </c>
      <c r="AB357" s="0" t="e">
        <f aca="false">(H357/AB$1)*100</f>
        <v>#VALUE!</v>
      </c>
      <c r="AC357" s="0" t="e">
        <f aca="false">(I357/AC$1)*100</f>
        <v>#VALUE!</v>
      </c>
      <c r="AD357" s="0" t="e">
        <f aca="false">(J357/AD$1)*100</f>
        <v>#VALUE!</v>
      </c>
      <c r="AE357" s="0" t="n">
        <f aca="false">(K357/AE$1)*100</f>
        <v>0</v>
      </c>
      <c r="AF357" s="0" t="n">
        <f aca="false">(L357/AF$1)*100</f>
        <v>0</v>
      </c>
      <c r="AG357" s="0" t="n">
        <f aca="false">(M357/AG$1)*100</f>
        <v>0</v>
      </c>
      <c r="AH357" s="0" t="e">
        <f aca="false">(N357/AH$1)*100</f>
        <v>#VALUE!</v>
      </c>
      <c r="AI357" s="0" t="e">
        <f aca="false">(O357/AI$1)*100</f>
        <v>#VALUE!</v>
      </c>
      <c r="AJ357" s="0" t="e">
        <f aca="false">(P357/AJ$1)*100</f>
        <v>#VALUE!</v>
      </c>
      <c r="AK357" s="0" t="n">
        <f aca="false">(Q357/AK$1)*100</f>
        <v>0</v>
      </c>
      <c r="AL357" s="0" t="n">
        <f aca="false">(R357/AL$1)*100</f>
        <v>0</v>
      </c>
      <c r="AM357" s="0" t="n">
        <f aca="false">(S357/AM$1)*100</f>
        <v>0</v>
      </c>
      <c r="AO357" s="0" t="s">
        <v>374</v>
      </c>
      <c r="AP357" s="0" t="s">
        <v>1020</v>
      </c>
      <c r="AQ357" s="0" t="s">
        <v>1020</v>
      </c>
      <c r="AR357" s="0" t="s">
        <v>1020</v>
      </c>
      <c r="AS357" s="0" t="n">
        <v>0</v>
      </c>
      <c r="AT357" s="0" t="n">
        <v>0</v>
      </c>
      <c r="AU357" s="0" t="n">
        <v>0</v>
      </c>
      <c r="AV357" s="0" t="s">
        <v>1020</v>
      </c>
      <c r="AW357" s="0" t="s">
        <v>1020</v>
      </c>
      <c r="AX357" s="0" t="s">
        <v>1020</v>
      </c>
      <c r="AY357" s="0" t="n">
        <v>0</v>
      </c>
      <c r="AZ357" s="0" t="n">
        <v>0</v>
      </c>
      <c r="BA357" s="0" t="n">
        <v>0</v>
      </c>
      <c r="BB357" s="0" t="s">
        <v>1020</v>
      </c>
      <c r="BC357" s="0" t="s">
        <v>1020</v>
      </c>
      <c r="BD357" s="0" t="s">
        <v>1020</v>
      </c>
      <c r="BE357" s="0" t="n">
        <v>0</v>
      </c>
      <c r="BF357" s="0" t="n">
        <v>0</v>
      </c>
      <c r="BG357" s="0" t="n">
        <v>0</v>
      </c>
      <c r="BH357" s="1" t="e">
        <f aca="false">_xlfn.T.TEST(AP357:AU357,AV357:BA357,2,2)</f>
        <v>#NUM!</v>
      </c>
      <c r="BI357" s="1" t="e">
        <f aca="false">_xlfn.T.TEST(AP357:AU357,BB357:BG357,2,2)</f>
        <v>#NUM!</v>
      </c>
    </row>
    <row r="358" customFormat="false" ht="15" hidden="false" customHeight="false" outlineLevel="0" collapsed="false">
      <c r="A358" s="0" t="s">
        <v>375</v>
      </c>
      <c r="B358" s="0" t="s">
        <v>1020</v>
      </c>
      <c r="C358" s="0" t="s">
        <v>1020</v>
      </c>
      <c r="D358" s="0" t="s">
        <v>1020</v>
      </c>
      <c r="E358" s="0" t="n">
        <v>3515.34354178645</v>
      </c>
      <c r="F358" s="0" t="n">
        <v>1900.18411557707</v>
      </c>
      <c r="G358" s="0" t="n">
        <v>3132.09155721009</v>
      </c>
      <c r="H358" s="0" t="s">
        <v>1020</v>
      </c>
      <c r="I358" s="0" t="s">
        <v>1020</v>
      </c>
      <c r="J358" s="0" t="s">
        <v>1020</v>
      </c>
      <c r="K358" s="0" t="n">
        <v>856.883788360875</v>
      </c>
      <c r="L358" s="0" t="n">
        <v>1069.14703583789</v>
      </c>
      <c r="M358" s="0" t="n">
        <v>7005.10421644672</v>
      </c>
      <c r="N358" s="0" t="s">
        <v>1020</v>
      </c>
      <c r="O358" s="0" t="s">
        <v>1020</v>
      </c>
      <c r="P358" s="0" t="s">
        <v>1020</v>
      </c>
      <c r="Q358" s="0" t="n">
        <v>1302.17833613228</v>
      </c>
      <c r="R358" s="0" t="n">
        <v>2729.16729842011</v>
      </c>
      <c r="S358" s="0" t="n">
        <v>2412.27261589443</v>
      </c>
      <c r="U358" s="0" t="s">
        <v>375</v>
      </c>
      <c r="V358" s="0" t="e">
        <f aca="false">(B358/V$1)*100</f>
        <v>#VALUE!</v>
      </c>
      <c r="W358" s="0" t="e">
        <f aca="false">(C358/W$1)*100</f>
        <v>#VALUE!</v>
      </c>
      <c r="X358" s="0" t="e">
        <f aca="false">(D358/X$1)*100</f>
        <v>#VALUE!</v>
      </c>
      <c r="Y358" s="0" t="n">
        <f aca="false">(E358/Y$1)*100</f>
        <v>0.0577204550306917</v>
      </c>
      <c r="Z358" s="0" t="n">
        <f aca="false">(F358/Z$1)*100</f>
        <v>0.0492067956759762</v>
      </c>
      <c r="AA358" s="0" t="n">
        <f aca="false">(G358/AA$1)*100</f>
        <v>0.0693829380765234</v>
      </c>
      <c r="AB358" s="0" t="e">
        <f aca="false">(H358/AB$1)*100</f>
        <v>#VALUE!</v>
      </c>
      <c r="AC358" s="0" t="e">
        <f aca="false">(I358/AC$1)*100</f>
        <v>#VALUE!</v>
      </c>
      <c r="AD358" s="0" t="e">
        <f aca="false">(J358/AD$1)*100</f>
        <v>#VALUE!</v>
      </c>
      <c r="AE358" s="0" t="n">
        <f aca="false">(K358/AE$1)*100</f>
        <v>0.0200666388400193</v>
      </c>
      <c r="AF358" s="0" t="n">
        <f aca="false">(L358/AF$1)*100</f>
        <v>0.0212181507659695</v>
      </c>
      <c r="AG358" s="0" t="n">
        <f aca="false">(M358/AG$1)*100</f>
        <v>0.116035607963216</v>
      </c>
      <c r="AH358" s="0" t="e">
        <f aca="false">(N358/AH$1)*100</f>
        <v>#VALUE!</v>
      </c>
      <c r="AI358" s="0" t="e">
        <f aca="false">(O358/AI$1)*100</f>
        <v>#VALUE!</v>
      </c>
      <c r="AJ358" s="0" t="e">
        <f aca="false">(P358/AJ$1)*100</f>
        <v>#VALUE!</v>
      </c>
      <c r="AK358" s="0" t="n">
        <f aca="false">(Q358/AK$1)*100</f>
        <v>0.0206083311773035</v>
      </c>
      <c r="AL358" s="0" t="n">
        <f aca="false">(R358/AL$1)*100</f>
        <v>0.0604532798236044</v>
      </c>
      <c r="AM358" s="0" t="n">
        <f aca="false">(S358/AM$1)*100</f>
        <v>0.0548445654448169</v>
      </c>
      <c r="AO358" s="0" t="s">
        <v>375</v>
      </c>
      <c r="AP358" s="0" t="s">
        <v>1020</v>
      </c>
      <c r="AQ358" s="0" t="s">
        <v>1020</v>
      </c>
      <c r="AR358" s="0" t="s">
        <v>1020</v>
      </c>
      <c r="AS358" s="0" t="n">
        <v>0.0577204550306917</v>
      </c>
      <c r="AT358" s="0" t="n">
        <v>0.0492067956759762</v>
      </c>
      <c r="AU358" s="0" t="n">
        <v>0.0693829380765234</v>
      </c>
      <c r="AV358" s="0" t="s">
        <v>1020</v>
      </c>
      <c r="AW358" s="0" t="s">
        <v>1020</v>
      </c>
      <c r="AX358" s="0" t="s">
        <v>1020</v>
      </c>
      <c r="AY358" s="0" t="n">
        <v>0.0200666388400193</v>
      </c>
      <c r="AZ358" s="0" t="n">
        <v>0.0212181507659695</v>
      </c>
      <c r="BA358" s="0" t="n">
        <v>0.116035607963216</v>
      </c>
      <c r="BB358" s="0" t="s">
        <v>1020</v>
      </c>
      <c r="BC358" s="0" t="s">
        <v>1020</v>
      </c>
      <c r="BD358" s="0" t="s">
        <v>1020</v>
      </c>
      <c r="BE358" s="0" t="n">
        <v>0.0206083311773035</v>
      </c>
      <c r="BF358" s="0" t="n">
        <v>0.0604532798236044</v>
      </c>
      <c r="BG358" s="0" t="n">
        <v>0.0548445654448169</v>
      </c>
      <c r="BH358" s="1" t="n">
        <f aca="false">_xlfn.T.TEST(AP358:AU358,AV358:BA358,2,2)</f>
        <v>0.85432971658055</v>
      </c>
      <c r="BI358" s="1" t="n">
        <f aca="false">_xlfn.T.TEST(AP358:AU358,BB358:BG358,2,2)</f>
        <v>0.383026149850358</v>
      </c>
    </row>
    <row r="359" customFormat="false" ht="15" hidden="false" customHeight="false" outlineLevel="0" collapsed="false">
      <c r="A359" s="0" t="s">
        <v>376</v>
      </c>
      <c r="B359" s="0" t="s">
        <v>1020</v>
      </c>
      <c r="C359" s="0" t="s">
        <v>1020</v>
      </c>
      <c r="D359" s="0" t="s">
        <v>1020</v>
      </c>
      <c r="E359" s="0" t="n">
        <v>1582.39591436399</v>
      </c>
      <c r="F359" s="0" t="n">
        <v>969.58084010156</v>
      </c>
      <c r="G359" s="0" t="n">
        <v>1558.78959752757</v>
      </c>
      <c r="H359" s="0" t="s">
        <v>1020</v>
      </c>
      <c r="I359" s="0" t="s">
        <v>1020</v>
      </c>
      <c r="J359" s="0" t="s">
        <v>1020</v>
      </c>
      <c r="K359" s="0" t="n">
        <v>351.494021348661</v>
      </c>
      <c r="L359" s="0" t="n">
        <v>518.289853993773</v>
      </c>
      <c r="M359" s="0" t="n">
        <v>2641.34975921773</v>
      </c>
      <c r="N359" s="0" t="s">
        <v>1020</v>
      </c>
      <c r="O359" s="0" t="s">
        <v>1020</v>
      </c>
      <c r="P359" s="0" t="s">
        <v>1020</v>
      </c>
      <c r="Q359" s="0" t="n">
        <v>637.236252852775</v>
      </c>
      <c r="R359" s="0" t="n">
        <v>981.221002516906</v>
      </c>
      <c r="S359" s="0" t="n">
        <v>1470.49636535477</v>
      </c>
      <c r="U359" s="0" t="s">
        <v>376</v>
      </c>
      <c r="V359" s="0" t="e">
        <f aca="false">(B359/V$1)*100</f>
        <v>#VALUE!</v>
      </c>
      <c r="W359" s="0" t="e">
        <f aca="false">(C359/W$1)*100</f>
        <v>#VALUE!</v>
      </c>
      <c r="X359" s="0" t="e">
        <f aca="false">(D359/X$1)*100</f>
        <v>#VALUE!</v>
      </c>
      <c r="Y359" s="0" t="n">
        <f aca="false">(E359/Y$1)*100</f>
        <v>0.0259822720397281</v>
      </c>
      <c r="Z359" s="0" t="n">
        <f aca="false">(F359/Z$1)*100</f>
        <v>0.0251080755275811</v>
      </c>
      <c r="AA359" s="0" t="n">
        <f aca="false">(G359/AA$1)*100</f>
        <v>0.0345307281553167</v>
      </c>
      <c r="AB359" s="0" t="e">
        <f aca="false">(H359/AB$1)*100</f>
        <v>#VALUE!</v>
      </c>
      <c r="AC359" s="0" t="e">
        <f aca="false">(I359/AC$1)*100</f>
        <v>#VALUE!</v>
      </c>
      <c r="AD359" s="0" t="e">
        <f aca="false">(J359/AD$1)*100</f>
        <v>#VALUE!</v>
      </c>
      <c r="AE359" s="0" t="n">
        <f aca="false">(K359/AE$1)*100</f>
        <v>0.00823134207536102</v>
      </c>
      <c r="AF359" s="0" t="n">
        <f aca="false">(L359/AF$1)*100</f>
        <v>0.0102859119409088</v>
      </c>
      <c r="AG359" s="0" t="n">
        <f aca="false">(M359/AG$1)*100</f>
        <v>0.0437524718668339</v>
      </c>
      <c r="AH359" s="0" t="e">
        <f aca="false">(N359/AH$1)*100</f>
        <v>#VALUE!</v>
      </c>
      <c r="AI359" s="0" t="e">
        <f aca="false">(O359/AI$1)*100</f>
        <v>#VALUE!</v>
      </c>
      <c r="AJ359" s="0" t="e">
        <f aca="false">(P359/AJ$1)*100</f>
        <v>#VALUE!</v>
      </c>
      <c r="AK359" s="0" t="n">
        <f aca="false">(Q359/AK$1)*100</f>
        <v>0.010084928747916</v>
      </c>
      <c r="AL359" s="0" t="n">
        <f aca="false">(R359/AL$1)*100</f>
        <v>0.0217348448621273</v>
      </c>
      <c r="AM359" s="0" t="n">
        <f aca="false">(S359/AM$1)*100</f>
        <v>0.0334326782199789</v>
      </c>
      <c r="AO359" s="0" t="s">
        <v>376</v>
      </c>
      <c r="AP359" s="0" t="s">
        <v>1020</v>
      </c>
      <c r="AQ359" s="0" t="s">
        <v>1020</v>
      </c>
      <c r="AR359" s="0" t="s">
        <v>1020</v>
      </c>
      <c r="AS359" s="0" t="n">
        <v>0.0259822720397281</v>
      </c>
      <c r="AT359" s="0" t="n">
        <v>0.0251080755275811</v>
      </c>
      <c r="AU359" s="0" t="n">
        <v>0.0345307281553167</v>
      </c>
      <c r="AV359" s="0" t="s">
        <v>1020</v>
      </c>
      <c r="AW359" s="0" t="s">
        <v>1020</v>
      </c>
      <c r="AX359" s="0" t="s">
        <v>1020</v>
      </c>
      <c r="AY359" s="0" t="n">
        <v>0.00823134207536102</v>
      </c>
      <c r="AZ359" s="0" t="n">
        <v>0.0102859119409088</v>
      </c>
      <c r="BA359" s="0" t="n">
        <v>0.0437524718668339</v>
      </c>
      <c r="BB359" s="0" t="s">
        <v>1020</v>
      </c>
      <c r="BC359" s="0" t="s">
        <v>1020</v>
      </c>
      <c r="BD359" s="0" t="s">
        <v>1020</v>
      </c>
      <c r="BE359" s="0" t="n">
        <v>0.010084928747916</v>
      </c>
      <c r="BF359" s="0" t="n">
        <v>0.0217348448621273</v>
      </c>
      <c r="BG359" s="0" t="n">
        <v>0.0334326782199789</v>
      </c>
      <c r="BH359" s="1" t="n">
        <f aca="false">_xlfn.T.TEST(AP359:AU359,AV359:BA359,2,2)</f>
        <v>0.548718942449233</v>
      </c>
      <c r="BI359" s="1" t="n">
        <f aca="false">_xlfn.T.TEST(AP359:AU359,BB359:BG359,2,2)</f>
        <v>0.409625831539304</v>
      </c>
    </row>
    <row r="360" customFormat="false" ht="15" hidden="false" customHeight="false" outlineLevel="0" collapsed="false">
      <c r="A360" s="0" t="s">
        <v>377</v>
      </c>
      <c r="B360" s="0" t="s">
        <v>1020</v>
      </c>
      <c r="C360" s="0" t="s">
        <v>1020</v>
      </c>
      <c r="D360" s="0" t="s">
        <v>1020</v>
      </c>
      <c r="E360" s="0" t="n">
        <v>2.2609666181892</v>
      </c>
      <c r="F360" s="0" t="n">
        <v>4.42471306181235</v>
      </c>
      <c r="G360" s="0" t="n">
        <v>0</v>
      </c>
      <c r="H360" s="0" t="s">
        <v>1020</v>
      </c>
      <c r="I360" s="0" t="s">
        <v>1020</v>
      </c>
      <c r="J360" s="0" t="s">
        <v>1020</v>
      </c>
      <c r="K360" s="0" t="n">
        <v>0</v>
      </c>
      <c r="L360" s="0" t="n">
        <v>0</v>
      </c>
      <c r="M360" s="0" t="n">
        <v>18.6886556629783</v>
      </c>
      <c r="N360" s="0" t="s">
        <v>1020</v>
      </c>
      <c r="O360" s="0" t="s">
        <v>1020</v>
      </c>
      <c r="P360" s="0" t="s">
        <v>1020</v>
      </c>
      <c r="Q360" s="0" t="n">
        <v>0</v>
      </c>
      <c r="R360" s="0" t="n">
        <v>2.56011765776147</v>
      </c>
      <c r="S360" s="0" t="n">
        <v>0</v>
      </c>
      <c r="U360" s="0" t="s">
        <v>377</v>
      </c>
      <c r="V360" s="0" t="e">
        <f aca="false">(B360/V$1)*100</f>
        <v>#VALUE!</v>
      </c>
      <c r="W360" s="0" t="e">
        <f aca="false">(C360/W$1)*100</f>
        <v>#VALUE!</v>
      </c>
      <c r="X360" s="0" t="e">
        <f aca="false">(D360/X$1)*100</f>
        <v>#VALUE!</v>
      </c>
      <c r="Y360" s="0" t="n">
        <f aca="false">(E360/Y$1)*100</f>
        <v>3.71241161666846E-005</v>
      </c>
      <c r="Z360" s="0" t="n">
        <f aca="false">(F360/Z$1)*100</f>
        <v>0.000114581502798902</v>
      </c>
      <c r="AA360" s="0" t="n">
        <f aca="false">(G360/AA$1)*100</f>
        <v>0</v>
      </c>
      <c r="AB360" s="0" t="e">
        <f aca="false">(H360/AB$1)*100</f>
        <v>#VALUE!</v>
      </c>
      <c r="AC360" s="0" t="e">
        <f aca="false">(I360/AC$1)*100</f>
        <v>#VALUE!</v>
      </c>
      <c r="AD360" s="0" t="e">
        <f aca="false">(J360/AD$1)*100</f>
        <v>#VALUE!</v>
      </c>
      <c r="AE360" s="0" t="n">
        <f aca="false">(K360/AE$1)*100</f>
        <v>0</v>
      </c>
      <c r="AF360" s="0" t="n">
        <f aca="false">(L360/AF$1)*100</f>
        <v>0</v>
      </c>
      <c r="AG360" s="0" t="n">
        <f aca="false">(M360/AG$1)*100</f>
        <v>0.00030956706065522</v>
      </c>
      <c r="AH360" s="0" t="e">
        <f aca="false">(N360/AH$1)*100</f>
        <v>#VALUE!</v>
      </c>
      <c r="AI360" s="0" t="e">
        <f aca="false">(O360/AI$1)*100</f>
        <v>#VALUE!</v>
      </c>
      <c r="AJ360" s="0" t="e">
        <f aca="false">(P360/AJ$1)*100</f>
        <v>#VALUE!</v>
      </c>
      <c r="AK360" s="0" t="n">
        <f aca="false">(Q360/AK$1)*100</f>
        <v>0</v>
      </c>
      <c r="AL360" s="0" t="n">
        <f aca="false">(R360/AL$1)*100</f>
        <v>5.67086925142326E-005</v>
      </c>
      <c r="AM360" s="0" t="n">
        <f aca="false">(S360/AM$1)*100</f>
        <v>0</v>
      </c>
      <c r="AO360" s="0" t="s">
        <v>377</v>
      </c>
      <c r="AP360" s="0" t="s">
        <v>1020</v>
      </c>
      <c r="AQ360" s="0" t="s">
        <v>1020</v>
      </c>
      <c r="AR360" s="0" t="s">
        <v>1020</v>
      </c>
      <c r="AS360" s="0" t="n">
        <v>3.71241161666846E-005</v>
      </c>
      <c r="AT360" s="0" t="n">
        <v>0.000114581502798902</v>
      </c>
      <c r="AU360" s="0" t="n">
        <v>0</v>
      </c>
      <c r="AV360" s="0" t="s">
        <v>1020</v>
      </c>
      <c r="AW360" s="0" t="s">
        <v>1020</v>
      </c>
      <c r="AX360" s="0" t="s">
        <v>1020</v>
      </c>
      <c r="AY360" s="0" t="n">
        <v>0</v>
      </c>
      <c r="AZ360" s="0" t="n">
        <v>0</v>
      </c>
      <c r="BA360" s="0" t="n">
        <v>0.00030956706065522</v>
      </c>
      <c r="BB360" s="0" t="s">
        <v>1020</v>
      </c>
      <c r="BC360" s="0" t="s">
        <v>1020</v>
      </c>
      <c r="BD360" s="0" t="s">
        <v>1020</v>
      </c>
      <c r="BE360" s="0" t="n">
        <v>0</v>
      </c>
      <c r="BF360" s="0" t="n">
        <v>5.67086925142326E-005</v>
      </c>
      <c r="BG360" s="0" t="n">
        <v>0</v>
      </c>
      <c r="BH360" s="1" t="n">
        <f aca="false">_xlfn.T.TEST(AP360:AU360,AV360:BA360,2,2)</f>
        <v>0.653252880933384</v>
      </c>
      <c r="BI360" s="1" t="n">
        <f aca="false">_xlfn.T.TEST(AP360:AU360,BB360:BG360,2,2)</f>
        <v>0.459011368048729</v>
      </c>
    </row>
    <row r="361" customFormat="false" ht="15" hidden="false" customHeight="false" outlineLevel="0" collapsed="false">
      <c r="A361" s="0" t="s">
        <v>378</v>
      </c>
      <c r="B361" s="0" t="s">
        <v>1020</v>
      </c>
      <c r="C361" s="0" t="s">
        <v>1020</v>
      </c>
      <c r="D361" s="0" t="s">
        <v>1020</v>
      </c>
      <c r="E361" s="0" t="n">
        <v>0</v>
      </c>
      <c r="F361" s="0" t="n">
        <v>0</v>
      </c>
      <c r="G361" s="0" t="n">
        <v>0</v>
      </c>
      <c r="H361" s="0" t="s">
        <v>1020</v>
      </c>
      <c r="I361" s="0" t="s">
        <v>1020</v>
      </c>
      <c r="J361" s="0" t="s">
        <v>1020</v>
      </c>
      <c r="K361" s="0" t="n">
        <v>0</v>
      </c>
      <c r="L361" s="0" t="n">
        <v>0</v>
      </c>
      <c r="M361" s="0" t="n">
        <v>0</v>
      </c>
      <c r="N361" s="0" t="s">
        <v>1020</v>
      </c>
      <c r="O361" s="0" t="s">
        <v>1020</v>
      </c>
      <c r="P361" s="0" t="s">
        <v>1020</v>
      </c>
      <c r="Q361" s="0" t="n">
        <v>0</v>
      </c>
      <c r="R361" s="0" t="n">
        <v>0</v>
      </c>
      <c r="S361" s="0" t="n">
        <v>0</v>
      </c>
      <c r="U361" s="0" t="s">
        <v>378</v>
      </c>
      <c r="V361" s="0" t="e">
        <f aca="false">(B361/V$1)*100</f>
        <v>#VALUE!</v>
      </c>
      <c r="W361" s="0" t="e">
        <f aca="false">(C361/W$1)*100</f>
        <v>#VALUE!</v>
      </c>
      <c r="X361" s="0" t="e">
        <f aca="false">(D361/X$1)*100</f>
        <v>#VALUE!</v>
      </c>
      <c r="Y361" s="0" t="n">
        <f aca="false">(E361/Y$1)*100</f>
        <v>0</v>
      </c>
      <c r="Z361" s="0" t="n">
        <f aca="false">(F361/Z$1)*100</f>
        <v>0</v>
      </c>
      <c r="AA361" s="0" t="n">
        <f aca="false">(G361/AA$1)*100</f>
        <v>0</v>
      </c>
      <c r="AB361" s="0" t="e">
        <f aca="false">(H361/AB$1)*100</f>
        <v>#VALUE!</v>
      </c>
      <c r="AC361" s="0" t="e">
        <f aca="false">(I361/AC$1)*100</f>
        <v>#VALUE!</v>
      </c>
      <c r="AD361" s="0" t="e">
        <f aca="false">(J361/AD$1)*100</f>
        <v>#VALUE!</v>
      </c>
      <c r="AE361" s="0" t="n">
        <f aca="false">(K361/AE$1)*100</f>
        <v>0</v>
      </c>
      <c r="AF361" s="0" t="n">
        <f aca="false">(L361/AF$1)*100</f>
        <v>0</v>
      </c>
      <c r="AG361" s="0" t="n">
        <f aca="false">(M361/AG$1)*100</f>
        <v>0</v>
      </c>
      <c r="AH361" s="0" t="e">
        <f aca="false">(N361/AH$1)*100</f>
        <v>#VALUE!</v>
      </c>
      <c r="AI361" s="0" t="e">
        <f aca="false">(O361/AI$1)*100</f>
        <v>#VALUE!</v>
      </c>
      <c r="AJ361" s="0" t="e">
        <f aca="false">(P361/AJ$1)*100</f>
        <v>#VALUE!</v>
      </c>
      <c r="AK361" s="0" t="n">
        <f aca="false">(Q361/AK$1)*100</f>
        <v>0</v>
      </c>
      <c r="AL361" s="0" t="n">
        <f aca="false">(R361/AL$1)*100</f>
        <v>0</v>
      </c>
      <c r="AM361" s="0" t="n">
        <f aca="false">(S361/AM$1)*100</f>
        <v>0</v>
      </c>
      <c r="AO361" s="0" t="s">
        <v>378</v>
      </c>
      <c r="AP361" s="0" t="s">
        <v>1020</v>
      </c>
      <c r="AQ361" s="0" t="s">
        <v>1020</v>
      </c>
      <c r="AR361" s="0" t="s">
        <v>1020</v>
      </c>
      <c r="AS361" s="0" t="n">
        <v>0</v>
      </c>
      <c r="AT361" s="0" t="n">
        <v>0</v>
      </c>
      <c r="AU361" s="0" t="n">
        <v>0</v>
      </c>
      <c r="AV361" s="0" t="s">
        <v>1020</v>
      </c>
      <c r="AW361" s="0" t="s">
        <v>1020</v>
      </c>
      <c r="AX361" s="0" t="s">
        <v>1020</v>
      </c>
      <c r="AY361" s="0" t="n">
        <v>0</v>
      </c>
      <c r="AZ361" s="0" t="n">
        <v>0</v>
      </c>
      <c r="BA361" s="0" t="n">
        <v>0</v>
      </c>
      <c r="BB361" s="0" t="s">
        <v>1020</v>
      </c>
      <c r="BC361" s="0" t="s">
        <v>1020</v>
      </c>
      <c r="BD361" s="0" t="s">
        <v>1020</v>
      </c>
      <c r="BE361" s="0" t="n">
        <v>0</v>
      </c>
      <c r="BF361" s="0" t="n">
        <v>0</v>
      </c>
      <c r="BG361" s="0" t="n">
        <v>0</v>
      </c>
      <c r="BH361" s="1" t="e">
        <f aca="false">_xlfn.T.TEST(AP361:AU361,AV361:BA361,2,2)</f>
        <v>#NUM!</v>
      </c>
      <c r="BI361" s="1" t="e">
        <f aca="false">_xlfn.T.TEST(AP361:AU361,BB361:BG361,2,2)</f>
        <v>#NUM!</v>
      </c>
    </row>
    <row r="362" customFormat="false" ht="15" hidden="false" customHeight="false" outlineLevel="0" collapsed="false">
      <c r="A362" s="0" t="s">
        <v>379</v>
      </c>
      <c r="B362" s="0" t="s">
        <v>1020</v>
      </c>
      <c r="C362" s="0" t="s">
        <v>1020</v>
      </c>
      <c r="D362" s="0" t="s">
        <v>1020</v>
      </c>
      <c r="E362" s="0" t="n">
        <v>1088.91923428146</v>
      </c>
      <c r="F362" s="0" t="n">
        <v>522.903086905522</v>
      </c>
      <c r="G362" s="0" t="n">
        <v>1000.61898574138</v>
      </c>
      <c r="H362" s="0" t="s">
        <v>1020</v>
      </c>
      <c r="I362" s="0" t="s">
        <v>1020</v>
      </c>
      <c r="J362" s="0" t="s">
        <v>1020</v>
      </c>
      <c r="K362" s="0" t="n">
        <v>262.847044031612</v>
      </c>
      <c r="L362" s="0" t="n">
        <v>411.864711647005</v>
      </c>
      <c r="M362" s="0" t="n">
        <v>1982.10169834209</v>
      </c>
      <c r="N362" s="0" t="s">
        <v>1020</v>
      </c>
      <c r="O362" s="0" t="s">
        <v>1020</v>
      </c>
      <c r="P362" s="0" t="s">
        <v>1020</v>
      </c>
      <c r="Q362" s="0" t="n">
        <v>270.90976618008</v>
      </c>
      <c r="R362" s="0" t="n">
        <v>704.053582800134</v>
      </c>
      <c r="S362" s="0" t="n">
        <v>948.949278321646</v>
      </c>
      <c r="U362" s="0" t="s">
        <v>379</v>
      </c>
      <c r="V362" s="0" t="e">
        <f aca="false">(B362/V$1)*100</f>
        <v>#VALUE!</v>
      </c>
      <c r="W362" s="0" t="e">
        <f aca="false">(C362/W$1)*100</f>
        <v>#VALUE!</v>
      </c>
      <c r="X362" s="0" t="e">
        <f aca="false">(D362/X$1)*100</f>
        <v>#VALUE!</v>
      </c>
      <c r="Y362" s="0" t="n">
        <f aca="false">(E362/Y$1)*100</f>
        <v>0.0178795935439236</v>
      </c>
      <c r="Z362" s="0" t="n">
        <f aca="false">(F362/Z$1)*100</f>
        <v>0.0135409959196944</v>
      </c>
      <c r="AA362" s="0" t="n">
        <f aca="false">(G362/AA$1)*100</f>
        <v>0.0221659820148198</v>
      </c>
      <c r="AB362" s="0" t="e">
        <f aca="false">(H362/AB$1)*100</f>
        <v>#VALUE!</v>
      </c>
      <c r="AC362" s="0" t="e">
        <f aca="false">(I362/AC$1)*100</f>
        <v>#VALUE!</v>
      </c>
      <c r="AD362" s="0" t="e">
        <f aca="false">(J362/AD$1)*100</f>
        <v>#VALUE!</v>
      </c>
      <c r="AE362" s="0" t="n">
        <f aca="false">(K362/AE$1)*100</f>
        <v>0.00615539326848333</v>
      </c>
      <c r="AF362" s="0" t="n">
        <f aca="false">(L362/AF$1)*100</f>
        <v>0.0081738126319173</v>
      </c>
      <c r="AG362" s="0" t="n">
        <f aca="false">(M362/AG$1)*100</f>
        <v>0.032832398848837</v>
      </c>
      <c r="AH362" s="0" t="e">
        <f aca="false">(N362/AH$1)*100</f>
        <v>#VALUE!</v>
      </c>
      <c r="AI362" s="0" t="e">
        <f aca="false">(O362/AI$1)*100</f>
        <v>#VALUE!</v>
      </c>
      <c r="AJ362" s="0" t="e">
        <f aca="false">(P362/AJ$1)*100</f>
        <v>#VALUE!</v>
      </c>
      <c r="AK362" s="0" t="n">
        <f aca="false">(Q362/AK$1)*100</f>
        <v>0.00428742978261143</v>
      </c>
      <c r="AL362" s="0" t="n">
        <f aca="false">(R362/AL$1)*100</f>
        <v>0.0155953606348965</v>
      </c>
      <c r="AM362" s="0" t="n">
        <f aca="false">(S362/AM$1)*100</f>
        <v>0.0215749706131063</v>
      </c>
      <c r="AO362" s="0" t="s">
        <v>379</v>
      </c>
      <c r="AP362" s="0" t="s">
        <v>1020</v>
      </c>
      <c r="AQ362" s="0" t="s">
        <v>1020</v>
      </c>
      <c r="AR362" s="0" t="s">
        <v>1020</v>
      </c>
      <c r="AS362" s="0" t="n">
        <v>0.0178795935439236</v>
      </c>
      <c r="AT362" s="0" t="n">
        <v>0.0135409959196944</v>
      </c>
      <c r="AU362" s="0" t="n">
        <v>0.0221659820148198</v>
      </c>
      <c r="AV362" s="0" t="s">
        <v>1020</v>
      </c>
      <c r="AW362" s="0" t="s">
        <v>1020</v>
      </c>
      <c r="AX362" s="0" t="s">
        <v>1020</v>
      </c>
      <c r="AY362" s="0" t="n">
        <v>0.00615539326848333</v>
      </c>
      <c r="AZ362" s="0" t="n">
        <v>0.0081738126319173</v>
      </c>
      <c r="BA362" s="0" t="n">
        <v>0.032832398848837</v>
      </c>
      <c r="BB362" s="0" t="s">
        <v>1020</v>
      </c>
      <c r="BC362" s="0" t="s">
        <v>1020</v>
      </c>
      <c r="BD362" s="0" t="s">
        <v>1020</v>
      </c>
      <c r="BE362" s="0" t="n">
        <v>0.00428742978261143</v>
      </c>
      <c r="BF362" s="0" t="n">
        <v>0.0155953606348965</v>
      </c>
      <c r="BG362" s="0" t="n">
        <v>0.0215749706131063</v>
      </c>
      <c r="BH362" s="1" t="n">
        <f aca="false">_xlfn.T.TEST(AP362:AU362,AV362:BA362,2,2)</f>
        <v>0.822250654373044</v>
      </c>
      <c r="BI362" s="1" t="n">
        <f aca="false">_xlfn.T.TEST(AP362:AU362,BB362:BG362,2,2)</f>
        <v>0.513624526048933</v>
      </c>
    </row>
    <row r="363" customFormat="false" ht="15" hidden="false" customHeight="false" outlineLevel="0" collapsed="false">
      <c r="A363" s="0" t="s">
        <v>380</v>
      </c>
      <c r="B363" s="0" t="s">
        <v>1020</v>
      </c>
      <c r="C363" s="0" t="s">
        <v>1020</v>
      </c>
      <c r="D363" s="0" t="s">
        <v>1020</v>
      </c>
      <c r="E363" s="0" t="n">
        <v>467.054909189299</v>
      </c>
      <c r="F363" s="0" t="n">
        <v>308.695006607374</v>
      </c>
      <c r="G363" s="0" t="n">
        <v>559.425265154176</v>
      </c>
      <c r="H363" s="0" t="s">
        <v>1020</v>
      </c>
      <c r="I363" s="0" t="s">
        <v>1020</v>
      </c>
      <c r="J363" s="0" t="s">
        <v>1020</v>
      </c>
      <c r="K363" s="0" t="n">
        <v>114.758672893359</v>
      </c>
      <c r="L363" s="0" t="n">
        <v>174.136925806011</v>
      </c>
      <c r="M363" s="0" t="n">
        <v>723.574605742014</v>
      </c>
      <c r="N363" s="0" t="s">
        <v>1020</v>
      </c>
      <c r="O363" s="0" t="s">
        <v>1020</v>
      </c>
      <c r="P363" s="0" t="s">
        <v>1020</v>
      </c>
      <c r="Q363" s="0" t="n">
        <v>150.114111010636</v>
      </c>
      <c r="R363" s="0" t="n">
        <v>342.24459471753</v>
      </c>
      <c r="S363" s="0" t="n">
        <v>362.26444815234</v>
      </c>
      <c r="U363" s="0" t="s">
        <v>380</v>
      </c>
      <c r="V363" s="0" t="e">
        <f aca="false">(B363/V$1)*100</f>
        <v>#VALUE!</v>
      </c>
      <c r="W363" s="0" t="e">
        <f aca="false">(C363/W$1)*100</f>
        <v>#VALUE!</v>
      </c>
      <c r="X363" s="0" t="e">
        <f aca="false">(D363/X$1)*100</f>
        <v>#VALUE!</v>
      </c>
      <c r="Y363" s="0" t="n">
        <f aca="false">(E363/Y$1)*100</f>
        <v>0.0076688441861431</v>
      </c>
      <c r="Z363" s="0" t="n">
        <f aca="false">(F363/Z$1)*100</f>
        <v>0.00799390542832221</v>
      </c>
      <c r="AA363" s="0" t="n">
        <f aca="false">(G363/AA$1)*100</f>
        <v>0.0123925395607557</v>
      </c>
      <c r="AB363" s="0" t="e">
        <f aca="false">(H363/AB$1)*100</f>
        <v>#VALUE!</v>
      </c>
      <c r="AC363" s="0" t="e">
        <f aca="false">(I363/AC$1)*100</f>
        <v>#VALUE!</v>
      </c>
      <c r="AD363" s="0" t="e">
        <f aca="false">(J363/AD$1)*100</f>
        <v>#VALUE!</v>
      </c>
      <c r="AE363" s="0" t="n">
        <f aca="false">(K363/AE$1)*100</f>
        <v>0.00268743658590624</v>
      </c>
      <c r="AF363" s="0" t="n">
        <f aca="false">(L363/AF$1)*100</f>
        <v>0.00345589841417717</v>
      </c>
      <c r="AG363" s="0" t="n">
        <f aca="false">(M363/AG$1)*100</f>
        <v>0.0119856060223765</v>
      </c>
      <c r="AH363" s="0" t="e">
        <f aca="false">(N363/AH$1)*100</f>
        <v>#VALUE!</v>
      </c>
      <c r="AI363" s="0" t="e">
        <f aca="false">(O363/AI$1)*100</f>
        <v>#VALUE!</v>
      </c>
      <c r="AJ363" s="0" t="e">
        <f aca="false">(P363/AJ$1)*100</f>
        <v>#VALUE!</v>
      </c>
      <c r="AK363" s="0" t="n">
        <f aca="false">(Q363/AK$1)*100</f>
        <v>0.00237571247213517</v>
      </c>
      <c r="AL363" s="0" t="n">
        <f aca="false">(R363/AL$1)*100</f>
        <v>0.00758099668882596</v>
      </c>
      <c r="AM363" s="0" t="n">
        <f aca="false">(S363/AM$1)*100</f>
        <v>0.00823631462883175</v>
      </c>
      <c r="AO363" s="0" t="s">
        <v>380</v>
      </c>
      <c r="AP363" s="0" t="s">
        <v>1020</v>
      </c>
      <c r="AQ363" s="0" t="s">
        <v>1020</v>
      </c>
      <c r="AR363" s="0" t="s">
        <v>1020</v>
      </c>
      <c r="AS363" s="0" t="n">
        <v>0.0076688441861431</v>
      </c>
      <c r="AT363" s="0" t="n">
        <v>0.00799390542832221</v>
      </c>
      <c r="AU363" s="0" t="n">
        <v>0.0123925395607557</v>
      </c>
      <c r="AV363" s="0" t="s">
        <v>1020</v>
      </c>
      <c r="AW363" s="0" t="s">
        <v>1020</v>
      </c>
      <c r="AX363" s="0" t="s">
        <v>1020</v>
      </c>
      <c r="AY363" s="0" t="n">
        <v>0.00268743658590624</v>
      </c>
      <c r="AZ363" s="0" t="n">
        <v>0.00345589841417717</v>
      </c>
      <c r="BA363" s="0" t="n">
        <v>0.0119856060223765</v>
      </c>
      <c r="BB363" s="0" t="s">
        <v>1020</v>
      </c>
      <c r="BC363" s="0" t="s">
        <v>1020</v>
      </c>
      <c r="BD363" s="0" t="s">
        <v>1020</v>
      </c>
      <c r="BE363" s="0" t="n">
        <v>0.00237571247213517</v>
      </c>
      <c r="BF363" s="0" t="n">
        <v>0.00758099668882596</v>
      </c>
      <c r="BG363" s="0" t="n">
        <v>0.00823631462883175</v>
      </c>
      <c r="BH363" s="1" t="n">
        <f aca="false">_xlfn.T.TEST(AP363:AU363,AV363:BA363,2,2)</f>
        <v>0.378752386092009</v>
      </c>
      <c r="BI363" s="1" t="n">
        <f aca="false">_xlfn.T.TEST(AP363:AU363,BB363:BG363,2,2)</f>
        <v>0.242540471456203</v>
      </c>
    </row>
    <row r="364" customFormat="false" ht="15" hidden="false" customHeight="false" outlineLevel="0" collapsed="false">
      <c r="A364" s="0" t="s">
        <v>381</v>
      </c>
      <c r="B364" s="0" t="s">
        <v>1020</v>
      </c>
      <c r="C364" s="0" t="s">
        <v>1020</v>
      </c>
      <c r="D364" s="0" t="s">
        <v>1020</v>
      </c>
      <c r="E364" s="0" t="n">
        <v>0</v>
      </c>
      <c r="F364" s="0" t="n">
        <v>0</v>
      </c>
      <c r="G364" s="0" t="n">
        <v>0</v>
      </c>
      <c r="H364" s="0" t="s">
        <v>1020</v>
      </c>
      <c r="I364" s="0" t="s">
        <v>1020</v>
      </c>
      <c r="J364" s="0" t="s">
        <v>1020</v>
      </c>
      <c r="K364" s="0" t="n">
        <v>0</v>
      </c>
      <c r="L364" s="0" t="n">
        <v>0</v>
      </c>
      <c r="M364" s="0" t="n">
        <v>0</v>
      </c>
      <c r="N364" s="0" t="s">
        <v>1020</v>
      </c>
      <c r="O364" s="0" t="s">
        <v>1020</v>
      </c>
      <c r="P364" s="0" t="s">
        <v>1020</v>
      </c>
      <c r="Q364" s="0" t="n">
        <v>0</v>
      </c>
      <c r="R364" s="0" t="n">
        <v>0</v>
      </c>
      <c r="S364" s="0" t="n">
        <v>0</v>
      </c>
      <c r="U364" s="0" t="s">
        <v>381</v>
      </c>
      <c r="V364" s="0" t="e">
        <f aca="false">(B364/V$1)*100</f>
        <v>#VALUE!</v>
      </c>
      <c r="W364" s="0" t="e">
        <f aca="false">(C364/W$1)*100</f>
        <v>#VALUE!</v>
      </c>
      <c r="X364" s="0" t="e">
        <f aca="false">(D364/X$1)*100</f>
        <v>#VALUE!</v>
      </c>
      <c r="Y364" s="0" t="n">
        <f aca="false">(E364/Y$1)*100</f>
        <v>0</v>
      </c>
      <c r="Z364" s="0" t="n">
        <f aca="false">(F364/Z$1)*100</f>
        <v>0</v>
      </c>
      <c r="AA364" s="0" t="n">
        <f aca="false">(G364/AA$1)*100</f>
        <v>0</v>
      </c>
      <c r="AB364" s="0" t="e">
        <f aca="false">(H364/AB$1)*100</f>
        <v>#VALUE!</v>
      </c>
      <c r="AC364" s="0" t="e">
        <f aca="false">(I364/AC$1)*100</f>
        <v>#VALUE!</v>
      </c>
      <c r="AD364" s="0" t="e">
        <f aca="false">(J364/AD$1)*100</f>
        <v>#VALUE!</v>
      </c>
      <c r="AE364" s="0" t="n">
        <f aca="false">(K364/AE$1)*100</f>
        <v>0</v>
      </c>
      <c r="AF364" s="0" t="n">
        <f aca="false">(L364/AF$1)*100</f>
        <v>0</v>
      </c>
      <c r="AG364" s="0" t="n">
        <f aca="false">(M364/AG$1)*100</f>
        <v>0</v>
      </c>
      <c r="AH364" s="0" t="e">
        <f aca="false">(N364/AH$1)*100</f>
        <v>#VALUE!</v>
      </c>
      <c r="AI364" s="0" t="e">
        <f aca="false">(O364/AI$1)*100</f>
        <v>#VALUE!</v>
      </c>
      <c r="AJ364" s="0" t="e">
        <f aca="false">(P364/AJ$1)*100</f>
        <v>#VALUE!</v>
      </c>
      <c r="AK364" s="0" t="n">
        <f aca="false">(Q364/AK$1)*100</f>
        <v>0</v>
      </c>
      <c r="AL364" s="0" t="n">
        <f aca="false">(R364/AL$1)*100</f>
        <v>0</v>
      </c>
      <c r="AM364" s="0" t="n">
        <f aca="false">(S364/AM$1)*100</f>
        <v>0</v>
      </c>
      <c r="AO364" s="0" t="s">
        <v>381</v>
      </c>
      <c r="AP364" s="0" t="s">
        <v>1020</v>
      </c>
      <c r="AQ364" s="0" t="s">
        <v>1020</v>
      </c>
      <c r="AR364" s="0" t="s">
        <v>1020</v>
      </c>
      <c r="AS364" s="0" t="n">
        <v>0</v>
      </c>
      <c r="AT364" s="0" t="n">
        <v>0</v>
      </c>
      <c r="AU364" s="0" t="n">
        <v>0</v>
      </c>
      <c r="AV364" s="0" t="s">
        <v>1020</v>
      </c>
      <c r="AW364" s="0" t="s">
        <v>1020</v>
      </c>
      <c r="AX364" s="0" t="s">
        <v>1020</v>
      </c>
      <c r="AY364" s="0" t="n">
        <v>0</v>
      </c>
      <c r="AZ364" s="0" t="n">
        <v>0</v>
      </c>
      <c r="BA364" s="0" t="n">
        <v>0</v>
      </c>
      <c r="BB364" s="0" t="s">
        <v>1020</v>
      </c>
      <c r="BC364" s="0" t="s">
        <v>1020</v>
      </c>
      <c r="BD364" s="0" t="s">
        <v>1020</v>
      </c>
      <c r="BE364" s="0" t="n">
        <v>0</v>
      </c>
      <c r="BF364" s="0" t="n">
        <v>0</v>
      </c>
      <c r="BG364" s="0" t="n">
        <v>0</v>
      </c>
      <c r="BH364" s="1" t="e">
        <f aca="false">_xlfn.T.TEST(AP364:AU364,AV364:BA364,2,2)</f>
        <v>#NUM!</v>
      </c>
      <c r="BI364" s="1" t="e">
        <f aca="false">_xlfn.T.TEST(AP364:AU364,BB364:BG364,2,2)</f>
        <v>#NUM!</v>
      </c>
    </row>
    <row r="365" customFormat="false" ht="15" hidden="false" customHeight="false" outlineLevel="0" collapsed="false">
      <c r="A365" s="0" t="s">
        <v>382</v>
      </c>
      <c r="B365" s="0" t="s">
        <v>1020</v>
      </c>
      <c r="C365" s="0" t="s">
        <v>1020</v>
      </c>
      <c r="D365" s="0" t="s">
        <v>1020</v>
      </c>
      <c r="E365" s="0" t="n">
        <v>364.727567896642</v>
      </c>
      <c r="F365" s="0" t="n">
        <v>1062.04843427519</v>
      </c>
      <c r="G365" s="0" t="n">
        <v>466.459752756901</v>
      </c>
      <c r="H365" s="0" t="s">
        <v>1020</v>
      </c>
      <c r="I365" s="0" t="s">
        <v>1020</v>
      </c>
      <c r="J365" s="0" t="s">
        <v>1020</v>
      </c>
      <c r="K365" s="0" t="n">
        <v>60.1912911834137</v>
      </c>
      <c r="L365" s="0" t="n">
        <v>755.52144195105</v>
      </c>
      <c r="M365" s="0" t="n">
        <v>374.170587802816</v>
      </c>
      <c r="N365" s="0" t="s">
        <v>1020</v>
      </c>
      <c r="O365" s="0" t="s">
        <v>1020</v>
      </c>
      <c r="P365" s="0" t="s">
        <v>1020</v>
      </c>
      <c r="Q365" s="0" t="n">
        <v>213.926925892434</v>
      </c>
      <c r="R365" s="0" t="n">
        <v>896.957728113534</v>
      </c>
      <c r="S365" s="0" t="n">
        <v>470.043055668996</v>
      </c>
      <c r="U365" s="0" t="s">
        <v>382</v>
      </c>
      <c r="V365" s="0" t="e">
        <f aca="false">(B365/V$1)*100</f>
        <v>#VALUE!</v>
      </c>
      <c r="W365" s="0" t="e">
        <f aca="false">(C365/W$1)*100</f>
        <v>#VALUE!</v>
      </c>
      <c r="X365" s="0" t="e">
        <f aca="false">(D365/X$1)*100</f>
        <v>#VALUE!</v>
      </c>
      <c r="Y365" s="0" t="n">
        <f aca="false">(E365/Y$1)*100</f>
        <v>0.00598867249558579</v>
      </c>
      <c r="Z365" s="0" t="n">
        <f aca="false">(F365/Z$1)*100</f>
        <v>0.0275025982350658</v>
      </c>
      <c r="AA365" s="0" t="n">
        <f aca="false">(G365/AA$1)*100</f>
        <v>0.0103331424224236</v>
      </c>
      <c r="AB365" s="0" t="e">
        <f aca="false">(H365/AB$1)*100</f>
        <v>#VALUE!</v>
      </c>
      <c r="AC365" s="0" t="e">
        <f aca="false">(I365/AC$1)*100</f>
        <v>#VALUE!</v>
      </c>
      <c r="AD365" s="0" t="e">
        <f aca="false">(J365/AD$1)*100</f>
        <v>#VALUE!</v>
      </c>
      <c r="AE365" s="0" t="n">
        <f aca="false">(K365/AE$1)*100</f>
        <v>0.00140956908964571</v>
      </c>
      <c r="AF365" s="0" t="n">
        <f aca="false">(L365/AF$1)*100</f>
        <v>0.0149939786810303</v>
      </c>
      <c r="AG365" s="0" t="n">
        <f aca="false">(M365/AG$1)*100</f>
        <v>0.00619792515516303</v>
      </c>
      <c r="AH365" s="0" t="e">
        <f aca="false">(N365/AH$1)*100</f>
        <v>#VALUE!</v>
      </c>
      <c r="AI365" s="0" t="e">
        <f aca="false">(O365/AI$1)*100</f>
        <v>#VALUE!</v>
      </c>
      <c r="AJ365" s="0" t="e">
        <f aca="false">(P365/AJ$1)*100</f>
        <v>#VALUE!</v>
      </c>
      <c r="AK365" s="0" t="n">
        <f aca="false">(Q365/AK$1)*100</f>
        <v>0.00338561686537372</v>
      </c>
      <c r="AL365" s="0" t="n">
        <f aca="false">(R365/AL$1)*100</f>
        <v>0.0198683446628507</v>
      </c>
      <c r="AM365" s="0" t="n">
        <f aca="false">(S365/AM$1)*100</f>
        <v>0.0106867304129146</v>
      </c>
      <c r="AO365" s="0" t="s">
        <v>382</v>
      </c>
      <c r="AP365" s="0" t="s">
        <v>1020</v>
      </c>
      <c r="AQ365" s="0" t="s">
        <v>1020</v>
      </c>
      <c r="AR365" s="0" t="s">
        <v>1020</v>
      </c>
      <c r="AS365" s="0" t="n">
        <v>0.00598867249558579</v>
      </c>
      <c r="AT365" s="0" t="n">
        <v>0.0275025982350658</v>
      </c>
      <c r="AU365" s="0" t="n">
        <v>0.0103331424224236</v>
      </c>
      <c r="AV365" s="0" t="s">
        <v>1020</v>
      </c>
      <c r="AW365" s="0" t="s">
        <v>1020</v>
      </c>
      <c r="AX365" s="0" t="s">
        <v>1020</v>
      </c>
      <c r="AY365" s="0" t="n">
        <v>0.00140956908964571</v>
      </c>
      <c r="AZ365" s="0" t="n">
        <v>0.0149939786810303</v>
      </c>
      <c r="BA365" s="0" t="n">
        <v>0.00619792515516303</v>
      </c>
      <c r="BB365" s="0" t="s">
        <v>1020</v>
      </c>
      <c r="BC365" s="0" t="s">
        <v>1020</v>
      </c>
      <c r="BD365" s="0" t="s">
        <v>1020</v>
      </c>
      <c r="BE365" s="0" t="n">
        <v>0.00338561686537372</v>
      </c>
      <c r="BF365" s="0" t="n">
        <v>0.0198683446628507</v>
      </c>
      <c r="BG365" s="0" t="n">
        <v>0.0106867304129146</v>
      </c>
      <c r="BH365" s="1" t="n">
        <f aca="false">_xlfn.T.TEST(AP365:AU365,AV365:BA365,2,2)</f>
        <v>0.409040556745131</v>
      </c>
      <c r="BI365" s="1" t="n">
        <f aca="false">_xlfn.T.TEST(AP365:AU365,BB365:BG365,2,2)</f>
        <v>0.705584731596184</v>
      </c>
    </row>
    <row r="366" customFormat="false" ht="15" hidden="false" customHeight="false" outlineLevel="0" collapsed="false">
      <c r="A366" s="0" t="s">
        <v>383</v>
      </c>
      <c r="B366" s="0" t="s">
        <v>1020</v>
      </c>
      <c r="C366" s="0" t="s">
        <v>1020</v>
      </c>
      <c r="D366" s="0" t="s">
        <v>1020</v>
      </c>
      <c r="E366" s="0" t="n">
        <v>0</v>
      </c>
      <c r="F366" s="0" t="n">
        <v>0</v>
      </c>
      <c r="G366" s="0" t="n">
        <v>0</v>
      </c>
      <c r="H366" s="0" t="s">
        <v>1020</v>
      </c>
      <c r="I366" s="0" t="s">
        <v>1020</v>
      </c>
      <c r="J366" s="0" t="s">
        <v>1020</v>
      </c>
      <c r="K366" s="0" t="n">
        <v>0</v>
      </c>
      <c r="L366" s="0" t="n">
        <v>0</v>
      </c>
      <c r="M366" s="0" t="n">
        <v>0</v>
      </c>
      <c r="N366" s="0" t="s">
        <v>1020</v>
      </c>
      <c r="O366" s="0" t="s">
        <v>1020</v>
      </c>
      <c r="P366" s="0" t="s">
        <v>1020</v>
      </c>
      <c r="Q366" s="0" t="n">
        <v>0</v>
      </c>
      <c r="R366" s="0" t="n">
        <v>0</v>
      </c>
      <c r="S366" s="0" t="n">
        <v>0</v>
      </c>
      <c r="U366" s="0" t="s">
        <v>383</v>
      </c>
      <c r="V366" s="0" t="e">
        <f aca="false">(B366/V$1)*100</f>
        <v>#VALUE!</v>
      </c>
      <c r="W366" s="0" t="e">
        <f aca="false">(C366/W$1)*100</f>
        <v>#VALUE!</v>
      </c>
      <c r="X366" s="0" t="e">
        <f aca="false">(D366/X$1)*100</f>
        <v>#VALUE!</v>
      </c>
      <c r="Y366" s="0" t="n">
        <f aca="false">(E366/Y$1)*100</f>
        <v>0</v>
      </c>
      <c r="Z366" s="0" t="n">
        <f aca="false">(F366/Z$1)*100</f>
        <v>0</v>
      </c>
      <c r="AA366" s="0" t="n">
        <f aca="false">(G366/AA$1)*100</f>
        <v>0</v>
      </c>
      <c r="AB366" s="0" t="e">
        <f aca="false">(H366/AB$1)*100</f>
        <v>#VALUE!</v>
      </c>
      <c r="AC366" s="0" t="e">
        <f aca="false">(I366/AC$1)*100</f>
        <v>#VALUE!</v>
      </c>
      <c r="AD366" s="0" t="e">
        <f aca="false">(J366/AD$1)*100</f>
        <v>#VALUE!</v>
      </c>
      <c r="AE366" s="0" t="n">
        <f aca="false">(K366/AE$1)*100</f>
        <v>0</v>
      </c>
      <c r="AF366" s="0" t="n">
        <f aca="false">(L366/AF$1)*100</f>
        <v>0</v>
      </c>
      <c r="AG366" s="0" t="n">
        <f aca="false">(M366/AG$1)*100</f>
        <v>0</v>
      </c>
      <c r="AH366" s="0" t="e">
        <f aca="false">(N366/AH$1)*100</f>
        <v>#VALUE!</v>
      </c>
      <c r="AI366" s="0" t="e">
        <f aca="false">(O366/AI$1)*100</f>
        <v>#VALUE!</v>
      </c>
      <c r="AJ366" s="0" t="e">
        <f aca="false">(P366/AJ$1)*100</f>
        <v>#VALUE!</v>
      </c>
      <c r="AK366" s="0" t="n">
        <f aca="false">(Q366/AK$1)*100</f>
        <v>0</v>
      </c>
      <c r="AL366" s="0" t="n">
        <f aca="false">(R366/AL$1)*100</f>
        <v>0</v>
      </c>
      <c r="AM366" s="0" t="n">
        <f aca="false">(S366/AM$1)*100</f>
        <v>0</v>
      </c>
      <c r="AO366" s="0" t="s">
        <v>383</v>
      </c>
      <c r="AP366" s="0" t="s">
        <v>1020</v>
      </c>
      <c r="AQ366" s="0" t="s">
        <v>1020</v>
      </c>
      <c r="AR366" s="0" t="s">
        <v>1020</v>
      </c>
      <c r="AS366" s="0" t="n">
        <v>0</v>
      </c>
      <c r="AT366" s="0" t="n">
        <v>0</v>
      </c>
      <c r="AU366" s="0" t="n">
        <v>0</v>
      </c>
      <c r="AV366" s="0" t="s">
        <v>1020</v>
      </c>
      <c r="AW366" s="0" t="s">
        <v>1020</v>
      </c>
      <c r="AX366" s="0" t="s">
        <v>1020</v>
      </c>
      <c r="AY366" s="0" t="n">
        <v>0</v>
      </c>
      <c r="AZ366" s="0" t="n">
        <v>0</v>
      </c>
      <c r="BA366" s="0" t="n">
        <v>0</v>
      </c>
      <c r="BB366" s="0" t="s">
        <v>1020</v>
      </c>
      <c r="BC366" s="0" t="s">
        <v>1020</v>
      </c>
      <c r="BD366" s="0" t="s">
        <v>1020</v>
      </c>
      <c r="BE366" s="0" t="n">
        <v>0</v>
      </c>
      <c r="BF366" s="0" t="n">
        <v>0</v>
      </c>
      <c r="BG366" s="0" t="n">
        <v>0</v>
      </c>
      <c r="BH366" s="1" t="e">
        <f aca="false">_xlfn.T.TEST(AP366:AU366,AV366:BA366,2,2)</f>
        <v>#NUM!</v>
      </c>
      <c r="BI366" s="1" t="e">
        <f aca="false">_xlfn.T.TEST(AP366:AU366,BB366:BG366,2,2)</f>
        <v>#NUM!</v>
      </c>
    </row>
    <row r="367" customFormat="false" ht="15" hidden="false" customHeight="false" outlineLevel="0" collapsed="false">
      <c r="A367" s="0" t="s">
        <v>384</v>
      </c>
      <c r="B367" s="0" t="s">
        <v>1020</v>
      </c>
      <c r="C367" s="0" t="s">
        <v>1020</v>
      </c>
      <c r="D367" s="0" t="s">
        <v>1020</v>
      </c>
      <c r="E367" s="0" t="n">
        <v>306.281919031353</v>
      </c>
      <c r="F367" s="0" t="n">
        <v>1585.96861126372</v>
      </c>
      <c r="G367" s="0" t="n">
        <v>826.891198988551</v>
      </c>
      <c r="H367" s="0" t="s">
        <v>1020</v>
      </c>
      <c r="I367" s="0" t="s">
        <v>1020</v>
      </c>
      <c r="J367" s="0" t="s">
        <v>1020</v>
      </c>
      <c r="K367" s="0" t="n">
        <v>78.6564713127374</v>
      </c>
      <c r="L367" s="0" t="n">
        <v>1081.90800491236</v>
      </c>
      <c r="M367" s="0" t="n">
        <v>536.389368819616</v>
      </c>
      <c r="N367" s="0" t="s">
        <v>1020</v>
      </c>
      <c r="O367" s="0" t="s">
        <v>1020</v>
      </c>
      <c r="P367" s="0" t="s">
        <v>1020</v>
      </c>
      <c r="Q367" s="0" t="n">
        <v>204.619342892822</v>
      </c>
      <c r="R367" s="0" t="n">
        <v>1139.83685599054</v>
      </c>
      <c r="S367" s="0" t="n">
        <v>721.304388411141</v>
      </c>
      <c r="U367" s="0" t="s">
        <v>384</v>
      </c>
      <c r="V367" s="0" t="e">
        <f aca="false">(B367/V$1)*100</f>
        <v>#VALUE!</v>
      </c>
      <c r="W367" s="0" t="e">
        <f aca="false">(C367/W$1)*100</f>
        <v>#VALUE!</v>
      </c>
      <c r="X367" s="0" t="e">
        <f aca="false">(D367/X$1)*100</f>
        <v>#VALUE!</v>
      </c>
      <c r="Y367" s="0" t="n">
        <f aca="false">(E367/Y$1)*100</f>
        <v>0.00502901964602272</v>
      </c>
      <c r="Z367" s="0" t="n">
        <f aca="false">(F367/Z$1)*100</f>
        <v>0.0410699325203365</v>
      </c>
      <c r="AA367" s="0" t="n">
        <f aca="false">(G367/AA$1)*100</f>
        <v>0.0183175171630516</v>
      </c>
      <c r="AB367" s="0" t="e">
        <f aca="false">(H367/AB$1)*100</f>
        <v>#VALUE!</v>
      </c>
      <c r="AC367" s="0" t="e">
        <f aca="false">(I367/AC$1)*100</f>
        <v>#VALUE!</v>
      </c>
      <c r="AD367" s="0" t="e">
        <f aca="false">(J367/AD$1)*100</f>
        <v>#VALUE!</v>
      </c>
      <c r="AE367" s="0" t="n">
        <f aca="false">(K367/AE$1)*100</f>
        <v>0.00184198957163409</v>
      </c>
      <c r="AF367" s="0" t="n">
        <f aca="false">(L367/AF$1)*100</f>
        <v>0.0214714032716267</v>
      </c>
      <c r="AG367" s="0" t="n">
        <f aca="false">(M367/AG$1)*100</f>
        <v>0.00888498794491322</v>
      </c>
      <c r="AH367" s="0" t="e">
        <f aca="false">(N367/AH$1)*100</f>
        <v>#VALUE!</v>
      </c>
      <c r="AI367" s="0" t="e">
        <f aca="false">(O367/AI$1)*100</f>
        <v>#VALUE!</v>
      </c>
      <c r="AJ367" s="0" t="e">
        <f aca="false">(P367/AJ$1)*100</f>
        <v>#VALUE!</v>
      </c>
      <c r="AK367" s="0" t="n">
        <f aca="false">(Q367/AK$1)*100</f>
        <v>0.00323831465062027</v>
      </c>
      <c r="AL367" s="0" t="n">
        <f aca="false">(R367/AL$1)*100</f>
        <v>0.0252483152822266</v>
      </c>
      <c r="AM367" s="0" t="n">
        <f aca="false">(S367/AM$1)*100</f>
        <v>0.0163993180021158</v>
      </c>
      <c r="AO367" s="0" t="s">
        <v>384</v>
      </c>
      <c r="AP367" s="0" t="s">
        <v>1020</v>
      </c>
      <c r="AQ367" s="0" t="s">
        <v>1020</v>
      </c>
      <c r="AR367" s="0" t="s">
        <v>1020</v>
      </c>
      <c r="AS367" s="0" t="n">
        <v>0.00502901964602272</v>
      </c>
      <c r="AT367" s="0" t="n">
        <v>0.0410699325203365</v>
      </c>
      <c r="AU367" s="0" t="n">
        <v>0.0183175171630516</v>
      </c>
      <c r="AV367" s="0" t="s">
        <v>1020</v>
      </c>
      <c r="AW367" s="0" t="s">
        <v>1020</v>
      </c>
      <c r="AX367" s="0" t="s">
        <v>1020</v>
      </c>
      <c r="AY367" s="0" t="n">
        <v>0.00184198957163409</v>
      </c>
      <c r="AZ367" s="0" t="n">
        <v>0.0214714032716267</v>
      </c>
      <c r="BA367" s="0" t="n">
        <v>0.00888498794491322</v>
      </c>
      <c r="BB367" s="0" t="s">
        <v>1020</v>
      </c>
      <c r="BC367" s="0" t="s">
        <v>1020</v>
      </c>
      <c r="BD367" s="0" t="s">
        <v>1020</v>
      </c>
      <c r="BE367" s="0" t="n">
        <v>0.00323831465062027</v>
      </c>
      <c r="BF367" s="0" t="n">
        <v>0.0252483152822266</v>
      </c>
      <c r="BG367" s="0" t="n">
        <v>0.0163993180021158</v>
      </c>
      <c r="BH367" s="1" t="n">
        <f aca="false">_xlfn.T.TEST(AP367:AU367,AV367:BA367,2,2)</f>
        <v>0.420952722495271</v>
      </c>
      <c r="BI367" s="1" t="n">
        <f aca="false">_xlfn.T.TEST(AP367:AU367,BB367:BG367,2,2)</f>
        <v>0.624986165894639</v>
      </c>
    </row>
    <row r="368" customFormat="false" ht="15" hidden="false" customHeight="false" outlineLevel="0" collapsed="false">
      <c r="A368" s="0" t="s">
        <v>385</v>
      </c>
      <c r="B368" s="0" t="s">
        <v>1020</v>
      </c>
      <c r="C368" s="0" t="s">
        <v>1020</v>
      </c>
      <c r="D368" s="0" t="s">
        <v>1020</v>
      </c>
      <c r="E368" s="0" t="n">
        <v>138.906551222647</v>
      </c>
      <c r="F368" s="0" t="n">
        <v>188.27896479532</v>
      </c>
      <c r="G368" s="0" t="n">
        <v>244.192947952518</v>
      </c>
      <c r="H368" s="0" t="s">
        <v>1020</v>
      </c>
      <c r="I368" s="0" t="s">
        <v>1020</v>
      </c>
      <c r="J368" s="0" t="s">
        <v>1020</v>
      </c>
      <c r="K368" s="0" t="n">
        <v>27.780842656266</v>
      </c>
      <c r="L368" s="0" t="n">
        <v>102.715442918636</v>
      </c>
      <c r="M368" s="0" t="n">
        <v>185.495625482484</v>
      </c>
      <c r="N368" s="0" t="s">
        <v>1020</v>
      </c>
      <c r="O368" s="0" t="s">
        <v>1020</v>
      </c>
      <c r="P368" s="0" t="s">
        <v>1020</v>
      </c>
      <c r="Q368" s="0" t="n">
        <v>59.4663695474314</v>
      </c>
      <c r="R368" s="0" t="n">
        <v>134.733298965946</v>
      </c>
      <c r="S368" s="0" t="n">
        <v>205.902360477463</v>
      </c>
      <c r="U368" s="0" t="s">
        <v>385</v>
      </c>
      <c r="V368" s="0" t="e">
        <f aca="false">(B368/V$1)*100</f>
        <v>#VALUE!</v>
      </c>
      <c r="W368" s="0" t="e">
        <f aca="false">(C368/W$1)*100</f>
        <v>#VALUE!</v>
      </c>
      <c r="X368" s="0" t="e">
        <f aca="false">(D368/X$1)*100</f>
        <v>#VALUE!</v>
      </c>
      <c r="Y368" s="0" t="n">
        <f aca="false">(E368/Y$1)*100</f>
        <v>0.0022807868556826</v>
      </c>
      <c r="Z368" s="0" t="n">
        <f aca="false">(F368/Z$1)*100</f>
        <v>0.00487563519493691</v>
      </c>
      <c r="AA368" s="0" t="n">
        <f aca="false">(G368/AA$1)*100</f>
        <v>0.00540942813357765</v>
      </c>
      <c r="AB368" s="0" t="e">
        <f aca="false">(H368/AB$1)*100</f>
        <v>#VALUE!</v>
      </c>
      <c r="AC368" s="0" t="e">
        <f aca="false">(I368/AC$1)*100</f>
        <v>#VALUE!</v>
      </c>
      <c r="AD368" s="0" t="e">
        <f aca="false">(J368/AD$1)*100</f>
        <v>#VALUE!</v>
      </c>
      <c r="AE368" s="0" t="n">
        <f aca="false">(K368/AE$1)*100</f>
        <v>0.00065057612692273</v>
      </c>
      <c r="AF368" s="0" t="n">
        <f aca="false">(L368/AF$1)*100</f>
        <v>0.00203847710444516</v>
      </c>
      <c r="AG368" s="0" t="n">
        <f aca="false">(M368/AG$1)*100</f>
        <v>0.00307263061509383</v>
      </c>
      <c r="AH368" s="0" t="e">
        <f aca="false">(N368/AH$1)*100</f>
        <v>#VALUE!</v>
      </c>
      <c r="AI368" s="0" t="e">
        <f aca="false">(O368/AI$1)*100</f>
        <v>#VALUE!</v>
      </c>
      <c r="AJ368" s="0" t="e">
        <f aca="false">(P368/AJ$1)*100</f>
        <v>#VALUE!</v>
      </c>
      <c r="AK368" s="0" t="n">
        <f aca="false">(Q368/AK$1)*100</f>
        <v>0.000941117359689271</v>
      </c>
      <c r="AL368" s="0" t="n">
        <f aca="false">(R368/AL$1)*100</f>
        <v>0.002984452374415</v>
      </c>
      <c r="AM368" s="0" t="n">
        <f aca="false">(S368/AM$1)*100</f>
        <v>0.00468132225605081</v>
      </c>
      <c r="AO368" s="0" t="s">
        <v>385</v>
      </c>
      <c r="AP368" s="0" t="s">
        <v>1020</v>
      </c>
      <c r="AQ368" s="0" t="s">
        <v>1020</v>
      </c>
      <c r="AR368" s="0" t="s">
        <v>1020</v>
      </c>
      <c r="AS368" s="0" t="n">
        <v>0.0022807868556826</v>
      </c>
      <c r="AT368" s="0" t="n">
        <v>0.00487563519493691</v>
      </c>
      <c r="AU368" s="0" t="n">
        <v>0.00540942813357765</v>
      </c>
      <c r="AV368" s="0" t="s">
        <v>1020</v>
      </c>
      <c r="AW368" s="0" t="s">
        <v>1020</v>
      </c>
      <c r="AX368" s="0" t="s">
        <v>1020</v>
      </c>
      <c r="AY368" s="0" t="n">
        <v>0.00065057612692273</v>
      </c>
      <c r="AZ368" s="0" t="n">
        <v>0.00203847710444516</v>
      </c>
      <c r="BA368" s="0" t="n">
        <v>0.00307263061509383</v>
      </c>
      <c r="BB368" s="0" t="s">
        <v>1020</v>
      </c>
      <c r="BC368" s="0" t="s">
        <v>1020</v>
      </c>
      <c r="BD368" s="0" t="s">
        <v>1020</v>
      </c>
      <c r="BE368" s="0" t="n">
        <v>0.000941117359689271</v>
      </c>
      <c r="BF368" s="0" t="n">
        <v>0.002984452374415</v>
      </c>
      <c r="BG368" s="0" t="n">
        <v>0.00468132225605081</v>
      </c>
      <c r="BH368" s="1" t="n">
        <f aca="false">_xlfn.T.TEST(AP368:AU368,AV368:BA368,2,2)</f>
        <v>0.130347506332056</v>
      </c>
      <c r="BI368" s="1" t="n">
        <f aca="false">_xlfn.T.TEST(AP368:AU368,BB368:BG368,2,2)</f>
        <v>0.414278196692215</v>
      </c>
    </row>
    <row r="369" customFormat="false" ht="15" hidden="false" customHeight="false" outlineLevel="0" collapsed="false">
      <c r="A369" s="0" t="s">
        <v>386</v>
      </c>
      <c r="B369" s="0" t="s">
        <v>1020</v>
      </c>
      <c r="C369" s="0" t="s">
        <v>1020</v>
      </c>
      <c r="D369" s="0" t="s">
        <v>1020</v>
      </c>
      <c r="E369" s="0" t="n">
        <v>0</v>
      </c>
      <c r="F369" s="0" t="n">
        <v>0</v>
      </c>
      <c r="G369" s="0" t="n">
        <v>0</v>
      </c>
      <c r="H369" s="0" t="s">
        <v>1020</v>
      </c>
      <c r="I369" s="0" t="s">
        <v>1020</v>
      </c>
      <c r="J369" s="0" t="s">
        <v>1020</v>
      </c>
      <c r="K369" s="0" t="n">
        <v>0</v>
      </c>
      <c r="L369" s="0" t="n">
        <v>0</v>
      </c>
      <c r="M369" s="0" t="n">
        <v>0</v>
      </c>
      <c r="N369" s="0" t="s">
        <v>1020</v>
      </c>
      <c r="O369" s="0" t="s">
        <v>1020</v>
      </c>
      <c r="P369" s="0" t="s">
        <v>1020</v>
      </c>
      <c r="Q369" s="0" t="n">
        <v>0</v>
      </c>
      <c r="R369" s="0" t="n">
        <v>0</v>
      </c>
      <c r="S369" s="0" t="n">
        <v>0</v>
      </c>
      <c r="U369" s="0" t="s">
        <v>386</v>
      </c>
      <c r="V369" s="0" t="e">
        <f aca="false">(B369/V$1)*100</f>
        <v>#VALUE!</v>
      </c>
      <c r="W369" s="0" t="e">
        <f aca="false">(C369/W$1)*100</f>
        <v>#VALUE!</v>
      </c>
      <c r="X369" s="0" t="e">
        <f aca="false">(D369/X$1)*100</f>
        <v>#VALUE!</v>
      </c>
      <c r="Y369" s="0" t="n">
        <f aca="false">(E369/Y$1)*100</f>
        <v>0</v>
      </c>
      <c r="Z369" s="0" t="n">
        <f aca="false">(F369/Z$1)*100</f>
        <v>0</v>
      </c>
      <c r="AA369" s="0" t="n">
        <f aca="false">(G369/AA$1)*100</f>
        <v>0</v>
      </c>
      <c r="AB369" s="0" t="e">
        <f aca="false">(H369/AB$1)*100</f>
        <v>#VALUE!</v>
      </c>
      <c r="AC369" s="0" t="e">
        <f aca="false">(I369/AC$1)*100</f>
        <v>#VALUE!</v>
      </c>
      <c r="AD369" s="0" t="e">
        <f aca="false">(J369/AD$1)*100</f>
        <v>#VALUE!</v>
      </c>
      <c r="AE369" s="0" t="n">
        <f aca="false">(K369/AE$1)*100</f>
        <v>0</v>
      </c>
      <c r="AF369" s="0" t="n">
        <f aca="false">(L369/AF$1)*100</f>
        <v>0</v>
      </c>
      <c r="AG369" s="0" t="n">
        <f aca="false">(M369/AG$1)*100</f>
        <v>0</v>
      </c>
      <c r="AH369" s="0" t="e">
        <f aca="false">(N369/AH$1)*100</f>
        <v>#VALUE!</v>
      </c>
      <c r="AI369" s="0" t="e">
        <f aca="false">(O369/AI$1)*100</f>
        <v>#VALUE!</v>
      </c>
      <c r="AJ369" s="0" t="e">
        <f aca="false">(P369/AJ$1)*100</f>
        <v>#VALUE!</v>
      </c>
      <c r="AK369" s="0" t="n">
        <f aca="false">(Q369/AK$1)*100</f>
        <v>0</v>
      </c>
      <c r="AL369" s="0" t="n">
        <f aca="false">(R369/AL$1)*100</f>
        <v>0</v>
      </c>
      <c r="AM369" s="0" t="n">
        <f aca="false">(S369/AM$1)*100</f>
        <v>0</v>
      </c>
      <c r="AO369" s="0" t="s">
        <v>386</v>
      </c>
      <c r="AP369" s="0" t="s">
        <v>1020</v>
      </c>
      <c r="AQ369" s="0" t="s">
        <v>1020</v>
      </c>
      <c r="AR369" s="0" t="s">
        <v>1020</v>
      </c>
      <c r="AS369" s="0" t="n">
        <v>0</v>
      </c>
      <c r="AT369" s="0" t="n">
        <v>0</v>
      </c>
      <c r="AU369" s="0" t="n">
        <v>0</v>
      </c>
      <c r="AV369" s="0" t="s">
        <v>1020</v>
      </c>
      <c r="AW369" s="0" t="s">
        <v>1020</v>
      </c>
      <c r="AX369" s="0" t="s">
        <v>1020</v>
      </c>
      <c r="AY369" s="0" t="n">
        <v>0</v>
      </c>
      <c r="AZ369" s="0" t="n">
        <v>0</v>
      </c>
      <c r="BA369" s="0" t="n">
        <v>0</v>
      </c>
      <c r="BB369" s="0" t="s">
        <v>1020</v>
      </c>
      <c r="BC369" s="0" t="s">
        <v>1020</v>
      </c>
      <c r="BD369" s="0" t="s">
        <v>1020</v>
      </c>
      <c r="BE369" s="0" t="n">
        <v>0</v>
      </c>
      <c r="BF369" s="0" t="n">
        <v>0</v>
      </c>
      <c r="BG369" s="0" t="n">
        <v>0</v>
      </c>
      <c r="BH369" s="1" t="e">
        <f aca="false">_xlfn.T.TEST(AP369:AU369,AV369:BA369,2,2)</f>
        <v>#NUM!</v>
      </c>
      <c r="BI369" s="1" t="e">
        <f aca="false">_xlfn.T.TEST(AP369:AU369,BB369:BG369,2,2)</f>
        <v>#NUM!</v>
      </c>
    </row>
    <row r="370" customFormat="false" ht="15" hidden="false" customHeight="false" outlineLevel="0" collapsed="false">
      <c r="A370" s="0" t="s">
        <v>387</v>
      </c>
      <c r="B370" s="0" t="s">
        <v>1020</v>
      </c>
      <c r="C370" s="0" t="s">
        <v>1020</v>
      </c>
      <c r="D370" s="0" t="s">
        <v>1020</v>
      </c>
      <c r="E370" s="0" t="n">
        <v>0</v>
      </c>
      <c r="F370" s="0" t="n">
        <v>0</v>
      </c>
      <c r="G370" s="0" t="n">
        <v>0</v>
      </c>
      <c r="H370" s="0" t="s">
        <v>1020</v>
      </c>
      <c r="I370" s="0" t="s">
        <v>1020</v>
      </c>
      <c r="J370" s="0" t="s">
        <v>1020</v>
      </c>
      <c r="K370" s="0" t="n">
        <v>0</v>
      </c>
      <c r="L370" s="0" t="n">
        <v>0</v>
      </c>
      <c r="M370" s="0" t="n">
        <v>0</v>
      </c>
      <c r="N370" s="0" t="s">
        <v>1020</v>
      </c>
      <c r="O370" s="0" t="s">
        <v>1020</v>
      </c>
      <c r="P370" s="0" t="s">
        <v>1020</v>
      </c>
      <c r="Q370" s="0" t="n">
        <v>0</v>
      </c>
      <c r="R370" s="0" t="n">
        <v>0</v>
      </c>
      <c r="S370" s="0" t="n">
        <v>0</v>
      </c>
      <c r="U370" s="0" t="s">
        <v>387</v>
      </c>
      <c r="V370" s="0" t="e">
        <f aca="false">(B370/V$1)*100</f>
        <v>#VALUE!</v>
      </c>
      <c r="W370" s="0" t="e">
        <f aca="false">(C370/W$1)*100</f>
        <v>#VALUE!</v>
      </c>
      <c r="X370" s="0" t="e">
        <f aca="false">(D370/X$1)*100</f>
        <v>#VALUE!</v>
      </c>
      <c r="Y370" s="0" t="n">
        <f aca="false">(E370/Y$1)*100</f>
        <v>0</v>
      </c>
      <c r="Z370" s="0" t="n">
        <f aca="false">(F370/Z$1)*100</f>
        <v>0</v>
      </c>
      <c r="AA370" s="0" t="n">
        <f aca="false">(G370/AA$1)*100</f>
        <v>0</v>
      </c>
      <c r="AB370" s="0" t="e">
        <f aca="false">(H370/AB$1)*100</f>
        <v>#VALUE!</v>
      </c>
      <c r="AC370" s="0" t="e">
        <f aca="false">(I370/AC$1)*100</f>
        <v>#VALUE!</v>
      </c>
      <c r="AD370" s="0" t="e">
        <f aca="false">(J370/AD$1)*100</f>
        <v>#VALUE!</v>
      </c>
      <c r="AE370" s="0" t="n">
        <f aca="false">(K370/AE$1)*100</f>
        <v>0</v>
      </c>
      <c r="AF370" s="0" t="n">
        <f aca="false">(L370/AF$1)*100</f>
        <v>0</v>
      </c>
      <c r="AG370" s="0" t="n">
        <f aca="false">(M370/AG$1)*100</f>
        <v>0</v>
      </c>
      <c r="AH370" s="0" t="e">
        <f aca="false">(N370/AH$1)*100</f>
        <v>#VALUE!</v>
      </c>
      <c r="AI370" s="0" t="e">
        <f aca="false">(O370/AI$1)*100</f>
        <v>#VALUE!</v>
      </c>
      <c r="AJ370" s="0" t="e">
        <f aca="false">(P370/AJ$1)*100</f>
        <v>#VALUE!</v>
      </c>
      <c r="AK370" s="0" t="n">
        <f aca="false">(Q370/AK$1)*100</f>
        <v>0</v>
      </c>
      <c r="AL370" s="0" t="n">
        <f aca="false">(R370/AL$1)*100</f>
        <v>0</v>
      </c>
      <c r="AM370" s="0" t="n">
        <f aca="false">(S370/AM$1)*100</f>
        <v>0</v>
      </c>
      <c r="AO370" s="0" t="s">
        <v>387</v>
      </c>
      <c r="AP370" s="0" t="s">
        <v>1020</v>
      </c>
      <c r="AQ370" s="0" t="s">
        <v>1020</v>
      </c>
      <c r="AR370" s="0" t="s">
        <v>1020</v>
      </c>
      <c r="AS370" s="0" t="n">
        <v>0</v>
      </c>
      <c r="AT370" s="0" t="n">
        <v>0</v>
      </c>
      <c r="AU370" s="0" t="n">
        <v>0</v>
      </c>
      <c r="AV370" s="0" t="s">
        <v>1020</v>
      </c>
      <c r="AW370" s="0" t="s">
        <v>1020</v>
      </c>
      <c r="AX370" s="0" t="s">
        <v>1020</v>
      </c>
      <c r="AY370" s="0" t="n">
        <v>0</v>
      </c>
      <c r="AZ370" s="0" t="n">
        <v>0</v>
      </c>
      <c r="BA370" s="0" t="n">
        <v>0</v>
      </c>
      <c r="BB370" s="0" t="s">
        <v>1020</v>
      </c>
      <c r="BC370" s="0" t="s">
        <v>1020</v>
      </c>
      <c r="BD370" s="0" t="s">
        <v>1020</v>
      </c>
      <c r="BE370" s="0" t="n">
        <v>0</v>
      </c>
      <c r="BF370" s="0" t="n">
        <v>0</v>
      </c>
      <c r="BG370" s="0" t="n">
        <v>0</v>
      </c>
      <c r="BH370" s="1" t="e">
        <f aca="false">_xlfn.T.TEST(AP370:AU370,AV370:BA370,2,2)</f>
        <v>#NUM!</v>
      </c>
      <c r="BI370" s="1" t="e">
        <f aca="false">_xlfn.T.TEST(AP370:AU370,BB370:BG370,2,2)</f>
        <v>#NUM!</v>
      </c>
    </row>
    <row r="371" customFormat="false" ht="15" hidden="false" customHeight="false" outlineLevel="0" collapsed="false">
      <c r="A371" s="0" t="s">
        <v>388</v>
      </c>
      <c r="B371" s="0" t="s">
        <v>1020</v>
      </c>
      <c r="C371" s="0" t="s">
        <v>1020</v>
      </c>
      <c r="D371" s="0" t="s">
        <v>1020</v>
      </c>
      <c r="E371" s="0" t="n">
        <v>83.0909459870802</v>
      </c>
      <c r="F371" s="0" t="n">
        <v>1043.4943354764</v>
      </c>
      <c r="G371" s="0" t="n">
        <v>426.543513380628</v>
      </c>
      <c r="H371" s="0" t="s">
        <v>1020</v>
      </c>
      <c r="I371" s="0" t="s">
        <v>1020</v>
      </c>
      <c r="J371" s="0" t="s">
        <v>1020</v>
      </c>
      <c r="K371" s="0" t="n">
        <v>5.48085805193472</v>
      </c>
      <c r="L371" s="0" t="n">
        <v>632.670288911218</v>
      </c>
      <c r="M371" s="0" t="n">
        <v>291.070378267103</v>
      </c>
      <c r="N371" s="0" t="s">
        <v>1020</v>
      </c>
      <c r="O371" s="0" t="s">
        <v>1020</v>
      </c>
      <c r="P371" s="0" t="s">
        <v>1020</v>
      </c>
      <c r="Q371" s="0" t="n">
        <v>18.3993239460879</v>
      </c>
      <c r="R371" s="0" t="n">
        <v>668.417381811566</v>
      </c>
      <c r="S371" s="0" t="n">
        <v>390.766950981879</v>
      </c>
      <c r="U371" s="0" t="s">
        <v>388</v>
      </c>
      <c r="V371" s="0" t="e">
        <f aca="false">(B371/V$1)*100</f>
        <v>#VALUE!</v>
      </c>
      <c r="W371" s="0" t="e">
        <f aca="false">(C371/W$1)*100</f>
        <v>#VALUE!</v>
      </c>
      <c r="X371" s="0" t="e">
        <f aca="false">(D371/X$1)*100</f>
        <v>#VALUE!</v>
      </c>
      <c r="Y371" s="0" t="n">
        <f aca="false">(E371/Y$1)*100</f>
        <v>0.00136431821080781</v>
      </c>
      <c r="Z371" s="0" t="n">
        <f aca="false">(F371/Z$1)*100</f>
        <v>0.0270221249266849</v>
      </c>
      <c r="AA371" s="0" t="n">
        <f aca="false">(G371/AA$1)*100</f>
        <v>0.00944890710736198</v>
      </c>
      <c r="AB371" s="0" t="e">
        <f aca="false">(H371/AB$1)*100</f>
        <v>#VALUE!</v>
      </c>
      <c r="AC371" s="0" t="e">
        <f aca="false">(I371/AC$1)*100</f>
        <v>#VALUE!</v>
      </c>
      <c r="AD371" s="0" t="e">
        <f aca="false">(J371/AD$1)*100</f>
        <v>#VALUE!</v>
      </c>
      <c r="AE371" s="0" t="n">
        <f aca="false">(K371/AE$1)*100</f>
        <v>0.000128351592777791</v>
      </c>
      <c r="AF371" s="0" t="n">
        <f aca="false">(L371/AF$1)*100</f>
        <v>0.012555890934821</v>
      </c>
      <c r="AG371" s="0" t="n">
        <f aca="false">(M371/AG$1)*100</f>
        <v>0.00482141696379193</v>
      </c>
      <c r="AH371" s="0" t="e">
        <f aca="false">(N371/AH$1)*100</f>
        <v>#VALUE!</v>
      </c>
      <c r="AI371" s="0" t="e">
        <f aca="false">(O371/AI$1)*100</f>
        <v>#VALUE!</v>
      </c>
      <c r="AJ371" s="0" t="e">
        <f aca="false">(P371/AJ$1)*100</f>
        <v>#VALUE!</v>
      </c>
      <c r="AK371" s="0" t="n">
        <f aca="false">(Q371/AK$1)*100</f>
        <v>0.000291188503754183</v>
      </c>
      <c r="AL371" s="0" t="n">
        <f aca="false">(R371/AL$1)*100</f>
        <v>0.0148059897409028</v>
      </c>
      <c r="AM371" s="0" t="n">
        <f aca="false">(S371/AM$1)*100</f>
        <v>0.00888433731560263</v>
      </c>
      <c r="AO371" s="0" t="s">
        <v>388</v>
      </c>
      <c r="AP371" s="0" t="s">
        <v>1020</v>
      </c>
      <c r="AQ371" s="0" t="s">
        <v>1020</v>
      </c>
      <c r="AR371" s="0" t="s">
        <v>1020</v>
      </c>
      <c r="AS371" s="0" t="n">
        <v>0.00136431821080781</v>
      </c>
      <c r="AT371" s="0" t="n">
        <v>0.0270221249266849</v>
      </c>
      <c r="AU371" s="0" t="n">
        <v>0.00944890710736198</v>
      </c>
      <c r="AV371" s="0" t="s">
        <v>1020</v>
      </c>
      <c r="AW371" s="0" t="s">
        <v>1020</v>
      </c>
      <c r="AX371" s="0" t="s">
        <v>1020</v>
      </c>
      <c r="AY371" s="0" t="n">
        <v>0.000128351592777791</v>
      </c>
      <c r="AZ371" s="0" t="n">
        <v>0.012555890934821</v>
      </c>
      <c r="BA371" s="0" t="n">
        <v>0.00482141696379193</v>
      </c>
      <c r="BB371" s="0" t="s">
        <v>1020</v>
      </c>
      <c r="BC371" s="0" t="s">
        <v>1020</v>
      </c>
      <c r="BD371" s="0" t="s">
        <v>1020</v>
      </c>
      <c r="BE371" s="0" t="n">
        <v>0.000291188503754183</v>
      </c>
      <c r="BF371" s="0" t="n">
        <v>0.0148059897409028</v>
      </c>
      <c r="BG371" s="0" t="n">
        <v>0.00888433731560264</v>
      </c>
      <c r="BH371" s="1" t="n">
        <f aca="false">_xlfn.T.TEST(AP371:AU371,AV371:BA371,2,2)</f>
        <v>0.464841945930961</v>
      </c>
      <c r="BI371" s="1" t="n">
        <f aca="false">_xlfn.T.TEST(AP371:AU371,BB371:BG371,2,2)</f>
        <v>0.622382041283403</v>
      </c>
    </row>
    <row r="372" customFormat="false" ht="15" hidden="false" customHeight="false" outlineLevel="0" collapsed="false">
      <c r="A372" s="0" t="s">
        <v>389</v>
      </c>
      <c r="B372" s="0" t="n">
        <v>290.435705347178</v>
      </c>
      <c r="C372" s="0" t="n">
        <v>3705.18122432732</v>
      </c>
      <c r="D372" s="0" t="n">
        <v>2708.95145340099</v>
      </c>
      <c r="E372" s="0" t="n">
        <v>290.435705347178</v>
      </c>
      <c r="F372" s="0" t="n">
        <v>393.815795334749</v>
      </c>
      <c r="G372" s="0" t="n">
        <v>696.975310809862</v>
      </c>
      <c r="H372" s="0" t="n">
        <v>0</v>
      </c>
      <c r="I372" s="0" t="n">
        <v>1899.53731444563</v>
      </c>
      <c r="J372" s="0" t="n">
        <v>0</v>
      </c>
      <c r="K372" s="0" t="n">
        <v>125.075695371036</v>
      </c>
      <c r="L372" s="0" t="n">
        <v>218.43375138005</v>
      </c>
      <c r="M372" s="0" t="n">
        <v>469.666948498327</v>
      </c>
      <c r="N372" s="0" t="n">
        <v>0</v>
      </c>
      <c r="O372" s="0" t="n">
        <v>819.897898355782</v>
      </c>
      <c r="P372" s="0" t="n">
        <v>0</v>
      </c>
      <c r="Q372" s="0" t="n">
        <v>256.361150583473</v>
      </c>
      <c r="R372" s="0" t="n">
        <v>275.295660611942</v>
      </c>
      <c r="S372" s="0" t="n">
        <v>815.394443601741</v>
      </c>
      <c r="U372" s="0" t="s">
        <v>389</v>
      </c>
      <c r="V372" s="0" t="n">
        <f aca="false">(B372/V$1)*100</f>
        <v>0.00489253547769929</v>
      </c>
      <c r="W372" s="0" t="n">
        <f aca="false">(C372/W$1)*100</f>
        <v>0.0449227834877268</v>
      </c>
      <c r="X372" s="0" t="n">
        <f aca="false">(D372/X$1)*100</f>
        <v>0.0418407453777297</v>
      </c>
      <c r="Y372" s="0" t="n">
        <f aca="false">(E372/Y$1)*100</f>
        <v>0.00476883151547678</v>
      </c>
      <c r="Z372" s="0" t="n">
        <f aca="false">(F372/Z$1)*100</f>
        <v>0.0101981767009583</v>
      </c>
      <c r="AA372" s="0" t="n">
        <f aca="false">(G372/AA$1)*100</f>
        <v>0.0154395853210183</v>
      </c>
      <c r="AB372" s="0" t="n">
        <f aca="false">(H372/AB$1)*100</f>
        <v>0</v>
      </c>
      <c r="AC372" s="0" t="n">
        <f aca="false">(I372/AC$1)*100</f>
        <v>0.0247578282819698</v>
      </c>
      <c r="AD372" s="0" t="n">
        <f aca="false">(J372/AD$1)*100</f>
        <v>0</v>
      </c>
      <c r="AE372" s="0" t="n">
        <f aca="false">(K372/AE$1)*100</f>
        <v>0.00292904223509225</v>
      </c>
      <c r="AF372" s="0" t="n">
        <f aca="false">(L372/AF$1)*100</f>
        <v>0.0043350073598866</v>
      </c>
      <c r="AG372" s="0" t="n">
        <f aca="false">(M372/AG$1)*100</f>
        <v>0.00777976861233275</v>
      </c>
      <c r="AH372" s="0" t="n">
        <f aca="false">(N372/AH$1)*100</f>
        <v>0</v>
      </c>
      <c r="AI372" s="0" t="n">
        <f aca="false">(O372/AI$1)*100</f>
        <v>0.0195521821056215</v>
      </c>
      <c r="AJ372" s="0" t="n">
        <f aca="false">(P372/AJ$1)*100</f>
        <v>0</v>
      </c>
      <c r="AK372" s="0" t="n">
        <f aca="false">(Q372/AK$1)*100</f>
        <v>0.00405718275724877</v>
      </c>
      <c r="AL372" s="0" t="n">
        <f aca="false">(R372/AL$1)*100</f>
        <v>0.00609802323764906</v>
      </c>
      <c r="AM372" s="0" t="n">
        <f aca="false">(S372/AM$1)*100</f>
        <v>0.0185385157675781</v>
      </c>
      <c r="AO372" s="0" t="s">
        <v>389</v>
      </c>
      <c r="AP372" s="0" t="n">
        <v>0.00489253547769929</v>
      </c>
      <c r="AQ372" s="0" t="n">
        <v>0.0449227834877268</v>
      </c>
      <c r="AR372" s="0" t="n">
        <v>0.0418407453777297</v>
      </c>
      <c r="AS372" s="0" t="n">
        <v>0.00476883151547678</v>
      </c>
      <c r="AT372" s="0" t="n">
        <v>0.0101981767009583</v>
      </c>
      <c r="AU372" s="0" t="n">
        <v>0.0154395853210183</v>
      </c>
      <c r="AV372" s="0" t="n">
        <v>0</v>
      </c>
      <c r="AW372" s="0" t="n">
        <v>0.0247578282819698</v>
      </c>
      <c r="AX372" s="0" t="n">
        <v>0</v>
      </c>
      <c r="AY372" s="0" t="n">
        <v>0.00292904223509225</v>
      </c>
      <c r="AZ372" s="0" t="n">
        <v>0.0043350073598866</v>
      </c>
      <c r="BA372" s="0" t="n">
        <v>0.00777976861233275</v>
      </c>
      <c r="BB372" s="0" t="n">
        <v>0</v>
      </c>
      <c r="BC372" s="0" t="n">
        <v>0.0195521821056215</v>
      </c>
      <c r="BD372" s="0" t="n">
        <v>0</v>
      </c>
      <c r="BE372" s="0" t="n">
        <v>0.00405718275724877</v>
      </c>
      <c r="BF372" s="0" t="n">
        <v>0.00609802323764906</v>
      </c>
      <c r="BG372" s="0" t="n">
        <v>0.0185385157675781</v>
      </c>
      <c r="BH372" s="1" t="n">
        <f aca="false">_xlfn.T.TEST(AP372:AU372,AV372:BA372,2,2)</f>
        <v>0.133251105076713</v>
      </c>
      <c r="BI372" s="1" t="n">
        <f aca="false">_xlfn.T.TEST(AP372:AU372,BB372:BG372,2,2)</f>
        <v>0.169037163665643</v>
      </c>
    </row>
    <row r="373" customFormat="false" ht="15" hidden="false" customHeight="false" outlineLevel="0" collapsed="false">
      <c r="A373" s="0" t="s">
        <v>390</v>
      </c>
      <c r="B373" s="0" t="s">
        <v>1020</v>
      </c>
      <c r="C373" s="0" t="s">
        <v>1020</v>
      </c>
      <c r="D373" s="0" t="s">
        <v>1020</v>
      </c>
      <c r="E373" s="0" t="n">
        <v>867.208374200967</v>
      </c>
      <c r="F373" s="0" t="n">
        <v>461.956376486659</v>
      </c>
      <c r="G373" s="0" t="n">
        <v>577.245908548149</v>
      </c>
      <c r="H373" s="0" t="s">
        <v>1020</v>
      </c>
      <c r="I373" s="0" t="s">
        <v>1020</v>
      </c>
      <c r="J373" s="0" t="s">
        <v>1020</v>
      </c>
      <c r="K373" s="0" t="n">
        <v>466.31299394437</v>
      </c>
      <c r="L373" s="0" t="n">
        <v>251.44207509955</v>
      </c>
      <c r="M373" s="0" t="n">
        <v>1226.61609013712</v>
      </c>
      <c r="N373" s="0" t="s">
        <v>1020</v>
      </c>
      <c r="O373" s="0" t="s">
        <v>1020</v>
      </c>
      <c r="P373" s="0" t="s">
        <v>1020</v>
      </c>
      <c r="Q373" s="0" t="n">
        <v>256.044115747319</v>
      </c>
      <c r="R373" s="0" t="n">
        <v>311.175971131395</v>
      </c>
      <c r="S373" s="0" t="n">
        <v>609.347980817474</v>
      </c>
      <c r="U373" s="0" t="s">
        <v>390</v>
      </c>
      <c r="V373" s="0" t="e">
        <f aca="false">(B373/V$1)*100</f>
        <v>#VALUE!</v>
      </c>
      <c r="W373" s="0" t="e">
        <f aca="false">(C373/W$1)*100</f>
        <v>#VALUE!</v>
      </c>
      <c r="X373" s="0" t="e">
        <f aca="false">(D373/X$1)*100</f>
        <v>#VALUE!</v>
      </c>
      <c r="Y373" s="0" t="n">
        <f aca="false">(E373/Y$1)*100</f>
        <v>0.0142391949379345</v>
      </c>
      <c r="Z373" s="0" t="n">
        <f aca="false">(F373/Z$1)*100</f>
        <v>0.0119627318440614</v>
      </c>
      <c r="AA373" s="0" t="n">
        <f aca="false">(G373/AA$1)*100</f>
        <v>0.0127873072661382</v>
      </c>
      <c r="AB373" s="0" t="e">
        <f aca="false">(H373/AB$1)*100</f>
        <v>#VALUE!</v>
      </c>
      <c r="AC373" s="0" t="e">
        <f aca="false">(I373/AC$1)*100</f>
        <v>#VALUE!</v>
      </c>
      <c r="AD373" s="0" t="e">
        <f aca="false">(J373/AD$1)*100</f>
        <v>#VALUE!</v>
      </c>
      <c r="AE373" s="0" t="n">
        <f aca="false">(K373/AE$1)*100</f>
        <v>0.0109201907691466</v>
      </c>
      <c r="AF373" s="0" t="n">
        <f aca="false">(L373/AF$1)*100</f>
        <v>0.00499008618977213</v>
      </c>
      <c r="AG373" s="0" t="n">
        <f aca="false">(M373/AG$1)*100</f>
        <v>0.0203182050343171</v>
      </c>
      <c r="AH373" s="0" t="e">
        <f aca="false">(N373/AH$1)*100</f>
        <v>#VALUE!</v>
      </c>
      <c r="AI373" s="0" t="e">
        <f aca="false">(O373/AI$1)*100</f>
        <v>#VALUE!</v>
      </c>
      <c r="AJ373" s="0" t="e">
        <f aca="false">(P373/AJ$1)*100</f>
        <v>#VALUE!</v>
      </c>
      <c r="AK373" s="0" t="n">
        <f aca="false">(Q373/AK$1)*100</f>
        <v>0.00405216535009576</v>
      </c>
      <c r="AL373" s="0" t="n">
        <f aca="false">(R373/AL$1)*100</f>
        <v>0.00689280135669144</v>
      </c>
      <c r="AM373" s="0" t="n">
        <f aca="false">(S373/AM$1)*100</f>
        <v>0.0138539172531375</v>
      </c>
      <c r="AO373" s="0" t="s">
        <v>390</v>
      </c>
      <c r="AP373" s="0" t="s">
        <v>1020</v>
      </c>
      <c r="AQ373" s="0" t="s">
        <v>1020</v>
      </c>
      <c r="AR373" s="0" t="s">
        <v>1020</v>
      </c>
      <c r="AS373" s="0" t="n">
        <v>0.0142391949379345</v>
      </c>
      <c r="AT373" s="0" t="n">
        <v>0.0119627318440614</v>
      </c>
      <c r="AU373" s="0" t="n">
        <v>0.0127873072661382</v>
      </c>
      <c r="AV373" s="0" t="s">
        <v>1020</v>
      </c>
      <c r="AW373" s="0" t="s">
        <v>1020</v>
      </c>
      <c r="AX373" s="0" t="s">
        <v>1020</v>
      </c>
      <c r="AY373" s="0" t="n">
        <v>0.0109201907691466</v>
      </c>
      <c r="AZ373" s="0" t="n">
        <v>0.00499008618977213</v>
      </c>
      <c r="BA373" s="0" t="n">
        <v>0.0203182050343171</v>
      </c>
      <c r="BB373" s="0" t="s">
        <v>1020</v>
      </c>
      <c r="BC373" s="0" t="s">
        <v>1020</v>
      </c>
      <c r="BD373" s="0" t="s">
        <v>1020</v>
      </c>
      <c r="BE373" s="0" t="n">
        <v>0.00405216535009576</v>
      </c>
      <c r="BF373" s="0" t="n">
        <v>0.00689280135669144</v>
      </c>
      <c r="BG373" s="0" t="n">
        <v>0.0138539172531375</v>
      </c>
      <c r="BH373" s="1" t="n">
        <f aca="false">_xlfn.T.TEST(AP373:AU373,AV373:BA373,2,2)</f>
        <v>0.848336742601405</v>
      </c>
      <c r="BI373" s="1" t="n">
        <f aca="false">_xlfn.T.TEST(AP373:AU373,BB373:BG373,2,2)</f>
        <v>0.188432439291242</v>
      </c>
    </row>
    <row r="374" customFormat="false" ht="15" hidden="false" customHeight="false" outlineLevel="0" collapsed="false">
      <c r="A374" s="0" t="s">
        <v>391</v>
      </c>
      <c r="B374" s="0" t="s">
        <v>1020</v>
      </c>
      <c r="C374" s="0" t="s">
        <v>1020</v>
      </c>
      <c r="D374" s="0" t="s">
        <v>1020</v>
      </c>
      <c r="E374" s="0" t="n">
        <v>81.6066053370311</v>
      </c>
      <c r="F374" s="0" t="n">
        <v>640.19213351349</v>
      </c>
      <c r="G374" s="0" t="n">
        <v>224.050010535928</v>
      </c>
      <c r="H374" s="0" t="s">
        <v>1020</v>
      </c>
      <c r="I374" s="0" t="s">
        <v>1020</v>
      </c>
      <c r="J374" s="0" t="s">
        <v>1020</v>
      </c>
      <c r="K374" s="0" t="n">
        <v>12.0939392384276</v>
      </c>
      <c r="L374" s="0" t="n">
        <v>428.713731035937</v>
      </c>
      <c r="M374" s="0" t="n">
        <v>197.427673418373</v>
      </c>
      <c r="N374" s="0" t="s">
        <v>1020</v>
      </c>
      <c r="O374" s="0" t="s">
        <v>1020</v>
      </c>
      <c r="P374" s="0" t="s">
        <v>1020</v>
      </c>
      <c r="Q374" s="0" t="n">
        <v>69.6082547474487</v>
      </c>
      <c r="R374" s="0" t="n">
        <v>380.381781241471</v>
      </c>
      <c r="S374" s="0" t="n">
        <v>231.588742517765</v>
      </c>
      <c r="U374" s="0" t="s">
        <v>391</v>
      </c>
      <c r="V374" s="0" t="e">
        <f aca="false">(B374/V$1)*100</f>
        <v>#VALUE!</v>
      </c>
      <c r="W374" s="0" t="e">
        <f aca="false">(C374/W$1)*100</f>
        <v>#VALUE!</v>
      </c>
      <c r="X374" s="0" t="e">
        <f aca="false">(D374/X$1)*100</f>
        <v>#VALUE!</v>
      </c>
      <c r="Y374" s="0" t="n">
        <f aca="false">(E374/Y$1)*100</f>
        <v>0.00133994596476046</v>
      </c>
      <c r="Z374" s="0" t="n">
        <f aca="false">(F374/Z$1)*100</f>
        <v>0.016578290097746</v>
      </c>
      <c r="AA374" s="0" t="n">
        <f aca="false">(G374/AA$1)*100</f>
        <v>0.00496321634381136</v>
      </c>
      <c r="AB374" s="0" t="e">
        <f aca="false">(H374/AB$1)*100</f>
        <v>#VALUE!</v>
      </c>
      <c r="AC374" s="0" t="e">
        <f aca="false">(I374/AC$1)*100</f>
        <v>#VALUE!</v>
      </c>
      <c r="AD374" s="0" t="e">
        <f aca="false">(J374/AD$1)*100</f>
        <v>#VALUE!</v>
      </c>
      <c r="AE374" s="0" t="n">
        <f aca="false">(K374/AE$1)*100</f>
        <v>0.000283217764353897</v>
      </c>
      <c r="AF374" s="0" t="n">
        <f aca="false">(L374/AF$1)*100</f>
        <v>0.00850819604380501</v>
      </c>
      <c r="AG374" s="0" t="n">
        <f aca="false">(M374/AG$1)*100</f>
        <v>0.00327027827224595</v>
      </c>
      <c r="AH374" s="0" t="e">
        <f aca="false">(N374/AH$1)*100</f>
        <v>#VALUE!</v>
      </c>
      <c r="AI374" s="0" t="e">
        <f aca="false">(O374/AI$1)*100</f>
        <v>#VALUE!</v>
      </c>
      <c r="AJ374" s="0" t="e">
        <f aca="false">(P374/AJ$1)*100</f>
        <v>#VALUE!</v>
      </c>
      <c r="AK374" s="0" t="n">
        <f aca="false">(Q374/AK$1)*100</f>
        <v>0.00110162327747695</v>
      </c>
      <c r="AL374" s="0" t="n">
        <f aca="false">(R374/AL$1)*100</f>
        <v>0.00842576645063259</v>
      </c>
      <c r="AM374" s="0" t="n">
        <f aca="false">(S374/AM$1)*100</f>
        <v>0.00526531863007903</v>
      </c>
      <c r="AO374" s="0" t="s">
        <v>391</v>
      </c>
      <c r="AP374" s="0" t="s">
        <v>1020</v>
      </c>
      <c r="AQ374" s="0" t="s">
        <v>1020</v>
      </c>
      <c r="AR374" s="0" t="s">
        <v>1020</v>
      </c>
      <c r="AS374" s="0" t="n">
        <v>0.00133994596476046</v>
      </c>
      <c r="AT374" s="0" t="n">
        <v>0.016578290097746</v>
      </c>
      <c r="AU374" s="0" t="n">
        <v>0.00496321634381136</v>
      </c>
      <c r="AV374" s="0" t="s">
        <v>1020</v>
      </c>
      <c r="AW374" s="0" t="s">
        <v>1020</v>
      </c>
      <c r="AX374" s="0" t="s">
        <v>1020</v>
      </c>
      <c r="AY374" s="0" t="n">
        <v>0.000283217764353897</v>
      </c>
      <c r="AZ374" s="0" t="n">
        <v>0.00850819604380501</v>
      </c>
      <c r="BA374" s="0" t="n">
        <v>0.00327027827224595</v>
      </c>
      <c r="BB374" s="0" t="s">
        <v>1020</v>
      </c>
      <c r="BC374" s="0" t="s">
        <v>1020</v>
      </c>
      <c r="BD374" s="0" t="s">
        <v>1020</v>
      </c>
      <c r="BE374" s="0" t="n">
        <v>0.00110162327747695</v>
      </c>
      <c r="BF374" s="0" t="n">
        <v>0.00842576645063259</v>
      </c>
      <c r="BG374" s="0" t="n">
        <v>0.00526531863007903</v>
      </c>
      <c r="BH374" s="1" t="n">
        <f aca="false">_xlfn.T.TEST(AP374:AU374,AV374:BA374,2,2)</f>
        <v>0.525123951066703</v>
      </c>
      <c r="BI374" s="1" t="n">
        <f aca="false">_xlfn.T.TEST(AP374:AU374,BB374:BG374,2,2)</f>
        <v>0.622488239489138</v>
      </c>
    </row>
    <row r="375" customFormat="false" ht="15" hidden="false" customHeight="false" outlineLevel="0" collapsed="false">
      <c r="A375" s="0" t="s">
        <v>392</v>
      </c>
      <c r="B375" s="0" t="s">
        <v>1020</v>
      </c>
      <c r="C375" s="0" t="s">
        <v>1020</v>
      </c>
      <c r="D375" s="0" t="s">
        <v>1020</v>
      </c>
      <c r="E375" s="0" t="n">
        <v>0</v>
      </c>
      <c r="F375" s="0" t="n">
        <v>0</v>
      </c>
      <c r="G375" s="0" t="n">
        <v>0</v>
      </c>
      <c r="H375" s="0" t="s">
        <v>1020</v>
      </c>
      <c r="I375" s="0" t="s">
        <v>1020</v>
      </c>
      <c r="J375" s="0" t="s">
        <v>1020</v>
      </c>
      <c r="K375" s="0" t="n">
        <v>0</v>
      </c>
      <c r="L375" s="0" t="n">
        <v>0</v>
      </c>
      <c r="M375" s="0" t="n">
        <v>0</v>
      </c>
      <c r="N375" s="0" t="s">
        <v>1020</v>
      </c>
      <c r="O375" s="0" t="s">
        <v>1020</v>
      </c>
      <c r="P375" s="0" t="s">
        <v>1020</v>
      </c>
      <c r="Q375" s="0" t="n">
        <v>0</v>
      </c>
      <c r="R375" s="0" t="n">
        <v>0</v>
      </c>
      <c r="S375" s="0" t="n">
        <v>0</v>
      </c>
      <c r="U375" s="0" t="s">
        <v>392</v>
      </c>
      <c r="V375" s="0" t="e">
        <f aca="false">(B375/V$1)*100</f>
        <v>#VALUE!</v>
      </c>
      <c r="W375" s="0" t="e">
        <f aca="false">(C375/W$1)*100</f>
        <v>#VALUE!</v>
      </c>
      <c r="X375" s="0" t="e">
        <f aca="false">(D375/X$1)*100</f>
        <v>#VALUE!</v>
      </c>
      <c r="Y375" s="0" t="n">
        <f aca="false">(E375/Y$1)*100</f>
        <v>0</v>
      </c>
      <c r="Z375" s="0" t="n">
        <f aca="false">(F375/Z$1)*100</f>
        <v>0</v>
      </c>
      <c r="AA375" s="0" t="n">
        <f aca="false">(G375/AA$1)*100</f>
        <v>0</v>
      </c>
      <c r="AB375" s="0" t="e">
        <f aca="false">(H375/AB$1)*100</f>
        <v>#VALUE!</v>
      </c>
      <c r="AC375" s="0" t="e">
        <f aca="false">(I375/AC$1)*100</f>
        <v>#VALUE!</v>
      </c>
      <c r="AD375" s="0" t="e">
        <f aca="false">(J375/AD$1)*100</f>
        <v>#VALUE!</v>
      </c>
      <c r="AE375" s="0" t="n">
        <f aca="false">(K375/AE$1)*100</f>
        <v>0</v>
      </c>
      <c r="AF375" s="0" t="n">
        <f aca="false">(L375/AF$1)*100</f>
        <v>0</v>
      </c>
      <c r="AG375" s="0" t="n">
        <f aca="false">(M375/AG$1)*100</f>
        <v>0</v>
      </c>
      <c r="AH375" s="0" t="e">
        <f aca="false">(N375/AH$1)*100</f>
        <v>#VALUE!</v>
      </c>
      <c r="AI375" s="0" t="e">
        <f aca="false">(O375/AI$1)*100</f>
        <v>#VALUE!</v>
      </c>
      <c r="AJ375" s="0" t="e">
        <f aca="false">(P375/AJ$1)*100</f>
        <v>#VALUE!</v>
      </c>
      <c r="AK375" s="0" t="n">
        <f aca="false">(Q375/AK$1)*100</f>
        <v>0</v>
      </c>
      <c r="AL375" s="0" t="n">
        <f aca="false">(R375/AL$1)*100</f>
        <v>0</v>
      </c>
      <c r="AM375" s="0" t="n">
        <f aca="false">(S375/AM$1)*100</f>
        <v>0</v>
      </c>
      <c r="AO375" s="0" t="s">
        <v>392</v>
      </c>
      <c r="AP375" s="0" t="s">
        <v>1020</v>
      </c>
      <c r="AQ375" s="0" t="s">
        <v>1020</v>
      </c>
      <c r="AR375" s="0" t="s">
        <v>1020</v>
      </c>
      <c r="AS375" s="0" t="n">
        <v>0</v>
      </c>
      <c r="AT375" s="0" t="n">
        <v>0</v>
      </c>
      <c r="AU375" s="0" t="n">
        <v>0</v>
      </c>
      <c r="AV375" s="0" t="s">
        <v>1020</v>
      </c>
      <c r="AW375" s="0" t="s">
        <v>1020</v>
      </c>
      <c r="AX375" s="0" t="s">
        <v>1020</v>
      </c>
      <c r="AY375" s="0" t="n">
        <v>0</v>
      </c>
      <c r="AZ375" s="0" t="n">
        <v>0</v>
      </c>
      <c r="BA375" s="0" t="n">
        <v>0</v>
      </c>
      <c r="BB375" s="0" t="s">
        <v>1020</v>
      </c>
      <c r="BC375" s="0" t="s">
        <v>1020</v>
      </c>
      <c r="BD375" s="0" t="s">
        <v>1020</v>
      </c>
      <c r="BE375" s="0" t="n">
        <v>0</v>
      </c>
      <c r="BF375" s="0" t="n">
        <v>0</v>
      </c>
      <c r="BG375" s="0" t="n">
        <v>0</v>
      </c>
      <c r="BH375" s="1" t="e">
        <f aca="false">_xlfn.T.TEST(AP375:AU375,AV375:BA375,2,2)</f>
        <v>#NUM!</v>
      </c>
      <c r="BI375" s="1" t="e">
        <f aca="false">_xlfn.T.TEST(AP375:AU375,BB375:BG375,2,2)</f>
        <v>#NUM!</v>
      </c>
    </row>
    <row r="376" customFormat="false" ht="15" hidden="false" customHeight="false" outlineLevel="0" collapsed="false">
      <c r="A376" s="0" t="s">
        <v>393</v>
      </c>
      <c r="B376" s="0" t="s">
        <v>1020</v>
      </c>
      <c r="C376" s="0" t="s">
        <v>1020</v>
      </c>
      <c r="D376" s="0" t="s">
        <v>1020</v>
      </c>
      <c r="E376" s="0" t="n">
        <v>0</v>
      </c>
      <c r="F376" s="0" t="n">
        <v>0</v>
      </c>
      <c r="G376" s="0" t="n">
        <v>0</v>
      </c>
      <c r="H376" s="0" t="s">
        <v>1020</v>
      </c>
      <c r="I376" s="0" t="s">
        <v>1020</v>
      </c>
      <c r="J376" s="0" t="s">
        <v>1020</v>
      </c>
      <c r="K376" s="0" t="n">
        <v>0</v>
      </c>
      <c r="L376" s="0" t="n">
        <v>0</v>
      </c>
      <c r="M376" s="0" t="n">
        <v>0</v>
      </c>
      <c r="N376" s="0" t="s">
        <v>1020</v>
      </c>
      <c r="O376" s="0" t="s">
        <v>1020</v>
      </c>
      <c r="P376" s="0" t="s">
        <v>1020</v>
      </c>
      <c r="Q376" s="0" t="n">
        <v>0</v>
      </c>
      <c r="R376" s="0" t="n">
        <v>0</v>
      </c>
      <c r="S376" s="0" t="n">
        <v>0</v>
      </c>
      <c r="U376" s="0" t="s">
        <v>393</v>
      </c>
      <c r="V376" s="0" t="e">
        <f aca="false">(B376/V$1)*100</f>
        <v>#VALUE!</v>
      </c>
      <c r="W376" s="0" t="e">
        <f aca="false">(C376/W$1)*100</f>
        <v>#VALUE!</v>
      </c>
      <c r="X376" s="0" t="e">
        <f aca="false">(D376/X$1)*100</f>
        <v>#VALUE!</v>
      </c>
      <c r="Y376" s="0" t="n">
        <f aca="false">(E376/Y$1)*100</f>
        <v>0</v>
      </c>
      <c r="Z376" s="0" t="n">
        <f aca="false">(F376/Z$1)*100</f>
        <v>0</v>
      </c>
      <c r="AA376" s="0" t="n">
        <f aca="false">(G376/AA$1)*100</f>
        <v>0</v>
      </c>
      <c r="AB376" s="0" t="e">
        <f aca="false">(H376/AB$1)*100</f>
        <v>#VALUE!</v>
      </c>
      <c r="AC376" s="0" t="e">
        <f aca="false">(I376/AC$1)*100</f>
        <v>#VALUE!</v>
      </c>
      <c r="AD376" s="0" t="e">
        <f aca="false">(J376/AD$1)*100</f>
        <v>#VALUE!</v>
      </c>
      <c r="AE376" s="0" t="n">
        <f aca="false">(K376/AE$1)*100</f>
        <v>0</v>
      </c>
      <c r="AF376" s="0" t="n">
        <f aca="false">(L376/AF$1)*100</f>
        <v>0</v>
      </c>
      <c r="AG376" s="0" t="n">
        <f aca="false">(M376/AG$1)*100</f>
        <v>0</v>
      </c>
      <c r="AH376" s="0" t="e">
        <f aca="false">(N376/AH$1)*100</f>
        <v>#VALUE!</v>
      </c>
      <c r="AI376" s="0" t="e">
        <f aca="false">(O376/AI$1)*100</f>
        <v>#VALUE!</v>
      </c>
      <c r="AJ376" s="0" t="e">
        <f aca="false">(P376/AJ$1)*100</f>
        <v>#VALUE!</v>
      </c>
      <c r="AK376" s="0" t="n">
        <f aca="false">(Q376/AK$1)*100</f>
        <v>0</v>
      </c>
      <c r="AL376" s="0" t="n">
        <f aca="false">(R376/AL$1)*100</f>
        <v>0</v>
      </c>
      <c r="AM376" s="0" t="n">
        <f aca="false">(S376/AM$1)*100</f>
        <v>0</v>
      </c>
      <c r="AO376" s="0" t="s">
        <v>393</v>
      </c>
      <c r="AP376" s="0" t="s">
        <v>1020</v>
      </c>
      <c r="AQ376" s="0" t="s">
        <v>1020</v>
      </c>
      <c r="AR376" s="0" t="s">
        <v>1020</v>
      </c>
      <c r="AS376" s="0" t="n">
        <v>0</v>
      </c>
      <c r="AT376" s="0" t="n">
        <v>0</v>
      </c>
      <c r="AU376" s="0" t="n">
        <v>0</v>
      </c>
      <c r="AV376" s="0" t="s">
        <v>1020</v>
      </c>
      <c r="AW376" s="0" t="s">
        <v>1020</v>
      </c>
      <c r="AX376" s="0" t="s">
        <v>1020</v>
      </c>
      <c r="AY376" s="0" t="n">
        <v>0</v>
      </c>
      <c r="AZ376" s="0" t="n">
        <v>0</v>
      </c>
      <c r="BA376" s="0" t="n">
        <v>0</v>
      </c>
      <c r="BB376" s="0" t="s">
        <v>1020</v>
      </c>
      <c r="BC376" s="0" t="s">
        <v>1020</v>
      </c>
      <c r="BD376" s="0" t="s">
        <v>1020</v>
      </c>
      <c r="BE376" s="0" t="n">
        <v>0</v>
      </c>
      <c r="BF376" s="0" t="n">
        <v>0</v>
      </c>
      <c r="BG376" s="0" t="n">
        <v>0</v>
      </c>
      <c r="BH376" s="1" t="e">
        <f aca="false">_xlfn.T.TEST(AP376:AU376,AV376:BA376,2,2)</f>
        <v>#NUM!</v>
      </c>
      <c r="BI376" s="1" t="e">
        <f aca="false">_xlfn.T.TEST(AP376:AU376,BB376:BG376,2,2)</f>
        <v>#NUM!</v>
      </c>
    </row>
    <row r="377" customFormat="false" ht="15" hidden="false" customHeight="false" outlineLevel="0" collapsed="false">
      <c r="A377" s="0" t="s">
        <v>394</v>
      </c>
      <c r="B377" s="0" t="s">
        <v>1020</v>
      </c>
      <c r="C377" s="0" t="s">
        <v>1020</v>
      </c>
      <c r="D377" s="0" t="s">
        <v>1020</v>
      </c>
      <c r="E377" s="0" t="n">
        <v>10.0990969662123</v>
      </c>
      <c r="F377" s="0" t="n">
        <v>128.610669794652</v>
      </c>
      <c r="G377" s="0" t="n">
        <v>76.5575612839784</v>
      </c>
      <c r="H377" s="0" t="s">
        <v>1020</v>
      </c>
      <c r="I377" s="0" t="s">
        <v>1020</v>
      </c>
      <c r="J377" s="0" t="s">
        <v>1020</v>
      </c>
      <c r="K377" s="0" t="n">
        <v>0</v>
      </c>
      <c r="L377" s="0" t="n">
        <v>80.274273380224</v>
      </c>
      <c r="M377" s="0" t="n">
        <v>45.0731536962835</v>
      </c>
      <c r="N377" s="0" t="s">
        <v>1020</v>
      </c>
      <c r="O377" s="0" t="s">
        <v>1020</v>
      </c>
      <c r="P377" s="0" t="s">
        <v>1020</v>
      </c>
      <c r="Q377" s="0" t="n">
        <v>0</v>
      </c>
      <c r="R377" s="0" t="n">
        <v>84.5922915971738</v>
      </c>
      <c r="S377" s="0" t="n">
        <v>60.3520296839084</v>
      </c>
      <c r="U377" s="0" t="s">
        <v>394</v>
      </c>
      <c r="V377" s="0" t="e">
        <f aca="false">(B377/V$1)*100</f>
        <v>#VALUE!</v>
      </c>
      <c r="W377" s="0" t="e">
        <f aca="false">(C377/W$1)*100</f>
        <v>#VALUE!</v>
      </c>
      <c r="X377" s="0" t="e">
        <f aca="false">(D377/X$1)*100</f>
        <v>#VALUE!</v>
      </c>
      <c r="Y377" s="0" t="n">
        <f aca="false">(E377/Y$1)*100</f>
        <v>0.000165822903326433</v>
      </c>
      <c r="Z377" s="0" t="n">
        <f aca="false">(F377/Z$1)*100</f>
        <v>0.00333047671457561</v>
      </c>
      <c r="AA377" s="0" t="n">
        <f aca="false">(G377/AA$1)*100</f>
        <v>0.00169592377388463</v>
      </c>
      <c r="AB377" s="0" t="e">
        <f aca="false">(H377/AB$1)*100</f>
        <v>#VALUE!</v>
      </c>
      <c r="AC377" s="0" t="e">
        <f aca="false">(I377/AC$1)*100</f>
        <v>#VALUE!</v>
      </c>
      <c r="AD377" s="0" t="e">
        <f aca="false">(J377/AD$1)*100</f>
        <v>#VALUE!</v>
      </c>
      <c r="AE377" s="0" t="n">
        <f aca="false">(K377/AE$1)*100</f>
        <v>0</v>
      </c>
      <c r="AF377" s="0" t="n">
        <f aca="false">(L377/AF$1)*100</f>
        <v>0.00159311261979545</v>
      </c>
      <c r="AG377" s="0" t="n">
        <f aca="false">(M377/AG$1)*100</f>
        <v>0.000746611417955558</v>
      </c>
      <c r="AH377" s="0" t="e">
        <f aca="false">(N377/AH$1)*100</f>
        <v>#VALUE!</v>
      </c>
      <c r="AI377" s="0" t="e">
        <f aca="false">(O377/AI$1)*100</f>
        <v>#VALUE!</v>
      </c>
      <c r="AJ377" s="0" t="e">
        <f aca="false">(P377/AJ$1)*100</f>
        <v>#VALUE!</v>
      </c>
      <c r="AK377" s="0" t="n">
        <f aca="false">(Q377/AK$1)*100</f>
        <v>0</v>
      </c>
      <c r="AL377" s="0" t="n">
        <f aca="false">(R377/AL$1)*100</f>
        <v>0.00187378819825529</v>
      </c>
      <c r="AM377" s="0" t="n">
        <f aca="false">(S377/AM$1)*100</f>
        <v>0.00137214211193098</v>
      </c>
      <c r="AO377" s="0" t="s">
        <v>394</v>
      </c>
      <c r="AP377" s="0" t="s">
        <v>1020</v>
      </c>
      <c r="AQ377" s="0" t="s">
        <v>1020</v>
      </c>
      <c r="AR377" s="0" t="s">
        <v>1020</v>
      </c>
      <c r="AS377" s="0" t="n">
        <v>0.000165822903326433</v>
      </c>
      <c r="AT377" s="0" t="n">
        <v>0.00333047671457561</v>
      </c>
      <c r="AU377" s="0" t="n">
        <v>0.00169592377388463</v>
      </c>
      <c r="AV377" s="0" t="s">
        <v>1020</v>
      </c>
      <c r="AW377" s="0" t="s">
        <v>1020</v>
      </c>
      <c r="AX377" s="0" t="s">
        <v>1020</v>
      </c>
      <c r="AY377" s="0" t="n">
        <v>0</v>
      </c>
      <c r="AZ377" s="0" t="n">
        <v>0.00159311261979545</v>
      </c>
      <c r="BA377" s="0" t="n">
        <v>0.000746611417955558</v>
      </c>
      <c r="BB377" s="0" t="s">
        <v>1020</v>
      </c>
      <c r="BC377" s="0" t="s">
        <v>1020</v>
      </c>
      <c r="BD377" s="0" t="s">
        <v>1020</v>
      </c>
      <c r="BE377" s="0" t="n">
        <v>0</v>
      </c>
      <c r="BF377" s="0" t="n">
        <v>0.00187378819825529</v>
      </c>
      <c r="BG377" s="0" t="n">
        <v>0.00137214211193098</v>
      </c>
      <c r="BH377" s="1" t="n">
        <f aca="false">_xlfn.T.TEST(AP377:AU377,AV377:BA377,2,2)</f>
        <v>0.405293159616383</v>
      </c>
      <c r="BI377" s="1" t="n">
        <f aca="false">_xlfn.T.TEST(AP377:AU377,BB377:BG377,2,2)</f>
        <v>0.57760427053818</v>
      </c>
    </row>
    <row r="378" customFormat="false" ht="15" hidden="false" customHeight="false" outlineLevel="0" collapsed="false">
      <c r="A378" s="0" t="s">
        <v>395</v>
      </c>
      <c r="B378" s="0" t="n">
        <v>248.147951602632</v>
      </c>
      <c r="C378" s="0" t="n">
        <v>1098.53057015999</v>
      </c>
      <c r="D378" s="0" t="n">
        <v>579.641905528873</v>
      </c>
      <c r="E378" s="0" t="n">
        <v>196.046267798559</v>
      </c>
      <c r="F378" s="0" t="n">
        <v>400.446925715304</v>
      </c>
      <c r="G378" s="0" t="n">
        <v>664.155896607431</v>
      </c>
      <c r="H378" s="0" t="n">
        <v>0</v>
      </c>
      <c r="I378" s="0" t="n">
        <v>501.067451200092</v>
      </c>
      <c r="J378" s="0" t="n">
        <v>0</v>
      </c>
      <c r="K378" s="0" t="n">
        <v>120.262624448322</v>
      </c>
      <c r="L378" s="0" t="n">
        <v>230.638978824755</v>
      </c>
      <c r="M378" s="0" t="n">
        <v>411.491379627247</v>
      </c>
      <c r="N378" s="0" t="n">
        <v>0</v>
      </c>
      <c r="O378" s="0" t="n">
        <v>106.007828558448</v>
      </c>
      <c r="P378" s="0" t="n">
        <v>457.359482417872</v>
      </c>
      <c r="Q378" s="0" t="n">
        <v>197.433040520174</v>
      </c>
      <c r="R378" s="0" t="n">
        <v>248.147951602632</v>
      </c>
      <c r="S378" s="0" t="n">
        <v>506.561613945836</v>
      </c>
      <c r="U378" s="0" t="s">
        <v>395</v>
      </c>
      <c r="V378" s="0" t="n">
        <f aca="false">(B378/V$1)*100</f>
        <v>0.00418017700503807</v>
      </c>
      <c r="W378" s="0" t="n">
        <f aca="false">(C378/W$1)*100</f>
        <v>0.0133189304301588</v>
      </c>
      <c r="X378" s="0" t="n">
        <f aca="false">(D378/X$1)*100</f>
        <v>0.00895278110246212</v>
      </c>
      <c r="Y378" s="0" t="n">
        <f aca="false">(E378/Y$1)*100</f>
        <v>0.00321899684906787</v>
      </c>
      <c r="Z378" s="0" t="n">
        <f aca="false">(F378/Z$1)*100</f>
        <v>0.0103698951544817</v>
      </c>
      <c r="AA378" s="0" t="n">
        <f aca="false">(G378/AA$1)*100</f>
        <v>0.0147125607938863</v>
      </c>
      <c r="AB378" s="0" t="n">
        <f aca="false">(H378/AB$1)*100</f>
        <v>0</v>
      </c>
      <c r="AC378" s="0" t="n">
        <f aca="false">(I378/AC$1)*100</f>
        <v>0.00653071767538116</v>
      </c>
      <c r="AD378" s="0" t="n">
        <f aca="false">(J378/AD$1)*100</f>
        <v>0</v>
      </c>
      <c r="AE378" s="0" t="n">
        <f aca="false">(K378/AE$1)*100</f>
        <v>0.00281632898595697</v>
      </c>
      <c r="AF378" s="0" t="n">
        <f aca="false">(L378/AF$1)*100</f>
        <v>0.00457723069061093</v>
      </c>
      <c r="AG378" s="0" t="n">
        <f aca="false">(M378/AG$1)*100</f>
        <v>0.00681612306274721</v>
      </c>
      <c r="AH378" s="0" t="n">
        <f aca="false">(N378/AH$1)*100</f>
        <v>0</v>
      </c>
      <c r="AI378" s="0" t="n">
        <f aca="false">(O378/AI$1)*100</f>
        <v>0.00252797863337962</v>
      </c>
      <c r="AJ378" s="0" t="n">
        <f aca="false">(P378/AJ$1)*100</f>
        <v>0.00998873392855103</v>
      </c>
      <c r="AK378" s="0" t="n">
        <f aca="false">(Q378/AK$1)*100</f>
        <v>0.0031245839156461</v>
      </c>
      <c r="AL378" s="0" t="n">
        <f aca="false">(R378/AL$1)*100</f>
        <v>0.00549667935878182</v>
      </c>
      <c r="AM378" s="0" t="n">
        <f aca="false">(S378/AM$1)*100</f>
        <v>0.0115170032627442</v>
      </c>
      <c r="AO378" s="0" t="s">
        <v>395</v>
      </c>
      <c r="AP378" s="0" t="n">
        <v>0.00418017700503807</v>
      </c>
      <c r="AQ378" s="0" t="n">
        <v>0.0133189304301588</v>
      </c>
      <c r="AR378" s="0" t="n">
        <v>0.00895278110246212</v>
      </c>
      <c r="AS378" s="0" t="n">
        <v>0.00321899684906787</v>
      </c>
      <c r="AT378" s="0" t="n">
        <v>0.0103698951544817</v>
      </c>
      <c r="AU378" s="0" t="n">
        <v>0.0147125607938863</v>
      </c>
      <c r="AV378" s="0" t="n">
        <v>0</v>
      </c>
      <c r="AW378" s="0" t="n">
        <v>0.00653071767538116</v>
      </c>
      <c r="AX378" s="0" t="n">
        <v>0</v>
      </c>
      <c r="AY378" s="0" t="n">
        <v>0.00281632898595697</v>
      </c>
      <c r="AZ378" s="0" t="n">
        <v>0.00457723069061093</v>
      </c>
      <c r="BA378" s="0" t="n">
        <v>0.00681612306274721</v>
      </c>
      <c r="BB378" s="0" t="n">
        <v>0</v>
      </c>
      <c r="BC378" s="0" t="n">
        <v>0.00252797863337962</v>
      </c>
      <c r="BD378" s="0" t="n">
        <v>0.00998873392855103</v>
      </c>
      <c r="BE378" s="0" t="n">
        <v>0.0031245839156461</v>
      </c>
      <c r="BF378" s="0" t="n">
        <v>0.00549667935878182</v>
      </c>
      <c r="BG378" s="0" t="n">
        <v>0.0115170032627442</v>
      </c>
      <c r="BH378" s="1" t="n">
        <f aca="false">_xlfn.T.TEST(AP378:AU378,AV378:BA378,2,2)</f>
        <v>0.0322220287607748</v>
      </c>
      <c r="BI378" s="1" t="n">
        <f aca="false">_xlfn.T.TEST(AP378:AU378,BB378:BG378,2,2)</f>
        <v>0.194843109024382</v>
      </c>
    </row>
    <row r="379" customFormat="false" ht="15" hidden="false" customHeight="false" outlineLevel="0" collapsed="false">
      <c r="A379" s="0" t="s">
        <v>396</v>
      </c>
      <c r="B379" s="0" t="s">
        <v>1020</v>
      </c>
      <c r="C379" s="0" t="s">
        <v>1020</v>
      </c>
      <c r="D379" s="0" t="s">
        <v>1020</v>
      </c>
      <c r="E379" s="0" t="n">
        <v>24.0086075692495</v>
      </c>
      <c r="F379" s="0" t="n">
        <v>13.2934416249684</v>
      </c>
      <c r="G379" s="0" t="n">
        <v>5.6894008569221</v>
      </c>
      <c r="H379" s="0" t="s">
        <v>1020</v>
      </c>
      <c r="I379" s="0" t="s">
        <v>1020</v>
      </c>
      <c r="J379" s="0" t="s">
        <v>1020</v>
      </c>
      <c r="K379" s="0" t="n">
        <v>0</v>
      </c>
      <c r="L379" s="0" t="n">
        <v>0</v>
      </c>
      <c r="M379" s="0" t="n">
        <v>25.73061794655</v>
      </c>
      <c r="N379" s="0" t="s">
        <v>1020</v>
      </c>
      <c r="O379" s="0" t="s">
        <v>1020</v>
      </c>
      <c r="P379" s="0" t="s">
        <v>1020</v>
      </c>
      <c r="Q379" s="0" t="n">
        <v>0</v>
      </c>
      <c r="R379" s="0" t="n">
        <v>0.899111501955909</v>
      </c>
      <c r="S379" s="0" t="n">
        <v>0</v>
      </c>
      <c r="U379" s="0" t="s">
        <v>396</v>
      </c>
      <c r="V379" s="0" t="e">
        <f aca="false">(B379/V$1)*100</f>
        <v>#VALUE!</v>
      </c>
      <c r="W379" s="0" t="e">
        <f aca="false">(C379/W$1)*100</f>
        <v>#VALUE!</v>
      </c>
      <c r="X379" s="0" t="e">
        <f aca="false">(D379/X$1)*100</f>
        <v>#VALUE!</v>
      </c>
      <c r="Y379" s="0" t="n">
        <f aca="false">(E379/Y$1)*100</f>
        <v>0.00039421118791882</v>
      </c>
      <c r="Z379" s="0" t="n">
        <f aca="false">(F379/Z$1)*100</f>
        <v>0.000344244360590125</v>
      </c>
      <c r="AA379" s="0" t="n">
        <f aca="false">(G379/AA$1)*100</f>
        <v>0.000126033144350342</v>
      </c>
      <c r="AB379" s="0" t="e">
        <f aca="false">(H379/AB$1)*100</f>
        <v>#VALUE!</v>
      </c>
      <c r="AC379" s="0" t="e">
        <f aca="false">(I379/AC$1)*100</f>
        <v>#VALUE!</v>
      </c>
      <c r="AD379" s="0" t="e">
        <f aca="false">(J379/AD$1)*100</f>
        <v>#VALUE!</v>
      </c>
      <c r="AE379" s="0" t="n">
        <f aca="false">(K379/AE$1)*100</f>
        <v>0</v>
      </c>
      <c r="AF379" s="0" t="n">
        <f aca="false">(L379/AF$1)*100</f>
        <v>0</v>
      </c>
      <c r="AG379" s="0" t="n">
        <f aca="false">(M379/AG$1)*100</f>
        <v>0.000426213201751854</v>
      </c>
      <c r="AH379" s="0" t="e">
        <f aca="false">(N379/AH$1)*100</f>
        <v>#VALUE!</v>
      </c>
      <c r="AI379" s="0" t="e">
        <f aca="false">(O379/AI$1)*100</f>
        <v>#VALUE!</v>
      </c>
      <c r="AJ379" s="0" t="e">
        <f aca="false">(P379/AJ$1)*100</f>
        <v>#VALUE!</v>
      </c>
      <c r="AK379" s="0" t="n">
        <f aca="false">(Q379/AK$1)*100</f>
        <v>0</v>
      </c>
      <c r="AL379" s="0" t="n">
        <f aca="false">(R379/AL$1)*100</f>
        <v>1.99160525087E-005</v>
      </c>
      <c r="AM379" s="0" t="n">
        <f aca="false">(S379/AM$1)*100</f>
        <v>0</v>
      </c>
      <c r="AO379" s="0" t="s">
        <v>396</v>
      </c>
      <c r="AP379" s="0" t="s">
        <v>1020</v>
      </c>
      <c r="AQ379" s="0" t="s">
        <v>1020</v>
      </c>
      <c r="AR379" s="0" t="s">
        <v>1020</v>
      </c>
      <c r="AS379" s="0" t="n">
        <v>0.00039421118791882</v>
      </c>
      <c r="AT379" s="0" t="n">
        <v>0.000344244360590125</v>
      </c>
      <c r="AU379" s="0" t="n">
        <v>0.000126033144350342</v>
      </c>
      <c r="AV379" s="0" t="s">
        <v>1020</v>
      </c>
      <c r="AW379" s="0" t="s">
        <v>1020</v>
      </c>
      <c r="AX379" s="0" t="s">
        <v>1020</v>
      </c>
      <c r="AY379" s="0" t="n">
        <v>0</v>
      </c>
      <c r="AZ379" s="0" t="n">
        <v>0</v>
      </c>
      <c r="BA379" s="0" t="n">
        <v>0.000426213201751855</v>
      </c>
      <c r="BB379" s="0" t="s">
        <v>1020</v>
      </c>
      <c r="BC379" s="0" t="s">
        <v>1020</v>
      </c>
      <c r="BD379" s="0" t="s">
        <v>1020</v>
      </c>
      <c r="BE379" s="0" t="n">
        <v>0</v>
      </c>
      <c r="BF379" s="0" t="n">
        <v>1.99160525087E-005</v>
      </c>
      <c r="BG379" s="0" t="n">
        <v>0</v>
      </c>
      <c r="BH379" s="1" t="n">
        <f aca="false">_xlfn.T.TEST(AP379:AU379,AV379:BA379,2,2)</f>
        <v>0.423908476655942</v>
      </c>
      <c r="BI379" s="1" t="n">
        <f aca="false">_xlfn.T.TEST(AP379:AU379,BB379:BG379,2,2)</f>
        <v>0.0270755979691652</v>
      </c>
    </row>
    <row r="380" customFormat="false" ht="15" hidden="false" customHeight="false" outlineLevel="0" collapsed="false">
      <c r="A380" s="0" t="s">
        <v>397</v>
      </c>
      <c r="B380" s="0" t="s">
        <v>1020</v>
      </c>
      <c r="C380" s="0" t="s">
        <v>1020</v>
      </c>
      <c r="D380" s="0" t="s">
        <v>1020</v>
      </c>
      <c r="E380" s="0" t="n">
        <v>313.593279669902</v>
      </c>
      <c r="F380" s="0" t="n">
        <v>148.973258697234</v>
      </c>
      <c r="G380" s="0" t="n">
        <v>190.368406265365</v>
      </c>
      <c r="H380" s="0" t="s">
        <v>1020</v>
      </c>
      <c r="I380" s="0" t="s">
        <v>1020</v>
      </c>
      <c r="J380" s="0" t="s">
        <v>1020</v>
      </c>
      <c r="K380" s="0" t="n">
        <v>156.597044031612</v>
      </c>
      <c r="L380" s="0" t="n">
        <v>68.5801297557466</v>
      </c>
      <c r="M380" s="0" t="n">
        <v>432.912730213579</v>
      </c>
      <c r="N380" s="0" t="s">
        <v>1020</v>
      </c>
      <c r="O380" s="0" t="s">
        <v>1020</v>
      </c>
      <c r="P380" s="0" t="s">
        <v>1020</v>
      </c>
      <c r="Q380" s="0" t="n">
        <v>180.835271067476</v>
      </c>
      <c r="R380" s="0" t="n">
        <v>141.591867058859</v>
      </c>
      <c r="S380" s="0" t="n">
        <v>177.807661342077</v>
      </c>
      <c r="U380" s="0" t="s">
        <v>397</v>
      </c>
      <c r="V380" s="0" t="e">
        <f aca="false">(B380/V$1)*100</f>
        <v>#VALUE!</v>
      </c>
      <c r="W380" s="0" t="e">
        <f aca="false">(C380/W$1)*100</f>
        <v>#VALUE!</v>
      </c>
      <c r="X380" s="0" t="e">
        <f aca="false">(D380/X$1)*100</f>
        <v>#VALUE!</v>
      </c>
      <c r="Y380" s="0" t="n">
        <f aca="false">(E380/Y$1)*100</f>
        <v>0.00514906909721693</v>
      </c>
      <c r="Z380" s="0" t="n">
        <f aca="false">(F380/Z$1)*100</f>
        <v>0.00385778232846291</v>
      </c>
      <c r="AA380" s="0" t="n">
        <f aca="false">(G380/AA$1)*100</f>
        <v>0.00421709234943361</v>
      </c>
      <c r="AB380" s="0" t="e">
        <f aca="false">(H380/AB$1)*100</f>
        <v>#VALUE!</v>
      </c>
      <c r="AC380" s="0" t="e">
        <f aca="false">(I380/AC$1)*100</f>
        <v>#VALUE!</v>
      </c>
      <c r="AD380" s="0" t="e">
        <f aca="false">(J380/AD$1)*100</f>
        <v>#VALUE!</v>
      </c>
      <c r="AE380" s="0" t="n">
        <f aca="false">(K380/AE$1)*100</f>
        <v>0.00366721411780703</v>
      </c>
      <c r="AF380" s="0" t="n">
        <f aca="false">(L380/AF$1)*100</f>
        <v>0.00136103219101831</v>
      </c>
      <c r="AG380" s="0" t="n">
        <f aca="false">(M380/AG$1)*100</f>
        <v>0.00717095567649226</v>
      </c>
      <c r="AH380" s="0" t="e">
        <f aca="false">(N380/AH$1)*100</f>
        <v>#VALUE!</v>
      </c>
      <c r="AI380" s="0" t="e">
        <f aca="false">(O380/AI$1)*100</f>
        <v>#VALUE!</v>
      </c>
      <c r="AJ380" s="0" t="e">
        <f aca="false">(P380/AJ$1)*100</f>
        <v>#VALUE!</v>
      </c>
      <c r="AK380" s="0" t="n">
        <f aca="false">(Q380/AK$1)*100</f>
        <v>0.00286190689192776</v>
      </c>
      <c r="AL380" s="0" t="n">
        <f aca="false">(R380/AL$1)*100</f>
        <v>0.00313637524713525</v>
      </c>
      <c r="AM380" s="0" t="n">
        <f aca="false">(S380/AM$1)*100</f>
        <v>0.00404257124788095</v>
      </c>
      <c r="AO380" s="0" t="s">
        <v>397</v>
      </c>
      <c r="AP380" s="0" t="s">
        <v>1020</v>
      </c>
      <c r="AQ380" s="0" t="s">
        <v>1020</v>
      </c>
      <c r="AR380" s="0" t="s">
        <v>1020</v>
      </c>
      <c r="AS380" s="0" t="n">
        <v>0.00514906909721693</v>
      </c>
      <c r="AT380" s="0" t="n">
        <v>0.00385778232846291</v>
      </c>
      <c r="AU380" s="0" t="n">
        <v>0.00421709234943361</v>
      </c>
      <c r="AV380" s="0" t="s">
        <v>1020</v>
      </c>
      <c r="AW380" s="0" t="s">
        <v>1020</v>
      </c>
      <c r="AX380" s="0" t="s">
        <v>1020</v>
      </c>
      <c r="AY380" s="0" t="n">
        <v>0.00366721411780703</v>
      </c>
      <c r="AZ380" s="0" t="n">
        <v>0.00136103219101831</v>
      </c>
      <c r="BA380" s="0" t="n">
        <v>0.00717095567649226</v>
      </c>
      <c r="BB380" s="0" t="s">
        <v>1020</v>
      </c>
      <c r="BC380" s="0" t="s">
        <v>1020</v>
      </c>
      <c r="BD380" s="0" t="s">
        <v>1020</v>
      </c>
      <c r="BE380" s="0" t="n">
        <v>0.00286190689192776</v>
      </c>
      <c r="BF380" s="0" t="n">
        <v>0.00313637524713525</v>
      </c>
      <c r="BG380" s="0" t="n">
        <v>0.00404257124788095</v>
      </c>
      <c r="BH380" s="1" t="n">
        <f aca="false">_xlfn.T.TEST(AP380:AU380,AV380:BA380,2,2)</f>
        <v>0.853297641279013</v>
      </c>
      <c r="BI380" s="1" t="n">
        <f aca="false">_xlfn.T.TEST(AP380:AU380,BB380:BG380,2,2)</f>
        <v>0.113218568199754</v>
      </c>
    </row>
    <row r="381" customFormat="false" ht="15" hidden="false" customHeight="false" outlineLevel="0" collapsed="false">
      <c r="A381" s="0" t="s">
        <v>398</v>
      </c>
      <c r="B381" s="0" t="s">
        <v>1020</v>
      </c>
      <c r="C381" s="0" t="s">
        <v>1020</v>
      </c>
      <c r="D381" s="0" t="s">
        <v>1020</v>
      </c>
      <c r="E381" s="0" t="n">
        <v>0.889927960225928</v>
      </c>
      <c r="F381" s="0" t="n">
        <v>0</v>
      </c>
      <c r="G381" s="0" t="n">
        <v>0</v>
      </c>
      <c r="H381" s="0" t="s">
        <v>1020</v>
      </c>
      <c r="I381" s="0" t="s">
        <v>1020</v>
      </c>
      <c r="J381" s="0" t="s">
        <v>1020</v>
      </c>
      <c r="K381" s="0" t="n">
        <v>0</v>
      </c>
      <c r="L381" s="0" t="n">
        <v>0</v>
      </c>
      <c r="M381" s="0" t="n">
        <v>2.0847884424512</v>
      </c>
      <c r="N381" s="0" t="s">
        <v>1020</v>
      </c>
      <c r="O381" s="0" t="s">
        <v>1020</v>
      </c>
      <c r="P381" s="0" t="s">
        <v>1020</v>
      </c>
      <c r="Q381" s="0" t="n">
        <v>0</v>
      </c>
      <c r="R381" s="0" t="n">
        <v>0</v>
      </c>
      <c r="S381" s="0" t="n">
        <v>0</v>
      </c>
      <c r="U381" s="0" t="s">
        <v>398</v>
      </c>
      <c r="V381" s="0" t="e">
        <f aca="false">(B381/V$1)*100</f>
        <v>#VALUE!</v>
      </c>
      <c r="W381" s="0" t="e">
        <f aca="false">(C381/W$1)*100</f>
        <v>#VALUE!</v>
      </c>
      <c r="X381" s="0" t="e">
        <f aca="false">(D381/X$1)*100</f>
        <v>#VALUE!</v>
      </c>
      <c r="Y381" s="0" t="n">
        <f aca="false">(E381/Y$1)*100</f>
        <v>1.46122409369617E-005</v>
      </c>
      <c r="Z381" s="0" t="n">
        <f aca="false">(F381/Z$1)*100</f>
        <v>0</v>
      </c>
      <c r="AA381" s="0" t="n">
        <f aca="false">(G381/AA$1)*100</f>
        <v>0</v>
      </c>
      <c r="AB381" s="0" t="e">
        <f aca="false">(H381/AB$1)*100</f>
        <v>#VALUE!</v>
      </c>
      <c r="AC381" s="0" t="e">
        <f aca="false">(I381/AC$1)*100</f>
        <v>#VALUE!</v>
      </c>
      <c r="AD381" s="0" t="e">
        <f aca="false">(J381/AD$1)*100</f>
        <v>#VALUE!</v>
      </c>
      <c r="AE381" s="0" t="n">
        <f aca="false">(K381/AE$1)*100</f>
        <v>0</v>
      </c>
      <c r="AF381" s="0" t="n">
        <f aca="false">(L381/AF$1)*100</f>
        <v>0</v>
      </c>
      <c r="AG381" s="0" t="n">
        <f aca="false">(M381/AG$1)*100</f>
        <v>3.45333469595715E-005</v>
      </c>
      <c r="AH381" s="0" t="e">
        <f aca="false">(N381/AH$1)*100</f>
        <v>#VALUE!</v>
      </c>
      <c r="AI381" s="0" t="e">
        <f aca="false">(O381/AI$1)*100</f>
        <v>#VALUE!</v>
      </c>
      <c r="AJ381" s="0" t="e">
        <f aca="false">(P381/AJ$1)*100</f>
        <v>#VALUE!</v>
      </c>
      <c r="AK381" s="0" t="n">
        <f aca="false">(Q381/AK$1)*100</f>
        <v>0</v>
      </c>
      <c r="AL381" s="0" t="n">
        <f aca="false">(R381/AL$1)*100</f>
        <v>0</v>
      </c>
      <c r="AM381" s="0" t="n">
        <f aca="false">(S381/AM$1)*100</f>
        <v>0</v>
      </c>
      <c r="AO381" s="0" t="s">
        <v>398</v>
      </c>
      <c r="AP381" s="0" t="s">
        <v>1020</v>
      </c>
      <c r="AQ381" s="0" t="s">
        <v>1020</v>
      </c>
      <c r="AR381" s="0" t="s">
        <v>1020</v>
      </c>
      <c r="AS381" s="0" t="n">
        <v>1.46122409369617E-005</v>
      </c>
      <c r="AT381" s="0" t="n">
        <v>0</v>
      </c>
      <c r="AU381" s="0" t="n">
        <v>0</v>
      </c>
      <c r="AV381" s="0" t="s">
        <v>1020</v>
      </c>
      <c r="AW381" s="0" t="s">
        <v>1020</v>
      </c>
      <c r="AX381" s="0" t="s">
        <v>1020</v>
      </c>
      <c r="AY381" s="0" t="n">
        <v>0</v>
      </c>
      <c r="AZ381" s="0" t="n">
        <v>0</v>
      </c>
      <c r="BA381" s="0" t="n">
        <v>3.45333469595715E-005</v>
      </c>
      <c r="BB381" s="0" t="s">
        <v>1020</v>
      </c>
      <c r="BC381" s="0" t="s">
        <v>1020</v>
      </c>
      <c r="BD381" s="0" t="s">
        <v>1020</v>
      </c>
      <c r="BE381" s="0" t="n">
        <v>0</v>
      </c>
      <c r="BF381" s="0" t="n">
        <v>0</v>
      </c>
      <c r="BG381" s="0" t="n">
        <v>0</v>
      </c>
      <c r="BH381" s="1" t="n">
        <f aca="false">_xlfn.T.TEST(AP381:AU381,AV381:BA381,2,2)</f>
        <v>0.623367347600895</v>
      </c>
      <c r="BI381" s="1" t="n">
        <f aca="false">_xlfn.T.TEST(AP381:AU381,BB381:BG381,2,2)</f>
        <v>0.373900966300058</v>
      </c>
    </row>
    <row r="382" customFormat="false" ht="15" hidden="false" customHeight="false" outlineLevel="0" collapsed="false">
      <c r="A382" s="0" t="s">
        <v>399</v>
      </c>
      <c r="B382" s="0" t="s">
        <v>1020</v>
      </c>
      <c r="C382" s="0" t="s">
        <v>1020</v>
      </c>
      <c r="D382" s="0" t="s">
        <v>1020</v>
      </c>
      <c r="E382" s="0" t="n">
        <v>0</v>
      </c>
      <c r="F382" s="0" t="n">
        <v>0</v>
      </c>
      <c r="G382" s="0" t="n">
        <v>0</v>
      </c>
      <c r="H382" s="0" t="s">
        <v>1020</v>
      </c>
      <c r="I382" s="0" t="s">
        <v>1020</v>
      </c>
      <c r="J382" s="0" t="s">
        <v>1020</v>
      </c>
      <c r="K382" s="0" t="n">
        <v>0</v>
      </c>
      <c r="L382" s="0" t="n">
        <v>0</v>
      </c>
      <c r="M382" s="0" t="n">
        <v>0</v>
      </c>
      <c r="N382" s="0" t="s">
        <v>1020</v>
      </c>
      <c r="O382" s="0" t="s">
        <v>1020</v>
      </c>
      <c r="P382" s="0" t="s">
        <v>1020</v>
      </c>
      <c r="Q382" s="0" t="n">
        <v>0</v>
      </c>
      <c r="R382" s="0" t="n">
        <v>0</v>
      </c>
      <c r="S382" s="0" t="n">
        <v>0</v>
      </c>
      <c r="U382" s="0" t="s">
        <v>399</v>
      </c>
      <c r="V382" s="0" t="e">
        <f aca="false">(B382/V$1)*100</f>
        <v>#VALUE!</v>
      </c>
      <c r="W382" s="0" t="e">
        <f aca="false">(C382/W$1)*100</f>
        <v>#VALUE!</v>
      </c>
      <c r="X382" s="0" t="e">
        <f aca="false">(D382/X$1)*100</f>
        <v>#VALUE!</v>
      </c>
      <c r="Y382" s="0" t="n">
        <f aca="false">(E382/Y$1)*100</f>
        <v>0</v>
      </c>
      <c r="Z382" s="0" t="n">
        <f aca="false">(F382/Z$1)*100</f>
        <v>0</v>
      </c>
      <c r="AA382" s="0" t="n">
        <f aca="false">(G382/AA$1)*100</f>
        <v>0</v>
      </c>
      <c r="AB382" s="0" t="e">
        <f aca="false">(H382/AB$1)*100</f>
        <v>#VALUE!</v>
      </c>
      <c r="AC382" s="0" t="e">
        <f aca="false">(I382/AC$1)*100</f>
        <v>#VALUE!</v>
      </c>
      <c r="AD382" s="0" t="e">
        <f aca="false">(J382/AD$1)*100</f>
        <v>#VALUE!</v>
      </c>
      <c r="AE382" s="0" t="n">
        <f aca="false">(K382/AE$1)*100</f>
        <v>0</v>
      </c>
      <c r="AF382" s="0" t="n">
        <f aca="false">(L382/AF$1)*100</f>
        <v>0</v>
      </c>
      <c r="AG382" s="0" t="n">
        <f aca="false">(M382/AG$1)*100</f>
        <v>0</v>
      </c>
      <c r="AH382" s="0" t="e">
        <f aca="false">(N382/AH$1)*100</f>
        <v>#VALUE!</v>
      </c>
      <c r="AI382" s="0" t="e">
        <f aca="false">(O382/AI$1)*100</f>
        <v>#VALUE!</v>
      </c>
      <c r="AJ382" s="0" t="e">
        <f aca="false">(P382/AJ$1)*100</f>
        <v>#VALUE!</v>
      </c>
      <c r="AK382" s="0" t="n">
        <f aca="false">(Q382/AK$1)*100</f>
        <v>0</v>
      </c>
      <c r="AL382" s="0" t="n">
        <f aca="false">(R382/AL$1)*100</f>
        <v>0</v>
      </c>
      <c r="AM382" s="0" t="n">
        <f aca="false">(S382/AM$1)*100</f>
        <v>0</v>
      </c>
      <c r="AO382" s="0" t="s">
        <v>399</v>
      </c>
      <c r="AP382" s="0" t="s">
        <v>1020</v>
      </c>
      <c r="AQ382" s="0" t="s">
        <v>1020</v>
      </c>
      <c r="AR382" s="0" t="s">
        <v>1020</v>
      </c>
      <c r="AS382" s="0" t="n">
        <v>0</v>
      </c>
      <c r="AT382" s="0" t="n">
        <v>0</v>
      </c>
      <c r="AU382" s="0" t="n">
        <v>0</v>
      </c>
      <c r="AV382" s="0" t="s">
        <v>1020</v>
      </c>
      <c r="AW382" s="0" t="s">
        <v>1020</v>
      </c>
      <c r="AX382" s="0" t="s">
        <v>1020</v>
      </c>
      <c r="AY382" s="0" t="n">
        <v>0</v>
      </c>
      <c r="AZ382" s="0" t="n">
        <v>0</v>
      </c>
      <c r="BA382" s="0" t="n">
        <v>0</v>
      </c>
      <c r="BB382" s="0" t="s">
        <v>1020</v>
      </c>
      <c r="BC382" s="0" t="s">
        <v>1020</v>
      </c>
      <c r="BD382" s="0" t="s">
        <v>1020</v>
      </c>
      <c r="BE382" s="0" t="n">
        <v>0</v>
      </c>
      <c r="BF382" s="0" t="n">
        <v>0</v>
      </c>
      <c r="BG382" s="0" t="n">
        <v>0</v>
      </c>
      <c r="BH382" s="1" t="e">
        <f aca="false">_xlfn.T.TEST(AP382:AU382,AV382:BA382,2,2)</f>
        <v>#NUM!</v>
      </c>
      <c r="BI382" s="1" t="e">
        <f aca="false">_xlfn.T.TEST(AP382:AU382,BB382:BG382,2,2)</f>
        <v>#NUM!</v>
      </c>
    </row>
    <row r="383" customFormat="false" ht="15" hidden="false" customHeight="false" outlineLevel="0" collapsed="false">
      <c r="A383" s="0" t="s">
        <v>400</v>
      </c>
      <c r="B383" s="0" t="n">
        <v>114.437451994895</v>
      </c>
      <c r="C383" s="0" t="n">
        <v>1253.85007068964</v>
      </c>
      <c r="D383" s="0" t="n">
        <v>452.703799674446</v>
      </c>
      <c r="E383" s="0" t="n">
        <v>881.685663070315</v>
      </c>
      <c r="F383" s="0" t="n">
        <v>540.178770286122</v>
      </c>
      <c r="G383" s="0" t="n">
        <v>451.068518648592</v>
      </c>
      <c r="H383" s="0" t="n">
        <v>0</v>
      </c>
      <c r="I383" s="0" t="n">
        <v>758.744184621197</v>
      </c>
      <c r="J383" s="0" t="n">
        <v>0</v>
      </c>
      <c r="K383" s="0" t="n">
        <v>516.450913476342</v>
      </c>
      <c r="L383" s="0" t="n">
        <v>313.090940667138</v>
      </c>
      <c r="M383" s="0" t="n">
        <v>413.355144653163</v>
      </c>
      <c r="N383" s="0" t="n">
        <v>451.068518648592</v>
      </c>
      <c r="O383" s="0" t="n">
        <v>139.176199131931</v>
      </c>
      <c r="P383" s="0" t="n">
        <v>544.134547832794</v>
      </c>
      <c r="Q383" s="0" t="n">
        <v>896.835034233303</v>
      </c>
      <c r="R383" s="0" t="n">
        <v>387.824847621069</v>
      </c>
      <c r="S383" s="0" t="n">
        <v>449.130135467837</v>
      </c>
      <c r="U383" s="0" t="s">
        <v>400</v>
      </c>
      <c r="V383" s="0" t="n">
        <f aca="false">(B383/V$1)*100</f>
        <v>0.00192775641408572</v>
      </c>
      <c r="W383" s="0" t="n">
        <f aca="false">(C383/W$1)*100</f>
        <v>0.0152020729463476</v>
      </c>
      <c r="X383" s="0" t="n">
        <f aca="false">(D383/X$1)*100</f>
        <v>0.00699217565893583</v>
      </c>
      <c r="Y383" s="0" t="n">
        <f aca="false">(E383/Y$1)*100</f>
        <v>0.0144769059016614</v>
      </c>
      <c r="Z383" s="0" t="n">
        <f aca="false">(F383/Z$1)*100</f>
        <v>0.0139883636328036</v>
      </c>
      <c r="AA383" s="0" t="n">
        <f aca="false">(G383/AA$1)*100</f>
        <v>0.00999219164766107</v>
      </c>
      <c r="AB383" s="0" t="n">
        <f aca="false">(H383/AB$1)*100</f>
        <v>0</v>
      </c>
      <c r="AC383" s="0" t="n">
        <f aca="false">(I383/AC$1)*100</f>
        <v>0.00988917569027962</v>
      </c>
      <c r="AD383" s="0" t="n">
        <f aca="false">(J383/AD$1)*100</f>
        <v>0</v>
      </c>
      <c r="AE383" s="0" t="n">
        <f aca="false">(K383/AE$1)*100</f>
        <v>0.0120943284259724</v>
      </c>
      <c r="AF383" s="0" t="n">
        <f aca="false">(L383/AF$1)*100</f>
        <v>0.00621356142780516</v>
      </c>
      <c r="AG383" s="0" t="n">
        <f aca="false">(M383/AG$1)*100</f>
        <v>0.00684699528123256</v>
      </c>
      <c r="AH383" s="0" t="n">
        <f aca="false">(N383/AH$1)*100</f>
        <v>0.00986654866481979</v>
      </c>
      <c r="AI383" s="0" t="n">
        <f aca="false">(O383/AI$1)*100</f>
        <v>0.00331894787833073</v>
      </c>
      <c r="AJ383" s="0" t="n">
        <f aca="false">(P383/AJ$1)*100</f>
        <v>0.0118839018946332</v>
      </c>
      <c r="AK383" s="0" t="n">
        <f aca="false">(Q383/AK$1)*100</f>
        <v>0.0141933503914557</v>
      </c>
      <c r="AL383" s="0" t="n">
        <f aca="false">(R383/AL$1)*100</f>
        <v>0.00859063643674592</v>
      </c>
      <c r="AM383" s="0" t="n">
        <f aca="false">(S383/AM$1)*100</f>
        <v>0.0102112617560731</v>
      </c>
      <c r="AO383" s="0" t="s">
        <v>400</v>
      </c>
      <c r="AP383" s="0" t="n">
        <v>0.00192775641408572</v>
      </c>
      <c r="AQ383" s="0" t="n">
        <v>0.0152020729463476</v>
      </c>
      <c r="AR383" s="0" t="n">
        <v>0.00699217565893583</v>
      </c>
      <c r="AS383" s="0" t="n">
        <v>0.0144769059016614</v>
      </c>
      <c r="AT383" s="0" t="n">
        <v>0.0139883636328036</v>
      </c>
      <c r="AU383" s="0" t="n">
        <v>0.00999219164766107</v>
      </c>
      <c r="AV383" s="0" t="n">
        <v>0</v>
      </c>
      <c r="AW383" s="0" t="n">
        <v>0.00988917569027962</v>
      </c>
      <c r="AX383" s="0" t="n">
        <v>0</v>
      </c>
      <c r="AY383" s="0" t="n">
        <v>0.0120943284259724</v>
      </c>
      <c r="AZ383" s="0" t="n">
        <v>0.00621356142780516</v>
      </c>
      <c r="BA383" s="0" t="n">
        <v>0.00684699528123256</v>
      </c>
      <c r="BB383" s="0" t="n">
        <v>0.00986654866481979</v>
      </c>
      <c r="BC383" s="0" t="n">
        <v>0.00331894787833073</v>
      </c>
      <c r="BD383" s="0" t="n">
        <v>0.0118839018946332</v>
      </c>
      <c r="BE383" s="0" t="n">
        <v>0.0141933503914557</v>
      </c>
      <c r="BF383" s="0" t="n">
        <v>0.00859063643674592</v>
      </c>
      <c r="BG383" s="0" t="n">
        <v>0.0102112617560731</v>
      </c>
      <c r="BH383" s="1" t="n">
        <f aca="false">_xlfn.T.TEST(AP383:AU383,AV383:BA383,2,2)</f>
        <v>0.150778432679352</v>
      </c>
      <c r="BI383" s="1" t="n">
        <f aca="false">_xlfn.T.TEST(AP383:AU383,BB383:BG383,2,2)</f>
        <v>0.77844521710727</v>
      </c>
    </row>
    <row r="384" customFormat="false" ht="15" hidden="false" customHeight="false" outlineLevel="0" collapsed="false">
      <c r="A384" s="0" t="s">
        <v>401</v>
      </c>
      <c r="B384" s="0" t="s">
        <v>1020</v>
      </c>
      <c r="C384" s="0" t="s">
        <v>1020</v>
      </c>
      <c r="D384" s="0" t="s">
        <v>1020</v>
      </c>
      <c r="E384" s="0" t="n">
        <v>161.049903608753</v>
      </c>
      <c r="F384" s="0" t="n">
        <v>182.816374407935</v>
      </c>
      <c r="G384" s="0" t="n">
        <v>86.9573997330898</v>
      </c>
      <c r="H384" s="0" t="s">
        <v>1020</v>
      </c>
      <c r="I384" s="0" t="s">
        <v>1020</v>
      </c>
      <c r="J384" s="0" t="s">
        <v>1020</v>
      </c>
      <c r="K384" s="0" t="n">
        <v>25.8345735399774</v>
      </c>
      <c r="L384" s="0" t="n">
        <v>107.263096522893</v>
      </c>
      <c r="M384" s="0" t="n">
        <v>306.041613057383</v>
      </c>
      <c r="N384" s="0" t="s">
        <v>1020</v>
      </c>
      <c r="O384" s="0" t="s">
        <v>1020</v>
      </c>
      <c r="P384" s="0" t="s">
        <v>1020</v>
      </c>
      <c r="Q384" s="0" t="n">
        <v>90.2026008698273</v>
      </c>
      <c r="R384" s="0" t="n">
        <v>197.31403705613</v>
      </c>
      <c r="S384" s="0" t="n">
        <v>189.038306710384</v>
      </c>
      <c r="U384" s="0" t="s">
        <v>401</v>
      </c>
      <c r="V384" s="0" t="e">
        <f aca="false">(B384/V$1)*100</f>
        <v>#VALUE!</v>
      </c>
      <c r="W384" s="0" t="e">
        <f aca="false">(C384/W$1)*100</f>
        <v>#VALUE!</v>
      </c>
      <c r="X384" s="0" t="e">
        <f aca="false">(D384/X$1)*100</f>
        <v>#VALUE!</v>
      </c>
      <c r="Y384" s="0" t="n">
        <f aca="false">(E384/Y$1)*100</f>
        <v>0.00264437134193212</v>
      </c>
      <c r="Z384" s="0" t="n">
        <f aca="false">(F384/Z$1)*100</f>
        <v>0.00473417702419961</v>
      </c>
      <c r="AA384" s="0" t="n">
        <f aca="false">(G384/AA$1)*100</f>
        <v>0.00192630380395096</v>
      </c>
      <c r="AB384" s="0" t="e">
        <f aca="false">(H384/AB$1)*100</f>
        <v>#VALUE!</v>
      </c>
      <c r="AC384" s="0" t="e">
        <f aca="false">(I384/AC$1)*100</f>
        <v>#VALUE!</v>
      </c>
      <c r="AD384" s="0" t="e">
        <f aca="false">(J384/AD$1)*100</f>
        <v>#VALUE!</v>
      </c>
      <c r="AE384" s="0" t="n">
        <f aca="false">(K384/AE$1)*100</f>
        <v>0.000604998091753275</v>
      </c>
      <c r="AF384" s="0" t="n">
        <f aca="false">(L384/AF$1)*100</f>
        <v>0.00212872923681993</v>
      </c>
      <c r="AG384" s="0" t="n">
        <f aca="false">(M384/AG$1)*100</f>
        <v>0.00506940704033806</v>
      </c>
      <c r="AH384" s="0" t="e">
        <f aca="false">(N384/AH$1)*100</f>
        <v>#VALUE!</v>
      </c>
      <c r="AI384" s="0" t="e">
        <f aca="false">(O384/AI$1)*100</f>
        <v>#VALUE!</v>
      </c>
      <c r="AJ384" s="0" t="e">
        <f aca="false">(P384/AJ$1)*100</f>
        <v>#VALUE!</v>
      </c>
      <c r="AK384" s="0" t="n">
        <f aca="false">(Q384/AK$1)*100</f>
        <v>0.00142755029798828</v>
      </c>
      <c r="AL384" s="0" t="n">
        <f aca="false">(R384/AL$1)*100</f>
        <v>0.0043706667239434</v>
      </c>
      <c r="AM384" s="0" t="n">
        <f aca="false">(S384/AM$1)*100</f>
        <v>0.00429790717501921</v>
      </c>
      <c r="AO384" s="0" t="s">
        <v>401</v>
      </c>
      <c r="AP384" s="0" t="s">
        <v>1020</v>
      </c>
      <c r="AQ384" s="0" t="s">
        <v>1020</v>
      </c>
      <c r="AR384" s="0" t="s">
        <v>1020</v>
      </c>
      <c r="AS384" s="0" t="n">
        <v>0.00264437134193212</v>
      </c>
      <c r="AT384" s="0" t="n">
        <v>0.00473417702419961</v>
      </c>
      <c r="AU384" s="0" t="n">
        <v>0.00192630380395096</v>
      </c>
      <c r="AV384" s="0" t="s">
        <v>1020</v>
      </c>
      <c r="AW384" s="0" t="s">
        <v>1020</v>
      </c>
      <c r="AX384" s="0" t="s">
        <v>1020</v>
      </c>
      <c r="AY384" s="0" t="n">
        <v>0.000604998091753275</v>
      </c>
      <c r="AZ384" s="0" t="n">
        <v>0.00212872923681993</v>
      </c>
      <c r="BA384" s="0" t="n">
        <v>0.00506940704033806</v>
      </c>
      <c r="BB384" s="0" t="s">
        <v>1020</v>
      </c>
      <c r="BC384" s="0" t="s">
        <v>1020</v>
      </c>
      <c r="BD384" s="0" t="s">
        <v>1020</v>
      </c>
      <c r="BE384" s="0" t="n">
        <v>0.00142755029798828</v>
      </c>
      <c r="BF384" s="0" t="n">
        <v>0.0043706667239434</v>
      </c>
      <c r="BG384" s="0" t="n">
        <v>0.00429790717501921</v>
      </c>
      <c r="BH384" s="1" t="n">
        <f aca="false">_xlfn.T.TEST(AP384:AU384,AV384:BA384,2,2)</f>
        <v>0.764011537963565</v>
      </c>
      <c r="BI384" s="1" t="n">
        <f aca="false">_xlfn.T.TEST(AP384:AU384,BB384:BG384,2,2)</f>
        <v>0.847269171931447</v>
      </c>
    </row>
    <row r="385" customFormat="false" ht="15" hidden="false" customHeight="false" outlineLevel="0" collapsed="false">
      <c r="A385" s="0" t="s">
        <v>402</v>
      </c>
      <c r="B385" s="0" t="n">
        <v>1105.00196927104</v>
      </c>
      <c r="C385" s="0" t="n">
        <v>6802.85580510064</v>
      </c>
      <c r="D385" s="0" t="n">
        <v>3396.87165805092</v>
      </c>
      <c r="E385" s="0" t="n">
        <v>3309.69873507627</v>
      </c>
      <c r="F385" s="0" t="n">
        <v>1975.46808415864</v>
      </c>
      <c r="G385" s="0" t="n">
        <v>1699.51622532837</v>
      </c>
      <c r="H385" s="0" t="n">
        <v>159.656592947706</v>
      </c>
      <c r="I385" s="0" t="n">
        <v>4190.59587013171</v>
      </c>
      <c r="J385" s="0" t="n">
        <v>292.263338877869</v>
      </c>
      <c r="K385" s="0" t="n">
        <v>2099.64397516165</v>
      </c>
      <c r="L385" s="0" t="n">
        <v>1193.85769044695</v>
      </c>
      <c r="M385" s="0" t="n">
        <v>1569.25155313752</v>
      </c>
      <c r="N385" s="0" t="n">
        <v>1975.46808415864</v>
      </c>
      <c r="O385" s="0" t="n">
        <v>1179.47423629012</v>
      </c>
      <c r="P385" s="0" t="n">
        <v>4910.91512196484</v>
      </c>
      <c r="Q385" s="0" t="n">
        <v>3154.36636093528</v>
      </c>
      <c r="R385" s="0" t="n">
        <v>1543.26651908906</v>
      </c>
      <c r="S385" s="0" t="n">
        <v>2053.40361480928</v>
      </c>
      <c r="U385" s="0" t="s">
        <v>402</v>
      </c>
      <c r="V385" s="0" t="n">
        <f aca="false">(B385/V$1)*100</f>
        <v>0.0186143137295178</v>
      </c>
      <c r="W385" s="0" t="n">
        <f aca="false">(C385/W$1)*100</f>
        <v>0.0824799651969097</v>
      </c>
      <c r="X385" s="0" t="n">
        <f aca="false">(D385/X$1)*100</f>
        <v>0.052465924388161</v>
      </c>
      <c r="Y385" s="0" t="n">
        <f aca="false">(E385/Y$1)*100</f>
        <v>0.0543438542299693</v>
      </c>
      <c r="Z385" s="0" t="n">
        <f aca="false">(F385/Z$1)*100</f>
        <v>0.0511563345808127</v>
      </c>
      <c r="AA385" s="0" t="n">
        <f aca="false">(G385/AA$1)*100</f>
        <v>0.037648142421175</v>
      </c>
      <c r="AB385" s="0" t="n">
        <f aca="false">(H385/AB$1)*100</f>
        <v>0.00341348653128592</v>
      </c>
      <c r="AC385" s="0" t="n">
        <f aca="false">(I385/AC$1)*100</f>
        <v>0.0546185916764322</v>
      </c>
      <c r="AD385" s="0" t="n">
        <f aca="false">(J385/AD$1)*100</f>
        <v>0.00685128478032111</v>
      </c>
      <c r="AE385" s="0" t="n">
        <f aca="false">(K385/AE$1)*100</f>
        <v>0.049169791650262</v>
      </c>
      <c r="AF385" s="0" t="n">
        <f aca="false">(L385/AF$1)*100</f>
        <v>0.0236931419345546</v>
      </c>
      <c r="AG385" s="0" t="n">
        <f aca="false">(M385/AG$1)*100</f>
        <v>0.025993768599191</v>
      </c>
      <c r="AH385" s="0" t="n">
        <f aca="false">(N385/AH$1)*100</f>
        <v>0.0432108453202298</v>
      </c>
      <c r="AI385" s="0" t="n">
        <f aca="false">(O385/AI$1)*100</f>
        <v>0.0281270327721051</v>
      </c>
      <c r="AJ385" s="0" t="n">
        <f aca="false">(P385/AJ$1)*100</f>
        <v>0.10725441667827</v>
      </c>
      <c r="AK385" s="0" t="n">
        <f aca="false">(Q385/AK$1)*100</f>
        <v>0.0499211396910355</v>
      </c>
      <c r="AL385" s="0" t="n">
        <f aca="false">(R385/AL$1)*100</f>
        <v>0.0341846110991066</v>
      </c>
      <c r="AM385" s="0" t="n">
        <f aca="false">(S385/AM$1)*100</f>
        <v>0.0466854484833069</v>
      </c>
      <c r="AO385" s="0" t="s">
        <v>402</v>
      </c>
      <c r="AP385" s="0" t="n">
        <v>0.0186143137295178</v>
      </c>
      <c r="AQ385" s="0" t="n">
        <v>0.0824799651969097</v>
      </c>
      <c r="AR385" s="0" t="n">
        <v>0.052465924388161</v>
      </c>
      <c r="AS385" s="0" t="n">
        <v>0.0543438542299693</v>
      </c>
      <c r="AT385" s="0" t="n">
        <v>0.0511563345808127</v>
      </c>
      <c r="AU385" s="0" t="n">
        <v>0.037648142421175</v>
      </c>
      <c r="AV385" s="0" t="n">
        <v>0.00341348653128592</v>
      </c>
      <c r="AW385" s="0" t="n">
        <v>0.0546185916764322</v>
      </c>
      <c r="AX385" s="0" t="n">
        <v>0.00685128478032111</v>
      </c>
      <c r="AY385" s="0" t="n">
        <v>0.049169791650262</v>
      </c>
      <c r="AZ385" s="0" t="n">
        <v>0.0236931419345546</v>
      </c>
      <c r="BA385" s="0" t="n">
        <v>0.025993768599191</v>
      </c>
      <c r="BB385" s="0" t="n">
        <v>0.0432108453202298</v>
      </c>
      <c r="BC385" s="0" t="n">
        <v>0.0281270327721051</v>
      </c>
      <c r="BD385" s="0" t="n">
        <v>0.10725441667827</v>
      </c>
      <c r="BE385" s="0" t="n">
        <v>0.0499211396910355</v>
      </c>
      <c r="BF385" s="0" t="n">
        <v>0.0341846110991066</v>
      </c>
      <c r="BG385" s="0" t="n">
        <v>0.0466854484833069</v>
      </c>
      <c r="BH385" s="1" t="n">
        <f aca="false">_xlfn.T.TEST(AP385:AU385,AV385:BA385,2,2)</f>
        <v>0.0986777430157288</v>
      </c>
      <c r="BI385" s="1" t="n">
        <f aca="false">_xlfn.T.TEST(AP385:AU385,BB385:BG385,2,2)</f>
        <v>0.886691939296804</v>
      </c>
    </row>
    <row r="386" customFormat="false" ht="15" hidden="false" customHeight="false" outlineLevel="0" collapsed="false">
      <c r="A386" s="0" t="s">
        <v>403</v>
      </c>
      <c r="B386" s="0" t="s">
        <v>1020</v>
      </c>
      <c r="C386" s="0" t="s">
        <v>1020</v>
      </c>
      <c r="D386" s="0" t="s">
        <v>1020</v>
      </c>
      <c r="E386" s="0" t="n">
        <v>0</v>
      </c>
      <c r="F386" s="0" t="n">
        <v>0</v>
      </c>
      <c r="G386" s="0" t="n">
        <v>0</v>
      </c>
      <c r="H386" s="0" t="s">
        <v>1020</v>
      </c>
      <c r="I386" s="0" t="s">
        <v>1020</v>
      </c>
      <c r="J386" s="0" t="s">
        <v>1020</v>
      </c>
      <c r="K386" s="0" t="n">
        <v>0</v>
      </c>
      <c r="L386" s="0" t="n">
        <v>0</v>
      </c>
      <c r="M386" s="0" t="n">
        <v>0</v>
      </c>
      <c r="N386" s="0" t="s">
        <v>1020</v>
      </c>
      <c r="O386" s="0" t="s">
        <v>1020</v>
      </c>
      <c r="P386" s="0" t="s">
        <v>1020</v>
      </c>
      <c r="Q386" s="0" t="n">
        <v>0</v>
      </c>
      <c r="R386" s="0" t="n">
        <v>0</v>
      </c>
      <c r="S386" s="0" t="n">
        <v>0</v>
      </c>
      <c r="U386" s="0" t="s">
        <v>403</v>
      </c>
      <c r="V386" s="0" t="e">
        <f aca="false">(B386/V$1)*100</f>
        <v>#VALUE!</v>
      </c>
      <c r="W386" s="0" t="e">
        <f aca="false">(C386/W$1)*100</f>
        <v>#VALUE!</v>
      </c>
      <c r="X386" s="0" t="e">
        <f aca="false">(D386/X$1)*100</f>
        <v>#VALUE!</v>
      </c>
      <c r="Y386" s="0" t="n">
        <f aca="false">(E386/Y$1)*100</f>
        <v>0</v>
      </c>
      <c r="Z386" s="0" t="n">
        <f aca="false">(F386/Z$1)*100</f>
        <v>0</v>
      </c>
      <c r="AA386" s="0" t="n">
        <f aca="false">(G386/AA$1)*100</f>
        <v>0</v>
      </c>
      <c r="AB386" s="0" t="e">
        <f aca="false">(H386/AB$1)*100</f>
        <v>#VALUE!</v>
      </c>
      <c r="AC386" s="0" t="e">
        <f aca="false">(I386/AC$1)*100</f>
        <v>#VALUE!</v>
      </c>
      <c r="AD386" s="0" t="e">
        <f aca="false">(J386/AD$1)*100</f>
        <v>#VALUE!</v>
      </c>
      <c r="AE386" s="0" t="n">
        <f aca="false">(K386/AE$1)*100</f>
        <v>0</v>
      </c>
      <c r="AF386" s="0" t="n">
        <f aca="false">(L386/AF$1)*100</f>
        <v>0</v>
      </c>
      <c r="AG386" s="0" t="n">
        <f aca="false">(M386/AG$1)*100</f>
        <v>0</v>
      </c>
      <c r="AH386" s="0" t="e">
        <f aca="false">(N386/AH$1)*100</f>
        <v>#VALUE!</v>
      </c>
      <c r="AI386" s="0" t="e">
        <f aca="false">(O386/AI$1)*100</f>
        <v>#VALUE!</v>
      </c>
      <c r="AJ386" s="0" t="e">
        <f aca="false">(P386/AJ$1)*100</f>
        <v>#VALUE!</v>
      </c>
      <c r="AK386" s="0" t="n">
        <f aca="false">(Q386/AK$1)*100</f>
        <v>0</v>
      </c>
      <c r="AL386" s="0" t="n">
        <f aca="false">(R386/AL$1)*100</f>
        <v>0</v>
      </c>
      <c r="AM386" s="0" t="n">
        <f aca="false">(S386/AM$1)*100</f>
        <v>0</v>
      </c>
      <c r="AO386" s="0" t="s">
        <v>403</v>
      </c>
      <c r="AP386" s="0" t="s">
        <v>1020</v>
      </c>
      <c r="AQ386" s="0" t="s">
        <v>1020</v>
      </c>
      <c r="AR386" s="0" t="s">
        <v>1020</v>
      </c>
      <c r="AS386" s="0" t="n">
        <v>0</v>
      </c>
      <c r="AT386" s="0" t="n">
        <v>0</v>
      </c>
      <c r="AU386" s="0" t="n">
        <v>0</v>
      </c>
      <c r="AV386" s="0" t="s">
        <v>1020</v>
      </c>
      <c r="AW386" s="0" t="s">
        <v>1020</v>
      </c>
      <c r="AX386" s="0" t="s">
        <v>1020</v>
      </c>
      <c r="AY386" s="0" t="n">
        <v>0</v>
      </c>
      <c r="AZ386" s="0" t="n">
        <v>0</v>
      </c>
      <c r="BA386" s="0" t="n">
        <v>0</v>
      </c>
      <c r="BB386" s="0" t="s">
        <v>1020</v>
      </c>
      <c r="BC386" s="0" t="s">
        <v>1020</v>
      </c>
      <c r="BD386" s="0" t="s">
        <v>1020</v>
      </c>
      <c r="BE386" s="0" t="n">
        <v>0</v>
      </c>
      <c r="BF386" s="0" t="n">
        <v>0</v>
      </c>
      <c r="BG386" s="0" t="n">
        <v>0</v>
      </c>
      <c r="BH386" s="1" t="e">
        <f aca="false">_xlfn.T.TEST(AP386:AU386,AV386:BA386,2,2)</f>
        <v>#NUM!</v>
      </c>
      <c r="BI386" s="1" t="e">
        <f aca="false">_xlfn.T.TEST(AP386:AU386,BB386:BG386,2,2)</f>
        <v>#NUM!</v>
      </c>
    </row>
    <row r="387" customFormat="false" ht="15" hidden="false" customHeight="false" outlineLevel="0" collapsed="false">
      <c r="A387" s="0" t="s">
        <v>404</v>
      </c>
      <c r="B387" s="0" t="n">
        <v>1121.07977230314</v>
      </c>
      <c r="C387" s="0" t="n">
        <v>2064.28199201267</v>
      </c>
      <c r="D387" s="0" t="n">
        <v>2363.81280757682</v>
      </c>
      <c r="E387" s="0" t="n">
        <v>1710.12446308384</v>
      </c>
      <c r="F387" s="0" t="n">
        <v>2031.97820309136</v>
      </c>
      <c r="G387" s="0" t="n">
        <v>1949.57680691157</v>
      </c>
      <c r="H387" s="0" t="n">
        <v>459.342738132006</v>
      </c>
      <c r="I387" s="0" t="n">
        <v>3493.35215393164</v>
      </c>
      <c r="J387" s="0" t="n">
        <v>535.385714298277</v>
      </c>
      <c r="K387" s="0" t="n">
        <v>955.412860515242</v>
      </c>
      <c r="L387" s="0" t="n">
        <v>1565.63209407912</v>
      </c>
      <c r="M387" s="0" t="n">
        <v>2518.42305995662</v>
      </c>
      <c r="N387" s="0" t="n">
        <v>1252.34795138448</v>
      </c>
      <c r="O387" s="0" t="n">
        <v>1949.57680691157</v>
      </c>
      <c r="P387" s="0" t="n">
        <v>3119.18430592467</v>
      </c>
      <c r="Q387" s="0" t="n">
        <v>1502.83770400034</v>
      </c>
      <c r="R387" s="0" t="n">
        <v>2141.78594171695</v>
      </c>
      <c r="S387" s="0" t="n">
        <v>2581.16460333944</v>
      </c>
      <c r="U387" s="0" t="s">
        <v>404</v>
      </c>
      <c r="V387" s="0" t="n">
        <f aca="false">(B387/V$1)*100</f>
        <v>0.0188851524049622</v>
      </c>
      <c r="W387" s="0" t="n">
        <f aca="false">(C387/W$1)*100</f>
        <v>0.0250280046697674</v>
      </c>
      <c r="X387" s="0" t="n">
        <f aca="false">(D387/X$1)*100</f>
        <v>0.0365099528373859</v>
      </c>
      <c r="Y387" s="0" t="n">
        <f aca="false">(E387/Y$1)*100</f>
        <v>0.0280795208192239</v>
      </c>
      <c r="Z387" s="0" t="n">
        <f aca="false">(F387/Z$1)*100</f>
        <v>0.0526197095522971</v>
      </c>
      <c r="AA387" s="0" t="n">
        <f aca="false">(G387/AA$1)*100</f>
        <v>0.0431875519596436</v>
      </c>
      <c r="AB387" s="0" t="n">
        <f aca="false">(H387/AB$1)*100</f>
        <v>0.00982082995076293</v>
      </c>
      <c r="AC387" s="0" t="n">
        <f aca="false">(I387/AC$1)*100</f>
        <v>0.0455309890981161</v>
      </c>
      <c r="AD387" s="0" t="n">
        <f aca="false">(J387/AD$1)*100</f>
        <v>0.0125505990934633</v>
      </c>
      <c r="AE387" s="0" t="n">
        <f aca="false">(K387/AE$1)*100</f>
        <v>0.0223740080924426</v>
      </c>
      <c r="AF387" s="0" t="n">
        <f aca="false">(L387/AF$1)*100</f>
        <v>0.0310713276122745</v>
      </c>
      <c r="AG387" s="0" t="n">
        <f aca="false">(M387/AG$1)*100</f>
        <v>0.0417162602926812</v>
      </c>
      <c r="AH387" s="0" t="n">
        <f aca="false">(N387/AH$1)*100</f>
        <v>0.0273935145033888</v>
      </c>
      <c r="AI387" s="0" t="n">
        <f aca="false">(O387/AI$1)*100</f>
        <v>0.0464917410254053</v>
      </c>
      <c r="AJ387" s="0" t="n">
        <f aca="false">(P387/AJ$1)*100</f>
        <v>0.068123004559304</v>
      </c>
      <c r="AK387" s="0" t="n">
        <f aca="false">(Q387/AK$1)*100</f>
        <v>0.0237839750903607</v>
      </c>
      <c r="AL387" s="0" t="n">
        <f aca="false">(R387/AL$1)*100</f>
        <v>0.047442304080014</v>
      </c>
      <c r="AM387" s="0" t="n">
        <f aca="false">(S387/AM$1)*100</f>
        <v>0.0586844331270601</v>
      </c>
      <c r="AO387" s="0" t="s">
        <v>404</v>
      </c>
      <c r="AP387" s="0" t="n">
        <v>0.0188851524049622</v>
      </c>
      <c r="AQ387" s="0" t="n">
        <v>0.0250280046697674</v>
      </c>
      <c r="AR387" s="0" t="n">
        <v>0.0365099528373859</v>
      </c>
      <c r="AS387" s="0" t="n">
        <v>0.0280795208192239</v>
      </c>
      <c r="AT387" s="0" t="n">
        <v>0.0526197095522971</v>
      </c>
      <c r="AU387" s="0" t="n">
        <v>0.0431875519596436</v>
      </c>
      <c r="AV387" s="0" t="n">
        <v>0.00982082995076293</v>
      </c>
      <c r="AW387" s="0" t="n">
        <v>0.0455309890981161</v>
      </c>
      <c r="AX387" s="0" t="n">
        <v>0.0125505990934633</v>
      </c>
      <c r="AY387" s="0" t="n">
        <v>0.0223740080924426</v>
      </c>
      <c r="AZ387" s="0" t="n">
        <v>0.0310713276122745</v>
      </c>
      <c r="BA387" s="0" t="n">
        <v>0.0417162602926812</v>
      </c>
      <c r="BB387" s="0" t="n">
        <v>0.0273935145033888</v>
      </c>
      <c r="BC387" s="0" t="n">
        <v>0.0464917410254053</v>
      </c>
      <c r="BD387" s="0" t="n">
        <v>0.068123004559304</v>
      </c>
      <c r="BE387" s="0" t="n">
        <v>0.0237839750903607</v>
      </c>
      <c r="BF387" s="0" t="n">
        <v>0.047442304080014</v>
      </c>
      <c r="BG387" s="0" t="n">
        <v>0.0586844331270601</v>
      </c>
      <c r="BH387" s="1" t="n">
        <f aca="false">_xlfn.T.TEST(AP387:AU387,AV387:BA387,2,2)</f>
        <v>0.405911388216797</v>
      </c>
      <c r="BI387" s="1" t="n">
        <f aca="false">_xlfn.T.TEST(AP387:AU387,BB387:BG387,2,2)</f>
        <v>0.224385344143081</v>
      </c>
    </row>
    <row r="388" customFormat="false" ht="15" hidden="false" customHeight="false" outlineLevel="0" collapsed="false">
      <c r="A388" s="0" t="s">
        <v>405</v>
      </c>
      <c r="B388" s="0" t="n">
        <v>2880.078666544</v>
      </c>
      <c r="C388" s="0" t="n">
        <v>11767.4759528497</v>
      </c>
      <c r="D388" s="0" t="n">
        <v>4574.92800449533</v>
      </c>
      <c r="E388" s="0" t="n">
        <v>5069.46003990936</v>
      </c>
      <c r="F388" s="0" t="n">
        <v>5263.32388008731</v>
      </c>
      <c r="G388" s="0" t="n">
        <v>4574.92800449533</v>
      </c>
      <c r="H388" s="0" t="n">
        <v>847.796864152427</v>
      </c>
      <c r="I388" s="0" t="n">
        <v>8361.71633314327</v>
      </c>
      <c r="J388" s="0" t="n">
        <v>957.185802426346</v>
      </c>
      <c r="K388" s="0" t="n">
        <v>2745.50446474392</v>
      </c>
      <c r="L388" s="0" t="n">
        <v>3393.96375274459</v>
      </c>
      <c r="M388" s="0" t="n">
        <v>3837.83590045216</v>
      </c>
      <c r="N388" s="0" t="n">
        <v>5015.22606692446</v>
      </c>
      <c r="O388" s="0" t="n">
        <v>2975.15457042219</v>
      </c>
      <c r="P388" s="0" t="n">
        <v>7453.95434759102</v>
      </c>
      <c r="Q388" s="0" t="n">
        <v>6275.50058132024</v>
      </c>
      <c r="R388" s="0" t="n">
        <v>4050.73611911332</v>
      </c>
      <c r="S388" s="0" t="n">
        <v>4903.34177333349</v>
      </c>
      <c r="U388" s="0" t="s">
        <v>405</v>
      </c>
      <c r="V388" s="0" t="n">
        <f aca="false">(B388/V$1)*100</f>
        <v>0.048516373142853</v>
      </c>
      <c r="W388" s="0" t="n">
        <f aca="false">(C388/W$1)*100</f>
        <v>0.142672582640777</v>
      </c>
      <c r="X388" s="0" t="n">
        <f aca="false">(D388/X$1)*100</f>
        <v>0.0706614352638972</v>
      </c>
      <c r="Y388" s="0" t="n">
        <f aca="false">(E388/Y$1)*100</f>
        <v>0.0832383910093679</v>
      </c>
      <c r="Z388" s="0" t="n">
        <f aca="false">(F388/Z$1)*100</f>
        <v>0.136298004293805</v>
      </c>
      <c r="AA388" s="0" t="n">
        <f aca="false">(G388/AA$1)*100</f>
        <v>0.101345040731567</v>
      </c>
      <c r="AB388" s="0" t="n">
        <f aca="false">(H388/AB$1)*100</f>
        <v>0.0181260486875016</v>
      </c>
      <c r="AC388" s="0" t="n">
        <f aca="false">(I388/AC$1)*100</f>
        <v>0.108983348494483</v>
      </c>
      <c r="AD388" s="0" t="n">
        <f aca="false">(J388/AD$1)*100</f>
        <v>0.0224385054426669</v>
      </c>
      <c r="AE388" s="0" t="n">
        <f aca="false">(K388/AE$1)*100</f>
        <v>0.0642946538095484</v>
      </c>
      <c r="AF388" s="0" t="n">
        <f aca="false">(L388/AF$1)*100</f>
        <v>0.0673561560627938</v>
      </c>
      <c r="AG388" s="0" t="n">
        <f aca="false">(M388/AG$1)*100</f>
        <v>0.0635715912586253</v>
      </c>
      <c r="AH388" s="0" t="n">
        <f aca="false">(N388/AH$1)*100</f>
        <v>0.10970167504182</v>
      </c>
      <c r="AI388" s="0" t="n">
        <f aca="false">(O388/AI$1)*100</f>
        <v>0.0709487901724374</v>
      </c>
      <c r="AJ388" s="0" t="n">
        <f aca="false">(P388/AJ$1)*100</f>
        <v>0.162794409115641</v>
      </c>
      <c r="AK388" s="0" t="n">
        <f aca="false">(Q388/AK$1)*100</f>
        <v>0.0993163460754045</v>
      </c>
      <c r="AL388" s="0" t="n">
        <f aca="false">(R388/AL$1)*100</f>
        <v>0.0897271062283715</v>
      </c>
      <c r="AM388" s="0" t="n">
        <f aca="false">(S388/AM$1)*100</f>
        <v>0.111480620811252</v>
      </c>
      <c r="AO388" s="0" t="s">
        <v>405</v>
      </c>
      <c r="AP388" s="0" t="n">
        <v>0.048516373142853</v>
      </c>
      <c r="AQ388" s="0" t="n">
        <v>0.142672582640777</v>
      </c>
      <c r="AR388" s="0" t="n">
        <v>0.0706614352638972</v>
      </c>
      <c r="AS388" s="0" t="n">
        <v>0.0832383910093679</v>
      </c>
      <c r="AT388" s="0" t="n">
        <v>0.136298004293805</v>
      </c>
      <c r="AU388" s="0" t="n">
        <v>0.101345040731567</v>
      </c>
      <c r="AV388" s="0" t="n">
        <v>0.0181260486875016</v>
      </c>
      <c r="AW388" s="0" t="n">
        <v>0.108983348494483</v>
      </c>
      <c r="AX388" s="0" t="n">
        <v>0.0224385054426669</v>
      </c>
      <c r="AY388" s="0" t="n">
        <v>0.0642946538095484</v>
      </c>
      <c r="AZ388" s="0" t="n">
        <v>0.0673561560627938</v>
      </c>
      <c r="BA388" s="0" t="n">
        <v>0.0635715912586253</v>
      </c>
      <c r="BB388" s="0" t="n">
        <v>0.10970167504182</v>
      </c>
      <c r="BC388" s="0" t="n">
        <v>0.0709487901724374</v>
      </c>
      <c r="BD388" s="0" t="n">
        <v>0.162794409115641</v>
      </c>
      <c r="BE388" s="0" t="n">
        <v>0.0993163460754045</v>
      </c>
      <c r="BF388" s="0" t="n">
        <v>0.0897271062283715</v>
      </c>
      <c r="BG388" s="0" t="n">
        <v>0.111480620811252</v>
      </c>
      <c r="BH388" s="1" t="n">
        <f aca="false">_xlfn.T.TEST(AP388:AU388,AV388:BA388,2,2)</f>
        <v>0.0806152244750243</v>
      </c>
      <c r="BI388" s="1" t="n">
        <f aca="false">_xlfn.T.TEST(AP388:AU388,BB388:BG388,2,2)</f>
        <v>0.616222507754773</v>
      </c>
    </row>
    <row r="389" customFormat="false" ht="15" hidden="false" customHeight="false" outlineLevel="0" collapsed="false">
      <c r="A389" s="0" t="s">
        <v>406</v>
      </c>
      <c r="B389" s="0" t="s">
        <v>1020</v>
      </c>
      <c r="C389" s="0" t="s">
        <v>1020</v>
      </c>
      <c r="D389" s="0" t="s">
        <v>1020</v>
      </c>
      <c r="E389" s="0" t="n">
        <v>0</v>
      </c>
      <c r="F389" s="0" t="n">
        <v>0</v>
      </c>
      <c r="G389" s="0" t="n">
        <v>0</v>
      </c>
      <c r="H389" s="0" t="s">
        <v>1020</v>
      </c>
      <c r="I389" s="0" t="s">
        <v>1020</v>
      </c>
      <c r="J389" s="0" t="s">
        <v>1020</v>
      </c>
      <c r="K389" s="0" t="n">
        <v>0</v>
      </c>
      <c r="L389" s="0" t="n">
        <v>0</v>
      </c>
      <c r="M389" s="0" t="n">
        <v>0</v>
      </c>
      <c r="N389" s="0" t="s">
        <v>1020</v>
      </c>
      <c r="O389" s="0" t="s">
        <v>1020</v>
      </c>
      <c r="P389" s="0" t="s">
        <v>1020</v>
      </c>
      <c r="Q389" s="0" t="n">
        <v>0</v>
      </c>
      <c r="R389" s="0" t="n">
        <v>0</v>
      </c>
      <c r="S389" s="0" t="n">
        <v>0</v>
      </c>
      <c r="U389" s="0" t="s">
        <v>406</v>
      </c>
      <c r="V389" s="0" t="e">
        <f aca="false">(B389/V$1)*100</f>
        <v>#VALUE!</v>
      </c>
      <c r="W389" s="0" t="e">
        <f aca="false">(C389/W$1)*100</f>
        <v>#VALUE!</v>
      </c>
      <c r="X389" s="0" t="e">
        <f aca="false">(D389/X$1)*100</f>
        <v>#VALUE!</v>
      </c>
      <c r="Y389" s="0" t="n">
        <f aca="false">(E389/Y$1)*100</f>
        <v>0</v>
      </c>
      <c r="Z389" s="0" t="n">
        <f aca="false">(F389/Z$1)*100</f>
        <v>0</v>
      </c>
      <c r="AA389" s="0" t="n">
        <f aca="false">(G389/AA$1)*100</f>
        <v>0</v>
      </c>
      <c r="AB389" s="0" t="e">
        <f aca="false">(H389/AB$1)*100</f>
        <v>#VALUE!</v>
      </c>
      <c r="AC389" s="0" t="e">
        <f aca="false">(I389/AC$1)*100</f>
        <v>#VALUE!</v>
      </c>
      <c r="AD389" s="0" t="e">
        <f aca="false">(J389/AD$1)*100</f>
        <v>#VALUE!</v>
      </c>
      <c r="AE389" s="0" t="n">
        <f aca="false">(K389/AE$1)*100</f>
        <v>0</v>
      </c>
      <c r="AF389" s="0" t="n">
        <f aca="false">(L389/AF$1)*100</f>
        <v>0</v>
      </c>
      <c r="AG389" s="0" t="n">
        <f aca="false">(M389/AG$1)*100</f>
        <v>0</v>
      </c>
      <c r="AH389" s="0" t="e">
        <f aca="false">(N389/AH$1)*100</f>
        <v>#VALUE!</v>
      </c>
      <c r="AI389" s="0" t="e">
        <f aca="false">(O389/AI$1)*100</f>
        <v>#VALUE!</v>
      </c>
      <c r="AJ389" s="0" t="e">
        <f aca="false">(P389/AJ$1)*100</f>
        <v>#VALUE!</v>
      </c>
      <c r="AK389" s="0" t="n">
        <f aca="false">(Q389/AK$1)*100</f>
        <v>0</v>
      </c>
      <c r="AL389" s="0" t="n">
        <f aca="false">(R389/AL$1)*100</f>
        <v>0</v>
      </c>
      <c r="AM389" s="0" t="n">
        <f aca="false">(S389/AM$1)*100</f>
        <v>0</v>
      </c>
      <c r="AO389" s="0" t="s">
        <v>406</v>
      </c>
      <c r="AP389" s="0" t="s">
        <v>1020</v>
      </c>
      <c r="AQ389" s="0" t="s">
        <v>1020</v>
      </c>
      <c r="AR389" s="0" t="s">
        <v>1020</v>
      </c>
      <c r="AS389" s="0" t="n">
        <v>0</v>
      </c>
      <c r="AT389" s="0" t="n">
        <v>0</v>
      </c>
      <c r="AU389" s="0" t="n">
        <v>0</v>
      </c>
      <c r="AV389" s="0" t="s">
        <v>1020</v>
      </c>
      <c r="AW389" s="0" t="s">
        <v>1020</v>
      </c>
      <c r="AX389" s="0" t="s">
        <v>1020</v>
      </c>
      <c r="AY389" s="0" t="n">
        <v>0</v>
      </c>
      <c r="AZ389" s="0" t="n">
        <v>0</v>
      </c>
      <c r="BA389" s="0" t="n">
        <v>0</v>
      </c>
      <c r="BB389" s="0" t="s">
        <v>1020</v>
      </c>
      <c r="BC389" s="0" t="s">
        <v>1020</v>
      </c>
      <c r="BD389" s="0" t="s">
        <v>1020</v>
      </c>
      <c r="BE389" s="0" t="n">
        <v>0</v>
      </c>
      <c r="BF389" s="0" t="n">
        <v>0</v>
      </c>
      <c r="BG389" s="0" t="n">
        <v>0</v>
      </c>
      <c r="BH389" s="1" t="e">
        <f aca="false">_xlfn.T.TEST(AP389:AU389,AV389:BA389,2,2)</f>
        <v>#NUM!</v>
      </c>
      <c r="BI389" s="1" t="e">
        <f aca="false">_xlfn.T.TEST(AP389:AU389,BB389:BG389,2,2)</f>
        <v>#NUM!</v>
      </c>
    </row>
    <row r="390" customFormat="false" ht="15" hidden="false" customHeight="false" outlineLevel="0" collapsed="false">
      <c r="A390" s="0" t="s">
        <v>407</v>
      </c>
      <c r="B390" s="0" t="n">
        <v>4368.37089207153</v>
      </c>
      <c r="C390" s="0" t="n">
        <v>3963.23570111976</v>
      </c>
      <c r="D390" s="0" t="n">
        <v>4005.85689022414</v>
      </c>
      <c r="E390" s="0" t="n">
        <v>2134.57528663713</v>
      </c>
      <c r="F390" s="0" t="n">
        <v>4117.53997832188</v>
      </c>
      <c r="G390" s="0" t="n">
        <v>3559.69656528763</v>
      </c>
      <c r="H390" s="0" t="n">
        <v>820.703109875593</v>
      </c>
      <c r="I390" s="0" t="n">
        <v>4037.82211880024</v>
      </c>
      <c r="J390" s="0" t="n">
        <v>1127.53851482512</v>
      </c>
      <c r="K390" s="0" t="n">
        <v>1107.99676690958</v>
      </c>
      <c r="L390" s="0" t="n">
        <v>2932.40606353814</v>
      </c>
      <c r="M390" s="0" t="n">
        <v>2796.55966253722</v>
      </c>
      <c r="N390" s="0" t="n">
        <v>2826.15153933159</v>
      </c>
      <c r="O390" s="0" t="n">
        <v>2473.86934997437</v>
      </c>
      <c r="P390" s="0" t="n">
        <v>2932.40606353814</v>
      </c>
      <c r="Q390" s="0" t="n">
        <v>1433.40330706627</v>
      </c>
      <c r="R390" s="0" t="n">
        <v>3376.88161445856</v>
      </c>
      <c r="S390" s="0" t="n">
        <v>3791.29377034643</v>
      </c>
      <c r="U390" s="0" t="s">
        <v>407</v>
      </c>
      <c r="V390" s="0" t="n">
        <f aca="false">(B390/V$1)*100</f>
        <v>0.0735874039442257</v>
      </c>
      <c r="W390" s="0" t="n">
        <f aca="false">(C390/W$1)*100</f>
        <v>0.0480515171952365</v>
      </c>
      <c r="X390" s="0" t="n">
        <f aca="false">(D390/X$1)*100</f>
        <v>0.0618719238962613</v>
      </c>
      <c r="Y390" s="0" t="n">
        <f aca="false">(E390/Y$1)*100</f>
        <v>0.0350488239278461</v>
      </c>
      <c r="Z390" s="0" t="n">
        <f aca="false">(F390/Z$1)*100</f>
        <v>0.106627008793523</v>
      </c>
      <c r="AA390" s="0" t="n">
        <f aca="false">(G390/AA$1)*100</f>
        <v>0.0788553597010952</v>
      </c>
      <c r="AB390" s="0" t="n">
        <f aca="false">(H390/AB$1)*100</f>
        <v>0.0175467793720388</v>
      </c>
      <c r="AC390" s="0" t="n">
        <f aca="false">(I390/AC$1)*100</f>
        <v>0.0526273982038466</v>
      </c>
      <c r="AD390" s="0" t="n">
        <f aca="false">(J390/AD$1)*100</f>
        <v>0.026431941465896</v>
      </c>
      <c r="AE390" s="0" t="n">
        <f aca="false">(K390/AE$1)*100</f>
        <v>0.0259472419241521</v>
      </c>
      <c r="AF390" s="0" t="n">
        <f aca="false">(L390/AF$1)*100</f>
        <v>0.0581961431660644</v>
      </c>
      <c r="AG390" s="0" t="n">
        <f aca="false">(M390/AG$1)*100</f>
        <v>0.0463234365430345</v>
      </c>
      <c r="AH390" s="0" t="n">
        <f aca="false">(N390/AH$1)*100</f>
        <v>0.0618184611520052</v>
      </c>
      <c r="AI390" s="0" t="n">
        <f aca="false">(O390/AI$1)*100</f>
        <v>0.0589945944894045</v>
      </c>
      <c r="AJ390" s="0" t="n">
        <f aca="false">(P390/AJ$1)*100</f>
        <v>0.0640437665888166</v>
      </c>
      <c r="AK390" s="0" t="n">
        <f aca="false">(Q390/AK$1)*100</f>
        <v>0.0226851032942257</v>
      </c>
      <c r="AL390" s="0" t="n">
        <f aca="false">(R390/AL$1)*100</f>
        <v>0.0748006797854515</v>
      </c>
      <c r="AM390" s="0" t="n">
        <f aca="false">(S390/AM$1)*100</f>
        <v>0.0861974960616937</v>
      </c>
      <c r="AO390" s="0" t="s">
        <v>407</v>
      </c>
      <c r="AP390" s="0" t="n">
        <v>0.0735874039442257</v>
      </c>
      <c r="AQ390" s="0" t="n">
        <v>0.0480515171952365</v>
      </c>
      <c r="AR390" s="0" t="n">
        <v>0.0618719238962613</v>
      </c>
      <c r="AS390" s="0" t="n">
        <v>0.0350488239278461</v>
      </c>
      <c r="AT390" s="0" t="n">
        <v>0.106627008793523</v>
      </c>
      <c r="AU390" s="0" t="n">
        <v>0.0788553597010952</v>
      </c>
      <c r="AV390" s="0" t="n">
        <v>0.0175467793720388</v>
      </c>
      <c r="AW390" s="0" t="n">
        <v>0.0526273982038466</v>
      </c>
      <c r="AX390" s="0" t="n">
        <v>0.026431941465896</v>
      </c>
      <c r="AY390" s="0" t="n">
        <v>0.0259472419241521</v>
      </c>
      <c r="AZ390" s="0" t="n">
        <v>0.0581961431660644</v>
      </c>
      <c r="BA390" s="0" t="n">
        <v>0.0463234365430345</v>
      </c>
      <c r="BB390" s="0" t="n">
        <v>0.0618184611520052</v>
      </c>
      <c r="BC390" s="0" t="n">
        <v>0.0589945944894045</v>
      </c>
      <c r="BD390" s="0" t="n">
        <v>0.0640437665888166</v>
      </c>
      <c r="BE390" s="0" t="n">
        <v>0.0226851032942257</v>
      </c>
      <c r="BF390" s="0" t="n">
        <v>0.0748006797854515</v>
      </c>
      <c r="BG390" s="0" t="n">
        <v>0.0861974960616937</v>
      </c>
      <c r="BH390" s="1" t="n">
        <f aca="false">_xlfn.T.TEST(AP390:AU390,AV390:BA390,2,2)</f>
        <v>0.0376064213780369</v>
      </c>
      <c r="BI390" s="1" t="n">
        <f aca="false">_xlfn.T.TEST(AP390:AU390,BB390:BG390,2,2)</f>
        <v>0.670448149083359</v>
      </c>
    </row>
    <row r="391" customFormat="false" ht="15" hidden="false" customHeight="false" outlineLevel="0" collapsed="false">
      <c r="A391" s="0" t="s">
        <v>408</v>
      </c>
      <c r="B391" s="0" t="n">
        <v>4022.63965114792</v>
      </c>
      <c r="C391" s="0" t="n">
        <v>12122.6377792365</v>
      </c>
      <c r="D391" s="0" t="n">
        <v>4578.0244007593</v>
      </c>
      <c r="E391" s="0" t="n">
        <v>4501.23913484628</v>
      </c>
      <c r="F391" s="0" t="n">
        <v>7475.92391869219</v>
      </c>
      <c r="G391" s="0" t="n">
        <v>4787.90738919716</v>
      </c>
      <c r="H391" s="0" t="n">
        <v>749.905709335045</v>
      </c>
      <c r="I391" s="0" t="n">
        <v>6823.00026592595</v>
      </c>
      <c r="J391" s="0" t="n">
        <v>1309.66093457842</v>
      </c>
      <c r="K391" s="0" t="n">
        <v>3090.31484142461</v>
      </c>
      <c r="L391" s="0" t="n">
        <v>4273.95705407317</v>
      </c>
      <c r="M391" s="0" t="n">
        <v>4116.22569201926</v>
      </c>
      <c r="N391" s="0" t="n">
        <v>4501.23913484628</v>
      </c>
      <c r="O391" s="0" t="n">
        <v>1963.50305817557</v>
      </c>
      <c r="P391" s="0" t="n">
        <v>6434.26395698123</v>
      </c>
      <c r="Q391" s="0" t="n">
        <v>4325.81653963743</v>
      </c>
      <c r="R391" s="0" t="n">
        <v>4785.09339842921</v>
      </c>
      <c r="S391" s="0" t="n">
        <v>5960.83859374818</v>
      </c>
      <c r="U391" s="0" t="s">
        <v>408</v>
      </c>
      <c r="V391" s="0" t="n">
        <f aca="false">(B391/V$1)*100</f>
        <v>0.0677633873690398</v>
      </c>
      <c r="W391" s="0" t="n">
        <f aca="false">(C391/W$1)*100</f>
        <v>0.146978676422405</v>
      </c>
      <c r="X391" s="0" t="n">
        <f aca="false">(D391/X$1)*100</f>
        <v>0.0707092602359936</v>
      </c>
      <c r="Y391" s="0" t="n">
        <f aca="false">(E391/Y$1)*100</f>
        <v>0.0739084439335481</v>
      </c>
      <c r="Z391" s="0" t="n">
        <f aca="false">(F391/Z$1)*100</f>
        <v>0.193595061520926</v>
      </c>
      <c r="AA391" s="0" t="n">
        <f aca="false">(G391/AA$1)*100</f>
        <v>0.106063017581996</v>
      </c>
      <c r="AB391" s="0" t="n">
        <f aca="false">(H391/AB$1)*100</f>
        <v>0.0160331182777277</v>
      </c>
      <c r="AC391" s="0" t="n">
        <f aca="false">(I391/AC$1)*100</f>
        <v>0.0889283235801703</v>
      </c>
      <c r="AD391" s="0" t="n">
        <f aca="false">(J391/AD$1)*100</f>
        <v>0.0307012848854363</v>
      </c>
      <c r="AE391" s="0" t="n">
        <f aca="false">(K391/AE$1)*100</f>
        <v>0.072369477246666</v>
      </c>
      <c r="AF391" s="0" t="n">
        <f aca="false">(L391/AF$1)*100</f>
        <v>0.0848203868138052</v>
      </c>
      <c r="AG391" s="0" t="n">
        <f aca="false">(M391/AG$1)*100</f>
        <v>0.0681829614420124</v>
      </c>
      <c r="AH391" s="0" t="n">
        <f aca="false">(N391/AH$1)*100</f>
        <v>0.0984588663137261</v>
      </c>
      <c r="AI391" s="0" t="n">
        <f aca="false">(O391/AI$1)*100</f>
        <v>0.0468238416458709</v>
      </c>
      <c r="AJ391" s="0" t="n">
        <f aca="false">(P391/AJ$1)*100</f>
        <v>0.140524364669519</v>
      </c>
      <c r="AK391" s="0" t="n">
        <f aca="false">(Q391/AK$1)*100</f>
        <v>0.0684605613436108</v>
      </c>
      <c r="AL391" s="0" t="n">
        <f aca="false">(R391/AL$1)*100</f>
        <v>0.105993718437408</v>
      </c>
      <c r="AM391" s="0" t="n">
        <f aca="false">(S391/AM$1)*100</f>
        <v>0.135523489429322</v>
      </c>
      <c r="AO391" s="0" t="s">
        <v>408</v>
      </c>
      <c r="AP391" s="0" t="n">
        <v>0.0677633873690398</v>
      </c>
      <c r="AQ391" s="0" t="n">
        <v>0.146978676422405</v>
      </c>
      <c r="AR391" s="0" t="n">
        <v>0.0707092602359936</v>
      </c>
      <c r="AS391" s="0" t="n">
        <v>0.0739084439335481</v>
      </c>
      <c r="AT391" s="0" t="n">
        <v>0.193595061520926</v>
      </c>
      <c r="AU391" s="0" t="n">
        <v>0.106063017581996</v>
      </c>
      <c r="AV391" s="0" t="n">
        <v>0.0160331182777277</v>
      </c>
      <c r="AW391" s="0" t="n">
        <v>0.0889283235801703</v>
      </c>
      <c r="AX391" s="0" t="n">
        <v>0.0307012848854363</v>
      </c>
      <c r="AY391" s="0" t="n">
        <v>0.072369477246666</v>
      </c>
      <c r="AZ391" s="0" t="n">
        <v>0.0848203868138052</v>
      </c>
      <c r="BA391" s="0" t="n">
        <v>0.0681829614420124</v>
      </c>
      <c r="BB391" s="0" t="n">
        <v>0.0984588663137261</v>
      </c>
      <c r="BC391" s="0" t="n">
        <v>0.0468238416458709</v>
      </c>
      <c r="BD391" s="0" t="n">
        <v>0.140524364669519</v>
      </c>
      <c r="BE391" s="0" t="n">
        <v>0.0684605613436108</v>
      </c>
      <c r="BF391" s="0" t="n">
        <v>0.105993718437408</v>
      </c>
      <c r="BG391" s="0" t="n">
        <v>0.135523489429322</v>
      </c>
      <c r="BH391" s="1" t="n">
        <f aca="false">_xlfn.T.TEST(AP391:AU391,AV391:BA391,2,2)</f>
        <v>0.0665753698863674</v>
      </c>
      <c r="BI391" s="1" t="n">
        <f aca="false">_xlfn.T.TEST(AP391:AU391,BB391:BG391,2,2)</f>
        <v>0.690020987265192</v>
      </c>
    </row>
    <row r="392" customFormat="false" ht="15" hidden="false" customHeight="false" outlineLevel="0" collapsed="false">
      <c r="A392" s="0" t="s">
        <v>409</v>
      </c>
      <c r="B392" s="0" t="s">
        <v>1020</v>
      </c>
      <c r="C392" s="0" t="s">
        <v>1020</v>
      </c>
      <c r="D392" s="0" t="s">
        <v>1020</v>
      </c>
      <c r="E392" s="0" t="n">
        <v>0</v>
      </c>
      <c r="F392" s="0" t="n">
        <v>0</v>
      </c>
      <c r="G392" s="0" t="n">
        <v>0</v>
      </c>
      <c r="H392" s="0" t="s">
        <v>1020</v>
      </c>
      <c r="I392" s="0" t="s">
        <v>1020</v>
      </c>
      <c r="J392" s="0" t="s">
        <v>1020</v>
      </c>
      <c r="K392" s="0" t="n">
        <v>0</v>
      </c>
      <c r="L392" s="0" t="n">
        <v>0</v>
      </c>
      <c r="M392" s="0" t="n">
        <v>0</v>
      </c>
      <c r="N392" s="0" t="s">
        <v>1020</v>
      </c>
      <c r="O392" s="0" t="s">
        <v>1020</v>
      </c>
      <c r="P392" s="0" t="s">
        <v>1020</v>
      </c>
      <c r="Q392" s="0" t="n">
        <v>0</v>
      </c>
      <c r="R392" s="0" t="n">
        <v>0</v>
      </c>
      <c r="S392" s="0" t="n">
        <v>0</v>
      </c>
      <c r="U392" s="0" t="s">
        <v>409</v>
      </c>
      <c r="V392" s="0" t="e">
        <f aca="false">(B392/V$1)*100</f>
        <v>#VALUE!</v>
      </c>
      <c r="W392" s="0" t="e">
        <f aca="false">(C392/W$1)*100</f>
        <v>#VALUE!</v>
      </c>
      <c r="X392" s="0" t="e">
        <f aca="false">(D392/X$1)*100</f>
        <v>#VALUE!</v>
      </c>
      <c r="Y392" s="0" t="n">
        <f aca="false">(E392/Y$1)*100</f>
        <v>0</v>
      </c>
      <c r="Z392" s="0" t="n">
        <f aca="false">(F392/Z$1)*100</f>
        <v>0</v>
      </c>
      <c r="AA392" s="0" t="n">
        <f aca="false">(G392/AA$1)*100</f>
        <v>0</v>
      </c>
      <c r="AB392" s="0" t="e">
        <f aca="false">(H392/AB$1)*100</f>
        <v>#VALUE!</v>
      </c>
      <c r="AC392" s="0" t="e">
        <f aca="false">(I392/AC$1)*100</f>
        <v>#VALUE!</v>
      </c>
      <c r="AD392" s="0" t="e">
        <f aca="false">(J392/AD$1)*100</f>
        <v>#VALUE!</v>
      </c>
      <c r="AE392" s="0" t="n">
        <f aca="false">(K392/AE$1)*100</f>
        <v>0</v>
      </c>
      <c r="AF392" s="0" t="n">
        <f aca="false">(L392/AF$1)*100</f>
        <v>0</v>
      </c>
      <c r="AG392" s="0" t="n">
        <f aca="false">(M392/AG$1)*100</f>
        <v>0</v>
      </c>
      <c r="AH392" s="0" t="e">
        <f aca="false">(N392/AH$1)*100</f>
        <v>#VALUE!</v>
      </c>
      <c r="AI392" s="0" t="e">
        <f aca="false">(O392/AI$1)*100</f>
        <v>#VALUE!</v>
      </c>
      <c r="AJ392" s="0" t="e">
        <f aca="false">(P392/AJ$1)*100</f>
        <v>#VALUE!</v>
      </c>
      <c r="AK392" s="0" t="n">
        <f aca="false">(Q392/AK$1)*100</f>
        <v>0</v>
      </c>
      <c r="AL392" s="0" t="n">
        <f aca="false">(R392/AL$1)*100</f>
        <v>0</v>
      </c>
      <c r="AM392" s="0" t="n">
        <f aca="false">(S392/AM$1)*100</f>
        <v>0</v>
      </c>
      <c r="AO392" s="0" t="s">
        <v>409</v>
      </c>
      <c r="AP392" s="0" t="s">
        <v>1020</v>
      </c>
      <c r="AQ392" s="0" t="s">
        <v>1020</v>
      </c>
      <c r="AR392" s="0" t="s">
        <v>1020</v>
      </c>
      <c r="AS392" s="0" t="n">
        <v>0</v>
      </c>
      <c r="AT392" s="0" t="n">
        <v>0</v>
      </c>
      <c r="AU392" s="0" t="n">
        <v>0</v>
      </c>
      <c r="AV392" s="0" t="s">
        <v>1020</v>
      </c>
      <c r="AW392" s="0" t="s">
        <v>1020</v>
      </c>
      <c r="AX392" s="0" t="s">
        <v>1020</v>
      </c>
      <c r="AY392" s="0" t="n">
        <v>0</v>
      </c>
      <c r="AZ392" s="0" t="n">
        <v>0</v>
      </c>
      <c r="BA392" s="0" t="n">
        <v>0</v>
      </c>
      <c r="BB392" s="0" t="s">
        <v>1020</v>
      </c>
      <c r="BC392" s="0" t="s">
        <v>1020</v>
      </c>
      <c r="BD392" s="0" t="s">
        <v>1020</v>
      </c>
      <c r="BE392" s="0" t="n">
        <v>0</v>
      </c>
      <c r="BF392" s="0" t="n">
        <v>0</v>
      </c>
      <c r="BG392" s="0" t="n">
        <v>0</v>
      </c>
      <c r="BH392" s="1" t="e">
        <f aca="false">_xlfn.T.TEST(AP392:AU392,AV392:BA392,2,2)</f>
        <v>#NUM!</v>
      </c>
      <c r="BI392" s="1" t="e">
        <f aca="false">_xlfn.T.TEST(AP392:AU392,BB392:BG392,2,2)</f>
        <v>#NUM!</v>
      </c>
    </row>
    <row r="393" customFormat="false" ht="15" hidden="false" customHeight="false" outlineLevel="0" collapsed="false">
      <c r="A393" s="0" t="s">
        <v>410</v>
      </c>
      <c r="B393" s="0" t="n">
        <v>12375.9721578427</v>
      </c>
      <c r="C393" s="0" t="n">
        <v>4910.3661568402</v>
      </c>
      <c r="D393" s="0" t="n">
        <v>3626.62412932251</v>
      </c>
      <c r="E393" s="0" t="n">
        <v>1441.3581864917</v>
      </c>
      <c r="F393" s="0" t="n">
        <v>3980.64262275609</v>
      </c>
      <c r="G393" s="0" t="n">
        <v>2870.22195687294</v>
      </c>
      <c r="H393" s="0" t="n">
        <v>1576.84945857815</v>
      </c>
      <c r="I393" s="0" t="n">
        <v>4698.6807911967</v>
      </c>
      <c r="J393" s="0" t="n">
        <v>1923.71086606148</v>
      </c>
      <c r="K393" s="0" t="n">
        <v>814.711202914913</v>
      </c>
      <c r="L393" s="0" t="n">
        <v>2645.24208254252</v>
      </c>
      <c r="M393" s="0" t="n">
        <v>2618.39916553321</v>
      </c>
      <c r="N393" s="0" t="n">
        <v>2645.24208254252</v>
      </c>
      <c r="O393" s="0" t="n">
        <v>1868.510373786</v>
      </c>
      <c r="P393" s="0" t="n">
        <v>1705.35227224114</v>
      </c>
      <c r="Q393" s="0" t="n">
        <v>934.188627653619</v>
      </c>
      <c r="R393" s="0" t="n">
        <v>2979.14076477545</v>
      </c>
      <c r="S393" s="0" t="n">
        <v>3251.63354841721</v>
      </c>
      <c r="U393" s="0" t="s">
        <v>410</v>
      </c>
      <c r="V393" s="0" t="n">
        <f aca="false">(B393/V$1)*100</f>
        <v>0.20847947321382</v>
      </c>
      <c r="W393" s="0" t="n">
        <f aca="false">(C393/W$1)*100</f>
        <v>0.0595348249799146</v>
      </c>
      <c r="X393" s="0" t="n">
        <f aca="false">(D393/X$1)*100</f>
        <v>0.0560145352864147</v>
      </c>
      <c r="Y393" s="0" t="n">
        <f aca="false">(E393/Y$1)*100</f>
        <v>0.0236664921643005</v>
      </c>
      <c r="Z393" s="0" t="n">
        <f aca="false">(F393/Z$1)*100</f>
        <v>0.103081941687296</v>
      </c>
      <c r="AA393" s="0" t="n">
        <f aca="false">(G393/AA$1)*100</f>
        <v>0.0635819319652906</v>
      </c>
      <c r="AB393" s="0" t="n">
        <f aca="false">(H393/AB$1)*100</f>
        <v>0.0337133236363437</v>
      </c>
      <c r="AC393" s="0" t="n">
        <f aca="false">(I393/AC$1)*100</f>
        <v>0.0612407723162773</v>
      </c>
      <c r="AD393" s="0" t="n">
        <f aca="false">(J393/AD$1)*100</f>
        <v>0.0450959433673373</v>
      </c>
      <c r="AE393" s="0" t="n">
        <f aca="false">(K393/AE$1)*100</f>
        <v>0.0190790346250852</v>
      </c>
      <c r="AF393" s="0" t="n">
        <f aca="false">(L393/AF$1)*100</f>
        <v>0.0524971247531799</v>
      </c>
      <c r="AG393" s="0" t="n">
        <f aca="false">(M393/AG$1)*100</f>
        <v>0.0433723082020239</v>
      </c>
      <c r="AH393" s="0" t="n">
        <f aca="false">(N393/AH$1)*100</f>
        <v>0.0578612974716773</v>
      </c>
      <c r="AI393" s="0" t="n">
        <f aca="false">(O393/AI$1)*100</f>
        <v>0.0445585421889368</v>
      </c>
      <c r="AJ393" s="0" t="n">
        <f aca="false">(P393/AJ$1)*100</f>
        <v>0.0372449041874309</v>
      </c>
      <c r="AK393" s="0" t="n">
        <f aca="false">(Q393/AK$1)*100</f>
        <v>0.0147845099911113</v>
      </c>
      <c r="AL393" s="0" t="n">
        <f aca="false">(R393/AL$1)*100</f>
        <v>0.0659903958218811</v>
      </c>
      <c r="AM393" s="0" t="n">
        <f aca="false">(S393/AM$1)*100</f>
        <v>0.07392797471301</v>
      </c>
      <c r="AO393" s="0" t="s">
        <v>410</v>
      </c>
      <c r="AP393" s="0" t="n">
        <v>0.20847947321382</v>
      </c>
      <c r="AQ393" s="0" t="n">
        <v>0.0595348249799146</v>
      </c>
      <c r="AR393" s="0" t="n">
        <v>0.0560145352864147</v>
      </c>
      <c r="AS393" s="0" t="n">
        <v>0.0236664921643005</v>
      </c>
      <c r="AT393" s="0" t="n">
        <v>0.103081941687296</v>
      </c>
      <c r="AU393" s="0" t="n">
        <v>0.0635819319652906</v>
      </c>
      <c r="AV393" s="0" t="n">
        <v>0.0337133236363437</v>
      </c>
      <c r="AW393" s="0" t="n">
        <v>0.0612407723162773</v>
      </c>
      <c r="AX393" s="0" t="n">
        <v>0.0450959433673373</v>
      </c>
      <c r="AY393" s="0" t="n">
        <v>0.0190790346250852</v>
      </c>
      <c r="AZ393" s="0" t="n">
        <v>0.0524971247531799</v>
      </c>
      <c r="BA393" s="0" t="n">
        <v>0.0433723082020239</v>
      </c>
      <c r="BB393" s="0" t="n">
        <v>0.0578612974716773</v>
      </c>
      <c r="BC393" s="0" t="n">
        <v>0.0445585421889368</v>
      </c>
      <c r="BD393" s="0" t="n">
        <v>0.0372449041874309</v>
      </c>
      <c r="BE393" s="0" t="n">
        <v>0.0147845099911113</v>
      </c>
      <c r="BF393" s="0" t="n">
        <v>0.0659903958218811</v>
      </c>
      <c r="BG393" s="0" t="n">
        <v>0.07392797471301</v>
      </c>
      <c r="BH393" s="1" t="n">
        <f aca="false">_xlfn.T.TEST(AP393:AU393,AV393:BA393,2,2)</f>
        <v>0.144460018343963</v>
      </c>
      <c r="BI393" s="1" t="n">
        <f aca="false">_xlfn.T.TEST(AP393:AU393,BB393:BG393,2,2)</f>
        <v>0.220361056244446</v>
      </c>
    </row>
    <row r="394" customFormat="false" ht="15" hidden="false" customHeight="false" outlineLevel="0" collapsed="false">
      <c r="A394" s="0" t="s">
        <v>411</v>
      </c>
      <c r="B394" s="0" t="n">
        <v>2060.52905266006</v>
      </c>
      <c r="C394" s="0" t="n">
        <v>6792.36222290948</v>
      </c>
      <c r="D394" s="0" t="n">
        <v>5529.18485164176</v>
      </c>
      <c r="E394" s="0" t="n">
        <v>2060.52905266006</v>
      </c>
      <c r="F394" s="0" t="n">
        <v>1994.18699609497</v>
      </c>
      <c r="G394" s="0" t="n">
        <v>2564.80649013135</v>
      </c>
      <c r="H394" s="0" t="n">
        <v>0</v>
      </c>
      <c r="I394" s="0" t="n">
        <v>3568.00129000616</v>
      </c>
      <c r="J394" s="0" t="n">
        <v>438.932239194666</v>
      </c>
      <c r="K394" s="0" t="n">
        <v>885.118803243354</v>
      </c>
      <c r="L394" s="0" t="n">
        <v>973.24066837855</v>
      </c>
      <c r="M394" s="0" t="n">
        <v>4305.66022129912</v>
      </c>
      <c r="N394" s="0" t="n">
        <v>2025.54025328404</v>
      </c>
      <c r="O394" s="0" t="n">
        <v>1281.80928819791</v>
      </c>
      <c r="P394" s="0" t="n">
        <v>2209.26298966002</v>
      </c>
      <c r="Q394" s="0" t="n">
        <v>923.851892520346</v>
      </c>
      <c r="R394" s="0" t="n">
        <v>2254.69418079267</v>
      </c>
      <c r="S394" s="0" t="n">
        <v>3327.78549175641</v>
      </c>
      <c r="U394" s="0" t="s">
        <v>411</v>
      </c>
      <c r="V394" s="0" t="n">
        <f aca="false">(B394/V$1)*100</f>
        <v>0.0347106478554994</v>
      </c>
      <c r="W394" s="0" t="n">
        <f aca="false">(C394/W$1)*100</f>
        <v>0.0823527377032344</v>
      </c>
      <c r="X394" s="0" t="n">
        <f aca="false">(D394/X$1)*100</f>
        <v>0.0854002810694513</v>
      </c>
      <c r="Y394" s="0" t="n">
        <f aca="false">(E394/Y$1)*100</f>
        <v>0.0338330160650694</v>
      </c>
      <c r="Z394" s="0" t="n">
        <f aca="false">(F394/Z$1)*100</f>
        <v>0.051641075857922</v>
      </c>
      <c r="AA394" s="0" t="n">
        <f aca="false">(G394/AA$1)*100</f>
        <v>0.0568162860607948</v>
      </c>
      <c r="AB394" s="0" t="n">
        <f aca="false">(H394/AB$1)*100</f>
        <v>0</v>
      </c>
      <c r="AC394" s="0" t="n">
        <f aca="false">(I394/AC$1)*100</f>
        <v>0.0465039368145287</v>
      </c>
      <c r="AD394" s="0" t="n">
        <f aca="false">(J394/AD$1)*100</f>
        <v>0.0102895210241998</v>
      </c>
      <c r="AE394" s="0" t="n">
        <f aca="false">(K394/AE$1)*100</f>
        <v>0.0207278508433099</v>
      </c>
      <c r="AF394" s="0" t="n">
        <f aca="false">(L394/AF$1)*100</f>
        <v>0.019314805673146</v>
      </c>
      <c r="AG394" s="0" t="n">
        <f aca="false">(M394/AG$1)*100</f>
        <v>0.0713208377811833</v>
      </c>
      <c r="AH394" s="0" t="n">
        <f aca="false">(N394/AH$1)*100</f>
        <v>0.0443061101702554</v>
      </c>
      <c r="AI394" s="0" t="n">
        <f aca="false">(O394/AI$1)*100</f>
        <v>0.0305674263561135</v>
      </c>
      <c r="AJ394" s="0" t="n">
        <f aca="false">(P394/AJ$1)*100</f>
        <v>0.0482503173767077</v>
      </c>
      <c r="AK394" s="0" t="n">
        <f aca="false">(Q394/AK$1)*100</f>
        <v>0.0146209203697763</v>
      </c>
      <c r="AL394" s="0" t="n">
        <f aca="false">(R394/AL$1)*100</f>
        <v>0.0499433135912983</v>
      </c>
      <c r="AM394" s="0" t="n">
        <f aca="false">(S394/AM$1)*100</f>
        <v>0.0756593379978636</v>
      </c>
      <c r="AO394" s="0" t="s">
        <v>411</v>
      </c>
      <c r="AP394" s="0" t="n">
        <v>0.0347106478554994</v>
      </c>
      <c r="AQ394" s="0" t="n">
        <v>0.0823527377032344</v>
      </c>
      <c r="AR394" s="0" t="n">
        <v>0.0854002810694514</v>
      </c>
      <c r="AS394" s="0" t="n">
        <v>0.0338330160650694</v>
      </c>
      <c r="AT394" s="0" t="n">
        <v>0.051641075857922</v>
      </c>
      <c r="AU394" s="0" t="n">
        <v>0.0568162860607948</v>
      </c>
      <c r="AV394" s="0" t="n">
        <v>0</v>
      </c>
      <c r="AW394" s="0" t="n">
        <v>0.0465039368145287</v>
      </c>
      <c r="AX394" s="0" t="n">
        <v>0.0102895210241998</v>
      </c>
      <c r="AY394" s="0" t="n">
        <v>0.0207278508433099</v>
      </c>
      <c r="AZ394" s="0" t="n">
        <v>0.019314805673146</v>
      </c>
      <c r="BA394" s="0" t="n">
        <v>0.0713208377811833</v>
      </c>
      <c r="BB394" s="0" t="n">
        <v>0.0443061101702554</v>
      </c>
      <c r="BC394" s="0" t="n">
        <v>0.0305674263561135</v>
      </c>
      <c r="BD394" s="0" t="n">
        <v>0.0482503173767077</v>
      </c>
      <c r="BE394" s="0" t="n">
        <v>0.0146209203697763</v>
      </c>
      <c r="BF394" s="0" t="n">
        <v>0.0499433135912983</v>
      </c>
      <c r="BG394" s="0" t="n">
        <v>0.0756593379978636</v>
      </c>
      <c r="BH394" s="1" t="n">
        <f aca="false">_xlfn.T.TEST(AP394:AU394,AV394:BA394,2,2)</f>
        <v>0.0632359077012498</v>
      </c>
      <c r="BI394" s="1" t="n">
        <f aca="false">_xlfn.T.TEST(AP394:AU394,BB394:BG394,2,2)</f>
        <v>0.299376318472772</v>
      </c>
    </row>
    <row r="395" customFormat="false" ht="15" hidden="false" customHeight="false" outlineLevel="0" collapsed="false">
      <c r="A395" s="0" t="s">
        <v>412</v>
      </c>
      <c r="B395" s="0" t="n">
        <v>8718.75593690555</v>
      </c>
      <c r="C395" s="0" t="n">
        <v>13965.3650477701</v>
      </c>
      <c r="D395" s="0" t="n">
        <v>5957.75532064339</v>
      </c>
      <c r="E395" s="0" t="n">
        <v>3602.88285926878</v>
      </c>
      <c r="F395" s="0" t="n">
        <v>10442.1149534514</v>
      </c>
      <c r="G395" s="0" t="n">
        <v>5957.75532064339</v>
      </c>
      <c r="H395" s="0" t="n">
        <v>1694.59691021742</v>
      </c>
      <c r="I395" s="0" t="n">
        <v>8027.13108215031</v>
      </c>
      <c r="J395" s="0" t="n">
        <v>2271.44341438225</v>
      </c>
      <c r="K395" s="0" t="n">
        <v>2491.28669301037</v>
      </c>
      <c r="L395" s="0" t="n">
        <v>6118.4263084118</v>
      </c>
      <c r="M395" s="0" t="n">
        <v>5082.18762636474</v>
      </c>
      <c r="N395" s="0" t="n">
        <v>5081.89708779491</v>
      </c>
      <c r="O395" s="0" t="n">
        <v>3136.77498883085</v>
      </c>
      <c r="P395" s="0" t="n">
        <v>8004.0304643975</v>
      </c>
      <c r="Q395" s="0" t="n">
        <v>2753.8092623692</v>
      </c>
      <c r="R395" s="0" t="n">
        <v>6239.57076143979</v>
      </c>
      <c r="S395" s="0" t="n">
        <v>7962.62091175338</v>
      </c>
      <c r="U395" s="0" t="s">
        <v>412</v>
      </c>
      <c r="V395" s="0" t="n">
        <f aca="false">(B395/V$1)*100</f>
        <v>0.146871827249068</v>
      </c>
      <c r="W395" s="0" t="n">
        <f aca="false">(C395/W$1)*100</f>
        <v>0.169320481883295</v>
      </c>
      <c r="X395" s="0" t="n">
        <f aca="false">(D395/X$1)*100</f>
        <v>0.0920197086148948</v>
      </c>
      <c r="Y395" s="0" t="n">
        <f aca="false">(E395/Y$1)*100</f>
        <v>0.0591578136211379</v>
      </c>
      <c r="Z395" s="0" t="n">
        <f aca="false">(F395/Z$1)*100</f>
        <v>0.270406963581788</v>
      </c>
      <c r="AA395" s="0" t="n">
        <f aca="false">(G395/AA$1)*100</f>
        <v>0.131977804906663</v>
      </c>
      <c r="AB395" s="0" t="n">
        <f aca="false">(H395/AB$1)*100</f>
        <v>0.0362307852258913</v>
      </c>
      <c r="AC395" s="0" t="n">
        <f aca="false">(I395/AC$1)*100</f>
        <v>0.104622494866198</v>
      </c>
      <c r="AD395" s="0" t="n">
        <f aca="false">(J395/AD$1)*100</f>
        <v>0.0532475463876805</v>
      </c>
      <c r="AE395" s="0" t="n">
        <f aca="false">(K395/AE$1)*100</f>
        <v>0.0583413421920537</v>
      </c>
      <c r="AF395" s="0" t="n">
        <f aca="false">(L395/AF$1)*100</f>
        <v>0.121425479855177</v>
      </c>
      <c r="AG395" s="0" t="n">
        <f aca="false">(M395/AG$1)*100</f>
        <v>0.0841835771156443</v>
      </c>
      <c r="AH395" s="0" t="n">
        <f aca="false">(N395/AH$1)*100</f>
        <v>0.111160018607721</v>
      </c>
      <c r="AI395" s="0" t="n">
        <f aca="false">(O395/AI$1)*100</f>
        <v>0.0748029674535963</v>
      </c>
      <c r="AJ395" s="0" t="n">
        <f aca="false">(P395/AJ$1)*100</f>
        <v>0.174808074913457</v>
      </c>
      <c r="AK395" s="0" t="n">
        <f aca="false">(Q395/AK$1)*100</f>
        <v>0.0435819055680137</v>
      </c>
      <c r="AL395" s="0" t="n">
        <f aca="false">(R395/AL$1)*100</f>
        <v>0.13821157736972</v>
      </c>
      <c r="AM395" s="0" t="n">
        <f aca="false">(S395/AM$1)*100</f>
        <v>0.181035294613666</v>
      </c>
      <c r="AO395" s="0" t="s">
        <v>412</v>
      </c>
      <c r="AP395" s="0" t="n">
        <v>0.146871827249068</v>
      </c>
      <c r="AQ395" s="0" t="n">
        <v>0.169320481883295</v>
      </c>
      <c r="AR395" s="0" t="n">
        <v>0.0920197086148948</v>
      </c>
      <c r="AS395" s="0" t="n">
        <v>0.0591578136211379</v>
      </c>
      <c r="AT395" s="0" t="n">
        <v>0.270406963581788</v>
      </c>
      <c r="AU395" s="0" t="n">
        <v>0.131977804906663</v>
      </c>
      <c r="AV395" s="0" t="n">
        <v>0.0362307852258913</v>
      </c>
      <c r="AW395" s="0" t="n">
        <v>0.104622494866198</v>
      </c>
      <c r="AX395" s="0" t="n">
        <v>0.0532475463876805</v>
      </c>
      <c r="AY395" s="0" t="n">
        <v>0.0583413421920537</v>
      </c>
      <c r="AZ395" s="0" t="n">
        <v>0.121425479855177</v>
      </c>
      <c r="BA395" s="0" t="n">
        <v>0.0841835771156443</v>
      </c>
      <c r="BB395" s="0" t="n">
        <v>0.111160018607721</v>
      </c>
      <c r="BC395" s="0" t="n">
        <v>0.0748029674535963</v>
      </c>
      <c r="BD395" s="0" t="n">
        <v>0.174808074913457</v>
      </c>
      <c r="BE395" s="0" t="n">
        <v>0.0435819055680137</v>
      </c>
      <c r="BF395" s="0" t="n">
        <v>0.13821157736972</v>
      </c>
      <c r="BG395" s="0" t="n">
        <v>0.181035294613666</v>
      </c>
      <c r="BH395" s="1" t="n">
        <f aca="false">_xlfn.T.TEST(AP395:AU395,AV395:BA395,2,2)</f>
        <v>0.0620701431870012</v>
      </c>
      <c r="BI395" s="1" t="n">
        <f aca="false">_xlfn.T.TEST(AP395:AU395,BB395:BG395,2,2)</f>
        <v>0.528193644233632</v>
      </c>
    </row>
    <row r="396" customFormat="false" ht="15" hidden="false" customHeight="false" outlineLevel="0" collapsed="false">
      <c r="A396" s="0" t="s">
        <v>413</v>
      </c>
      <c r="B396" s="0" t="s">
        <v>1020</v>
      </c>
      <c r="C396" s="0" t="s">
        <v>1020</v>
      </c>
      <c r="D396" s="0" t="s">
        <v>1020</v>
      </c>
      <c r="E396" s="0" t="n">
        <v>53.5905739506883</v>
      </c>
      <c r="F396" s="0" t="n">
        <v>187.269298727524</v>
      </c>
      <c r="G396" s="0" t="n">
        <v>67.9848282643816</v>
      </c>
      <c r="H396" s="0" t="s">
        <v>1020</v>
      </c>
      <c r="I396" s="0" t="s">
        <v>1020</v>
      </c>
      <c r="J396" s="0" t="s">
        <v>1020</v>
      </c>
      <c r="K396" s="0" t="n">
        <v>15.5579646925998</v>
      </c>
      <c r="L396" s="0" t="n">
        <v>110.629178916552</v>
      </c>
      <c r="M396" s="0" t="n">
        <v>75.1640444068669</v>
      </c>
      <c r="N396" s="0" t="s">
        <v>1020</v>
      </c>
      <c r="O396" s="0" t="s">
        <v>1020</v>
      </c>
      <c r="P396" s="0" t="s">
        <v>1020</v>
      </c>
      <c r="Q396" s="0" t="n">
        <v>15.3436248546699</v>
      </c>
      <c r="R396" s="0" t="n">
        <v>88.7967371198108</v>
      </c>
      <c r="S396" s="0" t="n">
        <v>73.4093322287435</v>
      </c>
      <c r="U396" s="0" t="s">
        <v>413</v>
      </c>
      <c r="V396" s="0" t="e">
        <f aca="false">(B396/V$1)*100</f>
        <v>#VALUE!</v>
      </c>
      <c r="W396" s="0" t="e">
        <f aca="false">(C396/W$1)*100</f>
        <v>#VALUE!</v>
      </c>
      <c r="X396" s="0" t="e">
        <f aca="false">(D396/X$1)*100</f>
        <v>#VALUE!</v>
      </c>
      <c r="Y396" s="0" t="n">
        <f aca="false">(E396/Y$1)*100</f>
        <v>0.000879934571691306</v>
      </c>
      <c r="Z396" s="0" t="n">
        <f aca="false">(F396/Z$1)*100</f>
        <v>0.00484948908020428</v>
      </c>
      <c r="AA396" s="0" t="n">
        <f aca="false">(G396/AA$1)*100</f>
        <v>0.00150601827674933</v>
      </c>
      <c r="AB396" s="0" t="e">
        <f aca="false">(H396/AB$1)*100</f>
        <v>#VALUE!</v>
      </c>
      <c r="AC396" s="0" t="e">
        <f aca="false">(I396/AC$1)*100</f>
        <v>#VALUE!</v>
      </c>
      <c r="AD396" s="0" t="e">
        <f aca="false">(J396/AD$1)*100</f>
        <v>#VALUE!</v>
      </c>
      <c r="AE396" s="0" t="n">
        <f aca="false">(K396/AE$1)*100</f>
        <v>0.000364338855294917</v>
      </c>
      <c r="AF396" s="0" t="n">
        <f aca="false">(L396/AF$1)*100</f>
        <v>0.00219553206311534</v>
      </c>
      <c r="AG396" s="0" t="n">
        <f aca="false">(M396/AG$1)*100</f>
        <v>0.00124505008351596</v>
      </c>
      <c r="AH396" s="0" t="e">
        <f aca="false">(N396/AH$1)*100</f>
        <v>#VALUE!</v>
      </c>
      <c r="AI396" s="0" t="e">
        <f aca="false">(O396/AI$1)*100</f>
        <v>#VALUE!</v>
      </c>
      <c r="AJ396" s="0" t="e">
        <f aca="false">(P396/AJ$1)*100</f>
        <v>#VALUE!</v>
      </c>
      <c r="AK396" s="0" t="n">
        <f aca="false">(Q396/AK$1)*100</f>
        <v>0.000242828876576565</v>
      </c>
      <c r="AL396" s="0" t="n">
        <f aca="false">(R396/AL$1)*100</f>
        <v>0.00196692009303881</v>
      </c>
      <c r="AM396" s="0" t="n">
        <f aca="false">(S396/AM$1)*100</f>
        <v>0.00166900826181572</v>
      </c>
      <c r="AO396" s="0" t="s">
        <v>413</v>
      </c>
      <c r="AP396" s="0" t="s">
        <v>1020</v>
      </c>
      <c r="AQ396" s="0" t="s">
        <v>1020</v>
      </c>
      <c r="AR396" s="0" t="s">
        <v>1020</v>
      </c>
      <c r="AS396" s="0" t="n">
        <v>0.000879934571691306</v>
      </c>
      <c r="AT396" s="0" t="n">
        <v>0.00484948908020428</v>
      </c>
      <c r="AU396" s="0" t="n">
        <v>0.00150601827674933</v>
      </c>
      <c r="AV396" s="0" t="s">
        <v>1020</v>
      </c>
      <c r="AW396" s="0" t="s">
        <v>1020</v>
      </c>
      <c r="AX396" s="0" t="s">
        <v>1020</v>
      </c>
      <c r="AY396" s="0" t="n">
        <v>0.000364338855294917</v>
      </c>
      <c r="AZ396" s="0" t="n">
        <v>0.00219553206311534</v>
      </c>
      <c r="BA396" s="0" t="n">
        <v>0.00124505008351596</v>
      </c>
      <c r="BB396" s="0" t="s">
        <v>1020</v>
      </c>
      <c r="BC396" s="0" t="s">
        <v>1020</v>
      </c>
      <c r="BD396" s="0" t="s">
        <v>1020</v>
      </c>
      <c r="BE396" s="0" t="n">
        <v>0.000242828876576565</v>
      </c>
      <c r="BF396" s="0" t="n">
        <v>0.00196692009303881</v>
      </c>
      <c r="BG396" s="0" t="n">
        <v>0.00166900826181572</v>
      </c>
      <c r="BH396" s="1" t="n">
        <f aca="false">_xlfn.T.TEST(AP396:AU396,AV396:BA396,2,2)</f>
        <v>0.441804919041678</v>
      </c>
      <c r="BI396" s="1" t="n">
        <f aca="false">_xlfn.T.TEST(AP396:AU396,BB396:BG396,2,2)</f>
        <v>0.451353399507289</v>
      </c>
    </row>
    <row r="397" customFormat="false" ht="15" hidden="false" customHeight="false" outlineLevel="0" collapsed="false">
      <c r="A397" s="0" t="s">
        <v>414</v>
      </c>
      <c r="B397" s="0" t="s">
        <v>1020</v>
      </c>
      <c r="C397" s="0" t="s">
        <v>1020</v>
      </c>
      <c r="D397" s="0" t="s">
        <v>1020</v>
      </c>
      <c r="E397" s="0" t="n">
        <v>0</v>
      </c>
      <c r="F397" s="0" t="n">
        <v>0</v>
      </c>
      <c r="G397" s="0" t="n">
        <v>0</v>
      </c>
      <c r="H397" s="0" t="s">
        <v>1020</v>
      </c>
      <c r="I397" s="0" t="s">
        <v>1020</v>
      </c>
      <c r="J397" s="0" t="s">
        <v>1020</v>
      </c>
      <c r="K397" s="0" t="n">
        <v>0</v>
      </c>
      <c r="L397" s="0" t="n">
        <v>0</v>
      </c>
      <c r="M397" s="0" t="n">
        <v>0</v>
      </c>
      <c r="N397" s="0" t="s">
        <v>1020</v>
      </c>
      <c r="O397" s="0" t="s">
        <v>1020</v>
      </c>
      <c r="P397" s="0" t="s">
        <v>1020</v>
      </c>
      <c r="Q397" s="0" t="n">
        <v>0</v>
      </c>
      <c r="R397" s="0" t="n">
        <v>0</v>
      </c>
      <c r="S397" s="0" t="n">
        <v>0</v>
      </c>
      <c r="U397" s="0" t="s">
        <v>414</v>
      </c>
      <c r="V397" s="0" t="e">
        <f aca="false">(B397/V$1)*100</f>
        <v>#VALUE!</v>
      </c>
      <c r="W397" s="0" t="e">
        <f aca="false">(C397/W$1)*100</f>
        <v>#VALUE!</v>
      </c>
      <c r="X397" s="0" t="e">
        <f aca="false">(D397/X$1)*100</f>
        <v>#VALUE!</v>
      </c>
      <c r="Y397" s="0" t="n">
        <f aca="false">(E397/Y$1)*100</f>
        <v>0</v>
      </c>
      <c r="Z397" s="0" t="n">
        <f aca="false">(F397/Z$1)*100</f>
        <v>0</v>
      </c>
      <c r="AA397" s="0" t="n">
        <f aca="false">(G397/AA$1)*100</f>
        <v>0</v>
      </c>
      <c r="AB397" s="0" t="e">
        <f aca="false">(H397/AB$1)*100</f>
        <v>#VALUE!</v>
      </c>
      <c r="AC397" s="0" t="e">
        <f aca="false">(I397/AC$1)*100</f>
        <v>#VALUE!</v>
      </c>
      <c r="AD397" s="0" t="e">
        <f aca="false">(J397/AD$1)*100</f>
        <v>#VALUE!</v>
      </c>
      <c r="AE397" s="0" t="n">
        <f aca="false">(K397/AE$1)*100</f>
        <v>0</v>
      </c>
      <c r="AF397" s="0" t="n">
        <f aca="false">(L397/AF$1)*100</f>
        <v>0</v>
      </c>
      <c r="AG397" s="0" t="n">
        <f aca="false">(M397/AG$1)*100</f>
        <v>0</v>
      </c>
      <c r="AH397" s="0" t="e">
        <f aca="false">(N397/AH$1)*100</f>
        <v>#VALUE!</v>
      </c>
      <c r="AI397" s="0" t="e">
        <f aca="false">(O397/AI$1)*100</f>
        <v>#VALUE!</v>
      </c>
      <c r="AJ397" s="0" t="e">
        <f aca="false">(P397/AJ$1)*100</f>
        <v>#VALUE!</v>
      </c>
      <c r="AK397" s="0" t="n">
        <f aca="false">(Q397/AK$1)*100</f>
        <v>0</v>
      </c>
      <c r="AL397" s="0" t="n">
        <f aca="false">(R397/AL$1)*100</f>
        <v>0</v>
      </c>
      <c r="AM397" s="0" t="n">
        <f aca="false">(S397/AM$1)*100</f>
        <v>0</v>
      </c>
      <c r="AO397" s="0" t="s">
        <v>414</v>
      </c>
      <c r="AP397" s="0" t="s">
        <v>1020</v>
      </c>
      <c r="AQ397" s="0" t="s">
        <v>1020</v>
      </c>
      <c r="AR397" s="0" t="s">
        <v>1020</v>
      </c>
      <c r="AS397" s="0" t="n">
        <v>0</v>
      </c>
      <c r="AT397" s="0" t="n">
        <v>0</v>
      </c>
      <c r="AU397" s="0" t="n">
        <v>0</v>
      </c>
      <c r="AV397" s="0" t="s">
        <v>1020</v>
      </c>
      <c r="AW397" s="0" t="s">
        <v>1020</v>
      </c>
      <c r="AX397" s="0" t="s">
        <v>1020</v>
      </c>
      <c r="AY397" s="0" t="n">
        <v>0</v>
      </c>
      <c r="AZ397" s="0" t="n">
        <v>0</v>
      </c>
      <c r="BA397" s="0" t="n">
        <v>0</v>
      </c>
      <c r="BB397" s="0" t="s">
        <v>1020</v>
      </c>
      <c r="BC397" s="0" t="s">
        <v>1020</v>
      </c>
      <c r="BD397" s="0" t="s">
        <v>1020</v>
      </c>
      <c r="BE397" s="0" t="n">
        <v>0</v>
      </c>
      <c r="BF397" s="0" t="n">
        <v>0</v>
      </c>
      <c r="BG397" s="0" t="n">
        <v>0</v>
      </c>
      <c r="BH397" s="1" t="e">
        <f aca="false">_xlfn.T.TEST(AP397:AU397,AV397:BA397,2,2)</f>
        <v>#NUM!</v>
      </c>
      <c r="BI397" s="1" t="e">
        <f aca="false">_xlfn.T.TEST(AP397:AU397,BB397:BG397,2,2)</f>
        <v>#NUM!</v>
      </c>
    </row>
    <row r="398" customFormat="false" ht="15" hidden="false" customHeight="false" outlineLevel="0" collapsed="false">
      <c r="A398" s="0" t="s">
        <v>415</v>
      </c>
      <c r="B398" s="0" t="s">
        <v>1020</v>
      </c>
      <c r="C398" s="0" t="s">
        <v>1020</v>
      </c>
      <c r="D398" s="0" t="s">
        <v>1020</v>
      </c>
      <c r="E398" s="0" t="n">
        <v>22.8819291777996</v>
      </c>
      <c r="F398" s="0" t="n">
        <v>30.7146357035739</v>
      </c>
      <c r="G398" s="0" t="n">
        <v>8.08720236004776</v>
      </c>
      <c r="H398" s="0" t="s">
        <v>1020</v>
      </c>
      <c r="I398" s="0" t="s">
        <v>1020</v>
      </c>
      <c r="J398" s="0" t="s">
        <v>1020</v>
      </c>
      <c r="K398" s="0" t="n">
        <v>0</v>
      </c>
      <c r="L398" s="0" t="n">
        <v>14.9771128726136</v>
      </c>
      <c r="M398" s="0" t="n">
        <v>92.5964048082932</v>
      </c>
      <c r="N398" s="0" t="s">
        <v>1020</v>
      </c>
      <c r="O398" s="0" t="s">
        <v>1020</v>
      </c>
      <c r="P398" s="0" t="s">
        <v>1020</v>
      </c>
      <c r="Q398" s="0" t="n">
        <v>0</v>
      </c>
      <c r="R398" s="0" t="n">
        <v>38.8915001364587</v>
      </c>
      <c r="S398" s="0" t="n">
        <v>0</v>
      </c>
      <c r="U398" s="0" t="s">
        <v>415</v>
      </c>
      <c r="V398" s="0" t="e">
        <f aca="false">(B398/V$1)*100</f>
        <v>#VALUE!</v>
      </c>
      <c r="W398" s="0" t="e">
        <f aca="false">(C398/W$1)*100</f>
        <v>#VALUE!</v>
      </c>
      <c r="X398" s="0" t="e">
        <f aca="false">(D398/X$1)*100</f>
        <v>#VALUE!</v>
      </c>
      <c r="Y398" s="0" t="n">
        <f aca="false">(E398/Y$1)*100</f>
        <v>0.000375711604974876</v>
      </c>
      <c r="Z398" s="0" t="n">
        <f aca="false">(F398/Z$1)*100</f>
        <v>0.000795380190234259</v>
      </c>
      <c r="AA398" s="0" t="n">
        <f aca="false">(G398/AA$1)*100</f>
        <v>0.000179149890835031</v>
      </c>
      <c r="AB398" s="0" t="e">
        <f aca="false">(H398/AB$1)*100</f>
        <v>#VALUE!</v>
      </c>
      <c r="AC398" s="0" t="e">
        <f aca="false">(I398/AC$1)*100</f>
        <v>#VALUE!</v>
      </c>
      <c r="AD398" s="0" t="e">
        <f aca="false">(J398/AD$1)*100</f>
        <v>#VALUE!</v>
      </c>
      <c r="AE398" s="0" t="n">
        <f aca="false">(K398/AE$1)*100</f>
        <v>0</v>
      </c>
      <c r="AF398" s="0" t="n">
        <f aca="false">(L398/AF$1)*100</f>
        <v>0.000297233802571419</v>
      </c>
      <c r="AG398" s="0" t="n">
        <f aca="false">(M398/AG$1)*100</f>
        <v>0.00153380732036966</v>
      </c>
      <c r="AH398" s="0" t="e">
        <f aca="false">(N398/AH$1)*100</f>
        <v>#VALUE!</v>
      </c>
      <c r="AI398" s="0" t="e">
        <f aca="false">(O398/AI$1)*100</f>
        <v>#VALUE!</v>
      </c>
      <c r="AJ398" s="0" t="e">
        <f aca="false">(P398/AJ$1)*100</f>
        <v>#VALUE!</v>
      </c>
      <c r="AK398" s="0" t="n">
        <f aca="false">(Q398/AK$1)*100</f>
        <v>0</v>
      </c>
      <c r="AL398" s="0" t="n">
        <f aca="false">(R398/AL$1)*100</f>
        <v>0.000861478423059711</v>
      </c>
      <c r="AM398" s="0" t="n">
        <f aca="false">(S398/AM$1)*100</f>
        <v>0</v>
      </c>
      <c r="AO398" s="0" t="s">
        <v>415</v>
      </c>
      <c r="AP398" s="0" t="s">
        <v>1020</v>
      </c>
      <c r="AQ398" s="0" t="s">
        <v>1020</v>
      </c>
      <c r="AR398" s="0" t="s">
        <v>1020</v>
      </c>
      <c r="AS398" s="0" t="n">
        <v>0.000375711604974876</v>
      </c>
      <c r="AT398" s="0" t="n">
        <v>0.000795380190234259</v>
      </c>
      <c r="AU398" s="0" t="n">
        <v>0.000179149890835031</v>
      </c>
      <c r="AV398" s="0" t="s">
        <v>1020</v>
      </c>
      <c r="AW398" s="0" t="s">
        <v>1020</v>
      </c>
      <c r="AX398" s="0" t="s">
        <v>1020</v>
      </c>
      <c r="AY398" s="0" t="n">
        <v>0</v>
      </c>
      <c r="AZ398" s="0" t="n">
        <v>0.000297233802571419</v>
      </c>
      <c r="BA398" s="0" t="n">
        <v>0.00153380732036966</v>
      </c>
      <c r="BB398" s="0" t="s">
        <v>1020</v>
      </c>
      <c r="BC398" s="0" t="s">
        <v>1020</v>
      </c>
      <c r="BD398" s="0" t="s">
        <v>1020</v>
      </c>
      <c r="BE398" s="0" t="n">
        <v>0</v>
      </c>
      <c r="BF398" s="0" t="n">
        <v>0.000861478423059711</v>
      </c>
      <c r="BG398" s="0" t="n">
        <v>0</v>
      </c>
      <c r="BH398" s="1" t="n">
        <f aca="false">_xlfn.T.TEST(AP398:AU398,AV398:BA398,2,2)</f>
        <v>0.766212011713734</v>
      </c>
      <c r="BI398" s="1" t="n">
        <f aca="false">_xlfn.T.TEST(AP398:AU398,BB398:BG398,2,2)</f>
        <v>0.65667944230242</v>
      </c>
    </row>
    <row r="399" customFormat="false" ht="15" hidden="false" customHeight="false" outlineLevel="0" collapsed="false">
      <c r="A399" s="0" t="s">
        <v>416</v>
      </c>
      <c r="B399" s="0" t="s">
        <v>1020</v>
      </c>
      <c r="C399" s="0" t="s">
        <v>1020</v>
      </c>
      <c r="D399" s="0" t="s">
        <v>1020</v>
      </c>
      <c r="E399" s="0" t="n">
        <v>0</v>
      </c>
      <c r="F399" s="0" t="n">
        <v>0</v>
      </c>
      <c r="G399" s="0" t="n">
        <v>0</v>
      </c>
      <c r="H399" s="0" t="s">
        <v>1020</v>
      </c>
      <c r="I399" s="0" t="s">
        <v>1020</v>
      </c>
      <c r="J399" s="0" t="s">
        <v>1020</v>
      </c>
      <c r="K399" s="0" t="n">
        <v>0</v>
      </c>
      <c r="L399" s="0" t="n">
        <v>0</v>
      </c>
      <c r="M399" s="0" t="n">
        <v>0</v>
      </c>
      <c r="N399" s="0" t="s">
        <v>1020</v>
      </c>
      <c r="O399" s="0" t="s">
        <v>1020</v>
      </c>
      <c r="P399" s="0" t="s">
        <v>1020</v>
      </c>
      <c r="Q399" s="0" t="n">
        <v>0</v>
      </c>
      <c r="R399" s="0" t="n">
        <v>0</v>
      </c>
      <c r="S399" s="0" t="n">
        <v>0</v>
      </c>
      <c r="U399" s="0" t="s">
        <v>416</v>
      </c>
      <c r="V399" s="0" t="e">
        <f aca="false">(B399/V$1)*100</f>
        <v>#VALUE!</v>
      </c>
      <c r="W399" s="0" t="e">
        <f aca="false">(C399/W$1)*100</f>
        <v>#VALUE!</v>
      </c>
      <c r="X399" s="0" t="e">
        <f aca="false">(D399/X$1)*100</f>
        <v>#VALUE!</v>
      </c>
      <c r="Y399" s="0" t="n">
        <f aca="false">(E399/Y$1)*100</f>
        <v>0</v>
      </c>
      <c r="Z399" s="0" t="n">
        <f aca="false">(F399/Z$1)*100</f>
        <v>0</v>
      </c>
      <c r="AA399" s="0" t="n">
        <f aca="false">(G399/AA$1)*100</f>
        <v>0</v>
      </c>
      <c r="AB399" s="0" t="e">
        <f aca="false">(H399/AB$1)*100</f>
        <v>#VALUE!</v>
      </c>
      <c r="AC399" s="0" t="e">
        <f aca="false">(I399/AC$1)*100</f>
        <v>#VALUE!</v>
      </c>
      <c r="AD399" s="0" t="e">
        <f aca="false">(J399/AD$1)*100</f>
        <v>#VALUE!</v>
      </c>
      <c r="AE399" s="0" t="n">
        <f aca="false">(K399/AE$1)*100</f>
        <v>0</v>
      </c>
      <c r="AF399" s="0" t="n">
        <f aca="false">(L399/AF$1)*100</f>
        <v>0</v>
      </c>
      <c r="AG399" s="0" t="n">
        <f aca="false">(M399/AG$1)*100</f>
        <v>0</v>
      </c>
      <c r="AH399" s="0" t="e">
        <f aca="false">(N399/AH$1)*100</f>
        <v>#VALUE!</v>
      </c>
      <c r="AI399" s="0" t="e">
        <f aca="false">(O399/AI$1)*100</f>
        <v>#VALUE!</v>
      </c>
      <c r="AJ399" s="0" t="e">
        <f aca="false">(P399/AJ$1)*100</f>
        <v>#VALUE!</v>
      </c>
      <c r="AK399" s="0" t="n">
        <f aca="false">(Q399/AK$1)*100</f>
        <v>0</v>
      </c>
      <c r="AL399" s="0" t="n">
        <f aca="false">(R399/AL$1)*100</f>
        <v>0</v>
      </c>
      <c r="AM399" s="0" t="n">
        <f aca="false">(S399/AM$1)*100</f>
        <v>0</v>
      </c>
      <c r="AO399" s="0" t="s">
        <v>416</v>
      </c>
      <c r="AP399" s="0" t="s">
        <v>1020</v>
      </c>
      <c r="AQ399" s="0" t="s">
        <v>1020</v>
      </c>
      <c r="AR399" s="0" t="s">
        <v>1020</v>
      </c>
      <c r="AS399" s="0" t="n">
        <v>0</v>
      </c>
      <c r="AT399" s="0" t="n">
        <v>0</v>
      </c>
      <c r="AU399" s="0" t="n">
        <v>0</v>
      </c>
      <c r="AV399" s="0" t="s">
        <v>1020</v>
      </c>
      <c r="AW399" s="0" t="s">
        <v>1020</v>
      </c>
      <c r="AX399" s="0" t="s">
        <v>1020</v>
      </c>
      <c r="AY399" s="0" t="n">
        <v>0</v>
      </c>
      <c r="AZ399" s="0" t="n">
        <v>0</v>
      </c>
      <c r="BA399" s="0" t="n">
        <v>0</v>
      </c>
      <c r="BB399" s="0" t="s">
        <v>1020</v>
      </c>
      <c r="BC399" s="0" t="s">
        <v>1020</v>
      </c>
      <c r="BD399" s="0" t="s">
        <v>1020</v>
      </c>
      <c r="BE399" s="0" t="n">
        <v>0</v>
      </c>
      <c r="BF399" s="0" t="n">
        <v>0</v>
      </c>
      <c r="BG399" s="0" t="n">
        <v>0</v>
      </c>
      <c r="BH399" s="1" t="e">
        <f aca="false">_xlfn.T.TEST(AP399:AU399,AV399:BA399,2,2)</f>
        <v>#NUM!</v>
      </c>
      <c r="BI399" s="1" t="e">
        <f aca="false">_xlfn.T.TEST(AP399:AU399,BB399:BG399,2,2)</f>
        <v>#NUM!</v>
      </c>
    </row>
    <row r="400" customFormat="false" ht="15" hidden="false" customHeight="false" outlineLevel="0" collapsed="false">
      <c r="A400" s="0" t="s">
        <v>417</v>
      </c>
      <c r="B400" s="0" t="s">
        <v>1020</v>
      </c>
      <c r="C400" s="0" t="s">
        <v>1020</v>
      </c>
      <c r="D400" s="0" t="s">
        <v>1020</v>
      </c>
      <c r="E400" s="0" t="n">
        <v>0</v>
      </c>
      <c r="F400" s="0" t="n">
        <v>0</v>
      </c>
      <c r="G400" s="0" t="n">
        <v>0</v>
      </c>
      <c r="H400" s="0" t="s">
        <v>1020</v>
      </c>
      <c r="I400" s="0" t="s">
        <v>1020</v>
      </c>
      <c r="J400" s="0" t="s">
        <v>1020</v>
      </c>
      <c r="K400" s="0" t="n">
        <v>0</v>
      </c>
      <c r="L400" s="0" t="n">
        <v>0</v>
      </c>
      <c r="M400" s="0" t="n">
        <v>0.107065397198838</v>
      </c>
      <c r="N400" s="0" t="s">
        <v>1020</v>
      </c>
      <c r="O400" s="0" t="s">
        <v>1020</v>
      </c>
      <c r="P400" s="0" t="s">
        <v>1020</v>
      </c>
      <c r="Q400" s="0" t="n">
        <v>0</v>
      </c>
      <c r="R400" s="0" t="n">
        <v>0</v>
      </c>
      <c r="S400" s="0" t="n">
        <v>0</v>
      </c>
      <c r="U400" s="0" t="s">
        <v>417</v>
      </c>
      <c r="V400" s="0" t="e">
        <f aca="false">(B400/V$1)*100</f>
        <v>#VALUE!</v>
      </c>
      <c r="W400" s="0" t="e">
        <f aca="false">(C400/W$1)*100</f>
        <v>#VALUE!</v>
      </c>
      <c r="X400" s="0" t="e">
        <f aca="false">(D400/X$1)*100</f>
        <v>#VALUE!</v>
      </c>
      <c r="Y400" s="0" t="n">
        <f aca="false">(E400/Y$1)*100</f>
        <v>0</v>
      </c>
      <c r="Z400" s="0" t="n">
        <f aca="false">(F400/Z$1)*100</f>
        <v>0</v>
      </c>
      <c r="AA400" s="0" t="n">
        <f aca="false">(G400/AA$1)*100</f>
        <v>0</v>
      </c>
      <c r="AB400" s="0" t="e">
        <f aca="false">(H400/AB$1)*100</f>
        <v>#VALUE!</v>
      </c>
      <c r="AC400" s="0" t="e">
        <f aca="false">(I400/AC$1)*100</f>
        <v>#VALUE!</v>
      </c>
      <c r="AD400" s="0" t="e">
        <f aca="false">(J400/AD$1)*100</f>
        <v>#VALUE!</v>
      </c>
      <c r="AE400" s="0" t="n">
        <f aca="false">(K400/AE$1)*100</f>
        <v>0</v>
      </c>
      <c r="AF400" s="0" t="n">
        <f aca="false">(L400/AF$1)*100</f>
        <v>0</v>
      </c>
      <c r="AG400" s="0" t="n">
        <f aca="false">(M400/AG$1)*100</f>
        <v>1.77347803429142E-006</v>
      </c>
      <c r="AH400" s="0" t="e">
        <f aca="false">(N400/AH$1)*100</f>
        <v>#VALUE!</v>
      </c>
      <c r="AI400" s="0" t="e">
        <f aca="false">(O400/AI$1)*100</f>
        <v>#VALUE!</v>
      </c>
      <c r="AJ400" s="0" t="e">
        <f aca="false">(P400/AJ$1)*100</f>
        <v>#VALUE!</v>
      </c>
      <c r="AK400" s="0" t="n">
        <f aca="false">(Q400/AK$1)*100</f>
        <v>0</v>
      </c>
      <c r="AL400" s="0" t="n">
        <f aca="false">(R400/AL$1)*100</f>
        <v>0</v>
      </c>
      <c r="AM400" s="0" t="n">
        <f aca="false">(S400/AM$1)*100</f>
        <v>0</v>
      </c>
      <c r="AO400" s="0" t="s">
        <v>417</v>
      </c>
      <c r="AP400" s="0" t="s">
        <v>1020</v>
      </c>
      <c r="AQ400" s="0" t="s">
        <v>1020</v>
      </c>
      <c r="AR400" s="0" t="s">
        <v>1020</v>
      </c>
      <c r="AS400" s="0" t="n">
        <v>0</v>
      </c>
      <c r="AT400" s="0" t="n">
        <v>0</v>
      </c>
      <c r="AU400" s="0" t="n">
        <v>0</v>
      </c>
      <c r="AV400" s="0" t="s">
        <v>1020</v>
      </c>
      <c r="AW400" s="0" t="s">
        <v>1020</v>
      </c>
      <c r="AX400" s="0" t="s">
        <v>1020</v>
      </c>
      <c r="AY400" s="0" t="n">
        <v>0</v>
      </c>
      <c r="AZ400" s="0" t="n">
        <v>0</v>
      </c>
      <c r="BA400" s="0" t="n">
        <v>1.77347803429142E-006</v>
      </c>
      <c r="BB400" s="0" t="s">
        <v>1020</v>
      </c>
      <c r="BC400" s="0" t="s">
        <v>1020</v>
      </c>
      <c r="BD400" s="0" t="s">
        <v>1020</v>
      </c>
      <c r="BE400" s="0" t="n">
        <v>0</v>
      </c>
      <c r="BF400" s="0" t="n">
        <v>0</v>
      </c>
      <c r="BG400" s="0" t="n">
        <v>0</v>
      </c>
      <c r="BH400" s="1" t="n">
        <f aca="false">_xlfn.T.TEST(AP400:AU400,AV400:BA400,2,2)</f>
        <v>0.373900966300058</v>
      </c>
      <c r="BI400" s="1" t="e">
        <f aca="false">_xlfn.T.TEST(AP400:AU400,BB400:BG400,2,2)</f>
        <v>#NUM!</v>
      </c>
    </row>
    <row r="401" customFormat="false" ht="15" hidden="false" customHeight="false" outlineLevel="0" collapsed="false">
      <c r="A401" s="0" t="s">
        <v>418</v>
      </c>
      <c r="B401" s="0" t="s">
        <v>1020</v>
      </c>
      <c r="C401" s="0" t="s">
        <v>1020</v>
      </c>
      <c r="D401" s="0" t="s">
        <v>1020</v>
      </c>
      <c r="E401" s="0" t="n">
        <v>0.0727162038759428</v>
      </c>
      <c r="F401" s="0" t="n">
        <v>0.152934713210293</v>
      </c>
      <c r="G401" s="0" t="n">
        <v>0.218620495890988</v>
      </c>
      <c r="H401" s="0" t="s">
        <v>1020</v>
      </c>
      <c r="I401" s="0" t="s">
        <v>1020</v>
      </c>
      <c r="J401" s="0" t="s">
        <v>1020</v>
      </c>
      <c r="K401" s="0" t="n">
        <v>0</v>
      </c>
      <c r="L401" s="0" t="n">
        <v>0.0496197883716026</v>
      </c>
      <c r="M401" s="0" t="n">
        <v>0.485700106605889</v>
      </c>
      <c r="N401" s="0" t="s">
        <v>1020</v>
      </c>
      <c r="O401" s="0" t="s">
        <v>1020</v>
      </c>
      <c r="P401" s="0" t="s">
        <v>1020</v>
      </c>
      <c r="Q401" s="0" t="n">
        <v>0</v>
      </c>
      <c r="R401" s="0" t="n">
        <v>0.0667131637201686</v>
      </c>
      <c r="S401" s="0" t="n">
        <v>0</v>
      </c>
      <c r="U401" s="0" t="s">
        <v>418</v>
      </c>
      <c r="V401" s="0" t="e">
        <f aca="false">(B401/V$1)*100</f>
        <v>#VALUE!</v>
      </c>
      <c r="W401" s="0" t="e">
        <f aca="false">(C401/W$1)*100</f>
        <v>#VALUE!</v>
      </c>
      <c r="X401" s="0" t="e">
        <f aca="false">(D401/X$1)*100</f>
        <v>#VALUE!</v>
      </c>
      <c r="Y401" s="0" t="n">
        <f aca="false">(E401/Y$1)*100</f>
        <v>1.19396933071611E-006</v>
      </c>
      <c r="Z401" s="0" t="n">
        <f aca="false">(F401/Z$1)*100</f>
        <v>3.96036737861978E-006</v>
      </c>
      <c r="AA401" s="0" t="n">
        <f aca="false">(G401/AA$1)*100</f>
        <v>4.84294026901776E-006</v>
      </c>
      <c r="AB401" s="0" t="e">
        <f aca="false">(H401/AB$1)*100</f>
        <v>#VALUE!</v>
      </c>
      <c r="AC401" s="0" t="e">
        <f aca="false">(I401/AC$1)*100</f>
        <v>#VALUE!</v>
      </c>
      <c r="AD401" s="0" t="e">
        <f aca="false">(J401/AD$1)*100</f>
        <v>#VALUE!</v>
      </c>
      <c r="AE401" s="0" t="n">
        <f aca="false">(K401/AE$1)*100</f>
        <v>0</v>
      </c>
      <c r="AF401" s="0" t="n">
        <f aca="false">(L401/AF$1)*100</f>
        <v>9.84747761863317E-007</v>
      </c>
      <c r="AG401" s="0" t="n">
        <f aca="false">(M401/AG$1)*100</f>
        <v>8.04534885084131E-006</v>
      </c>
      <c r="AH401" s="0" t="e">
        <f aca="false">(N401/AH$1)*100</f>
        <v>#VALUE!</v>
      </c>
      <c r="AI401" s="0" t="e">
        <f aca="false">(O401/AI$1)*100</f>
        <v>#VALUE!</v>
      </c>
      <c r="AJ401" s="0" t="e">
        <f aca="false">(P401/AJ$1)*100</f>
        <v>#VALUE!</v>
      </c>
      <c r="AK401" s="0" t="n">
        <f aca="false">(Q401/AK$1)*100</f>
        <v>0</v>
      </c>
      <c r="AL401" s="0" t="n">
        <f aca="false">(R401/AL$1)*100</f>
        <v>1.47775094499629E-006</v>
      </c>
      <c r="AM401" s="0" t="n">
        <f aca="false">(S401/AM$1)*100</f>
        <v>0</v>
      </c>
      <c r="AO401" s="0" t="s">
        <v>418</v>
      </c>
      <c r="AP401" s="0" t="s">
        <v>1020</v>
      </c>
      <c r="AQ401" s="0" t="s">
        <v>1020</v>
      </c>
      <c r="AR401" s="0" t="s">
        <v>1020</v>
      </c>
      <c r="AS401" s="0" t="n">
        <v>1.19396933071611E-006</v>
      </c>
      <c r="AT401" s="0" t="n">
        <v>3.96036737861978E-006</v>
      </c>
      <c r="AU401" s="0" t="n">
        <v>4.84294026901776E-006</v>
      </c>
      <c r="AV401" s="0" t="s">
        <v>1020</v>
      </c>
      <c r="AW401" s="0" t="s">
        <v>1020</v>
      </c>
      <c r="AX401" s="0" t="s">
        <v>1020</v>
      </c>
      <c r="AY401" s="0" t="n">
        <v>0</v>
      </c>
      <c r="AZ401" s="0" t="n">
        <v>9.84747761863317E-007</v>
      </c>
      <c r="BA401" s="0" t="n">
        <v>8.04534885084131E-006</v>
      </c>
      <c r="BB401" s="0" t="s">
        <v>1020</v>
      </c>
      <c r="BC401" s="0" t="s">
        <v>1020</v>
      </c>
      <c r="BD401" s="0" t="s">
        <v>1020</v>
      </c>
      <c r="BE401" s="0" t="n">
        <v>0</v>
      </c>
      <c r="BF401" s="0" t="n">
        <v>1.47775094499629E-006</v>
      </c>
      <c r="BG401" s="0" t="n">
        <v>0</v>
      </c>
      <c r="BH401" s="1" t="n">
        <f aca="false">_xlfn.T.TEST(AP401:AU401,AV401:BA401,2,2)</f>
        <v>0.912698037057404</v>
      </c>
      <c r="BI401" s="1" t="n">
        <f aca="false">_xlfn.T.TEST(AP401:AU401,BB401:BG401,2,2)</f>
        <v>0.0778571017302877</v>
      </c>
    </row>
    <row r="402" customFormat="false" ht="15" hidden="false" customHeight="false" outlineLevel="0" collapsed="false">
      <c r="A402" s="0" t="s">
        <v>419</v>
      </c>
      <c r="B402" s="0" t="s">
        <v>1020</v>
      </c>
      <c r="C402" s="0" t="s">
        <v>1020</v>
      </c>
      <c r="D402" s="0" t="s">
        <v>1020</v>
      </c>
      <c r="E402" s="0" t="n">
        <v>0</v>
      </c>
      <c r="F402" s="0" t="n">
        <v>0.0838913718095295</v>
      </c>
      <c r="G402" s="0" t="n">
        <v>0</v>
      </c>
      <c r="H402" s="0" t="s">
        <v>1020</v>
      </c>
      <c r="I402" s="0" t="s">
        <v>1020</v>
      </c>
      <c r="J402" s="0" t="s">
        <v>1020</v>
      </c>
      <c r="K402" s="0" t="n">
        <v>0</v>
      </c>
      <c r="L402" s="0" t="n">
        <v>0.0607842407552132</v>
      </c>
      <c r="M402" s="0" t="n">
        <v>0.153935227732235</v>
      </c>
      <c r="N402" s="0" t="s">
        <v>1020</v>
      </c>
      <c r="O402" s="0" t="s">
        <v>1020</v>
      </c>
      <c r="P402" s="0" t="s">
        <v>1020</v>
      </c>
      <c r="Q402" s="0" t="n">
        <v>0.163092623692029</v>
      </c>
      <c r="R402" s="0" t="n">
        <v>0</v>
      </c>
      <c r="S402" s="0" t="n">
        <v>0</v>
      </c>
      <c r="U402" s="0" t="s">
        <v>419</v>
      </c>
      <c r="V402" s="0" t="e">
        <f aca="false">(B402/V$1)*100</f>
        <v>#VALUE!</v>
      </c>
      <c r="W402" s="0" t="e">
        <f aca="false">(C402/W$1)*100</f>
        <v>#VALUE!</v>
      </c>
      <c r="X402" s="0" t="e">
        <f aca="false">(D402/X$1)*100</f>
        <v>#VALUE!</v>
      </c>
      <c r="Y402" s="0" t="n">
        <f aca="false">(E402/Y$1)*100</f>
        <v>0</v>
      </c>
      <c r="Z402" s="0" t="n">
        <f aca="false">(F402/Z$1)*100</f>
        <v>2.17243453293221E-006</v>
      </c>
      <c r="AA402" s="0" t="n">
        <f aca="false">(G402/AA$1)*100</f>
        <v>0</v>
      </c>
      <c r="AB402" s="0" t="e">
        <f aca="false">(H402/AB$1)*100</f>
        <v>#VALUE!</v>
      </c>
      <c r="AC402" s="0" t="e">
        <f aca="false">(I402/AC$1)*100</f>
        <v>#VALUE!</v>
      </c>
      <c r="AD402" s="0" t="e">
        <f aca="false">(J402/AD$1)*100</f>
        <v>#VALUE!</v>
      </c>
      <c r="AE402" s="0" t="n">
        <f aca="false">(K402/AE$1)*100</f>
        <v>0</v>
      </c>
      <c r="AF402" s="0" t="n">
        <f aca="false">(L402/AF$1)*100</f>
        <v>1.20631600828256E-006</v>
      </c>
      <c r="AG402" s="0" t="n">
        <f aca="false">(M402/AG$1)*100</f>
        <v>2.54985039265075E-006</v>
      </c>
      <c r="AH402" s="0" t="e">
        <f aca="false">(N402/AH$1)*100</f>
        <v>#VALUE!</v>
      </c>
      <c r="AI402" s="0" t="e">
        <f aca="false">(O402/AI$1)*100</f>
        <v>#VALUE!</v>
      </c>
      <c r="AJ402" s="0" t="e">
        <f aca="false">(P402/AJ$1)*100</f>
        <v>#VALUE!</v>
      </c>
      <c r="AK402" s="0" t="n">
        <f aca="false">(Q402/AK$1)*100</f>
        <v>2.58111098023922E-006</v>
      </c>
      <c r="AL402" s="0" t="n">
        <f aca="false">(R402/AL$1)*100</f>
        <v>0</v>
      </c>
      <c r="AM402" s="0" t="n">
        <f aca="false">(S402/AM$1)*100</f>
        <v>0</v>
      </c>
      <c r="AO402" s="0" t="s">
        <v>419</v>
      </c>
      <c r="AP402" s="0" t="s">
        <v>1020</v>
      </c>
      <c r="AQ402" s="0" t="s">
        <v>1020</v>
      </c>
      <c r="AR402" s="0" t="s">
        <v>1020</v>
      </c>
      <c r="AS402" s="0" t="n">
        <v>0</v>
      </c>
      <c r="AT402" s="0" t="n">
        <v>2.17243453293221E-006</v>
      </c>
      <c r="AU402" s="0" t="n">
        <v>0</v>
      </c>
      <c r="AV402" s="0" t="s">
        <v>1020</v>
      </c>
      <c r="AW402" s="0" t="s">
        <v>1020</v>
      </c>
      <c r="AX402" s="0" t="s">
        <v>1020</v>
      </c>
      <c r="AY402" s="0" t="n">
        <v>0</v>
      </c>
      <c r="AZ402" s="0" t="n">
        <v>1.20631600828256E-006</v>
      </c>
      <c r="BA402" s="0" t="n">
        <v>2.54985039265075E-006</v>
      </c>
      <c r="BB402" s="0" t="s">
        <v>1020</v>
      </c>
      <c r="BC402" s="0" t="s">
        <v>1020</v>
      </c>
      <c r="BD402" s="0" t="s">
        <v>1020</v>
      </c>
      <c r="BE402" s="0" t="n">
        <v>2.58111098023922E-006</v>
      </c>
      <c r="BF402" s="0" t="n">
        <v>0</v>
      </c>
      <c r="BG402" s="0" t="n">
        <v>0</v>
      </c>
      <c r="BH402" s="1" t="n">
        <f aca="false">_xlfn.T.TEST(AP402:AU402,AV402:BA402,2,2)</f>
        <v>0.636177157649539</v>
      </c>
      <c r="BI402" s="1" t="n">
        <f aca="false">_xlfn.T.TEST(AP402:AU402,BB402:BG402,2,2)</f>
        <v>0.909423719025917</v>
      </c>
    </row>
    <row r="403" customFormat="false" ht="15" hidden="false" customHeight="false" outlineLevel="0" collapsed="false">
      <c r="A403" s="0" t="s">
        <v>420</v>
      </c>
      <c r="B403" s="0" t="s">
        <v>1020</v>
      </c>
      <c r="C403" s="0" t="s">
        <v>1020</v>
      </c>
      <c r="D403" s="0" t="s">
        <v>1020</v>
      </c>
      <c r="E403" s="0" t="n">
        <v>0</v>
      </c>
      <c r="F403" s="0" t="n">
        <v>0.087603379411721</v>
      </c>
      <c r="G403" s="0" t="n">
        <v>0</v>
      </c>
      <c r="H403" s="0" t="s">
        <v>1020</v>
      </c>
      <c r="I403" s="0" t="s">
        <v>1020</v>
      </c>
      <c r="J403" s="0" t="s">
        <v>1020</v>
      </c>
      <c r="K403" s="0" t="n">
        <v>0</v>
      </c>
      <c r="L403" s="0" t="n">
        <v>0</v>
      </c>
      <c r="M403" s="0" t="n">
        <v>0.136933426460317</v>
      </c>
      <c r="N403" s="0" t="s">
        <v>1020</v>
      </c>
      <c r="O403" s="0" t="s">
        <v>1020</v>
      </c>
      <c r="P403" s="0" t="s">
        <v>1020</v>
      </c>
      <c r="Q403" s="0" t="n">
        <v>0</v>
      </c>
      <c r="R403" s="0" t="n">
        <v>0</v>
      </c>
      <c r="S403" s="0" t="n">
        <v>0</v>
      </c>
      <c r="U403" s="0" t="s">
        <v>420</v>
      </c>
      <c r="V403" s="0" t="e">
        <f aca="false">(B403/V$1)*100</f>
        <v>#VALUE!</v>
      </c>
      <c r="W403" s="0" t="e">
        <f aca="false">(C403/W$1)*100</f>
        <v>#VALUE!</v>
      </c>
      <c r="X403" s="0" t="e">
        <f aca="false">(D403/X$1)*100</f>
        <v>#VALUE!</v>
      </c>
      <c r="Y403" s="0" t="n">
        <f aca="false">(E403/Y$1)*100</f>
        <v>0</v>
      </c>
      <c r="Z403" s="0" t="n">
        <f aca="false">(F403/Z$1)*100</f>
        <v>2.26855995474337E-006</v>
      </c>
      <c r="AA403" s="0" t="n">
        <f aca="false">(G403/AA$1)*100</f>
        <v>0</v>
      </c>
      <c r="AB403" s="0" t="e">
        <f aca="false">(H403/AB$1)*100</f>
        <v>#VALUE!</v>
      </c>
      <c r="AC403" s="0" t="e">
        <f aca="false">(I403/AC$1)*100</f>
        <v>#VALUE!</v>
      </c>
      <c r="AD403" s="0" t="e">
        <f aca="false">(J403/AD$1)*100</f>
        <v>#VALUE!</v>
      </c>
      <c r="AE403" s="0" t="n">
        <f aca="false">(K403/AE$1)*100</f>
        <v>0</v>
      </c>
      <c r="AF403" s="0" t="n">
        <f aca="false">(L403/AF$1)*100</f>
        <v>0</v>
      </c>
      <c r="AG403" s="0" t="n">
        <f aca="false">(M403/AG$1)*100</f>
        <v>2.26822512540275E-006</v>
      </c>
      <c r="AH403" s="0" t="e">
        <f aca="false">(N403/AH$1)*100</f>
        <v>#VALUE!</v>
      </c>
      <c r="AI403" s="0" t="e">
        <f aca="false">(O403/AI$1)*100</f>
        <v>#VALUE!</v>
      </c>
      <c r="AJ403" s="0" t="e">
        <f aca="false">(P403/AJ$1)*100</f>
        <v>#VALUE!</v>
      </c>
      <c r="AK403" s="0" t="n">
        <f aca="false">(Q403/AK$1)*100</f>
        <v>0</v>
      </c>
      <c r="AL403" s="0" t="n">
        <f aca="false">(R403/AL$1)*100</f>
        <v>0</v>
      </c>
      <c r="AM403" s="0" t="n">
        <f aca="false">(S403/AM$1)*100</f>
        <v>0</v>
      </c>
      <c r="AO403" s="0" t="s">
        <v>420</v>
      </c>
      <c r="AP403" s="0" t="s">
        <v>1020</v>
      </c>
      <c r="AQ403" s="0" t="s">
        <v>1020</v>
      </c>
      <c r="AR403" s="0" t="s">
        <v>1020</v>
      </c>
      <c r="AS403" s="0" t="n">
        <v>0</v>
      </c>
      <c r="AT403" s="0" t="n">
        <v>2.26855995474337E-006</v>
      </c>
      <c r="AU403" s="0" t="n">
        <v>0</v>
      </c>
      <c r="AV403" s="0" t="s">
        <v>1020</v>
      </c>
      <c r="AW403" s="0" t="s">
        <v>1020</v>
      </c>
      <c r="AX403" s="0" t="s">
        <v>1020</v>
      </c>
      <c r="AY403" s="0" t="n">
        <v>0</v>
      </c>
      <c r="AZ403" s="0" t="n">
        <v>0</v>
      </c>
      <c r="BA403" s="0" t="n">
        <v>2.26822512540275E-006</v>
      </c>
      <c r="BB403" s="0" t="s">
        <v>1020</v>
      </c>
      <c r="BC403" s="0" t="s">
        <v>1020</v>
      </c>
      <c r="BD403" s="0" t="s">
        <v>1020</v>
      </c>
      <c r="BE403" s="0" t="n">
        <v>0</v>
      </c>
      <c r="BF403" s="0" t="n">
        <v>0</v>
      </c>
      <c r="BG403" s="0" t="n">
        <v>0</v>
      </c>
      <c r="BH403" s="1" t="n">
        <f aca="false">_xlfn.T.TEST(AP403:AU403,AV403:BA403,2,2)</f>
        <v>0.999921719866678</v>
      </c>
      <c r="BI403" s="1" t="n">
        <f aca="false">_xlfn.T.TEST(AP403:AU403,BB403:BG403,2,2)</f>
        <v>0.373900966300058</v>
      </c>
    </row>
    <row r="404" customFormat="false" ht="15" hidden="false" customHeight="false" outlineLevel="0" collapsed="false">
      <c r="A404" s="0" t="s">
        <v>421</v>
      </c>
      <c r="B404" s="0" t="s">
        <v>1020</v>
      </c>
      <c r="C404" s="0" t="s">
        <v>1020</v>
      </c>
      <c r="D404" s="0" t="s">
        <v>1020</v>
      </c>
      <c r="E404" s="0" t="n">
        <v>0</v>
      </c>
      <c r="F404" s="0" t="n">
        <v>0.0460288942671755</v>
      </c>
      <c r="G404" s="0" t="n">
        <v>0</v>
      </c>
      <c r="H404" s="0" t="s">
        <v>1020</v>
      </c>
      <c r="I404" s="0" t="s">
        <v>1020</v>
      </c>
      <c r="J404" s="0" t="s">
        <v>1020</v>
      </c>
      <c r="K404" s="0" t="n">
        <v>0</v>
      </c>
      <c r="L404" s="0" t="n">
        <v>0.276010072817039</v>
      </c>
      <c r="M404" s="0" t="n">
        <v>0.862496783443003</v>
      </c>
      <c r="N404" s="0" t="s">
        <v>1020</v>
      </c>
      <c r="O404" s="0" t="s">
        <v>1020</v>
      </c>
      <c r="P404" s="0" t="s">
        <v>1020</v>
      </c>
      <c r="Q404" s="0" t="n">
        <v>0</v>
      </c>
      <c r="R404" s="0" t="n">
        <v>0</v>
      </c>
      <c r="S404" s="0" t="n">
        <v>0</v>
      </c>
      <c r="U404" s="0" t="s">
        <v>421</v>
      </c>
      <c r="V404" s="0" t="e">
        <f aca="false">(B404/V$1)*100</f>
        <v>#VALUE!</v>
      </c>
      <c r="W404" s="0" t="e">
        <f aca="false">(C404/W$1)*100</f>
        <v>#VALUE!</v>
      </c>
      <c r="X404" s="0" t="e">
        <f aca="false">(D404/X$1)*100</f>
        <v>#VALUE!</v>
      </c>
      <c r="Y404" s="0" t="n">
        <f aca="false">(E404/Y$1)*100</f>
        <v>0</v>
      </c>
      <c r="Z404" s="0" t="n">
        <f aca="false">(F404/Z$1)*100</f>
        <v>1.19195523045838E-006</v>
      </c>
      <c r="AA404" s="0" t="n">
        <f aca="false">(G404/AA$1)*100</f>
        <v>0</v>
      </c>
      <c r="AB404" s="0" t="e">
        <f aca="false">(H404/AB$1)*100</f>
        <v>#VALUE!</v>
      </c>
      <c r="AC404" s="0" t="e">
        <f aca="false">(I404/AC$1)*100</f>
        <v>#VALUE!</v>
      </c>
      <c r="AD404" s="0" t="e">
        <f aca="false">(J404/AD$1)*100</f>
        <v>#VALUE!</v>
      </c>
      <c r="AE404" s="0" t="n">
        <f aca="false">(K404/AE$1)*100</f>
        <v>0</v>
      </c>
      <c r="AF404" s="0" t="n">
        <f aca="false">(L404/AF$1)*100</f>
        <v>5.4776594253647E-006</v>
      </c>
      <c r="AG404" s="0" t="n">
        <f aca="false">(M404/AG$1)*100</f>
        <v>1.42867736925536E-005</v>
      </c>
      <c r="AH404" s="0" t="e">
        <f aca="false">(N404/AH$1)*100</f>
        <v>#VALUE!</v>
      </c>
      <c r="AI404" s="0" t="e">
        <f aca="false">(O404/AI$1)*100</f>
        <v>#VALUE!</v>
      </c>
      <c r="AJ404" s="0" t="e">
        <f aca="false">(P404/AJ$1)*100</f>
        <v>#VALUE!</v>
      </c>
      <c r="AK404" s="0" t="n">
        <f aca="false">(Q404/AK$1)*100</f>
        <v>0</v>
      </c>
      <c r="AL404" s="0" t="n">
        <f aca="false">(R404/AL$1)*100</f>
        <v>0</v>
      </c>
      <c r="AM404" s="0" t="n">
        <f aca="false">(S404/AM$1)*100</f>
        <v>0</v>
      </c>
      <c r="AO404" s="0" t="s">
        <v>421</v>
      </c>
      <c r="AP404" s="0" t="s">
        <v>1020</v>
      </c>
      <c r="AQ404" s="0" t="s">
        <v>1020</v>
      </c>
      <c r="AR404" s="0" t="s">
        <v>1020</v>
      </c>
      <c r="AS404" s="0" t="n">
        <v>0</v>
      </c>
      <c r="AT404" s="0" t="n">
        <v>1.19195523045838E-006</v>
      </c>
      <c r="AU404" s="0" t="n">
        <v>0</v>
      </c>
      <c r="AV404" s="0" t="s">
        <v>1020</v>
      </c>
      <c r="AW404" s="0" t="s">
        <v>1020</v>
      </c>
      <c r="AX404" s="0" t="s">
        <v>1020</v>
      </c>
      <c r="AY404" s="0" t="n">
        <v>0</v>
      </c>
      <c r="AZ404" s="0" t="n">
        <v>5.4776594253647E-006</v>
      </c>
      <c r="BA404" s="0" t="n">
        <v>1.42867736925536E-005</v>
      </c>
      <c r="BB404" s="0" t="s">
        <v>1020</v>
      </c>
      <c r="BC404" s="0" t="s">
        <v>1020</v>
      </c>
      <c r="BD404" s="0" t="s">
        <v>1020</v>
      </c>
      <c r="BE404" s="0" t="n">
        <v>0</v>
      </c>
      <c r="BF404" s="0" t="n">
        <v>0</v>
      </c>
      <c r="BG404" s="0" t="n">
        <v>0</v>
      </c>
      <c r="BH404" s="1" t="n">
        <f aca="false">_xlfn.T.TEST(AP404:AU404,AV404:BA404,2,2)</f>
        <v>0.212741050028305</v>
      </c>
      <c r="BI404" s="1" t="n">
        <f aca="false">_xlfn.T.TEST(AP404:AU404,BB404:BG404,2,2)</f>
        <v>0.373900966300058</v>
      </c>
    </row>
    <row r="405" customFormat="false" ht="15" hidden="false" customHeight="false" outlineLevel="0" collapsed="false">
      <c r="A405" s="0" t="s">
        <v>422</v>
      </c>
      <c r="B405" s="0" t="n">
        <v>0</v>
      </c>
      <c r="C405" s="0" t="n">
        <v>0.490882492668872</v>
      </c>
      <c r="D405" s="0" t="n">
        <v>0.194650288387571</v>
      </c>
      <c r="E405" s="0" t="n">
        <v>0.206311090066628</v>
      </c>
      <c r="F405" s="0" t="n">
        <v>0.670388572955797</v>
      </c>
      <c r="G405" s="0" t="n">
        <v>0.169452834164501</v>
      </c>
      <c r="H405" s="0" t="n">
        <v>0.0903380022240362</v>
      </c>
      <c r="I405" s="0" t="n">
        <v>0</v>
      </c>
      <c r="J405" s="0" t="n">
        <v>0</v>
      </c>
      <c r="K405" s="0" t="n">
        <v>0.0526018680078005</v>
      </c>
      <c r="L405" s="0" t="n">
        <v>0</v>
      </c>
      <c r="M405" s="0" t="n">
        <v>0.316601110171672</v>
      </c>
      <c r="N405" s="0" t="n">
        <v>0.0463320016777611</v>
      </c>
      <c r="O405" s="0" t="n">
        <v>0.27143357379592</v>
      </c>
      <c r="P405" s="0" t="n">
        <v>0.0526018680078005</v>
      </c>
      <c r="Q405" s="0" t="n">
        <v>0</v>
      </c>
      <c r="R405" s="0" t="n">
        <v>0.0500348727901265</v>
      </c>
      <c r="S405" s="0" t="n">
        <v>0</v>
      </c>
      <c r="U405" s="0" t="s">
        <v>422</v>
      </c>
      <c r="V405" s="0" t="n">
        <f aca="false">(B405/V$1)*100</f>
        <v>0</v>
      </c>
      <c r="W405" s="0" t="n">
        <f aca="false">(C405/W$1)*100</f>
        <v>5.95161386204068E-006</v>
      </c>
      <c r="X405" s="0" t="n">
        <f aca="false">(D405/X$1)*100</f>
        <v>3.00644485300803E-006</v>
      </c>
      <c r="Y405" s="0" t="n">
        <f aca="false">(E405/Y$1)*100</f>
        <v>3.38754089179919E-006</v>
      </c>
      <c r="Z405" s="0" t="n">
        <f aca="false">(F405/Z$1)*100</f>
        <v>1.73602511790954E-005</v>
      </c>
      <c r="AA405" s="0" t="n">
        <f aca="false">(G405/AA$1)*100</f>
        <v>3.7537649474716E-006</v>
      </c>
      <c r="AB405" s="0" t="n">
        <f aca="false">(H405/AB$1)*100</f>
        <v>1.93144265552521E-006</v>
      </c>
      <c r="AC405" s="0" t="n">
        <f aca="false">(I405/AC$1)*100</f>
        <v>0</v>
      </c>
      <c r="AD405" s="0" t="n">
        <f aca="false">(J405/AD$1)*100</f>
        <v>0</v>
      </c>
      <c r="AE405" s="0" t="n">
        <f aca="false">(K405/AE$1)*100</f>
        <v>1.23183878836363E-006</v>
      </c>
      <c r="AF405" s="0" t="n">
        <f aca="false">(L405/AF$1)*100</f>
        <v>0</v>
      </c>
      <c r="AG405" s="0" t="n">
        <f aca="false">(M405/AG$1)*100</f>
        <v>5.24431916578019E-006</v>
      </c>
      <c r="AH405" s="0" t="n">
        <f aca="false">(N405/AH$1)*100</f>
        <v>1.0134534563878E-006</v>
      </c>
      <c r="AI405" s="0" t="n">
        <f aca="false">(O405/AI$1)*100</f>
        <v>6.47290190044436E-006</v>
      </c>
      <c r="AJ405" s="0" t="n">
        <f aca="false">(P405/AJ$1)*100</f>
        <v>1.14882512306724E-006</v>
      </c>
      <c r="AK405" s="0" t="n">
        <f aca="false">(Q405/AK$1)*100</f>
        <v>0</v>
      </c>
      <c r="AL405" s="0" t="n">
        <f aca="false">(R405/AL$1)*100</f>
        <v>1.10831320874722E-006</v>
      </c>
      <c r="AM405" s="0" t="n">
        <f aca="false">(S405/AM$1)*100</f>
        <v>0</v>
      </c>
      <c r="AO405" s="0" t="s">
        <v>422</v>
      </c>
      <c r="AP405" s="0" t="n">
        <v>0</v>
      </c>
      <c r="AQ405" s="0" t="n">
        <v>5.95161386204068E-006</v>
      </c>
      <c r="AR405" s="0" t="n">
        <v>3.00644485300803E-006</v>
      </c>
      <c r="AS405" s="0" t="n">
        <v>3.38754089179919E-006</v>
      </c>
      <c r="AT405" s="0" t="n">
        <v>1.73602511790954E-005</v>
      </c>
      <c r="AU405" s="0" t="n">
        <v>3.7537649474716E-006</v>
      </c>
      <c r="AV405" s="0" t="n">
        <v>1.93144265552521E-006</v>
      </c>
      <c r="AW405" s="0" t="n">
        <v>0</v>
      </c>
      <c r="AX405" s="0" t="n">
        <v>0</v>
      </c>
      <c r="AY405" s="0" t="n">
        <v>1.23183878836363E-006</v>
      </c>
      <c r="AZ405" s="0" t="n">
        <v>0</v>
      </c>
      <c r="BA405" s="0" t="n">
        <v>5.24431916578019E-006</v>
      </c>
      <c r="BB405" s="0" t="n">
        <v>1.0134534563878E-006</v>
      </c>
      <c r="BC405" s="0" t="n">
        <v>6.47290190044436E-006</v>
      </c>
      <c r="BD405" s="0" t="n">
        <v>1.14882512306724E-006</v>
      </c>
      <c r="BE405" s="0" t="n">
        <v>0</v>
      </c>
      <c r="BF405" s="0" t="n">
        <v>1.10831320874722E-006</v>
      </c>
      <c r="BG405" s="0" t="n">
        <v>0</v>
      </c>
      <c r="BH405" s="1" t="n">
        <f aca="false">_xlfn.T.TEST(AP405:AU405,AV405:BA405,2,2)</f>
        <v>0.141972190940635</v>
      </c>
      <c r="BI405" s="1" t="n">
        <f aca="false">_xlfn.T.TEST(AP405:AU405,BB405:BG405,2,2)</f>
        <v>0.170108882168671</v>
      </c>
    </row>
    <row r="406" customFormat="false" ht="15" hidden="false" customHeight="false" outlineLevel="0" collapsed="false">
      <c r="A406" s="0" t="s">
        <v>423</v>
      </c>
      <c r="B406" s="0" t="n">
        <v>2.70482571077859</v>
      </c>
      <c r="C406" s="0" t="n">
        <v>0.647081548078949</v>
      </c>
      <c r="D406" s="0" t="n">
        <v>11.2568352160423</v>
      </c>
      <c r="E406" s="0" t="n">
        <v>0.903033787668685</v>
      </c>
      <c r="F406" s="0" t="n">
        <v>0.714190262661658</v>
      </c>
      <c r="G406" s="0" t="n">
        <v>0.647081548078949</v>
      </c>
      <c r="H406" s="0" t="n">
        <v>0</v>
      </c>
      <c r="I406" s="0" t="n">
        <v>0</v>
      </c>
      <c r="J406" s="0" t="n">
        <v>0</v>
      </c>
      <c r="K406" s="0" t="n">
        <v>0.0763368572308324</v>
      </c>
      <c r="L406" s="0" t="n">
        <v>0.424249190577202</v>
      </c>
      <c r="M406" s="0" t="n">
        <v>0.947505789802595</v>
      </c>
      <c r="N406" s="0" t="n">
        <v>0</v>
      </c>
      <c r="O406" s="0" t="n">
        <v>1.38168830779828</v>
      </c>
      <c r="P406" s="0" t="n">
        <v>1.64146784633207</v>
      </c>
      <c r="Q406" s="0" t="n">
        <v>0.975864444731516</v>
      </c>
      <c r="R406" s="0" t="n">
        <v>0.124329077842132</v>
      </c>
      <c r="S406" s="0" t="n">
        <v>0</v>
      </c>
      <c r="U406" s="0" t="s">
        <v>423</v>
      </c>
      <c r="V406" s="0" t="n">
        <f aca="false">(B406/V$1)*100</f>
        <v>4.55641489918005E-005</v>
      </c>
      <c r="W406" s="0" t="n">
        <f aca="false">(C406/W$1)*100</f>
        <v>7.84542037846776E-006</v>
      </c>
      <c r="X406" s="0" t="n">
        <f aca="false">(D406/X$1)*100</f>
        <v>0.000173865934526871</v>
      </c>
      <c r="Y406" s="0" t="n">
        <f aca="false">(E406/Y$1)*100</f>
        <v>1.48274330837768E-005</v>
      </c>
      <c r="Z406" s="0" t="n">
        <f aca="false">(F406/Z$1)*100</f>
        <v>1.84945311564671E-005</v>
      </c>
      <c r="AA406" s="0" t="n">
        <f aca="false">(G406/AA$1)*100</f>
        <v>1.433432521392E-005</v>
      </c>
      <c r="AB406" s="0" t="n">
        <f aca="false">(H406/AB$1)*100</f>
        <v>0</v>
      </c>
      <c r="AC406" s="0" t="n">
        <f aca="false">(I406/AC$1)*100</f>
        <v>0</v>
      </c>
      <c r="AD406" s="0" t="n">
        <f aca="false">(J406/AD$1)*100</f>
        <v>0</v>
      </c>
      <c r="AE406" s="0" t="n">
        <f aca="false">(K406/AE$1)*100</f>
        <v>1.7876684855521E-006</v>
      </c>
      <c r="AF406" s="0" t="n">
        <f aca="false">(L406/AF$1)*100</f>
        <v>8.41959336393136E-006</v>
      </c>
      <c r="AG406" s="0" t="n">
        <f aca="false">(M406/AG$1)*100</f>
        <v>1.56949000287936E-005</v>
      </c>
      <c r="AH406" s="0" t="n">
        <f aca="false">(N406/AH$1)*100</f>
        <v>0</v>
      </c>
      <c r="AI406" s="0" t="n">
        <f aca="false">(O406/AI$1)*100</f>
        <v>3.29492507072597E-005</v>
      </c>
      <c r="AJ406" s="0" t="n">
        <f aca="false">(P406/AJ$1)*100</f>
        <v>3.58496679299241E-005</v>
      </c>
      <c r="AK406" s="0" t="n">
        <f aca="false">(Q406/AK$1)*100</f>
        <v>1.54440732910024E-005</v>
      </c>
      <c r="AL406" s="0" t="n">
        <f aca="false">(R406/AL$1)*100</f>
        <v>2.75399039749308E-006</v>
      </c>
      <c r="AM406" s="0" t="n">
        <f aca="false">(S406/AM$1)*100</f>
        <v>0</v>
      </c>
      <c r="AO406" s="0" t="s">
        <v>423</v>
      </c>
      <c r="AP406" s="0" t="n">
        <v>4.55641489918005E-005</v>
      </c>
      <c r="AQ406" s="0" t="n">
        <v>7.84542037846775E-006</v>
      </c>
      <c r="AR406" s="0" t="n">
        <v>0.000173865934526871</v>
      </c>
      <c r="AS406" s="0" t="n">
        <v>1.48274330837768E-005</v>
      </c>
      <c r="AT406" s="0" t="n">
        <v>1.84945311564671E-005</v>
      </c>
      <c r="AU406" s="0" t="n">
        <v>1.433432521392E-005</v>
      </c>
      <c r="AV406" s="0" t="n">
        <v>0</v>
      </c>
      <c r="AW406" s="0" t="n">
        <v>0</v>
      </c>
      <c r="AX406" s="0" t="n">
        <v>0</v>
      </c>
      <c r="AY406" s="0" t="n">
        <v>1.7876684855521E-006</v>
      </c>
      <c r="AZ406" s="0" t="n">
        <v>8.41959336393136E-006</v>
      </c>
      <c r="BA406" s="0" t="n">
        <v>1.56949000287936E-005</v>
      </c>
      <c r="BB406" s="0" t="n">
        <v>0</v>
      </c>
      <c r="BC406" s="0" t="n">
        <v>3.29492507072597E-005</v>
      </c>
      <c r="BD406" s="0" t="n">
        <v>3.58496679299241E-005</v>
      </c>
      <c r="BE406" s="0" t="n">
        <v>1.54440732910024E-005</v>
      </c>
      <c r="BF406" s="0" t="n">
        <v>2.75399039749308E-006</v>
      </c>
      <c r="BG406" s="0" t="n">
        <v>0</v>
      </c>
      <c r="BH406" s="1" t="n">
        <f aca="false">_xlfn.T.TEST(AP406:AU406,AV406:BA406,2,2)</f>
        <v>0.145565132145895</v>
      </c>
      <c r="BI406" s="1" t="n">
        <f aca="false">_xlfn.T.TEST(AP406:AU406,BB406:BG406,2,2)</f>
        <v>0.273185730991402</v>
      </c>
    </row>
    <row r="407" customFormat="false" ht="15" hidden="false" customHeight="false" outlineLevel="0" collapsed="false">
      <c r="A407" s="0" t="s">
        <v>424</v>
      </c>
      <c r="B407" s="0" t="n">
        <v>1.80458057898535</v>
      </c>
      <c r="C407" s="0" t="n">
        <v>4.39351592796074</v>
      </c>
      <c r="D407" s="0" t="n">
        <v>8.8266494949049</v>
      </c>
      <c r="E407" s="0" t="n">
        <v>1.07340954442453</v>
      </c>
      <c r="F407" s="0" t="n">
        <v>1.85897340717754</v>
      </c>
      <c r="G407" s="0" t="n">
        <v>0.94033153051907</v>
      </c>
      <c r="H407" s="0" t="n">
        <v>0.414073113075952</v>
      </c>
      <c r="I407" s="0" t="n">
        <v>1.00827849713437</v>
      </c>
      <c r="J407" s="0" t="n">
        <v>0.376669877098699</v>
      </c>
      <c r="K407" s="0" t="n">
        <v>0.741558041670943</v>
      </c>
      <c r="L407" s="0" t="n">
        <v>0.326250108543287</v>
      </c>
      <c r="M407" s="0" t="n">
        <v>3.96601477778186</v>
      </c>
      <c r="N407" s="0" t="n">
        <v>0.307932561726908</v>
      </c>
      <c r="O407" s="0" t="n">
        <v>0.884082692998385</v>
      </c>
      <c r="P407" s="0" t="n">
        <v>1.44707658123802</v>
      </c>
      <c r="Q407" s="0" t="n">
        <v>2.30698014899023</v>
      </c>
      <c r="R407" s="0" t="n">
        <v>1.00827849713437</v>
      </c>
      <c r="S407" s="0" t="n">
        <v>0.329626734186668</v>
      </c>
      <c r="U407" s="0" t="s">
        <v>424</v>
      </c>
      <c r="V407" s="0" t="n">
        <f aca="false">(B407/V$1)*100</f>
        <v>3.03990671343217E-005</v>
      </c>
      <c r="W407" s="0" t="n">
        <f aca="false">(C407/W$1)*100</f>
        <v>5.32683701098835E-005</v>
      </c>
      <c r="X407" s="0" t="n">
        <f aca="false">(D407/X$1)*100</f>
        <v>0.000136330827778816</v>
      </c>
      <c r="Y407" s="0" t="n">
        <f aca="false">(E407/Y$1)*100</f>
        <v>1.76249309923733E-005</v>
      </c>
      <c r="Z407" s="0" t="n">
        <f aca="false">(F407/Z$1)*100</f>
        <v>4.81396112430287E-005</v>
      </c>
      <c r="AA407" s="0" t="n">
        <f aca="false">(G407/AA$1)*100</f>
        <v>2.08304780245704E-005</v>
      </c>
      <c r="AB407" s="0" t="n">
        <f aca="false">(H407/AB$1)*100</f>
        <v>8.85295726506796E-006</v>
      </c>
      <c r="AC407" s="0" t="n">
        <f aca="false">(I407/AC$1)*100</f>
        <v>1.31415085677011E-005</v>
      </c>
      <c r="AD407" s="0" t="n">
        <f aca="false">(J407/AD$1)*100</f>
        <v>8.82995659353E-006</v>
      </c>
      <c r="AE407" s="0" t="n">
        <f aca="false">(K407/AE$1)*100</f>
        <v>1.73659224310776E-005</v>
      </c>
      <c r="AF407" s="0" t="n">
        <f aca="false">(L407/AF$1)*100</f>
        <v>6.47471653425131E-006</v>
      </c>
      <c r="AG407" s="0" t="n">
        <f aca="false">(M407/AG$1)*100</f>
        <v>6.56948022058764E-005</v>
      </c>
      <c r="AH407" s="0" t="n">
        <f aca="false">(N407/AH$1)*100</f>
        <v>6.73563212716275E-006</v>
      </c>
      <c r="AI407" s="0" t="n">
        <f aca="false">(O407/AI$1)*100</f>
        <v>2.10828029253367E-005</v>
      </c>
      <c r="AJ407" s="0" t="n">
        <f aca="false">(P407/AJ$1)*100</f>
        <v>3.16041614963551E-005</v>
      </c>
      <c r="AK407" s="0" t="n">
        <f aca="false">(Q407/AK$1)*100</f>
        <v>3.65103685191595E-005</v>
      </c>
      <c r="AL407" s="0" t="n">
        <f aca="false">(R407/AL$1)*100</f>
        <v>2.23341904186939E-005</v>
      </c>
      <c r="AM407" s="0" t="n">
        <f aca="false">(S407/AM$1)*100</f>
        <v>7.49427526405796E-006</v>
      </c>
      <c r="AO407" s="0" t="s">
        <v>424</v>
      </c>
      <c r="AP407" s="0" t="n">
        <v>3.03990671343217E-005</v>
      </c>
      <c r="AQ407" s="0" t="n">
        <v>5.32683701098835E-005</v>
      </c>
      <c r="AR407" s="0" t="n">
        <v>0.000136330827778816</v>
      </c>
      <c r="AS407" s="0" t="n">
        <v>1.76249309923733E-005</v>
      </c>
      <c r="AT407" s="0" t="n">
        <v>4.81396112430287E-005</v>
      </c>
      <c r="AU407" s="0" t="n">
        <v>2.08304780245704E-005</v>
      </c>
      <c r="AV407" s="0" t="n">
        <v>8.85295726506796E-006</v>
      </c>
      <c r="AW407" s="0" t="n">
        <v>1.31415085677011E-005</v>
      </c>
      <c r="AX407" s="0" t="n">
        <v>8.82995659353E-006</v>
      </c>
      <c r="AY407" s="0" t="n">
        <v>1.73659224310776E-005</v>
      </c>
      <c r="AZ407" s="0" t="n">
        <v>6.47471653425131E-006</v>
      </c>
      <c r="BA407" s="0" t="n">
        <v>6.56948022058764E-005</v>
      </c>
      <c r="BB407" s="0" t="n">
        <v>6.73563212716275E-006</v>
      </c>
      <c r="BC407" s="0" t="n">
        <v>2.10828029253367E-005</v>
      </c>
      <c r="BD407" s="0" t="n">
        <v>3.16041614963551E-005</v>
      </c>
      <c r="BE407" s="0" t="n">
        <v>3.65103685191595E-005</v>
      </c>
      <c r="BF407" s="0" t="n">
        <v>2.23341904186939E-005</v>
      </c>
      <c r="BG407" s="0" t="n">
        <v>7.49427526405795E-006</v>
      </c>
      <c r="BH407" s="1" t="n">
        <f aca="false">_xlfn.T.TEST(AP407:AU407,AV407:BA407,2,2)</f>
        <v>0.156563640771303</v>
      </c>
      <c r="BI407" s="1" t="n">
        <f aca="false">_xlfn.T.TEST(AP407:AU407,BB407:BG407,2,2)</f>
        <v>0.137989410543235</v>
      </c>
    </row>
    <row r="408" customFormat="false" ht="15" hidden="false" customHeight="false" outlineLevel="0" collapsed="false">
      <c r="A408" s="0" t="s">
        <v>425</v>
      </c>
      <c r="B408" s="0" t="n">
        <v>12.5703406534205</v>
      </c>
      <c r="C408" s="0" t="n">
        <v>40.8034786537893</v>
      </c>
      <c r="D408" s="0" t="n">
        <v>41.3960281914235</v>
      </c>
      <c r="E408" s="0" t="n">
        <v>22.1852064801975</v>
      </c>
      <c r="F408" s="0" t="n">
        <v>26.5252639237405</v>
      </c>
      <c r="G408" s="0" t="n">
        <v>26.6734564866194</v>
      </c>
      <c r="H408" s="0" t="n">
        <v>5.00594183742543</v>
      </c>
      <c r="I408" s="0" t="n">
        <v>31.8653303112248</v>
      </c>
      <c r="J408" s="0" t="n">
        <v>3.78742467054673</v>
      </c>
      <c r="K408" s="0" t="n">
        <v>19.2708867905163</v>
      </c>
      <c r="L408" s="0" t="n">
        <v>6.90521379926315</v>
      </c>
      <c r="M408" s="0" t="n">
        <v>19.9137043708415</v>
      </c>
      <c r="N408" s="0" t="n">
        <v>13.0084567485409</v>
      </c>
      <c r="O408" s="0" t="n">
        <v>19.9137043708415</v>
      </c>
      <c r="P408" s="0" t="n">
        <v>20.212091579837</v>
      </c>
      <c r="Q408" s="0" t="n">
        <v>30.1393015544934</v>
      </c>
      <c r="R408" s="0" t="n">
        <v>15.8944112563302</v>
      </c>
      <c r="S408" s="0" t="n">
        <v>18.5979487299161</v>
      </c>
      <c r="U408" s="0" t="s">
        <v>425</v>
      </c>
      <c r="V408" s="0" t="n">
        <f aca="false">(B408/V$1)*100</f>
        <v>0.000211753708243652</v>
      </c>
      <c r="W408" s="0" t="n">
        <f aca="false">(C408/W$1)*100</f>
        <v>0.000494714219395041</v>
      </c>
      <c r="X408" s="0" t="n">
        <f aca="false">(D408/X$1)*100</f>
        <v>0.000639376786554132</v>
      </c>
      <c r="Y408" s="0" t="n">
        <f aca="false">(E408/Y$1)*100</f>
        <v>0.000364271712782898</v>
      </c>
      <c r="Z408" s="0" t="n">
        <f aca="false">(F408/Z$1)*100</f>
        <v>0.000686893039178184</v>
      </c>
      <c r="AA408" s="0" t="n">
        <f aca="false">(G408/AA$1)*100</f>
        <v>0.000590877611938793</v>
      </c>
      <c r="AB408" s="0" t="n">
        <f aca="false">(H408/AB$1)*100</f>
        <v>0.00010702793240771</v>
      </c>
      <c r="AC408" s="0" t="n">
        <f aca="false">(I408/AC$1)*100</f>
        <v>0.000415320283520616</v>
      </c>
      <c r="AD408" s="0" t="n">
        <f aca="false">(J408/AD$1)*100</f>
        <v>8.87854258476561E-005</v>
      </c>
      <c r="AE408" s="0" t="n">
        <f aca="false">(K408/AE$1)*100</f>
        <v>0.000451288646844291</v>
      </c>
      <c r="AF408" s="0" t="n">
        <f aca="false">(L408/AF$1)*100</f>
        <v>0.000137039960410304</v>
      </c>
      <c r="AG408" s="0" t="n">
        <f aca="false">(M408/AG$1)*100</f>
        <v>0.000329859302884494</v>
      </c>
      <c r="AH408" s="0" t="n">
        <f aca="false">(N408/AH$1)*100</f>
        <v>0.000284543403623505</v>
      </c>
      <c r="AI408" s="0" t="n">
        <f aca="false">(O408/AI$1)*100</f>
        <v>0.000474883976452453</v>
      </c>
      <c r="AJ408" s="0" t="n">
        <f aca="false">(P408/AJ$1)*100</f>
        <v>0.000441432205282312</v>
      </c>
      <c r="AK408" s="0" t="n">
        <f aca="false">(Q408/AK$1)*100</f>
        <v>0.000476985901740974</v>
      </c>
      <c r="AL408" s="0" t="n">
        <f aca="false">(R408/AL$1)*100</f>
        <v>0.000352074162645366</v>
      </c>
      <c r="AM408" s="0" t="n">
        <f aca="false">(S408/AM$1)*100</f>
        <v>0.000422836295340955</v>
      </c>
      <c r="AO408" s="0" t="s">
        <v>425</v>
      </c>
      <c r="AP408" s="0" t="n">
        <v>0.000211753708243652</v>
      </c>
      <c r="AQ408" s="0" t="n">
        <v>0.000494714219395041</v>
      </c>
      <c r="AR408" s="0" t="n">
        <v>0.000639376786554132</v>
      </c>
      <c r="AS408" s="0" t="n">
        <v>0.000364271712782898</v>
      </c>
      <c r="AT408" s="0" t="n">
        <v>0.000686893039178184</v>
      </c>
      <c r="AU408" s="0" t="n">
        <v>0.000590877611938794</v>
      </c>
      <c r="AV408" s="0" t="n">
        <v>0.00010702793240771</v>
      </c>
      <c r="AW408" s="0" t="n">
        <v>0.000415320283520616</v>
      </c>
      <c r="AX408" s="0" t="n">
        <v>8.87854258476562E-005</v>
      </c>
      <c r="AY408" s="0" t="n">
        <v>0.000451288646844291</v>
      </c>
      <c r="AZ408" s="0" t="n">
        <v>0.000137039960410304</v>
      </c>
      <c r="BA408" s="0" t="n">
        <v>0.000329859302884494</v>
      </c>
      <c r="BB408" s="0" t="n">
        <v>0.000284543403623505</v>
      </c>
      <c r="BC408" s="0" t="n">
        <v>0.000474883976452453</v>
      </c>
      <c r="BD408" s="0" t="n">
        <v>0.000441432205282312</v>
      </c>
      <c r="BE408" s="0" t="n">
        <v>0.000476985901740974</v>
      </c>
      <c r="BF408" s="0" t="n">
        <v>0.000352074162645366</v>
      </c>
      <c r="BG408" s="0" t="n">
        <v>0.000422836295340955</v>
      </c>
      <c r="BH408" s="1" t="n">
        <f aca="false">_xlfn.T.TEST(AP408:AU408,AV408:BA408,2,2)</f>
        <v>0.0347565729592845</v>
      </c>
      <c r="BI408" s="1" t="n">
        <f aca="false">_xlfn.T.TEST(AP408:AU408,BB408:BG408,2,2)</f>
        <v>0.292243073809054</v>
      </c>
    </row>
    <row r="409" customFormat="false" ht="15" hidden="false" customHeight="false" outlineLevel="0" collapsed="false">
      <c r="A409" s="0" t="s">
        <v>426</v>
      </c>
      <c r="B409" s="0" t="s">
        <v>1020</v>
      </c>
      <c r="C409" s="0" t="s">
        <v>1020</v>
      </c>
      <c r="D409" s="0" t="s">
        <v>1020</v>
      </c>
      <c r="E409" s="0" t="n">
        <v>0.307352791964014</v>
      </c>
      <c r="F409" s="0" t="n">
        <v>0.530817087113394</v>
      </c>
      <c r="G409" s="0" t="n">
        <v>0</v>
      </c>
      <c r="H409" s="0" t="s">
        <v>1020</v>
      </c>
      <c r="I409" s="0" t="s">
        <v>1020</v>
      </c>
      <c r="J409" s="0" t="s">
        <v>1020</v>
      </c>
      <c r="K409" s="0" t="n">
        <v>0.0699219952786616</v>
      </c>
      <c r="L409" s="0" t="n">
        <v>0</v>
      </c>
      <c r="M409" s="0" t="n">
        <v>0.636878285483219</v>
      </c>
      <c r="N409" s="0" t="s">
        <v>1020</v>
      </c>
      <c r="O409" s="0" t="s">
        <v>1020</v>
      </c>
      <c r="P409" s="0" t="s">
        <v>1020</v>
      </c>
      <c r="Q409" s="0" t="n">
        <v>0</v>
      </c>
      <c r="R409" s="0" t="n">
        <v>0.142523577038542</v>
      </c>
      <c r="S409" s="0" t="n">
        <v>0.804522595475071</v>
      </c>
      <c r="U409" s="0" t="s">
        <v>426</v>
      </c>
      <c r="V409" s="0" t="e">
        <f aca="false">(B409/V$1)*100</f>
        <v>#VALUE!</v>
      </c>
      <c r="W409" s="0" t="e">
        <f aca="false">(C409/W$1)*100</f>
        <v>#VALUE!</v>
      </c>
      <c r="X409" s="0" t="e">
        <f aca="false">(D409/X$1)*100</f>
        <v>#VALUE!</v>
      </c>
      <c r="Y409" s="0" t="n">
        <f aca="false">(E409/Y$1)*100</f>
        <v>5.04660292692216E-006</v>
      </c>
      <c r="Z409" s="0" t="n">
        <f aca="false">(F409/Z$1)*100</f>
        <v>1.37459353189958E-005</v>
      </c>
      <c r="AA409" s="0" t="n">
        <f aca="false">(G409/AA$1)*100</f>
        <v>0</v>
      </c>
      <c r="AB409" s="0" t="e">
        <f aca="false">(H409/AB$1)*100</f>
        <v>#VALUE!</v>
      </c>
      <c r="AC409" s="0" t="e">
        <f aca="false">(I409/AC$1)*100</f>
        <v>#VALUE!</v>
      </c>
      <c r="AD409" s="0" t="e">
        <f aca="false">(J409/AD$1)*100</f>
        <v>#VALUE!</v>
      </c>
      <c r="AE409" s="0" t="n">
        <f aca="false">(K409/AE$1)*100</f>
        <v>1.63744424306873E-006</v>
      </c>
      <c r="AF409" s="0" t="n">
        <f aca="false">(L409/AF$1)*100</f>
        <v>0</v>
      </c>
      <c r="AG409" s="0" t="n">
        <f aca="false">(M409/AG$1)*100</f>
        <v>1.05495302812356E-005</v>
      </c>
      <c r="AH409" s="0" t="e">
        <f aca="false">(N409/AH$1)*100</f>
        <v>#VALUE!</v>
      </c>
      <c r="AI409" s="0" t="e">
        <f aca="false">(O409/AI$1)*100</f>
        <v>#VALUE!</v>
      </c>
      <c r="AJ409" s="0" t="e">
        <f aca="false">(P409/AJ$1)*100</f>
        <v>#VALUE!</v>
      </c>
      <c r="AK409" s="0" t="n">
        <f aca="false">(Q409/AK$1)*100</f>
        <v>0</v>
      </c>
      <c r="AL409" s="0" t="n">
        <f aca="false">(R409/AL$1)*100</f>
        <v>3.15701338249207E-006</v>
      </c>
      <c r="AM409" s="0" t="n">
        <f aca="false">(S409/AM$1)*100</f>
        <v>1.82913373259043E-005</v>
      </c>
      <c r="AO409" s="0" t="s">
        <v>426</v>
      </c>
      <c r="AP409" s="0" t="s">
        <v>1020</v>
      </c>
      <c r="AQ409" s="0" t="s">
        <v>1020</v>
      </c>
      <c r="AR409" s="0" t="s">
        <v>1020</v>
      </c>
      <c r="AS409" s="0" t="n">
        <v>5.04660292692216E-006</v>
      </c>
      <c r="AT409" s="0" t="n">
        <v>1.37459353189958E-005</v>
      </c>
      <c r="AU409" s="0" t="n">
        <v>0</v>
      </c>
      <c r="AV409" s="0" t="s">
        <v>1020</v>
      </c>
      <c r="AW409" s="0" t="s">
        <v>1020</v>
      </c>
      <c r="AX409" s="0" t="s">
        <v>1020</v>
      </c>
      <c r="AY409" s="0" t="n">
        <v>1.63744424306873E-006</v>
      </c>
      <c r="AZ409" s="0" t="n">
        <v>0</v>
      </c>
      <c r="BA409" s="0" t="n">
        <v>1.05495302812356E-005</v>
      </c>
      <c r="BB409" s="0" t="s">
        <v>1020</v>
      </c>
      <c r="BC409" s="0" t="s">
        <v>1020</v>
      </c>
      <c r="BD409" s="0" t="s">
        <v>1020</v>
      </c>
      <c r="BE409" s="0" t="n">
        <v>0</v>
      </c>
      <c r="BF409" s="0" t="n">
        <v>3.15701338249207E-006</v>
      </c>
      <c r="BG409" s="0" t="n">
        <v>1.82913373259043E-005</v>
      </c>
      <c r="BH409" s="1" t="n">
        <f aca="false">_xlfn.T.TEST(AP409:AU409,AV409:BA409,2,2)</f>
        <v>0.692807745782209</v>
      </c>
      <c r="BI409" s="1" t="n">
        <f aca="false">_xlfn.T.TEST(AP409:AU409,BB409:BG409,2,2)</f>
        <v>0.904473902050099</v>
      </c>
    </row>
    <row r="410" customFormat="false" ht="15" hidden="false" customHeight="false" outlineLevel="0" collapsed="false">
      <c r="A410" s="0" t="s">
        <v>427</v>
      </c>
      <c r="B410" s="0" t="s">
        <v>1020</v>
      </c>
      <c r="C410" s="0" t="s">
        <v>1020</v>
      </c>
      <c r="D410" s="0" t="s">
        <v>1020</v>
      </c>
      <c r="E410" s="0" t="n">
        <v>0</v>
      </c>
      <c r="F410" s="0" t="n">
        <v>0.596890822432404</v>
      </c>
      <c r="G410" s="0" t="n">
        <v>0</v>
      </c>
      <c r="H410" s="0" t="s">
        <v>1020</v>
      </c>
      <c r="I410" s="0" t="s">
        <v>1020</v>
      </c>
      <c r="J410" s="0" t="s">
        <v>1020</v>
      </c>
      <c r="K410" s="0" t="n">
        <v>0</v>
      </c>
      <c r="L410" s="0" t="n">
        <v>0</v>
      </c>
      <c r="M410" s="0" t="n">
        <v>0.24445833180164</v>
      </c>
      <c r="N410" s="0" t="s">
        <v>1020</v>
      </c>
      <c r="O410" s="0" t="s">
        <v>1020</v>
      </c>
      <c r="P410" s="0" t="s">
        <v>1020</v>
      </c>
      <c r="Q410" s="0" t="n">
        <v>0</v>
      </c>
      <c r="R410" s="0" t="n">
        <v>0.350244109530885</v>
      </c>
      <c r="S410" s="0" t="n">
        <v>0.153436869187776</v>
      </c>
      <c r="U410" s="0" t="s">
        <v>427</v>
      </c>
      <c r="V410" s="0" t="e">
        <f aca="false">(B410/V$1)*100</f>
        <v>#VALUE!</v>
      </c>
      <c r="W410" s="0" t="e">
        <f aca="false">(C410/W$1)*100</f>
        <v>#VALUE!</v>
      </c>
      <c r="X410" s="0" t="e">
        <f aca="false">(D410/X$1)*100</f>
        <v>#VALUE!</v>
      </c>
      <c r="Y410" s="0" t="n">
        <f aca="false">(E410/Y$1)*100</f>
        <v>0</v>
      </c>
      <c r="Z410" s="0" t="n">
        <f aca="false">(F410/Z$1)*100</f>
        <v>1.54569678272345E-005</v>
      </c>
      <c r="AA410" s="0" t="n">
        <f aca="false">(G410/AA$1)*100</f>
        <v>0</v>
      </c>
      <c r="AB410" s="0" t="e">
        <f aca="false">(H410/AB$1)*100</f>
        <v>#VALUE!</v>
      </c>
      <c r="AC410" s="0" t="e">
        <f aca="false">(I410/AC$1)*100</f>
        <v>#VALUE!</v>
      </c>
      <c r="AD410" s="0" t="e">
        <f aca="false">(J410/AD$1)*100</f>
        <v>#VALUE!</v>
      </c>
      <c r="AE410" s="0" t="n">
        <f aca="false">(K410/AE$1)*100</f>
        <v>0</v>
      </c>
      <c r="AF410" s="0" t="n">
        <f aca="false">(L410/AF$1)*100</f>
        <v>0</v>
      </c>
      <c r="AG410" s="0" t="n">
        <f aca="false">(M410/AG$1)*100</f>
        <v>4.04931465340358E-006</v>
      </c>
      <c r="AH410" s="0" t="e">
        <f aca="false">(N410/AH$1)*100</f>
        <v>#VALUE!</v>
      </c>
      <c r="AI410" s="0" t="e">
        <f aca="false">(O410/AI$1)*100</f>
        <v>#VALUE!</v>
      </c>
      <c r="AJ410" s="0" t="e">
        <f aca="false">(P410/AJ$1)*100</f>
        <v>#VALUE!</v>
      </c>
      <c r="AK410" s="0" t="n">
        <f aca="false">(Q410/AK$1)*100</f>
        <v>0</v>
      </c>
      <c r="AL410" s="0" t="n">
        <f aca="false">(R410/AL$1)*100</f>
        <v>7.75819246123052E-006</v>
      </c>
      <c r="AM410" s="0" t="n">
        <f aca="false">(S410/AM$1)*100</f>
        <v>3.48848565388892E-006</v>
      </c>
      <c r="AO410" s="0" t="s">
        <v>427</v>
      </c>
      <c r="AP410" s="0" t="s">
        <v>1020</v>
      </c>
      <c r="AQ410" s="0" t="s">
        <v>1020</v>
      </c>
      <c r="AR410" s="0" t="s">
        <v>1020</v>
      </c>
      <c r="AS410" s="0" t="n">
        <v>0</v>
      </c>
      <c r="AT410" s="0" t="n">
        <v>1.54569678272345E-005</v>
      </c>
      <c r="AU410" s="0" t="n">
        <v>0</v>
      </c>
      <c r="AV410" s="0" t="s">
        <v>1020</v>
      </c>
      <c r="AW410" s="0" t="s">
        <v>1020</v>
      </c>
      <c r="AX410" s="0" t="s">
        <v>1020</v>
      </c>
      <c r="AY410" s="0" t="n">
        <v>0</v>
      </c>
      <c r="AZ410" s="0" t="n">
        <v>0</v>
      </c>
      <c r="BA410" s="0" t="n">
        <v>4.04931465340357E-006</v>
      </c>
      <c r="BB410" s="0" t="s">
        <v>1020</v>
      </c>
      <c r="BC410" s="0" t="s">
        <v>1020</v>
      </c>
      <c r="BD410" s="0" t="s">
        <v>1020</v>
      </c>
      <c r="BE410" s="0" t="n">
        <v>0</v>
      </c>
      <c r="BF410" s="0" t="n">
        <v>7.75819246123051E-006</v>
      </c>
      <c r="BG410" s="0" t="n">
        <v>3.48848565388892E-006</v>
      </c>
      <c r="BH410" s="1" t="n">
        <f aca="false">_xlfn.T.TEST(AP410:AU410,AV410:BA410,2,2)</f>
        <v>0.514714153099574</v>
      </c>
      <c r="BI410" s="1" t="n">
        <f aca="false">_xlfn.T.TEST(AP410:AU410,BB410:BG410,2,2)</f>
        <v>0.815088686434838</v>
      </c>
    </row>
    <row r="411" customFormat="false" ht="15" hidden="false" customHeight="false" outlineLevel="0" collapsed="false">
      <c r="A411" s="0" t="s">
        <v>428</v>
      </c>
      <c r="B411" s="0" t="n">
        <v>0</v>
      </c>
      <c r="C411" s="0" t="n">
        <v>8.81319995729479</v>
      </c>
      <c r="D411" s="0" t="n">
        <v>3.33591245859949</v>
      </c>
      <c r="E411" s="0" t="n">
        <v>6.33603341563229</v>
      </c>
      <c r="F411" s="0" t="n">
        <v>1.74093156542785</v>
      </c>
      <c r="G411" s="0" t="n">
        <v>1.37757252230105</v>
      </c>
      <c r="H411" s="0" t="n">
        <v>3.54480006534194</v>
      </c>
      <c r="I411" s="0" t="n">
        <v>11.7691989798858</v>
      </c>
      <c r="J411" s="0" t="n">
        <v>0</v>
      </c>
      <c r="K411" s="0" t="n">
        <v>1.75638920250436</v>
      </c>
      <c r="L411" s="0" t="n">
        <v>1.61450386414102</v>
      </c>
      <c r="M411" s="0" t="n">
        <v>7.53409550417234</v>
      </c>
      <c r="N411" s="0" t="n">
        <v>1.80262828265024</v>
      </c>
      <c r="O411" s="0" t="n">
        <v>9.5169155479678</v>
      </c>
      <c r="P411" s="0" t="n">
        <v>15.1233088720861</v>
      </c>
      <c r="Q411" s="0" t="n">
        <v>5.20496921155751</v>
      </c>
      <c r="R411" s="0" t="n">
        <v>4.20368741850381</v>
      </c>
      <c r="S411" s="0" t="n">
        <v>3.54480006534194</v>
      </c>
      <c r="U411" s="0" t="s">
        <v>428</v>
      </c>
      <c r="V411" s="0" t="n">
        <f aca="false">(B411/V$1)*100</f>
        <v>0</v>
      </c>
      <c r="W411" s="0" t="n">
        <f aca="false">(C411/W$1)*100</f>
        <v>0.000106854010518062</v>
      </c>
      <c r="X411" s="0" t="n">
        <f aca="false">(D411/X$1)*100</f>
        <v>5.15243872707366E-005</v>
      </c>
      <c r="Y411" s="0" t="n">
        <f aca="false">(E411/Y$1)*100</f>
        <v>0.000104034990461874</v>
      </c>
      <c r="Z411" s="0" t="n">
        <f aca="false">(F411/Z$1)*100</f>
        <v>4.50828228294338E-005</v>
      </c>
      <c r="AA411" s="0" t="n">
        <f aca="false">(G411/AA$1)*100</f>
        <v>3.05163585626059E-005</v>
      </c>
      <c r="AB411" s="0" t="n">
        <f aca="false">(H411/AB$1)*100</f>
        <v>7.57884598170614E-005</v>
      </c>
      <c r="AC411" s="0" t="n">
        <f aca="false">(I411/AC$1)*100</f>
        <v>0.000153395147936531</v>
      </c>
      <c r="AD411" s="0" t="n">
        <f aca="false">(J411/AD$1)*100</f>
        <v>0</v>
      </c>
      <c r="AE411" s="0" t="n">
        <f aca="false">(K411/AE$1)*100</f>
        <v>4.11313975919466E-005</v>
      </c>
      <c r="AF411" s="0" t="n">
        <f aca="false">(L411/AF$1)*100</f>
        <v>3.20412303016277E-005</v>
      </c>
      <c r="AG411" s="0" t="n">
        <f aca="false">(M411/AG$1)*100</f>
        <v>0.000124798050859408</v>
      </c>
      <c r="AH411" s="0" t="n">
        <f aca="false">(N411/AH$1)*100</f>
        <v>3.94301950591351E-005</v>
      </c>
      <c r="AI411" s="0" t="n">
        <f aca="false">(O411/AI$1)*100</f>
        <v>0.00022695077795765</v>
      </c>
      <c r="AJ411" s="0" t="n">
        <f aca="false">(P411/AJ$1)*100</f>
        <v>0.000330293159428895</v>
      </c>
      <c r="AK411" s="0" t="n">
        <f aca="false">(Q411/AK$1)*100</f>
        <v>8.23740698974036E-005</v>
      </c>
      <c r="AL411" s="0" t="n">
        <f aca="false">(R411/AL$1)*100</f>
        <v>9.31151021591411E-005</v>
      </c>
      <c r="AM411" s="0" t="n">
        <f aca="false">(S411/AM$1)*100</f>
        <v>8.05933035476392E-005</v>
      </c>
      <c r="AO411" s="0" t="s">
        <v>428</v>
      </c>
      <c r="AP411" s="0" t="n">
        <v>0</v>
      </c>
      <c r="AQ411" s="0" t="n">
        <v>0.000106854010518062</v>
      </c>
      <c r="AR411" s="0" t="n">
        <v>5.15243872707366E-005</v>
      </c>
      <c r="AS411" s="0" t="n">
        <v>0.000104034990461874</v>
      </c>
      <c r="AT411" s="0" t="n">
        <v>4.50828228294339E-005</v>
      </c>
      <c r="AU411" s="0" t="n">
        <v>3.05163585626059E-005</v>
      </c>
      <c r="AV411" s="0" t="n">
        <v>7.57884598170614E-005</v>
      </c>
      <c r="AW411" s="0" t="n">
        <v>0.000153395147936531</v>
      </c>
      <c r="AX411" s="0" t="n">
        <v>0</v>
      </c>
      <c r="AY411" s="0" t="n">
        <v>4.11313975919467E-005</v>
      </c>
      <c r="AZ411" s="0" t="n">
        <v>3.20412303016277E-005</v>
      </c>
      <c r="BA411" s="0" t="n">
        <v>0.000124798050859408</v>
      </c>
      <c r="BB411" s="0" t="n">
        <v>3.94301950591351E-005</v>
      </c>
      <c r="BC411" s="0" t="n">
        <v>0.00022695077795765</v>
      </c>
      <c r="BD411" s="0" t="n">
        <v>0.000330293159428895</v>
      </c>
      <c r="BE411" s="0" t="n">
        <v>8.23740698974036E-005</v>
      </c>
      <c r="BF411" s="0" t="n">
        <v>9.31151021591411E-005</v>
      </c>
      <c r="BG411" s="0" t="n">
        <v>8.05933035476392E-005</v>
      </c>
      <c r="BH411" s="1" t="n">
        <f aca="false">_xlfn.T.TEST(AP411:AU411,AV411:BA411,2,2)</f>
        <v>0.624558446670081</v>
      </c>
      <c r="BI411" s="1" t="n">
        <f aca="false">_xlfn.T.TEST(AP411:AU411,BB411:BG411,2,2)</f>
        <v>0.109868462086191</v>
      </c>
    </row>
    <row r="412" customFormat="false" ht="15" hidden="false" customHeight="false" outlineLevel="0" collapsed="false">
      <c r="A412" s="0" t="s">
        <v>429</v>
      </c>
      <c r="B412" s="0" t="s">
        <v>1020</v>
      </c>
      <c r="C412" s="0" t="s">
        <v>1020</v>
      </c>
      <c r="D412" s="0" t="s">
        <v>1020</v>
      </c>
      <c r="E412" s="0" t="n">
        <v>0</v>
      </c>
      <c r="F412" s="0" t="n">
        <v>0.106905818943117</v>
      </c>
      <c r="G412" s="0" t="n">
        <v>0</v>
      </c>
      <c r="H412" s="0" t="s">
        <v>1020</v>
      </c>
      <c r="I412" s="0" t="s">
        <v>1020</v>
      </c>
      <c r="J412" s="0" t="s">
        <v>1020</v>
      </c>
      <c r="K412" s="0" t="n">
        <v>0</v>
      </c>
      <c r="L412" s="0" t="n">
        <v>0</v>
      </c>
      <c r="M412" s="0" t="n">
        <v>0.0643311399477999</v>
      </c>
      <c r="N412" s="0" t="s">
        <v>1020</v>
      </c>
      <c r="O412" s="0" t="s">
        <v>1020</v>
      </c>
      <c r="P412" s="0" t="s">
        <v>1020</v>
      </c>
      <c r="Q412" s="0" t="n">
        <v>0</v>
      </c>
      <c r="R412" s="0" t="n">
        <v>0</v>
      </c>
      <c r="S412" s="0" t="n">
        <v>0</v>
      </c>
      <c r="U412" s="0" t="s">
        <v>429</v>
      </c>
      <c r="V412" s="0" t="e">
        <f aca="false">(B412/V$1)*100</f>
        <v>#VALUE!</v>
      </c>
      <c r="W412" s="0" t="e">
        <f aca="false">(C412/W$1)*100</f>
        <v>#VALUE!</v>
      </c>
      <c r="X412" s="0" t="e">
        <f aca="false">(D412/X$1)*100</f>
        <v>#VALUE!</v>
      </c>
      <c r="Y412" s="0" t="n">
        <f aca="false">(E412/Y$1)*100</f>
        <v>0</v>
      </c>
      <c r="Z412" s="0" t="n">
        <f aca="false">(F412/Z$1)*100</f>
        <v>2.7684121481614E-006</v>
      </c>
      <c r="AA412" s="0" t="n">
        <f aca="false">(G412/AA$1)*100</f>
        <v>0</v>
      </c>
      <c r="AB412" s="0" t="e">
        <f aca="false">(H412/AB$1)*100</f>
        <v>#VALUE!</v>
      </c>
      <c r="AC412" s="0" t="e">
        <f aca="false">(I412/AC$1)*100</f>
        <v>#VALUE!</v>
      </c>
      <c r="AD412" s="0" t="e">
        <f aca="false">(J412/AD$1)*100</f>
        <v>#VALUE!</v>
      </c>
      <c r="AE412" s="0" t="n">
        <f aca="false">(K412/AE$1)*100</f>
        <v>0</v>
      </c>
      <c r="AF412" s="0" t="n">
        <f aca="false">(L412/AF$1)*100</f>
        <v>0</v>
      </c>
      <c r="AG412" s="0" t="n">
        <f aca="false">(M412/AG$1)*100</f>
        <v>1.06560911931673E-006</v>
      </c>
      <c r="AH412" s="0" t="e">
        <f aca="false">(N412/AH$1)*100</f>
        <v>#VALUE!</v>
      </c>
      <c r="AI412" s="0" t="e">
        <f aca="false">(O412/AI$1)*100</f>
        <v>#VALUE!</v>
      </c>
      <c r="AJ412" s="0" t="e">
        <f aca="false">(P412/AJ$1)*100</f>
        <v>#VALUE!</v>
      </c>
      <c r="AK412" s="0" t="n">
        <f aca="false">(Q412/AK$1)*100</f>
        <v>0</v>
      </c>
      <c r="AL412" s="0" t="n">
        <f aca="false">(R412/AL$1)*100</f>
        <v>0</v>
      </c>
      <c r="AM412" s="0" t="n">
        <f aca="false">(S412/AM$1)*100</f>
        <v>0</v>
      </c>
      <c r="AO412" s="0" t="s">
        <v>429</v>
      </c>
      <c r="AP412" s="0" t="s">
        <v>1020</v>
      </c>
      <c r="AQ412" s="0" t="s">
        <v>1020</v>
      </c>
      <c r="AR412" s="0" t="s">
        <v>1020</v>
      </c>
      <c r="AS412" s="0" t="n">
        <v>0</v>
      </c>
      <c r="AT412" s="0" t="n">
        <v>2.7684121481614E-006</v>
      </c>
      <c r="AU412" s="0" t="n">
        <v>0</v>
      </c>
      <c r="AV412" s="0" t="s">
        <v>1020</v>
      </c>
      <c r="AW412" s="0" t="s">
        <v>1020</v>
      </c>
      <c r="AX412" s="0" t="s">
        <v>1020</v>
      </c>
      <c r="AY412" s="0" t="n">
        <v>0</v>
      </c>
      <c r="AZ412" s="0" t="n">
        <v>0</v>
      </c>
      <c r="BA412" s="0" t="n">
        <v>1.06560911931673E-006</v>
      </c>
      <c r="BB412" s="0" t="s">
        <v>1020</v>
      </c>
      <c r="BC412" s="0" t="s">
        <v>1020</v>
      </c>
      <c r="BD412" s="0" t="s">
        <v>1020</v>
      </c>
      <c r="BE412" s="0" t="n">
        <v>0</v>
      </c>
      <c r="BF412" s="0" t="n">
        <v>0</v>
      </c>
      <c r="BG412" s="0" t="n">
        <v>0</v>
      </c>
      <c r="BH412" s="1" t="n">
        <f aca="false">_xlfn.T.TEST(AP412:AU412,AV412:BA412,2,2)</f>
        <v>0.596684913589953</v>
      </c>
      <c r="BI412" s="1" t="n">
        <f aca="false">_xlfn.T.TEST(AP412:AU412,BB412:BG412,2,2)</f>
        <v>0.373900966300058</v>
      </c>
    </row>
    <row r="413" customFormat="false" ht="15" hidden="false" customHeight="false" outlineLevel="0" collapsed="false">
      <c r="A413" s="0" t="s">
        <v>430</v>
      </c>
      <c r="B413" s="0" t="s">
        <v>1020</v>
      </c>
      <c r="C413" s="0" t="s">
        <v>1020</v>
      </c>
      <c r="D413" s="0" t="s">
        <v>1020</v>
      </c>
      <c r="E413" s="0" t="n">
        <v>0</v>
      </c>
      <c r="F413" s="0" t="n">
        <v>0.138829084321965</v>
      </c>
      <c r="G413" s="0" t="n">
        <v>0</v>
      </c>
      <c r="H413" s="0" t="s">
        <v>1020</v>
      </c>
      <c r="I413" s="0" t="s">
        <v>1020</v>
      </c>
      <c r="J413" s="0" t="s">
        <v>1020</v>
      </c>
      <c r="K413" s="0" t="n">
        <v>0.0628656471312737</v>
      </c>
      <c r="L413" s="0" t="n">
        <v>0</v>
      </c>
      <c r="M413" s="0" t="n">
        <v>0.10292982391648</v>
      </c>
      <c r="N413" s="0" t="s">
        <v>1020</v>
      </c>
      <c r="O413" s="0" t="s">
        <v>1020</v>
      </c>
      <c r="P413" s="0" t="s">
        <v>1020</v>
      </c>
      <c r="Q413" s="0" t="n">
        <v>0</v>
      </c>
      <c r="R413" s="0" t="n">
        <v>0</v>
      </c>
      <c r="S413" s="0" t="n">
        <v>0</v>
      </c>
      <c r="U413" s="0" t="s">
        <v>430</v>
      </c>
      <c r="V413" s="0" t="e">
        <f aca="false">(B413/V$1)*100</f>
        <v>#VALUE!</v>
      </c>
      <c r="W413" s="0" t="e">
        <f aca="false">(C413/W$1)*100</f>
        <v>#VALUE!</v>
      </c>
      <c r="X413" s="0" t="e">
        <f aca="false">(D413/X$1)*100</f>
        <v>#VALUE!</v>
      </c>
      <c r="Y413" s="0" t="n">
        <f aca="false">(E413/Y$1)*100</f>
        <v>0</v>
      </c>
      <c r="Z413" s="0" t="n">
        <f aca="false">(F413/Z$1)*100</f>
        <v>3.59509077573737E-006</v>
      </c>
      <c r="AA413" s="0" t="n">
        <f aca="false">(G413/AA$1)*100</f>
        <v>0</v>
      </c>
      <c r="AB413" s="0" t="e">
        <f aca="false">(H413/AB$1)*100</f>
        <v>#VALUE!</v>
      </c>
      <c r="AC413" s="0" t="e">
        <f aca="false">(I413/AC$1)*100</f>
        <v>#VALUE!</v>
      </c>
      <c r="AD413" s="0" t="e">
        <f aca="false">(J413/AD$1)*100</f>
        <v>#VALUE!</v>
      </c>
      <c r="AE413" s="0" t="n">
        <f aca="false">(K413/AE$1)*100</f>
        <v>1.47219757633702E-006</v>
      </c>
      <c r="AF413" s="0" t="n">
        <f aca="false">(L413/AF$1)*100</f>
        <v>0</v>
      </c>
      <c r="AG413" s="0" t="n">
        <f aca="false">(M413/AG$1)*100</f>
        <v>1.70497459090677E-006</v>
      </c>
      <c r="AH413" s="0" t="e">
        <f aca="false">(N413/AH$1)*100</f>
        <v>#VALUE!</v>
      </c>
      <c r="AI413" s="0" t="e">
        <f aca="false">(O413/AI$1)*100</f>
        <v>#VALUE!</v>
      </c>
      <c r="AJ413" s="0" t="e">
        <f aca="false">(P413/AJ$1)*100</f>
        <v>#VALUE!</v>
      </c>
      <c r="AK413" s="0" t="n">
        <f aca="false">(Q413/AK$1)*100</f>
        <v>0</v>
      </c>
      <c r="AL413" s="0" t="n">
        <f aca="false">(R413/AL$1)*100</f>
        <v>0</v>
      </c>
      <c r="AM413" s="0" t="n">
        <f aca="false">(S413/AM$1)*100</f>
        <v>0</v>
      </c>
      <c r="AO413" s="0" t="s">
        <v>430</v>
      </c>
      <c r="AP413" s="0" t="s">
        <v>1020</v>
      </c>
      <c r="AQ413" s="0" t="s">
        <v>1020</v>
      </c>
      <c r="AR413" s="0" t="s">
        <v>1020</v>
      </c>
      <c r="AS413" s="0" t="n">
        <v>0</v>
      </c>
      <c r="AT413" s="0" t="n">
        <v>3.59509077573737E-006</v>
      </c>
      <c r="AU413" s="0" t="n">
        <v>0</v>
      </c>
      <c r="AV413" s="0" t="s">
        <v>1020</v>
      </c>
      <c r="AW413" s="0" t="s">
        <v>1020</v>
      </c>
      <c r="AX413" s="0" t="s">
        <v>1020</v>
      </c>
      <c r="AY413" s="0" t="n">
        <v>1.47219757633702E-006</v>
      </c>
      <c r="AZ413" s="0" t="n">
        <v>0</v>
      </c>
      <c r="BA413" s="0" t="n">
        <v>1.70497459090677E-006</v>
      </c>
      <c r="BB413" s="0" t="s">
        <v>1020</v>
      </c>
      <c r="BC413" s="0" t="s">
        <v>1020</v>
      </c>
      <c r="BD413" s="0" t="s">
        <v>1020</v>
      </c>
      <c r="BE413" s="0" t="n">
        <v>0</v>
      </c>
      <c r="BF413" s="0" t="n">
        <v>0</v>
      </c>
      <c r="BG413" s="0" t="n">
        <v>0</v>
      </c>
      <c r="BH413" s="1" t="n">
        <f aca="false">_xlfn.T.TEST(AP413:AU413,AV413:BA413,2,2)</f>
        <v>0.920544504014787</v>
      </c>
      <c r="BI413" s="1" t="n">
        <f aca="false">_xlfn.T.TEST(AP413:AU413,BB413:BG413,2,2)</f>
        <v>0.373900966300058</v>
      </c>
    </row>
    <row r="414" customFormat="false" ht="15" hidden="false" customHeight="false" outlineLevel="0" collapsed="false">
      <c r="A414" s="0" t="s">
        <v>431</v>
      </c>
      <c r="B414" s="0" t="n">
        <v>0</v>
      </c>
      <c r="C414" s="0" t="n">
        <v>7.09273162196916</v>
      </c>
      <c r="D414" s="0" t="n">
        <v>5.80449005181843</v>
      </c>
      <c r="E414" s="0" t="n">
        <v>5.25966449081747</v>
      </c>
      <c r="F414" s="0" t="n">
        <v>5.65116037357645</v>
      </c>
      <c r="G414" s="0" t="n">
        <v>4.99929760483248</v>
      </c>
      <c r="H414" s="0" t="n">
        <v>4.99929760483248</v>
      </c>
      <c r="I414" s="0" t="n">
        <v>11.9735059607579</v>
      </c>
      <c r="J414" s="0" t="n">
        <v>0</v>
      </c>
      <c r="K414" s="0" t="n">
        <v>3.53009853227958</v>
      </c>
      <c r="L414" s="0" t="n">
        <v>5.3564561547145</v>
      </c>
      <c r="M414" s="0" t="n">
        <v>4.48709701135904</v>
      </c>
      <c r="N414" s="0" t="n">
        <v>1.16863002437878</v>
      </c>
      <c r="O414" s="0" t="n">
        <v>0</v>
      </c>
      <c r="P414" s="0" t="n">
        <v>8.46898692702466</v>
      </c>
      <c r="Q414" s="0" t="n">
        <v>9.16978857167464</v>
      </c>
      <c r="R414" s="0" t="n">
        <v>1.91497104042211</v>
      </c>
      <c r="S414" s="0" t="n">
        <v>1.98534473705705</v>
      </c>
      <c r="U414" s="0" t="s">
        <v>431</v>
      </c>
      <c r="V414" s="0" t="n">
        <f aca="false">(B414/V$1)*100</f>
        <v>0</v>
      </c>
      <c r="W414" s="0" t="n">
        <f aca="false">(C414/W$1)*100</f>
        <v>8.59945108482838E-005</v>
      </c>
      <c r="X414" s="0" t="n">
        <f aca="false">(D414/X$1)*100</f>
        <v>8.9652470516145E-005</v>
      </c>
      <c r="Y414" s="0" t="n">
        <f aca="false">(E414/Y$1)*100</f>
        <v>8.63614676944134E-005</v>
      </c>
      <c r="Z414" s="0" t="n">
        <f aca="false">(F414/Z$1)*100</f>
        <v>0.000146341342165309</v>
      </c>
      <c r="AA414" s="0" t="n">
        <f aca="false">(G414/AA$1)*100</f>
        <v>0.000110745790730069</v>
      </c>
      <c r="AB414" s="0" t="n">
        <f aca="false">(H414/AB$1)*100</f>
        <v>0.000106885877525741</v>
      </c>
      <c r="AC414" s="0" t="n">
        <f aca="false">(I414/AC$1)*100</f>
        <v>0.000156058005418072</v>
      </c>
      <c r="AD414" s="0" t="n">
        <f aca="false">(J414/AD$1)*100</f>
        <v>0</v>
      </c>
      <c r="AE414" s="0" t="n">
        <f aca="false">(K414/AE$1)*100</f>
        <v>8.26684006385984E-005</v>
      </c>
      <c r="AF414" s="0" t="n">
        <f aca="false">(L414/AF$1)*100</f>
        <v>0.000106303520893145</v>
      </c>
      <c r="AG414" s="0" t="n">
        <f aca="false">(M414/AG$1)*100</f>
        <v>7.4326236072342E-005</v>
      </c>
      <c r="AH414" s="0" t="n">
        <f aca="false">(N414/AH$1)*100</f>
        <v>2.55622916031645E-005</v>
      </c>
      <c r="AI414" s="0" t="n">
        <f aca="false">(O414/AI$1)*100</f>
        <v>0</v>
      </c>
      <c r="AJ414" s="0" t="n">
        <f aca="false">(P414/AJ$1)*100</f>
        <v>0.000184962726936829</v>
      </c>
      <c r="AK414" s="0" t="n">
        <f aca="false">(Q414/AK$1)*100</f>
        <v>0.000145121474123285</v>
      </c>
      <c r="AL414" s="0" t="n">
        <f aca="false">(R414/AL$1)*100</f>
        <v>4.24181691711434E-005</v>
      </c>
      <c r="AM414" s="0" t="n">
        <f aca="false">(S414/AM$1)*100</f>
        <v>4.51380862364411E-005</v>
      </c>
      <c r="AO414" s="0" t="s">
        <v>431</v>
      </c>
      <c r="AP414" s="0" t="n">
        <v>0</v>
      </c>
      <c r="AQ414" s="0" t="n">
        <v>8.59945108482838E-005</v>
      </c>
      <c r="AR414" s="0" t="n">
        <v>8.9652470516145E-005</v>
      </c>
      <c r="AS414" s="0" t="n">
        <v>8.63614676944134E-005</v>
      </c>
      <c r="AT414" s="0" t="n">
        <v>0.000146341342165309</v>
      </c>
      <c r="AU414" s="0" t="n">
        <v>0.000110745790730069</v>
      </c>
      <c r="AV414" s="0" t="n">
        <v>0.000106885877525741</v>
      </c>
      <c r="AW414" s="0" t="n">
        <v>0.000156058005418072</v>
      </c>
      <c r="AX414" s="0" t="n">
        <v>0</v>
      </c>
      <c r="AY414" s="0" t="n">
        <v>8.26684006385984E-005</v>
      </c>
      <c r="AZ414" s="0" t="n">
        <v>0.000106303520893145</v>
      </c>
      <c r="BA414" s="0" t="n">
        <v>7.4326236072342E-005</v>
      </c>
      <c r="BB414" s="0" t="n">
        <v>2.55622916031645E-005</v>
      </c>
      <c r="BC414" s="0" t="n">
        <v>0</v>
      </c>
      <c r="BD414" s="0" t="n">
        <v>0.000184962726936829</v>
      </c>
      <c r="BE414" s="0" t="n">
        <v>0.000145121474123285</v>
      </c>
      <c r="BF414" s="0" t="n">
        <v>4.24181691711435E-005</v>
      </c>
      <c r="BG414" s="0" t="n">
        <v>4.51380862364411E-005</v>
      </c>
      <c r="BH414" s="1" t="n">
        <f aca="false">_xlfn.T.TEST(AP414:AU414,AV414:BA414,2,2)</f>
        <v>0.967864584664452</v>
      </c>
      <c r="BI414" s="1" t="n">
        <f aca="false">_xlfn.T.TEST(AP414:AU414,BB414:BG414,2,2)</f>
        <v>0.731967968400597</v>
      </c>
    </row>
    <row r="415" customFormat="false" ht="15" hidden="false" customHeight="false" outlineLevel="0" collapsed="false">
      <c r="A415" s="0" t="s">
        <v>432</v>
      </c>
      <c r="B415" s="0" t="n">
        <v>1980.63165907893</v>
      </c>
      <c r="C415" s="0" t="n">
        <v>714.083298339447</v>
      </c>
      <c r="D415" s="0" t="n">
        <v>1860.7420639351</v>
      </c>
      <c r="E415" s="0" t="n">
        <v>1268.30588155714</v>
      </c>
      <c r="F415" s="0" t="n">
        <v>2227.20456131494</v>
      </c>
      <c r="G415" s="0" t="n">
        <v>2633.98187820468</v>
      </c>
      <c r="H415" s="0" t="n">
        <v>2605.62349233064</v>
      </c>
      <c r="I415" s="0" t="n">
        <v>808.249562784551</v>
      </c>
      <c r="J415" s="0" t="n">
        <v>2902.35605977162</v>
      </c>
      <c r="K415" s="0" t="n">
        <v>1924.45858565124</v>
      </c>
      <c r="L415" s="0" t="n">
        <v>1860.7420639351</v>
      </c>
      <c r="M415" s="0" t="n">
        <v>1378.52442745285</v>
      </c>
      <c r="N415" s="0" t="n">
        <v>1336.35622934061</v>
      </c>
      <c r="O415" s="0" t="n">
        <v>3007.15483576276</v>
      </c>
      <c r="P415" s="0" t="n">
        <v>967.005507222472</v>
      </c>
      <c r="Q415" s="0" t="n">
        <v>1614.77845239633</v>
      </c>
      <c r="R415" s="0" t="n">
        <v>2274.3123995512</v>
      </c>
      <c r="S415" s="0" t="n">
        <v>1750.23044700886</v>
      </c>
      <c r="U415" s="0" t="s">
        <v>432</v>
      </c>
      <c r="V415" s="0" t="n">
        <f aca="false">(B415/V$1)*100</f>
        <v>0.0333647360909521</v>
      </c>
      <c r="W415" s="0" t="n">
        <f aca="false">(C415/W$1)*100</f>
        <v>0.00865777068956422</v>
      </c>
      <c r="X415" s="0" t="n">
        <f aca="false">(D415/X$1)*100</f>
        <v>0.0287398413186755</v>
      </c>
      <c r="Y415" s="0" t="n">
        <f aca="false">(E415/Y$1)*100</f>
        <v>0.0208250464659787</v>
      </c>
      <c r="Z415" s="0" t="n">
        <f aca="false">(F415/Z$1)*100</f>
        <v>0.0576752530866958</v>
      </c>
      <c r="AA415" s="0" t="n">
        <f aca="false">(G415/AA$1)*100</f>
        <v>0.058348677939973</v>
      </c>
      <c r="AB415" s="0" t="n">
        <f aca="false">(H415/AB$1)*100</f>
        <v>0.0557086965997454</v>
      </c>
      <c r="AC415" s="0" t="n">
        <f aca="false">(I415/AC$1)*100</f>
        <v>0.0105344094755185</v>
      </c>
      <c r="AD415" s="0" t="n">
        <f aca="false">(J415/AD$1)*100</f>
        <v>0.0680375033547929</v>
      </c>
      <c r="AE415" s="0" t="n">
        <f aca="false">(K415/AE$1)*100</f>
        <v>0.0450672727450109</v>
      </c>
      <c r="AF415" s="0" t="n">
        <f aca="false">(L415/AF$1)*100</f>
        <v>0.0369280410698744</v>
      </c>
      <c r="AG415" s="0" t="n">
        <f aca="false">(M415/AG$1)*100</f>
        <v>0.0228344811282156</v>
      </c>
      <c r="AH415" s="0" t="n">
        <f aca="false">(N415/AH$1)*100</f>
        <v>0.0292310884604125</v>
      </c>
      <c r="AI415" s="0" t="n">
        <f aca="false">(O415/AI$1)*100</f>
        <v>0.0717119035023067</v>
      </c>
      <c r="AJ415" s="0" t="n">
        <f aca="false">(P415/AJ$1)*100</f>
        <v>0.0211194062666521</v>
      </c>
      <c r="AK415" s="0" t="n">
        <f aca="false">(Q415/AK$1)*100</f>
        <v>0.0255555542597943</v>
      </c>
      <c r="AL415" s="0" t="n">
        <f aca="false">(R415/AL$1)*100</f>
        <v>0.0503778731248735</v>
      </c>
      <c r="AM415" s="0" t="n">
        <f aca="false">(S415/AM$1)*100</f>
        <v>0.0397926120215467</v>
      </c>
      <c r="AO415" s="0" t="s">
        <v>432</v>
      </c>
      <c r="AP415" s="0" t="n">
        <v>0.0333647360909521</v>
      </c>
      <c r="AQ415" s="0" t="n">
        <v>0.00865777068956422</v>
      </c>
      <c r="AR415" s="0" t="n">
        <v>0.0287398413186755</v>
      </c>
      <c r="AS415" s="0" t="n">
        <v>0.0208250464659787</v>
      </c>
      <c r="AT415" s="0" t="n">
        <v>0.0576752530866958</v>
      </c>
      <c r="AU415" s="0" t="n">
        <v>0.058348677939973</v>
      </c>
      <c r="AV415" s="0" t="n">
        <v>0.0557086965997454</v>
      </c>
      <c r="AW415" s="0" t="n">
        <v>0.0105344094755185</v>
      </c>
      <c r="AX415" s="0" t="n">
        <v>0.0680375033547929</v>
      </c>
      <c r="AY415" s="0" t="n">
        <v>0.0450672727450109</v>
      </c>
      <c r="AZ415" s="0" t="n">
        <v>0.0369280410698744</v>
      </c>
      <c r="BA415" s="0" t="n">
        <v>0.0228344811282156</v>
      </c>
      <c r="BB415" s="0" t="n">
        <v>0.0292310884604125</v>
      </c>
      <c r="BC415" s="0" t="n">
        <v>0.0717119035023067</v>
      </c>
      <c r="BD415" s="0" t="n">
        <v>0.0211194062666522</v>
      </c>
      <c r="BE415" s="0" t="n">
        <v>0.0255555542597943</v>
      </c>
      <c r="BF415" s="0" t="n">
        <v>0.0503778731248735</v>
      </c>
      <c r="BG415" s="0" t="n">
        <v>0.0397926120215467</v>
      </c>
      <c r="BH415" s="1" t="n">
        <f aca="false">_xlfn.T.TEST(AP415:AU415,AV415:BA415,2,2)</f>
        <v>0.667659472137558</v>
      </c>
      <c r="BI415" s="1" t="n">
        <f aca="false">_xlfn.T.TEST(AP415:AU415,BB415:BG415,2,2)</f>
        <v>0.66401825498126</v>
      </c>
    </row>
    <row r="416" customFormat="false" ht="15" hidden="false" customHeight="false" outlineLevel="0" collapsed="false">
      <c r="A416" s="0" t="s">
        <v>433</v>
      </c>
      <c r="B416" s="0" t="s">
        <v>1020</v>
      </c>
      <c r="C416" s="0" t="s">
        <v>1020</v>
      </c>
      <c r="D416" s="0" t="s">
        <v>1020</v>
      </c>
      <c r="E416" s="0" t="n">
        <v>0.0236750431224</v>
      </c>
      <c r="F416" s="0" t="n">
        <v>0.0215296440927111</v>
      </c>
      <c r="G416" s="0" t="n">
        <v>0</v>
      </c>
      <c r="H416" s="0" t="s">
        <v>1020</v>
      </c>
      <c r="I416" s="0" t="s">
        <v>1020</v>
      </c>
      <c r="J416" s="0" t="s">
        <v>1020</v>
      </c>
      <c r="K416" s="0" t="n">
        <v>0</v>
      </c>
      <c r="L416" s="0" t="n">
        <v>0.0614044881098582</v>
      </c>
      <c r="M416" s="0" t="n">
        <v>0.114877035621071</v>
      </c>
      <c r="N416" s="0" t="s">
        <v>1020</v>
      </c>
      <c r="O416" s="0" t="s">
        <v>1020</v>
      </c>
      <c r="P416" s="0" t="s">
        <v>1020</v>
      </c>
      <c r="Q416" s="0" t="n">
        <v>0</v>
      </c>
      <c r="R416" s="0" t="n">
        <v>0.175122054765443</v>
      </c>
      <c r="S416" s="0" t="n">
        <v>0</v>
      </c>
      <c r="U416" s="0" t="s">
        <v>433</v>
      </c>
      <c r="V416" s="0" t="e">
        <f aca="false">(B416/V$1)*100</f>
        <v>#VALUE!</v>
      </c>
      <c r="W416" s="0" t="e">
        <f aca="false">(C416/W$1)*100</f>
        <v>#VALUE!</v>
      </c>
      <c r="X416" s="0" t="e">
        <f aca="false">(D416/X$1)*100</f>
        <v>#VALUE!</v>
      </c>
      <c r="Y416" s="0" t="n">
        <f aca="false">(E416/Y$1)*100</f>
        <v>3.88734200698268E-007</v>
      </c>
      <c r="Z416" s="0" t="n">
        <f aca="false">(F416/Z$1)*100</f>
        <v>5.57527446504726E-007</v>
      </c>
      <c r="AA416" s="0" t="n">
        <f aca="false">(G416/AA$1)*100</f>
        <v>0</v>
      </c>
      <c r="AB416" s="0" t="e">
        <f aca="false">(H416/AB$1)*100</f>
        <v>#VALUE!</v>
      </c>
      <c r="AC416" s="0" t="e">
        <f aca="false">(I416/AC$1)*100</f>
        <v>#VALUE!</v>
      </c>
      <c r="AD416" s="0" t="e">
        <f aca="false">(J416/AD$1)*100</f>
        <v>#VALUE!</v>
      </c>
      <c r="AE416" s="0" t="n">
        <f aca="false">(K416/AE$1)*100</f>
        <v>0</v>
      </c>
      <c r="AF416" s="0" t="n">
        <f aca="false">(L416/AF$1)*100</f>
        <v>1.21862535530586E-006</v>
      </c>
      <c r="AG416" s="0" t="n">
        <f aca="false">(M416/AG$1)*100</f>
        <v>1.9028734273513E-006</v>
      </c>
      <c r="AH416" s="0" t="e">
        <f aca="false">(N416/AH$1)*100</f>
        <v>#VALUE!</v>
      </c>
      <c r="AI416" s="0" t="e">
        <f aca="false">(O416/AI$1)*100</f>
        <v>#VALUE!</v>
      </c>
      <c r="AJ416" s="0" t="e">
        <f aca="false">(P416/AJ$1)*100</f>
        <v>#VALUE!</v>
      </c>
      <c r="AK416" s="0" t="n">
        <f aca="false">(Q416/AK$1)*100</f>
        <v>0</v>
      </c>
      <c r="AL416" s="0" t="n">
        <f aca="false">(R416/AL$1)*100</f>
        <v>3.87909623061526E-006</v>
      </c>
      <c r="AM416" s="0" t="n">
        <f aca="false">(S416/AM$1)*100</f>
        <v>0</v>
      </c>
      <c r="AO416" s="0" t="s">
        <v>433</v>
      </c>
      <c r="AP416" s="0" t="s">
        <v>1020</v>
      </c>
      <c r="AQ416" s="0" t="s">
        <v>1020</v>
      </c>
      <c r="AR416" s="0" t="s">
        <v>1020</v>
      </c>
      <c r="AS416" s="0" t="n">
        <v>3.88734200698268E-007</v>
      </c>
      <c r="AT416" s="0" t="n">
        <v>5.57527446504726E-007</v>
      </c>
      <c r="AU416" s="0" t="n">
        <v>0</v>
      </c>
      <c r="AV416" s="0" t="s">
        <v>1020</v>
      </c>
      <c r="AW416" s="0" t="s">
        <v>1020</v>
      </c>
      <c r="AX416" s="0" t="s">
        <v>1020</v>
      </c>
      <c r="AY416" s="0" t="n">
        <v>0</v>
      </c>
      <c r="AZ416" s="0" t="n">
        <v>1.21862535530586E-006</v>
      </c>
      <c r="BA416" s="0" t="n">
        <v>1.9028734273513E-006</v>
      </c>
      <c r="BB416" s="0" t="s">
        <v>1020</v>
      </c>
      <c r="BC416" s="0" t="s">
        <v>1020</v>
      </c>
      <c r="BD416" s="0" t="s">
        <v>1020</v>
      </c>
      <c r="BE416" s="0" t="n">
        <v>0</v>
      </c>
      <c r="BF416" s="0" t="n">
        <v>3.87909623061526E-006</v>
      </c>
      <c r="BG416" s="0" t="n">
        <v>0</v>
      </c>
      <c r="BH416" s="1" t="n">
        <f aca="false">_xlfn.T.TEST(AP416:AU416,AV416:BA416,2,2)</f>
        <v>0.279714138210147</v>
      </c>
      <c r="BI416" s="1" t="n">
        <f aca="false">_xlfn.T.TEST(AP416:AU416,BB416:BG416,2,2)</f>
        <v>0.494972933312661</v>
      </c>
    </row>
    <row r="417" customFormat="false" ht="15" hidden="false" customHeight="false" outlineLevel="0" collapsed="false">
      <c r="A417" s="0" t="s">
        <v>434</v>
      </c>
      <c r="B417" s="0" t="s">
        <v>1020</v>
      </c>
      <c r="C417" s="0" t="s">
        <v>1020</v>
      </c>
      <c r="D417" s="0" t="s">
        <v>1020</v>
      </c>
      <c r="E417" s="0" t="n">
        <v>0</v>
      </c>
      <c r="F417" s="0" t="n">
        <v>0</v>
      </c>
      <c r="G417" s="0" t="n">
        <v>0</v>
      </c>
      <c r="H417" s="0" t="s">
        <v>1020</v>
      </c>
      <c r="I417" s="0" t="s">
        <v>1020</v>
      </c>
      <c r="J417" s="0" t="s">
        <v>1020</v>
      </c>
      <c r="K417" s="0" t="n">
        <v>0</v>
      </c>
      <c r="L417" s="0" t="n">
        <v>0</v>
      </c>
      <c r="M417" s="0" t="n">
        <v>0.283976032055288</v>
      </c>
      <c r="N417" s="0" t="s">
        <v>1020</v>
      </c>
      <c r="O417" s="0" t="s">
        <v>1020</v>
      </c>
      <c r="P417" s="0" t="s">
        <v>1020</v>
      </c>
      <c r="Q417" s="0" t="n">
        <v>0</v>
      </c>
      <c r="R417" s="0" t="n">
        <v>0</v>
      </c>
      <c r="S417" s="0" t="n">
        <v>0</v>
      </c>
      <c r="U417" s="0" t="s">
        <v>434</v>
      </c>
      <c r="V417" s="0" t="e">
        <f aca="false">(B417/V$1)*100</f>
        <v>#VALUE!</v>
      </c>
      <c r="W417" s="0" t="e">
        <f aca="false">(C417/W$1)*100</f>
        <v>#VALUE!</v>
      </c>
      <c r="X417" s="0" t="e">
        <f aca="false">(D417/X$1)*100</f>
        <v>#VALUE!</v>
      </c>
      <c r="Y417" s="0" t="n">
        <f aca="false">(E417/Y$1)*100</f>
        <v>0</v>
      </c>
      <c r="Z417" s="0" t="n">
        <f aca="false">(F417/Z$1)*100</f>
        <v>0</v>
      </c>
      <c r="AA417" s="0" t="n">
        <f aca="false">(G417/AA$1)*100</f>
        <v>0</v>
      </c>
      <c r="AB417" s="0" t="e">
        <f aca="false">(H417/AB$1)*100</f>
        <v>#VALUE!</v>
      </c>
      <c r="AC417" s="0" t="e">
        <f aca="false">(I417/AC$1)*100</f>
        <v>#VALUE!</v>
      </c>
      <c r="AD417" s="0" t="e">
        <f aca="false">(J417/AD$1)*100</f>
        <v>#VALUE!</v>
      </c>
      <c r="AE417" s="0" t="n">
        <f aca="false">(K417/AE$1)*100</f>
        <v>0</v>
      </c>
      <c r="AF417" s="0" t="n">
        <f aca="false">(L417/AF$1)*100</f>
        <v>0</v>
      </c>
      <c r="AG417" s="0" t="n">
        <f aca="false">(M417/AG$1)*100</f>
        <v>4.70390311241242E-006</v>
      </c>
      <c r="AH417" s="0" t="e">
        <f aca="false">(N417/AH$1)*100</f>
        <v>#VALUE!</v>
      </c>
      <c r="AI417" s="0" t="e">
        <f aca="false">(O417/AI$1)*100</f>
        <v>#VALUE!</v>
      </c>
      <c r="AJ417" s="0" t="e">
        <f aca="false">(P417/AJ$1)*100</f>
        <v>#VALUE!</v>
      </c>
      <c r="AK417" s="0" t="n">
        <f aca="false">(Q417/AK$1)*100</f>
        <v>0</v>
      </c>
      <c r="AL417" s="0" t="n">
        <f aca="false">(R417/AL$1)*100</f>
        <v>0</v>
      </c>
      <c r="AM417" s="0" t="n">
        <f aca="false">(S417/AM$1)*100</f>
        <v>0</v>
      </c>
      <c r="AO417" s="0" t="s">
        <v>434</v>
      </c>
      <c r="AP417" s="0" t="s">
        <v>1020</v>
      </c>
      <c r="AQ417" s="0" t="s">
        <v>1020</v>
      </c>
      <c r="AR417" s="0" t="s">
        <v>1020</v>
      </c>
      <c r="AS417" s="0" t="n">
        <v>0</v>
      </c>
      <c r="AT417" s="0" t="n">
        <v>0</v>
      </c>
      <c r="AU417" s="0" t="n">
        <v>0</v>
      </c>
      <c r="AV417" s="0" t="s">
        <v>1020</v>
      </c>
      <c r="AW417" s="0" t="s">
        <v>1020</v>
      </c>
      <c r="AX417" s="0" t="s">
        <v>1020</v>
      </c>
      <c r="AY417" s="0" t="n">
        <v>0</v>
      </c>
      <c r="AZ417" s="0" t="n">
        <v>0</v>
      </c>
      <c r="BA417" s="0" t="n">
        <v>4.70390311241242E-006</v>
      </c>
      <c r="BB417" s="0" t="s">
        <v>1020</v>
      </c>
      <c r="BC417" s="0" t="s">
        <v>1020</v>
      </c>
      <c r="BD417" s="0" t="s">
        <v>1020</v>
      </c>
      <c r="BE417" s="0" t="n">
        <v>0</v>
      </c>
      <c r="BF417" s="0" t="n">
        <v>0</v>
      </c>
      <c r="BG417" s="0" t="n">
        <v>0</v>
      </c>
      <c r="BH417" s="1" t="n">
        <f aca="false">_xlfn.T.TEST(AP417:AU417,AV417:BA417,2,2)</f>
        <v>0.373900966300058</v>
      </c>
      <c r="BI417" s="1" t="e">
        <f aca="false">_xlfn.T.TEST(AP417:AU417,BB417:BG417,2,2)</f>
        <v>#NUM!</v>
      </c>
    </row>
    <row r="418" customFormat="false" ht="15" hidden="false" customHeight="false" outlineLevel="0" collapsed="false">
      <c r="A418" s="0" t="s">
        <v>435</v>
      </c>
      <c r="B418" s="0" t="s">
        <v>1020</v>
      </c>
      <c r="C418" s="0" t="s">
        <v>1020</v>
      </c>
      <c r="D418" s="0" t="s">
        <v>1020</v>
      </c>
      <c r="E418" s="0" t="n">
        <v>0</v>
      </c>
      <c r="F418" s="0" t="n">
        <v>0.252416516949027</v>
      </c>
      <c r="G418" s="0" t="n">
        <v>0.381927372339678</v>
      </c>
      <c r="H418" s="0" t="s">
        <v>1020</v>
      </c>
      <c r="I418" s="0" t="s">
        <v>1020</v>
      </c>
      <c r="J418" s="0" t="s">
        <v>1020</v>
      </c>
      <c r="K418" s="0" t="n">
        <v>0</v>
      </c>
      <c r="L418" s="0" t="n">
        <v>0</v>
      </c>
      <c r="M418" s="0" t="n">
        <v>0.506837481160166</v>
      </c>
      <c r="N418" s="0" t="s">
        <v>1020</v>
      </c>
      <c r="O418" s="0" t="s">
        <v>1020</v>
      </c>
      <c r="P418" s="0" t="s">
        <v>1020</v>
      </c>
      <c r="Q418" s="0" t="n">
        <v>0</v>
      </c>
      <c r="R418" s="0" t="n">
        <v>0.0583740182551475</v>
      </c>
      <c r="S418" s="0" t="n">
        <v>0</v>
      </c>
      <c r="U418" s="0" t="s">
        <v>435</v>
      </c>
      <c r="V418" s="0" t="e">
        <f aca="false">(B418/V$1)*100</f>
        <v>#VALUE!</v>
      </c>
      <c r="W418" s="0" t="e">
        <f aca="false">(C418/W$1)*100</f>
        <v>#VALUE!</v>
      </c>
      <c r="X418" s="0" t="e">
        <f aca="false">(D418/X$1)*100</f>
        <v>#VALUE!</v>
      </c>
      <c r="Y418" s="0" t="n">
        <f aca="false">(E418/Y$1)*100</f>
        <v>0</v>
      </c>
      <c r="Z418" s="0" t="n">
        <f aca="false">(F418/Z$1)*100</f>
        <v>6.53652868315885E-006</v>
      </c>
      <c r="AA418" s="0" t="n">
        <f aca="false">(G418/AA$1)*100</f>
        <v>8.46055830129609E-006</v>
      </c>
      <c r="AB418" s="0" t="e">
        <f aca="false">(H418/AB$1)*100</f>
        <v>#VALUE!</v>
      </c>
      <c r="AC418" s="0" t="e">
        <f aca="false">(I418/AC$1)*100</f>
        <v>#VALUE!</v>
      </c>
      <c r="AD418" s="0" t="e">
        <f aca="false">(J418/AD$1)*100</f>
        <v>#VALUE!</v>
      </c>
      <c r="AE418" s="0" t="n">
        <f aca="false">(K418/AE$1)*100</f>
        <v>0</v>
      </c>
      <c r="AF418" s="0" t="n">
        <f aca="false">(L418/AF$1)*100</f>
        <v>0</v>
      </c>
      <c r="AG418" s="0" t="n">
        <f aca="false">(M418/AG$1)*100</f>
        <v>8.39547756147395E-006</v>
      </c>
      <c r="AH418" s="0" t="e">
        <f aca="false">(N418/AH$1)*100</f>
        <v>#VALUE!</v>
      </c>
      <c r="AI418" s="0" t="e">
        <f aca="false">(O418/AI$1)*100</f>
        <v>#VALUE!</v>
      </c>
      <c r="AJ418" s="0" t="e">
        <f aca="false">(P418/AJ$1)*100</f>
        <v>#VALUE!</v>
      </c>
      <c r="AK418" s="0" t="n">
        <f aca="false">(Q418/AK$1)*100</f>
        <v>0</v>
      </c>
      <c r="AL418" s="0" t="n">
        <f aca="false">(R418/AL$1)*100</f>
        <v>1.29303207687175E-006</v>
      </c>
      <c r="AM418" s="0" t="n">
        <f aca="false">(S418/AM$1)*100</f>
        <v>0</v>
      </c>
      <c r="AO418" s="0" t="s">
        <v>435</v>
      </c>
      <c r="AP418" s="0" t="s">
        <v>1020</v>
      </c>
      <c r="AQ418" s="0" t="s">
        <v>1020</v>
      </c>
      <c r="AR418" s="0" t="s">
        <v>1020</v>
      </c>
      <c r="AS418" s="0" t="n">
        <v>0</v>
      </c>
      <c r="AT418" s="0" t="n">
        <v>6.53652868315885E-006</v>
      </c>
      <c r="AU418" s="0" t="n">
        <v>8.46055830129609E-006</v>
      </c>
      <c r="AV418" s="0" t="s">
        <v>1020</v>
      </c>
      <c r="AW418" s="0" t="s">
        <v>1020</v>
      </c>
      <c r="AX418" s="0" t="s">
        <v>1020</v>
      </c>
      <c r="AY418" s="0" t="n">
        <v>0</v>
      </c>
      <c r="AZ418" s="0" t="n">
        <v>0</v>
      </c>
      <c r="BA418" s="0" t="n">
        <v>8.39547756147395E-006</v>
      </c>
      <c r="BB418" s="0" t="s">
        <v>1020</v>
      </c>
      <c r="BC418" s="0" t="s">
        <v>1020</v>
      </c>
      <c r="BD418" s="0" t="s">
        <v>1020</v>
      </c>
      <c r="BE418" s="0" t="n">
        <v>0</v>
      </c>
      <c r="BF418" s="0" t="n">
        <v>1.29303207687175E-006</v>
      </c>
      <c r="BG418" s="0" t="n">
        <v>0</v>
      </c>
      <c r="BH418" s="1" t="n">
        <f aca="false">_xlfn.T.TEST(AP418:AU418,AV418:BA418,2,2)</f>
        <v>0.59292991084089</v>
      </c>
      <c r="BI418" s="1" t="n">
        <f aca="false">_xlfn.T.TEST(AP418:AU418,BB418:BG418,2,2)</f>
        <v>0.153342836130739</v>
      </c>
    </row>
    <row r="419" customFormat="false" ht="15" hidden="false" customHeight="false" outlineLevel="0" collapsed="false">
      <c r="A419" s="0" t="s">
        <v>436</v>
      </c>
      <c r="B419" s="0" t="s">
        <v>1020</v>
      </c>
      <c r="C419" s="0" t="s">
        <v>1020</v>
      </c>
      <c r="D419" s="0" t="s">
        <v>1020</v>
      </c>
      <c r="E419" s="0" t="n">
        <v>0</v>
      </c>
      <c r="F419" s="0" t="n">
        <v>0</v>
      </c>
      <c r="G419" s="0" t="n">
        <v>0.0719955046709279</v>
      </c>
      <c r="H419" s="0" t="s">
        <v>1020</v>
      </c>
      <c r="I419" s="0" t="s">
        <v>1020</v>
      </c>
      <c r="J419" s="0" t="s">
        <v>1020</v>
      </c>
      <c r="K419" s="0" t="n">
        <v>0</v>
      </c>
      <c r="L419" s="0" t="n">
        <v>0</v>
      </c>
      <c r="M419" s="0" t="n">
        <v>0.079035400507297</v>
      </c>
      <c r="N419" s="0" t="s">
        <v>1020</v>
      </c>
      <c r="O419" s="0" t="s">
        <v>1020</v>
      </c>
      <c r="P419" s="0" t="s">
        <v>1020</v>
      </c>
      <c r="Q419" s="0" t="n">
        <v>0</v>
      </c>
      <c r="R419" s="0" t="n">
        <v>0</v>
      </c>
      <c r="S419" s="0" t="n">
        <v>0</v>
      </c>
      <c r="U419" s="0" t="s">
        <v>436</v>
      </c>
      <c r="V419" s="0" t="e">
        <f aca="false">(B419/V$1)*100</f>
        <v>#VALUE!</v>
      </c>
      <c r="W419" s="0" t="e">
        <f aca="false">(C419/W$1)*100</f>
        <v>#VALUE!</v>
      </c>
      <c r="X419" s="0" t="e">
        <f aca="false">(D419/X$1)*100</f>
        <v>#VALUE!</v>
      </c>
      <c r="Y419" s="0" t="n">
        <f aca="false">(E419/Y$1)*100</f>
        <v>0</v>
      </c>
      <c r="Z419" s="0" t="n">
        <f aca="false">(F419/Z$1)*100</f>
        <v>0</v>
      </c>
      <c r="AA419" s="0" t="n">
        <f aca="false">(G419/AA$1)*100</f>
        <v>1.5948638636926E-006</v>
      </c>
      <c r="AB419" s="0" t="e">
        <f aca="false">(H419/AB$1)*100</f>
        <v>#VALUE!</v>
      </c>
      <c r="AC419" s="0" t="e">
        <f aca="false">(I419/AC$1)*100</f>
        <v>#VALUE!</v>
      </c>
      <c r="AD419" s="0" t="e">
        <f aca="false">(J419/AD$1)*100</f>
        <v>#VALUE!</v>
      </c>
      <c r="AE419" s="0" t="n">
        <f aca="false">(K419/AE$1)*100</f>
        <v>0</v>
      </c>
      <c r="AF419" s="0" t="n">
        <f aca="false">(L419/AF$1)*100</f>
        <v>0</v>
      </c>
      <c r="AG419" s="0" t="n">
        <f aca="false">(M419/AG$1)*100</f>
        <v>1.3091769180177E-006</v>
      </c>
      <c r="AH419" s="0" t="e">
        <f aca="false">(N419/AH$1)*100</f>
        <v>#VALUE!</v>
      </c>
      <c r="AI419" s="0" t="e">
        <f aca="false">(O419/AI$1)*100</f>
        <v>#VALUE!</v>
      </c>
      <c r="AJ419" s="0" t="e">
        <f aca="false">(P419/AJ$1)*100</f>
        <v>#VALUE!</v>
      </c>
      <c r="AK419" s="0" t="n">
        <f aca="false">(Q419/AK$1)*100</f>
        <v>0</v>
      </c>
      <c r="AL419" s="0" t="n">
        <f aca="false">(R419/AL$1)*100</f>
        <v>0</v>
      </c>
      <c r="AM419" s="0" t="n">
        <f aca="false">(S419/AM$1)*100</f>
        <v>0</v>
      </c>
      <c r="AO419" s="0" t="s">
        <v>436</v>
      </c>
      <c r="AP419" s="0" t="s">
        <v>1020</v>
      </c>
      <c r="AQ419" s="0" t="s">
        <v>1020</v>
      </c>
      <c r="AR419" s="0" t="s">
        <v>1020</v>
      </c>
      <c r="AS419" s="0" t="n">
        <v>0</v>
      </c>
      <c r="AT419" s="0" t="n">
        <v>0</v>
      </c>
      <c r="AU419" s="0" t="n">
        <v>1.5948638636926E-006</v>
      </c>
      <c r="AV419" s="0" t="s">
        <v>1020</v>
      </c>
      <c r="AW419" s="0" t="s">
        <v>1020</v>
      </c>
      <c r="AX419" s="0" t="s">
        <v>1020</v>
      </c>
      <c r="AY419" s="0" t="n">
        <v>0</v>
      </c>
      <c r="AZ419" s="0" t="n">
        <v>0</v>
      </c>
      <c r="BA419" s="0" t="n">
        <v>1.3091769180177E-006</v>
      </c>
      <c r="BB419" s="0" t="s">
        <v>1020</v>
      </c>
      <c r="BC419" s="0" t="s">
        <v>1020</v>
      </c>
      <c r="BD419" s="0" t="s">
        <v>1020</v>
      </c>
      <c r="BE419" s="0" t="n">
        <v>0</v>
      </c>
      <c r="BF419" s="0" t="n">
        <v>0</v>
      </c>
      <c r="BG419" s="0" t="n">
        <v>0</v>
      </c>
      <c r="BH419" s="1" t="n">
        <f aca="false">_xlfn.T.TEST(AP419:AU419,AV419:BA419,2,2)</f>
        <v>0.896570761146466</v>
      </c>
      <c r="BI419" s="1" t="n">
        <f aca="false">_xlfn.T.TEST(AP419:AU419,BB419:BG419,2,2)</f>
        <v>0.373900966300058</v>
      </c>
    </row>
    <row r="420" customFormat="false" ht="15" hidden="false" customHeight="false" outlineLevel="0" collapsed="false">
      <c r="A420" s="0" t="s">
        <v>437</v>
      </c>
      <c r="B420" s="0" t="s">
        <v>1020</v>
      </c>
      <c r="C420" s="0" t="s">
        <v>1020</v>
      </c>
      <c r="D420" s="0" t="s">
        <v>1020</v>
      </c>
      <c r="E420" s="0" t="n">
        <v>0</v>
      </c>
      <c r="F420" s="0" t="n">
        <v>0.0178176364905195</v>
      </c>
      <c r="G420" s="0" t="n">
        <v>0</v>
      </c>
      <c r="H420" s="0" t="s">
        <v>1020</v>
      </c>
      <c r="I420" s="0" t="s">
        <v>1020</v>
      </c>
      <c r="J420" s="0" t="s">
        <v>1020</v>
      </c>
      <c r="K420" s="0" t="n">
        <v>0</v>
      </c>
      <c r="L420" s="0" t="n">
        <v>0.155682086015903</v>
      </c>
      <c r="M420" s="0" t="n">
        <v>0</v>
      </c>
      <c r="N420" s="0" t="s">
        <v>1020</v>
      </c>
      <c r="O420" s="0" t="s">
        <v>1020</v>
      </c>
      <c r="P420" s="0" t="s">
        <v>1020</v>
      </c>
      <c r="Q420" s="0" t="n">
        <v>0</v>
      </c>
      <c r="R420" s="0" t="n">
        <v>0</v>
      </c>
      <c r="S420" s="0" t="n">
        <v>0</v>
      </c>
      <c r="U420" s="0" t="s">
        <v>437</v>
      </c>
      <c r="V420" s="0" t="e">
        <f aca="false">(B420/V$1)*100</f>
        <v>#VALUE!</v>
      </c>
      <c r="W420" s="0" t="e">
        <f aca="false">(C420/W$1)*100</f>
        <v>#VALUE!</v>
      </c>
      <c r="X420" s="0" t="e">
        <f aca="false">(D420/X$1)*100</f>
        <v>#VALUE!</v>
      </c>
      <c r="Y420" s="0" t="n">
        <f aca="false">(E420/Y$1)*100</f>
        <v>0</v>
      </c>
      <c r="Z420" s="0" t="n">
        <f aca="false">(F420/Z$1)*100</f>
        <v>4.61402024693566E-007</v>
      </c>
      <c r="AA420" s="0" t="n">
        <f aca="false">(G420/AA$1)*100</f>
        <v>0</v>
      </c>
      <c r="AB420" s="0" t="e">
        <f aca="false">(H420/AB$1)*100</f>
        <v>#VALUE!</v>
      </c>
      <c r="AC420" s="0" t="e">
        <f aca="false">(I420/AC$1)*100</f>
        <v>#VALUE!</v>
      </c>
      <c r="AD420" s="0" t="e">
        <f aca="false">(J420/AD$1)*100</f>
        <v>#VALUE!</v>
      </c>
      <c r="AE420" s="0" t="n">
        <f aca="false">(K420/AE$1)*100</f>
        <v>0</v>
      </c>
      <c r="AF420" s="0" t="n">
        <f aca="false">(L420/AF$1)*100</f>
        <v>3.08964610284616E-006</v>
      </c>
      <c r="AG420" s="0" t="n">
        <f aca="false">(M420/AG$1)*100</f>
        <v>0</v>
      </c>
      <c r="AH420" s="0" t="e">
        <f aca="false">(N420/AH$1)*100</f>
        <v>#VALUE!</v>
      </c>
      <c r="AI420" s="0" t="e">
        <f aca="false">(O420/AI$1)*100</f>
        <v>#VALUE!</v>
      </c>
      <c r="AJ420" s="0" t="e">
        <f aca="false">(P420/AJ$1)*100</f>
        <v>#VALUE!</v>
      </c>
      <c r="AK420" s="0" t="n">
        <f aca="false">(Q420/AK$1)*100</f>
        <v>0</v>
      </c>
      <c r="AL420" s="0" t="n">
        <f aca="false">(R420/AL$1)*100</f>
        <v>0</v>
      </c>
      <c r="AM420" s="0" t="n">
        <f aca="false">(S420/AM$1)*100</f>
        <v>0</v>
      </c>
      <c r="AO420" s="0" t="s">
        <v>437</v>
      </c>
      <c r="AP420" s="0" t="s">
        <v>1020</v>
      </c>
      <c r="AQ420" s="0" t="s">
        <v>1020</v>
      </c>
      <c r="AR420" s="0" t="s">
        <v>1020</v>
      </c>
      <c r="AS420" s="0" t="n">
        <v>0</v>
      </c>
      <c r="AT420" s="0" t="n">
        <v>4.61402024693566E-007</v>
      </c>
      <c r="AU420" s="0" t="n">
        <v>0</v>
      </c>
      <c r="AV420" s="0" t="s">
        <v>1020</v>
      </c>
      <c r="AW420" s="0" t="s">
        <v>1020</v>
      </c>
      <c r="AX420" s="0" t="s">
        <v>1020</v>
      </c>
      <c r="AY420" s="0" t="n">
        <v>0</v>
      </c>
      <c r="AZ420" s="0" t="n">
        <v>3.08964610284616E-006</v>
      </c>
      <c r="BA420" s="0" t="n">
        <v>0</v>
      </c>
      <c r="BB420" s="0" t="s">
        <v>1020</v>
      </c>
      <c r="BC420" s="0" t="s">
        <v>1020</v>
      </c>
      <c r="BD420" s="0" t="s">
        <v>1020</v>
      </c>
      <c r="BE420" s="0" t="n">
        <v>0</v>
      </c>
      <c r="BF420" s="0" t="n">
        <v>0</v>
      </c>
      <c r="BG420" s="0" t="n">
        <v>0</v>
      </c>
      <c r="BH420" s="1" t="n">
        <f aca="false">_xlfn.T.TEST(AP420:AU420,AV420:BA420,2,2)</f>
        <v>0.447518713730014</v>
      </c>
      <c r="BI420" s="1" t="n">
        <f aca="false">_xlfn.T.TEST(AP420:AU420,BB420:BG420,2,2)</f>
        <v>0.373900966300058</v>
      </c>
    </row>
    <row r="421" customFormat="false" ht="15" hidden="false" customHeight="false" outlineLevel="0" collapsed="false">
      <c r="A421" s="0" t="s">
        <v>438</v>
      </c>
      <c r="B421" s="0" t="s">
        <v>1020</v>
      </c>
      <c r="C421" s="0" t="s">
        <v>1020</v>
      </c>
      <c r="D421" s="0" t="s">
        <v>1020</v>
      </c>
      <c r="E421" s="0" t="n">
        <v>0</v>
      </c>
      <c r="F421" s="0" t="n">
        <v>0.0482560988284904</v>
      </c>
      <c r="G421" s="0" t="n">
        <v>0</v>
      </c>
      <c r="H421" s="0" t="s">
        <v>1020</v>
      </c>
      <c r="I421" s="0" t="s">
        <v>1020</v>
      </c>
      <c r="J421" s="0" t="s">
        <v>1020</v>
      </c>
      <c r="K421" s="0" t="n">
        <v>0</v>
      </c>
      <c r="L421" s="0" t="n">
        <v>0</v>
      </c>
      <c r="M421" s="0" t="n">
        <v>0.226078006102268</v>
      </c>
      <c r="N421" s="0" t="s">
        <v>1020</v>
      </c>
      <c r="O421" s="0" t="s">
        <v>1020</v>
      </c>
      <c r="P421" s="0" t="s">
        <v>1020</v>
      </c>
      <c r="Q421" s="0" t="n">
        <v>0</v>
      </c>
      <c r="R421" s="0" t="n">
        <v>0</v>
      </c>
      <c r="S421" s="0" t="n">
        <v>0</v>
      </c>
      <c r="U421" s="0" t="s">
        <v>438</v>
      </c>
      <c r="V421" s="0" t="e">
        <f aca="false">(B421/V$1)*100</f>
        <v>#VALUE!</v>
      </c>
      <c r="W421" s="0" t="e">
        <f aca="false">(C421/W$1)*100</f>
        <v>#VALUE!</v>
      </c>
      <c r="X421" s="0" t="e">
        <f aca="false">(D421/X$1)*100</f>
        <v>#VALUE!</v>
      </c>
      <c r="Y421" s="0" t="n">
        <f aca="false">(E421/Y$1)*100</f>
        <v>0</v>
      </c>
      <c r="Z421" s="0" t="n">
        <f aca="false">(F421/Z$1)*100</f>
        <v>1.24963048354507E-006</v>
      </c>
      <c r="AA421" s="0" t="n">
        <f aca="false">(G421/AA$1)*100</f>
        <v>0</v>
      </c>
      <c r="AB421" s="0" t="e">
        <f aca="false">(H421/AB$1)*100</f>
        <v>#VALUE!</v>
      </c>
      <c r="AC421" s="0" t="e">
        <f aca="false">(I421/AC$1)*100</f>
        <v>#VALUE!</v>
      </c>
      <c r="AD421" s="0" t="e">
        <f aca="false">(J421/AD$1)*100</f>
        <v>#VALUE!</v>
      </c>
      <c r="AE421" s="0" t="n">
        <f aca="false">(K421/AE$1)*100</f>
        <v>0</v>
      </c>
      <c r="AF421" s="0" t="n">
        <f aca="false">(L421/AF$1)*100</f>
        <v>0</v>
      </c>
      <c r="AG421" s="0" t="n">
        <f aca="false">(M421/AG$1)*100</f>
        <v>3.74485490502737E-006</v>
      </c>
      <c r="AH421" s="0" t="e">
        <f aca="false">(N421/AH$1)*100</f>
        <v>#VALUE!</v>
      </c>
      <c r="AI421" s="0" t="e">
        <f aca="false">(O421/AI$1)*100</f>
        <v>#VALUE!</v>
      </c>
      <c r="AJ421" s="0" t="e">
        <f aca="false">(P421/AJ$1)*100</f>
        <v>#VALUE!</v>
      </c>
      <c r="AK421" s="0" t="n">
        <f aca="false">(Q421/AK$1)*100</f>
        <v>0</v>
      </c>
      <c r="AL421" s="0" t="n">
        <f aca="false">(R421/AL$1)*100</f>
        <v>0</v>
      </c>
      <c r="AM421" s="0" t="n">
        <f aca="false">(S421/AM$1)*100</f>
        <v>0</v>
      </c>
      <c r="AO421" s="0" t="s">
        <v>438</v>
      </c>
      <c r="AP421" s="0" t="s">
        <v>1020</v>
      </c>
      <c r="AQ421" s="0" t="s">
        <v>1020</v>
      </c>
      <c r="AR421" s="0" t="s">
        <v>1020</v>
      </c>
      <c r="AS421" s="0" t="n">
        <v>0</v>
      </c>
      <c r="AT421" s="0" t="n">
        <v>1.24963048354507E-006</v>
      </c>
      <c r="AU421" s="0" t="n">
        <v>0</v>
      </c>
      <c r="AV421" s="0" t="s">
        <v>1020</v>
      </c>
      <c r="AW421" s="0" t="s">
        <v>1020</v>
      </c>
      <c r="AX421" s="0" t="s">
        <v>1020</v>
      </c>
      <c r="AY421" s="0" t="n">
        <v>0</v>
      </c>
      <c r="AZ421" s="0" t="n">
        <v>0</v>
      </c>
      <c r="BA421" s="0" t="n">
        <v>3.74485490502737E-006</v>
      </c>
      <c r="BB421" s="0" t="s">
        <v>1020</v>
      </c>
      <c r="BC421" s="0" t="s">
        <v>1020</v>
      </c>
      <c r="BD421" s="0" t="s">
        <v>1020</v>
      </c>
      <c r="BE421" s="0" t="n">
        <v>0</v>
      </c>
      <c r="BF421" s="0" t="n">
        <v>0</v>
      </c>
      <c r="BG421" s="0" t="n">
        <v>0</v>
      </c>
      <c r="BH421" s="1" t="n">
        <f aca="false">_xlfn.T.TEST(AP421:AU421,AV421:BA421,2,2)</f>
        <v>0.561679806094678</v>
      </c>
      <c r="BI421" s="1" t="n">
        <f aca="false">_xlfn.T.TEST(AP421:AU421,BB421:BG421,2,2)</f>
        <v>0.373900966300058</v>
      </c>
    </row>
    <row r="422" customFormat="false" ht="15" hidden="false" customHeight="false" outlineLevel="0" collapsed="false">
      <c r="A422" s="0" t="s">
        <v>439</v>
      </c>
      <c r="B422" s="0" t="s">
        <v>1020</v>
      </c>
      <c r="C422" s="0" t="s">
        <v>1020</v>
      </c>
      <c r="D422" s="0" t="s">
        <v>1020</v>
      </c>
      <c r="E422" s="0" t="n">
        <v>0.392329286028342</v>
      </c>
      <c r="F422" s="0" t="n">
        <v>0.864155369790197</v>
      </c>
      <c r="G422" s="0" t="n">
        <v>0</v>
      </c>
      <c r="H422" s="0" t="s">
        <v>1020</v>
      </c>
      <c r="I422" s="0" t="s">
        <v>1020</v>
      </c>
      <c r="J422" s="0" t="s">
        <v>1020</v>
      </c>
      <c r="K422" s="0" t="n">
        <v>0.350892948783742</v>
      </c>
      <c r="L422" s="0" t="n">
        <v>0.0818726508131443</v>
      </c>
      <c r="M422" s="0" t="n">
        <v>0.204940631547991</v>
      </c>
      <c r="N422" s="0" t="s">
        <v>1020</v>
      </c>
      <c r="O422" s="0" t="s">
        <v>1020</v>
      </c>
      <c r="P422" s="0" t="s">
        <v>1020</v>
      </c>
      <c r="Q422" s="0" t="n">
        <v>0</v>
      </c>
      <c r="R422" s="0" t="n">
        <v>0.417715377384238</v>
      </c>
      <c r="S422" s="0" t="n">
        <v>0.184941017233936</v>
      </c>
      <c r="U422" s="0" t="s">
        <v>439</v>
      </c>
      <c r="V422" s="0" t="e">
        <f aca="false">(B422/V$1)*100</f>
        <v>#VALUE!</v>
      </c>
      <c r="W422" s="0" t="e">
        <f aca="false">(C422/W$1)*100</f>
        <v>#VALUE!</v>
      </c>
      <c r="X422" s="0" t="e">
        <f aca="false">(D422/X$1)*100</f>
        <v>#VALUE!</v>
      </c>
      <c r="Y422" s="0" t="n">
        <f aca="false">(E422/Y$1)*100</f>
        <v>6.44188104014273E-006</v>
      </c>
      <c r="Z422" s="0" t="n">
        <f aca="false">(F422/Z$1)*100</f>
        <v>2.2377998197638E-005</v>
      </c>
      <c r="AA422" s="0" t="n">
        <f aca="false">(G422/AA$1)*100</f>
        <v>0</v>
      </c>
      <c r="AB422" s="0" t="e">
        <f aca="false">(H422/AB$1)*100</f>
        <v>#VALUE!</v>
      </c>
      <c r="AC422" s="0" t="e">
        <f aca="false">(I422/AC$1)*100</f>
        <v>#VALUE!</v>
      </c>
      <c r="AD422" s="0" t="e">
        <f aca="false">(J422/AD$1)*100</f>
        <v>#VALUE!</v>
      </c>
      <c r="AE422" s="0" t="n">
        <f aca="false">(K422/AE$1)*100</f>
        <v>8.21726606384033E-006</v>
      </c>
      <c r="AF422" s="0" t="n">
        <f aca="false">(L422/AF$1)*100</f>
        <v>1.62483380707447E-006</v>
      </c>
      <c r="AG422" s="0" t="n">
        <f aca="false">(M422/AG$1)*100</f>
        <v>3.39472619439473E-006</v>
      </c>
      <c r="AH422" s="0" t="e">
        <f aca="false">(N422/AH$1)*100</f>
        <v>#VALUE!</v>
      </c>
      <c r="AI422" s="0" t="e">
        <f aca="false">(O422/AI$1)*100</f>
        <v>#VALUE!</v>
      </c>
      <c r="AJ422" s="0" t="e">
        <f aca="false">(P422/AJ$1)*100</f>
        <v>#VALUE!</v>
      </c>
      <c r="AK422" s="0" t="n">
        <f aca="false">(Q422/AK$1)*100</f>
        <v>0</v>
      </c>
      <c r="AL422" s="0" t="n">
        <f aca="false">(R422/AL$1)*100</f>
        <v>9.25273603060176E-006</v>
      </c>
      <c r="AM422" s="0" t="n">
        <f aca="false">(S422/AM$1)*100</f>
        <v>4.20475267027676E-006</v>
      </c>
      <c r="AO422" s="0" t="s">
        <v>439</v>
      </c>
      <c r="AP422" s="0" t="s">
        <v>1020</v>
      </c>
      <c r="AQ422" s="0" t="s">
        <v>1020</v>
      </c>
      <c r="AR422" s="0" t="s">
        <v>1020</v>
      </c>
      <c r="AS422" s="0" t="n">
        <v>6.44188104014273E-006</v>
      </c>
      <c r="AT422" s="0" t="n">
        <v>2.2377998197638E-005</v>
      </c>
      <c r="AU422" s="0" t="n">
        <v>0</v>
      </c>
      <c r="AV422" s="0" t="s">
        <v>1020</v>
      </c>
      <c r="AW422" s="0" t="s">
        <v>1020</v>
      </c>
      <c r="AX422" s="0" t="s">
        <v>1020</v>
      </c>
      <c r="AY422" s="0" t="n">
        <v>8.21726606384033E-006</v>
      </c>
      <c r="AZ422" s="0" t="n">
        <v>1.62483380707447E-006</v>
      </c>
      <c r="BA422" s="0" t="n">
        <v>3.39472619439473E-006</v>
      </c>
      <c r="BB422" s="0" t="s">
        <v>1020</v>
      </c>
      <c r="BC422" s="0" t="s">
        <v>1020</v>
      </c>
      <c r="BD422" s="0" t="s">
        <v>1020</v>
      </c>
      <c r="BE422" s="0" t="n">
        <v>0</v>
      </c>
      <c r="BF422" s="0" t="n">
        <v>9.25273603060176E-006</v>
      </c>
      <c r="BG422" s="0" t="n">
        <v>4.20475267027676E-006</v>
      </c>
      <c r="BH422" s="1" t="n">
        <f aca="false">_xlfn.T.TEST(AP422:AU422,AV422:BA422,2,2)</f>
        <v>0.495586789770833</v>
      </c>
      <c r="BI422" s="1" t="n">
        <f aca="false">_xlfn.T.TEST(AP422:AU422,BB422:BG422,2,2)</f>
        <v>0.514492304867821</v>
      </c>
    </row>
    <row r="423" customFormat="false" ht="15" hidden="false" customHeight="false" outlineLevel="0" collapsed="false">
      <c r="A423" s="0" t="s">
        <v>440</v>
      </c>
      <c r="B423" s="0" t="s">
        <v>1020</v>
      </c>
      <c r="C423" s="0" t="s">
        <v>1020</v>
      </c>
      <c r="D423" s="0" t="s">
        <v>1020</v>
      </c>
      <c r="E423" s="0" t="n">
        <v>0</v>
      </c>
      <c r="F423" s="0" t="n">
        <v>0.0987394022182957</v>
      </c>
      <c r="G423" s="0" t="n">
        <v>0</v>
      </c>
      <c r="H423" s="0" t="s">
        <v>1020</v>
      </c>
      <c r="I423" s="0" t="s">
        <v>1020</v>
      </c>
      <c r="J423" s="0" t="s">
        <v>1020</v>
      </c>
      <c r="K423" s="0" t="n">
        <v>0</v>
      </c>
      <c r="L423" s="0" t="n">
        <v>0.0651259722377284</v>
      </c>
      <c r="M423" s="0" t="n">
        <v>0.0808734330772341</v>
      </c>
      <c r="N423" s="0" t="s">
        <v>1020</v>
      </c>
      <c r="O423" s="0" t="s">
        <v>1020</v>
      </c>
      <c r="P423" s="0" t="s">
        <v>1020</v>
      </c>
      <c r="Q423" s="0" t="n">
        <v>0</v>
      </c>
      <c r="R423" s="0" t="n">
        <v>0</v>
      </c>
      <c r="S423" s="0" t="n">
        <v>0</v>
      </c>
      <c r="U423" s="0" t="s">
        <v>440</v>
      </c>
      <c r="V423" s="0" t="e">
        <f aca="false">(B423/V$1)*100</f>
        <v>#VALUE!</v>
      </c>
      <c r="W423" s="0" t="e">
        <f aca="false">(C423/W$1)*100</f>
        <v>#VALUE!</v>
      </c>
      <c r="X423" s="0" t="e">
        <f aca="false">(D423/X$1)*100</f>
        <v>#VALUE!</v>
      </c>
      <c r="Y423" s="0" t="n">
        <f aca="false">(E423/Y$1)*100</f>
        <v>0</v>
      </c>
      <c r="Z423" s="0" t="n">
        <f aca="false">(F423/Z$1)*100</f>
        <v>2.55693622017685E-006</v>
      </c>
      <c r="AA423" s="0" t="n">
        <f aca="false">(G423/AA$1)*100</f>
        <v>0</v>
      </c>
      <c r="AB423" s="0" t="e">
        <f aca="false">(H423/AB$1)*100</f>
        <v>#VALUE!</v>
      </c>
      <c r="AC423" s="0" t="e">
        <f aca="false">(I423/AC$1)*100</f>
        <v>#VALUE!</v>
      </c>
      <c r="AD423" s="0" t="e">
        <f aca="false">(J423/AD$1)*100</f>
        <v>#VALUE!</v>
      </c>
      <c r="AE423" s="0" t="n">
        <f aca="false">(K423/AE$1)*100</f>
        <v>0</v>
      </c>
      <c r="AF423" s="0" t="n">
        <f aca="false">(L423/AF$1)*100</f>
        <v>1.2924814374456E-006</v>
      </c>
      <c r="AG423" s="0" t="n">
        <f aca="false">(M423/AG$1)*100</f>
        <v>1.33962289285532E-006</v>
      </c>
      <c r="AH423" s="0" t="e">
        <f aca="false">(N423/AH$1)*100</f>
        <v>#VALUE!</v>
      </c>
      <c r="AI423" s="0" t="e">
        <f aca="false">(O423/AI$1)*100</f>
        <v>#VALUE!</v>
      </c>
      <c r="AJ423" s="0" t="e">
        <f aca="false">(P423/AJ$1)*100</f>
        <v>#VALUE!</v>
      </c>
      <c r="AK423" s="0" t="n">
        <f aca="false">(Q423/AK$1)*100</f>
        <v>0</v>
      </c>
      <c r="AL423" s="0" t="n">
        <f aca="false">(R423/AL$1)*100</f>
        <v>0</v>
      </c>
      <c r="AM423" s="0" t="n">
        <f aca="false">(S423/AM$1)*100</f>
        <v>0</v>
      </c>
      <c r="AO423" s="0" t="s">
        <v>440</v>
      </c>
      <c r="AP423" s="0" t="s">
        <v>1020</v>
      </c>
      <c r="AQ423" s="0" t="s">
        <v>1020</v>
      </c>
      <c r="AR423" s="0" t="s">
        <v>1020</v>
      </c>
      <c r="AS423" s="0" t="n">
        <v>0</v>
      </c>
      <c r="AT423" s="0" t="n">
        <v>2.55693622017685E-006</v>
      </c>
      <c r="AU423" s="0" t="n">
        <v>0</v>
      </c>
      <c r="AV423" s="0" t="s">
        <v>1020</v>
      </c>
      <c r="AW423" s="0" t="s">
        <v>1020</v>
      </c>
      <c r="AX423" s="0" t="s">
        <v>1020</v>
      </c>
      <c r="AY423" s="0" t="n">
        <v>0</v>
      </c>
      <c r="AZ423" s="0" t="n">
        <v>1.2924814374456E-006</v>
      </c>
      <c r="BA423" s="0" t="n">
        <v>1.33962289285532E-006</v>
      </c>
      <c r="BB423" s="0" t="s">
        <v>1020</v>
      </c>
      <c r="BC423" s="0" t="s">
        <v>1020</v>
      </c>
      <c r="BD423" s="0" t="s">
        <v>1020</v>
      </c>
      <c r="BE423" s="0" t="n">
        <v>0</v>
      </c>
      <c r="BF423" s="0" t="n">
        <v>0</v>
      </c>
      <c r="BG423" s="0" t="n">
        <v>0</v>
      </c>
      <c r="BH423" s="1" t="n">
        <f aca="false">_xlfn.T.TEST(AP423:AU423,AV423:BA423,2,2)</f>
        <v>0.98040078017217</v>
      </c>
      <c r="BI423" s="1" t="n">
        <f aca="false">_xlfn.T.TEST(AP423:AU423,BB423:BG423,2,2)</f>
        <v>0.373900966300058</v>
      </c>
    </row>
    <row r="424" customFormat="false" ht="15" hidden="false" customHeight="false" outlineLevel="0" collapsed="false">
      <c r="A424" s="0" t="s">
        <v>441</v>
      </c>
      <c r="B424" s="0" t="s">
        <v>1020</v>
      </c>
      <c r="C424" s="0" t="s">
        <v>1020</v>
      </c>
      <c r="D424" s="0" t="s">
        <v>1020</v>
      </c>
      <c r="E424" s="0" t="n">
        <v>0</v>
      </c>
      <c r="F424" s="0" t="n">
        <v>0.0155904319292046</v>
      </c>
      <c r="G424" s="0" t="n">
        <v>0.134333075788439</v>
      </c>
      <c r="H424" s="0" t="s">
        <v>1020</v>
      </c>
      <c r="I424" s="0" t="s">
        <v>1020</v>
      </c>
      <c r="J424" s="0" t="s">
        <v>1020</v>
      </c>
      <c r="K424" s="0" t="n">
        <v>0</v>
      </c>
      <c r="L424" s="0" t="n">
        <v>0</v>
      </c>
      <c r="M424" s="0" t="n">
        <v>0.442506341212366</v>
      </c>
      <c r="N424" s="0" t="s">
        <v>1020</v>
      </c>
      <c r="O424" s="0" t="s">
        <v>1020</v>
      </c>
      <c r="P424" s="0" t="s">
        <v>1020</v>
      </c>
      <c r="Q424" s="0" t="n">
        <v>0</v>
      </c>
      <c r="R424" s="0" t="n">
        <v>0</v>
      </c>
      <c r="S424" s="0" t="n">
        <v>0</v>
      </c>
      <c r="U424" s="0" t="s">
        <v>441</v>
      </c>
      <c r="V424" s="0" t="e">
        <f aca="false">(B424/V$1)*100</f>
        <v>#VALUE!</v>
      </c>
      <c r="W424" s="0" t="e">
        <f aca="false">(C424/W$1)*100</f>
        <v>#VALUE!</v>
      </c>
      <c r="X424" s="0" t="e">
        <f aca="false">(D424/X$1)*100</f>
        <v>#VALUE!</v>
      </c>
      <c r="Y424" s="0" t="n">
        <f aca="false">(E424/Y$1)*100</f>
        <v>0</v>
      </c>
      <c r="Z424" s="0" t="n">
        <f aca="false">(F424/Z$1)*100</f>
        <v>4.0372677160687E-007</v>
      </c>
      <c r="AA424" s="0" t="n">
        <f aca="false">(G424/AA$1)*100</f>
        <v>2.97578257493863E-006</v>
      </c>
      <c r="AB424" s="0" t="e">
        <f aca="false">(H424/AB$1)*100</f>
        <v>#VALUE!</v>
      </c>
      <c r="AC424" s="0" t="e">
        <f aca="false">(I424/AC$1)*100</f>
        <v>#VALUE!</v>
      </c>
      <c r="AD424" s="0" t="e">
        <f aca="false">(J424/AD$1)*100</f>
        <v>#VALUE!</v>
      </c>
      <c r="AE424" s="0" t="n">
        <f aca="false">(K424/AE$1)*100</f>
        <v>0</v>
      </c>
      <c r="AF424" s="0" t="n">
        <f aca="false">(L424/AF$1)*100</f>
        <v>0</v>
      </c>
      <c r="AG424" s="0" t="n">
        <f aca="false">(M424/AG$1)*100</f>
        <v>7.32986844215723E-006</v>
      </c>
      <c r="AH424" s="0" t="e">
        <f aca="false">(N424/AH$1)*100</f>
        <v>#VALUE!</v>
      </c>
      <c r="AI424" s="0" t="e">
        <f aca="false">(O424/AI$1)*100</f>
        <v>#VALUE!</v>
      </c>
      <c r="AJ424" s="0" t="e">
        <f aca="false">(P424/AJ$1)*100</f>
        <v>#VALUE!</v>
      </c>
      <c r="AK424" s="0" t="n">
        <f aca="false">(Q424/AK$1)*100</f>
        <v>0</v>
      </c>
      <c r="AL424" s="0" t="n">
        <f aca="false">(R424/AL$1)*100</f>
        <v>0</v>
      </c>
      <c r="AM424" s="0" t="n">
        <f aca="false">(S424/AM$1)*100</f>
        <v>0</v>
      </c>
      <c r="AO424" s="0" t="s">
        <v>441</v>
      </c>
      <c r="AP424" s="0" t="s">
        <v>1020</v>
      </c>
      <c r="AQ424" s="0" t="s">
        <v>1020</v>
      </c>
      <c r="AR424" s="0" t="s">
        <v>1020</v>
      </c>
      <c r="AS424" s="0" t="n">
        <v>0</v>
      </c>
      <c r="AT424" s="0" t="n">
        <v>4.0372677160687E-007</v>
      </c>
      <c r="AU424" s="0" t="n">
        <v>2.97578257493862E-006</v>
      </c>
      <c r="AV424" s="0" t="s">
        <v>1020</v>
      </c>
      <c r="AW424" s="0" t="s">
        <v>1020</v>
      </c>
      <c r="AX424" s="0" t="s">
        <v>1020</v>
      </c>
      <c r="AY424" s="0" t="n">
        <v>0</v>
      </c>
      <c r="AZ424" s="0" t="n">
        <v>0</v>
      </c>
      <c r="BA424" s="0" t="n">
        <v>7.32986844215722E-006</v>
      </c>
      <c r="BB424" s="0" t="s">
        <v>1020</v>
      </c>
      <c r="BC424" s="0" t="s">
        <v>1020</v>
      </c>
      <c r="BD424" s="0" t="s">
        <v>1020</v>
      </c>
      <c r="BE424" s="0" t="n">
        <v>0</v>
      </c>
      <c r="BF424" s="0" t="n">
        <v>0</v>
      </c>
      <c r="BG424" s="0" t="n">
        <v>0</v>
      </c>
      <c r="BH424" s="1" t="n">
        <f aca="false">_xlfn.T.TEST(AP424:AU424,AV424:BA424,2,2)</f>
        <v>0.641043057797007</v>
      </c>
      <c r="BI424" s="1" t="n">
        <f aca="false">_xlfn.T.TEST(AP424:AU424,BB424:BG424,2,2)</f>
        <v>0.293323023782489</v>
      </c>
    </row>
    <row r="425" customFormat="false" ht="15" hidden="false" customHeight="false" outlineLevel="0" collapsed="false">
      <c r="A425" s="0" t="s">
        <v>442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0.0816641672482145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0.0454913061059442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0.0621645389210662</v>
      </c>
      <c r="S425" s="0" t="n">
        <v>0</v>
      </c>
      <c r="U425" s="0" t="s">
        <v>442</v>
      </c>
      <c r="V425" s="0" t="n">
        <f aca="false">(B425/V$1)*100</f>
        <v>0</v>
      </c>
      <c r="W425" s="0" t="n">
        <f aca="false">(C425/W$1)*100</f>
        <v>0</v>
      </c>
      <c r="X425" s="0" t="n">
        <f aca="false">(D425/X$1)*100</f>
        <v>0</v>
      </c>
      <c r="Y425" s="0" t="n">
        <f aca="false">(E425/Y$1)*100</f>
        <v>0</v>
      </c>
      <c r="Z425" s="0" t="n">
        <f aca="false">(F425/Z$1)*100</f>
        <v>2.11475927984551E-006</v>
      </c>
      <c r="AA425" s="0" t="n">
        <f aca="false">(G425/AA$1)*100</f>
        <v>0</v>
      </c>
      <c r="AB425" s="0" t="n">
        <f aca="false">(H425/AB$1)*100</f>
        <v>0</v>
      </c>
      <c r="AC425" s="0" t="n">
        <f aca="false">(I425/AC$1)*100</f>
        <v>0</v>
      </c>
      <c r="AD425" s="0" t="n">
        <f aca="false">(J425/AD$1)*100</f>
        <v>0</v>
      </c>
      <c r="AE425" s="0" t="n">
        <f aca="false">(K425/AE$1)*100</f>
        <v>0</v>
      </c>
      <c r="AF425" s="0" t="n">
        <f aca="false">(L425/AF$1)*100</f>
        <v>0</v>
      </c>
      <c r="AG425" s="0" t="n">
        <f aca="false">(M425/AG$1)*100</f>
        <v>7.53537877231116E-007</v>
      </c>
      <c r="AH425" s="0" t="n">
        <f aca="false">(N425/AH$1)*100</f>
        <v>0</v>
      </c>
      <c r="AI425" s="0" t="n">
        <f aca="false">(O425/AI$1)*100</f>
        <v>0</v>
      </c>
      <c r="AJ425" s="0" t="n">
        <f aca="false">(P425/AJ$1)*100</f>
        <v>0</v>
      </c>
      <c r="AK425" s="0" t="n">
        <f aca="false">(Q425/AK$1)*100</f>
        <v>0</v>
      </c>
      <c r="AL425" s="0" t="n">
        <f aca="false">(R425/AL$1)*100</f>
        <v>1.37699519874654E-006</v>
      </c>
      <c r="AM425" s="0" t="n">
        <f aca="false">(S425/AM$1)*100</f>
        <v>0</v>
      </c>
      <c r="AO425" s="0" t="s">
        <v>442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2.11475927984551E-006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7.53537877231116E-007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1.37699519874654E-006</v>
      </c>
      <c r="BG425" s="0" t="n">
        <v>0</v>
      </c>
      <c r="BH425" s="1" t="n">
        <f aca="false">_xlfn.T.TEST(AP425:AU425,AV425:BA425,2,2)</f>
        <v>0.557805094465435</v>
      </c>
      <c r="BI425" s="1" t="n">
        <f aca="false">_xlfn.T.TEST(AP425:AU425,BB425:BG425,2,2)</f>
        <v>0.775993799380549</v>
      </c>
    </row>
    <row r="426" customFormat="false" ht="15" hidden="false" customHeight="false" outlineLevel="0" collapsed="false">
      <c r="A426" s="0" t="s">
        <v>443</v>
      </c>
      <c r="B426" s="0" t="s">
        <v>1020</v>
      </c>
      <c r="C426" s="0" t="s">
        <v>1020</v>
      </c>
      <c r="D426" s="0" t="s">
        <v>1020</v>
      </c>
      <c r="E426" s="0" t="n">
        <v>0</v>
      </c>
      <c r="F426" s="0" t="n">
        <v>0.0475136973080521</v>
      </c>
      <c r="G426" s="0" t="n">
        <v>0</v>
      </c>
      <c r="H426" s="0" t="s">
        <v>1020</v>
      </c>
      <c r="I426" s="0" t="s">
        <v>1020</v>
      </c>
      <c r="J426" s="0" t="s">
        <v>1020</v>
      </c>
      <c r="K426" s="0" t="n">
        <v>0</v>
      </c>
      <c r="L426" s="0" t="n">
        <v>0</v>
      </c>
      <c r="M426" s="0" t="n">
        <v>0</v>
      </c>
      <c r="N426" s="0" t="s">
        <v>1020</v>
      </c>
      <c r="O426" s="0" t="s">
        <v>1020</v>
      </c>
      <c r="P426" s="0" t="s">
        <v>1020</v>
      </c>
      <c r="Q426" s="0" t="n">
        <v>0</v>
      </c>
      <c r="R426" s="0" t="n">
        <v>0</v>
      </c>
      <c r="S426" s="0" t="n">
        <v>0</v>
      </c>
      <c r="U426" s="0" t="s">
        <v>443</v>
      </c>
      <c r="V426" s="0" t="e">
        <f aca="false">(B426/V$1)*100</f>
        <v>#VALUE!</v>
      </c>
      <c r="W426" s="0" t="e">
        <f aca="false">(C426/W$1)*100</f>
        <v>#VALUE!</v>
      </c>
      <c r="X426" s="0" t="e">
        <f aca="false">(D426/X$1)*100</f>
        <v>#VALUE!</v>
      </c>
      <c r="Y426" s="0" t="n">
        <f aca="false">(E426/Y$1)*100</f>
        <v>0</v>
      </c>
      <c r="Z426" s="0" t="n">
        <f aca="false">(F426/Z$1)*100</f>
        <v>1.23040539918284E-006</v>
      </c>
      <c r="AA426" s="0" t="n">
        <f aca="false">(G426/AA$1)*100</f>
        <v>0</v>
      </c>
      <c r="AB426" s="0" t="e">
        <f aca="false">(H426/AB$1)*100</f>
        <v>#VALUE!</v>
      </c>
      <c r="AC426" s="0" t="e">
        <f aca="false">(I426/AC$1)*100</f>
        <v>#VALUE!</v>
      </c>
      <c r="AD426" s="0" t="e">
        <f aca="false">(J426/AD$1)*100</f>
        <v>#VALUE!</v>
      </c>
      <c r="AE426" s="0" t="n">
        <f aca="false">(K426/AE$1)*100</f>
        <v>0</v>
      </c>
      <c r="AF426" s="0" t="n">
        <f aca="false">(L426/AF$1)*100</f>
        <v>0</v>
      </c>
      <c r="AG426" s="0" t="n">
        <f aca="false">(M426/AG$1)*100</f>
        <v>0</v>
      </c>
      <c r="AH426" s="0" t="e">
        <f aca="false">(N426/AH$1)*100</f>
        <v>#VALUE!</v>
      </c>
      <c r="AI426" s="0" t="e">
        <f aca="false">(O426/AI$1)*100</f>
        <v>#VALUE!</v>
      </c>
      <c r="AJ426" s="0" t="e">
        <f aca="false">(P426/AJ$1)*100</f>
        <v>#VALUE!</v>
      </c>
      <c r="AK426" s="0" t="n">
        <f aca="false">(Q426/AK$1)*100</f>
        <v>0</v>
      </c>
      <c r="AL426" s="0" t="n">
        <f aca="false">(R426/AL$1)*100</f>
        <v>0</v>
      </c>
      <c r="AM426" s="0" t="n">
        <f aca="false">(S426/AM$1)*100</f>
        <v>0</v>
      </c>
      <c r="AO426" s="0" t="s">
        <v>443</v>
      </c>
      <c r="AP426" s="0" t="s">
        <v>1020</v>
      </c>
      <c r="AQ426" s="0" t="s">
        <v>1020</v>
      </c>
      <c r="AR426" s="0" t="s">
        <v>1020</v>
      </c>
      <c r="AS426" s="0" t="n">
        <v>0</v>
      </c>
      <c r="AT426" s="0" t="n">
        <v>1.23040539918284E-006</v>
      </c>
      <c r="AU426" s="0" t="n">
        <v>0</v>
      </c>
      <c r="AV426" s="0" t="s">
        <v>1020</v>
      </c>
      <c r="AW426" s="0" t="s">
        <v>1020</v>
      </c>
      <c r="AX426" s="0" t="s">
        <v>1020</v>
      </c>
      <c r="AY426" s="0" t="n">
        <v>0</v>
      </c>
      <c r="AZ426" s="0" t="n">
        <v>0</v>
      </c>
      <c r="BA426" s="0" t="n">
        <v>0</v>
      </c>
      <c r="BB426" s="0" t="s">
        <v>1020</v>
      </c>
      <c r="BC426" s="0" t="s">
        <v>1020</v>
      </c>
      <c r="BD426" s="0" t="s">
        <v>1020</v>
      </c>
      <c r="BE426" s="0" t="n">
        <v>0</v>
      </c>
      <c r="BF426" s="0" t="n">
        <v>0</v>
      </c>
      <c r="BG426" s="0" t="n">
        <v>0</v>
      </c>
      <c r="BH426" s="1" t="n">
        <f aca="false">_xlfn.T.TEST(AP426:AU426,AV426:BA426,2,2)</f>
        <v>0.373900966300058</v>
      </c>
      <c r="BI426" s="1" t="n">
        <f aca="false">_xlfn.T.TEST(AP426:AU426,BB426:BG426,2,2)</f>
        <v>0.373900966300058</v>
      </c>
    </row>
    <row r="427" customFormat="false" ht="15" hidden="false" customHeight="false" outlineLevel="0" collapsed="false">
      <c r="A427" s="0" t="s">
        <v>444</v>
      </c>
      <c r="B427" s="0" t="s">
        <v>1020</v>
      </c>
      <c r="C427" s="0" t="s">
        <v>1020</v>
      </c>
      <c r="D427" s="0" t="s">
        <v>1020</v>
      </c>
      <c r="E427" s="0" t="n">
        <v>0</v>
      </c>
      <c r="F427" s="0" t="n">
        <v>0.0222720456131494</v>
      </c>
      <c r="G427" s="0" t="n">
        <v>0</v>
      </c>
      <c r="H427" s="0" t="s">
        <v>1020</v>
      </c>
      <c r="I427" s="0" t="s">
        <v>1020</v>
      </c>
      <c r="J427" s="0" t="s">
        <v>1020</v>
      </c>
      <c r="K427" s="0" t="n">
        <v>0</v>
      </c>
      <c r="L427" s="0" t="n">
        <v>0.0514805304355377</v>
      </c>
      <c r="M427" s="0" t="n">
        <v>0.0395177002536485</v>
      </c>
      <c r="N427" s="0" t="s">
        <v>1020</v>
      </c>
      <c r="O427" s="0" t="s">
        <v>1020</v>
      </c>
      <c r="P427" s="0" t="s">
        <v>1020</v>
      </c>
      <c r="Q427" s="0" t="n">
        <v>0</v>
      </c>
      <c r="R427" s="0" t="n">
        <v>0</v>
      </c>
      <c r="S427" s="0" t="n">
        <v>0</v>
      </c>
      <c r="U427" s="0" t="s">
        <v>444</v>
      </c>
      <c r="V427" s="0" t="e">
        <f aca="false">(B427/V$1)*100</f>
        <v>#VALUE!</v>
      </c>
      <c r="W427" s="0" t="e">
        <f aca="false">(C427/W$1)*100</f>
        <v>#VALUE!</v>
      </c>
      <c r="X427" s="0" t="e">
        <f aca="false">(D427/X$1)*100</f>
        <v>#VALUE!</v>
      </c>
      <c r="Y427" s="0" t="n">
        <f aca="false">(E427/Y$1)*100</f>
        <v>0</v>
      </c>
      <c r="Z427" s="0" t="n">
        <f aca="false">(F427/Z$1)*100</f>
        <v>5.76752530866958E-007</v>
      </c>
      <c r="AA427" s="0" t="n">
        <f aca="false">(G427/AA$1)*100</f>
        <v>0</v>
      </c>
      <c r="AB427" s="0" t="e">
        <f aca="false">(H427/AB$1)*100</f>
        <v>#VALUE!</v>
      </c>
      <c r="AC427" s="0" t="e">
        <f aca="false">(I427/AC$1)*100</f>
        <v>#VALUE!</v>
      </c>
      <c r="AD427" s="0" t="e">
        <f aca="false">(J427/AD$1)*100</f>
        <v>#VALUE!</v>
      </c>
      <c r="AE427" s="0" t="n">
        <f aca="false">(K427/AE$1)*100</f>
        <v>0</v>
      </c>
      <c r="AF427" s="0" t="n">
        <f aca="false">(L427/AF$1)*100</f>
        <v>1.02167580293319E-006</v>
      </c>
      <c r="AG427" s="0" t="n">
        <f aca="false">(M427/AG$1)*100</f>
        <v>6.54588459008849E-007</v>
      </c>
      <c r="AH427" s="0" t="e">
        <f aca="false">(N427/AH$1)*100</f>
        <v>#VALUE!</v>
      </c>
      <c r="AI427" s="0" t="e">
        <f aca="false">(O427/AI$1)*100</f>
        <v>#VALUE!</v>
      </c>
      <c r="AJ427" s="0" t="e">
        <f aca="false">(P427/AJ$1)*100</f>
        <v>#VALUE!</v>
      </c>
      <c r="AK427" s="0" t="n">
        <f aca="false">(Q427/AK$1)*100</f>
        <v>0</v>
      </c>
      <c r="AL427" s="0" t="n">
        <f aca="false">(R427/AL$1)*100</f>
        <v>0</v>
      </c>
      <c r="AM427" s="0" t="n">
        <f aca="false">(S427/AM$1)*100</f>
        <v>0</v>
      </c>
      <c r="AO427" s="0" t="s">
        <v>444</v>
      </c>
      <c r="AP427" s="0" t="s">
        <v>1020</v>
      </c>
      <c r="AQ427" s="0" t="s">
        <v>1020</v>
      </c>
      <c r="AR427" s="0" t="s">
        <v>1020</v>
      </c>
      <c r="AS427" s="0" t="n">
        <v>0</v>
      </c>
      <c r="AT427" s="0" t="n">
        <v>5.76752530866958E-007</v>
      </c>
      <c r="AU427" s="0" t="n">
        <v>0</v>
      </c>
      <c r="AV427" s="0" t="s">
        <v>1020</v>
      </c>
      <c r="AW427" s="0" t="s">
        <v>1020</v>
      </c>
      <c r="AX427" s="0" t="s">
        <v>1020</v>
      </c>
      <c r="AY427" s="0" t="n">
        <v>0</v>
      </c>
      <c r="AZ427" s="0" t="n">
        <v>1.02167580293319E-006</v>
      </c>
      <c r="BA427" s="0" t="n">
        <v>6.54588459008849E-007</v>
      </c>
      <c r="BB427" s="0" t="s">
        <v>1020</v>
      </c>
      <c r="BC427" s="0" t="s">
        <v>1020</v>
      </c>
      <c r="BD427" s="0" t="s">
        <v>1020</v>
      </c>
      <c r="BE427" s="0" t="n">
        <v>0</v>
      </c>
      <c r="BF427" s="0" t="n">
        <v>0</v>
      </c>
      <c r="BG427" s="0" t="n">
        <v>0</v>
      </c>
      <c r="BH427" s="1" t="n">
        <f aca="false">_xlfn.T.TEST(AP427:AU427,AV427:BA427,2,2)</f>
        <v>0.360581151316723</v>
      </c>
      <c r="BI427" s="1" t="n">
        <f aca="false">_xlfn.T.TEST(AP427:AU427,BB427:BG427,2,2)</f>
        <v>0.373900966300058</v>
      </c>
    </row>
    <row r="428" customFormat="false" ht="15" hidden="false" customHeight="false" outlineLevel="0" collapsed="false">
      <c r="A428" s="0" t="s">
        <v>445</v>
      </c>
      <c r="B428" s="0" t="s">
        <v>1020</v>
      </c>
      <c r="C428" s="0" t="s">
        <v>1020</v>
      </c>
      <c r="D428" s="0" t="s">
        <v>1020</v>
      </c>
      <c r="E428" s="0" t="n">
        <v>0</v>
      </c>
      <c r="F428" s="0" t="n">
        <v>0.285082183848312</v>
      </c>
      <c r="G428" s="0" t="n">
        <v>0.180866755636721</v>
      </c>
      <c r="H428" s="0" t="s">
        <v>1020</v>
      </c>
      <c r="I428" s="0" t="s">
        <v>1020</v>
      </c>
      <c r="J428" s="0" t="s">
        <v>1020</v>
      </c>
      <c r="K428" s="0" t="n">
        <v>0</v>
      </c>
      <c r="L428" s="0" t="n">
        <v>0</v>
      </c>
      <c r="M428" s="0" t="n">
        <v>0.260081608646105</v>
      </c>
      <c r="N428" s="0" t="s">
        <v>1020</v>
      </c>
      <c r="O428" s="0" t="s">
        <v>1020</v>
      </c>
      <c r="P428" s="0" t="s">
        <v>1020</v>
      </c>
      <c r="Q428" s="0" t="n">
        <v>0</v>
      </c>
      <c r="R428" s="0" t="n">
        <v>0</v>
      </c>
      <c r="S428" s="0" t="n">
        <v>0</v>
      </c>
      <c r="U428" s="0" t="s">
        <v>445</v>
      </c>
      <c r="V428" s="0" t="e">
        <f aca="false">(B428/V$1)*100</f>
        <v>#VALUE!</v>
      </c>
      <c r="W428" s="0" t="e">
        <f aca="false">(C428/W$1)*100</f>
        <v>#VALUE!</v>
      </c>
      <c r="X428" s="0" t="e">
        <f aca="false">(D428/X$1)*100</f>
        <v>#VALUE!</v>
      </c>
      <c r="Y428" s="0" t="n">
        <f aca="false">(E428/Y$1)*100</f>
        <v>0</v>
      </c>
      <c r="Z428" s="0" t="n">
        <f aca="false">(F428/Z$1)*100</f>
        <v>7.38243239509706E-006</v>
      </c>
      <c r="AA428" s="0" t="n">
        <f aca="false">(G428/AA$1)*100</f>
        <v>4.00660921854481E-006</v>
      </c>
      <c r="AB428" s="0" t="e">
        <f aca="false">(H428/AB$1)*100</f>
        <v>#VALUE!</v>
      </c>
      <c r="AC428" s="0" t="e">
        <f aca="false">(I428/AC$1)*100</f>
        <v>#VALUE!</v>
      </c>
      <c r="AD428" s="0" t="e">
        <f aca="false">(J428/AD$1)*100</f>
        <v>#VALUE!</v>
      </c>
      <c r="AE428" s="0" t="n">
        <f aca="false">(K428/AE$1)*100</f>
        <v>0</v>
      </c>
      <c r="AF428" s="0" t="n">
        <f aca="false">(L428/AF$1)*100</f>
        <v>0</v>
      </c>
      <c r="AG428" s="0" t="n">
        <f aca="false">(M428/AG$1)*100</f>
        <v>4.30810543952335E-006</v>
      </c>
      <c r="AH428" s="0" t="e">
        <f aca="false">(N428/AH$1)*100</f>
        <v>#VALUE!</v>
      </c>
      <c r="AI428" s="0" t="e">
        <f aca="false">(O428/AI$1)*100</f>
        <v>#VALUE!</v>
      </c>
      <c r="AJ428" s="0" t="e">
        <f aca="false">(P428/AJ$1)*100</f>
        <v>#VALUE!</v>
      </c>
      <c r="AK428" s="0" t="n">
        <f aca="false">(Q428/AK$1)*100</f>
        <v>0</v>
      </c>
      <c r="AL428" s="0" t="n">
        <f aca="false">(R428/AL$1)*100</f>
        <v>0</v>
      </c>
      <c r="AM428" s="0" t="n">
        <f aca="false">(S428/AM$1)*100</f>
        <v>0</v>
      </c>
      <c r="AO428" s="0" t="s">
        <v>445</v>
      </c>
      <c r="AP428" s="0" t="s">
        <v>1020</v>
      </c>
      <c r="AQ428" s="0" t="s">
        <v>1020</v>
      </c>
      <c r="AR428" s="0" t="s">
        <v>1020</v>
      </c>
      <c r="AS428" s="0" t="n">
        <v>0</v>
      </c>
      <c r="AT428" s="0" t="n">
        <v>7.38243239509706E-006</v>
      </c>
      <c r="AU428" s="0" t="n">
        <v>4.00660921854481E-006</v>
      </c>
      <c r="AV428" s="0" t="s">
        <v>1020</v>
      </c>
      <c r="AW428" s="0" t="s">
        <v>1020</v>
      </c>
      <c r="AX428" s="0" t="s">
        <v>1020</v>
      </c>
      <c r="AY428" s="0" t="n">
        <v>0</v>
      </c>
      <c r="AZ428" s="0" t="n">
        <v>0</v>
      </c>
      <c r="BA428" s="0" t="n">
        <v>4.30810543952335E-006</v>
      </c>
      <c r="BB428" s="0" t="s">
        <v>1020</v>
      </c>
      <c r="BC428" s="0" t="s">
        <v>1020</v>
      </c>
      <c r="BD428" s="0" t="s">
        <v>1020</v>
      </c>
      <c r="BE428" s="0" t="n">
        <v>0</v>
      </c>
      <c r="BF428" s="0" t="n">
        <v>0</v>
      </c>
      <c r="BG428" s="0" t="n">
        <v>0</v>
      </c>
      <c r="BH428" s="1" t="n">
        <f aca="false">_xlfn.T.TEST(AP428:AU428,AV428:BA428,2,2)</f>
        <v>0.410697310234327</v>
      </c>
      <c r="BI428" s="1" t="n">
        <f aca="false">_xlfn.T.TEST(AP428:AU428,BB428:BG428,2,2)</f>
        <v>0.149820686418966</v>
      </c>
    </row>
    <row r="429" customFormat="false" ht="15" hidden="false" customHeight="false" outlineLevel="0" collapsed="false">
      <c r="A429" s="0" t="s">
        <v>446</v>
      </c>
      <c r="B429" s="0" t="n">
        <v>0</v>
      </c>
      <c r="C429" s="0" t="n">
        <v>0.0885347188856932</v>
      </c>
      <c r="D429" s="0" t="n">
        <v>0.0885250949399569</v>
      </c>
      <c r="E429" s="0" t="n">
        <v>0.0638380627050428</v>
      </c>
      <c r="F429" s="0" t="n">
        <v>0.236083683499384</v>
      </c>
      <c r="G429" s="0" t="n">
        <v>0</v>
      </c>
      <c r="H429" s="0" t="n">
        <v>0</v>
      </c>
      <c r="I429" s="0" t="n">
        <v>0.103705495510161</v>
      </c>
      <c r="J429" s="0" t="n">
        <v>0.225949162627707</v>
      </c>
      <c r="K429" s="0" t="n">
        <v>0.0885250949399569</v>
      </c>
      <c r="L429" s="0" t="n">
        <v>0.227630779154727</v>
      </c>
      <c r="M429" s="0" t="n">
        <v>0.098334742491637</v>
      </c>
      <c r="N429" s="0" t="n">
        <v>0.252382840554376</v>
      </c>
      <c r="O429" s="0" t="n">
        <v>0</v>
      </c>
      <c r="P429" s="0" t="n">
        <v>0</v>
      </c>
      <c r="Q429" s="0" t="n">
        <v>0</v>
      </c>
      <c r="R429" s="0" t="n">
        <v>0.13797495223944</v>
      </c>
      <c r="S429" s="0" t="n">
        <v>0</v>
      </c>
      <c r="U429" s="0" t="s">
        <v>446</v>
      </c>
      <c r="V429" s="0" t="n">
        <f aca="false">(B429/V$1)*100</f>
        <v>0</v>
      </c>
      <c r="W429" s="0" t="n">
        <f aca="false">(C429/W$1)*100</f>
        <v>1.07342280089709E-006</v>
      </c>
      <c r="X429" s="0" t="n">
        <f aca="false">(D429/X$1)*100</f>
        <v>1.36730244917158E-006</v>
      </c>
      <c r="Y429" s="0" t="n">
        <f aca="false">(E429/Y$1)*100</f>
        <v>1.04819400545426E-006</v>
      </c>
      <c r="Z429" s="0" t="n">
        <f aca="false">(F429/Z$1)*100</f>
        <v>6.11357682718975E-006</v>
      </c>
      <c r="AA429" s="0" t="n">
        <f aca="false">(G429/AA$1)*100</f>
        <v>0</v>
      </c>
      <c r="AB429" s="0" t="n">
        <f aca="false">(H429/AB$1)*100</f>
        <v>0</v>
      </c>
      <c r="AC429" s="0" t="n">
        <f aca="false">(I429/AC$1)*100</f>
        <v>1.3516569694165E-006</v>
      </c>
      <c r="AD429" s="0" t="n">
        <f aca="false">(J429/AD$1)*100</f>
        <v>5.29673706247638E-006</v>
      </c>
      <c r="AE429" s="0" t="n">
        <f aca="false">(K429/AE$1)*100</f>
        <v>2.0730945462705E-006</v>
      </c>
      <c r="AF429" s="0" t="n">
        <f aca="false">(L429/AF$1)*100</f>
        <v>4.51753035754797E-006</v>
      </c>
      <c r="AG429" s="0" t="n">
        <f aca="false">(M429/AG$1)*100</f>
        <v>1.62885965381272E-006</v>
      </c>
      <c r="AH429" s="0" t="n">
        <f aca="false">(N429/AH$1)*100</f>
        <v>5.52055281081404E-006</v>
      </c>
      <c r="AI429" s="0" t="n">
        <f aca="false">(O429/AI$1)*100</f>
        <v>0</v>
      </c>
      <c r="AJ429" s="0" t="n">
        <f aca="false">(P429/AJ$1)*100</f>
        <v>0</v>
      </c>
      <c r="AK429" s="0" t="n">
        <f aca="false">(Q429/AK$1)*100</f>
        <v>0</v>
      </c>
      <c r="AL429" s="0" t="n">
        <f aca="false">(R429/AL$1)*100</f>
        <v>3.05625763624232E-006</v>
      </c>
      <c r="AM429" s="0" t="n">
        <f aca="false">(S429/AM$1)*100</f>
        <v>0</v>
      </c>
      <c r="AO429" s="0" t="s">
        <v>446</v>
      </c>
      <c r="AP429" s="0" t="n">
        <v>0</v>
      </c>
      <c r="AQ429" s="0" t="n">
        <v>1.07342280089709E-006</v>
      </c>
      <c r="AR429" s="0" t="n">
        <v>1.36730244917158E-006</v>
      </c>
      <c r="AS429" s="0" t="n">
        <v>1.04819400545426E-006</v>
      </c>
      <c r="AT429" s="0" t="n">
        <v>6.11357682718975E-006</v>
      </c>
      <c r="AU429" s="0" t="n">
        <v>0</v>
      </c>
      <c r="AV429" s="0" t="n">
        <v>0</v>
      </c>
      <c r="AW429" s="0" t="n">
        <v>1.3516569694165E-006</v>
      </c>
      <c r="AX429" s="0" t="n">
        <v>5.29673706247638E-006</v>
      </c>
      <c r="AY429" s="0" t="n">
        <v>2.0730945462705E-006</v>
      </c>
      <c r="AZ429" s="0" t="n">
        <v>4.51753035754797E-006</v>
      </c>
      <c r="BA429" s="0" t="n">
        <v>1.62885965381272E-006</v>
      </c>
      <c r="BB429" s="0" t="n">
        <v>5.52055281081404E-006</v>
      </c>
      <c r="BC429" s="0" t="n">
        <v>0</v>
      </c>
      <c r="BD429" s="0" t="n">
        <v>0</v>
      </c>
      <c r="BE429" s="0" t="n">
        <v>0</v>
      </c>
      <c r="BF429" s="0" t="n">
        <v>3.05625763624232E-006</v>
      </c>
      <c r="BG429" s="0" t="n">
        <v>0</v>
      </c>
      <c r="BH429" s="1" t="n">
        <f aca="false">_xlfn.T.TEST(AP429:AU429,AV429:BA429,2,2)</f>
        <v>0.497099589072685</v>
      </c>
      <c r="BI429" s="1" t="n">
        <f aca="false">_xlfn.T.TEST(AP429:AU429,BB429:BG429,2,2)</f>
        <v>0.900848614166267</v>
      </c>
    </row>
    <row r="430" customFormat="false" ht="15" hidden="false" customHeight="false" outlineLevel="0" collapsed="false">
      <c r="A430" s="0" t="s">
        <v>447</v>
      </c>
      <c r="B430" s="0" t="s">
        <v>1020</v>
      </c>
      <c r="C430" s="0" t="s">
        <v>1020</v>
      </c>
      <c r="D430" s="0" t="s">
        <v>1020</v>
      </c>
      <c r="E430" s="0" t="n">
        <v>0</v>
      </c>
      <c r="F430" s="0" t="n">
        <v>0.550119526644791</v>
      </c>
      <c r="G430" s="0" t="n">
        <v>0</v>
      </c>
      <c r="H430" s="0" t="s">
        <v>1020</v>
      </c>
      <c r="I430" s="0" t="s">
        <v>1020</v>
      </c>
      <c r="J430" s="0" t="s">
        <v>1020</v>
      </c>
      <c r="K430" s="0" t="n">
        <v>0</v>
      </c>
      <c r="L430" s="0" t="n">
        <v>0.213365089997891</v>
      </c>
      <c r="M430" s="0" t="n">
        <v>0.0491673712458185</v>
      </c>
      <c r="N430" s="0" t="s">
        <v>1020</v>
      </c>
      <c r="O430" s="0" t="s">
        <v>1020</v>
      </c>
      <c r="P430" s="0" t="s">
        <v>1020</v>
      </c>
      <c r="Q430" s="0" t="n">
        <v>0</v>
      </c>
      <c r="R430" s="0" t="n">
        <v>0.35327652606362</v>
      </c>
      <c r="S430" s="0" t="n">
        <v>0</v>
      </c>
      <c r="U430" s="0" t="s">
        <v>447</v>
      </c>
      <c r="V430" s="0" t="e">
        <f aca="false">(B430/V$1)*100</f>
        <v>#VALUE!</v>
      </c>
      <c r="W430" s="0" t="e">
        <f aca="false">(C430/W$1)*100</f>
        <v>#VALUE!</v>
      </c>
      <c r="X430" s="0" t="e">
        <f aca="false">(D430/X$1)*100</f>
        <v>#VALUE!</v>
      </c>
      <c r="Y430" s="0" t="n">
        <f aca="false">(E430/Y$1)*100</f>
        <v>0</v>
      </c>
      <c r="Z430" s="0" t="n">
        <f aca="false">(F430/Z$1)*100</f>
        <v>1.42457875124139E-005</v>
      </c>
      <c r="AA430" s="0" t="n">
        <f aca="false">(G430/AA$1)*100</f>
        <v>0</v>
      </c>
      <c r="AB430" s="0" t="e">
        <f aca="false">(H430/AB$1)*100</f>
        <v>#VALUE!</v>
      </c>
      <c r="AC430" s="0" t="e">
        <f aca="false">(I430/AC$1)*100</f>
        <v>#VALUE!</v>
      </c>
      <c r="AD430" s="0" t="e">
        <f aca="false">(J430/AD$1)*100</f>
        <v>#VALUE!</v>
      </c>
      <c r="AE430" s="0" t="n">
        <f aca="false">(K430/AE$1)*100</f>
        <v>0</v>
      </c>
      <c r="AF430" s="0" t="n">
        <f aca="false">(L430/AF$1)*100</f>
        <v>4.23441537601227E-006</v>
      </c>
      <c r="AG430" s="0" t="n">
        <f aca="false">(M430/AG$1)*100</f>
        <v>8.14429826906358E-007</v>
      </c>
      <c r="AH430" s="0" t="e">
        <f aca="false">(N430/AH$1)*100</f>
        <v>#VALUE!</v>
      </c>
      <c r="AI430" s="0" t="e">
        <f aca="false">(O430/AI$1)*100</f>
        <v>#VALUE!</v>
      </c>
      <c r="AJ430" s="0" t="e">
        <f aca="false">(P430/AJ$1)*100</f>
        <v>#VALUE!</v>
      </c>
      <c r="AK430" s="0" t="n">
        <f aca="false">(Q430/AK$1)*100</f>
        <v>0</v>
      </c>
      <c r="AL430" s="0" t="n">
        <f aca="false">(R430/AL$1)*100</f>
        <v>7.82536295873034E-006</v>
      </c>
      <c r="AM430" s="0" t="n">
        <f aca="false">(S430/AM$1)*100</f>
        <v>0</v>
      </c>
      <c r="AO430" s="0" t="s">
        <v>447</v>
      </c>
      <c r="AP430" s="0" t="s">
        <v>1020</v>
      </c>
      <c r="AQ430" s="0" t="s">
        <v>1020</v>
      </c>
      <c r="AR430" s="0" t="s">
        <v>1020</v>
      </c>
      <c r="AS430" s="0" t="n">
        <v>0</v>
      </c>
      <c r="AT430" s="0" t="n">
        <v>1.42457875124139E-005</v>
      </c>
      <c r="AU430" s="0" t="n">
        <v>0</v>
      </c>
      <c r="AV430" s="0" t="s">
        <v>1020</v>
      </c>
      <c r="AW430" s="0" t="s">
        <v>1020</v>
      </c>
      <c r="AX430" s="0" t="s">
        <v>1020</v>
      </c>
      <c r="AY430" s="0" t="n">
        <v>0</v>
      </c>
      <c r="AZ430" s="0" t="n">
        <v>4.23441537601226E-006</v>
      </c>
      <c r="BA430" s="0" t="n">
        <v>8.14429826906358E-007</v>
      </c>
      <c r="BB430" s="0" t="s">
        <v>1020</v>
      </c>
      <c r="BC430" s="0" t="s">
        <v>1020</v>
      </c>
      <c r="BD430" s="0" t="s">
        <v>1020</v>
      </c>
      <c r="BE430" s="0" t="n">
        <v>0</v>
      </c>
      <c r="BF430" s="0" t="n">
        <v>7.82536295873034E-006</v>
      </c>
      <c r="BG430" s="0" t="n">
        <v>0</v>
      </c>
      <c r="BH430" s="1" t="n">
        <f aca="false">_xlfn.T.TEST(AP430:AU430,AV430:BA430,2,2)</f>
        <v>0.56718155260915</v>
      </c>
      <c r="BI430" s="1" t="n">
        <f aca="false">_xlfn.T.TEST(AP430:AU430,BB430:BG430,2,2)</f>
        <v>0.712990122015687</v>
      </c>
    </row>
    <row r="431" customFormat="false" ht="15" hidden="false" customHeight="false" outlineLevel="0" collapsed="false">
      <c r="A431" s="0" t="s">
        <v>448</v>
      </c>
      <c r="B431" s="0" t="s">
        <v>1020</v>
      </c>
      <c r="C431" s="0" t="s">
        <v>1020</v>
      </c>
      <c r="D431" s="0" t="s">
        <v>1020</v>
      </c>
      <c r="E431" s="0" t="n">
        <v>0.0257888862583285</v>
      </c>
      <c r="F431" s="0" t="n">
        <v>0.0222720456131494</v>
      </c>
      <c r="G431" s="0" t="n">
        <v>0.170330828123903</v>
      </c>
      <c r="H431" s="0" t="s">
        <v>1020</v>
      </c>
      <c r="I431" s="0" t="s">
        <v>1020</v>
      </c>
      <c r="J431" s="0" t="s">
        <v>1020</v>
      </c>
      <c r="K431" s="0" t="n">
        <v>0</v>
      </c>
      <c r="L431" s="0" t="n">
        <v>0</v>
      </c>
      <c r="M431" s="0" t="n">
        <v>0</v>
      </c>
      <c r="N431" s="0" t="s">
        <v>1020</v>
      </c>
      <c r="O431" s="0" t="s">
        <v>1020</v>
      </c>
      <c r="P431" s="0" t="s">
        <v>1020</v>
      </c>
      <c r="Q431" s="0" t="n">
        <v>0</v>
      </c>
      <c r="R431" s="0" t="n">
        <v>0.192558449828668</v>
      </c>
      <c r="S431" s="0" t="n">
        <v>0</v>
      </c>
      <c r="U431" s="0" t="s">
        <v>448</v>
      </c>
      <c r="V431" s="0" t="e">
        <f aca="false">(B431/V$1)*100</f>
        <v>#VALUE!</v>
      </c>
      <c r="W431" s="0" t="e">
        <f aca="false">(C431/W$1)*100</f>
        <v>#VALUE!</v>
      </c>
      <c r="X431" s="0" t="e">
        <f aca="false">(D431/X$1)*100</f>
        <v>#VALUE!</v>
      </c>
      <c r="Y431" s="0" t="n">
        <f aca="false">(E431/Y$1)*100</f>
        <v>4.23442611474899E-007</v>
      </c>
      <c r="Z431" s="0" t="n">
        <f aca="false">(F431/Z$1)*100</f>
        <v>5.76752530866958E-007</v>
      </c>
      <c r="AA431" s="0" t="n">
        <f aca="false">(G431/AA$1)*100</f>
        <v>3.77321450678492E-006</v>
      </c>
      <c r="AB431" s="0" t="e">
        <f aca="false">(H431/AB$1)*100</f>
        <v>#VALUE!</v>
      </c>
      <c r="AC431" s="0" t="e">
        <f aca="false">(I431/AC$1)*100</f>
        <v>#VALUE!</v>
      </c>
      <c r="AD431" s="0" t="e">
        <f aca="false">(J431/AD$1)*100</f>
        <v>#VALUE!</v>
      </c>
      <c r="AE431" s="0" t="n">
        <f aca="false">(K431/AE$1)*100</f>
        <v>0</v>
      </c>
      <c r="AF431" s="0" t="n">
        <f aca="false">(L431/AF$1)*100</f>
        <v>0</v>
      </c>
      <c r="AG431" s="0" t="n">
        <f aca="false">(M431/AG$1)*100</f>
        <v>0</v>
      </c>
      <c r="AH431" s="0" t="e">
        <f aca="false">(N431/AH$1)*100</f>
        <v>#VALUE!</v>
      </c>
      <c r="AI431" s="0" t="e">
        <f aca="false">(O431/AI$1)*100</f>
        <v>#VALUE!</v>
      </c>
      <c r="AJ431" s="0" t="e">
        <f aca="false">(P431/AJ$1)*100</f>
        <v>#VALUE!</v>
      </c>
      <c r="AK431" s="0" t="n">
        <f aca="false">(Q431/AK$1)*100</f>
        <v>0</v>
      </c>
      <c r="AL431" s="0" t="n">
        <f aca="false">(R431/AL$1)*100</f>
        <v>4.26532659123929E-006</v>
      </c>
      <c r="AM431" s="0" t="n">
        <f aca="false">(S431/AM$1)*100</f>
        <v>0</v>
      </c>
      <c r="AO431" s="0" t="s">
        <v>448</v>
      </c>
      <c r="AP431" s="0" t="s">
        <v>1020</v>
      </c>
      <c r="AQ431" s="0" t="s">
        <v>1020</v>
      </c>
      <c r="AR431" s="0" t="s">
        <v>1020</v>
      </c>
      <c r="AS431" s="0" t="n">
        <v>4.23442611474899E-007</v>
      </c>
      <c r="AT431" s="0" t="n">
        <v>5.76752530866958E-007</v>
      </c>
      <c r="AU431" s="0" t="n">
        <v>3.77321450678492E-006</v>
      </c>
      <c r="AV431" s="0" t="s">
        <v>1020</v>
      </c>
      <c r="AW431" s="0" t="s">
        <v>1020</v>
      </c>
      <c r="AX431" s="0" t="s">
        <v>1020</v>
      </c>
      <c r="AY431" s="0" t="n">
        <v>0</v>
      </c>
      <c r="AZ431" s="0" t="n">
        <v>0</v>
      </c>
      <c r="BA431" s="0" t="n">
        <v>0</v>
      </c>
      <c r="BB431" s="0" t="s">
        <v>1020</v>
      </c>
      <c r="BC431" s="0" t="s">
        <v>1020</v>
      </c>
      <c r="BD431" s="0" t="s">
        <v>1020</v>
      </c>
      <c r="BE431" s="0" t="n">
        <v>0</v>
      </c>
      <c r="BF431" s="0" t="n">
        <v>4.26532659123929E-006</v>
      </c>
      <c r="BG431" s="0" t="n">
        <v>0</v>
      </c>
      <c r="BH431" s="1" t="n">
        <f aca="false">_xlfn.T.TEST(AP431:AU431,AV431:BA431,2,2)</f>
        <v>0.218800355594055</v>
      </c>
      <c r="BI431" s="1" t="n">
        <f aca="false">_xlfn.T.TEST(AP431:AU431,BB431:BG431,2,2)</f>
        <v>0.92927696061467</v>
      </c>
    </row>
    <row r="432" customFormat="false" ht="15" hidden="false" customHeight="false" outlineLevel="0" collapsed="false">
      <c r="A432" s="0" t="s">
        <v>449</v>
      </c>
      <c r="B432" s="0" t="s">
        <v>1020</v>
      </c>
      <c r="C432" s="0" t="s">
        <v>1020</v>
      </c>
      <c r="D432" s="0" t="s">
        <v>1020</v>
      </c>
      <c r="E432" s="0" t="n">
        <v>0.0401630195826428</v>
      </c>
      <c r="F432" s="0" t="n">
        <v>0.0504833033898054</v>
      </c>
      <c r="G432" s="0" t="n">
        <v>0</v>
      </c>
      <c r="H432" s="0" t="s">
        <v>1020</v>
      </c>
      <c r="I432" s="0" t="s">
        <v>1020</v>
      </c>
      <c r="J432" s="0" t="s">
        <v>1020</v>
      </c>
      <c r="K432" s="0" t="n">
        <v>0</v>
      </c>
      <c r="L432" s="0" t="n">
        <v>0.075670177266694</v>
      </c>
      <c r="M432" s="0" t="n">
        <v>0</v>
      </c>
      <c r="N432" s="0" t="s">
        <v>1020</v>
      </c>
      <c r="O432" s="0" t="s">
        <v>1020</v>
      </c>
      <c r="P432" s="0" t="s">
        <v>1020</v>
      </c>
      <c r="Q432" s="0" t="n">
        <v>0</v>
      </c>
      <c r="R432" s="0" t="n">
        <v>0.0424538314582891</v>
      </c>
      <c r="S432" s="0" t="n">
        <v>0.0385050698341948</v>
      </c>
      <c r="U432" s="0" t="s">
        <v>449</v>
      </c>
      <c r="V432" s="0" t="e">
        <f aca="false">(B432/V$1)*100</f>
        <v>#VALUE!</v>
      </c>
      <c r="W432" s="0" t="e">
        <f aca="false">(C432/W$1)*100</f>
        <v>#VALUE!</v>
      </c>
      <c r="X432" s="0" t="e">
        <f aca="false">(D432/X$1)*100</f>
        <v>#VALUE!</v>
      </c>
      <c r="Y432" s="0" t="n">
        <f aca="false">(E432/Y$1)*100</f>
        <v>6.59459804755991E-007</v>
      </c>
      <c r="Z432" s="0" t="n">
        <f aca="false">(F432/Z$1)*100</f>
        <v>1.30730573663177E-006</v>
      </c>
      <c r="AA432" s="0" t="n">
        <f aca="false">(G432/AA$1)*100</f>
        <v>0</v>
      </c>
      <c r="AB432" s="0" t="e">
        <f aca="false">(H432/AB$1)*100</f>
        <v>#VALUE!</v>
      </c>
      <c r="AC432" s="0" t="e">
        <f aca="false">(I432/AC$1)*100</f>
        <v>#VALUE!</v>
      </c>
      <c r="AD432" s="0" t="e">
        <f aca="false">(J432/AD$1)*100</f>
        <v>#VALUE!</v>
      </c>
      <c r="AE432" s="0" t="n">
        <f aca="false">(K432/AE$1)*100</f>
        <v>0</v>
      </c>
      <c r="AF432" s="0" t="n">
        <f aca="false">(L432/AF$1)*100</f>
        <v>1.50174033684156E-006</v>
      </c>
      <c r="AG432" s="0" t="n">
        <f aca="false">(M432/AG$1)*100</f>
        <v>0</v>
      </c>
      <c r="AH432" s="0" t="e">
        <f aca="false">(N432/AH$1)*100</f>
        <v>#VALUE!</v>
      </c>
      <c r="AI432" s="0" t="e">
        <f aca="false">(O432/AI$1)*100</f>
        <v>#VALUE!</v>
      </c>
      <c r="AJ432" s="0" t="e">
        <f aca="false">(P432/AJ$1)*100</f>
        <v>#VALUE!</v>
      </c>
      <c r="AK432" s="0" t="n">
        <f aca="false">(Q432/AK$1)*100</f>
        <v>0</v>
      </c>
      <c r="AL432" s="0" t="n">
        <f aca="false">(R432/AL$1)*100</f>
        <v>9.40386964997638E-007</v>
      </c>
      <c r="AM432" s="0" t="n">
        <f aca="false">(S432/AM$1)*100</f>
        <v>8.75437464474027E-007</v>
      </c>
      <c r="AO432" s="0" t="s">
        <v>449</v>
      </c>
      <c r="AP432" s="0" t="s">
        <v>1020</v>
      </c>
      <c r="AQ432" s="0" t="s">
        <v>1020</v>
      </c>
      <c r="AR432" s="0" t="s">
        <v>1020</v>
      </c>
      <c r="AS432" s="0" t="n">
        <v>6.5945980475599E-007</v>
      </c>
      <c r="AT432" s="0" t="n">
        <v>1.30730573663177E-006</v>
      </c>
      <c r="AU432" s="0" t="n">
        <v>0</v>
      </c>
      <c r="AV432" s="0" t="s">
        <v>1020</v>
      </c>
      <c r="AW432" s="0" t="s">
        <v>1020</v>
      </c>
      <c r="AX432" s="0" t="s">
        <v>1020</v>
      </c>
      <c r="AY432" s="0" t="n">
        <v>0</v>
      </c>
      <c r="AZ432" s="0" t="n">
        <v>1.50174033684156E-006</v>
      </c>
      <c r="BA432" s="0" t="n">
        <v>0</v>
      </c>
      <c r="BB432" s="0" t="s">
        <v>1020</v>
      </c>
      <c r="BC432" s="0" t="s">
        <v>1020</v>
      </c>
      <c r="BD432" s="0" t="s">
        <v>1020</v>
      </c>
      <c r="BE432" s="0" t="n">
        <v>0</v>
      </c>
      <c r="BF432" s="0" t="n">
        <v>9.40386964997638E-007</v>
      </c>
      <c r="BG432" s="0" t="n">
        <v>8.75437464474027E-007</v>
      </c>
      <c r="BH432" s="1" t="n">
        <f aca="false">_xlfn.T.TEST(AP432:AU432,AV432:BA432,2,2)</f>
        <v>0.81687872747439</v>
      </c>
      <c r="BI432" s="1" t="n">
        <f aca="false">_xlfn.T.TEST(AP432:AU432,BB432:BG432,2,2)</f>
        <v>0.922227651865189</v>
      </c>
    </row>
    <row r="433" customFormat="false" ht="15" hidden="false" customHeight="false" outlineLevel="0" collapsed="false">
      <c r="A433" s="0" t="s">
        <v>450</v>
      </c>
      <c r="B433" s="0" t="s">
        <v>1020</v>
      </c>
      <c r="C433" s="0" t="s">
        <v>1020</v>
      </c>
      <c r="D433" s="0" t="s">
        <v>1020</v>
      </c>
      <c r="E433" s="0" t="n">
        <v>0.0257888862583285</v>
      </c>
      <c r="F433" s="0" t="n">
        <v>0.0133632273678897</v>
      </c>
      <c r="G433" s="0" t="n">
        <v>0</v>
      </c>
      <c r="H433" s="0" t="s">
        <v>1020</v>
      </c>
      <c r="I433" s="0" t="s">
        <v>1020</v>
      </c>
      <c r="J433" s="0" t="s">
        <v>1020</v>
      </c>
      <c r="K433" s="0" t="n">
        <v>0</v>
      </c>
      <c r="L433" s="0" t="n">
        <v>0</v>
      </c>
      <c r="M433" s="0" t="n">
        <v>0</v>
      </c>
      <c r="N433" s="0" t="s">
        <v>1020</v>
      </c>
      <c r="O433" s="0" t="s">
        <v>1020</v>
      </c>
      <c r="P433" s="0" t="s">
        <v>1020</v>
      </c>
      <c r="Q433" s="0" t="n">
        <v>0</v>
      </c>
      <c r="R433" s="0" t="n">
        <v>0.0386633107923704</v>
      </c>
      <c r="S433" s="0" t="n">
        <v>0</v>
      </c>
      <c r="U433" s="0" t="s">
        <v>450</v>
      </c>
      <c r="V433" s="0" t="e">
        <f aca="false">(B433/V$1)*100</f>
        <v>#VALUE!</v>
      </c>
      <c r="W433" s="0" t="e">
        <f aca="false">(C433/W$1)*100</f>
        <v>#VALUE!</v>
      </c>
      <c r="X433" s="0" t="e">
        <f aca="false">(D433/X$1)*100</f>
        <v>#VALUE!</v>
      </c>
      <c r="Y433" s="0" t="n">
        <f aca="false">(E433/Y$1)*100</f>
        <v>4.23442611474899E-007</v>
      </c>
      <c r="Z433" s="0" t="n">
        <f aca="false">(F433/Z$1)*100</f>
        <v>3.46051518520175E-007</v>
      </c>
      <c r="AA433" s="0" t="n">
        <f aca="false">(G433/AA$1)*100</f>
        <v>0</v>
      </c>
      <c r="AB433" s="0" t="e">
        <f aca="false">(H433/AB$1)*100</f>
        <v>#VALUE!</v>
      </c>
      <c r="AC433" s="0" t="e">
        <f aca="false">(I433/AC$1)*100</f>
        <v>#VALUE!</v>
      </c>
      <c r="AD433" s="0" t="e">
        <f aca="false">(J433/AD$1)*100</f>
        <v>#VALUE!</v>
      </c>
      <c r="AE433" s="0" t="n">
        <f aca="false">(K433/AE$1)*100</f>
        <v>0</v>
      </c>
      <c r="AF433" s="0" t="n">
        <f aca="false">(L433/AF$1)*100</f>
        <v>0</v>
      </c>
      <c r="AG433" s="0" t="n">
        <f aca="false">(M433/AG$1)*100</f>
        <v>0</v>
      </c>
      <c r="AH433" s="0" t="e">
        <f aca="false">(N433/AH$1)*100</f>
        <v>#VALUE!</v>
      </c>
      <c r="AI433" s="0" t="e">
        <f aca="false">(O433/AI$1)*100</f>
        <v>#VALUE!</v>
      </c>
      <c r="AJ433" s="0" t="e">
        <f aca="false">(P433/AJ$1)*100</f>
        <v>#VALUE!</v>
      </c>
      <c r="AK433" s="0" t="n">
        <f aca="false">(Q433/AK$1)*100</f>
        <v>0</v>
      </c>
      <c r="AL433" s="0" t="n">
        <f aca="false">(R433/AL$1)*100</f>
        <v>8.56423843122849E-007</v>
      </c>
      <c r="AM433" s="0" t="n">
        <f aca="false">(S433/AM$1)*100</f>
        <v>0</v>
      </c>
      <c r="AO433" s="0" t="s">
        <v>450</v>
      </c>
      <c r="AP433" s="0" t="s">
        <v>1020</v>
      </c>
      <c r="AQ433" s="0" t="s">
        <v>1020</v>
      </c>
      <c r="AR433" s="0" t="s">
        <v>1020</v>
      </c>
      <c r="AS433" s="0" t="n">
        <v>4.23442611474899E-007</v>
      </c>
      <c r="AT433" s="0" t="n">
        <v>3.46051518520175E-007</v>
      </c>
      <c r="AU433" s="0" t="n">
        <v>0</v>
      </c>
      <c r="AV433" s="0" t="s">
        <v>1020</v>
      </c>
      <c r="AW433" s="0" t="s">
        <v>1020</v>
      </c>
      <c r="AX433" s="0" t="s">
        <v>1020</v>
      </c>
      <c r="AY433" s="0" t="n">
        <v>0</v>
      </c>
      <c r="AZ433" s="0" t="n">
        <v>0</v>
      </c>
      <c r="BA433" s="0" t="n">
        <v>0</v>
      </c>
      <c r="BB433" s="0" t="s">
        <v>1020</v>
      </c>
      <c r="BC433" s="0" t="s">
        <v>1020</v>
      </c>
      <c r="BD433" s="0" t="s">
        <v>1020</v>
      </c>
      <c r="BE433" s="0" t="n">
        <v>0</v>
      </c>
      <c r="BF433" s="0" t="n">
        <v>8.56423843122849E-007</v>
      </c>
      <c r="BG433" s="0" t="n">
        <v>0</v>
      </c>
      <c r="BH433" s="1" t="n">
        <f aca="false">_xlfn.T.TEST(AP433:AU433,AV433:BA433,2,2)</f>
        <v>0.12012434423273</v>
      </c>
      <c r="BI433" s="1" t="n">
        <f aca="false">_xlfn.T.TEST(AP433:AU433,BB433:BG433,2,2)</f>
        <v>0.930857374346361</v>
      </c>
    </row>
    <row r="434" customFormat="false" ht="15" hidden="false" customHeight="false" outlineLevel="0" collapsed="false">
      <c r="A434" s="0" t="s">
        <v>451</v>
      </c>
      <c r="B434" s="0" t="s">
        <v>1020</v>
      </c>
      <c r="C434" s="0" t="s">
        <v>1020</v>
      </c>
      <c r="D434" s="0" t="s">
        <v>1020</v>
      </c>
      <c r="E434" s="0" t="n">
        <v>0.0279027293942571</v>
      </c>
      <c r="F434" s="0" t="n">
        <v>0.123981053913198</v>
      </c>
      <c r="G434" s="0" t="n">
        <v>0</v>
      </c>
      <c r="H434" s="0" t="s">
        <v>1020</v>
      </c>
      <c r="I434" s="0" t="s">
        <v>1020</v>
      </c>
      <c r="J434" s="0" t="s">
        <v>1020</v>
      </c>
      <c r="K434" s="0" t="n">
        <v>0</v>
      </c>
      <c r="L434" s="0" t="n">
        <v>0</v>
      </c>
      <c r="M434" s="0" t="n">
        <v>0</v>
      </c>
      <c r="N434" s="0" t="s">
        <v>1020</v>
      </c>
      <c r="O434" s="0" t="s">
        <v>1020</v>
      </c>
      <c r="P434" s="0" t="s">
        <v>1020</v>
      </c>
      <c r="Q434" s="0" t="n">
        <v>0</v>
      </c>
      <c r="R434" s="0" t="n">
        <v>0</v>
      </c>
      <c r="S434" s="0" t="n">
        <v>0</v>
      </c>
      <c r="U434" s="0" t="s">
        <v>451</v>
      </c>
      <c r="V434" s="0" t="e">
        <f aca="false">(B434/V$1)*100</f>
        <v>#VALUE!</v>
      </c>
      <c r="W434" s="0" t="e">
        <f aca="false">(C434/W$1)*100</f>
        <v>#VALUE!</v>
      </c>
      <c r="X434" s="0" t="e">
        <f aca="false">(D434/X$1)*100</f>
        <v>#VALUE!</v>
      </c>
      <c r="Y434" s="0" t="n">
        <f aca="false">(E434/Y$1)*100</f>
        <v>4.5815102225153E-007</v>
      </c>
      <c r="Z434" s="0" t="n">
        <f aca="false">(F434/Z$1)*100</f>
        <v>3.21058908849273E-006</v>
      </c>
      <c r="AA434" s="0" t="n">
        <f aca="false">(G434/AA$1)*100</f>
        <v>0</v>
      </c>
      <c r="AB434" s="0" t="e">
        <f aca="false">(H434/AB$1)*100</f>
        <v>#VALUE!</v>
      </c>
      <c r="AC434" s="0" t="e">
        <f aca="false">(I434/AC$1)*100</f>
        <v>#VALUE!</v>
      </c>
      <c r="AD434" s="0" t="e">
        <f aca="false">(J434/AD$1)*100</f>
        <v>#VALUE!</v>
      </c>
      <c r="AE434" s="0" t="n">
        <f aca="false">(K434/AE$1)*100</f>
        <v>0</v>
      </c>
      <c r="AF434" s="0" t="n">
        <f aca="false">(L434/AF$1)*100</f>
        <v>0</v>
      </c>
      <c r="AG434" s="0" t="n">
        <f aca="false">(M434/AG$1)*100</f>
        <v>0</v>
      </c>
      <c r="AH434" s="0" t="e">
        <f aca="false">(N434/AH$1)*100</f>
        <v>#VALUE!</v>
      </c>
      <c r="AI434" s="0" t="e">
        <f aca="false">(O434/AI$1)*100</f>
        <v>#VALUE!</v>
      </c>
      <c r="AJ434" s="0" t="e">
        <f aca="false">(P434/AJ$1)*100</f>
        <v>#VALUE!</v>
      </c>
      <c r="AK434" s="0" t="n">
        <f aca="false">(Q434/AK$1)*100</f>
        <v>0</v>
      </c>
      <c r="AL434" s="0" t="n">
        <f aca="false">(R434/AL$1)*100</f>
        <v>0</v>
      </c>
      <c r="AM434" s="0" t="n">
        <f aca="false">(S434/AM$1)*100</f>
        <v>0</v>
      </c>
      <c r="AO434" s="0" t="s">
        <v>451</v>
      </c>
      <c r="AP434" s="0" t="s">
        <v>1020</v>
      </c>
      <c r="AQ434" s="0" t="s">
        <v>1020</v>
      </c>
      <c r="AR434" s="0" t="s">
        <v>1020</v>
      </c>
      <c r="AS434" s="0" t="n">
        <v>4.5815102225153E-007</v>
      </c>
      <c r="AT434" s="0" t="n">
        <v>3.21058908849273E-006</v>
      </c>
      <c r="AU434" s="0" t="n">
        <v>0</v>
      </c>
      <c r="AV434" s="0" t="s">
        <v>1020</v>
      </c>
      <c r="AW434" s="0" t="s">
        <v>1020</v>
      </c>
      <c r="AX434" s="0" t="s">
        <v>1020</v>
      </c>
      <c r="AY434" s="0" t="n">
        <v>0</v>
      </c>
      <c r="AZ434" s="0" t="n">
        <v>0</v>
      </c>
      <c r="BA434" s="0" t="n">
        <v>0</v>
      </c>
      <c r="BB434" s="0" t="s">
        <v>1020</v>
      </c>
      <c r="BC434" s="0" t="s">
        <v>1020</v>
      </c>
      <c r="BD434" s="0" t="s">
        <v>1020</v>
      </c>
      <c r="BE434" s="0" t="n">
        <v>0</v>
      </c>
      <c r="BF434" s="0" t="n">
        <v>0</v>
      </c>
      <c r="BG434" s="0" t="n">
        <v>0</v>
      </c>
      <c r="BH434" s="1" t="n">
        <f aca="false">_xlfn.T.TEST(AP434:AU434,AV434:BA434,2,2)</f>
        <v>0.2895610725651</v>
      </c>
      <c r="BI434" s="1" t="n">
        <f aca="false">_xlfn.T.TEST(AP434:AU434,BB434:BG434,2,2)</f>
        <v>0.2895610725651</v>
      </c>
    </row>
    <row r="435" customFormat="false" ht="15" hidden="false" customHeight="false" outlineLevel="0" collapsed="false">
      <c r="A435" s="0" t="s">
        <v>452</v>
      </c>
      <c r="B435" s="0" t="n">
        <v>0</v>
      </c>
      <c r="C435" s="0" t="n">
        <v>0.392744711686157</v>
      </c>
      <c r="D435" s="0" t="n">
        <v>0.421893598032458</v>
      </c>
      <c r="E435" s="0" t="n">
        <v>0.0553826901613285</v>
      </c>
      <c r="F435" s="0" t="n">
        <v>0.374912767821348</v>
      </c>
      <c r="G435" s="0" t="n">
        <v>0.169452834164501</v>
      </c>
      <c r="H435" s="0" t="n">
        <v>0</v>
      </c>
      <c r="I435" s="0" t="n">
        <v>0</v>
      </c>
      <c r="J435" s="0" t="n">
        <v>0</v>
      </c>
      <c r="K435" s="0" t="n">
        <v>0.427229806014575</v>
      </c>
      <c r="L435" s="0" t="n">
        <v>0.0533412724994728</v>
      </c>
      <c r="M435" s="0" t="n">
        <v>0.631823695915892</v>
      </c>
      <c r="N435" s="0" t="n">
        <v>0.446996267746402</v>
      </c>
      <c r="O435" s="0" t="n">
        <v>0.141765472905358</v>
      </c>
      <c r="P435" s="0" t="n">
        <v>0.214911437040755</v>
      </c>
      <c r="Q435" s="0" t="n">
        <v>0</v>
      </c>
      <c r="R435" s="0" t="n">
        <v>0.141765472905358</v>
      </c>
      <c r="S435" s="0" t="n">
        <v>0</v>
      </c>
      <c r="U435" s="0" t="s">
        <v>452</v>
      </c>
      <c r="V435" s="0" t="n">
        <f aca="false">(B435/V$1)*100</f>
        <v>0</v>
      </c>
      <c r="W435" s="0" t="n">
        <f aca="false">(C435/W$1)*100</f>
        <v>4.76176051340917E-006</v>
      </c>
      <c r="X435" s="0" t="n">
        <f aca="false">(D435/X$1)*100</f>
        <v>6.51630083278475E-006</v>
      </c>
      <c r="Y435" s="0" t="n">
        <f aca="false">(E435/Y$1)*100</f>
        <v>9.09360362347734E-007</v>
      </c>
      <c r="Z435" s="0" t="n">
        <f aca="false">(F435/Z$1)*100</f>
        <v>9.70866760292712E-006</v>
      </c>
      <c r="AA435" s="0" t="n">
        <f aca="false">(G435/AA$1)*100</f>
        <v>3.7537649474716E-006</v>
      </c>
      <c r="AB435" s="0" t="n">
        <f aca="false">(H435/AB$1)*100</f>
        <v>0</v>
      </c>
      <c r="AC435" s="0" t="n">
        <f aca="false">(I435/AC$1)*100</f>
        <v>0</v>
      </c>
      <c r="AD435" s="0" t="n">
        <f aca="false">(J435/AD$1)*100</f>
        <v>0</v>
      </c>
      <c r="AE435" s="0" t="n">
        <f aca="false">(K435/AE$1)*100</f>
        <v>1.00049345493924E-005</v>
      </c>
      <c r="AF435" s="0" t="n">
        <f aca="false">(L435/AF$1)*100</f>
        <v>1.05860384400307E-006</v>
      </c>
      <c r="AG435" s="0" t="n">
        <f aca="false">(M435/AG$1)*100</f>
        <v>1.04658038504322E-005</v>
      </c>
      <c r="AH435" s="0" t="n">
        <f aca="false">(N435/AH$1)*100</f>
        <v>9.77747336907051E-006</v>
      </c>
      <c r="AI435" s="0" t="n">
        <f aca="false">(O435/AI$1)*100</f>
        <v>3.38069453293357E-006</v>
      </c>
      <c r="AJ435" s="0" t="n">
        <f aca="false">(P435/AJ$1)*100</f>
        <v>4.6936671159718E-006</v>
      </c>
      <c r="AK435" s="0" t="n">
        <f aca="false">(Q435/AK$1)*100</f>
        <v>0</v>
      </c>
      <c r="AL435" s="0" t="n">
        <f aca="false">(R435/AL$1)*100</f>
        <v>3.14022075811711E-006</v>
      </c>
      <c r="AM435" s="0" t="n">
        <f aca="false">(S435/AM$1)*100</f>
        <v>0</v>
      </c>
      <c r="AO435" s="0" t="s">
        <v>452</v>
      </c>
      <c r="AP435" s="0" t="n">
        <v>0</v>
      </c>
      <c r="AQ435" s="0" t="n">
        <v>4.76176051340917E-006</v>
      </c>
      <c r="AR435" s="0" t="n">
        <v>6.51630083278475E-006</v>
      </c>
      <c r="AS435" s="0" t="n">
        <v>9.09360362347734E-007</v>
      </c>
      <c r="AT435" s="0" t="n">
        <v>9.70866760292712E-006</v>
      </c>
      <c r="AU435" s="0" t="n">
        <v>3.7537649474716E-006</v>
      </c>
      <c r="AV435" s="0" t="n">
        <v>0</v>
      </c>
      <c r="AW435" s="0" t="n">
        <v>0</v>
      </c>
      <c r="AX435" s="0" t="n">
        <v>0</v>
      </c>
      <c r="AY435" s="0" t="n">
        <v>1.00049345493924E-005</v>
      </c>
      <c r="AZ435" s="0" t="n">
        <v>1.05860384400307E-006</v>
      </c>
      <c r="BA435" s="0" t="n">
        <v>1.04658038504322E-005</v>
      </c>
      <c r="BB435" s="0" t="n">
        <v>9.77747336907051E-006</v>
      </c>
      <c r="BC435" s="0" t="n">
        <v>3.38069453293357E-006</v>
      </c>
      <c r="BD435" s="0" t="n">
        <v>4.6936671159718E-006</v>
      </c>
      <c r="BE435" s="0" t="n">
        <v>0</v>
      </c>
      <c r="BF435" s="0" t="n">
        <v>3.14022075811711E-006</v>
      </c>
      <c r="BG435" s="0" t="n">
        <v>0</v>
      </c>
      <c r="BH435" s="1" t="n">
        <f aca="false">_xlfn.T.TEST(AP435:AU435,AV435:BA435,2,2)</f>
        <v>0.794737547566618</v>
      </c>
      <c r="BI435" s="1" t="n">
        <f aca="false">_xlfn.T.TEST(AP435:AU435,BB435:BG435,2,2)</f>
        <v>0.717128898623251</v>
      </c>
    </row>
    <row r="436" customFormat="false" ht="15" hidden="false" customHeight="false" outlineLevel="0" collapsed="false">
      <c r="A436" s="0" t="s">
        <v>453</v>
      </c>
      <c r="B436" s="0" t="n">
        <v>2.1174055099892</v>
      </c>
      <c r="C436" s="0" t="n">
        <v>0.620411690862079</v>
      </c>
      <c r="D436" s="0" t="n">
        <v>0.129524264885665</v>
      </c>
      <c r="E436" s="0" t="n">
        <v>0</v>
      </c>
      <c r="F436" s="0" t="n">
        <v>1.09429984112607</v>
      </c>
      <c r="G436" s="0" t="n">
        <v>0.27042213949568</v>
      </c>
      <c r="H436" s="0" t="n">
        <v>0</v>
      </c>
      <c r="I436" s="0" t="n">
        <v>0.636934474319896</v>
      </c>
      <c r="J436" s="0" t="n">
        <v>3.83607392386516</v>
      </c>
      <c r="K436" s="0" t="n">
        <v>0.149466283485579</v>
      </c>
      <c r="L436" s="0" t="n">
        <v>0.818106260776798</v>
      </c>
      <c r="M436" s="0" t="n">
        <v>0.898338418556777</v>
      </c>
      <c r="N436" s="0" t="n">
        <v>0.112545532405268</v>
      </c>
      <c r="O436" s="0" t="n">
        <v>0.454829264091633</v>
      </c>
      <c r="P436" s="0" t="n">
        <v>0.418000570351011</v>
      </c>
      <c r="Q436" s="0" t="n">
        <v>0.454829264091633</v>
      </c>
      <c r="R436" s="0" t="n">
        <v>0.656518179337114</v>
      </c>
      <c r="S436" s="0" t="n">
        <v>0.253783414816284</v>
      </c>
      <c r="U436" s="0" t="s">
        <v>453</v>
      </c>
      <c r="V436" s="0" t="n">
        <f aca="false">(B436/V$1)*100</f>
        <v>3.56687603747436E-005</v>
      </c>
      <c r="W436" s="0" t="n">
        <f aca="false">(C436/W$1)*100</f>
        <v>7.52206663438212E-006</v>
      </c>
      <c r="X436" s="0" t="n">
        <f aca="false">(D436/X$1)*100</f>
        <v>2.00054961506042E-006</v>
      </c>
      <c r="Y436" s="0" t="n">
        <f aca="false">(E436/Y$1)*100</f>
        <v>0</v>
      </c>
      <c r="Z436" s="0" t="n">
        <f aca="false">(F436/Z$1)*100</f>
        <v>2.83377743499298E-005</v>
      </c>
      <c r="AA436" s="0" t="n">
        <f aca="false">(G436/AA$1)*100</f>
        <v>5.9904642685039E-006</v>
      </c>
      <c r="AB436" s="0" t="n">
        <f aca="false">(H436/AB$1)*100</f>
        <v>0</v>
      </c>
      <c r="AC436" s="0" t="n">
        <f aca="false">(I436/AC$1)*100</f>
        <v>8.30155544834917E-006</v>
      </c>
      <c r="AD436" s="0" t="n">
        <f aca="false">(J436/AD$1)*100</f>
        <v>8.99258695656889E-005</v>
      </c>
      <c r="AE436" s="0" t="n">
        <f aca="false">(K436/AE$1)*100</f>
        <v>3.50022484986252E-006</v>
      </c>
      <c r="AF436" s="0" t="n">
        <f aca="false">(L436/AF$1)*100</f>
        <v>1.62360287237214E-005</v>
      </c>
      <c r="AG436" s="0" t="n">
        <f aca="false">(M436/AG$1)*100</f>
        <v>1.48804702018872E-005</v>
      </c>
      <c r="AH436" s="0" t="n">
        <f aca="false">(N436/AH$1)*100</f>
        <v>2.46179000878074E-006</v>
      </c>
      <c r="AI436" s="0" t="n">
        <f aca="false">(O436/AI$1)*100</f>
        <v>1.08463561332688E-005</v>
      </c>
      <c r="AJ436" s="0" t="n">
        <f aca="false">(P436/AJ$1)*100</f>
        <v>9.12913504525094E-006</v>
      </c>
      <c r="AK436" s="0" t="n">
        <f aca="false">(Q436/AK$1)*100</f>
        <v>7.1981477831754E-006</v>
      </c>
      <c r="AL436" s="0" t="n">
        <f aca="false">(R436/AL$1)*100</f>
        <v>1.45424127087135E-005</v>
      </c>
      <c r="AM436" s="0" t="n">
        <f aca="false">(S436/AM$1)*100</f>
        <v>5.76992874312427E-006</v>
      </c>
      <c r="AO436" s="0" t="s">
        <v>453</v>
      </c>
      <c r="AP436" s="0" t="n">
        <v>3.56687603747436E-005</v>
      </c>
      <c r="AQ436" s="0" t="n">
        <v>7.52206663438212E-006</v>
      </c>
      <c r="AR436" s="0" t="n">
        <v>2.00054961506042E-006</v>
      </c>
      <c r="AS436" s="0" t="n">
        <v>0</v>
      </c>
      <c r="AT436" s="0" t="n">
        <v>2.83377743499299E-005</v>
      </c>
      <c r="AU436" s="0" t="n">
        <v>5.9904642685039E-006</v>
      </c>
      <c r="AV436" s="0" t="n">
        <v>0</v>
      </c>
      <c r="AW436" s="0" t="n">
        <v>8.30155544834917E-006</v>
      </c>
      <c r="AX436" s="0" t="n">
        <v>8.99258695656889E-005</v>
      </c>
      <c r="AY436" s="0" t="n">
        <v>3.50022484986252E-006</v>
      </c>
      <c r="AZ436" s="0" t="n">
        <v>1.62360287237214E-005</v>
      </c>
      <c r="BA436" s="0" t="n">
        <v>1.48804702018872E-005</v>
      </c>
      <c r="BB436" s="0" t="n">
        <v>2.46179000878074E-006</v>
      </c>
      <c r="BC436" s="0" t="n">
        <v>1.08463561332688E-005</v>
      </c>
      <c r="BD436" s="0" t="n">
        <v>9.12913504525094E-006</v>
      </c>
      <c r="BE436" s="0" t="n">
        <v>7.19814778317539E-006</v>
      </c>
      <c r="BF436" s="0" t="n">
        <v>1.45424127087135E-005</v>
      </c>
      <c r="BG436" s="0" t="n">
        <v>5.76992874312427E-006</v>
      </c>
      <c r="BH436" s="1" t="n">
        <f aca="false">_xlfn.T.TEST(AP436:AU436,AV436:BA436,2,2)</f>
        <v>0.568902756350499</v>
      </c>
      <c r="BI436" s="1" t="n">
        <f aca="false">_xlfn.T.TEST(AP436:AU436,BB436:BG436,2,2)</f>
        <v>0.454896624596281</v>
      </c>
    </row>
    <row r="437" customFormat="false" ht="15" hidden="false" customHeight="false" outlineLevel="0" collapsed="false">
      <c r="A437" s="0" t="s">
        <v>454</v>
      </c>
      <c r="B437" s="0" t="s">
        <v>1020</v>
      </c>
      <c r="C437" s="0" t="s">
        <v>1020</v>
      </c>
      <c r="D437" s="0" t="s">
        <v>1020</v>
      </c>
      <c r="E437" s="0" t="n">
        <v>0.0511550038894714</v>
      </c>
      <c r="F437" s="0" t="n">
        <v>0.154419516251169</v>
      </c>
      <c r="G437" s="0" t="n">
        <v>0.0719955046709279</v>
      </c>
      <c r="H437" s="0" t="s">
        <v>1020</v>
      </c>
      <c r="I437" s="0" t="s">
        <v>1020</v>
      </c>
      <c r="J437" s="0" t="s">
        <v>1020</v>
      </c>
      <c r="K437" s="0" t="n">
        <v>0.05709227137432</v>
      </c>
      <c r="L437" s="0" t="n">
        <v>0.209643605870021</v>
      </c>
      <c r="M437" s="0" t="n">
        <v>0.259622100503621</v>
      </c>
      <c r="N437" s="0" t="s">
        <v>1020</v>
      </c>
      <c r="O437" s="0" t="s">
        <v>1020</v>
      </c>
      <c r="P437" s="0" t="s">
        <v>1020</v>
      </c>
      <c r="Q437" s="0" t="n">
        <v>0</v>
      </c>
      <c r="R437" s="0" t="n">
        <v>0.162992388634503</v>
      </c>
      <c r="S437" s="0" t="n">
        <v>0</v>
      </c>
      <c r="U437" s="0" t="s">
        <v>454</v>
      </c>
      <c r="V437" s="0" t="e">
        <f aca="false">(B437/V$1)*100</f>
        <v>#VALUE!</v>
      </c>
      <c r="W437" s="0" t="e">
        <f aca="false">(C437/W$1)*100</f>
        <v>#VALUE!</v>
      </c>
      <c r="X437" s="0" t="e">
        <f aca="false">(D437/X$1)*100</f>
        <v>#VALUE!</v>
      </c>
      <c r="Y437" s="0" t="n">
        <f aca="false">(E437/Y$1)*100</f>
        <v>8.39943540794472E-007</v>
      </c>
      <c r="Z437" s="0" t="n">
        <f aca="false">(F437/Z$1)*100</f>
        <v>3.99881754734424E-006</v>
      </c>
      <c r="AA437" s="0" t="n">
        <f aca="false">(G437/AA$1)*100</f>
        <v>1.5948638636926E-006</v>
      </c>
      <c r="AB437" s="0" t="e">
        <f aca="false">(H437/AB$1)*100</f>
        <v>#VALUE!</v>
      </c>
      <c r="AC437" s="0" t="e">
        <f aca="false">(I437/AC$1)*100</f>
        <v>#VALUE!</v>
      </c>
      <c r="AD437" s="0" t="e">
        <f aca="false">(J437/AD$1)*100</f>
        <v>#VALUE!</v>
      </c>
      <c r="AE437" s="0" t="n">
        <f aca="false">(K437/AE$1)*100</f>
        <v>1.33699575810199E-006</v>
      </c>
      <c r="AF437" s="0" t="n">
        <f aca="false">(L437/AF$1)*100</f>
        <v>4.16055929387252E-006</v>
      </c>
      <c r="AG437" s="0" t="n">
        <f aca="false">(M437/AG$1)*100</f>
        <v>4.30049394581395E-006</v>
      </c>
      <c r="AH437" s="0" t="e">
        <f aca="false">(N437/AH$1)*100</f>
        <v>#VALUE!</v>
      </c>
      <c r="AI437" s="0" t="e">
        <f aca="false">(O437/AI$1)*100</f>
        <v>#VALUE!</v>
      </c>
      <c r="AJ437" s="0" t="e">
        <f aca="false">(P437/AJ$1)*100</f>
        <v>#VALUE!</v>
      </c>
      <c r="AK437" s="0" t="n">
        <f aca="false">(Q437/AK$1)*100</f>
        <v>0</v>
      </c>
      <c r="AL437" s="0" t="n">
        <f aca="false">(R437/AL$1)*100</f>
        <v>3.61041424061593E-006</v>
      </c>
      <c r="AM437" s="0" t="n">
        <f aca="false">(S437/AM$1)*100</f>
        <v>0</v>
      </c>
      <c r="AO437" s="0" t="s">
        <v>454</v>
      </c>
      <c r="AP437" s="0" t="s">
        <v>1020</v>
      </c>
      <c r="AQ437" s="0" t="s">
        <v>1020</v>
      </c>
      <c r="AR437" s="0" t="s">
        <v>1020</v>
      </c>
      <c r="AS437" s="0" t="n">
        <v>8.39943540794472E-007</v>
      </c>
      <c r="AT437" s="0" t="n">
        <v>3.99881754734424E-006</v>
      </c>
      <c r="AU437" s="0" t="n">
        <v>1.5948638636926E-006</v>
      </c>
      <c r="AV437" s="0" t="s">
        <v>1020</v>
      </c>
      <c r="AW437" s="0" t="s">
        <v>1020</v>
      </c>
      <c r="AX437" s="0" t="s">
        <v>1020</v>
      </c>
      <c r="AY437" s="0" t="n">
        <v>1.33699575810199E-006</v>
      </c>
      <c r="AZ437" s="0" t="n">
        <v>4.16055929387252E-006</v>
      </c>
      <c r="BA437" s="0" t="n">
        <v>4.30049394581395E-006</v>
      </c>
      <c r="BB437" s="0" t="s">
        <v>1020</v>
      </c>
      <c r="BC437" s="0" t="s">
        <v>1020</v>
      </c>
      <c r="BD437" s="0" t="s">
        <v>1020</v>
      </c>
      <c r="BE437" s="0" t="n">
        <v>0</v>
      </c>
      <c r="BF437" s="0" t="n">
        <v>3.61041424061593E-006</v>
      </c>
      <c r="BG437" s="0" t="n">
        <v>0</v>
      </c>
      <c r="BH437" s="1" t="n">
        <f aca="false">_xlfn.T.TEST(AP437:AU437,AV437:BA437,2,2)</f>
        <v>0.454722456692387</v>
      </c>
      <c r="BI437" s="1" t="n">
        <f aca="false">_xlfn.T.TEST(AP437:AU437,BB437:BG437,2,2)</f>
        <v>0.572908406282439</v>
      </c>
    </row>
    <row r="438" customFormat="false" ht="15" hidden="false" customHeight="false" outlineLevel="0" collapsed="false">
      <c r="A438" s="0" t="s">
        <v>455</v>
      </c>
      <c r="B438" s="0" t="s">
        <v>1020</v>
      </c>
      <c r="C438" s="0" t="s">
        <v>1020</v>
      </c>
      <c r="D438" s="0" t="s">
        <v>1020</v>
      </c>
      <c r="E438" s="0" t="n">
        <v>0</v>
      </c>
      <c r="F438" s="0" t="n">
        <v>0</v>
      </c>
      <c r="G438" s="0" t="n">
        <v>0</v>
      </c>
      <c r="H438" s="0" t="s">
        <v>1020</v>
      </c>
      <c r="I438" s="0" t="s">
        <v>1020</v>
      </c>
      <c r="J438" s="0" t="s">
        <v>1020</v>
      </c>
      <c r="K438" s="0" t="n">
        <v>0</v>
      </c>
      <c r="L438" s="0" t="n">
        <v>0</v>
      </c>
      <c r="M438" s="0" t="n">
        <v>0</v>
      </c>
      <c r="N438" s="0" t="s">
        <v>1020</v>
      </c>
      <c r="O438" s="0" t="s">
        <v>1020</v>
      </c>
      <c r="P438" s="0" t="s">
        <v>1020</v>
      </c>
      <c r="Q438" s="0" t="n">
        <v>0</v>
      </c>
      <c r="R438" s="0" t="n">
        <v>0</v>
      </c>
      <c r="S438" s="0" t="n">
        <v>0.0460894017712332</v>
      </c>
      <c r="U438" s="0" t="s">
        <v>455</v>
      </c>
      <c r="V438" s="0" t="e">
        <f aca="false">(B438/V$1)*100</f>
        <v>#VALUE!</v>
      </c>
      <c r="W438" s="0" t="e">
        <f aca="false">(C438/W$1)*100</f>
        <v>#VALUE!</v>
      </c>
      <c r="X438" s="0" t="e">
        <f aca="false">(D438/X$1)*100</f>
        <v>#VALUE!</v>
      </c>
      <c r="Y438" s="0" t="n">
        <f aca="false">(E438/Y$1)*100</f>
        <v>0</v>
      </c>
      <c r="Z438" s="0" t="n">
        <f aca="false">(F438/Z$1)*100</f>
        <v>0</v>
      </c>
      <c r="AA438" s="0" t="n">
        <f aca="false">(G438/AA$1)*100</f>
        <v>0</v>
      </c>
      <c r="AB438" s="0" t="e">
        <f aca="false">(H438/AB$1)*100</f>
        <v>#VALUE!</v>
      </c>
      <c r="AC438" s="0" t="e">
        <f aca="false">(I438/AC$1)*100</f>
        <v>#VALUE!</v>
      </c>
      <c r="AD438" s="0" t="e">
        <f aca="false">(J438/AD$1)*100</f>
        <v>#VALUE!</v>
      </c>
      <c r="AE438" s="0" t="n">
        <f aca="false">(K438/AE$1)*100</f>
        <v>0</v>
      </c>
      <c r="AF438" s="0" t="n">
        <f aca="false">(L438/AF$1)*100</f>
        <v>0</v>
      </c>
      <c r="AG438" s="0" t="n">
        <f aca="false">(M438/AG$1)*100</f>
        <v>0</v>
      </c>
      <c r="AH438" s="0" t="e">
        <f aca="false">(N438/AH$1)*100</f>
        <v>#VALUE!</v>
      </c>
      <c r="AI438" s="0" t="e">
        <f aca="false">(O438/AI$1)*100</f>
        <v>#VALUE!</v>
      </c>
      <c r="AJ438" s="0" t="e">
        <f aca="false">(P438/AJ$1)*100</f>
        <v>#VALUE!</v>
      </c>
      <c r="AK438" s="0" t="n">
        <f aca="false">(Q438/AK$1)*100</f>
        <v>0</v>
      </c>
      <c r="AL438" s="0" t="n">
        <f aca="false">(R438/AL$1)*100</f>
        <v>0</v>
      </c>
      <c r="AM438" s="0" t="n">
        <f aca="false">(S438/AM$1)*100</f>
        <v>1.0478721165674E-006</v>
      </c>
      <c r="AO438" s="0" t="s">
        <v>455</v>
      </c>
      <c r="AP438" s="0" t="s">
        <v>1020</v>
      </c>
      <c r="AQ438" s="0" t="s">
        <v>1020</v>
      </c>
      <c r="AR438" s="0" t="s">
        <v>1020</v>
      </c>
      <c r="AS438" s="0" t="n">
        <v>0</v>
      </c>
      <c r="AT438" s="0" t="n">
        <v>0</v>
      </c>
      <c r="AU438" s="0" t="n">
        <v>0</v>
      </c>
      <c r="AV438" s="0" t="s">
        <v>1020</v>
      </c>
      <c r="AW438" s="0" t="s">
        <v>1020</v>
      </c>
      <c r="AX438" s="0" t="s">
        <v>1020</v>
      </c>
      <c r="AY438" s="0" t="n">
        <v>0</v>
      </c>
      <c r="AZ438" s="0" t="n">
        <v>0</v>
      </c>
      <c r="BA438" s="0" t="n">
        <v>0</v>
      </c>
      <c r="BB438" s="0" t="s">
        <v>1020</v>
      </c>
      <c r="BC438" s="0" t="s">
        <v>1020</v>
      </c>
      <c r="BD438" s="0" t="s">
        <v>1020</v>
      </c>
      <c r="BE438" s="0" t="n">
        <v>0</v>
      </c>
      <c r="BF438" s="0" t="n">
        <v>0</v>
      </c>
      <c r="BG438" s="0" t="n">
        <v>1.0478721165674E-006</v>
      </c>
      <c r="BH438" s="1" t="e">
        <f aca="false">_xlfn.T.TEST(AP438:AU438,AV438:BA438,2,2)</f>
        <v>#NUM!</v>
      </c>
      <c r="BI438" s="1" t="n">
        <f aca="false">_xlfn.T.TEST(AP438:AU438,BB438:BG438,2,2)</f>
        <v>0.373900966300058</v>
      </c>
    </row>
    <row r="439" customFormat="false" ht="15" hidden="false" customHeight="false" outlineLevel="0" collapsed="false">
      <c r="A439" s="0" t="s">
        <v>456</v>
      </c>
      <c r="B439" s="0" t="s">
        <v>1020</v>
      </c>
      <c r="C439" s="0" t="s">
        <v>1020</v>
      </c>
      <c r="D439" s="0" t="s">
        <v>1020</v>
      </c>
      <c r="E439" s="0" t="n">
        <v>0</v>
      </c>
      <c r="F439" s="0" t="n">
        <v>0.0482560988284904</v>
      </c>
      <c r="G439" s="0" t="n">
        <v>0.144869003301257</v>
      </c>
      <c r="H439" s="0" t="s">
        <v>1020</v>
      </c>
      <c r="I439" s="0" t="s">
        <v>1020</v>
      </c>
      <c r="J439" s="0" t="s">
        <v>1020</v>
      </c>
      <c r="K439" s="0" t="n">
        <v>0</v>
      </c>
      <c r="L439" s="0" t="n">
        <v>0</v>
      </c>
      <c r="M439" s="0" t="n">
        <v>0</v>
      </c>
      <c r="N439" s="0" t="s">
        <v>1020</v>
      </c>
      <c r="O439" s="0" t="s">
        <v>1020</v>
      </c>
      <c r="P439" s="0" t="s">
        <v>1020</v>
      </c>
      <c r="Q439" s="0" t="n">
        <v>0</v>
      </c>
      <c r="R439" s="0" t="n">
        <v>0</v>
      </c>
      <c r="S439" s="0" t="n">
        <v>0</v>
      </c>
      <c r="U439" s="0" t="s">
        <v>456</v>
      </c>
      <c r="V439" s="0" t="e">
        <f aca="false">(B439/V$1)*100</f>
        <v>#VALUE!</v>
      </c>
      <c r="W439" s="0" t="e">
        <f aca="false">(C439/W$1)*100</f>
        <v>#VALUE!</v>
      </c>
      <c r="X439" s="0" t="e">
        <f aca="false">(D439/X$1)*100</f>
        <v>#VALUE!</v>
      </c>
      <c r="Y439" s="0" t="n">
        <f aca="false">(E439/Y$1)*100</f>
        <v>0</v>
      </c>
      <c r="Z439" s="0" t="n">
        <f aca="false">(F439/Z$1)*100</f>
        <v>1.24963048354507E-006</v>
      </c>
      <c r="AA439" s="0" t="n">
        <f aca="false">(G439/AA$1)*100</f>
        <v>3.20917728669852E-006</v>
      </c>
      <c r="AB439" s="0" t="e">
        <f aca="false">(H439/AB$1)*100</f>
        <v>#VALUE!</v>
      </c>
      <c r="AC439" s="0" t="e">
        <f aca="false">(I439/AC$1)*100</f>
        <v>#VALUE!</v>
      </c>
      <c r="AD439" s="0" t="e">
        <f aca="false">(J439/AD$1)*100</f>
        <v>#VALUE!</v>
      </c>
      <c r="AE439" s="0" t="n">
        <f aca="false">(K439/AE$1)*100</f>
        <v>0</v>
      </c>
      <c r="AF439" s="0" t="n">
        <f aca="false">(L439/AF$1)*100</f>
        <v>0</v>
      </c>
      <c r="AG439" s="0" t="n">
        <f aca="false">(M439/AG$1)*100</f>
        <v>0</v>
      </c>
      <c r="AH439" s="0" t="e">
        <f aca="false">(N439/AH$1)*100</f>
        <v>#VALUE!</v>
      </c>
      <c r="AI439" s="0" t="e">
        <f aca="false">(O439/AI$1)*100</f>
        <v>#VALUE!</v>
      </c>
      <c r="AJ439" s="0" t="e">
        <f aca="false">(P439/AJ$1)*100</f>
        <v>#VALUE!</v>
      </c>
      <c r="AK439" s="0" t="n">
        <f aca="false">(Q439/AK$1)*100</f>
        <v>0</v>
      </c>
      <c r="AL439" s="0" t="n">
        <f aca="false">(R439/AL$1)*100</f>
        <v>0</v>
      </c>
      <c r="AM439" s="0" t="n">
        <f aca="false">(S439/AM$1)*100</f>
        <v>0</v>
      </c>
      <c r="AO439" s="0" t="s">
        <v>456</v>
      </c>
      <c r="AP439" s="0" t="s">
        <v>1020</v>
      </c>
      <c r="AQ439" s="0" t="s">
        <v>1020</v>
      </c>
      <c r="AR439" s="0" t="s">
        <v>1020</v>
      </c>
      <c r="AS439" s="0" t="n">
        <v>0</v>
      </c>
      <c r="AT439" s="0" t="n">
        <v>1.24963048354507E-006</v>
      </c>
      <c r="AU439" s="0" t="n">
        <v>3.20917728669852E-006</v>
      </c>
      <c r="AV439" s="0" t="s">
        <v>1020</v>
      </c>
      <c r="AW439" s="0" t="s">
        <v>1020</v>
      </c>
      <c r="AX439" s="0" t="s">
        <v>1020</v>
      </c>
      <c r="AY439" s="0" t="n">
        <v>0</v>
      </c>
      <c r="AZ439" s="0" t="n">
        <v>0</v>
      </c>
      <c r="BA439" s="0" t="n">
        <v>0</v>
      </c>
      <c r="BB439" s="0" t="s">
        <v>1020</v>
      </c>
      <c r="BC439" s="0" t="s">
        <v>1020</v>
      </c>
      <c r="BD439" s="0" t="s">
        <v>1020</v>
      </c>
      <c r="BE439" s="0" t="n">
        <v>0</v>
      </c>
      <c r="BF439" s="0" t="n">
        <v>0</v>
      </c>
      <c r="BG439" s="0" t="n">
        <v>0</v>
      </c>
      <c r="BH439" s="1" t="n">
        <f aca="false">_xlfn.T.TEST(AP439:AU439,AV439:BA439,2,2)</f>
        <v>0.186730375851449</v>
      </c>
      <c r="BI439" s="1" t="n">
        <f aca="false">_xlfn.T.TEST(AP439:AU439,BB439:BG439,2,2)</f>
        <v>0.186730375851449</v>
      </c>
    </row>
    <row r="440" customFormat="false" ht="15" hidden="false" customHeight="false" outlineLevel="0" collapsed="false">
      <c r="A440" s="0" t="s">
        <v>457</v>
      </c>
      <c r="B440" s="0" t="s">
        <v>1020</v>
      </c>
      <c r="C440" s="0" t="s">
        <v>1020</v>
      </c>
      <c r="D440" s="0" t="s">
        <v>1020</v>
      </c>
      <c r="E440" s="0" t="n">
        <v>0</v>
      </c>
      <c r="F440" s="0" t="n">
        <v>0.0326656668992858</v>
      </c>
      <c r="G440" s="0" t="n">
        <v>0</v>
      </c>
      <c r="H440" s="0" t="s">
        <v>1020</v>
      </c>
      <c r="I440" s="0" t="s">
        <v>1020</v>
      </c>
      <c r="J440" s="0" t="s">
        <v>1020</v>
      </c>
      <c r="K440" s="0" t="n">
        <v>0.0493944370317151</v>
      </c>
      <c r="L440" s="0" t="n">
        <v>0</v>
      </c>
      <c r="M440" s="0" t="n">
        <v>0.178289159283903</v>
      </c>
      <c r="N440" s="0" t="s">
        <v>1020</v>
      </c>
      <c r="O440" s="0" t="s">
        <v>1020</v>
      </c>
      <c r="P440" s="0" t="s">
        <v>1020</v>
      </c>
      <c r="Q440" s="0" t="n">
        <v>0</v>
      </c>
      <c r="R440" s="0" t="n">
        <v>0</v>
      </c>
      <c r="S440" s="0" t="n">
        <v>0</v>
      </c>
      <c r="U440" s="0" t="s">
        <v>457</v>
      </c>
      <c r="V440" s="0" t="e">
        <f aca="false">(B440/V$1)*100</f>
        <v>#VALUE!</v>
      </c>
      <c r="W440" s="0" t="e">
        <f aca="false">(C440/W$1)*100</f>
        <v>#VALUE!</v>
      </c>
      <c r="X440" s="0" t="e">
        <f aca="false">(D440/X$1)*100</f>
        <v>#VALUE!</v>
      </c>
      <c r="Y440" s="0" t="n">
        <f aca="false">(E440/Y$1)*100</f>
        <v>0</v>
      </c>
      <c r="Z440" s="0" t="n">
        <f aca="false">(F440/Z$1)*100</f>
        <v>8.45903711938204E-007</v>
      </c>
      <c r="AA440" s="0" t="n">
        <f aca="false">(G440/AA$1)*100</f>
        <v>0</v>
      </c>
      <c r="AB440" s="0" t="e">
        <f aca="false">(H440/AB$1)*100</f>
        <v>#VALUE!</v>
      </c>
      <c r="AC440" s="0" t="e">
        <f aca="false">(I440/AC$1)*100</f>
        <v>#VALUE!</v>
      </c>
      <c r="AD440" s="0" t="e">
        <f aca="false">(J440/AD$1)*100</f>
        <v>#VALUE!</v>
      </c>
      <c r="AE440" s="0" t="n">
        <f aca="false">(K440/AE$1)*100</f>
        <v>1.15672666712195E-006</v>
      </c>
      <c r="AF440" s="0" t="n">
        <f aca="false">(L440/AF$1)*100</f>
        <v>0</v>
      </c>
      <c r="AG440" s="0" t="n">
        <f aca="false">(M440/AG$1)*100</f>
        <v>2.95325955924922E-006</v>
      </c>
      <c r="AH440" s="0" t="e">
        <f aca="false">(N440/AH$1)*100</f>
        <v>#VALUE!</v>
      </c>
      <c r="AI440" s="0" t="e">
        <f aca="false">(O440/AI$1)*100</f>
        <v>#VALUE!</v>
      </c>
      <c r="AJ440" s="0" t="e">
        <f aca="false">(P440/AJ$1)*100</f>
        <v>#VALUE!</v>
      </c>
      <c r="AK440" s="0" t="n">
        <f aca="false">(Q440/AK$1)*100</f>
        <v>0</v>
      </c>
      <c r="AL440" s="0" t="n">
        <f aca="false">(R440/AL$1)*100</f>
        <v>0</v>
      </c>
      <c r="AM440" s="0" t="n">
        <f aca="false">(S440/AM$1)*100</f>
        <v>0</v>
      </c>
      <c r="AO440" s="0" t="s">
        <v>457</v>
      </c>
      <c r="AP440" s="0" t="s">
        <v>1020</v>
      </c>
      <c r="AQ440" s="0" t="s">
        <v>1020</v>
      </c>
      <c r="AR440" s="0" t="s">
        <v>1020</v>
      </c>
      <c r="AS440" s="0" t="n">
        <v>0</v>
      </c>
      <c r="AT440" s="0" t="n">
        <v>8.45903711938204E-007</v>
      </c>
      <c r="AU440" s="0" t="n">
        <v>0</v>
      </c>
      <c r="AV440" s="0" t="s">
        <v>1020</v>
      </c>
      <c r="AW440" s="0" t="s">
        <v>1020</v>
      </c>
      <c r="AX440" s="0" t="s">
        <v>1020</v>
      </c>
      <c r="AY440" s="0" t="n">
        <v>1.15672666712195E-006</v>
      </c>
      <c r="AZ440" s="0" t="n">
        <v>0</v>
      </c>
      <c r="BA440" s="0" t="n">
        <v>2.95325955924922E-006</v>
      </c>
      <c r="BB440" s="0" t="s">
        <v>1020</v>
      </c>
      <c r="BC440" s="0" t="s">
        <v>1020</v>
      </c>
      <c r="BD440" s="0" t="s">
        <v>1020</v>
      </c>
      <c r="BE440" s="0" t="n">
        <v>0</v>
      </c>
      <c r="BF440" s="0" t="n">
        <v>0</v>
      </c>
      <c r="BG440" s="0" t="n">
        <v>0</v>
      </c>
      <c r="BH440" s="1" t="n">
        <f aca="false">_xlfn.T.TEST(AP440:AU440,AV440:BA440,2,2)</f>
        <v>0.295232941802034</v>
      </c>
      <c r="BI440" s="1" t="n">
        <f aca="false">_xlfn.T.TEST(AP440:AU440,BB440:BG440,2,2)</f>
        <v>0.373900966300058</v>
      </c>
    </row>
    <row r="441" customFormat="false" ht="15" hidden="false" customHeight="false" outlineLevel="0" collapsed="false">
      <c r="A441" s="0" t="s">
        <v>458</v>
      </c>
      <c r="B441" s="0" t="s">
        <v>1020</v>
      </c>
      <c r="C441" s="0" t="s">
        <v>1020</v>
      </c>
      <c r="D441" s="0" t="s">
        <v>1020</v>
      </c>
      <c r="E441" s="0" t="n">
        <v>0</v>
      </c>
      <c r="F441" s="0" t="n">
        <v>0.0504833033898054</v>
      </c>
      <c r="G441" s="0" t="n">
        <v>0</v>
      </c>
      <c r="H441" s="0" t="s">
        <v>1020</v>
      </c>
      <c r="I441" s="0" t="s">
        <v>1020</v>
      </c>
      <c r="J441" s="0" t="s">
        <v>1020</v>
      </c>
      <c r="K441" s="0" t="n">
        <v>0.0365647131273735</v>
      </c>
      <c r="L441" s="0" t="n">
        <v>0.038455335987992</v>
      </c>
      <c r="M441" s="0" t="n">
        <v>0</v>
      </c>
      <c r="N441" s="0" t="s">
        <v>1020</v>
      </c>
      <c r="O441" s="0" t="s">
        <v>1020</v>
      </c>
      <c r="P441" s="0" t="s">
        <v>1020</v>
      </c>
      <c r="Q441" s="0" t="n">
        <v>0</v>
      </c>
      <c r="R441" s="0" t="n">
        <v>0.037147102526003</v>
      </c>
      <c r="S441" s="0" t="n">
        <v>0</v>
      </c>
      <c r="U441" s="0" t="s">
        <v>458</v>
      </c>
      <c r="V441" s="0" t="e">
        <f aca="false">(B441/V$1)*100</f>
        <v>#VALUE!</v>
      </c>
      <c r="W441" s="0" t="e">
        <f aca="false">(C441/W$1)*100</f>
        <v>#VALUE!</v>
      </c>
      <c r="X441" s="0" t="e">
        <f aca="false">(D441/X$1)*100</f>
        <v>#VALUE!</v>
      </c>
      <c r="Y441" s="0" t="n">
        <f aca="false">(E441/Y$1)*100</f>
        <v>0</v>
      </c>
      <c r="Z441" s="0" t="n">
        <f aca="false">(F441/Z$1)*100</f>
        <v>1.30730573663177E-006</v>
      </c>
      <c r="AA441" s="0" t="n">
        <f aca="false">(G441/AA$1)*100</f>
        <v>0</v>
      </c>
      <c r="AB441" s="0" t="e">
        <f aca="false">(H441/AB$1)*100</f>
        <v>#VALUE!</v>
      </c>
      <c r="AC441" s="0" t="e">
        <f aca="false">(I441/AC$1)*100</f>
        <v>#VALUE!</v>
      </c>
      <c r="AD441" s="0" t="e">
        <f aca="false">(J441/AD$1)*100</f>
        <v>#VALUE!</v>
      </c>
      <c r="AE441" s="0" t="n">
        <f aca="false">(K441/AE$1)*100</f>
        <v>8.56278182155208E-007</v>
      </c>
      <c r="AF441" s="0" t="n">
        <f aca="false">(L441/AF$1)*100</f>
        <v>7.63179515444071E-007</v>
      </c>
      <c r="AG441" s="0" t="n">
        <f aca="false">(M441/AG$1)*100</f>
        <v>0</v>
      </c>
      <c r="AH441" s="0" t="e">
        <f aca="false">(N441/AH$1)*100</f>
        <v>#VALUE!</v>
      </c>
      <c r="AI441" s="0" t="e">
        <f aca="false">(O441/AI$1)*100</f>
        <v>#VALUE!</v>
      </c>
      <c r="AJ441" s="0" t="e">
        <f aca="false">(P441/AJ$1)*100</f>
        <v>#VALUE!</v>
      </c>
      <c r="AK441" s="0" t="n">
        <f aca="false">(Q441/AK$1)*100</f>
        <v>0</v>
      </c>
      <c r="AL441" s="0" t="n">
        <f aca="false">(R441/AL$1)*100</f>
        <v>8.22838594372933E-007</v>
      </c>
      <c r="AM441" s="0" t="n">
        <f aca="false">(S441/AM$1)*100</f>
        <v>0</v>
      </c>
      <c r="AO441" s="0" t="s">
        <v>458</v>
      </c>
      <c r="AP441" s="0" t="s">
        <v>1020</v>
      </c>
      <c r="AQ441" s="0" t="s">
        <v>1020</v>
      </c>
      <c r="AR441" s="0" t="s">
        <v>1020</v>
      </c>
      <c r="AS441" s="0" t="n">
        <v>0</v>
      </c>
      <c r="AT441" s="0" t="n">
        <v>1.30730573663177E-006</v>
      </c>
      <c r="AU441" s="0" t="n">
        <v>0</v>
      </c>
      <c r="AV441" s="0" t="s">
        <v>1020</v>
      </c>
      <c r="AW441" s="0" t="s">
        <v>1020</v>
      </c>
      <c r="AX441" s="0" t="s">
        <v>1020</v>
      </c>
      <c r="AY441" s="0" t="n">
        <v>8.56278182155208E-007</v>
      </c>
      <c r="AZ441" s="0" t="n">
        <v>7.63179515444071E-007</v>
      </c>
      <c r="BA441" s="0" t="n">
        <v>0</v>
      </c>
      <c r="BB441" s="0" t="s">
        <v>1020</v>
      </c>
      <c r="BC441" s="0" t="s">
        <v>1020</v>
      </c>
      <c r="BD441" s="0" t="s">
        <v>1020</v>
      </c>
      <c r="BE441" s="0" t="n">
        <v>0</v>
      </c>
      <c r="BF441" s="0" t="n">
        <v>8.22838594372933E-007</v>
      </c>
      <c r="BG441" s="0" t="n">
        <v>0</v>
      </c>
      <c r="BH441" s="1" t="n">
        <f aca="false">_xlfn.T.TEST(AP441:AU441,AV441:BA441,2,2)</f>
        <v>0.849253098216873</v>
      </c>
      <c r="BI441" s="1" t="n">
        <f aca="false">_xlfn.T.TEST(AP441:AU441,BB441:BG441,2,2)</f>
        <v>0.769475831295481</v>
      </c>
    </row>
    <row r="442" customFormat="false" ht="15" hidden="false" customHeight="false" outlineLevel="0" collapsed="false">
      <c r="A442" s="0" t="s">
        <v>459</v>
      </c>
      <c r="B442" s="0" t="n">
        <v>4.16148118198453</v>
      </c>
      <c r="C442" s="0" t="n">
        <v>2.70530402652708</v>
      </c>
      <c r="D442" s="0" t="n">
        <v>0.675994300017565</v>
      </c>
      <c r="E442" s="0" t="n">
        <v>0.689112862312714</v>
      </c>
      <c r="F442" s="0" t="n">
        <v>3.51452879775498</v>
      </c>
      <c r="G442" s="0" t="n">
        <v>1.94387862611505</v>
      </c>
      <c r="H442" s="0" t="n">
        <v>1.94387862611505</v>
      </c>
      <c r="I442" s="0" t="n">
        <v>1.57246344286913</v>
      </c>
      <c r="J442" s="0" t="n">
        <v>4.67683874365769</v>
      </c>
      <c r="K442" s="0" t="n">
        <v>1.36444113722673</v>
      </c>
      <c r="L442" s="0" t="n">
        <v>3.63837098234776</v>
      </c>
      <c r="M442" s="0" t="n">
        <v>5.67078998639856</v>
      </c>
      <c r="N442" s="0" t="n">
        <v>2.46760544066739</v>
      </c>
      <c r="O442" s="0" t="n">
        <v>0.877172013107221</v>
      </c>
      <c r="P442" s="0" t="n">
        <v>1.8018332243798</v>
      </c>
      <c r="Q442" s="0" t="n">
        <v>0.771325840761314</v>
      </c>
      <c r="R442" s="0" t="n">
        <v>3.74655062619401</v>
      </c>
      <c r="S442" s="0" t="n">
        <v>0.686673745376475</v>
      </c>
      <c r="U442" s="0" t="s">
        <v>459</v>
      </c>
      <c r="V442" s="0" t="n">
        <f aca="false">(B442/V$1)*100</f>
        <v>7.01022427607493E-005</v>
      </c>
      <c r="W442" s="0" t="n">
        <f aca="false">(C442/W$1)*100</f>
        <v>3.27999575983534E-005</v>
      </c>
      <c r="X442" s="0" t="n">
        <f aca="false">(D442/X$1)*100</f>
        <v>1.044097905421E-005</v>
      </c>
      <c r="Y442" s="0" t="n">
        <f aca="false">(E442/Y$1)*100</f>
        <v>1.13149419131817E-005</v>
      </c>
      <c r="Z442" s="0" t="n">
        <f aca="false">(F442/Z$1)*100</f>
        <v>9.10115493708059E-005</v>
      </c>
      <c r="AA442" s="0" t="n">
        <f aca="false">(G442/AA$1)*100</f>
        <v>4.30613243197001E-005</v>
      </c>
      <c r="AB442" s="0" t="n">
        <f aca="false">(H442/AB$1)*100</f>
        <v>4.15604729262366E-005</v>
      </c>
      <c r="AC442" s="0" t="n">
        <f aca="false">(I442/AC$1)*100</f>
        <v>2.04948750425525E-005</v>
      </c>
      <c r="AD442" s="0" t="n">
        <f aca="false">(J442/AD$1)*100</f>
        <v>0.000109635215376184</v>
      </c>
      <c r="AE442" s="0" t="n">
        <f aca="false">(K442/AE$1)*100</f>
        <v>3.19526963762127E-005</v>
      </c>
      <c r="AF442" s="0" t="n">
        <f aca="false">(L442/AF$1)*100</f>
        <v>7.22066296386278E-005</v>
      </c>
      <c r="AG442" s="0" t="n">
        <f aca="false">(M442/AG$1)*100</f>
        <v>9.39334438677698E-005</v>
      </c>
      <c r="AH442" s="0" t="n">
        <f aca="false">(N442/AH$1)*100</f>
        <v>5.39757224442577E-005</v>
      </c>
      <c r="AI442" s="0" t="n">
        <f aca="false">(O442/AI$1)*100</f>
        <v>2.09180032936061E-005</v>
      </c>
      <c r="AJ442" s="0" t="n">
        <f aca="false">(P442/AJ$1)*100</f>
        <v>3.93520487796705E-005</v>
      </c>
      <c r="AK442" s="0" t="n">
        <f aca="false">(Q442/AK$1)*100</f>
        <v>1.22070364180951E-005</v>
      </c>
      <c r="AL442" s="0" t="n">
        <f aca="false">(R442/AL$1)*100</f>
        <v>8.29891496610416E-005</v>
      </c>
      <c r="AM442" s="0" t="n">
        <f aca="false">(S442/AM$1)*100</f>
        <v>1.56119681164535E-005</v>
      </c>
      <c r="AO442" s="0" t="s">
        <v>459</v>
      </c>
      <c r="AP442" s="0" t="n">
        <v>7.01022427607493E-005</v>
      </c>
      <c r="AQ442" s="0" t="n">
        <v>3.27999575983534E-005</v>
      </c>
      <c r="AR442" s="0" t="n">
        <v>1.044097905421E-005</v>
      </c>
      <c r="AS442" s="0" t="n">
        <v>1.13149419131817E-005</v>
      </c>
      <c r="AT442" s="0" t="n">
        <v>9.10115493708059E-005</v>
      </c>
      <c r="AU442" s="0" t="n">
        <v>4.30613243197001E-005</v>
      </c>
      <c r="AV442" s="0" t="n">
        <v>4.15604729262366E-005</v>
      </c>
      <c r="AW442" s="0" t="n">
        <v>2.04948750425525E-005</v>
      </c>
      <c r="AX442" s="0" t="n">
        <v>0.000109635215376184</v>
      </c>
      <c r="AY442" s="0" t="n">
        <v>3.19526963762127E-005</v>
      </c>
      <c r="AZ442" s="0" t="n">
        <v>7.22066296386278E-005</v>
      </c>
      <c r="BA442" s="0" t="n">
        <v>9.39334438677698E-005</v>
      </c>
      <c r="BB442" s="0" t="n">
        <v>5.39757224442577E-005</v>
      </c>
      <c r="BC442" s="0" t="n">
        <v>2.09180032936061E-005</v>
      </c>
      <c r="BD442" s="0" t="n">
        <v>3.93520487796705E-005</v>
      </c>
      <c r="BE442" s="0" t="n">
        <v>1.22070364180951E-005</v>
      </c>
      <c r="BF442" s="0" t="n">
        <v>8.29891496610416E-005</v>
      </c>
      <c r="BG442" s="0" t="n">
        <v>1.56119681164535E-005</v>
      </c>
      <c r="BH442" s="1" t="n">
        <f aca="false">_xlfn.T.TEST(AP442:AU442,AV442:BA442,2,2)</f>
        <v>0.369607036765643</v>
      </c>
      <c r="BI442" s="1" t="n">
        <f aca="false">_xlfn.T.TEST(AP442:AU442,BB442:BG442,2,2)</f>
        <v>0.751847090991586</v>
      </c>
    </row>
    <row r="443" customFormat="false" ht="15" hidden="false" customHeight="false" outlineLevel="0" collapsed="false">
      <c r="A443" s="0" t="s">
        <v>460</v>
      </c>
      <c r="B443" s="0" t="n">
        <v>6.72447573526246</v>
      </c>
      <c r="C443" s="0" t="n">
        <v>18.0837270031115</v>
      </c>
      <c r="D443" s="0" t="n">
        <v>2.20740838928214</v>
      </c>
      <c r="E443" s="0" t="n">
        <v>3.6282003585078</v>
      </c>
      <c r="F443" s="0" t="n">
        <v>13.7997594619074</v>
      </c>
      <c r="G443" s="0" t="n">
        <v>6.73684765048817</v>
      </c>
      <c r="H443" s="0" t="n">
        <v>13.9550603273024</v>
      </c>
      <c r="I443" s="0" t="n">
        <v>14.4947941599064</v>
      </c>
      <c r="J443" s="0" t="n">
        <v>21.2491383008835</v>
      </c>
      <c r="K443" s="0" t="n">
        <v>16.4990249409833</v>
      </c>
      <c r="L443" s="0" t="n">
        <v>10.9572897671591</v>
      </c>
      <c r="M443" s="0" t="n">
        <v>4.37819358159027</v>
      </c>
      <c r="N443" s="0" t="n">
        <v>3.05125628172525</v>
      </c>
      <c r="O443" s="0" t="n">
        <v>2.50763131289054</v>
      </c>
      <c r="P443" s="0" t="n">
        <v>2.62551731161005</v>
      </c>
      <c r="Q443" s="0" t="n">
        <v>6.72447573526246</v>
      </c>
      <c r="R443" s="0" t="n">
        <v>2.91945901689056</v>
      </c>
      <c r="S443" s="0" t="n">
        <v>0.549572360360781</v>
      </c>
      <c r="U443" s="0" t="s">
        <v>460</v>
      </c>
      <c r="V443" s="0" t="n">
        <f aca="false">(B443/V$1)*100</f>
        <v>0.000113277174596602</v>
      </c>
      <c r="W443" s="0" t="n">
        <f aca="false">(C443/W$1)*100</f>
        <v>0.000219252798615653</v>
      </c>
      <c r="X443" s="0" t="n">
        <f aca="false">(D443/X$1)*100</f>
        <v>3.40942294276497E-005</v>
      </c>
      <c r="Y443" s="0" t="n">
        <f aca="false">(E443/Y$1)*100</f>
        <v>5.95735162570096E-005</v>
      </c>
      <c r="Z443" s="0" t="n">
        <f aca="false">(F443/Z$1)*100</f>
        <v>0.000357355868125167</v>
      </c>
      <c r="AA443" s="0" t="n">
        <f aca="false">(G443/AA$1)*100</f>
        <v>0.000149236468611138</v>
      </c>
      <c r="AB443" s="0" t="n">
        <f aca="false">(H443/AB$1)*100</f>
        <v>0.000298361687363151</v>
      </c>
      <c r="AC443" s="0" t="n">
        <f aca="false">(I443/AC$1)*100</f>
        <v>0.000188919492164961</v>
      </c>
      <c r="AD443" s="0" t="n">
        <f aca="false">(J443/AD$1)*100</f>
        <v>0.000498125760126959</v>
      </c>
      <c r="AE443" s="0" t="n">
        <f aca="false">(K443/AE$1)*100</f>
        <v>0.000386376751667227</v>
      </c>
      <c r="AF443" s="0" t="n">
        <f aca="false">(L443/AF$1)*100</f>
        <v>0.000217456924513467</v>
      </c>
      <c r="AG443" s="0" t="n">
        <f aca="false">(M443/AG$1)*100</f>
        <v>7.25223120632129E-005</v>
      </c>
      <c r="AH443" s="0" t="n">
        <f aca="false">(N443/AH$1)*100</f>
        <v>6.67423403492565E-005</v>
      </c>
      <c r="AI443" s="0" t="n">
        <f aca="false">(O443/AI$1)*100</f>
        <v>5.9799719186643E-005</v>
      </c>
      <c r="AJ443" s="0" t="n">
        <f aca="false">(P443/AJ$1)*100</f>
        <v>5.73413143460664E-005</v>
      </c>
      <c r="AK443" s="0" t="n">
        <f aca="false">(Q443/AK$1)*100</f>
        <v>0.00010642184645587</v>
      </c>
      <c r="AL443" s="0" t="n">
        <f aca="false">(R443/AL$1)*100</f>
        <v>6.46683964679626E-005</v>
      </c>
      <c r="AM443" s="0" t="n">
        <f aca="false">(S443/AM$1)*100</f>
        <v>1.24948801747657E-005</v>
      </c>
      <c r="AO443" s="0" t="s">
        <v>460</v>
      </c>
      <c r="AP443" s="0" t="n">
        <v>0.000113277174596602</v>
      </c>
      <c r="AQ443" s="0" t="n">
        <v>0.000219252798615653</v>
      </c>
      <c r="AR443" s="0" t="n">
        <v>3.40942294276497E-005</v>
      </c>
      <c r="AS443" s="0" t="n">
        <v>5.95735162570096E-005</v>
      </c>
      <c r="AT443" s="0" t="n">
        <v>0.000357355868125167</v>
      </c>
      <c r="AU443" s="0" t="n">
        <v>0.000149236468611138</v>
      </c>
      <c r="AV443" s="0" t="n">
        <v>0.000298361687363151</v>
      </c>
      <c r="AW443" s="0" t="n">
        <v>0.000188919492164961</v>
      </c>
      <c r="AX443" s="0" t="n">
        <v>0.000498125760126959</v>
      </c>
      <c r="AY443" s="0" t="n">
        <v>0.000386376751667227</v>
      </c>
      <c r="AZ443" s="0" t="n">
        <v>0.000217456924513467</v>
      </c>
      <c r="BA443" s="0" t="n">
        <v>7.25223120632129E-005</v>
      </c>
      <c r="BB443" s="0" t="n">
        <v>6.67423403492565E-005</v>
      </c>
      <c r="BC443" s="0" t="n">
        <v>5.9799719186643E-005</v>
      </c>
      <c r="BD443" s="0" t="n">
        <v>5.73413143460664E-005</v>
      </c>
      <c r="BE443" s="0" t="n">
        <v>0.00010642184645587</v>
      </c>
      <c r="BF443" s="0" t="n">
        <v>6.46683964679626E-005</v>
      </c>
      <c r="BG443" s="0" t="n">
        <v>1.24948801747657E-005</v>
      </c>
      <c r="BH443" s="1" t="n">
        <f aca="false">_xlfn.T.TEST(AP443:AU443,AV443:BA443,2,2)</f>
        <v>0.152867564322038</v>
      </c>
      <c r="BI443" s="1" t="n">
        <f aca="false">_xlfn.T.TEST(AP443:AU443,BB443:BG443,2,2)</f>
        <v>0.0889693776639559</v>
      </c>
    </row>
    <row r="444" customFormat="false" ht="15" hidden="false" customHeight="false" outlineLevel="0" collapsed="false">
      <c r="A444" s="0" t="s">
        <v>461</v>
      </c>
      <c r="B444" s="0" t="s">
        <v>1020</v>
      </c>
      <c r="C444" s="0" t="s">
        <v>1020</v>
      </c>
      <c r="D444" s="0" t="s">
        <v>1020</v>
      </c>
      <c r="E444" s="0" t="n">
        <v>0.0372036391923428</v>
      </c>
      <c r="F444" s="0" t="n">
        <v>0.329626275074611</v>
      </c>
      <c r="G444" s="0" t="n">
        <v>0.122041160356817</v>
      </c>
      <c r="H444" s="0" t="s">
        <v>1020</v>
      </c>
      <c r="I444" s="0" t="s">
        <v>1020</v>
      </c>
      <c r="J444" s="0" t="s">
        <v>1020</v>
      </c>
      <c r="K444" s="0" t="n">
        <v>0</v>
      </c>
      <c r="L444" s="0" t="n">
        <v>0.125910212992942</v>
      </c>
      <c r="M444" s="0" t="n">
        <v>0.178289159283903</v>
      </c>
      <c r="N444" s="0" t="s">
        <v>1020</v>
      </c>
      <c r="O444" s="0" t="s">
        <v>1020</v>
      </c>
      <c r="P444" s="0" t="s">
        <v>1020</v>
      </c>
      <c r="Q444" s="0" t="n">
        <v>0</v>
      </c>
      <c r="R444" s="0" t="n">
        <v>0.191042241562301</v>
      </c>
      <c r="S444" s="0" t="n">
        <v>0</v>
      </c>
      <c r="U444" s="0" t="s">
        <v>461</v>
      </c>
      <c r="V444" s="0" t="e">
        <f aca="false">(B444/V$1)*100</f>
        <v>#VALUE!</v>
      </c>
      <c r="W444" s="0" t="e">
        <f aca="false">(C444/W$1)*100</f>
        <v>#VALUE!</v>
      </c>
      <c r="X444" s="0" t="e">
        <f aca="false">(D444/X$1)*100</f>
        <v>#VALUE!</v>
      </c>
      <c r="Y444" s="0" t="n">
        <f aca="false">(E444/Y$1)*100</f>
        <v>6.10868029668707E-007</v>
      </c>
      <c r="Z444" s="0" t="n">
        <f aca="false">(F444/Z$1)*100</f>
        <v>8.53593745683098E-006</v>
      </c>
      <c r="AA444" s="0" t="n">
        <f aca="false">(G444/AA$1)*100</f>
        <v>2.70348874455208E-006</v>
      </c>
      <c r="AB444" s="0" t="e">
        <f aca="false">(H444/AB$1)*100</f>
        <v>#VALUE!</v>
      </c>
      <c r="AC444" s="0" t="e">
        <f aca="false">(I444/AC$1)*100</f>
        <v>#VALUE!</v>
      </c>
      <c r="AD444" s="0" t="e">
        <f aca="false">(J444/AD$1)*100</f>
        <v>#VALUE!</v>
      </c>
      <c r="AE444" s="0" t="n">
        <f aca="false">(K444/AE$1)*100</f>
        <v>0</v>
      </c>
      <c r="AF444" s="0" t="n">
        <f aca="false">(L444/AF$1)*100</f>
        <v>2.49879744572817E-006</v>
      </c>
      <c r="AG444" s="0" t="n">
        <f aca="false">(M444/AG$1)*100</f>
        <v>2.95325955924922E-006</v>
      </c>
      <c r="AH444" s="0" t="e">
        <f aca="false">(N444/AH$1)*100</f>
        <v>#VALUE!</v>
      </c>
      <c r="AI444" s="0" t="e">
        <f aca="false">(O444/AI$1)*100</f>
        <v>#VALUE!</v>
      </c>
      <c r="AJ444" s="0" t="e">
        <f aca="false">(P444/AJ$1)*100</f>
        <v>#VALUE!</v>
      </c>
      <c r="AK444" s="0" t="n">
        <f aca="false">(Q444/AK$1)*100</f>
        <v>0</v>
      </c>
      <c r="AL444" s="0" t="n">
        <f aca="false">(R444/AL$1)*100</f>
        <v>4.23174134248937E-006</v>
      </c>
      <c r="AM444" s="0" t="n">
        <f aca="false">(S444/AM$1)*100</f>
        <v>0</v>
      </c>
      <c r="AO444" s="0" t="s">
        <v>461</v>
      </c>
      <c r="AP444" s="0" t="s">
        <v>1020</v>
      </c>
      <c r="AQ444" s="0" t="s">
        <v>1020</v>
      </c>
      <c r="AR444" s="0" t="s">
        <v>1020</v>
      </c>
      <c r="AS444" s="0" t="n">
        <v>6.10868029668707E-007</v>
      </c>
      <c r="AT444" s="0" t="n">
        <v>8.53593745683097E-006</v>
      </c>
      <c r="AU444" s="0" t="n">
        <v>2.70348874455208E-006</v>
      </c>
      <c r="AV444" s="0" t="s">
        <v>1020</v>
      </c>
      <c r="AW444" s="0" t="s">
        <v>1020</v>
      </c>
      <c r="AX444" s="0" t="s">
        <v>1020</v>
      </c>
      <c r="AY444" s="0" t="n">
        <v>0</v>
      </c>
      <c r="AZ444" s="0" t="n">
        <v>2.49879744572817E-006</v>
      </c>
      <c r="BA444" s="0" t="n">
        <v>2.95325955924922E-006</v>
      </c>
      <c r="BB444" s="0" t="s">
        <v>1020</v>
      </c>
      <c r="BC444" s="0" t="s">
        <v>1020</v>
      </c>
      <c r="BD444" s="0" t="s">
        <v>1020</v>
      </c>
      <c r="BE444" s="0" t="n">
        <v>0</v>
      </c>
      <c r="BF444" s="0" t="n">
        <v>4.23174134248937E-006</v>
      </c>
      <c r="BG444" s="0" t="n">
        <v>0</v>
      </c>
      <c r="BH444" s="1" t="n">
        <f aca="false">_xlfn.T.TEST(AP444:AU444,AV444:BA444,2,2)</f>
        <v>0.448797162438885</v>
      </c>
      <c r="BI444" s="1" t="n">
        <f aca="false">_xlfn.T.TEST(AP444:AU444,BB444:BG444,2,2)</f>
        <v>0.409427650897934</v>
      </c>
    </row>
    <row r="445" customFormat="false" ht="15" hidden="false" customHeight="false" outlineLevel="0" collapsed="false">
      <c r="A445" s="0" t="s">
        <v>462</v>
      </c>
      <c r="B445" s="0" t="s">
        <v>1020</v>
      </c>
      <c r="C445" s="0" t="s">
        <v>1020</v>
      </c>
      <c r="D445" s="0" t="s">
        <v>1020</v>
      </c>
      <c r="E445" s="0" t="n">
        <v>0</v>
      </c>
      <c r="F445" s="0" t="n">
        <v>0.0571649170737502</v>
      </c>
      <c r="G445" s="0" t="n">
        <v>0.245838308632437</v>
      </c>
      <c r="H445" s="0" t="s">
        <v>1020</v>
      </c>
      <c r="I445" s="0" t="s">
        <v>1020</v>
      </c>
      <c r="J445" s="0" t="s">
        <v>1020</v>
      </c>
      <c r="K445" s="0" t="n">
        <v>0</v>
      </c>
      <c r="L445" s="0" t="n">
        <v>0</v>
      </c>
      <c r="M445" s="0" t="n">
        <v>0</v>
      </c>
      <c r="N445" s="0" t="s">
        <v>1020</v>
      </c>
      <c r="O445" s="0" t="s">
        <v>1020</v>
      </c>
      <c r="P445" s="0" t="s">
        <v>1020</v>
      </c>
      <c r="Q445" s="0" t="n">
        <v>0</v>
      </c>
      <c r="R445" s="0" t="n">
        <v>0.109925099311641</v>
      </c>
      <c r="S445" s="0" t="n">
        <v>0</v>
      </c>
      <c r="U445" s="0" t="s">
        <v>462</v>
      </c>
      <c r="V445" s="0" t="e">
        <f aca="false">(B445/V$1)*100</f>
        <v>#VALUE!</v>
      </c>
      <c r="W445" s="0" t="e">
        <f aca="false">(C445/W$1)*100</f>
        <v>#VALUE!</v>
      </c>
      <c r="X445" s="0" t="e">
        <f aca="false">(D445/X$1)*100</f>
        <v>#VALUE!</v>
      </c>
      <c r="Y445" s="0" t="n">
        <f aca="false">(E445/Y$1)*100</f>
        <v>0</v>
      </c>
      <c r="Z445" s="0" t="n">
        <f aca="false">(F445/Z$1)*100</f>
        <v>1.48033149589186E-006</v>
      </c>
      <c r="AA445" s="0" t="n">
        <f aca="false">(G445/AA$1)*100</f>
        <v>5.44587660773082E-006</v>
      </c>
      <c r="AB445" s="0" t="e">
        <f aca="false">(H445/AB$1)*100</f>
        <v>#VALUE!</v>
      </c>
      <c r="AC445" s="0" t="e">
        <f aca="false">(I445/AC$1)*100</f>
        <v>#VALUE!</v>
      </c>
      <c r="AD445" s="0" t="e">
        <f aca="false">(J445/AD$1)*100</f>
        <v>#VALUE!</v>
      </c>
      <c r="AE445" s="0" t="n">
        <f aca="false">(K445/AE$1)*100</f>
        <v>0</v>
      </c>
      <c r="AF445" s="0" t="n">
        <f aca="false">(L445/AF$1)*100</f>
        <v>0</v>
      </c>
      <c r="AG445" s="0" t="n">
        <f aca="false">(M445/AG$1)*100</f>
        <v>0</v>
      </c>
      <c r="AH445" s="0" t="e">
        <f aca="false">(N445/AH$1)*100</f>
        <v>#VALUE!</v>
      </c>
      <c r="AI445" s="0" t="e">
        <f aca="false">(O445/AI$1)*100</f>
        <v>#VALUE!</v>
      </c>
      <c r="AJ445" s="0" t="e">
        <f aca="false">(P445/AJ$1)*100</f>
        <v>#VALUE!</v>
      </c>
      <c r="AK445" s="0" t="n">
        <f aca="false">(Q445/AK$1)*100</f>
        <v>0</v>
      </c>
      <c r="AL445" s="0" t="n">
        <f aca="false">(R445/AL$1)*100</f>
        <v>2.43493053436888E-006</v>
      </c>
      <c r="AM445" s="0" t="n">
        <f aca="false">(S445/AM$1)*100</f>
        <v>0</v>
      </c>
      <c r="AO445" s="0" t="s">
        <v>462</v>
      </c>
      <c r="AP445" s="0" t="s">
        <v>1020</v>
      </c>
      <c r="AQ445" s="0" t="s">
        <v>1020</v>
      </c>
      <c r="AR445" s="0" t="s">
        <v>1020</v>
      </c>
      <c r="AS445" s="0" t="n">
        <v>0</v>
      </c>
      <c r="AT445" s="0" t="n">
        <v>1.48033149589186E-006</v>
      </c>
      <c r="AU445" s="0" t="n">
        <v>5.44587660773082E-006</v>
      </c>
      <c r="AV445" s="0" t="s">
        <v>1020</v>
      </c>
      <c r="AW445" s="0" t="s">
        <v>1020</v>
      </c>
      <c r="AX445" s="0" t="s">
        <v>1020</v>
      </c>
      <c r="AY445" s="0" t="n">
        <v>0</v>
      </c>
      <c r="AZ445" s="0" t="n">
        <v>0</v>
      </c>
      <c r="BA445" s="0" t="n">
        <v>0</v>
      </c>
      <c r="BB445" s="0" t="s">
        <v>1020</v>
      </c>
      <c r="BC445" s="0" t="s">
        <v>1020</v>
      </c>
      <c r="BD445" s="0" t="s">
        <v>1020</v>
      </c>
      <c r="BE445" s="0" t="n">
        <v>0</v>
      </c>
      <c r="BF445" s="0" t="n">
        <v>2.43493053436888E-006</v>
      </c>
      <c r="BG445" s="0" t="n">
        <v>0</v>
      </c>
      <c r="BH445" s="1" t="n">
        <f aca="false">_xlfn.T.TEST(AP445:AU445,AV445:BA445,2,2)</f>
        <v>0.228599139611793</v>
      </c>
      <c r="BI445" s="1" t="n">
        <f aca="false">_xlfn.T.TEST(AP445:AU445,BB445:BG445,2,2)</f>
        <v>0.456286915809</v>
      </c>
    </row>
    <row r="446" customFormat="false" ht="15" hidden="false" customHeight="false" outlineLevel="0" collapsed="false">
      <c r="A446" s="0" t="s">
        <v>463</v>
      </c>
      <c r="B446" s="0" t="s">
        <v>1020</v>
      </c>
      <c r="C446" s="0" t="s">
        <v>1020</v>
      </c>
      <c r="D446" s="0" t="s">
        <v>1020</v>
      </c>
      <c r="E446" s="0" t="n">
        <v>0.0583420705516285</v>
      </c>
      <c r="F446" s="0" t="n">
        <v>0.207872425722728</v>
      </c>
      <c r="G446" s="0" t="n">
        <v>0.341539650207207</v>
      </c>
      <c r="H446" s="0" t="s">
        <v>1020</v>
      </c>
      <c r="I446" s="0" t="s">
        <v>1020</v>
      </c>
      <c r="J446" s="0" t="s">
        <v>1020</v>
      </c>
      <c r="K446" s="0" t="n">
        <v>0</v>
      </c>
      <c r="L446" s="0" t="n">
        <v>0</v>
      </c>
      <c r="M446" s="0" t="n">
        <v>0.0422747491085542</v>
      </c>
      <c r="N446" s="0" t="s">
        <v>1020</v>
      </c>
      <c r="O446" s="0" t="s">
        <v>1020</v>
      </c>
      <c r="P446" s="0" t="s">
        <v>1020</v>
      </c>
      <c r="Q446" s="0" t="n">
        <v>0</v>
      </c>
      <c r="R446" s="0" t="n">
        <v>0</v>
      </c>
      <c r="S446" s="0" t="n">
        <v>0</v>
      </c>
      <c r="U446" s="0" t="s">
        <v>463</v>
      </c>
      <c r="V446" s="0" t="e">
        <f aca="false">(B446/V$1)*100</f>
        <v>#VALUE!</v>
      </c>
      <c r="W446" s="0" t="e">
        <f aca="false">(C446/W$1)*100</f>
        <v>#VALUE!</v>
      </c>
      <c r="X446" s="0" t="e">
        <f aca="false">(D446/X$1)*100</f>
        <v>#VALUE!</v>
      </c>
      <c r="Y446" s="0" t="n">
        <f aca="false">(E446/Y$1)*100</f>
        <v>9.57952137435018E-007</v>
      </c>
      <c r="Z446" s="0" t="n">
        <f aca="false">(F446/Z$1)*100</f>
        <v>5.38302362142494E-006</v>
      </c>
      <c r="AA446" s="0" t="n">
        <f aca="false">(G446/AA$1)*100</f>
        <v>7.56587857288317E-006</v>
      </c>
      <c r="AB446" s="0" t="e">
        <f aca="false">(H446/AB$1)*100</f>
        <v>#VALUE!</v>
      </c>
      <c r="AC446" s="0" t="e">
        <f aca="false">(I446/AC$1)*100</f>
        <v>#VALUE!</v>
      </c>
      <c r="AD446" s="0" t="e">
        <f aca="false">(J446/AD$1)*100</f>
        <v>#VALUE!</v>
      </c>
      <c r="AE446" s="0" t="n">
        <f aca="false">(K446/AE$1)*100</f>
        <v>0</v>
      </c>
      <c r="AF446" s="0" t="n">
        <f aca="false">(L446/AF$1)*100</f>
        <v>0</v>
      </c>
      <c r="AG446" s="0" t="n">
        <f aca="false">(M446/AG$1)*100</f>
        <v>7.0025742126528E-007</v>
      </c>
      <c r="AH446" s="0" t="e">
        <f aca="false">(N446/AH$1)*100</f>
        <v>#VALUE!</v>
      </c>
      <c r="AI446" s="0" t="e">
        <f aca="false">(O446/AI$1)*100</f>
        <v>#VALUE!</v>
      </c>
      <c r="AJ446" s="0" t="e">
        <f aca="false">(P446/AJ$1)*100</f>
        <v>#VALUE!</v>
      </c>
      <c r="AK446" s="0" t="n">
        <f aca="false">(Q446/AK$1)*100</f>
        <v>0</v>
      </c>
      <c r="AL446" s="0" t="n">
        <f aca="false">(R446/AL$1)*100</f>
        <v>0</v>
      </c>
      <c r="AM446" s="0" t="n">
        <f aca="false">(S446/AM$1)*100</f>
        <v>0</v>
      </c>
      <c r="AO446" s="0" t="s">
        <v>463</v>
      </c>
      <c r="AP446" s="0" t="s">
        <v>1020</v>
      </c>
      <c r="AQ446" s="0" t="s">
        <v>1020</v>
      </c>
      <c r="AR446" s="0" t="s">
        <v>1020</v>
      </c>
      <c r="AS446" s="0" t="n">
        <v>9.57952137435018E-007</v>
      </c>
      <c r="AT446" s="0" t="n">
        <v>5.38302362142494E-006</v>
      </c>
      <c r="AU446" s="0" t="n">
        <v>7.56587857288317E-006</v>
      </c>
      <c r="AV446" s="0" t="s">
        <v>1020</v>
      </c>
      <c r="AW446" s="0" t="s">
        <v>1020</v>
      </c>
      <c r="AX446" s="0" t="s">
        <v>1020</v>
      </c>
      <c r="AY446" s="0" t="n">
        <v>0</v>
      </c>
      <c r="AZ446" s="0" t="n">
        <v>0</v>
      </c>
      <c r="BA446" s="0" t="n">
        <v>7.0025742126528E-007</v>
      </c>
      <c r="BB446" s="0" t="s">
        <v>1020</v>
      </c>
      <c r="BC446" s="0" t="s">
        <v>1020</v>
      </c>
      <c r="BD446" s="0" t="s">
        <v>1020</v>
      </c>
      <c r="BE446" s="0" t="n">
        <v>0</v>
      </c>
      <c r="BF446" s="0" t="n">
        <v>0</v>
      </c>
      <c r="BG446" s="0" t="n">
        <v>0</v>
      </c>
      <c r="BH446" s="1" t="n">
        <f aca="false">_xlfn.T.TEST(AP446:AU446,AV446:BA446,2,2)</f>
        <v>0.087783289883608</v>
      </c>
      <c r="BI446" s="1" t="n">
        <f aca="false">_xlfn.T.TEST(AP446:AU446,BB446:BG446,2,2)</f>
        <v>0.0755923421022793</v>
      </c>
    </row>
    <row r="447" customFormat="false" ht="15" hidden="false" customHeight="false" outlineLevel="0" collapsed="false">
      <c r="A447" s="0" t="s">
        <v>464</v>
      </c>
      <c r="B447" s="0" t="n">
        <v>0</v>
      </c>
      <c r="C447" s="0" t="n">
        <v>3.16635382774754</v>
      </c>
      <c r="D447" s="0" t="n">
        <v>0</v>
      </c>
      <c r="E447" s="0" t="n">
        <v>0.104846619542057</v>
      </c>
      <c r="F447" s="0" t="n">
        <v>3.13887362841319</v>
      </c>
      <c r="G447" s="0" t="n">
        <v>0.885895905036173</v>
      </c>
      <c r="H447" s="0" t="n">
        <v>0</v>
      </c>
      <c r="I447" s="0" t="n">
        <v>1.31431880057053</v>
      </c>
      <c r="J447" s="0" t="n">
        <v>0.644668214648262</v>
      </c>
      <c r="K447" s="0" t="n">
        <v>0.234142461254234</v>
      </c>
      <c r="L447" s="0" t="n">
        <v>3.3648418989493</v>
      </c>
      <c r="M447" s="0" t="n">
        <v>3.29375436532735</v>
      </c>
      <c r="N447" s="0" t="n">
        <v>0</v>
      </c>
      <c r="O447" s="0" t="n">
        <v>0.931825910098928</v>
      </c>
      <c r="P447" s="0" t="n">
        <v>0.710663957498911</v>
      </c>
      <c r="Q447" s="0" t="n">
        <v>0.426301511432631</v>
      </c>
      <c r="R447" s="0" t="n">
        <v>0.160718076234952</v>
      </c>
      <c r="S447" s="0" t="n">
        <v>0.644668214648262</v>
      </c>
      <c r="U447" s="0" t="s">
        <v>464</v>
      </c>
      <c r="V447" s="0" t="n">
        <f aca="false">(B447/V$1)*100</f>
        <v>0</v>
      </c>
      <c r="W447" s="0" t="n">
        <f aca="false">(C447/W$1)*100</f>
        <v>3.83898705184823E-005</v>
      </c>
      <c r="X447" s="0" t="n">
        <f aca="false">(D447/X$1)*100</f>
        <v>0</v>
      </c>
      <c r="Y447" s="0" t="n">
        <f aca="false">(E447/Y$1)*100</f>
        <v>1.7215371745209E-006</v>
      </c>
      <c r="Z447" s="0" t="n">
        <f aca="false">(F447/Z$1)*100</f>
        <v>8.12836566835166E-005</v>
      </c>
      <c r="AA447" s="0" t="n">
        <f aca="false">(G447/AA$1)*100</f>
        <v>1.96246053471443E-005</v>
      </c>
      <c r="AB447" s="0" t="n">
        <f aca="false">(H447/AB$1)*100</f>
        <v>0</v>
      </c>
      <c r="AC447" s="0" t="n">
        <f aca="false">(I447/AC$1)*100</f>
        <v>1.7130318485892E-005</v>
      </c>
      <c r="AD447" s="0" t="n">
        <f aca="false">(J447/AD$1)*100</f>
        <v>1.51124172615509E-005</v>
      </c>
      <c r="AE447" s="0" t="n">
        <f aca="false">(K447/AE$1)*100</f>
        <v>5.483184850643E-006</v>
      </c>
      <c r="AF447" s="0" t="n">
        <f aca="false">(L447/AF$1)*100</f>
        <v>6.67782076013562E-005</v>
      </c>
      <c r="AG447" s="0" t="n">
        <f aca="false">(M447/AG$1)*100</f>
        <v>5.45591869090166E-005</v>
      </c>
      <c r="AH447" s="0" t="n">
        <f aca="false">(N447/AH$1)*100</f>
        <v>0</v>
      </c>
      <c r="AI447" s="0" t="n">
        <f aca="false">(O447/AI$1)*100</f>
        <v>2.22213399028433E-005</v>
      </c>
      <c r="AJ447" s="0" t="n">
        <f aca="false">(P447/AJ$1)*100</f>
        <v>1.55209052331006E-005</v>
      </c>
      <c r="AK447" s="0" t="n">
        <f aca="false">(Q447/AK$1)*100</f>
        <v>6.7466663245857E-006</v>
      </c>
      <c r="AL447" s="0" t="n">
        <f aca="false">(R447/AL$1)*100</f>
        <v>3.56003636749106E-006</v>
      </c>
      <c r="AM447" s="0" t="n">
        <f aca="false">(S447/AM$1)*100</f>
        <v>1.46569454279364E-005</v>
      </c>
      <c r="AO447" s="0" t="s">
        <v>464</v>
      </c>
      <c r="AP447" s="0" t="n">
        <v>0</v>
      </c>
      <c r="AQ447" s="0" t="n">
        <v>3.83898705184823E-005</v>
      </c>
      <c r="AR447" s="0" t="n">
        <v>0</v>
      </c>
      <c r="AS447" s="0" t="n">
        <v>1.7215371745209E-006</v>
      </c>
      <c r="AT447" s="0" t="n">
        <v>8.12836566835166E-005</v>
      </c>
      <c r="AU447" s="0" t="n">
        <v>1.96246053471443E-005</v>
      </c>
      <c r="AV447" s="0" t="n">
        <v>0</v>
      </c>
      <c r="AW447" s="0" t="n">
        <v>1.7130318485892E-005</v>
      </c>
      <c r="AX447" s="0" t="n">
        <v>1.51124172615509E-005</v>
      </c>
      <c r="AY447" s="0" t="n">
        <v>5.483184850643E-006</v>
      </c>
      <c r="AZ447" s="0" t="n">
        <v>6.67782076013562E-005</v>
      </c>
      <c r="BA447" s="0" t="n">
        <v>5.45591869090166E-005</v>
      </c>
      <c r="BB447" s="0" t="n">
        <v>0</v>
      </c>
      <c r="BC447" s="0" t="n">
        <v>2.22213399028433E-005</v>
      </c>
      <c r="BD447" s="0" t="n">
        <v>1.55209052331006E-005</v>
      </c>
      <c r="BE447" s="0" t="n">
        <v>6.74666632458569E-006</v>
      </c>
      <c r="BF447" s="0" t="n">
        <v>3.56003636749106E-006</v>
      </c>
      <c r="BG447" s="0" t="n">
        <v>1.46569454279364E-005</v>
      </c>
      <c r="BH447" s="1" t="n">
        <f aca="false">_xlfn.T.TEST(AP447:AU447,AV447:BA447,2,2)</f>
        <v>0.865071413895216</v>
      </c>
      <c r="BI447" s="1" t="n">
        <f aca="false">_xlfn.T.TEST(AP447:AU447,BB447:BG447,2,2)</f>
        <v>0.358075980257996</v>
      </c>
    </row>
    <row r="448" customFormat="false" ht="15" hidden="false" customHeight="false" outlineLevel="0" collapsed="false">
      <c r="A448" s="0" t="s">
        <v>465</v>
      </c>
      <c r="B448" s="0" t="n">
        <v>6.90240255327683</v>
      </c>
      <c r="C448" s="0" t="n">
        <v>30.5849217817697</v>
      </c>
      <c r="D448" s="0" t="n">
        <v>1.48285130997629</v>
      </c>
      <c r="E448" s="0" t="n">
        <v>5.52896810633477</v>
      </c>
      <c r="F448" s="0" t="n">
        <v>6.02384593683648</v>
      </c>
      <c r="G448" s="0" t="n">
        <v>8.40240219147292</v>
      </c>
      <c r="H448" s="0" t="n">
        <v>0.548701260713285</v>
      </c>
      <c r="I448" s="0" t="n">
        <v>6.5278241940327</v>
      </c>
      <c r="J448" s="0" t="n">
        <v>0.850869898820909</v>
      </c>
      <c r="K448" s="0" t="n">
        <v>0.450964795237607</v>
      </c>
      <c r="L448" s="0" t="n">
        <v>7.09376899507524</v>
      </c>
      <c r="M448" s="0" t="n">
        <v>12.0427893982281</v>
      </c>
      <c r="N448" s="0" t="n">
        <v>5.52896810633477</v>
      </c>
      <c r="O448" s="0" t="n">
        <v>2.25985877070216</v>
      </c>
      <c r="P448" s="0" t="n">
        <v>5.68581935479296</v>
      </c>
      <c r="Q448" s="0" t="n">
        <v>2.57126555569909</v>
      </c>
      <c r="R448" s="0" t="n">
        <v>2.10601328198441</v>
      </c>
      <c r="S448" s="0" t="n">
        <v>3.44445351971343</v>
      </c>
      <c r="U448" s="0" t="s">
        <v>465</v>
      </c>
      <c r="V448" s="0" t="n">
        <f aca="false">(B448/V$1)*100</f>
        <v>0.000116274441301565</v>
      </c>
      <c r="W448" s="0" t="n">
        <f aca="false">(C448/W$1)*100</f>
        <v>0.000370821219261938</v>
      </c>
      <c r="X448" s="0" t="n">
        <f aca="false">(D448/X$1)*100</f>
        <v>2.29031804965931E-005</v>
      </c>
      <c r="Y448" s="0" t="n">
        <f aca="false">(E448/Y$1)*100</f>
        <v>9.07833192273562E-005</v>
      </c>
      <c r="Z448" s="0" t="n">
        <f aca="false">(F448/Z$1)*100</f>
        <v>0.00015599233451515</v>
      </c>
      <c r="AA448" s="0" t="n">
        <f aca="false">(G448/AA$1)*100</f>
        <v>0.000186132282628514</v>
      </c>
      <c r="AB448" s="0" t="n">
        <f aca="false">(H448/AB$1)*100</f>
        <v>1.17313311562265E-005</v>
      </c>
      <c r="AC448" s="0" t="n">
        <f aca="false">(I448/AC$1)*100</f>
        <v>8.50811138174012E-005</v>
      </c>
      <c r="AD448" s="0" t="n">
        <f aca="false">(J448/AD$1)*100</f>
        <v>1.99462307185271E-005</v>
      </c>
      <c r="AE448" s="0" t="n">
        <f aca="false">(K448/AE$1)*100</f>
        <v>1.05607642465809E-005</v>
      </c>
      <c r="AF448" s="0" t="n">
        <f aca="false">(L448/AF$1)*100</f>
        <v>0.000140782001905385</v>
      </c>
      <c r="AG448" s="0" t="n">
        <f aca="false">(M448/AG$1)*100</f>
        <v>0.000199482027136092</v>
      </c>
      <c r="AH448" s="0" t="n">
        <f aca="false">(N448/AH$1)*100</f>
        <v>0.000120939127055079</v>
      </c>
      <c r="AI448" s="0" t="n">
        <f aca="false">(O448/AI$1)*100</f>
        <v>5.38910641268422E-005</v>
      </c>
      <c r="AJ448" s="0" t="n">
        <f aca="false">(P448/AJ$1)*100</f>
        <v>0.000124178329922417</v>
      </c>
      <c r="AK448" s="0" t="n">
        <f aca="false">(Q448/AK$1)*100</f>
        <v>4.06929608996791E-005</v>
      </c>
      <c r="AL448" s="0" t="n">
        <f aca="false">(R448/AL$1)*100</f>
        <v>4.66499105136328E-005</v>
      </c>
      <c r="AM448" s="0" t="n">
        <f aca="false">(S448/AM$1)*100</f>
        <v>7.83118604584038E-005</v>
      </c>
      <c r="AO448" s="0" t="s">
        <v>465</v>
      </c>
      <c r="AP448" s="0" t="n">
        <v>0.000116274441301565</v>
      </c>
      <c r="AQ448" s="0" t="n">
        <v>0.000370821219261938</v>
      </c>
      <c r="AR448" s="0" t="n">
        <v>2.29031804965931E-005</v>
      </c>
      <c r="AS448" s="0" t="n">
        <v>9.07833192273563E-005</v>
      </c>
      <c r="AT448" s="0" t="n">
        <v>0.00015599233451515</v>
      </c>
      <c r="AU448" s="0" t="n">
        <v>0.000186132282628514</v>
      </c>
      <c r="AV448" s="0" t="n">
        <v>1.17313311562265E-005</v>
      </c>
      <c r="AW448" s="0" t="n">
        <v>8.50811138174012E-005</v>
      </c>
      <c r="AX448" s="0" t="n">
        <v>1.99462307185271E-005</v>
      </c>
      <c r="AY448" s="0" t="n">
        <v>1.05607642465809E-005</v>
      </c>
      <c r="AZ448" s="0" t="n">
        <v>0.000140782001905385</v>
      </c>
      <c r="BA448" s="0" t="n">
        <v>0.000199482027136092</v>
      </c>
      <c r="BB448" s="0" t="n">
        <v>0.000120939127055079</v>
      </c>
      <c r="BC448" s="0" t="n">
        <v>5.38910641268422E-005</v>
      </c>
      <c r="BD448" s="0" t="n">
        <v>0.000124178329922417</v>
      </c>
      <c r="BE448" s="0" t="n">
        <v>4.06929608996791E-005</v>
      </c>
      <c r="BF448" s="0" t="n">
        <v>4.66499105136328E-005</v>
      </c>
      <c r="BG448" s="0" t="n">
        <v>7.83118604584038E-005</v>
      </c>
      <c r="BH448" s="1" t="n">
        <f aca="false">_xlfn.T.TEST(AP448:AU448,AV448:BA448,2,2)</f>
        <v>0.203414129951812</v>
      </c>
      <c r="BI448" s="1" t="n">
        <f aca="false">_xlfn.T.TEST(AP448:AU448,BB448:BG448,2,2)</f>
        <v>0.147958025124702</v>
      </c>
    </row>
    <row r="449" customFormat="false" ht="15" hidden="false" customHeight="false" outlineLevel="0" collapsed="false">
      <c r="A449" s="0" t="s">
        <v>466</v>
      </c>
      <c r="B449" s="0" t="n">
        <v>268.105064319517</v>
      </c>
      <c r="C449" s="0" t="n">
        <v>504.1717310437</v>
      </c>
      <c r="D449" s="0" t="n">
        <v>97.3223048891426</v>
      </c>
      <c r="E449" s="0" t="n">
        <v>45.638296073325</v>
      </c>
      <c r="F449" s="0" t="n">
        <v>108.450756507149</v>
      </c>
      <c r="G449" s="0" t="n">
        <v>108.96431832549</v>
      </c>
      <c r="H449" s="0" t="n">
        <v>32.2944537510616</v>
      </c>
      <c r="I449" s="0" t="n">
        <v>182.126771610895</v>
      </c>
      <c r="J449" s="0" t="n">
        <v>86.1172650913662</v>
      </c>
      <c r="K449" s="0" t="n">
        <v>55.1601149543262</v>
      </c>
      <c r="L449" s="0" t="n">
        <v>122.492650068847</v>
      </c>
      <c r="M449" s="0" t="n">
        <v>120.814799838253</v>
      </c>
      <c r="N449" s="0" t="n">
        <v>102.696576401735</v>
      </c>
      <c r="O449" s="0" t="n">
        <v>53.3259747171301</v>
      </c>
      <c r="P449" s="0" t="n">
        <v>202.007876006283</v>
      </c>
      <c r="Q449" s="0" t="n">
        <v>72.5143177022779</v>
      </c>
      <c r="R449" s="0" t="n">
        <v>102.696576401735</v>
      </c>
      <c r="S449" s="0" t="n">
        <v>51.9567576397559</v>
      </c>
      <c r="U449" s="0" t="s">
        <v>466</v>
      </c>
      <c r="V449" s="0" t="n">
        <f aca="false">(B449/V$1)*100</f>
        <v>0.0045163646025068</v>
      </c>
      <c r="W449" s="0" t="n">
        <f aca="false">(C449/W$1)*100</f>
        <v>0.00611273677130878</v>
      </c>
      <c r="X449" s="0" t="n">
        <f aca="false">(D449/X$1)*100</f>
        <v>0.00150317857240598</v>
      </c>
      <c r="Y449" s="0" t="n">
        <f aca="false">(E449/Y$1)*100</f>
        <v>0.00074936153034962</v>
      </c>
      <c r="Z449" s="0" t="n">
        <f aca="false">(F449/Z$1)*100</f>
        <v>0.0028084195487192</v>
      </c>
      <c r="AA449" s="0" t="n">
        <f aca="false">(G449/AA$1)*100</f>
        <v>0.00241380700813943</v>
      </c>
      <c r="AB449" s="0" t="n">
        <f aca="false">(H449/AB$1)*100</f>
        <v>0.000690461201001527</v>
      </c>
      <c r="AC449" s="0" t="n">
        <f aca="false">(I449/AC$1)*100</f>
        <v>0.00237376928728984</v>
      </c>
      <c r="AD449" s="0" t="n">
        <f aca="false">(J449/AD$1)*100</f>
        <v>0.00201877495107215</v>
      </c>
      <c r="AE449" s="0" t="n">
        <f aca="false">(K449/AE$1)*100</f>
        <v>0.001291748216266</v>
      </c>
      <c r="AF449" s="0" t="n">
        <f aca="false">(L449/AF$1)*100</f>
        <v>0.00243097294362983</v>
      </c>
      <c r="AG449" s="0" t="n">
        <f aca="false">(M449/AG$1)*100</f>
        <v>0.00200122914906424</v>
      </c>
      <c r="AH449" s="0" t="n">
        <f aca="false">(N449/AH$1)*100</f>
        <v>0.00224635665511271</v>
      </c>
      <c r="AI449" s="0" t="n">
        <f aca="false">(O449/AI$1)*100</f>
        <v>0.00127166952216855</v>
      </c>
      <c r="AJ449" s="0" t="n">
        <f aca="false">(P449/AJ$1)*100</f>
        <v>0.00441185326306386</v>
      </c>
      <c r="AK449" s="0" t="n">
        <f aca="false">(Q449/AK$1)*100</f>
        <v>0.0011476147566265</v>
      </c>
      <c r="AL449" s="0" t="n">
        <f aca="false">(R449/AL$1)*100</f>
        <v>0.00227481286095366</v>
      </c>
      <c r="AM449" s="0" t="n">
        <f aca="false">(S449/AM$1)*100</f>
        <v>0.00118127021626763</v>
      </c>
      <c r="AO449" s="0" t="s">
        <v>466</v>
      </c>
      <c r="AP449" s="0" t="n">
        <v>0.0045163646025068</v>
      </c>
      <c r="AQ449" s="0" t="n">
        <v>0.00611273677130878</v>
      </c>
      <c r="AR449" s="0" t="n">
        <v>0.00150317857240598</v>
      </c>
      <c r="AS449" s="0" t="n">
        <v>0.00074936153034962</v>
      </c>
      <c r="AT449" s="0" t="n">
        <v>0.0028084195487192</v>
      </c>
      <c r="AU449" s="0" t="n">
        <v>0.00241380700813943</v>
      </c>
      <c r="AV449" s="0" t="n">
        <v>0.000690461201001527</v>
      </c>
      <c r="AW449" s="0" t="n">
        <v>0.00237376928728984</v>
      </c>
      <c r="AX449" s="0" t="n">
        <v>0.00201877495107215</v>
      </c>
      <c r="AY449" s="0" t="n">
        <v>0.001291748216266</v>
      </c>
      <c r="AZ449" s="0" t="n">
        <v>0.00243097294362983</v>
      </c>
      <c r="BA449" s="0" t="n">
        <v>0.00200122914906424</v>
      </c>
      <c r="BB449" s="0" t="n">
        <v>0.00224635665511271</v>
      </c>
      <c r="BC449" s="0" t="n">
        <v>0.00127166952216855</v>
      </c>
      <c r="BD449" s="0" t="n">
        <v>0.00441185326306386</v>
      </c>
      <c r="BE449" s="0" t="n">
        <v>0.0011476147566265</v>
      </c>
      <c r="BF449" s="0" t="n">
        <v>0.00227481286095366</v>
      </c>
      <c r="BG449" s="0" t="n">
        <v>0.00118127021626763</v>
      </c>
      <c r="BH449" s="1" t="n">
        <f aca="false">_xlfn.T.TEST(AP449:AU449,AV449:BA449,2,2)</f>
        <v>0.185777116135973</v>
      </c>
      <c r="BI449" s="1" t="n">
        <f aca="false">_xlfn.T.TEST(AP449:AU449,BB449:BG449,2,2)</f>
        <v>0.355132707530424</v>
      </c>
    </row>
    <row r="450" customFormat="false" ht="15" hidden="false" customHeight="false" outlineLevel="0" collapsed="false">
      <c r="A450" s="0" t="s">
        <v>467</v>
      </c>
      <c r="B450" s="0" t="n">
        <v>379.719743006742</v>
      </c>
      <c r="C450" s="0" t="n">
        <v>526.874496245202</v>
      </c>
      <c r="D450" s="0" t="n">
        <v>59.2195735414745</v>
      </c>
      <c r="E450" s="0" t="n">
        <v>63.6989718266987</v>
      </c>
      <c r="F450" s="0" t="n">
        <v>102.517483555806</v>
      </c>
      <c r="G450" s="0" t="n">
        <v>52.9649856008991</v>
      </c>
      <c r="H450" s="0" t="n">
        <v>55.0266997233546</v>
      </c>
      <c r="I450" s="0" t="n">
        <v>211.737307873881</v>
      </c>
      <c r="J450" s="0" t="n">
        <v>149.486690888403</v>
      </c>
      <c r="K450" s="0" t="n">
        <v>87.8778353689829</v>
      </c>
      <c r="L450" s="0" t="n">
        <v>110.52745835039</v>
      </c>
      <c r="M450" s="0" t="n">
        <v>139.564570084182</v>
      </c>
      <c r="N450" s="0" t="n">
        <v>89.3594709665053</v>
      </c>
      <c r="O450" s="0" t="n">
        <v>37.7984071719362</v>
      </c>
      <c r="P450" s="0" t="n">
        <v>102.517483555806</v>
      </c>
      <c r="Q450" s="0" t="n">
        <v>117.358868363261</v>
      </c>
      <c r="R450" s="0" t="n">
        <v>119.28995966886</v>
      </c>
      <c r="S450" s="0" t="n">
        <v>22.125246490788</v>
      </c>
      <c r="U450" s="0" t="s">
        <v>467</v>
      </c>
      <c r="V450" s="0" t="n">
        <f aca="false">(B450/V$1)*100</f>
        <v>0.00639656998103107</v>
      </c>
      <c r="W450" s="0" t="n">
        <f aca="false">(C450/W$1)*100</f>
        <v>0.00638799224303134</v>
      </c>
      <c r="X450" s="0" t="n">
        <f aca="false">(D450/X$1)*100</f>
        <v>0.000914667959374391</v>
      </c>
      <c r="Y450" s="0" t="n">
        <f aca="false">(E450/Y$1)*100</f>
        <v>0.00104591019202516</v>
      </c>
      <c r="Z450" s="0" t="n">
        <f aca="false">(F450/Z$1)*100</f>
        <v>0.00265477267449624</v>
      </c>
      <c r="AA450" s="0" t="n">
        <f aca="false">(G450/AA$1)*100</f>
        <v>0.00117329466557629</v>
      </c>
      <c r="AB450" s="0" t="n">
        <f aca="false">(H450/AB$1)*100</f>
        <v>0.00117648068832528</v>
      </c>
      <c r="AC450" s="0" t="n">
        <f aca="false">(I450/AC$1)*100</f>
        <v>0.00275970146485804</v>
      </c>
      <c r="AD450" s="0" t="n">
        <f aca="false">(J450/AD$1)*100</f>
        <v>0.00350429134928984</v>
      </c>
      <c r="AE450" s="0" t="n">
        <f aca="false">(K450/AE$1)*100</f>
        <v>0.00205793692020393</v>
      </c>
      <c r="AF450" s="0" t="n">
        <f aca="false">(L450/AF$1)*100</f>
        <v>0.00219351333020352</v>
      </c>
      <c r="AG450" s="0" t="n">
        <f aca="false">(M450/AG$1)*100</f>
        <v>0.00231180853838281</v>
      </c>
      <c r="AH450" s="0" t="n">
        <f aca="false">(N450/AH$1)*100</f>
        <v>0.00195462448054471</v>
      </c>
      <c r="AI450" s="0" t="n">
        <f aca="false">(O450/AI$1)*100</f>
        <v>0.00090138216210847</v>
      </c>
      <c r="AJ450" s="0" t="n">
        <f aca="false">(P450/AJ$1)*100</f>
        <v>0.00223898247577591</v>
      </c>
      <c r="AK450" s="0" t="n">
        <f aca="false">(Q450/AK$1)*100</f>
        <v>0.00185732657249333</v>
      </c>
      <c r="AL450" s="0" t="n">
        <f aca="false">(R450/AL$1)*100</f>
        <v>0.00264236982327274</v>
      </c>
      <c r="AM450" s="0" t="n">
        <f aca="false">(S450/AM$1)*100</f>
        <v>0.000503031672768378</v>
      </c>
      <c r="AO450" s="0" t="s">
        <v>467</v>
      </c>
      <c r="AP450" s="0" t="n">
        <v>0.00639656998103107</v>
      </c>
      <c r="AQ450" s="0" t="n">
        <v>0.00638799224303134</v>
      </c>
      <c r="AR450" s="0" t="n">
        <v>0.000914667959374391</v>
      </c>
      <c r="AS450" s="0" t="n">
        <v>0.00104591019202516</v>
      </c>
      <c r="AT450" s="0" t="n">
        <v>0.00265477267449624</v>
      </c>
      <c r="AU450" s="0" t="n">
        <v>0.00117329466557629</v>
      </c>
      <c r="AV450" s="0" t="n">
        <v>0.00117648068832528</v>
      </c>
      <c r="AW450" s="0" t="n">
        <v>0.00275970146485804</v>
      </c>
      <c r="AX450" s="0" t="n">
        <v>0.00350429134928984</v>
      </c>
      <c r="AY450" s="0" t="n">
        <v>0.00205793692020393</v>
      </c>
      <c r="AZ450" s="0" t="n">
        <v>0.00219351333020352</v>
      </c>
      <c r="BA450" s="0" t="n">
        <v>0.00231180853838281</v>
      </c>
      <c r="BB450" s="0" t="n">
        <v>0.00195462448054471</v>
      </c>
      <c r="BC450" s="0" t="n">
        <v>0.00090138216210847</v>
      </c>
      <c r="BD450" s="0" t="n">
        <v>0.00223898247577591</v>
      </c>
      <c r="BE450" s="0" t="n">
        <v>0.00185732657249333</v>
      </c>
      <c r="BF450" s="0" t="n">
        <v>0.00264236982327274</v>
      </c>
      <c r="BG450" s="0" t="n">
        <v>0.000503031672768378</v>
      </c>
      <c r="BH450" s="1" t="n">
        <f aca="false">_xlfn.T.TEST(AP450:AU450,AV450:BA450,2,2)</f>
        <v>0.511613104315934</v>
      </c>
      <c r="BI450" s="1" t="n">
        <f aca="false">_xlfn.T.TEST(AP450:AU450,BB450:BG450,2,2)</f>
        <v>0.237518287500532</v>
      </c>
    </row>
    <row r="451" customFormat="false" ht="15" hidden="false" customHeight="false" outlineLevel="0" collapsed="false">
      <c r="A451" s="0" t="s">
        <v>468</v>
      </c>
      <c r="B451" s="0" t="s">
        <v>1020</v>
      </c>
      <c r="C451" s="0" t="s">
        <v>1020</v>
      </c>
      <c r="D451" s="0" t="s">
        <v>1020</v>
      </c>
      <c r="E451" s="0" t="n">
        <v>1.77816484594311</v>
      </c>
      <c r="F451" s="0" t="n">
        <v>1.41130529035323</v>
      </c>
      <c r="G451" s="0" t="n">
        <v>0.393341293811899</v>
      </c>
      <c r="H451" s="0" t="s">
        <v>1020</v>
      </c>
      <c r="I451" s="0" t="s">
        <v>1020</v>
      </c>
      <c r="J451" s="0" t="s">
        <v>1020</v>
      </c>
      <c r="K451" s="0" t="n">
        <v>0.756312224160936</v>
      </c>
      <c r="L451" s="0" t="n">
        <v>1.9847915348641</v>
      </c>
      <c r="M451" s="0" t="n">
        <v>1.44009851854575</v>
      </c>
      <c r="N451" s="0" t="s">
        <v>1020</v>
      </c>
      <c r="O451" s="0" t="s">
        <v>1020</v>
      </c>
      <c r="P451" s="0" t="s">
        <v>1020</v>
      </c>
      <c r="Q451" s="0" t="n">
        <v>0.162554364207897</v>
      </c>
      <c r="R451" s="0" t="n">
        <v>1.2630014858841</v>
      </c>
      <c r="S451" s="0" t="n">
        <v>0.12835023278065</v>
      </c>
      <c r="U451" s="0" t="s">
        <v>468</v>
      </c>
      <c r="V451" s="0" t="e">
        <f aca="false">(B451/V$1)*100</f>
        <v>#VALUE!</v>
      </c>
      <c r="W451" s="0" t="e">
        <f aca="false">(C451/W$1)*100</f>
        <v>#VALUE!</v>
      </c>
      <c r="X451" s="0" t="e">
        <f aca="false">(D451/X$1)*100</f>
        <v>#VALUE!</v>
      </c>
      <c r="Y451" s="0" t="n">
        <f aca="false">(E451/Y$1)*100</f>
        <v>2.91967151453021E-005</v>
      </c>
      <c r="Z451" s="0" t="n">
        <f aca="false">(F451/Z$1)*100</f>
        <v>3.65468853726029E-005</v>
      </c>
      <c r="AA451" s="0" t="n">
        <f aca="false">(G451/AA$1)*100</f>
        <v>8.71340257236931E-006</v>
      </c>
      <c r="AB451" s="0" t="e">
        <f aca="false">(H451/AB$1)*100</f>
        <v>#VALUE!</v>
      </c>
      <c r="AC451" s="0" t="e">
        <f aca="false">(I451/AC$1)*100</f>
        <v>#VALUE!</v>
      </c>
      <c r="AD451" s="0" t="e">
        <f aca="false">(J451/AD$1)*100</f>
        <v>#VALUE!</v>
      </c>
      <c r="AE451" s="0" t="n">
        <f aca="false">(K451/AE$1)*100</f>
        <v>1.77114381887893E-005</v>
      </c>
      <c r="AF451" s="0" t="n">
        <f aca="false">(L451/AF$1)*100</f>
        <v>3.93899104745327E-005</v>
      </c>
      <c r="AG451" s="0" t="n">
        <f aca="false">(M451/AG$1)*100</f>
        <v>2.38544212852759E-005</v>
      </c>
      <c r="AH451" s="0" t="e">
        <f aca="false">(N451/AH$1)*100</f>
        <v>#VALUE!</v>
      </c>
      <c r="AI451" s="0" t="e">
        <f aca="false">(O451/AI$1)*100</f>
        <v>#VALUE!</v>
      </c>
      <c r="AJ451" s="0" t="e">
        <f aca="false">(P451/AJ$1)*100</f>
        <v>#VALUE!</v>
      </c>
      <c r="AK451" s="0" t="n">
        <f aca="false">(Q451/AK$1)*100</f>
        <v>2.57259246215263E-006</v>
      </c>
      <c r="AL451" s="0" t="n">
        <f aca="false">(R451/AL$1)*100</f>
        <v>2.79765122086797E-005</v>
      </c>
      <c r="AM451" s="0" t="n">
        <f aca="false">(S451/AM$1)*100</f>
        <v>2.91812488158009E-006</v>
      </c>
      <c r="AO451" s="0" t="s">
        <v>468</v>
      </c>
      <c r="AP451" s="0" t="s">
        <v>1020</v>
      </c>
      <c r="AQ451" s="0" t="s">
        <v>1020</v>
      </c>
      <c r="AR451" s="0" t="s">
        <v>1020</v>
      </c>
      <c r="AS451" s="0" t="n">
        <v>2.91967151453021E-005</v>
      </c>
      <c r="AT451" s="0" t="n">
        <v>3.65468853726029E-005</v>
      </c>
      <c r="AU451" s="0" t="n">
        <v>8.71340257236931E-006</v>
      </c>
      <c r="AV451" s="0" t="s">
        <v>1020</v>
      </c>
      <c r="AW451" s="0" t="s">
        <v>1020</v>
      </c>
      <c r="AX451" s="0" t="s">
        <v>1020</v>
      </c>
      <c r="AY451" s="0" t="n">
        <v>1.77114381887893E-005</v>
      </c>
      <c r="AZ451" s="0" t="n">
        <v>3.93899104745327E-005</v>
      </c>
      <c r="BA451" s="0" t="n">
        <v>2.38544212852759E-005</v>
      </c>
      <c r="BB451" s="0" t="s">
        <v>1020</v>
      </c>
      <c r="BC451" s="0" t="s">
        <v>1020</v>
      </c>
      <c r="BD451" s="0" t="s">
        <v>1020</v>
      </c>
      <c r="BE451" s="0" t="n">
        <v>2.57259246215263E-006</v>
      </c>
      <c r="BF451" s="0" t="n">
        <v>2.79765122086797E-005</v>
      </c>
      <c r="BG451" s="0" t="n">
        <v>2.91812488158009E-006</v>
      </c>
      <c r="BH451" s="1" t="n">
        <f aca="false">_xlfn.T.TEST(AP451:AU451,AV451:BA451,2,2)</f>
        <v>0.847109483658813</v>
      </c>
      <c r="BI451" s="1" t="n">
        <f aca="false">_xlfn.T.TEST(AP451:AU451,BB451:BG451,2,2)</f>
        <v>0.312621570286628</v>
      </c>
    </row>
    <row r="452" customFormat="false" ht="15" hidden="false" customHeight="false" outlineLevel="0" collapsed="false">
      <c r="A452" s="0" t="s">
        <v>469</v>
      </c>
      <c r="B452" s="0" t="s">
        <v>1020</v>
      </c>
      <c r="C452" s="0" t="s">
        <v>1020</v>
      </c>
      <c r="D452" s="0" t="s">
        <v>1020</v>
      </c>
      <c r="E452" s="0" t="n">
        <v>0.164456995975243</v>
      </c>
      <c r="F452" s="0" t="n">
        <v>0.212326834845358</v>
      </c>
      <c r="G452" s="0" t="n">
        <v>0.169452834164501</v>
      </c>
      <c r="H452" s="0" t="s">
        <v>1020</v>
      </c>
      <c r="I452" s="0" t="s">
        <v>1020</v>
      </c>
      <c r="J452" s="0" t="s">
        <v>1020</v>
      </c>
      <c r="K452" s="0" t="n">
        <v>0.0526018680078005</v>
      </c>
      <c r="L452" s="0" t="n">
        <v>0</v>
      </c>
      <c r="M452" s="0" t="n">
        <v>0.100172775061574</v>
      </c>
      <c r="N452" s="0" t="s">
        <v>1020</v>
      </c>
      <c r="O452" s="0" t="s">
        <v>1020</v>
      </c>
      <c r="P452" s="0" t="s">
        <v>1020</v>
      </c>
      <c r="Q452" s="0" t="n">
        <v>0.172781294406407</v>
      </c>
      <c r="R452" s="0" t="n">
        <v>0</v>
      </c>
      <c r="S452" s="0" t="n">
        <v>0.0793437802644015</v>
      </c>
      <c r="U452" s="0" t="s">
        <v>469</v>
      </c>
      <c r="V452" s="0" t="e">
        <f aca="false">(B452/V$1)*100</f>
        <v>#VALUE!</v>
      </c>
      <c r="W452" s="0" t="e">
        <f aca="false">(C452/W$1)*100</f>
        <v>#VALUE!</v>
      </c>
      <c r="X452" s="0" t="e">
        <f aca="false">(D452/X$1)*100</f>
        <v>#VALUE!</v>
      </c>
      <c r="Y452" s="0" t="n">
        <f aca="false">(E452/Y$1)*100</f>
        <v>2.7003143584219E-006</v>
      </c>
      <c r="Z452" s="0" t="n">
        <f aca="false">(F452/Z$1)*100</f>
        <v>5.49837412759833E-006</v>
      </c>
      <c r="AA452" s="0" t="n">
        <f aca="false">(G452/AA$1)*100</f>
        <v>3.7537649474716E-006</v>
      </c>
      <c r="AB452" s="0" t="e">
        <f aca="false">(H452/AB$1)*100</f>
        <v>#VALUE!</v>
      </c>
      <c r="AC452" s="0" t="e">
        <f aca="false">(I452/AC$1)*100</f>
        <v>#VALUE!</v>
      </c>
      <c r="AD452" s="0" t="e">
        <f aca="false">(J452/AD$1)*100</f>
        <v>#VALUE!</v>
      </c>
      <c r="AE452" s="0" t="n">
        <f aca="false">(K452/AE$1)*100</f>
        <v>1.23183878836363E-006</v>
      </c>
      <c r="AF452" s="0" t="n">
        <f aca="false">(L452/AF$1)*100</f>
        <v>0</v>
      </c>
      <c r="AG452" s="0" t="n">
        <f aca="false">(M452/AG$1)*100</f>
        <v>1.65930562865034E-006</v>
      </c>
      <c r="AH452" s="0" t="e">
        <f aca="false">(N452/AH$1)*100</f>
        <v>#VALUE!</v>
      </c>
      <c r="AI452" s="0" t="e">
        <f aca="false">(O452/AI$1)*100</f>
        <v>#VALUE!</v>
      </c>
      <c r="AJ452" s="0" t="e">
        <f aca="false">(P452/AJ$1)*100</f>
        <v>#VALUE!</v>
      </c>
      <c r="AK452" s="0" t="n">
        <f aca="false">(Q452/AK$1)*100</f>
        <v>2.73444430579799E-006</v>
      </c>
      <c r="AL452" s="0" t="n">
        <f aca="false">(R452/AL$1)*100</f>
        <v>0</v>
      </c>
      <c r="AM452" s="0" t="n">
        <f aca="false">(S452/AM$1)*100</f>
        <v>1.80393174497678E-006</v>
      </c>
      <c r="AO452" s="0" t="s">
        <v>469</v>
      </c>
      <c r="AP452" s="0" t="s">
        <v>1020</v>
      </c>
      <c r="AQ452" s="0" t="s">
        <v>1020</v>
      </c>
      <c r="AR452" s="0" t="s">
        <v>1020</v>
      </c>
      <c r="AS452" s="0" t="n">
        <v>2.7003143584219E-006</v>
      </c>
      <c r="AT452" s="0" t="n">
        <v>5.49837412759833E-006</v>
      </c>
      <c r="AU452" s="0" t="n">
        <v>3.7537649474716E-006</v>
      </c>
      <c r="AV452" s="0" t="s">
        <v>1020</v>
      </c>
      <c r="AW452" s="0" t="s">
        <v>1020</v>
      </c>
      <c r="AX452" s="0" t="s">
        <v>1020</v>
      </c>
      <c r="AY452" s="0" t="n">
        <v>1.23183878836363E-006</v>
      </c>
      <c r="AZ452" s="0" t="n">
        <v>0</v>
      </c>
      <c r="BA452" s="0" t="n">
        <v>1.65930562865034E-006</v>
      </c>
      <c r="BB452" s="0" t="s">
        <v>1020</v>
      </c>
      <c r="BC452" s="0" t="s">
        <v>1020</v>
      </c>
      <c r="BD452" s="0" t="s">
        <v>1020</v>
      </c>
      <c r="BE452" s="0" t="n">
        <v>2.73444430579799E-006</v>
      </c>
      <c r="BF452" s="0" t="n">
        <v>0</v>
      </c>
      <c r="BG452" s="0" t="n">
        <v>1.80393174497678E-006</v>
      </c>
      <c r="BH452" s="1" t="n">
        <f aca="false">_xlfn.T.TEST(AP452:AU452,AV452:BA452,2,2)</f>
        <v>0.0341552554888121</v>
      </c>
      <c r="BI452" s="1" t="n">
        <f aca="false">_xlfn.T.TEST(AP452:AU452,BB452:BG452,2,2)</f>
        <v>0.0969708704866299</v>
      </c>
    </row>
    <row r="453" customFormat="false" ht="15" hidden="false" customHeight="false" outlineLevel="0" collapsed="false">
      <c r="A453" s="0" t="s">
        <v>470</v>
      </c>
      <c r="B453" s="0" t="s">
        <v>1020</v>
      </c>
      <c r="C453" s="0" t="s">
        <v>1020</v>
      </c>
      <c r="D453" s="0" t="s">
        <v>1020</v>
      </c>
      <c r="E453" s="0" t="n">
        <v>0.0849764940643285</v>
      </c>
      <c r="F453" s="0" t="n">
        <v>0.117299440229254</v>
      </c>
      <c r="G453" s="0" t="n">
        <v>0</v>
      </c>
      <c r="H453" s="0" t="s">
        <v>1020</v>
      </c>
      <c r="I453" s="0" t="s">
        <v>1020</v>
      </c>
      <c r="J453" s="0" t="s">
        <v>1020</v>
      </c>
      <c r="K453" s="0" t="n">
        <v>0.161654521194704</v>
      </c>
      <c r="L453" s="0" t="n">
        <v>0.142656891568357</v>
      </c>
      <c r="M453" s="0" t="n">
        <v>0</v>
      </c>
      <c r="N453" s="0" t="s">
        <v>1020</v>
      </c>
      <c r="O453" s="0" t="s">
        <v>1020</v>
      </c>
      <c r="P453" s="0" t="s">
        <v>1020</v>
      </c>
      <c r="Q453" s="0" t="n">
        <v>0</v>
      </c>
      <c r="R453" s="0" t="n">
        <v>0.23956090608606</v>
      </c>
      <c r="S453" s="0" t="n">
        <v>0.105013826820531</v>
      </c>
      <c r="U453" s="0" t="s">
        <v>470</v>
      </c>
      <c r="V453" s="0" t="e">
        <f aca="false">(B453/V$1)*100</f>
        <v>#VALUE!</v>
      </c>
      <c r="W453" s="0" t="e">
        <f aca="false">(C453/W$1)*100</f>
        <v>#VALUE!</v>
      </c>
      <c r="X453" s="0" t="e">
        <f aca="false">(D453/X$1)*100</f>
        <v>#VALUE!</v>
      </c>
      <c r="Y453" s="0" t="n">
        <f aca="false">(E453/Y$1)*100</f>
        <v>1.39527811322057E-006</v>
      </c>
      <c r="Z453" s="0" t="n">
        <f aca="false">(F453/Z$1)*100</f>
        <v>3.03756332923264E-006</v>
      </c>
      <c r="AA453" s="0" t="n">
        <f aca="false">(G453/AA$1)*100</f>
        <v>0</v>
      </c>
      <c r="AB453" s="0" t="e">
        <f aca="false">(H453/AB$1)*100</f>
        <v>#VALUE!</v>
      </c>
      <c r="AC453" s="0" t="e">
        <f aca="false">(I453/AC$1)*100</f>
        <v>#VALUE!</v>
      </c>
      <c r="AD453" s="0" t="e">
        <f aca="false">(J453/AD$1)*100</f>
        <v>#VALUE!</v>
      </c>
      <c r="AE453" s="0" t="n">
        <f aca="false">(K453/AE$1)*100</f>
        <v>3.78565091058092E-006</v>
      </c>
      <c r="AF453" s="0" t="n">
        <f aca="false">(L453/AF$1)*100</f>
        <v>2.83114981535704E-006</v>
      </c>
      <c r="AG453" s="0" t="n">
        <f aca="false">(M453/AG$1)*100</f>
        <v>0</v>
      </c>
      <c r="AH453" s="0" t="e">
        <f aca="false">(N453/AH$1)*100</f>
        <v>#VALUE!</v>
      </c>
      <c r="AI453" s="0" t="e">
        <f aca="false">(O453/AI$1)*100</f>
        <v>#VALUE!</v>
      </c>
      <c r="AJ453" s="0" t="e">
        <f aca="false">(P453/AJ$1)*100</f>
        <v>#VALUE!</v>
      </c>
      <c r="AK453" s="0" t="n">
        <f aca="false">(Q453/AK$1)*100</f>
        <v>0</v>
      </c>
      <c r="AL453" s="0" t="n">
        <f aca="false">(R453/AL$1)*100</f>
        <v>5.30646930248667E-006</v>
      </c>
      <c r="AM453" s="0" t="n">
        <f aca="false">(S453/AM$1)*100</f>
        <v>2.3875567212928E-006</v>
      </c>
      <c r="AO453" s="0" t="s">
        <v>470</v>
      </c>
      <c r="AP453" s="0" t="s">
        <v>1020</v>
      </c>
      <c r="AQ453" s="0" t="s">
        <v>1020</v>
      </c>
      <c r="AR453" s="0" t="s">
        <v>1020</v>
      </c>
      <c r="AS453" s="0" t="n">
        <v>1.39527811322057E-006</v>
      </c>
      <c r="AT453" s="0" t="n">
        <v>3.03756332923264E-006</v>
      </c>
      <c r="AU453" s="0" t="n">
        <v>0</v>
      </c>
      <c r="AV453" s="0" t="s">
        <v>1020</v>
      </c>
      <c r="AW453" s="0" t="s">
        <v>1020</v>
      </c>
      <c r="AX453" s="0" t="s">
        <v>1020</v>
      </c>
      <c r="AY453" s="0" t="n">
        <v>3.78565091058092E-006</v>
      </c>
      <c r="AZ453" s="0" t="n">
        <v>2.83114981535704E-006</v>
      </c>
      <c r="BA453" s="0" t="n">
        <v>0</v>
      </c>
      <c r="BB453" s="0" t="s">
        <v>1020</v>
      </c>
      <c r="BC453" s="0" t="s">
        <v>1020</v>
      </c>
      <c r="BD453" s="0" t="s">
        <v>1020</v>
      </c>
      <c r="BE453" s="0" t="n">
        <v>0</v>
      </c>
      <c r="BF453" s="0" t="n">
        <v>5.30646930248667E-006</v>
      </c>
      <c r="BG453" s="0" t="n">
        <v>2.3875567212928E-006</v>
      </c>
      <c r="BH453" s="1" t="n">
        <f aca="false">_xlfn.T.TEST(AP453:AU453,AV453:BA453,2,2)</f>
        <v>0.638903371905482</v>
      </c>
      <c r="BI453" s="1" t="n">
        <f aca="false">_xlfn.T.TEST(AP453:AU453,BB453:BG453,2,2)</f>
        <v>0.571856842194069</v>
      </c>
    </row>
    <row r="454" customFormat="false" ht="15" hidden="false" customHeight="false" outlineLevel="0" collapsed="false">
      <c r="A454" s="0" t="s">
        <v>471</v>
      </c>
      <c r="B454" s="0" t="n">
        <v>0</v>
      </c>
      <c r="C454" s="0" t="n">
        <v>47.625508175026</v>
      </c>
      <c r="D454" s="0" t="n">
        <v>1.88618756608125</v>
      </c>
      <c r="E454" s="0" t="n">
        <v>1.22983393648324</v>
      </c>
      <c r="F454" s="0" t="n">
        <v>2.50115072235668</v>
      </c>
      <c r="G454" s="0" t="n">
        <v>4.17925124675142</v>
      </c>
      <c r="H454" s="0" t="n">
        <v>4.19891850675518</v>
      </c>
      <c r="I454" s="0" t="n">
        <v>4.53767434516201</v>
      </c>
      <c r="J454" s="0" t="n">
        <v>0</v>
      </c>
      <c r="K454" s="0" t="n">
        <v>1.60179102945705</v>
      </c>
      <c r="L454" s="0" t="n">
        <v>8.77029759468076</v>
      </c>
      <c r="M454" s="0" t="n">
        <v>6.78877329706283</v>
      </c>
      <c r="N454" s="0" t="n">
        <v>1.66723790304598</v>
      </c>
      <c r="O454" s="0" t="n">
        <v>2.50115072235668</v>
      </c>
      <c r="P454" s="0" t="n">
        <v>9.29961066141141</v>
      </c>
      <c r="Q454" s="0" t="n">
        <v>2.37587736295914</v>
      </c>
      <c r="R454" s="0" t="n">
        <v>3.11050125845286</v>
      </c>
      <c r="S454" s="0" t="n">
        <v>0.150519818442762</v>
      </c>
      <c r="U454" s="0" t="s">
        <v>471</v>
      </c>
      <c r="V454" s="0" t="n">
        <f aca="false">(B454/V$1)*100</f>
        <v>0</v>
      </c>
      <c r="W454" s="0" t="n">
        <f aca="false">(C454/W$1)*100</f>
        <v>0.000577426652761923</v>
      </c>
      <c r="X454" s="0" t="n">
        <f aca="false">(D454/X$1)*100</f>
        <v>2.91328564002004E-005</v>
      </c>
      <c r="Y454" s="0" t="n">
        <f aca="false">(E454/Y$1)*100</f>
        <v>2.0193353389844E-005</v>
      </c>
      <c r="Z454" s="0" t="n">
        <f aca="false">(F454/Z$1)*100</f>
        <v>6.47693092163593E-005</v>
      </c>
      <c r="AA454" s="0" t="n">
        <f aca="false">(G454/AA$1)*100</f>
        <v>9.25799023314239E-005</v>
      </c>
      <c r="AB454" s="0" t="n">
        <f aca="false">(H454/AB$1)*100</f>
        <v>8.97736291633794E-005</v>
      </c>
      <c r="AC454" s="0" t="n">
        <f aca="false">(I454/AC$1)*100</f>
        <v>5.9142277112786E-005</v>
      </c>
      <c r="AD454" s="0" t="n">
        <f aca="false">(J454/AD$1)*100</f>
        <v>0</v>
      </c>
      <c r="AE454" s="0" t="n">
        <f aca="false">(K454/AE$1)*100</f>
        <v>3.75109933480974E-005</v>
      </c>
      <c r="AF454" s="0" t="n">
        <f aca="false">(L454/AF$1)*100</f>
        <v>0.000174054166909341</v>
      </c>
      <c r="AG454" s="0" t="n">
        <f aca="false">(M454/AG$1)*100</f>
        <v>0.000112452208062753</v>
      </c>
      <c r="AH454" s="0" t="n">
        <f aca="false">(N454/AH$1)*100</f>
        <v>3.64687031485135E-005</v>
      </c>
      <c r="AI454" s="0" t="n">
        <f aca="false">(O454/AI$1)*100</f>
        <v>5.96451759361674E-005</v>
      </c>
      <c r="AJ454" s="0" t="n">
        <f aca="false">(P454/AJ$1)*100</f>
        <v>0.000203103554440102</v>
      </c>
      <c r="AK454" s="0" t="n">
        <f aca="false">(Q454/AK$1)*100</f>
        <v>3.7600738834244E-005</v>
      </c>
      <c r="AL454" s="0" t="n">
        <f aca="false">(R454/AL$1)*100</f>
        <v>6.89001378104519E-005</v>
      </c>
      <c r="AM454" s="0" t="n">
        <f aca="false">(S454/AM$1)*100</f>
        <v>3.42216463385301E-006</v>
      </c>
      <c r="AO454" s="0" t="s">
        <v>471</v>
      </c>
      <c r="AP454" s="0" t="n">
        <v>0</v>
      </c>
      <c r="AQ454" s="0" t="n">
        <v>0.000577426652761923</v>
      </c>
      <c r="AR454" s="0" t="n">
        <v>2.91328564002004E-005</v>
      </c>
      <c r="AS454" s="0" t="n">
        <v>2.0193353389844E-005</v>
      </c>
      <c r="AT454" s="0" t="n">
        <v>6.47693092163593E-005</v>
      </c>
      <c r="AU454" s="0" t="n">
        <v>9.25799023314239E-005</v>
      </c>
      <c r="AV454" s="0" t="n">
        <v>8.97736291633794E-005</v>
      </c>
      <c r="AW454" s="0" t="n">
        <v>5.9142277112786E-005</v>
      </c>
      <c r="AX454" s="0" t="n">
        <v>0</v>
      </c>
      <c r="AY454" s="0" t="n">
        <v>3.75109933480974E-005</v>
      </c>
      <c r="AZ454" s="0" t="n">
        <v>0.000174054166909341</v>
      </c>
      <c r="BA454" s="0" t="n">
        <v>0.000112452208062753</v>
      </c>
      <c r="BB454" s="0" t="n">
        <v>3.64687031485135E-005</v>
      </c>
      <c r="BC454" s="0" t="n">
        <v>5.96451759361674E-005</v>
      </c>
      <c r="BD454" s="0" t="n">
        <v>0.000203103554440102</v>
      </c>
      <c r="BE454" s="0" t="n">
        <v>3.7600738834244E-005</v>
      </c>
      <c r="BF454" s="0" t="n">
        <v>6.8900137810452E-005</v>
      </c>
      <c r="BG454" s="0" t="n">
        <v>3.42216463385301E-006</v>
      </c>
      <c r="BH454" s="1" t="n">
        <f aca="false">_xlfn.T.TEST(AP454:AU454,AV454:BA454,2,2)</f>
        <v>0.592236725461299</v>
      </c>
      <c r="BI454" s="1" t="n">
        <f aca="false">_xlfn.T.TEST(AP454:AU454,BB454:BG454,2,2)</f>
        <v>0.524477634184635</v>
      </c>
    </row>
    <row r="455" customFormat="false" ht="15" hidden="false" customHeight="false" outlineLevel="0" collapsed="false">
      <c r="A455" s="0" t="s">
        <v>472</v>
      </c>
      <c r="B455" s="0" t="n">
        <v>0</v>
      </c>
      <c r="C455" s="0" t="n">
        <v>142.644067768531</v>
      </c>
      <c r="D455" s="0" t="n">
        <v>23.5836401787264</v>
      </c>
      <c r="E455" s="0" t="n">
        <v>16.3822843034464</v>
      </c>
      <c r="F455" s="0" t="n">
        <v>26.092443837325</v>
      </c>
      <c r="G455" s="0" t="n">
        <v>21.1210226873639</v>
      </c>
      <c r="H455" s="0" t="n">
        <v>6.88362458826497</v>
      </c>
      <c r="I455" s="0" t="n">
        <v>49.1241057625677</v>
      </c>
      <c r="J455" s="0" t="n">
        <v>21.1210226873639</v>
      </c>
      <c r="K455" s="0" t="n">
        <v>15.047341681207</v>
      </c>
      <c r="L455" s="0" t="n">
        <v>25.124979841961</v>
      </c>
      <c r="M455" s="0" t="n">
        <v>35.4051023784141</v>
      </c>
      <c r="N455" s="0" t="n">
        <v>12.6489070495934</v>
      </c>
      <c r="O455" s="0" t="n">
        <v>14.6703406137533</v>
      </c>
      <c r="P455" s="0" t="n">
        <v>25.5466797336489</v>
      </c>
      <c r="Q455" s="0" t="n">
        <v>8.34894285837317</v>
      </c>
      <c r="R455" s="0" t="n">
        <v>24.7361797616521</v>
      </c>
      <c r="S455" s="0" t="n">
        <v>6.05696416694865</v>
      </c>
      <c r="U455" s="0" t="s">
        <v>472</v>
      </c>
      <c r="V455" s="0" t="n">
        <f aca="false">(B455/V$1)*100</f>
        <v>0</v>
      </c>
      <c r="W455" s="0" t="n">
        <f aca="false">(C455/W$1)*100</f>
        <v>0.00172946157939621</v>
      </c>
      <c r="X455" s="0" t="n">
        <f aca="false">(D455/X$1)*100</f>
        <v>0.000364257942887551</v>
      </c>
      <c r="Y455" s="0" t="n">
        <f aca="false">(E455/Y$1)*100</f>
        <v>0.000268990183518891</v>
      </c>
      <c r="Z455" s="0" t="n">
        <f aca="false">(F455/Z$1)*100</f>
        <v>0.000675684814995003</v>
      </c>
      <c r="AA455" s="0" t="n">
        <f aca="false">(G455/AA$1)*100</f>
        <v>0.00046787859884133</v>
      </c>
      <c r="AB455" s="0" t="n">
        <f aca="false">(H455/AB$1)*100</f>
        <v>0.000147173125673347</v>
      </c>
      <c r="AC455" s="0" t="n">
        <f aca="false">(I455/AC$1)*100</f>
        <v>0.000640264429514466</v>
      </c>
      <c r="AD455" s="0" t="n">
        <f aca="false">(J455/AD$1)*100</f>
        <v>0.000495122453053281</v>
      </c>
      <c r="AE455" s="0" t="n">
        <f aca="false">(K455/AE$1)*100</f>
        <v>0.00035238100559324</v>
      </c>
      <c r="AF455" s="0" t="n">
        <f aca="false">(L455/AF$1)*100</f>
        <v>0.000498627029219491</v>
      </c>
      <c r="AG455" s="0" t="n">
        <f aca="false">(M455/AG$1)*100</f>
        <v>0.000586465590309672</v>
      </c>
      <c r="AH455" s="0" t="n">
        <f aca="false">(N455/AH$1)*100</f>
        <v>0.000276678712439302</v>
      </c>
      <c r="AI455" s="0" t="n">
        <f aca="false">(O455/AI$1)*100</f>
        <v>0.000349844989000241</v>
      </c>
      <c r="AJ455" s="0" t="n">
        <f aca="false">(P455/AJ$1)*100</f>
        <v>0.000557939643600037</v>
      </c>
      <c r="AK455" s="0" t="n">
        <f aca="false">(Q455/AK$1)*100</f>
        <v>0.000132130734041223</v>
      </c>
      <c r="AL455" s="0" t="n">
        <f aca="false">(R455/AL$1)*100</f>
        <v>0.000547926540730499</v>
      </c>
      <c r="AM455" s="0" t="n">
        <f aca="false">(S455/AM$1)*100</f>
        <v>0.000137708966002566</v>
      </c>
      <c r="AO455" s="0" t="s">
        <v>472</v>
      </c>
      <c r="AP455" s="0" t="n">
        <v>0</v>
      </c>
      <c r="AQ455" s="0" t="n">
        <v>0.00172946157939621</v>
      </c>
      <c r="AR455" s="0" t="n">
        <v>0.000364257942887551</v>
      </c>
      <c r="AS455" s="0" t="n">
        <v>0.000268990183518891</v>
      </c>
      <c r="AT455" s="0" t="n">
        <v>0.000675684814995003</v>
      </c>
      <c r="AU455" s="0" t="n">
        <v>0.00046787859884133</v>
      </c>
      <c r="AV455" s="0" t="n">
        <v>0.000147173125673347</v>
      </c>
      <c r="AW455" s="0" t="n">
        <v>0.000640264429514466</v>
      </c>
      <c r="AX455" s="0" t="n">
        <v>0.000495122453053281</v>
      </c>
      <c r="AY455" s="0" t="n">
        <v>0.00035238100559324</v>
      </c>
      <c r="AZ455" s="0" t="n">
        <v>0.000498627029219491</v>
      </c>
      <c r="BA455" s="0" t="n">
        <v>0.000586465590309672</v>
      </c>
      <c r="BB455" s="0" t="n">
        <v>0.000276678712439302</v>
      </c>
      <c r="BC455" s="0" t="n">
        <v>0.000349844989000241</v>
      </c>
      <c r="BD455" s="0" t="n">
        <v>0.000557939643600037</v>
      </c>
      <c r="BE455" s="0" t="n">
        <v>0.000132130734041223</v>
      </c>
      <c r="BF455" s="0" t="n">
        <v>0.000547926540730499</v>
      </c>
      <c r="BG455" s="0" t="n">
        <v>0.000137708966002566</v>
      </c>
      <c r="BH455" s="1" t="n">
        <f aca="false">_xlfn.T.TEST(AP455:AU455,AV455:BA455,2,2)</f>
        <v>0.621324528540701</v>
      </c>
      <c r="BI455" s="1" t="n">
        <f aca="false">_xlfn.T.TEST(AP455:AU455,BB455:BG455,2,2)</f>
        <v>0.354663363240764</v>
      </c>
    </row>
    <row r="456" customFormat="false" ht="15" hidden="false" customHeight="false" outlineLevel="0" collapsed="false">
      <c r="A456" s="0" t="s">
        <v>473</v>
      </c>
      <c r="B456" s="0" t="n">
        <v>370.954282914371</v>
      </c>
      <c r="C456" s="0" t="n">
        <v>2251.97878757611</v>
      </c>
      <c r="D456" s="0" t="n">
        <v>263.611858408807</v>
      </c>
      <c r="E456" s="0" t="n">
        <v>263.22251158386</v>
      </c>
      <c r="F456" s="0" t="n">
        <v>370.954282914371</v>
      </c>
      <c r="G456" s="0" t="n">
        <v>390.664290229683</v>
      </c>
      <c r="H456" s="0" t="n">
        <v>312.914259511795</v>
      </c>
      <c r="I456" s="0" t="n">
        <v>1288.25826240474</v>
      </c>
      <c r="J456" s="0" t="n">
        <v>376.922420614042</v>
      </c>
      <c r="K456" s="0" t="n">
        <v>361.700708200759</v>
      </c>
      <c r="L456" s="0" t="n">
        <v>393.728678997184</v>
      </c>
      <c r="M456" s="0" t="n">
        <v>423.256626107415</v>
      </c>
      <c r="N456" s="0" t="n">
        <v>367.951979681484</v>
      </c>
      <c r="O456" s="0" t="n">
        <v>271.588117943753</v>
      </c>
      <c r="P456" s="0" t="n">
        <v>529.448660663203</v>
      </c>
      <c r="Q456" s="0" t="n">
        <v>427.460922361452</v>
      </c>
      <c r="R456" s="0" t="n">
        <v>350.589046911484</v>
      </c>
      <c r="S456" s="0" t="n">
        <v>202.817287609535</v>
      </c>
      <c r="U456" s="0" t="s">
        <v>473</v>
      </c>
      <c r="V456" s="0" t="n">
        <f aca="false">(B456/V$1)*100</f>
        <v>0.00624891139880195</v>
      </c>
      <c r="W456" s="0" t="n">
        <f aca="false">(C456/W$1)*100</f>
        <v>0.0273036997027322</v>
      </c>
      <c r="X456" s="0" t="n">
        <f aca="false">(D456/X$1)*100</f>
        <v>0.00407158150892134</v>
      </c>
      <c r="Y456" s="0" t="n">
        <f aca="false">(E456/Y$1)*100</f>
        <v>0.00432200237682059</v>
      </c>
      <c r="Z456" s="0" t="n">
        <f aca="false">(F456/Z$1)*100</f>
        <v>0.0096061594531077</v>
      </c>
      <c r="AA456" s="0" t="n">
        <f aca="false">(G456/AA$1)*100</f>
        <v>0.00865410086602298</v>
      </c>
      <c r="AB456" s="0" t="n">
        <f aca="false">(H456/AB$1)*100</f>
        <v>0.0066901628712613</v>
      </c>
      <c r="AC456" s="0" t="n">
        <f aca="false">(I456/AC$1)*100</f>
        <v>0.0167906555985469</v>
      </c>
      <c r="AD456" s="0" t="n">
        <f aca="false">(J456/AD$1)*100</f>
        <v>0.00883587675973929</v>
      </c>
      <c r="AE456" s="0" t="n">
        <f aca="false">(K456/AE$1)*100</f>
        <v>0.00847036386757631</v>
      </c>
      <c r="AF456" s="0" t="n">
        <f aca="false">(L456/AF$1)*100</f>
        <v>0.00781388732495626</v>
      </c>
      <c r="AG456" s="0" t="n">
        <f aca="false">(M456/AG$1)*100</f>
        <v>0.00701100774768282</v>
      </c>
      <c r="AH456" s="0" t="n">
        <f aca="false">(N456/AH$1)*100</f>
        <v>0.0080484803610789</v>
      </c>
      <c r="AI456" s="0" t="n">
        <f aca="false">(O456/AI$1)*100</f>
        <v>0.0064765873292372</v>
      </c>
      <c r="AJ456" s="0" t="n">
        <f aca="false">(P456/AJ$1)*100</f>
        <v>0.0115631620278958</v>
      </c>
      <c r="AK456" s="0" t="n">
        <f aca="false">(Q456/AK$1)*100</f>
        <v>0.00676501521254423</v>
      </c>
      <c r="AL456" s="0" t="n">
        <f aca="false">(R456/AL$1)*100</f>
        <v>0.00776583310532112</v>
      </c>
      <c r="AM456" s="0" t="n">
        <f aca="false">(S456/AM$1)*100</f>
        <v>0.00461118114526083</v>
      </c>
      <c r="AO456" s="0" t="s">
        <v>473</v>
      </c>
      <c r="AP456" s="0" t="n">
        <v>0.00624891139880195</v>
      </c>
      <c r="AQ456" s="0" t="n">
        <v>0.0273036997027322</v>
      </c>
      <c r="AR456" s="0" t="n">
        <v>0.00407158150892134</v>
      </c>
      <c r="AS456" s="0" t="n">
        <v>0.00432200237682059</v>
      </c>
      <c r="AT456" s="0" t="n">
        <v>0.0096061594531077</v>
      </c>
      <c r="AU456" s="0" t="n">
        <v>0.00865410086602298</v>
      </c>
      <c r="AV456" s="0" t="n">
        <v>0.0066901628712613</v>
      </c>
      <c r="AW456" s="0" t="n">
        <v>0.0167906555985469</v>
      </c>
      <c r="AX456" s="0" t="n">
        <v>0.00883587675973929</v>
      </c>
      <c r="AY456" s="0" t="n">
        <v>0.00847036386757631</v>
      </c>
      <c r="AZ456" s="0" t="n">
        <v>0.00781388732495626</v>
      </c>
      <c r="BA456" s="0" t="n">
        <v>0.00701100774768282</v>
      </c>
      <c r="BB456" s="0" t="n">
        <v>0.0080484803610789</v>
      </c>
      <c r="BC456" s="0" t="n">
        <v>0.0064765873292372</v>
      </c>
      <c r="BD456" s="0" t="n">
        <v>0.0115631620278958</v>
      </c>
      <c r="BE456" s="0" t="n">
        <v>0.00676501521254423</v>
      </c>
      <c r="BF456" s="0" t="n">
        <v>0.00776583310532112</v>
      </c>
      <c r="BG456" s="0" t="n">
        <v>0.00461118114526083</v>
      </c>
      <c r="BH456" s="1" t="n">
        <f aca="false">_xlfn.T.TEST(AP456:AU456,AV456:BA456,2,2)</f>
        <v>0.847910218828641</v>
      </c>
      <c r="BI456" s="1" t="n">
        <f aca="false">_xlfn.T.TEST(AP456:AU456,BB456:BG456,2,2)</f>
        <v>0.514688432467727</v>
      </c>
    </row>
    <row r="457" customFormat="false" ht="15" hidden="false" customHeight="false" outlineLevel="0" collapsed="false">
      <c r="A457" s="0" t="s">
        <v>474</v>
      </c>
      <c r="B457" s="0" t="n">
        <v>199.084303817529</v>
      </c>
      <c r="C457" s="0" t="n">
        <v>992.554559862923</v>
      </c>
      <c r="D457" s="0" t="n">
        <v>285.645684334829</v>
      </c>
      <c r="E457" s="0" t="n">
        <v>186.684056549532</v>
      </c>
      <c r="F457" s="0" t="n">
        <v>175.397556014195</v>
      </c>
      <c r="G457" s="0" t="n">
        <v>133.371672402894</v>
      </c>
      <c r="H457" s="0" t="n">
        <v>72.3453286779012</v>
      </c>
      <c r="I457" s="0" t="n">
        <v>384.097525530068</v>
      </c>
      <c r="J457" s="0" t="n">
        <v>43.6530323253501</v>
      </c>
      <c r="K457" s="0" t="n">
        <v>288.795802114338</v>
      </c>
      <c r="L457" s="0" t="n">
        <v>136.101497277114</v>
      </c>
      <c r="M457" s="0" t="n">
        <v>246.943811344337</v>
      </c>
      <c r="N457" s="0" t="n">
        <v>175.397556014195</v>
      </c>
      <c r="O457" s="0" t="n">
        <v>59.4863140664842</v>
      </c>
      <c r="P457" s="0" t="n">
        <v>137.195912957184</v>
      </c>
      <c r="Q457" s="0" t="n">
        <v>478.451858071739</v>
      </c>
      <c r="R457" s="0" t="n">
        <v>114.17275676987</v>
      </c>
      <c r="S457" s="0" t="n">
        <v>68.8458980432424</v>
      </c>
      <c r="U457" s="0" t="s">
        <v>474</v>
      </c>
      <c r="V457" s="0" t="n">
        <f aca="false">(B457/V$1)*100</f>
        <v>0.00335367519057619</v>
      </c>
      <c r="W457" s="0" t="n">
        <f aca="false">(C457/W$1)*100</f>
        <v>0.0120340439219874</v>
      </c>
      <c r="X457" s="0" t="n">
        <f aca="false">(D457/X$1)*100</f>
        <v>0.00441190200418546</v>
      </c>
      <c r="Y457" s="0" t="n">
        <f aca="false">(E457/Y$1)*100</f>
        <v>0.00306527329773817</v>
      </c>
      <c r="Z457" s="0" t="n">
        <f aca="false">(F457/Z$1)*100</f>
        <v>0.00454206075616783</v>
      </c>
      <c r="AA457" s="0" t="n">
        <f aca="false">(G457/AA$1)*100</f>
        <v>0.00295448530749053</v>
      </c>
      <c r="AB457" s="0" t="n">
        <f aca="false">(H457/AB$1)*100</f>
        <v>0.0015467560749236</v>
      </c>
      <c r="AC457" s="0" t="n">
        <f aca="false">(I457/AC$1)*100</f>
        <v>0.00500617729816915</v>
      </c>
      <c r="AD457" s="0" t="n">
        <f aca="false">(J457/AD$1)*100</f>
        <v>0.0010233214919594</v>
      </c>
      <c r="AE457" s="0" t="n">
        <f aca="false">(K457/AE$1)*100</f>
        <v>0.00676306535175281</v>
      </c>
      <c r="AF457" s="0" t="n">
        <f aca="false">(L457/AF$1)*100</f>
        <v>0.00270105232666787</v>
      </c>
      <c r="AG457" s="0" t="n">
        <f aca="false">(M457/AG$1)*100</f>
        <v>0.00409048522287775</v>
      </c>
      <c r="AH457" s="0" t="n">
        <f aca="false">(N457/AH$1)*100</f>
        <v>0.00383659787938497</v>
      </c>
      <c r="AI457" s="0" t="n">
        <f aca="false">(O457/AI$1)*100</f>
        <v>0.00141857571260097</v>
      </c>
      <c r="AJ457" s="0" t="n">
        <f aca="false">(P457/AJ$1)*100</f>
        <v>0.00299635958867441</v>
      </c>
      <c r="AK457" s="0" t="n">
        <f aca="false">(Q457/AK$1)*100</f>
        <v>0.00757199998644193</v>
      </c>
      <c r="AL457" s="0" t="n">
        <f aca="false">(R457/AL$1)*100</f>
        <v>0.00252901960874177</v>
      </c>
      <c r="AM457" s="0" t="n">
        <f aca="false">(S457/AM$1)*100</f>
        <v>0.00156525565807154</v>
      </c>
      <c r="AO457" s="0" t="s">
        <v>474</v>
      </c>
      <c r="AP457" s="0" t="n">
        <v>0.00335367519057619</v>
      </c>
      <c r="AQ457" s="0" t="n">
        <v>0.0120340439219874</v>
      </c>
      <c r="AR457" s="0" t="n">
        <v>0.00441190200418546</v>
      </c>
      <c r="AS457" s="0" t="n">
        <v>0.00306527329773817</v>
      </c>
      <c r="AT457" s="0" t="n">
        <v>0.00454206075616783</v>
      </c>
      <c r="AU457" s="0" t="n">
        <v>0.00295448530749053</v>
      </c>
      <c r="AV457" s="0" t="n">
        <v>0.0015467560749236</v>
      </c>
      <c r="AW457" s="0" t="n">
        <v>0.00500617729816915</v>
      </c>
      <c r="AX457" s="0" t="n">
        <v>0.0010233214919594</v>
      </c>
      <c r="AY457" s="0" t="n">
        <v>0.00676306535175281</v>
      </c>
      <c r="AZ457" s="0" t="n">
        <v>0.00270105232666787</v>
      </c>
      <c r="BA457" s="0" t="n">
        <v>0.00409048522287775</v>
      </c>
      <c r="BB457" s="0" t="n">
        <v>0.00383659787938497</v>
      </c>
      <c r="BC457" s="0" t="n">
        <v>0.00141857571260097</v>
      </c>
      <c r="BD457" s="0" t="n">
        <v>0.00299635958867441</v>
      </c>
      <c r="BE457" s="0" t="n">
        <v>0.00757199998644193</v>
      </c>
      <c r="BF457" s="0" t="n">
        <v>0.00252901960874177</v>
      </c>
      <c r="BG457" s="0" t="n">
        <v>0.00156525565807154</v>
      </c>
      <c r="BH457" s="1" t="n">
        <f aca="false">_xlfn.T.TEST(AP457:AU457,AV457:BA457,2,2)</f>
        <v>0.380890483250405</v>
      </c>
      <c r="BI457" s="1" t="n">
        <f aca="false">_xlfn.T.TEST(AP457:AU457,BB457:BG457,2,2)</f>
        <v>0.329276480318402</v>
      </c>
    </row>
    <row r="458" customFormat="false" ht="15" hidden="false" customHeight="false" outlineLevel="0" collapsed="false">
      <c r="A458" s="0" t="s">
        <v>475</v>
      </c>
      <c r="B458" s="0" t="n">
        <v>0</v>
      </c>
      <c r="C458" s="0" t="n">
        <v>32.1777237758041</v>
      </c>
      <c r="D458" s="0" t="n">
        <v>14.982672344999</v>
      </c>
      <c r="E458" s="0" t="n">
        <v>6.47047383907735</v>
      </c>
      <c r="F458" s="0" t="n">
        <v>3.66746351096527</v>
      </c>
      <c r="G458" s="0" t="n">
        <v>1.90349090398258</v>
      </c>
      <c r="H458" s="0" t="n">
        <v>0</v>
      </c>
      <c r="I458" s="0" t="n">
        <v>51.885005072555</v>
      </c>
      <c r="J458" s="0" t="n">
        <v>0</v>
      </c>
      <c r="K458" s="0" t="n">
        <v>5.43723699065996</v>
      </c>
      <c r="L458" s="0" t="n">
        <v>4.93592844826517</v>
      </c>
      <c r="M458" s="0" t="n">
        <v>9.97316472447892</v>
      </c>
      <c r="N458" s="0" t="n">
        <v>4.93592844826517</v>
      </c>
      <c r="O458" s="0" t="n">
        <v>0</v>
      </c>
      <c r="P458" s="0" t="n">
        <v>15.7155012315601</v>
      </c>
      <c r="Q458" s="0" t="n">
        <v>16.9465615984154</v>
      </c>
      <c r="R458" s="0" t="n">
        <v>2.05218788852837</v>
      </c>
      <c r="S458" s="0" t="n">
        <v>0.605579734665064</v>
      </c>
      <c r="U458" s="0" t="s">
        <v>475</v>
      </c>
      <c r="V458" s="0" t="n">
        <f aca="false">(B458/V$1)*100</f>
        <v>0</v>
      </c>
      <c r="W458" s="0" t="n">
        <f aca="false">(C458/W$1)*100</f>
        <v>0.000390132852022848</v>
      </c>
      <c r="X458" s="0" t="n">
        <f aca="false">(D458/X$1)*100</f>
        <v>0.000231412850857118</v>
      </c>
      <c r="Y458" s="0" t="n">
        <f aca="false">(E458/Y$1)*100</f>
        <v>0.000106242445387268</v>
      </c>
      <c r="Z458" s="0" t="n">
        <f aca="false">(F458/Z$1)*100</f>
        <v>9.49719167494257E-005</v>
      </c>
      <c r="AA458" s="0" t="n">
        <f aca="false">(G458/AA$1)*100</f>
        <v>4.21666445912872E-005</v>
      </c>
      <c r="AB458" s="0" t="n">
        <f aca="false">(H458/AB$1)*100</f>
        <v>0</v>
      </c>
      <c r="AC458" s="0" t="n">
        <f aca="false">(I458/AC$1)*100</f>
        <v>0.000676248913999532</v>
      </c>
      <c r="AD458" s="0" t="n">
        <f aca="false">(J458/AD$1)*100</f>
        <v>0</v>
      </c>
      <c r="AE458" s="0" t="n">
        <f aca="false">(K458/AE$1)*100</f>
        <v>0.000127330067928904</v>
      </c>
      <c r="AF458" s="0" t="n">
        <f aca="false">(L458/AF$1)*100</f>
        <v>9.79577836113535E-005</v>
      </c>
      <c r="AG458" s="0" t="n">
        <f aca="false">(M458/AG$1)*100</f>
        <v>0.000165199859468931</v>
      </c>
      <c r="AH458" s="0" t="n">
        <f aca="false">(N458/AH$1)*100</f>
        <v>0.000107967140750111</v>
      </c>
      <c r="AI458" s="0" t="n">
        <f aca="false">(O458/AI$1)*100</f>
        <v>0</v>
      </c>
      <c r="AJ458" s="0" t="n">
        <f aca="false">(P458/AJ$1)*100</f>
        <v>0.000343226644227406</v>
      </c>
      <c r="AK458" s="0" t="n">
        <f aca="false">(Q458/AK$1)*100</f>
        <v>0.000268197023438455</v>
      </c>
      <c r="AL458" s="0" t="n">
        <f aca="false">(R458/AL$1)*100</f>
        <v>4.54576341830108E-005</v>
      </c>
      <c r="AM458" s="0" t="n">
        <f aca="false">(S458/AM$1)*100</f>
        <v>1.37682437594551E-005</v>
      </c>
      <c r="AO458" s="0" t="s">
        <v>475</v>
      </c>
      <c r="AP458" s="0" t="n">
        <v>0</v>
      </c>
      <c r="AQ458" s="0" t="n">
        <v>0.000390132852022848</v>
      </c>
      <c r="AR458" s="0" t="n">
        <v>0.000231412850857118</v>
      </c>
      <c r="AS458" s="0" t="n">
        <v>0.000106242445387268</v>
      </c>
      <c r="AT458" s="0" t="n">
        <v>9.49719167494257E-005</v>
      </c>
      <c r="AU458" s="0" t="n">
        <v>4.21666445912872E-005</v>
      </c>
      <c r="AV458" s="0" t="n">
        <v>0</v>
      </c>
      <c r="AW458" s="0" t="n">
        <v>0.000676248913999533</v>
      </c>
      <c r="AX458" s="0" t="n">
        <v>0</v>
      </c>
      <c r="AY458" s="0" t="n">
        <v>0.000127330067928904</v>
      </c>
      <c r="AZ458" s="0" t="n">
        <v>9.79577836113535E-005</v>
      </c>
      <c r="BA458" s="0" t="n">
        <v>0.000165199859468931</v>
      </c>
      <c r="BB458" s="0" t="n">
        <v>0.000107967140750111</v>
      </c>
      <c r="BC458" s="0" t="n">
        <v>0</v>
      </c>
      <c r="BD458" s="0" t="n">
        <v>0.000343226644227406</v>
      </c>
      <c r="BE458" s="0" t="n">
        <v>0.000268197023438455</v>
      </c>
      <c r="BF458" s="0" t="n">
        <v>4.54576341830108E-005</v>
      </c>
      <c r="BG458" s="0" t="n">
        <v>1.37682437594551E-005</v>
      </c>
      <c r="BH458" s="1" t="n">
        <f aca="false">_xlfn.T.TEST(AP458:AU458,AV458:BA458,2,2)</f>
        <v>0.782984569884257</v>
      </c>
      <c r="BI458" s="1" t="n">
        <f aca="false">_xlfn.T.TEST(AP458:AU458,BB458:BG458,2,2)</f>
        <v>0.865571366426823</v>
      </c>
    </row>
    <row r="459" customFormat="false" ht="15" hidden="false" customHeight="false" outlineLevel="0" collapsed="false">
      <c r="A459" s="0" t="s">
        <v>476</v>
      </c>
      <c r="B459" s="0" t="n">
        <v>102.990275061442</v>
      </c>
      <c r="C459" s="0" t="n">
        <v>79.0890546788376</v>
      </c>
      <c r="D459" s="0" t="n">
        <v>13.1758498347333</v>
      </c>
      <c r="E459" s="0" t="n">
        <v>27.3556667906788</v>
      </c>
      <c r="F459" s="0" t="n">
        <v>7.80783679044975</v>
      </c>
      <c r="G459" s="0" t="n">
        <v>16.3192737233968</v>
      </c>
      <c r="H459" s="0" t="n">
        <v>8.57622204294332</v>
      </c>
      <c r="I459" s="0" t="n">
        <v>42.5173591814267</v>
      </c>
      <c r="J459" s="0" t="n">
        <v>2.86303408732743</v>
      </c>
      <c r="K459" s="0" t="n">
        <v>11.8136097711177</v>
      </c>
      <c r="L459" s="0" t="n">
        <v>10.8078101546897</v>
      </c>
      <c r="M459" s="0" t="n">
        <v>29.1300591846488</v>
      </c>
      <c r="N459" s="0" t="n">
        <v>8.52294877562431</v>
      </c>
      <c r="O459" s="0" t="n">
        <v>4.3174526114008</v>
      </c>
      <c r="P459" s="0" t="n">
        <v>14.195228332051</v>
      </c>
      <c r="Q459" s="0" t="n">
        <v>26.3354217801318</v>
      </c>
      <c r="R459" s="0" t="n">
        <v>13.1758498347333</v>
      </c>
      <c r="S459" s="0" t="n">
        <v>7.49798723498594</v>
      </c>
      <c r="U459" s="0" t="s">
        <v>476</v>
      </c>
      <c r="V459" s="0" t="n">
        <f aca="false">(B459/V$1)*100</f>
        <v>0.00173492296339319</v>
      </c>
      <c r="W459" s="0" t="n">
        <f aca="false">(C459/W$1)*100</f>
        <v>0.000958900594729056</v>
      </c>
      <c r="X459" s="0" t="n">
        <f aca="false">(D459/X$1)*100</f>
        <v>0.000203505816753622</v>
      </c>
      <c r="Y459" s="0" t="n">
        <f aca="false">(E459/Y$1)*100</f>
        <v>0.000449168485542538</v>
      </c>
      <c r="Z459" s="0" t="n">
        <f aca="false">(F459/Z$1)*100</f>
        <v>0.000202190212237593</v>
      </c>
      <c r="AA459" s="0" t="n">
        <f aca="false">(G459/AA$1)*100</f>
        <v>0.00036150895895676</v>
      </c>
      <c r="AB459" s="0" t="n">
        <f aca="false">(H459/AB$1)*100</f>
        <v>0.000183361162181966</v>
      </c>
      <c r="AC459" s="0" t="n">
        <f aca="false">(I459/AC$1)*100</f>
        <v>0.000554154672093819</v>
      </c>
      <c r="AD459" s="0" t="n">
        <f aca="false">(J459/AD$1)*100</f>
        <v>6.71157112738107E-005</v>
      </c>
      <c r="AE459" s="0" t="n">
        <f aca="false">(K459/AE$1)*100</f>
        <v>0.000276652964957374</v>
      </c>
      <c r="AF459" s="0" t="n">
        <f aca="false">(L459/AF$1)*100</f>
        <v>0.000214490371880854</v>
      </c>
      <c r="AG459" s="0" t="n">
        <f aca="false">(M459/AG$1)*100</f>
        <v>0.000482523032214034</v>
      </c>
      <c r="AH459" s="0" t="n">
        <f aca="false">(N459/AH$1)*100</f>
        <v>0.000186428636417378</v>
      </c>
      <c r="AI459" s="0" t="n">
        <f aca="false">(O459/AI$1)*100</f>
        <v>0.000102958697491219</v>
      </c>
      <c r="AJ459" s="0" t="n">
        <f aca="false">(P459/AJ$1)*100</f>
        <v>0.000310023874686687</v>
      </c>
      <c r="AK459" s="0" t="n">
        <f aca="false">(Q459/AK$1)*100</f>
        <v>0.000416785534422985</v>
      </c>
      <c r="AL459" s="0" t="n">
        <f aca="false">(R459/AL$1)*100</f>
        <v>0.000291855811636767</v>
      </c>
      <c r="AM459" s="0" t="n">
        <f aca="false">(S459/AM$1)*100</f>
        <v>0.000170471549900306</v>
      </c>
      <c r="AO459" s="0" t="s">
        <v>476</v>
      </c>
      <c r="AP459" s="0" t="n">
        <v>0.00173492296339319</v>
      </c>
      <c r="AQ459" s="0" t="n">
        <v>0.000958900594729057</v>
      </c>
      <c r="AR459" s="0" t="n">
        <v>0.000203505816753622</v>
      </c>
      <c r="AS459" s="0" t="n">
        <v>0.000449168485542538</v>
      </c>
      <c r="AT459" s="0" t="n">
        <v>0.000202190212237593</v>
      </c>
      <c r="AU459" s="0" t="n">
        <v>0.00036150895895676</v>
      </c>
      <c r="AV459" s="0" t="n">
        <v>0.000183361162181966</v>
      </c>
      <c r="AW459" s="0" t="n">
        <v>0.000554154672093819</v>
      </c>
      <c r="AX459" s="0" t="n">
        <v>6.71157112738107E-005</v>
      </c>
      <c r="AY459" s="0" t="n">
        <v>0.000276652964957374</v>
      </c>
      <c r="AZ459" s="0" t="n">
        <v>0.000214490371880854</v>
      </c>
      <c r="BA459" s="0" t="n">
        <v>0.000482523032214034</v>
      </c>
      <c r="BB459" s="0" t="n">
        <v>0.000186428636417378</v>
      </c>
      <c r="BC459" s="0" t="n">
        <v>0.000102958697491219</v>
      </c>
      <c r="BD459" s="0" t="n">
        <v>0.000310023874686688</v>
      </c>
      <c r="BE459" s="0" t="n">
        <v>0.000416785534422985</v>
      </c>
      <c r="BF459" s="0" t="n">
        <v>0.000291855811636767</v>
      </c>
      <c r="BG459" s="0" t="n">
        <v>0.000170471549900306</v>
      </c>
      <c r="BH459" s="1" t="n">
        <f aca="false">_xlfn.T.TEST(AP459:AU459,AV459:BA459,2,2)</f>
        <v>0.195645037213558</v>
      </c>
      <c r="BI459" s="1" t="n">
        <f aca="false">_xlfn.T.TEST(AP459:AU459,BB459:BG459,2,2)</f>
        <v>0.13475227858507</v>
      </c>
    </row>
    <row r="460" customFormat="false" ht="15" hidden="false" customHeight="false" outlineLevel="0" collapsed="false">
      <c r="A460" s="0" t="s">
        <v>477</v>
      </c>
      <c r="B460" s="0" t="n">
        <v>193.56521563405</v>
      </c>
      <c r="C460" s="0" t="n">
        <v>433.500573643232</v>
      </c>
      <c r="D460" s="0" t="n">
        <v>29.9702374933193</v>
      </c>
      <c r="E460" s="0" t="n">
        <v>37.7870598978591</v>
      </c>
      <c r="F460" s="0" t="n">
        <v>39.5269417511767</v>
      </c>
      <c r="G460" s="0" t="n">
        <v>64.2823277375852</v>
      </c>
      <c r="H460" s="0" t="n">
        <v>2.94636590197462</v>
      </c>
      <c r="I460" s="0" t="n">
        <v>95.1952692336667</v>
      </c>
      <c r="J460" s="0" t="n">
        <v>2.52146187626094</v>
      </c>
      <c r="K460" s="0" t="n">
        <v>47.9100379759828</v>
      </c>
      <c r="L460" s="0" t="n">
        <v>41.5069529728456</v>
      </c>
      <c r="M460" s="0" t="n">
        <v>80.001286622799</v>
      </c>
      <c r="N460" s="0" t="n">
        <v>25.9285067569827</v>
      </c>
      <c r="O460" s="0" t="n">
        <v>43.0026988507141</v>
      </c>
      <c r="P460" s="0" t="n">
        <v>65.8211195220353</v>
      </c>
      <c r="Q460" s="0" t="n">
        <v>57.2901864530853</v>
      </c>
      <c r="R460" s="0" t="n">
        <v>43.0026988507141</v>
      </c>
      <c r="S460" s="0" t="n">
        <v>20.3971856294412</v>
      </c>
      <c r="U460" s="0" t="s">
        <v>477</v>
      </c>
      <c r="V460" s="0" t="n">
        <f aca="false">(B460/V$1)*100</f>
        <v>0.00326070337531696</v>
      </c>
      <c r="W460" s="0" t="n">
        <f aca="false">(C460/W$1)*100</f>
        <v>0.00525589741298438</v>
      </c>
      <c r="X460" s="0" t="n">
        <f aca="false">(D460/X$1)*100</f>
        <v>0.000462901272849958</v>
      </c>
      <c r="Y460" s="0" t="n">
        <f aca="false">(E460/Y$1)*100</f>
        <v>0.000620447551043057</v>
      </c>
      <c r="Z460" s="0" t="n">
        <f aca="false">(F460/Z$1)*100</f>
        <v>0.00102358194161395</v>
      </c>
      <c r="AA460" s="0" t="n">
        <f aca="false">(G460/AA$1)*100</f>
        <v>0.00142399948512504</v>
      </c>
      <c r="AB460" s="0" t="n">
        <f aca="false">(H460/AB$1)*100</f>
        <v>6.29938303012932E-005</v>
      </c>
      <c r="AC460" s="0" t="n">
        <f aca="false">(I460/AC$1)*100</f>
        <v>0.0012407380002592</v>
      </c>
      <c r="AD460" s="0" t="n">
        <f aca="false">(J460/AD$1)*100</f>
        <v>5.91085198824935E-005</v>
      </c>
      <c r="AE460" s="0" t="n">
        <f aca="false">(K460/AE$1)*100</f>
        <v>0.0011219647774113</v>
      </c>
      <c r="AF460" s="0" t="n">
        <f aca="false">(L460/AF$1)*100</f>
        <v>0.000823741502798665</v>
      </c>
      <c r="AG460" s="0" t="n">
        <f aca="false">(M460/AG$1)*100</f>
        <v>0.00132517627779487</v>
      </c>
      <c r="AH460" s="0" t="n">
        <f aca="false">(N460/AH$1)*100</f>
        <v>0.000567153022539311</v>
      </c>
      <c r="AI460" s="0" t="n">
        <f aca="false">(O460/AI$1)*100</f>
        <v>0.00102548939404344</v>
      </c>
      <c r="AJ460" s="0" t="n">
        <f aca="false">(P460/AJ$1)*100</f>
        <v>0.00143753365800834</v>
      </c>
      <c r="AK460" s="0" t="n">
        <f aca="false">(Q460/AK$1)*100</f>
        <v>0.000906676991065155</v>
      </c>
      <c r="AL460" s="0" t="n">
        <f aca="false">(R460/AL$1)*100</f>
        <v>0.000952544825045107</v>
      </c>
      <c r="AM460" s="0" t="n">
        <f aca="false">(S460/AM$1)*100</f>
        <v>0.000463743100499105</v>
      </c>
      <c r="AO460" s="0" t="s">
        <v>477</v>
      </c>
      <c r="AP460" s="0" t="n">
        <v>0.00326070337531696</v>
      </c>
      <c r="AQ460" s="0" t="n">
        <v>0.00525589741298438</v>
      </c>
      <c r="AR460" s="0" t="n">
        <v>0.000462901272849958</v>
      </c>
      <c r="AS460" s="0" t="n">
        <v>0.000620447551043057</v>
      </c>
      <c r="AT460" s="0" t="n">
        <v>0.00102358194161395</v>
      </c>
      <c r="AU460" s="0" t="n">
        <v>0.00142399948512504</v>
      </c>
      <c r="AV460" s="0" t="n">
        <v>6.29938303012932E-005</v>
      </c>
      <c r="AW460" s="0" t="n">
        <v>0.0012407380002592</v>
      </c>
      <c r="AX460" s="0" t="n">
        <v>5.91085198824935E-005</v>
      </c>
      <c r="AY460" s="0" t="n">
        <v>0.0011219647774113</v>
      </c>
      <c r="AZ460" s="0" t="n">
        <v>0.000823741502798665</v>
      </c>
      <c r="BA460" s="0" t="n">
        <v>0.00132517627779487</v>
      </c>
      <c r="BB460" s="0" t="n">
        <v>0.000567153022539311</v>
      </c>
      <c r="BC460" s="0" t="n">
        <v>0.00102548939404344</v>
      </c>
      <c r="BD460" s="0" t="n">
        <v>0.00143753365800834</v>
      </c>
      <c r="BE460" s="0" t="n">
        <v>0.000906676991065155</v>
      </c>
      <c r="BF460" s="0" t="n">
        <v>0.000952544825045107</v>
      </c>
      <c r="BG460" s="0" t="n">
        <v>0.000463743100499105</v>
      </c>
      <c r="BH460" s="1" t="n">
        <f aca="false">_xlfn.T.TEST(AP460:AU460,AV460:BA460,2,2)</f>
        <v>0.155440549040939</v>
      </c>
      <c r="BI460" s="1" t="n">
        <f aca="false">_xlfn.T.TEST(AP460:AU460,BB460:BG460,2,2)</f>
        <v>0.184151985082264</v>
      </c>
    </row>
    <row r="461" customFormat="false" ht="15" hidden="false" customHeight="false" outlineLevel="0" collapsed="false">
      <c r="A461" s="0" t="s">
        <v>478</v>
      </c>
      <c r="B461" s="0" t="n">
        <v>1092.18794940537</v>
      </c>
      <c r="C461" s="0" t="n">
        <v>1587.58616117909</v>
      </c>
      <c r="D461" s="0" t="n">
        <v>144.651395681677</v>
      </c>
      <c r="E461" s="0" t="n">
        <v>160.412791287584</v>
      </c>
      <c r="F461" s="0" t="n">
        <v>273.050824808089</v>
      </c>
      <c r="G461" s="0" t="n">
        <v>422.464353445248</v>
      </c>
      <c r="H461" s="0" t="n">
        <v>73.4568304956363</v>
      </c>
      <c r="I461" s="0" t="n">
        <v>629.69700020943</v>
      </c>
      <c r="J461" s="0" t="n">
        <v>37.9616677470788</v>
      </c>
      <c r="K461" s="0" t="n">
        <v>197.673971056143</v>
      </c>
      <c r="L461" s="0" t="n">
        <v>383.937454256758</v>
      </c>
      <c r="M461" s="0" t="n">
        <v>566.244531853105</v>
      </c>
      <c r="N461" s="0" t="n">
        <v>190.90457979462</v>
      </c>
      <c r="O461" s="0" t="n">
        <v>252.429165051888</v>
      </c>
      <c r="P461" s="0" t="n">
        <v>335.666996634558</v>
      </c>
      <c r="Q461" s="0" t="n">
        <v>252.429165051888</v>
      </c>
      <c r="R461" s="0" t="n">
        <v>250.592079328017</v>
      </c>
      <c r="S461" s="0" t="n">
        <v>201.805654411164</v>
      </c>
      <c r="U461" s="0" t="s">
        <v>478</v>
      </c>
      <c r="V461" s="0" t="n">
        <f aca="false">(B461/V$1)*100</f>
        <v>0.0183984551224302</v>
      </c>
      <c r="W461" s="0" t="n">
        <f aca="false">(C461/W$1)*100</f>
        <v>0.0192483943615221</v>
      </c>
      <c r="X461" s="0" t="n">
        <f aca="false">(D461/X$1)*100</f>
        <v>0.0022341936794961</v>
      </c>
      <c r="Y461" s="0" t="n">
        <f aca="false">(E461/Y$1)*100</f>
        <v>0.00263391022692405</v>
      </c>
      <c r="Z461" s="0" t="n">
        <f aca="false">(F461/Z$1)*100</f>
        <v>0.00707087067792273</v>
      </c>
      <c r="AA461" s="0" t="n">
        <f aca="false">(G461/AA$1)*100</f>
        <v>0.00935854445479227</v>
      </c>
      <c r="AB461" s="0" t="n">
        <f aca="false">(H461/AB$1)*100</f>
        <v>0.00157052018271451</v>
      </c>
      <c r="AC461" s="0" t="n">
        <f aca="false">(I461/AC$1)*100</f>
        <v>0.0082072250343797</v>
      </c>
      <c r="AD461" s="0" t="n">
        <f aca="false">(J461/AD$1)*100</f>
        <v>0.000889903596769118</v>
      </c>
      <c r="AE461" s="0" t="n">
        <f aca="false">(K461/AE$1)*100</f>
        <v>0.00462916003212504</v>
      </c>
      <c r="AF461" s="0" t="n">
        <f aca="false">(L461/AF$1)*100</f>
        <v>0.00761957197284658</v>
      </c>
      <c r="AG461" s="0" t="n">
        <f aca="false">(M461/AG$1)*100</f>
        <v>0.0093795219142007</v>
      </c>
      <c r="AH461" s="0" t="n">
        <f aca="false">(N461/AH$1)*100</f>
        <v>0.0041757942507799</v>
      </c>
      <c r="AI461" s="0" t="n">
        <f aca="false">(O461/AI$1)*100</f>
        <v>0.00601970198211534</v>
      </c>
      <c r="AJ461" s="0" t="n">
        <f aca="false">(P461/AJ$1)*100</f>
        <v>0.00733096928537065</v>
      </c>
      <c r="AK461" s="0" t="n">
        <f aca="false">(Q461/AK$1)*100</f>
        <v>0.00399495498262617</v>
      </c>
      <c r="AL461" s="0" t="n">
        <f aca="false">(R461/AL$1)*100</f>
        <v>0.00555081877976668</v>
      </c>
      <c r="AM461" s="0" t="n">
        <f aca="false">(S461/AM$1)*100</f>
        <v>0.00458818101551238</v>
      </c>
      <c r="AO461" s="0" t="s">
        <v>478</v>
      </c>
      <c r="AP461" s="0" t="n">
        <v>0.0183984551224302</v>
      </c>
      <c r="AQ461" s="0" t="n">
        <v>0.0192483943615221</v>
      </c>
      <c r="AR461" s="0" t="n">
        <v>0.0022341936794961</v>
      </c>
      <c r="AS461" s="0" t="n">
        <v>0.00263391022692405</v>
      </c>
      <c r="AT461" s="0" t="n">
        <v>0.00707087067792273</v>
      </c>
      <c r="AU461" s="0" t="n">
        <v>0.00935854445479227</v>
      </c>
      <c r="AV461" s="0" t="n">
        <v>0.00157052018271451</v>
      </c>
      <c r="AW461" s="0" t="n">
        <v>0.0082072250343797</v>
      </c>
      <c r="AX461" s="0" t="n">
        <v>0.000889903596769118</v>
      </c>
      <c r="AY461" s="0" t="n">
        <v>0.00462916003212504</v>
      </c>
      <c r="AZ461" s="0" t="n">
        <v>0.00761957197284658</v>
      </c>
      <c r="BA461" s="0" t="n">
        <v>0.0093795219142007</v>
      </c>
      <c r="BB461" s="0" t="n">
        <v>0.0041757942507799</v>
      </c>
      <c r="BC461" s="0" t="n">
        <v>0.00601970198211534</v>
      </c>
      <c r="BD461" s="0" t="n">
        <v>0.00733096928537065</v>
      </c>
      <c r="BE461" s="0" t="n">
        <v>0.00399495498262617</v>
      </c>
      <c r="BF461" s="0" t="n">
        <v>0.00555081877976668</v>
      </c>
      <c r="BG461" s="0" t="n">
        <v>0.00458818101551238</v>
      </c>
      <c r="BH461" s="1" t="n">
        <f aca="false">_xlfn.T.TEST(AP461:AU461,AV461:BA461,2,2)</f>
        <v>0.21876985024128</v>
      </c>
      <c r="BI461" s="1" t="n">
        <f aca="false">_xlfn.T.TEST(AP461:AU461,BB461:BG461,2,2)</f>
        <v>0.172675551265612</v>
      </c>
    </row>
    <row r="462" customFormat="false" ht="15" hidden="false" customHeight="false" outlineLevel="0" collapsed="false">
      <c r="A462" s="0" t="s">
        <v>479</v>
      </c>
      <c r="B462" s="0" t="n">
        <v>3738.53565677005</v>
      </c>
      <c r="C462" s="0" t="n">
        <v>1608.12716113358</v>
      </c>
      <c r="D462" s="0" t="n">
        <v>634.993327245909</v>
      </c>
      <c r="E462" s="0" t="n">
        <v>1041.4888219975</v>
      </c>
      <c r="F462" s="0" t="n">
        <v>625.324058263671</v>
      </c>
      <c r="G462" s="0" t="n">
        <v>634.993327245909</v>
      </c>
      <c r="H462" s="0" t="n">
        <v>411.162561175602</v>
      </c>
      <c r="I462" s="0" t="n">
        <v>652.182658246625</v>
      </c>
      <c r="J462" s="0" t="n">
        <v>274.073505092852</v>
      </c>
      <c r="K462" s="0" t="n">
        <v>340.803012419173</v>
      </c>
      <c r="L462" s="0" t="n">
        <v>657.831863347103</v>
      </c>
      <c r="M462" s="0" t="n">
        <v>868.546667646951</v>
      </c>
      <c r="N462" s="0" t="n">
        <v>667.134756527797</v>
      </c>
      <c r="O462" s="0" t="n">
        <v>338.701560127788</v>
      </c>
      <c r="P462" s="0" t="n">
        <v>343.518074877142</v>
      </c>
      <c r="Q462" s="0" t="n">
        <v>521.461482151316</v>
      </c>
      <c r="R462" s="0" t="n">
        <v>812.391970161021</v>
      </c>
      <c r="S462" s="0" t="n">
        <v>514.967387372671</v>
      </c>
      <c r="U462" s="0" t="s">
        <v>479</v>
      </c>
      <c r="V462" s="0" t="n">
        <f aca="false">(B462/V$1)*100</f>
        <v>0.062977512745986</v>
      </c>
      <c r="W462" s="0" t="n">
        <f aca="false">(C462/W$1)*100</f>
        <v>0.0194974399109053</v>
      </c>
      <c r="X462" s="0" t="n">
        <f aca="false">(D462/X$1)*100</f>
        <v>0.00980770404301545</v>
      </c>
      <c r="Y462" s="0" t="n">
        <f aca="false">(E462/Y$1)*100</f>
        <v>0.0171008062229175</v>
      </c>
      <c r="Z462" s="0" t="n">
        <f aca="false">(F462/Z$1)*100</f>
        <v>0.0161932693332236</v>
      </c>
      <c r="AA462" s="0" t="n">
        <f aca="false">(G462/AA$1)*100</f>
        <v>0.0140665436812942</v>
      </c>
      <c r="AB462" s="0" t="n">
        <f aca="false">(H462/AB$1)*100</f>
        <v>0.00879072914453113</v>
      </c>
      <c r="AC462" s="0" t="n">
        <f aca="false">(I462/AC$1)*100</f>
        <v>0.00850029432881176</v>
      </c>
      <c r="AD462" s="0" t="n">
        <f aca="false">(J462/AD$1)*100</f>
        <v>0.00642487573481321</v>
      </c>
      <c r="AE462" s="0" t="n">
        <f aca="false">(K462/AE$1)*100</f>
        <v>0.00798097835283823</v>
      </c>
      <c r="AF462" s="0" t="n">
        <f aca="false">(L462/AF$1)*100</f>
        <v>0.0130552442155148</v>
      </c>
      <c r="AG462" s="0" t="n">
        <f aca="false">(M462/AG$1)*100</f>
        <v>0.0143869866187316</v>
      </c>
      <c r="AH462" s="0" t="n">
        <f aca="false">(N462/AH$1)*100</f>
        <v>0.0145927221012784</v>
      </c>
      <c r="AI462" s="0" t="n">
        <f aca="false">(O462/AI$1)*100</f>
        <v>0.00807704788164117</v>
      </c>
      <c r="AJ462" s="0" t="n">
        <f aca="false">(P462/AJ$1)*100</f>
        <v>0.00750243688281241</v>
      </c>
      <c r="AK462" s="0" t="n">
        <f aca="false">(Q462/AK$1)*100</f>
        <v>0.00825267217415155</v>
      </c>
      <c r="AL462" s="0" t="n">
        <f aca="false">(R462/AL$1)*100</f>
        <v>0.0179951442064486</v>
      </c>
      <c r="AM462" s="0" t="n">
        <f aca="false">(S462/AM$1)*100</f>
        <v>0.0117081139140796</v>
      </c>
      <c r="AO462" s="0" t="s">
        <v>479</v>
      </c>
      <c r="AP462" s="0" t="n">
        <v>0.062977512745986</v>
      </c>
      <c r="AQ462" s="0" t="n">
        <v>0.0194974399109053</v>
      </c>
      <c r="AR462" s="0" t="n">
        <v>0.00980770404301546</v>
      </c>
      <c r="AS462" s="0" t="n">
        <v>0.0171008062229175</v>
      </c>
      <c r="AT462" s="0" t="n">
        <v>0.0161932693332236</v>
      </c>
      <c r="AU462" s="0" t="n">
        <v>0.0140665436812942</v>
      </c>
      <c r="AV462" s="0" t="n">
        <v>0.00879072914453113</v>
      </c>
      <c r="AW462" s="0" t="n">
        <v>0.00850029432881176</v>
      </c>
      <c r="AX462" s="0" t="n">
        <v>0.00642487573481321</v>
      </c>
      <c r="AY462" s="0" t="n">
        <v>0.00798097835283823</v>
      </c>
      <c r="AZ462" s="0" t="n">
        <v>0.0130552442155148</v>
      </c>
      <c r="BA462" s="0" t="n">
        <v>0.0143869866187316</v>
      </c>
      <c r="BB462" s="0" t="n">
        <v>0.0145927221012784</v>
      </c>
      <c r="BC462" s="0" t="n">
        <v>0.00807704788164117</v>
      </c>
      <c r="BD462" s="0" t="n">
        <v>0.00750243688281241</v>
      </c>
      <c r="BE462" s="0" t="n">
        <v>0.00825267217415155</v>
      </c>
      <c r="BF462" s="0" t="n">
        <v>0.0179951442064486</v>
      </c>
      <c r="BG462" s="0" t="n">
        <v>0.0117081139140796</v>
      </c>
      <c r="BH462" s="1" t="n">
        <f aca="false">_xlfn.T.TEST(AP462:AU462,AV462:BA462,2,2)</f>
        <v>0.130839565351443</v>
      </c>
      <c r="BI462" s="1" t="n">
        <f aca="false">_xlfn.T.TEST(AP462:AU462,BB462:BG462,2,2)</f>
        <v>0.178445722742388</v>
      </c>
    </row>
    <row r="463" customFormat="false" ht="15" hidden="false" customHeight="false" outlineLevel="0" collapsed="false">
      <c r="A463" s="0" t="s">
        <v>480</v>
      </c>
      <c r="B463" s="0" t="n">
        <v>8625.0954844503</v>
      </c>
      <c r="C463" s="0" t="n">
        <v>8772.51674373487</v>
      </c>
      <c r="D463" s="0" t="n">
        <v>2980.10699418572</v>
      </c>
      <c r="E463" s="0" t="n">
        <v>1936.31202015761</v>
      </c>
      <c r="F463" s="0" t="n">
        <v>2174.27059050617</v>
      </c>
      <c r="G463" s="0" t="n">
        <v>2256.00635667627</v>
      </c>
      <c r="H463" s="0" t="n">
        <v>1495.63224412073</v>
      </c>
      <c r="I463" s="0" t="n">
        <v>4261.18748925741</v>
      </c>
      <c r="J463" s="0" t="n">
        <v>1275.77334020046</v>
      </c>
      <c r="K463" s="0" t="n">
        <v>1741.55355126758</v>
      </c>
      <c r="L463" s="0" t="n">
        <v>2640.18148437597</v>
      </c>
      <c r="M463" s="0" t="n">
        <v>2791.92414439584</v>
      </c>
      <c r="N463" s="0" t="n">
        <v>1949.0143796477</v>
      </c>
      <c r="O463" s="0" t="n">
        <v>1708.61972851587</v>
      </c>
      <c r="P463" s="0" t="n">
        <v>2174.27059050617</v>
      </c>
      <c r="Q463" s="0" t="n">
        <v>2901.17609697283</v>
      </c>
      <c r="R463" s="0" t="n">
        <v>2008.87057646238</v>
      </c>
      <c r="S463" s="0" t="n">
        <v>1454.64161114547</v>
      </c>
      <c r="U463" s="0" t="s">
        <v>480</v>
      </c>
      <c r="V463" s="0" t="n">
        <f aca="false">(B463/V$1)*100</f>
        <v>0.145294069838191</v>
      </c>
      <c r="W463" s="0" t="n">
        <f aca="false">(C463/W$1)*100</f>
        <v>0.106360754430522</v>
      </c>
      <c r="X463" s="0" t="n">
        <f aca="false">(D463/X$1)*100</f>
        <v>0.0460288418183252</v>
      </c>
      <c r="Y463" s="0" t="n">
        <f aca="false">(E463/Y$1)*100</f>
        <v>0.0317934248975557</v>
      </c>
      <c r="Z463" s="0" t="n">
        <f aca="false">(F463/Z$1)*100</f>
        <v>0.0563044853465843</v>
      </c>
      <c r="AA463" s="0" t="n">
        <f aca="false">(G463/AA$1)*100</f>
        <v>0.0499756621051462</v>
      </c>
      <c r="AB463" s="0" t="n">
        <f aca="false">(H463/AB$1)*100</f>
        <v>0.0319768850556346</v>
      </c>
      <c r="AC463" s="0" t="n">
        <f aca="false">(I463/AC$1)*100</f>
        <v>0.0555386552999101</v>
      </c>
      <c r="AD463" s="0" t="n">
        <f aca="false">(J463/AD$1)*100</f>
        <v>0.0299068863799828</v>
      </c>
      <c r="AE463" s="0" t="n">
        <f aca="false">(K463/AE$1)*100</f>
        <v>0.0407839739863554</v>
      </c>
      <c r="AF463" s="0" t="n">
        <f aca="false">(L463/AF$1)*100</f>
        <v>0.0523966927908168</v>
      </c>
      <c r="AG463" s="0" t="n">
        <f aca="false">(M463/AG$1)*100</f>
        <v>0.046246651794494</v>
      </c>
      <c r="AH463" s="0" t="n">
        <f aca="false">(N463/AH$1)*100</f>
        <v>0.0426322042665295</v>
      </c>
      <c r="AI463" s="0" t="n">
        <f aca="false">(O463/AI$1)*100</f>
        <v>0.0407456149701012</v>
      </c>
      <c r="AJ463" s="0" t="n">
        <f aca="false">(P463/AJ$1)*100</f>
        <v>0.0474860831624707</v>
      </c>
      <c r="AK463" s="0" t="n">
        <f aca="false">(Q463/AK$1)*100</f>
        <v>0.0459141395238349</v>
      </c>
      <c r="AL463" s="0" t="n">
        <f aca="false">(R463/AL$1)*100</f>
        <v>0.0444981204188501</v>
      </c>
      <c r="AM463" s="0" t="n">
        <f aca="false">(S463/AM$1)*100</f>
        <v>0.0330722102118797</v>
      </c>
      <c r="AO463" s="0" t="s">
        <v>480</v>
      </c>
      <c r="AP463" s="0" t="n">
        <v>0.145294069838191</v>
      </c>
      <c r="AQ463" s="0" t="n">
        <v>0.106360754430522</v>
      </c>
      <c r="AR463" s="0" t="n">
        <v>0.0460288418183252</v>
      </c>
      <c r="AS463" s="0" t="n">
        <v>0.0317934248975557</v>
      </c>
      <c r="AT463" s="0" t="n">
        <v>0.0563044853465843</v>
      </c>
      <c r="AU463" s="0" t="n">
        <v>0.0499756621051462</v>
      </c>
      <c r="AV463" s="0" t="n">
        <v>0.0319768850556346</v>
      </c>
      <c r="AW463" s="0" t="n">
        <v>0.0555386552999101</v>
      </c>
      <c r="AX463" s="0" t="n">
        <v>0.0299068863799828</v>
      </c>
      <c r="AY463" s="0" t="n">
        <v>0.0407839739863554</v>
      </c>
      <c r="AZ463" s="0" t="n">
        <v>0.0523966927908168</v>
      </c>
      <c r="BA463" s="0" t="n">
        <v>0.046246651794494</v>
      </c>
      <c r="BB463" s="0" t="n">
        <v>0.0426322042665295</v>
      </c>
      <c r="BC463" s="0" t="n">
        <v>0.0407456149701012</v>
      </c>
      <c r="BD463" s="0" t="n">
        <v>0.0474860831624707</v>
      </c>
      <c r="BE463" s="0" t="n">
        <v>0.0459141395238349</v>
      </c>
      <c r="BF463" s="0" t="n">
        <v>0.0444981204188501</v>
      </c>
      <c r="BG463" s="0" t="n">
        <v>0.0330722102118797</v>
      </c>
      <c r="BH463" s="1" t="n">
        <f aca="false">_xlfn.T.TEST(AP463:AU463,AV463:BA463,2,2)</f>
        <v>0.135662227056689</v>
      </c>
      <c r="BI463" s="1" t="n">
        <f aca="false">_xlfn.T.TEST(AP463:AU463,BB463:BG463,2,2)</f>
        <v>0.123682224028402</v>
      </c>
    </row>
    <row r="464" customFormat="false" ht="15" hidden="false" customHeight="false" outlineLevel="0" collapsed="false">
      <c r="A464" s="0" t="s">
        <v>481</v>
      </c>
      <c r="B464" s="0" t="n">
        <v>715.404576799677</v>
      </c>
      <c r="C464" s="0" t="n">
        <v>1548.93544053588</v>
      </c>
      <c r="D464" s="0" t="n">
        <v>370.018174555993</v>
      </c>
      <c r="E464" s="0" t="n">
        <v>267.443010789055</v>
      </c>
      <c r="F464" s="0" t="n">
        <v>171.28984840161</v>
      </c>
      <c r="G464" s="0" t="n">
        <v>220.595982299642</v>
      </c>
      <c r="H464" s="0" t="n">
        <v>130.206499195176</v>
      </c>
      <c r="I464" s="0" t="n">
        <v>474.41346247566</v>
      </c>
      <c r="J464" s="0" t="n">
        <v>140.210767052264</v>
      </c>
      <c r="K464" s="0" t="n">
        <v>214.029944575593</v>
      </c>
      <c r="L464" s="0" t="n">
        <v>243.127039063178</v>
      </c>
      <c r="M464" s="0" t="n">
        <v>330.208065286917</v>
      </c>
      <c r="N464" s="0" t="n">
        <v>144.958166403288</v>
      </c>
      <c r="O464" s="0" t="n">
        <v>91.0799304670112</v>
      </c>
      <c r="P464" s="0" t="n">
        <v>243.127039063178</v>
      </c>
      <c r="Q464" s="0" t="n">
        <v>384.955109159023</v>
      </c>
      <c r="R464" s="0" t="n">
        <v>260.757497649877</v>
      </c>
      <c r="S464" s="0" t="n">
        <v>114.529829760919</v>
      </c>
      <c r="U464" s="0" t="s">
        <v>481</v>
      </c>
      <c r="V464" s="0" t="n">
        <f aca="false">(B464/V$1)*100</f>
        <v>0.0120513497771113</v>
      </c>
      <c r="W464" s="0" t="n">
        <f aca="false">(C464/W$1)*100</f>
        <v>0.0187797808578966</v>
      </c>
      <c r="X464" s="0" t="n">
        <f aca="false">(D464/X$1)*100</f>
        <v>0.00571506595560905</v>
      </c>
      <c r="Y464" s="0" t="n">
        <f aca="false">(E464/Y$1)*100</f>
        <v>0.00439130118977721</v>
      </c>
      <c r="Z464" s="0" t="n">
        <f aca="false">(F464/Z$1)*100</f>
        <v>0.0044356883643916</v>
      </c>
      <c r="AA464" s="0" t="n">
        <f aca="false">(G464/AA$1)*100</f>
        <v>0.00488670177747274</v>
      </c>
      <c r="AB464" s="0" t="n">
        <f aca="false">(H464/AB$1)*100</f>
        <v>0.00278383825611388</v>
      </c>
      <c r="AC464" s="0" t="n">
        <f aca="false">(I464/AC$1)*100</f>
        <v>0.0061833199849801</v>
      </c>
      <c r="AD464" s="0" t="n">
        <f aca="false">(J464/AD$1)*100</f>
        <v>0.00328684363228926</v>
      </c>
      <c r="AE464" s="0" t="n">
        <f aca="false">(K464/AE$1)*100</f>
        <v>0.00501218678318489</v>
      </c>
      <c r="AF464" s="0" t="n">
        <f aca="false">(L464/AF$1)*100</f>
        <v>0.00482506708357788</v>
      </c>
      <c r="AG464" s="0" t="n">
        <f aca="false">(M464/AG$1)*100</f>
        <v>0.0054697107175031</v>
      </c>
      <c r="AH464" s="0" t="n">
        <f aca="false">(N464/AH$1)*100</f>
        <v>0.00317077504647431</v>
      </c>
      <c r="AI464" s="0" t="n">
        <f aca="false">(O464/AI$1)*100</f>
        <v>0.0021719916470448</v>
      </c>
      <c r="AJ464" s="0" t="n">
        <f aca="false">(P464/AJ$1)*100</f>
        <v>0.00530989603888799</v>
      </c>
      <c r="AK464" s="0" t="n">
        <f aca="false">(Q464/AK$1)*100</f>
        <v>0.00609231635776366</v>
      </c>
      <c r="AL464" s="0" t="n">
        <f aca="false">(R464/AL$1)*100</f>
        <v>0.00577599108001049</v>
      </c>
      <c r="AM464" s="0" t="n">
        <f aca="false">(S464/AM$1)*100</f>
        <v>0.00260390915285395</v>
      </c>
      <c r="AO464" s="0" t="s">
        <v>481</v>
      </c>
      <c r="AP464" s="0" t="n">
        <v>0.0120513497771113</v>
      </c>
      <c r="AQ464" s="0" t="n">
        <v>0.0187797808578966</v>
      </c>
      <c r="AR464" s="0" t="n">
        <v>0.00571506595560905</v>
      </c>
      <c r="AS464" s="0" t="n">
        <v>0.00439130118977721</v>
      </c>
      <c r="AT464" s="0" t="n">
        <v>0.0044356883643916</v>
      </c>
      <c r="AU464" s="0" t="n">
        <v>0.00488670177747274</v>
      </c>
      <c r="AV464" s="0" t="n">
        <v>0.00278383825611388</v>
      </c>
      <c r="AW464" s="0" t="n">
        <v>0.0061833199849801</v>
      </c>
      <c r="AX464" s="0" t="n">
        <v>0.00328684363228926</v>
      </c>
      <c r="AY464" s="0" t="n">
        <v>0.00501218678318489</v>
      </c>
      <c r="AZ464" s="0" t="n">
        <v>0.00482506708357788</v>
      </c>
      <c r="BA464" s="0" t="n">
        <v>0.0054697107175031</v>
      </c>
      <c r="BB464" s="0" t="n">
        <v>0.00317077504647431</v>
      </c>
      <c r="BC464" s="0" t="n">
        <v>0.0021719916470448</v>
      </c>
      <c r="BD464" s="0" t="n">
        <v>0.00530989603888799</v>
      </c>
      <c r="BE464" s="0" t="n">
        <v>0.00609231635776366</v>
      </c>
      <c r="BF464" s="0" t="n">
        <v>0.00577599108001049</v>
      </c>
      <c r="BG464" s="0" t="n">
        <v>0.00260390915285395</v>
      </c>
      <c r="BH464" s="1" t="n">
        <f aca="false">_xlfn.T.TEST(AP464:AU464,AV464:BA464,2,2)</f>
        <v>0.154446849133959</v>
      </c>
      <c r="BI464" s="1" t="n">
        <f aca="false">_xlfn.T.TEST(AP464:AU464,BB464:BG464,2,2)</f>
        <v>0.12467005525324</v>
      </c>
    </row>
    <row r="465" customFormat="false" ht="15" hidden="false" customHeight="false" outlineLevel="0" collapsed="false">
      <c r="A465" s="0" t="s">
        <v>482</v>
      </c>
      <c r="B465" s="0" t="s">
        <v>1020</v>
      </c>
      <c r="C465" s="0" t="s">
        <v>1020</v>
      </c>
      <c r="D465" s="0" t="s">
        <v>1020</v>
      </c>
      <c r="E465" s="0" t="n">
        <v>12.5722934352488</v>
      </c>
      <c r="F465" s="0" t="n">
        <v>3.73873405692735</v>
      </c>
      <c r="G465" s="0" t="n">
        <v>0.890285874833181</v>
      </c>
      <c r="H465" s="0" t="s">
        <v>1020</v>
      </c>
      <c r="I465" s="0" t="s">
        <v>1020</v>
      </c>
      <c r="J465" s="0" t="s">
        <v>1020</v>
      </c>
      <c r="K465" s="0" t="n">
        <v>9.13283896130555</v>
      </c>
      <c r="L465" s="0" t="n">
        <v>11.7214345080818</v>
      </c>
      <c r="M465" s="0" t="n">
        <v>9.77511671506819</v>
      </c>
      <c r="N465" s="0" t="s">
        <v>1020</v>
      </c>
      <c r="O465" s="0" t="s">
        <v>1020</v>
      </c>
      <c r="P465" s="0" t="s">
        <v>1020</v>
      </c>
      <c r="Q465" s="0" t="n">
        <v>11.3502777418938</v>
      </c>
      <c r="R465" s="0" t="n">
        <v>4.9261606574279</v>
      </c>
      <c r="S465" s="0" t="n">
        <v>0.517484802165618</v>
      </c>
      <c r="U465" s="0" t="s">
        <v>482</v>
      </c>
      <c r="V465" s="0" t="e">
        <f aca="false">(B465/V$1)*100</f>
        <v>#VALUE!</v>
      </c>
      <c r="W465" s="0" t="e">
        <f aca="false">(C465/W$1)*100</f>
        <v>#VALUE!</v>
      </c>
      <c r="X465" s="0" t="e">
        <f aca="false">(D465/X$1)*100</f>
        <v>#VALUE!</v>
      </c>
      <c r="Y465" s="0" t="n">
        <f aca="false">(E465/Y$1)*100</f>
        <v>0.000206431743935091</v>
      </c>
      <c r="Z465" s="0" t="n">
        <f aca="false">(F465/Z$1)*100</f>
        <v>9.68175248482E-005</v>
      </c>
      <c r="AA465" s="0" t="n">
        <f aca="false">(G465/AA$1)*100</f>
        <v>1.97218531437109E-005</v>
      </c>
      <c r="AB465" s="0" t="e">
        <f aca="false">(H465/AB$1)*100</f>
        <v>#VALUE!</v>
      </c>
      <c r="AC465" s="0" t="e">
        <f aca="false">(I465/AC$1)*100</f>
        <v>#VALUE!</v>
      </c>
      <c r="AD465" s="0" t="e">
        <f aca="false">(J465/AD$1)*100</f>
        <v>#VALUE!</v>
      </c>
      <c r="AE465" s="0" t="n">
        <f aca="false">(K465/AE$1)*100</f>
        <v>0.000213874254023574</v>
      </c>
      <c r="AF465" s="0" t="n">
        <f aca="false">(L465/AF$1)*100</f>
        <v>0.000232622040046162</v>
      </c>
      <c r="AG465" s="0" t="n">
        <f aca="false">(M465/AG$1)*100</f>
        <v>0.000161919305680177</v>
      </c>
      <c r="AH465" s="0" t="e">
        <f aca="false">(N465/AH$1)*100</f>
        <v>#VALUE!</v>
      </c>
      <c r="AI465" s="0" t="e">
        <f aca="false">(O465/AI$1)*100</f>
        <v>#VALUE!</v>
      </c>
      <c r="AJ465" s="0" t="e">
        <f aca="false">(P465/AJ$1)*100</f>
        <v>#VALUE!</v>
      </c>
      <c r="AK465" s="0" t="n">
        <f aca="false">(Q465/AK$1)*100</f>
        <v>0.000179629990892094</v>
      </c>
      <c r="AL465" s="0" t="n">
        <f aca="false">(R465/AL$1)*100</f>
        <v>0.000109118473188476</v>
      </c>
      <c r="AM465" s="0" t="n">
        <f aca="false">(S465/AM$1)*100</f>
        <v>1.17653489543706E-005</v>
      </c>
      <c r="AO465" s="0" t="s">
        <v>482</v>
      </c>
      <c r="AP465" s="0" t="s">
        <v>1020</v>
      </c>
      <c r="AQ465" s="0" t="s">
        <v>1020</v>
      </c>
      <c r="AR465" s="0" t="s">
        <v>1020</v>
      </c>
      <c r="AS465" s="0" t="n">
        <v>0.000206431743935091</v>
      </c>
      <c r="AT465" s="0" t="n">
        <v>9.68175248482E-005</v>
      </c>
      <c r="AU465" s="0" t="n">
        <v>1.97218531437109E-005</v>
      </c>
      <c r="AV465" s="0" t="s">
        <v>1020</v>
      </c>
      <c r="AW465" s="0" t="s">
        <v>1020</v>
      </c>
      <c r="AX465" s="0" t="s">
        <v>1020</v>
      </c>
      <c r="AY465" s="0" t="n">
        <v>0.000213874254023574</v>
      </c>
      <c r="AZ465" s="0" t="n">
        <v>0.000232622040046162</v>
      </c>
      <c r="BA465" s="0" t="n">
        <v>0.000161919305680177</v>
      </c>
      <c r="BB465" s="0" t="s">
        <v>1020</v>
      </c>
      <c r="BC465" s="0" t="s">
        <v>1020</v>
      </c>
      <c r="BD465" s="0" t="s">
        <v>1020</v>
      </c>
      <c r="BE465" s="0" t="n">
        <v>0.000179629990892094</v>
      </c>
      <c r="BF465" s="0" t="n">
        <v>0.000109118473188476</v>
      </c>
      <c r="BG465" s="0" t="n">
        <v>1.17653489543706E-005</v>
      </c>
      <c r="BH465" s="1" t="n">
        <f aca="false">_xlfn.T.TEST(AP465:AU465,AV465:BA465,2,2)</f>
        <v>0.177137509796951</v>
      </c>
      <c r="BI465" s="1" t="n">
        <f aca="false">_xlfn.T.TEST(AP465:AU465,BB465:BG465,2,2)</f>
        <v>0.923069808094756</v>
      </c>
    </row>
    <row r="466" customFormat="false" ht="15" hidden="false" customHeight="false" outlineLevel="0" collapsed="false">
      <c r="A466" s="0" t="s">
        <v>483</v>
      </c>
      <c r="B466" s="0" t="n">
        <v>47.0652422040279</v>
      </c>
      <c r="C466" s="0" t="n">
        <v>698.987974955534</v>
      </c>
      <c r="D466" s="0" t="n">
        <v>83.1573177325619</v>
      </c>
      <c r="E466" s="0" t="n">
        <v>120.829387492813</v>
      </c>
      <c r="F466" s="0" t="n">
        <v>39.8342959806382</v>
      </c>
      <c r="G466" s="0" t="n">
        <v>64.1796024443352</v>
      </c>
      <c r="H466" s="0" t="n">
        <v>37.4996787846468</v>
      </c>
      <c r="I466" s="0" t="n">
        <v>332.348191971966</v>
      </c>
      <c r="J466" s="0" t="n">
        <v>88.0628923188889</v>
      </c>
      <c r="K466" s="0" t="n">
        <v>69.4312583393205</v>
      </c>
      <c r="L466" s="0" t="n">
        <v>95.7655713098384</v>
      </c>
      <c r="M466" s="0" t="n">
        <v>141.324486269897</v>
      </c>
      <c r="N466" s="0" t="n">
        <v>100.096313497414</v>
      </c>
      <c r="O466" s="0" t="n">
        <v>86.4267349294745</v>
      </c>
      <c r="P466" s="0" t="n">
        <v>161.897316299303</v>
      </c>
      <c r="Q466" s="0" t="n">
        <v>179.805042414847</v>
      </c>
      <c r="R466" s="0" t="n">
        <v>88.0628923188889</v>
      </c>
      <c r="S466" s="0" t="n">
        <v>58.688143938952</v>
      </c>
      <c r="U466" s="0" t="s">
        <v>483</v>
      </c>
      <c r="V466" s="0" t="n">
        <f aca="false">(B466/V$1)*100</f>
        <v>0.000792837667718785</v>
      </c>
      <c r="W466" s="0" t="n">
        <f aca="false">(C466/W$1)*100</f>
        <v>0.00847475023712309</v>
      </c>
      <c r="X466" s="0" t="n">
        <f aca="false">(D466/X$1)*100</f>
        <v>0.00128439516816548</v>
      </c>
      <c r="Y466" s="0" t="n">
        <f aca="false">(E466/Y$1)*100</f>
        <v>0.00198396746840301</v>
      </c>
      <c r="Z466" s="0" t="n">
        <f aca="false">(F466/Z$1)*100</f>
        <v>0.00103154112653992</v>
      </c>
      <c r="AA466" s="0" t="n">
        <f aca="false">(G466/AA$1)*100</f>
        <v>0.00142172388668538</v>
      </c>
      <c r="AB466" s="0" t="n">
        <f aca="false">(H466/AB$1)*100</f>
        <v>0.000801749843809249</v>
      </c>
      <c r="AC466" s="0" t="n">
        <f aca="false">(I466/AC$1)*100</f>
        <v>0.0043316966737589</v>
      </c>
      <c r="AD466" s="0" t="n">
        <f aca="false">(J466/AD$1)*100</f>
        <v>0.00206438466135359</v>
      </c>
      <c r="AE466" s="0" t="n">
        <f aca="false">(K466/AE$1)*100</f>
        <v>0.00162595208851875</v>
      </c>
      <c r="AF466" s="0" t="n">
        <f aca="false">(L466/AF$1)*100</f>
        <v>0.00190055087104918</v>
      </c>
      <c r="AG466" s="0" t="n">
        <f aca="false">(M466/AG$1)*100</f>
        <v>0.00234096055928983</v>
      </c>
      <c r="AH466" s="0" t="n">
        <f aca="false">(N466/AH$1)*100</f>
        <v>0.00218947921980938</v>
      </c>
      <c r="AI466" s="0" t="n">
        <f aca="false">(O466/AI$1)*100</f>
        <v>0.00206102645649433</v>
      </c>
      <c r="AJ466" s="0" t="n">
        <f aca="false">(P466/AJ$1)*100</f>
        <v>0.00353583839064841</v>
      </c>
      <c r="AK466" s="0" t="n">
        <f aca="false">(Q466/AK$1)*100</f>
        <v>0.00284560244831001</v>
      </c>
      <c r="AL466" s="0" t="n">
        <f aca="false">(R466/AL$1)*100</f>
        <v>0.00195066483264385</v>
      </c>
      <c r="AM466" s="0" t="n">
        <f aca="false">(S466/AM$1)*100</f>
        <v>0.0013343126021025</v>
      </c>
      <c r="AO466" s="0" t="s">
        <v>483</v>
      </c>
      <c r="AP466" s="0" t="n">
        <v>0.000792837667718785</v>
      </c>
      <c r="AQ466" s="0" t="n">
        <v>0.00847475023712309</v>
      </c>
      <c r="AR466" s="0" t="n">
        <v>0.00128439516816548</v>
      </c>
      <c r="AS466" s="0" t="n">
        <v>0.00198396746840301</v>
      </c>
      <c r="AT466" s="0" t="n">
        <v>0.00103154112653992</v>
      </c>
      <c r="AU466" s="0" t="n">
        <v>0.00142172388668538</v>
      </c>
      <c r="AV466" s="0" t="n">
        <v>0.000801749843809249</v>
      </c>
      <c r="AW466" s="0" t="n">
        <v>0.0043316966737589</v>
      </c>
      <c r="AX466" s="0" t="n">
        <v>0.00206438466135359</v>
      </c>
      <c r="AY466" s="0" t="n">
        <v>0.00162595208851875</v>
      </c>
      <c r="AZ466" s="0" t="n">
        <v>0.00190055087104918</v>
      </c>
      <c r="BA466" s="0" t="n">
        <v>0.00234096055928983</v>
      </c>
      <c r="BB466" s="0" t="n">
        <v>0.00218947921980938</v>
      </c>
      <c r="BC466" s="0" t="n">
        <v>0.00206102645649433</v>
      </c>
      <c r="BD466" s="0" t="n">
        <v>0.00353583839064841</v>
      </c>
      <c r="BE466" s="0" t="n">
        <v>0.00284560244831001</v>
      </c>
      <c r="BF466" s="0" t="n">
        <v>0.00195066483264385</v>
      </c>
      <c r="BG466" s="0" t="n">
        <v>0.0013343126021025</v>
      </c>
      <c r="BH466" s="1" t="n">
        <f aca="false">_xlfn.T.TEST(AP466:AU466,AV466:BA466,2,2)</f>
        <v>0.810033028373713</v>
      </c>
      <c r="BI466" s="1" t="n">
        <f aca="false">_xlfn.T.TEST(AP466:AU466,BB466:BG466,2,2)</f>
        <v>0.888853434464225</v>
      </c>
    </row>
    <row r="467" customFormat="false" ht="15" hidden="false" customHeight="false" outlineLevel="0" collapsed="false">
      <c r="A467" s="0" t="s">
        <v>484</v>
      </c>
      <c r="B467" s="0" t="n">
        <v>66.9216447440581</v>
      </c>
      <c r="C467" s="0" t="n">
        <v>860.383845785242</v>
      </c>
      <c r="D467" s="0" t="n">
        <v>173.281458483013</v>
      </c>
      <c r="E467" s="0" t="n">
        <v>231.452294788108</v>
      </c>
      <c r="F467" s="0" t="n">
        <v>86.9099763916317</v>
      </c>
      <c r="G467" s="0" t="n">
        <v>147.578492659971</v>
      </c>
      <c r="H467" s="0" t="n">
        <v>18.3736696014371</v>
      </c>
      <c r="I467" s="0" t="n">
        <v>314.547307602374</v>
      </c>
      <c r="J467" s="0" t="n">
        <v>34.4692083523822</v>
      </c>
      <c r="K467" s="0" t="n">
        <v>173.281458483013</v>
      </c>
      <c r="L467" s="0" t="n">
        <v>219.25619937231</v>
      </c>
      <c r="M467" s="0" t="n">
        <v>318.825589089439</v>
      </c>
      <c r="N467" s="0" t="n">
        <v>191.383790871253</v>
      </c>
      <c r="O467" s="0" t="n">
        <v>124.239480914944</v>
      </c>
      <c r="P467" s="0" t="n">
        <v>375.91420989144</v>
      </c>
      <c r="Q467" s="0" t="n">
        <v>492.660293674375</v>
      </c>
      <c r="R467" s="0" t="n">
        <v>132.462018982928</v>
      </c>
      <c r="S467" s="0" t="n">
        <v>63.1938205197018</v>
      </c>
      <c r="U467" s="0" t="s">
        <v>484</v>
      </c>
      <c r="V467" s="0" t="n">
        <f aca="false">(B467/V$1)*100</f>
        <v>0.00112732875162477</v>
      </c>
      <c r="W467" s="0" t="n">
        <f aca="false">(C467/W$1)*100</f>
        <v>0.0104315645795612</v>
      </c>
      <c r="X467" s="0" t="n">
        <f aca="false">(D467/X$1)*100</f>
        <v>0.00267639546436575</v>
      </c>
      <c r="Y467" s="0" t="n">
        <f aca="false">(E467/Y$1)*100</f>
        <v>0.00380034884621213</v>
      </c>
      <c r="Z467" s="0" t="n">
        <f aca="false">(F467/Z$1)*100</f>
        <v>0.00225060372594904</v>
      </c>
      <c r="AA467" s="0" t="n">
        <f aca="false">(G467/AA$1)*100</f>
        <v>0.00326919862673943</v>
      </c>
      <c r="AB467" s="0" t="n">
        <f aca="false">(H467/AB$1)*100</f>
        <v>0.000392832344451606</v>
      </c>
      <c r="AC467" s="0" t="n">
        <f aca="false">(I467/AC$1)*100</f>
        <v>0.00409968689161984</v>
      </c>
      <c r="AD467" s="0" t="n">
        <f aca="false">(J467/AD$1)*100</f>
        <v>0.000808032794948253</v>
      </c>
      <c r="AE467" s="0" t="n">
        <f aca="false">(K467/AE$1)*100</f>
        <v>0.00405793235008203</v>
      </c>
      <c r="AF467" s="0" t="n">
        <f aca="false">(L467/AF$1)*100</f>
        <v>0.00435132955403949</v>
      </c>
      <c r="AG467" s="0" t="n">
        <f aca="false">(M467/AG$1)*100</f>
        <v>0.00528116640682742</v>
      </c>
      <c r="AH467" s="0" t="n">
        <f aca="false">(N467/AH$1)*100</f>
        <v>0.0041862763820146</v>
      </c>
      <c r="AI467" s="0" t="n">
        <f aca="false">(O467/AI$1)*100</f>
        <v>0.00296275055763441</v>
      </c>
      <c r="AJ467" s="0" t="n">
        <f aca="false">(P467/AJ$1)*100</f>
        <v>0.00820996867216226</v>
      </c>
      <c r="AK467" s="0" t="n">
        <f aca="false">(Q467/AK$1)*100</f>
        <v>0.00779686330837386</v>
      </c>
      <c r="AL467" s="0" t="n">
        <f aca="false">(R467/AL$1)*100</f>
        <v>0.00293414167178763</v>
      </c>
      <c r="AM467" s="0" t="n">
        <f aca="false">(S467/AM$1)*100</f>
        <v>0.00143675204964996</v>
      </c>
      <c r="AO467" s="0" t="s">
        <v>484</v>
      </c>
      <c r="AP467" s="0" t="n">
        <v>0.00112732875162477</v>
      </c>
      <c r="AQ467" s="0" t="n">
        <v>0.0104315645795612</v>
      </c>
      <c r="AR467" s="0" t="n">
        <v>0.00267639546436575</v>
      </c>
      <c r="AS467" s="0" t="n">
        <v>0.00380034884621213</v>
      </c>
      <c r="AT467" s="0" t="n">
        <v>0.00225060372594904</v>
      </c>
      <c r="AU467" s="0" t="n">
        <v>0.00326919862673943</v>
      </c>
      <c r="AV467" s="0" t="n">
        <v>0.000392832344451606</v>
      </c>
      <c r="AW467" s="0" t="n">
        <v>0.00409968689161984</v>
      </c>
      <c r="AX467" s="0" t="n">
        <v>0.000808032794948253</v>
      </c>
      <c r="AY467" s="0" t="n">
        <v>0.00405793235008203</v>
      </c>
      <c r="AZ467" s="0" t="n">
        <v>0.00435132955403949</v>
      </c>
      <c r="BA467" s="0" t="n">
        <v>0.00528116640682742</v>
      </c>
      <c r="BB467" s="0" t="n">
        <v>0.0041862763820146</v>
      </c>
      <c r="BC467" s="0" t="n">
        <v>0.00296275055763441</v>
      </c>
      <c r="BD467" s="0" t="n">
        <v>0.00820996867216226</v>
      </c>
      <c r="BE467" s="0" t="n">
        <v>0.00779686330837386</v>
      </c>
      <c r="BF467" s="0" t="n">
        <v>0.00293414167178763</v>
      </c>
      <c r="BG467" s="0" t="n">
        <v>0.00143675204964996</v>
      </c>
      <c r="BH467" s="1" t="n">
        <f aca="false">_xlfn.T.TEST(AP467:AU467,AV467:BA467,2,2)</f>
        <v>0.642450699073196</v>
      </c>
      <c r="BI467" s="1" t="n">
        <f aca="false">_xlfn.T.TEST(AP467:AU467,BB467:BG467,2,2)</f>
        <v>0.716060288612557</v>
      </c>
    </row>
    <row r="468" customFormat="false" ht="15" hidden="false" customHeight="false" outlineLevel="0" collapsed="false">
      <c r="A468" s="0" t="s">
        <v>485</v>
      </c>
      <c r="B468" s="0" t="n">
        <v>1124.60665870619</v>
      </c>
      <c r="C468" s="0" t="n">
        <v>4407.34197901831</v>
      </c>
      <c r="D468" s="0" t="n">
        <v>2005.5328265461</v>
      </c>
      <c r="E468" s="0" t="n">
        <v>913.159941827037</v>
      </c>
      <c r="F468" s="0" t="n">
        <v>802.598405321534</v>
      </c>
      <c r="G468" s="0" t="n">
        <v>1124.60665870619</v>
      </c>
      <c r="H468" s="0" t="n">
        <v>433.735832680472</v>
      </c>
      <c r="I468" s="0" t="n">
        <v>2728.32589098144</v>
      </c>
      <c r="J468" s="0" t="n">
        <v>496.431371802811</v>
      </c>
      <c r="K468" s="0" t="n">
        <v>742.255337165144</v>
      </c>
      <c r="L468" s="0" t="n">
        <v>1573.99302841973</v>
      </c>
      <c r="M468" s="0" t="n">
        <v>1736.83738925854</v>
      </c>
      <c r="N468" s="0" t="n">
        <v>1040.14169786546</v>
      </c>
      <c r="O468" s="0" t="n">
        <v>1104.34749732108</v>
      </c>
      <c r="P468" s="0" t="n">
        <v>1217.00406638303</v>
      </c>
      <c r="Q468" s="0" t="n">
        <v>1555.58874822374</v>
      </c>
      <c r="R468" s="0" t="n">
        <v>1299.29268884374</v>
      </c>
      <c r="S468" s="0" t="n">
        <v>575.679964528663</v>
      </c>
      <c r="U468" s="0" t="s">
        <v>485</v>
      </c>
      <c r="V468" s="0" t="n">
        <f aca="false">(B468/V$1)*100</f>
        <v>0.0189445645796193</v>
      </c>
      <c r="W468" s="0" t="n">
        <f aca="false">(C468/W$1)*100</f>
        <v>0.0534360015050961</v>
      </c>
      <c r="X468" s="0" t="n">
        <f aca="false">(D468/X$1)*100</f>
        <v>0.0309761875713366</v>
      </c>
      <c r="Y468" s="0" t="n">
        <f aca="false">(E468/Y$1)*100</f>
        <v>0.0149937002547612</v>
      </c>
      <c r="Z468" s="0" t="n">
        <f aca="false">(F468/Z$1)*100</f>
        <v>0.0207839311026591</v>
      </c>
      <c r="AA468" s="0" t="n">
        <f aca="false">(G468/AA$1)*100</f>
        <v>0.0249125904323695</v>
      </c>
      <c r="AB468" s="0" t="n">
        <f aca="false">(H468/AB$1)*100</f>
        <v>0.00927334972928937</v>
      </c>
      <c r="AC468" s="0" t="n">
        <f aca="false">(I468/AC$1)*100</f>
        <v>0.03555993524975</v>
      </c>
      <c r="AD468" s="0" t="n">
        <f aca="false">(J468/AD$1)*100</f>
        <v>0.0116374250536014</v>
      </c>
      <c r="AE468" s="0" t="n">
        <f aca="false">(K468/AE$1)*100</f>
        <v>0.0173822518062355</v>
      </c>
      <c r="AF468" s="0" t="n">
        <f aca="false">(L468/AF$1)*100</f>
        <v>0.0312372576101484</v>
      </c>
      <c r="AG468" s="0" t="n">
        <f aca="false">(M468/AG$1)*100</f>
        <v>0.0287697336354671</v>
      </c>
      <c r="AH468" s="0" t="n">
        <f aca="false">(N468/AH$1)*100</f>
        <v>0.0227517733027452</v>
      </c>
      <c r="AI468" s="0" t="n">
        <f aca="false">(O468/AI$1)*100</f>
        <v>0.0263354783794549</v>
      </c>
      <c r="AJ468" s="0" t="n">
        <f aca="false">(P468/AJ$1)*100</f>
        <v>0.0265793763470239</v>
      </c>
      <c r="AK468" s="0" t="n">
        <f aca="false">(Q468/AK$1)*100</f>
        <v>0.0246188154184015</v>
      </c>
      <c r="AL468" s="0" t="n">
        <f aca="false">(R468/AL$1)*100</f>
        <v>0.0287803919301333</v>
      </c>
      <c r="AM468" s="0" t="n">
        <f aca="false">(S468/AM$1)*100</f>
        <v>0.0130884533040871</v>
      </c>
      <c r="AO468" s="0" t="s">
        <v>485</v>
      </c>
      <c r="AP468" s="0" t="n">
        <v>0.0189445645796193</v>
      </c>
      <c r="AQ468" s="0" t="n">
        <v>0.0534360015050961</v>
      </c>
      <c r="AR468" s="0" t="n">
        <v>0.0309761875713366</v>
      </c>
      <c r="AS468" s="0" t="n">
        <v>0.0149937002547612</v>
      </c>
      <c r="AT468" s="0" t="n">
        <v>0.0207839311026591</v>
      </c>
      <c r="AU468" s="0" t="n">
        <v>0.0249125904323695</v>
      </c>
      <c r="AV468" s="0" t="n">
        <v>0.00927334972928937</v>
      </c>
      <c r="AW468" s="0" t="n">
        <v>0.03555993524975</v>
      </c>
      <c r="AX468" s="0" t="n">
        <v>0.0116374250536014</v>
      </c>
      <c r="AY468" s="0" t="n">
        <v>0.0173822518062355</v>
      </c>
      <c r="AZ468" s="0" t="n">
        <v>0.0312372576101484</v>
      </c>
      <c r="BA468" s="0" t="n">
        <v>0.0287697336354671</v>
      </c>
      <c r="BB468" s="0" t="n">
        <v>0.0227517733027452</v>
      </c>
      <c r="BC468" s="0" t="n">
        <v>0.0263354783794549</v>
      </c>
      <c r="BD468" s="0" t="n">
        <v>0.0265793763470239</v>
      </c>
      <c r="BE468" s="0" t="n">
        <v>0.0246188154184015</v>
      </c>
      <c r="BF468" s="0" t="n">
        <v>0.0287803919301333</v>
      </c>
      <c r="BG468" s="0" t="n">
        <v>0.0130884533040871</v>
      </c>
      <c r="BH468" s="1" t="n">
        <f aca="false">_xlfn.T.TEST(AP468:AU468,AV468:BA468,2,2)</f>
        <v>0.502751636312923</v>
      </c>
      <c r="BI468" s="1" t="n">
        <f aca="false">_xlfn.T.TEST(AP468:AU468,BB468:BG468,2,2)</f>
        <v>0.563909093918197</v>
      </c>
    </row>
    <row r="469" customFormat="false" ht="15" hidden="false" customHeight="false" outlineLevel="0" collapsed="false">
      <c r="A469" s="0" t="s">
        <v>486</v>
      </c>
      <c r="B469" s="0" t="n">
        <v>6482.0138702517</v>
      </c>
      <c r="C469" s="0" t="n">
        <v>3664.70795176892</v>
      </c>
      <c r="D469" s="0" t="n">
        <v>4017.9953412834</v>
      </c>
      <c r="E469" s="0" t="n">
        <v>3854.62382047553</v>
      </c>
      <c r="F469" s="0" t="n">
        <v>2948.05490801645</v>
      </c>
      <c r="G469" s="0" t="n">
        <v>3798.28615579125</v>
      </c>
      <c r="H469" s="0" t="n">
        <v>3854.62382047553</v>
      </c>
      <c r="I469" s="0" t="n">
        <v>4759.57948695387</v>
      </c>
      <c r="J469" s="0" t="n">
        <v>2583.82559647117</v>
      </c>
      <c r="K469" s="0" t="n">
        <v>1184.92956481577</v>
      </c>
      <c r="L469" s="0" t="n">
        <v>5890.73474501631</v>
      </c>
      <c r="M469" s="0" t="n">
        <v>5247.62250487079</v>
      </c>
      <c r="N469" s="0" t="n">
        <v>2534.97172190475</v>
      </c>
      <c r="O469" s="0" t="n">
        <v>3915.27563410282</v>
      </c>
      <c r="P469" s="0" t="n">
        <v>1702.50471741888</v>
      </c>
      <c r="Q469" s="0" t="n">
        <v>3867.06174912802</v>
      </c>
      <c r="R469" s="0" t="n">
        <v>7019.98438305486</v>
      </c>
      <c r="S469" s="0" t="n">
        <v>3219.04017362286</v>
      </c>
      <c r="U469" s="0" t="s">
        <v>486</v>
      </c>
      <c r="V469" s="0" t="n">
        <f aca="false">(B469/V$1)*100</f>
        <v>0.109192782578974</v>
      </c>
      <c r="W469" s="0" t="n">
        <f aca="false">(C469/W$1)*100</f>
        <v>0.0444320727909751</v>
      </c>
      <c r="X469" s="0" t="n">
        <f aca="false">(D469/X$1)*100</f>
        <v>0.0620594067097363</v>
      </c>
      <c r="Y469" s="0" t="n">
        <f aca="false">(E469/Y$1)*100</f>
        <v>0.0632912937939841</v>
      </c>
      <c r="Z469" s="0" t="n">
        <f aca="false">(F469/Z$1)*100</f>
        <v>0.0763422524749764</v>
      </c>
      <c r="AA469" s="0" t="n">
        <f aca="false">(G469/AA$1)*100</f>
        <v>0.0841406607471352</v>
      </c>
      <c r="AB469" s="0" t="n">
        <f aca="false">(H469/AB$1)*100</f>
        <v>0.0824125471516029</v>
      </c>
      <c r="AC469" s="0" t="n">
        <f aca="false">(I469/AC$1)*100</f>
        <v>0.0620345021581108</v>
      </c>
      <c r="AD469" s="0" t="n">
        <f aca="false">(J469/AD$1)*100</f>
        <v>0.0605704603665825</v>
      </c>
      <c r="AE469" s="0" t="n">
        <f aca="false">(K469/AE$1)*100</f>
        <v>0.0277488662418309</v>
      </c>
      <c r="AF469" s="0" t="n">
        <f aca="false">(L469/AF$1)*100</f>
        <v>0.11690674318162</v>
      </c>
      <c r="AG469" s="0" t="n">
        <f aca="false">(M469/AG$1)*100</f>
        <v>0.0869239127498666</v>
      </c>
      <c r="AH469" s="0" t="n">
        <f aca="false">(N469/AH$1)*100</f>
        <v>0.0554492739441224</v>
      </c>
      <c r="AI469" s="0" t="n">
        <f aca="false">(O469/AI$1)*100</f>
        <v>0.0933679453810021</v>
      </c>
      <c r="AJ469" s="0" t="n">
        <f aca="false">(P469/AJ$1)*100</f>
        <v>0.0371827135724772</v>
      </c>
      <c r="AK469" s="0" t="n">
        <f aca="false">(Q469/AK$1)*100</f>
        <v>0.0612002880080299</v>
      </c>
      <c r="AL469" s="0" t="n">
        <f aca="false">(R469/AL$1)*100</f>
        <v>0.155498375094784</v>
      </c>
      <c r="AM469" s="0" t="n">
        <f aca="false">(S469/AM$1)*100</f>
        <v>0.0731869434277408</v>
      </c>
      <c r="AO469" s="0" t="s">
        <v>486</v>
      </c>
      <c r="AP469" s="0" t="n">
        <v>0.109192782578974</v>
      </c>
      <c r="AQ469" s="0" t="n">
        <v>0.0444320727909751</v>
      </c>
      <c r="AR469" s="0" t="n">
        <v>0.0620594067097363</v>
      </c>
      <c r="AS469" s="0" t="n">
        <v>0.0632912937939841</v>
      </c>
      <c r="AT469" s="0" t="n">
        <v>0.0763422524749764</v>
      </c>
      <c r="AU469" s="0" t="n">
        <v>0.0841406607471352</v>
      </c>
      <c r="AV469" s="0" t="n">
        <v>0.0824125471516029</v>
      </c>
      <c r="AW469" s="0" t="n">
        <v>0.0620345021581108</v>
      </c>
      <c r="AX469" s="0" t="n">
        <v>0.0605704603665825</v>
      </c>
      <c r="AY469" s="0" t="n">
        <v>0.0277488662418309</v>
      </c>
      <c r="AZ469" s="0" t="n">
        <v>0.11690674318162</v>
      </c>
      <c r="BA469" s="0" t="n">
        <v>0.0869239127498666</v>
      </c>
      <c r="BB469" s="0" t="n">
        <v>0.0554492739441224</v>
      </c>
      <c r="BC469" s="0" t="n">
        <v>0.0933679453810021</v>
      </c>
      <c r="BD469" s="0" t="n">
        <v>0.0371827135724772</v>
      </c>
      <c r="BE469" s="0" t="n">
        <v>0.0612002880080299</v>
      </c>
      <c r="BF469" s="0" t="n">
        <v>0.155498375094784</v>
      </c>
      <c r="BG469" s="0" t="n">
        <v>0.0731869434277408</v>
      </c>
      <c r="BH469" s="1" t="n">
        <f aca="false">_xlfn.T.TEST(AP469:AU469,AV469:BA469,2,2)</f>
        <v>0.975720370780492</v>
      </c>
      <c r="BI469" s="1" t="n">
        <f aca="false">_xlfn.T.TEST(AP469:AU469,BB469:BG469,2,2)</f>
        <v>0.759678767698143</v>
      </c>
    </row>
    <row r="470" customFormat="false" ht="15" hidden="false" customHeight="false" outlineLevel="0" collapsed="false">
      <c r="A470" s="0" t="s">
        <v>487</v>
      </c>
      <c r="B470" s="0" t="n">
        <v>11834.0324558291</v>
      </c>
      <c r="C470" s="0" t="n">
        <v>21210.6074827098</v>
      </c>
      <c r="D470" s="0" t="n">
        <v>13260.39158947</v>
      </c>
      <c r="E470" s="0" t="n">
        <v>7543.84448878818</v>
      </c>
      <c r="F470" s="0" t="n">
        <v>4381.43773478448</v>
      </c>
      <c r="G470" s="0" t="n">
        <v>6872.35636018824</v>
      </c>
      <c r="H470" s="0" t="n">
        <v>6280.56009142257</v>
      </c>
      <c r="I470" s="0" t="n">
        <v>20156.6445690904</v>
      </c>
      <c r="J470" s="0" t="n">
        <v>5916.94377312033</v>
      </c>
      <c r="K470" s="0" t="n">
        <v>4572.19221492354</v>
      </c>
      <c r="L470" s="0" t="n">
        <v>8619.9496359148</v>
      </c>
      <c r="M470" s="0" t="n">
        <v>10430.3615410065</v>
      </c>
      <c r="N470" s="0" t="n">
        <v>7322.11791760748</v>
      </c>
      <c r="O470" s="0" t="n">
        <v>7543.84448878818</v>
      </c>
      <c r="P470" s="0" t="n">
        <v>5703.94478907084</v>
      </c>
      <c r="Q470" s="0" t="n">
        <v>8942.6764414589</v>
      </c>
      <c r="R470" s="0" t="n">
        <v>10224.2274918883</v>
      </c>
      <c r="S470" s="0" t="n">
        <v>4747.21830040955</v>
      </c>
      <c r="U470" s="0" t="s">
        <v>487</v>
      </c>
      <c r="V470" s="0" t="n">
        <f aca="false">(B470/V$1)*100</f>
        <v>0.19935022646468</v>
      </c>
      <c r="W470" s="0" t="n">
        <f aca="false">(C470/W$1)*100</f>
        <v>0.257164081835678</v>
      </c>
      <c r="X470" s="0" t="n">
        <f aca="false">(D470/X$1)*100</f>
        <v>0.204811595057357</v>
      </c>
      <c r="Y470" s="0" t="n">
        <f aca="false">(E470/Y$1)*100</f>
        <v>0.123866737744883</v>
      </c>
      <c r="Z470" s="0" t="n">
        <f aca="false">(F470/Z$1)*100</f>
        <v>0.113460853406343</v>
      </c>
      <c r="AA470" s="0" t="n">
        <f aca="false">(G470/AA$1)*100</f>
        <v>0.152238294145997</v>
      </c>
      <c r="AB470" s="0" t="n">
        <f aca="false">(H470/AB$1)*100</f>
        <v>0.134279498799181</v>
      </c>
      <c r="AC470" s="0" t="n">
        <f aca="false">(I470/AC$1)*100</f>
        <v>0.262713841516654</v>
      </c>
      <c r="AD470" s="0" t="n">
        <f aca="false">(J470/AD$1)*100</f>
        <v>0.138705959407845</v>
      </c>
      <c r="AE470" s="0" t="n">
        <f aca="false">(K470/AE$1)*100</f>
        <v>0.107072313807598</v>
      </c>
      <c r="AF470" s="0" t="n">
        <f aca="false">(L470/AF$1)*100</f>
        <v>0.171070381190895</v>
      </c>
      <c r="AG470" s="0" t="n">
        <f aca="false">(M470/AG$1)*100</f>
        <v>0.172773067364978</v>
      </c>
      <c r="AH470" s="0" t="n">
        <f aca="false">(N470/AH$1)*100</f>
        <v>0.160161992639316</v>
      </c>
      <c r="AI470" s="0" t="n">
        <f aca="false">(O470/AI$1)*100</f>
        <v>0.179898767294157</v>
      </c>
      <c r="AJ470" s="0" t="n">
        <f aca="false">(P470/AJ$1)*100</f>
        <v>0.124574189519302</v>
      </c>
      <c r="AK470" s="0" t="n">
        <f aca="false">(Q470/AK$1)*100</f>
        <v>0.141527187638862</v>
      </c>
      <c r="AL470" s="0" t="n">
        <f aca="false">(R470/AL$1)*100</f>
        <v>0.226474971287072</v>
      </c>
      <c r="AM470" s="0" t="n">
        <f aca="false">(S470/AM$1)*100</f>
        <v>0.10793105349791</v>
      </c>
      <c r="AO470" s="0" t="s">
        <v>487</v>
      </c>
      <c r="AP470" s="0" t="n">
        <v>0.19935022646468</v>
      </c>
      <c r="AQ470" s="0" t="n">
        <v>0.257164081835678</v>
      </c>
      <c r="AR470" s="0" t="n">
        <v>0.204811595057357</v>
      </c>
      <c r="AS470" s="0" t="n">
        <v>0.123866737744883</v>
      </c>
      <c r="AT470" s="0" t="n">
        <v>0.113460853406343</v>
      </c>
      <c r="AU470" s="0" t="n">
        <v>0.152238294145997</v>
      </c>
      <c r="AV470" s="0" t="n">
        <v>0.134279498799181</v>
      </c>
      <c r="AW470" s="0" t="n">
        <v>0.262713841516654</v>
      </c>
      <c r="AX470" s="0" t="n">
        <v>0.138705959407845</v>
      </c>
      <c r="AY470" s="0" t="n">
        <v>0.107072313807598</v>
      </c>
      <c r="AZ470" s="0" t="n">
        <v>0.171070381190895</v>
      </c>
      <c r="BA470" s="0" t="n">
        <v>0.172773067364978</v>
      </c>
      <c r="BB470" s="0" t="n">
        <v>0.160161992639316</v>
      </c>
      <c r="BC470" s="0" t="n">
        <v>0.179898767294157</v>
      </c>
      <c r="BD470" s="0" t="n">
        <v>0.124574189519302</v>
      </c>
      <c r="BE470" s="0" t="n">
        <v>0.141527187638862</v>
      </c>
      <c r="BF470" s="0" t="n">
        <v>0.226474971287072</v>
      </c>
      <c r="BG470" s="0" t="n">
        <v>0.10793105349791</v>
      </c>
      <c r="BH470" s="1" t="n">
        <f aca="false">_xlfn.T.TEST(AP470:AU470,AV470:BA470,2,2)</f>
        <v>0.740904001392321</v>
      </c>
      <c r="BI470" s="1" t="n">
        <f aca="false">_xlfn.T.TEST(AP470:AU470,BB470:BG470,2,2)</f>
        <v>0.532051947929715</v>
      </c>
    </row>
    <row r="471" customFormat="false" ht="15" hidden="false" customHeight="false" outlineLevel="0" collapsed="false">
      <c r="A471" s="0" t="s">
        <v>488</v>
      </c>
      <c r="B471" s="0" t="n">
        <v>658.78367333861</v>
      </c>
      <c r="C471" s="0" t="n">
        <v>1875.64343252829</v>
      </c>
      <c r="D471" s="0" t="n">
        <v>971.890907080024</v>
      </c>
      <c r="E471" s="0" t="n">
        <v>542.626915141881</v>
      </c>
      <c r="F471" s="0" t="n">
        <v>283.272951343004</v>
      </c>
      <c r="G471" s="0" t="n">
        <v>430.808808035401</v>
      </c>
      <c r="H471" s="0" t="n">
        <v>330.815007559525</v>
      </c>
      <c r="I471" s="0" t="n">
        <v>1671.04214080807</v>
      </c>
      <c r="J471" s="0" t="n">
        <v>221.667693301581</v>
      </c>
      <c r="K471" s="0" t="n">
        <v>355.226188032434</v>
      </c>
      <c r="L471" s="0" t="n">
        <v>615.001922766799</v>
      </c>
      <c r="M471" s="0" t="n">
        <v>743.497500275705</v>
      </c>
      <c r="N471" s="0" t="n">
        <v>422.065531848031</v>
      </c>
      <c r="O471" s="0" t="n">
        <v>305.426611249332</v>
      </c>
      <c r="P471" s="0" t="n">
        <v>542.626915141881</v>
      </c>
      <c r="Q471" s="0" t="n">
        <v>819.043620548594</v>
      </c>
      <c r="R471" s="0" t="n">
        <v>631.020863025745</v>
      </c>
      <c r="S471" s="0" t="n">
        <v>379.62556736637</v>
      </c>
      <c r="U471" s="0" t="s">
        <v>488</v>
      </c>
      <c r="V471" s="0" t="n">
        <f aca="false">(B471/V$1)*100</f>
        <v>0.0110975421912585</v>
      </c>
      <c r="W471" s="0" t="n">
        <f aca="false">(C471/W$1)*100</f>
        <v>0.0227408913945747</v>
      </c>
      <c r="X471" s="0" t="n">
        <f aca="false">(D471/X$1)*100</f>
        <v>0.0150112103068562</v>
      </c>
      <c r="Y471" s="0" t="n">
        <f aca="false">(E471/Y$1)*100</f>
        <v>0.00890970457981844</v>
      </c>
      <c r="Z471" s="0" t="n">
        <f aca="false">(F471/Z$1)*100</f>
        <v>0.0073355808645063</v>
      </c>
      <c r="AA471" s="0" t="n">
        <f aca="false">(G471/AA$1)*100</f>
        <v>0.00954339306650611</v>
      </c>
      <c r="AB471" s="0" t="n">
        <f aca="false">(H471/AB$1)*100</f>
        <v>0.00707288406825491</v>
      </c>
      <c r="AC471" s="0" t="n">
        <f aca="false">(I471/AC$1)*100</f>
        <v>0.0217797113325648</v>
      </c>
      <c r="AD471" s="0" t="n">
        <f aca="false">(J471/AD$1)*100</f>
        <v>0.00519637016136547</v>
      </c>
      <c r="AE471" s="0" t="n">
        <f aca="false">(K471/AE$1)*100</f>
        <v>0.00831874253963784</v>
      </c>
      <c r="AF471" s="0" t="n">
        <f aca="false">(L471/AF$1)*100</f>
        <v>0.0122052468755155</v>
      </c>
      <c r="AG471" s="0" t="n">
        <f aca="false">(M471/AG$1)*100</f>
        <v>0.0123156175551352</v>
      </c>
      <c r="AH471" s="0" t="n">
        <f aca="false">(N471/AH$1)*100</f>
        <v>0.00923214531175451</v>
      </c>
      <c r="AI471" s="0" t="n">
        <f aca="false">(O471/AI$1)*100</f>
        <v>0.00728353705385211</v>
      </c>
      <c r="AJ471" s="0" t="n">
        <f aca="false">(P471/AJ$1)*100</f>
        <v>0.0118509751873265</v>
      </c>
      <c r="AK471" s="0" t="n">
        <f aca="false">(Q471/AK$1)*100</f>
        <v>0.0129622200835082</v>
      </c>
      <c r="AL471" s="0" t="n">
        <f aca="false">(R471/AL$1)*100</f>
        <v>0.0139776263731105</v>
      </c>
      <c r="AM471" s="0" t="n">
        <f aca="false">(S471/AM$1)*100</f>
        <v>0.00863103081167748</v>
      </c>
      <c r="AO471" s="0" t="s">
        <v>488</v>
      </c>
      <c r="AP471" s="0" t="n">
        <v>0.0110975421912585</v>
      </c>
      <c r="AQ471" s="0" t="n">
        <v>0.0227408913945747</v>
      </c>
      <c r="AR471" s="0" t="n">
        <v>0.0150112103068562</v>
      </c>
      <c r="AS471" s="0" t="n">
        <v>0.00890970457981844</v>
      </c>
      <c r="AT471" s="0" t="n">
        <v>0.0073355808645063</v>
      </c>
      <c r="AU471" s="0" t="n">
        <v>0.00954339306650611</v>
      </c>
      <c r="AV471" s="0" t="n">
        <v>0.00707288406825491</v>
      </c>
      <c r="AW471" s="0" t="n">
        <v>0.0217797113325648</v>
      </c>
      <c r="AX471" s="0" t="n">
        <v>0.00519637016136547</v>
      </c>
      <c r="AY471" s="0" t="n">
        <v>0.00831874253963784</v>
      </c>
      <c r="AZ471" s="0" t="n">
        <v>0.0122052468755155</v>
      </c>
      <c r="BA471" s="0" t="n">
        <v>0.0123156175551352</v>
      </c>
      <c r="BB471" s="0" t="n">
        <v>0.00923214531175451</v>
      </c>
      <c r="BC471" s="0" t="n">
        <v>0.00728353705385211</v>
      </c>
      <c r="BD471" s="0" t="n">
        <v>0.0118509751873265</v>
      </c>
      <c r="BE471" s="0" t="n">
        <v>0.0129622200835082</v>
      </c>
      <c r="BF471" s="0" t="n">
        <v>0.0139776263731105</v>
      </c>
      <c r="BG471" s="0" t="n">
        <v>0.00863103081167748</v>
      </c>
      <c r="BH471" s="1" t="n">
        <f aca="false">_xlfn.T.TEST(AP471:AU471,AV471:BA471,2,2)</f>
        <v>0.708021773710413</v>
      </c>
      <c r="BI471" s="1" t="n">
        <f aca="false">_xlfn.T.TEST(AP471:AU471,BB471:BG471,2,2)</f>
        <v>0.501994128717402</v>
      </c>
    </row>
    <row r="472" customFormat="false" ht="15" hidden="false" customHeight="false" outlineLevel="0" collapsed="false">
      <c r="A472" s="0" t="s">
        <v>489</v>
      </c>
      <c r="B472" s="0" t="n">
        <v>90.2685991887062</v>
      </c>
      <c r="C472" s="0" t="n">
        <v>130.756007215216</v>
      </c>
      <c r="D472" s="0" t="n">
        <v>30.9794335548362</v>
      </c>
      <c r="E472" s="0" t="n">
        <v>48.0079142287009</v>
      </c>
      <c r="F472" s="0" t="n">
        <v>27.2906798913124</v>
      </c>
      <c r="G472" s="0" t="n">
        <v>39.7072768139355</v>
      </c>
      <c r="H472" s="0" t="n">
        <v>11.075984683394</v>
      </c>
      <c r="I472" s="0" t="n">
        <v>54.5704850382134</v>
      </c>
      <c r="J472" s="0" t="n">
        <v>3.18714500934413</v>
      </c>
      <c r="K472" s="0" t="n">
        <v>18.3702401724315</v>
      </c>
      <c r="L472" s="0" t="n">
        <v>38.9453313981616</v>
      </c>
      <c r="M472" s="0" t="n">
        <v>54.3497040767562</v>
      </c>
      <c r="N472" s="0" t="n">
        <v>39.7072768139355</v>
      </c>
      <c r="O472" s="0" t="n">
        <v>21.8373075417631</v>
      </c>
      <c r="P472" s="0" t="n">
        <v>54.7456369542438</v>
      </c>
      <c r="Q472" s="0" t="n">
        <v>54.216724798691</v>
      </c>
      <c r="R472" s="0" t="n">
        <v>42.4007641689663</v>
      </c>
      <c r="S472" s="0" t="n">
        <v>19.9187893072588</v>
      </c>
      <c r="U472" s="0" t="s">
        <v>489</v>
      </c>
      <c r="V472" s="0" t="n">
        <f aca="false">(B472/V$1)*100</f>
        <v>0.001520619937294</v>
      </c>
      <c r="W472" s="0" t="n">
        <f aca="false">(C472/W$1)*100</f>
        <v>0.00158532699110155</v>
      </c>
      <c r="X472" s="0" t="n">
        <f aca="false">(D472/X$1)*100</f>
        <v>0.000478488674902927</v>
      </c>
      <c r="Y472" s="0" t="n">
        <f aca="false">(E472/Y$1)*100</f>
        <v>0.000788269658830224</v>
      </c>
      <c r="Z472" s="0" t="n">
        <f aca="false">(F472/Z$1)*100</f>
        <v>0.000706714101155646</v>
      </c>
      <c r="AA472" s="0" t="n">
        <f aca="false">(G472/AA$1)*100</f>
        <v>0.000879606319945093</v>
      </c>
      <c r="AB472" s="0" t="n">
        <f aca="false">(H472/AB$1)*100</f>
        <v>0.000236806534822387</v>
      </c>
      <c r="AC472" s="0" t="n">
        <f aca="false">(I472/AC$1)*100</f>
        <v>0.000711250412174284</v>
      </c>
      <c r="AD472" s="0" t="n">
        <f aca="false">(J472/AD$1)*100</f>
        <v>7.47135722839348E-005</v>
      </c>
      <c r="AE472" s="0" t="n">
        <f aca="false">(K472/AE$1)*100</f>
        <v>0.000430197163199626</v>
      </c>
      <c r="AF472" s="0" t="n">
        <f aca="false">(L472/AF$1)*100</f>
        <v>0.000772903899592471</v>
      </c>
      <c r="AG472" s="0" t="n">
        <f aca="false">(M472/AG$1)*100</f>
        <v>0.00090027225296103</v>
      </c>
      <c r="AH472" s="0" t="n">
        <f aca="false">(N472/AH$1)*100</f>
        <v>0.000868546047518292</v>
      </c>
      <c r="AI472" s="0" t="n">
        <f aca="false">(O472/AI$1)*100</f>
        <v>0.000520756321743537</v>
      </c>
      <c r="AJ472" s="0" t="n">
        <f aca="false">(P472/AJ$1)*100</f>
        <v>0.00119564505013447</v>
      </c>
      <c r="AK472" s="0" t="n">
        <f aca="false">(Q472/AK$1)*100</f>
        <v>0.00085803625279068</v>
      </c>
      <c r="AL472" s="0" t="n">
        <f aca="false">(R472/AL$1)*100</f>
        <v>0.000939211481291391</v>
      </c>
      <c r="AM472" s="0" t="n">
        <f aca="false">(S472/AM$1)*100</f>
        <v>0.000452866453213215</v>
      </c>
      <c r="AO472" s="0" t="s">
        <v>489</v>
      </c>
      <c r="AP472" s="0" t="n">
        <v>0.001520619937294</v>
      </c>
      <c r="AQ472" s="0" t="n">
        <v>0.00158532699110155</v>
      </c>
      <c r="AR472" s="0" t="n">
        <v>0.000478488674902928</v>
      </c>
      <c r="AS472" s="0" t="n">
        <v>0.000788269658830224</v>
      </c>
      <c r="AT472" s="0" t="n">
        <v>0.000706714101155646</v>
      </c>
      <c r="AU472" s="0" t="n">
        <v>0.000879606319945093</v>
      </c>
      <c r="AV472" s="0" t="n">
        <v>0.000236806534822387</v>
      </c>
      <c r="AW472" s="0" t="n">
        <v>0.000711250412174284</v>
      </c>
      <c r="AX472" s="0" t="n">
        <v>7.47135722839348E-005</v>
      </c>
      <c r="AY472" s="0" t="n">
        <v>0.000430197163199626</v>
      </c>
      <c r="AZ472" s="0" t="n">
        <v>0.000772903899592471</v>
      </c>
      <c r="BA472" s="0" t="n">
        <v>0.00090027225296103</v>
      </c>
      <c r="BB472" s="0" t="n">
        <v>0.000868546047518292</v>
      </c>
      <c r="BC472" s="0" t="n">
        <v>0.000520756321743537</v>
      </c>
      <c r="BD472" s="0" t="n">
        <v>0.00119564505013447</v>
      </c>
      <c r="BE472" s="0" t="n">
        <v>0.00085803625279068</v>
      </c>
      <c r="BF472" s="0" t="n">
        <v>0.000939211481291391</v>
      </c>
      <c r="BG472" s="0" t="n">
        <v>0.000452866453213215</v>
      </c>
      <c r="BH472" s="1" t="n">
        <f aca="false">_xlfn.T.TEST(AP472:AU472,AV472:BA472,2,2)</f>
        <v>0.0654008723795581</v>
      </c>
      <c r="BI472" s="1" t="n">
        <f aca="false">_xlfn.T.TEST(AP472:AU472,BB472:BG472,2,2)</f>
        <v>0.408265835976457</v>
      </c>
    </row>
    <row r="473" customFormat="false" ht="15" hidden="false" customHeight="false" outlineLevel="0" collapsed="false">
      <c r="A473" s="0" t="s">
        <v>490</v>
      </c>
      <c r="B473" s="0" t="n">
        <v>25075.5739140206</v>
      </c>
      <c r="C473" s="0" t="n">
        <v>24283.5256878476</v>
      </c>
      <c r="D473" s="0" t="n">
        <v>9964.78827495111</v>
      </c>
      <c r="E473" s="0" t="n">
        <v>12667.9283491731</v>
      </c>
      <c r="F473" s="0" t="n">
        <v>2883.19871119096</v>
      </c>
      <c r="G473" s="0" t="n">
        <v>9771.17370232493</v>
      </c>
      <c r="H473" s="0" t="n">
        <v>5561.86432409138</v>
      </c>
      <c r="I473" s="0" t="n">
        <v>19202.8034932115</v>
      </c>
      <c r="J473" s="0" t="n">
        <v>8061.18633338236</v>
      </c>
      <c r="K473" s="0" t="n">
        <v>12738.5590937083</v>
      </c>
      <c r="L473" s="0" t="n">
        <v>7827.97253544714</v>
      </c>
      <c r="M473" s="0" t="n">
        <v>14988.5729515127</v>
      </c>
      <c r="N473" s="0" t="n">
        <v>12640.6110046455</v>
      </c>
      <c r="O473" s="0" t="n">
        <v>9994.04503892625</v>
      </c>
      <c r="P473" s="0" t="n">
        <v>10200.6837566946</v>
      </c>
      <c r="Q473" s="0" t="n">
        <v>21298.7415493261</v>
      </c>
      <c r="R473" s="0" t="n">
        <v>9690.16663128847</v>
      </c>
      <c r="S473" s="0" t="n">
        <v>10200.6837566946</v>
      </c>
      <c r="U473" s="0" t="s">
        <v>490</v>
      </c>
      <c r="V473" s="0" t="n">
        <f aca="false">(B473/V$1)*100</f>
        <v>0.422410649721477</v>
      </c>
      <c r="W473" s="0" t="n">
        <f aca="false">(C473/W$1)*100</f>
        <v>0.294421109453797</v>
      </c>
      <c r="X473" s="0" t="n">
        <f aca="false">(D473/X$1)*100</f>
        <v>0.153909797250804</v>
      </c>
      <c r="Y473" s="0" t="n">
        <f aca="false">(E473/Y$1)*100</f>
        <v>0.208002028797129</v>
      </c>
      <c r="Z473" s="0" t="n">
        <f aca="false">(F473/Z$1)*100</f>
        <v>0.0746627491050919</v>
      </c>
      <c r="AA473" s="0" t="n">
        <f aca="false">(G473/AA$1)*100</f>
        <v>0.216453678808563</v>
      </c>
      <c r="AB473" s="0" t="n">
        <f aca="false">(H473/AB$1)*100</f>
        <v>0.118913654667202</v>
      </c>
      <c r="AC473" s="0" t="n">
        <f aca="false">(I473/AC$1)*100</f>
        <v>0.250281849059695</v>
      </c>
      <c r="AD473" s="0" t="n">
        <f aca="false">(J473/AD$1)*100</f>
        <v>0.188971642660643</v>
      </c>
      <c r="AE473" s="0" t="n">
        <f aca="false">(K473/AE$1)*100</f>
        <v>0.298313573144687</v>
      </c>
      <c r="AF473" s="0" t="n">
        <f aca="false">(L473/AF$1)*100</f>
        <v>0.155352908329224</v>
      </c>
      <c r="AG473" s="0" t="n">
        <f aca="false">(M473/AG$1)*100</f>
        <v>0.248277273426775</v>
      </c>
      <c r="AH473" s="0" t="n">
        <f aca="false">(N473/AH$1)*100</f>
        <v>0.276497247034779</v>
      </c>
      <c r="AI473" s="0" t="n">
        <f aca="false">(O473/AI$1)*100</f>
        <v>0.238328929693238</v>
      </c>
      <c r="AJ473" s="0" t="n">
        <f aca="false">(P473/AJ$1)*100</f>
        <v>0.222782996421664</v>
      </c>
      <c r="AK473" s="0" t="n">
        <f aca="false">(Q473/AK$1)*100</f>
        <v>0.337074813279429</v>
      </c>
      <c r="AL473" s="0" t="n">
        <f aca="false">(R473/AL$1)*100</f>
        <v>0.21464508798627</v>
      </c>
      <c r="AM473" s="0" t="n">
        <f aca="false">(S473/AM$1)*100</f>
        <v>0.231919089156714</v>
      </c>
      <c r="AO473" s="0" t="s">
        <v>490</v>
      </c>
      <c r="AP473" s="0" t="n">
        <v>0.422410649721477</v>
      </c>
      <c r="AQ473" s="0" t="n">
        <v>0.294421109453797</v>
      </c>
      <c r="AR473" s="0" t="n">
        <v>0.153909797250804</v>
      </c>
      <c r="AS473" s="0" t="n">
        <v>0.208002028797129</v>
      </c>
      <c r="AT473" s="0" t="n">
        <v>0.0746627491050919</v>
      </c>
      <c r="AU473" s="0" t="n">
        <v>0.216453678808563</v>
      </c>
      <c r="AV473" s="0" t="n">
        <v>0.118913654667202</v>
      </c>
      <c r="AW473" s="0" t="n">
        <v>0.250281849059695</v>
      </c>
      <c r="AX473" s="0" t="n">
        <v>0.188971642660643</v>
      </c>
      <c r="AY473" s="0" t="n">
        <v>0.298313573144687</v>
      </c>
      <c r="AZ473" s="0" t="n">
        <v>0.155352908329224</v>
      </c>
      <c r="BA473" s="0" t="n">
        <v>0.248277273426775</v>
      </c>
      <c r="BB473" s="0" t="n">
        <v>0.276497247034779</v>
      </c>
      <c r="BC473" s="0" t="n">
        <v>0.238328929693238</v>
      </c>
      <c r="BD473" s="0" t="n">
        <v>0.222782996421664</v>
      </c>
      <c r="BE473" s="0" t="n">
        <v>0.337074813279429</v>
      </c>
      <c r="BF473" s="0" t="n">
        <v>0.21464508798627</v>
      </c>
      <c r="BG473" s="0" t="n">
        <v>0.231919089156714</v>
      </c>
      <c r="BH473" s="1" t="n">
        <f aca="false">_xlfn.T.TEST(AP473:AU473,AV473:BA473,2,2)</f>
        <v>0.75102647407539</v>
      </c>
      <c r="BI473" s="1" t="n">
        <f aca="false">_xlfn.T.TEST(AP473:AU473,BB473:BG473,2,2)</f>
        <v>0.640577480647222</v>
      </c>
    </row>
    <row r="474" customFormat="false" ht="15" hidden="false" customHeight="false" outlineLevel="0" collapsed="false">
      <c r="A474" s="0" t="s">
        <v>491</v>
      </c>
      <c r="B474" s="0" t="n">
        <v>19498.9802177838</v>
      </c>
      <c r="C474" s="0" t="n">
        <v>11451.9736640268</v>
      </c>
      <c r="D474" s="0" t="n">
        <v>4763.88726194028</v>
      </c>
      <c r="E474" s="0" t="n">
        <v>5541.67145804444</v>
      </c>
      <c r="F474" s="0" t="n">
        <v>2269.5385232149</v>
      </c>
      <c r="G474" s="0" t="n">
        <v>4270.05426002669</v>
      </c>
      <c r="H474" s="0" t="n">
        <v>2702.51885861254</v>
      </c>
      <c r="I474" s="0" t="n">
        <v>8186.18601047765</v>
      </c>
      <c r="J474" s="0" t="n">
        <v>3668.92477122464</v>
      </c>
      <c r="K474" s="0" t="n">
        <v>5088.61426152109</v>
      </c>
      <c r="L474" s="0" t="n">
        <v>4583.07096870232</v>
      </c>
      <c r="M474" s="0" t="n">
        <v>7099.93980443334</v>
      </c>
      <c r="N474" s="0" t="n">
        <v>5792.93507497258</v>
      </c>
      <c r="O474" s="0" t="n">
        <v>5088.61426152109</v>
      </c>
      <c r="P474" s="0" t="n">
        <v>3666.98603268696</v>
      </c>
      <c r="Q474" s="0" t="n">
        <v>10561.1748051501</v>
      </c>
      <c r="R474" s="0" t="n">
        <v>5558.42935985687</v>
      </c>
      <c r="S474" s="0" t="n">
        <v>4608.02714024013</v>
      </c>
      <c r="U474" s="0" t="s">
        <v>491</v>
      </c>
      <c r="V474" s="0" t="n">
        <f aca="false">(B474/V$1)*100</f>
        <v>0.328470125188039</v>
      </c>
      <c r="W474" s="0" t="n">
        <f aca="false">(C474/W$1)*100</f>
        <v>0.138847333576679</v>
      </c>
      <c r="X474" s="0" t="n">
        <f aca="false">(D474/X$1)*100</f>
        <v>0.0735799800638024</v>
      </c>
      <c r="Y474" s="0" t="n">
        <f aca="false">(E474/Y$1)*100</f>
        <v>0.0909919028927595</v>
      </c>
      <c r="Z474" s="0" t="n">
        <f aca="false">(F474/Z$1)*100</f>
        <v>0.0587715250722833</v>
      </c>
      <c r="AA474" s="0" t="n">
        <f aca="false">(G474/AA$1)*100</f>
        <v>0.0945913952051672</v>
      </c>
      <c r="AB474" s="0" t="n">
        <f aca="false">(H474/AB$1)*100</f>
        <v>0.0577803368724126</v>
      </c>
      <c r="AC474" s="0" t="n">
        <f aca="false">(I474/AC$1)*100</f>
        <v>0.106695554749246</v>
      </c>
      <c r="AD474" s="0" t="n">
        <f aca="false">(J474/AD$1)*100</f>
        <v>0.0860075319119605</v>
      </c>
      <c r="AE474" s="0" t="n">
        <f aca="false">(K474/AE$1)*100</f>
        <v>0.119165966224479</v>
      </c>
      <c r="AF474" s="0" t="n">
        <f aca="false">(L474/AF$1)*100</f>
        <v>0.090955020708497</v>
      </c>
      <c r="AG474" s="0" t="n">
        <f aca="false">(M474/AG$1)*100</f>
        <v>0.117606506092432</v>
      </c>
      <c r="AH474" s="0" t="n">
        <f aca="false">(N474/AH$1)*100</f>
        <v>0.126713067896202</v>
      </c>
      <c r="AI474" s="0" t="n">
        <f aca="false">(O474/AI$1)*100</f>
        <v>0.121348661712692</v>
      </c>
      <c r="AJ474" s="0" t="n">
        <f aca="false">(P474/AJ$1)*100</f>
        <v>0.0800869976644691</v>
      </c>
      <c r="AK474" s="0" t="n">
        <f aca="false">(Q474/AK$1)*100</f>
        <v>0.167141613377153</v>
      </c>
      <c r="AL474" s="0" t="n">
        <f aca="false">(R474/AL$1)*100</f>
        <v>0.123123740221308</v>
      </c>
      <c r="AM474" s="0" t="n">
        <f aca="false">(S474/AM$1)*100</f>
        <v>0.104766453177468</v>
      </c>
      <c r="AO474" s="0" t="s">
        <v>491</v>
      </c>
      <c r="AP474" s="0" t="n">
        <v>0.328470125188039</v>
      </c>
      <c r="AQ474" s="0" t="n">
        <v>0.138847333576679</v>
      </c>
      <c r="AR474" s="0" t="n">
        <v>0.0735799800638024</v>
      </c>
      <c r="AS474" s="0" t="n">
        <v>0.0909919028927595</v>
      </c>
      <c r="AT474" s="0" t="n">
        <v>0.0587715250722833</v>
      </c>
      <c r="AU474" s="0" t="n">
        <v>0.0945913952051672</v>
      </c>
      <c r="AV474" s="0" t="n">
        <v>0.0577803368724127</v>
      </c>
      <c r="AW474" s="0" t="n">
        <v>0.106695554749246</v>
      </c>
      <c r="AX474" s="0" t="n">
        <v>0.0860075319119605</v>
      </c>
      <c r="AY474" s="0" t="n">
        <v>0.119165966224479</v>
      </c>
      <c r="AZ474" s="0" t="n">
        <v>0.090955020708497</v>
      </c>
      <c r="BA474" s="0" t="n">
        <v>0.117606506092432</v>
      </c>
      <c r="BB474" s="0" t="n">
        <v>0.126713067896202</v>
      </c>
      <c r="BC474" s="0" t="n">
        <v>0.121348661712692</v>
      </c>
      <c r="BD474" s="0" t="n">
        <v>0.0800869976644691</v>
      </c>
      <c r="BE474" s="0" t="n">
        <v>0.167141613377153</v>
      </c>
      <c r="BF474" s="0" t="n">
        <v>0.123123740221308</v>
      </c>
      <c r="BG474" s="0" t="n">
        <v>0.104766453177468</v>
      </c>
      <c r="BH474" s="1" t="n">
        <f aca="false">_xlfn.T.TEST(AP474:AU474,AV474:BA474,2,2)</f>
        <v>0.431635645661165</v>
      </c>
      <c r="BI474" s="1" t="n">
        <f aca="false">_xlfn.T.TEST(AP474:AU474,BB474:BG474,2,2)</f>
        <v>0.813293601816177</v>
      </c>
    </row>
    <row r="475" customFormat="false" ht="15" hidden="false" customHeight="false" outlineLevel="0" collapsed="false">
      <c r="A475" s="0" t="s">
        <v>492</v>
      </c>
      <c r="B475" s="0" t="n">
        <v>30246.2975639624</v>
      </c>
      <c r="C475" s="0" t="n">
        <v>20681.8906124623</v>
      </c>
      <c r="D475" s="0" t="n">
        <v>8554.38446190955</v>
      </c>
      <c r="E475" s="0" t="n">
        <v>5778.37707579396</v>
      </c>
      <c r="F475" s="0" t="n">
        <v>4504.22129504521</v>
      </c>
      <c r="G475" s="0" t="n">
        <v>7064.15765259535</v>
      </c>
      <c r="H475" s="0" t="n">
        <v>4187.90234077224</v>
      </c>
      <c r="I475" s="0" t="n">
        <v>11198.6344296252</v>
      </c>
      <c r="J475" s="0" t="n">
        <v>5635.42204815429</v>
      </c>
      <c r="K475" s="0" t="n">
        <v>4981.35456224982</v>
      </c>
      <c r="L475" s="0" t="n">
        <v>7717.73411236401</v>
      </c>
      <c r="M475" s="0" t="n">
        <v>10727.7855383597</v>
      </c>
      <c r="N475" s="0" t="n">
        <v>7064.15765259535</v>
      </c>
      <c r="O475" s="0" t="n">
        <v>5760.23388002101</v>
      </c>
      <c r="P475" s="0" t="n">
        <v>5162.83970869283</v>
      </c>
      <c r="Q475" s="0" t="n">
        <v>10122.8910993412</v>
      </c>
      <c r="R475" s="0" t="n">
        <v>7526.15610880311</v>
      </c>
      <c r="S475" s="0" t="n">
        <v>5789.15498874019</v>
      </c>
      <c r="U475" s="0" t="s">
        <v>492</v>
      </c>
      <c r="V475" s="0" t="n">
        <f aca="false">(B475/V$1)*100</f>
        <v>0.509514089267516</v>
      </c>
      <c r="W475" s="0" t="n">
        <f aca="false">(C475/W$1)*100</f>
        <v>0.250753752070297</v>
      </c>
      <c r="X475" s="0" t="n">
        <f aca="false">(D475/X$1)*100</f>
        <v>0.132125594825484</v>
      </c>
      <c r="Y475" s="0" t="n">
        <f aca="false">(E475/Y$1)*100</f>
        <v>0.0948785090814337</v>
      </c>
      <c r="Z475" s="0" t="n">
        <f aca="false">(F475/Z$1)*100</f>
        <v>0.11664043243376</v>
      </c>
      <c r="AA475" s="0" t="n">
        <f aca="false">(G475/AA$1)*100</f>
        <v>0.15648712817623</v>
      </c>
      <c r="AB475" s="0" t="n">
        <f aca="false">(H475/AB$1)*100</f>
        <v>0.0895381015630787</v>
      </c>
      <c r="AC475" s="0" t="n">
        <f aca="false">(I475/AC$1)*100</f>
        <v>0.14595863218519</v>
      </c>
      <c r="AD475" s="0" t="n">
        <f aca="false">(J475/AD$1)*100</f>
        <v>0.132106481289943</v>
      </c>
      <c r="AE475" s="0" t="n">
        <f aca="false">(K475/AE$1)*100</f>
        <v>0.116654141778036</v>
      </c>
      <c r="AF475" s="0" t="n">
        <f aca="false">(L475/AF$1)*100</f>
        <v>0.153165131154734</v>
      </c>
      <c r="AG475" s="0" t="n">
        <f aca="false">(M475/AG$1)*100</f>
        <v>0.17769972845229</v>
      </c>
      <c r="AH475" s="0" t="n">
        <f aca="false">(N475/AH$1)*100</f>
        <v>0.154519440780549</v>
      </c>
      <c r="AI475" s="0" t="n">
        <f aca="false">(O475/AI$1)*100</f>
        <v>0.137364837766994</v>
      </c>
      <c r="AJ475" s="0" t="n">
        <f aca="false">(P475/AJ$1)*100</f>
        <v>0.112756451212643</v>
      </c>
      <c r="AK475" s="0" t="n">
        <f aca="false">(Q475/AK$1)*100</f>
        <v>0.160205316321442</v>
      </c>
      <c r="AL475" s="0" t="n">
        <f aca="false">(R475/AL$1)*100</f>
        <v>0.16671049133008</v>
      </c>
      <c r="AM475" s="0" t="n">
        <f aca="false">(S475/AM$1)*100</f>
        <v>0.131620152530905</v>
      </c>
      <c r="AO475" s="0" t="s">
        <v>492</v>
      </c>
      <c r="AP475" s="0" t="n">
        <v>0.509514089267516</v>
      </c>
      <c r="AQ475" s="0" t="n">
        <v>0.250753752070297</v>
      </c>
      <c r="AR475" s="0" t="n">
        <v>0.132125594825484</v>
      </c>
      <c r="AS475" s="0" t="n">
        <v>0.0948785090814337</v>
      </c>
      <c r="AT475" s="0" t="n">
        <v>0.11664043243376</v>
      </c>
      <c r="AU475" s="0" t="n">
        <v>0.15648712817623</v>
      </c>
      <c r="AV475" s="0" t="n">
        <v>0.0895381015630787</v>
      </c>
      <c r="AW475" s="0" t="n">
        <v>0.14595863218519</v>
      </c>
      <c r="AX475" s="0" t="n">
        <v>0.132106481289943</v>
      </c>
      <c r="AY475" s="0" t="n">
        <v>0.116654141778036</v>
      </c>
      <c r="AZ475" s="0" t="n">
        <v>0.153165131154734</v>
      </c>
      <c r="BA475" s="0" t="n">
        <v>0.17769972845229</v>
      </c>
      <c r="BB475" s="0" t="n">
        <v>0.154519440780549</v>
      </c>
      <c r="BC475" s="0" t="n">
        <v>0.137364837766994</v>
      </c>
      <c r="BD475" s="0" t="n">
        <v>0.112756451212643</v>
      </c>
      <c r="BE475" s="0" t="n">
        <v>0.160205316321442</v>
      </c>
      <c r="BF475" s="0" t="n">
        <v>0.16671049133008</v>
      </c>
      <c r="BG475" s="0" t="n">
        <v>0.131620152530905</v>
      </c>
      <c r="BH475" s="1" t="n">
        <f aca="false">_xlfn.T.TEST(AP475:AU475,AV475:BA475,2,2)</f>
        <v>0.28051766709644</v>
      </c>
      <c r="BI475" s="1" t="n">
        <f aca="false">_xlfn.T.TEST(AP475:AU475,BB475:BG475,2,2)</f>
        <v>0.327998886048595</v>
      </c>
    </row>
    <row r="476" customFormat="false" ht="15" hidden="false" customHeight="false" outlineLevel="0" collapsed="false">
      <c r="A476" s="0" t="s">
        <v>493</v>
      </c>
      <c r="B476" s="0" t="n">
        <v>64256.0324982816</v>
      </c>
      <c r="C476" s="0" t="n">
        <v>23040.7512697334</v>
      </c>
      <c r="D476" s="0" t="n">
        <v>17575.6492879225</v>
      </c>
      <c r="E476" s="0" t="n">
        <v>10678.4671255116</v>
      </c>
      <c r="F476" s="0" t="n">
        <v>8454.29627759878</v>
      </c>
      <c r="G476" s="0" t="n">
        <v>13337.5237058369</v>
      </c>
      <c r="H476" s="0" t="n">
        <v>12667.357035343</v>
      </c>
      <c r="I476" s="0" t="n">
        <v>17520.5831064959</v>
      </c>
      <c r="J476" s="0" t="n">
        <v>9757.72258051226</v>
      </c>
      <c r="K476" s="0" t="n">
        <v>4353.70586574977</v>
      </c>
      <c r="L476" s="0" t="n">
        <v>15074.0631163708</v>
      </c>
      <c r="M476" s="0" t="n">
        <v>18906.0356394515</v>
      </c>
      <c r="N476" s="0" t="n">
        <v>11849.2824386221</v>
      </c>
      <c r="O476" s="0" t="n">
        <v>11588.9557585497</v>
      </c>
      <c r="P476" s="0" t="n">
        <v>4917.67683334061</v>
      </c>
      <c r="Q476" s="0" t="n">
        <v>10483.3435602635</v>
      </c>
      <c r="R476" s="0" t="n">
        <v>19628.9247050975</v>
      </c>
      <c r="S476" s="0" t="n">
        <v>12667.357035343</v>
      </c>
      <c r="U476" s="0" t="s">
        <v>493</v>
      </c>
      <c r="V476" s="0" t="n">
        <f aca="false">(B476/V$1)*100</f>
        <v>1.08242517316612</v>
      </c>
      <c r="W476" s="0" t="n">
        <f aca="false">(C476/W$1)*100</f>
        <v>0.27935332120569</v>
      </c>
      <c r="X476" s="0" t="n">
        <f aca="false">(D476/X$1)*100</f>
        <v>0.271462327529348</v>
      </c>
      <c r="Y476" s="0" t="n">
        <f aca="false">(E476/Y$1)*100</f>
        <v>0.175335916444053</v>
      </c>
      <c r="Z476" s="0" t="n">
        <f aca="false">(F476/Z$1)*100</f>
        <v>0.218930800497525</v>
      </c>
      <c r="AA476" s="0" t="n">
        <f aca="false">(G476/AA$1)*100</f>
        <v>0.295456427270135</v>
      </c>
      <c r="AB476" s="0" t="n">
        <f aca="false">(H476/AB$1)*100</f>
        <v>0.270830360518191</v>
      </c>
      <c r="AC476" s="0" t="n">
        <f aca="false">(I476/AC$1)*100</f>
        <v>0.228356444830988</v>
      </c>
      <c r="AD476" s="0" t="n">
        <f aca="false">(J476/AD$1)*100</f>
        <v>0.228742121619283</v>
      </c>
      <c r="AE476" s="0" t="n">
        <f aca="false">(K476/AE$1)*100</f>
        <v>0.10195576624316</v>
      </c>
      <c r="AF476" s="0" t="n">
        <f aca="false">(L476/AF$1)*100</f>
        <v>0.299157864295283</v>
      </c>
      <c r="AG476" s="0" t="n">
        <f aca="false">(M476/AG$1)*100</f>
        <v>0.313167837595822</v>
      </c>
      <c r="AH476" s="0" t="n">
        <f aca="false">(N476/AH$1)*100</f>
        <v>0.259187943716685</v>
      </c>
      <c r="AI476" s="0" t="n">
        <f aca="false">(O476/AI$1)*100</f>
        <v>0.276362915260004</v>
      </c>
      <c r="AJ476" s="0" t="n">
        <f aca="false">(P476/AJ$1)*100</f>
        <v>0.107402092496594</v>
      </c>
      <c r="AK476" s="0" t="n">
        <f aca="false">(Q476/AK$1)*100</f>
        <v>0.165909852698867</v>
      </c>
      <c r="AL476" s="0" t="n">
        <f aca="false">(R476/AL$1)*100</f>
        <v>0.434796679016582</v>
      </c>
      <c r="AM476" s="0" t="n">
        <f aca="false">(S476/AM$1)*100</f>
        <v>0.288000488568385</v>
      </c>
      <c r="AO476" s="0" t="s">
        <v>493</v>
      </c>
      <c r="AP476" s="0" t="n">
        <v>1.08242517316612</v>
      </c>
      <c r="AQ476" s="0" t="n">
        <v>0.27935332120569</v>
      </c>
      <c r="AR476" s="0" t="n">
        <v>0.271462327529348</v>
      </c>
      <c r="AS476" s="0" t="n">
        <v>0.175335916444053</v>
      </c>
      <c r="AT476" s="0" t="n">
        <v>0.218930800497525</v>
      </c>
      <c r="AU476" s="0" t="n">
        <v>0.295456427270135</v>
      </c>
      <c r="AV476" s="0" t="n">
        <v>0.270830360518191</v>
      </c>
      <c r="AW476" s="0" t="n">
        <v>0.228356444830988</v>
      </c>
      <c r="AX476" s="0" t="n">
        <v>0.228742121619283</v>
      </c>
      <c r="AY476" s="0" t="n">
        <v>0.10195576624316</v>
      </c>
      <c r="AZ476" s="0" t="n">
        <v>0.299157864295283</v>
      </c>
      <c r="BA476" s="0" t="n">
        <v>0.313167837595822</v>
      </c>
      <c r="BB476" s="0" t="n">
        <v>0.259187943716685</v>
      </c>
      <c r="BC476" s="0" t="n">
        <v>0.276362915260004</v>
      </c>
      <c r="BD476" s="0" t="n">
        <v>0.107402092496594</v>
      </c>
      <c r="BE476" s="0" t="n">
        <v>0.165909852698867</v>
      </c>
      <c r="BF476" s="0" t="n">
        <v>0.434796679016582</v>
      </c>
      <c r="BG476" s="0" t="n">
        <v>0.288000488568385</v>
      </c>
      <c r="BH476" s="1" t="n">
        <f aca="false">_xlfn.T.TEST(AP476:AU476,AV476:BA476,2,2)</f>
        <v>0.330941373540574</v>
      </c>
      <c r="BI476" s="1" t="n">
        <f aca="false">_xlfn.T.TEST(AP476:AU476,BB476:BG476,2,2)</f>
        <v>0.392580421718367</v>
      </c>
    </row>
    <row r="477" customFormat="false" ht="15" hidden="false" customHeight="false" outlineLevel="0" collapsed="false">
      <c r="A477" s="0" t="s">
        <v>494</v>
      </c>
      <c r="B477" s="0" t="n">
        <v>49922.3719928182</v>
      </c>
      <c r="C477" s="0" t="n">
        <v>36571.0708660098</v>
      </c>
      <c r="D477" s="0" t="n">
        <v>27138.9459228227</v>
      </c>
      <c r="E477" s="0" t="n">
        <v>12854.5747793148</v>
      </c>
      <c r="F477" s="0" t="n">
        <v>9287.62565145733</v>
      </c>
      <c r="G477" s="0" t="n">
        <v>16079.627028166</v>
      </c>
      <c r="H477" s="0" t="n">
        <v>9882.17169551781</v>
      </c>
      <c r="I477" s="0" t="n">
        <v>21963.7312355984</v>
      </c>
      <c r="J477" s="0" t="n">
        <v>8141.11717149647</v>
      </c>
      <c r="K477" s="0" t="n">
        <v>6125.28866878785</v>
      </c>
      <c r="L477" s="0" t="n">
        <v>14432.6194286281</v>
      </c>
      <c r="M477" s="0" t="n">
        <v>19542.3528654928</v>
      </c>
      <c r="N477" s="0" t="n">
        <v>16079.627028166</v>
      </c>
      <c r="O477" s="0" t="n">
        <v>12949.695687334</v>
      </c>
      <c r="P477" s="0" t="n">
        <v>9835.52703506699</v>
      </c>
      <c r="Q477" s="0" t="n">
        <v>18853.9427507213</v>
      </c>
      <c r="R477" s="0" t="n">
        <v>17727.9603966401</v>
      </c>
      <c r="S477" s="0" t="n">
        <v>16472.63106309</v>
      </c>
      <c r="U477" s="0" t="s">
        <v>494</v>
      </c>
      <c r="V477" s="0" t="n">
        <f aca="false">(B477/V$1)*100</f>
        <v>0.840967455477967</v>
      </c>
      <c r="W477" s="0" t="n">
        <f aca="false">(C477/W$1)*100</f>
        <v>0.443399175090642</v>
      </c>
      <c r="X477" s="0" t="n">
        <f aca="false">(D477/X$1)*100</f>
        <v>0.419170939645746</v>
      </c>
      <c r="Y477" s="0" t="n">
        <f aca="false">(E477/Y$1)*100</f>
        <v>0.211066684285156</v>
      </c>
      <c r="Z477" s="0" t="n">
        <f aca="false">(F477/Z$1)*100</f>
        <v>0.240510534742274</v>
      </c>
      <c r="AA477" s="0" t="n">
        <f aca="false">(G477/AA$1)*100</f>
        <v>0.356200240641306</v>
      </c>
      <c r="AB477" s="0" t="n">
        <f aca="false">(H477/AB$1)*100</f>
        <v>0.211282599482464</v>
      </c>
      <c r="AC477" s="0" t="n">
        <f aca="false">(I477/AC$1)*100</f>
        <v>0.286266704121565</v>
      </c>
      <c r="AD477" s="0" t="n">
        <f aca="false">(J477/AD$1)*100</f>
        <v>0.190845394383155</v>
      </c>
      <c r="AE477" s="0" t="n">
        <f aca="false">(K477/AE$1)*100</f>
        <v>0.143442969953428</v>
      </c>
      <c r="AF477" s="0" t="n">
        <f aca="false">(L477/AF$1)*100</f>
        <v>0.286427857646817</v>
      </c>
      <c r="AG477" s="0" t="n">
        <f aca="false">(M477/AG$1)*100</f>
        <v>0.323708074243238</v>
      </c>
      <c r="AH477" s="0" t="n">
        <f aca="false">(N477/AH$1)*100</f>
        <v>0.35172133728346</v>
      </c>
      <c r="AI477" s="0" t="n">
        <f aca="false">(O477/AI$1)*100</f>
        <v>0.308812608007522</v>
      </c>
      <c r="AJ477" s="0" t="n">
        <f aca="false">(P477/AJ$1)*100</f>
        <v>0.214807971359807</v>
      </c>
      <c r="AK477" s="0" t="n">
        <f aca="false">(Q477/AK$1)*100</f>
        <v>0.298383320796786</v>
      </c>
      <c r="AL477" s="0" t="n">
        <f aca="false">(R477/AL$1)*100</f>
        <v>0.39268877037339</v>
      </c>
      <c r="AM477" s="0" t="n">
        <f aca="false">(S477/AM$1)*100</f>
        <v>0.374515834750703</v>
      </c>
      <c r="AO477" s="0" t="s">
        <v>494</v>
      </c>
      <c r="AP477" s="0" t="n">
        <v>0.840967455477967</v>
      </c>
      <c r="AQ477" s="0" t="n">
        <v>0.443399175090642</v>
      </c>
      <c r="AR477" s="0" t="n">
        <v>0.419170939645746</v>
      </c>
      <c r="AS477" s="0" t="n">
        <v>0.211066684285156</v>
      </c>
      <c r="AT477" s="0" t="n">
        <v>0.240510534742274</v>
      </c>
      <c r="AU477" s="0" t="n">
        <v>0.356200240641306</v>
      </c>
      <c r="AV477" s="0" t="n">
        <v>0.211282599482464</v>
      </c>
      <c r="AW477" s="0" t="n">
        <v>0.286266704121565</v>
      </c>
      <c r="AX477" s="0" t="n">
        <v>0.190845394383155</v>
      </c>
      <c r="AY477" s="0" t="n">
        <v>0.143442969953428</v>
      </c>
      <c r="AZ477" s="0" t="n">
        <v>0.286427857646817</v>
      </c>
      <c r="BA477" s="0" t="n">
        <v>0.323708074243238</v>
      </c>
      <c r="BB477" s="0" t="n">
        <v>0.35172133728346</v>
      </c>
      <c r="BC477" s="0" t="n">
        <v>0.308812608007522</v>
      </c>
      <c r="BD477" s="0" t="n">
        <v>0.214807971359807</v>
      </c>
      <c r="BE477" s="0" t="n">
        <v>0.298383320796786</v>
      </c>
      <c r="BF477" s="0" t="n">
        <v>0.39268877037339</v>
      </c>
      <c r="BG477" s="0" t="n">
        <v>0.374515834750703</v>
      </c>
      <c r="BH477" s="1" t="n">
        <f aca="false">_xlfn.T.TEST(AP477:AU477,AV477:BA477,2,2)</f>
        <v>0.0956479475120985</v>
      </c>
      <c r="BI477" s="1" t="n">
        <f aca="false">_xlfn.T.TEST(AP477:AU477,BB477:BG477,2,2)</f>
        <v>0.347112572718783</v>
      </c>
    </row>
    <row r="478" customFormat="false" ht="15" hidden="false" customHeight="false" outlineLevel="0" collapsed="false">
      <c r="A478" s="0" t="s">
        <v>495</v>
      </c>
      <c r="B478" s="0" t="n">
        <v>2740.58731211723</v>
      </c>
      <c r="C478" s="0" t="n">
        <v>2025.68460660595</v>
      </c>
      <c r="D478" s="0" t="n">
        <v>1745.50210256186</v>
      </c>
      <c r="E478" s="0" t="n">
        <v>734.383349680387</v>
      </c>
      <c r="F478" s="0" t="n">
        <v>816.906709824942</v>
      </c>
      <c r="G478" s="0" t="n">
        <v>1102.64978576947</v>
      </c>
      <c r="H478" s="0" t="n">
        <v>404.542382526086</v>
      </c>
      <c r="I478" s="0" t="n">
        <v>926.44303806461</v>
      </c>
      <c r="J478" s="0" t="n">
        <v>427.577142250798</v>
      </c>
      <c r="K478" s="0" t="n">
        <v>351.934722364775</v>
      </c>
      <c r="L478" s="0" t="n">
        <v>732.414126753749</v>
      </c>
      <c r="M478" s="0" t="n">
        <v>1291.32264823733</v>
      </c>
      <c r="N478" s="0" t="n">
        <v>821.047560608018</v>
      </c>
      <c r="O478" s="0" t="n">
        <v>431.974357156849</v>
      </c>
      <c r="P478" s="0" t="n">
        <v>526.22586305296</v>
      </c>
      <c r="Q478" s="0" t="n">
        <v>821.047560608018</v>
      </c>
      <c r="R478" s="0" t="n">
        <v>960.596021469509</v>
      </c>
      <c r="S478" s="0" t="n">
        <v>888.064011761549</v>
      </c>
      <c r="U478" s="0" t="s">
        <v>495</v>
      </c>
      <c r="V478" s="0" t="n">
        <f aca="false">(B478/V$1)*100</f>
        <v>0.0461665711460583</v>
      </c>
      <c r="W478" s="0" t="n">
        <f aca="false">(C478/W$1)*100</f>
        <v>0.0245600378193379</v>
      </c>
      <c r="X478" s="0" t="n">
        <f aca="false">(D478/X$1)*100</f>
        <v>0.0269599179925843</v>
      </c>
      <c r="Y478" s="0" t="n">
        <f aca="false">(E478/Y$1)*100</f>
        <v>0.0120582641800562</v>
      </c>
      <c r="Z478" s="0" t="n">
        <f aca="false">(F478/Z$1)*100</f>
        <v>0.0211544561535724</v>
      </c>
      <c r="AA478" s="0" t="n">
        <f aca="false">(G478/AA$1)*100</f>
        <v>0.0244261958530619</v>
      </c>
      <c r="AB478" s="0" t="n">
        <f aca="false">(H478/AB$1)*100</f>
        <v>0.00864918854017768</v>
      </c>
      <c r="AC478" s="0" t="n">
        <f aca="false">(I478/AC$1)*100</f>
        <v>0.0120748971209991</v>
      </c>
      <c r="AD478" s="0" t="n">
        <f aca="false">(J478/AD$1)*100</f>
        <v>0.0100233329926482</v>
      </c>
      <c r="AE478" s="0" t="n">
        <f aca="false">(K478/AE$1)*100</f>
        <v>0.00824166248081963</v>
      </c>
      <c r="AF478" s="0" t="n">
        <f aca="false">(L478/AF$1)*100</f>
        <v>0.0145353939576775</v>
      </c>
      <c r="AG478" s="0" t="n">
        <f aca="false">(M478/AG$1)*100</f>
        <v>0.0213900327439944</v>
      </c>
      <c r="AH478" s="0" t="n">
        <f aca="false">(N478/AH$1)*100</f>
        <v>0.0179593684284175</v>
      </c>
      <c r="AI478" s="0" t="n">
        <f aca="false">(O478/AI$1)*100</f>
        <v>0.0103013330233278</v>
      </c>
      <c r="AJ478" s="0" t="n">
        <f aca="false">(P478/AJ$1)*100</f>
        <v>0.0114927761081285</v>
      </c>
      <c r="AK478" s="0" t="n">
        <f aca="false">(Q478/AK$1)*100</f>
        <v>0.0129939345263446</v>
      </c>
      <c r="AL478" s="0" t="n">
        <f aca="false">(R478/AL$1)*100</f>
        <v>0.0212779847233822</v>
      </c>
      <c r="AM478" s="0" t="n">
        <f aca="false">(S478/AM$1)*100</f>
        <v>0.0201907050187127</v>
      </c>
      <c r="AO478" s="0" t="s">
        <v>495</v>
      </c>
      <c r="AP478" s="0" t="n">
        <v>0.0461665711460583</v>
      </c>
      <c r="AQ478" s="0" t="n">
        <v>0.0245600378193379</v>
      </c>
      <c r="AR478" s="0" t="n">
        <v>0.0269599179925843</v>
      </c>
      <c r="AS478" s="0" t="n">
        <v>0.0120582641800562</v>
      </c>
      <c r="AT478" s="0" t="n">
        <v>0.0211544561535724</v>
      </c>
      <c r="AU478" s="0" t="n">
        <v>0.0244261958530619</v>
      </c>
      <c r="AV478" s="0" t="n">
        <v>0.00864918854017768</v>
      </c>
      <c r="AW478" s="0" t="n">
        <v>0.0120748971209991</v>
      </c>
      <c r="AX478" s="0" t="n">
        <v>0.0100233329926482</v>
      </c>
      <c r="AY478" s="0" t="n">
        <v>0.00824166248081963</v>
      </c>
      <c r="AZ478" s="0" t="n">
        <v>0.0145353939576775</v>
      </c>
      <c r="BA478" s="0" t="n">
        <v>0.0213900327439944</v>
      </c>
      <c r="BB478" s="0" t="n">
        <v>0.0179593684284175</v>
      </c>
      <c r="BC478" s="0" t="n">
        <v>0.0103013330233278</v>
      </c>
      <c r="BD478" s="0" t="n">
        <v>0.0114927761081285</v>
      </c>
      <c r="BE478" s="0" t="n">
        <v>0.0129939345263446</v>
      </c>
      <c r="BF478" s="0" t="n">
        <v>0.0212779847233822</v>
      </c>
      <c r="BG478" s="0" t="n">
        <v>0.0201907050187127</v>
      </c>
      <c r="BH478" s="1" t="n">
        <f aca="false">_xlfn.T.TEST(AP478:AU478,AV478:BA478,2,2)</f>
        <v>0.0232476030665317</v>
      </c>
      <c r="BI478" s="1" t="n">
        <f aca="false">_xlfn.T.TEST(AP478:AU478,BB478:BG478,2,2)</f>
        <v>0.0675067383390067</v>
      </c>
    </row>
    <row r="479" customFormat="false" ht="15" hidden="false" customHeight="false" outlineLevel="0" collapsed="false">
      <c r="A479" s="0" t="s">
        <v>496</v>
      </c>
      <c r="B479" s="0" t="n">
        <v>497.151160932062</v>
      </c>
      <c r="C479" s="0" t="n">
        <v>564.664360847587</v>
      </c>
      <c r="D479" s="0" t="n">
        <v>229.536353175521</v>
      </c>
      <c r="E479" s="0" t="n">
        <v>254.723593871546</v>
      </c>
      <c r="F479" s="0" t="n">
        <v>108.133751057922</v>
      </c>
      <c r="G479" s="0" t="n">
        <v>166.395659197865</v>
      </c>
      <c r="H479" s="0" t="n">
        <v>114.530037884051</v>
      </c>
      <c r="I479" s="0" t="n">
        <v>840.336970546374</v>
      </c>
      <c r="J479" s="0" t="n">
        <v>65.8440782619792</v>
      </c>
      <c r="K479" s="0" t="n">
        <v>181.280149851175</v>
      </c>
      <c r="L479" s="0" t="n">
        <v>257.73262377036</v>
      </c>
      <c r="M479" s="0" t="n">
        <v>315.789159283903</v>
      </c>
      <c r="N479" s="0" t="n">
        <v>179.09852318757</v>
      </c>
      <c r="O479" s="0" t="n">
        <v>39.1705615813731</v>
      </c>
      <c r="P479" s="0" t="n">
        <v>181.280149851175</v>
      </c>
      <c r="Q479" s="0" t="n">
        <v>288.214808594927</v>
      </c>
      <c r="R479" s="0" t="n">
        <v>155.569032962368</v>
      </c>
      <c r="S479" s="0" t="n">
        <v>168.471932137731</v>
      </c>
      <c r="U479" s="0" t="s">
        <v>496</v>
      </c>
      <c r="V479" s="0" t="n">
        <f aca="false">(B479/V$1)*100</f>
        <v>0.00837476125647835</v>
      </c>
      <c r="W479" s="0" t="n">
        <f aca="false">(C479/W$1)*100</f>
        <v>0.006846168457036</v>
      </c>
      <c r="X479" s="0" t="n">
        <f aca="false">(D479/X$1)*100</f>
        <v>0.00354527287526404</v>
      </c>
      <c r="Y479" s="0" t="n">
        <f aca="false">(E479/Y$1)*100</f>
        <v>0.00418245374045206</v>
      </c>
      <c r="Z479" s="0" t="n">
        <f aca="false">(F479/Z$1)*100</f>
        <v>0.00280021043769653</v>
      </c>
      <c r="AA479" s="0" t="n">
        <f aca="false">(G479/AA$1)*100</f>
        <v>0.0036860415819426</v>
      </c>
      <c r="AB479" s="0" t="n">
        <f aca="false">(H479/AB$1)*100</f>
        <v>0.00244867270763397</v>
      </c>
      <c r="AC479" s="0" t="n">
        <f aca="false">(I479/AC$1)*100</f>
        <v>0.0109526242298902</v>
      </c>
      <c r="AD479" s="0" t="n">
        <f aca="false">(J479/AD$1)*100</f>
        <v>0.00154352760425789</v>
      </c>
      <c r="AE479" s="0" t="n">
        <f aca="false">(K479/AE$1)*100</f>
        <v>0.00424524695803454</v>
      </c>
      <c r="AF479" s="0" t="n">
        <f aca="false">(L479/AF$1)*100</f>
        <v>0.00511492758728235</v>
      </c>
      <c r="AG479" s="0" t="n">
        <f aca="false">(M479/AG$1)*100</f>
        <v>0.00523086965639568</v>
      </c>
      <c r="AH479" s="0" t="n">
        <f aca="false">(N479/AH$1)*100</f>
        <v>0.00391755181700937</v>
      </c>
      <c r="AI479" s="0" t="n">
        <f aca="false">(O479/AI$1)*100</f>
        <v>0.000934104057047028</v>
      </c>
      <c r="AJ479" s="0" t="n">
        <f aca="false">(P479/AJ$1)*100</f>
        <v>0.00395915959546418</v>
      </c>
      <c r="AK479" s="0" t="n">
        <f aca="false">(Q479/AK$1)*100</f>
        <v>0.00456130013909556</v>
      </c>
      <c r="AL479" s="0" t="n">
        <f aca="false">(R479/AL$1)*100</f>
        <v>0.00344598086273634</v>
      </c>
      <c r="AM479" s="0" t="n">
        <f aca="false">(S479/AM$1)*100</f>
        <v>0.00383031745535802</v>
      </c>
      <c r="AO479" s="0" t="s">
        <v>496</v>
      </c>
      <c r="AP479" s="0" t="n">
        <v>0.00837476125647835</v>
      </c>
      <c r="AQ479" s="0" t="n">
        <v>0.006846168457036</v>
      </c>
      <c r="AR479" s="0" t="n">
        <v>0.00354527287526404</v>
      </c>
      <c r="AS479" s="0" t="n">
        <v>0.00418245374045207</v>
      </c>
      <c r="AT479" s="0" t="n">
        <v>0.00280021043769653</v>
      </c>
      <c r="AU479" s="0" t="n">
        <v>0.0036860415819426</v>
      </c>
      <c r="AV479" s="0" t="n">
        <v>0.00244867270763397</v>
      </c>
      <c r="AW479" s="0" t="n">
        <v>0.0109526242298902</v>
      </c>
      <c r="AX479" s="0" t="n">
        <v>0.00154352760425789</v>
      </c>
      <c r="AY479" s="0" t="n">
        <v>0.00424524695803454</v>
      </c>
      <c r="AZ479" s="0" t="n">
        <v>0.00511492758728235</v>
      </c>
      <c r="BA479" s="0" t="n">
        <v>0.00523086965639568</v>
      </c>
      <c r="BB479" s="0" t="n">
        <v>0.00391755181700937</v>
      </c>
      <c r="BC479" s="0" t="n">
        <v>0.000934104057047028</v>
      </c>
      <c r="BD479" s="0" t="n">
        <v>0.00395915959546418</v>
      </c>
      <c r="BE479" s="0" t="n">
        <v>0.00456130013909556</v>
      </c>
      <c r="BF479" s="0" t="n">
        <v>0.00344598086273634</v>
      </c>
      <c r="BG479" s="0" t="n">
        <v>0.00383031745535802</v>
      </c>
      <c r="BH479" s="1" t="n">
        <f aca="false">_xlfn.T.TEST(AP479:AU479,AV479:BA479,2,2)</f>
        <v>0.991909353950956</v>
      </c>
      <c r="BI479" s="1" t="n">
        <f aca="false">_xlfn.T.TEST(AP479:AU479,BB479:BG479,2,2)</f>
        <v>0.188380718264011</v>
      </c>
    </row>
    <row r="480" customFormat="false" ht="15" hidden="false" customHeight="false" outlineLevel="0" collapsed="false">
      <c r="A480" s="0" t="s">
        <v>497</v>
      </c>
      <c r="B480" s="0" t="n">
        <v>56878.6883937729</v>
      </c>
      <c r="C480" s="0" t="n">
        <v>103163.293910052</v>
      </c>
      <c r="D480" s="0" t="n">
        <v>88613.6828896938</v>
      </c>
      <c r="E480" s="0" t="n">
        <v>79849.4110833023</v>
      </c>
      <c r="F480" s="0" t="n">
        <v>33061.9237108198</v>
      </c>
      <c r="G480" s="0" t="n">
        <v>44411.160181218</v>
      </c>
      <c r="H480" s="0" t="n">
        <v>49851.4766449209</v>
      </c>
      <c r="I480" s="0" t="n">
        <v>134976.001613667</v>
      </c>
      <c r="J480" s="0" t="n">
        <v>58880.8281542679</v>
      </c>
      <c r="K480" s="0" t="n">
        <v>57306.1640408498</v>
      </c>
      <c r="L480" s="0" t="n">
        <v>58880.8281542679</v>
      </c>
      <c r="M480" s="0" t="n">
        <v>70419.6187001434</v>
      </c>
      <c r="N480" s="0" t="n">
        <v>52794.765801877</v>
      </c>
      <c r="O480" s="0" t="n">
        <v>63858.8962982552</v>
      </c>
      <c r="P480" s="0" t="n">
        <v>44617.8048817241</v>
      </c>
      <c r="Q480" s="0" t="n">
        <v>105396.268246997</v>
      </c>
      <c r="R480" s="0" t="n">
        <v>60403.8367650181</v>
      </c>
      <c r="S480" s="0" t="n">
        <v>43090.8953012147</v>
      </c>
      <c r="U480" s="0" t="s">
        <v>497</v>
      </c>
      <c r="V480" s="0" t="n">
        <f aca="false">(B480/V$1)*100</f>
        <v>0.958150102649702</v>
      </c>
      <c r="W480" s="0" t="n">
        <f aca="false">(C480/W$1)*100</f>
        <v>1.25078424930305</v>
      </c>
      <c r="X480" s="0" t="n">
        <f aca="false">(D480/X$1)*100</f>
        <v>1.36867072243607</v>
      </c>
      <c r="Y480" s="0" t="n">
        <f aca="false">(E480/Y$1)*100</f>
        <v>1.31109357787511</v>
      </c>
      <c r="Z480" s="0" t="n">
        <f aca="false">(F480/Z$1)*100</f>
        <v>0.856165100716546</v>
      </c>
      <c r="AA480" s="0" t="n">
        <f aca="false">(G480/AA$1)*100</f>
        <v>0.983808014700804</v>
      </c>
      <c r="AB480" s="0" t="n">
        <f aca="false">(H480/AB$1)*100</f>
        <v>1.0658334926882</v>
      </c>
      <c r="AC480" s="0" t="n">
        <f aca="false">(I480/AC$1)*100</f>
        <v>1.75922454627499</v>
      </c>
      <c r="AD480" s="0" t="n">
        <f aca="false">(J480/AD$1)*100</f>
        <v>1.38029396138054</v>
      </c>
      <c r="AE480" s="0" t="n">
        <f aca="false">(K480/AE$1)*100</f>
        <v>1.34200473008639</v>
      </c>
      <c r="AF480" s="0" t="n">
        <f aca="false">(L480/AF$1)*100</f>
        <v>1.16854113337488</v>
      </c>
      <c r="AG480" s="0" t="n">
        <f aca="false">(M480/AG$1)*100</f>
        <v>1.16646134246291</v>
      </c>
      <c r="AH480" s="0" t="n">
        <f aca="false">(N480/AH$1)*100</f>
        <v>1.15481818060062</v>
      </c>
      <c r="AI480" s="0" t="n">
        <f aca="false">(O480/AI$1)*100</f>
        <v>1.52284909132147</v>
      </c>
      <c r="AJ480" s="0" t="n">
        <f aca="false">(P480/AJ$1)*100</f>
        <v>0.974453134946375</v>
      </c>
      <c r="AK480" s="0" t="n">
        <f aca="false">(Q480/AK$1)*100</f>
        <v>1.66800594098148</v>
      </c>
      <c r="AL480" s="0" t="n">
        <f aca="false">(R480/AL$1)*100</f>
        <v>1.33799421108733</v>
      </c>
      <c r="AM480" s="0" t="n">
        <f aca="false">(S480/AM$1)*100</f>
        <v>0.979699148368002</v>
      </c>
      <c r="AO480" s="0" t="s">
        <v>497</v>
      </c>
      <c r="AP480" s="0" t="n">
        <v>0.958150102649702</v>
      </c>
      <c r="AQ480" s="0" t="n">
        <v>1.25078424930305</v>
      </c>
      <c r="AR480" s="0" t="n">
        <v>1.36867072243607</v>
      </c>
      <c r="AS480" s="0" t="n">
        <v>1.31109357787511</v>
      </c>
      <c r="AT480" s="0" t="n">
        <v>0.856165100716546</v>
      </c>
      <c r="AU480" s="0" t="n">
        <v>0.983808014700804</v>
      </c>
      <c r="AV480" s="0" t="n">
        <v>1.0658334926882</v>
      </c>
      <c r="AW480" s="0" t="n">
        <v>1.75922454627499</v>
      </c>
      <c r="AX480" s="0" t="n">
        <v>1.38029396138054</v>
      </c>
      <c r="AY480" s="0" t="n">
        <v>1.34200473008639</v>
      </c>
      <c r="AZ480" s="0" t="n">
        <v>1.16854113337488</v>
      </c>
      <c r="BA480" s="0" t="n">
        <v>1.16646134246291</v>
      </c>
      <c r="BB480" s="0" t="n">
        <v>1.15481818060062</v>
      </c>
      <c r="BC480" s="0" t="n">
        <v>1.52284909132147</v>
      </c>
      <c r="BD480" s="0" t="n">
        <v>0.974453134946375</v>
      </c>
      <c r="BE480" s="0" t="n">
        <v>1.66800594098148</v>
      </c>
      <c r="BF480" s="0" t="n">
        <v>1.33799421108733</v>
      </c>
      <c r="BG480" s="0" t="n">
        <v>0.979699148368002</v>
      </c>
      <c r="BH480" s="1" t="n">
        <f aca="false">_xlfn.T.TEST(AP480:AU480,AV480:BA480,2,2)</f>
        <v>0.181475512058462</v>
      </c>
      <c r="BI480" s="1" t="n">
        <f aca="false">_xlfn.T.TEST(AP480:AU480,BB480:BG480,2,2)</f>
        <v>0.324549600126952</v>
      </c>
    </row>
    <row r="481" customFormat="false" ht="15" hidden="false" customHeight="false" outlineLevel="0" collapsed="false">
      <c r="A481" s="0" t="s">
        <v>498</v>
      </c>
      <c r="B481" s="0" t="n">
        <v>27380.1533251461</v>
      </c>
      <c r="C481" s="0" t="n">
        <v>41191.8784950895</v>
      </c>
      <c r="D481" s="0" t="n">
        <v>38560.8423056571</v>
      </c>
      <c r="E481" s="0" t="n">
        <v>36885.8237223932</v>
      </c>
      <c r="F481" s="0" t="n">
        <v>20354.6444639119</v>
      </c>
      <c r="G481" s="0" t="n">
        <v>17493.1270632858</v>
      </c>
      <c r="H481" s="0" t="n">
        <v>22204.1663002419</v>
      </c>
      <c r="I481" s="0" t="n">
        <v>49296.8651065023</v>
      </c>
      <c r="J481" s="0" t="n">
        <v>25096.9659070526</v>
      </c>
      <c r="K481" s="0" t="n">
        <v>26129.6180591194</v>
      </c>
      <c r="L481" s="0" t="n">
        <v>27380.1533251461</v>
      </c>
      <c r="M481" s="0" t="n">
        <v>30436.1940778591</v>
      </c>
      <c r="N481" s="0" t="n">
        <v>19915.1883829363</v>
      </c>
      <c r="O481" s="0" t="n">
        <v>29143.7870452132</v>
      </c>
      <c r="P481" s="0" t="n">
        <v>15187.6330146147</v>
      </c>
      <c r="Q481" s="0" t="n">
        <v>43679.3895060931</v>
      </c>
      <c r="R481" s="0" t="n">
        <v>28649.8241198411</v>
      </c>
      <c r="S481" s="0" t="n">
        <v>14523.703954354</v>
      </c>
      <c r="U481" s="0" t="s">
        <v>498</v>
      </c>
      <c r="V481" s="0" t="n">
        <f aca="false">(B481/V$1)*100</f>
        <v>0.461232448565488</v>
      </c>
      <c r="W481" s="0" t="n">
        <f aca="false">(C481/W$1)*100</f>
        <v>0.499423301332205</v>
      </c>
      <c r="X481" s="0" t="n">
        <f aca="false">(D481/X$1)*100</f>
        <v>0.595586304227122</v>
      </c>
      <c r="Y481" s="0" t="n">
        <f aca="false">(E481/Y$1)*100</f>
        <v>0.605649633991805</v>
      </c>
      <c r="Z481" s="0" t="n">
        <f aca="false">(F481/Z$1)*100</f>
        <v>0.527099886259537</v>
      </c>
      <c r="AA481" s="0" t="n">
        <f aca="false">(G481/AA$1)*100</f>
        <v>0.387512475171013</v>
      </c>
      <c r="AB481" s="0" t="n">
        <f aca="false">(H481/AB$1)*100</f>
        <v>0.474729049423808</v>
      </c>
      <c r="AC481" s="0" t="n">
        <f aca="false">(I481/AC$1)*100</f>
        <v>0.642516107403978</v>
      </c>
      <c r="AD481" s="0" t="n">
        <f aca="false">(J481/AD$1)*100</f>
        <v>0.588327161427111</v>
      </c>
      <c r="AE481" s="0" t="n">
        <f aca="false">(K481/AE$1)*100</f>
        <v>0.611907490539631</v>
      </c>
      <c r="AF481" s="0" t="n">
        <f aca="false">(L481/AF$1)*100</f>
        <v>0.543382904104499</v>
      </c>
      <c r="AG481" s="0" t="n">
        <f aca="false">(M481/AG$1)*100</f>
        <v>0.504158421457751</v>
      </c>
      <c r="AH481" s="0" t="n">
        <f aca="false">(N481/AH$1)*100</f>
        <v>0.435619350997924</v>
      </c>
      <c r="AI481" s="0" t="n">
        <f aca="false">(O481/AI$1)*100</f>
        <v>0.694994623962548</v>
      </c>
      <c r="AJ481" s="0" t="n">
        <f aca="false">(P481/AJ$1)*100</f>
        <v>0.331697999100096</v>
      </c>
      <c r="AK481" s="0" t="n">
        <f aca="false">(Q481/AK$1)*100</f>
        <v>0.691271924579583</v>
      </c>
      <c r="AL481" s="0" t="n">
        <f aca="false">(R481/AL$1)*100</f>
        <v>0.634616952730025</v>
      </c>
      <c r="AM481" s="0" t="n">
        <f aca="false">(S481/AM$1)*100</f>
        <v>0.330205726656798</v>
      </c>
      <c r="AO481" s="0" t="s">
        <v>498</v>
      </c>
      <c r="AP481" s="0" t="n">
        <v>0.461232448565488</v>
      </c>
      <c r="AQ481" s="0" t="n">
        <v>0.499423301332205</v>
      </c>
      <c r="AR481" s="0" t="n">
        <v>0.595586304227122</v>
      </c>
      <c r="AS481" s="0" t="n">
        <v>0.605649633991805</v>
      </c>
      <c r="AT481" s="0" t="n">
        <v>0.527099886259537</v>
      </c>
      <c r="AU481" s="0" t="n">
        <v>0.387512475171014</v>
      </c>
      <c r="AV481" s="0" t="n">
        <v>0.474729049423808</v>
      </c>
      <c r="AW481" s="0" t="n">
        <v>0.642516107403978</v>
      </c>
      <c r="AX481" s="0" t="n">
        <v>0.588327161427111</v>
      </c>
      <c r="AY481" s="0" t="n">
        <v>0.611907490539631</v>
      </c>
      <c r="AZ481" s="0" t="n">
        <v>0.543382904104499</v>
      </c>
      <c r="BA481" s="0" t="n">
        <v>0.504158421457751</v>
      </c>
      <c r="BB481" s="0" t="n">
        <v>0.435619350997924</v>
      </c>
      <c r="BC481" s="0" t="n">
        <v>0.694994623962548</v>
      </c>
      <c r="BD481" s="0" t="n">
        <v>0.331697999100096</v>
      </c>
      <c r="BE481" s="0" t="n">
        <v>0.691271924579583</v>
      </c>
      <c r="BF481" s="0" t="n">
        <v>0.634616952730025</v>
      </c>
      <c r="BG481" s="0" t="n">
        <v>0.330205726656798</v>
      </c>
      <c r="BH481" s="1" t="n">
        <f aca="false">_xlfn.T.TEST(AP481:AU481,AV481:BA481,2,2)</f>
        <v>0.288402738690471</v>
      </c>
      <c r="BI481" s="1" t="n">
        <f aca="false">_xlfn.T.TEST(AP481:AU481,BB481:BG481,2,2)</f>
        <v>0.931059339261169</v>
      </c>
    </row>
    <row r="482" customFormat="false" ht="15" hidden="false" customHeight="false" outlineLevel="0" collapsed="false">
      <c r="A482" s="0" t="s">
        <v>499</v>
      </c>
      <c r="B482" s="0" t="n">
        <v>18688.1208849476</v>
      </c>
      <c r="C482" s="0" t="n">
        <v>16850.9375866179</v>
      </c>
      <c r="D482" s="0" t="n">
        <v>18751.4513173352</v>
      </c>
      <c r="E482" s="0" t="n">
        <v>14210.9416748402</v>
      </c>
      <c r="F482" s="0" t="n">
        <v>9182.04798883428</v>
      </c>
      <c r="G482" s="0" t="n">
        <v>7979.89218234179</v>
      </c>
      <c r="H482" s="0" t="n">
        <v>12365.1871001001</v>
      </c>
      <c r="I482" s="0" t="n">
        <v>16108.8490897592</v>
      </c>
      <c r="J482" s="0" t="n">
        <v>12098.2421540122</v>
      </c>
      <c r="K482" s="0" t="n">
        <v>11992.116776147</v>
      </c>
      <c r="L482" s="0" t="n">
        <v>12383.4617245357</v>
      </c>
      <c r="M482" s="0" t="n">
        <v>13517.2788846818</v>
      </c>
      <c r="N482" s="0" t="n">
        <v>10309.3512617523</v>
      </c>
      <c r="O482" s="0" t="n">
        <v>10776.6988330769</v>
      </c>
      <c r="P482" s="0" t="n">
        <v>4899.85156478276</v>
      </c>
      <c r="Q482" s="0" t="n">
        <v>20472.7376953882</v>
      </c>
      <c r="R482" s="0" t="n">
        <v>12365.1871001001</v>
      </c>
      <c r="S482" s="0" t="n">
        <v>6668.45209619267</v>
      </c>
      <c r="U482" s="0" t="s">
        <v>499</v>
      </c>
      <c r="V482" s="0" t="n">
        <f aca="false">(B482/V$1)*100</f>
        <v>0.31481079205411</v>
      </c>
      <c r="W482" s="0" t="n">
        <f aca="false">(C482/W$1)*100</f>
        <v>0.20430607167029</v>
      </c>
      <c r="X482" s="0" t="n">
        <f aca="false">(D482/X$1)*100</f>
        <v>0.289623019654528</v>
      </c>
      <c r="Y482" s="0" t="n">
        <f aca="false">(E482/Y$1)*100</f>
        <v>0.23333765537736</v>
      </c>
      <c r="Z482" s="0" t="n">
        <f aca="false">(F482/Z$1)*100</f>
        <v>0.237776516270037</v>
      </c>
      <c r="AA482" s="0" t="n">
        <f aca="false">(G482/AA$1)*100</f>
        <v>0.176772726796637</v>
      </c>
      <c r="AB482" s="0" t="n">
        <f aca="false">(H482/AB$1)*100</f>
        <v>0.264369913222731</v>
      </c>
      <c r="AC482" s="0" t="n">
        <f aca="false">(I482/AC$1)*100</f>
        <v>0.209956454422596</v>
      </c>
      <c r="AD482" s="0" t="n">
        <f aca="false">(J482/AD$1)*100</f>
        <v>0.283608962576932</v>
      </c>
      <c r="AE482" s="0" t="n">
        <f aca="false">(K482/AE$1)*100</f>
        <v>0.280833269975383</v>
      </c>
      <c r="AF482" s="0" t="n">
        <f aca="false">(L482/AF$1)*100</f>
        <v>0.245760544684942</v>
      </c>
      <c r="AG482" s="0" t="n">
        <f aca="false">(M482/AG$1)*100</f>
        <v>0.223906115445061</v>
      </c>
      <c r="AH482" s="0" t="n">
        <f aca="false">(N482/AH$1)*100</f>
        <v>0.225503912867935</v>
      </c>
      <c r="AI482" s="0" t="n">
        <f aca="false">(O482/AI$1)*100</f>
        <v>0.256992948151606</v>
      </c>
      <c r="AJ482" s="0" t="n">
        <f aca="false">(P482/AJ$1)*100</f>
        <v>0.107012788520894</v>
      </c>
      <c r="AK482" s="0" t="n">
        <f aca="false">(Q482/AK$1)*100</f>
        <v>0.324002440238543</v>
      </c>
      <c r="AL482" s="0" t="n">
        <f aca="false">(R482/AL$1)*100</f>
        <v>0.273898971406518</v>
      </c>
      <c r="AM482" s="0" t="n">
        <f aca="false">(S482/AM$1)*100</f>
        <v>0.151611536356002</v>
      </c>
      <c r="AO482" s="0" t="s">
        <v>499</v>
      </c>
      <c r="AP482" s="0" t="n">
        <v>0.31481079205411</v>
      </c>
      <c r="AQ482" s="0" t="n">
        <v>0.20430607167029</v>
      </c>
      <c r="AR482" s="0" t="n">
        <v>0.289623019654528</v>
      </c>
      <c r="AS482" s="0" t="n">
        <v>0.23333765537736</v>
      </c>
      <c r="AT482" s="0" t="n">
        <v>0.237776516270037</v>
      </c>
      <c r="AU482" s="0" t="n">
        <v>0.176772726796637</v>
      </c>
      <c r="AV482" s="0" t="n">
        <v>0.264369913222731</v>
      </c>
      <c r="AW482" s="0" t="n">
        <v>0.209956454422596</v>
      </c>
      <c r="AX482" s="0" t="n">
        <v>0.283608962576932</v>
      </c>
      <c r="AY482" s="0" t="n">
        <v>0.280833269975383</v>
      </c>
      <c r="AZ482" s="0" t="n">
        <v>0.245760544684942</v>
      </c>
      <c r="BA482" s="0" t="n">
        <v>0.223906115445061</v>
      </c>
      <c r="BB482" s="0" t="n">
        <v>0.225503912867935</v>
      </c>
      <c r="BC482" s="0" t="n">
        <v>0.256992948151606</v>
      </c>
      <c r="BD482" s="0" t="n">
        <v>0.107012788520894</v>
      </c>
      <c r="BE482" s="0" t="n">
        <v>0.324002440238543</v>
      </c>
      <c r="BF482" s="0" t="n">
        <v>0.273898971406518</v>
      </c>
      <c r="BG482" s="0" t="n">
        <v>0.151611536356002</v>
      </c>
      <c r="BH482" s="1" t="n">
        <f aca="false">_xlfn.T.TEST(AP482:AU482,AV482:BA482,2,2)</f>
        <v>0.731137325556772</v>
      </c>
      <c r="BI482" s="1" t="n">
        <f aca="false">_xlfn.T.TEST(AP482:AU482,BB482:BG482,2,2)</f>
        <v>0.626912639390106</v>
      </c>
    </row>
    <row r="483" customFormat="false" ht="15" hidden="false" customHeight="false" outlineLevel="0" collapsed="false">
      <c r="A483" s="0" t="s">
        <v>500</v>
      </c>
      <c r="B483" s="0" t="n">
        <v>10206.0135697596</v>
      </c>
      <c r="C483" s="0" t="n">
        <v>5065.42265383585</v>
      </c>
      <c r="D483" s="0" t="n">
        <v>6298.29225121892</v>
      </c>
      <c r="E483" s="0" t="n">
        <v>3345.98919403389</v>
      </c>
      <c r="F483" s="0" t="n">
        <v>4056.53313337986</v>
      </c>
      <c r="G483" s="0" t="n">
        <v>3314.93994521318</v>
      </c>
      <c r="H483" s="0" t="n">
        <v>5272.23418072902</v>
      </c>
      <c r="I483" s="0" t="n">
        <v>3807.43013391896</v>
      </c>
      <c r="J483" s="0" t="n">
        <v>3575.52453468038</v>
      </c>
      <c r="K483" s="0" t="n">
        <v>1989.83244380581</v>
      </c>
      <c r="L483" s="0" t="n">
        <v>5414.03495714091</v>
      </c>
      <c r="M483" s="0" t="n">
        <v>5535.14226372091</v>
      </c>
      <c r="N483" s="0" t="n">
        <v>3269.86641920801</v>
      </c>
      <c r="O483" s="0" t="n">
        <v>3112.8137434581</v>
      </c>
      <c r="P483" s="0" t="n">
        <v>825.786759816831</v>
      </c>
      <c r="Q483" s="0" t="n">
        <v>3807.43013391896</v>
      </c>
      <c r="R483" s="0" t="n">
        <v>5529.65475937775</v>
      </c>
      <c r="S483" s="0" t="n">
        <v>3082.30225313</v>
      </c>
      <c r="U483" s="0" t="s">
        <v>500</v>
      </c>
      <c r="V483" s="0" t="n">
        <f aca="false">(B483/V$1)*100</f>
        <v>0.171925429816698</v>
      </c>
      <c r="W483" s="0" t="n">
        <f aca="false">(C483/W$1)*100</f>
        <v>0.0614147787584686</v>
      </c>
      <c r="X483" s="0" t="n">
        <f aca="false">(D483/X$1)*100</f>
        <v>0.0972794259811975</v>
      </c>
      <c r="Y483" s="0" t="n">
        <f aca="false">(E483/Y$1)*100</f>
        <v>0.0549397282261825</v>
      </c>
      <c r="Z483" s="0" t="n">
        <f aca="false">(F483/Z$1)*100</f>
        <v>0.105047187486056</v>
      </c>
      <c r="AA483" s="0" t="n">
        <f aca="false">(G483/AA$1)*100</f>
        <v>0.0734334449504384</v>
      </c>
      <c r="AB483" s="0" t="n">
        <f aca="false">(H483/AB$1)*100</f>
        <v>0.112721310366421</v>
      </c>
      <c r="AC483" s="0" t="n">
        <f aca="false">(I483/AC$1)*100</f>
        <v>0.0496245589567021</v>
      </c>
      <c r="AD483" s="0" t="n">
        <f aca="false">(J483/AD$1)*100</f>
        <v>0.0838180283581757</v>
      </c>
      <c r="AE483" s="0" t="n">
        <f aca="false">(K483/AE$1)*100</f>
        <v>0.046598208000159</v>
      </c>
      <c r="AF483" s="0" t="n">
        <f aca="false">(L483/AF$1)*100</f>
        <v>0.107446222196011</v>
      </c>
      <c r="AG483" s="0" t="n">
        <f aca="false">(M483/AG$1)*100</f>
        <v>0.0916865157017659</v>
      </c>
      <c r="AH483" s="0" t="n">
        <f aca="false">(N483/AH$1)*100</f>
        <v>0.0715241583456858</v>
      </c>
      <c r="AI483" s="0" t="n">
        <f aca="false">(O483/AI$1)*100</f>
        <v>0.0742315613871276</v>
      </c>
      <c r="AJ483" s="0" t="n">
        <f aca="false">(P483/AJ$1)*100</f>
        <v>0.018035187948709</v>
      </c>
      <c r="AK483" s="0" t="n">
        <f aca="false">(Q483/AK$1)*100</f>
        <v>0.060256555463288</v>
      </c>
      <c r="AL483" s="0" t="n">
        <f aca="false">(R483/AL$1)*100</f>
        <v>0.122486359370532</v>
      </c>
      <c r="AM483" s="0" t="n">
        <f aca="false">(S483/AM$1)*100</f>
        <v>0.0700781190851495</v>
      </c>
      <c r="AO483" s="0" t="s">
        <v>500</v>
      </c>
      <c r="AP483" s="0" t="n">
        <v>0.171925429816698</v>
      </c>
      <c r="AQ483" s="0" t="n">
        <v>0.0614147787584686</v>
      </c>
      <c r="AR483" s="0" t="n">
        <v>0.0972794259811975</v>
      </c>
      <c r="AS483" s="0" t="n">
        <v>0.0549397282261825</v>
      </c>
      <c r="AT483" s="0" t="n">
        <v>0.105047187486056</v>
      </c>
      <c r="AU483" s="0" t="n">
        <v>0.0734334449504384</v>
      </c>
      <c r="AV483" s="0" t="n">
        <v>0.112721310366421</v>
      </c>
      <c r="AW483" s="0" t="n">
        <v>0.0496245589567021</v>
      </c>
      <c r="AX483" s="0" t="n">
        <v>0.0838180283581757</v>
      </c>
      <c r="AY483" s="0" t="n">
        <v>0.046598208000159</v>
      </c>
      <c r="AZ483" s="0" t="n">
        <v>0.107446222196011</v>
      </c>
      <c r="BA483" s="0" t="n">
        <v>0.0916865157017659</v>
      </c>
      <c r="BB483" s="0" t="n">
        <v>0.0715241583456858</v>
      </c>
      <c r="BC483" s="0" t="n">
        <v>0.0742315613871276</v>
      </c>
      <c r="BD483" s="0" t="n">
        <v>0.018035187948709</v>
      </c>
      <c r="BE483" s="0" t="n">
        <v>0.060256555463288</v>
      </c>
      <c r="BF483" s="0" t="n">
        <v>0.122486359370532</v>
      </c>
      <c r="BG483" s="0" t="n">
        <v>0.0700781190851495</v>
      </c>
      <c r="BH483" s="1" t="n">
        <f aca="false">_xlfn.T.TEST(AP483:AU483,AV483:BA483,2,2)</f>
        <v>0.579228359364402</v>
      </c>
      <c r="BI483" s="1" t="n">
        <f aca="false">_xlfn.T.TEST(AP483:AU483,BB483:BG483,2,2)</f>
        <v>0.294269180183392</v>
      </c>
    </row>
    <row r="484" customFormat="false" ht="15" hidden="false" customHeight="false" outlineLevel="0" collapsed="false">
      <c r="A484" s="0" t="s">
        <v>501</v>
      </c>
      <c r="B484" s="0" t="n">
        <v>7718.70812707183</v>
      </c>
      <c r="C484" s="0" t="n">
        <v>6633.30098034671</v>
      </c>
      <c r="D484" s="0" t="n">
        <v>5189.5140582134</v>
      </c>
      <c r="E484" s="0" t="n">
        <v>3194.76612439544</v>
      </c>
      <c r="F484" s="0" t="n">
        <v>3220.86667953496</v>
      </c>
      <c r="G484" s="0" t="n">
        <v>2761.70453747278</v>
      </c>
      <c r="H484" s="0" t="n">
        <v>2303.77444069853</v>
      </c>
      <c r="I484" s="0" t="n">
        <v>6502.04891189457</v>
      </c>
      <c r="J484" s="0" t="n">
        <v>2205.66357031095</v>
      </c>
      <c r="K484" s="0" t="n">
        <v>1874.20712306271</v>
      </c>
      <c r="L484" s="0" t="n">
        <v>4135.84285413023</v>
      </c>
      <c r="M484" s="0" t="n">
        <v>5000.31568209389</v>
      </c>
      <c r="N484" s="0" t="n">
        <v>2770.3805558303</v>
      </c>
      <c r="O484" s="0" t="n">
        <v>3220.86667953496</v>
      </c>
      <c r="P484" s="0" t="n">
        <v>1385.28657997619</v>
      </c>
      <c r="Q484" s="0" t="n">
        <v>3335.24307798303</v>
      </c>
      <c r="R484" s="0" t="n">
        <v>3658.24135003184</v>
      </c>
      <c r="S484" s="0" t="n">
        <v>2405.28802959056</v>
      </c>
      <c r="U484" s="0" t="s">
        <v>501</v>
      </c>
      <c r="V484" s="0" t="n">
        <f aca="false">(B484/V$1)*100</f>
        <v>0.130025519102628</v>
      </c>
      <c r="W484" s="0" t="n">
        <f aca="false">(C484/W$1)*100</f>
        <v>0.0804242291288033</v>
      </c>
      <c r="X484" s="0" t="n">
        <f aca="false">(D484/X$1)*100</f>
        <v>0.0801539415079783</v>
      </c>
      <c r="Y484" s="0" t="n">
        <f aca="false">(E484/Y$1)*100</f>
        <v>0.0524567093442688</v>
      </c>
      <c r="Z484" s="0" t="n">
        <f aca="false">(F484/Z$1)*100</f>
        <v>0.0834069326757345</v>
      </c>
      <c r="AA484" s="0" t="n">
        <f aca="false">(G484/AA$1)*100</f>
        <v>0.0611780247828416</v>
      </c>
      <c r="AB484" s="0" t="n">
        <f aca="false">(H484/AB$1)*100</f>
        <v>0.0492551098533146</v>
      </c>
      <c r="AC484" s="0" t="n">
        <f aca="false">(I484/AC$1)*100</f>
        <v>0.0847451688458325</v>
      </c>
      <c r="AD484" s="0" t="n">
        <f aca="false">(J484/AD$1)*100</f>
        <v>0.0517055245717799</v>
      </c>
      <c r="AE484" s="0" t="n">
        <f aca="false">(K484/AE$1)*100</f>
        <v>0.0438904761190932</v>
      </c>
      <c r="AF484" s="0" t="n">
        <f aca="false">(L484/AF$1)*100</f>
        <v>0.0820793906560468</v>
      </c>
      <c r="AG484" s="0" t="n">
        <f aca="false">(M484/AG$1)*100</f>
        <v>0.0828274144469584</v>
      </c>
      <c r="AH484" s="0" t="n">
        <f aca="false">(N484/AH$1)*100</f>
        <v>0.0605985420043579</v>
      </c>
      <c r="AI484" s="0" t="n">
        <f aca="false">(O484/AI$1)*100</f>
        <v>0.0768083098913725</v>
      </c>
      <c r="AJ484" s="0" t="n">
        <f aca="false">(P484/AJ$1)*100</f>
        <v>0.0302546674861154</v>
      </c>
      <c r="AK484" s="0" t="n">
        <f aca="false">(Q484/AK$1)*100</f>
        <v>0.052783702508856</v>
      </c>
      <c r="AL484" s="0" t="n">
        <f aca="false">(R484/AL$1)*100</f>
        <v>0.0810330272254758</v>
      </c>
      <c r="AM484" s="0" t="n">
        <f aca="false">(S484/AM$1)*100</f>
        <v>0.0546857663944429</v>
      </c>
      <c r="AO484" s="0" t="s">
        <v>501</v>
      </c>
      <c r="AP484" s="0" t="n">
        <v>0.130025519102628</v>
      </c>
      <c r="AQ484" s="0" t="n">
        <v>0.0804242291288033</v>
      </c>
      <c r="AR484" s="0" t="n">
        <v>0.0801539415079783</v>
      </c>
      <c r="AS484" s="0" t="n">
        <v>0.0524567093442688</v>
      </c>
      <c r="AT484" s="0" t="n">
        <v>0.0834069326757346</v>
      </c>
      <c r="AU484" s="0" t="n">
        <v>0.0611780247828416</v>
      </c>
      <c r="AV484" s="0" t="n">
        <v>0.0492551098533146</v>
      </c>
      <c r="AW484" s="0" t="n">
        <v>0.0847451688458325</v>
      </c>
      <c r="AX484" s="0" t="n">
        <v>0.0517055245717799</v>
      </c>
      <c r="AY484" s="0" t="n">
        <v>0.0438904761190932</v>
      </c>
      <c r="AZ484" s="0" t="n">
        <v>0.0820793906560468</v>
      </c>
      <c r="BA484" s="0" t="n">
        <v>0.0828274144469584</v>
      </c>
      <c r="BB484" s="0" t="n">
        <v>0.0605985420043579</v>
      </c>
      <c r="BC484" s="0" t="n">
        <v>0.0768083098913725</v>
      </c>
      <c r="BD484" s="0" t="n">
        <v>0.0302546674861154</v>
      </c>
      <c r="BE484" s="0" t="n">
        <v>0.052783702508856</v>
      </c>
      <c r="BF484" s="0" t="n">
        <v>0.0810330272254758</v>
      </c>
      <c r="BG484" s="0" t="n">
        <v>0.0546857663944429</v>
      </c>
      <c r="BH484" s="1" t="n">
        <f aca="false">_xlfn.T.TEST(AP484:AU484,AV484:BA484,2,2)</f>
        <v>0.277612904329379</v>
      </c>
      <c r="BI484" s="1" t="n">
        <f aca="false">_xlfn.T.TEST(AP484:AU484,BB484:BG484,2,2)</f>
        <v>0.13040582066829</v>
      </c>
    </row>
    <row r="485" customFormat="false" ht="15" hidden="false" customHeight="false" outlineLevel="0" collapsed="false">
      <c r="A485" s="0" t="s">
        <v>502</v>
      </c>
      <c r="B485" s="0" t="n">
        <v>2344.56889611665</v>
      </c>
      <c r="C485" s="0" t="n">
        <v>1424.2752568647</v>
      </c>
      <c r="D485" s="0" t="n">
        <v>1052.39919055266</v>
      </c>
      <c r="E485" s="0" t="n">
        <v>689.414296343897</v>
      </c>
      <c r="F485" s="0" t="n">
        <v>609.058040950868</v>
      </c>
      <c r="G485" s="0" t="n">
        <v>545.337852075578</v>
      </c>
      <c r="H485" s="0" t="n">
        <v>398.649289286107</v>
      </c>
      <c r="I485" s="0" t="n">
        <v>835.499046009196</v>
      </c>
      <c r="J485" s="0" t="n">
        <v>276.59961476944</v>
      </c>
      <c r="K485" s="0" t="n">
        <v>377.089320537822</v>
      </c>
      <c r="L485" s="0" t="n">
        <v>798.780593700768</v>
      </c>
      <c r="M485" s="0" t="n">
        <v>977.023673859501</v>
      </c>
      <c r="N485" s="0" t="n">
        <v>724.015495373558</v>
      </c>
      <c r="O485" s="0" t="n">
        <v>552.494105648757</v>
      </c>
      <c r="P485" s="0" t="n">
        <v>419.997265713124</v>
      </c>
      <c r="Q485" s="0" t="n">
        <v>845.74559703742</v>
      </c>
      <c r="R485" s="0" t="n">
        <v>1011.49892349213</v>
      </c>
      <c r="S485" s="0" t="n">
        <v>724.015495373558</v>
      </c>
      <c r="U485" s="0" t="s">
        <v>502</v>
      </c>
      <c r="V485" s="0" t="n">
        <f aca="false">(B485/V$1)*100</f>
        <v>0.0394954418240314</v>
      </c>
      <c r="W485" s="0" t="n">
        <f aca="false">(C485/W$1)*100</f>
        <v>0.0172683615502978</v>
      </c>
      <c r="X485" s="0" t="n">
        <f aca="false">(D485/X$1)*100</f>
        <v>0.0162546901725983</v>
      </c>
      <c r="Y485" s="0" t="n">
        <f aca="false">(E485/Y$1)*100</f>
        <v>0.0113198913325585</v>
      </c>
      <c r="Z485" s="0" t="n">
        <f aca="false">(F485/Z$1)*100</f>
        <v>0.0157720477348471</v>
      </c>
      <c r="AA485" s="0" t="n">
        <f aca="false">(G485/AA$1)*100</f>
        <v>0.0120804713815734</v>
      </c>
      <c r="AB485" s="0" t="n">
        <f aca="false">(H485/AB$1)*100</f>
        <v>0.00852319315200809</v>
      </c>
      <c r="AC485" s="0" t="n">
        <f aca="false">(I485/AC$1)*100</f>
        <v>0.0108895686089126</v>
      </c>
      <c r="AD485" s="0" t="n">
        <f aca="false">(J485/AD$1)*100</f>
        <v>0.00648409320918781</v>
      </c>
      <c r="AE485" s="0" t="n">
        <f aca="false">(K485/AE$1)*100</f>
        <v>0.00883073680286967</v>
      </c>
      <c r="AF485" s="0" t="n">
        <f aca="false">(L485/AF$1)*100</f>
        <v>0.0158524940891697</v>
      </c>
      <c r="AG485" s="0" t="n">
        <f aca="false">(M485/AG$1)*100</f>
        <v>0.0161838471616983</v>
      </c>
      <c r="AH485" s="0" t="n">
        <f aca="false">(N485/AH$1)*100</f>
        <v>0.01583691573198</v>
      </c>
      <c r="AI485" s="0" t="n">
        <f aca="false">(O485/AI$1)*100</f>
        <v>0.0131753787728816</v>
      </c>
      <c r="AJ485" s="0" t="n">
        <f aca="false">(P485/AJ$1)*100</f>
        <v>0.00917274288432552</v>
      </c>
      <c r="AK485" s="0" t="n">
        <f aca="false">(Q485/AK$1)*100</f>
        <v>0.0133848067287481</v>
      </c>
      <c r="AL485" s="0" t="n">
        <f aca="false">(R485/AL$1)*100</f>
        <v>0.0224055254870387</v>
      </c>
      <c r="AM485" s="0" t="n">
        <f aca="false">(S485/AM$1)*100</f>
        <v>0.0164609567581372</v>
      </c>
      <c r="AO485" s="0" t="s">
        <v>502</v>
      </c>
      <c r="AP485" s="0" t="n">
        <v>0.0394954418240314</v>
      </c>
      <c r="AQ485" s="0" t="n">
        <v>0.0172683615502978</v>
      </c>
      <c r="AR485" s="0" t="n">
        <v>0.0162546901725983</v>
      </c>
      <c r="AS485" s="0" t="n">
        <v>0.0113198913325585</v>
      </c>
      <c r="AT485" s="0" t="n">
        <v>0.0157720477348471</v>
      </c>
      <c r="AU485" s="0" t="n">
        <v>0.0120804713815734</v>
      </c>
      <c r="AV485" s="0" t="n">
        <v>0.00852319315200809</v>
      </c>
      <c r="AW485" s="0" t="n">
        <v>0.0108895686089126</v>
      </c>
      <c r="AX485" s="0" t="n">
        <v>0.00648409320918781</v>
      </c>
      <c r="AY485" s="0" t="n">
        <v>0.00883073680286967</v>
      </c>
      <c r="AZ485" s="0" t="n">
        <v>0.0158524940891697</v>
      </c>
      <c r="BA485" s="0" t="n">
        <v>0.0161838471616983</v>
      </c>
      <c r="BB485" s="0" t="n">
        <v>0.01583691573198</v>
      </c>
      <c r="BC485" s="0" t="n">
        <v>0.0131753787728816</v>
      </c>
      <c r="BD485" s="0" t="n">
        <v>0.00917274288432552</v>
      </c>
      <c r="BE485" s="0" t="n">
        <v>0.0133848067287481</v>
      </c>
      <c r="BF485" s="0" t="n">
        <v>0.0224055254870387</v>
      </c>
      <c r="BG485" s="0" t="n">
        <v>0.0164609567581372</v>
      </c>
      <c r="BH485" s="1" t="n">
        <f aca="false">_xlfn.T.TEST(AP485:AU485,AV485:BA485,2,2)</f>
        <v>0.129212802025344</v>
      </c>
      <c r="BI485" s="1" t="n">
        <f aca="false">_xlfn.T.TEST(AP485:AU485,BB485:BG485,2,2)</f>
        <v>0.452317755873849</v>
      </c>
    </row>
    <row r="486" customFormat="false" ht="15" hidden="false" customHeight="false" outlineLevel="0" collapsed="false">
      <c r="A486" s="0" t="s">
        <v>503</v>
      </c>
      <c r="B486" s="0" t="n">
        <v>20585.324653251</v>
      </c>
      <c r="C486" s="0" t="n">
        <v>14807.0596870147</v>
      </c>
      <c r="D486" s="0" t="n">
        <v>9409.76529865408</v>
      </c>
      <c r="E486" s="0" t="n">
        <v>5969.11167856056</v>
      </c>
      <c r="F486" s="0" t="n">
        <v>8017.82283330116</v>
      </c>
      <c r="G486" s="0" t="n">
        <v>10716.8302662078</v>
      </c>
      <c r="H486" s="0" t="n">
        <v>4394.30052895511</v>
      </c>
      <c r="I486" s="0" t="n">
        <v>9184.85010933085</v>
      </c>
      <c r="J486" s="0" t="n">
        <v>3914.43431489495</v>
      </c>
      <c r="K486" s="0" t="n">
        <v>2411.08167402237</v>
      </c>
      <c r="L486" s="0" t="n">
        <v>7356.08462654907</v>
      </c>
      <c r="M486" s="0" t="n">
        <v>11602.954177848</v>
      </c>
      <c r="N486" s="0" t="n">
        <v>8017.82283330116</v>
      </c>
      <c r="O486" s="0" t="n">
        <v>7066.51417414174</v>
      </c>
      <c r="P486" s="0" t="n">
        <v>7126.19709131959</v>
      </c>
      <c r="Q486" s="0" t="n">
        <v>7930.18236231323</v>
      </c>
      <c r="R486" s="0" t="n">
        <v>12849.7991024047</v>
      </c>
      <c r="S486" s="0" t="n">
        <v>11581.5916595685</v>
      </c>
      <c r="U486" s="0" t="s">
        <v>503</v>
      </c>
      <c r="V486" s="0" t="n">
        <f aca="false">(B486/V$1)*100</f>
        <v>0.346770143380263</v>
      </c>
      <c r="W486" s="0" t="n">
        <f aca="false">(C486/W$1)*100</f>
        <v>0.179525452639734</v>
      </c>
      <c r="X486" s="0" t="n">
        <f aca="false">(D486/X$1)*100</f>
        <v>0.145337264509075</v>
      </c>
      <c r="Y486" s="0" t="n">
        <f aca="false">(E486/Y$1)*100</f>
        <v>0.0980102906359021</v>
      </c>
      <c r="Z486" s="0" t="n">
        <f aca="false">(F486/Z$1)*100</f>
        <v>0.207627969674197</v>
      </c>
      <c r="AA486" s="0" t="n">
        <f aca="false">(G486/AA$1)*100</f>
        <v>0.237402118410369</v>
      </c>
      <c r="AB486" s="0" t="n">
        <f aca="false">(H486/AB$1)*100</f>
        <v>0.0939509317659304</v>
      </c>
      <c r="AC486" s="0" t="n">
        <f aca="false">(I486/AC$1)*100</f>
        <v>0.119711753000656</v>
      </c>
      <c r="AD486" s="0" t="n">
        <f aca="false">(J486/AD$1)*100</f>
        <v>0.0917628066119284</v>
      </c>
      <c r="AE486" s="0" t="n">
        <f aca="false">(K486/AE$1)*100</f>
        <v>0.0564630884882841</v>
      </c>
      <c r="AF486" s="0" t="n">
        <f aca="false">(L486/AF$1)*100</f>
        <v>0.145987883257822</v>
      </c>
      <c r="AG486" s="0" t="n">
        <f aca="false">(M486/AG$1)*100</f>
        <v>0.192196404306867</v>
      </c>
      <c r="AH486" s="0" t="n">
        <f aca="false">(N486/AH$1)*100</f>
        <v>0.175379650541072</v>
      </c>
      <c r="AI486" s="0" t="n">
        <f aca="false">(O486/AI$1)*100</f>
        <v>0.16851582649724</v>
      </c>
      <c r="AJ486" s="0" t="n">
        <f aca="false">(P486/AJ$1)*100</f>
        <v>0.155636188608788</v>
      </c>
      <c r="AK486" s="0" t="n">
        <f aca="false">(Q486/AK$1)*100</f>
        <v>0.125503412155031</v>
      </c>
      <c r="AL486" s="0" t="n">
        <f aca="false">(R486/AL$1)*100</f>
        <v>0.284633522197214</v>
      </c>
      <c r="AM486" s="0" t="n">
        <f aca="false">(S486/AM$1)*100</f>
        <v>0.26331491620935</v>
      </c>
      <c r="AO486" s="0" t="s">
        <v>503</v>
      </c>
      <c r="AP486" s="0" t="n">
        <v>0.346770143380263</v>
      </c>
      <c r="AQ486" s="0" t="n">
        <v>0.179525452639734</v>
      </c>
      <c r="AR486" s="0" t="n">
        <v>0.145337264509075</v>
      </c>
      <c r="AS486" s="0" t="n">
        <v>0.0980102906359021</v>
      </c>
      <c r="AT486" s="0" t="n">
        <v>0.207627969674197</v>
      </c>
      <c r="AU486" s="0" t="n">
        <v>0.237402118410369</v>
      </c>
      <c r="AV486" s="0" t="n">
        <v>0.0939509317659304</v>
      </c>
      <c r="AW486" s="0" t="n">
        <v>0.119711753000656</v>
      </c>
      <c r="AX486" s="0" t="n">
        <v>0.0917628066119284</v>
      </c>
      <c r="AY486" s="0" t="n">
        <v>0.0564630884882841</v>
      </c>
      <c r="AZ486" s="0" t="n">
        <v>0.145987883257822</v>
      </c>
      <c r="BA486" s="0" t="n">
        <v>0.192196404306867</v>
      </c>
      <c r="BB486" s="0" t="n">
        <v>0.175379650541072</v>
      </c>
      <c r="BC486" s="0" t="n">
        <v>0.16851582649724</v>
      </c>
      <c r="BD486" s="0" t="n">
        <v>0.155636188608788</v>
      </c>
      <c r="BE486" s="0" t="n">
        <v>0.125503412155031</v>
      </c>
      <c r="BF486" s="0" t="n">
        <v>0.284633522197214</v>
      </c>
      <c r="BG486" s="0" t="n">
        <v>0.26331491620935</v>
      </c>
      <c r="BH486" s="1" t="n">
        <f aca="false">_xlfn.T.TEST(AP486:AU486,AV486:BA486,2,2)</f>
        <v>0.0578591962088797</v>
      </c>
      <c r="BI486" s="1" t="n">
        <f aca="false">_xlfn.T.TEST(AP486:AU486,BB486:BG486,2,2)</f>
        <v>0.876456107068603</v>
      </c>
    </row>
    <row r="487" customFormat="false" ht="15" hidden="false" customHeight="false" outlineLevel="0" collapsed="false">
      <c r="A487" s="0" t="s">
        <v>504</v>
      </c>
      <c r="B487" s="0" t="n">
        <v>815676.724581894</v>
      </c>
      <c r="C487" s="0" t="n">
        <v>565419.700637551</v>
      </c>
      <c r="D487" s="0" t="n">
        <v>451226.516024275</v>
      </c>
      <c r="E487" s="0" t="n">
        <v>417611.179693577</v>
      </c>
      <c r="F487" s="0" t="n">
        <v>210686.463793078</v>
      </c>
      <c r="G487" s="0" t="n">
        <v>222820.998981527</v>
      </c>
      <c r="H487" s="0" t="n">
        <v>280107.898238638</v>
      </c>
      <c r="I487" s="0" t="n">
        <v>533843.177589523</v>
      </c>
      <c r="J487" s="0" t="n">
        <v>276808.107772038</v>
      </c>
      <c r="K487" s="0" t="n">
        <v>194866.717771734</v>
      </c>
      <c r="L487" s="0" t="n">
        <v>288897.818590054</v>
      </c>
      <c r="M487" s="0" t="n">
        <v>407772.559092747</v>
      </c>
      <c r="N487" s="0" t="n">
        <v>311500.257867286</v>
      </c>
      <c r="O487" s="0" t="n">
        <v>258800.876250038</v>
      </c>
      <c r="P487" s="0" t="n">
        <v>190558.606674048</v>
      </c>
      <c r="Q487" s="0" t="n">
        <v>442789.980299703</v>
      </c>
      <c r="R487" s="0" t="n">
        <v>360500.943081542</v>
      </c>
      <c r="S487" s="0" t="n">
        <v>311500.257867286</v>
      </c>
      <c r="U487" s="0" t="s">
        <v>504</v>
      </c>
      <c r="V487" s="0" t="n">
        <f aca="false">(B487/V$1)*100</f>
        <v>13.7404845199046</v>
      </c>
      <c r="W487" s="0" t="n">
        <f aca="false">(C487/W$1)*100</f>
        <v>6.85532643441681</v>
      </c>
      <c r="X487" s="0" t="n">
        <f aca="false">(D487/X$1)*100</f>
        <v>6.96935847298004</v>
      </c>
      <c r="Y487" s="0" t="n">
        <f aca="false">(E487/Y$1)*100</f>
        <v>6.85699904754332</v>
      </c>
      <c r="Z487" s="0" t="n">
        <f aca="false">(F487/Z$1)*100</f>
        <v>5.45589540012101</v>
      </c>
      <c r="AA487" s="0" t="n">
        <f aca="false">(G487/AA$1)*100</f>
        <v>4.93599094793236</v>
      </c>
      <c r="AB487" s="0" t="n">
        <f aca="false">(H487/AB$1)*100</f>
        <v>5.98875699582024</v>
      </c>
      <c r="AC487" s="0" t="n">
        <f aca="false">(I487/AC$1)*100</f>
        <v>6.95790370620845</v>
      </c>
      <c r="AD487" s="0" t="n">
        <f aca="false">(J487/AD$1)*100</f>
        <v>6.4889807361044</v>
      </c>
      <c r="AE487" s="0" t="n">
        <f aca="false">(K487/AE$1)*100</f>
        <v>4.56341933477977</v>
      </c>
      <c r="AF487" s="0" t="n">
        <f aca="false">(L487/AF$1)*100</f>
        <v>5.73342792462542</v>
      </c>
      <c r="AG487" s="0" t="n">
        <f aca="false">(M487/AG$1)*100</f>
        <v>6.75452289402828</v>
      </c>
      <c r="AH487" s="0" t="n">
        <f aca="false">(N487/AH$1)*100</f>
        <v>6.81367093088106</v>
      </c>
      <c r="AI487" s="0" t="n">
        <f aca="false">(O487/AI$1)*100</f>
        <v>6.17164877685708</v>
      </c>
      <c r="AJ487" s="0" t="n">
        <f aca="false">(P487/AJ$1)*100</f>
        <v>4.16180114993958</v>
      </c>
      <c r="AK487" s="0" t="n">
        <f aca="false">(Q487/AK$1)*100</f>
        <v>7.00761355246582</v>
      </c>
      <c r="AL487" s="0" t="n">
        <f aca="false">(R487/AL$1)*100</f>
        <v>7.98538968329195</v>
      </c>
      <c r="AM487" s="0" t="n">
        <f aca="false">(S487/AM$1)*100</f>
        <v>7.08215819642973</v>
      </c>
      <c r="AO487" s="0" t="s">
        <v>504</v>
      </c>
      <c r="AP487" s="0" t="n">
        <v>13.7404845199046</v>
      </c>
      <c r="AQ487" s="0" t="n">
        <v>6.85532643441681</v>
      </c>
      <c r="AR487" s="0" t="n">
        <v>6.96935847298004</v>
      </c>
      <c r="AS487" s="0" t="n">
        <v>6.85699904754332</v>
      </c>
      <c r="AT487" s="0" t="n">
        <v>5.45589540012101</v>
      </c>
      <c r="AU487" s="0" t="n">
        <v>4.93599094793236</v>
      </c>
      <c r="AV487" s="0" t="n">
        <v>5.98875699582024</v>
      </c>
      <c r="AW487" s="0" t="n">
        <v>6.95790370620845</v>
      </c>
      <c r="AX487" s="0" t="n">
        <v>6.4889807361044</v>
      </c>
      <c r="AY487" s="0" t="n">
        <v>4.56341933477977</v>
      </c>
      <c r="AZ487" s="0" t="n">
        <v>5.73342792462542</v>
      </c>
      <c r="BA487" s="0" t="n">
        <v>6.75452289402828</v>
      </c>
      <c r="BB487" s="0" t="n">
        <v>6.81367093088106</v>
      </c>
      <c r="BC487" s="0" t="n">
        <v>6.17164877685708</v>
      </c>
      <c r="BD487" s="0" t="n">
        <v>4.16180114993958</v>
      </c>
      <c r="BE487" s="0" t="n">
        <v>7.00761355246582</v>
      </c>
      <c r="BF487" s="0" t="n">
        <v>7.98538968329195</v>
      </c>
      <c r="BG487" s="0" t="n">
        <v>7.08215819642973</v>
      </c>
      <c r="BH487" s="1" t="n">
        <f aca="false">_xlfn.T.TEST(AP487:AU487,AV487:BA487,2,2)</f>
        <v>0.327938257845087</v>
      </c>
      <c r="BI487" s="1" t="n">
        <f aca="false">_xlfn.T.TEST(AP487:AU487,BB487:BG487,2,2)</f>
        <v>0.522289652664699</v>
      </c>
    </row>
    <row r="488" customFormat="false" ht="15" hidden="false" customHeight="false" outlineLevel="0" collapsed="false">
      <c r="A488" s="0" t="s">
        <v>505</v>
      </c>
      <c r="B488" s="0" t="n">
        <v>448101.650658802</v>
      </c>
      <c r="C488" s="0" t="n">
        <v>245024.702484518</v>
      </c>
      <c r="D488" s="0" t="n">
        <v>184626.356178165</v>
      </c>
      <c r="E488" s="0" t="n">
        <v>156970.954949775</v>
      </c>
      <c r="F488" s="0" t="n">
        <v>111413.781199424</v>
      </c>
      <c r="G488" s="0" t="n">
        <v>77770.1253775374</v>
      </c>
      <c r="H488" s="0" t="n">
        <v>120321.407837446</v>
      </c>
      <c r="I488" s="0" t="n">
        <v>194188.758748669</v>
      </c>
      <c r="J488" s="0" t="n">
        <v>113106.919905044</v>
      </c>
      <c r="K488" s="0" t="n">
        <v>78855.9568408088</v>
      </c>
      <c r="L488" s="0" t="n">
        <v>120321.407837446</v>
      </c>
      <c r="M488" s="0" t="n">
        <v>156056.584292174</v>
      </c>
      <c r="N488" s="0" t="n">
        <v>112077.218574552</v>
      </c>
      <c r="O488" s="0" t="n">
        <v>115109.18453696</v>
      </c>
      <c r="P488" s="0" t="n">
        <v>66748.3274212327</v>
      </c>
      <c r="Q488" s="0" t="n">
        <v>169573.919174956</v>
      </c>
      <c r="R488" s="0" t="n">
        <v>148401.551081057</v>
      </c>
      <c r="S488" s="0" t="n">
        <v>105244.710220179</v>
      </c>
      <c r="U488" s="0" t="s">
        <v>505</v>
      </c>
      <c r="V488" s="0" t="n">
        <f aca="false">(B488/V$1)*100</f>
        <v>7.54849759551132</v>
      </c>
      <c r="W488" s="0" t="n">
        <f aca="false">(C488/W$1)*100</f>
        <v>2.97075662226347</v>
      </c>
      <c r="X488" s="0" t="n">
        <f aca="false">(D488/X$1)*100</f>
        <v>2.85162155607118</v>
      </c>
      <c r="Y488" s="0" t="n">
        <f aca="false">(E488/Y$1)*100</f>
        <v>2.57739672911138</v>
      </c>
      <c r="Z488" s="0" t="n">
        <f aca="false">(F488/Z$1)*100</f>
        <v>2.88514945579526</v>
      </c>
      <c r="AA488" s="0" t="n">
        <f aca="false">(G488/AA$1)*100</f>
        <v>1.72278482116901</v>
      </c>
      <c r="AB488" s="0" t="n">
        <f aca="false">(H488/AB$1)*100</f>
        <v>2.57249323373076</v>
      </c>
      <c r="AC488" s="0" t="n">
        <f aca="false">(I488/AC$1)*100</f>
        <v>2.5309805218496</v>
      </c>
      <c r="AD488" s="0" t="n">
        <f aca="false">(J488/AD$1)*100</f>
        <v>2.65147083404208</v>
      </c>
      <c r="AE488" s="0" t="n">
        <f aca="false">(K488/AE$1)*100</f>
        <v>1.84666115499229</v>
      </c>
      <c r="AF488" s="0" t="n">
        <f aca="false">(L488/AF$1)*100</f>
        <v>2.38788275727467</v>
      </c>
      <c r="AG488" s="0" t="n">
        <f aca="false">(M488/AG$1)*100</f>
        <v>2.58498946989121</v>
      </c>
      <c r="AH488" s="0" t="n">
        <f aca="false">(N488/AH$1)*100</f>
        <v>2.45154624090483</v>
      </c>
      <c r="AI488" s="0" t="n">
        <f aca="false">(O488/AI$1)*100</f>
        <v>2.7450195232963</v>
      </c>
      <c r="AJ488" s="0" t="n">
        <f aca="false">(P488/AJ$1)*100</f>
        <v>1.45778388426925</v>
      </c>
      <c r="AK488" s="0" t="n">
        <f aca="false">(Q488/AK$1)*100</f>
        <v>2.68368424540875</v>
      </c>
      <c r="AL488" s="0" t="n">
        <f aca="false">(R488/AL$1)*100</f>
        <v>3.28721529785054</v>
      </c>
      <c r="AM488" s="0" t="n">
        <f aca="false">(S488/AM$1)*100</f>
        <v>2.39280600350023</v>
      </c>
      <c r="AO488" s="0" t="s">
        <v>505</v>
      </c>
      <c r="AP488" s="0" t="n">
        <v>7.54849759551132</v>
      </c>
      <c r="AQ488" s="0" t="n">
        <v>2.97075662226347</v>
      </c>
      <c r="AR488" s="0" t="n">
        <v>2.85162155607118</v>
      </c>
      <c r="AS488" s="0" t="n">
        <v>2.57739672911138</v>
      </c>
      <c r="AT488" s="0" t="n">
        <v>2.88514945579526</v>
      </c>
      <c r="AU488" s="0" t="n">
        <v>1.72278482116901</v>
      </c>
      <c r="AV488" s="0" t="n">
        <v>2.57249323373076</v>
      </c>
      <c r="AW488" s="0" t="n">
        <v>2.5309805218496</v>
      </c>
      <c r="AX488" s="0" t="n">
        <v>2.65147083404208</v>
      </c>
      <c r="AY488" s="0" t="n">
        <v>1.84666115499229</v>
      </c>
      <c r="AZ488" s="0" t="n">
        <v>2.38788275727467</v>
      </c>
      <c r="BA488" s="0" t="n">
        <v>2.58498946989121</v>
      </c>
      <c r="BB488" s="0" t="n">
        <v>2.45154624090483</v>
      </c>
      <c r="BC488" s="0" t="n">
        <v>2.7450195232963</v>
      </c>
      <c r="BD488" s="0" t="n">
        <v>1.45778388426925</v>
      </c>
      <c r="BE488" s="0" t="n">
        <v>2.68368424540875</v>
      </c>
      <c r="BF488" s="0" t="n">
        <v>3.28721529785054</v>
      </c>
      <c r="BG488" s="0" t="n">
        <v>2.39280600350023</v>
      </c>
      <c r="BH488" s="1" t="n">
        <f aca="false">_xlfn.T.TEST(AP488:AU488,AV488:BA488,2,2)</f>
        <v>0.270254810541089</v>
      </c>
      <c r="BI488" s="1" t="n">
        <f aca="false">_xlfn.T.TEST(AP488:AU488,BB488:BG488,2,2)</f>
        <v>0.319185201969216</v>
      </c>
    </row>
    <row r="489" customFormat="false" ht="15" hidden="false" customHeight="false" outlineLevel="0" collapsed="false">
      <c r="A489" s="0" t="s">
        <v>506</v>
      </c>
      <c r="B489" s="0" t="n">
        <v>149034.17289112</v>
      </c>
      <c r="C489" s="0" t="n">
        <v>80067.4855875027</v>
      </c>
      <c r="D489" s="0" t="n">
        <v>72237.5320710244</v>
      </c>
      <c r="E489" s="0" t="n">
        <v>55700.9182534582</v>
      </c>
      <c r="F489" s="0" t="n">
        <v>38940.4000059392</v>
      </c>
      <c r="G489" s="0" t="n">
        <v>29879.7165835499</v>
      </c>
      <c r="H489" s="0" t="n">
        <v>43701.9938138703</v>
      </c>
      <c r="I489" s="0" t="n">
        <v>58005.8416649522</v>
      </c>
      <c r="J489" s="0" t="n">
        <v>39841.4537960326</v>
      </c>
      <c r="K489" s="0" t="n">
        <v>35029.3152776352</v>
      </c>
      <c r="L489" s="0" t="n">
        <v>44196.974433404</v>
      </c>
      <c r="M489" s="0" t="n">
        <v>54301.1009815094</v>
      </c>
      <c r="N489" s="0" t="n">
        <v>42099.5893954024</v>
      </c>
      <c r="O489" s="0" t="n">
        <v>41369.8160196401</v>
      </c>
      <c r="P489" s="0" t="n">
        <v>20672.3576892493</v>
      </c>
      <c r="Q489" s="0" t="n">
        <v>65156.0155879947</v>
      </c>
      <c r="R489" s="0" t="n">
        <v>43701.9938138703</v>
      </c>
      <c r="S489" s="0" t="n">
        <v>35775.822316605</v>
      </c>
      <c r="U489" s="0" t="s">
        <v>506</v>
      </c>
      <c r="V489" s="0" t="n">
        <f aca="false">(B489/V$1)*100</f>
        <v>2.51055557162906</v>
      </c>
      <c r="W489" s="0" t="n">
        <f aca="false">(C489/W$1)*100</f>
        <v>0.970763399058052</v>
      </c>
      <c r="X489" s="0" t="n">
        <f aca="false">(D489/X$1)*100</f>
        <v>1.11573508720679</v>
      </c>
      <c r="Y489" s="0" t="n">
        <f aca="false">(E489/Y$1)*100</f>
        <v>0.91458553310642</v>
      </c>
      <c r="Z489" s="0" t="n">
        <f aca="false">(F489/Z$1)*100</f>
        <v>1.00839297146273</v>
      </c>
      <c r="AA489" s="0" t="n">
        <f aca="false">(G489/AA$1)*100</f>
        <v>0.66190355153831</v>
      </c>
      <c r="AB489" s="0" t="n">
        <f aca="false">(H489/AB$1)*100</f>
        <v>0.934356449174937</v>
      </c>
      <c r="AC489" s="0" t="n">
        <f aca="false">(I489/AC$1)*100</f>
        <v>0.756025510197009</v>
      </c>
      <c r="AD489" s="0" t="n">
        <f aca="false">(J489/AD$1)*100</f>
        <v>0.933969847421374</v>
      </c>
      <c r="AE489" s="0" t="n">
        <f aca="false">(K489/AE$1)*100</f>
        <v>0.820321994694389</v>
      </c>
      <c r="AF489" s="0" t="n">
        <f aca="false">(L489/AF$1)*100</f>
        <v>0.877127313169538</v>
      </c>
      <c r="AG489" s="0" t="n">
        <f aca="false">(M489/AG$1)*100</f>
        <v>0.899467170048399</v>
      </c>
      <c r="AH489" s="0" t="n">
        <f aca="false">(N489/AH$1)*100</f>
        <v>0.920874834677326</v>
      </c>
      <c r="AI489" s="0" t="n">
        <f aca="false">(O489/AI$1)*100</f>
        <v>0.986549883972337</v>
      </c>
      <c r="AJ489" s="0" t="n">
        <f aca="false">(P489/AJ$1)*100</f>
        <v>0.451484419962423</v>
      </c>
      <c r="AK489" s="0" t="n">
        <f aca="false">(Q489/AK$1)*100</f>
        <v>1.03116194623479</v>
      </c>
      <c r="AL489" s="0" t="n">
        <f aca="false">(R489/AL$1)*100</f>
        <v>0.968034778376802</v>
      </c>
      <c r="AM489" s="0" t="n">
        <f aca="false">(S489/AM$1)*100</f>
        <v>0.813386271293251</v>
      </c>
      <c r="AO489" s="0" t="s">
        <v>506</v>
      </c>
      <c r="AP489" s="0" t="n">
        <v>2.51055557162906</v>
      </c>
      <c r="AQ489" s="0" t="n">
        <v>0.970763399058052</v>
      </c>
      <c r="AR489" s="0" t="n">
        <v>1.11573508720679</v>
      </c>
      <c r="AS489" s="0" t="n">
        <v>0.91458553310642</v>
      </c>
      <c r="AT489" s="0" t="n">
        <v>1.00839297146273</v>
      </c>
      <c r="AU489" s="0" t="n">
        <v>0.66190355153831</v>
      </c>
      <c r="AV489" s="0" t="n">
        <v>0.934356449174936</v>
      </c>
      <c r="AW489" s="0" t="n">
        <v>0.756025510197009</v>
      </c>
      <c r="AX489" s="0" t="n">
        <v>0.933969847421374</v>
      </c>
      <c r="AY489" s="0" t="n">
        <v>0.820321994694389</v>
      </c>
      <c r="AZ489" s="0" t="n">
        <v>0.877127313169538</v>
      </c>
      <c r="BA489" s="0" t="n">
        <v>0.899467170048399</v>
      </c>
      <c r="BB489" s="0" t="n">
        <v>0.920874834677326</v>
      </c>
      <c r="BC489" s="0" t="n">
        <v>0.986549883972337</v>
      </c>
      <c r="BD489" s="0" t="n">
        <v>0.451484419962423</v>
      </c>
      <c r="BE489" s="0" t="n">
        <v>1.03116194623479</v>
      </c>
      <c r="BF489" s="0" t="n">
        <v>0.968034778376802</v>
      </c>
      <c r="BG489" s="0" t="n">
        <v>0.813386271293251</v>
      </c>
      <c r="BH489" s="1" t="n">
        <f aca="false">_xlfn.T.TEST(AP489:AU489,AV489:BA489,2,2)</f>
        <v>0.256271989703821</v>
      </c>
      <c r="BI489" s="1" t="n">
        <f aca="false">_xlfn.T.TEST(AP489:AU489,BB489:BG489,2,2)</f>
        <v>0.264899185423082</v>
      </c>
    </row>
    <row r="490" customFormat="false" ht="15" hidden="false" customHeight="false" outlineLevel="0" collapsed="false">
      <c r="A490" s="0" t="s">
        <v>507</v>
      </c>
      <c r="B490" s="0" t="n">
        <v>24287.326119995</v>
      </c>
      <c r="C490" s="0" t="n">
        <v>10971.5183597728</v>
      </c>
      <c r="D490" s="0" t="n">
        <v>10665.0854025491</v>
      </c>
      <c r="E490" s="0" t="n">
        <v>5738.04368045456</v>
      </c>
      <c r="F490" s="0" t="n">
        <v>8078.99226417616</v>
      </c>
      <c r="G490" s="0" t="n">
        <v>6231.09503406617</v>
      </c>
      <c r="H490" s="0" t="n">
        <v>7622.75864517765</v>
      </c>
      <c r="I490" s="0" t="n">
        <v>7660.0340711527</v>
      </c>
      <c r="J490" s="0" t="n">
        <v>6865.65224548366</v>
      </c>
      <c r="K490" s="0" t="n">
        <v>2920.4935594786</v>
      </c>
      <c r="L490" s="0" t="n">
        <v>10165.6655874363</v>
      </c>
      <c r="M490" s="0" t="n">
        <v>10366.7297724516</v>
      </c>
      <c r="N490" s="0" t="n">
        <v>8033.30457735921</v>
      </c>
      <c r="O490" s="0" t="n">
        <v>6055.80591694702</v>
      </c>
      <c r="P490" s="0" t="n">
        <v>2188.20042457326</v>
      </c>
      <c r="Q490" s="0" t="n">
        <v>5357.39730009043</v>
      </c>
      <c r="R490" s="0" t="n">
        <v>10622.1760621039</v>
      </c>
      <c r="S490" s="0" t="n">
        <v>7660.0340711527</v>
      </c>
      <c r="U490" s="0" t="s">
        <v>507</v>
      </c>
      <c r="V490" s="0" t="n">
        <f aca="false">(B490/V$1)*100</f>
        <v>0.409132219327121</v>
      </c>
      <c r="W490" s="0" t="n">
        <f aca="false">(C490/W$1)*100</f>
        <v>0.133022142229271</v>
      </c>
      <c r="X490" s="0" t="n">
        <f aca="false">(D490/X$1)*100</f>
        <v>0.164726142360198</v>
      </c>
      <c r="Y490" s="0" t="n">
        <f aca="false">(E490/Y$1)*100</f>
        <v>0.0942162517787691</v>
      </c>
      <c r="Z490" s="0" t="n">
        <f aca="false">(F490/Z$1)*100</f>
        <v>0.209212001275139</v>
      </c>
      <c r="AA490" s="0" t="n">
        <f aca="false">(G490/AA$1)*100</f>
        <v>0.138032900060765</v>
      </c>
      <c r="AB490" s="0" t="n">
        <f aca="false">(H490/AB$1)*100</f>
        <v>0.162975944094459</v>
      </c>
      <c r="AC490" s="0" t="n">
        <f aca="false">(I490/AC$1)*100</f>
        <v>0.0998378956419624</v>
      </c>
      <c r="AD490" s="0" t="n">
        <f aca="false">(J490/AD$1)*100</f>
        <v>0.160945737898779</v>
      </c>
      <c r="AE490" s="0" t="n">
        <f aca="false">(K490/AE$1)*100</f>
        <v>0.0683925758529795</v>
      </c>
      <c r="AF490" s="0" t="n">
        <f aca="false">(L490/AF$1)*100</f>
        <v>0.201746455670252</v>
      </c>
      <c r="AG490" s="0" t="n">
        <f aca="false">(M490/AG$1)*100</f>
        <v>0.171719042939087</v>
      </c>
      <c r="AH490" s="0" t="n">
        <f aca="false">(N490/AH$1)*100</f>
        <v>0.175718293950776</v>
      </c>
      <c r="AI490" s="0" t="n">
        <f aca="false">(O490/AI$1)*100</f>
        <v>0.144413371862393</v>
      </c>
      <c r="AJ490" s="0" t="n">
        <f aca="false">(P490/AJ$1)*100</f>
        <v>0.047790310824767</v>
      </c>
      <c r="AK490" s="0" t="n">
        <f aca="false">(Q490/AK$1)*100</f>
        <v>0.0847864034787931</v>
      </c>
      <c r="AL490" s="0" t="n">
        <f aca="false">(R490/AL$1)*100</f>
        <v>0.235289856429721</v>
      </c>
      <c r="AM490" s="0" t="n">
        <f aca="false">(S490/AM$1)*100</f>
        <v>0.174155788676933</v>
      </c>
      <c r="AO490" s="0" t="s">
        <v>507</v>
      </c>
      <c r="AP490" s="0" t="n">
        <v>0.409132219327121</v>
      </c>
      <c r="AQ490" s="0" t="n">
        <v>0.133022142229271</v>
      </c>
      <c r="AR490" s="0" t="n">
        <v>0.164726142360198</v>
      </c>
      <c r="AS490" s="0" t="n">
        <v>0.0942162517787691</v>
      </c>
      <c r="AT490" s="0" t="n">
        <v>0.209212001275139</v>
      </c>
      <c r="AU490" s="0" t="n">
        <v>0.138032900060765</v>
      </c>
      <c r="AV490" s="0" t="n">
        <v>0.162975944094459</v>
      </c>
      <c r="AW490" s="0" t="n">
        <v>0.0998378956419624</v>
      </c>
      <c r="AX490" s="0" t="n">
        <v>0.160945737898779</v>
      </c>
      <c r="AY490" s="0" t="n">
        <v>0.0683925758529795</v>
      </c>
      <c r="AZ490" s="0" t="n">
        <v>0.201746455670252</v>
      </c>
      <c r="BA490" s="0" t="n">
        <v>0.171719042939087</v>
      </c>
      <c r="BB490" s="0" t="n">
        <v>0.175718293950776</v>
      </c>
      <c r="BC490" s="0" t="n">
        <v>0.144413371862393</v>
      </c>
      <c r="BD490" s="0" t="n">
        <v>0.047790310824767</v>
      </c>
      <c r="BE490" s="0" t="n">
        <v>0.0847864034787931</v>
      </c>
      <c r="BF490" s="0" t="n">
        <v>0.235289856429721</v>
      </c>
      <c r="BG490" s="0" t="n">
        <v>0.174155788676933</v>
      </c>
      <c r="BH490" s="1" t="n">
        <f aca="false">_xlfn.T.TEST(AP490:AU490,AV490:BA490,2,2)</f>
        <v>0.372896061251555</v>
      </c>
      <c r="BI490" s="1" t="n">
        <f aca="false">_xlfn.T.TEST(AP490:AU490,BB490:BG490,2,2)</f>
        <v>0.396950218409045</v>
      </c>
    </row>
    <row r="491" customFormat="false" ht="15" hidden="false" customHeight="false" outlineLevel="0" collapsed="false">
      <c r="A491" s="0" t="s">
        <v>508</v>
      </c>
      <c r="B491" s="0" t="n">
        <v>6419.03086095631</v>
      </c>
      <c r="C491" s="0" t="n">
        <v>7426.24436280403</v>
      </c>
      <c r="D491" s="0" t="n">
        <v>5755.72400364721</v>
      </c>
      <c r="E491" s="0" t="n">
        <v>1503.14582135489</v>
      </c>
      <c r="F491" s="0" t="n">
        <v>2672.27798482531</v>
      </c>
      <c r="G491" s="0" t="n">
        <v>2974.83757111751</v>
      </c>
      <c r="H491" s="0" t="n">
        <v>2456.29716654083</v>
      </c>
      <c r="I491" s="0" t="n">
        <v>3896.99340226609</v>
      </c>
      <c r="J491" s="0" t="n">
        <v>1770.68334625499</v>
      </c>
      <c r="K491" s="0" t="n">
        <v>800.962870779021</v>
      </c>
      <c r="L491" s="0" t="n">
        <v>3659.30619130909</v>
      </c>
      <c r="M491" s="0" t="n">
        <v>3841.71598720729</v>
      </c>
      <c r="N491" s="0" t="n">
        <v>2728.74811850227</v>
      </c>
      <c r="O491" s="0" t="n">
        <v>2600.59413626802</v>
      </c>
      <c r="P491" s="0" t="n">
        <v>1126.90446906469</v>
      </c>
      <c r="Q491" s="0" t="n">
        <v>1766.25812771821</v>
      </c>
      <c r="R491" s="0" t="n">
        <v>3576.12275222124</v>
      </c>
      <c r="S491" s="0" t="n">
        <v>2728.74811850227</v>
      </c>
      <c r="U491" s="0" t="s">
        <v>508</v>
      </c>
      <c r="V491" s="0" t="n">
        <f aca="false">(B491/V$1)*100</f>
        <v>0.108131802121693</v>
      </c>
      <c r="W491" s="0" t="n">
        <f aca="false">(C491/W$1)*100</f>
        <v>0.0900381243019397</v>
      </c>
      <c r="X491" s="0" t="n">
        <f aca="false">(D491/X$1)*100</f>
        <v>0.0888992610771022</v>
      </c>
      <c r="Y491" s="0" t="n">
        <f aca="false">(E491/Y$1)*100</f>
        <v>0.0246810190113014</v>
      </c>
      <c r="Z491" s="0" t="n">
        <f aca="false">(F491/Z$1)*100</f>
        <v>0.0692007872872756</v>
      </c>
      <c r="AA491" s="0" t="n">
        <f aca="false">(G491/AA$1)*100</f>
        <v>0.0658994053061511</v>
      </c>
      <c r="AB491" s="0" t="n">
        <f aca="false">(H491/AB$1)*100</f>
        <v>0.0525160730291242</v>
      </c>
      <c r="AC491" s="0" t="n">
        <f aca="false">(I491/AC$1)*100</f>
        <v>0.0507918916546425</v>
      </c>
      <c r="AD491" s="0" t="n">
        <f aca="false">(J491/AD$1)*100</f>
        <v>0.0415086473299832</v>
      </c>
      <c r="AE491" s="0" t="n">
        <f aca="false">(K491/AE$1)*100</f>
        <v>0.0187570740285948</v>
      </c>
      <c r="AF491" s="0" t="n">
        <f aca="false">(L491/AF$1)*100</f>
        <v>0.0726221070287049</v>
      </c>
      <c r="AG491" s="0" t="n">
        <f aca="false">(M491/AG$1)*100</f>
        <v>0.0636358627115075</v>
      </c>
      <c r="AH491" s="0" t="n">
        <f aca="false">(N491/AH$1)*100</f>
        <v>0.0596878855254647</v>
      </c>
      <c r="AI491" s="0" t="n">
        <f aca="false">(O491/AI$1)*100</f>
        <v>0.0620166123575784</v>
      </c>
      <c r="AJ491" s="0" t="n">
        <f aca="false">(P491/AJ$1)*100</f>
        <v>0.0246116005835816</v>
      </c>
      <c r="AK491" s="0" t="n">
        <f aca="false">(Q491/AK$1)*100</f>
        <v>0.0279528782123152</v>
      </c>
      <c r="AL491" s="0" t="n">
        <f aca="false">(R491/AL$1)*100</f>
        <v>0.079214033360556</v>
      </c>
      <c r="AM491" s="0" t="n">
        <f aca="false">(S491/AM$1)*100</f>
        <v>0.0620398390221449</v>
      </c>
      <c r="AO491" s="0" t="s">
        <v>508</v>
      </c>
      <c r="AP491" s="0" t="n">
        <v>0.108131802121693</v>
      </c>
      <c r="AQ491" s="0" t="n">
        <v>0.0900381243019397</v>
      </c>
      <c r="AR491" s="0" t="n">
        <v>0.0888992610771022</v>
      </c>
      <c r="AS491" s="0" t="n">
        <v>0.0246810190113014</v>
      </c>
      <c r="AT491" s="0" t="n">
        <v>0.0692007872872756</v>
      </c>
      <c r="AU491" s="0" t="n">
        <v>0.0658994053061511</v>
      </c>
      <c r="AV491" s="0" t="n">
        <v>0.0525160730291242</v>
      </c>
      <c r="AW491" s="0" t="n">
        <v>0.0507918916546425</v>
      </c>
      <c r="AX491" s="0" t="n">
        <v>0.0415086473299832</v>
      </c>
      <c r="AY491" s="0" t="n">
        <v>0.0187570740285948</v>
      </c>
      <c r="AZ491" s="0" t="n">
        <v>0.0726221070287049</v>
      </c>
      <c r="BA491" s="0" t="n">
        <v>0.0636358627115075</v>
      </c>
      <c r="BB491" s="0" t="n">
        <v>0.0596878855254647</v>
      </c>
      <c r="BC491" s="0" t="n">
        <v>0.0620166123575784</v>
      </c>
      <c r="BD491" s="0" t="n">
        <v>0.0246116005835816</v>
      </c>
      <c r="BE491" s="0" t="n">
        <v>0.0279528782123152</v>
      </c>
      <c r="BF491" s="0" t="n">
        <v>0.079214033360556</v>
      </c>
      <c r="BG491" s="0" t="n">
        <v>0.0620398390221449</v>
      </c>
      <c r="BH491" s="1" t="n">
        <f aca="false">_xlfn.T.TEST(AP491:AU491,AV491:BA491,2,2)</f>
        <v>0.111618551870166</v>
      </c>
      <c r="BI491" s="1" t="n">
        <f aca="false">_xlfn.T.TEST(AP491:AU491,BB491:BG491,2,2)</f>
        <v>0.167585275251019</v>
      </c>
    </row>
    <row r="492" customFormat="false" ht="15" hidden="false" customHeight="false" outlineLevel="0" collapsed="false">
      <c r="A492" s="0" t="s">
        <v>509</v>
      </c>
      <c r="B492" s="0" t="n">
        <v>373.903380183247</v>
      </c>
      <c r="C492" s="0" t="n">
        <v>374.835635950131</v>
      </c>
      <c r="D492" s="0" t="n">
        <v>285.945695098028</v>
      </c>
      <c r="E492" s="0" t="n">
        <v>136.468867318294</v>
      </c>
      <c r="F492" s="0" t="n">
        <v>225.32257346063</v>
      </c>
      <c r="G492" s="0" t="n">
        <v>250.956135421788</v>
      </c>
      <c r="H492" s="0" t="n">
        <v>138.790329219247</v>
      </c>
      <c r="I492" s="0" t="n">
        <v>225.32257346063</v>
      </c>
      <c r="J492" s="0" t="n">
        <v>120.838401505458</v>
      </c>
      <c r="K492" s="0" t="n">
        <v>56.542517705019</v>
      </c>
      <c r="L492" s="0" t="n">
        <v>244.649126071477</v>
      </c>
      <c r="M492" s="0" t="n">
        <v>305.77647685917</v>
      </c>
      <c r="N492" s="0" t="n">
        <v>191.515566020492</v>
      </c>
      <c r="O492" s="0" t="n">
        <v>225.455774678999</v>
      </c>
      <c r="P492" s="0" t="n">
        <v>108.525328101541</v>
      </c>
      <c r="Q492" s="0" t="n">
        <v>139.13738535073</v>
      </c>
      <c r="R492" s="0" t="n">
        <v>246.866755617552</v>
      </c>
      <c r="S492" s="0" t="n">
        <v>196.065481955124</v>
      </c>
      <c r="U492" s="0" t="s">
        <v>509</v>
      </c>
      <c r="V492" s="0" t="n">
        <f aca="false">(B492/V$1)*100</f>
        <v>0.00629859042500128</v>
      </c>
      <c r="W492" s="0" t="n">
        <f aca="false">(C492/W$1)*100</f>
        <v>0.00454462524173272</v>
      </c>
      <c r="X492" s="0" t="n">
        <f aca="false">(D492/X$1)*100</f>
        <v>0.00441653578008346</v>
      </c>
      <c r="Y492" s="0" t="n">
        <f aca="false">(E492/Y$1)*100</f>
        <v>0.00224076111637499</v>
      </c>
      <c r="Z492" s="0" t="n">
        <f aca="false">(F492/Z$1)*100</f>
        <v>0.0058349092293592</v>
      </c>
      <c r="AA492" s="0" t="n">
        <f aca="false">(G492/AA$1)*100</f>
        <v>0.00555924808896818</v>
      </c>
      <c r="AB492" s="0" t="n">
        <f aca="false">(H492/AB$1)*100</f>
        <v>0.00296736207829397</v>
      </c>
      <c r="AC492" s="0" t="n">
        <f aca="false">(I492/AC$1)*100</f>
        <v>0.00293676651643869</v>
      </c>
      <c r="AD492" s="0" t="n">
        <f aca="false">(J492/AD$1)*100</f>
        <v>0.00283271348466541</v>
      </c>
      <c r="AE492" s="0" t="n">
        <f aca="false">(K492/AE$1)*100</f>
        <v>0.00132412154052117</v>
      </c>
      <c r="AF492" s="0" t="n">
        <f aca="false">(L492/AF$1)*100</f>
        <v>0.00485527422117304</v>
      </c>
      <c r="AG492" s="0" t="n">
        <f aca="false">(M492/AG$1)*100</f>
        <v>0.00506501520846774</v>
      </c>
      <c r="AH492" s="0" t="n">
        <f aca="false">(N492/AH$1)*100</f>
        <v>0.00418915879537095</v>
      </c>
      <c r="AI492" s="0" t="n">
        <f aca="false">(O492/AI$1)*100</f>
        <v>0.0053764650112262</v>
      </c>
      <c r="AJ492" s="0" t="n">
        <f aca="false">(P492/AJ$1)*100</f>
        <v>0.00237019383786286</v>
      </c>
      <c r="AK492" s="0" t="n">
        <f aca="false">(Q492/AK$1)*100</f>
        <v>0.00220199433279518</v>
      </c>
      <c r="AL492" s="0" t="n">
        <f aca="false">(R492/AL$1)*100</f>
        <v>0.00546829982358814</v>
      </c>
      <c r="AM492" s="0" t="n">
        <f aca="false">(S492/AM$1)*100</f>
        <v>0.00445767451228571</v>
      </c>
      <c r="AO492" s="0" t="s">
        <v>509</v>
      </c>
      <c r="AP492" s="0" t="n">
        <v>0.00629859042500128</v>
      </c>
      <c r="AQ492" s="0" t="n">
        <v>0.00454462524173272</v>
      </c>
      <c r="AR492" s="0" t="n">
        <v>0.00441653578008346</v>
      </c>
      <c r="AS492" s="0" t="n">
        <v>0.00224076111637499</v>
      </c>
      <c r="AT492" s="0" t="n">
        <v>0.0058349092293592</v>
      </c>
      <c r="AU492" s="0" t="n">
        <v>0.00555924808896818</v>
      </c>
      <c r="AV492" s="0" t="n">
        <v>0.00296736207829397</v>
      </c>
      <c r="AW492" s="0" t="n">
        <v>0.00293676651643869</v>
      </c>
      <c r="AX492" s="0" t="n">
        <v>0.00283271348466541</v>
      </c>
      <c r="AY492" s="0" t="n">
        <v>0.00132412154052117</v>
      </c>
      <c r="AZ492" s="0" t="n">
        <v>0.00485527422117304</v>
      </c>
      <c r="BA492" s="0" t="n">
        <v>0.00506501520846774</v>
      </c>
      <c r="BB492" s="0" t="n">
        <v>0.00418915879537095</v>
      </c>
      <c r="BC492" s="0" t="n">
        <v>0.0053764650112262</v>
      </c>
      <c r="BD492" s="0" t="n">
        <v>0.00237019383786286</v>
      </c>
      <c r="BE492" s="0" t="n">
        <v>0.00220199433279518</v>
      </c>
      <c r="BF492" s="0" t="n">
        <v>0.00546829982358814</v>
      </c>
      <c r="BG492" s="0" t="n">
        <v>0.00445767451228571</v>
      </c>
      <c r="BH492" s="1" t="n">
        <f aca="false">_xlfn.T.TEST(AP492:AU492,AV492:BA492,2,2)</f>
        <v>0.102879544604681</v>
      </c>
      <c r="BI492" s="1" t="n">
        <f aca="false">_xlfn.T.TEST(AP492:AU492,BB492:BG492,2,2)</f>
        <v>0.356791466980205</v>
      </c>
    </row>
    <row r="493" customFormat="false" ht="15" hidden="false" customHeight="false" outlineLevel="0" collapsed="false">
      <c r="A493" s="0" t="s">
        <v>510</v>
      </c>
      <c r="B493" s="0" t="n">
        <v>1082.85583371112</v>
      </c>
      <c r="C493" s="0" t="n">
        <v>974.302467026226</v>
      </c>
      <c r="D493" s="0" t="n">
        <v>914.686853653339</v>
      </c>
      <c r="E493" s="0" t="n">
        <v>683.843051374844</v>
      </c>
      <c r="F493" s="0" t="n">
        <v>735.783010883606</v>
      </c>
      <c r="G493" s="0" t="n">
        <v>728.247699655826</v>
      </c>
      <c r="H493" s="0" t="n">
        <v>483.889183115172</v>
      </c>
      <c r="I493" s="0" t="n">
        <v>1348.29607856224</v>
      </c>
      <c r="J493" s="0" t="n">
        <v>755.10279892046</v>
      </c>
      <c r="K493" s="0" t="n">
        <v>551.808991070512</v>
      </c>
      <c r="L493" s="0" t="n">
        <v>1035.22322702294</v>
      </c>
      <c r="M493" s="0" t="n">
        <v>1255.87619012609</v>
      </c>
      <c r="N493" s="0" t="n">
        <v>541.697593645049</v>
      </c>
      <c r="O493" s="0" t="n">
        <v>358.67618184487</v>
      </c>
      <c r="P493" s="0" t="n">
        <v>192.339219533133</v>
      </c>
      <c r="Q493" s="0" t="n">
        <v>877.87484390475</v>
      </c>
      <c r="R493" s="0" t="n">
        <v>755.10279892046</v>
      </c>
      <c r="S493" s="0" t="n">
        <v>862.169352298053</v>
      </c>
      <c r="U493" s="0" t="s">
        <v>510</v>
      </c>
      <c r="V493" s="0" t="n">
        <f aca="false">(B493/V$1)*100</f>
        <v>0.0182412509416924</v>
      </c>
      <c r="W493" s="0" t="n">
        <f aca="false">(C493/W$1)*100</f>
        <v>0.0118127498030068</v>
      </c>
      <c r="X493" s="0" t="n">
        <f aca="false">(D493/X$1)*100</f>
        <v>0.0141276727923707</v>
      </c>
      <c r="Y493" s="0" t="n">
        <f aca="false">(E493/Y$1)*100</f>
        <v>0.0112284138451156</v>
      </c>
      <c r="Z493" s="0" t="n">
        <f aca="false">(F493/Z$1)*100</f>
        <v>0.0190536927351426</v>
      </c>
      <c r="AA493" s="0" t="n">
        <f aca="false">(G493/AA$1)*100</f>
        <v>0.0161323397246403</v>
      </c>
      <c r="AB493" s="0" t="n">
        <f aca="false">(H493/AB$1)*100</f>
        <v>0.01034563733763</v>
      </c>
      <c r="AC493" s="0" t="n">
        <f aca="false">(I493/AC$1)*100</f>
        <v>0.017573165071537</v>
      </c>
      <c r="AD493" s="0" t="n">
        <f aca="false">(J493/AD$1)*100</f>
        <v>0.0177012427685413</v>
      </c>
      <c r="AE493" s="0" t="n">
        <f aca="false">(K493/AE$1)*100</f>
        <v>0.0129223494281165</v>
      </c>
      <c r="AF493" s="0" t="n">
        <f aca="false">(L493/AF$1)*100</f>
        <v>0.0205449033398776</v>
      </c>
      <c r="AG493" s="0" t="n">
        <f aca="false">(M493/AG$1)*100</f>
        <v>0.0208028821192509</v>
      </c>
      <c r="AH493" s="0" t="n">
        <f aca="false">(N493/AH$1)*100</f>
        <v>0.0118489441145824</v>
      </c>
      <c r="AI493" s="0" t="n">
        <f aca="false">(O493/AI$1)*100</f>
        <v>0.00855338455976473</v>
      </c>
      <c r="AJ493" s="0" t="n">
        <f aca="false">(P493/AJ$1)*100</f>
        <v>0.00420068974580979</v>
      </c>
      <c r="AK493" s="0" t="n">
        <f aca="false">(Q493/AK$1)*100</f>
        <v>0.0138932855918553</v>
      </c>
      <c r="AL493" s="0" t="n">
        <f aca="false">(R493/AL$1)*100</f>
        <v>0.0167261423750574</v>
      </c>
      <c r="AM493" s="0" t="n">
        <f aca="false">(S493/AM$1)*100</f>
        <v>0.019601973323854</v>
      </c>
      <c r="AO493" s="0" t="s">
        <v>510</v>
      </c>
      <c r="AP493" s="0" t="n">
        <v>0.0182412509416924</v>
      </c>
      <c r="AQ493" s="0" t="n">
        <v>0.0118127498030068</v>
      </c>
      <c r="AR493" s="0" t="n">
        <v>0.0141276727923707</v>
      </c>
      <c r="AS493" s="0" t="n">
        <v>0.0112284138451156</v>
      </c>
      <c r="AT493" s="0" t="n">
        <v>0.0190536927351426</v>
      </c>
      <c r="AU493" s="0" t="n">
        <v>0.0161323397246403</v>
      </c>
      <c r="AV493" s="0" t="n">
        <v>0.01034563733763</v>
      </c>
      <c r="AW493" s="0" t="n">
        <v>0.017573165071537</v>
      </c>
      <c r="AX493" s="0" t="n">
        <v>0.0177012427685413</v>
      </c>
      <c r="AY493" s="0" t="n">
        <v>0.0129223494281165</v>
      </c>
      <c r="AZ493" s="0" t="n">
        <v>0.0205449033398776</v>
      </c>
      <c r="BA493" s="0" t="n">
        <v>0.0208028821192509</v>
      </c>
      <c r="BB493" s="0" t="n">
        <v>0.0118489441145824</v>
      </c>
      <c r="BC493" s="0" t="n">
        <v>0.00855338455976473</v>
      </c>
      <c r="BD493" s="0" t="n">
        <v>0.00420068974580979</v>
      </c>
      <c r="BE493" s="0" t="n">
        <v>0.0138932855918553</v>
      </c>
      <c r="BF493" s="0" t="n">
        <v>0.0167261423750574</v>
      </c>
      <c r="BG493" s="0" t="n">
        <v>0.019601973323854</v>
      </c>
      <c r="BH493" s="1" t="n">
        <f aca="false">_xlfn.T.TEST(AP493:AU493,AV493:BA493,2,2)</f>
        <v>0.491736146340557</v>
      </c>
      <c r="BI493" s="1" t="n">
        <f aca="false">_xlfn.T.TEST(AP493:AU493,BB493:BG493,2,2)</f>
        <v>0.342144745155403</v>
      </c>
    </row>
    <row r="494" customFormat="false" ht="15" hidden="false" customHeight="false" outlineLevel="0" collapsed="false">
      <c r="A494" s="0" t="s">
        <v>511</v>
      </c>
      <c r="B494" s="0" t="n">
        <v>60414.5079947563</v>
      </c>
      <c r="C494" s="0" t="n">
        <v>56428.8778938395</v>
      </c>
      <c r="D494" s="0" t="n">
        <v>61811.4010131257</v>
      </c>
      <c r="E494" s="0" t="n">
        <v>49278.7305103663</v>
      </c>
      <c r="F494" s="0" t="n">
        <v>28067.5770983979</v>
      </c>
      <c r="G494" s="0" t="n">
        <v>22019.9164149751</v>
      </c>
      <c r="H494" s="0" t="n">
        <v>29693.6780112119</v>
      </c>
      <c r="I494" s="0" t="n">
        <v>45270.7078234535</v>
      </c>
      <c r="J494" s="0" t="n">
        <v>31140.8489250083</v>
      </c>
      <c r="K494" s="0" t="n">
        <v>20384.1950631222</v>
      </c>
      <c r="L494" s="0" t="n">
        <v>31306.8301638694</v>
      </c>
      <c r="M494" s="0" t="n">
        <v>40530.1860088961</v>
      </c>
      <c r="N494" s="0" t="n">
        <v>25353.9989910952</v>
      </c>
      <c r="O494" s="0" t="n">
        <v>27731.2928703648</v>
      </c>
      <c r="P494" s="0" t="n">
        <v>13972.8979756266</v>
      </c>
      <c r="Q494" s="0" t="n">
        <v>49106.3320845713</v>
      </c>
      <c r="R494" s="0" t="n">
        <v>31140.8489250083</v>
      </c>
      <c r="S494" s="0" t="n">
        <v>14527.541042904</v>
      </c>
      <c r="U494" s="0" t="s">
        <v>511</v>
      </c>
      <c r="V494" s="0" t="n">
        <f aca="false">(B494/V$1)*100</f>
        <v>1.01771276151727</v>
      </c>
      <c r="W494" s="0" t="n">
        <f aca="false">(C494/W$1)*100</f>
        <v>0.684161478374257</v>
      </c>
      <c r="X494" s="0" t="n">
        <f aca="false">(D494/X$1)*100</f>
        <v>0.954699682042664</v>
      </c>
      <c r="Y494" s="0" t="n">
        <f aca="false">(E494/Y$1)*100</f>
        <v>0.809135925004841</v>
      </c>
      <c r="Z494" s="0" t="n">
        <f aca="false">(F494/Z$1)*100</f>
        <v>0.726832479062769</v>
      </c>
      <c r="AA494" s="0" t="n">
        <f aca="false">(G494/AA$1)*100</f>
        <v>0.487791135464549</v>
      </c>
      <c r="AB494" s="0" t="n">
        <f aca="false">(H494/AB$1)*100</f>
        <v>0.634856150217435</v>
      </c>
      <c r="AC494" s="0" t="n">
        <f aca="false">(I494/AC$1)*100</f>
        <v>0.590040744118463</v>
      </c>
      <c r="AD494" s="0" t="n">
        <f aca="false">(J494/AD$1)*100</f>
        <v>0.730008851282387</v>
      </c>
      <c r="AE494" s="0" t="n">
        <f aca="false">(K494/AE$1)*100</f>
        <v>0.47736027444122</v>
      </c>
      <c r="AF494" s="0" t="n">
        <f aca="false">(L494/AF$1)*100</f>
        <v>0.621311213663881</v>
      </c>
      <c r="AG494" s="0" t="n">
        <f aca="false">(M494/AG$1)*100</f>
        <v>0.671359715586076</v>
      </c>
      <c r="AH494" s="0" t="n">
        <f aca="false">(N494/AH$1)*100</f>
        <v>0.55458639774486</v>
      </c>
      <c r="AI494" s="0" t="n">
        <f aca="false">(O494/AI$1)*100</f>
        <v>0.661310742853513</v>
      </c>
      <c r="AJ494" s="0" t="n">
        <f aca="false">(P494/AJ$1)*100</f>
        <v>0.30516817832543</v>
      </c>
      <c r="AK494" s="0" t="n">
        <f aca="false">(Q494/AK$1)*100</f>
        <v>0.777158954669237</v>
      </c>
      <c r="AL494" s="0" t="n">
        <f aca="false">(R494/AL$1)*100</f>
        <v>0.689795182251348</v>
      </c>
      <c r="AM494" s="0" t="n">
        <f aca="false">(S494/AM$1)*100</f>
        <v>0.330292965326553</v>
      </c>
      <c r="AO494" s="0" t="s">
        <v>511</v>
      </c>
      <c r="AP494" s="0" t="n">
        <v>1.01771276151727</v>
      </c>
      <c r="AQ494" s="0" t="n">
        <v>0.684161478374257</v>
      </c>
      <c r="AR494" s="0" t="n">
        <v>0.954699682042664</v>
      </c>
      <c r="AS494" s="0" t="n">
        <v>0.809135925004841</v>
      </c>
      <c r="AT494" s="0" t="n">
        <v>0.726832479062769</v>
      </c>
      <c r="AU494" s="0" t="n">
        <v>0.487791135464549</v>
      </c>
      <c r="AV494" s="0" t="n">
        <v>0.634856150217435</v>
      </c>
      <c r="AW494" s="0" t="n">
        <v>0.590040744118463</v>
      </c>
      <c r="AX494" s="0" t="n">
        <v>0.730008851282387</v>
      </c>
      <c r="AY494" s="0" t="n">
        <v>0.47736027444122</v>
      </c>
      <c r="AZ494" s="0" t="n">
        <v>0.621311213663881</v>
      </c>
      <c r="BA494" s="0" t="n">
        <v>0.671359715586076</v>
      </c>
      <c r="BB494" s="0" t="n">
        <v>0.55458639774486</v>
      </c>
      <c r="BC494" s="0" t="n">
        <v>0.661310742853513</v>
      </c>
      <c r="BD494" s="0" t="n">
        <v>0.30516817832543</v>
      </c>
      <c r="BE494" s="0" t="n">
        <v>0.777158954669237</v>
      </c>
      <c r="BF494" s="0" t="n">
        <v>0.689795182251348</v>
      </c>
      <c r="BG494" s="0" t="n">
        <v>0.330292965326553</v>
      </c>
      <c r="BH494" s="1" t="n">
        <f aca="false">_xlfn.T.TEST(AP494:AU494,AV494:BA494,2,2)</f>
        <v>0.0935479913380025</v>
      </c>
      <c r="BI494" s="1" t="n">
        <f aca="false">_xlfn.T.TEST(AP494:AU494,BB494:BG494,2,2)</f>
        <v>0.0703873826124186</v>
      </c>
    </row>
    <row r="495" customFormat="false" ht="15" hidden="false" customHeight="false" outlineLevel="0" collapsed="false">
      <c r="A495" s="0" t="s">
        <v>512</v>
      </c>
      <c r="B495" s="0" t="n">
        <v>31898.7579490549</v>
      </c>
      <c r="C495" s="0" t="n">
        <v>28853.7282181904</v>
      </c>
      <c r="D495" s="0" t="n">
        <v>28861.3192147969</v>
      </c>
      <c r="E495" s="0" t="n">
        <v>18176.2864849325</v>
      </c>
      <c r="F495" s="0" t="n">
        <v>15495.8492330992</v>
      </c>
      <c r="G495" s="0" t="n">
        <v>9151.64272669804</v>
      </c>
      <c r="H495" s="0" t="n">
        <v>15495.8492330992</v>
      </c>
      <c r="I495" s="0" t="n">
        <v>18099.4500199564</v>
      </c>
      <c r="J495" s="0" t="n">
        <v>11661.6928393971</v>
      </c>
      <c r="K495" s="0" t="n">
        <v>8435.97454582777</v>
      </c>
      <c r="L495" s="0" t="n">
        <v>15938.6804857777</v>
      </c>
      <c r="M495" s="0" t="n">
        <v>16440.4123626071</v>
      </c>
      <c r="N495" s="0" t="n">
        <v>14162.3020679327</v>
      </c>
      <c r="O495" s="0" t="n">
        <v>10926.4436847388</v>
      </c>
      <c r="P495" s="0" t="n">
        <v>6373.15709632309</v>
      </c>
      <c r="Q495" s="0" t="n">
        <v>19354.1424449899</v>
      </c>
      <c r="R495" s="0" t="n">
        <v>14324.5451375201</v>
      </c>
      <c r="S495" s="0" t="n">
        <v>5588.92162468058</v>
      </c>
      <c r="U495" s="0" t="s">
        <v>512</v>
      </c>
      <c r="V495" s="0" t="n">
        <f aca="false">(B495/V$1)*100</f>
        <v>0.537350615254888</v>
      </c>
      <c r="W495" s="0" t="n">
        <f aca="false">(C495/W$1)*100</f>
        <v>0.349831683548705</v>
      </c>
      <c r="X495" s="0" t="n">
        <f aca="false">(D495/X$1)*100</f>
        <v>0.445773624704726</v>
      </c>
      <c r="Y495" s="0" t="n">
        <f aca="false">(E495/Y$1)*100</f>
        <v>0.298446941019414</v>
      </c>
      <c r="Z495" s="0" t="n">
        <f aca="false">(F495/Z$1)*100</f>
        <v>0.401277476634038</v>
      </c>
      <c r="AA495" s="0" t="n">
        <f aca="false">(G495/AA$1)*100</f>
        <v>0.202729661316336</v>
      </c>
      <c r="AB495" s="0" t="n">
        <f aca="false">(H495/AB$1)*100</f>
        <v>0.331304029927199</v>
      </c>
      <c r="AC495" s="0" t="n">
        <f aca="false">(I495/AC$1)*100</f>
        <v>0.235901170345239</v>
      </c>
      <c r="AD495" s="0" t="n">
        <f aca="false">(J495/AD$1)*100</f>
        <v>0.273375302458747</v>
      </c>
      <c r="AE495" s="0" t="n">
        <f aca="false">(K495/AE$1)*100</f>
        <v>0.197554973934726</v>
      </c>
      <c r="AF495" s="0" t="n">
        <f aca="false">(L495/AF$1)*100</f>
        <v>0.316316946333587</v>
      </c>
      <c r="AG495" s="0" t="n">
        <f aca="false">(M495/AG$1)*100</f>
        <v>0.27232617598782</v>
      </c>
      <c r="AH495" s="0" t="n">
        <f aca="false">(N495/AH$1)*100</f>
        <v>0.309782298657813</v>
      </c>
      <c r="AI495" s="0" t="n">
        <f aca="false">(O495/AI$1)*100</f>
        <v>0.26056392767838</v>
      </c>
      <c r="AJ495" s="0" t="n">
        <f aca="false">(P495/AJ$1)*100</f>
        <v>0.139189790454294</v>
      </c>
      <c r="AK495" s="0" t="n">
        <f aca="false">(Q495/AK$1)*100</f>
        <v>0.306299502987999</v>
      </c>
      <c r="AL495" s="0" t="n">
        <f aca="false">(R495/AL$1)*100</f>
        <v>0.317300348734815</v>
      </c>
      <c r="AM495" s="0" t="n">
        <f aca="false">(S495/AM$1)*100</f>
        <v>0.127067718545192</v>
      </c>
      <c r="AO495" s="0" t="s">
        <v>512</v>
      </c>
      <c r="AP495" s="0" t="n">
        <v>0.537350615254888</v>
      </c>
      <c r="AQ495" s="0" t="n">
        <v>0.349831683548705</v>
      </c>
      <c r="AR495" s="0" t="n">
        <v>0.445773624704726</v>
      </c>
      <c r="AS495" s="0" t="n">
        <v>0.298446941019414</v>
      </c>
      <c r="AT495" s="0" t="n">
        <v>0.401277476634038</v>
      </c>
      <c r="AU495" s="0" t="n">
        <v>0.202729661316336</v>
      </c>
      <c r="AV495" s="0" t="n">
        <v>0.331304029927199</v>
      </c>
      <c r="AW495" s="0" t="n">
        <v>0.235901170345239</v>
      </c>
      <c r="AX495" s="0" t="n">
        <v>0.273375302458747</v>
      </c>
      <c r="AY495" s="0" t="n">
        <v>0.197554973934726</v>
      </c>
      <c r="AZ495" s="0" t="n">
        <v>0.316316946333587</v>
      </c>
      <c r="BA495" s="0" t="n">
        <v>0.27232617598782</v>
      </c>
      <c r="BB495" s="0" t="n">
        <v>0.309782298657814</v>
      </c>
      <c r="BC495" s="0" t="n">
        <v>0.26056392767838</v>
      </c>
      <c r="BD495" s="0" t="n">
        <v>0.139189790454294</v>
      </c>
      <c r="BE495" s="0" t="n">
        <v>0.306299502987999</v>
      </c>
      <c r="BF495" s="0" t="n">
        <v>0.317300348734815</v>
      </c>
      <c r="BG495" s="0" t="n">
        <v>0.127067718545192</v>
      </c>
      <c r="BH495" s="1" t="n">
        <f aca="false">_xlfn.T.TEST(AP495:AU495,AV495:BA495,2,2)</f>
        <v>0.0786913914552965</v>
      </c>
      <c r="BI495" s="1" t="n">
        <f aca="false">_xlfn.T.TEST(AP495:AU495,BB495:BG495,2,2)</f>
        <v>0.055507810131781</v>
      </c>
    </row>
    <row r="496" customFormat="false" ht="15" hidden="false" customHeight="false" outlineLevel="0" collapsed="false">
      <c r="A496" s="0" t="s">
        <v>513</v>
      </c>
      <c r="B496" s="0" t="n">
        <v>9251.4318228064</v>
      </c>
      <c r="C496" s="0" t="n">
        <v>9424.14128492822</v>
      </c>
      <c r="D496" s="0" t="n">
        <v>10679.6455976943</v>
      </c>
      <c r="E496" s="0" t="n">
        <v>7535.98099232252</v>
      </c>
      <c r="F496" s="0" t="n">
        <v>6424.85114849515</v>
      </c>
      <c r="G496" s="0" t="n">
        <v>4308.60170682026</v>
      </c>
      <c r="H496" s="0" t="n">
        <v>5334.0874279591</v>
      </c>
      <c r="I496" s="0" t="n">
        <v>6475.56297846481</v>
      </c>
      <c r="J496" s="0" t="n">
        <v>5662.91496330605</v>
      </c>
      <c r="K496" s="0" t="n">
        <v>4838.92858975675</v>
      </c>
      <c r="L496" s="0" t="n">
        <v>7983.0356146031</v>
      </c>
      <c r="M496" s="0" t="n">
        <v>7751.30730066537</v>
      </c>
      <c r="N496" s="0" t="n">
        <v>6424.85114849515</v>
      </c>
      <c r="O496" s="0" t="n">
        <v>4698.74782160902</v>
      </c>
      <c r="P496" s="0" t="n">
        <v>2137.34984738115</v>
      </c>
      <c r="Q496" s="0" t="n">
        <v>7835.47668259915</v>
      </c>
      <c r="R496" s="0" t="n">
        <v>5342.9064196258</v>
      </c>
      <c r="S496" s="0" t="n">
        <v>2402.66735120124</v>
      </c>
      <c r="U496" s="0" t="s">
        <v>513</v>
      </c>
      <c r="V496" s="0" t="n">
        <f aca="false">(B496/V$1)*100</f>
        <v>0.15584502035826</v>
      </c>
      <c r="W496" s="0" t="n">
        <f aca="false">(C496/W$1)*100</f>
        <v>0.114261255487561</v>
      </c>
      <c r="X496" s="0" t="n">
        <f aca="false">(D496/X$1)*100</f>
        <v>0.16495102989628</v>
      </c>
      <c r="Y496" s="0" t="n">
        <f aca="false">(E496/Y$1)*100</f>
        <v>0.123737622456794</v>
      </c>
      <c r="Z496" s="0" t="n">
        <f aca="false">(F496/Z$1)*100</f>
        <v>0.166376686933072</v>
      </c>
      <c r="AA496" s="0" t="n">
        <f aca="false">(G496/AA$1)*100</f>
        <v>0.0954453086572594</v>
      </c>
      <c r="AB496" s="0" t="n">
        <f aca="false">(H496/AB$1)*100</f>
        <v>0.114043743862202</v>
      </c>
      <c r="AC496" s="0" t="n">
        <f aca="false">(I496/AC$1)*100</f>
        <v>0.084399961522578</v>
      </c>
      <c r="AD496" s="0" t="n">
        <f aca="false">(J496/AD$1)*100</f>
        <v>0.132750974683706</v>
      </c>
      <c r="AE496" s="0" t="n">
        <f aca="false">(K496/AE$1)*100</f>
        <v>0.113318788034299</v>
      </c>
      <c r="AF496" s="0" t="n">
        <f aca="false">(L496/AF$1)*100</f>
        <v>0.158430269703741</v>
      </c>
      <c r="AG496" s="0" t="n">
        <f aca="false">(M496/AG$1)*100</f>
        <v>0.128396041993312</v>
      </c>
      <c r="AH496" s="0" t="n">
        <f aca="false">(N496/AH$1)*100</f>
        <v>0.140535426215892</v>
      </c>
      <c r="AI496" s="0" t="n">
        <f aca="false">(O496/AI$1)*100</f>
        <v>0.112051480142502</v>
      </c>
      <c r="AJ496" s="0" t="n">
        <f aca="false">(P496/AJ$1)*100</f>
        <v>0.0466797339039607</v>
      </c>
      <c r="AK496" s="0" t="n">
        <f aca="false">(Q496/AK$1)*100</f>
        <v>0.12400459593473</v>
      </c>
      <c r="AL496" s="0" t="n">
        <f aca="false">(R496/AL$1)*100</f>
        <v>0.118349731452502</v>
      </c>
      <c r="AM496" s="0" t="n">
        <f aca="false">(S496/AM$1)*100</f>
        <v>0.0546261835900426</v>
      </c>
      <c r="AO496" s="0" t="s">
        <v>513</v>
      </c>
      <c r="AP496" s="0" t="n">
        <v>0.15584502035826</v>
      </c>
      <c r="AQ496" s="0" t="n">
        <v>0.114261255487561</v>
      </c>
      <c r="AR496" s="0" t="n">
        <v>0.16495102989628</v>
      </c>
      <c r="AS496" s="0" t="n">
        <v>0.123737622456794</v>
      </c>
      <c r="AT496" s="0" t="n">
        <v>0.166376686933072</v>
      </c>
      <c r="AU496" s="0" t="n">
        <v>0.0954453086572594</v>
      </c>
      <c r="AV496" s="0" t="n">
        <v>0.114043743862202</v>
      </c>
      <c r="AW496" s="0" t="n">
        <v>0.084399961522578</v>
      </c>
      <c r="AX496" s="0" t="n">
        <v>0.132750974683706</v>
      </c>
      <c r="AY496" s="0" t="n">
        <v>0.113318788034299</v>
      </c>
      <c r="AZ496" s="0" t="n">
        <v>0.158430269703741</v>
      </c>
      <c r="BA496" s="0" t="n">
        <v>0.128396041993312</v>
      </c>
      <c r="BB496" s="0" t="n">
        <v>0.140535426215892</v>
      </c>
      <c r="BC496" s="0" t="n">
        <v>0.112051480142502</v>
      </c>
      <c r="BD496" s="0" t="n">
        <v>0.0466797339039607</v>
      </c>
      <c r="BE496" s="0" t="n">
        <v>0.12400459593473</v>
      </c>
      <c r="BF496" s="0" t="n">
        <v>0.118349731452502</v>
      </c>
      <c r="BG496" s="0" t="n">
        <v>0.0546261835900426</v>
      </c>
      <c r="BH496" s="1" t="n">
        <f aca="false">_xlfn.T.TEST(AP496:AU496,AV496:BA496,2,2)</f>
        <v>0.367461206660722</v>
      </c>
      <c r="BI496" s="1" t="n">
        <f aca="false">_xlfn.T.TEST(AP496:AU496,BB496:BG496,2,2)</f>
        <v>0.0912738288199291</v>
      </c>
    </row>
    <row r="497" customFormat="false" ht="15" hidden="false" customHeight="false" outlineLevel="0" collapsed="false">
      <c r="A497" s="0" t="s">
        <v>514</v>
      </c>
      <c r="B497" s="0" t="n">
        <v>3072.49917884821</v>
      </c>
      <c r="C497" s="0" t="n">
        <v>2747.53016084119</v>
      </c>
      <c r="D497" s="0" t="n">
        <v>2697.29846524097</v>
      </c>
      <c r="E497" s="0" t="n">
        <v>1238.35356985829</v>
      </c>
      <c r="F497" s="0" t="n">
        <v>2666.5926739818</v>
      </c>
      <c r="G497" s="0" t="n">
        <v>1467.33862471026</v>
      </c>
      <c r="H497" s="0" t="n">
        <v>1618.10380418754</v>
      </c>
      <c r="I497" s="0" t="n">
        <v>1735.2678379193</v>
      </c>
      <c r="J497" s="0" t="n">
        <v>1242.3313215719</v>
      </c>
      <c r="K497" s="0" t="n">
        <v>768.272734270759</v>
      </c>
      <c r="L497" s="0" t="n">
        <v>4034.37286789972</v>
      </c>
      <c r="M497" s="0" t="n">
        <v>2559.89504834026</v>
      </c>
      <c r="N497" s="0" t="n">
        <v>1836.40994174713</v>
      </c>
      <c r="O497" s="0" t="n">
        <v>1158.62350026325</v>
      </c>
      <c r="P497" s="0" t="n">
        <v>489.448224353913</v>
      </c>
      <c r="Q497" s="0" t="n">
        <v>1735.2678379193</v>
      </c>
      <c r="R497" s="0" t="n">
        <v>3166.67753282591</v>
      </c>
      <c r="S497" s="0" t="n">
        <v>1060.82634213505</v>
      </c>
      <c r="U497" s="0" t="s">
        <v>514</v>
      </c>
      <c r="V497" s="0" t="n">
        <f aca="false">(B497/V$1)*100</f>
        <v>0.0517577934150612</v>
      </c>
      <c r="W497" s="0" t="n">
        <f aca="false">(C497/W$1)*100</f>
        <v>0.0333119205428005</v>
      </c>
      <c r="X497" s="0" t="n">
        <f aca="false">(D497/X$1)*100</f>
        <v>0.0416607607161808</v>
      </c>
      <c r="Y497" s="0" t="n">
        <f aca="false">(E497/Y$1)*100</f>
        <v>0.0203332421686381</v>
      </c>
      <c r="Z497" s="0" t="n">
        <f aca="false">(F497/Z$1)*100</f>
        <v>0.0690535615912296</v>
      </c>
      <c r="AA497" s="0" t="n">
        <f aca="false">(G497/AA$1)*100</f>
        <v>0.0325048815068002</v>
      </c>
      <c r="AB497" s="0" t="n">
        <f aca="false">(H497/AB$1)*100</f>
        <v>0.0345953489288464</v>
      </c>
      <c r="AC497" s="0" t="n">
        <f aca="false">(I497/AC$1)*100</f>
        <v>0.0226168040120702</v>
      </c>
      <c r="AD497" s="0" t="n">
        <f aca="false">(J497/AD$1)*100</f>
        <v>0.0291229331338016</v>
      </c>
      <c r="AE497" s="0" t="n">
        <f aca="false">(K497/AE$1)*100</f>
        <v>0.0179915312888995</v>
      </c>
      <c r="AF497" s="0" t="n">
        <f aca="false">(L497/AF$1)*100</f>
        <v>0.0800656307204244</v>
      </c>
      <c r="AG497" s="0" t="n">
        <f aca="false">(M497/AG$1)*100</f>
        <v>0.0424032204344362</v>
      </c>
      <c r="AH497" s="0" t="n">
        <f aca="false">(N497/AH$1)*100</f>
        <v>0.0401691257751524</v>
      </c>
      <c r="AI497" s="0" t="n">
        <f aca="false">(O497/AI$1)*100</f>
        <v>0.0276298033138384</v>
      </c>
      <c r="AJ497" s="0" t="n">
        <f aca="false">(P497/AJ$1)*100</f>
        <v>0.010689552251168</v>
      </c>
      <c r="AK497" s="0" t="n">
        <f aca="false">(Q497/AK$1)*100</f>
        <v>0.0274624245334793</v>
      </c>
      <c r="AL497" s="0" t="n">
        <f aca="false">(R497/AL$1)*100</f>
        <v>0.0701444880692607</v>
      </c>
      <c r="AM497" s="0" t="n">
        <f aca="false">(S497/AM$1)*100</f>
        <v>0.0241185674303396</v>
      </c>
      <c r="AO497" s="0" t="s">
        <v>514</v>
      </c>
      <c r="AP497" s="0" t="n">
        <v>0.0517577934150612</v>
      </c>
      <c r="AQ497" s="0" t="n">
        <v>0.0333119205428005</v>
      </c>
      <c r="AR497" s="0" t="n">
        <v>0.0416607607161808</v>
      </c>
      <c r="AS497" s="0" t="n">
        <v>0.0203332421686381</v>
      </c>
      <c r="AT497" s="0" t="n">
        <v>0.0690535615912296</v>
      </c>
      <c r="AU497" s="0" t="n">
        <v>0.0325048815068002</v>
      </c>
      <c r="AV497" s="0" t="n">
        <v>0.0345953489288464</v>
      </c>
      <c r="AW497" s="0" t="n">
        <v>0.0226168040120702</v>
      </c>
      <c r="AX497" s="0" t="n">
        <v>0.0291229331338016</v>
      </c>
      <c r="AY497" s="0" t="n">
        <v>0.0179915312888995</v>
      </c>
      <c r="AZ497" s="0" t="n">
        <v>0.0800656307204244</v>
      </c>
      <c r="BA497" s="0" t="n">
        <v>0.0424032204344362</v>
      </c>
      <c r="BB497" s="0" t="n">
        <v>0.0401691257751524</v>
      </c>
      <c r="BC497" s="0" t="n">
        <v>0.0276298033138384</v>
      </c>
      <c r="BD497" s="0" t="n">
        <v>0.010689552251168</v>
      </c>
      <c r="BE497" s="0" t="n">
        <v>0.0274624245334793</v>
      </c>
      <c r="BF497" s="0" t="n">
        <v>0.0701444880692607</v>
      </c>
      <c r="BG497" s="0" t="n">
        <v>0.0241185674303396</v>
      </c>
      <c r="BH497" s="1" t="n">
        <f aca="false">_xlfn.T.TEST(AP497:AU497,AV497:BA497,2,2)</f>
        <v>0.758519516432996</v>
      </c>
      <c r="BI497" s="1" t="n">
        <f aca="false">_xlfn.T.TEST(AP497:AU497,BB497:BG497,2,2)</f>
        <v>0.47393405920504</v>
      </c>
    </row>
    <row r="498" customFormat="false" ht="15" hidden="false" customHeight="false" outlineLevel="0" collapsed="false">
      <c r="A498" s="0" t="s">
        <v>515</v>
      </c>
      <c r="B498" s="0" t="n">
        <v>3222.8081175212</v>
      </c>
      <c r="C498" s="0" t="n">
        <v>2095.42189394725</v>
      </c>
      <c r="D498" s="0" t="n">
        <v>2397.26442840616</v>
      </c>
      <c r="E498" s="0" t="n">
        <v>966.18189197416</v>
      </c>
      <c r="F498" s="0" t="n">
        <v>1803.56426969962</v>
      </c>
      <c r="G498" s="0" t="n">
        <v>1639.03385544707</v>
      </c>
      <c r="H498" s="0" t="n">
        <v>1639.03385544707</v>
      </c>
      <c r="I498" s="0" t="n">
        <v>1794.21198580879</v>
      </c>
      <c r="J498" s="0" t="n">
        <v>1269.48057774993</v>
      </c>
      <c r="K498" s="0" t="n">
        <v>905.441727394027</v>
      </c>
      <c r="L498" s="0" t="n">
        <v>3247.42287224145</v>
      </c>
      <c r="M498" s="0" t="n">
        <v>2187.41636951807</v>
      </c>
      <c r="N498" s="0" t="n">
        <v>1374.29312178383</v>
      </c>
      <c r="O498" s="0" t="n">
        <v>1559.41030245896</v>
      </c>
      <c r="P498" s="0" t="n">
        <v>884.286547996422</v>
      </c>
      <c r="Q498" s="0" t="n">
        <v>1435.26245532446</v>
      </c>
      <c r="R498" s="0" t="n">
        <v>2309.74846104861</v>
      </c>
      <c r="S498" s="0" t="n">
        <v>988.079180425423</v>
      </c>
      <c r="U498" s="0" t="s">
        <v>515</v>
      </c>
      <c r="V498" s="0" t="n">
        <f aca="false">(B498/V$1)*100</f>
        <v>0.0542898230571944</v>
      </c>
      <c r="W498" s="0" t="n">
        <f aca="false">(C498/W$1)*100</f>
        <v>0.0254055546430997</v>
      </c>
      <c r="X498" s="0" t="n">
        <f aca="false">(D498/X$1)*100</f>
        <v>0.0370266253483811</v>
      </c>
      <c r="Y498" s="0" t="n">
        <f aca="false">(E498/Y$1)*100</f>
        <v>0.0158642982639536</v>
      </c>
      <c r="Z498" s="0" t="n">
        <f aca="false">(F498/Z$1)*100</f>
        <v>0.0467047470716536</v>
      </c>
      <c r="AA498" s="0" t="n">
        <f aca="false">(G498/AA$1)*100</f>
        <v>0.036308320628758</v>
      </c>
      <c r="AB498" s="0" t="n">
        <f aca="false">(H498/AB$1)*100</f>
        <v>0.0350428371706689</v>
      </c>
      <c r="AC498" s="0" t="n">
        <f aca="false">(I498/AC$1)*100</f>
        <v>0.0233850590395324</v>
      </c>
      <c r="AD498" s="0" t="n">
        <f aca="false">(J498/AD$1)*100</f>
        <v>0.0297593704179431</v>
      </c>
      <c r="AE498" s="0" t="n">
        <f aca="false">(K498/AE$1)*100</f>
        <v>0.0212037762659214</v>
      </c>
      <c r="AF498" s="0" t="n">
        <f aca="false">(L498/AF$1)*100</f>
        <v>0.0644479251163769</v>
      </c>
      <c r="AG498" s="0" t="n">
        <f aca="false">(M498/AG$1)*100</f>
        <v>0.0362333207991111</v>
      </c>
      <c r="AH498" s="0" t="n">
        <f aca="false">(N498/AH$1)*100</f>
        <v>0.0300609096073294</v>
      </c>
      <c r="AI498" s="0" t="n">
        <f aca="false">(O498/AI$1)*100</f>
        <v>0.0371874037879644</v>
      </c>
      <c r="AJ498" s="0" t="n">
        <f aca="false">(P498/AJ$1)*100</f>
        <v>0.0193128236848555</v>
      </c>
      <c r="AK498" s="0" t="n">
        <f aca="false">(Q498/AK$1)*100</f>
        <v>0.0227145262556968</v>
      </c>
      <c r="AL498" s="0" t="n">
        <f aca="false">(R498/AL$1)*100</f>
        <v>0.0511628107660321</v>
      </c>
      <c r="AM498" s="0" t="n">
        <f aca="false">(S498/AM$1)*100</f>
        <v>0.022464614040072</v>
      </c>
      <c r="AO498" s="0" t="s">
        <v>515</v>
      </c>
      <c r="AP498" s="0" t="n">
        <v>0.0542898230571944</v>
      </c>
      <c r="AQ498" s="0" t="n">
        <v>0.0254055546430997</v>
      </c>
      <c r="AR498" s="0" t="n">
        <v>0.0370266253483811</v>
      </c>
      <c r="AS498" s="0" t="n">
        <v>0.0158642982639536</v>
      </c>
      <c r="AT498" s="0" t="n">
        <v>0.0467047470716536</v>
      </c>
      <c r="AU498" s="0" t="n">
        <v>0.036308320628758</v>
      </c>
      <c r="AV498" s="0" t="n">
        <v>0.0350428371706689</v>
      </c>
      <c r="AW498" s="0" t="n">
        <v>0.0233850590395324</v>
      </c>
      <c r="AX498" s="0" t="n">
        <v>0.0297593704179431</v>
      </c>
      <c r="AY498" s="0" t="n">
        <v>0.0212037762659214</v>
      </c>
      <c r="AZ498" s="0" t="n">
        <v>0.0644479251163769</v>
      </c>
      <c r="BA498" s="0" t="n">
        <v>0.0362333207991111</v>
      </c>
      <c r="BB498" s="0" t="n">
        <v>0.0300609096073294</v>
      </c>
      <c r="BC498" s="0" t="n">
        <v>0.0371874037879644</v>
      </c>
      <c r="BD498" s="0" t="n">
        <v>0.0193128236848555</v>
      </c>
      <c r="BE498" s="0" t="n">
        <v>0.0227145262556968</v>
      </c>
      <c r="BF498" s="0" t="n">
        <v>0.0511628107660321</v>
      </c>
      <c r="BG498" s="0" t="n">
        <v>0.022464614040072</v>
      </c>
      <c r="BH498" s="1" t="n">
        <f aca="false">_xlfn.T.TEST(AP498:AU498,AV498:BA498,2,2)</f>
        <v>0.916261444783829</v>
      </c>
      <c r="BI498" s="1" t="n">
        <f aca="false">_xlfn.T.TEST(AP498:AU498,BB498:BG498,2,2)</f>
        <v>0.484471588621603</v>
      </c>
    </row>
    <row r="499" customFormat="false" ht="15" hidden="false" customHeight="false" outlineLevel="0" collapsed="false">
      <c r="A499" s="0" t="s">
        <v>516</v>
      </c>
      <c r="B499" s="0" t="n">
        <v>1687.63570691471</v>
      </c>
      <c r="C499" s="0" t="n">
        <v>914.357388969641</v>
      </c>
      <c r="D499" s="0" t="n">
        <v>1104.4489275983</v>
      </c>
      <c r="E499" s="0" t="n">
        <v>458.432120269219</v>
      </c>
      <c r="F499" s="0" t="n">
        <v>855.788504654858</v>
      </c>
      <c r="G499" s="0" t="n">
        <v>771.768982229402</v>
      </c>
      <c r="H499" s="0" t="n">
        <v>722.17991443592</v>
      </c>
      <c r="I499" s="0" t="n">
        <v>693.001013694672</v>
      </c>
      <c r="J499" s="0" t="n">
        <v>771.768982229402</v>
      </c>
      <c r="K499" s="0" t="n">
        <v>299.781894693626</v>
      </c>
      <c r="L499" s="0" t="n">
        <v>1110.76625358193</v>
      </c>
      <c r="M499" s="0" t="n">
        <v>918.115189501158</v>
      </c>
      <c r="N499" s="0" t="n">
        <v>800.724396235763</v>
      </c>
      <c r="O499" s="0" t="n">
        <v>614.782412073563</v>
      </c>
      <c r="P499" s="0" t="n">
        <v>429.839049632675</v>
      </c>
      <c r="Q499" s="0" t="n">
        <v>444.956508633682</v>
      </c>
      <c r="R499" s="0" t="n">
        <v>1207.16484216272</v>
      </c>
      <c r="S499" s="0" t="n">
        <v>541.799003535466</v>
      </c>
      <c r="U499" s="0" t="s">
        <v>516</v>
      </c>
      <c r="V499" s="0" t="n">
        <f aca="false">(B499/V$1)*100</f>
        <v>0.0284290719684151</v>
      </c>
      <c r="W499" s="0" t="n">
        <f aca="false">(C499/W$1)*100</f>
        <v>0.0110859568070233</v>
      </c>
      <c r="X499" s="0" t="n">
        <f aca="false">(D499/X$1)*100</f>
        <v>0.0170586173865652</v>
      </c>
      <c r="Y499" s="0" t="n">
        <f aca="false">(E499/Y$1)*100</f>
        <v>0.00752726163690307</v>
      </c>
      <c r="Z499" s="0" t="n">
        <f aca="false">(F499/Z$1)*100</f>
        <v>0.0221613314968756</v>
      </c>
      <c r="AA499" s="0" t="n">
        <f aca="false">(G499/AA$1)*100</f>
        <v>0.0170964349302425</v>
      </c>
      <c r="AB499" s="0" t="n">
        <f aca="false">(H499/AB$1)*100</f>
        <v>0.0154403358206427</v>
      </c>
      <c r="AC499" s="0" t="n">
        <f aca="false">(I499/AC$1)*100</f>
        <v>0.00903230484908421</v>
      </c>
      <c r="AD499" s="0" t="n">
        <f aca="false">(J499/AD$1)*100</f>
        <v>0.0180919341514872</v>
      </c>
      <c r="AE499" s="0" t="n">
        <f aca="false">(K499/AE$1)*100</f>
        <v>0.00702033938942983</v>
      </c>
      <c r="AF499" s="0" t="n">
        <f aca="false">(L499/AF$1)*100</f>
        <v>0.0220441202605794</v>
      </c>
      <c r="AG499" s="0" t="n">
        <f aca="false">(M499/AG$1)*100</f>
        <v>0.0152080612796463</v>
      </c>
      <c r="AH499" s="0" t="n">
        <f aca="false">(N499/AH$1)*100</f>
        <v>0.0175148251228844</v>
      </c>
      <c r="AI499" s="0" t="n">
        <f aca="false">(O499/AI$1)*100</f>
        <v>0.0146607738601368</v>
      </c>
      <c r="AJ499" s="0" t="n">
        <f aca="false">(P499/AJ$1)*100</f>
        <v>0.00938768750608121</v>
      </c>
      <c r="AK499" s="0" t="n">
        <f aca="false">(Q499/AK$1)*100</f>
        <v>0.00704190112443101</v>
      </c>
      <c r="AL499" s="0" t="n">
        <f aca="false">(R499/AL$1)*100</f>
        <v>0.026739685045591</v>
      </c>
      <c r="AM499" s="0" t="n">
        <f aca="false">(S499/AM$1)*100</f>
        <v>0.012318147920574</v>
      </c>
      <c r="AO499" s="0" t="s">
        <v>516</v>
      </c>
      <c r="AP499" s="0" t="n">
        <v>0.0284290719684151</v>
      </c>
      <c r="AQ499" s="0" t="n">
        <v>0.0110859568070233</v>
      </c>
      <c r="AR499" s="0" t="n">
        <v>0.0170586173865652</v>
      </c>
      <c r="AS499" s="0" t="n">
        <v>0.00752726163690307</v>
      </c>
      <c r="AT499" s="0" t="n">
        <v>0.0221613314968756</v>
      </c>
      <c r="AU499" s="0" t="n">
        <v>0.0170964349302425</v>
      </c>
      <c r="AV499" s="0" t="n">
        <v>0.0154403358206427</v>
      </c>
      <c r="AW499" s="0" t="n">
        <v>0.00903230484908421</v>
      </c>
      <c r="AX499" s="0" t="n">
        <v>0.0180919341514872</v>
      </c>
      <c r="AY499" s="0" t="n">
        <v>0.00702033938942983</v>
      </c>
      <c r="AZ499" s="0" t="n">
        <v>0.0220441202605794</v>
      </c>
      <c r="BA499" s="0" t="n">
        <v>0.0152080612796463</v>
      </c>
      <c r="BB499" s="0" t="n">
        <v>0.0175148251228844</v>
      </c>
      <c r="BC499" s="0" t="n">
        <v>0.0146607738601368</v>
      </c>
      <c r="BD499" s="0" t="n">
        <v>0.00938768750608121</v>
      </c>
      <c r="BE499" s="0" t="n">
        <v>0.00704190112443101</v>
      </c>
      <c r="BF499" s="0" t="n">
        <v>0.026739685045591</v>
      </c>
      <c r="BG499" s="0" t="n">
        <v>0.012318147920574</v>
      </c>
      <c r="BH499" s="1" t="n">
        <f aca="false">_xlfn.T.TEST(AP499:AU499,AV499:BA499,2,2)</f>
        <v>0.487975537220303</v>
      </c>
      <c r="BI499" s="1" t="n">
        <f aca="false">_xlfn.T.TEST(AP499:AU499,BB499:BG499,2,2)</f>
        <v>0.546526184040697</v>
      </c>
    </row>
    <row r="500" customFormat="false" ht="15" hidden="false" customHeight="false" outlineLevel="0" collapsed="false">
      <c r="A500" s="0" t="s">
        <v>517</v>
      </c>
      <c r="B500" s="0" t="n">
        <v>1757.90771991647</v>
      </c>
      <c r="C500" s="0" t="n">
        <v>1850.25049013048</v>
      </c>
      <c r="D500" s="0" t="n">
        <v>2400.99852059601</v>
      </c>
      <c r="E500" s="0" t="n">
        <v>1101.30762336389</v>
      </c>
      <c r="F500" s="0" t="n">
        <v>2163.99798066786</v>
      </c>
      <c r="G500" s="0" t="n">
        <v>2037.1821661867</v>
      </c>
      <c r="H500" s="0" t="n">
        <v>788.892621652197</v>
      </c>
      <c r="I500" s="0" t="n">
        <v>1233.03070768421</v>
      </c>
      <c r="J500" s="0" t="n">
        <v>932.818731781916</v>
      </c>
      <c r="K500" s="0" t="n">
        <v>309.321435902699</v>
      </c>
      <c r="L500" s="0" t="n">
        <v>1491.78544403508</v>
      </c>
      <c r="M500" s="0" t="n">
        <v>2121.79539021431</v>
      </c>
      <c r="N500" s="0" t="n">
        <v>1727.6641616185</v>
      </c>
      <c r="O500" s="0" t="n">
        <v>1491.78544403508</v>
      </c>
      <c r="P500" s="0" t="n">
        <v>779.977241042913</v>
      </c>
      <c r="Q500" s="0" t="n">
        <v>1058.57662662016</v>
      </c>
      <c r="R500" s="0" t="n">
        <v>2219.47342086909</v>
      </c>
      <c r="S500" s="0" t="n">
        <v>1264.47907307796</v>
      </c>
      <c r="U500" s="0" t="s">
        <v>517</v>
      </c>
      <c r="V500" s="0" t="n">
        <f aca="false">(B500/V$1)*100</f>
        <v>0.0296128393577913</v>
      </c>
      <c r="W500" s="0" t="n">
        <f aca="false">(C500/W$1)*100</f>
        <v>0.0224330193677051</v>
      </c>
      <c r="X500" s="0" t="n">
        <f aca="false">(D500/X$1)*100</f>
        <v>0.0370842997671442</v>
      </c>
      <c r="Y500" s="0" t="n">
        <f aca="false">(E500/Y$1)*100</f>
        <v>0.0180830056561211</v>
      </c>
      <c r="Z500" s="0" t="n">
        <f aca="false">(F500/Z$1)*100</f>
        <v>0.0560384678542641</v>
      </c>
      <c r="AA500" s="0" t="n">
        <f aca="false">(G500/AA$1)*100</f>
        <v>0.0451282095383678</v>
      </c>
      <c r="AB500" s="0" t="n">
        <f aca="false">(H500/AB$1)*100</f>
        <v>0.0168666654406351</v>
      </c>
      <c r="AC500" s="0" t="n">
        <f aca="false">(I500/AC$1)*100</f>
        <v>0.0160708411964787</v>
      </c>
      <c r="AD500" s="0" t="n">
        <f aca="false">(J500/AD$1)*100</f>
        <v>0.0218672886048378</v>
      </c>
      <c r="AE500" s="0" t="n">
        <f aca="false">(K500/AE$1)*100</f>
        <v>0.00724373786042685</v>
      </c>
      <c r="AF500" s="0" t="n">
        <f aca="false">(L500/AF$1)*100</f>
        <v>0.0296057767556814</v>
      </c>
      <c r="AG500" s="0" t="n">
        <f aca="false">(M500/AG$1)*100</f>
        <v>0.0351463462169521</v>
      </c>
      <c r="AH500" s="0" t="n">
        <f aca="false">(N500/AH$1)*100</f>
        <v>0.0377904505021639</v>
      </c>
      <c r="AI500" s="0" t="n">
        <f aca="false">(O500/AI$1)*100</f>
        <v>0.0355747474445074</v>
      </c>
      <c r="AJ500" s="0" t="n">
        <f aca="false">(P500/AJ$1)*100</f>
        <v>0.0170347077749765</v>
      </c>
      <c r="AK500" s="0" t="n">
        <f aca="false">(Q500/AK$1)*100</f>
        <v>0.0167530798912975</v>
      </c>
      <c r="AL500" s="0" t="n">
        <f aca="false">(R500/AL$1)*100</f>
        <v>0.0491631450554621</v>
      </c>
      <c r="AM500" s="0" t="n">
        <f aca="false">(S500/AM$1)*100</f>
        <v>0.0287487429157387</v>
      </c>
      <c r="AO500" s="0" t="s">
        <v>517</v>
      </c>
      <c r="AP500" s="0" t="n">
        <v>0.0296128393577913</v>
      </c>
      <c r="AQ500" s="0" t="n">
        <v>0.0224330193677051</v>
      </c>
      <c r="AR500" s="0" t="n">
        <v>0.0370842997671442</v>
      </c>
      <c r="AS500" s="0" t="n">
        <v>0.0180830056561211</v>
      </c>
      <c r="AT500" s="0" t="n">
        <v>0.0560384678542641</v>
      </c>
      <c r="AU500" s="0" t="n">
        <v>0.0451282095383678</v>
      </c>
      <c r="AV500" s="0" t="n">
        <v>0.0168666654406351</v>
      </c>
      <c r="AW500" s="0" t="n">
        <v>0.0160708411964787</v>
      </c>
      <c r="AX500" s="0" t="n">
        <v>0.0218672886048378</v>
      </c>
      <c r="AY500" s="0" t="n">
        <v>0.00724373786042685</v>
      </c>
      <c r="AZ500" s="0" t="n">
        <v>0.0296057767556814</v>
      </c>
      <c r="BA500" s="0" t="n">
        <v>0.0351463462169521</v>
      </c>
      <c r="BB500" s="0" t="n">
        <v>0.0377904505021639</v>
      </c>
      <c r="BC500" s="0" t="n">
        <v>0.0355747474445074</v>
      </c>
      <c r="BD500" s="0" t="n">
        <v>0.0170347077749765</v>
      </c>
      <c r="BE500" s="0" t="n">
        <v>0.0167530798912975</v>
      </c>
      <c r="BF500" s="0" t="n">
        <v>0.0491631450554621</v>
      </c>
      <c r="BG500" s="0" t="n">
        <v>0.0287487429157387</v>
      </c>
      <c r="BH500" s="1" t="n">
        <f aca="false">_xlfn.T.TEST(AP500:AU500,AV500:BA500,2,2)</f>
        <v>0.0858626708997451</v>
      </c>
      <c r="BI500" s="1" t="n">
        <f aca="false">_xlfn.T.TEST(AP500:AU500,BB500:BG500,2,2)</f>
        <v>0.62884100049942</v>
      </c>
    </row>
    <row r="501" customFormat="false" ht="15" hidden="false" customHeight="false" outlineLevel="0" collapsed="false">
      <c r="A501" s="0" t="s">
        <v>518</v>
      </c>
      <c r="B501" s="0" t="n">
        <v>46781.4684032229</v>
      </c>
      <c r="C501" s="0" t="n">
        <v>66312.7190391228</v>
      </c>
      <c r="D501" s="0" t="n">
        <v>45626.5260722282</v>
      </c>
      <c r="E501" s="0" t="n">
        <v>32460.4998816248</v>
      </c>
      <c r="F501" s="0" t="n">
        <v>27327.2349997773</v>
      </c>
      <c r="G501" s="0" t="n">
        <v>27245.4915010185</v>
      </c>
      <c r="H501" s="0" t="n">
        <v>24705.9573902871</v>
      </c>
      <c r="I501" s="0" t="n">
        <v>49210.3365562005</v>
      </c>
      <c r="J501" s="0" t="n">
        <v>24851.0749936835</v>
      </c>
      <c r="K501" s="0" t="n">
        <v>14176.7576721749</v>
      </c>
      <c r="L501" s="0" t="n">
        <v>30442.8832818528</v>
      </c>
      <c r="M501" s="0" t="n">
        <v>41254.6653861706</v>
      </c>
      <c r="N501" s="0" t="n">
        <v>30346.1186108599</v>
      </c>
      <c r="O501" s="0" t="n">
        <v>23674.7841379872</v>
      </c>
      <c r="P501" s="0" t="n">
        <v>16961.5770930709</v>
      </c>
      <c r="Q501" s="0" t="n">
        <v>30346.1186108599</v>
      </c>
      <c r="R501" s="0" t="n">
        <v>34875.7164084059</v>
      </c>
      <c r="S501" s="0" t="n">
        <v>18157.98746835</v>
      </c>
      <c r="U501" s="0" t="s">
        <v>518</v>
      </c>
      <c r="V501" s="0" t="n">
        <f aca="false">(B501/V$1)*100</f>
        <v>0.788057355372476</v>
      </c>
      <c r="W501" s="0" t="n">
        <f aca="false">(C501/W$1)*100</f>
        <v>0.803996279673957</v>
      </c>
      <c r="X501" s="0" t="n">
        <f aca="false">(D501/X$1)*100</f>
        <v>0.704718372661019</v>
      </c>
      <c r="Y501" s="0" t="n">
        <f aca="false">(E501/Y$1)*100</f>
        <v>0.532987687097842</v>
      </c>
      <c r="Z501" s="0" t="n">
        <f aca="false">(F501/Z$1)*100</f>
        <v>0.707660725084557</v>
      </c>
      <c r="AA501" s="0" t="n">
        <f aca="false">(G501/AA$1)*100</f>
        <v>0.603549486070407</v>
      </c>
      <c r="AB501" s="0" t="n">
        <f aca="false">(H501/AB$1)*100</f>
        <v>0.528217790679596</v>
      </c>
      <c r="AC501" s="0" t="n">
        <f aca="false">(I501/AC$1)*100</f>
        <v>0.641388328037092</v>
      </c>
      <c r="AD501" s="0" t="n">
        <f aca="false">(J501/AD$1)*100</f>
        <v>0.582562946596566</v>
      </c>
      <c r="AE501" s="0" t="n">
        <f aca="false">(K501/AE$1)*100</f>
        <v>0.331993532838549</v>
      </c>
      <c r="AF501" s="0" t="n">
        <f aca="false">(L501/AF$1)*100</f>
        <v>0.604165438029709</v>
      </c>
      <c r="AG501" s="0" t="n">
        <f aca="false">(M501/AG$1)*100</f>
        <v>0.683360308639567</v>
      </c>
      <c r="AH501" s="0" t="n">
        <f aca="false">(N501/AH$1)*100</f>
        <v>0.663782648719277</v>
      </c>
      <c r="AI501" s="0" t="n">
        <f aca="false">(O501/AI$1)*100</f>
        <v>0.564574798527339</v>
      </c>
      <c r="AJ501" s="0" t="n">
        <f aca="false">(P501/AJ$1)*100</f>
        <v>0.370440948760069</v>
      </c>
      <c r="AK501" s="0" t="n">
        <f aca="false">(Q501/AK$1)*100</f>
        <v>0.480258997500942</v>
      </c>
      <c r="AL501" s="0" t="n">
        <f aca="false">(R501/AL$1)*100</f>
        <v>0.772525540778147</v>
      </c>
      <c r="AM501" s="0" t="n">
        <f aca="false">(S501/AM$1)*100</f>
        <v>0.412833493815058</v>
      </c>
      <c r="AO501" s="0" t="s">
        <v>518</v>
      </c>
      <c r="AP501" s="0" t="n">
        <v>0.788057355372476</v>
      </c>
      <c r="AQ501" s="0" t="n">
        <v>0.803996279673957</v>
      </c>
      <c r="AR501" s="0" t="n">
        <v>0.704718372661019</v>
      </c>
      <c r="AS501" s="0" t="n">
        <v>0.532987687097842</v>
      </c>
      <c r="AT501" s="0" t="n">
        <v>0.707660725084557</v>
      </c>
      <c r="AU501" s="0" t="n">
        <v>0.603549486070407</v>
      </c>
      <c r="AV501" s="0" t="n">
        <v>0.528217790679596</v>
      </c>
      <c r="AW501" s="0" t="n">
        <v>0.641388328037092</v>
      </c>
      <c r="AX501" s="0" t="n">
        <v>0.582562946596566</v>
      </c>
      <c r="AY501" s="0" t="n">
        <v>0.331993532838549</v>
      </c>
      <c r="AZ501" s="0" t="n">
        <v>0.604165438029709</v>
      </c>
      <c r="BA501" s="0" t="n">
        <v>0.683360308639567</v>
      </c>
      <c r="BB501" s="0" t="n">
        <v>0.663782648719277</v>
      </c>
      <c r="BC501" s="0" t="n">
        <v>0.564574798527339</v>
      </c>
      <c r="BD501" s="0" t="n">
        <v>0.370440948760069</v>
      </c>
      <c r="BE501" s="0" t="n">
        <v>0.480258997500942</v>
      </c>
      <c r="BF501" s="0" t="n">
        <v>0.772525540778147</v>
      </c>
      <c r="BG501" s="0" t="n">
        <v>0.412833493815058</v>
      </c>
      <c r="BH501" s="1" t="n">
        <f aca="false">_xlfn.T.TEST(AP501:AU501,AV501:BA501,2,2)</f>
        <v>0.0825786922807276</v>
      </c>
      <c r="BI501" s="1" t="n">
        <f aca="false">_xlfn.T.TEST(AP501:AU501,BB501:BG501,2,2)</f>
        <v>0.0837794091001311</v>
      </c>
    </row>
    <row r="502" customFormat="false" ht="15" hidden="false" customHeight="false" outlineLevel="0" collapsed="false">
      <c r="A502" s="0" t="s">
        <v>519</v>
      </c>
      <c r="B502" s="0" t="n">
        <v>28573.0208635416</v>
      </c>
      <c r="C502" s="0" t="n">
        <v>33227.4101671118</v>
      </c>
      <c r="D502" s="0" t="n">
        <v>24141.6959994396</v>
      </c>
      <c r="E502" s="0" t="n">
        <v>14529.3185815267</v>
      </c>
      <c r="F502" s="0" t="n">
        <v>15990.2663736655</v>
      </c>
      <c r="G502" s="0" t="n">
        <v>13309.623691789</v>
      </c>
      <c r="H502" s="0" t="n">
        <v>10424.2850666419</v>
      </c>
      <c r="I502" s="0" t="n">
        <v>19968.9984364843</v>
      </c>
      <c r="J502" s="0" t="n">
        <v>10966.5022198691</v>
      </c>
      <c r="K502" s="0" t="n">
        <v>7058.39256389202</v>
      </c>
      <c r="L502" s="0" t="n">
        <v>15635.5531986156</v>
      </c>
      <c r="M502" s="0" t="n">
        <v>18661.4642686468</v>
      </c>
      <c r="N502" s="0" t="n">
        <v>14529.3185815267</v>
      </c>
      <c r="O502" s="0" t="n">
        <v>10296.6996406287</v>
      </c>
      <c r="P502" s="0" t="n">
        <v>5549.21707886652</v>
      </c>
      <c r="Q502" s="0" t="n">
        <v>12674.9348706024</v>
      </c>
      <c r="R502" s="0" t="n">
        <v>16972.9773781727</v>
      </c>
      <c r="S502" s="0" t="n">
        <v>8949.89731981378</v>
      </c>
      <c r="U502" s="0" t="s">
        <v>519</v>
      </c>
      <c r="V502" s="0" t="n">
        <f aca="false">(B502/V$1)*100</f>
        <v>0.481326901982707</v>
      </c>
      <c r="W502" s="0" t="n">
        <f aca="false">(C502/W$1)*100</f>
        <v>0.402859580253338</v>
      </c>
      <c r="X502" s="0" t="n">
        <f aca="false">(D502/X$1)*100</f>
        <v>0.372877319019858</v>
      </c>
      <c r="Y502" s="0" t="n">
        <f aca="false">(E502/Y$1)*100</f>
        <v>0.238565269608165</v>
      </c>
      <c r="Z502" s="0" t="n">
        <f aca="false">(F502/Z$1)*100</f>
        <v>0.414080806066753</v>
      </c>
      <c r="AA502" s="0" t="n">
        <f aca="false">(G502/AA$1)*100</f>
        <v>0.294838378623835</v>
      </c>
      <c r="AB502" s="0" t="n">
        <f aca="false">(H502/AB$1)*100</f>
        <v>0.222873080380225</v>
      </c>
      <c r="AC502" s="0" t="n">
        <f aca="false">(I502/AC$1)*100</f>
        <v>0.260268135031443</v>
      </c>
      <c r="AD502" s="0" t="n">
        <f aca="false">(J502/AD$1)*100</f>
        <v>0.257078530755251</v>
      </c>
      <c r="AE502" s="0" t="n">
        <f aca="false">(K502/AE$1)*100</f>
        <v>0.165294543197786</v>
      </c>
      <c r="AF502" s="0" t="n">
        <f aca="false">(L502/AF$1)*100</f>
        <v>0.310301122256364</v>
      </c>
      <c r="AG502" s="0" t="n">
        <f aca="false">(M502/AG$1)*100</f>
        <v>0.309116650514965</v>
      </c>
      <c r="AH502" s="0" t="n">
        <f aca="false">(N502/AH$1)*100</f>
        <v>0.31781031689109</v>
      </c>
      <c r="AI502" s="0" t="n">
        <f aca="false">(O502/AI$1)*100</f>
        <v>0.245546362375353</v>
      </c>
      <c r="AJ502" s="0" t="n">
        <f aca="false">(P502/AJ$1)*100</f>
        <v>0.121194935370171</v>
      </c>
      <c r="AK502" s="0" t="n">
        <f aca="false">(Q502/AK$1)*100</f>
        <v>0.20059407242173</v>
      </c>
      <c r="AL502" s="0" t="n">
        <f aca="false">(R502/AL$1)*100</f>
        <v>0.375965281232984</v>
      </c>
      <c r="AM502" s="0" t="n">
        <f aca="false">(S502/AM$1)*100</f>
        <v>0.203481657109024</v>
      </c>
      <c r="AO502" s="0" t="s">
        <v>519</v>
      </c>
      <c r="AP502" s="0" t="n">
        <v>0.481326901982707</v>
      </c>
      <c r="AQ502" s="0" t="n">
        <v>0.402859580253338</v>
      </c>
      <c r="AR502" s="0" t="n">
        <v>0.372877319019858</v>
      </c>
      <c r="AS502" s="0" t="n">
        <v>0.238565269608165</v>
      </c>
      <c r="AT502" s="0" t="n">
        <v>0.414080806066753</v>
      </c>
      <c r="AU502" s="0" t="n">
        <v>0.294838378623835</v>
      </c>
      <c r="AV502" s="0" t="n">
        <v>0.222873080380225</v>
      </c>
      <c r="AW502" s="0" t="n">
        <v>0.260268135031443</v>
      </c>
      <c r="AX502" s="0" t="n">
        <v>0.257078530755251</v>
      </c>
      <c r="AY502" s="0" t="n">
        <v>0.165294543197786</v>
      </c>
      <c r="AZ502" s="0" t="n">
        <v>0.310301122256364</v>
      </c>
      <c r="BA502" s="0" t="n">
        <v>0.309116650514965</v>
      </c>
      <c r="BB502" s="0" t="n">
        <v>0.31781031689109</v>
      </c>
      <c r="BC502" s="0" t="n">
        <v>0.245546362375353</v>
      </c>
      <c r="BD502" s="0" t="n">
        <v>0.121194935370171</v>
      </c>
      <c r="BE502" s="0" t="n">
        <v>0.20059407242173</v>
      </c>
      <c r="BF502" s="0" t="n">
        <v>0.375965281232984</v>
      </c>
      <c r="BG502" s="0" t="n">
        <v>0.203481657109024</v>
      </c>
      <c r="BH502" s="1" t="n">
        <f aca="false">_xlfn.T.TEST(AP502:AU502,AV502:BA502,2,2)</f>
        <v>0.0229087137322117</v>
      </c>
      <c r="BI502" s="1" t="n">
        <f aca="false">_xlfn.T.TEST(AP502:AU502,BB502:BG502,2,2)</f>
        <v>0.0378636827270414</v>
      </c>
    </row>
    <row r="503" customFormat="false" ht="15" hidden="false" customHeight="false" outlineLevel="0" collapsed="false">
      <c r="A503" s="0" t="s">
        <v>520</v>
      </c>
      <c r="B503" s="0" t="n">
        <v>9026.13884798045</v>
      </c>
      <c r="C503" s="0" t="n">
        <v>16068.3239033753</v>
      </c>
      <c r="D503" s="0" t="n">
        <v>9533.12861116979</v>
      </c>
      <c r="E503" s="0" t="n">
        <v>6349.9315114824</v>
      </c>
      <c r="F503" s="0" t="n">
        <v>7070.7627433221</v>
      </c>
      <c r="G503" s="0" t="n">
        <v>6486.56757041512</v>
      </c>
      <c r="H503" s="0" t="n">
        <v>4199.44338345774</v>
      </c>
      <c r="I503" s="0" t="n">
        <v>6970.77133188453</v>
      </c>
      <c r="J503" s="0" t="n">
        <v>3939.77431698601</v>
      </c>
      <c r="K503" s="0" t="n">
        <v>2878.24078825824</v>
      </c>
      <c r="L503" s="0" t="n">
        <v>7407.07392107973</v>
      </c>
      <c r="M503" s="0" t="n">
        <v>8389.44555747528</v>
      </c>
      <c r="N503" s="0" t="n">
        <v>6486.56757041512</v>
      </c>
      <c r="O503" s="0" t="n">
        <v>4108.5333389084</v>
      </c>
      <c r="P503" s="0" t="n">
        <v>2255.15786498058</v>
      </c>
      <c r="Q503" s="0" t="n">
        <v>6085.20809111657</v>
      </c>
      <c r="R503" s="0" t="n">
        <v>6658.55596324711</v>
      </c>
      <c r="S503" s="0" t="n">
        <v>3883.89204578603</v>
      </c>
      <c r="U503" s="0" t="s">
        <v>520</v>
      </c>
      <c r="V503" s="0" t="n">
        <f aca="false">(B503/V$1)*100</f>
        <v>0.152049846927725</v>
      </c>
      <c r="W503" s="0" t="n">
        <f aca="false">(C503/W$1)*100</f>
        <v>0.194817417022035</v>
      </c>
      <c r="X503" s="0" t="n">
        <f aca="false">(D503/X$1)*100</f>
        <v>0.147242655962821</v>
      </c>
      <c r="Y503" s="0" t="n">
        <f aca="false">(E503/Y$1)*100</f>
        <v>0.104263191321048</v>
      </c>
      <c r="Z503" s="0" t="n">
        <f aca="false">(F503/Z$1)*100</f>
        <v>0.183103087080745</v>
      </c>
      <c r="AA503" s="0" t="n">
        <f aca="false">(G503/AA$1)*100</f>
        <v>0.143692196682841</v>
      </c>
      <c r="AB503" s="0" t="n">
        <f aca="false">(H503/AB$1)*100</f>
        <v>0.0897848511212184</v>
      </c>
      <c r="AC503" s="0" t="n">
        <f aca="false">(I503/AC$1)*100</f>
        <v>0.0908543140033244</v>
      </c>
      <c r="AD503" s="0" t="n">
        <f aca="false">(J503/AD$1)*100</f>
        <v>0.0923568310671556</v>
      </c>
      <c r="AE503" s="0" t="n">
        <f aca="false">(K503/AE$1)*100</f>
        <v>0.0674030938350143</v>
      </c>
      <c r="AF503" s="0" t="n">
        <f aca="false">(L503/AF$1)*100</f>
        <v>0.146999810057913</v>
      </c>
      <c r="AG503" s="0" t="n">
        <f aca="false">(M503/AG$1)*100</f>
        <v>0.138966442990299</v>
      </c>
      <c r="AH503" s="0" t="n">
        <f aca="false">(N503/AH$1)*100</f>
        <v>0.141885394247614</v>
      </c>
      <c r="AI503" s="0" t="n">
        <f aca="false">(O503/AI$1)*100</f>
        <v>0.097976579999106</v>
      </c>
      <c r="AJ503" s="0" t="n">
        <f aca="false">(P503/AJ$1)*100</f>
        <v>0.0492526617379475</v>
      </c>
      <c r="AK503" s="0" t="n">
        <f aca="false">(Q503/AK$1)*100</f>
        <v>0.0963047688206952</v>
      </c>
      <c r="AL503" s="0" t="n">
        <f aca="false">(R503/AL$1)*100</f>
        <v>0.14749244104615</v>
      </c>
      <c r="AM503" s="0" t="n">
        <f aca="false">(S503/AM$1)*100</f>
        <v>0.0883027772575097</v>
      </c>
      <c r="AO503" s="0" t="s">
        <v>520</v>
      </c>
      <c r="AP503" s="0" t="n">
        <v>0.152049846927725</v>
      </c>
      <c r="AQ503" s="0" t="n">
        <v>0.194817417022035</v>
      </c>
      <c r="AR503" s="0" t="n">
        <v>0.147242655962821</v>
      </c>
      <c r="AS503" s="0" t="n">
        <v>0.104263191321048</v>
      </c>
      <c r="AT503" s="0" t="n">
        <v>0.183103087080745</v>
      </c>
      <c r="AU503" s="0" t="n">
        <v>0.143692196682841</v>
      </c>
      <c r="AV503" s="0" t="n">
        <v>0.0897848511212184</v>
      </c>
      <c r="AW503" s="0" t="n">
        <v>0.0908543140033244</v>
      </c>
      <c r="AX503" s="0" t="n">
        <v>0.0923568310671556</v>
      </c>
      <c r="AY503" s="0" t="n">
        <v>0.0674030938350143</v>
      </c>
      <c r="AZ503" s="0" t="n">
        <v>0.146999810057913</v>
      </c>
      <c r="BA503" s="0" t="n">
        <v>0.138966442990299</v>
      </c>
      <c r="BB503" s="0" t="n">
        <v>0.141885394247614</v>
      </c>
      <c r="BC503" s="0" t="n">
        <v>0.097976579999106</v>
      </c>
      <c r="BD503" s="0" t="n">
        <v>0.0492526617379475</v>
      </c>
      <c r="BE503" s="0" t="n">
        <v>0.0963047688206952</v>
      </c>
      <c r="BF503" s="0" t="n">
        <v>0.14749244104615</v>
      </c>
      <c r="BG503" s="0" t="n">
        <v>0.0883027772575097</v>
      </c>
      <c r="BH503" s="1" t="n">
        <f aca="false">_xlfn.T.TEST(AP503:AU503,AV503:BA503,2,2)</f>
        <v>0.0215912313758294</v>
      </c>
      <c r="BI503" s="1" t="n">
        <f aca="false">_xlfn.T.TEST(AP503:AU503,BB503:BG503,2,2)</f>
        <v>0.0286883112333065</v>
      </c>
    </row>
    <row r="504" customFormat="false" ht="15" hidden="false" customHeight="false" outlineLevel="0" collapsed="false">
      <c r="A504" s="0" t="s">
        <v>521</v>
      </c>
      <c r="B504" s="0" t="n">
        <v>2567.64929899382</v>
      </c>
      <c r="C504" s="0" t="n">
        <v>4173.61420358512</v>
      </c>
      <c r="D504" s="0" t="n">
        <v>4967.0989492643</v>
      </c>
      <c r="E504" s="0" t="n">
        <v>790.050563127811</v>
      </c>
      <c r="F504" s="0" t="n">
        <v>2834.11854667478</v>
      </c>
      <c r="G504" s="0" t="n">
        <v>2448.61013556227</v>
      </c>
      <c r="H504" s="0" t="n">
        <v>1748.41903782001</v>
      </c>
      <c r="I504" s="0" t="n">
        <v>2952.96470928317</v>
      </c>
      <c r="J504" s="0" t="n">
        <v>1513.17195904594</v>
      </c>
      <c r="K504" s="0" t="n">
        <v>402.619188135071</v>
      </c>
      <c r="L504" s="0" t="n">
        <v>3704.2735042735</v>
      </c>
      <c r="M504" s="0" t="n">
        <v>2728.05435062309</v>
      </c>
      <c r="N504" s="0" t="n">
        <v>2448.61013556227</v>
      </c>
      <c r="O504" s="0" t="n">
        <v>1661.30669073216</v>
      </c>
      <c r="P504" s="0" t="n">
        <v>324.227984233738</v>
      </c>
      <c r="Q504" s="0" t="n">
        <v>789.500172243035</v>
      </c>
      <c r="R504" s="0" t="n">
        <v>3084.21172332232</v>
      </c>
      <c r="S504" s="0" t="n">
        <v>1367.47780124383</v>
      </c>
      <c r="U504" s="0" t="s">
        <v>521</v>
      </c>
      <c r="V504" s="0" t="n">
        <f aca="false">(B504/V$1)*100</f>
        <v>0.043253343367684</v>
      </c>
      <c r="W504" s="0" t="n">
        <f aca="false">(C504/W$1)*100</f>
        <v>0.050602212382471</v>
      </c>
      <c r="X504" s="0" t="n">
        <f aca="false">(D504/X$1)*100</f>
        <v>0.0767186588527592</v>
      </c>
      <c r="Y504" s="0" t="n">
        <f aca="false">(E504/Y$1)*100</f>
        <v>0.0129722962944945</v>
      </c>
      <c r="Z504" s="0" t="n">
        <f aca="false">(F504/Z$1)*100</f>
        <v>0.0733917787779047</v>
      </c>
      <c r="AA504" s="0" t="n">
        <f aca="false">(G504/AA$1)*100</f>
        <v>0.0542422730325915</v>
      </c>
      <c r="AB504" s="0" t="n">
        <f aca="false">(H504/AB$1)*100</f>
        <v>0.0373815119466901</v>
      </c>
      <c r="AC504" s="0" t="n">
        <f aca="false">(I504/AC$1)*100</f>
        <v>0.0384877899682039</v>
      </c>
      <c r="AD504" s="0" t="n">
        <f aca="false">(J504/AD$1)*100</f>
        <v>0.0354720234594745</v>
      </c>
      <c r="AE504" s="0" t="n">
        <f aca="false">(K504/AE$1)*100</f>
        <v>0.00942859924310498</v>
      </c>
      <c r="AF504" s="0" t="n">
        <f aca="false">(L504/AF$1)*100</f>
        <v>0.0735145223785465</v>
      </c>
      <c r="AG504" s="0" t="n">
        <f aca="false">(M504/AG$1)*100</f>
        <v>0.0451886846148615</v>
      </c>
      <c r="AH504" s="0" t="n">
        <f aca="false">(N504/AH$1)*100</f>
        <v>0.0535602243669716</v>
      </c>
      <c r="AI504" s="0" t="n">
        <f aca="false">(O504/AI$1)*100</f>
        <v>0.0396173365191227</v>
      </c>
      <c r="AJ504" s="0" t="n">
        <f aca="false">(P504/AJ$1)*100</f>
        <v>0.00708114118369199</v>
      </c>
      <c r="AK504" s="0" t="n">
        <f aca="false">(Q504/AK$1)*100</f>
        <v>0.0124946641812891</v>
      </c>
      <c r="AL504" s="0" t="n">
        <f aca="false">(R504/AL$1)*100</f>
        <v>0.0683178031823771</v>
      </c>
      <c r="AM504" s="0" t="n">
        <f aca="false">(S504/AM$1)*100</f>
        <v>0.0310904850763907</v>
      </c>
      <c r="AO504" s="0" t="s">
        <v>521</v>
      </c>
      <c r="AP504" s="0" t="n">
        <v>0.043253343367684</v>
      </c>
      <c r="AQ504" s="0" t="n">
        <v>0.050602212382471</v>
      </c>
      <c r="AR504" s="0" t="n">
        <v>0.0767186588527592</v>
      </c>
      <c r="AS504" s="0" t="n">
        <v>0.0129722962944945</v>
      </c>
      <c r="AT504" s="0" t="n">
        <v>0.0733917787779047</v>
      </c>
      <c r="AU504" s="0" t="n">
        <v>0.0542422730325915</v>
      </c>
      <c r="AV504" s="0" t="n">
        <v>0.0373815119466901</v>
      </c>
      <c r="AW504" s="0" t="n">
        <v>0.0384877899682039</v>
      </c>
      <c r="AX504" s="0" t="n">
        <v>0.0354720234594745</v>
      </c>
      <c r="AY504" s="0" t="n">
        <v>0.00942859924310498</v>
      </c>
      <c r="AZ504" s="0" t="n">
        <v>0.0735145223785465</v>
      </c>
      <c r="BA504" s="0" t="n">
        <v>0.0451886846148615</v>
      </c>
      <c r="BB504" s="0" t="n">
        <v>0.0535602243669716</v>
      </c>
      <c r="BC504" s="0" t="n">
        <v>0.0396173365191227</v>
      </c>
      <c r="BD504" s="0" t="n">
        <v>0.00708114118369199</v>
      </c>
      <c r="BE504" s="0" t="n">
        <v>0.0124946641812891</v>
      </c>
      <c r="BF504" s="0" t="n">
        <v>0.0683178031823771</v>
      </c>
      <c r="BG504" s="0" t="n">
        <v>0.0310904850763907</v>
      </c>
      <c r="BH504" s="1" t="n">
        <f aca="false">_xlfn.T.TEST(AP504:AU504,AV504:BA504,2,2)</f>
        <v>0.366512703926703</v>
      </c>
      <c r="BI504" s="1" t="n">
        <f aca="false">_xlfn.T.TEST(AP504:AU504,BB504:BG504,2,2)</f>
        <v>0.248917318486853</v>
      </c>
    </row>
    <row r="505" customFormat="false" ht="15" hidden="false" customHeight="false" outlineLevel="0" collapsed="false">
      <c r="A505" s="0" t="s">
        <v>522</v>
      </c>
      <c r="B505" s="0" t="n">
        <v>710.75987561566</v>
      </c>
      <c r="C505" s="0" t="n">
        <v>2877.09377055716</v>
      </c>
      <c r="D505" s="0" t="n">
        <v>3216.00714333493</v>
      </c>
      <c r="E505" s="0" t="n">
        <v>420.854753610444</v>
      </c>
      <c r="F505" s="0" t="n">
        <v>1200.23756848654</v>
      </c>
      <c r="G505" s="0" t="n">
        <v>1050.98335323453</v>
      </c>
      <c r="H505" s="0" t="n">
        <v>560.403559087165</v>
      </c>
      <c r="I505" s="0" t="n">
        <v>1245.55331049352</v>
      </c>
      <c r="J505" s="0" t="n">
        <v>1050.98335323453</v>
      </c>
      <c r="K505" s="0" t="n">
        <v>142.890408498409</v>
      </c>
      <c r="L505" s="0" t="n">
        <v>1427.0527086202</v>
      </c>
      <c r="M505" s="0" t="n">
        <v>1159.45621806418</v>
      </c>
      <c r="N505" s="0" t="n">
        <v>1419.87499386741</v>
      </c>
      <c r="O505" s="0" t="n">
        <v>542.076114891208</v>
      </c>
      <c r="P505" s="0" t="n">
        <v>431.482103335923</v>
      </c>
      <c r="Q505" s="0" t="n">
        <v>325.540412522069</v>
      </c>
      <c r="R505" s="0" t="n">
        <v>1480.048973527</v>
      </c>
      <c r="S505" s="0" t="n">
        <v>576.878872384864</v>
      </c>
      <c r="U505" s="0" t="s">
        <v>522</v>
      </c>
      <c r="V505" s="0" t="n">
        <f aca="false">(B505/V$1)*100</f>
        <v>0.0119731074504698</v>
      </c>
      <c r="W505" s="0" t="n">
        <f aca="false">(C505/W$1)*100</f>
        <v>0.0348827905312759</v>
      </c>
      <c r="X505" s="0" t="n">
        <f aca="false">(D505/X$1)*100</f>
        <v>0.049672405848507</v>
      </c>
      <c r="Y505" s="0" t="n">
        <f aca="false">(E505/Y$1)*100</f>
        <v>0.00691025716020905</v>
      </c>
      <c r="Z505" s="0" t="n">
        <f aca="false">(F505/Z$1)*100</f>
        <v>0.0310811169880829</v>
      </c>
      <c r="AA505" s="0" t="n">
        <f aca="false">(G505/AA$1)*100</f>
        <v>0.02328166708571</v>
      </c>
      <c r="AB505" s="0" t="n">
        <f aca="false">(H505/AB$1)*100</f>
        <v>0.0119815283898442</v>
      </c>
      <c r="AC505" s="0" t="n">
        <f aca="false">(I505/AC$1)*100</f>
        <v>0.0162340559159993</v>
      </c>
      <c r="AD505" s="0" t="n">
        <f aca="false">(J505/AD$1)*100</f>
        <v>0.0246373229021227</v>
      </c>
      <c r="AE505" s="0" t="n">
        <f aca="false">(K505/AE$1)*100</f>
        <v>0.00334622997889281</v>
      </c>
      <c r="AF505" s="0" t="n">
        <f aca="false">(L505/AF$1)*100</f>
        <v>0.0283210994442485</v>
      </c>
      <c r="AG505" s="0" t="n">
        <f aca="false">(M505/AG$1)*100</f>
        <v>0.0192057395597253</v>
      </c>
      <c r="AH505" s="0" t="n">
        <f aca="false">(N505/AH$1)*100</f>
        <v>0.0310579549353733</v>
      </c>
      <c r="AI505" s="0" t="n">
        <f aca="false">(O505/AI$1)*100</f>
        <v>0.0129269399698614</v>
      </c>
      <c r="AJ505" s="0" t="n">
        <f aca="false">(P505/AJ$1)*100</f>
        <v>0.00942357180913601</v>
      </c>
      <c r="AK505" s="0" t="n">
        <f aca="false">(Q505/AK$1)*100</f>
        <v>0.00515201677581071</v>
      </c>
      <c r="AL505" s="0" t="n">
        <f aca="false">(R505/AL$1)*100</f>
        <v>0.0327842909451033</v>
      </c>
      <c r="AM505" s="0" t="n">
        <f aca="false">(S505/AM$1)*100</f>
        <v>0.0131157112433218</v>
      </c>
      <c r="AO505" s="0" t="s">
        <v>522</v>
      </c>
      <c r="AP505" s="0" t="n">
        <v>0.0119731074504698</v>
      </c>
      <c r="AQ505" s="0" t="n">
        <v>0.0348827905312759</v>
      </c>
      <c r="AR505" s="0" t="n">
        <v>0.049672405848507</v>
      </c>
      <c r="AS505" s="0" t="n">
        <v>0.00691025716020905</v>
      </c>
      <c r="AT505" s="0" t="n">
        <v>0.0310811169880829</v>
      </c>
      <c r="AU505" s="0" t="n">
        <v>0.02328166708571</v>
      </c>
      <c r="AV505" s="0" t="n">
        <v>0.0119815283898442</v>
      </c>
      <c r="AW505" s="0" t="n">
        <v>0.0162340559159993</v>
      </c>
      <c r="AX505" s="0" t="n">
        <v>0.0246373229021227</v>
      </c>
      <c r="AY505" s="0" t="n">
        <v>0.00334622997889281</v>
      </c>
      <c r="AZ505" s="0" t="n">
        <v>0.0283210994442485</v>
      </c>
      <c r="BA505" s="0" t="n">
        <v>0.0192057395597253</v>
      </c>
      <c r="BB505" s="0" t="n">
        <v>0.0310579549353733</v>
      </c>
      <c r="BC505" s="0" t="n">
        <v>0.0129269399698614</v>
      </c>
      <c r="BD505" s="0" t="n">
        <v>0.00942357180913601</v>
      </c>
      <c r="BE505" s="0" t="n">
        <v>0.00515201677581071</v>
      </c>
      <c r="BF505" s="0" t="n">
        <v>0.0327842909451033</v>
      </c>
      <c r="BG505" s="0" t="n">
        <v>0.0131157112433218</v>
      </c>
      <c r="BH505" s="1" t="n">
        <f aca="false">_xlfn.T.TEST(AP505:AU505,AV505:BA505,2,2)</f>
        <v>0.250320026100113</v>
      </c>
      <c r="BI505" s="1" t="n">
        <f aca="false">_xlfn.T.TEST(AP505:AU505,BB505:BG505,2,2)</f>
        <v>0.291068897068936</v>
      </c>
    </row>
    <row r="506" customFormat="false" ht="15" hidden="false" customHeight="false" outlineLevel="0" collapsed="false">
      <c r="A506" s="0" t="s">
        <v>523</v>
      </c>
      <c r="B506" s="0" t="n">
        <v>41.94797713321</v>
      </c>
      <c r="C506" s="0" t="n">
        <v>126.153574345618</v>
      </c>
      <c r="D506" s="0" t="n">
        <v>101.649884930414</v>
      </c>
      <c r="E506" s="0" t="n">
        <v>46.6690059864038</v>
      </c>
      <c r="F506" s="0" t="n">
        <v>111.908862789351</v>
      </c>
      <c r="G506" s="0" t="n">
        <v>66.9356254828967</v>
      </c>
      <c r="H506" s="0" t="n">
        <v>8.71079643496302</v>
      </c>
      <c r="I506" s="0" t="n">
        <v>83.0934209363122</v>
      </c>
      <c r="J506" s="0" t="n">
        <v>66.9356254828967</v>
      </c>
      <c r="K506" s="0" t="n">
        <v>25.7826131581648</v>
      </c>
      <c r="L506" s="0" t="n">
        <v>106.093930259387</v>
      </c>
      <c r="M506" s="0" t="n">
        <v>92.865676579789</v>
      </c>
      <c r="N506" s="0" t="n">
        <v>70.0585773787416</v>
      </c>
      <c r="O506" s="0" t="n">
        <v>28.3187213789933</v>
      </c>
      <c r="P506" s="0" t="n">
        <v>9.42512562954895</v>
      </c>
      <c r="Q506" s="0" t="n">
        <v>35.1391939025966</v>
      </c>
      <c r="R506" s="0" t="n">
        <v>127.115110531583</v>
      </c>
      <c r="S506" s="0" t="n">
        <v>43.1793519480065</v>
      </c>
      <c r="U506" s="0" t="s">
        <v>523</v>
      </c>
      <c r="V506" s="0" t="n">
        <f aca="false">(B506/V$1)*100</f>
        <v>0.000706634764815231</v>
      </c>
      <c r="W506" s="0" t="n">
        <f aca="false">(C506/W$1)*100</f>
        <v>0.00152952564622798</v>
      </c>
      <c r="X506" s="0" t="n">
        <f aca="false">(D506/X$1)*100</f>
        <v>0.00157001962796688</v>
      </c>
      <c r="Y506" s="0" t="n">
        <f aca="false">(E506/Y$1)*100</f>
        <v>0.000766285351444306</v>
      </c>
      <c r="Z506" s="0" t="n">
        <f aca="false">(F506/Z$1)*100</f>
        <v>0.00289796999167848</v>
      </c>
      <c r="AA506" s="0" t="n">
        <f aca="false">(G506/AA$1)*100</f>
        <v>0.00148277605336991</v>
      </c>
      <c r="AB506" s="0" t="n">
        <f aca="false">(H506/AB$1)*100</f>
        <v>0.000186238386768399</v>
      </c>
      <c r="AC506" s="0" t="n">
        <f aca="false">(I506/AC$1)*100</f>
        <v>0.00108300723089666</v>
      </c>
      <c r="AD506" s="0" t="n">
        <f aca="false">(J506/AD$1)*100</f>
        <v>0.00156911583195141</v>
      </c>
      <c r="AE506" s="0" t="n">
        <f aca="false">(K506/AE$1)*100</f>
        <v>0.00060378127538916</v>
      </c>
      <c r="AF506" s="0" t="n">
        <f aca="false">(L506/AF$1)*100</f>
        <v>0.00210552611768103</v>
      </c>
      <c r="AG506" s="0" t="n">
        <f aca="false">(M506/AG$1)*100</f>
        <v>0.00153826765568338</v>
      </c>
      <c r="AH506" s="0" t="n">
        <f aca="false">(N506/AH$1)*100</f>
        <v>0.00153244204487237</v>
      </c>
      <c r="AI506" s="0" t="n">
        <f aca="false">(O506/AI$1)*100</f>
        <v>0.000675319205611826</v>
      </c>
      <c r="AJ506" s="0" t="n">
        <f aca="false">(P506/AJ$1)*100</f>
        <v>0.000205844802121572</v>
      </c>
      <c r="AK506" s="0" t="n">
        <f aca="false">(Q506/AK$1)*100</f>
        <v>0.000556114416247384</v>
      </c>
      <c r="AL506" s="0" t="n">
        <f aca="false">(R506/AL$1)*100</f>
        <v>0.00281570329207105</v>
      </c>
      <c r="AM506" s="0" t="n">
        <f aca="false">(S506/AM$1)*100</f>
        <v>0.00098171026697957</v>
      </c>
      <c r="AO506" s="0" t="s">
        <v>523</v>
      </c>
      <c r="AP506" s="0" t="n">
        <v>0.000706634764815231</v>
      </c>
      <c r="AQ506" s="0" t="n">
        <v>0.00152952564622798</v>
      </c>
      <c r="AR506" s="0" t="n">
        <v>0.00157001962796688</v>
      </c>
      <c r="AS506" s="0" t="n">
        <v>0.000766285351444306</v>
      </c>
      <c r="AT506" s="0" t="n">
        <v>0.00289796999167848</v>
      </c>
      <c r="AU506" s="0" t="n">
        <v>0.00148277605336991</v>
      </c>
      <c r="AV506" s="0" t="n">
        <v>0.000186238386768399</v>
      </c>
      <c r="AW506" s="0" t="n">
        <v>0.00108300723089666</v>
      </c>
      <c r="AX506" s="0" t="n">
        <v>0.00156911583195141</v>
      </c>
      <c r="AY506" s="0" t="n">
        <v>0.00060378127538916</v>
      </c>
      <c r="AZ506" s="0" t="n">
        <v>0.00210552611768103</v>
      </c>
      <c r="BA506" s="0" t="n">
        <v>0.00153826765568338</v>
      </c>
      <c r="BB506" s="0" t="n">
        <v>0.00153244204487237</v>
      </c>
      <c r="BC506" s="0" t="n">
        <v>0.000675319205611826</v>
      </c>
      <c r="BD506" s="0" t="n">
        <v>0.000205844802121572</v>
      </c>
      <c r="BE506" s="0" t="n">
        <v>0.000556114416247384</v>
      </c>
      <c r="BF506" s="0" t="n">
        <v>0.00281570329207105</v>
      </c>
      <c r="BG506" s="0" t="n">
        <v>0.00098171026697957</v>
      </c>
      <c r="BH506" s="1" t="n">
        <f aca="false">_xlfn.T.TEST(AP506:AU506,AV506:BA506,2,2)</f>
        <v>0.487565439639324</v>
      </c>
      <c r="BI506" s="1" t="n">
        <f aca="false">_xlfn.T.TEST(AP506:AU506,BB506:BG506,2,2)</f>
        <v>0.484137369447538</v>
      </c>
    </row>
    <row r="507" customFormat="false" ht="15" hidden="false" customHeight="false" outlineLevel="0" collapsed="false">
      <c r="A507" s="0" t="s">
        <v>524</v>
      </c>
      <c r="B507" s="0" t="n">
        <v>74.6436221274787</v>
      </c>
      <c r="C507" s="0" t="n">
        <v>65.8370563185504</v>
      </c>
      <c r="D507" s="0" t="n">
        <v>208.901250381717</v>
      </c>
      <c r="E507" s="0" t="n">
        <v>51.2374437717726</v>
      </c>
      <c r="F507" s="0" t="n">
        <v>45.4015649824051</v>
      </c>
      <c r="G507" s="0" t="n">
        <v>40.2209032801854</v>
      </c>
      <c r="H507" s="0" t="n">
        <v>7.59861990117385</v>
      </c>
      <c r="I507" s="0" t="n">
        <v>56.3032430430555</v>
      </c>
      <c r="J507" s="0" t="n">
        <v>45.4015649824051</v>
      </c>
      <c r="K507" s="0" t="n">
        <v>20.8226418967464</v>
      </c>
      <c r="L507" s="0" t="n">
        <v>52.4915336236091</v>
      </c>
      <c r="M507" s="0" t="n">
        <v>53.3351100981509</v>
      </c>
      <c r="N507" s="0" t="n">
        <v>41.7692788056821</v>
      </c>
      <c r="O507" s="0" t="n">
        <v>33.7741303599392</v>
      </c>
      <c r="P507" s="0" t="n">
        <v>24.0207757104518</v>
      </c>
      <c r="Q507" s="0" t="n">
        <v>7.89303707531327</v>
      </c>
      <c r="R507" s="0" t="n">
        <v>55.8555963247112</v>
      </c>
      <c r="S507" s="0" t="n">
        <v>40.3766495921963</v>
      </c>
      <c r="U507" s="0" t="s">
        <v>524</v>
      </c>
      <c r="V507" s="0" t="n">
        <f aca="false">(B507/V$1)*100</f>
        <v>0.00125740934299426</v>
      </c>
      <c r="W507" s="0" t="n">
        <f aca="false">(C507/W$1)*100</f>
        <v>0.000798229195119724</v>
      </c>
      <c r="X507" s="0" t="n">
        <f aca="false">(D507/X$1)*100</f>
        <v>0.00322655617004036</v>
      </c>
      <c r="Y507" s="0" t="n">
        <f aca="false">(E507/Y$1)*100</f>
        <v>0.000841297168814761</v>
      </c>
      <c r="Z507" s="0" t="n">
        <f aca="false">(F507/Z$1)*100</f>
        <v>0.00117571003417229</v>
      </c>
      <c r="AA507" s="0" t="n">
        <f aca="false">(G507/AA$1)*100</f>
        <v>0.000890984312143388</v>
      </c>
      <c r="AB507" s="0" t="n">
        <f aca="false">(H507/AB$1)*100</f>
        <v>0.000162459853427498</v>
      </c>
      <c r="AC507" s="0" t="n">
        <f aca="false">(I507/AC$1)*100</f>
        <v>0.000733834504001198</v>
      </c>
      <c r="AD507" s="0" t="n">
        <f aca="false">(J507/AD$1)*100</f>
        <v>0.00106431087922627</v>
      </c>
      <c r="AE507" s="0" t="n">
        <f aca="false">(K507/AE$1)*100</f>
        <v>0.000487627891101018</v>
      </c>
      <c r="AF507" s="0" t="n">
        <f aca="false">(L507/AF$1)*100</f>
        <v>0.00104174003858116</v>
      </c>
      <c r="AG507" s="0" t="n">
        <f aca="false">(M507/AG$1)*100</f>
        <v>0.000883466074850663</v>
      </c>
      <c r="AH507" s="0" t="n">
        <f aca="false">(N507/AH$1)*100</f>
        <v>0.000913649711723181</v>
      </c>
      <c r="AI507" s="0" t="n">
        <f aca="false">(O507/AI$1)*100</f>
        <v>0.000805414855411642</v>
      </c>
      <c r="AJ507" s="0" t="n">
        <f aca="false">(P507/AJ$1)*100</f>
        <v>0.000524613890283098</v>
      </c>
      <c r="AK507" s="0" t="n">
        <f aca="false">(Q507/AK$1)*100</f>
        <v>0.000124915549221875</v>
      </c>
      <c r="AL507" s="0" t="n">
        <f aca="false">(R507/AL$1)*100</f>
        <v>0.00123724697869814</v>
      </c>
      <c r="AM507" s="0" t="n">
        <f aca="false">(S507/AM$1)*100</f>
        <v>0.000917989030929067</v>
      </c>
      <c r="AO507" s="0" t="s">
        <v>524</v>
      </c>
      <c r="AP507" s="0" t="n">
        <v>0.00125740934299426</v>
      </c>
      <c r="AQ507" s="0" t="n">
        <v>0.000798229195119724</v>
      </c>
      <c r="AR507" s="0" t="n">
        <v>0.00322655617004036</v>
      </c>
      <c r="AS507" s="0" t="n">
        <v>0.000841297168814761</v>
      </c>
      <c r="AT507" s="0" t="n">
        <v>0.00117571003417229</v>
      </c>
      <c r="AU507" s="0" t="n">
        <v>0.000890984312143388</v>
      </c>
      <c r="AV507" s="0" t="n">
        <v>0.000162459853427498</v>
      </c>
      <c r="AW507" s="0" t="n">
        <v>0.000733834504001198</v>
      </c>
      <c r="AX507" s="0" t="n">
        <v>0.00106431087922627</v>
      </c>
      <c r="AY507" s="0" t="n">
        <v>0.000487627891101018</v>
      </c>
      <c r="AZ507" s="0" t="n">
        <v>0.00104174003858116</v>
      </c>
      <c r="BA507" s="0" t="n">
        <v>0.000883466074850664</v>
      </c>
      <c r="BB507" s="0" t="n">
        <v>0.000913649711723181</v>
      </c>
      <c r="BC507" s="0" t="n">
        <v>0.000805414855411642</v>
      </c>
      <c r="BD507" s="0" t="n">
        <v>0.000524613890283098</v>
      </c>
      <c r="BE507" s="0" t="n">
        <v>0.000124915549221875</v>
      </c>
      <c r="BF507" s="0" t="n">
        <v>0.00123724697869814</v>
      </c>
      <c r="BG507" s="0" t="n">
        <v>0.000917989030929067</v>
      </c>
      <c r="BH507" s="1" t="n">
        <f aca="false">_xlfn.T.TEST(AP507:AU507,AV507:BA507,2,2)</f>
        <v>0.148274933205095</v>
      </c>
      <c r="BI507" s="1" t="n">
        <f aca="false">_xlfn.T.TEST(AP507:AU507,BB507:BG507,2,2)</f>
        <v>0.167998003892417</v>
      </c>
    </row>
    <row r="508" customFormat="false" ht="15" hidden="false" customHeight="false" outlineLevel="0" collapsed="false">
      <c r="A508" s="0" t="s">
        <v>525</v>
      </c>
      <c r="B508" s="0" t="n">
        <v>10242.4786981577</v>
      </c>
      <c r="C508" s="0" t="n">
        <v>7627.41810808229</v>
      </c>
      <c r="D508" s="0" t="n">
        <v>6826.48484993088</v>
      </c>
      <c r="E508" s="0" t="n">
        <v>5921.79076335103</v>
      </c>
      <c r="F508" s="0" t="n">
        <v>9544.59754413577</v>
      </c>
      <c r="G508" s="0" t="n">
        <v>5788.84420875184</v>
      </c>
      <c r="H508" s="0" t="n">
        <v>5153.04548343432</v>
      </c>
      <c r="I508" s="0" t="n">
        <v>5921.79076335103</v>
      </c>
      <c r="J508" s="0" t="n">
        <v>6031.36623083201</v>
      </c>
      <c r="K508" s="0" t="n">
        <v>3252.08547162065</v>
      </c>
      <c r="L508" s="0" t="n">
        <v>14207.0590351432</v>
      </c>
      <c r="M508" s="0" t="n">
        <v>10600.0312465537</v>
      </c>
      <c r="N508" s="0" t="n">
        <v>5334.32199604163</v>
      </c>
      <c r="O508" s="0" t="n">
        <v>2331.65238669999</v>
      </c>
      <c r="P508" s="0" t="n">
        <v>1362.9184520169</v>
      </c>
      <c r="Q508" s="0" t="n">
        <v>3271.8350342333</v>
      </c>
      <c r="R508" s="0" t="n">
        <v>13509.3648603572</v>
      </c>
      <c r="S508" s="0" t="n">
        <v>4695.3163833238</v>
      </c>
      <c r="U508" s="0" t="s">
        <v>525</v>
      </c>
      <c r="V508" s="0" t="n">
        <f aca="false">(B508/V$1)*100</f>
        <v>0.172539703237982</v>
      </c>
      <c r="W508" s="0" t="n">
        <f aca="false">(C508/W$1)*100</f>
        <v>0.0924772181155469</v>
      </c>
      <c r="X508" s="0" t="n">
        <f aca="false">(D508/X$1)*100</f>
        <v>0.105437553734046</v>
      </c>
      <c r="Y508" s="0" t="n">
        <f aca="false">(E508/Y$1)*100</f>
        <v>0.0972333012105743</v>
      </c>
      <c r="Z508" s="0" t="n">
        <f aca="false">(F508/Z$1)*100</f>
        <v>0.24716502854308</v>
      </c>
      <c r="AA508" s="0" t="n">
        <f aca="false">(G508/AA$1)*100</f>
        <v>0.128236040337287</v>
      </c>
      <c r="AB508" s="0" t="n">
        <f aca="false">(H508/AB$1)*100</f>
        <v>0.110173034686818</v>
      </c>
      <c r="AC508" s="0" t="n">
        <f aca="false">(I508/AC$1)*100</f>
        <v>0.0771823105162781</v>
      </c>
      <c r="AD508" s="0" t="n">
        <f aca="false">(J508/AD$1)*100</f>
        <v>0.141388269293364</v>
      </c>
      <c r="AE508" s="0" t="n">
        <f aca="false">(K508/AE$1)*100</f>
        <v>0.0761578472160359</v>
      </c>
      <c r="AF508" s="0" t="n">
        <f aca="false">(L508/AF$1)*100</f>
        <v>0.281951415889633</v>
      </c>
      <c r="AG508" s="0" t="n">
        <f aca="false">(M508/AG$1)*100</f>
        <v>0.175583550525226</v>
      </c>
      <c r="AH508" s="0" t="n">
        <f aca="false">(N508/AH$1)*100</f>
        <v>0.116681491595662</v>
      </c>
      <c r="AI508" s="0" t="n">
        <f aca="false">(O508/AI$1)*100</f>
        <v>0.0556031332232817</v>
      </c>
      <c r="AJ508" s="0" t="n">
        <f aca="false">(P508/AJ$1)*100</f>
        <v>0.0297661474329529</v>
      </c>
      <c r="AK508" s="0" t="n">
        <f aca="false">(Q508/AK$1)*100</f>
        <v>0.0517802040412185</v>
      </c>
      <c r="AL508" s="0" t="n">
        <f aca="false">(R508/AL$1)*100</f>
        <v>0.299243441255915</v>
      </c>
      <c r="AM508" s="0" t="n">
        <f aca="false">(S508/AM$1)*100</f>
        <v>0.106751030116819</v>
      </c>
      <c r="AO508" s="0" t="s">
        <v>525</v>
      </c>
      <c r="AP508" s="0" t="n">
        <v>0.172539703237982</v>
      </c>
      <c r="AQ508" s="0" t="n">
        <v>0.0924772181155469</v>
      </c>
      <c r="AR508" s="0" t="n">
        <v>0.105437553734046</v>
      </c>
      <c r="AS508" s="0" t="n">
        <v>0.0972333012105743</v>
      </c>
      <c r="AT508" s="0" t="n">
        <v>0.24716502854308</v>
      </c>
      <c r="AU508" s="0" t="n">
        <v>0.128236040337287</v>
      </c>
      <c r="AV508" s="0" t="n">
        <v>0.110173034686818</v>
      </c>
      <c r="AW508" s="0" t="n">
        <v>0.0771823105162781</v>
      </c>
      <c r="AX508" s="0" t="n">
        <v>0.141388269293364</v>
      </c>
      <c r="AY508" s="0" t="n">
        <v>0.0761578472160359</v>
      </c>
      <c r="AZ508" s="0" t="n">
        <v>0.281951415889633</v>
      </c>
      <c r="BA508" s="0" t="n">
        <v>0.175583550525226</v>
      </c>
      <c r="BB508" s="0" t="n">
        <v>0.116681491595662</v>
      </c>
      <c r="BC508" s="0" t="n">
        <v>0.0556031332232817</v>
      </c>
      <c r="BD508" s="0" t="n">
        <v>0.0297661474329529</v>
      </c>
      <c r="BE508" s="0" t="n">
        <v>0.0517802040412185</v>
      </c>
      <c r="BF508" s="0" t="n">
        <v>0.299243441255915</v>
      </c>
      <c r="BG508" s="0" t="n">
        <v>0.106751030116819</v>
      </c>
      <c r="BH508" s="1" t="n">
        <f aca="false">_xlfn.T.TEST(AP508:AU508,AV508:BA508,2,2)</f>
        <v>0.937473700502517</v>
      </c>
      <c r="BI508" s="1" t="n">
        <f aca="false">_xlfn.T.TEST(AP508:AU508,BB508:BG508,2,2)</f>
        <v>0.531469528765227</v>
      </c>
    </row>
    <row r="509" customFormat="false" ht="15" hidden="false" customHeight="false" outlineLevel="0" collapsed="false">
      <c r="A509" s="0" t="s">
        <v>526</v>
      </c>
      <c r="B509" s="0" t="n">
        <v>3923.3335299665</v>
      </c>
      <c r="C509" s="0" t="n">
        <v>3519.08669205364</v>
      </c>
      <c r="D509" s="0" t="n">
        <v>3235.55970129114</v>
      </c>
      <c r="E509" s="0" t="n">
        <v>2629.85718875774</v>
      </c>
      <c r="F509" s="0" t="n">
        <v>5981.39096348869</v>
      </c>
      <c r="G509" s="0" t="n">
        <v>2829.42860153122</v>
      </c>
      <c r="H509" s="0" t="n">
        <v>2652.99340773286</v>
      </c>
      <c r="I509" s="0" t="n">
        <v>2923.73985891222</v>
      </c>
      <c r="J509" s="0" t="n">
        <v>2829.42860153122</v>
      </c>
      <c r="K509" s="0" t="n">
        <v>1619.62947757364</v>
      </c>
      <c r="L509" s="0" t="n">
        <v>9548.2236115763</v>
      </c>
      <c r="M509" s="0" t="n">
        <v>4684.98649046061</v>
      </c>
      <c r="N509" s="0" t="n">
        <v>2347.52549072908</v>
      </c>
      <c r="O509" s="0" t="n">
        <v>668.062201770685</v>
      </c>
      <c r="P509" s="0" t="n">
        <v>331.530819598969</v>
      </c>
      <c r="Q509" s="0" t="n">
        <v>1604.19465615984</v>
      </c>
      <c r="R509" s="0" t="n">
        <v>7270.20878187828</v>
      </c>
      <c r="S509" s="0" t="n">
        <v>1779.8723498594</v>
      </c>
      <c r="U509" s="0" t="s">
        <v>526</v>
      </c>
      <c r="V509" s="0" t="n">
        <f aca="false">(B509/V$1)*100</f>
        <v>0.0660905258300219</v>
      </c>
      <c r="W509" s="0" t="n">
        <f aca="false">(C509/W$1)*100</f>
        <v>0.0426665147992503</v>
      </c>
      <c r="X509" s="0" t="n">
        <f aca="false">(D509/X$1)*100</f>
        <v>0.0499744022530206</v>
      </c>
      <c r="Y509" s="0" t="n">
        <f aca="false">(E509/Y$1)*100</f>
        <v>0.0431811434064539</v>
      </c>
      <c r="Z509" s="0" t="n">
        <f aca="false">(F509/Z$1)*100</f>
        <v>0.154892928840811</v>
      </c>
      <c r="AA509" s="0" t="n">
        <f aca="false">(G509/AA$1)*100</f>
        <v>0.0626782665404749</v>
      </c>
      <c r="AB509" s="0" t="n">
        <f aca="false">(H509/AB$1)*100</f>
        <v>0.0567214738689346</v>
      </c>
      <c r="AC509" s="0" t="n">
        <f aca="false">(I509/AC$1)*100</f>
        <v>0.0381068846700832</v>
      </c>
      <c r="AD509" s="0" t="n">
        <f aca="false">(J509/AD$1)*100</f>
        <v>0.0663279260036674</v>
      </c>
      <c r="AE509" s="0" t="n">
        <f aca="false">(K509/AE$1)*100</f>
        <v>0.0379287369215952</v>
      </c>
      <c r="AF509" s="0" t="n">
        <f aca="false">(L509/AF$1)*100</f>
        <v>0.189492783823547</v>
      </c>
      <c r="AG509" s="0" t="n">
        <f aca="false">(M509/AG$1)*100</f>
        <v>0.0776041638957658</v>
      </c>
      <c r="AH509" s="0" t="n">
        <f aca="false">(N509/AH$1)*100</f>
        <v>0.0513491266594641</v>
      </c>
      <c r="AI509" s="0" t="n">
        <f aca="false">(O509/AI$1)*100</f>
        <v>0.0159313420038001</v>
      </c>
      <c r="AJ509" s="0" t="n">
        <f aca="false">(P509/AJ$1)*100</f>
        <v>0.00724063515329696</v>
      </c>
      <c r="AK509" s="0" t="n">
        <f aca="false">(Q509/AK$1)*100</f>
        <v>0.0253880546386575</v>
      </c>
      <c r="AL509" s="0" t="n">
        <f aca="false">(R509/AL$1)*100</f>
        <v>0.161041049451729</v>
      </c>
      <c r="AM509" s="0" t="n">
        <f aca="false">(S509/AM$1)*100</f>
        <v>0.0404665396987436</v>
      </c>
      <c r="AO509" s="0" t="s">
        <v>526</v>
      </c>
      <c r="AP509" s="0" t="n">
        <v>0.0660905258300219</v>
      </c>
      <c r="AQ509" s="0" t="n">
        <v>0.0426665147992503</v>
      </c>
      <c r="AR509" s="0" t="n">
        <v>0.0499744022530206</v>
      </c>
      <c r="AS509" s="0" t="n">
        <v>0.0431811434064539</v>
      </c>
      <c r="AT509" s="0" t="n">
        <v>0.154892928840811</v>
      </c>
      <c r="AU509" s="0" t="n">
        <v>0.0626782665404749</v>
      </c>
      <c r="AV509" s="0" t="n">
        <v>0.0567214738689346</v>
      </c>
      <c r="AW509" s="0" t="n">
        <v>0.0381068846700832</v>
      </c>
      <c r="AX509" s="0" t="n">
        <v>0.0663279260036674</v>
      </c>
      <c r="AY509" s="0" t="n">
        <v>0.0379287369215952</v>
      </c>
      <c r="AZ509" s="0" t="n">
        <v>0.189492783823547</v>
      </c>
      <c r="BA509" s="0" t="n">
        <v>0.0776041638957658</v>
      </c>
      <c r="BB509" s="0" t="n">
        <v>0.0513491266594641</v>
      </c>
      <c r="BC509" s="0" t="n">
        <v>0.0159313420038001</v>
      </c>
      <c r="BD509" s="0" t="n">
        <v>0.00724063515329696</v>
      </c>
      <c r="BE509" s="0" t="n">
        <v>0.0253880546386575</v>
      </c>
      <c r="BF509" s="0" t="n">
        <v>0.161041049451729</v>
      </c>
      <c r="BG509" s="0" t="n">
        <v>0.0404665396987436</v>
      </c>
      <c r="BH509" s="1" t="n">
        <f aca="false">_xlfn.T.TEST(AP509:AU509,AV509:BA509,2,2)</f>
        <v>0.794374892895728</v>
      </c>
      <c r="BI509" s="1" t="n">
        <f aca="false">_xlfn.T.TEST(AP509:AU509,BB509:BG509,2,2)</f>
        <v>0.51225132265065</v>
      </c>
    </row>
    <row r="510" customFormat="false" ht="15" hidden="false" customHeight="false" outlineLevel="0" collapsed="false">
      <c r="A510" s="0" t="s">
        <v>527</v>
      </c>
      <c r="B510" s="0" t="n">
        <v>1248.291423755</v>
      </c>
      <c r="C510" s="0" t="n">
        <v>2265.6441441132</v>
      </c>
      <c r="D510" s="0" t="n">
        <v>2149.68413813538</v>
      </c>
      <c r="E510" s="0" t="n">
        <v>1055.58646463963</v>
      </c>
      <c r="F510" s="0" t="n">
        <v>2632.88022093869</v>
      </c>
      <c r="G510" s="0" t="n">
        <v>1248.291423755</v>
      </c>
      <c r="H510" s="0" t="n">
        <v>1206.58621682371</v>
      </c>
      <c r="I510" s="0" t="n">
        <v>1239.09612076477</v>
      </c>
      <c r="J510" s="0" t="n">
        <v>1875.92382112222</v>
      </c>
      <c r="K510" s="0" t="n">
        <v>481.743302884122</v>
      </c>
      <c r="L510" s="0" t="n">
        <v>3616.65984394577</v>
      </c>
      <c r="M510" s="0" t="n">
        <v>2319.76482373268</v>
      </c>
      <c r="N510" s="0" t="n">
        <v>1566.73375815717</v>
      </c>
      <c r="O510" s="0" t="n">
        <v>623.402988728735</v>
      </c>
      <c r="P510" s="0" t="n">
        <v>150.234305841514</v>
      </c>
      <c r="Q510" s="0" t="n">
        <v>446.733303190802</v>
      </c>
      <c r="R510" s="0" t="n">
        <v>2906.69254328775</v>
      </c>
      <c r="S510" s="0" t="n">
        <v>778.574262277867</v>
      </c>
      <c r="U510" s="0" t="s">
        <v>527</v>
      </c>
      <c r="V510" s="0" t="n">
        <f aca="false">(B510/V$1)*100</f>
        <v>0.0210280966313306</v>
      </c>
      <c r="W510" s="0" t="n">
        <f aca="false">(C510/W$1)*100</f>
        <v>0.0274693827869948</v>
      </c>
      <c r="X510" s="0" t="n">
        <f aca="false">(D510/X$1)*100</f>
        <v>0.0332026572692342</v>
      </c>
      <c r="Y510" s="0" t="n">
        <f aca="false">(E510/Y$1)*100</f>
        <v>0.017332283556069</v>
      </c>
      <c r="Z510" s="0" t="n">
        <f aca="false">(F510/Z$1)*100</f>
        <v>0.0681805505103407</v>
      </c>
      <c r="AA510" s="0" t="n">
        <f aca="false">(G510/AA$1)*100</f>
        <v>0.0276524887519561</v>
      </c>
      <c r="AB510" s="0" t="n">
        <f aca="false">(H510/AB$1)*100</f>
        <v>0.0257970292608711</v>
      </c>
      <c r="AC510" s="0" t="n">
        <f aca="false">(I510/AC$1)*100</f>
        <v>0.0161498954242455</v>
      </c>
      <c r="AD510" s="0" t="n">
        <f aca="false">(J510/AD$1)*100</f>
        <v>0.0439757116785258</v>
      </c>
      <c r="AE510" s="0" t="n">
        <f aca="false">(K510/AE$1)*100</f>
        <v>0.0112815401620161</v>
      </c>
      <c r="AF510" s="0" t="n">
        <f aca="false">(L510/AF$1)*100</f>
        <v>0.0717757532554244</v>
      </c>
      <c r="AG510" s="0" t="n">
        <f aca="false">(M510/AG$1)*100</f>
        <v>0.0384255984402815</v>
      </c>
      <c r="AH510" s="0" t="n">
        <f aca="false">(N510/AH$1)*100</f>
        <v>0.0342703031370641</v>
      </c>
      <c r="AI510" s="0" t="n">
        <f aca="false">(O510/AI$1)*100</f>
        <v>0.0148663495604226</v>
      </c>
      <c r="AJ510" s="0" t="n">
        <f aca="false">(P510/AJ$1)*100</f>
        <v>0.00328111817001828</v>
      </c>
      <c r="AK510" s="0" t="n">
        <f aca="false">(Q510/AK$1)*100</f>
        <v>0.00707002075263487</v>
      </c>
      <c r="AL510" s="0" t="n">
        <f aca="false">(R510/AL$1)*100</f>
        <v>0.0643856086734883</v>
      </c>
      <c r="AM510" s="0" t="n">
        <f aca="false">(S510/AM$1)*100</f>
        <v>0.0177013853242768</v>
      </c>
      <c r="AO510" s="0" t="s">
        <v>527</v>
      </c>
      <c r="AP510" s="0" t="n">
        <v>0.0210280966313306</v>
      </c>
      <c r="AQ510" s="0" t="n">
        <v>0.0274693827869948</v>
      </c>
      <c r="AR510" s="0" t="n">
        <v>0.0332026572692342</v>
      </c>
      <c r="AS510" s="0" t="n">
        <v>0.017332283556069</v>
      </c>
      <c r="AT510" s="0" t="n">
        <v>0.0681805505103407</v>
      </c>
      <c r="AU510" s="0" t="n">
        <v>0.0276524887519561</v>
      </c>
      <c r="AV510" s="0" t="n">
        <v>0.0257970292608711</v>
      </c>
      <c r="AW510" s="0" t="n">
        <v>0.0161498954242455</v>
      </c>
      <c r="AX510" s="0" t="n">
        <v>0.0439757116785258</v>
      </c>
      <c r="AY510" s="0" t="n">
        <v>0.0112815401620161</v>
      </c>
      <c r="AZ510" s="0" t="n">
        <v>0.0717757532554244</v>
      </c>
      <c r="BA510" s="0" t="n">
        <v>0.0384255984402815</v>
      </c>
      <c r="BB510" s="0" t="n">
        <v>0.0342703031370641</v>
      </c>
      <c r="BC510" s="0" t="n">
        <v>0.0148663495604226</v>
      </c>
      <c r="BD510" s="0" t="n">
        <v>0.00328111817001828</v>
      </c>
      <c r="BE510" s="0" t="n">
        <v>0.00707002075263487</v>
      </c>
      <c r="BF510" s="0" t="n">
        <v>0.0643856086734883</v>
      </c>
      <c r="BG510" s="0" t="n">
        <v>0.0177013853242768</v>
      </c>
      <c r="BH510" s="1" t="n">
        <f aca="false">_xlfn.T.TEST(AP510:AU510,AV510:BA510,2,2)</f>
        <v>0.862183199716084</v>
      </c>
      <c r="BI510" s="1" t="n">
        <f aca="false">_xlfn.T.TEST(AP510:AU510,BB510:BG510,2,2)</f>
        <v>0.473146142222864</v>
      </c>
    </row>
    <row r="511" customFormat="false" ht="15" hidden="false" customHeight="false" outlineLevel="0" collapsed="false">
      <c r="A511" s="0" t="s">
        <v>528</v>
      </c>
      <c r="B511" s="0" t="n">
        <v>239.945901472206</v>
      </c>
      <c r="C511" s="0" t="n">
        <v>374.025379763712</v>
      </c>
      <c r="D511" s="0" t="n">
        <v>186.952131769333</v>
      </c>
      <c r="E511" s="0" t="n">
        <v>135.709152095241</v>
      </c>
      <c r="F511" s="0" t="n">
        <v>535.011655703871</v>
      </c>
      <c r="G511" s="0" t="n">
        <v>186.952131769333</v>
      </c>
      <c r="H511" s="0" t="n">
        <v>136.007243630762</v>
      </c>
      <c r="I511" s="0" t="n">
        <v>239.12429063477</v>
      </c>
      <c r="J511" s="0" t="n">
        <v>326.062886069428</v>
      </c>
      <c r="K511" s="0" t="n">
        <v>71.7418916144924</v>
      </c>
      <c r="L511" s="0" t="n">
        <v>877.804448414028</v>
      </c>
      <c r="M511" s="0" t="n">
        <v>441.490368709334</v>
      </c>
      <c r="N511" s="0" t="n">
        <v>174.295224308429</v>
      </c>
      <c r="O511" s="0" t="n">
        <v>125.367782217815</v>
      </c>
      <c r="P511" s="0" t="n">
        <v>13.460092910605</v>
      </c>
      <c r="Q511" s="0" t="n">
        <v>50.1625543642079</v>
      </c>
      <c r="R511" s="0" t="n">
        <v>603.995208781878</v>
      </c>
      <c r="S511" s="0" t="n">
        <v>149.474347455748</v>
      </c>
      <c r="U511" s="0" t="s">
        <v>528</v>
      </c>
      <c r="V511" s="0" t="n">
        <f aca="false">(B511/V$1)*100</f>
        <v>0.00404200934688113</v>
      </c>
      <c r="W511" s="0" t="n">
        <f aca="false">(C511/W$1)*100</f>
        <v>0.0045348014406746</v>
      </c>
      <c r="X511" s="0" t="n">
        <f aca="false">(D511/X$1)*100</f>
        <v>0.00288754401019773</v>
      </c>
      <c r="Y511" s="0" t="n">
        <f aca="false">(E511/Y$1)*100</f>
        <v>0.00222828691354187</v>
      </c>
      <c r="Z511" s="0" t="n">
        <f aca="false">(F511/Z$1)*100</f>
        <v>0.0138545570456424</v>
      </c>
      <c r="AA511" s="0" t="n">
        <f aca="false">(G511/AA$1)*100</f>
        <v>0.00414141411414547</v>
      </c>
      <c r="AB511" s="0" t="n">
        <f aca="false">(H511/AB$1)*100</f>
        <v>0.0029078592103177</v>
      </c>
      <c r="AC511" s="0" t="n">
        <f aca="false">(I511/AC$1)*100</f>
        <v>0.00311665271356422</v>
      </c>
      <c r="AD511" s="0" t="n">
        <f aca="false">(J511/AD$1)*100</f>
        <v>0.00764361926929388</v>
      </c>
      <c r="AE511" s="0" t="n">
        <f aca="false">(K511/AE$1)*100</f>
        <v>0.00168006286066126</v>
      </c>
      <c r="AF511" s="0" t="n">
        <f aca="false">(L511/AF$1)*100</f>
        <v>0.0174207910653662</v>
      </c>
      <c r="AG511" s="0" t="n">
        <f aca="false">(M511/AG$1)*100</f>
        <v>0.00731303942956573</v>
      </c>
      <c r="AH511" s="0" t="n">
        <f aca="false">(N511/AH$1)*100</f>
        <v>0.00381248577896107</v>
      </c>
      <c r="AI511" s="0" t="n">
        <f aca="false">(O511/AI$1)*100</f>
        <v>0.00298965726466219</v>
      </c>
      <c r="AJ511" s="0" t="n">
        <f aca="false">(P511/AJ$1)*100</f>
        <v>0.000293968512529425</v>
      </c>
      <c r="AK511" s="0" t="n">
        <f aca="false">(Q511/AK$1)*100</f>
        <v>0.000793874774562424</v>
      </c>
      <c r="AL511" s="0" t="n">
        <f aca="false">(R511/AL$1)*100</f>
        <v>0.0133789861067676</v>
      </c>
      <c r="AM511" s="0" t="n">
        <f aca="false">(S511/AM$1)*100</f>
        <v>0.00339839518027214</v>
      </c>
      <c r="AO511" s="0" t="s">
        <v>528</v>
      </c>
      <c r="AP511" s="0" t="n">
        <v>0.00404200934688113</v>
      </c>
      <c r="AQ511" s="0" t="n">
        <v>0.0045348014406746</v>
      </c>
      <c r="AR511" s="0" t="n">
        <v>0.00288754401019773</v>
      </c>
      <c r="AS511" s="0" t="n">
        <v>0.00222828691354187</v>
      </c>
      <c r="AT511" s="0" t="n">
        <v>0.0138545570456424</v>
      </c>
      <c r="AU511" s="0" t="n">
        <v>0.00414141411414547</v>
      </c>
      <c r="AV511" s="0" t="n">
        <v>0.0029078592103177</v>
      </c>
      <c r="AW511" s="0" t="n">
        <v>0.00311665271356422</v>
      </c>
      <c r="AX511" s="0" t="n">
        <v>0.00764361926929388</v>
      </c>
      <c r="AY511" s="0" t="n">
        <v>0.00168006286066126</v>
      </c>
      <c r="AZ511" s="0" t="n">
        <v>0.0174207910653662</v>
      </c>
      <c r="BA511" s="0" t="n">
        <v>0.00731303942956573</v>
      </c>
      <c r="BB511" s="0" t="n">
        <v>0.00381248577896107</v>
      </c>
      <c r="BC511" s="0" t="n">
        <v>0.00298965726466219</v>
      </c>
      <c r="BD511" s="0" t="n">
        <v>0.000293968512529425</v>
      </c>
      <c r="BE511" s="0" t="n">
        <v>0.000793874774562424</v>
      </c>
      <c r="BF511" s="0" t="n">
        <v>0.0133789861067676</v>
      </c>
      <c r="BG511" s="0" t="n">
        <v>0.00339839518027214</v>
      </c>
      <c r="BH511" s="1" t="n">
        <f aca="false">_xlfn.T.TEST(AP511:AU511,AV511:BA511,2,2)</f>
        <v>0.645218890914768</v>
      </c>
      <c r="BI511" s="1" t="n">
        <f aca="false">_xlfn.T.TEST(AP511:AU511,BB511:BG511,2,2)</f>
        <v>0.664144465040989</v>
      </c>
    </row>
    <row r="512" customFormat="false" ht="15" hidden="false" customHeight="false" outlineLevel="0" collapsed="false">
      <c r="A512" s="0" t="s">
        <v>529</v>
      </c>
      <c r="B512" s="0" t="n">
        <v>394.67751287096</v>
      </c>
      <c r="C512" s="0" t="n">
        <v>183.630263330276</v>
      </c>
      <c r="D512" s="0" t="n">
        <v>286.93909677072</v>
      </c>
      <c r="E512" s="0" t="n">
        <v>63.3222849798762</v>
      </c>
      <c r="F512" s="0" t="n">
        <v>184.543200344474</v>
      </c>
      <c r="G512" s="0" t="n">
        <v>137.623797148276</v>
      </c>
      <c r="H512" s="0" t="n">
        <v>137.623797148276</v>
      </c>
      <c r="I512" s="0" t="n">
        <v>148.599426716411</v>
      </c>
      <c r="J512" s="0" t="n">
        <v>53.1870143641155</v>
      </c>
      <c r="K512" s="0" t="n">
        <v>29.7206969106025</v>
      </c>
      <c r="L512" s="0" t="n">
        <v>379.142942205352</v>
      </c>
      <c r="M512" s="0" t="n">
        <v>183.138348711539</v>
      </c>
      <c r="N512" s="0" t="n">
        <v>132.756067651905</v>
      </c>
      <c r="O512" s="0" t="n">
        <v>68.5493753775747</v>
      </c>
      <c r="P512" s="0" t="n">
        <v>34.2028027972771</v>
      </c>
      <c r="Q512" s="0" t="n">
        <v>69.7229040175688</v>
      </c>
      <c r="R512" s="0" t="n">
        <v>272.862146344422</v>
      </c>
      <c r="S512" s="0" t="n">
        <v>79.9767802760697</v>
      </c>
      <c r="U512" s="0" t="s">
        <v>529</v>
      </c>
      <c r="V512" s="0" t="n">
        <f aca="false">(B512/V$1)*100</f>
        <v>0.00664854113464827</v>
      </c>
      <c r="W512" s="0" t="n">
        <f aca="false">(C512/W$1)*100</f>
        <v>0.00222639111609928</v>
      </c>
      <c r="X512" s="0" t="n">
        <f aca="false">(D512/X$1)*100</f>
        <v>0.00443187923202784</v>
      </c>
      <c r="Y512" s="0" t="n">
        <f aca="false">(E512/Y$1)*100</f>
        <v>0.00103972515322476</v>
      </c>
      <c r="Z512" s="0" t="n">
        <f aca="false">(F512/Z$1)*100</f>
        <v>0.00477889457042616</v>
      </c>
      <c r="AA512" s="0" t="n">
        <f aca="false">(G512/AA$1)*100</f>
        <v>0.00304867952324496</v>
      </c>
      <c r="AB512" s="0" t="n">
        <f aca="false">(H512/AB$1)*100</f>
        <v>0.00294242141383999</v>
      </c>
      <c r="AC512" s="0" t="n">
        <f aca="false">(I512/AC$1)*100</f>
        <v>0.00193678695409979</v>
      </c>
      <c r="AD512" s="0" t="n">
        <f aca="false">(J512/AD$1)*100</f>
        <v>0.00124681865136653</v>
      </c>
      <c r="AE512" s="0" t="n">
        <f aca="false">(K512/AE$1)*100</f>
        <v>0.0006960039378497</v>
      </c>
      <c r="AF512" s="0" t="n">
        <f aca="false">(L512/AF$1)*100</f>
        <v>0.00752442072035654</v>
      </c>
      <c r="AG512" s="0" t="n">
        <f aca="false">(M512/AG$1)*100</f>
        <v>0.00303358365236458</v>
      </c>
      <c r="AH512" s="0" t="n">
        <f aca="false">(N512/AH$1)*100</f>
        <v>0.00290386969581017</v>
      </c>
      <c r="AI512" s="0" t="n">
        <f aca="false">(O512/AI$1)*100</f>
        <v>0.00163470338599081</v>
      </c>
      <c r="AJ512" s="0" t="n">
        <f aca="false">(P512/AJ$1)*100</f>
        <v>0.000746989424919272</v>
      </c>
      <c r="AK512" s="0" t="n">
        <f aca="false">(Q512/AK$1)*100</f>
        <v>0.0011034377218294</v>
      </c>
      <c r="AL512" s="0" t="n">
        <f aca="false">(R512/AL$1)*100</f>
        <v>0.00604411891340544</v>
      </c>
      <c r="AM512" s="0" t="n">
        <f aca="false">(S512/AM$1)*100</f>
        <v>0.00181832340632457</v>
      </c>
      <c r="AO512" s="0" t="s">
        <v>529</v>
      </c>
      <c r="AP512" s="0" t="n">
        <v>0.00664854113464827</v>
      </c>
      <c r="AQ512" s="0" t="n">
        <v>0.00222639111609928</v>
      </c>
      <c r="AR512" s="0" t="n">
        <v>0.00443187923202784</v>
      </c>
      <c r="AS512" s="0" t="n">
        <v>0.00103972515322476</v>
      </c>
      <c r="AT512" s="0" t="n">
        <v>0.00477889457042616</v>
      </c>
      <c r="AU512" s="0" t="n">
        <v>0.00304867952324496</v>
      </c>
      <c r="AV512" s="0" t="n">
        <v>0.00294242141383999</v>
      </c>
      <c r="AW512" s="0" t="n">
        <v>0.00193678695409979</v>
      </c>
      <c r="AX512" s="0" t="n">
        <v>0.00124681865136653</v>
      </c>
      <c r="AY512" s="0" t="n">
        <v>0.000696003937849701</v>
      </c>
      <c r="AZ512" s="0" t="n">
        <v>0.00752442072035654</v>
      </c>
      <c r="BA512" s="0" t="n">
        <v>0.00303358365236458</v>
      </c>
      <c r="BB512" s="0" t="n">
        <v>0.00290386969581017</v>
      </c>
      <c r="BC512" s="0" t="n">
        <v>0.00163470338599081</v>
      </c>
      <c r="BD512" s="0" t="n">
        <v>0.000746989424919272</v>
      </c>
      <c r="BE512" s="0" t="n">
        <v>0.0011034377218294</v>
      </c>
      <c r="BF512" s="0" t="n">
        <v>0.00604411891340544</v>
      </c>
      <c r="BG512" s="0" t="n">
        <v>0.00181832340632457</v>
      </c>
      <c r="BH512" s="1" t="n">
        <f aca="false">_xlfn.T.TEST(AP512:AU512,AV512:BA512,2,2)</f>
        <v>0.549771065300232</v>
      </c>
      <c r="BI512" s="1" t="n">
        <f aca="false">_xlfn.T.TEST(AP512:AU512,BB512:BG512,2,2)</f>
        <v>0.273346933739839</v>
      </c>
    </row>
    <row r="513" customFormat="false" ht="15" hidden="false" customHeight="false" outlineLevel="0" collapsed="false">
      <c r="A513" s="0" t="s">
        <v>530</v>
      </c>
      <c r="B513" s="0" t="n">
        <v>44.161070329104</v>
      </c>
      <c r="C513" s="0" t="n">
        <v>57.0598119466677</v>
      </c>
      <c r="D513" s="0" t="n">
        <v>77.2736514874553</v>
      </c>
      <c r="E513" s="0" t="n">
        <v>16.838874420807</v>
      </c>
      <c r="F513" s="0" t="n">
        <v>44.9293976154063</v>
      </c>
      <c r="G513" s="0" t="n">
        <v>35.2233616632718</v>
      </c>
      <c r="H513" s="0" t="n">
        <v>15.4102248098018</v>
      </c>
      <c r="I513" s="0" t="n">
        <v>22.3382963883919</v>
      </c>
      <c r="J513" s="0" t="n">
        <v>25.8100919754414</v>
      </c>
      <c r="K513" s="0" t="n">
        <v>8.56063327517192</v>
      </c>
      <c r="L513" s="0" t="n">
        <v>33.9554414300423</v>
      </c>
      <c r="M513" s="0" t="n">
        <v>24.7008601992427</v>
      </c>
      <c r="N513" s="0" t="n">
        <v>19.9979645624703</v>
      </c>
      <c r="O513" s="0" t="n">
        <v>13.7801209677271</v>
      </c>
      <c r="P513" s="0" t="n">
        <v>9.36101422002466</v>
      </c>
      <c r="Q513" s="0" t="n">
        <v>13.0888558756405</v>
      </c>
      <c r="R513" s="0" t="n">
        <v>22.3382963883919</v>
      </c>
      <c r="S513" s="0" t="n">
        <v>6.96883422984026</v>
      </c>
      <c r="U513" s="0" t="s">
        <v>530</v>
      </c>
      <c r="V513" s="0" t="n">
        <f aca="false">(B513/V$1)*100</f>
        <v>0.000743915432367532</v>
      </c>
      <c r="W513" s="0" t="n">
        <f aca="false">(C513/W$1)*100</f>
        <v>0.000691811121437366</v>
      </c>
      <c r="X513" s="0" t="n">
        <f aca="false">(D513/X$1)*100</f>
        <v>0.0011935197924034</v>
      </c>
      <c r="Y513" s="0" t="n">
        <f aca="false">(E513/Y$1)*100</f>
        <v>0.000276487200246643</v>
      </c>
      <c r="Z513" s="0" t="n">
        <f aca="false">(F513/Z$1)*100</f>
        <v>0.00116348288051791</v>
      </c>
      <c r="AA513" s="0" t="n">
        <f aca="false">(G513/AA$1)*100</f>
        <v>0.000780277420531946</v>
      </c>
      <c r="AB513" s="0" t="n">
        <f aca="false">(H513/AB$1)*100</f>
        <v>0.000329473364432724</v>
      </c>
      <c r="AC513" s="0" t="n">
        <f aca="false">(I513/AC$1)*100</f>
        <v>0.000291148640192391</v>
      </c>
      <c r="AD513" s="0" t="n">
        <f aca="false">(J513/AD$1)*100</f>
        <v>0.0006050443788433</v>
      </c>
      <c r="AE513" s="0" t="n">
        <f aca="false">(K513/AE$1)*100</f>
        <v>0.000200474251594057</v>
      </c>
      <c r="AF513" s="0" t="n">
        <f aca="false">(L513/AF$1)*100</f>
        <v>0.000673875202790091</v>
      </c>
      <c r="AG513" s="0" t="n">
        <f aca="false">(M513/AG$1)*100</f>
        <v>0.000409155844349077</v>
      </c>
      <c r="AH513" s="0" t="n">
        <f aca="false">(N513/AH$1)*100</f>
        <v>0.000437429974373075</v>
      </c>
      <c r="AI513" s="0" t="n">
        <f aca="false">(O513/AI$1)*100</f>
        <v>0.000328615837580277</v>
      </c>
      <c r="AJ513" s="0" t="n">
        <f aca="false">(P513/AJ$1)*100</f>
        <v>0.000204444608540503</v>
      </c>
      <c r="AK513" s="0" t="n">
        <f aca="false">(Q513/AK$1)*100</f>
        <v>0.000207144804311806</v>
      </c>
      <c r="AL513" s="0" t="n">
        <f aca="false">(R513/AL$1)*100</f>
        <v>0.000494811469832507</v>
      </c>
      <c r="AM513" s="0" t="n">
        <f aca="false">(S513/AM$1)*100</f>
        <v>0.000158440916865792</v>
      </c>
      <c r="AO513" s="0" t="s">
        <v>530</v>
      </c>
      <c r="AP513" s="0" t="n">
        <v>0.000743915432367532</v>
      </c>
      <c r="AQ513" s="0" t="n">
        <v>0.000691811121437366</v>
      </c>
      <c r="AR513" s="0" t="n">
        <v>0.0011935197924034</v>
      </c>
      <c r="AS513" s="0" t="n">
        <v>0.000276487200246643</v>
      </c>
      <c r="AT513" s="0" t="n">
        <v>0.00116348288051791</v>
      </c>
      <c r="AU513" s="0" t="n">
        <v>0.000780277420531946</v>
      </c>
      <c r="AV513" s="0" t="n">
        <v>0.000329473364432724</v>
      </c>
      <c r="AW513" s="0" t="n">
        <v>0.000291148640192391</v>
      </c>
      <c r="AX513" s="0" t="n">
        <v>0.0006050443788433</v>
      </c>
      <c r="AY513" s="0" t="n">
        <v>0.000200474251594057</v>
      </c>
      <c r="AZ513" s="0" t="n">
        <v>0.000673875202790091</v>
      </c>
      <c r="BA513" s="0" t="n">
        <v>0.000409155844349077</v>
      </c>
      <c r="BB513" s="0" t="n">
        <v>0.000437429974373075</v>
      </c>
      <c r="BC513" s="0" t="n">
        <v>0.000328615837580277</v>
      </c>
      <c r="BD513" s="0" t="n">
        <v>0.000204444608540503</v>
      </c>
      <c r="BE513" s="0" t="n">
        <v>0.000207144804311806</v>
      </c>
      <c r="BF513" s="0" t="n">
        <v>0.000494811469832507</v>
      </c>
      <c r="BG513" s="0" t="n">
        <v>0.000158440916865792</v>
      </c>
      <c r="BH513" s="1" t="n">
        <f aca="false">_xlfn.T.TEST(AP513:AU513,AV513:BA513,2,2)</f>
        <v>0.0330606406578216</v>
      </c>
      <c r="BI513" s="1" t="n">
        <f aca="false">_xlfn.T.TEST(AP513:AU513,BB513:BG513,2,2)</f>
        <v>0.0071988398326917</v>
      </c>
    </row>
    <row r="514" customFormat="false" ht="15" hidden="false" customHeight="false" outlineLevel="0" collapsed="false">
      <c r="A514" s="0" t="s">
        <v>531</v>
      </c>
      <c r="B514" s="0" t="n">
        <v>114.608899514998</v>
      </c>
      <c r="C514" s="0" t="n">
        <v>390.544711543309</v>
      </c>
      <c r="D514" s="0" t="n">
        <v>361.472098241114</v>
      </c>
      <c r="E514" s="0" t="n">
        <v>109.63827916258</v>
      </c>
      <c r="F514" s="0" t="n">
        <v>150.613966057403</v>
      </c>
      <c r="G514" s="0" t="n">
        <v>72.4125518016436</v>
      </c>
      <c r="H514" s="0" t="n">
        <v>15.5996430235493</v>
      </c>
      <c r="I514" s="0" t="n">
        <v>131.113703864529</v>
      </c>
      <c r="J514" s="0" t="n">
        <v>21.6068713747648</v>
      </c>
      <c r="K514" s="0" t="n">
        <v>27.3420660987376</v>
      </c>
      <c r="L514" s="0" t="n">
        <v>159.027700246858</v>
      </c>
      <c r="M514" s="0" t="n">
        <v>108.008767415359</v>
      </c>
      <c r="N514" s="0" t="n">
        <v>108.008767415359</v>
      </c>
      <c r="O514" s="0" t="n">
        <v>52.5234776179085</v>
      </c>
      <c r="P514" s="0" t="n">
        <v>27.9652154408625</v>
      </c>
      <c r="Q514" s="0" t="n">
        <v>59.4620634715584</v>
      </c>
      <c r="R514" s="0" t="n">
        <v>143.170239864148</v>
      </c>
      <c r="S514" s="0" t="n">
        <v>53.6369788688844</v>
      </c>
      <c r="U514" s="0" t="s">
        <v>531</v>
      </c>
      <c r="V514" s="0" t="n">
        <f aca="false">(B514/V$1)*100</f>
        <v>0.0019306445337598</v>
      </c>
      <c r="W514" s="0" t="n">
        <f aca="false">(C514/W$1)*100</f>
        <v>0.00473508701915706</v>
      </c>
      <c r="X514" s="0" t="n">
        <f aca="false">(D514/X$1)*100</f>
        <v>0.00558306868315126</v>
      </c>
      <c r="Y514" s="0" t="n">
        <f aca="false">(E514/Y$1)*100</f>
        <v>0.00180021420006937</v>
      </c>
      <c r="Z514" s="0" t="n">
        <f aca="false">(F514/Z$1)*100</f>
        <v>0.00390026976490344</v>
      </c>
      <c r="AA514" s="0" t="n">
        <f aca="false">(G514/AA$1)*100</f>
        <v>0.00160410240436643</v>
      </c>
      <c r="AB514" s="0" t="n">
        <f aca="false">(H514/AB$1)*100</f>
        <v>0.000333523159743207</v>
      </c>
      <c r="AC514" s="0" t="n">
        <f aca="false">(I514/AC$1)*100</f>
        <v>0.00170888486422726</v>
      </c>
      <c r="AD514" s="0" t="n">
        <f aca="false">(J514/AD$1)*100</f>
        <v>0.000506511797095914</v>
      </c>
      <c r="AE514" s="0" t="n">
        <f aca="false">(K514/AE$1)*100</f>
        <v>0.000640300788736867</v>
      </c>
      <c r="AF514" s="0" t="n">
        <f aca="false">(L514/AF$1)*100</f>
        <v>0.00315604272068979</v>
      </c>
      <c r="AG514" s="0" t="n">
        <f aca="false">(M514/AG$1)*100</f>
        <v>0.00178910443087682</v>
      </c>
      <c r="AH514" s="0" t="n">
        <f aca="false">(N514/AH$1)*100</f>
        <v>0.00236255405968834</v>
      </c>
      <c r="AI514" s="0" t="n">
        <f aca="false">(O514/AI$1)*100</f>
        <v>0.00125253229855244</v>
      </c>
      <c r="AJ514" s="0" t="n">
        <f aca="false">(P514/AJ$1)*100</f>
        <v>0.000610760478424196</v>
      </c>
      <c r="AK514" s="0" t="n">
        <f aca="false">(Q514/AK$1)*100</f>
        <v>0.000941049211544579</v>
      </c>
      <c r="AL514" s="0" t="n">
        <f aca="false">(R514/AL$1)*100</f>
        <v>0.00317133749108391</v>
      </c>
      <c r="AM514" s="0" t="n">
        <f aca="false">(S514/AM$1)*100</f>
        <v>0.00121947112380831</v>
      </c>
      <c r="AO514" s="0" t="s">
        <v>531</v>
      </c>
      <c r="AP514" s="0" t="n">
        <v>0.0019306445337598</v>
      </c>
      <c r="AQ514" s="0" t="n">
        <v>0.00473508701915706</v>
      </c>
      <c r="AR514" s="0" t="n">
        <v>0.00558306868315126</v>
      </c>
      <c r="AS514" s="0" t="n">
        <v>0.00180021420006937</v>
      </c>
      <c r="AT514" s="0" t="n">
        <v>0.00390026976490344</v>
      </c>
      <c r="AU514" s="0" t="n">
        <v>0.00160410240436643</v>
      </c>
      <c r="AV514" s="0" t="n">
        <v>0.000333523159743207</v>
      </c>
      <c r="AW514" s="0" t="n">
        <v>0.00170888486422726</v>
      </c>
      <c r="AX514" s="0" t="n">
        <v>0.000506511797095914</v>
      </c>
      <c r="AY514" s="0" t="n">
        <v>0.000640300788736867</v>
      </c>
      <c r="AZ514" s="0" t="n">
        <v>0.00315604272068979</v>
      </c>
      <c r="BA514" s="0" t="n">
        <v>0.00178910443087682</v>
      </c>
      <c r="BB514" s="0" t="n">
        <v>0.00236255405968834</v>
      </c>
      <c r="BC514" s="0" t="n">
        <v>0.00125253229855244</v>
      </c>
      <c r="BD514" s="0" t="n">
        <v>0.000610760478424196</v>
      </c>
      <c r="BE514" s="0" t="n">
        <v>0.000941049211544579</v>
      </c>
      <c r="BF514" s="0" t="n">
        <v>0.00317133749108391</v>
      </c>
      <c r="BG514" s="0" t="n">
        <v>0.00121947112380831</v>
      </c>
      <c r="BH514" s="1" t="n">
        <f aca="false">_xlfn.T.TEST(AP514:AU514,AV514:BA514,2,2)</f>
        <v>0.0438888318800819</v>
      </c>
      <c r="BI514" s="1" t="n">
        <f aca="false">_xlfn.T.TEST(AP514:AU514,BB514:BG514,2,2)</f>
        <v>0.0648169845486339</v>
      </c>
    </row>
    <row r="515" customFormat="false" ht="15" hidden="false" customHeight="false" outlineLevel="0" collapsed="false">
      <c r="A515" s="0" t="s">
        <v>532</v>
      </c>
      <c r="B515" s="0" t="n">
        <v>37233.4148380342</v>
      </c>
      <c r="C515" s="0" t="n">
        <v>55831.2158478682</v>
      </c>
      <c r="D515" s="0" t="n">
        <v>35441.7154216627</v>
      </c>
      <c r="E515" s="0" t="n">
        <v>20026.5803091284</v>
      </c>
      <c r="F515" s="0" t="n">
        <v>12310.1783248452</v>
      </c>
      <c r="G515" s="0" t="n">
        <v>10354.735899417</v>
      </c>
      <c r="H515" s="0" t="n">
        <v>14716.4447179118</v>
      </c>
      <c r="I515" s="0" t="n">
        <v>41295.5423771395</v>
      </c>
      <c r="J515" s="0" t="n">
        <v>14377.9760787462</v>
      </c>
      <c r="K515" s="0" t="n">
        <v>7313.29351842348</v>
      </c>
      <c r="L515" s="0" t="n">
        <v>17258.963194522</v>
      </c>
      <c r="M515" s="0" t="n">
        <v>17888.4893210308</v>
      </c>
      <c r="N515" s="0" t="n">
        <v>15668.2505989023</v>
      </c>
      <c r="O515" s="0" t="n">
        <v>13695.5716851826</v>
      </c>
      <c r="P515" s="0" t="n">
        <v>12980.869451489</v>
      </c>
      <c r="Q515" s="0" t="n">
        <v>18243.5624165698</v>
      </c>
      <c r="R515" s="0" t="n">
        <v>15668.2505989023</v>
      </c>
      <c r="S515" s="0" t="n">
        <v>8117.15284179084</v>
      </c>
      <c r="U515" s="0" t="s">
        <v>532</v>
      </c>
      <c r="V515" s="0" t="n">
        <f aca="false">(B515/V$1)*100</f>
        <v>0.627215592632533</v>
      </c>
      <c r="W515" s="0" t="n">
        <f aca="false">(C515/W$1)*100</f>
        <v>0.676915235595708</v>
      </c>
      <c r="X515" s="0" t="n">
        <f aca="false">(D515/X$1)*100</f>
        <v>0.547410249395946</v>
      </c>
      <c r="Y515" s="0" t="n">
        <f aca="false">(E515/Y$1)*100</f>
        <v>0.328827983498918</v>
      </c>
      <c r="Z515" s="0" t="n">
        <f aca="false">(F515/Z$1)*100</f>
        <v>0.318781966757748</v>
      </c>
      <c r="AA515" s="0" t="n">
        <f aca="false">(G515/AA$1)*100</f>
        <v>0.229380906204401</v>
      </c>
      <c r="AB515" s="0" t="n">
        <f aca="false">(H515/AB$1)*100</f>
        <v>0.314640221900886</v>
      </c>
      <c r="AC515" s="0" t="n">
        <f aca="false">(I515/AC$1)*100</f>
        <v>0.53822998853929</v>
      </c>
      <c r="AD515" s="0" t="n">
        <f aca="false">(J515/AD$1)*100</f>
        <v>0.337050856458254</v>
      </c>
      <c r="AE515" s="0" t="n">
        <f aca="false">(K515/AE$1)*100</f>
        <v>0.171263853697105</v>
      </c>
      <c r="AF515" s="0" t="n">
        <f aca="false">(L515/AF$1)*100</f>
        <v>0.342519102471899</v>
      </c>
      <c r="AG515" s="0" t="n">
        <f aca="false">(M515/AG$1)*100</f>
        <v>0.296312755638372</v>
      </c>
      <c r="AH515" s="0" t="n">
        <f aca="false">(N515/AH$1)*100</f>
        <v>0.342723002460513</v>
      </c>
      <c r="AI515" s="0" t="n">
        <f aca="false">(O515/AI$1)*100</f>
        <v>0.326599582906949</v>
      </c>
      <c r="AJ515" s="0" t="n">
        <f aca="false">(P515/AJ$1)*100</f>
        <v>0.283502269214378</v>
      </c>
      <c r="AK515" s="0" t="n">
        <f aca="false">(Q515/AK$1)*100</f>
        <v>0.288723414990283</v>
      </c>
      <c r="AL515" s="0" t="n">
        <f aca="false">(R515/AL$1)*100</f>
        <v>0.347064519771331</v>
      </c>
      <c r="AM515" s="0" t="n">
        <f aca="false">(S515/AM$1)*100</f>
        <v>0.184548677178476</v>
      </c>
      <c r="AO515" s="0" t="s">
        <v>532</v>
      </c>
      <c r="AP515" s="0" t="n">
        <v>0.627215592632533</v>
      </c>
      <c r="AQ515" s="0" t="n">
        <v>0.676915235595708</v>
      </c>
      <c r="AR515" s="0" t="n">
        <v>0.547410249395946</v>
      </c>
      <c r="AS515" s="0" t="n">
        <v>0.328827983498918</v>
      </c>
      <c r="AT515" s="0" t="n">
        <v>0.318781966757748</v>
      </c>
      <c r="AU515" s="0" t="n">
        <v>0.229380906204401</v>
      </c>
      <c r="AV515" s="0" t="n">
        <v>0.314640221900886</v>
      </c>
      <c r="AW515" s="0" t="n">
        <v>0.53822998853929</v>
      </c>
      <c r="AX515" s="0" t="n">
        <v>0.337050856458254</v>
      </c>
      <c r="AY515" s="0" t="n">
        <v>0.171263853697105</v>
      </c>
      <c r="AZ515" s="0" t="n">
        <v>0.342519102471899</v>
      </c>
      <c r="BA515" s="0" t="n">
        <v>0.296312755638372</v>
      </c>
      <c r="BB515" s="0" t="n">
        <v>0.342723002460513</v>
      </c>
      <c r="BC515" s="0" t="n">
        <v>0.326599582906949</v>
      </c>
      <c r="BD515" s="0" t="n">
        <v>0.283502269214378</v>
      </c>
      <c r="BE515" s="0" t="n">
        <v>0.288723414990283</v>
      </c>
      <c r="BF515" s="0" t="n">
        <v>0.347064519771331</v>
      </c>
      <c r="BG515" s="0" t="n">
        <v>0.184548677178476</v>
      </c>
      <c r="BH515" s="1" t="n">
        <f aca="false">_xlfn.T.TEST(AP515:AU515,AV515:BA515,2,2)</f>
        <v>0.206962664819345</v>
      </c>
      <c r="BI515" s="1" t="n">
        <f aca="false">_xlfn.T.TEST(AP515:AU515,BB515:BG515,2,2)</f>
        <v>0.0740480575038932</v>
      </c>
    </row>
    <row r="516" customFormat="false" ht="15" hidden="false" customHeight="false" outlineLevel="0" collapsed="false">
      <c r="A516" s="0" t="s">
        <v>533</v>
      </c>
      <c r="B516" s="0" t="n">
        <v>11745.4075128366</v>
      </c>
      <c r="C516" s="0" t="n">
        <v>18396.1439830843</v>
      </c>
      <c r="D516" s="0" t="n">
        <v>12150.0588922791</v>
      </c>
      <c r="E516" s="0" t="n">
        <v>6811.40333818108</v>
      </c>
      <c r="F516" s="0" t="n">
        <v>6744.68960192431</v>
      </c>
      <c r="G516" s="0" t="n">
        <v>4159.22947250123</v>
      </c>
      <c r="H516" s="0" t="n">
        <v>5660.0952112218</v>
      </c>
      <c r="I516" s="0" t="n">
        <v>10685.9114770911</v>
      </c>
      <c r="J516" s="0" t="n">
        <v>3924.76776035371</v>
      </c>
      <c r="K516" s="0" t="n">
        <v>2191.76075130863</v>
      </c>
      <c r="L516" s="0" t="n">
        <v>7641.15589297012</v>
      </c>
      <c r="M516" s="0" t="n">
        <v>7296.21640995478</v>
      </c>
      <c r="N516" s="0" t="n">
        <v>6744.68960192431</v>
      </c>
      <c r="O516" s="0" t="n">
        <v>4796.4712315169</v>
      </c>
      <c r="P516" s="0" t="n">
        <v>4084.13791796969</v>
      </c>
      <c r="Q516" s="0" t="n">
        <v>5348.98215131551</v>
      </c>
      <c r="R516" s="0" t="n">
        <v>6802.54647178337</v>
      </c>
      <c r="S516" s="0" t="n">
        <v>2996.93884694818</v>
      </c>
      <c r="U516" s="0" t="s">
        <v>533</v>
      </c>
      <c r="V516" s="0" t="n">
        <f aca="false">(B516/V$1)*100</f>
        <v>0.197857294742385</v>
      </c>
      <c r="W516" s="0" t="n">
        <f aca="false">(C516/W$1)*100</f>
        <v>0.223040640424053</v>
      </c>
      <c r="X516" s="0" t="n">
        <f aca="false">(D516/X$1)*100</f>
        <v>0.187662100698791</v>
      </c>
      <c r="Y516" s="0" t="n">
        <f aca="false">(E516/Y$1)*100</f>
        <v>0.111840363652648</v>
      </c>
      <c r="Z516" s="0" t="n">
        <f aca="false">(F516/Z$1)*100</f>
        <v>0.174659160877671</v>
      </c>
      <c r="AA516" s="0" t="n">
        <f aca="false">(G516/AA$1)*100</f>
        <v>0.0921363745808428</v>
      </c>
      <c r="AB516" s="0" t="n">
        <f aca="false">(H516/AB$1)*100</f>
        <v>0.121013848614632</v>
      </c>
      <c r="AC516" s="0" t="n">
        <f aca="false">(I516/AC$1)*100</f>
        <v>0.139276001252632</v>
      </c>
      <c r="AD516" s="0" t="n">
        <f aca="false">(J516/AD$1)*100</f>
        <v>0.0920050449230069</v>
      </c>
      <c r="AE516" s="0" t="n">
        <f aca="false">(K516/AE$1)*100</f>
        <v>0.051326996749899</v>
      </c>
      <c r="AF516" s="0" t="n">
        <f aca="false">(L516/AF$1)*100</f>
        <v>0.15164536993385</v>
      </c>
      <c r="AG516" s="0" t="n">
        <f aca="false">(M516/AG$1)*100</f>
        <v>0.120857717572936</v>
      </c>
      <c r="AH516" s="0" t="n">
        <f aca="false">(N516/AH$1)*100</f>
        <v>0.147531484542227</v>
      </c>
      <c r="AI516" s="0" t="n">
        <f aca="false">(O516/AI$1)*100</f>
        <v>0.11438189946707</v>
      </c>
      <c r="AJ516" s="0" t="n">
        <f aca="false">(P516/AJ$1)*100</f>
        <v>0.0891975974225728</v>
      </c>
      <c r="AK516" s="0" t="n">
        <f aca="false">(Q516/AK$1)*100</f>
        <v>0.0846532249670272</v>
      </c>
      <c r="AL516" s="0" t="n">
        <f aca="false">(R516/AL$1)*100</f>
        <v>0.150681948156807</v>
      </c>
      <c r="AM516" s="0" t="n">
        <f aca="false">(S516/AM$1)*100</f>
        <v>0.0681373272832266</v>
      </c>
      <c r="AO516" s="0" t="s">
        <v>533</v>
      </c>
      <c r="AP516" s="0" t="n">
        <v>0.197857294742385</v>
      </c>
      <c r="AQ516" s="0" t="n">
        <v>0.223040640424053</v>
      </c>
      <c r="AR516" s="0" t="n">
        <v>0.187662100698791</v>
      </c>
      <c r="AS516" s="0" t="n">
        <v>0.111840363652648</v>
      </c>
      <c r="AT516" s="0" t="n">
        <v>0.174659160877671</v>
      </c>
      <c r="AU516" s="0" t="n">
        <v>0.0921363745808428</v>
      </c>
      <c r="AV516" s="0" t="n">
        <v>0.121013848614632</v>
      </c>
      <c r="AW516" s="0" t="n">
        <v>0.139276001252632</v>
      </c>
      <c r="AX516" s="0" t="n">
        <v>0.0920050449230069</v>
      </c>
      <c r="AY516" s="0" t="n">
        <v>0.051326996749899</v>
      </c>
      <c r="AZ516" s="0" t="n">
        <v>0.15164536993385</v>
      </c>
      <c r="BA516" s="0" t="n">
        <v>0.120857717572936</v>
      </c>
      <c r="BB516" s="0" t="n">
        <v>0.147531484542227</v>
      </c>
      <c r="BC516" s="0" t="n">
        <v>0.11438189946707</v>
      </c>
      <c r="BD516" s="0" t="n">
        <v>0.0891975974225728</v>
      </c>
      <c r="BE516" s="0" t="n">
        <v>0.0846532249670272</v>
      </c>
      <c r="BF516" s="0" t="n">
        <v>0.150681948156807</v>
      </c>
      <c r="BG516" s="0" t="n">
        <v>0.0681373272832266</v>
      </c>
      <c r="BH516" s="1" t="n">
        <f aca="false">_xlfn.T.TEST(AP516:AU516,AV516:BA516,2,2)</f>
        <v>0.0708614015977026</v>
      </c>
      <c r="BI516" s="1" t="n">
        <f aca="false">_xlfn.T.TEST(AP516:AU516,BB516:BG516,2,2)</f>
        <v>0.0526795742847024</v>
      </c>
    </row>
    <row r="517" customFormat="false" ht="15" hidden="false" customHeight="false" outlineLevel="0" collapsed="false">
      <c r="A517" s="0" t="s">
        <v>534</v>
      </c>
      <c r="B517" s="0" t="n">
        <v>3266.58023348197</v>
      </c>
      <c r="C517" s="0" t="n">
        <v>8476.30515141451</v>
      </c>
      <c r="D517" s="0" t="n">
        <v>4767.10376824822</v>
      </c>
      <c r="E517" s="0" t="n">
        <v>2218.96709169006</v>
      </c>
      <c r="F517" s="0" t="n">
        <v>2907.87984973793</v>
      </c>
      <c r="G517" s="0" t="n">
        <v>2081.21619723256</v>
      </c>
      <c r="H517" s="0" t="n">
        <v>1065.17205941688</v>
      </c>
      <c r="I517" s="0" t="n">
        <v>4570.98851264241</v>
      </c>
      <c r="J517" s="0" t="n">
        <v>1812.80463630766</v>
      </c>
      <c r="K517" s="0" t="n">
        <v>753.541003797598</v>
      </c>
      <c r="L517" s="0" t="n">
        <v>3468.30225894087</v>
      </c>
      <c r="M517" s="0" t="n">
        <v>3097.59171782524</v>
      </c>
      <c r="N517" s="0" t="n">
        <v>2218.96709169006</v>
      </c>
      <c r="O517" s="0" t="n">
        <v>1339.54234637512</v>
      </c>
      <c r="P517" s="0" t="n">
        <v>701.774675930063</v>
      </c>
      <c r="Q517" s="0" t="n">
        <v>1685.25061361581</v>
      </c>
      <c r="R517" s="0" t="n">
        <v>2712.9946629469</v>
      </c>
      <c r="S517" s="0" t="n">
        <v>1024.97812211941</v>
      </c>
      <c r="U517" s="0" t="s">
        <v>534</v>
      </c>
      <c r="V517" s="0" t="n">
        <f aca="false">(B517/V$1)*100</f>
        <v>0.0550271863576745</v>
      </c>
      <c r="W517" s="0" t="n">
        <f aca="false">(C517/W$1)*100</f>
        <v>0.102769391843182</v>
      </c>
      <c r="X517" s="0" t="n">
        <f aca="false">(D517/X$1)*100</f>
        <v>0.0736296601794307</v>
      </c>
      <c r="Y517" s="0" t="n">
        <f aca="false">(E517/Y$1)*100</f>
        <v>0.0364345016946459</v>
      </c>
      <c r="Z517" s="0" t="n">
        <f aca="false">(F517/Z$1)*100</f>
        <v>0.0753018870347143</v>
      </c>
      <c r="AA517" s="0" t="n">
        <f aca="false">(G517/AA$1)*100</f>
        <v>0.0461036632866089</v>
      </c>
      <c r="AB517" s="0" t="n">
        <f aca="false">(H517/AB$1)*100</f>
        <v>0.0227735692663349</v>
      </c>
      <c r="AC517" s="0" t="n">
        <f aca="false">(I517/AC$1)*100</f>
        <v>0.0595764809747286</v>
      </c>
      <c r="AD517" s="0" t="n">
        <f aca="false">(J517/AD$1)*100</f>
        <v>0.0424960614701671</v>
      </c>
      <c r="AE517" s="0" t="n">
        <f aca="false">(K517/AE$1)*100</f>
        <v>0.0176465413160365</v>
      </c>
      <c r="AF517" s="0" t="n">
        <f aca="false">(L517/AF$1)*100</f>
        <v>0.0688314682315763</v>
      </c>
      <c r="AG517" s="0" t="n">
        <f aca="false">(M517/AG$1)*100</f>
        <v>0.0513098630789526</v>
      </c>
      <c r="AH517" s="0" t="n">
        <f aca="false">(N517/AH$1)*100</f>
        <v>0.0485370756118982</v>
      </c>
      <c r="AI517" s="0" t="n">
        <f aca="false">(O517/AI$1)*100</f>
        <v>0.0319441920110311</v>
      </c>
      <c r="AJ517" s="0" t="n">
        <f aca="false">(P517/AJ$1)*100</f>
        <v>0.0153267632685833</v>
      </c>
      <c r="AK517" s="0" t="n">
        <f aca="false">(Q517/AK$1)*100</f>
        <v>0.0266708497588002</v>
      </c>
      <c r="AL517" s="0" t="n">
        <f aca="false">(R517/AL$1)*100</f>
        <v>0.0600950427678134</v>
      </c>
      <c r="AM517" s="0" t="n">
        <f aca="false">(S517/AM$1)*100</f>
        <v>0.0233035351509143</v>
      </c>
      <c r="AO517" s="0" t="s">
        <v>534</v>
      </c>
      <c r="AP517" s="0" t="n">
        <v>0.0550271863576745</v>
      </c>
      <c r="AQ517" s="0" t="n">
        <v>0.102769391843182</v>
      </c>
      <c r="AR517" s="0" t="n">
        <v>0.0736296601794307</v>
      </c>
      <c r="AS517" s="0" t="n">
        <v>0.0364345016946459</v>
      </c>
      <c r="AT517" s="0" t="n">
        <v>0.0753018870347143</v>
      </c>
      <c r="AU517" s="0" t="n">
        <v>0.0461036632866089</v>
      </c>
      <c r="AV517" s="0" t="n">
        <v>0.0227735692663349</v>
      </c>
      <c r="AW517" s="0" t="n">
        <v>0.0595764809747286</v>
      </c>
      <c r="AX517" s="0" t="n">
        <v>0.0424960614701671</v>
      </c>
      <c r="AY517" s="0" t="n">
        <v>0.0176465413160365</v>
      </c>
      <c r="AZ517" s="0" t="n">
        <v>0.0688314682315763</v>
      </c>
      <c r="BA517" s="0" t="n">
        <v>0.0513098630789526</v>
      </c>
      <c r="BB517" s="0" t="n">
        <v>0.0485370756118982</v>
      </c>
      <c r="BC517" s="0" t="n">
        <v>0.0319441920110311</v>
      </c>
      <c r="BD517" s="0" t="n">
        <v>0.0153267632685833</v>
      </c>
      <c r="BE517" s="0" t="n">
        <v>0.0266708497588002</v>
      </c>
      <c r="BF517" s="0" t="n">
        <v>0.0600950427678134</v>
      </c>
      <c r="BG517" s="0" t="n">
        <v>0.0233035351509143</v>
      </c>
      <c r="BH517" s="1" t="n">
        <f aca="false">_xlfn.T.TEST(AP517:AU517,AV517:BA517,2,2)</f>
        <v>0.131028054701635</v>
      </c>
      <c r="BI517" s="1" t="n">
        <f aca="false">_xlfn.T.TEST(AP517:AU517,BB517:BG517,2,2)</f>
        <v>0.0286040122056356</v>
      </c>
    </row>
    <row r="518" customFormat="false" ht="15" hidden="false" customHeight="false" outlineLevel="0" collapsed="false">
      <c r="A518" s="0" t="s">
        <v>535</v>
      </c>
      <c r="B518" s="0" t="n">
        <v>430.574383648241</v>
      </c>
      <c r="C518" s="0" t="n">
        <v>1181.32476786109</v>
      </c>
      <c r="D518" s="0" t="n">
        <v>694.966294328128</v>
      </c>
      <c r="E518" s="0" t="n">
        <v>270.51442486556</v>
      </c>
      <c r="F518" s="0" t="n">
        <v>542.961291184724</v>
      </c>
      <c r="G518" s="0" t="n">
        <v>430.574383648241</v>
      </c>
      <c r="H518" s="0" t="n">
        <v>306.92224823664</v>
      </c>
      <c r="I518" s="0" t="n">
        <v>675.633396195573</v>
      </c>
      <c r="J518" s="0" t="n">
        <v>205.347928035567</v>
      </c>
      <c r="K518" s="0" t="n">
        <v>97.7682695268398</v>
      </c>
      <c r="L518" s="0" t="n">
        <v>878.764591319018</v>
      </c>
      <c r="M518" s="0" t="n">
        <v>612.866687497703</v>
      </c>
      <c r="N518" s="0" t="n">
        <v>395.198786570604</v>
      </c>
      <c r="O518" s="0" t="n">
        <v>497.985888667847</v>
      </c>
      <c r="P518" s="0" t="n">
        <v>41.4033949185624</v>
      </c>
      <c r="Q518" s="0" t="n">
        <v>154.271627266072</v>
      </c>
      <c r="R518" s="0" t="n">
        <v>550.413166752585</v>
      </c>
      <c r="S518" s="0" t="n">
        <v>261.105212186271</v>
      </c>
      <c r="U518" s="0" t="s">
        <v>535</v>
      </c>
      <c r="V518" s="0" t="n">
        <f aca="false">(B518/V$1)*100</f>
        <v>0.00725324197060881</v>
      </c>
      <c r="W518" s="0" t="n">
        <f aca="false">(C518/W$1)*100</f>
        <v>0.0143227533452017</v>
      </c>
      <c r="X518" s="0" t="n">
        <f aca="false">(D518/X$1)*100</f>
        <v>0.0107340084410082</v>
      </c>
      <c r="Y518" s="0" t="n">
        <f aca="false">(E518/Y$1)*100</f>
        <v>0.00444173251063565</v>
      </c>
      <c r="Z518" s="0" t="n">
        <f aca="false">(F518/Z$1)*100</f>
        <v>0.0140604192489932</v>
      </c>
      <c r="AA518" s="0" t="n">
        <f aca="false">(G518/AA$1)*100</f>
        <v>0.00953820003416945</v>
      </c>
      <c r="AB518" s="0" t="n">
        <f aca="false">(H518/AB$1)*100</f>
        <v>0.00656205259779607</v>
      </c>
      <c r="AC518" s="0" t="n">
        <f aca="false">(I518/AC$1)*100</f>
        <v>0.00880594209830292</v>
      </c>
      <c r="AD518" s="0" t="n">
        <f aca="false">(J518/AD$1)*100</f>
        <v>0.0048137995665904</v>
      </c>
      <c r="AE518" s="0" t="n">
        <f aca="false">(K518/AE$1)*100</f>
        <v>0.00228955265726479</v>
      </c>
      <c r="AF518" s="0" t="n">
        <f aca="false">(L518/AF$1)*100</f>
        <v>0.0174398459345583</v>
      </c>
      <c r="AG518" s="0" t="n">
        <f aca="false">(M518/AG$1)*100</f>
        <v>0.0101517916774507</v>
      </c>
      <c r="AH518" s="0" t="n">
        <f aca="false">(N518/AH$1)*100</f>
        <v>0.00864446951797657</v>
      </c>
      <c r="AI518" s="0" t="n">
        <f aca="false">(O518/AI$1)*100</f>
        <v>0.0118755162085297</v>
      </c>
      <c r="AJ518" s="0" t="n">
        <f aca="false">(P518/AJ$1)*100</f>
        <v>0.000904250401443257</v>
      </c>
      <c r="AK518" s="0" t="n">
        <f aca="false">(Q518/AK$1)*100</f>
        <v>0.00244150950583606</v>
      </c>
      <c r="AL518" s="0" t="n">
        <f aca="false">(R518/AL$1)*100</f>
        <v>0.01219210020857</v>
      </c>
      <c r="AM518" s="0" t="n">
        <f aca="false">(S518/AM$1)*100</f>
        <v>0.0059363945034144</v>
      </c>
      <c r="AO518" s="0" t="s">
        <v>535</v>
      </c>
      <c r="AP518" s="0" t="n">
        <v>0.00725324197060881</v>
      </c>
      <c r="AQ518" s="0" t="n">
        <v>0.0143227533452017</v>
      </c>
      <c r="AR518" s="0" t="n">
        <v>0.0107340084410082</v>
      </c>
      <c r="AS518" s="0" t="n">
        <v>0.00444173251063565</v>
      </c>
      <c r="AT518" s="0" t="n">
        <v>0.0140604192489932</v>
      </c>
      <c r="AU518" s="0" t="n">
        <v>0.00953820003416945</v>
      </c>
      <c r="AV518" s="0" t="n">
        <v>0.00656205259779607</v>
      </c>
      <c r="AW518" s="0" t="n">
        <v>0.00880594209830292</v>
      </c>
      <c r="AX518" s="0" t="n">
        <v>0.0048137995665904</v>
      </c>
      <c r="AY518" s="0" t="n">
        <v>0.00228955265726479</v>
      </c>
      <c r="AZ518" s="0" t="n">
        <v>0.0174398459345583</v>
      </c>
      <c r="BA518" s="0" t="n">
        <v>0.0101517916774507</v>
      </c>
      <c r="BB518" s="0" t="n">
        <v>0.00864446951797657</v>
      </c>
      <c r="BC518" s="0" t="n">
        <v>0.0118755162085297</v>
      </c>
      <c r="BD518" s="0" t="n">
        <v>0.000904250401443257</v>
      </c>
      <c r="BE518" s="0" t="n">
        <v>0.00244150950583606</v>
      </c>
      <c r="BF518" s="0" t="n">
        <v>0.01219210020857</v>
      </c>
      <c r="BG518" s="0" t="n">
        <v>0.0059363945034144</v>
      </c>
      <c r="BH518" s="1" t="n">
        <f aca="false">_xlfn.T.TEST(AP518:AU518,AV518:BA518,2,2)</f>
        <v>0.534262926530677</v>
      </c>
      <c r="BI518" s="1" t="n">
        <f aca="false">_xlfn.T.TEST(AP518:AU518,BB518:BG518,2,2)</f>
        <v>0.248328719385117</v>
      </c>
    </row>
    <row r="519" customFormat="false" ht="15" hidden="false" customHeight="false" outlineLevel="0" collapsed="false">
      <c r="A519" s="0" t="s">
        <v>536</v>
      </c>
      <c r="B519" s="0" t="n">
        <v>230.087584040119</v>
      </c>
      <c r="C519" s="0" t="n">
        <v>431.609189865862</v>
      </c>
      <c r="D519" s="0" t="n">
        <v>409.65416540688</v>
      </c>
      <c r="E519" s="0" t="n">
        <v>45.3478540264484</v>
      </c>
      <c r="F519" s="0" t="n">
        <v>121.717471677382</v>
      </c>
      <c r="G519" s="0" t="n">
        <v>110.287455222308</v>
      </c>
      <c r="H519" s="0" t="n">
        <v>44.2608981773549</v>
      </c>
      <c r="I519" s="0" t="n">
        <v>110.287455222308</v>
      </c>
      <c r="J519" s="0" t="n">
        <v>66.8163710480496</v>
      </c>
      <c r="K519" s="0" t="n">
        <v>19.9098070409525</v>
      </c>
      <c r="L519" s="0" t="n">
        <v>211.370994752707</v>
      </c>
      <c r="M519" s="0" t="n">
        <v>117.562401205749</v>
      </c>
      <c r="N519" s="0" t="n">
        <v>153.749448627067</v>
      </c>
      <c r="O519" s="0" t="n">
        <v>34.2784310319127</v>
      </c>
      <c r="P519" s="0" t="n">
        <v>20.2085674205272</v>
      </c>
      <c r="Q519" s="0" t="n">
        <v>19.9382078112216</v>
      </c>
      <c r="R519" s="0" t="n">
        <v>157.242926888437</v>
      </c>
      <c r="S519" s="0" t="n">
        <v>24.89761151885</v>
      </c>
      <c r="U519" s="0" t="s">
        <v>536</v>
      </c>
      <c r="V519" s="0" t="n">
        <f aca="false">(B519/V$1)*100</f>
        <v>0.00387594103331324</v>
      </c>
      <c r="W519" s="0" t="n">
        <f aca="false">(C519/W$1)*100</f>
        <v>0.00523296568069417</v>
      </c>
      <c r="X519" s="0" t="n">
        <f aca="false">(D519/X$1)*100</f>
        <v>0.00632725832210714</v>
      </c>
      <c r="Y519" s="0" t="n">
        <f aca="false">(E519/Y$1)*100</f>
        <v>0.000744592594708911</v>
      </c>
      <c r="Z519" s="0" t="n">
        <f aca="false">(F519/Z$1)*100</f>
        <v>0.00315197180627229</v>
      </c>
      <c r="AA519" s="0" t="n">
        <f aca="false">(G519/AA$1)*100</f>
        <v>0.00244311749402461</v>
      </c>
      <c r="AB519" s="0" t="n">
        <f aca="false">(H519/AB$1)*100</f>
        <v>0.000946305924494484</v>
      </c>
      <c r="AC519" s="0" t="n">
        <f aca="false">(I519/AC$1)*100</f>
        <v>0.00143744366445689</v>
      </c>
      <c r="AD519" s="0" t="n">
        <f aca="false">(J519/AD$1)*100</f>
        <v>0.00156632025007107</v>
      </c>
      <c r="AE519" s="0" t="n">
        <f aca="false">(K519/AE$1)*100</f>
        <v>0.000466250981395635</v>
      </c>
      <c r="AF519" s="0" t="n">
        <f aca="false">(L519/AF$1)*100</f>
        <v>0.00419484082533238</v>
      </c>
      <c r="AG519" s="0" t="n">
        <f aca="false">(M519/AG$1)*100</f>
        <v>0.00194735499658907</v>
      </c>
      <c r="AH519" s="0" t="n">
        <f aca="false">(N519/AH$1)*100</f>
        <v>0.00336307313490433</v>
      </c>
      <c r="AI519" s="0" t="n">
        <f aca="false">(O519/AI$1)*100</f>
        <v>0.00081744096085012</v>
      </c>
      <c r="AJ519" s="0" t="n">
        <f aca="false">(P519/AJ$1)*100</f>
        <v>0.000441355237621161</v>
      </c>
      <c r="AK519" s="0" t="n">
        <f aca="false">(Q519/AK$1)*100</f>
        <v>0.000315542946963767</v>
      </c>
      <c r="AL519" s="0" t="n">
        <f aca="false">(R519/AL$1)*100</f>
        <v>0.00348305897735625</v>
      </c>
      <c r="AM519" s="0" t="n">
        <f aca="false">(S519/AM$1)*100</f>
        <v>0.000566063170210508</v>
      </c>
      <c r="AO519" s="0" t="s">
        <v>536</v>
      </c>
      <c r="AP519" s="0" t="n">
        <v>0.00387594103331324</v>
      </c>
      <c r="AQ519" s="0" t="n">
        <v>0.00523296568069417</v>
      </c>
      <c r="AR519" s="0" t="n">
        <v>0.00632725832210714</v>
      </c>
      <c r="AS519" s="0" t="n">
        <v>0.000744592594708911</v>
      </c>
      <c r="AT519" s="0" t="n">
        <v>0.00315197180627229</v>
      </c>
      <c r="AU519" s="0" t="n">
        <v>0.00244311749402461</v>
      </c>
      <c r="AV519" s="0" t="n">
        <v>0.000946305924494484</v>
      </c>
      <c r="AW519" s="0" t="n">
        <v>0.00143744366445689</v>
      </c>
      <c r="AX519" s="0" t="n">
        <v>0.00156632025007107</v>
      </c>
      <c r="AY519" s="0" t="n">
        <v>0.000466250981395635</v>
      </c>
      <c r="AZ519" s="0" t="n">
        <v>0.00419484082533238</v>
      </c>
      <c r="BA519" s="0" t="n">
        <v>0.00194735499658907</v>
      </c>
      <c r="BB519" s="0" t="n">
        <v>0.00336307313490433</v>
      </c>
      <c r="BC519" s="0" t="n">
        <v>0.00081744096085012</v>
      </c>
      <c r="BD519" s="0" t="n">
        <v>0.000441355237621161</v>
      </c>
      <c r="BE519" s="0" t="n">
        <v>0.000315542946963767</v>
      </c>
      <c r="BF519" s="0" t="n">
        <v>0.00348305897735625</v>
      </c>
      <c r="BG519" s="0" t="n">
        <v>0.000566063170210508</v>
      </c>
      <c r="BH519" s="1" t="n">
        <f aca="false">_xlfn.T.TEST(AP519:AU519,AV519:BA519,2,2)</f>
        <v>0.0831761527672272</v>
      </c>
      <c r="BI519" s="1" t="n">
        <f aca="false">_xlfn.T.TEST(AP519:AU519,BB519:BG519,2,2)</f>
        <v>0.0628753952646313</v>
      </c>
    </row>
    <row r="520" customFormat="false" ht="15" hidden="false" customHeight="false" outlineLevel="0" collapsed="false">
      <c r="A520" s="0" t="s">
        <v>537</v>
      </c>
      <c r="B520" s="0" t="n">
        <v>5.33078630923063</v>
      </c>
      <c r="C520" s="0" t="n">
        <v>5.86734009459153</v>
      </c>
      <c r="D520" s="0" t="n">
        <v>20.6838954189143</v>
      </c>
      <c r="E520" s="0" t="n">
        <v>5.57927757296987</v>
      </c>
      <c r="F520" s="0" t="n">
        <v>4.67193276811831</v>
      </c>
      <c r="G520" s="0" t="n">
        <v>12.7396923509166</v>
      </c>
      <c r="H520" s="0" t="n">
        <v>0</v>
      </c>
      <c r="I520" s="0" t="n">
        <v>4.59834203448279</v>
      </c>
      <c r="J520" s="0" t="n">
        <v>1.61947152559664</v>
      </c>
      <c r="K520" s="0" t="n">
        <v>0.365005645078518</v>
      </c>
      <c r="L520" s="0" t="n">
        <v>7.76239564338258</v>
      </c>
      <c r="M520" s="0" t="n">
        <v>5.43827886630151</v>
      </c>
      <c r="N520" s="0" t="n">
        <v>6.08230260094346</v>
      </c>
      <c r="O520" s="0" t="n">
        <v>4.67193276811831</v>
      </c>
      <c r="P520" s="0" t="n">
        <v>2.57091472045966</v>
      </c>
      <c r="Q520" s="0" t="n">
        <v>1.07490418981182</v>
      </c>
      <c r="R520" s="0" t="n">
        <v>4.23780210449707</v>
      </c>
      <c r="S520" s="0" t="n">
        <v>2.06935579851347</v>
      </c>
      <c r="U520" s="0" t="s">
        <v>537</v>
      </c>
      <c r="V520" s="0" t="n">
        <f aca="false">(B520/V$1)*100</f>
        <v>8.97997755157825E-005</v>
      </c>
      <c r="W520" s="0" t="n">
        <f aca="false">(C520/W$1)*100</f>
        <v>7.11374782392853E-005</v>
      </c>
      <c r="X520" s="0" t="n">
        <f aca="false">(D520/X$1)*100</f>
        <v>0.00031947032515325</v>
      </c>
      <c r="Y520" s="0" t="n">
        <f aca="false">(E520/Y$1)*100</f>
        <v>9.16093794038401E-005</v>
      </c>
      <c r="Z520" s="0" t="n">
        <f aca="false">(F520/Z$1)*100</f>
        <v>0.000120983455891525</v>
      </c>
      <c r="AA520" s="0" t="n">
        <f aca="false">(G520/AA$1)*100</f>
        <v>0.000282213105636336</v>
      </c>
      <c r="AB520" s="0" t="n">
        <f aca="false">(H520/AB$1)*100</f>
        <v>0</v>
      </c>
      <c r="AC520" s="0" t="n">
        <f aca="false">(I520/AC$1)*100</f>
        <v>5.99329961068511E-005</v>
      </c>
      <c r="AD520" s="0" t="n">
        <f aca="false">(J520/AD$1)*100</f>
        <v>3.79639152077169E-005</v>
      </c>
      <c r="AE520" s="0" t="n">
        <f aca="false">(K520/AE$1)*100</f>
        <v>8.54775939730374E-006</v>
      </c>
      <c r="AF520" s="0" t="n">
        <f aca="false">(L520/AF$1)*100</f>
        <v>0.000154051477996493</v>
      </c>
      <c r="AG520" s="0" t="n">
        <f aca="false">(M520/AG$1)*100</f>
        <v>9.00820280508107E-005</v>
      </c>
      <c r="AH520" s="0" t="n">
        <f aca="false">(N520/AH$1)*100</f>
        <v>0.000133042613539432</v>
      </c>
      <c r="AI520" s="0" t="n">
        <f aca="false">(O520/AI$1)*100</f>
        <v>0.000111412019046097</v>
      </c>
      <c r="AJ520" s="0" t="n">
        <f aca="false">(P520/AJ$1)*100</f>
        <v>5.61487934171738E-005</v>
      </c>
      <c r="AK520" s="0" t="n">
        <f aca="false">(Q520/AK$1)*100</f>
        <v>1.70114806189364E-005</v>
      </c>
      <c r="AL520" s="0" t="n">
        <f aca="false">(R520/AL$1)*100</f>
        <v>9.38707702560142E-005</v>
      </c>
      <c r="AM520" s="0" t="n">
        <f aca="false">(S520/AM$1)*100</f>
        <v>4.70481316134753E-005</v>
      </c>
      <c r="AO520" s="0" t="s">
        <v>537</v>
      </c>
      <c r="AP520" s="0" t="n">
        <v>8.97997755157826E-005</v>
      </c>
      <c r="AQ520" s="0" t="n">
        <v>7.11374782392853E-005</v>
      </c>
      <c r="AR520" s="0" t="n">
        <v>0.00031947032515325</v>
      </c>
      <c r="AS520" s="0" t="n">
        <v>9.16093794038401E-005</v>
      </c>
      <c r="AT520" s="0" t="n">
        <v>0.000120983455891525</v>
      </c>
      <c r="AU520" s="0" t="n">
        <v>0.000282213105636336</v>
      </c>
      <c r="AV520" s="0" t="n">
        <v>0</v>
      </c>
      <c r="AW520" s="0" t="n">
        <v>5.99329961068511E-005</v>
      </c>
      <c r="AX520" s="0" t="n">
        <v>3.79639152077169E-005</v>
      </c>
      <c r="AY520" s="0" t="n">
        <v>8.54775939730374E-006</v>
      </c>
      <c r="AZ520" s="0" t="n">
        <v>0.000154051477996493</v>
      </c>
      <c r="BA520" s="0" t="n">
        <v>9.00820280508107E-005</v>
      </c>
      <c r="BB520" s="0" t="n">
        <v>0.000133042613539432</v>
      </c>
      <c r="BC520" s="0" t="n">
        <v>0.000111412019046097</v>
      </c>
      <c r="BD520" s="0" t="n">
        <v>5.61487934171738E-005</v>
      </c>
      <c r="BE520" s="0" t="n">
        <v>1.70114806189364E-005</v>
      </c>
      <c r="BF520" s="0" t="n">
        <v>9.38707702560142E-005</v>
      </c>
      <c r="BG520" s="0" t="n">
        <v>4.70481316134753E-005</v>
      </c>
      <c r="BH520" s="1" t="n">
        <f aca="false">_xlfn.T.TEST(AP520:AU520,AV520:BA520,2,2)</f>
        <v>0.0651949500324196</v>
      </c>
      <c r="BI520" s="1" t="n">
        <f aca="false">_xlfn.T.TEST(AP520:AU520,BB520:BG520,2,2)</f>
        <v>0.102550029566436</v>
      </c>
    </row>
    <row r="521" customFormat="false" ht="15" hidden="false" customHeight="false" outlineLevel="0" collapsed="false">
      <c r="A521" s="0" t="s">
        <v>538</v>
      </c>
      <c r="B521" s="0" t="n">
        <v>0</v>
      </c>
      <c r="C521" s="0" t="n">
        <v>19.4016134659915</v>
      </c>
      <c r="D521" s="0" t="n">
        <v>10.9310885093026</v>
      </c>
      <c r="E521" s="0" t="n">
        <v>4.86395305577164</v>
      </c>
      <c r="F521" s="0" t="n">
        <v>5.0438759298579</v>
      </c>
      <c r="G521" s="0" t="n">
        <v>0.796340521177214</v>
      </c>
      <c r="H521" s="0" t="n">
        <v>3.4724118166866</v>
      </c>
      <c r="I521" s="0" t="n">
        <v>5.93516403995746</v>
      </c>
      <c r="J521" s="0" t="n">
        <v>3.23636899129997</v>
      </c>
      <c r="K521" s="0" t="n">
        <v>1.70763625166786</v>
      </c>
      <c r="L521" s="0" t="n">
        <v>7.14649002022007</v>
      </c>
      <c r="M521" s="0" t="n">
        <v>6.34442892328052</v>
      </c>
      <c r="N521" s="0" t="n">
        <v>7.01460201575585</v>
      </c>
      <c r="O521" s="0" t="n">
        <v>4.17108894077691</v>
      </c>
      <c r="P521" s="0" t="n">
        <v>2.39328172204294</v>
      </c>
      <c r="Q521" s="0" t="n">
        <v>3.63109847995522</v>
      </c>
      <c r="R521" s="0" t="n">
        <v>4.17108894077691</v>
      </c>
      <c r="S521" s="0" t="n">
        <v>1.87099634785247</v>
      </c>
      <c r="U521" s="0" t="s">
        <v>538</v>
      </c>
      <c r="V521" s="0" t="n">
        <f aca="false">(B521/V$1)*100</f>
        <v>0</v>
      </c>
      <c r="W521" s="0" t="n">
        <f aca="false">(C521/W$1)*100</f>
        <v>0.000235231268938413</v>
      </c>
      <c r="X521" s="0" t="n">
        <f aca="false">(D521/X$1)*100</f>
        <v>0.000168834657573857</v>
      </c>
      <c r="Y521" s="0" t="n">
        <f aca="false">(E521/Y$1)*100</f>
        <v>7.98640531970281E-005</v>
      </c>
      <c r="Z521" s="0" t="n">
        <f aca="false">(F521/Z$1)*100</f>
        <v>0.000130615223157004</v>
      </c>
      <c r="AA521" s="0" t="n">
        <f aca="false">(G521/AA$1)*100</f>
        <v>1.76407502971852E-005</v>
      </c>
      <c r="AB521" s="0" t="n">
        <f aca="false">(H521/AB$1)*100</f>
        <v>7.42407861053387E-005</v>
      </c>
      <c r="AC521" s="0" t="n">
        <f aca="false">(I521/AC$1)*100</f>
        <v>7.73566125861933E-005</v>
      </c>
      <c r="AD521" s="0" t="n">
        <f aca="false">(J521/AD$1)*100</f>
        <v>7.58674888842709E-005</v>
      </c>
      <c r="AE521" s="0" t="n">
        <f aca="false">(K521/AE$1)*100</f>
        <v>3.9989693349073E-005</v>
      </c>
      <c r="AF521" s="0" t="n">
        <f aca="false">(L521/AF$1)*100</f>
        <v>0.000141828296402364</v>
      </c>
      <c r="AG521" s="0" t="n">
        <f aca="false">(M521/AG$1)*100</f>
        <v>0.000105091893645758</v>
      </c>
      <c r="AH521" s="0" t="n">
        <f aca="false">(N521/AH$1)*100</f>
        <v>0.000153435474415621</v>
      </c>
      <c r="AI521" s="0" t="n">
        <f aca="false">(O521/AI$1)*100</f>
        <v>9.9468349305885E-005</v>
      </c>
      <c r="AJ521" s="0" t="n">
        <f aca="false">(P521/AJ$1)*100</f>
        <v>5.22692876316259E-005</v>
      </c>
      <c r="AK521" s="0" t="n">
        <f aca="false">(Q521/AK$1)*100</f>
        <v>5.74659230121908E-005</v>
      </c>
      <c r="AL521" s="0" t="n">
        <f aca="false">(R521/AL$1)*100</f>
        <v>9.23930193110179E-005</v>
      </c>
      <c r="AM521" s="0" t="n">
        <f aca="false">(S521/AM$1)*100</f>
        <v>4.25383022510334E-005</v>
      </c>
      <c r="AO521" s="0" t="s">
        <v>538</v>
      </c>
      <c r="AP521" s="0" t="n">
        <v>0</v>
      </c>
      <c r="AQ521" s="0" t="n">
        <v>0.000235231268938413</v>
      </c>
      <c r="AR521" s="0" t="n">
        <v>0.000168834657573857</v>
      </c>
      <c r="AS521" s="0" t="n">
        <v>7.98640531970281E-005</v>
      </c>
      <c r="AT521" s="0" t="n">
        <v>0.000130615223157004</v>
      </c>
      <c r="AU521" s="0" t="n">
        <v>1.76407502971852E-005</v>
      </c>
      <c r="AV521" s="0" t="n">
        <v>7.42407861053387E-005</v>
      </c>
      <c r="AW521" s="0" t="n">
        <v>7.73566125861933E-005</v>
      </c>
      <c r="AX521" s="0" t="n">
        <v>7.5867488884271E-005</v>
      </c>
      <c r="AY521" s="0" t="n">
        <v>3.9989693349073E-005</v>
      </c>
      <c r="AZ521" s="0" t="n">
        <v>0.000141828296402364</v>
      </c>
      <c r="BA521" s="0" t="n">
        <v>0.000105091893645758</v>
      </c>
      <c r="BB521" s="0" t="n">
        <v>0.000153435474415621</v>
      </c>
      <c r="BC521" s="0" t="n">
        <v>9.9468349305885E-005</v>
      </c>
      <c r="BD521" s="0" t="n">
        <v>5.22692876316259E-005</v>
      </c>
      <c r="BE521" s="0" t="n">
        <v>5.74659230121908E-005</v>
      </c>
      <c r="BF521" s="0" t="n">
        <v>9.23930193110179E-005</v>
      </c>
      <c r="BG521" s="0" t="n">
        <v>4.25383022510334E-005</v>
      </c>
      <c r="BH521" s="1" t="n">
        <f aca="false">_xlfn.T.TEST(AP521:AU521,AV521:BA521,2,2)</f>
        <v>0.630175767587721</v>
      </c>
      <c r="BI521" s="1" t="n">
        <f aca="false">_xlfn.T.TEST(AP521:AU521,BB521:BG521,2,2)</f>
        <v>0.592969913191874</v>
      </c>
    </row>
    <row r="522" customFormat="false" ht="15" hidden="false" customHeight="false" outlineLevel="0" collapsed="false">
      <c r="A522" s="0" t="s">
        <v>539</v>
      </c>
      <c r="B522" s="0" t="n">
        <v>1055.19843775326</v>
      </c>
      <c r="C522" s="0" t="n">
        <v>1582.80842047143</v>
      </c>
      <c r="D522" s="0" t="n">
        <v>1335.87054724562</v>
      </c>
      <c r="E522" s="0" t="n">
        <v>1035.36882335036</v>
      </c>
      <c r="F522" s="0" t="n">
        <v>765.678777710137</v>
      </c>
      <c r="G522" s="0" t="n">
        <v>662.89685326965</v>
      </c>
      <c r="H522" s="0" t="n">
        <v>1009.87698748099</v>
      </c>
      <c r="I522" s="0" t="n">
        <v>765.678777710137</v>
      </c>
      <c r="J522" s="0" t="n">
        <v>574.904080485369</v>
      </c>
      <c r="K522" s="0" t="n">
        <v>422.099199425228</v>
      </c>
      <c r="L522" s="0" t="n">
        <v>1872.71593911652</v>
      </c>
      <c r="M522" s="0" t="n">
        <v>1076.58070801015</v>
      </c>
      <c r="N522" s="0" t="n">
        <v>468.318551158499</v>
      </c>
      <c r="O522" s="0" t="n">
        <v>489.294456603712</v>
      </c>
      <c r="P522" s="0" t="n">
        <v>63.5424385130061</v>
      </c>
      <c r="Q522" s="0" t="n">
        <v>476.135727511519</v>
      </c>
      <c r="R522" s="0" t="n">
        <v>1299.64899778634</v>
      </c>
      <c r="S522" s="0" t="n">
        <v>374.824101840076</v>
      </c>
      <c r="U522" s="0" t="s">
        <v>539</v>
      </c>
      <c r="V522" s="0" t="n">
        <f aca="false">(B522/V$1)*100</f>
        <v>0.0177753482015908</v>
      </c>
      <c r="W522" s="0" t="n">
        <f aca="false">(C522/W$1)*100</f>
        <v>0.0191904675292361</v>
      </c>
      <c r="X522" s="0" t="n">
        <f aca="false">(D522/X$1)*100</f>
        <v>0.0206330088915916</v>
      </c>
      <c r="Y522" s="0" t="n">
        <f aca="false">(E522/Y$1)*100</f>
        <v>0.017000318432037</v>
      </c>
      <c r="Z522" s="0" t="n">
        <f aca="false">(F522/Z$1)*100</f>
        <v>0.0198278676573253</v>
      </c>
      <c r="AA522" s="0" t="n">
        <f aca="false">(G522/AA$1)*100</f>
        <v>0.014684670125831</v>
      </c>
      <c r="AB522" s="0" t="n">
        <f aca="false">(H522/AB$1)*100</f>
        <v>0.0215913507320743</v>
      </c>
      <c r="AC522" s="0" t="n">
        <f aca="false">(I522/AC$1)*100</f>
        <v>0.00997955847117877</v>
      </c>
      <c r="AD522" s="0" t="n">
        <f aca="false">(J522/AD$1)*100</f>
        <v>0.0134769950685463</v>
      </c>
      <c r="AE522" s="0" t="n">
        <f aca="false">(K522/AE$1)*100</f>
        <v>0.00988478520025423</v>
      </c>
      <c r="AF522" s="0" t="n">
        <f aca="false">(L522/AF$1)*100</f>
        <v>0.037165673014159</v>
      </c>
      <c r="AG522" s="0" t="n">
        <f aca="false">(M522/AG$1)*100</f>
        <v>0.0178329533887781</v>
      </c>
      <c r="AH522" s="0" t="n">
        <f aca="false">(N522/AH$1)*100</f>
        <v>0.0102438711295722</v>
      </c>
      <c r="AI522" s="0" t="n">
        <f aca="false">(O522/AI$1)*100</f>
        <v>0.0116682508126586</v>
      </c>
      <c r="AJ522" s="0" t="n">
        <f aca="false">(P522/AJ$1)*100</f>
        <v>0.00138776725065869</v>
      </c>
      <c r="AK522" s="0" t="n">
        <f aca="false">(Q522/AK$1)*100</f>
        <v>0.00753534480311529</v>
      </c>
      <c r="AL522" s="0" t="n">
        <f aca="false">(R522/AL$1)*100</f>
        <v>0.0287882844635896</v>
      </c>
      <c r="AM522" s="0" t="n">
        <f aca="false">(S522/AM$1)*100</f>
        <v>0.00852186641269837</v>
      </c>
      <c r="AO522" s="0" t="s">
        <v>539</v>
      </c>
      <c r="AP522" s="0" t="n">
        <v>0.0177753482015908</v>
      </c>
      <c r="AQ522" s="0" t="n">
        <v>0.0191904675292361</v>
      </c>
      <c r="AR522" s="0" t="n">
        <v>0.0206330088915916</v>
      </c>
      <c r="AS522" s="0" t="n">
        <v>0.017000318432037</v>
      </c>
      <c r="AT522" s="0" t="n">
        <v>0.0198278676573253</v>
      </c>
      <c r="AU522" s="0" t="n">
        <v>0.014684670125831</v>
      </c>
      <c r="AV522" s="0" t="n">
        <v>0.0215913507320743</v>
      </c>
      <c r="AW522" s="0" t="n">
        <v>0.00997955847117877</v>
      </c>
      <c r="AX522" s="0" t="n">
        <v>0.0134769950685463</v>
      </c>
      <c r="AY522" s="0" t="n">
        <v>0.00988478520025423</v>
      </c>
      <c r="AZ522" s="0" t="n">
        <v>0.037165673014159</v>
      </c>
      <c r="BA522" s="0" t="n">
        <v>0.0178329533887781</v>
      </c>
      <c r="BB522" s="0" t="n">
        <v>0.0102438711295722</v>
      </c>
      <c r="BC522" s="0" t="n">
        <v>0.0116682508126586</v>
      </c>
      <c r="BD522" s="0" t="n">
        <v>0.00138776725065869</v>
      </c>
      <c r="BE522" s="0" t="n">
        <v>0.00753534480311529</v>
      </c>
      <c r="BF522" s="0" t="n">
        <v>0.0287882844635896</v>
      </c>
      <c r="BG522" s="0" t="n">
        <v>0.00852186641269837</v>
      </c>
      <c r="BH522" s="1" t="n">
        <f aca="false">_xlfn.T.TEST(AP522:AU522,AV522:BA522,2,2)</f>
        <v>0.975261382747374</v>
      </c>
      <c r="BI522" s="1" t="n">
        <f aca="false">_xlfn.T.TEST(AP522:AU522,BB522:BG522,2,2)</f>
        <v>0.108646389186275</v>
      </c>
    </row>
    <row r="523" customFormat="false" ht="15" hidden="false" customHeight="false" outlineLevel="0" collapsed="false">
      <c r="A523" s="0" t="s">
        <v>540</v>
      </c>
      <c r="B523" s="0" t="n">
        <v>427.083826563398</v>
      </c>
      <c r="C523" s="0" t="n">
        <v>1593.48786487448</v>
      </c>
      <c r="D523" s="0" t="n">
        <v>1414.40386391181</v>
      </c>
      <c r="E523" s="0" t="n">
        <v>427.083826563398</v>
      </c>
      <c r="F523" s="0" t="n">
        <v>525.543066712201</v>
      </c>
      <c r="G523" s="0" t="n">
        <v>270.603884245276</v>
      </c>
      <c r="H523" s="0" t="n">
        <v>150.323841142765</v>
      </c>
      <c r="I523" s="0" t="n">
        <v>921.223608869014</v>
      </c>
      <c r="J523" s="0" t="n">
        <v>385.741530695853</v>
      </c>
      <c r="K523" s="0" t="n">
        <v>223.345607102535</v>
      </c>
      <c r="L523" s="0" t="n">
        <v>860.843784501259</v>
      </c>
      <c r="M523" s="0" t="n">
        <v>504.068944601698</v>
      </c>
      <c r="N523" s="0" t="n">
        <v>717.44971263355</v>
      </c>
      <c r="O523" s="0" t="n">
        <v>170.979881148413</v>
      </c>
      <c r="P523" s="0" t="n">
        <v>120.913634967546</v>
      </c>
      <c r="Q523" s="0" t="n">
        <v>241.436829866942</v>
      </c>
      <c r="R523" s="0" t="n">
        <v>624.330594050399</v>
      </c>
      <c r="S523" s="0" t="n">
        <v>206.482270165572</v>
      </c>
      <c r="U523" s="0" t="s">
        <v>540</v>
      </c>
      <c r="V523" s="0" t="n">
        <f aca="false">(B523/V$1)*100</f>
        <v>0.00719444178158209</v>
      </c>
      <c r="W523" s="0" t="n">
        <f aca="false">(C523/W$1)*100</f>
        <v>0.0193199484748745</v>
      </c>
      <c r="X523" s="0" t="n">
        <f aca="false">(D523/X$1)*100</f>
        <v>0.0218459846731151</v>
      </c>
      <c r="Y523" s="0" t="n">
        <f aca="false">(E523/Y$1)*100</f>
        <v>0.00701253590508563</v>
      </c>
      <c r="Z523" s="0" t="n">
        <f aca="false">(F523/Z$1)*100</f>
        <v>0.0136093603196865</v>
      </c>
      <c r="AA523" s="0" t="n">
        <f aca="false">(G523/AA$1)*100</f>
        <v>0.00599449032728176</v>
      </c>
      <c r="AB523" s="0" t="n">
        <f aca="false">(H523/AB$1)*100</f>
        <v>0.00321395062739478</v>
      </c>
      <c r="AC523" s="0" t="n">
        <f aca="false">(I523/AC$1)*100</f>
        <v>0.0120068691171417</v>
      </c>
      <c r="AD523" s="0" t="n">
        <f aca="false">(J523/AD$1)*100</f>
        <v>0.00904261577432619</v>
      </c>
      <c r="AE523" s="0" t="n">
        <f aca="false">(K523/AE$1)*100</f>
        <v>0.00523034242811924</v>
      </c>
      <c r="AF523" s="0" t="n">
        <f aca="false">(L523/AF$1)*100</f>
        <v>0.0170841919710143</v>
      </c>
      <c r="AG523" s="0" t="n">
        <f aca="false">(M523/AG$1)*100</f>
        <v>0.00834961831187479</v>
      </c>
      <c r="AH523" s="0" t="n">
        <f aca="false">(N523/AH$1)*100</f>
        <v>0.0156932976069089</v>
      </c>
      <c r="AI523" s="0" t="n">
        <f aca="false">(O523/AI$1)*100</f>
        <v>0.00407737326722678</v>
      </c>
      <c r="AJ523" s="0" t="n">
        <f aca="false">(P523/AJ$1)*100</f>
        <v>0.00264075453654039</v>
      </c>
      <c r="AK523" s="0" t="n">
        <f aca="false">(Q523/AK$1)*100</f>
        <v>0.00382098980626166</v>
      </c>
      <c r="AL523" s="0" t="n">
        <f aca="false">(R523/AL$1)*100</f>
        <v>0.0138294314630015</v>
      </c>
      <c r="AM523" s="0" t="n">
        <f aca="false">(S523/AM$1)*100</f>
        <v>0.00469450687483395</v>
      </c>
      <c r="AO523" s="0" t="s">
        <v>540</v>
      </c>
      <c r="AP523" s="0" t="n">
        <v>0.00719444178158209</v>
      </c>
      <c r="AQ523" s="0" t="n">
        <v>0.0193199484748745</v>
      </c>
      <c r="AR523" s="0" t="n">
        <v>0.0218459846731151</v>
      </c>
      <c r="AS523" s="0" t="n">
        <v>0.00701253590508563</v>
      </c>
      <c r="AT523" s="0" t="n">
        <v>0.0136093603196865</v>
      </c>
      <c r="AU523" s="0" t="n">
        <v>0.00599449032728176</v>
      </c>
      <c r="AV523" s="0" t="n">
        <v>0.00321395062739478</v>
      </c>
      <c r="AW523" s="0" t="n">
        <v>0.0120068691171417</v>
      </c>
      <c r="AX523" s="0" t="n">
        <v>0.00904261577432619</v>
      </c>
      <c r="AY523" s="0" t="n">
        <v>0.00523034242811924</v>
      </c>
      <c r="AZ523" s="0" t="n">
        <v>0.0170841919710143</v>
      </c>
      <c r="BA523" s="0" t="n">
        <v>0.00834961831187479</v>
      </c>
      <c r="BB523" s="0" t="n">
        <v>0.0156932976069089</v>
      </c>
      <c r="BC523" s="0" t="n">
        <v>0.00407737326722678</v>
      </c>
      <c r="BD523" s="0" t="n">
        <v>0.00264075453654039</v>
      </c>
      <c r="BE523" s="0" t="n">
        <v>0.00382098980626166</v>
      </c>
      <c r="BF523" s="0" t="n">
        <v>0.0138294314630015</v>
      </c>
      <c r="BG523" s="0" t="n">
        <v>0.00469450687483395</v>
      </c>
      <c r="BH523" s="1" t="n">
        <f aca="false">_xlfn.T.TEST(AP523:AU523,AV523:BA523,2,2)</f>
        <v>0.356226733147185</v>
      </c>
      <c r="BI523" s="1" t="n">
        <f aca="false">_xlfn.T.TEST(AP523:AU523,BB523:BG523,2,2)</f>
        <v>0.197632828206497</v>
      </c>
    </row>
    <row r="524" customFormat="false" ht="15" hidden="false" customHeight="false" outlineLevel="0" collapsed="false">
      <c r="A524" s="0" t="s">
        <v>541</v>
      </c>
      <c r="B524" s="0" t="n">
        <v>98.332141749538</v>
      </c>
      <c r="C524" s="0" t="n">
        <v>309.405399403842</v>
      </c>
      <c r="D524" s="0" t="n">
        <v>271.111362355675</v>
      </c>
      <c r="E524" s="0" t="n">
        <v>156.122958027531</v>
      </c>
      <c r="F524" s="0" t="n">
        <v>255.158948165526</v>
      </c>
      <c r="G524" s="0" t="n">
        <v>97.8383788719534</v>
      </c>
      <c r="H524" s="0" t="n">
        <v>35.0094132695136</v>
      </c>
      <c r="I524" s="0" t="n">
        <v>168.287158777758</v>
      </c>
      <c r="J524" s="0" t="n">
        <v>220.426127221875</v>
      </c>
      <c r="K524" s="0" t="n">
        <v>99.9416247562352</v>
      </c>
      <c r="L524" s="0" t="n">
        <v>366.303201716845</v>
      </c>
      <c r="M524" s="0" t="n">
        <v>216.629599676506</v>
      </c>
      <c r="N524" s="0" t="n">
        <v>156.122958027531</v>
      </c>
      <c r="O524" s="0" t="n">
        <v>50.1473395351418</v>
      </c>
      <c r="P524" s="0" t="n">
        <v>35.1081529480166</v>
      </c>
      <c r="Q524" s="0" t="n">
        <v>86.0719975885975</v>
      </c>
      <c r="R524" s="0" t="n">
        <v>229.133941838251</v>
      </c>
      <c r="S524" s="0" t="n">
        <v>69.1072657899957</v>
      </c>
      <c r="U524" s="0" t="s">
        <v>541</v>
      </c>
      <c r="V524" s="0" t="n">
        <f aca="false">(B524/V$1)*100</f>
        <v>0.00165645436580425</v>
      </c>
      <c r="W524" s="0" t="n">
        <f aca="false">(C524/W$1)*100</f>
        <v>0.00375132845759139</v>
      </c>
      <c r="X524" s="0" t="n">
        <f aca="false">(D524/X$1)*100</f>
        <v>0.00418741408861051</v>
      </c>
      <c r="Y524" s="0" t="n">
        <f aca="false">(E524/Y$1)*100</f>
        <v>0.00256347297809395</v>
      </c>
      <c r="Z524" s="0" t="n">
        <f aca="false">(F524/Z$1)*100</f>
        <v>0.00660754614479294</v>
      </c>
      <c r="AA524" s="0" t="n">
        <f aca="false">(G524/AA$1)*100</f>
        <v>0.00216734219252098</v>
      </c>
      <c r="AB524" s="0" t="n">
        <f aca="false">(H524/AB$1)*100</f>
        <v>0.000748507521407837</v>
      </c>
      <c r="AC524" s="0" t="n">
        <f aca="false">(I524/AC$1)*100</f>
        <v>0.00219338917292934</v>
      </c>
      <c r="AD524" s="0" t="n">
        <f aca="false">(J524/AD$1)*100</f>
        <v>0.00516726516715611</v>
      </c>
      <c r="AE524" s="0" t="n">
        <f aca="false">(K524/AE$1)*100</f>
        <v>0.00234044863061816</v>
      </c>
      <c r="AF524" s="0" t="n">
        <f aca="false">(L524/AF$1)*100</f>
        <v>0.00726960492762738</v>
      </c>
      <c r="AG524" s="0" t="n">
        <f aca="false">(M524/AG$1)*100</f>
        <v>0.00358834737137458</v>
      </c>
      <c r="AH524" s="0" t="n">
        <f aca="false">(N524/AH$1)*100</f>
        <v>0.00341499062645581</v>
      </c>
      <c r="AI524" s="0" t="n">
        <f aca="false">(O524/AI$1)*100</f>
        <v>0.00119586831076137</v>
      </c>
      <c r="AJ524" s="0" t="n">
        <f aca="false">(P524/AJ$1)*100</f>
        <v>0.000766762277818487</v>
      </c>
      <c r="AK524" s="0" t="n">
        <f aca="false">(Q524/AK$1)*100</f>
        <v>0.00136217919019173</v>
      </c>
      <c r="AL524" s="0" t="n">
        <f aca="false">(R524/AL$1)*100</f>
        <v>0.0050755035468335</v>
      </c>
      <c r="AM524" s="0" t="n">
        <f aca="false">(S524/AM$1)*100</f>
        <v>0.00157119802146676</v>
      </c>
      <c r="AO524" s="0" t="s">
        <v>541</v>
      </c>
      <c r="AP524" s="0" t="n">
        <v>0.00165645436580426</v>
      </c>
      <c r="AQ524" s="0" t="n">
        <v>0.00375132845759139</v>
      </c>
      <c r="AR524" s="0" t="n">
        <v>0.00418741408861051</v>
      </c>
      <c r="AS524" s="0" t="n">
        <v>0.00256347297809395</v>
      </c>
      <c r="AT524" s="0" t="n">
        <v>0.00660754614479294</v>
      </c>
      <c r="AU524" s="0" t="n">
        <v>0.00216734219252098</v>
      </c>
      <c r="AV524" s="0" t="n">
        <v>0.000748507521407837</v>
      </c>
      <c r="AW524" s="0" t="n">
        <v>0.00219338917292934</v>
      </c>
      <c r="AX524" s="0" t="n">
        <v>0.00516726516715611</v>
      </c>
      <c r="AY524" s="0" t="n">
        <v>0.00234044863061816</v>
      </c>
      <c r="AZ524" s="0" t="n">
        <v>0.00726960492762738</v>
      </c>
      <c r="BA524" s="0" t="n">
        <v>0.00358834737137458</v>
      </c>
      <c r="BB524" s="0" t="n">
        <v>0.00341499062645581</v>
      </c>
      <c r="BC524" s="0" t="n">
        <v>0.00119586831076137</v>
      </c>
      <c r="BD524" s="0" t="n">
        <v>0.000766762277818487</v>
      </c>
      <c r="BE524" s="0" t="n">
        <v>0.00136217919019173</v>
      </c>
      <c r="BF524" s="0" t="n">
        <v>0.0050755035468335</v>
      </c>
      <c r="BG524" s="0" t="n">
        <v>0.00157119802146676</v>
      </c>
      <c r="BH524" s="1" t="n">
        <f aca="false">_xlfn.T.TEST(AP524:AU524,AV524:BA524,2,2)</f>
        <v>0.959894723822218</v>
      </c>
      <c r="BI524" s="1" t="n">
        <f aca="false">_xlfn.T.TEST(AP524:AU524,BB524:BG524,2,2)</f>
        <v>0.238059629503168</v>
      </c>
    </row>
    <row r="525" customFormat="false" ht="15" hidden="false" customHeight="false" outlineLevel="0" collapsed="false">
      <c r="A525" s="0" t="s">
        <v>542</v>
      </c>
      <c r="B525" s="0" t="n">
        <v>95.8547049614471</v>
      </c>
      <c r="C525" s="0" t="n">
        <v>54.5294526941682</v>
      </c>
      <c r="D525" s="0" t="n">
        <v>19.6621233131532</v>
      </c>
      <c r="E525" s="0" t="n">
        <v>19.6621233131532</v>
      </c>
      <c r="F525" s="0" t="n">
        <v>40.3725370829559</v>
      </c>
      <c r="G525" s="0" t="n">
        <v>6.48925335393693</v>
      </c>
      <c r="H525" s="0" t="n">
        <v>23.3114003589139</v>
      </c>
      <c r="I525" s="0" t="n">
        <v>9.11000136517652</v>
      </c>
      <c r="J525" s="0" t="n">
        <v>86.2811892292188</v>
      </c>
      <c r="K525" s="0" t="n">
        <v>4.68541516986554</v>
      </c>
      <c r="L525" s="0" t="n">
        <v>116.811184300299</v>
      </c>
      <c r="M525" s="0" t="n">
        <v>55.6409219571371</v>
      </c>
      <c r="N525" s="0" t="n">
        <v>11.485107225646</v>
      </c>
      <c r="O525" s="0" t="n">
        <v>12.2867427292002</v>
      </c>
      <c r="P525" s="0" t="n">
        <v>0</v>
      </c>
      <c r="Q525" s="0" t="n">
        <v>10.8733798389528</v>
      </c>
      <c r="R525" s="0" t="n">
        <v>69.6750765685175</v>
      </c>
      <c r="S525" s="0" t="n">
        <v>6.19523237226235</v>
      </c>
      <c r="U525" s="0" t="s">
        <v>542</v>
      </c>
      <c r="V525" s="0" t="n">
        <f aca="false">(B525/V$1)*100</f>
        <v>0.00161472069753849</v>
      </c>
      <c r="W525" s="0" t="n">
        <f aca="false">(C525/W$1)*100</f>
        <v>0.000661132249348771</v>
      </c>
      <c r="X525" s="0" t="n">
        <f aca="false">(D525/X$1)*100</f>
        <v>0.000303688681500115</v>
      </c>
      <c r="Y525" s="0" t="n">
        <f aca="false">(E525/Y$1)*100</f>
        <v>0.000322843753679912</v>
      </c>
      <c r="Z525" s="0" t="n">
        <f aca="false">(F525/Z$1)*100</f>
        <v>0.00104547931270253</v>
      </c>
      <c r="AA525" s="0" t="n">
        <f aca="false">(G525/AA$1)*100</f>
        <v>0.00014375169288478</v>
      </c>
      <c r="AB525" s="0" t="n">
        <f aca="false">(H525/AB$1)*100</f>
        <v>0.00049840191176214</v>
      </c>
      <c r="AC525" s="0" t="n">
        <f aca="false">(I525/AC$1)*100</f>
        <v>0.000118736203670405</v>
      </c>
      <c r="AD525" s="0" t="n">
        <f aca="false">(J525/AD$1)*100</f>
        <v>0.00202261768740408</v>
      </c>
      <c r="AE525" s="0" t="n">
        <f aca="false">(K525/AE$1)*100</f>
        <v>0.000109723786709853</v>
      </c>
      <c r="AF525" s="0" t="n">
        <f aca="false">(L525/AF$1)*100</f>
        <v>0.00231821932489648</v>
      </c>
      <c r="AG525" s="0" t="n">
        <f aca="false">(M525/AG$1)*100</f>
        <v>0.000921660550284459</v>
      </c>
      <c r="AH525" s="0" t="n">
        <f aca="false">(N525/AH$1)*100</f>
        <v>0.000251222075311336</v>
      </c>
      <c r="AI525" s="0" t="n">
        <f aca="false">(O525/AI$1)*100</f>
        <v>0.000293003106616084</v>
      </c>
      <c r="AJ525" s="0" t="n">
        <f aca="false">(P525/AJ$1)*100</f>
        <v>0</v>
      </c>
      <c r="AK525" s="0" t="n">
        <f aca="false">(Q525/AK$1)*100</f>
        <v>0.000172082583867368</v>
      </c>
      <c r="AL525" s="0" t="n">
        <f aca="false">(R525/AL$1)*100</f>
        <v>0.00154335972842925</v>
      </c>
      <c r="AM525" s="0" t="n">
        <f aca="false">(S525/AM$1)*100</f>
        <v>0.000140852582352268</v>
      </c>
      <c r="AO525" s="0" t="s">
        <v>542</v>
      </c>
      <c r="AP525" s="0" t="n">
        <v>0.00161472069753849</v>
      </c>
      <c r="AQ525" s="0" t="n">
        <v>0.000661132249348771</v>
      </c>
      <c r="AR525" s="0" t="n">
        <v>0.000303688681500115</v>
      </c>
      <c r="AS525" s="0" t="n">
        <v>0.000322843753679912</v>
      </c>
      <c r="AT525" s="0" t="n">
        <v>0.00104547931270253</v>
      </c>
      <c r="AU525" s="0" t="n">
        <v>0.00014375169288478</v>
      </c>
      <c r="AV525" s="0" t="n">
        <v>0.00049840191176214</v>
      </c>
      <c r="AW525" s="0" t="n">
        <v>0.000118736203670405</v>
      </c>
      <c r="AX525" s="0" t="n">
        <v>0.00202261768740408</v>
      </c>
      <c r="AY525" s="0" t="n">
        <v>0.000109723786709853</v>
      </c>
      <c r="AZ525" s="0" t="n">
        <v>0.00231821932489648</v>
      </c>
      <c r="BA525" s="0" t="n">
        <v>0.000921660550284459</v>
      </c>
      <c r="BB525" s="0" t="n">
        <v>0.000251222075311336</v>
      </c>
      <c r="BC525" s="0" t="n">
        <v>0.000293003106616084</v>
      </c>
      <c r="BD525" s="0" t="n">
        <v>0</v>
      </c>
      <c r="BE525" s="0" t="n">
        <v>0.000172082583867368</v>
      </c>
      <c r="BF525" s="0" t="n">
        <v>0.00154335972842925</v>
      </c>
      <c r="BG525" s="0" t="n">
        <v>0.000140852582352268</v>
      </c>
      <c r="BH525" s="1" t="n">
        <f aca="false">_xlfn.T.TEST(AP525:AU525,AV525:BA525,2,2)</f>
        <v>0.501583042260032</v>
      </c>
      <c r="BI525" s="1" t="n">
        <f aca="false">_xlfn.T.TEST(AP525:AU525,BB525:BG525,2,2)</f>
        <v>0.407253893552566</v>
      </c>
    </row>
    <row r="526" customFormat="false" ht="15" hidden="false" customHeight="false" outlineLevel="0" collapsed="false">
      <c r="A526" s="0" t="s">
        <v>543</v>
      </c>
      <c r="B526" s="0" t="n">
        <v>40.9387544116563</v>
      </c>
      <c r="C526" s="0" t="n">
        <v>108.699784866489</v>
      </c>
      <c r="D526" s="0" t="n">
        <v>25.9711114429674</v>
      </c>
      <c r="E526" s="0" t="n">
        <v>21.4301417120438</v>
      </c>
      <c r="F526" s="0" t="n">
        <v>30.1199720857028</v>
      </c>
      <c r="G526" s="0" t="n">
        <v>17.1955116948795</v>
      </c>
      <c r="H526" s="0" t="n">
        <v>14.9637996283657</v>
      </c>
      <c r="I526" s="0" t="n">
        <v>21.2890802680656</v>
      </c>
      <c r="J526" s="0" t="n">
        <v>2.81314785556024</v>
      </c>
      <c r="K526" s="0" t="n">
        <v>12.1959355434671</v>
      </c>
      <c r="L526" s="0" t="n">
        <v>37.862999764306</v>
      </c>
      <c r="M526" s="0" t="n">
        <v>24.2211336984891</v>
      </c>
      <c r="N526" s="0" t="n">
        <v>23.8331767484072</v>
      </c>
      <c r="O526" s="0" t="n">
        <v>5.46511028670271</v>
      </c>
      <c r="P526" s="0" t="n">
        <v>6.79530293450496</v>
      </c>
      <c r="Q526" s="0" t="n">
        <v>6.17760409938423</v>
      </c>
      <c r="R526" s="0" t="n">
        <v>21.2890802680656</v>
      </c>
      <c r="S526" s="0" t="n">
        <v>7.28270889000385</v>
      </c>
      <c r="U526" s="0" t="s">
        <v>543</v>
      </c>
      <c r="V526" s="0" t="n">
        <f aca="false">(B526/V$1)*100</f>
        <v>0.000689633900668038</v>
      </c>
      <c r="W526" s="0" t="n">
        <f aca="false">(C526/W$1)*100</f>
        <v>0.00131791040844602</v>
      </c>
      <c r="X526" s="0" t="n">
        <f aca="false">(D526/X$1)*100</f>
        <v>0.000401133309235791</v>
      </c>
      <c r="Y526" s="0" t="n">
        <f aca="false">(E526/Y$1)*100</f>
        <v>0.000351873868453486</v>
      </c>
      <c r="Z526" s="0" t="n">
        <f aca="false">(F526/Z$1)*100</f>
        <v>0.000779980897660111</v>
      </c>
      <c r="AA526" s="0" t="n">
        <f aca="false">(G526/AA$1)*100</f>
        <v>0.000380919619151457</v>
      </c>
      <c r="AB526" s="0" t="n">
        <f aca="false">(H526/AB$1)*100</f>
        <v>0.000319928714156</v>
      </c>
      <c r="AC526" s="0" t="n">
        <f aca="false">(I526/AC$1)*100</f>
        <v>0.000277473566615175</v>
      </c>
      <c r="AD526" s="0" t="n">
        <f aca="false">(J526/AD$1)*100</f>
        <v>6.59462701055601E-005</v>
      </c>
      <c r="AE526" s="0" t="n">
        <f aca="false">(K526/AE$1)*100</f>
        <v>0.000285606329809383</v>
      </c>
      <c r="AF526" s="0" t="n">
        <f aca="false">(L526/AF$1)*100</f>
        <v>0.000751424089036828</v>
      </c>
      <c r="AG526" s="0" t="n">
        <f aca="false">(M526/AG$1)*100</f>
        <v>0.000401209444916458</v>
      </c>
      <c r="AH526" s="0" t="n">
        <f aca="false">(N526/AH$1)*100</f>
        <v>0.000521320350464554</v>
      </c>
      <c r="AI526" s="0" t="n">
        <f aca="false">(O526/AI$1)*100</f>
        <v>0.000130326997748381</v>
      </c>
      <c r="AJ526" s="0" t="n">
        <f aca="false">(P526/AJ$1)*100</f>
        <v>0.000148409458174644</v>
      </c>
      <c r="AK526" s="0" t="n">
        <f aca="false">(Q526/AK$1)*100</f>
        <v>9.77670320798864E-005</v>
      </c>
      <c r="AL526" s="0" t="n">
        <f aca="false">(R526/AL$1)*100</f>
        <v>0.000471570477697565</v>
      </c>
      <c r="AM526" s="0" t="n">
        <f aca="false">(S526/AM$1)*100</f>
        <v>0.000165577058621656</v>
      </c>
      <c r="AO526" s="0" t="s">
        <v>543</v>
      </c>
      <c r="AP526" s="0" t="n">
        <v>0.000689633900668038</v>
      </c>
      <c r="AQ526" s="0" t="n">
        <v>0.00131791040844602</v>
      </c>
      <c r="AR526" s="0" t="n">
        <v>0.000401133309235791</v>
      </c>
      <c r="AS526" s="0" t="n">
        <v>0.000351873868453486</v>
      </c>
      <c r="AT526" s="0" t="n">
        <v>0.000779980897660111</v>
      </c>
      <c r="AU526" s="0" t="n">
        <v>0.000380919619151457</v>
      </c>
      <c r="AV526" s="0" t="n">
        <v>0.000319928714156</v>
      </c>
      <c r="AW526" s="0" t="n">
        <v>0.000277473566615175</v>
      </c>
      <c r="AX526" s="0" t="n">
        <v>6.59462701055601E-005</v>
      </c>
      <c r="AY526" s="0" t="n">
        <v>0.000285606329809383</v>
      </c>
      <c r="AZ526" s="0" t="n">
        <v>0.000751424089036828</v>
      </c>
      <c r="BA526" s="0" t="n">
        <v>0.000401209444916458</v>
      </c>
      <c r="BB526" s="0" t="n">
        <v>0.000521320350464554</v>
      </c>
      <c r="BC526" s="0" t="n">
        <v>0.000130326997748381</v>
      </c>
      <c r="BD526" s="0" t="n">
        <v>0.000148409458174644</v>
      </c>
      <c r="BE526" s="0" t="n">
        <v>9.77670320798864E-005</v>
      </c>
      <c r="BF526" s="0" t="n">
        <v>0.000471570477697565</v>
      </c>
      <c r="BG526" s="0" t="n">
        <v>0.000165577058621656</v>
      </c>
      <c r="BH526" s="1" t="n">
        <f aca="false">_xlfn.T.TEST(AP526:AU526,AV526:BA526,2,2)</f>
        <v>0.117819597435054</v>
      </c>
      <c r="BI526" s="1" t="n">
        <f aca="false">_xlfn.T.TEST(AP526:AU526,BB526:BG526,2,2)</f>
        <v>0.0411866855960618</v>
      </c>
    </row>
    <row r="527" customFormat="false" ht="15" hidden="false" customHeight="false" outlineLevel="0" collapsed="false">
      <c r="A527" s="0" t="s">
        <v>544</v>
      </c>
      <c r="B527" s="0" t="n">
        <v>2.03566496904186</v>
      </c>
      <c r="C527" s="0" t="n">
        <v>6.28897483742971</v>
      </c>
      <c r="D527" s="0" t="n">
        <v>5.98463127239846</v>
      </c>
      <c r="E527" s="0" t="n">
        <v>1.9620691987689</v>
      </c>
      <c r="F527" s="0" t="n">
        <v>2.03566496904186</v>
      </c>
      <c r="G527" s="0" t="n">
        <v>4.06862400786683</v>
      </c>
      <c r="H527" s="0" t="n">
        <v>0</v>
      </c>
      <c r="I527" s="0" t="n">
        <v>3.56631268495471</v>
      </c>
      <c r="J527" s="0" t="n">
        <v>0</v>
      </c>
      <c r="K527" s="0" t="n">
        <v>0.578620548085805</v>
      </c>
      <c r="L527" s="0" t="n">
        <v>4.35413642960813</v>
      </c>
      <c r="M527" s="0" t="n">
        <v>2.15095761496894</v>
      </c>
      <c r="N527" s="0" t="n">
        <v>1.70501942705049</v>
      </c>
      <c r="O527" s="0" t="n">
        <v>4.44955785951426</v>
      </c>
      <c r="P527" s="0" t="n">
        <v>1.41370075150322</v>
      </c>
      <c r="Q527" s="0" t="n">
        <v>0.838070016793696</v>
      </c>
      <c r="R527" s="0" t="n">
        <v>2.23640719289202</v>
      </c>
      <c r="S527" s="0" t="n">
        <v>0.375716135957901</v>
      </c>
      <c r="U527" s="0" t="s">
        <v>544</v>
      </c>
      <c r="V527" s="0" t="n">
        <f aca="false">(B527/V$1)*100</f>
        <v>3.4291799866141E-005</v>
      </c>
      <c r="W527" s="0" t="n">
        <f aca="false">(C527/W$1)*100</f>
        <v>7.62495105844405E-005</v>
      </c>
      <c r="X527" s="0" t="n">
        <f aca="false">(D527/X$1)*100</f>
        <v>9.24348175134895E-005</v>
      </c>
      <c r="Y527" s="0" t="n">
        <f aca="false">(E527/Y$1)*100</f>
        <v>3.2216346882869E-005</v>
      </c>
      <c r="Z527" s="0" t="n">
        <f aca="false">(F527/Z$1)*100</f>
        <v>5.27151813212399E-005</v>
      </c>
      <c r="AA527" s="0" t="n">
        <f aca="false">(G527/AA$1)*100</f>
        <v>9.0129257857945E-005</v>
      </c>
      <c r="AB527" s="0" t="n">
        <f aca="false">(H527/AB$1)*100</f>
        <v>0</v>
      </c>
      <c r="AC527" s="0" t="n">
        <f aca="false">(I527/AC$1)*100</f>
        <v>4.64819281950707E-005</v>
      </c>
      <c r="AD527" s="0" t="n">
        <f aca="false">(J527/AD$1)*100</f>
        <v>0</v>
      </c>
      <c r="AE527" s="0" t="n">
        <f aca="false">(K527/AE$1)*100</f>
        <v>1.3550226672E-005</v>
      </c>
      <c r="AF527" s="0" t="n">
        <f aca="false">(L527/AF$1)*100</f>
        <v>8.64116161035061E-005</v>
      </c>
      <c r="AG527" s="0" t="n">
        <f aca="false">(M527/AG$1)*100</f>
        <v>3.56294020537258E-005</v>
      </c>
      <c r="AH527" s="0" t="n">
        <f aca="false">(N527/AH$1)*100</f>
        <v>3.72951258089519E-005</v>
      </c>
      <c r="AI527" s="0" t="n">
        <f aca="false">(O527/AI$1)*100</f>
        <v>0.00010610902373721</v>
      </c>
      <c r="AJ527" s="0" t="n">
        <f aca="false">(P527/AJ$1)*100</f>
        <v>3.0875233168242E-005</v>
      </c>
      <c r="AK527" s="0" t="n">
        <f aca="false">(Q527/AK$1)*100</f>
        <v>1.32633326608332E-005</v>
      </c>
      <c r="AL527" s="0" t="n">
        <f aca="false">(R527/AL$1)*100</f>
        <v>4.95382419061256E-005</v>
      </c>
      <c r="AM527" s="0" t="n">
        <f aca="false">(S527/AM$1)*100</f>
        <v>8.54214738062535E-006</v>
      </c>
      <c r="AO527" s="0" t="s">
        <v>544</v>
      </c>
      <c r="AP527" s="0" t="n">
        <v>3.4291799866141E-005</v>
      </c>
      <c r="AQ527" s="0" t="n">
        <v>7.62495105844405E-005</v>
      </c>
      <c r="AR527" s="0" t="n">
        <v>9.24348175134895E-005</v>
      </c>
      <c r="AS527" s="0" t="n">
        <v>3.2216346882869E-005</v>
      </c>
      <c r="AT527" s="0" t="n">
        <v>5.27151813212399E-005</v>
      </c>
      <c r="AU527" s="0" t="n">
        <v>9.0129257857945E-005</v>
      </c>
      <c r="AV527" s="0" t="n">
        <v>0</v>
      </c>
      <c r="AW527" s="0" t="n">
        <v>4.64819281950707E-005</v>
      </c>
      <c r="AX527" s="0" t="n">
        <v>0</v>
      </c>
      <c r="AY527" s="0" t="n">
        <v>1.3550226672E-005</v>
      </c>
      <c r="AZ527" s="0" t="n">
        <v>8.64116161035061E-005</v>
      </c>
      <c r="BA527" s="0" t="n">
        <v>3.56294020537258E-005</v>
      </c>
      <c r="BB527" s="0" t="n">
        <v>3.72951258089519E-005</v>
      </c>
      <c r="BC527" s="0" t="n">
        <v>0.00010610902373721</v>
      </c>
      <c r="BD527" s="0" t="n">
        <v>3.0875233168242E-005</v>
      </c>
      <c r="BE527" s="0" t="n">
        <v>1.32633326608332E-005</v>
      </c>
      <c r="BF527" s="0" t="n">
        <v>4.95382419061256E-005</v>
      </c>
      <c r="BG527" s="0" t="n">
        <v>8.54214738062535E-006</v>
      </c>
      <c r="BH527" s="1" t="n">
        <f aca="false">_xlfn.T.TEST(AP527:AU527,AV527:BA527,2,2)</f>
        <v>0.09191891948049</v>
      </c>
      <c r="BI527" s="1" t="n">
        <f aca="false">_xlfn.T.TEST(AP527:AU527,BB527:BG527,2,2)</f>
        <v>0.252475871345513</v>
      </c>
    </row>
    <row r="528" customFormat="false" ht="15" hidden="false" customHeight="false" outlineLevel="0" collapsed="false">
      <c r="A528" s="0" t="s">
        <v>545</v>
      </c>
      <c r="B528" s="0" t="n">
        <v>7.38812931597667</v>
      </c>
      <c r="C528" s="0" t="n">
        <v>4.09983501420366</v>
      </c>
      <c r="D528" s="0" t="n">
        <v>13.1781494751722</v>
      </c>
      <c r="E528" s="0" t="n">
        <v>2.7877363276626</v>
      </c>
      <c r="F528" s="0" t="n">
        <v>4.88425960296367</v>
      </c>
      <c r="G528" s="0" t="n">
        <v>5.79037016225328</v>
      </c>
      <c r="H528" s="0" t="n">
        <v>0</v>
      </c>
      <c r="I528" s="0" t="n">
        <v>1.59082351842965</v>
      </c>
      <c r="J528" s="0" t="n">
        <v>2.12036515350808</v>
      </c>
      <c r="K528" s="0" t="n">
        <v>0.358590783126347</v>
      </c>
      <c r="L528" s="0" t="n">
        <v>4.09983501420366</v>
      </c>
      <c r="M528" s="0" t="n">
        <v>11.7840863140095</v>
      </c>
      <c r="N528" s="0" t="n">
        <v>1.6769346573036</v>
      </c>
      <c r="O528" s="0" t="n">
        <v>6.8750912848995</v>
      </c>
      <c r="P528" s="0" t="n">
        <v>4.28864098110756</v>
      </c>
      <c r="Q528" s="0" t="n">
        <v>0.451599707186841</v>
      </c>
      <c r="R528" s="0" t="n">
        <v>5.74415501713315</v>
      </c>
      <c r="S528" s="0" t="n">
        <v>3.16733369893703</v>
      </c>
      <c r="U528" s="0" t="s">
        <v>545</v>
      </c>
      <c r="V528" s="0" t="n">
        <f aca="false">(B528/V$1)*100</f>
        <v>0.000124456752826025</v>
      </c>
      <c r="W528" s="0" t="n">
        <f aca="false">(C528/W$1)*100</f>
        <v>4.9707690266057E-005</v>
      </c>
      <c r="X528" s="0" t="n">
        <f aca="false">(D528/X$1)*100</f>
        <v>0.000203541335540768</v>
      </c>
      <c r="Y528" s="0" t="n">
        <f aca="false">(E528/Y$1)*100</f>
        <v>4.57734521322211E-005</v>
      </c>
      <c r="Z528" s="0" t="n">
        <f aca="false">(F528/Z$1)*100</f>
        <v>0.000126481830019124</v>
      </c>
      <c r="AA528" s="0" t="n">
        <f aca="false">(G528/AA$1)*100</f>
        <v>0.000128269843671374</v>
      </c>
      <c r="AB528" s="0" t="n">
        <f aca="false">(H528/AB$1)*100</f>
        <v>0</v>
      </c>
      <c r="AC528" s="0" t="n">
        <f aca="false">(I528/AC$1)*100</f>
        <v>2.07341731045145E-005</v>
      </c>
      <c r="AD528" s="0" t="n">
        <f aca="false">(J528/AD$1)*100</f>
        <v>4.97059451956228E-005</v>
      </c>
      <c r="AE528" s="0" t="n">
        <f aca="false">(K528/AE$1)*100</f>
        <v>8.39753515482037E-006</v>
      </c>
      <c r="AF528" s="0" t="n">
        <f aca="false">(L528/AF$1)*100</f>
        <v>8.13647838239566E-005</v>
      </c>
      <c r="AG528" s="0" t="n">
        <f aca="false">(M528/AG$1)*100</f>
        <v>0.000195196756177697</v>
      </c>
      <c r="AH528" s="0" t="n">
        <f aca="false">(N528/AH$1)*100</f>
        <v>3.66808072830701E-005</v>
      </c>
      <c r="AI528" s="0" t="n">
        <f aca="false">(O528/AI$1)*100</f>
        <v>0.000163950946898019</v>
      </c>
      <c r="AJ528" s="0" t="n">
        <f aca="false">(P528/AJ$1)*100</f>
        <v>9.36639455880437E-005</v>
      </c>
      <c r="AK528" s="0" t="n">
        <f aca="false">(Q528/AK$1)*100</f>
        <v>7.14703667465581E-006</v>
      </c>
      <c r="AL528" s="0" t="n">
        <f aca="false">(R528/AL$1)*100</f>
        <v>0.000127237714889055</v>
      </c>
      <c r="AM528" s="0" t="n">
        <f aca="false">(S528/AM$1)*100</f>
        <v>7.20113635549923E-005</v>
      </c>
      <c r="AO528" s="0" t="s">
        <v>545</v>
      </c>
      <c r="AP528" s="0" t="n">
        <v>0.000124456752826025</v>
      </c>
      <c r="AQ528" s="0" t="n">
        <v>4.9707690266057E-005</v>
      </c>
      <c r="AR528" s="0" t="n">
        <v>0.000203541335540768</v>
      </c>
      <c r="AS528" s="0" t="n">
        <v>4.57734521322211E-005</v>
      </c>
      <c r="AT528" s="0" t="n">
        <v>0.000126481830019124</v>
      </c>
      <c r="AU528" s="0" t="n">
        <v>0.000128269843671374</v>
      </c>
      <c r="AV528" s="0" t="n">
        <v>0</v>
      </c>
      <c r="AW528" s="0" t="n">
        <v>2.07341731045145E-005</v>
      </c>
      <c r="AX528" s="0" t="n">
        <v>4.97059451956228E-005</v>
      </c>
      <c r="AY528" s="0" t="n">
        <v>8.39753515482037E-006</v>
      </c>
      <c r="AZ528" s="0" t="n">
        <v>8.13647838239566E-005</v>
      </c>
      <c r="BA528" s="0" t="n">
        <v>0.000195196756177697</v>
      </c>
      <c r="BB528" s="0" t="n">
        <v>3.66808072830701E-005</v>
      </c>
      <c r="BC528" s="0" t="n">
        <v>0.000163950946898019</v>
      </c>
      <c r="BD528" s="0" t="n">
        <v>9.36639455880437E-005</v>
      </c>
      <c r="BE528" s="0" t="n">
        <v>7.14703667465581E-006</v>
      </c>
      <c r="BF528" s="0" t="n">
        <v>0.000127237714889055</v>
      </c>
      <c r="BG528" s="0" t="n">
        <v>7.20113635549923E-005</v>
      </c>
      <c r="BH528" s="1" t="n">
        <f aca="false">_xlfn.T.TEST(AP528:AU528,AV528:BA528,2,2)</f>
        <v>0.189920840288683</v>
      </c>
      <c r="BI528" s="1" t="n">
        <f aca="false">_xlfn.T.TEST(AP528:AU528,BB528:BG528,2,2)</f>
        <v>0.399465058613766</v>
      </c>
    </row>
    <row r="529" customFormat="false" ht="15" hidden="false" customHeight="false" outlineLevel="0" collapsed="false">
      <c r="A529" s="0" t="s">
        <v>546</v>
      </c>
      <c r="B529" s="0" t="n">
        <v>745.179011282887</v>
      </c>
      <c r="C529" s="0" t="n">
        <v>1768.72244193038</v>
      </c>
      <c r="D529" s="0" t="n">
        <v>2644.02331536384</v>
      </c>
      <c r="E529" s="0" t="n">
        <v>1756.56771062333</v>
      </c>
      <c r="F529" s="0" t="n">
        <v>713.672808801913</v>
      </c>
      <c r="G529" s="0" t="n">
        <v>1042.73196600407</v>
      </c>
      <c r="H529" s="0" t="n">
        <v>560.725626545553</v>
      </c>
      <c r="I529" s="0" t="n">
        <v>1882.9382093338</v>
      </c>
      <c r="J529" s="0" t="n">
        <v>383.024484483773</v>
      </c>
      <c r="K529" s="0" t="n">
        <v>797.318587703993</v>
      </c>
      <c r="L529" s="0" t="n">
        <v>1294.69812561249</v>
      </c>
      <c r="M529" s="0" t="n">
        <v>1535.00533029445</v>
      </c>
      <c r="N529" s="0" t="n">
        <v>1067.12178184795</v>
      </c>
      <c r="O529" s="0" t="n">
        <v>1181.25564363572</v>
      </c>
      <c r="P529" s="0" t="n">
        <v>172.953768769212</v>
      </c>
      <c r="Q529" s="0" t="n">
        <v>1449.89180984369</v>
      </c>
      <c r="R529" s="0" t="n">
        <v>1067.12178184795</v>
      </c>
      <c r="S529" s="0" t="n">
        <v>524.526562664084</v>
      </c>
      <c r="U529" s="0" t="s">
        <v>546</v>
      </c>
      <c r="V529" s="0" t="n">
        <f aca="false">(B529/V$1)*100</f>
        <v>0.0125529150955469</v>
      </c>
      <c r="W529" s="0" t="n">
        <f aca="false">(C529/W$1)*100</f>
        <v>0.0214445476477732</v>
      </c>
      <c r="X529" s="0" t="n">
        <f aca="false">(D529/X$1)*100</f>
        <v>0.0408379065531166</v>
      </c>
      <c r="Y529" s="0" t="n">
        <f aca="false">(E529/Y$1)*100</f>
        <v>0.0288420993123972</v>
      </c>
      <c r="Z529" s="0" t="n">
        <f aca="false">(F529/Z$1)*100</f>
        <v>0.0184811312726666</v>
      </c>
      <c r="AA529" s="0" t="n">
        <f aca="false">(G529/AA$1)*100</f>
        <v>0.0230988801272834</v>
      </c>
      <c r="AB529" s="0" t="n">
        <f aca="false">(H529/AB$1)*100</f>
        <v>0.0119884142497455</v>
      </c>
      <c r="AC529" s="0" t="n">
        <f aca="false">(I529/AC$1)*100</f>
        <v>0.0245414820218211</v>
      </c>
      <c r="AD529" s="0" t="n">
        <f aca="false">(J529/AD$1)*100</f>
        <v>0.00897892233459569</v>
      </c>
      <c r="AE529" s="0" t="n">
        <f aca="false">(K529/AE$1)*100</f>
        <v>0.01867173163644</v>
      </c>
      <c r="AF529" s="0" t="n">
        <f aca="false">(L529/AF$1)*100</f>
        <v>0.0256944078829484</v>
      </c>
      <c r="AG529" s="0" t="n">
        <f aca="false">(M529/AG$1)*100</f>
        <v>0.0254264991960165</v>
      </c>
      <c r="AH529" s="0" t="n">
        <f aca="false">(N529/AH$1)*100</f>
        <v>0.0233419282361725</v>
      </c>
      <c r="AI529" s="0" t="n">
        <f aca="false">(O529/AI$1)*100</f>
        <v>0.0281695141602088</v>
      </c>
      <c r="AJ529" s="0" t="n">
        <f aca="false">(P529/AJ$1)*100</f>
        <v>0.00377731138106668</v>
      </c>
      <c r="AK529" s="0" t="n">
        <f aca="false">(Q529/AK$1)*100</f>
        <v>0.0229460510587724</v>
      </c>
      <c r="AL529" s="0" t="n">
        <f aca="false">(R529/AL$1)*100</f>
        <v>0.0236376171300537</v>
      </c>
      <c r="AM529" s="0" t="n">
        <f aca="false">(S529/AM$1)*100</f>
        <v>0.0119254478967373</v>
      </c>
      <c r="AO529" s="0" t="s">
        <v>546</v>
      </c>
      <c r="AP529" s="0" t="n">
        <v>0.0125529150955469</v>
      </c>
      <c r="AQ529" s="0" t="n">
        <v>0.0214445476477732</v>
      </c>
      <c r="AR529" s="0" t="n">
        <v>0.0408379065531166</v>
      </c>
      <c r="AS529" s="0" t="n">
        <v>0.0288420993123972</v>
      </c>
      <c r="AT529" s="0" t="n">
        <v>0.0184811312726666</v>
      </c>
      <c r="AU529" s="0" t="n">
        <v>0.0230988801272834</v>
      </c>
      <c r="AV529" s="0" t="n">
        <v>0.0119884142497455</v>
      </c>
      <c r="AW529" s="0" t="n">
        <v>0.0245414820218211</v>
      </c>
      <c r="AX529" s="0" t="n">
        <v>0.00897892233459569</v>
      </c>
      <c r="AY529" s="0" t="n">
        <v>0.01867173163644</v>
      </c>
      <c r="AZ529" s="0" t="n">
        <v>0.0256944078829484</v>
      </c>
      <c r="BA529" s="0" t="n">
        <v>0.0254264991960165</v>
      </c>
      <c r="BB529" s="0" t="n">
        <v>0.0233419282361725</v>
      </c>
      <c r="BC529" s="0" t="n">
        <v>0.0281695141602088</v>
      </c>
      <c r="BD529" s="0" t="n">
        <v>0.00377731138106668</v>
      </c>
      <c r="BE529" s="0" t="n">
        <v>0.0229460510587724</v>
      </c>
      <c r="BF529" s="0" t="n">
        <v>0.0236376171300537</v>
      </c>
      <c r="BG529" s="0" t="n">
        <v>0.0119254478967373</v>
      </c>
      <c r="BH529" s="1" t="n">
        <f aca="false">_xlfn.T.TEST(AP529:AU529,AV529:BA529,2,2)</f>
        <v>0.339026058920452</v>
      </c>
      <c r="BI529" s="1" t="n">
        <f aca="false">_xlfn.T.TEST(AP529:AU529,BB529:BG529,2,2)</f>
        <v>0.360307472156463</v>
      </c>
    </row>
    <row r="530" customFormat="false" ht="15" hidden="false" customHeight="false" outlineLevel="0" collapsed="false">
      <c r="A530" s="0" t="s">
        <v>547</v>
      </c>
      <c r="B530" s="0" t="n">
        <v>573.97635734431</v>
      </c>
      <c r="C530" s="0" t="n">
        <v>1171.39422748354</v>
      </c>
      <c r="D530" s="0" t="n">
        <v>1183.00509281147</v>
      </c>
      <c r="E530" s="0" t="n">
        <v>716.935265667805</v>
      </c>
      <c r="F530" s="0" t="n">
        <v>308.419575643291</v>
      </c>
      <c r="G530" s="0" t="n">
        <v>433.492835569291</v>
      </c>
      <c r="H530" s="0" t="n">
        <v>175.108745498097</v>
      </c>
      <c r="I530" s="0" t="n">
        <v>691.763754424143</v>
      </c>
      <c r="J530" s="0" t="n">
        <v>214.338555395119</v>
      </c>
      <c r="K530" s="0" t="n">
        <v>265.046058708817</v>
      </c>
      <c r="L530" s="0" t="n">
        <v>451.023408135164</v>
      </c>
      <c r="M530" s="0" t="n">
        <v>573.577362790869</v>
      </c>
      <c r="N530" s="0" t="n">
        <v>433.492835569291</v>
      </c>
      <c r="O530" s="0" t="n">
        <v>295.114038816222</v>
      </c>
      <c r="P530" s="0" t="n">
        <v>87.8018580498854</v>
      </c>
      <c r="Q530" s="0" t="n">
        <v>435.048228049778</v>
      </c>
      <c r="R530" s="0" t="n">
        <v>357.787245656063</v>
      </c>
      <c r="S530" s="0" t="n">
        <v>167.390873131629</v>
      </c>
      <c r="U530" s="0" t="s">
        <v>547</v>
      </c>
      <c r="V530" s="0" t="n">
        <f aca="false">(B530/V$1)*100</f>
        <v>0.00966892031512038</v>
      </c>
      <c r="W530" s="0" t="n">
        <f aca="false">(C530/W$1)*100</f>
        <v>0.0142023523477099</v>
      </c>
      <c r="X530" s="0" t="n">
        <f aca="false">(D530/X$1)*100</f>
        <v>0.0182719460722485</v>
      </c>
      <c r="Y530" s="0" t="n">
        <f aca="false">(E530/Y$1)*100</f>
        <v>0.0117717740158237</v>
      </c>
      <c r="Z530" s="0" t="n">
        <f aca="false">(F530/Z$1)*100</f>
        <v>0.00798677292202382</v>
      </c>
      <c r="AA530" s="0" t="n">
        <f aca="false">(G530/AA$1)*100</f>
        <v>0.00960285036932694</v>
      </c>
      <c r="AB530" s="0" t="n">
        <f aca="false">(H530/AB$1)*100</f>
        <v>0.00374385631831633</v>
      </c>
      <c r="AC530" s="0" t="n">
        <f aca="false">(I530/AC$1)*100</f>
        <v>0.00901617889444933</v>
      </c>
      <c r="AD530" s="0" t="n">
        <f aca="false">(J530/AD$1)*100</f>
        <v>0.00502455931713093</v>
      </c>
      <c r="AE530" s="0" t="n">
        <f aca="false">(K530/AE$1)*100</f>
        <v>0.00620689013880663</v>
      </c>
      <c r="AF530" s="0" t="n">
        <f aca="false">(L530/AF$1)*100</f>
        <v>0.00895095094688579</v>
      </c>
      <c r="AG530" s="0" t="n">
        <f aca="false">(M530/AG$1)*100</f>
        <v>0.00950098613081539</v>
      </c>
      <c r="AH530" s="0" t="n">
        <f aca="false">(N530/AH$1)*100</f>
        <v>0.00948210300911562</v>
      </c>
      <c r="AI530" s="0" t="n">
        <f aca="false">(O530/AI$1)*100</f>
        <v>0.00703761217150526</v>
      </c>
      <c r="AJ530" s="0" t="n">
        <f aca="false">(P530/AJ$1)*100</f>
        <v>0.00191759312358895</v>
      </c>
      <c r="AK530" s="0" t="n">
        <f aca="false">(Q530/AK$1)*100</f>
        <v>0.00688509224349292</v>
      </c>
      <c r="AL530" s="0" t="n">
        <f aca="false">(R530/AL$1)*100</f>
        <v>0.00792527907376134</v>
      </c>
      <c r="AM530" s="0" t="n">
        <f aca="false">(S530/AM$1)*100</f>
        <v>0.00380573888533271</v>
      </c>
      <c r="AO530" s="0" t="s">
        <v>547</v>
      </c>
      <c r="AP530" s="0" t="n">
        <v>0.00966892031512038</v>
      </c>
      <c r="AQ530" s="0" t="n">
        <v>0.0142023523477099</v>
      </c>
      <c r="AR530" s="0" t="n">
        <v>0.0182719460722485</v>
      </c>
      <c r="AS530" s="0" t="n">
        <v>0.0117717740158237</v>
      </c>
      <c r="AT530" s="0" t="n">
        <v>0.00798677292202382</v>
      </c>
      <c r="AU530" s="0" t="n">
        <v>0.00960285036932694</v>
      </c>
      <c r="AV530" s="0" t="n">
        <v>0.00374385631831633</v>
      </c>
      <c r="AW530" s="0" t="n">
        <v>0.00901617889444933</v>
      </c>
      <c r="AX530" s="0" t="n">
        <v>0.00502455931713093</v>
      </c>
      <c r="AY530" s="0" t="n">
        <v>0.00620689013880663</v>
      </c>
      <c r="AZ530" s="0" t="n">
        <v>0.00895095094688579</v>
      </c>
      <c r="BA530" s="0" t="n">
        <v>0.00950098613081539</v>
      </c>
      <c r="BB530" s="0" t="n">
        <v>0.00948210300911562</v>
      </c>
      <c r="BC530" s="0" t="n">
        <v>0.00703761217150526</v>
      </c>
      <c r="BD530" s="0" t="n">
        <v>0.00191759312358895</v>
      </c>
      <c r="BE530" s="0" t="n">
        <v>0.00688509224349292</v>
      </c>
      <c r="BF530" s="0" t="n">
        <v>0.00792527907376134</v>
      </c>
      <c r="BG530" s="0" t="n">
        <v>0.00380573888533271</v>
      </c>
      <c r="BH530" s="1" t="n">
        <f aca="false">_xlfn.T.TEST(AP530:AU530,AV530:BA530,2,2)</f>
        <v>0.0245852545935392</v>
      </c>
      <c r="BI530" s="1" t="n">
        <f aca="false">_xlfn.T.TEST(AP530:AU530,BB530:BG530,2,2)</f>
        <v>0.0135234297268934</v>
      </c>
    </row>
    <row r="531" customFormat="false" ht="15" hidden="false" customHeight="false" outlineLevel="0" collapsed="false">
      <c r="A531" s="0" t="s">
        <v>548</v>
      </c>
      <c r="B531" s="0" t="n">
        <v>274.649588550786</v>
      </c>
      <c r="C531" s="0" t="n">
        <v>677.165300379397</v>
      </c>
      <c r="D531" s="0" t="n">
        <v>296.948497247385</v>
      </c>
      <c r="E531" s="0" t="n">
        <v>256.666638482092</v>
      </c>
      <c r="F531" s="0" t="n">
        <v>155.40245586423</v>
      </c>
      <c r="G531" s="0" t="n">
        <v>152.319660040739</v>
      </c>
      <c r="H531" s="0" t="n">
        <v>20.3802939165824</v>
      </c>
      <c r="I531" s="0" t="n">
        <v>253.192585444984</v>
      </c>
      <c r="J531" s="0" t="n">
        <v>66.3439174655385</v>
      </c>
      <c r="K531" s="0" t="n">
        <v>110.120086215745</v>
      </c>
      <c r="L531" s="0" t="n">
        <v>265.336236090953</v>
      </c>
      <c r="M531" s="0" t="n">
        <v>275.255946035364</v>
      </c>
      <c r="N531" s="0" t="n">
        <v>157.92218819177</v>
      </c>
      <c r="O531" s="0" t="n">
        <v>18.5979481822178</v>
      </c>
      <c r="P531" s="0" t="n">
        <v>11.7558056034455</v>
      </c>
      <c r="Q531" s="0" t="n">
        <v>158.911962278775</v>
      </c>
      <c r="R531" s="0" t="n">
        <v>157.92218819177</v>
      </c>
      <c r="S531" s="0" t="n">
        <v>52.9870599628951</v>
      </c>
      <c r="U531" s="0" t="s">
        <v>548</v>
      </c>
      <c r="V531" s="0" t="n">
        <f aca="false">(B531/V$1)*100</f>
        <v>0.00462661040354517</v>
      </c>
      <c r="W531" s="0" t="n">
        <f aca="false">(C531/W$1)*100</f>
        <v>0.00821016526117906</v>
      </c>
      <c r="X531" s="0" t="n">
        <f aca="false">(D531/X$1)*100</f>
        <v>0.00458647808104083</v>
      </c>
      <c r="Y531" s="0" t="n">
        <f aca="false">(E531/Y$1)*100</f>
        <v>0.00421435771163794</v>
      </c>
      <c r="Z531" s="0" t="n">
        <f aca="false">(F531/Z$1)*100</f>
        <v>0.00402427155903983</v>
      </c>
      <c r="AA531" s="0" t="n">
        <f aca="false">(G531/AA$1)*100</f>
        <v>0.00337422624703139</v>
      </c>
      <c r="AB531" s="0" t="n">
        <f aca="false">(H531/AB$1)*100</f>
        <v>0.000435734331439033</v>
      </c>
      <c r="AC531" s="0" t="n">
        <f aca="false">(I531/AC$1)*100</f>
        <v>0.00330001337959729</v>
      </c>
      <c r="AD531" s="0" t="n">
        <f aca="false">(J531/AD$1)*100</f>
        <v>0.00155524491625844</v>
      </c>
      <c r="AE531" s="0" t="n">
        <f aca="false">(K531/AE$1)*100</f>
        <v>0.00257880943616652</v>
      </c>
      <c r="AF531" s="0" t="n">
        <f aca="false">(L531/AF$1)*100</f>
        <v>0.00526582787244088</v>
      </c>
      <c r="AG531" s="0" t="n">
        <f aca="false">(M531/AG$1)*100</f>
        <v>0.00455945979628904</v>
      </c>
      <c r="AH531" s="0" t="n">
        <f aca="false">(N531/AH$1)*100</f>
        <v>0.00345434649200782</v>
      </c>
      <c r="AI531" s="0" t="n">
        <f aca="false">(O531/AI$1)*100</f>
        <v>0.00044350701517696</v>
      </c>
      <c r="AJ531" s="0" t="n">
        <f aca="false">(P531/AJ$1)*100</f>
        <v>0.000256746867185971</v>
      </c>
      <c r="AK531" s="0" t="n">
        <f aca="false">(Q531/AK$1)*100</f>
        <v>0.00251494765026062</v>
      </c>
      <c r="AL531" s="0" t="n">
        <f aca="false">(R531/AL$1)*100</f>
        <v>0.00349810516879621</v>
      </c>
      <c r="AM531" s="0" t="n">
        <f aca="false">(S531/AM$1)*100</f>
        <v>0.00120469480054431</v>
      </c>
      <c r="AO531" s="0" t="s">
        <v>548</v>
      </c>
      <c r="AP531" s="0" t="n">
        <v>0.00462661040354517</v>
      </c>
      <c r="AQ531" s="0" t="n">
        <v>0.00821016526117906</v>
      </c>
      <c r="AR531" s="0" t="n">
        <v>0.00458647808104083</v>
      </c>
      <c r="AS531" s="0" t="n">
        <v>0.00421435771163794</v>
      </c>
      <c r="AT531" s="0" t="n">
        <v>0.00402427155903983</v>
      </c>
      <c r="AU531" s="0" t="n">
        <v>0.00337422624703139</v>
      </c>
      <c r="AV531" s="0" t="n">
        <v>0.000435734331439033</v>
      </c>
      <c r="AW531" s="0" t="n">
        <v>0.00330001337959729</v>
      </c>
      <c r="AX531" s="0" t="n">
        <v>0.00155524491625844</v>
      </c>
      <c r="AY531" s="0" t="n">
        <v>0.00257880943616652</v>
      </c>
      <c r="AZ531" s="0" t="n">
        <v>0.00526582787244088</v>
      </c>
      <c r="BA531" s="0" t="n">
        <v>0.00455945979628904</v>
      </c>
      <c r="BB531" s="0" t="n">
        <v>0.00345434649200782</v>
      </c>
      <c r="BC531" s="0" t="n">
        <v>0.00044350701517696</v>
      </c>
      <c r="BD531" s="0" t="n">
        <v>0.000256746867185971</v>
      </c>
      <c r="BE531" s="0" t="n">
        <v>0.00251494765026062</v>
      </c>
      <c r="BF531" s="0" t="n">
        <v>0.00349810516879621</v>
      </c>
      <c r="BG531" s="0" t="n">
        <v>0.00120469480054431</v>
      </c>
      <c r="BH531" s="1" t="n">
        <f aca="false">_xlfn.T.TEST(AP531:AU531,AV531:BA531,2,2)</f>
        <v>0.0933016606792744</v>
      </c>
      <c r="BI531" s="1" t="n">
        <f aca="false">_xlfn.T.TEST(AP531:AU531,BB531:BG531,2,2)</f>
        <v>0.00942574990701334</v>
      </c>
    </row>
    <row r="532" customFormat="false" ht="15" hidden="false" customHeight="false" outlineLevel="0" collapsed="false">
      <c r="A532" s="0" t="s">
        <v>549</v>
      </c>
      <c r="B532" s="0" t="n">
        <v>239.306060977698</v>
      </c>
      <c r="C532" s="0" t="n">
        <v>349.54151630535</v>
      </c>
      <c r="D532" s="0" t="n">
        <v>116.05605401386</v>
      </c>
      <c r="E532" s="0" t="n">
        <v>70.2941624107958</v>
      </c>
      <c r="F532" s="0" t="n">
        <v>92.9442159497543</v>
      </c>
      <c r="G532" s="0" t="n">
        <v>33.1916836412165</v>
      </c>
      <c r="H532" s="0" t="n">
        <v>62.3966602339326</v>
      </c>
      <c r="I532" s="0" t="n">
        <v>70.2941624107958</v>
      </c>
      <c r="J532" s="0" t="n">
        <v>31.9079620617117</v>
      </c>
      <c r="K532" s="0" t="n">
        <v>7.75685107256492</v>
      </c>
      <c r="L532" s="0" t="n">
        <v>112.060089563718</v>
      </c>
      <c r="M532" s="0" t="n">
        <v>107.696761386612</v>
      </c>
      <c r="N532" s="0" t="n">
        <v>92.2228423219447</v>
      </c>
      <c r="O532" s="0" t="n">
        <v>14.7297476539408</v>
      </c>
      <c r="P532" s="0" t="n">
        <v>0</v>
      </c>
      <c r="Q532" s="0" t="n">
        <v>30.8998622055721</v>
      </c>
      <c r="R532" s="0" t="n">
        <v>107.731904054341</v>
      </c>
      <c r="S532" s="0" t="n">
        <v>14.02576339218</v>
      </c>
      <c r="U532" s="0" t="s">
        <v>549</v>
      </c>
      <c r="V532" s="0" t="n">
        <f aca="false">(B532/V$1)*100</f>
        <v>0.00403123091206126</v>
      </c>
      <c r="W532" s="0" t="n">
        <f aca="false">(C532/W$1)*100</f>
        <v>0.00423795137302837</v>
      </c>
      <c r="X532" s="0" t="n">
        <f aca="false">(D532/X$1)*100</f>
        <v>0.00179252817522499</v>
      </c>
      <c r="Y532" s="0" t="n">
        <f aca="false">(E532/Y$1)*100</f>
        <v>0.00115420043364825</v>
      </c>
      <c r="Z532" s="0" t="n">
        <f aca="false">(F532/Z$1)*100</f>
        <v>0.00240686521164526</v>
      </c>
      <c r="AA532" s="0" t="n">
        <f aca="false">(G532/AA$1)*100</f>
        <v>0.000735271140280913</v>
      </c>
      <c r="AB532" s="0" t="n">
        <f aca="false">(H532/AB$1)*100</f>
        <v>0.0013340517630582</v>
      </c>
      <c r="AC532" s="0" t="n">
        <f aca="false">(I532/AC$1)*100</f>
        <v>0.000916186688703866</v>
      </c>
      <c r="AD532" s="0" t="n">
        <f aca="false">(J532/AD$1)*100</f>
        <v>0.000747991642344924</v>
      </c>
      <c r="AE532" s="0" t="n">
        <f aca="false">(K532/AE$1)*100</f>
        <v>0.000181651154010891</v>
      </c>
      <c r="AF532" s="0" t="n">
        <f aca="false">(L532/AF$1)*100</f>
        <v>0.00222392972669807</v>
      </c>
      <c r="AG532" s="0" t="n">
        <f aca="false">(M532/AG$1)*100</f>
        <v>0.00178393622664814</v>
      </c>
      <c r="AH532" s="0" t="n">
        <f aca="false">(N532/AH$1)*100</f>
        <v>0.00201725707771318</v>
      </c>
      <c r="AI532" s="0" t="n">
        <f aca="false">(O532/AI$1)*100</f>
        <v>0.000351261674261212</v>
      </c>
      <c r="AJ532" s="0" t="n">
        <f aca="false">(P532/AJ$1)*100</f>
        <v>0</v>
      </c>
      <c r="AK532" s="0" t="n">
        <f aca="false">(Q532/AK$1)*100</f>
        <v>0.000489022567797337</v>
      </c>
      <c r="AL532" s="0" t="n">
        <f aca="false">(R532/AL$1)*100</f>
        <v>0.00238634947205213</v>
      </c>
      <c r="AM532" s="0" t="n">
        <f aca="false">(S532/AM$1)*100</f>
        <v>0.000318884728536668</v>
      </c>
      <c r="AO532" s="0" t="s">
        <v>549</v>
      </c>
      <c r="AP532" s="0" t="n">
        <v>0.00403123091206126</v>
      </c>
      <c r="AQ532" s="0" t="n">
        <v>0.00423795137302837</v>
      </c>
      <c r="AR532" s="0" t="n">
        <v>0.00179252817522499</v>
      </c>
      <c r="AS532" s="0" t="n">
        <v>0.00115420043364825</v>
      </c>
      <c r="AT532" s="0" t="n">
        <v>0.00240686521164526</v>
      </c>
      <c r="AU532" s="0" t="n">
        <v>0.000735271140280913</v>
      </c>
      <c r="AV532" s="0" t="n">
        <v>0.0013340517630582</v>
      </c>
      <c r="AW532" s="0" t="n">
        <v>0.000916186688703866</v>
      </c>
      <c r="AX532" s="0" t="n">
        <v>0.000747991642344924</v>
      </c>
      <c r="AY532" s="0" t="n">
        <v>0.000181651154010891</v>
      </c>
      <c r="AZ532" s="0" t="n">
        <v>0.00222392972669807</v>
      </c>
      <c r="BA532" s="0" t="n">
        <v>0.00178393622664814</v>
      </c>
      <c r="BB532" s="0" t="n">
        <v>0.00201725707771318</v>
      </c>
      <c r="BC532" s="0" t="n">
        <v>0.000351261674261212</v>
      </c>
      <c r="BD532" s="0" t="n">
        <v>0</v>
      </c>
      <c r="BE532" s="0" t="n">
        <v>0.000489022567797337</v>
      </c>
      <c r="BF532" s="0" t="n">
        <v>0.00238634947205213</v>
      </c>
      <c r="BG532" s="0" t="n">
        <v>0.000318884728536668</v>
      </c>
      <c r="BH532" s="1" t="n">
        <f aca="false">_xlfn.T.TEST(AP532:AU532,AV532:BA532,2,2)</f>
        <v>0.104727416825734</v>
      </c>
      <c r="BI532" s="1" t="n">
        <f aca="false">_xlfn.T.TEST(AP532:AU532,BB532:BG532,2,2)</f>
        <v>0.0710063175749139</v>
      </c>
    </row>
    <row r="533" customFormat="false" ht="15" hidden="false" customHeight="false" outlineLevel="0" collapsed="false">
      <c r="A533" s="0" t="s">
        <v>550</v>
      </c>
      <c r="B533" s="0" t="n">
        <v>139.895409736681</v>
      </c>
      <c r="C533" s="0" t="n">
        <v>188.69862160364</v>
      </c>
      <c r="D533" s="0" t="n">
        <v>52.9784876638863</v>
      </c>
      <c r="E533" s="0" t="n">
        <v>42.3977745459465</v>
      </c>
      <c r="F533" s="0" t="n">
        <v>43.687359871713</v>
      </c>
      <c r="G533" s="0" t="n">
        <v>48.215916274496</v>
      </c>
      <c r="H533" s="0" t="n">
        <v>31.3866077313105</v>
      </c>
      <c r="I533" s="0" t="n">
        <v>44.7521650355678</v>
      </c>
      <c r="J533" s="0" t="n">
        <v>16.4872731631745</v>
      </c>
      <c r="K533" s="0" t="n">
        <v>4.42689623319306</v>
      </c>
      <c r="L533" s="0" t="n">
        <v>59.1008894347066</v>
      </c>
      <c r="M533" s="0" t="n">
        <v>53.523048928427</v>
      </c>
      <c r="N533" s="0" t="n">
        <v>25.7923789751455</v>
      </c>
      <c r="O533" s="0" t="n">
        <v>42.3977745459465</v>
      </c>
      <c r="P533" s="0" t="n">
        <v>9.1994909889949</v>
      </c>
      <c r="Q533" s="0" t="n">
        <v>9.69136201179865</v>
      </c>
      <c r="R533" s="0" t="n">
        <v>31.7069472662765</v>
      </c>
      <c r="S533" s="0" t="n">
        <v>7.81886281693756</v>
      </c>
      <c r="U533" s="0" t="s">
        <v>550</v>
      </c>
      <c r="V533" s="0" t="n">
        <f aca="false">(B533/V$1)*100</f>
        <v>0.0023566085116354</v>
      </c>
      <c r="W533" s="0" t="n">
        <f aca="false">(C533/W$1)*100</f>
        <v>0.002287841487233</v>
      </c>
      <c r="X533" s="0" t="n">
        <f aca="false">(D533/X$1)*100</f>
        <v>0.000818272106744079</v>
      </c>
      <c r="Y533" s="0" t="n">
        <f aca="false">(E533/Y$1)*100</f>
        <v>0.000696153536629045</v>
      </c>
      <c r="Z533" s="0" t="n">
        <f aca="false">(F533/Z$1)*100</f>
        <v>0.0011313193143799</v>
      </c>
      <c r="AA533" s="0" t="n">
        <f aca="false">(G533/AA$1)*100</f>
        <v>0.00106809199925052</v>
      </c>
      <c r="AB533" s="0" t="n">
        <f aca="false">(H533/AB$1)*100</f>
        <v>0.000671051290620206</v>
      </c>
      <c r="AC533" s="0" t="n">
        <f aca="false">(I533/AC$1)*100</f>
        <v>0.000583282259722448</v>
      </c>
      <c r="AD533" s="0" t="n">
        <f aca="false">(J533/AD$1)*100</f>
        <v>0.000386497342176253</v>
      </c>
      <c r="AE533" s="0" t="n">
        <f aca="false">(K533/AE$1)*100</f>
        <v>0.000103669749737774</v>
      </c>
      <c r="AF533" s="0" t="n">
        <f aca="false">(L533/AF$1)*100</f>
        <v>0.00117290844046135</v>
      </c>
      <c r="AG533" s="0" t="n">
        <f aca="false">(M533/AG$1)*100</f>
        <v>0.00088657917577781</v>
      </c>
      <c r="AH533" s="0" t="n">
        <f aca="false">(N533/AH$1)*100</f>
        <v>0.000564175400895144</v>
      </c>
      <c r="AI533" s="0" t="n">
        <f aca="false">(O533/AI$1)*100</f>
        <v>0.00101106370739313</v>
      </c>
      <c r="AJ533" s="0" t="n">
        <f aca="false">(P533/AJ$1)*100</f>
        <v>0.000200916940174458</v>
      </c>
      <c r="AK533" s="0" t="n">
        <f aca="false">(Q533/AK$1)*100</f>
        <v>0.000153375918149199</v>
      </c>
      <c r="AL533" s="0" t="n">
        <f aca="false">(R533/AL$1)*100</f>
        <v>0.000702334721858236</v>
      </c>
      <c r="AM533" s="0" t="n">
        <f aca="false">(S533/AM$1)*100</f>
        <v>0.000177766862104256</v>
      </c>
      <c r="AO533" s="0" t="s">
        <v>550</v>
      </c>
      <c r="AP533" s="0" t="n">
        <v>0.0023566085116354</v>
      </c>
      <c r="AQ533" s="0" t="n">
        <v>0.002287841487233</v>
      </c>
      <c r="AR533" s="0" t="n">
        <v>0.000818272106744079</v>
      </c>
      <c r="AS533" s="0" t="n">
        <v>0.000696153536629045</v>
      </c>
      <c r="AT533" s="0" t="n">
        <v>0.0011313193143799</v>
      </c>
      <c r="AU533" s="0" t="n">
        <v>0.00106809199925052</v>
      </c>
      <c r="AV533" s="0" t="n">
        <v>0.000671051290620206</v>
      </c>
      <c r="AW533" s="0" t="n">
        <v>0.000583282259722448</v>
      </c>
      <c r="AX533" s="0" t="n">
        <v>0.000386497342176253</v>
      </c>
      <c r="AY533" s="0" t="n">
        <v>0.000103669749737774</v>
      </c>
      <c r="AZ533" s="0" t="n">
        <v>0.00117290844046135</v>
      </c>
      <c r="BA533" s="0" t="n">
        <v>0.00088657917577781</v>
      </c>
      <c r="BB533" s="0" t="n">
        <v>0.000564175400895144</v>
      </c>
      <c r="BC533" s="0" t="n">
        <v>0.00101106370739313</v>
      </c>
      <c r="BD533" s="0" t="n">
        <v>0.000200916940174458</v>
      </c>
      <c r="BE533" s="0" t="n">
        <v>0.000153375918149199</v>
      </c>
      <c r="BF533" s="0" t="n">
        <v>0.000702334721858236</v>
      </c>
      <c r="BG533" s="0" t="n">
        <v>0.000177766862104256</v>
      </c>
      <c r="BH533" s="1" t="n">
        <f aca="false">_xlfn.T.TEST(AP533:AU533,AV533:BA533,2,2)</f>
        <v>0.0483317324474086</v>
      </c>
      <c r="BI533" s="1" t="n">
        <f aca="false">_xlfn.T.TEST(AP533:AU533,BB533:BG533,2,2)</f>
        <v>0.019634418992635</v>
      </c>
    </row>
    <row r="534" customFormat="false" ht="15" hidden="false" customHeight="false" outlineLevel="0" collapsed="false">
      <c r="A534" s="0" t="s">
        <v>551</v>
      </c>
      <c r="B534" s="0" t="n">
        <v>1.64355137518134</v>
      </c>
      <c r="C534" s="0" t="n">
        <v>1.97350843053419</v>
      </c>
      <c r="D534" s="0" t="n">
        <v>1.43938317090119</v>
      </c>
      <c r="E534" s="0" t="n">
        <v>1.45432407751886</v>
      </c>
      <c r="F534" s="0" t="n">
        <v>4.17452374942464</v>
      </c>
      <c r="G534" s="0" t="n">
        <v>0.971939313057526</v>
      </c>
      <c r="H534" s="0" t="n">
        <v>0</v>
      </c>
      <c r="I534" s="0" t="n">
        <v>0.971939313057526</v>
      </c>
      <c r="J534" s="0" t="n">
        <v>0</v>
      </c>
      <c r="K534" s="0" t="n">
        <v>0.168710869342092</v>
      </c>
      <c r="L534" s="0" t="n">
        <v>3.33382953121705</v>
      </c>
      <c r="M534" s="0" t="n">
        <v>2.52591625923611</v>
      </c>
      <c r="N534" s="0" t="n">
        <v>1.8795323202439</v>
      </c>
      <c r="O534" s="0" t="n">
        <v>0</v>
      </c>
      <c r="P534" s="0" t="n">
        <v>0</v>
      </c>
      <c r="Q534" s="0" t="n">
        <v>0.12756749773931</v>
      </c>
      <c r="R534" s="0" t="n">
        <v>0.11371561997756</v>
      </c>
      <c r="S534" s="0" t="n">
        <v>0.766017525640876</v>
      </c>
      <c r="U534" s="0" t="s">
        <v>551</v>
      </c>
      <c r="V534" s="0" t="n">
        <f aca="false">(B534/V$1)*100</f>
        <v>2.76864492362744E-005</v>
      </c>
      <c r="W534" s="0" t="n">
        <f aca="false">(C534/W$1)*100</f>
        <v>2.39274374365281E-005</v>
      </c>
      <c r="X534" s="0" t="n">
        <f aca="false">(D534/X$1)*100</f>
        <v>2.22317992000394E-005</v>
      </c>
      <c r="Y534" s="0" t="n">
        <f aca="false">(E534/Y$1)*100</f>
        <v>2.38793866143222E-005</v>
      </c>
      <c r="Z534" s="0" t="n">
        <f aca="false">(F534/Z$1)*100</f>
        <v>0.00010810264936883</v>
      </c>
      <c r="AA534" s="0" t="n">
        <f aca="false">(G534/AA$1)*100</f>
        <v>2.153066215985E-005</v>
      </c>
      <c r="AB534" s="0" t="n">
        <f aca="false">(H534/AB$1)*100</f>
        <v>0</v>
      </c>
      <c r="AC534" s="0" t="n">
        <f aca="false">(I534/AC$1)*100</f>
        <v>1.26678778196029E-005</v>
      </c>
      <c r="AD534" s="0" t="n">
        <f aca="false">(J534/AD$1)*100</f>
        <v>0</v>
      </c>
      <c r="AE534" s="0" t="n">
        <f aca="false">(K534/AE$1)*100</f>
        <v>3.95089757731262E-006</v>
      </c>
      <c r="AF534" s="0" t="n">
        <f aca="false">(L534/AF$1)*100</f>
        <v>6.61627402501916E-005</v>
      </c>
      <c r="AG534" s="0" t="n">
        <f aca="false">(M534/AG$1)*100</f>
        <v>4.18403809206005E-005</v>
      </c>
      <c r="AH534" s="0" t="n">
        <f aca="false">(N534/AH$1)*100</f>
        <v>4.11123728172111E-005</v>
      </c>
      <c r="AI534" s="0" t="n">
        <f aca="false">(O534/AI$1)*100</f>
        <v>0</v>
      </c>
      <c r="AJ534" s="0" t="n">
        <f aca="false">(P534/AJ$1)*100</f>
        <v>0</v>
      </c>
      <c r="AK534" s="0" t="n">
        <f aca="false">(Q534/AK$1)*100</f>
        <v>2.01888878652375E-006</v>
      </c>
      <c r="AL534" s="0" t="n">
        <f aca="false">(R534/AL$1)*100</f>
        <v>2.51889365624367E-006</v>
      </c>
      <c r="AM534" s="0" t="n">
        <f aca="false">(S534/AM$1)*100</f>
        <v>1.74158998614303E-005</v>
      </c>
      <c r="AO534" s="0" t="s">
        <v>551</v>
      </c>
      <c r="AP534" s="0" t="n">
        <v>2.76864492362744E-005</v>
      </c>
      <c r="AQ534" s="0" t="n">
        <v>2.39274374365281E-005</v>
      </c>
      <c r="AR534" s="0" t="n">
        <v>2.22317992000394E-005</v>
      </c>
      <c r="AS534" s="0" t="n">
        <v>2.38793866143222E-005</v>
      </c>
      <c r="AT534" s="0" t="n">
        <v>0.00010810264936883</v>
      </c>
      <c r="AU534" s="0" t="n">
        <v>2.153066215985E-005</v>
      </c>
      <c r="AV534" s="0" t="n">
        <v>0</v>
      </c>
      <c r="AW534" s="0" t="n">
        <v>1.26678778196029E-005</v>
      </c>
      <c r="AX534" s="0" t="n">
        <v>0</v>
      </c>
      <c r="AY534" s="0" t="n">
        <v>3.95089757731262E-006</v>
      </c>
      <c r="AZ534" s="0" t="n">
        <v>6.61627402501916E-005</v>
      </c>
      <c r="BA534" s="0" t="n">
        <v>4.18403809206005E-005</v>
      </c>
      <c r="BB534" s="0" t="n">
        <v>4.11123728172111E-005</v>
      </c>
      <c r="BC534" s="0" t="n">
        <v>0</v>
      </c>
      <c r="BD534" s="0" t="n">
        <v>0</v>
      </c>
      <c r="BE534" s="0" t="n">
        <v>2.01888878652375E-006</v>
      </c>
      <c r="BF534" s="0" t="n">
        <v>2.51889365624367E-006</v>
      </c>
      <c r="BG534" s="0" t="n">
        <v>1.74158998614303E-005</v>
      </c>
      <c r="BH534" s="1" t="n">
        <f aca="false">_xlfn.T.TEST(AP534:AU534,AV534:BA534,2,2)</f>
        <v>0.3623236507395</v>
      </c>
      <c r="BI534" s="1" t="n">
        <f aca="false">_xlfn.T.TEST(AP534:AU534,BB534:BG534,2,2)</f>
        <v>0.109278403558833</v>
      </c>
    </row>
    <row r="535" customFormat="false" ht="15" hidden="false" customHeight="false" outlineLevel="0" collapsed="false">
      <c r="B535" s="0" t="e">
        <f aca="false">#VALUE!</f>
        <v>#VALUE!</v>
      </c>
      <c r="C535" s="0" t="e">
        <f aca="false">#VALUE!</f>
        <v>#VALUE!</v>
      </c>
      <c r="D535" s="0" t="e">
        <f aca="false">#VALUE!</f>
        <v>#VALUE!</v>
      </c>
      <c r="E535" s="0" t="e">
        <f aca="false">#VALUE!</f>
        <v>#VALUE!</v>
      </c>
      <c r="F535" s="0" t="e">
        <f aca="false">#VALUE!</f>
        <v>#VALUE!</v>
      </c>
      <c r="G535" s="0" t="e">
        <f aca="false">#VALUE!</f>
        <v>#VALUE!</v>
      </c>
      <c r="H535" s="0" t="e">
        <f aca="false">#VALUE!</f>
        <v>#VALUE!</v>
      </c>
      <c r="I535" s="0" t="e">
        <f aca="false">#VALUE!</f>
        <v>#VALUE!</v>
      </c>
      <c r="J535" s="0" t="e">
        <f aca="false">#VALUE!</f>
        <v>#VALUE!</v>
      </c>
      <c r="K535" s="0" t="e">
        <f aca="false">#VALUE!</f>
        <v>#VALUE!</v>
      </c>
      <c r="L535" s="0" t="e">
        <f aca="false">#VALUE!</f>
        <v>#VALUE!</v>
      </c>
      <c r="M535" s="0" t="e">
        <f aca="false">#VALUE!</f>
        <v>#VALUE!</v>
      </c>
      <c r="N535" s="0" t="e">
        <f aca="false">#VALUE!</f>
        <v>#VALUE!</v>
      </c>
      <c r="O535" s="0" t="e">
        <f aca="false">#VALUE!</f>
        <v>#VALUE!</v>
      </c>
      <c r="P535" s="0" t="e">
        <f aca="false">#VALUE!</f>
        <v>#VALUE!</v>
      </c>
      <c r="Q535" s="0" t="e">
        <f aca="false">#VALUE!</f>
        <v>#VALUE!</v>
      </c>
      <c r="R535" s="0" t="e">
        <f aca="false">#VALUE!</f>
        <v>#VALUE!</v>
      </c>
      <c r="S535" s="0" t="e">
        <f aca="false">#VALUE!</f>
        <v>#VALUE!</v>
      </c>
      <c r="V535" s="0" t="e">
        <f aca="false">(B535/V$1)*100</f>
        <v>#VALUE!</v>
      </c>
      <c r="W535" s="0" t="e">
        <f aca="false">(C535/W$1)*100</f>
        <v>#VALUE!</v>
      </c>
      <c r="X535" s="0" t="e">
        <f aca="false">(D535/X$1)*100</f>
        <v>#VALUE!</v>
      </c>
      <c r="Y535" s="0" t="e">
        <f aca="false">(E535/Y$1)*100</f>
        <v>#VALUE!</v>
      </c>
      <c r="Z535" s="0" t="e">
        <f aca="false">(F535/Z$1)*100</f>
        <v>#VALUE!</v>
      </c>
      <c r="AA535" s="0" t="e">
        <f aca="false">(G535/AA$1)*100</f>
        <v>#VALUE!</v>
      </c>
      <c r="AB535" s="0" t="e">
        <f aca="false">(H535/AB$1)*100</f>
        <v>#VALUE!</v>
      </c>
      <c r="AC535" s="0" t="e">
        <f aca="false">(I535/AC$1)*100</f>
        <v>#VALUE!</v>
      </c>
      <c r="AD535" s="0" t="e">
        <f aca="false">(J535/AD$1)*100</f>
        <v>#VALUE!</v>
      </c>
      <c r="AE535" s="0" t="e">
        <f aca="false">(K535/AE$1)*100</f>
        <v>#VALUE!</v>
      </c>
      <c r="AF535" s="0" t="e">
        <f aca="false">(L535/AF$1)*100</f>
        <v>#VALUE!</v>
      </c>
      <c r="AG535" s="0" t="e">
        <f aca="false">(M535/AG$1)*100</f>
        <v>#VALUE!</v>
      </c>
      <c r="AH535" s="0" t="e">
        <f aca="false">(N535/AH$1)*100</f>
        <v>#VALUE!</v>
      </c>
      <c r="AI535" s="0" t="e">
        <f aca="false">(O535/AI$1)*100</f>
        <v>#VALUE!</v>
      </c>
      <c r="AJ535" s="0" t="e">
        <f aca="false">(P535/AJ$1)*100</f>
        <v>#VALUE!</v>
      </c>
      <c r="AK535" s="0" t="e">
        <f aca="false">(Q535/AK$1)*100</f>
        <v>#VALUE!</v>
      </c>
      <c r="AL535" s="0" t="e">
        <f aca="false">(R535/AL$1)*100</f>
        <v>#VALUE!</v>
      </c>
      <c r="AM535" s="0" t="e">
        <f aca="false">(S535/AM$1)*100</f>
        <v>#VALUE!</v>
      </c>
      <c r="AP535" s="0" t="s">
        <v>1020</v>
      </c>
      <c r="AQ535" s="0" t="s">
        <v>1020</v>
      </c>
      <c r="AR535" s="0" t="s">
        <v>1020</v>
      </c>
      <c r="AS535" s="0" t="s">
        <v>1020</v>
      </c>
      <c r="AT535" s="0" t="s">
        <v>1020</v>
      </c>
      <c r="AU535" s="0" t="s">
        <v>1020</v>
      </c>
      <c r="AV535" s="0" t="s">
        <v>1020</v>
      </c>
      <c r="AW535" s="0" t="s">
        <v>1020</v>
      </c>
      <c r="AX535" s="0" t="s">
        <v>1020</v>
      </c>
      <c r="AY535" s="0" t="s">
        <v>1020</v>
      </c>
      <c r="AZ535" s="0" t="s">
        <v>1020</v>
      </c>
      <c r="BA535" s="0" t="s">
        <v>1020</v>
      </c>
      <c r="BB535" s="0" t="s">
        <v>1020</v>
      </c>
      <c r="BC535" s="0" t="s">
        <v>1020</v>
      </c>
      <c r="BD535" s="0" t="s">
        <v>1020</v>
      </c>
      <c r="BE535" s="0" t="s">
        <v>1020</v>
      </c>
      <c r="BF535" s="0" t="s">
        <v>1020</v>
      </c>
      <c r="BG535" s="0" t="s">
        <v>1020</v>
      </c>
      <c r="BH535" s="1" t="e">
        <f aca="false">_xlfn.T.TEST(AP535:AU535,AV535:BA535,2,2)</f>
        <v>#VALUE!</v>
      </c>
      <c r="BI535" s="1" t="e">
        <f aca="false">_xlfn.T.TEST(AP535:AU535,BB535:BG535,2,2)</f>
        <v>#VALUE!</v>
      </c>
    </row>
    <row r="536" customFormat="false" ht="15" hidden="false" customHeight="false" outlineLevel="0" collapsed="false">
      <c r="A536" s="0" t="s">
        <v>552</v>
      </c>
      <c r="B536" s="0" t="s">
        <v>1020</v>
      </c>
      <c r="C536" s="0" t="s">
        <v>1020</v>
      </c>
      <c r="D536" s="0" t="s">
        <v>1020</v>
      </c>
      <c r="E536" s="0" t="n">
        <v>0</v>
      </c>
      <c r="F536" s="0" t="n">
        <v>0.899790642771237</v>
      </c>
      <c r="G536" s="0" t="n">
        <v>0</v>
      </c>
      <c r="H536" s="0" t="s">
        <v>1020</v>
      </c>
      <c r="I536" s="0" t="s">
        <v>1020</v>
      </c>
      <c r="J536" s="0" t="s">
        <v>1020</v>
      </c>
      <c r="K536" s="0" t="n">
        <v>0</v>
      </c>
      <c r="L536" s="0" t="n">
        <v>1.32732933894037</v>
      </c>
      <c r="M536" s="0" t="n">
        <v>0.522920266147116</v>
      </c>
      <c r="N536" s="0" t="s">
        <v>1020</v>
      </c>
      <c r="O536" s="0" t="s">
        <v>1020</v>
      </c>
      <c r="P536" s="0" t="s">
        <v>1020</v>
      </c>
      <c r="Q536" s="0" t="n">
        <v>0</v>
      </c>
      <c r="R536" s="0" t="n">
        <v>0.603450890014252</v>
      </c>
      <c r="S536" s="0" t="n">
        <v>0</v>
      </c>
      <c r="U536" s="0" t="s">
        <v>552</v>
      </c>
      <c r="V536" s="0" t="e">
        <f aca="false">(B536/V$1)*100</f>
        <v>#VALUE!</v>
      </c>
      <c r="W536" s="0" t="e">
        <f aca="false">(C536/W$1)*100</f>
        <v>#VALUE!</v>
      </c>
      <c r="X536" s="0" t="e">
        <f aca="false">(D536/X$1)*100</f>
        <v>#VALUE!</v>
      </c>
      <c r="Y536" s="0" t="n">
        <f aca="false">(E536/Y$1)*100</f>
        <v>0</v>
      </c>
      <c r="Z536" s="0" t="n">
        <f aca="false">(F536/Z$1)*100</f>
        <v>2.33008022470251E-005</v>
      </c>
      <c r="AA536" s="0" t="n">
        <f aca="false">(G536/AA$1)*100</f>
        <v>0</v>
      </c>
      <c r="AB536" s="0" t="e">
        <f aca="false">(H536/AB$1)*100</f>
        <v>#VALUE!</v>
      </c>
      <c r="AC536" s="0" t="e">
        <f aca="false">(I536/AC$1)*100</f>
        <v>#VALUE!</v>
      </c>
      <c r="AD536" s="0" t="e">
        <f aca="false">(J536/AD$1)*100</f>
        <v>#VALUE!</v>
      </c>
      <c r="AE536" s="0" t="n">
        <f aca="false">(K536/AE$1)*100</f>
        <v>0</v>
      </c>
      <c r="AF536" s="0" t="n">
        <f aca="false">(L536/AF$1)*100</f>
        <v>2.63420026298437E-005</v>
      </c>
      <c r="AG536" s="0" t="n">
        <f aca="false">(M536/AG$1)*100</f>
        <v>8.66187984130314E-006</v>
      </c>
      <c r="AH536" s="0" t="e">
        <f aca="false">(N536/AH$1)*100</f>
        <v>#VALUE!</v>
      </c>
      <c r="AI536" s="0" t="e">
        <f aca="false">(O536/AI$1)*100</f>
        <v>#VALUE!</v>
      </c>
      <c r="AJ536" s="0" t="e">
        <f aca="false">(P536/AJ$1)*100</f>
        <v>#VALUE!</v>
      </c>
      <c r="AK536" s="0" t="n">
        <f aca="false">(Q536/AK$1)*100</f>
        <v>0</v>
      </c>
      <c r="AL536" s="0" t="n">
        <f aca="false">(R536/AL$1)*100</f>
        <v>1.33669290024664E-005</v>
      </c>
      <c r="AM536" s="0" t="n">
        <f aca="false">(S536/AM$1)*100</f>
        <v>0</v>
      </c>
      <c r="AO536" s="0" t="s">
        <v>552</v>
      </c>
      <c r="AP536" s="0" t="s">
        <v>1020</v>
      </c>
      <c r="AQ536" s="0" t="s">
        <v>1020</v>
      </c>
      <c r="AR536" s="0" t="s">
        <v>1020</v>
      </c>
      <c r="AS536" s="0" t="n">
        <v>0</v>
      </c>
      <c r="AT536" s="0" t="n">
        <v>2.33008022470251E-005</v>
      </c>
      <c r="AU536" s="0" t="n">
        <v>0</v>
      </c>
      <c r="AV536" s="0" t="s">
        <v>1020</v>
      </c>
      <c r="AW536" s="0" t="s">
        <v>1020</v>
      </c>
      <c r="AX536" s="0" t="s">
        <v>1020</v>
      </c>
      <c r="AY536" s="0" t="n">
        <v>0</v>
      </c>
      <c r="AZ536" s="0" t="n">
        <v>2.63420026298437E-005</v>
      </c>
      <c r="BA536" s="0" t="n">
        <v>8.66187984130314E-006</v>
      </c>
      <c r="BB536" s="0" t="s">
        <v>1020</v>
      </c>
      <c r="BC536" s="0" t="s">
        <v>1020</v>
      </c>
      <c r="BD536" s="0" t="s">
        <v>1020</v>
      </c>
      <c r="BE536" s="0" t="n">
        <v>0</v>
      </c>
      <c r="BF536" s="0" t="n">
        <v>1.33669290024664E-005</v>
      </c>
      <c r="BG536" s="0" t="n">
        <v>0</v>
      </c>
      <c r="BH536" s="1" t="n">
        <f aca="false">_xlfn.T.TEST(AP536:AU536,AV536:BA536,2,2)</f>
        <v>0.740164671907373</v>
      </c>
      <c r="BI536" s="1" t="n">
        <f aca="false">_xlfn.T.TEST(AP536:AU536,BB536:BG536,2,2)</f>
        <v>0.730276438462521</v>
      </c>
    </row>
    <row r="537" customFormat="false" ht="15" hidden="false" customHeight="false" outlineLevel="0" collapsed="false">
      <c r="A537" s="0" t="s">
        <v>553</v>
      </c>
      <c r="B537" s="0" t="n">
        <v>0</v>
      </c>
      <c r="C537" s="0" t="n">
        <v>36.1931175861663</v>
      </c>
      <c r="D537" s="0" t="n">
        <v>4.69915829996193</v>
      </c>
      <c r="E537" s="0" t="n">
        <v>9.10939560997057</v>
      </c>
      <c r="F537" s="0" t="n">
        <v>2.16855484120031</v>
      </c>
      <c r="G537" s="0" t="n">
        <v>1.62428882489288</v>
      </c>
      <c r="H537" s="0" t="n">
        <v>0</v>
      </c>
      <c r="I537" s="0" t="n">
        <v>5.40749999662062</v>
      </c>
      <c r="J537" s="0" t="n">
        <v>0</v>
      </c>
      <c r="K537" s="0" t="n">
        <v>3.92076362516679</v>
      </c>
      <c r="L537" s="0" t="n">
        <v>5.0382692617816</v>
      </c>
      <c r="M537" s="0" t="n">
        <v>3.00380472741977</v>
      </c>
      <c r="N537" s="0" t="n">
        <v>3.00380472741977</v>
      </c>
      <c r="O537" s="0" t="n">
        <v>0</v>
      </c>
      <c r="P537" s="0" t="n">
        <v>5.16974386191945</v>
      </c>
      <c r="Q537" s="0" t="n">
        <v>15.7564698789993</v>
      </c>
      <c r="R537" s="0" t="n">
        <v>0.171331534099524</v>
      </c>
      <c r="S537" s="0" t="n">
        <v>1.03496960433124</v>
      </c>
      <c r="U537" s="0" t="s">
        <v>553</v>
      </c>
      <c r="V537" s="0" t="n">
        <f aca="false">(B537/V$1)*100</f>
        <v>0</v>
      </c>
      <c r="W537" s="0" t="n">
        <f aca="false">(C537/W$1)*100</f>
        <v>0.000438816750552969</v>
      </c>
      <c r="X537" s="0" t="n">
        <f aca="false">(D537/X$1)*100</f>
        <v>7.25802175862206E-005</v>
      </c>
      <c r="Y537" s="0" t="n">
        <f aca="false">(E537/Y$1)*100</f>
        <v>0.000149572425400814</v>
      </c>
      <c r="Z537" s="0" t="n">
        <f aca="false">(F537/Z$1)*100</f>
        <v>5.61564714220794E-005</v>
      </c>
      <c r="AA537" s="0" t="n">
        <f aca="false">(G537/AA$1)*100</f>
        <v>3.598168472965E-005</v>
      </c>
      <c r="AB537" s="0" t="n">
        <f aca="false">(H537/AB$1)*100</f>
        <v>0</v>
      </c>
      <c r="AC537" s="0" t="n">
        <f aca="false">(I537/AC$1)*100</f>
        <v>7.04792453051426E-005</v>
      </c>
      <c r="AD537" s="0" t="n">
        <f aca="false">(J537/AD$1)*100</f>
        <v>0</v>
      </c>
      <c r="AE537" s="0" t="n">
        <f aca="false">(K537/AE$1)*100</f>
        <v>9.18170570058356E-005</v>
      </c>
      <c r="AF537" s="0" t="n">
        <f aca="false">(L537/AF$1)*100</f>
        <v>9.99888258701966E-005</v>
      </c>
      <c r="AG537" s="0" t="n">
        <f aca="false">(M537/AG$1)*100</f>
        <v>4.97563343783819E-005</v>
      </c>
      <c r="AH537" s="0" t="n">
        <f aca="false">(N537/AH$1)*100</f>
        <v>6.57043981067364E-005</v>
      </c>
      <c r="AI537" s="0" t="n">
        <f aca="false">(O537/AI$1)*100</f>
        <v>0</v>
      </c>
      <c r="AJ537" s="0" t="n">
        <f aca="false">(P537/AJ$1)*100</f>
        <v>0.000112907237961872</v>
      </c>
      <c r="AK537" s="0" t="n">
        <f aca="false">(Q537/AK$1)*100</f>
        <v>0.000249362579948986</v>
      </c>
      <c r="AL537" s="0" t="n">
        <f aca="false">(R537/AL$1)*100</f>
        <v>3.79513310874047E-006</v>
      </c>
      <c r="AM537" s="0" t="n">
        <f aca="false">(S537/AM$1)*100</f>
        <v>2.35306979087412E-005</v>
      </c>
      <c r="AO537" s="0" t="s">
        <v>553</v>
      </c>
      <c r="AP537" s="0" t="n">
        <v>0</v>
      </c>
      <c r="AQ537" s="0" t="n">
        <v>0.000438816750552969</v>
      </c>
      <c r="AR537" s="0" t="n">
        <v>7.25802175862207E-005</v>
      </c>
      <c r="AS537" s="0" t="n">
        <v>0.000149572425400814</v>
      </c>
      <c r="AT537" s="0" t="n">
        <v>5.61564714220794E-005</v>
      </c>
      <c r="AU537" s="0" t="n">
        <v>3.598168472965E-005</v>
      </c>
      <c r="AV537" s="0" t="n">
        <v>0</v>
      </c>
      <c r="AW537" s="0" t="n">
        <v>7.04792453051426E-005</v>
      </c>
      <c r="AX537" s="0" t="n">
        <v>0</v>
      </c>
      <c r="AY537" s="0" t="n">
        <v>9.18170570058356E-005</v>
      </c>
      <c r="AZ537" s="0" t="n">
        <v>9.99888258701966E-005</v>
      </c>
      <c r="BA537" s="0" t="n">
        <v>4.97563343783819E-005</v>
      </c>
      <c r="BB537" s="0" t="n">
        <v>6.57043981067364E-005</v>
      </c>
      <c r="BC537" s="0" t="n">
        <v>0</v>
      </c>
      <c r="BD537" s="0" t="n">
        <v>0.000112907237961872</v>
      </c>
      <c r="BE537" s="0" t="n">
        <v>0.000249362579948986</v>
      </c>
      <c r="BF537" s="0" t="n">
        <v>3.79513310874047E-006</v>
      </c>
      <c r="BG537" s="0" t="n">
        <v>2.35306979087413E-005</v>
      </c>
      <c r="BH537" s="1" t="n">
        <f aca="false">_xlfn.T.TEST(AP537:AU537,AV537:BA537,2,2)</f>
        <v>0.306773464097687</v>
      </c>
      <c r="BI537" s="1" t="n">
        <f aca="false">_xlfn.T.TEST(AP537:AU537,BB537:BG537,2,2)</f>
        <v>0.530863617751406</v>
      </c>
    </row>
    <row r="538" customFormat="false" ht="15" hidden="false" customHeight="false" outlineLevel="0" collapsed="false">
      <c r="A538" s="0" t="s">
        <v>554</v>
      </c>
      <c r="B538" s="0" t="s">
        <v>1020</v>
      </c>
      <c r="C538" s="0" t="s">
        <v>1020</v>
      </c>
      <c r="D538" s="0" t="s">
        <v>1020</v>
      </c>
      <c r="E538" s="0" t="n">
        <v>0</v>
      </c>
      <c r="F538" s="0" t="n">
        <v>2.90947155859775</v>
      </c>
      <c r="G538" s="0" t="n">
        <v>2.47418697759359</v>
      </c>
      <c r="H538" s="0" t="s">
        <v>1020</v>
      </c>
      <c r="I538" s="0" t="s">
        <v>1020</v>
      </c>
      <c r="J538" s="0" t="s">
        <v>1020</v>
      </c>
      <c r="K538" s="0" t="n">
        <v>0</v>
      </c>
      <c r="L538" s="0" t="n">
        <v>19.4100207162617</v>
      </c>
      <c r="M538" s="0" t="n">
        <v>12.1319339778701</v>
      </c>
      <c r="N538" s="0" t="s">
        <v>1020</v>
      </c>
      <c r="O538" s="0" t="s">
        <v>1020</v>
      </c>
      <c r="P538" s="0" t="s">
        <v>1020</v>
      </c>
      <c r="Q538" s="0" t="n">
        <v>0</v>
      </c>
      <c r="R538" s="0" t="n">
        <v>3.56839615489584</v>
      </c>
      <c r="S538" s="0" t="n">
        <v>0</v>
      </c>
      <c r="U538" s="0" t="s">
        <v>554</v>
      </c>
      <c r="V538" s="0" t="e">
        <f aca="false">(B538/V$1)*100</f>
        <v>#VALUE!</v>
      </c>
      <c r="W538" s="0" t="e">
        <f aca="false">(C538/W$1)*100</f>
        <v>#VALUE!</v>
      </c>
      <c r="X538" s="0" t="e">
        <f aca="false">(D538/X$1)*100</f>
        <v>#VALUE!</v>
      </c>
      <c r="Y538" s="0" t="n">
        <f aca="false">(E538/Y$1)*100</f>
        <v>0</v>
      </c>
      <c r="Z538" s="0" t="n">
        <f aca="false">(F538/Z$1)*100</f>
        <v>7.53431056155869E-005</v>
      </c>
      <c r="AA538" s="0" t="n">
        <f aca="false">(G538/AA$1)*100</f>
        <v>5.4808858144948E-005</v>
      </c>
      <c r="AB538" s="0" t="e">
        <f aca="false">(H538/AB$1)*100</f>
        <v>#VALUE!</v>
      </c>
      <c r="AC538" s="0" t="e">
        <f aca="false">(I538/AC$1)*100</f>
        <v>#VALUE!</v>
      </c>
      <c r="AD538" s="0" t="e">
        <f aca="false">(J538/AD$1)*100</f>
        <v>#VALUE!</v>
      </c>
      <c r="AE538" s="0" t="n">
        <f aca="false">(K538/AE$1)*100</f>
        <v>0</v>
      </c>
      <c r="AF538" s="0" t="n">
        <f aca="false">(L538/AF$1)*100</f>
        <v>0.000385208705746883</v>
      </c>
      <c r="AG538" s="0" t="n">
        <f aca="false">(M538/AG$1)*100</f>
        <v>0.000200958656915716</v>
      </c>
      <c r="AH538" s="0" t="e">
        <f aca="false">(N538/AH$1)*100</f>
        <v>#VALUE!</v>
      </c>
      <c r="AI538" s="0" t="e">
        <f aca="false">(O538/AI$1)*100</f>
        <v>#VALUE!</v>
      </c>
      <c r="AJ538" s="0" t="e">
        <f aca="false">(P538/AJ$1)*100</f>
        <v>#VALUE!</v>
      </c>
      <c r="AK538" s="0" t="n">
        <f aca="false">(Q538/AK$1)*100</f>
        <v>0</v>
      </c>
      <c r="AL538" s="0" t="n">
        <f aca="false">(R538/AL$1)*100</f>
        <v>7.90428829329265E-005</v>
      </c>
      <c r="AM538" s="0" t="n">
        <f aca="false">(S538/AM$1)*100</f>
        <v>0</v>
      </c>
      <c r="AO538" s="0" t="s">
        <v>554</v>
      </c>
      <c r="AP538" s="0" t="s">
        <v>1020</v>
      </c>
      <c r="AQ538" s="0" t="s">
        <v>1020</v>
      </c>
      <c r="AR538" s="0" t="s">
        <v>1020</v>
      </c>
      <c r="AS538" s="0" t="n">
        <v>0</v>
      </c>
      <c r="AT538" s="0" t="n">
        <v>7.53431056155869E-005</v>
      </c>
      <c r="AU538" s="0" t="n">
        <v>5.4808858144948E-005</v>
      </c>
      <c r="AV538" s="0" t="s">
        <v>1020</v>
      </c>
      <c r="AW538" s="0" t="s">
        <v>1020</v>
      </c>
      <c r="AX538" s="0" t="s">
        <v>1020</v>
      </c>
      <c r="AY538" s="0" t="n">
        <v>0</v>
      </c>
      <c r="AZ538" s="0" t="n">
        <v>0.000385208705746883</v>
      </c>
      <c r="BA538" s="0" t="n">
        <v>0.000200958656915716</v>
      </c>
      <c r="BB538" s="0" t="s">
        <v>1020</v>
      </c>
      <c r="BC538" s="0" t="s">
        <v>1020</v>
      </c>
      <c r="BD538" s="0" t="s">
        <v>1020</v>
      </c>
      <c r="BE538" s="0" t="n">
        <v>0</v>
      </c>
      <c r="BF538" s="0" t="n">
        <v>7.90428829329265E-005</v>
      </c>
      <c r="BG538" s="0" t="n">
        <v>0</v>
      </c>
      <c r="BH538" s="1" t="n">
        <f aca="false">_xlfn.T.TEST(AP538:AU538,AV538:BA538,2,2)</f>
        <v>0.251472396458509</v>
      </c>
      <c r="BI538" s="1" t="n">
        <f aca="false">_xlfn.T.TEST(AP538:AU538,BB538:BG538,2,2)</f>
        <v>0.648613285239715</v>
      </c>
    </row>
    <row r="539" customFormat="false" ht="15" hidden="false" customHeight="false" outlineLevel="0" collapsed="false">
      <c r="A539" s="0" t="s">
        <v>555</v>
      </c>
      <c r="B539" s="0" t="s">
        <v>1020</v>
      </c>
      <c r="C539" s="0" t="s">
        <v>1020</v>
      </c>
      <c r="D539" s="0" t="s">
        <v>1020</v>
      </c>
      <c r="E539" s="0" t="n">
        <v>0</v>
      </c>
      <c r="F539" s="0" t="n">
        <v>2.31851994832885</v>
      </c>
      <c r="G539" s="0" t="n">
        <v>1.05798272107888</v>
      </c>
      <c r="H539" s="0" t="s">
        <v>1020</v>
      </c>
      <c r="I539" s="0" t="s">
        <v>1020</v>
      </c>
      <c r="J539" s="0" t="s">
        <v>1020</v>
      </c>
      <c r="K539" s="0" t="n">
        <v>0.360515241711998</v>
      </c>
      <c r="L539" s="0" t="n">
        <v>13.4463424013497</v>
      </c>
      <c r="M539" s="0" t="n">
        <v>5.44976656986362</v>
      </c>
      <c r="N539" s="0" t="s">
        <v>1020</v>
      </c>
      <c r="O539" s="0" t="s">
        <v>1020</v>
      </c>
      <c r="P539" s="0" t="s">
        <v>1020</v>
      </c>
      <c r="Q539" s="0" t="n">
        <v>0</v>
      </c>
      <c r="R539" s="0" t="n">
        <v>2.01958941080147</v>
      </c>
      <c r="S539" s="0" t="n">
        <v>0.392635030278987</v>
      </c>
      <c r="U539" s="0" t="s">
        <v>555</v>
      </c>
      <c r="V539" s="0" t="e">
        <f aca="false">(B539/V$1)*100</f>
        <v>#VALUE!</v>
      </c>
      <c r="W539" s="0" t="e">
        <f aca="false">(C539/W$1)*100</f>
        <v>#VALUE!</v>
      </c>
      <c r="X539" s="0" t="e">
        <f aca="false">(D539/X$1)*100</f>
        <v>#VALUE!</v>
      </c>
      <c r="Y539" s="0" t="n">
        <f aca="false">(E539/Y$1)*100</f>
        <v>0</v>
      </c>
      <c r="Z539" s="0" t="n">
        <f aca="false">(F539/Z$1)*100</f>
        <v>6.00399384632503E-005</v>
      </c>
      <c r="AA539" s="0" t="n">
        <f aca="false">(G539/AA$1)*100</f>
        <v>2.34367189725558E-005</v>
      </c>
      <c r="AB539" s="0" t="e">
        <f aca="false">(H539/AB$1)*100</f>
        <v>#VALUE!</v>
      </c>
      <c r="AC539" s="0" t="e">
        <f aca="false">(I539/AC$1)*100</f>
        <v>#VALUE!</v>
      </c>
      <c r="AD539" s="0" t="e">
        <f aca="false">(J539/AD$1)*100</f>
        <v>#VALUE!</v>
      </c>
      <c r="AE539" s="0" t="n">
        <f aca="false">(K539/AE$1)*100</f>
        <v>8.44260242756539E-006</v>
      </c>
      <c r="AF539" s="0" t="n">
        <f aca="false">(L539/AF$1)*100</f>
        <v>0.000266854334117936</v>
      </c>
      <c r="AG539" s="0" t="n">
        <f aca="false">(M539/AG$1)*100</f>
        <v>9.02723153935459E-005</v>
      </c>
      <c r="AH539" s="0" t="e">
        <f aca="false">(N539/AH$1)*100</f>
        <v>#VALUE!</v>
      </c>
      <c r="AI539" s="0" t="e">
        <f aca="false">(O539/AI$1)*100</f>
        <v>#VALUE!</v>
      </c>
      <c r="AJ539" s="0" t="e">
        <f aca="false">(P539/AJ$1)*100</f>
        <v>#VALUE!</v>
      </c>
      <c r="AK539" s="0" t="n">
        <f aca="false">(Q539/AK$1)*100</f>
        <v>0</v>
      </c>
      <c r="AL539" s="0" t="n">
        <f aca="false">(R539/AL$1)*100</f>
        <v>4.47355513348876E-005</v>
      </c>
      <c r="AM539" s="0" t="n">
        <f aca="false">(S539/AM$1)*100</f>
        <v>8.92680929683364E-006</v>
      </c>
      <c r="AO539" s="0" t="s">
        <v>555</v>
      </c>
      <c r="AP539" s="0" t="s">
        <v>1020</v>
      </c>
      <c r="AQ539" s="0" t="s">
        <v>1020</v>
      </c>
      <c r="AR539" s="0" t="s">
        <v>1020</v>
      </c>
      <c r="AS539" s="0" t="n">
        <v>0</v>
      </c>
      <c r="AT539" s="0" t="n">
        <v>6.00399384632503E-005</v>
      </c>
      <c r="AU539" s="0" t="n">
        <v>2.34367189725558E-005</v>
      </c>
      <c r="AV539" s="0" t="s">
        <v>1020</v>
      </c>
      <c r="AW539" s="0" t="s">
        <v>1020</v>
      </c>
      <c r="AX539" s="0" t="s">
        <v>1020</v>
      </c>
      <c r="AY539" s="0" t="n">
        <v>8.44260242756538E-006</v>
      </c>
      <c r="AZ539" s="0" t="n">
        <v>0.000266854334117936</v>
      </c>
      <c r="BA539" s="0" t="n">
        <v>9.02723153935459E-005</v>
      </c>
      <c r="BB539" s="0" t="s">
        <v>1020</v>
      </c>
      <c r="BC539" s="0" t="s">
        <v>1020</v>
      </c>
      <c r="BD539" s="0" t="s">
        <v>1020</v>
      </c>
      <c r="BE539" s="0" t="n">
        <v>0</v>
      </c>
      <c r="BF539" s="0" t="n">
        <v>4.47355513348876E-005</v>
      </c>
      <c r="BG539" s="0" t="n">
        <v>8.92680929683364E-006</v>
      </c>
      <c r="BH539" s="1" t="n">
        <f aca="false">_xlfn.T.TEST(AP539:AU539,AV539:BA539,2,2)</f>
        <v>0.295643019803525</v>
      </c>
      <c r="BI539" s="1" t="n">
        <f aca="false">_xlfn.T.TEST(AP539:AU539,BB539:BG539,2,2)</f>
        <v>0.677335944547156</v>
      </c>
    </row>
    <row r="540" customFormat="false" ht="15" hidden="false" customHeight="false" outlineLevel="0" collapsed="false">
      <c r="A540" s="0" t="s">
        <v>556</v>
      </c>
      <c r="B540" s="0" t="s">
        <v>1020</v>
      </c>
      <c r="C540" s="0" t="s">
        <v>1020</v>
      </c>
      <c r="D540" s="0" t="s">
        <v>1020</v>
      </c>
      <c r="E540" s="0" t="n">
        <v>0.405857882098285</v>
      </c>
      <c r="F540" s="0" t="n">
        <v>11.1538404430652</v>
      </c>
      <c r="G540" s="0" t="n">
        <v>3.22048184308492</v>
      </c>
      <c r="H540" s="0" t="s">
        <v>1020</v>
      </c>
      <c r="I540" s="0" t="s">
        <v>1020</v>
      </c>
      <c r="J540" s="0" t="s">
        <v>1020</v>
      </c>
      <c r="K540" s="0" t="n">
        <v>1.83016011495433</v>
      </c>
      <c r="L540" s="0" t="n">
        <v>46.3225534343096</v>
      </c>
      <c r="M540" s="0" t="n">
        <v>14.5066720582289</v>
      </c>
      <c r="N540" s="0" t="s">
        <v>1020</v>
      </c>
      <c r="O540" s="0" t="s">
        <v>1020</v>
      </c>
      <c r="P540" s="0" t="s">
        <v>1020</v>
      </c>
      <c r="Q540" s="0" t="n">
        <v>0</v>
      </c>
      <c r="R540" s="0" t="n">
        <v>4.93298359462656</v>
      </c>
      <c r="S540" s="0" t="n">
        <v>11.0836260107581</v>
      </c>
      <c r="U540" s="0" t="s">
        <v>556</v>
      </c>
      <c r="V540" s="0" t="e">
        <f aca="false">(B540/V$1)*100</f>
        <v>#VALUE!</v>
      </c>
      <c r="W540" s="0" t="e">
        <f aca="false">(C540/W$1)*100</f>
        <v>#VALUE!</v>
      </c>
      <c r="X540" s="0" t="e">
        <f aca="false">(D540/X$1)*100</f>
        <v>#VALUE!</v>
      </c>
      <c r="Y540" s="0" t="n">
        <f aca="false">(E540/Y$1)*100</f>
        <v>6.66401486911317E-006</v>
      </c>
      <c r="Z540" s="0" t="n">
        <f aca="false">(F540/Z$1)*100</f>
        <v>0.000288837667458172</v>
      </c>
      <c r="AA540" s="0" t="n">
        <f aca="false">(G540/AA$1)*100</f>
        <v>7.13409835612737E-005</v>
      </c>
      <c r="AB540" s="0" t="e">
        <f aca="false">(H540/AB$1)*100</f>
        <v>#VALUE!</v>
      </c>
      <c r="AC540" s="0" t="e">
        <f aca="false">(I540/AC$1)*100</f>
        <v>#VALUE!</v>
      </c>
      <c r="AD540" s="0" t="e">
        <f aca="false">(J540/AD$1)*100</f>
        <v>#VALUE!</v>
      </c>
      <c r="AE540" s="0" t="n">
        <f aca="false">(K540/AE$1)*100</f>
        <v>4.28589763805054E-005</v>
      </c>
      <c r="AF540" s="0" t="n">
        <f aca="false">(L540/AF$1)*100</f>
        <v>0.0009193112730875</v>
      </c>
      <c r="AG540" s="0" t="n">
        <f aca="false">(M540/AG$1)*100</f>
        <v>0.000240294856405923</v>
      </c>
      <c r="AH540" s="0" t="e">
        <f aca="false">(N540/AH$1)*100</f>
        <v>#VALUE!</v>
      </c>
      <c r="AI540" s="0" t="e">
        <f aca="false">(O540/AI$1)*100</f>
        <v>#VALUE!</v>
      </c>
      <c r="AJ540" s="0" t="e">
        <f aca="false">(P540/AJ$1)*100</f>
        <v>#VALUE!</v>
      </c>
      <c r="AK540" s="0" t="n">
        <f aca="false">(Q540/AK$1)*100</f>
        <v>0</v>
      </c>
      <c r="AL540" s="0" t="n">
        <f aca="false">(R540/AL$1)*100</f>
        <v>0.000109269606807851</v>
      </c>
      <c r="AM540" s="0" t="n">
        <f aca="false">(S540/AM$1)*100</f>
        <v>0.000251993347728448</v>
      </c>
      <c r="AO540" s="0" t="s">
        <v>556</v>
      </c>
      <c r="AP540" s="0" t="s">
        <v>1020</v>
      </c>
      <c r="AQ540" s="0" t="s">
        <v>1020</v>
      </c>
      <c r="AR540" s="0" t="s">
        <v>1020</v>
      </c>
      <c r="AS540" s="0" t="n">
        <v>6.66401486911317E-006</v>
      </c>
      <c r="AT540" s="0" t="n">
        <v>0.000288837667458172</v>
      </c>
      <c r="AU540" s="0" t="n">
        <v>7.13409835612737E-005</v>
      </c>
      <c r="AV540" s="0" t="s">
        <v>1020</v>
      </c>
      <c r="AW540" s="0" t="s">
        <v>1020</v>
      </c>
      <c r="AX540" s="0" t="s">
        <v>1020</v>
      </c>
      <c r="AY540" s="0" t="n">
        <v>4.28589763805054E-005</v>
      </c>
      <c r="AZ540" s="0" t="n">
        <v>0.0009193112730875</v>
      </c>
      <c r="BA540" s="0" t="n">
        <v>0.000240294856405923</v>
      </c>
      <c r="BB540" s="0" t="s">
        <v>1020</v>
      </c>
      <c r="BC540" s="0" t="s">
        <v>1020</v>
      </c>
      <c r="BD540" s="0" t="s">
        <v>1020</v>
      </c>
      <c r="BE540" s="0" t="n">
        <v>0</v>
      </c>
      <c r="BF540" s="0" t="n">
        <v>0.000109269606807851</v>
      </c>
      <c r="BG540" s="0" t="n">
        <v>0.000251993347728448</v>
      </c>
      <c r="BH540" s="1" t="n">
        <f aca="false">_xlfn.T.TEST(AP540:AU540,AV540:BA540,2,2)</f>
        <v>0.374329855333242</v>
      </c>
      <c r="BI540" s="1" t="n">
        <f aca="false">_xlfn.T.TEST(AP540:AU540,BB540:BG540,2,2)</f>
        <v>0.987577003825195</v>
      </c>
    </row>
    <row r="541" customFormat="false" ht="15" hidden="false" customHeight="false" outlineLevel="0" collapsed="false">
      <c r="A541" s="0" t="s">
        <v>557</v>
      </c>
      <c r="B541" s="0" t="s">
        <v>1020</v>
      </c>
      <c r="C541" s="0" t="s">
        <v>1020</v>
      </c>
      <c r="D541" s="0" t="s">
        <v>1020</v>
      </c>
      <c r="E541" s="0" t="n">
        <v>0</v>
      </c>
      <c r="F541" s="0" t="n">
        <v>0.417229654486332</v>
      </c>
      <c r="G541" s="0" t="n">
        <v>1.20811968813655</v>
      </c>
      <c r="H541" s="0" t="s">
        <v>1020</v>
      </c>
      <c r="I541" s="0" t="s">
        <v>1020</v>
      </c>
      <c r="J541" s="0" t="s">
        <v>1020</v>
      </c>
      <c r="K541" s="0" t="n">
        <v>0</v>
      </c>
      <c r="L541" s="0" t="n">
        <v>2.0976765534095</v>
      </c>
      <c r="M541" s="0" t="n">
        <v>1.78978421497629</v>
      </c>
      <c r="N541" s="0" t="s">
        <v>1020</v>
      </c>
      <c r="O541" s="0" t="s">
        <v>1020</v>
      </c>
      <c r="P541" s="0" t="s">
        <v>1020</v>
      </c>
      <c r="Q541" s="0" t="n">
        <v>0</v>
      </c>
      <c r="R541" s="0" t="n">
        <v>0.327500985535373</v>
      </c>
      <c r="S541" s="0" t="n">
        <v>0</v>
      </c>
      <c r="U541" s="0" t="s">
        <v>557</v>
      </c>
      <c r="V541" s="0" t="e">
        <f aca="false">(B541/V$1)*100</f>
        <v>#VALUE!</v>
      </c>
      <c r="W541" s="0" t="e">
        <f aca="false">(C541/W$1)*100</f>
        <v>#VALUE!</v>
      </c>
      <c r="X541" s="0" t="e">
        <f aca="false">(D541/X$1)*100</f>
        <v>#VALUE!</v>
      </c>
      <c r="Y541" s="0" t="n">
        <f aca="false">(E541/Y$1)*100</f>
        <v>0</v>
      </c>
      <c r="Z541" s="0" t="n">
        <f aca="false">(F541/Z$1)*100</f>
        <v>1.08044974115743E-005</v>
      </c>
      <c r="AA541" s="0" t="n">
        <f aca="false">(G541/AA$1)*100</f>
        <v>2.67625936151343E-005</v>
      </c>
      <c r="AB541" s="0" t="e">
        <f aca="false">(H541/AB$1)*100</f>
        <v>#VALUE!</v>
      </c>
      <c r="AC541" s="0" t="e">
        <f aca="false">(I541/AC$1)*100</f>
        <v>#VALUE!</v>
      </c>
      <c r="AD541" s="0" t="e">
        <f aca="false">(J541/AD$1)*100</f>
        <v>#VALUE!</v>
      </c>
      <c r="AE541" s="0" t="n">
        <f aca="false">(K541/AE$1)*100</f>
        <v>0</v>
      </c>
      <c r="AF541" s="0" t="n">
        <f aca="false">(L541/AF$1)*100</f>
        <v>4.16302116327717E-005</v>
      </c>
      <c r="AG541" s="0" t="n">
        <f aca="false">(M541/AG$1)*100</f>
        <v>2.96467679981333E-005</v>
      </c>
      <c r="AH541" s="0" t="e">
        <f aca="false">(N541/AH$1)*100</f>
        <v>#VALUE!</v>
      </c>
      <c r="AI541" s="0" t="e">
        <f aca="false">(O541/AI$1)*100</f>
        <v>#VALUE!</v>
      </c>
      <c r="AJ541" s="0" t="e">
        <f aca="false">(P541/AJ$1)*100</f>
        <v>#VALUE!</v>
      </c>
      <c r="AK541" s="0" t="n">
        <f aca="false">(Q541/AK$1)*100</f>
        <v>0</v>
      </c>
      <c r="AL541" s="0" t="n">
        <f aca="false">(R541/AL$1)*100</f>
        <v>7.25441372998178E-006</v>
      </c>
      <c r="AM541" s="0" t="n">
        <f aca="false">(S541/AM$1)*100</f>
        <v>0</v>
      </c>
      <c r="AO541" s="0" t="s">
        <v>557</v>
      </c>
      <c r="AP541" s="0" t="s">
        <v>1020</v>
      </c>
      <c r="AQ541" s="0" t="s">
        <v>1020</v>
      </c>
      <c r="AR541" s="0" t="s">
        <v>1020</v>
      </c>
      <c r="AS541" s="0" t="n">
        <v>0</v>
      </c>
      <c r="AT541" s="0" t="n">
        <v>1.08044974115743E-005</v>
      </c>
      <c r="AU541" s="0" t="n">
        <v>2.67625936151343E-005</v>
      </c>
      <c r="AV541" s="0" t="s">
        <v>1020</v>
      </c>
      <c r="AW541" s="0" t="s">
        <v>1020</v>
      </c>
      <c r="AX541" s="0" t="s">
        <v>1020</v>
      </c>
      <c r="AY541" s="0" t="n">
        <v>0</v>
      </c>
      <c r="AZ541" s="0" t="n">
        <v>4.16302116327717E-005</v>
      </c>
      <c r="BA541" s="0" t="n">
        <v>2.96467679981333E-005</v>
      </c>
      <c r="BB541" s="0" t="s">
        <v>1020</v>
      </c>
      <c r="BC541" s="0" t="s">
        <v>1020</v>
      </c>
      <c r="BD541" s="0" t="s">
        <v>1020</v>
      </c>
      <c r="BE541" s="0" t="n">
        <v>0</v>
      </c>
      <c r="BF541" s="0" t="n">
        <v>7.25441372998178E-006</v>
      </c>
      <c r="BG541" s="0" t="n">
        <v>0</v>
      </c>
      <c r="BH541" s="1" t="n">
        <f aca="false">_xlfn.T.TEST(AP541:AU541,AV541:BA541,2,2)</f>
        <v>0.484786834396951</v>
      </c>
      <c r="BI541" s="1" t="n">
        <f aca="false">_xlfn.T.TEST(AP541:AU541,BB541:BG541,2,2)</f>
        <v>0.282350215493647</v>
      </c>
    </row>
    <row r="542" customFormat="false" ht="15" hidden="false" customHeight="false" outlineLevel="0" collapsed="false">
      <c r="A542" s="0" t="s">
        <v>558</v>
      </c>
      <c r="B542" s="0" t="s">
        <v>1020</v>
      </c>
      <c r="C542" s="0" t="s">
        <v>1020</v>
      </c>
      <c r="D542" s="0" t="s">
        <v>1020</v>
      </c>
      <c r="E542" s="0" t="n">
        <v>0.0849764940643285</v>
      </c>
      <c r="F542" s="0" t="n">
        <v>0.812929664879954</v>
      </c>
      <c r="G542" s="0" t="n">
        <v>0.716443070871673</v>
      </c>
      <c r="H542" s="0" t="s">
        <v>1020</v>
      </c>
      <c r="I542" s="0" t="s">
        <v>1020</v>
      </c>
      <c r="J542" s="0" t="s">
        <v>1020</v>
      </c>
      <c r="K542" s="0" t="n">
        <v>0</v>
      </c>
      <c r="L542" s="0" t="n">
        <v>0.496818131070671</v>
      </c>
      <c r="M542" s="0" t="n">
        <v>1.52464801676286</v>
      </c>
      <c r="N542" s="0" t="s">
        <v>1020</v>
      </c>
      <c r="O542" s="0" t="s">
        <v>1020</v>
      </c>
      <c r="P542" s="0" t="s">
        <v>1020</v>
      </c>
      <c r="Q542" s="0" t="n">
        <v>0</v>
      </c>
      <c r="R542" s="0" t="n">
        <v>0</v>
      </c>
      <c r="S542" s="0" t="n">
        <v>0</v>
      </c>
      <c r="U542" s="0" t="s">
        <v>558</v>
      </c>
      <c r="V542" s="0" t="e">
        <f aca="false">(B542/V$1)*100</f>
        <v>#VALUE!</v>
      </c>
      <c r="W542" s="0" t="e">
        <f aca="false">(C542/W$1)*100</f>
        <v>#VALUE!</v>
      </c>
      <c r="X542" s="0" t="e">
        <f aca="false">(D542/X$1)*100</f>
        <v>#VALUE!</v>
      </c>
      <c r="Y542" s="0" t="n">
        <f aca="false">(E542/Y$1)*100</f>
        <v>1.39527811322057E-006</v>
      </c>
      <c r="Z542" s="0" t="n">
        <f aca="false">(F542/Z$1)*100</f>
        <v>2.10514673766439E-005</v>
      </c>
      <c r="AA542" s="0" t="n">
        <f aca="false">(G542/AA$1)*100</f>
        <v>1.58708403996727E-005</v>
      </c>
      <c r="AB542" s="0" t="e">
        <f aca="false">(H542/AB$1)*100</f>
        <v>#VALUE!</v>
      </c>
      <c r="AC542" s="0" t="e">
        <f aca="false">(I542/AC$1)*100</f>
        <v>#VALUE!</v>
      </c>
      <c r="AD542" s="0" t="e">
        <f aca="false">(J542/AD$1)*100</f>
        <v>#VALUE!</v>
      </c>
      <c r="AE542" s="0" t="n">
        <f aca="false">(K542/AE$1)*100</f>
        <v>0</v>
      </c>
      <c r="AF542" s="0" t="n">
        <f aca="false">(L542/AF$1)*100</f>
        <v>9.85978696565647E-006</v>
      </c>
      <c r="AG542" s="0" t="n">
        <f aca="false">(M542/AG$1)*100</f>
        <v>2.52549361278065E-005</v>
      </c>
      <c r="AH542" s="0" t="e">
        <f aca="false">(N542/AH$1)*100</f>
        <v>#VALUE!</v>
      </c>
      <c r="AI542" s="0" t="e">
        <f aca="false">(O542/AI$1)*100</f>
        <v>#VALUE!</v>
      </c>
      <c r="AJ542" s="0" t="e">
        <f aca="false">(P542/AJ$1)*100</f>
        <v>#VALUE!</v>
      </c>
      <c r="AK542" s="0" t="n">
        <f aca="false">(Q542/AK$1)*100</f>
        <v>0</v>
      </c>
      <c r="AL542" s="0" t="n">
        <f aca="false">(R542/AL$1)*100</f>
        <v>0</v>
      </c>
      <c r="AM542" s="0" t="n">
        <f aca="false">(S542/AM$1)*100</f>
        <v>0</v>
      </c>
      <c r="AO542" s="0" t="s">
        <v>558</v>
      </c>
      <c r="AP542" s="0" t="s">
        <v>1020</v>
      </c>
      <c r="AQ542" s="0" t="s">
        <v>1020</v>
      </c>
      <c r="AR542" s="0" t="s">
        <v>1020</v>
      </c>
      <c r="AS542" s="0" t="n">
        <v>1.39527811322057E-006</v>
      </c>
      <c r="AT542" s="0" t="n">
        <v>2.10514673766439E-005</v>
      </c>
      <c r="AU542" s="0" t="n">
        <v>1.58708403996727E-005</v>
      </c>
      <c r="AV542" s="0" t="s">
        <v>1020</v>
      </c>
      <c r="AW542" s="0" t="s">
        <v>1020</v>
      </c>
      <c r="AX542" s="0" t="s">
        <v>1020</v>
      </c>
      <c r="AY542" s="0" t="n">
        <v>0</v>
      </c>
      <c r="AZ542" s="0" t="n">
        <v>9.85978696565647E-006</v>
      </c>
      <c r="BA542" s="0" t="n">
        <v>2.52549361278065E-005</v>
      </c>
      <c r="BB542" s="0" t="s">
        <v>1020</v>
      </c>
      <c r="BC542" s="0" t="s">
        <v>1020</v>
      </c>
      <c r="BD542" s="0" t="s">
        <v>1020</v>
      </c>
      <c r="BE542" s="0" t="n">
        <v>0</v>
      </c>
      <c r="BF542" s="0" t="n">
        <v>0</v>
      </c>
      <c r="BG542" s="0" t="n">
        <v>0</v>
      </c>
      <c r="BH542" s="1" t="n">
        <f aca="false">_xlfn.T.TEST(AP542:AU542,AV542:BA542,2,2)</f>
        <v>0.915159740742813</v>
      </c>
      <c r="BI542" s="1" t="n">
        <f aca="false">_xlfn.T.TEST(AP542:AU542,BB542:BG542,2,2)</f>
        <v>0.0956507000028183</v>
      </c>
    </row>
    <row r="543" customFormat="false" ht="15" hidden="false" customHeight="false" outlineLevel="0" collapsed="false">
      <c r="A543" s="0" t="s">
        <v>559</v>
      </c>
      <c r="B543" s="0" t="n">
        <v>0</v>
      </c>
      <c r="C543" s="0" t="n">
        <v>2.28615594707018</v>
      </c>
      <c r="D543" s="0" t="n">
        <v>6.47285984805406</v>
      </c>
      <c r="E543" s="0" t="n">
        <v>0.710251293671999</v>
      </c>
      <c r="F543" s="0" t="n">
        <v>2.06981543898202</v>
      </c>
      <c r="G543" s="0" t="n">
        <v>1.72964810002107</v>
      </c>
      <c r="H543" s="0" t="n">
        <v>0</v>
      </c>
      <c r="I543" s="0" t="n">
        <v>1.1061456425096</v>
      </c>
      <c r="J543" s="0" t="n">
        <v>0</v>
      </c>
      <c r="K543" s="0" t="n">
        <v>0.618392692189264</v>
      </c>
      <c r="L543" s="0" t="n">
        <v>0.937814000223289</v>
      </c>
      <c r="M543" s="0" t="n">
        <v>4.65251994265338</v>
      </c>
      <c r="N543" s="0" t="n">
        <v>0</v>
      </c>
      <c r="O543" s="0" t="n">
        <v>3.28216116320632</v>
      </c>
      <c r="P543" s="0" t="n">
        <v>5.01745000863225</v>
      </c>
      <c r="Q543" s="0" t="n">
        <v>1.48936399259355</v>
      </c>
      <c r="R543" s="0" t="n">
        <v>0.150104618370379</v>
      </c>
      <c r="S543" s="0" t="n">
        <v>1.1061456425096</v>
      </c>
      <c r="U543" s="0" t="s">
        <v>559</v>
      </c>
      <c r="V543" s="0" t="n">
        <f aca="false">(B543/V$1)*100</f>
        <v>0</v>
      </c>
      <c r="W543" s="0" t="n">
        <f aca="false">(C543/W$1)*100</f>
        <v>2.77180743427896E-005</v>
      </c>
      <c r="X543" s="0" t="n">
        <f aca="false">(D543/X$1)*100</f>
        <v>9.99756863225231E-005</v>
      </c>
      <c r="Y543" s="0" t="n">
        <f aca="false">(E543/Y$1)*100</f>
        <v>1.1662026020948E-005</v>
      </c>
      <c r="Z543" s="0" t="n">
        <f aca="false">(F543/Z$1)*100</f>
        <v>5.35995352019026E-005</v>
      </c>
      <c r="AA543" s="0" t="n">
        <f aca="false">(G543/AA$1)*100</f>
        <v>3.8315631847249E-005</v>
      </c>
      <c r="AB543" s="0" t="n">
        <f aca="false">(H543/AB$1)*100</f>
        <v>0</v>
      </c>
      <c r="AC543" s="0" t="n">
        <f aca="false">(I543/AC$1)*100</f>
        <v>1.44170707591991E-005</v>
      </c>
      <c r="AD543" s="0" t="n">
        <f aca="false">(J543/AD$1)*100</f>
        <v>0</v>
      </c>
      <c r="AE543" s="0" t="n">
        <f aca="false">(K543/AE$1)*100</f>
        <v>1.44816169753968E-005</v>
      </c>
      <c r="AF543" s="0" t="n">
        <f aca="false">(L543/AF$1)*100</f>
        <v>1.86117326992167E-005</v>
      </c>
      <c r="AG543" s="0" t="n">
        <f aca="false">(M543/AG$1)*100</f>
        <v>7.70663738077278E-005</v>
      </c>
      <c r="AH543" s="0" t="n">
        <f aca="false">(N543/AH$1)*100</f>
        <v>0</v>
      </c>
      <c r="AI543" s="0" t="n">
        <f aca="false">(O543/AI$1)*100</f>
        <v>7.8270005194185E-005</v>
      </c>
      <c r="AJ543" s="0" t="n">
        <f aca="false">(P543/AJ$1)*100</f>
        <v>0.000109581139262884</v>
      </c>
      <c r="AK543" s="0" t="n">
        <f aca="false">(Q543/AK$1)*100</f>
        <v>2.35707395456169E-005</v>
      </c>
      <c r="AL543" s="0" t="n">
        <f aca="false">(R543/AL$1)*100</f>
        <v>3.32493962624165E-006</v>
      </c>
      <c r="AM543" s="0" t="n">
        <f aca="false">(S543/AM$1)*100</f>
        <v>2.51489307976175E-005</v>
      </c>
      <c r="AO543" s="0" t="s">
        <v>559</v>
      </c>
      <c r="AP543" s="0" t="n">
        <v>0</v>
      </c>
      <c r="AQ543" s="0" t="n">
        <v>2.77180743427896E-005</v>
      </c>
      <c r="AR543" s="0" t="n">
        <v>9.99756863225231E-005</v>
      </c>
      <c r="AS543" s="0" t="n">
        <v>1.1662026020948E-005</v>
      </c>
      <c r="AT543" s="0" t="n">
        <v>5.35995352019026E-005</v>
      </c>
      <c r="AU543" s="0" t="n">
        <v>3.8315631847249E-005</v>
      </c>
      <c r="AV543" s="0" t="n">
        <v>0</v>
      </c>
      <c r="AW543" s="0" t="n">
        <v>1.44170707591991E-005</v>
      </c>
      <c r="AX543" s="0" t="n">
        <v>0</v>
      </c>
      <c r="AY543" s="0" t="n">
        <v>1.44816169753968E-005</v>
      </c>
      <c r="AZ543" s="0" t="n">
        <v>1.86117326992167E-005</v>
      </c>
      <c r="BA543" s="0" t="n">
        <v>7.70663738077278E-005</v>
      </c>
      <c r="BB543" s="0" t="n">
        <v>0</v>
      </c>
      <c r="BC543" s="0" t="n">
        <v>7.8270005194185E-005</v>
      </c>
      <c r="BD543" s="0" t="n">
        <v>0.000109581139262884</v>
      </c>
      <c r="BE543" s="0" t="n">
        <v>2.35707395456169E-005</v>
      </c>
      <c r="BF543" s="0" t="n">
        <v>3.32493962624165E-006</v>
      </c>
      <c r="BG543" s="0" t="n">
        <v>2.51489307976175E-005</v>
      </c>
      <c r="BH543" s="1" t="n">
        <f aca="false">_xlfn.T.TEST(AP543:AU543,AV543:BA543,2,2)</f>
        <v>0.363003227255102</v>
      </c>
      <c r="BI543" s="1" t="n">
        <f aca="false">_xlfn.T.TEST(AP543:AU543,BB543:BG543,2,2)</f>
        <v>0.951696911178145</v>
      </c>
    </row>
    <row r="544" customFormat="false" ht="15" hidden="false" customHeight="false" outlineLevel="0" collapsed="false">
      <c r="A544" s="0" t="s">
        <v>560</v>
      </c>
      <c r="B544" s="0" t="n">
        <v>3.15547557213997</v>
      </c>
      <c r="C544" s="0" t="n">
        <v>15.8812150580234</v>
      </c>
      <c r="D544" s="0" t="n">
        <v>11.8699760617079</v>
      </c>
      <c r="E544" s="0" t="n">
        <v>5.53869178476004</v>
      </c>
      <c r="F544" s="0" t="n">
        <v>12.6230530520127</v>
      </c>
      <c r="G544" s="0" t="n">
        <v>4.75170330828124</v>
      </c>
      <c r="H544" s="0" t="n">
        <v>0</v>
      </c>
      <c r="I544" s="0" t="n">
        <v>9.24059787992865</v>
      </c>
      <c r="J544" s="0" t="n">
        <v>1.74623350611212</v>
      </c>
      <c r="K544" s="0" t="n">
        <v>1.4574566355332</v>
      </c>
      <c r="L544" s="0" t="n">
        <v>7.56515698460546</v>
      </c>
      <c r="M544" s="0" t="n">
        <v>8.43381244715656</v>
      </c>
      <c r="N544" s="0" t="n">
        <v>3.34377003073634</v>
      </c>
      <c r="O544" s="0" t="n">
        <v>4.78894380932165</v>
      </c>
      <c r="P544" s="0" t="n">
        <v>9.5062343280469</v>
      </c>
      <c r="Q544" s="0" t="n">
        <v>3.89807518408474</v>
      </c>
      <c r="R544" s="0" t="n">
        <v>4.78894380932165</v>
      </c>
      <c r="S544" s="0" t="n">
        <v>4.31548487217484</v>
      </c>
      <c r="U544" s="0" t="s">
        <v>560</v>
      </c>
      <c r="V544" s="0" t="n">
        <f aca="false">(B544/V$1)*100</f>
        <v>5.31555724777498E-005</v>
      </c>
      <c r="W544" s="0" t="n">
        <f aca="false">(C544/W$1)*100</f>
        <v>0.000192548850482512</v>
      </c>
      <c r="X544" s="0" t="n">
        <f aca="false">(D544/X$1)*100</f>
        <v>0.000183336119004326</v>
      </c>
      <c r="Y544" s="0" t="n">
        <f aca="false">(E544/Y$1)*100</f>
        <v>9.09429779169287E-005</v>
      </c>
      <c r="Z544" s="0" t="n">
        <f aca="false">(F544/Z$1)*100</f>
        <v>0.000326884109411029</v>
      </c>
      <c r="AA544" s="0" t="n">
        <f aca="false">(G544/AA$1)*100</f>
        <v>0.000105261015003711</v>
      </c>
      <c r="AB544" s="0" t="n">
        <f aca="false">(H544/AB$1)*100</f>
        <v>0</v>
      </c>
      <c r="AC544" s="0" t="n">
        <f aca="false">(I544/AC$1)*100</f>
        <v>0.000120438347693514</v>
      </c>
      <c r="AD544" s="0" t="n">
        <f aca="false">(J544/AD$1)*100</f>
        <v>4.09354901960941E-005</v>
      </c>
      <c r="AE544" s="0" t="n">
        <f aca="false">(K544/AE$1)*100</f>
        <v>3.41309478922216E-005</v>
      </c>
      <c r="AF544" s="0" t="n">
        <f aca="false">(L544/AF$1)*100</f>
        <v>0.000150137105643086</v>
      </c>
      <c r="AG544" s="0" t="n">
        <f aca="false">(M544/AG$1)*100</f>
        <v>0.000139701355542423</v>
      </c>
      <c r="AH544" s="0" t="n">
        <f aca="false">(N544/AH$1)*100</f>
        <v>7.31407056095802E-005</v>
      </c>
      <c r="AI544" s="0" t="n">
        <f aca="false">(O544/AI$1)*100</f>
        <v>0.000114202392323751</v>
      </c>
      <c r="AJ544" s="0" t="n">
        <f aca="false">(P544/AJ$1)*100</f>
        <v>0.000207616216599094</v>
      </c>
      <c r="AK544" s="0" t="n">
        <f aca="false">(Q544/AK$1)*100</f>
        <v>6.16911079831434E-005</v>
      </c>
      <c r="AL544" s="0" t="n">
        <f aca="false">(R544/AL$1)*100</f>
        <v>0.000106079008176609</v>
      </c>
      <c r="AM544" s="0" t="n">
        <f aca="false">(S544/AM$1)*100</f>
        <v>9.81153170411269E-005</v>
      </c>
      <c r="AO544" s="0" t="s">
        <v>560</v>
      </c>
      <c r="AP544" s="0" t="n">
        <v>5.31555724777498E-005</v>
      </c>
      <c r="AQ544" s="0" t="n">
        <v>0.000192548850482512</v>
      </c>
      <c r="AR544" s="0" t="n">
        <v>0.000183336119004326</v>
      </c>
      <c r="AS544" s="0" t="n">
        <v>9.09429779169287E-005</v>
      </c>
      <c r="AT544" s="0" t="n">
        <v>0.000326884109411029</v>
      </c>
      <c r="AU544" s="0" t="n">
        <v>0.000105261015003711</v>
      </c>
      <c r="AV544" s="0" t="n">
        <v>0</v>
      </c>
      <c r="AW544" s="0" t="n">
        <v>0.000120438347693514</v>
      </c>
      <c r="AX544" s="0" t="n">
        <v>4.09354901960941E-005</v>
      </c>
      <c r="AY544" s="0" t="n">
        <v>3.41309478922216E-005</v>
      </c>
      <c r="AZ544" s="0" t="n">
        <v>0.000150137105643086</v>
      </c>
      <c r="BA544" s="0" t="n">
        <v>0.000139701355542423</v>
      </c>
      <c r="BB544" s="0" t="n">
        <v>7.31407056095802E-005</v>
      </c>
      <c r="BC544" s="0" t="n">
        <v>0.000114202392323751</v>
      </c>
      <c r="BD544" s="0" t="n">
        <v>0.000207616216599094</v>
      </c>
      <c r="BE544" s="0" t="n">
        <v>6.16911079831435E-005</v>
      </c>
      <c r="BF544" s="0" t="n">
        <v>0.000106079008176609</v>
      </c>
      <c r="BG544" s="0" t="n">
        <v>9.81153170411269E-005</v>
      </c>
      <c r="BH544" s="1" t="n">
        <f aca="false">_xlfn.T.TEST(AP544:AU544,AV544:BA544,2,2)</f>
        <v>0.135242617781844</v>
      </c>
      <c r="BI544" s="1" t="n">
        <f aca="false">_xlfn.T.TEST(AP544:AU544,BB544:BG544,2,2)</f>
        <v>0.310742933453668</v>
      </c>
    </row>
    <row r="545" customFormat="false" ht="15" hidden="false" customHeight="false" outlineLevel="0" collapsed="false">
      <c r="A545" s="0" t="s">
        <v>561</v>
      </c>
      <c r="B545" s="0" t="s">
        <v>1020</v>
      </c>
      <c r="C545" s="0" t="s">
        <v>1020</v>
      </c>
      <c r="D545" s="0" t="s">
        <v>1020</v>
      </c>
      <c r="E545" s="0" t="n">
        <v>2.18613657117733</v>
      </c>
      <c r="F545" s="0" t="n">
        <v>5.50564967557054</v>
      </c>
      <c r="G545" s="0" t="n">
        <v>8.65614244573997</v>
      </c>
      <c r="H545" s="0" t="s">
        <v>1020</v>
      </c>
      <c r="I545" s="0" t="s">
        <v>1020</v>
      </c>
      <c r="J545" s="0" t="s">
        <v>1020</v>
      </c>
      <c r="K545" s="0" t="n">
        <v>0.636995791850559</v>
      </c>
      <c r="L545" s="0" t="n">
        <v>13.2441417637354</v>
      </c>
      <c r="M545" s="0" t="n">
        <v>7.29009668051318</v>
      </c>
      <c r="N545" s="0" t="s">
        <v>1020</v>
      </c>
      <c r="O545" s="0" t="s">
        <v>1020</v>
      </c>
      <c r="P545" s="0" t="s">
        <v>1020</v>
      </c>
      <c r="Q545" s="0" t="n">
        <v>0.252981957542092</v>
      </c>
      <c r="R545" s="0" t="n">
        <v>13.7216848106256</v>
      </c>
      <c r="S545" s="0" t="n">
        <v>3.49521020267669</v>
      </c>
      <c r="U545" s="0" t="s">
        <v>561</v>
      </c>
      <c r="V545" s="0" t="e">
        <f aca="false">(B545/V$1)*100</f>
        <v>#VALUE!</v>
      </c>
      <c r="W545" s="0" t="e">
        <f aca="false">(C545/W$1)*100</f>
        <v>#VALUE!</v>
      </c>
      <c r="X545" s="0" t="e">
        <f aca="false">(D545/X$1)*100</f>
        <v>#VALUE!</v>
      </c>
      <c r="Y545" s="0" t="n">
        <f aca="false">(E545/Y$1)*100</f>
        <v>3.58954384251919E-005</v>
      </c>
      <c r="Z545" s="0" t="n">
        <f aca="false">(F545/Z$1)*100</f>
        <v>0.000142573225630312</v>
      </c>
      <c r="AA545" s="0" t="n">
        <f aca="false">(G545/AA$1)*100</f>
        <v>0.000191753205270065</v>
      </c>
      <c r="AB545" s="0" t="e">
        <f aca="false">(H545/AB$1)*100</f>
        <v>#VALUE!</v>
      </c>
      <c r="AC545" s="0" t="e">
        <f aca="false">(I545/AC$1)*100</f>
        <v>#VALUE!</v>
      </c>
      <c r="AD545" s="0" t="e">
        <f aca="false">(J545/AD$1)*100</f>
        <v>#VALUE!</v>
      </c>
      <c r="AE545" s="0" t="n">
        <f aca="false">(K545/AE$1)*100</f>
        <v>1.49172672785986E-005</v>
      </c>
      <c r="AF545" s="0" t="n">
        <f aca="false">(L545/AF$1)*100</f>
        <v>0.000262841486988343</v>
      </c>
      <c r="AG545" s="0" t="n">
        <f aca="false">(M545/AG$1)*100</f>
        <v>0.000120756347699714</v>
      </c>
      <c r="AH545" s="0" t="e">
        <f aca="false">(N545/AH$1)*100</f>
        <v>#VALUE!</v>
      </c>
      <c r="AI545" s="0" t="e">
        <f aca="false">(O545/AI$1)*100</f>
        <v>#VALUE!</v>
      </c>
      <c r="AJ545" s="0" t="e">
        <f aca="false">(P545/AJ$1)*100</f>
        <v>#VALUE!</v>
      </c>
      <c r="AK545" s="0" t="n">
        <f aca="false">(Q545/AK$1)*100</f>
        <v>4.00370350070111E-006</v>
      </c>
      <c r="AL545" s="0" t="n">
        <f aca="false">(R545/AL$1)*100</f>
        <v>0.000303946501186737</v>
      </c>
      <c r="AM545" s="0" t="n">
        <f aca="false">(S545/AM$1)*100</f>
        <v>7.94658462070287E-005</v>
      </c>
      <c r="AO545" s="0" t="s">
        <v>561</v>
      </c>
      <c r="AP545" s="0" t="s">
        <v>1020</v>
      </c>
      <c r="AQ545" s="0" t="s">
        <v>1020</v>
      </c>
      <c r="AR545" s="0" t="s">
        <v>1020</v>
      </c>
      <c r="AS545" s="0" t="n">
        <v>3.58954384251919E-005</v>
      </c>
      <c r="AT545" s="0" t="n">
        <v>0.000142573225630312</v>
      </c>
      <c r="AU545" s="0" t="n">
        <v>0.000191753205270065</v>
      </c>
      <c r="AV545" s="0" t="s">
        <v>1020</v>
      </c>
      <c r="AW545" s="0" t="s">
        <v>1020</v>
      </c>
      <c r="AX545" s="0" t="s">
        <v>1020</v>
      </c>
      <c r="AY545" s="0" t="n">
        <v>1.49172672785986E-005</v>
      </c>
      <c r="AZ545" s="0" t="n">
        <v>0.000262841486988343</v>
      </c>
      <c r="BA545" s="0" t="n">
        <v>0.000120756347699714</v>
      </c>
      <c r="BB545" s="0" t="s">
        <v>1020</v>
      </c>
      <c r="BC545" s="0" t="s">
        <v>1020</v>
      </c>
      <c r="BD545" s="0" t="s">
        <v>1020</v>
      </c>
      <c r="BE545" s="0" t="n">
        <v>4.00370350070111E-006</v>
      </c>
      <c r="BF545" s="0" t="n">
        <v>0.000303946501186737</v>
      </c>
      <c r="BG545" s="0" t="n">
        <v>7.94658462070287E-005</v>
      </c>
      <c r="BH545" s="1" t="n">
        <f aca="false">_xlfn.T.TEST(AP545:AU545,AV545:BA545,2,2)</f>
        <v>0.917280671404505</v>
      </c>
      <c r="BI545" s="1" t="n">
        <f aca="false">_xlfn.T.TEST(AP545:AU545,BB545:BG545,2,2)</f>
        <v>0.957529177124954</v>
      </c>
    </row>
    <row r="546" customFormat="false" ht="15" hidden="false" customHeight="false" outlineLevel="0" collapsed="false">
      <c r="A546" s="0" t="s">
        <v>562</v>
      </c>
      <c r="B546" s="0" t="s">
        <v>1020</v>
      </c>
      <c r="C546" s="0" t="s">
        <v>1020</v>
      </c>
      <c r="D546" s="0" t="s">
        <v>1020</v>
      </c>
      <c r="E546" s="0" t="n">
        <v>0.720397740724456</v>
      </c>
      <c r="F546" s="0" t="n">
        <v>11.8761971224517</v>
      </c>
      <c r="G546" s="0" t="n">
        <v>5.90011940717848</v>
      </c>
      <c r="H546" s="0" t="s">
        <v>1020</v>
      </c>
      <c r="I546" s="0" t="s">
        <v>1020</v>
      </c>
      <c r="J546" s="0" t="s">
        <v>1020</v>
      </c>
      <c r="K546" s="0" t="n">
        <v>0.93336241404085</v>
      </c>
      <c r="L546" s="0" t="n">
        <v>10.3606118119906</v>
      </c>
      <c r="M546" s="0" t="n">
        <v>8.39199720619049</v>
      </c>
      <c r="N546" s="0" t="s">
        <v>1020</v>
      </c>
      <c r="O546" s="0" t="s">
        <v>1020</v>
      </c>
      <c r="P546" s="0" t="s">
        <v>1020</v>
      </c>
      <c r="Q546" s="0" t="n">
        <v>0</v>
      </c>
      <c r="R546" s="0" t="n">
        <v>6.30515207568912</v>
      </c>
      <c r="S546" s="0" t="n">
        <v>2.75894659463496</v>
      </c>
      <c r="U546" s="0" t="s">
        <v>562</v>
      </c>
      <c r="V546" s="0" t="e">
        <f aca="false">(B546/V$1)*100</f>
        <v>#VALUE!</v>
      </c>
      <c r="W546" s="0" t="e">
        <f aca="false">(C546/W$1)*100</f>
        <v>#VALUE!</v>
      </c>
      <c r="X546" s="0" t="e">
        <f aca="false">(D546/X$1)*100</f>
        <v>#VALUE!</v>
      </c>
      <c r="Y546" s="0" t="n">
        <f aca="false">(E546/Y$1)*100</f>
        <v>1.18286263926759E-005</v>
      </c>
      <c r="Z546" s="0" t="n">
        <f aca="false">(F546/Z$1)*100</f>
        <v>0.000307543674542624</v>
      </c>
      <c r="AA546" s="0" t="n">
        <f aca="false">(G546/AA$1)*100</f>
        <v>0.00013070103858554</v>
      </c>
      <c r="AB546" s="0" t="e">
        <f aca="false">(H546/AB$1)*100</f>
        <v>#VALUE!</v>
      </c>
      <c r="AC546" s="0" t="e">
        <f aca="false">(I546/AC$1)*100</f>
        <v>#VALUE!</v>
      </c>
      <c r="AD546" s="0" t="e">
        <f aca="false">(J546/AD$1)*100</f>
        <v>#VALUE!</v>
      </c>
      <c r="AE546" s="0" t="n">
        <f aca="false">(K546/AE$1)*100</f>
        <v>2.18576272813303E-005</v>
      </c>
      <c r="AF546" s="0" t="n">
        <f aca="false">(L546/AF$1)*100</f>
        <v>0.000205615332677061</v>
      </c>
      <c r="AG546" s="0" t="n">
        <f aca="false">(M546/AG$1)*100</f>
        <v>0.000139008709614867</v>
      </c>
      <c r="AH546" s="0" t="e">
        <f aca="false">(N546/AH$1)*100</f>
        <v>#VALUE!</v>
      </c>
      <c r="AI546" s="0" t="e">
        <f aca="false">(O546/AI$1)*100</f>
        <v>#VALUE!</v>
      </c>
      <c r="AJ546" s="0" t="e">
        <f aca="false">(P546/AJ$1)*100</f>
        <v>#VALUE!</v>
      </c>
      <c r="AK546" s="0" t="n">
        <f aca="false">(Q546/AK$1)*100</f>
        <v>0</v>
      </c>
      <c r="AL546" s="0" t="n">
        <f aca="false">(R546/AL$1)*100</f>
        <v>0.000139664256926524</v>
      </c>
      <c r="AM546" s="0" t="n">
        <f aca="false">(S546/AM$1)*100</f>
        <v>6.27264207499647E-005</v>
      </c>
      <c r="AO546" s="0" t="s">
        <v>562</v>
      </c>
      <c r="AP546" s="0" t="s">
        <v>1020</v>
      </c>
      <c r="AQ546" s="0" t="s">
        <v>1020</v>
      </c>
      <c r="AR546" s="0" t="s">
        <v>1020</v>
      </c>
      <c r="AS546" s="0" t="n">
        <v>1.18286263926759E-005</v>
      </c>
      <c r="AT546" s="0" t="n">
        <v>0.000307543674542624</v>
      </c>
      <c r="AU546" s="0" t="n">
        <v>0.00013070103858554</v>
      </c>
      <c r="AV546" s="0" t="s">
        <v>1020</v>
      </c>
      <c r="AW546" s="0" t="s">
        <v>1020</v>
      </c>
      <c r="AX546" s="0" t="s">
        <v>1020</v>
      </c>
      <c r="AY546" s="0" t="n">
        <v>2.18576272813303E-005</v>
      </c>
      <c r="AZ546" s="0" t="n">
        <v>0.000205615332677061</v>
      </c>
      <c r="BA546" s="0" t="n">
        <v>0.000139008709614867</v>
      </c>
      <c r="BB546" s="0" t="s">
        <v>1020</v>
      </c>
      <c r="BC546" s="0" t="s">
        <v>1020</v>
      </c>
      <c r="BD546" s="0" t="s">
        <v>1020</v>
      </c>
      <c r="BE546" s="0" t="n">
        <v>0</v>
      </c>
      <c r="BF546" s="0" t="n">
        <v>0.000139664256926524</v>
      </c>
      <c r="BG546" s="0" t="n">
        <v>6.27264207499647E-005</v>
      </c>
      <c r="BH546" s="1" t="n">
        <f aca="false">_xlfn.T.TEST(AP546:AU546,AV546:BA546,2,2)</f>
        <v>0.796927711956692</v>
      </c>
      <c r="BI546" s="1" t="n">
        <f aca="false">_xlfn.T.TEST(AP546:AU546,BB546:BG546,2,2)</f>
        <v>0.433540196326077</v>
      </c>
    </row>
    <row r="547" customFormat="false" ht="15" hidden="false" customHeight="false" outlineLevel="0" collapsed="false">
      <c r="A547" s="0" t="s">
        <v>563</v>
      </c>
      <c r="B547" s="0" t="s">
        <v>1020</v>
      </c>
      <c r="C547" s="0" t="s">
        <v>1020</v>
      </c>
      <c r="D547" s="0" t="s">
        <v>1020</v>
      </c>
      <c r="E547" s="0" t="n">
        <v>0.433760611492542</v>
      </c>
      <c r="F547" s="0" t="n">
        <v>12.9266952738719</v>
      </c>
      <c r="G547" s="0" t="n">
        <v>12.8696354569081</v>
      </c>
      <c r="H547" s="0" t="s">
        <v>1020</v>
      </c>
      <c r="I547" s="0" t="s">
        <v>1020</v>
      </c>
      <c r="J547" s="0" t="s">
        <v>1020</v>
      </c>
      <c r="K547" s="0" t="n">
        <v>1.12452530021554</v>
      </c>
      <c r="L547" s="0" t="n">
        <v>38.4931710766254</v>
      </c>
      <c r="M547" s="0" t="n">
        <v>13.7388339521376</v>
      </c>
      <c r="N547" s="0" t="s">
        <v>1020</v>
      </c>
      <c r="O547" s="0" t="s">
        <v>1020</v>
      </c>
      <c r="P547" s="0" t="s">
        <v>1020</v>
      </c>
      <c r="Q547" s="0" t="n">
        <v>0.541489041036903</v>
      </c>
      <c r="R547" s="0" t="n">
        <v>11.6513024229008</v>
      </c>
      <c r="S547" s="0" t="n">
        <v>10.0200693091257</v>
      </c>
      <c r="U547" s="0" t="s">
        <v>563</v>
      </c>
      <c r="V547" s="0" t="e">
        <f aca="false">(B547/V$1)*100</f>
        <v>#VALUE!</v>
      </c>
      <c r="W547" s="0" t="e">
        <f aca="false">(C547/W$1)*100</f>
        <v>#VALUE!</v>
      </c>
      <c r="X547" s="0" t="e">
        <f aca="false">(D547/X$1)*100</f>
        <v>#VALUE!</v>
      </c>
      <c r="Y547" s="0" t="n">
        <f aca="false">(E547/Y$1)*100</f>
        <v>7.1221658913647E-006</v>
      </c>
      <c r="Z547" s="0" t="n">
        <f aca="false">(F547/Z$1)*100</f>
        <v>0.000334747168915182</v>
      </c>
      <c r="AA547" s="0" t="n">
        <f aca="false">(G547/AA$1)*100</f>
        <v>0.000285091640414708</v>
      </c>
      <c r="AB547" s="0" t="e">
        <f aca="false">(H547/AB$1)*100</f>
        <v>#VALUE!</v>
      </c>
      <c r="AC547" s="0" t="e">
        <f aca="false">(I547/AC$1)*100</f>
        <v>#VALUE!</v>
      </c>
      <c r="AD547" s="0" t="e">
        <f aca="false">(J547/AD$1)*100</f>
        <v>#VALUE!</v>
      </c>
      <c r="AE547" s="0" t="n">
        <f aca="false">(K547/AE$1)*100</f>
        <v>2.63343097073347E-005</v>
      </c>
      <c r="AF547" s="0" t="n">
        <f aca="false">(L547/AF$1)*100</f>
        <v>0.000763930385612492</v>
      </c>
      <c r="AG547" s="0" t="n">
        <f aca="false">(M547/AG$1)*100</f>
        <v>0.000227576050417507</v>
      </c>
      <c r="AH547" s="0" t="e">
        <f aca="false">(N547/AH$1)*100</f>
        <v>#VALUE!</v>
      </c>
      <c r="AI547" s="0" t="e">
        <f aca="false">(O547/AI$1)*100</f>
        <v>#VALUE!</v>
      </c>
      <c r="AJ547" s="0" t="e">
        <f aca="false">(P547/AJ$1)*100</f>
        <v>#VALUE!</v>
      </c>
      <c r="AK547" s="0" t="n">
        <f aca="false">(Q547/AK$1)*100</f>
        <v>8.56962919511769E-006</v>
      </c>
      <c r="AL547" s="0" t="n">
        <f aca="false">(R547/AL$1)*100</f>
        <v>0.000258085844018727</v>
      </c>
      <c r="AM547" s="0" t="n">
        <f aca="false">(S547/AM$1)*100</f>
        <v>0.000227812703823355</v>
      </c>
      <c r="AO547" s="0" t="s">
        <v>563</v>
      </c>
      <c r="AP547" s="0" t="s">
        <v>1020</v>
      </c>
      <c r="AQ547" s="0" t="s">
        <v>1020</v>
      </c>
      <c r="AR547" s="0" t="s">
        <v>1020</v>
      </c>
      <c r="AS547" s="0" t="n">
        <v>7.1221658913647E-006</v>
      </c>
      <c r="AT547" s="0" t="n">
        <v>0.000334747168915182</v>
      </c>
      <c r="AU547" s="0" t="n">
        <v>0.000285091640414708</v>
      </c>
      <c r="AV547" s="0" t="s">
        <v>1020</v>
      </c>
      <c r="AW547" s="0" t="s">
        <v>1020</v>
      </c>
      <c r="AX547" s="0" t="s">
        <v>1020</v>
      </c>
      <c r="AY547" s="0" t="n">
        <v>2.63343097073347E-005</v>
      </c>
      <c r="AZ547" s="0" t="n">
        <v>0.000763930385612492</v>
      </c>
      <c r="BA547" s="0" t="n">
        <v>0.000227576050417507</v>
      </c>
      <c r="BB547" s="0" t="s">
        <v>1020</v>
      </c>
      <c r="BC547" s="0" t="s">
        <v>1020</v>
      </c>
      <c r="BD547" s="0" t="s">
        <v>1020</v>
      </c>
      <c r="BE547" s="0" t="n">
        <v>8.56962919511769E-006</v>
      </c>
      <c r="BF547" s="0" t="n">
        <v>0.000258085844018727</v>
      </c>
      <c r="BG547" s="0" t="n">
        <v>0.000227812703823355</v>
      </c>
      <c r="BH547" s="1" t="n">
        <f aca="false">_xlfn.T.TEST(AP547:AU547,AV547:BA547,2,2)</f>
        <v>0.619686636398852</v>
      </c>
      <c r="BI547" s="1" t="n">
        <f aca="false">_xlfn.T.TEST(AP547:AU547,BB547:BG547,2,2)</f>
        <v>0.748824087375736</v>
      </c>
    </row>
    <row r="548" customFormat="false" ht="15" hidden="false" customHeight="false" outlineLevel="0" collapsed="false">
      <c r="A548" s="0" t="s">
        <v>564</v>
      </c>
      <c r="B548" s="0" t="s">
        <v>1020</v>
      </c>
      <c r="C548" s="0" t="s">
        <v>1020</v>
      </c>
      <c r="D548" s="0" t="s">
        <v>1020</v>
      </c>
      <c r="E548" s="0" t="n">
        <v>3.99431798965062</v>
      </c>
      <c r="F548" s="0" t="n">
        <v>24.2535152711993</v>
      </c>
      <c r="G548" s="0" t="n">
        <v>5.43829458453326</v>
      </c>
      <c r="H548" s="0" t="s">
        <v>1020</v>
      </c>
      <c r="I548" s="0" t="s">
        <v>1020</v>
      </c>
      <c r="J548" s="0" t="s">
        <v>1020</v>
      </c>
      <c r="K548" s="0" t="n">
        <v>4.32554141434876</v>
      </c>
      <c r="L548" s="0" t="n">
        <v>16.2796323173682</v>
      </c>
      <c r="M548" s="0" t="n">
        <v>21.5481748336581</v>
      </c>
      <c r="N548" s="0" t="s">
        <v>1020</v>
      </c>
      <c r="O548" s="0" t="s">
        <v>1020</v>
      </c>
      <c r="P548" s="0" t="s">
        <v>1020</v>
      </c>
      <c r="Q548" s="0" t="n">
        <v>4.54183352710675</v>
      </c>
      <c r="R548" s="0" t="n">
        <v>8.05561451921036</v>
      </c>
      <c r="S548" s="0" t="n">
        <v>1.90833459738866</v>
      </c>
      <c r="U548" s="0" t="s">
        <v>564</v>
      </c>
      <c r="V548" s="0" t="e">
        <f aca="false">(B548/V$1)*100</f>
        <v>#VALUE!</v>
      </c>
      <c r="W548" s="0" t="e">
        <f aca="false">(C548/W$1)*100</f>
        <v>#VALUE!</v>
      </c>
      <c r="X548" s="0" t="e">
        <f aca="false">(D548/X$1)*100</f>
        <v>#VALUE!</v>
      </c>
      <c r="Y548" s="0" t="n">
        <f aca="false">(E548/Y$1)*100</f>
        <v>6.55850130035221E-005</v>
      </c>
      <c r="Z548" s="0" t="n">
        <f aca="false">(F548/Z$1)*100</f>
        <v>0.000628064281029755</v>
      </c>
      <c r="AA548" s="0" t="n">
        <f aca="false">(G548/AA$1)*100</f>
        <v>0.000120470570386731</v>
      </c>
      <c r="AB548" s="0" t="e">
        <f aca="false">(H548/AB$1)*100</f>
        <v>#VALUE!</v>
      </c>
      <c r="AC548" s="0" t="e">
        <f aca="false">(I548/AC$1)*100</f>
        <v>#VALUE!</v>
      </c>
      <c r="AD548" s="0" t="e">
        <f aca="false">(J548/AD$1)*100</f>
        <v>#VALUE!</v>
      </c>
      <c r="AE548" s="0" t="n">
        <f aca="false">(K548/AE$1)*100</f>
        <v>0.000101296206706536</v>
      </c>
      <c r="AF548" s="0" t="n">
        <f aca="false">(L548/AF$1)*100</f>
        <v>0.000323083431320331</v>
      </c>
      <c r="AG548" s="0" t="n">
        <f aca="false">(M548/AG$1)*100</f>
        <v>0.000356933386008848</v>
      </c>
      <c r="AH548" s="0" t="e">
        <f aca="false">(N548/AH$1)*100</f>
        <v>#VALUE!</v>
      </c>
      <c r="AI548" s="0" t="e">
        <f aca="false">(O548/AI$1)*100</f>
        <v>#VALUE!</v>
      </c>
      <c r="AJ548" s="0" t="e">
        <f aca="false">(P548/AJ$1)*100</f>
        <v>#VALUE!</v>
      </c>
      <c r="AK548" s="0" t="n">
        <f aca="false">(Q548/AK$1)*100</f>
        <v>7.18792556147148E-005</v>
      </c>
      <c r="AL548" s="0" t="n">
        <f aca="false">(R548/AL$1)*100</f>
        <v>0.000178438426608302</v>
      </c>
      <c r="AM548" s="0" t="n">
        <f aca="false">(S548/AM$1)*100</f>
        <v>4.3387211307493E-005</v>
      </c>
      <c r="AO548" s="0" t="s">
        <v>564</v>
      </c>
      <c r="AP548" s="0" t="s">
        <v>1020</v>
      </c>
      <c r="AQ548" s="0" t="s">
        <v>1020</v>
      </c>
      <c r="AR548" s="0" t="s">
        <v>1020</v>
      </c>
      <c r="AS548" s="0" t="n">
        <v>6.55850130035221E-005</v>
      </c>
      <c r="AT548" s="0" t="n">
        <v>0.000628064281029755</v>
      </c>
      <c r="AU548" s="0" t="n">
        <v>0.000120470570386731</v>
      </c>
      <c r="AV548" s="0" t="s">
        <v>1020</v>
      </c>
      <c r="AW548" s="0" t="s">
        <v>1020</v>
      </c>
      <c r="AX548" s="0" t="s">
        <v>1020</v>
      </c>
      <c r="AY548" s="0" t="n">
        <v>0.000101296206706536</v>
      </c>
      <c r="AZ548" s="0" t="n">
        <v>0.000323083431320331</v>
      </c>
      <c r="BA548" s="0" t="n">
        <v>0.000356933386008848</v>
      </c>
      <c r="BB548" s="0" t="s">
        <v>1020</v>
      </c>
      <c r="BC548" s="0" t="s">
        <v>1020</v>
      </c>
      <c r="BD548" s="0" t="s">
        <v>1020</v>
      </c>
      <c r="BE548" s="0" t="n">
        <v>7.18792556147148E-005</v>
      </c>
      <c r="BF548" s="0" t="n">
        <v>0.000178438426608302</v>
      </c>
      <c r="BG548" s="0" t="n">
        <v>4.3387211307493E-005</v>
      </c>
      <c r="BH548" s="1" t="n">
        <f aca="false">_xlfn.T.TEST(AP548:AU548,AV548:BA548,2,2)</f>
        <v>0.958219187736293</v>
      </c>
      <c r="BI548" s="1" t="n">
        <f aca="false">_xlfn.T.TEST(AP548:AU548,BB548:BG548,2,2)</f>
        <v>0.398486257534671</v>
      </c>
    </row>
    <row r="549" customFormat="false" ht="15" hidden="false" customHeight="false" outlineLevel="0" collapsed="false">
      <c r="A549" s="0" t="s">
        <v>565</v>
      </c>
      <c r="B549" s="0" t="n">
        <v>318.438600272796</v>
      </c>
      <c r="C549" s="0" t="n">
        <v>74.0051735465858</v>
      </c>
      <c r="D549" s="0" t="n">
        <v>4.97857491006168</v>
      </c>
      <c r="E549" s="0" t="n">
        <v>37.3968444549667</v>
      </c>
      <c r="F549" s="0" t="n">
        <v>181.916583765164</v>
      </c>
      <c r="G549" s="0" t="n">
        <v>194.541511554401</v>
      </c>
      <c r="H549" s="0" t="n">
        <v>118.484904318565</v>
      </c>
      <c r="I549" s="0" t="n">
        <v>80.6775610386255</v>
      </c>
      <c r="J549" s="0" t="n">
        <v>577.006321402147</v>
      </c>
      <c r="K549" s="0" t="n">
        <v>82.4078825823668</v>
      </c>
      <c r="L549" s="0" t="n">
        <v>65.7790927021696</v>
      </c>
      <c r="M549" s="0" t="n">
        <v>84.4355401977723</v>
      </c>
      <c r="N549" s="0" t="n">
        <v>229.858967072781</v>
      </c>
      <c r="O549" s="0" t="n">
        <v>14.9063038746922</v>
      </c>
      <c r="P549" s="0" t="n">
        <v>56.4307843220317</v>
      </c>
      <c r="Q549" s="0" t="n">
        <v>80.6775610386255</v>
      </c>
      <c r="R549" s="0" t="n">
        <v>43.8858901658732</v>
      </c>
      <c r="S549" s="0" t="n">
        <v>49.3611658868418</v>
      </c>
      <c r="U549" s="0" t="s">
        <v>565</v>
      </c>
      <c r="V549" s="0" t="n">
        <f aca="false">(B549/V$1)*100</f>
        <v>0.00536425832161788</v>
      </c>
      <c r="W549" s="0" t="n">
        <f aca="false">(C549/W$1)*100</f>
        <v>0.000897262019567878</v>
      </c>
      <c r="X549" s="0" t="n">
        <f aca="false">(D549/X$1)*100</f>
        <v>7.68959092619849E-005</v>
      </c>
      <c r="Y549" s="0" t="n">
        <f aca="false">(E549/Y$1)*100</f>
        <v>0.000614040378413691</v>
      </c>
      <c r="Z549" s="0" t="n">
        <f aca="false">(F549/Z$1)*100</f>
        <v>0.00471087622195259</v>
      </c>
      <c r="AA549" s="0" t="n">
        <f aca="false">(G549/AA$1)*100</f>
        <v>0.00430953610484984</v>
      </c>
      <c r="AB549" s="0" t="n">
        <f aca="false">(H549/AB$1)*100</f>
        <v>0.00253322845981435</v>
      </c>
      <c r="AC549" s="0" t="n">
        <f aca="false">(I549/AC$1)*100</f>
        <v>0.00105151985549984</v>
      </c>
      <c r="AD549" s="0" t="n">
        <f aca="false">(J549/AD$1)*100</f>
        <v>0.0135262761424332</v>
      </c>
      <c r="AE549" s="0" t="n">
        <f aca="false">(K549/AE$1)*100</f>
        <v>0.00192984070863836</v>
      </c>
      <c r="AF549" s="0" t="n">
        <f aca="false">(L549/AF$1)*100</f>
        <v>0.00130544317986113</v>
      </c>
      <c r="AG549" s="0" t="n">
        <f aca="false">(M549/AG$1)*100</f>
        <v>0.00139862719209063</v>
      </c>
      <c r="AH549" s="0" t="n">
        <f aca="false">(N549/AH$1)*100</f>
        <v>0.00502787179975121</v>
      </c>
      <c r="AI549" s="0" t="n">
        <f aca="false">(O549/AI$1)*100</f>
        <v>0.000355472027022128</v>
      </c>
      <c r="AJ549" s="0" t="n">
        <f aca="false">(P549/AJ$1)*100</f>
        <v>0.00123244867908351</v>
      </c>
      <c r="AK549" s="0" t="n">
        <f aca="false">(Q549/AK$1)*100</f>
        <v>0.00127680660192784</v>
      </c>
      <c r="AL549" s="0" t="n">
        <f aca="false">(R549/AL$1)*100</f>
        <v>0.000972108232441933</v>
      </c>
      <c r="AM549" s="0" t="n">
        <f aca="false">(S549/AM$1)*100</f>
        <v>0.00112225777263967</v>
      </c>
      <c r="AO549" s="0" t="s">
        <v>565</v>
      </c>
      <c r="AP549" s="0" t="n">
        <v>0.00536425832161788</v>
      </c>
      <c r="AQ549" s="0" t="n">
        <v>0.000897262019567878</v>
      </c>
      <c r="AR549" s="0" t="n">
        <v>7.68959092619849E-005</v>
      </c>
      <c r="AS549" s="0" t="n">
        <v>0.000614040378413691</v>
      </c>
      <c r="AT549" s="0" t="n">
        <v>0.00471087622195259</v>
      </c>
      <c r="AU549" s="0" t="n">
        <v>0.00430953610484984</v>
      </c>
      <c r="AV549" s="0" t="n">
        <v>0.00253322845981435</v>
      </c>
      <c r="AW549" s="0" t="n">
        <v>0.00105151985549984</v>
      </c>
      <c r="AX549" s="0" t="n">
        <v>0.0135262761424332</v>
      </c>
      <c r="AY549" s="0" t="n">
        <v>0.00192984070863836</v>
      </c>
      <c r="AZ549" s="0" t="n">
        <v>0.00130544317986113</v>
      </c>
      <c r="BA549" s="0" t="n">
        <v>0.00139862719209063</v>
      </c>
      <c r="BB549" s="0" t="n">
        <v>0.00502787179975121</v>
      </c>
      <c r="BC549" s="0" t="n">
        <v>0.000355472027022128</v>
      </c>
      <c r="BD549" s="0" t="n">
        <v>0.00123244867908351</v>
      </c>
      <c r="BE549" s="0" t="n">
        <v>0.00127680660192784</v>
      </c>
      <c r="BF549" s="0" t="n">
        <v>0.000972108232441933</v>
      </c>
      <c r="BG549" s="0" t="n">
        <v>0.00112225777263967</v>
      </c>
      <c r="BH549" s="1" t="n">
        <f aca="false">_xlfn.T.TEST(AP549:AU549,AV549:BA549,2,2)</f>
        <v>0.67336269648101</v>
      </c>
      <c r="BI549" s="1" t="n">
        <f aca="false">_xlfn.T.TEST(AP549:AU549,BB549:BG549,2,2)</f>
        <v>0.420667352451113</v>
      </c>
    </row>
    <row r="550" customFormat="false" ht="15" hidden="false" customHeight="false" outlineLevel="0" collapsed="false">
      <c r="A550" s="0" t="s">
        <v>566</v>
      </c>
      <c r="B550" s="0" t="n">
        <v>1420.43687592823</v>
      </c>
      <c r="C550" s="0" t="n">
        <v>420.245553976661</v>
      </c>
      <c r="D550" s="0" t="n">
        <v>53.1053862953421</v>
      </c>
      <c r="E550" s="0" t="n">
        <v>221.898992119593</v>
      </c>
      <c r="F550" s="0" t="n">
        <v>468.709260716566</v>
      </c>
      <c r="G550" s="0" t="n">
        <v>460.038982931797</v>
      </c>
      <c r="H550" s="0" t="n">
        <v>484.705574583553</v>
      </c>
      <c r="I550" s="0" t="n">
        <v>360.176710936667</v>
      </c>
      <c r="J550" s="0" t="n">
        <v>1558.72772694853</v>
      </c>
      <c r="K550" s="0" t="n">
        <v>380.712434568408</v>
      </c>
      <c r="L550" s="0" t="n">
        <v>454.112860208651</v>
      </c>
      <c r="M550" s="0" t="n">
        <v>558.859316987097</v>
      </c>
      <c r="N550" s="0" t="n">
        <v>442.594491412728</v>
      </c>
      <c r="O550" s="0" t="n">
        <v>129.679580762659</v>
      </c>
      <c r="P550" s="0" t="n">
        <v>334.724039207332</v>
      </c>
      <c r="Q550" s="0" t="n">
        <v>420.245553976661</v>
      </c>
      <c r="R550" s="0" t="n">
        <v>348.671801558662</v>
      </c>
      <c r="S550" s="0" t="n">
        <v>356.273992742378</v>
      </c>
      <c r="U550" s="0" t="s">
        <v>566</v>
      </c>
      <c r="V550" s="0" t="n">
        <f aca="false">(B550/V$1)*100</f>
        <v>0.0239279733220264</v>
      </c>
      <c r="W550" s="0" t="n">
        <f aca="false">(C550/W$1)*100</f>
        <v>0.0050951893821066</v>
      </c>
      <c r="X550" s="0" t="n">
        <f aca="false">(D550/X$1)*100</f>
        <v>0.000820232102491091</v>
      </c>
      <c r="Y550" s="0" t="n">
        <f aca="false">(E550/Y$1)*100</f>
        <v>0.00364348765454823</v>
      </c>
      <c r="Z550" s="0" t="n">
        <f aca="false">(F550/Z$1)*100</f>
        <v>0.0121376032114202</v>
      </c>
      <c r="AA550" s="0" t="n">
        <f aca="false">(G550/AA$1)*100</f>
        <v>0.0101909077951653</v>
      </c>
      <c r="AB550" s="0" t="n">
        <f aca="false">(H550/AB$1)*100</f>
        <v>0.0103630919333353</v>
      </c>
      <c r="AC550" s="0" t="n">
        <f aca="false">(I550/AC$1)*100</f>
        <v>0.00469440273308718</v>
      </c>
      <c r="AD550" s="0" t="n">
        <f aca="false">(J550/AD$1)*100</f>
        <v>0.0365399491886651</v>
      </c>
      <c r="AE550" s="0" t="n">
        <f aca="false">(K550/AE$1)*100</f>
        <v>0.00891558345502427</v>
      </c>
      <c r="AF550" s="0" t="n">
        <f aca="false">(L550/AF$1)*100</f>
        <v>0.0090122638044088</v>
      </c>
      <c r="AG550" s="0" t="n">
        <f aca="false">(M550/AG$1)*100</f>
        <v>0.00925718998730314</v>
      </c>
      <c r="AH550" s="0" t="n">
        <f aca="false">(N550/AH$1)*100</f>
        <v>0.00968119012470232</v>
      </c>
      <c r="AI550" s="0" t="n">
        <f aca="false">(O550/AI$1)*100</f>
        <v>0.00309248112909774</v>
      </c>
      <c r="AJ550" s="0" t="n">
        <f aca="false">(P550/AJ$1)*100</f>
        <v>0.00731037508932005</v>
      </c>
      <c r="AK550" s="0" t="n">
        <f aca="false">(Q550/AK$1)*100</f>
        <v>0.00665082447759338</v>
      </c>
      <c r="AL550" s="0" t="n">
        <f aca="false">(R550/AL$1)*100</f>
        <v>0.00772336455827685</v>
      </c>
      <c r="AM550" s="0" t="n">
        <f aca="false">(S550/AM$1)*100</f>
        <v>0.008100117782086</v>
      </c>
      <c r="AO550" s="0" t="s">
        <v>566</v>
      </c>
      <c r="AP550" s="0" t="n">
        <v>0.0239279733220264</v>
      </c>
      <c r="AQ550" s="0" t="n">
        <v>0.00509518938210661</v>
      </c>
      <c r="AR550" s="0" t="n">
        <v>0.000820232102491091</v>
      </c>
      <c r="AS550" s="0" t="n">
        <v>0.00364348765454823</v>
      </c>
      <c r="AT550" s="0" t="n">
        <v>0.0121376032114202</v>
      </c>
      <c r="AU550" s="0" t="n">
        <v>0.0101909077951653</v>
      </c>
      <c r="AV550" s="0" t="n">
        <v>0.0103630919333353</v>
      </c>
      <c r="AW550" s="0" t="n">
        <v>0.00469440273308718</v>
      </c>
      <c r="AX550" s="0" t="n">
        <v>0.0365399491886651</v>
      </c>
      <c r="AY550" s="0" t="n">
        <v>0.00891558345502427</v>
      </c>
      <c r="AZ550" s="0" t="n">
        <v>0.0090122638044088</v>
      </c>
      <c r="BA550" s="0" t="n">
        <v>0.00925718998730314</v>
      </c>
      <c r="BB550" s="0" t="n">
        <v>0.00968119012470232</v>
      </c>
      <c r="BC550" s="0" t="n">
        <v>0.00309248112909774</v>
      </c>
      <c r="BD550" s="0" t="n">
        <v>0.00731037508932005</v>
      </c>
      <c r="BE550" s="0" t="n">
        <v>0.00665082447759338</v>
      </c>
      <c r="BF550" s="0" t="n">
        <v>0.00772336455827685</v>
      </c>
      <c r="BG550" s="0" t="n">
        <v>0.008100117782086</v>
      </c>
      <c r="BH550" s="1" t="n">
        <f aca="false">_xlfn.T.TEST(AP550:AU550,AV550:BA550,2,2)</f>
        <v>0.526529741402351</v>
      </c>
      <c r="BI550" s="1" t="n">
        <f aca="false">_xlfn.T.TEST(AP550:AU550,BB550:BG550,2,2)</f>
        <v>0.542692068686473</v>
      </c>
    </row>
    <row r="551" customFormat="false" ht="15" hidden="false" customHeight="false" outlineLevel="0" collapsed="false">
      <c r="A551" s="0" t="s">
        <v>567</v>
      </c>
      <c r="B551" s="0" t="n">
        <v>23.5007963586326</v>
      </c>
      <c r="C551" s="0" t="n">
        <v>99.3878216498438</v>
      </c>
      <c r="D551" s="0" t="n">
        <v>76.4867305860115</v>
      </c>
      <c r="E551" s="0" t="n">
        <v>73.6243108871377</v>
      </c>
      <c r="F551" s="0" t="n">
        <v>84.3086014640158</v>
      </c>
      <c r="G551" s="0" t="n">
        <v>98.4564866193721</v>
      </c>
      <c r="H551" s="0" t="n">
        <v>117.041815688704</v>
      </c>
      <c r="I551" s="0" t="n">
        <v>43.0941147847776</v>
      </c>
      <c r="J551" s="0" t="n">
        <v>21.2531441841343</v>
      </c>
      <c r="K551" s="0" t="n">
        <v>99.1147490506004</v>
      </c>
      <c r="L551" s="0" t="n">
        <v>33.7160259511493</v>
      </c>
      <c r="M551" s="0" t="n">
        <v>76.3684152483182</v>
      </c>
      <c r="N551" s="0" t="n">
        <v>55.8747327114094</v>
      </c>
      <c r="O551" s="0" t="n">
        <v>76.3684152483182</v>
      </c>
      <c r="P551" s="0" t="n">
        <v>122.875009743256</v>
      </c>
      <c r="Q551" s="0" t="n">
        <v>97.3049347629505</v>
      </c>
      <c r="R551" s="0" t="n">
        <v>24.2843496982746</v>
      </c>
      <c r="S551" s="0" t="n">
        <v>37.1813122061071</v>
      </c>
      <c r="U551" s="0" t="s">
        <v>567</v>
      </c>
      <c r="V551" s="0" t="n">
        <f aca="false">(B551/V$1)*100</f>
        <v>0.000395882730056742</v>
      </c>
      <c r="W551" s="0" t="n">
        <f aca="false">(C551/W$1)*100</f>
        <v>0.00120500923516995</v>
      </c>
      <c r="X551" s="0" t="n">
        <f aca="false">(D551/X$1)*100</f>
        <v>0.00118136551144411</v>
      </c>
      <c r="Y551" s="0" t="n">
        <f aca="false">(E551/Y$1)*100</f>
        <v>0.00120888006398575</v>
      </c>
      <c r="Z551" s="0" t="n">
        <f aca="false">(F551/Z$1)*100</f>
        <v>0.00218323903034378</v>
      </c>
      <c r="AA551" s="0" t="n">
        <f aca="false">(G551/AA$1)*100</f>
        <v>0.00218103468227756</v>
      </c>
      <c r="AB551" s="0" t="n">
        <f aca="false">(H551/AB$1)*100</f>
        <v>0.00250237496663543</v>
      </c>
      <c r="AC551" s="0" t="n">
        <f aca="false">(I551/AC$1)*100</f>
        <v>0.000561671879615795</v>
      </c>
      <c r="AD551" s="0" t="n">
        <f aca="false">(J551/AD$1)*100</f>
        <v>0.000498219666694415</v>
      </c>
      <c r="AE551" s="0" t="n">
        <f aca="false">(K551/AE$1)*100</f>
        <v>0.00232108472576205</v>
      </c>
      <c r="AF551" s="0" t="n">
        <f aca="false">(L551/AF$1)*100</f>
        <v>0.000669123794839101</v>
      </c>
      <c r="AG551" s="0" t="n">
        <f aca="false">(M551/AG$1)*100</f>
        <v>0.00126499980852831</v>
      </c>
      <c r="AH551" s="0" t="n">
        <f aca="false">(N551/AH$1)*100</f>
        <v>0.00122218852932276</v>
      </c>
      <c r="AI551" s="0" t="n">
        <f aca="false">(O551/AI$1)*100</f>
        <v>0.00182116476337753</v>
      </c>
      <c r="AJ551" s="0" t="n">
        <f aca="false">(P551/AJ$1)*100</f>
        <v>0.00268359097378918</v>
      </c>
      <c r="AK551" s="0" t="n">
        <f aca="false">(Q551/AK$1)*100</f>
        <v>0.00153995214414094</v>
      </c>
      <c r="AL551" s="0" t="n">
        <f aca="false">(R551/AL$1)*100</f>
        <v>0.000537918136603024</v>
      </c>
      <c r="AM551" s="0" t="n">
        <f aca="false">(S551/AM$1)*100</f>
        <v>0.00084534098558173</v>
      </c>
      <c r="AO551" s="0" t="s">
        <v>567</v>
      </c>
      <c r="AP551" s="0" t="n">
        <v>0.000395882730056742</v>
      </c>
      <c r="AQ551" s="0" t="n">
        <v>0.00120500923516995</v>
      </c>
      <c r="AR551" s="0" t="n">
        <v>0.00118136551144411</v>
      </c>
      <c r="AS551" s="0" t="n">
        <v>0.00120888006398575</v>
      </c>
      <c r="AT551" s="0" t="n">
        <v>0.00218323903034378</v>
      </c>
      <c r="AU551" s="0" t="n">
        <v>0.00218103468227757</v>
      </c>
      <c r="AV551" s="0" t="n">
        <v>0.00250237496663543</v>
      </c>
      <c r="AW551" s="0" t="n">
        <v>0.000561671879615795</v>
      </c>
      <c r="AX551" s="0" t="n">
        <v>0.000498219666694415</v>
      </c>
      <c r="AY551" s="0" t="n">
        <v>0.00232108472576205</v>
      </c>
      <c r="AZ551" s="0" t="n">
        <v>0.000669123794839101</v>
      </c>
      <c r="BA551" s="0" t="n">
        <v>0.00126499980852831</v>
      </c>
      <c r="BB551" s="0" t="n">
        <v>0.00122218852932276</v>
      </c>
      <c r="BC551" s="0" t="n">
        <v>0.00182116476337753</v>
      </c>
      <c r="BD551" s="0" t="n">
        <v>0.00268359097378918</v>
      </c>
      <c r="BE551" s="0" t="n">
        <v>0.00153995214414094</v>
      </c>
      <c r="BF551" s="0" t="n">
        <v>0.000537918136603024</v>
      </c>
      <c r="BG551" s="0" t="n">
        <v>0.00084534098558173</v>
      </c>
      <c r="BH551" s="1" t="n">
        <f aca="false">_xlfn.T.TEST(AP551:AU551,AV551:BA551,2,2)</f>
        <v>0.85031210832093</v>
      </c>
      <c r="BI551" s="1" t="n">
        <f aca="false">_xlfn.T.TEST(AP551:AU551,BB551:BG551,2,2)</f>
        <v>0.909020421911387</v>
      </c>
    </row>
    <row r="552" customFormat="false" ht="15" hidden="false" customHeight="false" outlineLevel="0" collapsed="false">
      <c r="A552" s="0" t="s">
        <v>568</v>
      </c>
      <c r="B552" s="0" t="n">
        <v>78.7597970676988</v>
      </c>
      <c r="C552" s="0" t="n">
        <v>13.1364600051397</v>
      </c>
      <c r="D552" s="0" t="n">
        <v>4.65561888901248</v>
      </c>
      <c r="E552" s="0" t="n">
        <v>14.8248046808942</v>
      </c>
      <c r="F552" s="0" t="n">
        <v>60.6341593787584</v>
      </c>
      <c r="G552" s="0" t="n">
        <v>15.6247805015101</v>
      </c>
      <c r="H552" s="0" t="n">
        <v>69.5449588613106</v>
      </c>
      <c r="I552" s="0" t="n">
        <v>9.97377257995981</v>
      </c>
      <c r="J552" s="0" t="n">
        <v>57.6753571191608</v>
      </c>
      <c r="K552" s="0" t="n">
        <v>22.5097505901673</v>
      </c>
      <c r="L552" s="0" t="n">
        <v>13.8470221924503</v>
      </c>
      <c r="M552" s="0" t="n">
        <v>34.1956769473955</v>
      </c>
      <c r="N552" s="0" t="n">
        <v>41.5334892289511</v>
      </c>
      <c r="O552" s="0" t="n">
        <v>10.4052893012853</v>
      </c>
      <c r="P552" s="0" t="n">
        <v>16.9438703009947</v>
      </c>
      <c r="Q552" s="0" t="n">
        <v>16.9438703009947</v>
      </c>
      <c r="R552" s="0" t="n">
        <v>24.1259059344392</v>
      </c>
      <c r="S552" s="0" t="n">
        <v>13.9866749121968</v>
      </c>
      <c r="U552" s="0" t="s">
        <v>568</v>
      </c>
      <c r="V552" s="0" t="n">
        <f aca="false">(B552/V$1)*100</f>
        <v>0.00132674837933406</v>
      </c>
      <c r="W552" s="0" t="n">
        <f aca="false">(C552/W$1)*100</f>
        <v>0.000159270576222141</v>
      </c>
      <c r="X552" s="0" t="n">
        <f aca="false">(D552/X$1)*100</f>
        <v>7.19077354695163E-005</v>
      </c>
      <c r="Y552" s="0" t="n">
        <f aca="false">(E552/Y$1)*100</f>
        <v>0.000243417026458669</v>
      </c>
      <c r="Z552" s="0" t="n">
        <f aca="false">(F552/Z$1)*100</f>
        <v>0.00157017031511657</v>
      </c>
      <c r="AA552" s="0" t="n">
        <f aca="false">(G552/AA$1)*100</f>
        <v>0.00034612435753992</v>
      </c>
      <c r="AB552" s="0" t="n">
        <f aca="false">(H552/AB$1)*100</f>
        <v>0.00148688366705703</v>
      </c>
      <c r="AC552" s="0" t="n">
        <f aca="false">(I552/AC$1)*100</f>
        <v>0.000129994260697178</v>
      </c>
      <c r="AD552" s="0" t="n">
        <f aca="false">(J552/AD$1)*100</f>
        <v>0.00135203511308415</v>
      </c>
      <c r="AE552" s="0" t="n">
        <f aca="false">(K552/AE$1)*100</f>
        <v>0.000527136866874145</v>
      </c>
      <c r="AF552" s="0" t="n">
        <f aca="false">(L552/AF$1)*100</f>
        <v>0.000274806172294982</v>
      </c>
      <c r="AG552" s="0" t="n">
        <f aca="false">(M552/AG$1)*100</f>
        <v>0.000566432138866517</v>
      </c>
      <c r="AH552" s="0" t="n">
        <f aca="false">(N552/AH$1)*100</f>
        <v>0.000908492115399581</v>
      </c>
      <c r="AI552" s="0" t="n">
        <f aca="false">(O552/AI$1)*100</f>
        <v>0.000248135910201008</v>
      </c>
      <c r="AJ552" s="0" t="n">
        <f aca="false">(P552/AJ$1)*100</f>
        <v>0.000370054232311463</v>
      </c>
      <c r="AK552" s="0" t="n">
        <f aca="false">(Q552/AK$1)*100</f>
        <v>0.000268154430848022</v>
      </c>
      <c r="AL552" s="0" t="n">
        <f aca="false">(R552/AL$1)*100</f>
        <v>0.000534408478108658</v>
      </c>
      <c r="AM552" s="0" t="n">
        <f aca="false">(S552/AM$1)*100</f>
        <v>0.000317996026868186</v>
      </c>
      <c r="AO552" s="0" t="s">
        <v>568</v>
      </c>
      <c r="AP552" s="0" t="n">
        <v>0.00132674837933406</v>
      </c>
      <c r="AQ552" s="0" t="n">
        <v>0.000159270576222141</v>
      </c>
      <c r="AR552" s="0" t="n">
        <v>7.19077354695163E-005</v>
      </c>
      <c r="AS552" s="0" t="n">
        <v>0.000243417026458669</v>
      </c>
      <c r="AT552" s="0" t="n">
        <v>0.00157017031511657</v>
      </c>
      <c r="AU552" s="0" t="n">
        <v>0.00034612435753992</v>
      </c>
      <c r="AV552" s="0" t="n">
        <v>0.00148688366705703</v>
      </c>
      <c r="AW552" s="0" t="n">
        <v>0.000129994260697178</v>
      </c>
      <c r="AX552" s="0" t="n">
        <v>0.00135203511308415</v>
      </c>
      <c r="AY552" s="0" t="n">
        <v>0.000527136866874145</v>
      </c>
      <c r="AZ552" s="0" t="n">
        <v>0.000274806172294982</v>
      </c>
      <c r="BA552" s="0" t="n">
        <v>0.000566432138866517</v>
      </c>
      <c r="BB552" s="0" t="n">
        <v>0.000908492115399581</v>
      </c>
      <c r="BC552" s="0" t="n">
        <v>0.000248135910201008</v>
      </c>
      <c r="BD552" s="0" t="n">
        <v>0.000370054232311463</v>
      </c>
      <c r="BE552" s="0" t="n">
        <v>0.000268154430848022</v>
      </c>
      <c r="BF552" s="0" t="n">
        <v>0.000534408478108658</v>
      </c>
      <c r="BG552" s="0" t="n">
        <v>0.000317996026868186</v>
      </c>
      <c r="BH552" s="1" t="n">
        <f aca="false">_xlfn.T.TEST(AP552:AU552,AV552:BA552,2,2)</f>
        <v>0.775491181004495</v>
      </c>
      <c r="BI552" s="1" t="n">
        <f aca="false">_xlfn.T.TEST(AP552:AU552,BB552:BG552,2,2)</f>
        <v>0.5461331049456</v>
      </c>
    </row>
    <row r="553" customFormat="false" ht="15" hidden="false" customHeight="false" outlineLevel="0" collapsed="false">
      <c r="A553" s="0" t="s">
        <v>569</v>
      </c>
      <c r="B553" s="0" t="n">
        <v>161.969487625737</v>
      </c>
      <c r="C553" s="0" t="n">
        <v>20.8221434788319</v>
      </c>
      <c r="D553" s="0" t="n">
        <v>10.3522887495125</v>
      </c>
      <c r="E553" s="0" t="n">
        <v>33.7107247945344</v>
      </c>
      <c r="F553" s="0" t="n">
        <v>42.7192682890615</v>
      </c>
      <c r="G553" s="0" t="n">
        <v>72.3370443211351</v>
      </c>
      <c r="H553" s="0" t="n">
        <v>102.541466392036</v>
      </c>
      <c r="I553" s="0" t="n">
        <v>34.6318809469779</v>
      </c>
      <c r="J553" s="0" t="n">
        <v>103.606167987746</v>
      </c>
      <c r="K553" s="0" t="n">
        <v>61.7539515549625</v>
      </c>
      <c r="L553" s="0" t="n">
        <v>46.4583876049769</v>
      </c>
      <c r="M553" s="0" t="n">
        <v>74.3750689262214</v>
      </c>
      <c r="N553" s="0" t="n">
        <v>69.4782789941183</v>
      </c>
      <c r="O553" s="0" t="n">
        <v>11.9883971359678</v>
      </c>
      <c r="P553" s="0" t="n">
        <v>46.4583876049769</v>
      </c>
      <c r="Q553" s="0" t="n">
        <v>72.3792145717608</v>
      </c>
      <c r="R553" s="0" t="n">
        <v>38.6329866270431</v>
      </c>
      <c r="S553" s="0" t="n">
        <v>44.1664819201195</v>
      </c>
      <c r="U553" s="0" t="s">
        <v>569</v>
      </c>
      <c r="V553" s="0" t="n">
        <f aca="false">(B553/V$1)*100</f>
        <v>0.00272845745176694</v>
      </c>
      <c r="W553" s="0" t="n">
        <f aca="false">(C553/W$1)*100</f>
        <v>0.000252454221971226</v>
      </c>
      <c r="X553" s="0" t="n">
        <f aca="false">(D553/X$1)*100</f>
        <v>0.000159894883720152</v>
      </c>
      <c r="Y553" s="0" t="n">
        <f aca="false">(E553/Y$1)*100</f>
        <v>0.000553515851701402</v>
      </c>
      <c r="Z553" s="0" t="n">
        <f aca="false">(F553/Z$1)*100</f>
        <v>0.00110624980437155</v>
      </c>
      <c r="AA553" s="0" t="n">
        <f aca="false">(G553/AA$1)*100</f>
        <v>0.00160242974226548</v>
      </c>
      <c r="AB553" s="0" t="n">
        <f aca="false">(H553/AB$1)*100</f>
        <v>0.00219235490351576</v>
      </c>
      <c r="AC553" s="0" t="n">
        <f aca="false">(I553/AC$1)*100</f>
        <v>0.00045137842518094</v>
      </c>
      <c r="AD553" s="0" t="n">
        <f aca="false">(J553/AD$1)*100</f>
        <v>0.00242875266055336</v>
      </c>
      <c r="AE553" s="0" t="n">
        <f aca="false">(K553/AE$1)*100</f>
        <v>0.00144616371511466</v>
      </c>
      <c r="AF553" s="0" t="n">
        <f aca="false">(L553/AF$1)*100</f>
        <v>0.000922007020085601</v>
      </c>
      <c r="AG553" s="0" t="n">
        <f aca="false">(M553/AG$1)*100</f>
        <v>0.00123198114881691</v>
      </c>
      <c r="AH553" s="0" t="n">
        <f aca="false">(N553/AH$1)*100</f>
        <v>0.00151974875767698</v>
      </c>
      <c r="AI553" s="0" t="n">
        <f aca="false">(O553/AI$1)*100</f>
        <v>0.000285888431263229</v>
      </c>
      <c r="AJ553" s="0" t="n">
        <f aca="false">(P553/AJ$1)*100</f>
        <v>0.00101465147302142</v>
      </c>
      <c r="AK553" s="0" t="n">
        <f aca="false">(Q553/AK$1)*100</f>
        <v>0.00114547660858676</v>
      </c>
      <c r="AL553" s="0" t="n">
        <f aca="false">(R553/AL$1)*100</f>
        <v>0.000855752138147851</v>
      </c>
      <c r="AM553" s="0" t="n">
        <f aca="false">(S553/AM$1)*100</f>
        <v>0.00100415330015972</v>
      </c>
      <c r="AO553" s="0" t="s">
        <v>569</v>
      </c>
      <c r="AP553" s="0" t="n">
        <v>0.00272845745176694</v>
      </c>
      <c r="AQ553" s="0" t="n">
        <v>0.000252454221971226</v>
      </c>
      <c r="AR553" s="0" t="n">
        <v>0.000159894883720152</v>
      </c>
      <c r="AS553" s="0" t="n">
        <v>0.000553515851701402</v>
      </c>
      <c r="AT553" s="0" t="n">
        <v>0.00110624980437155</v>
      </c>
      <c r="AU553" s="0" t="n">
        <v>0.00160242974226548</v>
      </c>
      <c r="AV553" s="0" t="n">
        <v>0.00219235490351576</v>
      </c>
      <c r="AW553" s="0" t="n">
        <v>0.00045137842518094</v>
      </c>
      <c r="AX553" s="0" t="n">
        <v>0.00242875266055336</v>
      </c>
      <c r="AY553" s="0" t="n">
        <v>0.00144616371511466</v>
      </c>
      <c r="AZ553" s="0" t="n">
        <v>0.000922007020085601</v>
      </c>
      <c r="BA553" s="0" t="n">
        <v>0.00123198114881691</v>
      </c>
      <c r="BB553" s="0" t="n">
        <v>0.00151974875767698</v>
      </c>
      <c r="BC553" s="0" t="n">
        <v>0.000285888431263229</v>
      </c>
      <c r="BD553" s="0" t="n">
        <v>0.00101465147302142</v>
      </c>
      <c r="BE553" s="0" t="n">
        <v>0.00114547660858676</v>
      </c>
      <c r="BF553" s="0" t="n">
        <v>0.000855752138147851</v>
      </c>
      <c r="BG553" s="0" t="n">
        <v>0.00100415330015972</v>
      </c>
      <c r="BH553" s="1" t="n">
        <f aca="false">_xlfn.T.TEST(AP553:AU553,AV553:BA553,2,2)</f>
        <v>0.470522677646646</v>
      </c>
      <c r="BI553" s="1" t="n">
        <f aca="false">_xlfn.T.TEST(AP553:AU553,BB553:BG553,2,2)</f>
        <v>0.828482748350651</v>
      </c>
    </row>
    <row r="554" customFormat="false" ht="15" hidden="false" customHeight="false" outlineLevel="0" collapsed="false">
      <c r="A554" s="0" t="s">
        <v>570</v>
      </c>
      <c r="B554" s="0" t="n">
        <v>227.212268166705</v>
      </c>
      <c r="C554" s="0" t="n">
        <v>67.4285699677965</v>
      </c>
      <c r="D554" s="0" t="n">
        <v>25.4000741968397</v>
      </c>
      <c r="E554" s="0" t="n">
        <v>27.5733926336794</v>
      </c>
      <c r="F554" s="0" t="n">
        <v>102.423198562711</v>
      </c>
      <c r="G554" s="0" t="n">
        <v>94.3659127625202</v>
      </c>
      <c r="H554" s="0" t="n">
        <v>140.88026129699</v>
      </c>
      <c r="I554" s="0" t="n">
        <v>94.3659127625202</v>
      </c>
      <c r="J554" s="0" t="n">
        <v>201.671099402391</v>
      </c>
      <c r="K554" s="0" t="n">
        <v>48.0312788668788</v>
      </c>
      <c r="L554" s="0" t="n">
        <v>344.457469638892</v>
      </c>
      <c r="M554" s="0" t="n">
        <v>347.079825754512</v>
      </c>
      <c r="N554" s="0" t="n">
        <v>150.048168310134</v>
      </c>
      <c r="O554" s="0" t="n">
        <v>47.8659376094267</v>
      </c>
      <c r="P554" s="0" t="n">
        <v>81.6796689990081</v>
      </c>
      <c r="Q554" s="0" t="n">
        <v>29.4761658700426</v>
      </c>
      <c r="R554" s="0" t="n">
        <v>150.482154228705</v>
      </c>
      <c r="S554" s="0" t="n">
        <v>70.5722086741421</v>
      </c>
      <c r="U554" s="0" t="s">
        <v>570</v>
      </c>
      <c r="V554" s="0" t="n">
        <f aca="false">(B554/V$1)*100</f>
        <v>0.00382750489181523</v>
      </c>
      <c r="W554" s="0" t="n">
        <f aca="false">(C554/W$1)*100</f>
        <v>0.000817525207582872</v>
      </c>
      <c r="X554" s="0" t="n">
        <f aca="false">(D554/X$1)*100</f>
        <v>0.000392313430242967</v>
      </c>
      <c r="Y554" s="0" t="n">
        <f aca="false">(E554/Y$1)*100</f>
        <v>0.000452743451852531</v>
      </c>
      <c r="Z554" s="0" t="n">
        <f aca="false">(F554/Z$1)*100</f>
        <v>0.00265233108878224</v>
      </c>
      <c r="AA554" s="0" t="n">
        <f aca="false">(G554/AA$1)*100</f>
        <v>0.00209041918543679</v>
      </c>
      <c r="AB554" s="0" t="n">
        <f aca="false">(H554/AB$1)*100</f>
        <v>0.00301204520015548</v>
      </c>
      <c r="AC554" s="0" t="n">
        <f aca="false">(I554/AC$1)*100</f>
        <v>0.00122992849157462</v>
      </c>
      <c r="AD554" s="0" t="n">
        <f aca="false">(J554/AD$1)*100</f>
        <v>0.00472760675105957</v>
      </c>
      <c r="AE554" s="0" t="n">
        <f aca="false">(K554/AE$1)*100</f>
        <v>0.00112480401559423</v>
      </c>
      <c r="AF554" s="0" t="n">
        <f aca="false">(L554/AF$1)*100</f>
        <v>0.00683605741612003</v>
      </c>
      <c r="AG554" s="0" t="n">
        <f aca="false">(M554/AG$1)*100</f>
        <v>0.00574918193203133</v>
      </c>
      <c r="AH554" s="0" t="n">
        <f aca="false">(N554/AH$1)*100</f>
        <v>0.00328211234766389</v>
      </c>
      <c r="AI554" s="0" t="n">
        <f aca="false">(O554/AI$1)*100</f>
        <v>0.00114146350499573</v>
      </c>
      <c r="AJ554" s="0" t="n">
        <f aca="false">(P554/AJ$1)*100</f>
        <v>0.0017838844768015</v>
      </c>
      <c r="AK554" s="0" t="n">
        <f aca="false">(Q554/AK$1)*100</f>
        <v>0.000466491087458285</v>
      </c>
      <c r="AL554" s="0" t="n">
        <f aca="false">(R554/AL$1)*100</f>
        <v>0.00333330235318038</v>
      </c>
      <c r="AM554" s="0" t="n">
        <f aca="false">(S554/AM$1)*100</f>
        <v>0.0016045044377288</v>
      </c>
      <c r="AO554" s="0" t="s">
        <v>570</v>
      </c>
      <c r="AP554" s="0" t="n">
        <v>0.00382750489181523</v>
      </c>
      <c r="AQ554" s="0" t="n">
        <v>0.000817525207582872</v>
      </c>
      <c r="AR554" s="0" t="n">
        <v>0.000392313430242967</v>
      </c>
      <c r="AS554" s="0" t="n">
        <v>0.000452743451852531</v>
      </c>
      <c r="AT554" s="0" t="n">
        <v>0.00265233108878224</v>
      </c>
      <c r="AU554" s="0" t="n">
        <v>0.00209041918543679</v>
      </c>
      <c r="AV554" s="0" t="n">
        <v>0.00301204520015548</v>
      </c>
      <c r="AW554" s="0" t="n">
        <v>0.00122992849157462</v>
      </c>
      <c r="AX554" s="0" t="n">
        <v>0.00472760675105957</v>
      </c>
      <c r="AY554" s="0" t="n">
        <v>0.00112480401559423</v>
      </c>
      <c r="AZ554" s="0" t="n">
        <v>0.00683605741612003</v>
      </c>
      <c r="BA554" s="0" t="n">
        <v>0.00574918193203133</v>
      </c>
      <c r="BB554" s="0" t="n">
        <v>0.00328211234766389</v>
      </c>
      <c r="BC554" s="0" t="n">
        <v>0.00114146350499574</v>
      </c>
      <c r="BD554" s="0" t="n">
        <v>0.0017838844768015</v>
      </c>
      <c r="BE554" s="0" t="n">
        <v>0.000466491087458285</v>
      </c>
      <c r="BF554" s="0" t="n">
        <v>0.00333330235318038</v>
      </c>
      <c r="BG554" s="0" t="n">
        <v>0.0016045044377288</v>
      </c>
      <c r="BH554" s="1" t="n">
        <f aca="false">_xlfn.T.TEST(AP554:AU554,AV554:BA554,2,2)</f>
        <v>0.0946731379435869</v>
      </c>
      <c r="BI554" s="1" t="n">
        <f aca="false">_xlfn.T.TEST(AP554:AU554,BB554:BG554,2,2)</f>
        <v>0.761735507420585</v>
      </c>
    </row>
    <row r="555" customFormat="false" ht="15" hidden="false" customHeight="false" outlineLevel="0" collapsed="false">
      <c r="A555" s="0" t="s">
        <v>571</v>
      </c>
      <c r="B555" s="0" t="n">
        <v>402.582277416496</v>
      </c>
      <c r="C555" s="0" t="n">
        <v>177.170379419758</v>
      </c>
      <c r="D555" s="0" t="n">
        <v>214.564594811956</v>
      </c>
      <c r="E555" s="0" t="n">
        <v>23.7680522203808</v>
      </c>
      <c r="F555" s="0" t="n">
        <v>258.949650328884</v>
      </c>
      <c r="G555" s="0" t="n">
        <v>309.647397625904</v>
      </c>
      <c r="H555" s="0" t="n">
        <v>350.67221968423</v>
      </c>
      <c r="I555" s="0" t="n">
        <v>106.582413469607</v>
      </c>
      <c r="J555" s="0" t="n">
        <v>334.218158371717</v>
      </c>
      <c r="K555" s="0" t="n">
        <v>28.7308837113825</v>
      </c>
      <c r="L555" s="0" t="n">
        <v>106.133626090085</v>
      </c>
      <c r="M555" s="0" t="n">
        <v>257.035529169577</v>
      </c>
      <c r="N555" s="0" t="n">
        <v>438.432871386118</v>
      </c>
      <c r="O555" s="0" t="n">
        <v>257.035529169577</v>
      </c>
      <c r="P555" s="0" t="n">
        <v>123.952979507523</v>
      </c>
      <c r="Q555" s="0" t="n">
        <v>20.5534384015846</v>
      </c>
      <c r="R555" s="0" t="n">
        <v>463.08942596355</v>
      </c>
      <c r="S555" s="0" t="n">
        <v>274.799015203668</v>
      </c>
      <c r="U555" s="0" t="s">
        <v>571</v>
      </c>
      <c r="V555" s="0" t="n">
        <f aca="false">(B555/V$1)*100</f>
        <v>0.00678170086766271</v>
      </c>
      <c r="W555" s="0" t="n">
        <f aca="false">(C555/W$1)*100</f>
        <v>0.00214806945011364</v>
      </c>
      <c r="X555" s="0" t="n">
        <f aca="false">(D555/X$1)*100</f>
        <v>0.00331402859483947</v>
      </c>
      <c r="Y555" s="0" t="n">
        <f aca="false">(E555/Y$1)*100</f>
        <v>0.00039026137077244</v>
      </c>
      <c r="Z555" s="0" t="n">
        <f aca="false">(F555/Z$1)*100</f>
        <v>0.00670570942554649</v>
      </c>
      <c r="AA555" s="0" t="n">
        <f aca="false">(G555/AA$1)*100</f>
        <v>0.00685939278038598</v>
      </c>
      <c r="AB555" s="0" t="n">
        <f aca="false">(H555/AB$1)*100</f>
        <v>0.00749743481736659</v>
      </c>
      <c r="AC555" s="0" t="n">
        <f aca="false">(I555/AC$1)*100</f>
        <v>0.00138915359571577</v>
      </c>
      <c r="AD555" s="0" t="n">
        <f aca="false">(J555/AD$1)*100</f>
        <v>0.00783479649055799</v>
      </c>
      <c r="AE555" s="0" t="n">
        <f aca="false">(K555/AE$1)*100</f>
        <v>0.000672824337234517</v>
      </c>
      <c r="AF555" s="0" t="n">
        <f aca="false">(L555/AF$1)*100</f>
        <v>0.00210631391589052</v>
      </c>
      <c r="AG555" s="0" t="n">
        <f aca="false">(M555/AG$1)*100</f>
        <v>0.00425764884772371</v>
      </c>
      <c r="AH555" s="0" t="n">
        <f aca="false">(N555/AH$1)*100</f>
        <v>0.00959015999331549</v>
      </c>
      <c r="AI555" s="0" t="n">
        <f aca="false">(O555/AI$1)*100</f>
        <v>0.00612955037940293</v>
      </c>
      <c r="AJ555" s="0" t="n">
        <f aca="false">(P555/AJ$1)*100</f>
        <v>0.00270713384011692</v>
      </c>
      <c r="AK555" s="0" t="n">
        <f aca="false">(Q555/AK$1)*100</f>
        <v>0.000325279613136749</v>
      </c>
      <c r="AL555" s="0" t="n">
        <f aca="false">(R555/AL$1)*100</f>
        <v>0.0102578081846917</v>
      </c>
      <c r="AM555" s="0" t="n">
        <f aca="false">(S555/AM$1)*100</f>
        <v>0.00624773189987098</v>
      </c>
      <c r="AO555" s="0" t="s">
        <v>571</v>
      </c>
      <c r="AP555" s="0" t="n">
        <v>0.00678170086766271</v>
      </c>
      <c r="AQ555" s="0" t="n">
        <v>0.00214806945011364</v>
      </c>
      <c r="AR555" s="0" t="n">
        <v>0.00331402859483947</v>
      </c>
      <c r="AS555" s="0" t="n">
        <v>0.00039026137077244</v>
      </c>
      <c r="AT555" s="0" t="n">
        <v>0.00670570942554649</v>
      </c>
      <c r="AU555" s="0" t="n">
        <v>0.00685939278038598</v>
      </c>
      <c r="AV555" s="0" t="n">
        <v>0.00749743481736659</v>
      </c>
      <c r="AW555" s="0" t="n">
        <v>0.00138915359571577</v>
      </c>
      <c r="AX555" s="0" t="n">
        <v>0.00783479649055799</v>
      </c>
      <c r="AY555" s="0" t="n">
        <v>0.000672824337234517</v>
      </c>
      <c r="AZ555" s="0" t="n">
        <v>0.00210631391589052</v>
      </c>
      <c r="BA555" s="0" t="n">
        <v>0.00425764884772371</v>
      </c>
      <c r="BB555" s="0" t="n">
        <v>0.00959015999331549</v>
      </c>
      <c r="BC555" s="0" t="n">
        <v>0.00612955037940293</v>
      </c>
      <c r="BD555" s="0" t="n">
        <v>0.00270713384011692</v>
      </c>
      <c r="BE555" s="0" t="n">
        <v>0.000325279613136749</v>
      </c>
      <c r="BF555" s="0" t="n">
        <v>0.0102578081846917</v>
      </c>
      <c r="BG555" s="0" t="n">
        <v>0.00624773189987098</v>
      </c>
      <c r="BH555" s="1" t="n">
        <f aca="false">_xlfn.T.TEST(AP555:AU555,AV555:BA555,2,2)</f>
        <v>0.816857713738782</v>
      </c>
      <c r="BI555" s="1" t="n">
        <f aca="false">_xlfn.T.TEST(AP555:AU555,BB555:BG555,2,2)</f>
        <v>0.455427583810926</v>
      </c>
    </row>
    <row r="556" customFormat="false" ht="15" hidden="false" customHeight="false" outlineLevel="0" collapsed="false">
      <c r="A556" s="0" t="s">
        <v>572</v>
      </c>
      <c r="B556" s="0" t="n">
        <v>546.307013756811</v>
      </c>
      <c r="C556" s="0" t="n">
        <v>372.320695001884</v>
      </c>
      <c r="D556" s="0" t="n">
        <v>414.558563648321</v>
      </c>
      <c r="E556" s="0" t="n">
        <v>469.536983799506</v>
      </c>
      <c r="F556" s="0" t="n">
        <v>250.449152919865</v>
      </c>
      <c r="G556" s="0" t="n">
        <v>890.044426494346</v>
      </c>
      <c r="H556" s="0" t="n">
        <v>816.441325965619</v>
      </c>
      <c r="I556" s="0" t="n">
        <v>404.414281650402</v>
      </c>
      <c r="J556" s="0" t="n">
        <v>881.466326390997</v>
      </c>
      <c r="K556" s="0" t="n">
        <v>579.087550035923</v>
      </c>
      <c r="L556" s="0" t="n">
        <v>373.392008733083</v>
      </c>
      <c r="M556" s="0" t="n">
        <v>607.050233430136</v>
      </c>
      <c r="N556" s="0" t="n">
        <v>1076.90528805342</v>
      </c>
      <c r="O556" s="0" t="n">
        <v>527.421303924686</v>
      </c>
      <c r="P556" s="0" t="n">
        <v>594.796366145162</v>
      </c>
      <c r="Q556" s="0" t="n">
        <v>788.188433880205</v>
      </c>
      <c r="R556" s="0" t="n">
        <v>515.55857112533</v>
      </c>
      <c r="S556" s="0" t="n">
        <v>546.307013756811</v>
      </c>
      <c r="U556" s="0" t="s">
        <v>572</v>
      </c>
      <c r="V556" s="0" t="n">
        <f aca="false">(B556/V$1)*100</f>
        <v>0.00920281631119061</v>
      </c>
      <c r="W556" s="0" t="n">
        <f aca="false">(C556/W$1)*100</f>
        <v>0.00451413330601829</v>
      </c>
      <c r="X556" s="0" t="n">
        <f aca="false">(D556/X$1)*100</f>
        <v>0.00640300854560911</v>
      </c>
      <c r="Y556" s="0" t="n">
        <f aca="false">(E556/Y$1)*100</f>
        <v>0.00770959880207702</v>
      </c>
      <c r="Z556" s="0" t="n">
        <f aca="false">(F556/Z$1)*100</f>
        <v>0.00648558220959894</v>
      </c>
      <c r="AA556" s="0" t="n">
        <f aca="false">(G556/AA$1)*100</f>
        <v>0.0197165045148997</v>
      </c>
      <c r="AB556" s="0" t="n">
        <f aca="false">(H556/AB$1)*100</f>
        <v>0.0174556616693035</v>
      </c>
      <c r="AC556" s="0" t="n">
        <f aca="false">(I556/AC$1)*100</f>
        <v>0.00527097797117972</v>
      </c>
      <c r="AD556" s="0" t="n">
        <f aca="false">(J556/AD$1)*100</f>
        <v>0.0206634771557572</v>
      </c>
      <c r="AE556" s="0" t="n">
        <f aca="false">(K556/AE$1)*100</f>
        <v>0.0135611629968527</v>
      </c>
      <c r="AF556" s="0" t="n">
        <f aca="false">(L556/AF$1)*100</f>
        <v>0.00741028845475658</v>
      </c>
      <c r="AG556" s="0" t="n">
        <f aca="false">(M556/AG$1)*100</f>
        <v>0.010055445390077</v>
      </c>
      <c r="AH556" s="0" t="n">
        <f aca="false">(N556/AH$1)*100</f>
        <v>0.0235559299589661</v>
      </c>
      <c r="AI556" s="0" t="n">
        <f aca="false">(O556/AI$1)*100</f>
        <v>0.0125774653178157</v>
      </c>
      <c r="AJ556" s="0" t="n">
        <f aca="false">(P556/AJ$1)*100</f>
        <v>0.0129903563203369</v>
      </c>
      <c r="AK556" s="0" t="n">
        <f aca="false">(Q556/AK$1)*100</f>
        <v>0.012473904552712</v>
      </c>
      <c r="AL556" s="0" t="n">
        <f aca="false">(R556/AL$1)*100</f>
        <v>0.0114200425103069</v>
      </c>
      <c r="AM556" s="0" t="n">
        <f aca="false">(S556/AM$1)*100</f>
        <v>0.0124206404249375</v>
      </c>
      <c r="AO556" s="0" t="s">
        <v>572</v>
      </c>
      <c r="AP556" s="0" t="n">
        <v>0.00920281631119061</v>
      </c>
      <c r="AQ556" s="0" t="n">
        <v>0.00451413330601829</v>
      </c>
      <c r="AR556" s="0" t="n">
        <v>0.00640300854560911</v>
      </c>
      <c r="AS556" s="0" t="n">
        <v>0.00770959880207702</v>
      </c>
      <c r="AT556" s="0" t="n">
        <v>0.00648558220959894</v>
      </c>
      <c r="AU556" s="0" t="n">
        <v>0.0197165045148997</v>
      </c>
      <c r="AV556" s="0" t="n">
        <v>0.0174556616693035</v>
      </c>
      <c r="AW556" s="0" t="n">
        <v>0.00527097797117972</v>
      </c>
      <c r="AX556" s="0" t="n">
        <v>0.0206634771557572</v>
      </c>
      <c r="AY556" s="0" t="n">
        <v>0.0135611629968527</v>
      </c>
      <c r="AZ556" s="0" t="n">
        <v>0.00741028845475658</v>
      </c>
      <c r="BA556" s="0" t="n">
        <v>0.010055445390077</v>
      </c>
      <c r="BB556" s="0" t="n">
        <v>0.0235559299589661</v>
      </c>
      <c r="BC556" s="0" t="n">
        <v>0.0125774653178157</v>
      </c>
      <c r="BD556" s="0" t="n">
        <v>0.0129903563203369</v>
      </c>
      <c r="BE556" s="0" t="n">
        <v>0.012473904552712</v>
      </c>
      <c r="BF556" s="0" t="n">
        <v>0.0114200425103069</v>
      </c>
      <c r="BG556" s="0" t="n">
        <v>0.0124206404249375</v>
      </c>
      <c r="BH556" s="1" t="n">
        <f aca="false">_xlfn.T.TEST(AP556:AU556,AV556:BA556,2,2)</f>
        <v>0.327084905783968</v>
      </c>
      <c r="BI556" s="1" t="n">
        <f aca="false">_xlfn.T.TEST(AP556:AU556,BB556:BG556,2,2)</f>
        <v>0.102956463939484</v>
      </c>
    </row>
    <row r="557" customFormat="false" ht="15" hidden="false" customHeight="false" outlineLevel="0" collapsed="false">
      <c r="A557" s="0" t="s">
        <v>573</v>
      </c>
      <c r="B557" s="0" t="n">
        <v>321.76053887611</v>
      </c>
      <c r="C557" s="0" t="n">
        <v>470.980445169644</v>
      </c>
      <c r="D557" s="0" t="n">
        <v>329.414505099828</v>
      </c>
      <c r="E557" s="0" t="n">
        <v>402.939510264822</v>
      </c>
      <c r="F557" s="0" t="n">
        <v>330.218711487921</v>
      </c>
      <c r="G557" s="0" t="n">
        <v>638.337606237269</v>
      </c>
      <c r="H557" s="0" t="n">
        <v>350.127422769412</v>
      </c>
      <c r="I557" s="0" t="n">
        <v>504.964267175443</v>
      </c>
      <c r="J557" s="0" t="n">
        <v>402.939510264822</v>
      </c>
      <c r="K557" s="0" t="n">
        <v>328.23629785487</v>
      </c>
      <c r="L557" s="0" t="n">
        <v>239.38446652525</v>
      </c>
      <c r="M557" s="0" t="n">
        <v>609.851854574863</v>
      </c>
      <c r="N557" s="0" t="n">
        <v>444.459492512414</v>
      </c>
      <c r="O557" s="0" t="n">
        <v>276.565591272593</v>
      </c>
      <c r="P557" s="0" t="n">
        <v>528.049453181797</v>
      </c>
      <c r="Q557" s="0" t="n">
        <v>434.536881539853</v>
      </c>
      <c r="R557" s="0" t="n">
        <v>242.772235194226</v>
      </c>
      <c r="S557" s="0" t="n">
        <v>464.042098876352</v>
      </c>
      <c r="U557" s="0" t="s">
        <v>573</v>
      </c>
      <c r="V557" s="0" t="n">
        <f aca="false">(B557/V$1)*100</f>
        <v>0.00542021804754767</v>
      </c>
      <c r="W557" s="0" t="n">
        <f aca="false">(C557/W$1)*100</f>
        <v>0.00571031517335573</v>
      </c>
      <c r="X557" s="0" t="n">
        <f aca="false">(D557/X$1)*100</f>
        <v>0.00508792743934512</v>
      </c>
      <c r="Y557" s="0" t="n">
        <f aca="false">(E557/Y$1)*100</f>
        <v>0.00661609643719495</v>
      </c>
      <c r="Z557" s="0" t="n">
        <f aca="false">(F557/Z$1)*100</f>
        <v>0.00855127907415203</v>
      </c>
      <c r="AA557" s="0" t="n">
        <f aca="false">(G557/AA$1)*100</f>
        <v>0.0141406270527186</v>
      </c>
      <c r="AB557" s="0" t="n">
        <f aca="false">(H557/AB$1)*100</f>
        <v>0.00748578696182438</v>
      </c>
      <c r="AC557" s="0" t="n">
        <f aca="false">(I557/AC$1)*100</f>
        <v>0.00658150725452261</v>
      </c>
      <c r="AD557" s="0" t="n">
        <f aca="false">(J557/AD$1)*100</f>
        <v>0.0094457736117941</v>
      </c>
      <c r="AE557" s="0" t="n">
        <f aca="false">(K557/AE$1)*100</f>
        <v>0.00768668906181331</v>
      </c>
      <c r="AF557" s="0" t="n">
        <f aca="false">(L557/AF$1)*100</f>
        <v>0.00475079248363934</v>
      </c>
      <c r="AG557" s="0" t="n">
        <f aca="false">(M557/AG$1)*100</f>
        <v>0.0101018526672233</v>
      </c>
      <c r="AH557" s="0" t="n">
        <f aca="false">(N557/AH$1)*100</f>
        <v>0.00972198464559932</v>
      </c>
      <c r="AI557" s="0" t="n">
        <f aca="false">(O557/AI$1)*100</f>
        <v>0.0065952856027009</v>
      </c>
      <c r="AJ557" s="0" t="n">
        <f aca="false">(P557/AJ$1)*100</f>
        <v>0.0115326033278363</v>
      </c>
      <c r="AK557" s="0" t="n">
        <f aca="false">(Q557/AK$1)*100</f>
        <v>0.00687699965131065</v>
      </c>
      <c r="AL557" s="0" t="n">
        <f aca="false">(R557/AL$1)*100</f>
        <v>0.00537760285933899</v>
      </c>
      <c r="AM557" s="0" t="n">
        <f aca="false">(S557/AM$1)*100</f>
        <v>0.0105502948104967</v>
      </c>
      <c r="AO557" s="0" t="s">
        <v>573</v>
      </c>
      <c r="AP557" s="0" t="n">
        <v>0.00542021804754767</v>
      </c>
      <c r="AQ557" s="0" t="n">
        <v>0.00571031517335573</v>
      </c>
      <c r="AR557" s="0" t="n">
        <v>0.00508792743934512</v>
      </c>
      <c r="AS557" s="0" t="n">
        <v>0.00661609643719495</v>
      </c>
      <c r="AT557" s="0" t="n">
        <v>0.00855127907415203</v>
      </c>
      <c r="AU557" s="0" t="n">
        <v>0.0141406270527186</v>
      </c>
      <c r="AV557" s="0" t="n">
        <v>0.00748578696182438</v>
      </c>
      <c r="AW557" s="0" t="n">
        <v>0.00658150725452261</v>
      </c>
      <c r="AX557" s="0" t="n">
        <v>0.0094457736117941</v>
      </c>
      <c r="AY557" s="0" t="n">
        <v>0.00768668906181331</v>
      </c>
      <c r="AZ557" s="0" t="n">
        <v>0.00475079248363934</v>
      </c>
      <c r="BA557" s="0" t="n">
        <v>0.0101018526672233</v>
      </c>
      <c r="BB557" s="0" t="n">
        <v>0.00972198464559932</v>
      </c>
      <c r="BC557" s="0" t="n">
        <v>0.0065952856027009</v>
      </c>
      <c r="BD557" s="0" t="n">
        <v>0.0115326033278363</v>
      </c>
      <c r="BE557" s="0" t="n">
        <v>0.00687699965131065</v>
      </c>
      <c r="BF557" s="0" t="n">
        <v>0.00537760285933899</v>
      </c>
      <c r="BG557" s="0" t="n">
        <v>0.0105502948104967</v>
      </c>
      <c r="BH557" s="1" t="n">
        <f aca="false">_xlfn.T.TEST(AP557:AU557,AV557:BA557,2,2)</f>
        <v>0.957742373888724</v>
      </c>
      <c r="BI557" s="1" t="n">
        <f aca="false">_xlfn.T.TEST(AP557:AU557,BB557:BG557,2,2)</f>
        <v>0.632653932350754</v>
      </c>
    </row>
    <row r="558" customFormat="false" ht="15" hidden="false" customHeight="false" outlineLevel="0" collapsed="false">
      <c r="A558" s="0" t="s">
        <v>574</v>
      </c>
      <c r="B558" s="0" t="n">
        <v>122.520114266784</v>
      </c>
      <c r="C558" s="0" t="n">
        <v>185.710324245234</v>
      </c>
      <c r="D558" s="0" t="n">
        <v>145.572768708772</v>
      </c>
      <c r="E558" s="0" t="n">
        <v>184.559644197923</v>
      </c>
      <c r="F558" s="0" t="n">
        <v>130.672318816909</v>
      </c>
      <c r="G558" s="0" t="n">
        <v>266.375465336798</v>
      </c>
      <c r="H558" s="0" t="n">
        <v>100.779706589732</v>
      </c>
      <c r="I558" s="0" t="n">
        <v>240.766359437432</v>
      </c>
      <c r="J558" s="0" t="n">
        <v>139.224314892744</v>
      </c>
      <c r="K558" s="0" t="n">
        <v>139.224314892744</v>
      </c>
      <c r="L558" s="0" t="n">
        <v>106.180764889038</v>
      </c>
      <c r="M558" s="0" t="n">
        <v>230.811399477999</v>
      </c>
      <c r="N558" s="0" t="n">
        <v>100.449124351471</v>
      </c>
      <c r="O558" s="0" t="n">
        <v>83.2081463583172</v>
      </c>
      <c r="P558" s="0" t="n">
        <v>211.08624411942</v>
      </c>
      <c r="Q558" s="0" t="n">
        <v>167.348103173578</v>
      </c>
      <c r="R558" s="0" t="n">
        <v>92.9208236043303</v>
      </c>
      <c r="S558" s="0" t="n">
        <v>128.89980514101</v>
      </c>
      <c r="U558" s="0" t="s">
        <v>574</v>
      </c>
      <c r="V558" s="0" t="n">
        <f aca="false">(B558/V$1)*100</f>
        <v>0.00206391292374149</v>
      </c>
      <c r="W558" s="0" t="n">
        <f aca="false">(C558/W$1)*100</f>
        <v>0.00225161042939776</v>
      </c>
      <c r="X558" s="0" t="n">
        <f aca="false">(D558/X$1)*100</f>
        <v>0.00224842462268122</v>
      </c>
      <c r="Y558" s="0" t="n">
        <f aca="false">(E558/Y$1)*100</f>
        <v>0.00303039134490766</v>
      </c>
      <c r="Z558" s="0" t="n">
        <f aca="false">(F558/Z$1)*100</f>
        <v>0.00338386477384953</v>
      </c>
      <c r="AA558" s="0" t="n">
        <f aca="false">(G558/AA$1)*100</f>
        <v>0.00590082124962879</v>
      </c>
      <c r="AB558" s="0" t="n">
        <f aca="false">(H558/AB$1)*100</f>
        <v>0.00215468816363678</v>
      </c>
      <c r="AC558" s="0" t="n">
        <f aca="false">(I558/AC$1)*100</f>
        <v>0.00313805479771088</v>
      </c>
      <c r="AD558" s="0" t="n">
        <f aca="false">(J558/AD$1)*100</f>
        <v>0.00326371906013804</v>
      </c>
      <c r="AE558" s="0" t="n">
        <f aca="false">(K558/AE$1)*100</f>
        <v>0.00326037682431357</v>
      </c>
      <c r="AF558" s="0" t="n">
        <f aca="false">(L558/AF$1)*100</f>
        <v>0.00210724942626429</v>
      </c>
      <c r="AG558" s="0" t="n">
        <f aca="false">(M558/AG$1)*100</f>
        <v>0.00382326090172795</v>
      </c>
      <c r="AH558" s="0" t="n">
        <f aca="false">(N558/AH$1)*100</f>
        <v>0.00219719650735465</v>
      </c>
      <c r="AI558" s="0" t="n">
        <f aca="false">(O558/AI$1)*100</f>
        <v>0.00198427247286717</v>
      </c>
      <c r="AJ558" s="0" t="n">
        <f aca="false">(P558/AJ$1)*100</f>
        <v>0.00461012487887944</v>
      </c>
      <c r="AK558" s="0" t="n">
        <f aca="false">(Q558/AK$1)*100</f>
        <v>0.00264845838423187</v>
      </c>
      <c r="AL558" s="0" t="n">
        <f aca="false">(R558/AL$1)*100</f>
        <v>0.00205827196963858</v>
      </c>
      <c r="AM558" s="0" t="n">
        <f aca="false">(S558/AM$1)*100</f>
        <v>0.00293061976175485</v>
      </c>
      <c r="AO558" s="0" t="s">
        <v>574</v>
      </c>
      <c r="AP558" s="0" t="n">
        <v>0.00206391292374149</v>
      </c>
      <c r="AQ558" s="0" t="n">
        <v>0.00225161042939776</v>
      </c>
      <c r="AR558" s="0" t="n">
        <v>0.00224842462268122</v>
      </c>
      <c r="AS558" s="0" t="n">
        <v>0.00303039134490766</v>
      </c>
      <c r="AT558" s="0" t="n">
        <v>0.00338386477384953</v>
      </c>
      <c r="AU558" s="0" t="n">
        <v>0.00590082124962879</v>
      </c>
      <c r="AV558" s="0" t="n">
        <v>0.00215468816363678</v>
      </c>
      <c r="AW558" s="0" t="n">
        <v>0.00313805479771088</v>
      </c>
      <c r="AX558" s="0" t="n">
        <v>0.00326371906013804</v>
      </c>
      <c r="AY558" s="0" t="n">
        <v>0.00326037682431357</v>
      </c>
      <c r="AZ558" s="0" t="n">
        <v>0.00210724942626429</v>
      </c>
      <c r="BA558" s="0" t="n">
        <v>0.00382326090172795</v>
      </c>
      <c r="BB558" s="0" t="n">
        <v>0.00219719650735465</v>
      </c>
      <c r="BC558" s="0" t="n">
        <v>0.00198427247286717</v>
      </c>
      <c r="BD558" s="0" t="n">
        <v>0.00461012487887944</v>
      </c>
      <c r="BE558" s="0" t="n">
        <v>0.00264845838423187</v>
      </c>
      <c r="BF558" s="0" t="n">
        <v>0.00205827196963858</v>
      </c>
      <c r="BG558" s="0" t="n">
        <v>0.00293061976175485</v>
      </c>
      <c r="BH558" s="1" t="n">
        <f aca="false">_xlfn.T.TEST(AP558:AU558,AV558:BA558,2,2)</f>
        <v>0.778420083810922</v>
      </c>
      <c r="BI558" s="1" t="n">
        <f aca="false">_xlfn.T.TEST(AP558:AU558,BB558:BG558,2,2)</f>
        <v>0.580180388148967</v>
      </c>
    </row>
    <row r="559" customFormat="false" ht="15" hidden="false" customHeight="false" outlineLevel="0" collapsed="false">
      <c r="A559" s="0" t="s">
        <v>575</v>
      </c>
      <c r="B559" s="0" t="n">
        <v>125.895805566852</v>
      </c>
      <c r="C559" s="0" t="n">
        <v>23.5444156323652</v>
      </c>
      <c r="D559" s="0" t="n">
        <v>9.75488366800327</v>
      </c>
      <c r="E559" s="0" t="n">
        <v>40.8588967429905</v>
      </c>
      <c r="F559" s="0" t="n">
        <v>61.0506466317243</v>
      </c>
      <c r="G559" s="0" t="n">
        <v>81.2179532204818</v>
      </c>
      <c r="H559" s="0" t="n">
        <v>61.8521455936141</v>
      </c>
      <c r="I559" s="0" t="n">
        <v>25.8501515033024</v>
      </c>
      <c r="J559" s="0" t="n">
        <v>86.5958015852299</v>
      </c>
      <c r="K559" s="0" t="n">
        <v>27.6737144616648</v>
      </c>
      <c r="L559" s="0" t="n">
        <v>42.4156153474006</v>
      </c>
      <c r="M559" s="0" t="n">
        <v>69.0718854538103</v>
      </c>
      <c r="N559" s="0" t="n">
        <v>46.5755931619515</v>
      </c>
      <c r="O559" s="0" t="n">
        <v>21.3772839114766</v>
      </c>
      <c r="P559" s="0" t="n">
        <v>55.7536424220137</v>
      </c>
      <c r="Q559" s="0" t="n">
        <v>46.5755931619515</v>
      </c>
      <c r="R559" s="0" t="n">
        <v>55.5440155259726</v>
      </c>
      <c r="S559" s="0" t="n">
        <v>46.5059566176213</v>
      </c>
      <c r="U559" s="0" t="s">
        <v>575</v>
      </c>
      <c r="V559" s="0" t="n">
        <f aca="false">(B559/V$1)*100</f>
        <v>0.0021207781408731</v>
      </c>
      <c r="W559" s="0" t="n">
        <f aca="false">(C559/W$1)*100</f>
        <v>0.000285459906482662</v>
      </c>
      <c r="X559" s="0" t="n">
        <f aca="false">(D559/X$1)*100</f>
        <v>0.000150667743871851</v>
      </c>
      <c r="Y559" s="0" t="n">
        <f aca="false">(E559/Y$1)*100</f>
        <v>0.000670885813583657</v>
      </c>
      <c r="Z559" s="0" t="n">
        <f aca="false">(F559/Z$1)*100</f>
        <v>0.00158095558744378</v>
      </c>
      <c r="AA559" s="0" t="n">
        <f aca="false">(G559/AA$1)*100</f>
        <v>0.00179916203471975</v>
      </c>
      <c r="AB559" s="0" t="n">
        <f aca="false">(H559/AB$1)*100</f>
        <v>0.0013224099425953</v>
      </c>
      <c r="AC559" s="0" t="n">
        <f aca="false">(I559/AC$1)*100</f>
        <v>0.000336920789665267</v>
      </c>
      <c r="AD559" s="0" t="n">
        <f aca="false">(J559/AD$1)*100</f>
        <v>0.00202999288148322</v>
      </c>
      <c r="AE559" s="0" t="n">
        <f aca="false">(K559/AE$1)*100</f>
        <v>0.000648067382073257</v>
      </c>
      <c r="AF559" s="0" t="n">
        <f aca="false">(L559/AF$1)*100</f>
        <v>0.000841774696187787</v>
      </c>
      <c r="AG559" s="0" t="n">
        <f aca="false">(M559/AG$1)*100</f>
        <v>0.00114413689991666</v>
      </c>
      <c r="AH559" s="0" t="n">
        <f aca="false">(N559/AH$1)*100</f>
        <v>0.00101878170948847</v>
      </c>
      <c r="AI559" s="0" t="n">
        <f aca="false">(O559/AI$1)*100</f>
        <v>0.000509786095072279</v>
      </c>
      <c r="AJ559" s="0" t="n">
        <f aca="false">(P559/AJ$1)*100</f>
        <v>0.0012176598957934</v>
      </c>
      <c r="AK559" s="0" t="n">
        <f aca="false">(Q559/AK$1)*100</f>
        <v>0.000737107370033334</v>
      </c>
      <c r="AL559" s="0" t="n">
        <f aca="false">(R559/AL$1)*100</f>
        <v>0.00123034521008003</v>
      </c>
      <c r="AM559" s="0" t="n">
        <f aca="false">(S559/AM$1)*100</f>
        <v>0.00105734275822852</v>
      </c>
      <c r="AO559" s="0" t="s">
        <v>575</v>
      </c>
      <c r="AP559" s="0" t="n">
        <v>0.0021207781408731</v>
      </c>
      <c r="AQ559" s="0" t="n">
        <v>0.000285459906482662</v>
      </c>
      <c r="AR559" s="0" t="n">
        <v>0.000150667743871851</v>
      </c>
      <c r="AS559" s="0" t="n">
        <v>0.000670885813583657</v>
      </c>
      <c r="AT559" s="0" t="n">
        <v>0.00158095558744378</v>
      </c>
      <c r="AU559" s="0" t="n">
        <v>0.00179916203471975</v>
      </c>
      <c r="AV559" s="0" t="n">
        <v>0.0013224099425953</v>
      </c>
      <c r="AW559" s="0" t="n">
        <v>0.000336920789665267</v>
      </c>
      <c r="AX559" s="0" t="n">
        <v>0.00202999288148322</v>
      </c>
      <c r="AY559" s="0" t="n">
        <v>0.000648067382073257</v>
      </c>
      <c r="AZ559" s="0" t="n">
        <v>0.000841774696187787</v>
      </c>
      <c r="BA559" s="0" t="n">
        <v>0.00114413689991666</v>
      </c>
      <c r="BB559" s="0" t="n">
        <v>0.00101878170948847</v>
      </c>
      <c r="BC559" s="0" t="n">
        <v>0.00050978609507228</v>
      </c>
      <c r="BD559" s="0" t="n">
        <v>0.0012176598957934</v>
      </c>
      <c r="BE559" s="0" t="n">
        <v>0.000737107370033334</v>
      </c>
      <c r="BF559" s="0" t="n">
        <v>0.00123034521008003</v>
      </c>
      <c r="BG559" s="0" t="n">
        <v>0.00105734275822852</v>
      </c>
      <c r="BH559" s="1" t="n">
        <f aca="false">_xlfn.T.TEST(AP559:AU559,AV559:BA559,2,2)</f>
        <v>0.912113013423808</v>
      </c>
      <c r="BI559" s="1" t="n">
        <f aca="false">_xlfn.T.TEST(AP559:AU559,BB559:BG559,2,2)</f>
        <v>0.707529207526118</v>
      </c>
    </row>
    <row r="560" customFormat="false" ht="15" hidden="false" customHeight="false" outlineLevel="0" collapsed="false">
      <c r="A560" s="0" t="s">
        <v>576</v>
      </c>
      <c r="B560" s="0" t="n">
        <v>161.419279456373</v>
      </c>
      <c r="C560" s="0" t="n">
        <v>52.4455202752578</v>
      </c>
      <c r="D560" s="0" t="n">
        <v>30.9739507948278</v>
      </c>
      <c r="E560" s="0" t="n">
        <v>17.5102310007779</v>
      </c>
      <c r="F560" s="0" t="n">
        <v>71.0656431424372</v>
      </c>
      <c r="G560" s="0" t="n">
        <v>105.64901313479</v>
      </c>
      <c r="H560" s="0" t="n">
        <v>158.000538803163</v>
      </c>
      <c r="I560" s="0" t="n">
        <v>54.3472226928802</v>
      </c>
      <c r="J560" s="0" t="n">
        <v>87.110595730416</v>
      </c>
      <c r="K560" s="0" t="n">
        <v>35.0617109719799</v>
      </c>
      <c r="L560" s="0" t="n">
        <v>85.93403049136</v>
      </c>
      <c r="M560" s="0" t="n">
        <v>58.8579384626696</v>
      </c>
      <c r="N560" s="0" t="n">
        <v>45.8037774558183</v>
      </c>
      <c r="O560" s="0" t="n">
        <v>58.8579384626696</v>
      </c>
      <c r="P560" s="0" t="n">
        <v>78.250870072184</v>
      </c>
      <c r="Q560" s="0" t="n">
        <v>27.1040563234724</v>
      </c>
      <c r="R560" s="0" t="n">
        <v>89.7322376201595</v>
      </c>
      <c r="S560" s="0" t="n">
        <v>48.7660875348588</v>
      </c>
      <c r="U560" s="0" t="s">
        <v>576</v>
      </c>
      <c r="V560" s="0" t="n">
        <f aca="false">(B560/V$1)*100</f>
        <v>0.00271918891852818</v>
      </c>
      <c r="W560" s="0" t="n">
        <f aca="false">(C560/W$1)*100</f>
        <v>0.000635865996717697</v>
      </c>
      <c r="X560" s="0" t="n">
        <f aca="false">(D560/X$1)*100</f>
        <v>0.000478403991670531</v>
      </c>
      <c r="Y560" s="0" t="n">
        <f aca="false">(E560/Y$1)*100</f>
        <v>0.000287510591509301</v>
      </c>
      <c r="Z560" s="0" t="n">
        <f aca="false">(F560/Z$1)*100</f>
        <v>0.00184030197549029</v>
      </c>
      <c r="AA560" s="0" t="n">
        <f aca="false">(G560/AA$1)*100</f>
        <v>0.00234036547217232</v>
      </c>
      <c r="AB560" s="0" t="n">
        <f aca="false">(H560/AB$1)*100</f>
        <v>0.00337807979728823</v>
      </c>
      <c r="AC560" s="0" t="n">
        <f aca="false">(I560/AC$1)*100</f>
        <v>0.000708340497867493</v>
      </c>
      <c r="AD560" s="0" t="n">
        <f aca="false">(J560/AD$1)*100</f>
        <v>0.00204206076966055</v>
      </c>
      <c r="AE560" s="0" t="n">
        <f aca="false">(K560/AE$1)*100</f>
        <v>0.000821080642141354</v>
      </c>
      <c r="AF560" s="0" t="n">
        <f aca="false">(L560/AF$1)*100</f>
        <v>0.00170543541138299</v>
      </c>
      <c r="AG560" s="0" t="n">
        <f aca="false">(M560/AG$1)*100</f>
        <v>0.000974948617744005</v>
      </c>
      <c r="AH560" s="0" t="n">
        <f aca="false">(N560/AH$1)*100</f>
        <v>0.00100189922509862</v>
      </c>
      <c r="AI560" s="0" t="n">
        <f aca="false">(O560/AI$1)*100</f>
        <v>0.00140359078062206</v>
      </c>
      <c r="AJ560" s="0" t="n">
        <f aca="false">(P560/AJ$1)*100</f>
        <v>0.00170899948700423</v>
      </c>
      <c r="AK560" s="0" t="n">
        <f aca="false">(Q560/AK$1)*100</f>
        <v>0.000428949978250647</v>
      </c>
      <c r="AL560" s="0" t="n">
        <f aca="false">(R560/AL$1)*100</f>
        <v>0.00198764219151751</v>
      </c>
      <c r="AM560" s="0" t="n">
        <f aca="false">(S560/AM$1)*100</f>
        <v>0.00110872828455235</v>
      </c>
      <c r="AO560" s="0" t="s">
        <v>576</v>
      </c>
      <c r="AP560" s="0" t="n">
        <v>0.00271918891852818</v>
      </c>
      <c r="AQ560" s="0" t="n">
        <v>0.000635865996717697</v>
      </c>
      <c r="AR560" s="0" t="n">
        <v>0.000478403991670531</v>
      </c>
      <c r="AS560" s="0" t="n">
        <v>0.000287510591509301</v>
      </c>
      <c r="AT560" s="0" t="n">
        <v>0.00184030197549029</v>
      </c>
      <c r="AU560" s="0" t="n">
        <v>0.00234036547217232</v>
      </c>
      <c r="AV560" s="0" t="n">
        <v>0.00337807979728823</v>
      </c>
      <c r="AW560" s="0" t="n">
        <v>0.000708340497867493</v>
      </c>
      <c r="AX560" s="0" t="n">
        <v>0.00204206076966055</v>
      </c>
      <c r="AY560" s="0" t="n">
        <v>0.000821080642141354</v>
      </c>
      <c r="AZ560" s="0" t="n">
        <v>0.00170543541138299</v>
      </c>
      <c r="BA560" s="0" t="n">
        <v>0.000974948617744005</v>
      </c>
      <c r="BB560" s="0" t="n">
        <v>0.00100189922509862</v>
      </c>
      <c r="BC560" s="0" t="n">
        <v>0.00140359078062206</v>
      </c>
      <c r="BD560" s="0" t="n">
        <v>0.00170899948700423</v>
      </c>
      <c r="BE560" s="0" t="n">
        <v>0.000428949978250648</v>
      </c>
      <c r="BF560" s="0" t="n">
        <v>0.00198764219151751</v>
      </c>
      <c r="BG560" s="0" t="n">
        <v>0.00110872828455235</v>
      </c>
      <c r="BH560" s="1" t="n">
        <f aca="false">_xlfn.T.TEST(AP560:AU560,AV560:BA560,2,2)</f>
        <v>0.717945142527525</v>
      </c>
      <c r="BI560" s="1" t="n">
        <f aca="false">_xlfn.T.TEST(AP560:AU560,BB560:BG560,2,2)</f>
        <v>0.824201357928431</v>
      </c>
    </row>
    <row r="561" customFormat="false" ht="15" hidden="false" customHeight="false" outlineLevel="0" collapsed="false">
      <c r="A561" s="0" t="s">
        <v>577</v>
      </c>
      <c r="B561" s="0" t="n">
        <v>219.136964891362</v>
      </c>
      <c r="C561" s="0" t="n">
        <v>54.7974315313246</v>
      </c>
      <c r="D561" s="0" t="n">
        <v>37.242853199901</v>
      </c>
      <c r="E561" s="0" t="n">
        <v>62.3330063922616</v>
      </c>
      <c r="F561" s="0" t="n">
        <v>128.087276722743</v>
      </c>
      <c r="G561" s="0" t="n">
        <v>165.468497576737</v>
      </c>
      <c r="H561" s="0" t="n">
        <v>246.334466167763</v>
      </c>
      <c r="I561" s="0" t="n">
        <v>54.3236095989717</v>
      </c>
      <c r="J561" s="0" t="n">
        <v>208.222656628713</v>
      </c>
      <c r="K561" s="0" t="n">
        <v>101.993097608539</v>
      </c>
      <c r="L561" s="0" t="n">
        <v>132.907843648047</v>
      </c>
      <c r="M561" s="0" t="n">
        <v>106.757067235231</v>
      </c>
      <c r="N561" s="0" t="n">
        <v>195.909229601742</v>
      </c>
      <c r="O561" s="0" t="n">
        <v>53.8235826090207</v>
      </c>
      <c r="P561" s="0" t="n">
        <v>106.757067235231</v>
      </c>
      <c r="Q561" s="0" t="n">
        <v>72.6106661499376</v>
      </c>
      <c r="R561" s="0" t="n">
        <v>152.423658913788</v>
      </c>
      <c r="S561" s="0" t="n">
        <v>67.5577284342438</v>
      </c>
      <c r="U561" s="0" t="s">
        <v>577</v>
      </c>
      <c r="V561" s="0" t="n">
        <f aca="false">(B561/V$1)*100</f>
        <v>0.00369147234815614</v>
      </c>
      <c r="W561" s="0" t="n">
        <f aca="false">(C561/W$1)*100</f>
        <v>0.000664381309125342</v>
      </c>
      <c r="X561" s="0" t="n">
        <f aca="false">(D561/X$1)*100</f>
        <v>0.000575229480735388</v>
      </c>
      <c r="Y561" s="0" t="n">
        <f aca="false">(E561/Y$1)*100</f>
        <v>0.0010234816169813</v>
      </c>
      <c r="Z561" s="0" t="n">
        <f aca="false">(F561/Z$1)*100</f>
        <v>0.00331692303010023</v>
      </c>
      <c r="AA561" s="0" t="n">
        <f aca="false">(G561/AA$1)*100</f>
        <v>0.00366550284730773</v>
      </c>
      <c r="AB561" s="0" t="n">
        <f aca="false">(H561/AB$1)*100</f>
        <v>0.00526667497364535</v>
      </c>
      <c r="AC561" s="0" t="n">
        <f aca="false">(I561/AC$1)*100</f>
        <v>0.000708032734013765</v>
      </c>
      <c r="AD561" s="0" t="n">
        <f aca="false">(J561/AD$1)*100</f>
        <v>0.00488118942237389</v>
      </c>
      <c r="AE561" s="0" t="n">
        <f aca="false">(K561/AE$1)*100</f>
        <v>0.00238849034336434</v>
      </c>
      <c r="AF561" s="0" t="n">
        <f aca="false">(L561/AF$1)*100</f>
        <v>0.00263767149884494</v>
      </c>
      <c r="AG561" s="0" t="n">
        <f aca="false">(M561/AG$1)*100</f>
        <v>0.0017683707220124</v>
      </c>
      <c r="AH561" s="0" t="n">
        <f aca="false">(N561/AH$1)*100</f>
        <v>0.00428526458362485</v>
      </c>
      <c r="AI561" s="0" t="n">
        <f aca="false">(O561/AI$1)*100</f>
        <v>0.00128353602425247</v>
      </c>
      <c r="AJ561" s="0" t="n">
        <f aca="false">(P561/AJ$1)*100</f>
        <v>0.00233157500959138</v>
      </c>
      <c r="AK561" s="0" t="n">
        <f aca="false">(Q561/AK$1)*100</f>
        <v>0.001149139571364</v>
      </c>
      <c r="AL561" s="0" t="n">
        <f aca="false">(R561/AL$1)*100</f>
        <v>0.00337630826420464</v>
      </c>
      <c r="AM561" s="0" t="n">
        <f aca="false">(S561/AM$1)*100</f>
        <v>0.00153596829562369</v>
      </c>
      <c r="AO561" s="0" t="s">
        <v>577</v>
      </c>
      <c r="AP561" s="0" t="n">
        <v>0.00369147234815614</v>
      </c>
      <c r="AQ561" s="0" t="n">
        <v>0.000664381309125342</v>
      </c>
      <c r="AR561" s="0" t="n">
        <v>0.000575229480735388</v>
      </c>
      <c r="AS561" s="0" t="n">
        <v>0.0010234816169813</v>
      </c>
      <c r="AT561" s="0" t="n">
        <v>0.00331692303010024</v>
      </c>
      <c r="AU561" s="0" t="n">
        <v>0.00366550284730773</v>
      </c>
      <c r="AV561" s="0" t="n">
        <v>0.00526667497364535</v>
      </c>
      <c r="AW561" s="0" t="n">
        <v>0.000708032734013765</v>
      </c>
      <c r="AX561" s="0" t="n">
        <v>0.00488118942237389</v>
      </c>
      <c r="AY561" s="0" t="n">
        <v>0.00238849034336434</v>
      </c>
      <c r="AZ561" s="0" t="n">
        <v>0.00263767149884494</v>
      </c>
      <c r="BA561" s="0" t="n">
        <v>0.0017683707220124</v>
      </c>
      <c r="BB561" s="0" t="n">
        <v>0.00428526458362485</v>
      </c>
      <c r="BC561" s="0" t="n">
        <v>0.00128353602425247</v>
      </c>
      <c r="BD561" s="0" t="n">
        <v>0.00233157500959138</v>
      </c>
      <c r="BE561" s="0" t="n">
        <v>0.001149139571364</v>
      </c>
      <c r="BF561" s="0" t="n">
        <v>0.00337630826420464</v>
      </c>
      <c r="BG561" s="0" t="n">
        <v>0.00153596829562369</v>
      </c>
      <c r="BH561" s="1" t="n">
        <f aca="false">_xlfn.T.TEST(AP561:AU561,AV561:BA561,2,2)</f>
        <v>0.434446061582604</v>
      </c>
      <c r="BI561" s="1" t="n">
        <f aca="false">_xlfn.T.TEST(AP561:AU561,BB561:BG561,2,2)</f>
        <v>0.838614108367185</v>
      </c>
    </row>
    <row r="562" customFormat="false" ht="15" hidden="false" customHeight="false" outlineLevel="0" collapsed="false">
      <c r="A562" s="0" t="s">
        <v>578</v>
      </c>
      <c r="B562" s="0" t="n">
        <v>54.6797662907968</v>
      </c>
      <c r="C562" s="0" t="n">
        <v>42.2430311284777</v>
      </c>
      <c r="D562" s="0" t="n">
        <v>33.7999482191611</v>
      </c>
      <c r="E562" s="0" t="n">
        <v>33.7026921906179</v>
      </c>
      <c r="F562" s="0" t="n">
        <v>77.7064247427579</v>
      </c>
      <c r="G562" s="0" t="n">
        <v>104.88603638407</v>
      </c>
      <c r="H562" s="0" t="n">
        <v>76.3619958478943</v>
      </c>
      <c r="I562" s="0" t="n">
        <v>42.3336124732273</v>
      </c>
      <c r="J562" s="0" t="n">
        <v>59.5501675228716</v>
      </c>
      <c r="K562" s="0" t="n">
        <v>84.3374730575798</v>
      </c>
      <c r="L562" s="0" t="n">
        <v>54.6797662907968</v>
      </c>
      <c r="M562" s="0" t="n">
        <v>53.8869793772746</v>
      </c>
      <c r="N562" s="0" t="n">
        <v>73.7983600172999</v>
      </c>
      <c r="O562" s="0" t="n">
        <v>33.5635226884894</v>
      </c>
      <c r="P562" s="0" t="n">
        <v>65.5176688826872</v>
      </c>
      <c r="Q562" s="0" t="n">
        <v>46.129376049606</v>
      </c>
      <c r="R562" s="0" t="n">
        <v>85.2131788822513</v>
      </c>
      <c r="S562" s="0" t="n">
        <v>45.1256082050803</v>
      </c>
      <c r="U562" s="0" t="s">
        <v>578</v>
      </c>
      <c r="V562" s="0" t="n">
        <f aca="false">(B562/V$1)*100</f>
        <v>0.000921108154282343</v>
      </c>
      <c r="W562" s="0" t="n">
        <f aca="false">(C562/W$1)*100</f>
        <v>0.000512167806743226</v>
      </c>
      <c r="X562" s="0" t="n">
        <f aca="false">(D562/X$1)*100</f>
        <v>0.000522052554852127</v>
      </c>
      <c r="Y562" s="0" t="n">
        <f aca="false">(E562/Y$1)*100</f>
        <v>0.000553383959740451</v>
      </c>
      <c r="Z562" s="0" t="n">
        <f aca="false">(F562/Z$1)*100</f>
        <v>0.00201227035511045</v>
      </c>
      <c r="AA562" s="0" t="n">
        <f aca="false">(G562/AA$1)*100</f>
        <v>0.00232346380512904</v>
      </c>
      <c r="AB562" s="0" t="n">
        <f aca="false">(H562/AB$1)*100</f>
        <v>0.00163263313788912</v>
      </c>
      <c r="AC562" s="0" t="n">
        <f aca="false">(I562/AC$1)*100</f>
        <v>0.000551759789185027</v>
      </c>
      <c r="AD562" s="0" t="n">
        <f aca="false">(J562/AD$1)*100</f>
        <v>0.00139598472385041</v>
      </c>
      <c r="AE562" s="0" t="n">
        <f aca="false">(K562/AE$1)*100</f>
        <v>0.00197502816077736</v>
      </c>
      <c r="AF562" s="0" t="n">
        <f aca="false">(L562/AF$1)*100</f>
        <v>0.00108516741487933</v>
      </c>
      <c r="AG562" s="0" t="n">
        <f aca="false">(M562/AG$1)*100</f>
        <v>0.000892607478795659</v>
      </c>
      <c r="AH562" s="0" t="n">
        <f aca="false">(N562/AH$1)*100</f>
        <v>0.00161424502130205</v>
      </c>
      <c r="AI562" s="0" t="n">
        <f aca="false">(O562/AI$1)*100</f>
        <v>0.000800392474511183</v>
      </c>
      <c r="AJ562" s="0" t="n">
        <f aca="false">(P562/AJ$1)*100</f>
        <v>0.00143090629416563</v>
      </c>
      <c r="AK562" s="0" t="n">
        <f aca="false">(Q562/AK$1)*100</f>
        <v>0.000730045518539544</v>
      </c>
      <c r="AL562" s="0" t="n">
        <f aca="false">(R562/AL$1)*100</f>
        <v>0.00188754135761838</v>
      </c>
      <c r="AM562" s="0" t="n">
        <f aca="false">(S562/AM$1)*100</f>
        <v>0.00102595965154753</v>
      </c>
      <c r="AO562" s="0" t="s">
        <v>578</v>
      </c>
      <c r="AP562" s="0" t="n">
        <v>0.000921108154282343</v>
      </c>
      <c r="AQ562" s="0" t="n">
        <v>0.000512167806743226</v>
      </c>
      <c r="AR562" s="0" t="n">
        <v>0.000522052554852127</v>
      </c>
      <c r="AS562" s="0" t="n">
        <v>0.000553383959740451</v>
      </c>
      <c r="AT562" s="0" t="n">
        <v>0.00201227035511045</v>
      </c>
      <c r="AU562" s="0" t="n">
        <v>0.00232346380512904</v>
      </c>
      <c r="AV562" s="0" t="n">
        <v>0.00163263313788912</v>
      </c>
      <c r="AW562" s="0" t="n">
        <v>0.000551759789185027</v>
      </c>
      <c r="AX562" s="0" t="n">
        <v>0.00139598472385041</v>
      </c>
      <c r="AY562" s="0" t="n">
        <v>0.00197502816077736</v>
      </c>
      <c r="AZ562" s="0" t="n">
        <v>0.00108516741487933</v>
      </c>
      <c r="BA562" s="0" t="n">
        <v>0.000892607478795659</v>
      </c>
      <c r="BB562" s="0" t="n">
        <v>0.00161424502130205</v>
      </c>
      <c r="BC562" s="0" t="n">
        <v>0.000800392474511183</v>
      </c>
      <c r="BD562" s="0" t="n">
        <v>0.00143090629416563</v>
      </c>
      <c r="BE562" s="0" t="n">
        <v>0.000730045518539544</v>
      </c>
      <c r="BF562" s="0" t="n">
        <v>0.00188754135761838</v>
      </c>
      <c r="BG562" s="0" t="n">
        <v>0.00102595965154753</v>
      </c>
      <c r="BH562" s="1" t="n">
        <f aca="false">_xlfn.T.TEST(AP562:AU562,AV562:BA562,2,2)</f>
        <v>0.776930072490149</v>
      </c>
      <c r="BI562" s="1" t="n">
        <f aca="false">_xlfn.T.TEST(AP562:AU562,BB562:BG562,2,2)</f>
        <v>0.785346599305706</v>
      </c>
    </row>
    <row r="563" customFormat="false" ht="15" hidden="false" customHeight="false" outlineLevel="0" collapsed="false">
      <c r="A563" s="0" t="s">
        <v>579</v>
      </c>
      <c r="B563" s="0" t="n">
        <v>171.732897106937</v>
      </c>
      <c r="C563" s="0" t="n">
        <v>74.5250031019909</v>
      </c>
      <c r="D563" s="0" t="n">
        <v>108.249940069297</v>
      </c>
      <c r="E563" s="0" t="n">
        <v>110.003128487841</v>
      </c>
      <c r="F563" s="0" t="n">
        <v>111.400317747851</v>
      </c>
      <c r="G563" s="0" t="n">
        <v>217.574805085341</v>
      </c>
      <c r="H563" s="0" t="n">
        <v>496.436245888118</v>
      </c>
      <c r="I563" s="0" t="n">
        <v>96.4946617618062</v>
      </c>
      <c r="J563" s="0" t="n">
        <v>304.563689621228</v>
      </c>
      <c r="K563" s="0" t="n">
        <v>347.076105922201</v>
      </c>
      <c r="L563" s="0" t="n">
        <v>139.646210908911</v>
      </c>
      <c r="M563" s="0" t="n">
        <v>171.732897106937</v>
      </c>
      <c r="N563" s="0" t="n">
        <v>333.001845540708</v>
      </c>
      <c r="O563" s="0" t="n">
        <v>187.418697426929</v>
      </c>
      <c r="P563" s="0" t="n">
        <v>118.133383947126</v>
      </c>
      <c r="Q563" s="0" t="n">
        <v>257.226133574474</v>
      </c>
      <c r="R563" s="0" t="n">
        <v>224.328319737999</v>
      </c>
      <c r="S563" s="0" t="n">
        <v>127.553294517111</v>
      </c>
      <c r="U563" s="0" t="s">
        <v>579</v>
      </c>
      <c r="V563" s="0" t="n">
        <f aca="false">(B563/V$1)*100</f>
        <v>0.00289292699318567</v>
      </c>
      <c r="W563" s="0" t="n">
        <f aca="false">(C563/W$1)*100</f>
        <v>0.000903564596730544</v>
      </c>
      <c r="X563" s="0" t="n">
        <f aca="false">(D563/X$1)*100</f>
        <v>0.00167195989204887</v>
      </c>
      <c r="Y563" s="0" t="n">
        <f aca="false">(E563/Y$1)*100</f>
        <v>0.00180620487176942</v>
      </c>
      <c r="Z563" s="0" t="n">
        <f aca="false">(F563/Z$1)*100</f>
        <v>0.00288480080889035</v>
      </c>
      <c r="AA563" s="0" t="n">
        <f aca="false">(G563/AA$1)*100</f>
        <v>0.00481977584387559</v>
      </c>
      <c r="AB563" s="0" t="n">
        <f aca="false">(H563/AB$1)*100</f>
        <v>0.0106138957852889</v>
      </c>
      <c r="AC563" s="0" t="n">
        <f aca="false">(I563/AC$1)*100</f>
        <v>0.00125767377553347</v>
      </c>
      <c r="AD563" s="0" t="n">
        <f aca="false">(J563/AD$1)*100</f>
        <v>0.00713963160535961</v>
      </c>
      <c r="AE563" s="0" t="n">
        <f aca="false">(K563/AE$1)*100</f>
        <v>0.00812788263956272</v>
      </c>
      <c r="AF563" s="0" t="n">
        <f aca="false">(L563/AF$1)*100</f>
        <v>0.00277140024490598</v>
      </c>
      <c r="AG563" s="0" t="n">
        <f aca="false">(M563/AG$1)*100</f>
        <v>0.00284465876700343</v>
      </c>
      <c r="AH563" s="0" t="n">
        <f aca="false">(N563/AH$1)*100</f>
        <v>0.0072839907434592</v>
      </c>
      <c r="AI563" s="0" t="n">
        <f aca="false">(O563/AI$1)*100</f>
        <v>0.00446939126132453</v>
      </c>
      <c r="AJ563" s="0" t="n">
        <f aca="false">(P563/AJ$1)*100</f>
        <v>0.00258003383703561</v>
      </c>
      <c r="AK563" s="0" t="n">
        <f aca="false">(Q563/AK$1)*100</f>
        <v>0.00407087201581393</v>
      </c>
      <c r="AL563" s="0" t="n">
        <f aca="false">(R563/AL$1)*100</f>
        <v>0.00496905510092064</v>
      </c>
      <c r="AM563" s="0" t="n">
        <f aca="false">(S563/AM$1)*100</f>
        <v>0.00290000597890628</v>
      </c>
      <c r="AO563" s="0" t="s">
        <v>579</v>
      </c>
      <c r="AP563" s="0" t="n">
        <v>0.00289292699318567</v>
      </c>
      <c r="AQ563" s="0" t="n">
        <v>0.000903564596730545</v>
      </c>
      <c r="AR563" s="0" t="n">
        <v>0.00167195989204887</v>
      </c>
      <c r="AS563" s="0" t="n">
        <v>0.00180620487176942</v>
      </c>
      <c r="AT563" s="0" t="n">
        <v>0.00288480080889035</v>
      </c>
      <c r="AU563" s="0" t="n">
        <v>0.00481977584387559</v>
      </c>
      <c r="AV563" s="0" t="n">
        <v>0.0106138957852889</v>
      </c>
      <c r="AW563" s="0" t="n">
        <v>0.00125767377553347</v>
      </c>
      <c r="AX563" s="0" t="n">
        <v>0.00713963160535961</v>
      </c>
      <c r="AY563" s="0" t="n">
        <v>0.00812788263956272</v>
      </c>
      <c r="AZ563" s="0" t="n">
        <v>0.00277140024490598</v>
      </c>
      <c r="BA563" s="0" t="n">
        <v>0.00284465876700343</v>
      </c>
      <c r="BB563" s="0" t="n">
        <v>0.0072839907434592</v>
      </c>
      <c r="BC563" s="0" t="n">
        <v>0.00446939126132453</v>
      </c>
      <c r="BD563" s="0" t="n">
        <v>0.00258003383703561</v>
      </c>
      <c r="BE563" s="0" t="n">
        <v>0.00407087201581393</v>
      </c>
      <c r="BF563" s="0" t="n">
        <v>0.00496905510092064</v>
      </c>
      <c r="BG563" s="0" t="n">
        <v>0.00290000597890628</v>
      </c>
      <c r="BH563" s="1" t="n">
        <f aca="false">_xlfn.T.TEST(AP563:AU563,AV563:BA563,2,2)</f>
        <v>0.095325797746979</v>
      </c>
      <c r="BI563" s="1" t="n">
        <f aca="false">_xlfn.T.TEST(AP563:AU563,BB563:BG563,2,2)</f>
        <v>0.0603053507117242</v>
      </c>
    </row>
    <row r="564" customFormat="false" ht="15" hidden="false" customHeight="false" outlineLevel="0" collapsed="false">
      <c r="A564" s="0" t="s">
        <v>580</v>
      </c>
      <c r="B564" s="0" t="n">
        <v>43.3140759991571</v>
      </c>
      <c r="C564" s="0" t="n">
        <v>24.2845971758512</v>
      </c>
      <c r="D564" s="0" t="n">
        <v>27.6874510468932</v>
      </c>
      <c r="E564" s="0" t="n">
        <v>29.7675618087733</v>
      </c>
      <c r="F564" s="0" t="n">
        <v>41.4378832647849</v>
      </c>
      <c r="G564" s="0" t="n">
        <v>43.3140759991571</v>
      </c>
      <c r="H564" s="0" t="n">
        <v>171.374202409426</v>
      </c>
      <c r="I564" s="0" t="n">
        <v>25.4707435059633</v>
      </c>
      <c r="J564" s="0" t="n">
        <v>121.630978612555</v>
      </c>
      <c r="K564" s="0" t="n">
        <v>26.9687211331212</v>
      </c>
      <c r="L564" s="0" t="n">
        <v>53.0900723208416</v>
      </c>
      <c r="M564" s="0" t="n">
        <v>56.7143329779804</v>
      </c>
      <c r="N564" s="0" t="n">
        <v>178.422428868681</v>
      </c>
      <c r="O564" s="0" t="n">
        <v>44.3207077540784</v>
      </c>
      <c r="P564" s="0" t="n">
        <v>32.1080010376098</v>
      </c>
      <c r="Q564" s="0" t="n">
        <v>68.0935925591009</v>
      </c>
      <c r="R564" s="0" t="n">
        <v>71.0358734875823</v>
      </c>
      <c r="S564" s="0" t="n">
        <v>35.1067057162526</v>
      </c>
      <c r="U564" s="0" t="s">
        <v>580</v>
      </c>
      <c r="V564" s="0" t="n">
        <f aca="false">(B564/V$1)*100</f>
        <v>0.000729647387039835</v>
      </c>
      <c r="W564" s="0" t="n">
        <f aca="false">(C564/W$1)*100</f>
        <v>0.000294434100511638</v>
      </c>
      <c r="X564" s="0" t="n">
        <f aca="false">(D564/X$1)*100</f>
        <v>0.000427642801777421</v>
      </c>
      <c r="Y564" s="0" t="n">
        <f aca="false">(E564/Y$1)*100</f>
        <v>0.000488770782238674</v>
      </c>
      <c r="Z564" s="0" t="n">
        <f aca="false">(F564/Z$1)*100</f>
        <v>0.00107306730876234</v>
      </c>
      <c r="AA564" s="0" t="n">
        <f aca="false">(G564/AA$1)*100</f>
        <v>0.00095950510960423</v>
      </c>
      <c r="AB564" s="0" t="n">
        <f aca="false">(H564/AB$1)*100</f>
        <v>0.0036640111187018</v>
      </c>
      <c r="AC564" s="0" t="n">
        <f aca="false">(I564/AC$1)*100</f>
        <v>0.000331975733847994</v>
      </c>
      <c r="AD564" s="0" t="n">
        <f aca="false">(J564/AD$1)*100</f>
        <v>0.00285129320626831</v>
      </c>
      <c r="AE564" s="0" t="n">
        <f aca="false">(K564/AE$1)*100</f>
        <v>0.000631557737824335</v>
      </c>
      <c r="AF564" s="0" t="n">
        <f aca="false">(L564/AF$1)*100</f>
        <v>0.00105361855845863</v>
      </c>
      <c r="AG564" s="0" t="n">
        <f aca="false">(M564/AG$1)*100</f>
        <v>0.000939440999589629</v>
      </c>
      <c r="AH564" s="0" t="n">
        <f aca="false">(N564/AH$1)*100</f>
        <v>0.00390276311590624</v>
      </c>
      <c r="AI564" s="0" t="n">
        <f aca="false">(O564/AI$1)*100</f>
        <v>0.00105692007601871</v>
      </c>
      <c r="AJ564" s="0" t="n">
        <f aca="false">(P564/AJ$1)*100</f>
        <v>0.000701238941514491</v>
      </c>
      <c r="AK564" s="0" t="n">
        <f aca="false">(Q564/AK$1)*100</f>
        <v>0.00107765216758127</v>
      </c>
      <c r="AL564" s="0" t="n">
        <f aca="false">(R564/AL$1)*100</f>
        <v>0.0015735024891823</v>
      </c>
      <c r="AM564" s="0" t="n">
        <f aca="false">(S564/AM$1)*100</f>
        <v>0.00079817347613219</v>
      </c>
      <c r="AO564" s="0" t="s">
        <v>580</v>
      </c>
      <c r="AP564" s="0" t="n">
        <v>0.000729647387039836</v>
      </c>
      <c r="AQ564" s="0" t="n">
        <v>0.000294434100511638</v>
      </c>
      <c r="AR564" s="0" t="n">
        <v>0.000427642801777422</v>
      </c>
      <c r="AS564" s="0" t="n">
        <v>0.000488770782238674</v>
      </c>
      <c r="AT564" s="0" t="n">
        <v>0.00107306730876234</v>
      </c>
      <c r="AU564" s="0" t="n">
        <v>0.00095950510960423</v>
      </c>
      <c r="AV564" s="0" t="n">
        <v>0.0036640111187018</v>
      </c>
      <c r="AW564" s="0" t="n">
        <v>0.000331975733847994</v>
      </c>
      <c r="AX564" s="0" t="n">
        <v>0.00285129320626831</v>
      </c>
      <c r="AY564" s="0" t="n">
        <v>0.000631557737824335</v>
      </c>
      <c r="AZ564" s="0" t="n">
        <v>0.00105361855845863</v>
      </c>
      <c r="BA564" s="0" t="n">
        <v>0.000939440999589629</v>
      </c>
      <c r="BB564" s="0" t="n">
        <v>0.00390276311590624</v>
      </c>
      <c r="BC564" s="0" t="n">
        <v>0.00105692007601871</v>
      </c>
      <c r="BD564" s="0" t="n">
        <v>0.000701238941514491</v>
      </c>
      <c r="BE564" s="0" t="n">
        <v>0.00107765216758127</v>
      </c>
      <c r="BF564" s="0" t="n">
        <v>0.0015735024891823</v>
      </c>
      <c r="BG564" s="0" t="n">
        <v>0.00079817347613219</v>
      </c>
      <c r="BH564" s="1" t="n">
        <f aca="false">_xlfn.T.TEST(AP564:AU564,AV564:BA564,2,2)</f>
        <v>0.136019645091179</v>
      </c>
      <c r="BI564" s="1" t="n">
        <f aca="false">_xlfn.T.TEST(AP564:AU564,BB564:BG564,2,2)</f>
        <v>0.123279317537782</v>
      </c>
    </row>
    <row r="565" customFormat="false" ht="15" hidden="false" customHeight="false" outlineLevel="0" collapsed="false">
      <c r="A565" s="0" t="s">
        <v>581</v>
      </c>
      <c r="B565" s="0" t="n">
        <v>7.6043618873835</v>
      </c>
      <c r="C565" s="0" t="n">
        <v>23.5021848297291</v>
      </c>
      <c r="D565" s="0" t="n">
        <v>17.4136519392304</v>
      </c>
      <c r="E565" s="0" t="n">
        <v>9.40364257449183</v>
      </c>
      <c r="F565" s="0" t="n">
        <v>29.4013274139185</v>
      </c>
      <c r="G565" s="0" t="n">
        <v>18.9664255109925</v>
      </c>
      <c r="H565" s="0" t="n">
        <v>20.3096382946784</v>
      </c>
      <c r="I565" s="0" t="n">
        <v>13.142554554197</v>
      </c>
      <c r="J565" s="0" t="n">
        <v>23.4661812323863</v>
      </c>
      <c r="K565" s="0" t="n">
        <v>17.0943241301447</v>
      </c>
      <c r="L565" s="0" t="n">
        <v>23.3640976021237</v>
      </c>
      <c r="M565" s="0" t="n">
        <v>17.8923280520531</v>
      </c>
      <c r="N565" s="0" t="n">
        <v>60.7476571688352</v>
      </c>
      <c r="O565" s="0" t="n">
        <v>11.5501086070975</v>
      </c>
      <c r="P565" s="0" t="n">
        <v>11.1900242578993</v>
      </c>
      <c r="Q565" s="0" t="n">
        <v>11.4374757783232</v>
      </c>
      <c r="R565" s="0" t="n">
        <v>17.4136519392304</v>
      </c>
      <c r="S565" s="0" t="n">
        <v>6.62753929267354</v>
      </c>
      <c r="U565" s="0" t="s">
        <v>581</v>
      </c>
      <c r="V565" s="0" t="n">
        <f aca="false">(B565/V$1)*100</f>
        <v>0.000128099299205705</v>
      </c>
      <c r="W565" s="0" t="n">
        <f aca="false">(C565/W$1)*100</f>
        <v>0.000284947886938009</v>
      </c>
      <c r="X565" s="0" t="n">
        <f aca="false">(D565/X$1)*100</f>
        <v>0.000268960219265287</v>
      </c>
      <c r="Y565" s="0" t="n">
        <f aca="false">(E565/Y$1)*100</f>
        <v>0.000154403836180921</v>
      </c>
      <c r="Z565" s="0" t="n">
        <f aca="false">(F565/Z$1)*100</f>
        <v>0.000761371015997471</v>
      </c>
      <c r="AA565" s="0" t="n">
        <f aca="false">(G565/AA$1)*100</f>
        <v>0.000420149380286432</v>
      </c>
      <c r="AB565" s="0" t="n">
        <f aca="false">(H565/AB$1)*100</f>
        <v>0.000434223701597345</v>
      </c>
      <c r="AC565" s="0" t="n">
        <f aca="false">(I565/AC$1)*100</f>
        <v>0.000171294928699092</v>
      </c>
      <c r="AD565" s="0" t="n">
        <f aca="false">(J565/AD$1)*100</f>
        <v>0.000550098041536742</v>
      </c>
      <c r="AE565" s="0" t="n">
        <f aca="false">(K565/AE$1)*100</f>
        <v>0.000400317561369684</v>
      </c>
      <c r="AF565" s="0" t="n">
        <f aca="false">(L565/AF$1)*100</f>
        <v>0.000463680793020366</v>
      </c>
      <c r="AG565" s="0" t="n">
        <f aca="false">(M565/AG$1)*100</f>
        <v>0.00029637634205682</v>
      </c>
      <c r="AH565" s="0" t="n">
        <f aca="false">(N565/AH$1)*100</f>
        <v>0.00132877753811288</v>
      </c>
      <c r="AI565" s="0" t="n">
        <f aca="false">(O565/AI$1)*100</f>
        <v>0.000275436523594651</v>
      </c>
      <c r="AJ565" s="0" t="n">
        <f aca="false">(P565/AJ$1)*100</f>
        <v>0.000244390199095214</v>
      </c>
      <c r="AK565" s="0" t="n">
        <f aca="false">(Q565/AK$1)*100</f>
        <v>0.000181009990822123</v>
      </c>
      <c r="AL565" s="0" t="n">
        <f aca="false">(R565/AL$1)*100</f>
        <v>0.000385726581892781</v>
      </c>
      <c r="AM565" s="0" t="n">
        <f aca="false">(S565/AM$1)*100</f>
        <v>0.00015068135752159</v>
      </c>
      <c r="AO565" s="0" t="s">
        <v>581</v>
      </c>
      <c r="AP565" s="0" t="n">
        <v>0.000128099299205705</v>
      </c>
      <c r="AQ565" s="0" t="n">
        <v>0.000284947886938009</v>
      </c>
      <c r="AR565" s="0" t="n">
        <v>0.000268960219265287</v>
      </c>
      <c r="AS565" s="0" t="n">
        <v>0.000154403836180921</v>
      </c>
      <c r="AT565" s="0" t="n">
        <v>0.000761371015997471</v>
      </c>
      <c r="AU565" s="0" t="n">
        <v>0.000420149380286432</v>
      </c>
      <c r="AV565" s="0" t="n">
        <v>0.000434223701597345</v>
      </c>
      <c r="AW565" s="0" t="n">
        <v>0.000171294928699092</v>
      </c>
      <c r="AX565" s="0" t="n">
        <v>0.000550098041536742</v>
      </c>
      <c r="AY565" s="0" t="n">
        <v>0.000400317561369684</v>
      </c>
      <c r="AZ565" s="0" t="n">
        <v>0.000463680793020366</v>
      </c>
      <c r="BA565" s="0" t="n">
        <v>0.00029637634205682</v>
      </c>
      <c r="BB565" s="0" t="n">
        <v>0.00132877753811288</v>
      </c>
      <c r="BC565" s="0" t="n">
        <v>0.000275436523594651</v>
      </c>
      <c r="BD565" s="0" t="n">
        <v>0.000244390199095214</v>
      </c>
      <c r="BE565" s="0" t="n">
        <v>0.000181009990822123</v>
      </c>
      <c r="BF565" s="0" t="n">
        <v>0.000385726581892781</v>
      </c>
      <c r="BG565" s="0" t="n">
        <v>0.00015068135752159</v>
      </c>
      <c r="BH565" s="1" t="n">
        <f aca="false">_xlfn.T.TEST(AP565:AU565,AV565:BA565,2,2)</f>
        <v>0.66029577656717</v>
      </c>
      <c r="BI565" s="1" t="n">
        <f aca="false">_xlfn.T.TEST(AP565:AU565,BB565:BG565,2,2)</f>
        <v>0.667655866495963</v>
      </c>
    </row>
    <row r="566" customFormat="false" ht="15" hidden="false" customHeight="false" outlineLevel="0" collapsed="false">
      <c r="A566" s="0" t="s">
        <v>582</v>
      </c>
      <c r="B566" s="0" t="n">
        <v>128.952315394758</v>
      </c>
      <c r="C566" s="0" t="n">
        <v>27.5684647992423</v>
      </c>
      <c r="D566" s="0" t="n">
        <v>19.0618187870637</v>
      </c>
      <c r="E566" s="0" t="n">
        <v>20.3753339872155</v>
      </c>
      <c r="F566" s="0" t="n">
        <v>36.2551782506051</v>
      </c>
      <c r="G566" s="0" t="n">
        <v>77.5619863735338</v>
      </c>
      <c r="H566" s="0" t="n">
        <v>66.6861093327831</v>
      </c>
      <c r="I566" s="0" t="n">
        <v>36.2551782506051</v>
      </c>
      <c r="J566" s="0" t="n">
        <v>74.9044805569035</v>
      </c>
      <c r="K566" s="0" t="n">
        <v>49.4316432310377</v>
      </c>
      <c r="L566" s="0" t="n">
        <v>52.8370114001464</v>
      </c>
      <c r="M566" s="0" t="n">
        <v>37.3759328015292</v>
      </c>
      <c r="N566" s="0" t="n">
        <v>34.7433132650385</v>
      </c>
      <c r="O566" s="0" t="n">
        <v>25.2931027467436</v>
      </c>
      <c r="P566" s="0" t="n">
        <v>58.9867071545044</v>
      </c>
      <c r="Q566" s="0" t="n">
        <v>30.357834905051</v>
      </c>
      <c r="R566" s="0" t="n">
        <v>34.6006307426388</v>
      </c>
      <c r="S566" s="0" t="n">
        <v>28.3105608905173</v>
      </c>
      <c r="U566" s="0" t="s">
        <v>582</v>
      </c>
      <c r="V566" s="0" t="n">
        <f aca="false">(B566/V$1)*100</f>
        <v>0.00217226658563265</v>
      </c>
      <c r="W566" s="0" t="n">
        <f aca="false">(C566/W$1)*100</f>
        <v>0.000334248745279718</v>
      </c>
      <c r="X566" s="0" t="n">
        <f aca="false">(D566/X$1)*100</f>
        <v>0.000294416758670462</v>
      </c>
      <c r="Y566" s="0" t="n">
        <f aca="false">(E566/Y$1)*100</f>
        <v>0.000334554371475947</v>
      </c>
      <c r="Z566" s="0" t="n">
        <f aca="false">(F566/Z$1)*100</f>
        <v>0.000938856994829596</v>
      </c>
      <c r="AA566" s="0" t="n">
        <f aca="false">(G566/AA$1)*100</f>
        <v>0.00171817406973907</v>
      </c>
      <c r="AB566" s="0" t="n">
        <f aca="false">(H566/AB$1)*100</f>
        <v>0.00142576095248302</v>
      </c>
      <c r="AC566" s="0" t="n">
        <f aca="false">(I566/AC$1)*100</f>
        <v>0.000472535848932583</v>
      </c>
      <c r="AD566" s="0" t="n">
        <f aca="false">(J566/AD$1)*100</f>
        <v>0.00175592303019512</v>
      </c>
      <c r="AE566" s="0" t="n">
        <f aca="false">(K566/AE$1)*100</f>
        <v>0.00115759796772835</v>
      </c>
      <c r="AF566" s="0" t="n">
        <f aca="false">(L566/AF$1)*100</f>
        <v>0.00104859634487313</v>
      </c>
      <c r="AG566" s="0" t="n">
        <f aca="false">(M566/AG$1)*100</f>
        <v>0.000619111286829311</v>
      </c>
      <c r="AH566" s="0" t="n">
        <f aca="false">(N566/AH$1)*100</f>
        <v>0.000759965674690855</v>
      </c>
      <c r="AI566" s="0" t="n">
        <f aca="false">(O566/AI$1)*100</f>
        <v>0.000603166994222409</v>
      </c>
      <c r="AJ566" s="0" t="n">
        <f aca="false">(P566/AJ$1)*100</f>
        <v>0.0012882700495742</v>
      </c>
      <c r="AK566" s="0" t="n">
        <f aca="false">(Q566/AK$1)*100</f>
        <v>0.000480444420084133</v>
      </c>
      <c r="AL566" s="0" t="n">
        <f aca="false">(R566/AL$1)*100</f>
        <v>0.00076643216909745</v>
      </c>
      <c r="AM566" s="0" t="n">
        <f aca="false">(S566/AM$1)*100</f>
        <v>0.000643658763652524</v>
      </c>
      <c r="AO566" s="0" t="s">
        <v>582</v>
      </c>
      <c r="AP566" s="0" t="n">
        <v>0.00217226658563265</v>
      </c>
      <c r="AQ566" s="0" t="n">
        <v>0.000334248745279718</v>
      </c>
      <c r="AR566" s="0" t="n">
        <v>0.000294416758670462</v>
      </c>
      <c r="AS566" s="0" t="n">
        <v>0.000334554371475947</v>
      </c>
      <c r="AT566" s="0" t="n">
        <v>0.000938856994829596</v>
      </c>
      <c r="AU566" s="0" t="n">
        <v>0.00171817406973907</v>
      </c>
      <c r="AV566" s="0" t="n">
        <v>0.00142576095248302</v>
      </c>
      <c r="AW566" s="0" t="n">
        <v>0.000472535848932583</v>
      </c>
      <c r="AX566" s="0" t="n">
        <v>0.00175592303019512</v>
      </c>
      <c r="AY566" s="0" t="n">
        <v>0.00115759796772835</v>
      </c>
      <c r="AZ566" s="0" t="n">
        <v>0.00104859634487313</v>
      </c>
      <c r="BA566" s="0" t="n">
        <v>0.000619111286829311</v>
      </c>
      <c r="BB566" s="0" t="n">
        <v>0.000759965674690855</v>
      </c>
      <c r="BC566" s="0" t="n">
        <v>0.000603166994222409</v>
      </c>
      <c r="BD566" s="0" t="n">
        <v>0.0012882700495742</v>
      </c>
      <c r="BE566" s="0" t="n">
        <v>0.000480444420084133</v>
      </c>
      <c r="BF566" s="0" t="n">
        <v>0.00076643216909745</v>
      </c>
      <c r="BG566" s="0" t="n">
        <v>0.000643658763652524</v>
      </c>
      <c r="BH566" s="1" t="n">
        <f aca="false">_xlfn.T.TEST(AP566:AU566,AV566:BA566,2,2)</f>
        <v>0.771958567348451</v>
      </c>
      <c r="BI566" s="1" t="n">
        <f aca="false">_xlfn.T.TEST(AP566:AU566,BB566:BG566,2,2)</f>
        <v>0.564252299873087</v>
      </c>
    </row>
    <row r="567" customFormat="false" ht="15" hidden="false" customHeight="false" outlineLevel="0" collapsed="false">
      <c r="A567" s="0" t="s">
        <v>583</v>
      </c>
      <c r="B567" s="0" t="n">
        <v>111.976234032344</v>
      </c>
      <c r="C567" s="0" t="n">
        <v>54.3686603127894</v>
      </c>
      <c r="D567" s="0" t="n">
        <v>36.1186336088628</v>
      </c>
      <c r="E567" s="0" t="n">
        <v>25.7931139446004</v>
      </c>
      <c r="F567" s="0" t="n">
        <v>67.2496993273842</v>
      </c>
      <c r="G567" s="0" t="n">
        <v>175.018437873147</v>
      </c>
      <c r="H567" s="0" t="n">
        <v>103.409775725495</v>
      </c>
      <c r="I567" s="0" t="n">
        <v>47.4430539744075</v>
      </c>
      <c r="J567" s="0" t="n">
        <v>98.3381362889561</v>
      </c>
      <c r="K567" s="0" t="n">
        <v>79.4974597146669</v>
      </c>
      <c r="L567" s="0" t="n">
        <v>86.765782193939</v>
      </c>
      <c r="M567" s="0" t="n">
        <v>59.1713230158438</v>
      </c>
      <c r="N567" s="0" t="n">
        <v>67.2496993273842</v>
      </c>
      <c r="O567" s="0" t="n">
        <v>40.0316428822871</v>
      </c>
      <c r="P567" s="0" t="n">
        <v>84.3069964205248</v>
      </c>
      <c r="Q567" s="0" t="n">
        <v>66.9524824527408</v>
      </c>
      <c r="R567" s="0" t="n">
        <v>68.9275858931983</v>
      </c>
      <c r="S567" s="0" t="n">
        <v>53.9193493810018</v>
      </c>
      <c r="U567" s="0" t="s">
        <v>583</v>
      </c>
      <c r="V567" s="0" t="n">
        <f aca="false">(B567/V$1)*100</f>
        <v>0.00188629596009045</v>
      </c>
      <c r="W567" s="0" t="n">
        <f aca="false">(C567/W$1)*100</f>
        <v>0.000659182751902403</v>
      </c>
      <c r="X567" s="0" t="n">
        <f aca="false">(D567/X$1)*100</f>
        <v>0.000557865498225391</v>
      </c>
      <c r="Y567" s="0" t="n">
        <f aca="false">(E567/Y$1)*100</f>
        <v>0.000423512028296452</v>
      </c>
      <c r="Z567" s="0" t="n">
        <f aca="false">(F567/Z$1)*100</f>
        <v>0.00174148504186842</v>
      </c>
      <c r="AA567" s="0" t="n">
        <f aca="false">(G567/AA$1)*100</f>
        <v>0.00387705570395876</v>
      </c>
      <c r="AB567" s="0" t="n">
        <f aca="false">(H567/AB$1)*100</f>
        <v>0.00221091951246818</v>
      </c>
      <c r="AC567" s="0" t="n">
        <f aca="false">(I567/AC$1)*100</f>
        <v>0.00061835425634342</v>
      </c>
      <c r="AD567" s="0" t="n">
        <f aca="false">(J567/AD$1)*100</f>
        <v>0.00230525860365679</v>
      </c>
      <c r="AE567" s="0" t="n">
        <f aca="false">(K567/AE$1)*100</f>
        <v>0.00186168396982366</v>
      </c>
      <c r="AF567" s="0" t="n">
        <f aca="false">(L567/AF$1)*100</f>
        <v>0.00172194224574122</v>
      </c>
      <c r="AG567" s="0" t="n">
        <f aca="false">(M567/AG$1)*100</f>
        <v>0.000980139656453819</v>
      </c>
      <c r="AH567" s="0" t="n">
        <f aca="false">(N567/AH$1)*100</f>
        <v>0.00147100141924349</v>
      </c>
      <c r="AI567" s="0" t="n">
        <f aca="false">(O567/AI$1)*100</f>
        <v>0.000954638343617318</v>
      </c>
      <c r="AJ567" s="0" t="n">
        <f aca="false">(P567/AJ$1)*100</f>
        <v>0.00184126532395914</v>
      </c>
      <c r="AK567" s="0" t="n">
        <f aca="false">(Q567/AK$1)*100</f>
        <v>0.00105959290923768</v>
      </c>
      <c r="AL567" s="0" t="n">
        <f aca="false">(R567/AL$1)*100</f>
        <v>0.00152680220079554</v>
      </c>
      <c r="AM567" s="0" t="n">
        <f aca="false">(S567/AM$1)*100</f>
        <v>0.00122589099854779</v>
      </c>
      <c r="AO567" s="0" t="s">
        <v>583</v>
      </c>
      <c r="AP567" s="0" t="n">
        <v>0.00188629596009045</v>
      </c>
      <c r="AQ567" s="0" t="n">
        <v>0.000659182751902403</v>
      </c>
      <c r="AR567" s="0" t="n">
        <v>0.000557865498225391</v>
      </c>
      <c r="AS567" s="0" t="n">
        <v>0.000423512028296452</v>
      </c>
      <c r="AT567" s="0" t="n">
        <v>0.00174148504186842</v>
      </c>
      <c r="AU567" s="0" t="n">
        <v>0.00387705570395876</v>
      </c>
      <c r="AV567" s="0" t="n">
        <v>0.00221091951246818</v>
      </c>
      <c r="AW567" s="0" t="n">
        <v>0.00061835425634342</v>
      </c>
      <c r="AX567" s="0" t="n">
        <v>0.00230525860365679</v>
      </c>
      <c r="AY567" s="0" t="n">
        <v>0.00186168396982366</v>
      </c>
      <c r="AZ567" s="0" t="n">
        <v>0.00172194224574122</v>
      </c>
      <c r="BA567" s="0" t="n">
        <v>0.000980139656453819</v>
      </c>
      <c r="BB567" s="0" t="n">
        <v>0.00147100141924349</v>
      </c>
      <c r="BC567" s="0" t="n">
        <v>0.000954638343617318</v>
      </c>
      <c r="BD567" s="0" t="n">
        <v>0.00184126532395914</v>
      </c>
      <c r="BE567" s="0" t="n">
        <v>0.00105959290923768</v>
      </c>
      <c r="BF567" s="0" t="n">
        <v>0.00152680220079554</v>
      </c>
      <c r="BG567" s="0" t="n">
        <v>0.00122589099854779</v>
      </c>
      <c r="BH567" s="1" t="n">
        <f aca="false">_xlfn.T.TEST(AP567:AU567,AV567:BA567,2,2)</f>
        <v>0.881578840493129</v>
      </c>
      <c r="BI567" s="1" t="n">
        <f aca="false">_xlfn.T.TEST(AP567:AU567,BB567:BG567,2,2)</f>
        <v>0.754268729302333</v>
      </c>
    </row>
    <row r="568" customFormat="false" ht="15" hidden="false" customHeight="false" outlineLevel="0" collapsed="false">
      <c r="A568" s="0" t="s">
        <v>584</v>
      </c>
      <c r="B568" s="0" t="n">
        <v>375.622645100948</v>
      </c>
      <c r="C568" s="0" t="n">
        <v>37.8973310519241</v>
      </c>
      <c r="D568" s="0" t="n">
        <v>29.7539358985066</v>
      </c>
      <c r="E568" s="0" t="n">
        <v>11.1784252714175</v>
      </c>
      <c r="F568" s="0" t="n">
        <v>87.8654471484358</v>
      </c>
      <c r="G568" s="0" t="n">
        <v>162.017103322329</v>
      </c>
      <c r="H568" s="0" t="n">
        <v>758.054315720708</v>
      </c>
      <c r="I568" s="0" t="n">
        <v>57.3329154070867</v>
      </c>
      <c r="J568" s="0" t="n">
        <v>451.394431962735</v>
      </c>
      <c r="K568" s="0" t="n">
        <v>25.2110489582264</v>
      </c>
      <c r="L568" s="0" t="n">
        <v>592.819396375275</v>
      </c>
      <c r="M568" s="0" t="n">
        <v>173.894882917325</v>
      </c>
      <c r="N568" s="0" t="n">
        <v>393.972385625379</v>
      </c>
      <c r="O568" s="0" t="n">
        <v>75.0713925810974</v>
      </c>
      <c r="P568" s="0" t="n">
        <v>105.913445270294</v>
      </c>
      <c r="Q568" s="0" t="n">
        <v>15.4351289669724</v>
      </c>
      <c r="R568" s="0" t="n">
        <v>349.806683446038</v>
      </c>
      <c r="S568" s="0" t="n">
        <v>105.913445270294</v>
      </c>
      <c r="U568" s="0" t="s">
        <v>584</v>
      </c>
      <c r="V568" s="0" t="n">
        <f aca="false">(B568/V$1)*100</f>
        <v>0.00632755230692746</v>
      </c>
      <c r="W568" s="0" t="n">
        <f aca="false">(C568/W$1)*100</f>
        <v>0.000459479171067367</v>
      </c>
      <c r="X568" s="0" t="n">
        <f aca="false">(D568/X$1)*100</f>
        <v>0.000459560415655196</v>
      </c>
      <c r="Y568" s="0" t="n">
        <f aca="false">(E568/Y$1)*100</f>
        <v>0.00018354501786898</v>
      </c>
      <c r="Z568" s="0" t="n">
        <f aca="false">(F568/Z$1)*100</f>
        <v>0.00227534640952323</v>
      </c>
      <c r="AA568" s="0" t="n">
        <f aca="false">(G568/AA$1)*100</f>
        <v>0.00358904662964705</v>
      </c>
      <c r="AB568" s="0" t="n">
        <f aca="false">(H568/AB$1)*100</f>
        <v>0.0162073369406257</v>
      </c>
      <c r="AC568" s="0" t="n">
        <f aca="false">(I568/AC$1)*100</f>
        <v>0.000747254851883553</v>
      </c>
      <c r="AD568" s="0" t="n">
        <f aca="false">(J568/AD$1)*100</f>
        <v>0.0105816617763349</v>
      </c>
      <c r="AE568" s="0" t="n">
        <f aca="false">(K568/AE$1)*100</f>
        <v>0.000590396295383892</v>
      </c>
      <c r="AF568" s="0" t="n">
        <f aca="false">(L568/AF$1)*100</f>
        <v>0.0117650153885745</v>
      </c>
      <c r="AG568" s="0" t="n">
        <f aca="false">(M568/AG$1)*100</f>
        <v>0.00288047084490618</v>
      </c>
      <c r="AH568" s="0" t="n">
        <f aca="false">(N568/AH$1)*100</f>
        <v>0.00861764356114655</v>
      </c>
      <c r="AI568" s="0" t="n">
        <f aca="false">(O568/AI$1)*100</f>
        <v>0.00179023454214452</v>
      </c>
      <c r="AJ568" s="0" t="n">
        <f aca="false">(P568/AJ$1)*100</f>
        <v>0.00231315030065238</v>
      </c>
      <c r="AK568" s="0" t="n">
        <f aca="false">(Q568/AK$1)*100</f>
        <v>0.000244277024651287</v>
      </c>
      <c r="AL568" s="0" t="n">
        <f aca="false">(R568/AL$1)*100</f>
        <v>0.00774850311696616</v>
      </c>
      <c r="AM568" s="0" t="n">
        <f aca="false">(S568/AM$1)*100</f>
        <v>0.00240801012387187</v>
      </c>
      <c r="AO568" s="0" t="s">
        <v>584</v>
      </c>
      <c r="AP568" s="0" t="n">
        <v>0.00632755230692746</v>
      </c>
      <c r="AQ568" s="0" t="n">
        <v>0.000459479171067367</v>
      </c>
      <c r="AR568" s="0" t="n">
        <v>0.000459560415655196</v>
      </c>
      <c r="AS568" s="0" t="n">
        <v>0.00018354501786898</v>
      </c>
      <c r="AT568" s="0" t="n">
        <v>0.00227534640952323</v>
      </c>
      <c r="AU568" s="0" t="n">
        <v>0.00358904662964705</v>
      </c>
      <c r="AV568" s="0" t="n">
        <v>0.0162073369406257</v>
      </c>
      <c r="AW568" s="0" t="n">
        <v>0.000747254851883553</v>
      </c>
      <c r="AX568" s="0" t="n">
        <v>0.0105816617763349</v>
      </c>
      <c r="AY568" s="0" t="n">
        <v>0.000590396295383892</v>
      </c>
      <c r="AZ568" s="0" t="n">
        <v>0.0117650153885745</v>
      </c>
      <c r="BA568" s="0" t="n">
        <v>0.00288047084490618</v>
      </c>
      <c r="BB568" s="0" t="n">
        <v>0.00861764356114655</v>
      </c>
      <c r="BC568" s="0" t="n">
        <v>0.00179023454214452</v>
      </c>
      <c r="BD568" s="0" t="n">
        <v>0.00231315030065238</v>
      </c>
      <c r="BE568" s="0" t="n">
        <v>0.000244277024651287</v>
      </c>
      <c r="BF568" s="0" t="n">
        <v>0.00774850311696616</v>
      </c>
      <c r="BG568" s="0" t="n">
        <v>0.00240801012387187</v>
      </c>
      <c r="BH568" s="1" t="n">
        <f aca="false">_xlfn.T.TEST(AP568:AU568,AV568:BA568,2,2)</f>
        <v>0.11728329545397</v>
      </c>
      <c r="BI568" s="1" t="n">
        <f aca="false">_xlfn.T.TEST(AP568:AU568,BB568:BG568,2,2)</f>
        <v>0.363303990546124</v>
      </c>
    </row>
    <row r="569" customFormat="false" ht="15" hidden="false" customHeight="false" outlineLevel="0" collapsed="false">
      <c r="A569" s="0" t="s">
        <v>585</v>
      </c>
      <c r="B569" s="0" t="n">
        <v>98.1904775540719</v>
      </c>
      <c r="C569" s="0" t="n">
        <v>111.802704505799</v>
      </c>
      <c r="D569" s="0" t="n">
        <v>29.4008531165733</v>
      </c>
      <c r="E569" s="0" t="n">
        <v>54.1367910170122</v>
      </c>
      <c r="F569" s="0" t="n">
        <v>91.8276440630151</v>
      </c>
      <c r="G569" s="0" t="n">
        <v>205.961578984337</v>
      </c>
      <c r="H569" s="0" t="n">
        <v>125.1521542401</v>
      </c>
      <c r="I569" s="0" t="n">
        <v>89.4115002346519</v>
      </c>
      <c r="J569" s="0" t="n">
        <v>118.751548446654</v>
      </c>
      <c r="K569" s="0" t="n">
        <v>111.802704505799</v>
      </c>
      <c r="L569" s="0" t="n">
        <v>106.216118988253</v>
      </c>
      <c r="M569" s="0" t="n">
        <v>116.085082527662</v>
      </c>
      <c r="N569" s="0" t="n">
        <v>115.884070951545</v>
      </c>
      <c r="O569" s="0" t="n">
        <v>74.2018159982812</v>
      </c>
      <c r="P569" s="0" t="n">
        <v>115.773540063883</v>
      </c>
      <c r="Q569" s="0" t="n">
        <v>165.701029152134</v>
      </c>
      <c r="R569" s="0" t="n">
        <v>129.892804075568</v>
      </c>
      <c r="S569" s="0" t="n">
        <v>111.504264728189</v>
      </c>
      <c r="U569" s="0" t="s">
        <v>585</v>
      </c>
      <c r="V569" s="0" t="n">
        <f aca="false">(B569/V$1)*100</f>
        <v>0.00165406796120772</v>
      </c>
      <c r="W569" s="0" t="n">
        <f aca="false">(C569/W$1)*100</f>
        <v>0.00135553118289596</v>
      </c>
      <c r="X569" s="0" t="n">
        <f aca="false">(D569/X$1)*100</f>
        <v>0.000454106923028895</v>
      </c>
      <c r="Y569" s="0" t="n">
        <f aca="false">(E569/Y$1)*100</f>
        <v>0.000888903225035988</v>
      </c>
      <c r="Z569" s="0" t="n">
        <f aca="false">(F569/Z$1)*100</f>
        <v>0.00237795068476447</v>
      </c>
      <c r="AA569" s="0" t="n">
        <f aca="false">(G569/AA$1)*100</f>
        <v>0.00456251652283825</v>
      </c>
      <c r="AB569" s="0" t="n">
        <f aca="false">(H569/AB$1)*100</f>
        <v>0.00267577545638798</v>
      </c>
      <c r="AC569" s="0" t="n">
        <f aca="false">(I569/AC$1)*100</f>
        <v>0.00116535461157226</v>
      </c>
      <c r="AD569" s="0" t="n">
        <f aca="false">(J569/AD$1)*100</f>
        <v>0.00278379313545072</v>
      </c>
      <c r="AE569" s="0" t="n">
        <f aca="false">(K569/AE$1)*100</f>
        <v>0.00261821325496991</v>
      </c>
      <c r="AF569" s="0" t="n">
        <f aca="false">(L569/AF$1)*100</f>
        <v>0.00210795105904462</v>
      </c>
      <c r="AG569" s="0" t="n">
        <f aca="false">(M569/AG$1)*100</f>
        <v>0.00192288404431333</v>
      </c>
      <c r="AH569" s="0" t="n">
        <f aca="false">(N569/AH$1)*100</f>
        <v>0.00253481628233871</v>
      </c>
      <c r="AI569" s="0" t="n">
        <f aca="false">(O569/AI$1)*100</f>
        <v>0.00176949766778967</v>
      </c>
      <c r="AJ569" s="0" t="n">
        <f aca="false">(P569/AJ$1)*100</f>
        <v>0.00252849483201047</v>
      </c>
      <c r="AK569" s="0" t="n">
        <f aca="false">(Q569/AK$1)*100</f>
        <v>0.00262239171888688</v>
      </c>
      <c r="AL569" s="0" t="n">
        <f aca="false">(R569/AL$1)*100</f>
        <v>0.0028772314677809</v>
      </c>
      <c r="AM569" s="0" t="n">
        <f aca="false">(S569/AM$1)*100</f>
        <v>0.0025351209908727</v>
      </c>
      <c r="AO569" s="0" t="s">
        <v>585</v>
      </c>
      <c r="AP569" s="0" t="n">
        <v>0.00165406796120772</v>
      </c>
      <c r="AQ569" s="0" t="n">
        <v>0.00135553118289596</v>
      </c>
      <c r="AR569" s="0" t="n">
        <v>0.000454106923028895</v>
      </c>
      <c r="AS569" s="0" t="n">
        <v>0.000888903225035988</v>
      </c>
      <c r="AT569" s="0" t="n">
        <v>0.00237795068476447</v>
      </c>
      <c r="AU569" s="0" t="n">
        <v>0.00456251652283825</v>
      </c>
      <c r="AV569" s="0" t="n">
        <v>0.00267577545638798</v>
      </c>
      <c r="AW569" s="0" t="n">
        <v>0.00116535461157226</v>
      </c>
      <c r="AX569" s="0" t="n">
        <v>0.00278379313545072</v>
      </c>
      <c r="AY569" s="0" t="n">
        <v>0.00261821325496991</v>
      </c>
      <c r="AZ569" s="0" t="n">
        <v>0.00210795105904462</v>
      </c>
      <c r="BA569" s="0" t="n">
        <v>0.00192288404431333</v>
      </c>
      <c r="BB569" s="0" t="n">
        <v>0.00253481628233871</v>
      </c>
      <c r="BC569" s="0" t="n">
        <v>0.00176949766778967</v>
      </c>
      <c r="BD569" s="0" t="n">
        <v>0.00252849483201047</v>
      </c>
      <c r="BE569" s="0" t="n">
        <v>0.00262239171888688</v>
      </c>
      <c r="BF569" s="0" t="n">
        <v>0.0028772314677809</v>
      </c>
      <c r="BG569" s="0" t="n">
        <v>0.0025351209908727</v>
      </c>
      <c r="BH569" s="1" t="n">
        <f aca="false">_xlfn.T.TEST(AP569:AU569,AV569:BA569,2,2)</f>
        <v>0.622622024749195</v>
      </c>
      <c r="BI569" s="1" t="n">
        <f aca="false">_xlfn.T.TEST(AP569:AU569,BB569:BG569,2,2)</f>
        <v>0.358162299993611</v>
      </c>
    </row>
    <row r="570" customFormat="false" ht="15" hidden="false" customHeight="false" outlineLevel="0" collapsed="false">
      <c r="A570" s="0" t="s">
        <v>586</v>
      </c>
      <c r="B570" s="0" t="n">
        <v>190.539836744474</v>
      </c>
      <c r="C570" s="0" t="n">
        <v>45.6784382677586</v>
      </c>
      <c r="D570" s="0" t="n">
        <v>76.8876884389599</v>
      </c>
      <c r="E570" s="0" t="n">
        <v>116.903980789394</v>
      </c>
      <c r="F570" s="0" t="n">
        <v>104.270293545561</v>
      </c>
      <c r="G570" s="0" t="n">
        <v>148.873533750088</v>
      </c>
      <c r="H570" s="0" t="n">
        <v>381.802853515539</v>
      </c>
      <c r="I570" s="0" t="n">
        <v>69.5963589223025</v>
      </c>
      <c r="J570" s="0" t="n">
        <v>214.536428362094</v>
      </c>
      <c r="K570" s="0" t="n">
        <v>157.15128810428</v>
      </c>
      <c r="L570" s="0" t="n">
        <v>75.1200178631238</v>
      </c>
      <c r="M570" s="0" t="n">
        <v>99.2215932066316</v>
      </c>
      <c r="N570" s="0" t="n">
        <v>188.354078323217</v>
      </c>
      <c r="O570" s="0" t="n">
        <v>116.903980789394</v>
      </c>
      <c r="P570" s="0" t="n">
        <v>77.4472917789117</v>
      </c>
      <c r="Q570" s="0" t="n">
        <v>264.824204452482</v>
      </c>
      <c r="R570" s="0" t="n">
        <v>132.722806804743</v>
      </c>
      <c r="S570" s="0" t="n">
        <v>73.6683663349008</v>
      </c>
      <c r="U570" s="0" t="s">
        <v>586</v>
      </c>
      <c r="V570" s="0" t="n">
        <f aca="false">(B570/V$1)*100</f>
        <v>0.00320973934686515</v>
      </c>
      <c r="W570" s="0" t="n">
        <f aca="false">(C570/W$1)*100</f>
        <v>0.00055381976430385</v>
      </c>
      <c r="X570" s="0" t="n">
        <f aca="false">(D570/X$1)*100</f>
        <v>0.00118755845204161</v>
      </c>
      <c r="Y570" s="0" t="n">
        <f aca="false">(E570/Y$1)*100</f>
        <v>0.00191951394959081</v>
      </c>
      <c r="Z570" s="0" t="n">
        <f aca="false">(F570/Z$1)*100</f>
        <v>0.00270016309867547</v>
      </c>
      <c r="AA570" s="0" t="n">
        <f aca="false">(G570/AA$1)*100</f>
        <v>0.00329788672672659</v>
      </c>
      <c r="AB570" s="0" t="n">
        <f aca="false">(H570/AB$1)*100</f>
        <v>0.0081630133401926</v>
      </c>
      <c r="AC570" s="0" t="n">
        <f aca="false">(I570/AC$1)*100</f>
        <v>0.000907091790271866</v>
      </c>
      <c r="AD570" s="0" t="n">
        <f aca="false">(J570/AD$1)*100</f>
        <v>0.00502919788744316</v>
      </c>
      <c r="AE570" s="0" t="n">
        <f aca="false">(K570/AE$1)*100</f>
        <v>0.00368019349235759</v>
      </c>
      <c r="AF570" s="0" t="n">
        <f aca="false">(L570/AF$1)*100</f>
        <v>0.0014908219460319</v>
      </c>
      <c r="AG570" s="0" t="n">
        <f aca="false">(M570/AG$1)*100</f>
        <v>0.00164354983667187</v>
      </c>
      <c r="AH570" s="0" t="n">
        <f aca="false">(N570/AH$1)*100</f>
        <v>0.00412000528336828</v>
      </c>
      <c r="AI570" s="0" t="n">
        <f aca="false">(O570/AI$1)*100</f>
        <v>0.00278782019791743</v>
      </c>
      <c r="AJ570" s="0" t="n">
        <f aca="false">(P570/AJ$1)*100</f>
        <v>0.00169144933210239</v>
      </c>
      <c r="AK570" s="0" t="n">
        <f aca="false">(Q570/AK$1)*100</f>
        <v>0.00419111941712435</v>
      </c>
      <c r="AL570" s="0" t="n">
        <f aca="false">(R570/AL$1)*100</f>
        <v>0.00293991833457262</v>
      </c>
      <c r="AM570" s="0" t="n">
        <f aca="false">(S570/AM$1)*100</f>
        <v>0.00167489756839491</v>
      </c>
      <c r="AO570" s="0" t="s">
        <v>586</v>
      </c>
      <c r="AP570" s="0" t="n">
        <v>0.00320973934686515</v>
      </c>
      <c r="AQ570" s="0" t="n">
        <v>0.00055381976430385</v>
      </c>
      <c r="AR570" s="0" t="n">
        <v>0.00118755845204161</v>
      </c>
      <c r="AS570" s="0" t="n">
        <v>0.00191951394959081</v>
      </c>
      <c r="AT570" s="0" t="n">
        <v>0.00270016309867547</v>
      </c>
      <c r="AU570" s="0" t="n">
        <v>0.00329788672672659</v>
      </c>
      <c r="AV570" s="0" t="n">
        <v>0.0081630133401926</v>
      </c>
      <c r="AW570" s="0" t="n">
        <v>0.000907091790271866</v>
      </c>
      <c r="AX570" s="0" t="n">
        <v>0.00502919788744316</v>
      </c>
      <c r="AY570" s="0" t="n">
        <v>0.00368019349235759</v>
      </c>
      <c r="AZ570" s="0" t="n">
        <v>0.0014908219460319</v>
      </c>
      <c r="BA570" s="0" t="n">
        <v>0.00164354983667187</v>
      </c>
      <c r="BB570" s="0" t="n">
        <v>0.00412000528336828</v>
      </c>
      <c r="BC570" s="0" t="n">
        <v>0.00278782019791743</v>
      </c>
      <c r="BD570" s="0" t="n">
        <v>0.00169144933210239</v>
      </c>
      <c r="BE570" s="0" t="n">
        <v>0.00419111941712435</v>
      </c>
      <c r="BF570" s="0" t="n">
        <v>0.00293991833457262</v>
      </c>
      <c r="BG570" s="0" t="n">
        <v>0.00167489756839491</v>
      </c>
      <c r="BH570" s="1" t="n">
        <f aca="false">_xlfn.T.TEST(AP570:AU570,AV570:BA570,2,2)</f>
        <v>0.297176980668483</v>
      </c>
      <c r="BI570" s="1" t="n">
        <f aca="false">_xlfn.T.TEST(AP570:AU570,BB570:BG570,2,2)</f>
        <v>0.266843162431467</v>
      </c>
    </row>
    <row r="571" customFormat="false" ht="15" hidden="false" customHeight="false" outlineLevel="0" collapsed="false">
      <c r="A571" s="0" t="s">
        <v>587</v>
      </c>
      <c r="B571" s="0" t="n">
        <v>69.56643757819</v>
      </c>
      <c r="C571" s="0" t="n">
        <v>23.7027512343485</v>
      </c>
      <c r="D571" s="0" t="n">
        <v>32.8711694810091</v>
      </c>
      <c r="E571" s="0" t="n">
        <v>14.0984881793892</v>
      </c>
      <c r="F571" s="0" t="n">
        <v>93.8670210396591</v>
      </c>
      <c r="G571" s="0" t="n">
        <v>92.9707803610311</v>
      </c>
      <c r="H571" s="0" t="n">
        <v>151.990862543577</v>
      </c>
      <c r="I571" s="0" t="n">
        <v>21.1709114681334</v>
      </c>
      <c r="J571" s="0" t="n">
        <v>117.846884427183</v>
      </c>
      <c r="K571" s="0" t="n">
        <v>18.0713076054603</v>
      </c>
      <c r="L571" s="0" t="n">
        <v>71.9548956123702</v>
      </c>
      <c r="M571" s="0" t="n">
        <v>62.6599088335845</v>
      </c>
      <c r="N571" s="0" t="n">
        <v>104.295350645483</v>
      </c>
      <c r="O571" s="0" t="n">
        <v>62.6599088335845</v>
      </c>
      <c r="P571" s="0" t="n">
        <v>21.139998747123</v>
      </c>
      <c r="Q571" s="0" t="n">
        <v>11.1618869224476</v>
      </c>
      <c r="R571" s="0" t="n">
        <v>86.5557813021197</v>
      </c>
      <c r="S571" s="0" t="n">
        <v>9.5055015577051</v>
      </c>
      <c r="U571" s="0" t="s">
        <v>587</v>
      </c>
      <c r="V571" s="0" t="n">
        <f aca="false">(B571/V$1)*100</f>
        <v>0.00117188161662698</v>
      </c>
      <c r="W571" s="0" t="n">
        <f aca="false">(C571/W$1)*100</f>
        <v>0.000287379617162288</v>
      </c>
      <c r="X571" s="0" t="n">
        <f aca="false">(D571/X$1)*100</f>
        <v>0.000507707227752789</v>
      </c>
      <c r="Y571" s="0" t="n">
        <f aca="false">(E571/Y$1)*100</f>
        <v>0.000231491216515819</v>
      </c>
      <c r="Z571" s="0" t="n">
        <f aca="false">(F571/Z$1)*100</f>
        <v>0.00243076199150752</v>
      </c>
      <c r="AA571" s="0" t="n">
        <f aca="false">(G571/AA$1)*100</f>
        <v>0.00205951383568791</v>
      </c>
      <c r="AB571" s="0" t="n">
        <f aca="false">(H571/AB$1)*100</f>
        <v>0.00324959184329433</v>
      </c>
      <c r="AC571" s="0" t="n">
        <f aca="false">(I571/AC$1)*100</f>
        <v>0.000275933400578551</v>
      </c>
      <c r="AD571" s="0" t="n">
        <f aca="false">(J571/AD$1)*100</f>
        <v>0.00276258585419643</v>
      </c>
      <c r="AE571" s="0" t="n">
        <f aca="false">(K571/AE$1)*100</f>
        <v>0.000423196713499901</v>
      </c>
      <c r="AF571" s="0" t="n">
        <f aca="false">(L571/AF$1)*100</f>
        <v>0.00142800734817204</v>
      </c>
      <c r="AG571" s="0" t="n">
        <f aca="false">(M571/AG$1)*100</f>
        <v>0.00103792611669562</v>
      </c>
      <c r="AH571" s="0" t="n">
        <f aca="false">(N571/AH$1)*100</f>
        <v>0.00228132780301562</v>
      </c>
      <c r="AI571" s="0" t="n">
        <f aca="false">(O571/AI$1)*100</f>
        <v>0.00149425672476142</v>
      </c>
      <c r="AJ571" s="0" t="n">
        <f aca="false">(P571/AJ$1)*100</f>
        <v>0.000461697703562606</v>
      </c>
      <c r="AK571" s="0" t="n">
        <f aca="false">(Q571/AK$1)*100</f>
        <v>0.000176648509561785</v>
      </c>
      <c r="AL571" s="0" t="n">
        <f aca="false">(R571/AL$1)*100</f>
        <v>0.00191728109538643</v>
      </c>
      <c r="AM571" s="0" t="n">
        <f aca="false">(S571/AM$1)*100</f>
        <v>0.00021611367588902</v>
      </c>
      <c r="AO571" s="0" t="s">
        <v>587</v>
      </c>
      <c r="AP571" s="0" t="n">
        <v>0.00117188161662698</v>
      </c>
      <c r="AQ571" s="0" t="n">
        <v>0.000287379617162288</v>
      </c>
      <c r="AR571" s="0" t="n">
        <v>0.000507707227752789</v>
      </c>
      <c r="AS571" s="0" t="n">
        <v>0.000231491216515819</v>
      </c>
      <c r="AT571" s="0" t="n">
        <v>0.00243076199150752</v>
      </c>
      <c r="AU571" s="0" t="n">
        <v>0.00205951383568791</v>
      </c>
      <c r="AV571" s="0" t="n">
        <v>0.00324959184329433</v>
      </c>
      <c r="AW571" s="0" t="n">
        <v>0.000275933400578551</v>
      </c>
      <c r="AX571" s="0" t="n">
        <v>0.00276258585419643</v>
      </c>
      <c r="AY571" s="0" t="n">
        <v>0.000423196713499901</v>
      </c>
      <c r="AZ571" s="0" t="n">
        <v>0.00142800734817204</v>
      </c>
      <c r="BA571" s="0" t="n">
        <v>0.00103792611669562</v>
      </c>
      <c r="BB571" s="0" t="n">
        <v>0.00228132780301562</v>
      </c>
      <c r="BC571" s="0" t="n">
        <v>0.00149425672476142</v>
      </c>
      <c r="BD571" s="0" t="n">
        <v>0.000461697703562606</v>
      </c>
      <c r="BE571" s="0" t="n">
        <v>0.000176648509561785</v>
      </c>
      <c r="BF571" s="0" t="n">
        <v>0.00191728109538643</v>
      </c>
      <c r="BG571" s="0" t="n">
        <v>0.00021611367588902</v>
      </c>
      <c r="BH571" s="1" t="n">
        <f aca="false">_xlfn.T.TEST(AP571:AU571,AV571:BA571,2,2)</f>
        <v>0.526553172616943</v>
      </c>
      <c r="BI571" s="1" t="n">
        <f aca="false">_xlfn.T.TEST(AP571:AU571,BB571:BG571,2,2)</f>
        <v>0.965993359570548</v>
      </c>
    </row>
    <row r="572" customFormat="false" ht="15" hidden="false" customHeight="false" outlineLevel="0" collapsed="false">
      <c r="A572" s="0" t="s">
        <v>588</v>
      </c>
      <c r="B572" s="0" t="n">
        <v>17.8391842115369</v>
      </c>
      <c r="C572" s="0" t="n">
        <v>8.57683530207687</v>
      </c>
      <c r="D572" s="0" t="n">
        <v>12.1716069653933</v>
      </c>
      <c r="E572" s="0" t="n">
        <v>5.19582642811242</v>
      </c>
      <c r="F572" s="0" t="n">
        <v>17.4382693135756</v>
      </c>
      <c r="G572" s="0" t="n">
        <v>21.1526304699024</v>
      </c>
      <c r="H572" s="0" t="n">
        <v>19.5676790120846</v>
      </c>
      <c r="I572" s="0" t="n">
        <v>8.4342087669385</v>
      </c>
      <c r="J572" s="0" t="n">
        <v>17.4382693135756</v>
      </c>
      <c r="K572" s="0" t="n">
        <v>6.80809298983886</v>
      </c>
      <c r="L572" s="0" t="n">
        <v>21.577785220746</v>
      </c>
      <c r="M572" s="0" t="n">
        <v>23.9431312722861</v>
      </c>
      <c r="N572" s="0" t="n">
        <v>49.250020970752</v>
      </c>
      <c r="O572" s="0" t="n">
        <v>25.3801608714397</v>
      </c>
      <c r="P572" s="0" t="n">
        <v>6.62278065562596</v>
      </c>
      <c r="Q572" s="0" t="n">
        <v>4.71353830254489</v>
      </c>
      <c r="R572" s="0" t="n">
        <v>23.1858568092913</v>
      </c>
      <c r="S572" s="0" t="n">
        <v>9.50841860845011</v>
      </c>
      <c r="U572" s="0" t="s">
        <v>588</v>
      </c>
      <c r="V572" s="0" t="n">
        <f aca="false">(B572/V$1)*100</f>
        <v>0.000300510026974222</v>
      </c>
      <c r="W572" s="0" t="n">
        <f aca="false">(C572/W$1)*100</f>
        <v>0.000103988251034885</v>
      </c>
      <c r="X572" s="0" t="n">
        <f aca="false">(D572/X$1)*100</f>
        <v>0.000187994918564323</v>
      </c>
      <c r="Y572" s="0" t="n">
        <f aca="false">(E572/Y$1)*100</f>
        <v>8.53132736889592E-005</v>
      </c>
      <c r="Z572" s="0" t="n">
        <f aca="false">(F572/Z$1)*100</f>
        <v>0.000451578006584465</v>
      </c>
      <c r="AA572" s="0" t="n">
        <f aca="false">(G572/AA$1)*100</f>
        <v>0.00046857878297661</v>
      </c>
      <c r="AB572" s="0" t="n">
        <f aca="false">(H572/AB$1)*100</f>
        <v>0.000418360479345534</v>
      </c>
      <c r="AC572" s="0" t="n">
        <f aca="false">(I572/AC$1)*100</f>
        <v>0.000109928186594791</v>
      </c>
      <c r="AD572" s="0" t="n">
        <f aca="false">(J572/AD$1)*100</f>
        <v>0.000408790748788259</v>
      </c>
      <c r="AE572" s="0" t="n">
        <f aca="false">(K572/AE$1)*100</f>
        <v>0.0001594329885476</v>
      </c>
      <c r="AF572" s="0" t="n">
        <f aca="false">(L572/AF$1)*100</f>
        <v>0.000428229873593287</v>
      </c>
      <c r="AG572" s="0" t="n">
        <f aca="false">(M572/AG$1)*100</f>
        <v>0.000396604491222268</v>
      </c>
      <c r="AH572" s="0" t="n">
        <f aca="false">(N572/AH$1)*100</f>
        <v>0.00107728140750582</v>
      </c>
      <c r="AI572" s="0" t="n">
        <f aca="false">(O572/AI$1)*100</f>
        <v>0.000605243077489904</v>
      </c>
      <c r="AJ572" s="0" t="n">
        <f aca="false">(P572/AJ$1)*100</f>
        <v>0.000144641570535452</v>
      </c>
      <c r="AK572" s="0" t="n">
        <f aca="false">(Q572/AK$1)*100</f>
        <v>7.45966628843396E-005</v>
      </c>
      <c r="AL572" s="0" t="n">
        <f aca="false">(R572/AL$1)*100</f>
        <v>0.00051358562388371</v>
      </c>
      <c r="AM572" s="0" t="n">
        <f aca="false">(S572/AM$1)*100</f>
        <v>0.000216179996909056</v>
      </c>
      <c r="AO572" s="0" t="s">
        <v>588</v>
      </c>
      <c r="AP572" s="0" t="n">
        <v>0.000300510026974222</v>
      </c>
      <c r="AQ572" s="0" t="n">
        <v>0.000103988251034885</v>
      </c>
      <c r="AR572" s="0" t="n">
        <v>0.000187994918564323</v>
      </c>
      <c r="AS572" s="0" t="n">
        <v>8.53132736889592E-005</v>
      </c>
      <c r="AT572" s="0" t="n">
        <v>0.000451578006584466</v>
      </c>
      <c r="AU572" s="0" t="n">
        <v>0.00046857878297661</v>
      </c>
      <c r="AV572" s="0" t="n">
        <v>0.000418360479345534</v>
      </c>
      <c r="AW572" s="0" t="n">
        <v>0.000109928186594791</v>
      </c>
      <c r="AX572" s="0" t="n">
        <v>0.000408790748788259</v>
      </c>
      <c r="AY572" s="0" t="n">
        <v>0.0001594329885476</v>
      </c>
      <c r="AZ572" s="0" t="n">
        <v>0.000428229873593287</v>
      </c>
      <c r="BA572" s="0" t="n">
        <v>0.000396604491222268</v>
      </c>
      <c r="BB572" s="0" t="n">
        <v>0.00107728140750582</v>
      </c>
      <c r="BC572" s="0" t="n">
        <v>0.000605243077489905</v>
      </c>
      <c r="BD572" s="0" t="n">
        <v>0.000144641570535452</v>
      </c>
      <c r="BE572" s="0" t="n">
        <v>7.45966628843396E-005</v>
      </c>
      <c r="BF572" s="0" t="n">
        <v>0.00051358562388371</v>
      </c>
      <c r="BG572" s="0" t="n">
        <v>0.000216179996909056</v>
      </c>
      <c r="BH572" s="1" t="n">
        <f aca="false">_xlfn.T.TEST(AP572:AU572,AV572:BA572,2,2)</f>
        <v>0.565481101860474</v>
      </c>
      <c r="BI572" s="1" t="n">
        <f aca="false">_xlfn.T.TEST(AP572:AU572,BB572:BG572,2,2)</f>
        <v>0.330607700357766</v>
      </c>
    </row>
    <row r="573" customFormat="false" ht="15" hidden="false" customHeight="false" outlineLevel="0" collapsed="false">
      <c r="A573" s="0" t="s">
        <v>589</v>
      </c>
      <c r="B573" s="0" t="n">
        <v>25.1786143841659</v>
      </c>
      <c r="C573" s="0" t="n">
        <v>26.2627448606026</v>
      </c>
      <c r="D573" s="0" t="n">
        <v>14.1436099403274</v>
      </c>
      <c r="E573" s="0" t="n">
        <v>12.9726553251936</v>
      </c>
      <c r="F573" s="0" t="n">
        <v>23.179260271125</v>
      </c>
      <c r="G573" s="0" t="n">
        <v>38.3981878204678</v>
      </c>
      <c r="H573" s="0" t="n">
        <v>28.6929090701942</v>
      </c>
      <c r="I573" s="0" t="n">
        <v>16.4590162088558</v>
      </c>
      <c r="J573" s="0" t="n">
        <v>13.6985115277539</v>
      </c>
      <c r="K573" s="0" t="n">
        <v>24.5400543980294</v>
      </c>
      <c r="L573" s="0" t="n">
        <v>32.0649274930842</v>
      </c>
      <c r="M573" s="0" t="n">
        <v>16.0317795831342</v>
      </c>
      <c r="N573" s="0" t="n">
        <v>18.1976901537983</v>
      </c>
      <c r="O573" s="0" t="n">
        <v>22.3132789519968</v>
      </c>
      <c r="P573" s="0" t="n">
        <v>24.1493716523088</v>
      </c>
      <c r="Q573" s="0" t="n">
        <v>17.4530637729837</v>
      </c>
      <c r="R573" s="0" t="n">
        <v>22.3132789519968</v>
      </c>
      <c r="S573" s="0" t="n">
        <v>13.245744022963</v>
      </c>
      <c r="U573" s="0" t="s">
        <v>589</v>
      </c>
      <c r="V573" s="0" t="n">
        <f aca="false">(B573/V$1)*100</f>
        <v>0.000424146418246294</v>
      </c>
      <c r="W573" s="0" t="n">
        <f aca="false">(C573/W$1)*100</f>
        <v>0.000318417785726648</v>
      </c>
      <c r="X573" s="0" t="n">
        <f aca="false">(D573/X$1)*100</f>
        <v>0.000218453225321631</v>
      </c>
      <c r="Y573" s="0" t="n">
        <f aca="false">(E573/Y$1)*100</f>
        <v>0.000213005516936185</v>
      </c>
      <c r="Z573" s="0" t="n">
        <f aca="false">(F573/Z$1)*100</f>
        <v>0.000600245583957605</v>
      </c>
      <c r="AA573" s="0" t="n">
        <f aca="false">(G573/AA$1)*100</f>
        <v>0.000850607027008927</v>
      </c>
      <c r="AB573" s="0" t="n">
        <f aca="false">(H573/AB$1)*100</f>
        <v>0.000613459531148832</v>
      </c>
      <c r="AC573" s="0" t="n">
        <f aca="false">(I573/AC$1)*100</f>
        <v>0.000214520396040724</v>
      </c>
      <c r="AD573" s="0" t="n">
        <f aca="false">(J573/AD$1)*100</f>
        <v>0.000321122737814106</v>
      </c>
      <c r="AE573" s="0" t="n">
        <f aca="false">(K573/AE$1)*100</f>
        <v>0.000574682839620131</v>
      </c>
      <c r="AF573" s="0" t="n">
        <f aca="false">(L573/AF$1)*100</f>
        <v>0.000636356313063099</v>
      </c>
      <c r="AG573" s="0" t="n">
        <f aca="false">(M573/AG$1)*100</f>
        <v>0.000265557404027439</v>
      </c>
      <c r="AH573" s="0" t="n">
        <f aca="false">(N573/AH$1)*100</f>
        <v>0.000398051267305669</v>
      </c>
      <c r="AI573" s="0" t="n">
        <f aca="false">(O573/AI$1)*100</f>
        <v>0.000532106856619432</v>
      </c>
      <c r="AJ573" s="0" t="n">
        <f aca="false">(P573/AJ$1)*100</f>
        <v>0.000527422426449683</v>
      </c>
      <c r="AK573" s="0" t="n">
        <f aca="false">(Q573/AK$1)*100</f>
        <v>0.000276212948957943</v>
      </c>
      <c r="AL573" s="0" t="n">
        <f aca="false">(R573/AL$1)*100</f>
        <v>0.000494257313228133</v>
      </c>
      <c r="AM573" s="0" t="n">
        <f aca="false">(S573/AM$1)*100</f>
        <v>0.000301150487779065</v>
      </c>
      <c r="AO573" s="0" t="s">
        <v>589</v>
      </c>
      <c r="AP573" s="0" t="n">
        <v>0.000424146418246294</v>
      </c>
      <c r="AQ573" s="0" t="n">
        <v>0.000318417785726648</v>
      </c>
      <c r="AR573" s="0" t="n">
        <v>0.000218453225321631</v>
      </c>
      <c r="AS573" s="0" t="n">
        <v>0.000213005516936185</v>
      </c>
      <c r="AT573" s="0" t="n">
        <v>0.000600245583957605</v>
      </c>
      <c r="AU573" s="0" t="n">
        <v>0.000850607027008927</v>
      </c>
      <c r="AV573" s="0" t="n">
        <v>0.000613459531148832</v>
      </c>
      <c r="AW573" s="0" t="n">
        <v>0.000214520396040724</v>
      </c>
      <c r="AX573" s="0" t="n">
        <v>0.000321122737814106</v>
      </c>
      <c r="AY573" s="0" t="n">
        <v>0.000574682839620131</v>
      </c>
      <c r="AZ573" s="0" t="n">
        <v>0.000636356313063099</v>
      </c>
      <c r="BA573" s="0" t="n">
        <v>0.000265557404027439</v>
      </c>
      <c r="BB573" s="0" t="n">
        <v>0.000398051267305669</v>
      </c>
      <c r="BC573" s="0" t="n">
        <v>0.000532106856619432</v>
      </c>
      <c r="BD573" s="0" t="n">
        <v>0.000527422426449683</v>
      </c>
      <c r="BE573" s="0" t="n">
        <v>0.000276212948957943</v>
      </c>
      <c r="BF573" s="0" t="n">
        <v>0.000494257313228134</v>
      </c>
      <c r="BG573" s="0" t="n">
        <v>0.000301150487779065</v>
      </c>
      <c r="BH573" s="1" t="n">
        <f aca="false">_xlfn.T.TEST(AP573:AU573,AV573:BA573,2,2)</f>
        <v>0.999165814571764</v>
      </c>
      <c r="BI573" s="1" t="n">
        <f aca="false">_xlfn.T.TEST(AP573:AU573,BB573:BG573,2,2)</f>
        <v>0.889387313305977</v>
      </c>
    </row>
    <row r="574" customFormat="false" ht="15" hidden="false" customHeight="false" outlineLevel="0" collapsed="false">
      <c r="A574" s="0" t="s">
        <v>590</v>
      </c>
      <c r="B574" s="0" t="n">
        <v>72.3797541617774</v>
      </c>
      <c r="C574" s="0" t="n">
        <v>26.0658192736292</v>
      </c>
      <c r="D574" s="0" t="n">
        <v>11.118282053965</v>
      </c>
      <c r="E574" s="0" t="n">
        <v>14.316636791017</v>
      </c>
      <c r="F574" s="0" t="n">
        <v>31.7911179082095</v>
      </c>
      <c r="G574" s="0" t="n">
        <v>102.812214651963</v>
      </c>
      <c r="H574" s="0" t="n">
        <v>63.6815116658568</v>
      </c>
      <c r="I574" s="0" t="n">
        <v>30.2074029914789</v>
      </c>
      <c r="J574" s="0" t="n">
        <v>50.661377912206</v>
      </c>
      <c r="K574" s="0" t="n">
        <v>45.806604741866</v>
      </c>
      <c r="L574" s="0" t="n">
        <v>40.6900872067781</v>
      </c>
      <c r="M574" s="0" t="n">
        <v>46.3413961695401</v>
      </c>
      <c r="N574" s="0" t="n">
        <v>45.6427645315802</v>
      </c>
      <c r="O574" s="0" t="n">
        <v>27.2176451707771</v>
      </c>
      <c r="P574" s="0" t="n">
        <v>40.6900872067781</v>
      </c>
      <c r="Q574" s="0" t="n">
        <v>53.6860009473367</v>
      </c>
      <c r="R574" s="0" t="n">
        <v>39.9884768171756</v>
      </c>
      <c r="S574" s="0" t="n">
        <v>32.8874135094454</v>
      </c>
      <c r="U574" s="0" t="s">
        <v>590</v>
      </c>
      <c r="V574" s="0" t="n">
        <f aca="false">(B574/V$1)*100</f>
        <v>0.00121927334891674</v>
      </c>
      <c r="W574" s="0" t="n">
        <f aca="false">(C574/W$1)*100</f>
        <v>0.000316030197921572</v>
      </c>
      <c r="X574" s="0" t="n">
        <f aca="false">(D574/X$1)*100</f>
        <v>0.00017172593029443</v>
      </c>
      <c r="Y574" s="0" t="n">
        <f aca="false">(E574/Y$1)*100</f>
        <v>0.000235073124507967</v>
      </c>
      <c r="Z574" s="0" t="n">
        <f aca="false">(F574/Z$1)*100</f>
        <v>0.000823256562559495</v>
      </c>
      <c r="AA574" s="0" t="n">
        <f aca="false">(G574/AA$1)*100</f>
        <v>0.00227752394603097</v>
      </c>
      <c r="AB574" s="0" t="n">
        <f aca="false">(H574/AB$1)*100</f>
        <v>0.0013615221166252</v>
      </c>
      <c r="AC574" s="0" t="n">
        <f aca="false">(I574/AC$1)*100</f>
        <v>0.000393711505649235</v>
      </c>
      <c r="AD574" s="0" t="n">
        <f aca="false">(J574/AD$1)*100</f>
        <v>0.00118761227040192</v>
      </c>
      <c r="AE574" s="0" t="n">
        <f aca="false">(K574/AE$1)*100</f>
        <v>0.001072706248301</v>
      </c>
      <c r="AF574" s="0" t="n">
        <f aca="false">(L574/AF$1)*100</f>
        <v>0.00080753009276899</v>
      </c>
      <c r="AG574" s="0" t="n">
        <f aca="false">(M574/AG$1)*100</f>
        <v>0.000767619140593516</v>
      </c>
      <c r="AH574" s="0" t="n">
        <f aca="false">(N574/AH$1)*100</f>
        <v>0.000998377272696755</v>
      </c>
      <c r="AI574" s="0" t="n">
        <f aca="false">(O574/AI$1)*100</f>
        <v>0.000649061737970572</v>
      </c>
      <c r="AJ574" s="0" t="n">
        <f aca="false">(P574/AJ$1)*100</f>
        <v>0.00088867175660019</v>
      </c>
      <c r="AK574" s="0" t="n">
        <f aca="false">(Q574/AK$1)*100</f>
        <v>0.000849636993957295</v>
      </c>
      <c r="AL574" s="0" t="n">
        <f aca="false">(R574/AL$1)*100</f>
        <v>0.000885777350530275</v>
      </c>
      <c r="AM574" s="0" t="n">
        <f aca="false">(S574/AM$1)*100</f>
        <v>0.000747716444088869</v>
      </c>
      <c r="AO574" s="0" t="s">
        <v>590</v>
      </c>
      <c r="AP574" s="0" t="n">
        <v>0.00121927334891674</v>
      </c>
      <c r="AQ574" s="0" t="n">
        <v>0.000316030197921572</v>
      </c>
      <c r="AR574" s="0" t="n">
        <v>0.00017172593029443</v>
      </c>
      <c r="AS574" s="0" t="n">
        <v>0.000235073124507967</v>
      </c>
      <c r="AT574" s="0" t="n">
        <v>0.000823256562559495</v>
      </c>
      <c r="AU574" s="0" t="n">
        <v>0.00227752394603097</v>
      </c>
      <c r="AV574" s="0" t="n">
        <v>0.0013615221166252</v>
      </c>
      <c r="AW574" s="0" t="n">
        <v>0.000393711505649235</v>
      </c>
      <c r="AX574" s="0" t="n">
        <v>0.00118761227040192</v>
      </c>
      <c r="AY574" s="0" t="n">
        <v>0.001072706248301</v>
      </c>
      <c r="AZ574" s="0" t="n">
        <v>0.00080753009276899</v>
      </c>
      <c r="BA574" s="0" t="n">
        <v>0.000767619140593516</v>
      </c>
      <c r="BB574" s="0" t="n">
        <v>0.000998377272696755</v>
      </c>
      <c r="BC574" s="0" t="n">
        <v>0.000649061737970572</v>
      </c>
      <c r="BD574" s="0" t="n">
        <v>0.00088867175660019</v>
      </c>
      <c r="BE574" s="0" t="n">
        <v>0.000849636993957295</v>
      </c>
      <c r="BF574" s="0" t="n">
        <v>0.000885777350530275</v>
      </c>
      <c r="BG574" s="0" t="n">
        <v>0.000747716444088869</v>
      </c>
      <c r="BH574" s="1" t="n">
        <f aca="false">_xlfn.T.TEST(AP574:AU574,AV574:BA574,2,2)</f>
        <v>0.805210437658207</v>
      </c>
      <c r="BI574" s="1" t="n">
        <f aca="false">_xlfn.T.TEST(AP574:AU574,BB574:BG574,2,2)</f>
        <v>0.990854292721845</v>
      </c>
    </row>
    <row r="575" customFormat="false" ht="15" hidden="false" customHeight="false" outlineLevel="0" collapsed="false">
      <c r="A575" s="0" t="s">
        <v>591</v>
      </c>
      <c r="B575" s="0" t="n">
        <v>680.513897373258</v>
      </c>
      <c r="C575" s="0" t="n">
        <v>62.3879104785897</v>
      </c>
      <c r="D575" s="0" t="n">
        <v>116.046645147853</v>
      </c>
      <c r="E575" s="0" t="n">
        <v>65.3697534413366</v>
      </c>
      <c r="F575" s="0" t="n">
        <v>402.266551841898</v>
      </c>
      <c r="G575" s="0" t="n">
        <v>265.559808948514</v>
      </c>
      <c r="H575" s="0" t="n">
        <v>1519.27206794549</v>
      </c>
      <c r="I575" s="0" t="n">
        <v>105.239896727347</v>
      </c>
      <c r="J575" s="0" t="n">
        <v>588.412706764917</v>
      </c>
      <c r="K575" s="0" t="n">
        <v>59.1097454582777</v>
      </c>
      <c r="L575" s="0" t="n">
        <v>442.878319873966</v>
      </c>
      <c r="M575" s="0" t="n">
        <v>244.008013822005</v>
      </c>
      <c r="N575" s="0" t="n">
        <v>331.742651836291</v>
      </c>
      <c r="O575" s="0" t="n">
        <v>244.008013822005</v>
      </c>
      <c r="P575" s="0" t="n">
        <v>146.538390036043</v>
      </c>
      <c r="Q575" s="0" t="n">
        <v>73.6247470180425</v>
      </c>
      <c r="R575" s="0" t="n">
        <v>499.081177790581</v>
      </c>
      <c r="S575" s="0" t="n">
        <v>242.180553772913</v>
      </c>
      <c r="U575" s="0" t="s">
        <v>591</v>
      </c>
      <c r="V575" s="0" t="n">
        <f aca="false">(B575/V$1)*100</f>
        <v>0.0114635987403345</v>
      </c>
      <c r="W575" s="0" t="n">
        <f aca="false">(C575/W$1)*100</f>
        <v>0.000756410665227362</v>
      </c>
      <c r="X575" s="0" t="n">
        <f aca="false">(D575/X$1)*100</f>
        <v>0.00179238285185038</v>
      </c>
      <c r="Y575" s="0" t="n">
        <f aca="false">(E575/Y$1)*100</f>
        <v>0.00107334371990301</v>
      </c>
      <c r="Z575" s="0" t="n">
        <f aca="false">(F575/Z$1)*100</f>
        <v>0.0104170158362536</v>
      </c>
      <c r="AA575" s="0" t="n">
        <f aca="false">(G575/AA$1)*100</f>
        <v>0.00588275260902671</v>
      </c>
      <c r="AB575" s="0" t="n">
        <f aca="false">(H575/AB$1)*100</f>
        <v>0.0324823087198752</v>
      </c>
      <c r="AC575" s="0" t="n">
        <f aca="false">(I575/AC$1)*100</f>
        <v>0.00137165575625888</v>
      </c>
      <c r="AD575" s="0" t="n">
        <f aca="false">(J575/AD$1)*100</f>
        <v>0.0137936664854522</v>
      </c>
      <c r="AE575" s="0" t="n">
        <f aca="false">(K575/AE$1)*100</f>
        <v>0.00138424128236301</v>
      </c>
      <c r="AF575" s="0" t="n">
        <f aca="false">(L575/AF$1)*100</f>
        <v>0.00878930460177592</v>
      </c>
      <c r="AG575" s="0" t="n">
        <f aca="false">(M575/AG$1)*100</f>
        <v>0.00404185538956836</v>
      </c>
      <c r="AH575" s="0" t="n">
        <f aca="false">(N575/AH$1)*100</f>
        <v>0.0072564474868376</v>
      </c>
      <c r="AI575" s="0" t="n">
        <f aca="false">(O575/AI$1)*100</f>
        <v>0.00581888199865661</v>
      </c>
      <c r="AJ575" s="0" t="n">
        <f aca="false">(P575/AJ$1)*100</f>
        <v>0.00320039934593705</v>
      </c>
      <c r="AK575" s="0" t="n">
        <f aca="false">(Q575/AK$1)*100</f>
        <v>0.00116518845943915</v>
      </c>
      <c r="AL575" s="0" t="n">
        <f aca="false">(R575/AL$1)*100</f>
        <v>0.0110550548195172</v>
      </c>
      <c r="AM575" s="0" t="n">
        <f aca="false">(S575/AM$1)*100</f>
        <v>0.00550613025382943</v>
      </c>
      <c r="AO575" s="0" t="s">
        <v>591</v>
      </c>
      <c r="AP575" s="0" t="n">
        <v>0.0114635987403345</v>
      </c>
      <c r="AQ575" s="0" t="n">
        <v>0.000756410665227362</v>
      </c>
      <c r="AR575" s="0" t="n">
        <v>0.00179238285185038</v>
      </c>
      <c r="AS575" s="0" t="n">
        <v>0.00107334371990301</v>
      </c>
      <c r="AT575" s="0" t="n">
        <v>0.0104170158362536</v>
      </c>
      <c r="AU575" s="0" t="n">
        <v>0.00588275260902671</v>
      </c>
      <c r="AV575" s="0" t="n">
        <v>0.0324823087198752</v>
      </c>
      <c r="AW575" s="0" t="n">
        <v>0.00137165575625888</v>
      </c>
      <c r="AX575" s="0" t="n">
        <v>0.0137936664854522</v>
      </c>
      <c r="AY575" s="0" t="n">
        <v>0.00138424128236301</v>
      </c>
      <c r="AZ575" s="0" t="n">
        <v>0.00878930460177592</v>
      </c>
      <c r="BA575" s="0" t="n">
        <v>0.00404185538956836</v>
      </c>
      <c r="BB575" s="0" t="n">
        <v>0.0072564474868376</v>
      </c>
      <c r="BC575" s="0" t="n">
        <v>0.00581888199865661</v>
      </c>
      <c r="BD575" s="0" t="n">
        <v>0.00320039934593705</v>
      </c>
      <c r="BE575" s="0" t="n">
        <v>0.00116518845943915</v>
      </c>
      <c r="BF575" s="0" t="n">
        <v>0.0110550548195172</v>
      </c>
      <c r="BG575" s="0" t="n">
        <v>0.00550613025382943</v>
      </c>
      <c r="BH575" s="1" t="n">
        <f aca="false">_xlfn.T.TEST(AP575:AU575,AV575:BA575,2,2)</f>
        <v>0.354228229752185</v>
      </c>
      <c r="BI575" s="1" t="n">
        <f aca="false">_xlfn.T.TEST(AP575:AU575,BB575:BG575,2,2)</f>
        <v>0.859624143756947</v>
      </c>
    </row>
    <row r="576" customFormat="false" ht="15" hidden="false" customHeight="false" outlineLevel="0" collapsed="false">
      <c r="A576" s="0" t="s">
        <v>592</v>
      </c>
      <c r="B576" s="0" t="n">
        <v>215.434569775516</v>
      </c>
      <c r="C576" s="0" t="n">
        <v>332.43700238753</v>
      </c>
      <c r="D576" s="0" t="n">
        <v>232.056178541378</v>
      </c>
      <c r="E576" s="0" t="n">
        <v>171.541752629621</v>
      </c>
      <c r="F576" s="0" t="n">
        <v>186.84019064871</v>
      </c>
      <c r="G576" s="0" t="n">
        <v>401.439910093419</v>
      </c>
      <c r="H576" s="0" t="n">
        <v>416.661415018835</v>
      </c>
      <c r="I576" s="0" t="n">
        <v>354.545142114397</v>
      </c>
      <c r="J576" s="0" t="n">
        <v>300.064059773795</v>
      </c>
      <c r="K576" s="0" t="n">
        <v>392.775582469465</v>
      </c>
      <c r="L576" s="0" t="n">
        <v>317.53501296317</v>
      </c>
      <c r="M576" s="0" t="n">
        <v>343.728632871374</v>
      </c>
      <c r="N576" s="0" t="n">
        <v>317.53501296317</v>
      </c>
      <c r="O576" s="0" t="n">
        <v>302.858119372908</v>
      </c>
      <c r="P576" s="0" t="n">
        <v>416.530211916267</v>
      </c>
      <c r="Q576" s="0" t="n">
        <v>405.05156525858</v>
      </c>
      <c r="R576" s="0" t="n">
        <v>235.013039391091</v>
      </c>
      <c r="S576" s="0" t="n">
        <v>238.962463391013</v>
      </c>
      <c r="U576" s="0" t="s">
        <v>592</v>
      </c>
      <c r="V576" s="0" t="n">
        <f aca="false">(B576/V$1)*100</f>
        <v>0.00362910364099226</v>
      </c>
      <c r="W576" s="0" t="n">
        <f aca="false">(C576/W$1)*100</f>
        <v>0.00403057086209735</v>
      </c>
      <c r="X576" s="0" t="n">
        <f aca="false">(D576/X$1)*100</f>
        <v>0.00358419249909</v>
      </c>
      <c r="Y576" s="0" t="n">
        <f aca="false">(E576/Y$1)*100</f>
        <v>0.00281664306798085</v>
      </c>
      <c r="Z576" s="0" t="n">
        <f aca="false">(F576/Z$1)*100</f>
        <v>0.00483837698144291</v>
      </c>
      <c r="AA576" s="0" t="n">
        <f aca="false">(G576/AA$1)*100</f>
        <v>0.00889280530747541</v>
      </c>
      <c r="AB576" s="0" t="n">
        <f aca="false">(H576/AB$1)*100</f>
        <v>0.00890829562384045</v>
      </c>
      <c r="AC576" s="0" t="n">
        <f aca="false">(I576/AC$1)*100</f>
        <v>0.00462100306212545</v>
      </c>
      <c r="AD576" s="0" t="n">
        <f aca="false">(J576/AD$1)*100</f>
        <v>0.00703415054978432</v>
      </c>
      <c r="AE576" s="0" t="n">
        <f aca="false">(K576/AE$1)*100</f>
        <v>0.00919808014301425</v>
      </c>
      <c r="AF576" s="0" t="n">
        <f aca="false">(L576/AF$1)*100</f>
        <v>0.00630175789922704</v>
      </c>
      <c r="AG576" s="0" t="n">
        <f aca="false">(M576/AG$1)*100</f>
        <v>0.00569367130840864</v>
      </c>
      <c r="AH576" s="0" t="n">
        <f aca="false">(N576/AH$1)*100</f>
        <v>0.00694567350337757</v>
      </c>
      <c r="AI576" s="0" t="n">
        <f aca="false">(O576/AI$1)*100</f>
        <v>0.00722228598709687</v>
      </c>
      <c r="AJ576" s="0" t="n">
        <f aca="false">(P576/AJ$1)*100</f>
        <v>0.00909702240792981</v>
      </c>
      <c r="AK576" s="0" t="n">
        <f aca="false">(Q576/AK$1)*100</f>
        <v>0.00641036374904489</v>
      </c>
      <c r="AL576" s="0" t="n">
        <f aca="false">(R576/AL$1)*100</f>
        <v>0.0052057303488613</v>
      </c>
      <c r="AM576" s="0" t="n">
        <f aca="false">(S576/AM$1)*100</f>
        <v>0.00543296490452581</v>
      </c>
      <c r="AO576" s="0" t="s">
        <v>592</v>
      </c>
      <c r="AP576" s="0" t="n">
        <v>0.00362910364099226</v>
      </c>
      <c r="AQ576" s="0" t="n">
        <v>0.00403057086209735</v>
      </c>
      <c r="AR576" s="0" t="n">
        <v>0.00358419249909</v>
      </c>
      <c r="AS576" s="0" t="n">
        <v>0.00281664306798085</v>
      </c>
      <c r="AT576" s="0" t="n">
        <v>0.00483837698144291</v>
      </c>
      <c r="AU576" s="0" t="n">
        <v>0.00889280530747541</v>
      </c>
      <c r="AV576" s="0" t="n">
        <v>0.00890829562384045</v>
      </c>
      <c r="AW576" s="0" t="n">
        <v>0.00462100306212545</v>
      </c>
      <c r="AX576" s="0" t="n">
        <v>0.00703415054978432</v>
      </c>
      <c r="AY576" s="0" t="n">
        <v>0.00919808014301425</v>
      </c>
      <c r="AZ576" s="0" t="n">
        <v>0.00630175789922704</v>
      </c>
      <c r="BA576" s="0" t="n">
        <v>0.00569367130840864</v>
      </c>
      <c r="BB576" s="0" t="n">
        <v>0.00694567350337757</v>
      </c>
      <c r="BC576" s="0" t="n">
        <v>0.00722228598709687</v>
      </c>
      <c r="BD576" s="0" t="n">
        <v>0.00909702240792981</v>
      </c>
      <c r="BE576" s="0" t="n">
        <v>0.00641036374904489</v>
      </c>
      <c r="BF576" s="0" t="n">
        <v>0.0052057303488613</v>
      </c>
      <c r="BG576" s="0" t="n">
        <v>0.00543296490452581</v>
      </c>
      <c r="BH576" s="1" t="n">
        <f aca="false">_xlfn.T.TEST(AP576:AU576,AV576:BA576,2,2)</f>
        <v>0.0723203672381072</v>
      </c>
      <c r="BI576" s="1" t="n">
        <f aca="false">_xlfn.T.TEST(AP576:AU576,BB576:BG576,2,2)</f>
        <v>0.0782156409840983</v>
      </c>
    </row>
    <row r="577" customFormat="false" ht="15" hidden="false" customHeight="false" outlineLevel="0" collapsed="false">
      <c r="A577" s="0" t="s">
        <v>593</v>
      </c>
      <c r="B577" s="0" t="n">
        <v>1320.42110605262</v>
      </c>
      <c r="C577" s="0" t="n">
        <v>476.055532226298</v>
      </c>
      <c r="D577" s="0" t="n">
        <v>1240.49470929007</v>
      </c>
      <c r="E577" s="0" t="n">
        <v>845.537254371428</v>
      </c>
      <c r="F577" s="0" t="n">
        <v>1484.80304087663</v>
      </c>
      <c r="G577" s="0" t="n">
        <v>1755.98791880312</v>
      </c>
      <c r="H577" s="0" t="n">
        <v>1737.08232822043</v>
      </c>
      <c r="I577" s="0" t="n">
        <v>538.833041856367</v>
      </c>
      <c r="J577" s="0" t="n">
        <v>1934.90403984774</v>
      </c>
      <c r="K577" s="0" t="n">
        <v>1282.97239043416</v>
      </c>
      <c r="L577" s="0" t="n">
        <v>1240.49470929006</v>
      </c>
      <c r="M577" s="0" t="n">
        <v>919.01628496857</v>
      </c>
      <c r="N577" s="0" t="n">
        <v>890.904152893741</v>
      </c>
      <c r="O577" s="0" t="n">
        <v>2004.76989050851</v>
      </c>
      <c r="P577" s="0" t="n">
        <v>644.670338148314</v>
      </c>
      <c r="Q577" s="0" t="n">
        <v>1076.51896826422</v>
      </c>
      <c r="R577" s="0" t="n">
        <v>1516.20826636747</v>
      </c>
      <c r="S577" s="0" t="n">
        <v>1166.8202980059</v>
      </c>
      <c r="U577" s="0" t="s">
        <v>593</v>
      </c>
      <c r="V577" s="0" t="n">
        <f aca="false">(B577/V$1)*100</f>
        <v>0.022243157393968</v>
      </c>
      <c r="W577" s="0" t="n">
        <f aca="false">(C577/W$1)*100</f>
        <v>0.00577184712637614</v>
      </c>
      <c r="X577" s="0" t="n">
        <f aca="false">(D577/X$1)*100</f>
        <v>0.0191598942124503</v>
      </c>
      <c r="Y577" s="0" t="n">
        <f aca="false">(E577/Y$1)*100</f>
        <v>0.0138833643106524</v>
      </c>
      <c r="Z577" s="0" t="n">
        <f aca="false">(F577/Z$1)*100</f>
        <v>0.0384501687244638</v>
      </c>
      <c r="AA577" s="0" t="n">
        <f aca="false">(G577/AA$1)*100</f>
        <v>0.0388991186266487</v>
      </c>
      <c r="AB577" s="0" t="n">
        <f aca="false">(H577/AB$1)*100</f>
        <v>0.037139131066497</v>
      </c>
      <c r="AC577" s="0" t="n">
        <f aca="false">(I577/AC$1)*100</f>
        <v>0.00702293965034568</v>
      </c>
      <c r="AD577" s="0" t="n">
        <f aca="false">(J577/AD$1)*100</f>
        <v>0.0453583355698619</v>
      </c>
      <c r="AE577" s="0" t="n">
        <f aca="false">(K577/AE$1)*100</f>
        <v>0.030044848496674</v>
      </c>
      <c r="AF577" s="0" t="n">
        <f aca="false">(L577/AF$1)*100</f>
        <v>0.0246186940465829</v>
      </c>
      <c r="AG577" s="0" t="n">
        <f aca="false">(M577/AG$1)*100</f>
        <v>0.0152229874188104</v>
      </c>
      <c r="AH577" s="0" t="n">
        <f aca="false">(N577/AH$1)*100</f>
        <v>0.0194873923069417</v>
      </c>
      <c r="AI577" s="0" t="n">
        <f aca="false">(O577/AI$1)*100</f>
        <v>0.0478079356682045</v>
      </c>
      <c r="AJ577" s="0" t="n">
        <f aca="false">(P577/AJ$1)*100</f>
        <v>0.0140796041777681</v>
      </c>
      <c r="AK577" s="0" t="n">
        <f aca="false">(Q577/AK$1)*100</f>
        <v>0.0170370361731962</v>
      </c>
      <c r="AL577" s="0" t="n">
        <f aca="false">(R577/AL$1)*100</f>
        <v>0.0335852487499156</v>
      </c>
      <c r="AM577" s="0" t="n">
        <f aca="false">(S577/AM$1)*100</f>
        <v>0.0265284080143644</v>
      </c>
      <c r="AO577" s="0" t="s">
        <v>593</v>
      </c>
      <c r="AP577" s="0" t="n">
        <v>0.022243157393968</v>
      </c>
      <c r="AQ577" s="0" t="n">
        <v>0.00577184712637614</v>
      </c>
      <c r="AR577" s="0" t="n">
        <v>0.0191598942124503</v>
      </c>
      <c r="AS577" s="0" t="n">
        <v>0.0138833643106524</v>
      </c>
      <c r="AT577" s="0" t="n">
        <v>0.0384501687244638</v>
      </c>
      <c r="AU577" s="0" t="n">
        <v>0.0388991186266487</v>
      </c>
      <c r="AV577" s="0" t="n">
        <v>0.037139131066497</v>
      </c>
      <c r="AW577" s="0" t="n">
        <v>0.00702293965034568</v>
      </c>
      <c r="AX577" s="0" t="n">
        <v>0.0453583355698619</v>
      </c>
      <c r="AY577" s="0" t="n">
        <v>0.030044848496674</v>
      </c>
      <c r="AZ577" s="0" t="n">
        <v>0.0246186940465829</v>
      </c>
      <c r="BA577" s="0" t="n">
        <v>0.0152229874188104</v>
      </c>
      <c r="BB577" s="0" t="n">
        <v>0.0194873923069417</v>
      </c>
      <c r="BC577" s="0" t="n">
        <v>0.0478079356682045</v>
      </c>
      <c r="BD577" s="0" t="n">
        <v>0.0140796041777681</v>
      </c>
      <c r="BE577" s="0" t="n">
        <v>0.0170370361731962</v>
      </c>
      <c r="BF577" s="0" t="n">
        <v>0.0335852487499156</v>
      </c>
      <c r="BG577" s="0" t="n">
        <v>0.0265284080143644</v>
      </c>
      <c r="BH577" s="1" t="n">
        <f aca="false">_xlfn.T.TEST(AP577:AU577,AV577:BA577,2,2)</f>
        <v>0.667659472137558</v>
      </c>
      <c r="BI577" s="1" t="n">
        <f aca="false">_xlfn.T.TEST(AP577:AU577,BB577:BG577,2,2)</f>
        <v>0.66401825498126</v>
      </c>
    </row>
    <row r="578" customFormat="false" ht="15" hidden="false" customHeight="false" outlineLevel="0" collapsed="false">
      <c r="A578" s="0" t="s">
        <v>594</v>
      </c>
      <c r="B578" s="0" t="n">
        <v>134.722526567895</v>
      </c>
      <c r="C578" s="0" t="n">
        <v>32.6061501330071</v>
      </c>
      <c r="D578" s="0" t="n">
        <v>74.6169838157814</v>
      </c>
      <c r="E578" s="0" t="n">
        <v>47.4781851388372</v>
      </c>
      <c r="F578" s="0" t="n">
        <v>121.845907140418</v>
      </c>
      <c r="G578" s="0" t="n">
        <v>136.954765751212</v>
      </c>
      <c r="H578" s="0" t="n">
        <v>136.516571584505</v>
      </c>
      <c r="I578" s="0" t="n">
        <v>38.8421405795651</v>
      </c>
      <c r="J578" s="0" t="n">
        <v>227.652961245596</v>
      </c>
      <c r="K578" s="0" t="n">
        <v>95.7815867802525</v>
      </c>
      <c r="L578" s="0" t="n">
        <v>209.385582970489</v>
      </c>
      <c r="M578" s="0" t="n">
        <v>189.618332536853</v>
      </c>
      <c r="N578" s="0" t="n">
        <v>142.799128150643</v>
      </c>
      <c r="O578" s="0" t="n">
        <v>121.845907140418</v>
      </c>
      <c r="P578" s="0" t="n">
        <v>33.9324954071602</v>
      </c>
      <c r="Q578" s="0" t="n">
        <v>54.1160702751583</v>
      </c>
      <c r="R578" s="0" t="n">
        <v>152.217454589562</v>
      </c>
      <c r="S578" s="0" t="n">
        <v>97.1208709146704</v>
      </c>
      <c r="U578" s="0" t="s">
        <v>594</v>
      </c>
      <c r="V578" s="0" t="n">
        <f aca="false">(B578/V$1)*100</f>
        <v>0.0022694686939087</v>
      </c>
      <c r="W578" s="0" t="n">
        <f aca="false">(C578/W$1)*100</f>
        <v>0.000395327228038439</v>
      </c>
      <c r="X578" s="0" t="n">
        <f aca="false">(D578/X$1)*100</f>
        <v>0.00115248658914529</v>
      </c>
      <c r="Y578" s="0" t="n">
        <f aca="false">(E578/Y$1)*100</f>
        <v>0.0007795717310896</v>
      </c>
      <c r="Z578" s="0" t="n">
        <f aca="false">(F578/Z$1)*100</f>
        <v>0.00315529774586695</v>
      </c>
      <c r="AA578" s="0" t="n">
        <f aca="false">(G578/AA$1)*100</f>
        <v>0.00303385895904821</v>
      </c>
      <c r="AB578" s="0" t="n">
        <f aca="false">(H578/AB$1)*100</f>
        <v>0.00291874873312416</v>
      </c>
      <c r="AC578" s="0" t="n">
        <f aca="false">(I578/AC$1)*100</f>
        <v>0.00050625330666571</v>
      </c>
      <c r="AD578" s="0" t="n">
        <f aca="false">(J578/AD$1)*100</f>
        <v>0.00533667778711293</v>
      </c>
      <c r="AE578" s="0" t="n">
        <f aca="false">(K578/AE$1)*100</f>
        <v>0.00224302820936769</v>
      </c>
      <c r="AF578" s="0" t="n">
        <f aca="false">(L578/AF$1)*100</f>
        <v>0.00415543860551083</v>
      </c>
      <c r="AG578" s="0" t="n">
        <f aca="false">(M578/AG$1)*100</f>
        <v>0.00314092093665461</v>
      </c>
      <c r="AH578" s="0" t="n">
        <f aca="false">(N578/AH$1)*100</f>
        <v>0.00312354883779819</v>
      </c>
      <c r="AI578" s="0" t="n">
        <f aca="false">(O578/AI$1)*100</f>
        <v>0.00290567077926612</v>
      </c>
      <c r="AJ578" s="0" t="n">
        <f aca="false">(P578/AJ$1)*100</f>
        <v>0.000741085909845035</v>
      </c>
      <c r="AK578" s="0" t="n">
        <f aca="false">(Q578/AK$1)*100</f>
        <v>0.000856443289908486</v>
      </c>
      <c r="AL578" s="0" t="n">
        <f aca="false">(R578/AL$1)*100</f>
        <v>0.00337174067037466</v>
      </c>
      <c r="AM578" s="0" t="n">
        <f aca="false">(S578/AM$1)*100</f>
        <v>0.00220810530527963</v>
      </c>
      <c r="AO578" s="0" t="s">
        <v>594</v>
      </c>
      <c r="AP578" s="0" t="n">
        <v>0.0022694686939087</v>
      </c>
      <c r="AQ578" s="0" t="n">
        <v>0.000395327228038439</v>
      </c>
      <c r="AR578" s="0" t="n">
        <v>0.00115248658914529</v>
      </c>
      <c r="AS578" s="0" t="n">
        <v>0.0007795717310896</v>
      </c>
      <c r="AT578" s="0" t="n">
        <v>0.00315529774586695</v>
      </c>
      <c r="AU578" s="0" t="n">
        <v>0.00303385895904821</v>
      </c>
      <c r="AV578" s="0" t="n">
        <v>0.00291874873312416</v>
      </c>
      <c r="AW578" s="0" t="n">
        <v>0.00050625330666571</v>
      </c>
      <c r="AX578" s="0" t="n">
        <v>0.00533667778711293</v>
      </c>
      <c r="AY578" s="0" t="n">
        <v>0.00224302820936769</v>
      </c>
      <c r="AZ578" s="0" t="n">
        <v>0.00415543860551083</v>
      </c>
      <c r="BA578" s="0" t="n">
        <v>0.00314092093665461</v>
      </c>
      <c r="BB578" s="0" t="n">
        <v>0.00312354883779819</v>
      </c>
      <c r="BC578" s="0" t="n">
        <v>0.00290567077926612</v>
      </c>
      <c r="BD578" s="0" t="n">
        <v>0.000741085909845035</v>
      </c>
      <c r="BE578" s="0" t="n">
        <v>0.000856443289908487</v>
      </c>
      <c r="BF578" s="0" t="n">
        <v>0.00337174067037466</v>
      </c>
      <c r="BG578" s="0" t="n">
        <v>0.00220810530527963</v>
      </c>
      <c r="BH578" s="1" t="n">
        <f aca="false">_xlfn.T.TEST(AP578:AU578,AV578:BA578,2,2)</f>
        <v>0.161704649993959</v>
      </c>
      <c r="BI578" s="1" t="n">
        <f aca="false">_xlfn.T.TEST(AP578:AU578,BB578:BG578,2,2)</f>
        <v>0.563374320088739</v>
      </c>
    </row>
    <row r="579" customFormat="false" ht="15" hidden="false" customHeight="false" outlineLevel="0" collapsed="false">
      <c r="A579" s="0" t="s">
        <v>595</v>
      </c>
      <c r="B579" s="0" t="n">
        <v>7.08464767014316</v>
      </c>
      <c r="C579" s="0" t="n">
        <v>1.21906206725769</v>
      </c>
      <c r="D579" s="0" t="n">
        <v>1.61204865163528</v>
      </c>
      <c r="E579" s="0" t="n">
        <v>1.82424662630636</v>
      </c>
      <c r="F579" s="0" t="n">
        <v>7.91919701851549</v>
      </c>
      <c r="G579" s="0" t="n">
        <v>4.92027814848634</v>
      </c>
      <c r="H579" s="0" t="n">
        <v>4.97395134313707</v>
      </c>
      <c r="I579" s="0" t="n">
        <v>1.4546756270912</v>
      </c>
      <c r="J579" s="0" t="n">
        <v>6.00250382625648</v>
      </c>
      <c r="K579" s="0" t="n">
        <v>4.80088268500462</v>
      </c>
      <c r="L579" s="0" t="n">
        <v>12.7963231736817</v>
      </c>
      <c r="M579" s="0" t="n">
        <v>10.7763849575415</v>
      </c>
      <c r="N579" s="0" t="n">
        <v>9.26880942431161</v>
      </c>
      <c r="O579" s="0" t="n">
        <v>4.92027814848634</v>
      </c>
      <c r="P579" s="0" t="n">
        <v>1.39909158312383</v>
      </c>
      <c r="Q579" s="0" t="n">
        <v>1.50712655556991</v>
      </c>
      <c r="R579" s="0" t="n">
        <v>6.96015404675986</v>
      </c>
      <c r="S579" s="0" t="n">
        <v>1.35409495583585</v>
      </c>
      <c r="U579" s="0" t="s">
        <v>595</v>
      </c>
      <c r="V579" s="0" t="n">
        <f aca="false">(B579/V$1)*100</f>
        <v>0.000119344451921782</v>
      </c>
      <c r="W579" s="0" t="n">
        <f aca="false">(C579/W$1)*100</f>
        <v>1.47802922421049E-005</v>
      </c>
      <c r="X579" s="0" t="n">
        <f aca="false">(D579/X$1)*100</f>
        <v>2.489868066292E-005</v>
      </c>
      <c r="Y579" s="0" t="n">
        <f aca="false">(E579/Y$1)*100</f>
        <v>2.99533585002326E-005</v>
      </c>
      <c r="Z579" s="0" t="n">
        <f aca="false">(F579/Z$1)*100</f>
        <v>0.000205073974891928</v>
      </c>
      <c r="AA579" s="0" t="n">
        <f aca="false">(G579/AA$1)*100</f>
        <v>0.00010899533039187</v>
      </c>
      <c r="AB579" s="0" t="n">
        <f aca="false">(H579/AB$1)*100</f>
        <v>0.000106343969914422</v>
      </c>
      <c r="AC579" s="0" t="n">
        <f aca="false">(I579/AC$1)*100</f>
        <v>1.8959674604761E-005</v>
      </c>
      <c r="AD579" s="0" t="n">
        <f aca="false">(J579/AD$1)*100</f>
        <v>0.00014071167210553</v>
      </c>
      <c r="AE579" s="0" t="n">
        <f aca="false">(K579/AE$1)*100</f>
        <v>0.000112427823074554</v>
      </c>
      <c r="AF579" s="0" t="n">
        <f aca="false">(L579/AF$1)*100</f>
        <v>0.000253954138437526</v>
      </c>
      <c r="AG579" s="0" t="n">
        <f aca="false">(M579/AG$1)*100</f>
        <v>0.000178504750472971</v>
      </c>
      <c r="AH579" s="0" t="n">
        <f aca="false">(N579/AH$1)*100</f>
        <v>0.00020274338702222</v>
      </c>
      <c r="AI579" s="0" t="n">
        <f aca="false">(O579/AI$1)*100</f>
        <v>0.000117334334631712</v>
      </c>
      <c r="AJ579" s="0" t="n">
        <f aca="false">(P579/AJ$1)*100</f>
        <v>3.05561688403578E-005</v>
      </c>
      <c r="AK579" s="0" t="n">
        <f aca="false">(Q579/AK$1)*100</f>
        <v>2.38518506424747E-005</v>
      </c>
      <c r="AL579" s="0" t="n">
        <f aca="false">(R579/AL$1)*100</f>
        <v>0.000154173084386488</v>
      </c>
      <c r="AM579" s="0" t="n">
        <f aca="false">(S579/AM$1)*100</f>
        <v>3.07862175006699E-005</v>
      </c>
      <c r="AO579" s="0" t="s">
        <v>595</v>
      </c>
      <c r="AP579" s="0" t="n">
        <v>0.000119344451921782</v>
      </c>
      <c r="AQ579" s="0" t="n">
        <v>1.47802922421049E-005</v>
      </c>
      <c r="AR579" s="0" t="n">
        <v>2.489868066292E-005</v>
      </c>
      <c r="AS579" s="0" t="n">
        <v>2.99533585002326E-005</v>
      </c>
      <c r="AT579" s="0" t="n">
        <v>0.000205073974891928</v>
      </c>
      <c r="AU579" s="0" t="n">
        <v>0.00010899533039187</v>
      </c>
      <c r="AV579" s="0" t="n">
        <v>0.000106343969914422</v>
      </c>
      <c r="AW579" s="0" t="n">
        <v>1.8959674604761E-005</v>
      </c>
      <c r="AX579" s="0" t="n">
        <v>0.00014071167210553</v>
      </c>
      <c r="AY579" s="0" t="n">
        <v>0.000112427823074554</v>
      </c>
      <c r="AZ579" s="0" t="n">
        <v>0.000253954138437526</v>
      </c>
      <c r="BA579" s="0" t="n">
        <v>0.000178504750472971</v>
      </c>
      <c r="BB579" s="0" t="n">
        <v>0.00020274338702222</v>
      </c>
      <c r="BC579" s="0" t="n">
        <v>0.000117334334631712</v>
      </c>
      <c r="BD579" s="0" t="n">
        <v>3.05561688403578E-005</v>
      </c>
      <c r="BE579" s="0" t="n">
        <v>2.38518506424747E-005</v>
      </c>
      <c r="BF579" s="0" t="n">
        <v>0.000154173084386488</v>
      </c>
      <c r="BG579" s="0" t="n">
        <v>3.07862175006699E-005</v>
      </c>
      <c r="BH579" s="1" t="n">
        <f aca="false">_xlfn.T.TEST(AP579:AU579,AV579:BA579,2,2)</f>
        <v>0.27266725893514</v>
      </c>
      <c r="BI579" s="1" t="n">
        <f aca="false">_xlfn.T.TEST(AP579:AU579,BB579:BG579,2,2)</f>
        <v>0.833117953827012</v>
      </c>
    </row>
    <row r="580" customFormat="false" ht="15" hidden="false" customHeight="false" outlineLevel="0" collapsed="false">
      <c r="A580" s="0" t="s">
        <v>596</v>
      </c>
      <c r="B580" s="0" t="n">
        <v>9.95272111652224</v>
      </c>
      <c r="C580" s="0" t="n">
        <v>20.7129915008396</v>
      </c>
      <c r="D580" s="0" t="n">
        <v>9.72933817799098</v>
      </c>
      <c r="E580" s="0" t="n">
        <v>5.88409375317077</v>
      </c>
      <c r="F580" s="0" t="n">
        <v>13.9371037431885</v>
      </c>
      <c r="G580" s="0" t="n">
        <v>30.1669944510782</v>
      </c>
      <c r="H580" s="0" t="n">
        <v>17.5298993955544</v>
      </c>
      <c r="I580" s="0" t="n">
        <v>13.9371037431885</v>
      </c>
      <c r="J580" s="0" t="n">
        <v>9.16208349936221</v>
      </c>
      <c r="K580" s="0" t="n">
        <v>18.3619008518937</v>
      </c>
      <c r="L580" s="0" t="n">
        <v>16.3087839430365</v>
      </c>
      <c r="M580" s="0" t="n">
        <v>14.8494651325222</v>
      </c>
      <c r="N580" s="0" t="n">
        <v>32.064921529059</v>
      </c>
      <c r="O580" s="0" t="n">
        <v>10.6388092648543</v>
      </c>
      <c r="P580" s="0" t="n">
        <v>25.0320126921532</v>
      </c>
      <c r="Q580" s="0" t="n">
        <v>13.9172372217198</v>
      </c>
      <c r="R580" s="0" t="n">
        <v>12.0765988416169</v>
      </c>
      <c r="S580" s="0" t="n">
        <v>4.01386182514031</v>
      </c>
      <c r="U580" s="0" t="s">
        <v>596</v>
      </c>
      <c r="V580" s="0" t="n">
        <f aca="false">(B580/V$1)*100</f>
        <v>0.000167658591095143</v>
      </c>
      <c r="W580" s="0" t="n">
        <f aca="false">(C580/W$1)*100</f>
        <v>0.00025113082903098</v>
      </c>
      <c r="X580" s="0" t="n">
        <f aca="false">(D580/X$1)*100</f>
        <v>0.000150273184441186</v>
      </c>
      <c r="Y580" s="0" t="n">
        <f aca="false">(E580/Y$1)*100</f>
        <v>9.66143322378303E-005</v>
      </c>
      <c r="Z580" s="0" t="n">
        <f aca="false">(F580/Z$1)*100</f>
        <v>0.00036091250873218</v>
      </c>
      <c r="AA580" s="0" t="n">
        <f aca="false">(G580/AA$1)*100</f>
        <v>0.000668267408446511</v>
      </c>
      <c r="AB580" s="0" t="n">
        <f aca="false">(H580/AB$1)*100</f>
        <v>0.000374792386438569</v>
      </c>
      <c r="AC580" s="0" t="n">
        <f aca="false">(I580/AC$1)*100</f>
        <v>0.000181650772847576</v>
      </c>
      <c r="AD580" s="0" t="n">
        <f aca="false">(J580/AD$1)*100</f>
        <v>0.000214779053288796</v>
      </c>
      <c r="AE580" s="0" t="n">
        <f aca="false">(K580/AE$1)*100</f>
        <v>0.000430001871684398</v>
      </c>
      <c r="AF580" s="0" t="n">
        <f aca="false">(L580/AF$1)*100</f>
        <v>0.000323661970630426</v>
      </c>
      <c r="AG580" s="0" t="n">
        <f aca="false">(M580/AG$1)*100</f>
        <v>0.000245973030713139</v>
      </c>
      <c r="AH580" s="0" t="n">
        <f aca="false">(N580/AH$1)*100</f>
        <v>0.000701379270821069</v>
      </c>
      <c r="AI580" s="0" t="n">
        <f aca="false">(O580/AI$1)*100</f>
        <v>0.000253704682681284</v>
      </c>
      <c r="AJ580" s="0" t="n">
        <f aca="false">(P580/AJ$1)*100</f>
        <v>0.000546699312226308</v>
      </c>
      <c r="AK580" s="0" t="n">
        <f aca="false">(Q580/AK$1)*100</f>
        <v>0.00022025480364708</v>
      </c>
      <c r="AL580" s="0" t="n">
        <f aca="false">(R580/AL$1)*100</f>
        <v>0.000267506506293078</v>
      </c>
      <c r="AM580" s="0" t="n">
        <f aca="false">(S580/AM$1)*100</f>
        <v>9.12577235694137E-005</v>
      </c>
      <c r="AO580" s="0" t="s">
        <v>596</v>
      </c>
      <c r="AP580" s="0" t="n">
        <v>0.000167658591095143</v>
      </c>
      <c r="AQ580" s="0" t="n">
        <v>0.00025113082903098</v>
      </c>
      <c r="AR580" s="0" t="n">
        <v>0.000150273184441186</v>
      </c>
      <c r="AS580" s="0" t="n">
        <v>9.66143322378303E-005</v>
      </c>
      <c r="AT580" s="0" t="n">
        <v>0.00036091250873218</v>
      </c>
      <c r="AU580" s="0" t="n">
        <v>0.000668267408446511</v>
      </c>
      <c r="AV580" s="0" t="n">
        <v>0.000374792386438569</v>
      </c>
      <c r="AW580" s="0" t="n">
        <v>0.000181650772847576</v>
      </c>
      <c r="AX580" s="0" t="n">
        <v>0.000214779053288796</v>
      </c>
      <c r="AY580" s="0" t="n">
        <v>0.000430001871684398</v>
      </c>
      <c r="AZ580" s="0" t="n">
        <v>0.000323661970630426</v>
      </c>
      <c r="BA580" s="0" t="n">
        <v>0.000245973030713139</v>
      </c>
      <c r="BB580" s="0" t="n">
        <v>0.000701379270821069</v>
      </c>
      <c r="BC580" s="0" t="n">
        <v>0.000253704682681284</v>
      </c>
      <c r="BD580" s="0" t="n">
        <v>0.000546699312226308</v>
      </c>
      <c r="BE580" s="0" t="n">
        <v>0.00022025480364708</v>
      </c>
      <c r="BF580" s="0" t="n">
        <v>0.000267506506293078</v>
      </c>
      <c r="BG580" s="0" t="n">
        <v>9.12577235694137E-005</v>
      </c>
      <c r="BH580" s="1" t="n">
        <f aca="false">_xlfn.T.TEST(AP580:AU580,AV580:BA580,2,2)</f>
        <v>0.8960990353467</v>
      </c>
      <c r="BI580" s="1" t="n">
        <f aca="false">_xlfn.T.TEST(AP580:AU580,BB580:BG580,2,2)</f>
        <v>0.623229856401158</v>
      </c>
    </row>
    <row r="581" customFormat="false" ht="15" hidden="false" customHeight="false" outlineLevel="0" collapsed="false">
      <c r="A581" s="0" t="s">
        <v>597</v>
      </c>
      <c r="B581" s="0" t="n">
        <v>169.503464390922</v>
      </c>
      <c r="C581" s="0" t="n">
        <v>144.625959087768</v>
      </c>
      <c r="D581" s="0" t="n">
        <v>70.0374803617127</v>
      </c>
      <c r="E581" s="0" t="n">
        <v>51.7845063753509</v>
      </c>
      <c r="F581" s="0" t="n">
        <v>140.850643662118</v>
      </c>
      <c r="G581" s="0" t="n">
        <v>244.541511554401</v>
      </c>
      <c r="H581" s="0" t="n">
        <v>141.473111671047</v>
      </c>
      <c r="I581" s="0" t="n">
        <v>101.572014951933</v>
      </c>
      <c r="J581" s="0" t="n">
        <v>115.886405624551</v>
      </c>
      <c r="K581" s="0" t="n">
        <v>115.886405624551</v>
      </c>
      <c r="L581" s="0" t="n">
        <v>110.711051567365</v>
      </c>
      <c r="M581" s="0" t="n">
        <v>173.240543322428</v>
      </c>
      <c r="N581" s="0" t="n">
        <v>109.51354815947</v>
      </c>
      <c r="O581" s="0" t="n">
        <v>110.138317794204</v>
      </c>
      <c r="P581" s="0" t="n">
        <v>170.695708835727</v>
      </c>
      <c r="Q581" s="0" t="n">
        <v>111.210330276019</v>
      </c>
      <c r="R581" s="0" t="n">
        <v>113.316857203505</v>
      </c>
      <c r="S581" s="0" t="n">
        <v>119.080428923142</v>
      </c>
      <c r="U581" s="0" t="s">
        <v>597</v>
      </c>
      <c r="V581" s="0" t="n">
        <f aca="false">(B581/V$1)*100</f>
        <v>0.00285537107820198</v>
      </c>
      <c r="W581" s="0" t="n">
        <f aca="false">(C581/W$1)*100</f>
        <v>0.00175349065361416</v>
      </c>
      <c r="X581" s="0" t="n">
        <f aca="false">(D581/X$1)*100</f>
        <v>0.00108175448439031</v>
      </c>
      <c r="Y581" s="0" t="n">
        <f aca="false">(E581/Y$1)*100</f>
        <v>0.000850279705523753</v>
      </c>
      <c r="Z581" s="0" t="n">
        <f aca="false">(F581/Z$1)*100</f>
        <v>0.00364744068045573</v>
      </c>
      <c r="AA581" s="0" t="n">
        <f aca="false">(G581/AA$1)*100</f>
        <v>0.00541714960862504</v>
      </c>
      <c r="AB581" s="0" t="n">
        <f aca="false">(H581/AB$1)*100</f>
        <v>0.00302472044725645</v>
      </c>
      <c r="AC581" s="0" t="n">
        <f aca="false">(I581/AC$1)*100</f>
        <v>0.00132385001616434</v>
      </c>
      <c r="AD581" s="0" t="n">
        <f aca="false">(J581/AD$1)*100</f>
        <v>0.00271662799087294</v>
      </c>
      <c r="AE581" s="0" t="n">
        <f aca="false">(K581/AE$1)*100</f>
        <v>0.00271384600773482</v>
      </c>
      <c r="AF581" s="0" t="n">
        <f aca="false">(L581/AF$1)*100</f>
        <v>0.00219715689692241</v>
      </c>
      <c r="AG581" s="0" t="n">
        <f aca="false">(M581/AG$1)*100</f>
        <v>0.00286963207786399</v>
      </c>
      <c r="AH581" s="0" t="n">
        <f aca="false">(N581/AH$1)*100</f>
        <v>0.00239546921964263</v>
      </c>
      <c r="AI581" s="0" t="n">
        <f aca="false">(O581/AI$1)*100</f>
        <v>0.00262647879771078</v>
      </c>
      <c r="AJ581" s="0" t="n">
        <f aca="false">(P581/AJ$1)*100</f>
        <v>0.00372799533813463</v>
      </c>
      <c r="AK581" s="0" t="n">
        <f aca="false">(Q581/AK$1)*100</f>
        <v>0.00176001954039012</v>
      </c>
      <c r="AL581" s="0" t="n">
        <f aca="false">(R581/AL$1)*100</f>
        <v>0.00251006073582245</v>
      </c>
      <c r="AM581" s="0" t="n">
        <f aca="false">(S581/AM$1)*100</f>
        <v>0.00270736994410997</v>
      </c>
      <c r="AO581" s="0" t="s">
        <v>597</v>
      </c>
      <c r="AP581" s="0" t="n">
        <v>0.00285537107820198</v>
      </c>
      <c r="AQ581" s="0" t="n">
        <v>0.00175349065361416</v>
      </c>
      <c r="AR581" s="0" t="n">
        <v>0.00108175448439031</v>
      </c>
      <c r="AS581" s="0" t="n">
        <v>0.000850279705523753</v>
      </c>
      <c r="AT581" s="0" t="n">
        <v>0.00364744068045573</v>
      </c>
      <c r="AU581" s="0" t="n">
        <v>0.00541714960862504</v>
      </c>
      <c r="AV581" s="0" t="n">
        <v>0.00302472044725645</v>
      </c>
      <c r="AW581" s="0" t="n">
        <v>0.00132385001616434</v>
      </c>
      <c r="AX581" s="0" t="n">
        <v>0.00271662799087294</v>
      </c>
      <c r="AY581" s="0" t="n">
        <v>0.00271384600773482</v>
      </c>
      <c r="AZ581" s="0" t="n">
        <v>0.00219715689692241</v>
      </c>
      <c r="BA581" s="0" t="n">
        <v>0.00286963207786399</v>
      </c>
      <c r="BB581" s="0" t="n">
        <v>0.00239546921964263</v>
      </c>
      <c r="BC581" s="0" t="n">
        <v>0.00262647879771078</v>
      </c>
      <c r="BD581" s="0" t="n">
        <v>0.00372799533813463</v>
      </c>
      <c r="BE581" s="0" t="n">
        <v>0.00176001954039012</v>
      </c>
      <c r="BF581" s="0" t="n">
        <v>0.00251006073582244</v>
      </c>
      <c r="BG581" s="0" t="n">
        <v>0.00270736994410997</v>
      </c>
      <c r="BH581" s="1" t="n">
        <f aca="false">_xlfn.T.TEST(AP581:AU581,AV581:BA581,2,2)</f>
        <v>0.87037988594214</v>
      </c>
      <c r="BI581" s="1" t="n">
        <f aca="false">_xlfn.T.TEST(AP581:AU581,BB581:BG581,2,2)</f>
        <v>0.979132241935657</v>
      </c>
    </row>
    <row r="582" customFormat="false" ht="15" hidden="false" customHeight="false" outlineLevel="0" collapsed="false">
      <c r="A582" s="0" t="s">
        <v>598</v>
      </c>
      <c r="B582" s="0" t="n">
        <v>1117.26067004657</v>
      </c>
      <c r="C582" s="0" t="n">
        <v>287.28610659988</v>
      </c>
      <c r="D582" s="0" t="n">
        <v>480.779456926332</v>
      </c>
      <c r="E582" s="0" t="n">
        <v>331.770216795752</v>
      </c>
      <c r="F582" s="0" t="n">
        <v>446.112785638985</v>
      </c>
      <c r="G582" s="0" t="n">
        <v>814.337641357028</v>
      </c>
      <c r="H582" s="0" t="n">
        <v>3251.40222976601</v>
      </c>
      <c r="I582" s="0" t="n">
        <v>285.707500271517</v>
      </c>
      <c r="J582" s="0" t="n">
        <v>766.568421634265</v>
      </c>
      <c r="K582" s="0" t="n">
        <v>187.929795750795</v>
      </c>
      <c r="L582" s="0" t="n">
        <v>655.208217036954</v>
      </c>
      <c r="M582" s="0" t="n">
        <v>573.246057420138</v>
      </c>
      <c r="N582" s="0" t="n">
        <v>573.246057420138</v>
      </c>
      <c r="O582" s="0" t="n">
        <v>586.134084521295</v>
      </c>
      <c r="P582" s="0" t="n">
        <v>328.010992804202</v>
      </c>
      <c r="Q582" s="0" t="n">
        <v>328.902381259958</v>
      </c>
      <c r="R582" s="0" t="n">
        <v>804.765442581193</v>
      </c>
      <c r="S582" s="0" t="n">
        <v>594.497275474604</v>
      </c>
      <c r="U582" s="0" t="s">
        <v>598</v>
      </c>
      <c r="V582" s="0" t="n">
        <f aca="false">(B582/V$1)*100</f>
        <v>0.0188208177073365</v>
      </c>
      <c r="W582" s="0" t="n">
        <f aca="false">(C582/W$1)*100</f>
        <v>0.00348314718888316</v>
      </c>
      <c r="X582" s="0" t="n">
        <f aca="false">(D582/X$1)*100</f>
        <v>0.00742581444744708</v>
      </c>
      <c r="Y582" s="0" t="n">
        <f aca="false">(E582/Y$1)*100</f>
        <v>0.00544752672148518</v>
      </c>
      <c r="Z582" s="0" t="n">
        <f aca="false">(F582/Z$1)*100</f>
        <v>0.011552449318687</v>
      </c>
      <c r="AA582" s="0" t="n">
        <f aca="false">(G582/AA$1)*100</f>
        <v>0.0180394273639897</v>
      </c>
      <c r="AB582" s="0" t="n">
        <f aca="false">(H582/AB$1)*100</f>
        <v>0.069515561582443</v>
      </c>
      <c r="AC582" s="0" t="n">
        <f aca="false">(I582/AC$1)*100</f>
        <v>0.00372380009426528</v>
      </c>
      <c r="AD582" s="0" t="n">
        <f aca="false">(J582/AD$1)*100</f>
        <v>0.0179700217631891</v>
      </c>
      <c r="AE582" s="0" t="n">
        <f aca="false">(K582/AE$1)*100</f>
        <v>0.0044009694077928</v>
      </c>
      <c r="AF582" s="0" t="n">
        <f aca="false">(L582/AF$1)*100</f>
        <v>0.0130031756776063</v>
      </c>
      <c r="AG582" s="0" t="n">
        <f aca="false">(M582/AG$1)*100</f>
        <v>0.0094954982438509</v>
      </c>
      <c r="AH582" s="0" t="n">
        <f aca="false">(N582/AH$1)*100</f>
        <v>0.0125390265305972</v>
      </c>
      <c r="AI582" s="0" t="n">
        <f aca="false">(O582/AI$1)*100</f>
        <v>0.0139775945051869</v>
      </c>
      <c r="AJ582" s="0" t="n">
        <f aca="false">(P582/AJ$1)*100</f>
        <v>0.00716376211430007</v>
      </c>
      <c r="AK582" s="0" t="n">
        <f aca="false">(Q582/AK$1)*100</f>
        <v>0.0052052234397796</v>
      </c>
      <c r="AL582" s="0" t="n">
        <f aca="false">(R582/AL$1)*100</f>
        <v>0.0178262104052365</v>
      </c>
      <c r="AM582" s="0" t="n">
        <f aca="false">(S582/AM$1)*100</f>
        <v>0.0135162769401347</v>
      </c>
      <c r="AO582" s="0" t="s">
        <v>598</v>
      </c>
      <c r="AP582" s="0" t="n">
        <v>0.0188208177073365</v>
      </c>
      <c r="AQ582" s="0" t="n">
        <v>0.00348314718888316</v>
      </c>
      <c r="AR582" s="0" t="n">
        <v>0.00742581444744708</v>
      </c>
      <c r="AS582" s="0" t="n">
        <v>0.00544752672148518</v>
      </c>
      <c r="AT582" s="0" t="n">
        <v>0.011552449318687</v>
      </c>
      <c r="AU582" s="0" t="n">
        <v>0.0180394273639897</v>
      </c>
      <c r="AV582" s="0" t="n">
        <v>0.069515561582443</v>
      </c>
      <c r="AW582" s="0" t="n">
        <v>0.00372380009426528</v>
      </c>
      <c r="AX582" s="0" t="n">
        <v>0.0179700217631891</v>
      </c>
      <c r="AY582" s="0" t="n">
        <v>0.0044009694077928</v>
      </c>
      <c r="AZ582" s="0" t="n">
        <v>0.0130031756776063</v>
      </c>
      <c r="BA582" s="0" t="n">
        <v>0.00949549824385091</v>
      </c>
      <c r="BB582" s="0" t="n">
        <v>0.0125390265305972</v>
      </c>
      <c r="BC582" s="0" t="n">
        <v>0.0139775945051869</v>
      </c>
      <c r="BD582" s="0" t="n">
        <v>0.00716376211430007</v>
      </c>
      <c r="BE582" s="0" t="n">
        <v>0.0052052234397796</v>
      </c>
      <c r="BF582" s="0" t="n">
        <v>0.0178262104052365</v>
      </c>
      <c r="BG582" s="0" t="n">
        <v>0.0135162769401347</v>
      </c>
      <c r="BH582" s="1" t="n">
        <f aca="false">_xlfn.T.TEST(AP582:AU582,AV582:BA582,2,2)</f>
        <v>0.418761495100774</v>
      </c>
      <c r="BI582" s="1" t="n">
        <f aca="false">_xlfn.T.TEST(AP582:AU582,BB582:BG582,2,2)</f>
        <v>0.786364028004934</v>
      </c>
    </row>
    <row r="583" customFormat="false" ht="15" hidden="false" customHeight="false" outlineLevel="0" collapsed="false">
      <c r="A583" s="0" t="s">
        <v>599</v>
      </c>
      <c r="B583" s="0" t="n">
        <v>538.34964784303</v>
      </c>
      <c r="C583" s="0" t="n">
        <v>637.713455881523</v>
      </c>
      <c r="D583" s="0" t="n">
        <v>420.582444038388</v>
      </c>
      <c r="E583" s="0" t="n">
        <v>321.165065782798</v>
      </c>
      <c r="F583" s="0" t="n">
        <v>521.338104500438</v>
      </c>
      <c r="G583" s="0" t="n">
        <v>1122.36250614596</v>
      </c>
      <c r="H583" s="0" t="n">
        <v>559.748288990811</v>
      </c>
      <c r="I583" s="0" t="n">
        <v>521.338104500438</v>
      </c>
      <c r="J583" s="0" t="n">
        <v>289.577963812905</v>
      </c>
      <c r="K583" s="0" t="n">
        <v>262.970209381094</v>
      </c>
      <c r="L583" s="0" t="n">
        <v>464.683115626512</v>
      </c>
      <c r="M583" s="0" t="n">
        <v>563.502646766901</v>
      </c>
      <c r="N583" s="0" t="n">
        <v>307.122844447248</v>
      </c>
      <c r="O583" s="0" t="n">
        <v>465.782548751547</v>
      </c>
      <c r="P583" s="0" t="n">
        <v>719.300950989418</v>
      </c>
      <c r="Q583" s="0" t="n">
        <v>435.667764716014</v>
      </c>
      <c r="R583" s="0" t="n">
        <v>878.256815356157</v>
      </c>
      <c r="S583" s="0" t="n">
        <v>701.331925370174</v>
      </c>
      <c r="U583" s="0" t="s">
        <v>599</v>
      </c>
      <c r="V583" s="0" t="n">
        <f aca="false">(B583/V$1)*100</f>
        <v>0.0090687704816819</v>
      </c>
      <c r="W583" s="0" t="n">
        <f aca="false">(C583/W$1)*100</f>
        <v>0.00773183867976031</v>
      </c>
      <c r="X583" s="0" t="n">
        <f aca="false">(D583/X$1)*100</f>
        <v>0.00649604958009139</v>
      </c>
      <c r="Y583" s="0" t="n">
        <f aca="false">(E583/Y$1)*100</f>
        <v>0.00527339462461882</v>
      </c>
      <c r="Z583" s="0" t="n">
        <f aca="false">(F583/Z$1)*100</f>
        <v>0.0135004694418588</v>
      </c>
      <c r="AA583" s="0" t="n">
        <f aca="false">(G583/AA$1)*100</f>
        <v>0.0248628773587646</v>
      </c>
      <c r="AB583" s="0" t="n">
        <f aca="false">(H583/AB$1)*100</f>
        <v>0.0119675185979091</v>
      </c>
      <c r="AC583" s="0" t="n">
        <f aca="false">(I583/AC$1)*100</f>
        <v>0.00679491746222229</v>
      </c>
      <c r="AD583" s="0" t="n">
        <f aca="false">(J583/AD$1)*100</f>
        <v>0.00678833378077843</v>
      </c>
      <c r="AE583" s="0" t="n">
        <f aca="false">(K583/AE$1)*100</f>
        <v>0.00615827757393901</v>
      </c>
      <c r="AF583" s="0" t="n">
        <f aca="false">(L583/AF$1)*100</f>
        <v>0.00922203969637974</v>
      </c>
      <c r="AG583" s="0" t="n">
        <f aca="false">(M583/AG$1)*100</f>
        <v>0.00933410413123668</v>
      </c>
      <c r="AH583" s="0" t="n">
        <f aca="false">(N583/AH$1)*100</f>
        <v>0.00671792059418225</v>
      </c>
      <c r="AI583" s="0" t="n">
        <f aca="false">(O583/AI$1)*100</f>
        <v>0.0111075601402004</v>
      </c>
      <c r="AJ583" s="0" t="n">
        <f aca="false">(P583/AJ$1)*100</f>
        <v>0.0157095372244244</v>
      </c>
      <c r="AK583" s="0" t="n">
        <f aca="false">(Q583/AK$1)*100</f>
        <v>0.00689489705781059</v>
      </c>
      <c r="AL583" s="0" t="n">
        <f aca="false">(R583/AL$1)*100</f>
        <v>0.0194541042047693</v>
      </c>
      <c r="AM583" s="0" t="n">
        <f aca="false">(S583/AM$1)*100</f>
        <v>0.0159452312421339</v>
      </c>
      <c r="AO583" s="0" t="s">
        <v>599</v>
      </c>
      <c r="AP583" s="0" t="n">
        <v>0.0090687704816819</v>
      </c>
      <c r="AQ583" s="0" t="n">
        <v>0.00773183867976031</v>
      </c>
      <c r="AR583" s="0" t="n">
        <v>0.00649604958009139</v>
      </c>
      <c r="AS583" s="0" t="n">
        <v>0.00527339462461882</v>
      </c>
      <c r="AT583" s="0" t="n">
        <v>0.0135004694418588</v>
      </c>
      <c r="AU583" s="0" t="n">
        <v>0.0248628773587646</v>
      </c>
      <c r="AV583" s="0" t="n">
        <v>0.0119675185979091</v>
      </c>
      <c r="AW583" s="0" t="n">
        <v>0.00679491746222229</v>
      </c>
      <c r="AX583" s="0" t="n">
        <v>0.00678833378077843</v>
      </c>
      <c r="AY583" s="0" t="n">
        <v>0.00615827757393901</v>
      </c>
      <c r="AZ583" s="0" t="n">
        <v>0.00922203969637974</v>
      </c>
      <c r="BA583" s="0" t="n">
        <v>0.00933410413123668</v>
      </c>
      <c r="BB583" s="0" t="n">
        <v>0.00671792059418225</v>
      </c>
      <c r="BC583" s="0" t="n">
        <v>0.0111075601402004</v>
      </c>
      <c r="BD583" s="0" t="n">
        <v>0.0157095372244244</v>
      </c>
      <c r="BE583" s="0" t="n">
        <v>0.00689489705781059</v>
      </c>
      <c r="BF583" s="0" t="n">
        <v>0.0194541042047693</v>
      </c>
      <c r="BG583" s="0" t="n">
        <v>0.0159452312421339</v>
      </c>
      <c r="BH583" s="1" t="n">
        <f aca="false">_xlfn.T.TEST(AP583:AU583,AV583:BA583,2,2)</f>
        <v>0.392774871836348</v>
      </c>
      <c r="BI583" s="1" t="n">
        <f aca="false">_xlfn.T.TEST(AP583:AU583,BB583:BG583,2,2)</f>
        <v>0.6943373904068</v>
      </c>
    </row>
    <row r="584" customFormat="false" ht="15" hidden="false" customHeight="false" outlineLevel="0" collapsed="false">
      <c r="A584" s="0" t="s">
        <v>600</v>
      </c>
      <c r="B584" s="0" t="n">
        <v>220.763918526327</v>
      </c>
      <c r="C584" s="0" t="n">
        <v>103.657029610163</v>
      </c>
      <c r="D584" s="0" t="n">
        <v>103.161650971002</v>
      </c>
      <c r="E584" s="0" t="n">
        <v>73.8999560320628</v>
      </c>
      <c r="F584" s="0" t="n">
        <v>107.205749157374</v>
      </c>
      <c r="G584" s="0" t="n">
        <v>185.243555524338</v>
      </c>
      <c r="H584" s="0" t="n">
        <v>199.305765777211</v>
      </c>
      <c r="I584" s="0" t="n">
        <v>107.205749157374</v>
      </c>
      <c r="J584" s="0" t="n">
        <v>131.922067667643</v>
      </c>
      <c r="K584" s="0" t="n">
        <v>75.7601611413322</v>
      </c>
      <c r="L584" s="0" t="n">
        <v>237.941771178346</v>
      </c>
      <c r="M584" s="0" t="n">
        <v>244.411461971106</v>
      </c>
      <c r="N584" s="0" t="n">
        <v>143.311723030388</v>
      </c>
      <c r="O584" s="0" t="n">
        <v>69.217102794707</v>
      </c>
      <c r="P584" s="0" t="n">
        <v>106.947253103585</v>
      </c>
      <c r="Q584" s="0" t="n">
        <v>64.2977866770013</v>
      </c>
      <c r="R584" s="0" t="n">
        <v>146.085908360372</v>
      </c>
      <c r="S584" s="0" t="n">
        <v>96.7591566222886</v>
      </c>
      <c r="U584" s="0" t="s">
        <v>600</v>
      </c>
      <c r="V584" s="0" t="n">
        <f aca="false">(B584/V$1)*100</f>
        <v>0.00371887920011371</v>
      </c>
      <c r="W584" s="0" t="n">
        <f aca="false">(C584/W$1)*100</f>
        <v>0.00125677045635025</v>
      </c>
      <c r="X584" s="0" t="n">
        <f aca="false">(D584/X$1)*100</f>
        <v>0.00159336940704673</v>
      </c>
      <c r="Y584" s="0" t="n">
        <f aca="false">(E584/Y$1)*100</f>
        <v>0.00121340604075102</v>
      </c>
      <c r="Z584" s="0" t="n">
        <f aca="false">(F584/Z$1)*100</f>
        <v>0.00277617908224374</v>
      </c>
      <c r="AA584" s="0" t="n">
        <f aca="false">(G584/AA$1)*100</f>
        <v>0.00410356527172174</v>
      </c>
      <c r="AB584" s="0" t="n">
        <f aca="false">(H584/AB$1)*100</f>
        <v>0.00426119294247355</v>
      </c>
      <c r="AC584" s="0" t="n">
        <f aca="false">(I584/AC$1)*100</f>
        <v>0.00139727790988555</v>
      </c>
      <c r="AD584" s="0" t="n">
        <f aca="false">(J584/AD$1)*100</f>
        <v>0.00309253859163467</v>
      </c>
      <c r="AE584" s="0" t="n">
        <f aca="false">(K584/AE$1)*100</f>
        <v>0.00177416332615285</v>
      </c>
      <c r="AF584" s="0" t="n">
        <f aca="false">(L584/AF$1)*100</f>
        <v>0.00472216094246317</v>
      </c>
      <c r="AG584" s="0" t="n">
        <f aca="false">(M584/AG$1)*100</f>
        <v>0.00404853828104521</v>
      </c>
      <c r="AH584" s="0" t="n">
        <f aca="false">(N584/AH$1)*100</f>
        <v>0.00313476119715656</v>
      </c>
      <c r="AI584" s="0" t="n">
        <f aca="false">(O584/AI$1)*100</f>
        <v>0.00165062674435393</v>
      </c>
      <c r="AJ584" s="0" t="n">
        <f aca="false">(P584/AJ$1)*100</f>
        <v>0.00233572867013409</v>
      </c>
      <c r="AK584" s="0" t="n">
        <f aca="false">(Q584/AK$1)*100</f>
        <v>0.00101757957803458</v>
      </c>
      <c r="AL584" s="0" t="n">
        <f aca="false">(R584/AL$1)*100</f>
        <v>0.00323592192443</v>
      </c>
      <c r="AM584" s="0" t="n">
        <f aca="false">(S584/AM$1)*100</f>
        <v>0.00219988149879518</v>
      </c>
      <c r="AO584" s="0" t="s">
        <v>600</v>
      </c>
      <c r="AP584" s="0" t="n">
        <v>0.00371887920011371</v>
      </c>
      <c r="AQ584" s="0" t="n">
        <v>0.00125677045635025</v>
      </c>
      <c r="AR584" s="0" t="n">
        <v>0.00159336940704673</v>
      </c>
      <c r="AS584" s="0" t="n">
        <v>0.00121340604075102</v>
      </c>
      <c r="AT584" s="0" t="n">
        <v>0.00277617908224374</v>
      </c>
      <c r="AU584" s="0" t="n">
        <v>0.00410356527172174</v>
      </c>
      <c r="AV584" s="0" t="n">
        <v>0.00426119294247355</v>
      </c>
      <c r="AW584" s="0" t="n">
        <v>0.00139727790988555</v>
      </c>
      <c r="AX584" s="0" t="n">
        <v>0.00309253859163467</v>
      </c>
      <c r="AY584" s="0" t="n">
        <v>0.00177416332615285</v>
      </c>
      <c r="AZ584" s="0" t="n">
        <v>0.00472216094246317</v>
      </c>
      <c r="BA584" s="0" t="n">
        <v>0.00404853828104521</v>
      </c>
      <c r="BB584" s="0" t="n">
        <v>0.00313476119715656</v>
      </c>
      <c r="BC584" s="0" t="n">
        <v>0.00165062674435393</v>
      </c>
      <c r="BD584" s="0" t="n">
        <v>0.00233572867013409</v>
      </c>
      <c r="BE584" s="0" t="n">
        <v>0.00101757957803458</v>
      </c>
      <c r="BF584" s="0" t="n">
        <v>0.00323592192443</v>
      </c>
      <c r="BG584" s="0" t="n">
        <v>0.00219988149879518</v>
      </c>
      <c r="BH584" s="1" t="n">
        <f aca="false">_xlfn.T.TEST(AP584:AU584,AV584:BA584,2,2)</f>
        <v>0.337005312720679</v>
      </c>
      <c r="BI584" s="1" t="n">
        <f aca="false">_xlfn.T.TEST(AP584:AU584,BB584:BG584,2,2)</f>
        <v>0.77826036430847</v>
      </c>
    </row>
    <row r="585" customFormat="false" ht="15" hidden="false" customHeight="false" outlineLevel="0" collapsed="false">
      <c r="A585" s="0" t="s">
        <v>601</v>
      </c>
      <c r="B585" s="0" t="n">
        <v>254.172708537485</v>
      </c>
      <c r="C585" s="0" t="n">
        <v>57.7838816495208</v>
      </c>
      <c r="D585" s="0" t="n">
        <v>47.4383677244773</v>
      </c>
      <c r="E585" s="0" t="n">
        <v>28.2181147901377</v>
      </c>
      <c r="F585" s="0" t="n">
        <v>150.416487252966</v>
      </c>
      <c r="G585" s="0" t="n">
        <v>107.375149258973</v>
      </c>
      <c r="H585" s="0" t="n">
        <v>439.732964705256</v>
      </c>
      <c r="I585" s="0" t="n">
        <v>74.6378579122141</v>
      </c>
      <c r="J585" s="0" t="n">
        <v>262.772386982382</v>
      </c>
      <c r="K585" s="0" t="n">
        <v>61.9611515960177</v>
      </c>
      <c r="L585" s="0" t="n">
        <v>297.864488357957</v>
      </c>
      <c r="M585" s="0" t="n">
        <v>316.166874977025</v>
      </c>
      <c r="N585" s="0" t="n">
        <v>253.530157817204</v>
      </c>
      <c r="O585" s="0" t="n">
        <v>107.375149258973</v>
      </c>
      <c r="P585" s="0" t="n">
        <v>72.3446089206748</v>
      </c>
      <c r="Q585" s="0" t="n">
        <v>34.4265383456057</v>
      </c>
      <c r="R585" s="0" t="n">
        <v>168.969281620523</v>
      </c>
      <c r="S585" s="0" t="n">
        <v>61.267983617843</v>
      </c>
      <c r="U585" s="0" t="s">
        <v>601</v>
      </c>
      <c r="V585" s="0" t="n">
        <f aca="false">(B585/V$1)*100</f>
        <v>0.00428166706464713</v>
      </c>
      <c r="W585" s="0" t="n">
        <f aca="false">(C585/W$1)*100</f>
        <v>0.000700589970438792</v>
      </c>
      <c r="X585" s="0" t="n">
        <f aca="false">(D585/X$1)*100</f>
        <v>0.000732702929247054</v>
      </c>
      <c r="Y585" s="0" t="n">
        <f aca="false">(E585/Y$1)*100</f>
        <v>0.000463329517139404</v>
      </c>
      <c r="Z585" s="0" t="n">
        <f aca="false">(F585/Z$1)*100</f>
        <v>0.00389515589246308</v>
      </c>
      <c r="AA585" s="0" t="n">
        <f aca="false">(G585/AA$1)*100</f>
        <v>0.00237860330578231</v>
      </c>
      <c r="AB585" s="0" t="n">
        <f aca="false">(H585/AB$1)*100</f>
        <v>0.00940156948529812</v>
      </c>
      <c r="AC585" s="0" t="n">
        <f aca="false">(I585/AC$1)*100</f>
        <v>0.000972800721245082</v>
      </c>
      <c r="AD585" s="0" t="n">
        <f aca="false">(J585/AD$1)*100</f>
        <v>0.00615995308386373</v>
      </c>
      <c r="AE585" s="0" t="n">
        <f aca="false">(K585/AE$1)*100</f>
        <v>0.00145101595814687</v>
      </c>
      <c r="AF585" s="0" t="n">
        <f aca="false">(L585/AF$1)*100</f>
        <v>0.00591137926773038</v>
      </c>
      <c r="AG585" s="0" t="n">
        <f aca="false">(M585/AG$1)*100</f>
        <v>0.00523712630422481</v>
      </c>
      <c r="AH585" s="0" t="n">
        <f aca="false">(N585/AH$1)*100</f>
        <v>0.00554564891293526</v>
      </c>
      <c r="AI585" s="0" t="n">
        <f aca="false">(O585/AI$1)*100</f>
        <v>0.00256058525840826</v>
      </c>
      <c r="AJ585" s="0" t="n">
        <f aca="false">(P585/AJ$1)*100</f>
        <v>0.00158000670687628</v>
      </c>
      <c r="AK585" s="0" t="n">
        <f aca="false">(Q585/AK$1)*100</f>
        <v>0.000544835898300728</v>
      </c>
      <c r="AL585" s="0" t="n">
        <f aca="false">(R585/AL$1)*100</f>
        <v>0.0037428072911881</v>
      </c>
      <c r="AM585" s="0" t="n">
        <f aca="false">(S585/AM$1)*100</f>
        <v>0.00139296691222226</v>
      </c>
      <c r="AO585" s="0" t="s">
        <v>601</v>
      </c>
      <c r="AP585" s="0" t="n">
        <v>0.00428166706464713</v>
      </c>
      <c r="AQ585" s="0" t="n">
        <v>0.000700589970438792</v>
      </c>
      <c r="AR585" s="0" t="n">
        <v>0.000732702929247054</v>
      </c>
      <c r="AS585" s="0" t="n">
        <v>0.000463329517139404</v>
      </c>
      <c r="AT585" s="0" t="n">
        <v>0.00389515589246308</v>
      </c>
      <c r="AU585" s="0" t="n">
        <v>0.00237860330578231</v>
      </c>
      <c r="AV585" s="0" t="n">
        <v>0.00940156948529812</v>
      </c>
      <c r="AW585" s="0" t="n">
        <v>0.000972800721245082</v>
      </c>
      <c r="AX585" s="0" t="n">
        <v>0.00615995308386373</v>
      </c>
      <c r="AY585" s="0" t="n">
        <v>0.00145101595814687</v>
      </c>
      <c r="AZ585" s="0" t="n">
        <v>0.00591137926773038</v>
      </c>
      <c r="BA585" s="0" t="n">
        <v>0.00523712630422481</v>
      </c>
      <c r="BB585" s="0" t="n">
        <v>0.00554564891293526</v>
      </c>
      <c r="BC585" s="0" t="n">
        <v>0.00256058525840826</v>
      </c>
      <c r="BD585" s="0" t="n">
        <v>0.00158000670687628</v>
      </c>
      <c r="BE585" s="0" t="n">
        <v>0.000544835898300728</v>
      </c>
      <c r="BF585" s="0" t="n">
        <v>0.0037428072911881</v>
      </c>
      <c r="BG585" s="0" t="n">
        <v>0.00139296691222226</v>
      </c>
      <c r="BH585" s="1" t="n">
        <f aca="false">_xlfn.T.TEST(AP585:AU585,AV585:BA585,2,2)</f>
        <v>0.0879292865545491</v>
      </c>
      <c r="BI585" s="1" t="n">
        <f aca="false">_xlfn.T.TEST(AP585:AU585,BB585:BG585,2,2)</f>
        <v>0.644360803791069</v>
      </c>
    </row>
    <row r="586" customFormat="false" ht="15" hidden="false" customHeight="false" outlineLevel="0" collapsed="false">
      <c r="A586" s="0" t="s">
        <v>602</v>
      </c>
      <c r="B586" s="0" t="n">
        <v>48.9051989521041</v>
      </c>
      <c r="C586" s="0" t="n">
        <v>110.381506409172</v>
      </c>
      <c r="D586" s="0" t="n">
        <v>110.856842645527</v>
      </c>
      <c r="E586" s="0" t="n">
        <v>110.381506409172</v>
      </c>
      <c r="F586" s="0" t="n">
        <v>49.9784703559073</v>
      </c>
      <c r="G586" s="0" t="n">
        <v>165.329774531151</v>
      </c>
      <c r="H586" s="0" t="n">
        <v>106.270273838935</v>
      </c>
      <c r="I586" s="0" t="n">
        <v>156.441027756782</v>
      </c>
      <c r="J586" s="0" t="n">
        <v>71.1873904019372</v>
      </c>
      <c r="K586" s="0" t="n">
        <v>135.00397721441</v>
      </c>
      <c r="L586" s="0" t="n">
        <v>87.997593440264</v>
      </c>
      <c r="M586" s="0" t="n">
        <v>126.697882586479</v>
      </c>
      <c r="N586" s="0" t="n">
        <v>75.8212929403998</v>
      </c>
      <c r="O586" s="0" t="n">
        <v>121.953768928765</v>
      </c>
      <c r="P586" s="0" t="n">
        <v>238.031185392394</v>
      </c>
      <c r="Q586" s="0" t="n">
        <v>140.306484950265</v>
      </c>
      <c r="R586" s="0" t="n">
        <v>76.0317797252631</v>
      </c>
      <c r="S586" s="0" t="n">
        <v>83.1528651272417</v>
      </c>
      <c r="U586" s="0" t="s">
        <v>602</v>
      </c>
      <c r="V586" s="0" t="n">
        <f aca="false">(B586/V$1)*100</f>
        <v>0.000823832664207368</v>
      </c>
      <c r="W586" s="0" t="n">
        <f aca="false">(C586/W$1)*100</f>
        <v>0.00133830012980502</v>
      </c>
      <c r="X586" s="0" t="n">
        <f aca="false">(D586/X$1)*100</f>
        <v>0.00171222445521764</v>
      </c>
      <c r="Y586" s="0" t="n">
        <f aca="false">(E586/Y$1)*100</f>
        <v>0.00181241767729843</v>
      </c>
      <c r="Z586" s="0" t="n">
        <f aca="false">(F586/Z$1)*100</f>
        <v>0.00129423267926545</v>
      </c>
      <c r="AA586" s="0" t="n">
        <f aca="false">(G586/AA$1)*100</f>
        <v>0.00366242981693623</v>
      </c>
      <c r="AB586" s="0" t="n">
        <f aca="false">(H586/AB$1)*100</f>
        <v>0.00227207747408269</v>
      </c>
      <c r="AC586" s="0" t="n">
        <f aca="false">(I586/AC$1)*100</f>
        <v>0.00203899132278306</v>
      </c>
      <c r="AD586" s="0" t="n">
        <f aca="false">(J586/AD$1)*100</f>
        <v>0.00166878639751453</v>
      </c>
      <c r="AE586" s="0" t="n">
        <f aca="false">(K586/AE$1)*100</f>
        <v>0.00316154429518376</v>
      </c>
      <c r="AF586" s="0" t="n">
        <f aca="false">(L586/AF$1)*100</f>
        <v>0.00174638860892948</v>
      </c>
      <c r="AG586" s="0" t="n">
        <f aca="false">(M586/AG$1)*100</f>
        <v>0.00209867910302575</v>
      </c>
      <c r="AH586" s="0" t="n">
        <f aca="false">(N586/AH$1)*100</f>
        <v>0.00165849409944927</v>
      </c>
      <c r="AI586" s="0" t="n">
        <f aca="false">(O586/AI$1)*100</f>
        <v>0.00290824296945253</v>
      </c>
      <c r="AJ586" s="0" t="n">
        <f aca="false">(P586/AJ$1)*100</f>
        <v>0.00519860256315814</v>
      </c>
      <c r="AK586" s="0" t="n">
        <f aca="false">(Q586/AK$1)*100</f>
        <v>0.00222049655407927</v>
      </c>
      <c r="AL586" s="0" t="n">
        <f aca="false">(R586/AL$1)*100</f>
        <v>0.00168416588381327</v>
      </c>
      <c r="AM586" s="0" t="n">
        <f aca="false">(S586/AM$1)*100</f>
        <v>0.00189053373293967</v>
      </c>
      <c r="AO586" s="0" t="s">
        <v>602</v>
      </c>
      <c r="AP586" s="0" t="n">
        <v>0.000823832664207368</v>
      </c>
      <c r="AQ586" s="0" t="n">
        <v>0.00133830012980502</v>
      </c>
      <c r="AR586" s="0" t="n">
        <v>0.00171222445521764</v>
      </c>
      <c r="AS586" s="0" t="n">
        <v>0.00181241767729843</v>
      </c>
      <c r="AT586" s="0" t="n">
        <v>0.00129423267926545</v>
      </c>
      <c r="AU586" s="0" t="n">
        <v>0.00366242981693623</v>
      </c>
      <c r="AV586" s="0" t="n">
        <v>0.00227207747408269</v>
      </c>
      <c r="AW586" s="0" t="n">
        <v>0.00203899132278306</v>
      </c>
      <c r="AX586" s="0" t="n">
        <v>0.00166878639751453</v>
      </c>
      <c r="AY586" s="0" t="n">
        <v>0.00316154429518376</v>
      </c>
      <c r="AZ586" s="0" t="n">
        <v>0.00174638860892948</v>
      </c>
      <c r="BA586" s="0" t="n">
        <v>0.00209867910302575</v>
      </c>
      <c r="BB586" s="0" t="n">
        <v>0.00165849409944927</v>
      </c>
      <c r="BC586" s="0" t="n">
        <v>0.00290824296945252</v>
      </c>
      <c r="BD586" s="0" t="n">
        <v>0.00519860256315814</v>
      </c>
      <c r="BE586" s="0" t="n">
        <v>0.00222049655407927</v>
      </c>
      <c r="BF586" s="0" t="n">
        <v>0.00168416588381327</v>
      </c>
      <c r="BG586" s="0" t="n">
        <v>0.00189053373293967</v>
      </c>
      <c r="BH586" s="1" t="n">
        <f aca="false">_xlfn.T.TEST(AP586:AU586,AV586:BA586,2,2)</f>
        <v>0.415520010890152</v>
      </c>
      <c r="BI586" s="1" t="n">
        <f aca="false">_xlfn.T.TEST(AP586:AU586,BB586:BG586,2,2)</f>
        <v>0.25974024781362</v>
      </c>
    </row>
    <row r="587" customFormat="false" ht="15" hidden="false" customHeight="false" outlineLevel="0" collapsed="false">
      <c r="A587" s="0" t="s">
        <v>603</v>
      </c>
      <c r="B587" s="0" t="n">
        <v>34.9821031833363</v>
      </c>
      <c r="C587" s="0" t="n">
        <v>40.3350985124757</v>
      </c>
      <c r="D587" s="0" t="n">
        <v>26.8667249456688</v>
      </c>
      <c r="E587" s="0" t="n">
        <v>48.2404369736531</v>
      </c>
      <c r="F587" s="0" t="n">
        <v>34.4645057833078</v>
      </c>
      <c r="G587" s="0" t="n">
        <v>68.2578843857554</v>
      </c>
      <c r="H587" s="0" t="n">
        <v>42.4343118136098</v>
      </c>
      <c r="I587" s="0" t="n">
        <v>42.2757294160631</v>
      </c>
      <c r="J587" s="0" t="n">
        <v>46.9751875238942</v>
      </c>
      <c r="K587" s="0" t="n">
        <v>42.4343118136098</v>
      </c>
      <c r="L587" s="0" t="n">
        <v>29.5076476498828</v>
      </c>
      <c r="M587" s="0" t="n">
        <v>53.260210270926</v>
      </c>
      <c r="N587" s="0" t="n">
        <v>157.382754459074</v>
      </c>
      <c r="O587" s="0" t="n">
        <v>44.4226400229249</v>
      </c>
      <c r="P587" s="0" t="n">
        <v>67.7572769658864</v>
      </c>
      <c r="Q587" s="0" t="n">
        <v>66.655901476984</v>
      </c>
      <c r="R587" s="0" t="n">
        <v>41.3272887163781</v>
      </c>
      <c r="S587" s="0" t="n">
        <v>33.0770218078714</v>
      </c>
      <c r="U587" s="0" t="s">
        <v>603</v>
      </c>
      <c r="V587" s="0" t="n">
        <f aca="false">(B587/V$1)*100</f>
        <v>0.000589291115926747</v>
      </c>
      <c r="W587" s="0" t="n">
        <f aca="false">(C587/W$1)*100</f>
        <v>0.000489035431124165</v>
      </c>
      <c r="X587" s="0" t="n">
        <f aca="false">(D587/X$1)*100</f>
        <v>0.000414966387150989</v>
      </c>
      <c r="Y587" s="0" t="n">
        <f aca="false">(E587/Y$1)*100</f>
        <v>0.000792087584015653</v>
      </c>
      <c r="Z587" s="0" t="n">
        <f aca="false">(F587/Z$1)*100</f>
        <v>0.000892486091347893</v>
      </c>
      <c r="AA587" s="0" t="n">
        <f aca="false">(G587/AA$1)*100</f>
        <v>0.00151206708969577</v>
      </c>
      <c r="AB587" s="0" t="n">
        <f aca="false">(H587/AB$1)*100</f>
        <v>0.00090725318112975</v>
      </c>
      <c r="AC587" s="0" t="n">
        <f aca="false">(I587/AC$1)*100</f>
        <v>0.000551005364000111</v>
      </c>
      <c r="AD587" s="0" t="n">
        <f aca="false">(J587/AD$1)*100</f>
        <v>0.00110119999508278</v>
      </c>
      <c r="AE587" s="0" t="n">
        <f aca="false">(K587/AE$1)*100</f>
        <v>0.000993733364027491</v>
      </c>
      <c r="AF587" s="0" t="n">
        <f aca="false">(L587/AF$1)*100</f>
        <v>0.000585604875286068</v>
      </c>
      <c r="AG587" s="0" t="n">
        <f aca="false">(M587/AG$1)*100</f>
        <v>0.00088222540137603</v>
      </c>
      <c r="AH587" s="0" t="n">
        <f aca="false">(N587/AH$1)*100</f>
        <v>0.00344254706696474</v>
      </c>
      <c r="AI587" s="0" t="n">
        <f aca="false">(O587/AI$1)*100</f>
        <v>0.00105935086439726</v>
      </c>
      <c r="AJ587" s="0" t="n">
        <f aca="false">(P587/AJ$1)*100</f>
        <v>0.00147981934857317</v>
      </c>
      <c r="AK587" s="0" t="n">
        <f aca="false">(Q587/AK$1)*100</f>
        <v>0.00105489920577196</v>
      </c>
      <c r="AL587" s="0" t="n">
        <f aca="false">(R587/AL$1)*100</f>
        <v>0.000915433125176451</v>
      </c>
      <c r="AM587" s="0" t="n">
        <f aca="false">(S587/AM$1)*100</f>
        <v>0.000752027310391203</v>
      </c>
      <c r="AO587" s="0" t="s">
        <v>603</v>
      </c>
      <c r="AP587" s="0" t="n">
        <v>0.000589291115926747</v>
      </c>
      <c r="AQ587" s="0" t="n">
        <v>0.000489035431124165</v>
      </c>
      <c r="AR587" s="0" t="n">
        <v>0.000414966387150989</v>
      </c>
      <c r="AS587" s="0" t="n">
        <v>0.000792087584015653</v>
      </c>
      <c r="AT587" s="0" t="n">
        <v>0.000892486091347893</v>
      </c>
      <c r="AU587" s="0" t="n">
        <v>0.00151206708969577</v>
      </c>
      <c r="AV587" s="0" t="n">
        <v>0.00090725318112975</v>
      </c>
      <c r="AW587" s="0" t="n">
        <v>0.000551005364000111</v>
      </c>
      <c r="AX587" s="0" t="n">
        <v>0.00110119999508278</v>
      </c>
      <c r="AY587" s="0" t="n">
        <v>0.000993733364027491</v>
      </c>
      <c r="AZ587" s="0" t="n">
        <v>0.000585604875286068</v>
      </c>
      <c r="BA587" s="0" t="n">
        <v>0.00088222540137603</v>
      </c>
      <c r="BB587" s="0" t="n">
        <v>0.00344254706696474</v>
      </c>
      <c r="BC587" s="0" t="n">
        <v>0.00105935086439726</v>
      </c>
      <c r="BD587" s="0" t="n">
        <v>0.00147981934857317</v>
      </c>
      <c r="BE587" s="0" t="n">
        <v>0.00105489920577196</v>
      </c>
      <c r="BF587" s="0" t="n">
        <v>0.000915433125176451</v>
      </c>
      <c r="BG587" s="0" t="n">
        <v>0.000752027310391203</v>
      </c>
      <c r="BH587" s="1" t="n">
        <f aca="false">_xlfn.T.TEST(AP587:AU587,AV587:BA587,2,2)</f>
        <v>0.773989075907331</v>
      </c>
      <c r="BI587" s="1" t="n">
        <f aca="false">_xlfn.T.TEST(AP587:AU587,BB587:BG587,2,2)</f>
        <v>0.160898307927893</v>
      </c>
    </row>
    <row r="588" customFormat="false" ht="15" hidden="false" customHeight="false" outlineLevel="0" collapsed="false">
      <c r="A588" s="0" t="s">
        <v>604</v>
      </c>
      <c r="B588" s="0" t="n">
        <v>35.5333051501673</v>
      </c>
      <c r="C588" s="0" t="n">
        <v>28.987289171816</v>
      </c>
      <c r="D588" s="0" t="n">
        <v>21.5534707512336</v>
      </c>
      <c r="E588" s="0" t="n">
        <v>21.5903710217472</v>
      </c>
      <c r="F588" s="0" t="n">
        <v>42.1349982924765</v>
      </c>
      <c r="G588" s="0" t="n">
        <v>48.1167029570837</v>
      </c>
      <c r="H588" s="0" t="n">
        <v>30.5640745150649</v>
      </c>
      <c r="I588" s="0" t="n">
        <v>53.5521480124936</v>
      </c>
      <c r="J588" s="0" t="n">
        <v>45.4197599527705</v>
      </c>
      <c r="K588" s="0" t="n">
        <v>35.502411988094</v>
      </c>
      <c r="L588" s="0" t="n">
        <v>33.3482192698448</v>
      </c>
      <c r="M588" s="0" t="n">
        <v>35.5333051501673</v>
      </c>
      <c r="N588" s="0" t="n">
        <v>39.3446302843652</v>
      </c>
      <c r="O588" s="0" t="n">
        <v>29.8323935162383</v>
      </c>
      <c r="P588" s="0" t="n">
        <v>49.294191758153</v>
      </c>
      <c r="Q588" s="0" t="n">
        <v>36.1435860999871</v>
      </c>
      <c r="R588" s="0" t="n">
        <v>36.260120690178</v>
      </c>
      <c r="S588" s="0" t="n">
        <v>10.07607668343</v>
      </c>
      <c r="U588" s="0" t="s">
        <v>604</v>
      </c>
      <c r="V588" s="0" t="n">
        <f aca="false">(B588/V$1)*100</f>
        <v>0.000598576390183487</v>
      </c>
      <c r="W588" s="0" t="n">
        <f aca="false">(C588/W$1)*100</f>
        <v>0.000351451018593033</v>
      </c>
      <c r="X588" s="0" t="n">
        <f aca="false">(D588/X$1)*100</f>
        <v>0.000332901234009386</v>
      </c>
      <c r="Y588" s="0" t="n">
        <f aca="false">(E588/Y$1)*100</f>
        <v>0.000354504765990354</v>
      </c>
      <c r="Z588" s="0" t="n">
        <f aca="false">(F588/Z$1)*100</f>
        <v>0.00109111966297847</v>
      </c>
      <c r="AA588" s="0" t="n">
        <f aca="false">(G588/AA$1)*100</f>
        <v>0.00106589419904811</v>
      </c>
      <c r="AB588" s="0" t="n">
        <f aca="false">(H588/AB$1)*100</f>
        <v>0.000653465383246439</v>
      </c>
      <c r="AC588" s="0" t="n">
        <f aca="false">(I588/AC$1)*100</f>
        <v>0.000697977804669176</v>
      </c>
      <c r="AD588" s="0" t="n">
        <f aca="false">(J588/AD$1)*100</f>
        <v>0.00106473740868434</v>
      </c>
      <c r="AE588" s="0" t="n">
        <f aca="false">(K588/AE$1)*100</f>
        <v>0.000831401047599962</v>
      </c>
      <c r="AF588" s="0" t="n">
        <f aca="false">(L588/AF$1)*100</f>
        <v>0.000661824352054289</v>
      </c>
      <c r="AG588" s="0" t="n">
        <f aca="false">(M588/AG$1)*100</f>
        <v>0.000588589197054596</v>
      </c>
      <c r="AH588" s="0" t="n">
        <f aca="false">(N588/AH$1)*100</f>
        <v>0.000860613617113143</v>
      </c>
      <c r="AI588" s="0" t="n">
        <f aca="false">(O588/AI$1)*100</f>
        <v>0.00071141588708274</v>
      </c>
      <c r="AJ588" s="0" t="n">
        <f aca="false">(P588/AJ$1)*100</f>
        <v>0.00107658545328965</v>
      </c>
      <c r="AK588" s="0" t="n">
        <f aca="false">(Q588/AK$1)*100</f>
        <v>0.000572009970996976</v>
      </c>
      <c r="AL588" s="0" t="n">
        <f aca="false">(R588/AL$1)*100</f>
        <v>0.000803191223854233</v>
      </c>
      <c r="AM588" s="0" t="n">
        <f aca="false">(S588/AM$1)*100</f>
        <v>0.000229086067408044</v>
      </c>
      <c r="AO588" s="0" t="s">
        <v>604</v>
      </c>
      <c r="AP588" s="0" t="n">
        <v>0.000598576390183487</v>
      </c>
      <c r="AQ588" s="0" t="n">
        <v>0.000351451018593033</v>
      </c>
      <c r="AR588" s="0" t="n">
        <v>0.000332901234009386</v>
      </c>
      <c r="AS588" s="0" t="n">
        <v>0.000354504765990354</v>
      </c>
      <c r="AT588" s="0" t="n">
        <v>0.00109111966297847</v>
      </c>
      <c r="AU588" s="0" t="n">
        <v>0.00106589419904811</v>
      </c>
      <c r="AV588" s="0" t="n">
        <v>0.000653465383246439</v>
      </c>
      <c r="AW588" s="0" t="n">
        <v>0.000697977804669176</v>
      </c>
      <c r="AX588" s="0" t="n">
        <v>0.00106473740868434</v>
      </c>
      <c r="AY588" s="0" t="n">
        <v>0.000831401047599962</v>
      </c>
      <c r="AZ588" s="0" t="n">
        <v>0.000661824352054289</v>
      </c>
      <c r="BA588" s="0" t="n">
        <v>0.000588589197054596</v>
      </c>
      <c r="BB588" s="0" t="n">
        <v>0.000860613617113143</v>
      </c>
      <c r="BC588" s="0" t="n">
        <v>0.00071141588708274</v>
      </c>
      <c r="BD588" s="0" t="n">
        <v>0.00107658545328965</v>
      </c>
      <c r="BE588" s="0" t="n">
        <v>0.000572009970996976</v>
      </c>
      <c r="BF588" s="0" t="n">
        <v>0.000803191223854233</v>
      </c>
      <c r="BG588" s="0" t="n">
        <v>0.000229086067408044</v>
      </c>
      <c r="BH588" s="1" t="n">
        <f aca="false">_xlfn.T.TEST(AP588:AU588,AV588:BA588,2,2)</f>
        <v>0.488330732293473</v>
      </c>
      <c r="BI588" s="1" t="n">
        <f aca="false">_xlfn.T.TEST(AP588:AU588,BB588:BG588,2,2)</f>
        <v>0.693135421884003</v>
      </c>
    </row>
    <row r="589" customFormat="false" ht="15" hidden="false" customHeight="false" outlineLevel="0" collapsed="false">
      <c r="A589" s="0" t="s">
        <v>605</v>
      </c>
      <c r="B589" s="0" t="n">
        <v>75.0232711672185</v>
      </c>
      <c r="C589" s="0" t="n">
        <v>23.350090935164</v>
      </c>
      <c r="D589" s="0" t="n">
        <v>30.9583947296266</v>
      </c>
      <c r="E589" s="0" t="n">
        <v>12.9312239997294</v>
      </c>
      <c r="F589" s="0" t="n">
        <v>117.499888639772</v>
      </c>
      <c r="G589" s="0" t="n">
        <v>56.7991852216057</v>
      </c>
      <c r="H589" s="0" t="n">
        <v>156.050820141382</v>
      </c>
      <c r="I589" s="0" t="n">
        <v>32.1363180805293</v>
      </c>
      <c r="J589" s="0" t="n">
        <v>39.7131976232121</v>
      </c>
      <c r="K589" s="0" t="n">
        <v>12.0977881555989</v>
      </c>
      <c r="L589" s="0" t="n">
        <v>39.7131976232121</v>
      </c>
      <c r="M589" s="0" t="n">
        <v>49.0391684740654</v>
      </c>
      <c r="N589" s="0" t="n">
        <v>64.3897306932776</v>
      </c>
      <c r="O589" s="0" t="n">
        <v>17.866279612911</v>
      </c>
      <c r="P589" s="0" t="n">
        <v>48.1212033041753</v>
      </c>
      <c r="Q589" s="0" t="n">
        <v>15.7613142143565</v>
      </c>
      <c r="R589" s="0" t="n">
        <v>54.4258119295266</v>
      </c>
      <c r="S589" s="0" t="n">
        <v>20.0133017513973</v>
      </c>
      <c r="U589" s="0" t="s">
        <v>605</v>
      </c>
      <c r="V589" s="0" t="n">
        <f aca="false">(B589/V$1)*100</f>
        <v>0.00126380472194321</v>
      </c>
      <c r="W589" s="0" t="n">
        <f aca="false">(C589/W$1)*100</f>
        <v>0.000283103852683897</v>
      </c>
      <c r="X589" s="0" t="n">
        <f aca="false">(D589/X$1)*100</f>
        <v>0.000478163722557422</v>
      </c>
      <c r="Y589" s="0" t="n">
        <f aca="false">(E589/Y$1)*100</f>
        <v>0.000212325232084963</v>
      </c>
      <c r="Z589" s="0" t="n">
        <f aca="false">(F589/Z$1)*100</f>
        <v>0.00304275410201045</v>
      </c>
      <c r="AA589" s="0" t="n">
        <f aca="false">(G589/AA$1)*100</f>
        <v>0.00125823089109758</v>
      </c>
      <c r="AB589" s="0" t="n">
        <f aca="false">(H589/AB$1)*100</f>
        <v>0.00333639446335425</v>
      </c>
      <c r="AC589" s="0" t="n">
        <f aca="false">(I589/AC$1)*100</f>
        <v>0.000418852232384128</v>
      </c>
      <c r="AD589" s="0" t="n">
        <f aca="false">(J589/AD$1)*100</f>
        <v>0.000930963245333678</v>
      </c>
      <c r="AE589" s="0" t="n">
        <f aca="false">(K589/AE$1)*100</f>
        <v>0.000283307898899387</v>
      </c>
      <c r="AF589" s="0" t="n">
        <f aca="false">(L589/AF$1)*100</f>
        <v>0.000788142871207306</v>
      </c>
      <c r="AG589" s="0" t="n">
        <f aca="false">(M589/AG$1)*100</f>
        <v>0.000812306220161434</v>
      </c>
      <c r="AH589" s="0" t="n">
        <f aca="false">(N589/AH$1)*100</f>
        <v>0.00140844325226519</v>
      </c>
      <c r="AI589" s="0" t="n">
        <f aca="false">(O589/AI$1)*100</f>
        <v>0.00042605884615892</v>
      </c>
      <c r="AJ589" s="0" t="n">
        <f aca="false">(P589/AJ$1)*100</f>
        <v>0.00105096737819015</v>
      </c>
      <c r="AK589" s="0" t="n">
        <f aca="false">(Q589/AK$1)*100</f>
        <v>0.000249439246611766</v>
      </c>
      <c r="AL589" s="0" t="n">
        <f aca="false">(R589/AL$1)*100</f>
        <v>0.00120557608912697</v>
      </c>
      <c r="AM589" s="0" t="n">
        <f aca="false">(S589/AM$1)*100</f>
        <v>0.000455015254262379</v>
      </c>
      <c r="AO589" s="0" t="s">
        <v>605</v>
      </c>
      <c r="AP589" s="0" t="n">
        <v>0.00126380472194321</v>
      </c>
      <c r="AQ589" s="0" t="n">
        <v>0.000283103852683897</v>
      </c>
      <c r="AR589" s="0" t="n">
        <v>0.000478163722557422</v>
      </c>
      <c r="AS589" s="0" t="n">
        <v>0.000212325232084963</v>
      </c>
      <c r="AT589" s="0" t="n">
        <v>0.00304275410201045</v>
      </c>
      <c r="AU589" s="0" t="n">
        <v>0.00125823089109758</v>
      </c>
      <c r="AV589" s="0" t="n">
        <v>0.00333639446335425</v>
      </c>
      <c r="AW589" s="0" t="n">
        <v>0.000418852232384128</v>
      </c>
      <c r="AX589" s="0" t="n">
        <v>0.000930963245333678</v>
      </c>
      <c r="AY589" s="0" t="n">
        <v>0.000283307898899387</v>
      </c>
      <c r="AZ589" s="0" t="n">
        <v>0.000788142871207306</v>
      </c>
      <c r="BA589" s="0" t="n">
        <v>0.000812306220161434</v>
      </c>
      <c r="BB589" s="0" t="n">
        <v>0.00140844325226519</v>
      </c>
      <c r="BC589" s="0" t="n">
        <v>0.00042605884615892</v>
      </c>
      <c r="BD589" s="0" t="n">
        <v>0.00105096737819015</v>
      </c>
      <c r="BE589" s="0" t="n">
        <v>0.000249439246611766</v>
      </c>
      <c r="BF589" s="0" t="n">
        <v>0.00120557608912697</v>
      </c>
      <c r="BG589" s="0" t="n">
        <v>0.000455015254262379</v>
      </c>
      <c r="BH589" s="1" t="n">
        <f aca="false">_xlfn.T.TEST(AP589:AU589,AV589:BA589,2,2)</f>
        <v>0.993525063189863</v>
      </c>
      <c r="BI589" s="1" t="n">
        <f aca="false">_xlfn.T.TEST(AP589:AU589,BB589:BG589,2,2)</f>
        <v>0.556158669848552</v>
      </c>
    </row>
    <row r="590" customFormat="false" ht="15" hidden="false" customHeight="false" outlineLevel="0" collapsed="false">
      <c r="A590" s="0" t="s">
        <v>606</v>
      </c>
      <c r="B590" s="0" t="n">
        <v>128.692842593243</v>
      </c>
      <c r="C590" s="0" t="n">
        <v>87.6987061340113</v>
      </c>
      <c r="D590" s="0" t="n">
        <v>77.7335706521471</v>
      </c>
      <c r="E590" s="0" t="n">
        <v>72.8426116954713</v>
      </c>
      <c r="F590" s="0" t="n">
        <v>115.367711473073</v>
      </c>
      <c r="G590" s="0" t="n">
        <v>128.692842593243</v>
      </c>
      <c r="H590" s="0" t="n">
        <v>316.933302881624</v>
      </c>
      <c r="I590" s="0" t="n">
        <v>187.810738992304</v>
      </c>
      <c r="J590" s="0" t="n">
        <v>154.212212266984</v>
      </c>
      <c r="K590" s="0" t="n">
        <v>79.627681412296</v>
      </c>
      <c r="L590" s="0" t="n">
        <v>200.431071911478</v>
      </c>
      <c r="M590" s="0" t="n">
        <v>198.834227842517</v>
      </c>
      <c r="N590" s="0" t="n">
        <v>218.875029434292</v>
      </c>
      <c r="O590" s="0" t="n">
        <v>77.7958619547692</v>
      </c>
      <c r="P590" s="0" t="n">
        <v>119.189803181321</v>
      </c>
      <c r="Q590" s="0" t="n">
        <v>132.050122723162</v>
      </c>
      <c r="R590" s="0" t="n">
        <v>173.909088152349</v>
      </c>
      <c r="S590" s="0" t="n">
        <v>70.7151441606478</v>
      </c>
      <c r="U590" s="0" t="s">
        <v>606</v>
      </c>
      <c r="V590" s="0" t="n">
        <f aca="false">(B590/V$1)*100</f>
        <v>0.00216789563583709</v>
      </c>
      <c r="W590" s="0" t="n">
        <f aca="false">(C590/W$1)*100</f>
        <v>0.00106328671913402</v>
      </c>
      <c r="X590" s="0" t="n">
        <f aca="false">(D590/X$1)*100</f>
        <v>0.0012006234120124</v>
      </c>
      <c r="Y590" s="0" t="n">
        <f aca="false">(E590/Y$1)*100</f>
        <v>0.00119604489368055</v>
      </c>
      <c r="Z590" s="0" t="n">
        <f aca="false">(F590/Z$1)*100</f>
        <v>0.00298753965972212</v>
      </c>
      <c r="AA590" s="0" t="n">
        <f aca="false">(G590/AA$1)*100</f>
        <v>0.00285083860590983</v>
      </c>
      <c r="AB590" s="0" t="n">
        <f aca="false">(H590/AB$1)*100</f>
        <v>0.00677609073780457</v>
      </c>
      <c r="AC590" s="0" t="n">
        <f aca="false">(I590/AC$1)*100</f>
        <v>0.00244785190062892</v>
      </c>
      <c r="AD590" s="0" t="n">
        <f aca="false">(J590/AD$1)*100</f>
        <v>0.00361506779092107</v>
      </c>
      <c r="AE590" s="0" t="n">
        <f aca="false">(K590/AE$1)*100</f>
        <v>0.00186473352194607</v>
      </c>
      <c r="AF590" s="0" t="n">
        <f aca="false">(L590/AF$1)*100</f>
        <v>0.00397772856253557</v>
      </c>
      <c r="AG590" s="0" t="n">
        <f aca="false">(M590/AG$1)*100</f>
        <v>0.00329357705449044</v>
      </c>
      <c r="AH590" s="0" t="n">
        <f aca="false">(N590/AH$1)*100</f>
        <v>0.00478761217009186</v>
      </c>
      <c r="AI590" s="0" t="n">
        <f aca="false">(O590/AI$1)*100</f>
        <v>0.00185520521891055</v>
      </c>
      <c r="AJ590" s="0" t="n">
        <f aca="false">(P590/AJ$1)*100</f>
        <v>0.0026031060396531</v>
      </c>
      <c r="AK590" s="0" t="n">
        <f aca="false">(Q590/AK$1)*100</f>
        <v>0.00208983100514894</v>
      </c>
      <c r="AL590" s="0" t="n">
        <f aca="false">(R590/AL$1)*100</f>
        <v>0.00385222803161532</v>
      </c>
      <c r="AM590" s="0" t="n">
        <f aca="false">(S590/AM$1)*100</f>
        <v>0.00160775416771056</v>
      </c>
      <c r="AO590" s="0" t="s">
        <v>606</v>
      </c>
      <c r="AP590" s="0" t="n">
        <v>0.00216789563583709</v>
      </c>
      <c r="AQ590" s="0" t="n">
        <v>0.00106328671913402</v>
      </c>
      <c r="AR590" s="0" t="n">
        <v>0.0012006234120124</v>
      </c>
      <c r="AS590" s="0" t="n">
        <v>0.00119604489368055</v>
      </c>
      <c r="AT590" s="0" t="n">
        <v>0.00298753965972212</v>
      </c>
      <c r="AU590" s="0" t="n">
        <v>0.00285083860590983</v>
      </c>
      <c r="AV590" s="0" t="n">
        <v>0.00677609073780457</v>
      </c>
      <c r="AW590" s="0" t="n">
        <v>0.00244785190062892</v>
      </c>
      <c r="AX590" s="0" t="n">
        <v>0.00361506779092107</v>
      </c>
      <c r="AY590" s="0" t="n">
        <v>0.00186473352194607</v>
      </c>
      <c r="AZ590" s="0" t="n">
        <v>0.00397772856253557</v>
      </c>
      <c r="BA590" s="0" t="n">
        <v>0.00329357705449044</v>
      </c>
      <c r="BB590" s="0" t="n">
        <v>0.00478761217009186</v>
      </c>
      <c r="BC590" s="0" t="n">
        <v>0.00185520521891055</v>
      </c>
      <c r="BD590" s="0" t="n">
        <v>0.0026031060396531</v>
      </c>
      <c r="BE590" s="0" t="n">
        <v>0.00208983100514894</v>
      </c>
      <c r="BF590" s="0" t="n">
        <v>0.00385222803161532</v>
      </c>
      <c r="BG590" s="0" t="n">
        <v>0.00160775416771056</v>
      </c>
      <c r="BH590" s="1" t="n">
        <f aca="false">_xlfn.T.TEST(AP590:AU590,AV590:BA590,2,2)</f>
        <v>0.0497200833097931</v>
      </c>
      <c r="BI590" s="1" t="n">
        <f aca="false">_xlfn.T.TEST(AP590:AU590,BB590:BG590,2,2)</f>
        <v>0.186349901313327</v>
      </c>
    </row>
    <row r="591" customFormat="false" ht="15" hidden="false" customHeight="false" outlineLevel="0" collapsed="false">
      <c r="A591" s="0" t="s">
        <v>607</v>
      </c>
      <c r="B591" s="0" t="n">
        <v>427.929145198889</v>
      </c>
      <c r="C591" s="0" t="n">
        <v>405.784337447095</v>
      </c>
      <c r="D591" s="0" t="n">
        <v>358.557224476151</v>
      </c>
      <c r="E591" s="0" t="n">
        <v>131.697500591876</v>
      </c>
      <c r="F591" s="0" t="n">
        <v>427.929145198889</v>
      </c>
      <c r="G591" s="0" t="n">
        <v>472.450305541898</v>
      </c>
      <c r="H591" s="0" t="n">
        <v>658.070837187276</v>
      </c>
      <c r="I591" s="0" t="n">
        <v>289.517028005882</v>
      </c>
      <c r="J591" s="0" t="n">
        <v>831.891429758731</v>
      </c>
      <c r="K591" s="0" t="n">
        <v>125.720388997229</v>
      </c>
      <c r="L591" s="0" t="n">
        <v>1054.17612543883</v>
      </c>
      <c r="M591" s="0" t="n">
        <v>1037.31895379186</v>
      </c>
      <c r="N591" s="0" t="n">
        <v>670.713955531544</v>
      </c>
      <c r="O591" s="0" t="n">
        <v>434.312497462953</v>
      </c>
      <c r="P591" s="0" t="n">
        <v>277.44406377919</v>
      </c>
      <c r="Q591" s="0" t="n">
        <v>142.51765491108</v>
      </c>
      <c r="R591" s="0" t="n">
        <v>618.698638444977</v>
      </c>
      <c r="S591" s="0" t="n">
        <v>172.718574612324</v>
      </c>
      <c r="U591" s="0" t="s">
        <v>607</v>
      </c>
      <c r="V591" s="0" t="n">
        <f aca="false">(B591/V$1)*100</f>
        <v>0.00720868159899419</v>
      </c>
      <c r="W591" s="0" t="n">
        <f aca="false">(C591/W$1)*100</f>
        <v>0.00491985704077295</v>
      </c>
      <c r="X591" s="0" t="n">
        <f aca="false">(D591/X$1)*100</f>
        <v>0.00553804739240243</v>
      </c>
      <c r="Y591" s="0" t="n">
        <f aca="false">(E591/Y$1)*100</f>
        <v>0.00216241729156998</v>
      </c>
      <c r="Z591" s="0" t="n">
        <f aca="false">(F591/Z$1)*100</f>
        <v>0.0110815693274028</v>
      </c>
      <c r="AA591" s="0" t="n">
        <f aca="false">(G591/AA$1)*100</f>
        <v>0.0104658467656185</v>
      </c>
      <c r="AB591" s="0" t="n">
        <f aca="false">(H591/AB$1)*100</f>
        <v>0.0140696722753352</v>
      </c>
      <c r="AC591" s="0" t="n">
        <f aca="false">(I591/AC$1)*100</f>
        <v>0.00377345199252785</v>
      </c>
      <c r="AD591" s="0" t="n">
        <f aca="false">(J591/AD$1)*100</f>
        <v>0.0195013343564355</v>
      </c>
      <c r="AE591" s="0" t="n">
        <f aca="false">(K591/AE$1)*100</f>
        <v>0.00294413977146183</v>
      </c>
      <c r="AF591" s="0" t="n">
        <f aca="false">(L591/AF$1)*100</f>
        <v>0.0209210400568683</v>
      </c>
      <c r="AG591" s="0" t="n">
        <f aca="false">(M591/AG$1)*100</f>
        <v>0.0171826045317654</v>
      </c>
      <c r="AH591" s="0" t="n">
        <f aca="false">(N591/AH$1)*100</f>
        <v>0.014671012515465</v>
      </c>
      <c r="AI591" s="0" t="n">
        <f aca="false">(O591/AI$1)*100</f>
        <v>0.0103570908745738</v>
      </c>
      <c r="AJ591" s="0" t="n">
        <f aca="false">(P591/AJ$1)*100</f>
        <v>0.00605938007121982</v>
      </c>
      <c r="AK591" s="0" t="n">
        <f aca="false">(Q591/AK$1)*100</f>
        <v>0.00225549062637901</v>
      </c>
      <c r="AL591" s="0" t="n">
        <f aca="false">(R591/AL$1)*100</f>
        <v>0.01370467905652</v>
      </c>
      <c r="AM591" s="0" t="n">
        <f aca="false">(S591/AM$1)*100</f>
        <v>0.0039268675963263</v>
      </c>
      <c r="AO591" s="0" t="s">
        <v>607</v>
      </c>
      <c r="AP591" s="0" t="n">
        <v>0.00720868159899419</v>
      </c>
      <c r="AQ591" s="0" t="n">
        <v>0.00491985704077295</v>
      </c>
      <c r="AR591" s="0" t="n">
        <v>0.00553804739240243</v>
      </c>
      <c r="AS591" s="0" t="n">
        <v>0.00216241729156998</v>
      </c>
      <c r="AT591" s="0" t="n">
        <v>0.0110815693274028</v>
      </c>
      <c r="AU591" s="0" t="n">
        <v>0.0104658467656185</v>
      </c>
      <c r="AV591" s="0" t="n">
        <v>0.0140696722753352</v>
      </c>
      <c r="AW591" s="0" t="n">
        <v>0.00377345199252785</v>
      </c>
      <c r="AX591" s="0" t="n">
        <v>0.0195013343564356</v>
      </c>
      <c r="AY591" s="0" t="n">
        <v>0.00294413977146183</v>
      </c>
      <c r="AZ591" s="0" t="n">
        <v>0.0209210400568683</v>
      </c>
      <c r="BA591" s="0" t="n">
        <v>0.0171826045317654</v>
      </c>
      <c r="BB591" s="0" t="n">
        <v>0.014671012515465</v>
      </c>
      <c r="BC591" s="0" t="n">
        <v>0.0103570908745738</v>
      </c>
      <c r="BD591" s="0" t="n">
        <v>0.00605938007121982</v>
      </c>
      <c r="BE591" s="0" t="n">
        <v>0.00225549062637901</v>
      </c>
      <c r="BF591" s="0" t="n">
        <v>0.01370467905652</v>
      </c>
      <c r="BG591" s="0" t="n">
        <v>0.0039268675963263</v>
      </c>
      <c r="BH591" s="1" t="n">
        <f aca="false">_xlfn.T.TEST(AP591:AU591,AV591:BA591,2,2)</f>
        <v>0.108810178843948</v>
      </c>
      <c r="BI591" s="1" t="n">
        <f aca="false">_xlfn.T.TEST(AP591:AU591,BB591:BG591,2,2)</f>
        <v>0.542386794777453</v>
      </c>
    </row>
    <row r="592" customFormat="false" ht="15" hidden="false" customHeight="false" outlineLevel="0" collapsed="false">
      <c r="A592" s="0" t="s">
        <v>608</v>
      </c>
      <c r="B592" s="0" t="n">
        <v>977.04450936121</v>
      </c>
      <c r="C592" s="0" t="n">
        <v>129.560611888426</v>
      </c>
      <c r="D592" s="0" t="n">
        <v>338.128019883382</v>
      </c>
      <c r="E592" s="0" t="n">
        <v>94.6612777758988</v>
      </c>
      <c r="F592" s="0" t="n">
        <v>415.679520111657</v>
      </c>
      <c r="G592" s="0" t="n">
        <v>476.841153332865</v>
      </c>
      <c r="H592" s="0" t="n">
        <v>2873.2298582237</v>
      </c>
      <c r="I592" s="0" t="n">
        <v>144.679836737236</v>
      </c>
      <c r="J592" s="0" t="n">
        <v>2277.0404119738</v>
      </c>
      <c r="K592" s="0" t="n">
        <v>167.629965103151</v>
      </c>
      <c r="L592" s="0" t="n">
        <v>1025.92571917681</v>
      </c>
      <c r="M592" s="0" t="n">
        <v>1071.51049516597</v>
      </c>
      <c r="N592" s="0" t="n">
        <v>988.542853328324</v>
      </c>
      <c r="O592" s="0" t="n">
        <v>415.679520111657</v>
      </c>
      <c r="P592" s="0" t="n">
        <v>56.1855772787928</v>
      </c>
      <c r="Q592" s="0" t="n">
        <v>128.027709598243</v>
      </c>
      <c r="R592" s="0" t="n">
        <v>659.877338751251</v>
      </c>
      <c r="S592" s="0" t="n">
        <v>269.996382857076</v>
      </c>
      <c r="U592" s="0" t="s">
        <v>608</v>
      </c>
      <c r="V592" s="0" t="n">
        <f aca="false">(B592/V$1)*100</f>
        <v>0.016458805984708</v>
      </c>
      <c r="W592" s="0" t="n">
        <f aca="false">(C592/W$1)*100</f>
        <v>0.00157083364187073</v>
      </c>
      <c r="X592" s="0" t="n">
        <f aca="false">(D592/X$1)*100</f>
        <v>0.00522251086015396</v>
      </c>
      <c r="Y592" s="0" t="n">
        <f aca="false">(E592/Y$1)*100</f>
        <v>0.00155429816803478</v>
      </c>
      <c r="Z592" s="0" t="n">
        <f aca="false">(F592/Z$1)*100</f>
        <v>0.010764355435426</v>
      </c>
      <c r="AA592" s="0" t="n">
        <f aca="false">(G592/AA$1)*100</f>
        <v>0.0105631140117444</v>
      </c>
      <c r="AB592" s="0" t="n">
        <f aca="false">(H592/AB$1)*100</f>
        <v>0.0614301685965927</v>
      </c>
      <c r="AC592" s="0" t="n">
        <f aca="false">(I592/AC$1)*100</f>
        <v>0.00188570054747742</v>
      </c>
      <c r="AD592" s="0" t="n">
        <f aca="false">(J592/AD$1)*100</f>
        <v>0.053378752116602</v>
      </c>
      <c r="AE592" s="0" t="n">
        <f aca="false">(K592/AE$1)*100</f>
        <v>0.00392558479245418</v>
      </c>
      <c r="AF592" s="0" t="n">
        <f aca="false">(L592/AF$1)*100</f>
        <v>0.0203603862279985</v>
      </c>
      <c r="AG592" s="0" t="n">
        <f aca="false">(M592/AG$1)*100</f>
        <v>0.0177489681671885</v>
      </c>
      <c r="AH592" s="0" t="n">
        <f aca="false">(N592/AH$1)*100</f>
        <v>0.0216231143748302</v>
      </c>
      <c r="AI592" s="0" t="n">
        <f aca="false">(O592/AI$1)*100</f>
        <v>0.0099127485155154</v>
      </c>
      <c r="AJ592" s="0" t="n">
        <f aca="false">(P592/AJ$1)*100</f>
        <v>0.00122709335574054</v>
      </c>
      <c r="AK592" s="0" t="n">
        <f aca="false">(Q592/AK$1)*100</f>
        <v>0.00202617211948779</v>
      </c>
      <c r="AL592" s="0" t="n">
        <f aca="false">(R592/AL$1)*100</f>
        <v>0.0146168208273189</v>
      </c>
      <c r="AM592" s="0" t="n">
        <f aca="false">(S592/AM$1)*100</f>
        <v>0.00613854097248386</v>
      </c>
      <c r="AO592" s="0" t="s">
        <v>608</v>
      </c>
      <c r="AP592" s="0" t="n">
        <v>0.016458805984708</v>
      </c>
      <c r="AQ592" s="0" t="n">
        <v>0.00157083364187073</v>
      </c>
      <c r="AR592" s="0" t="n">
        <v>0.00522251086015396</v>
      </c>
      <c r="AS592" s="0" t="n">
        <v>0.00155429816803478</v>
      </c>
      <c r="AT592" s="0" t="n">
        <v>0.010764355435426</v>
      </c>
      <c r="AU592" s="0" t="n">
        <v>0.0105631140117444</v>
      </c>
      <c r="AV592" s="0" t="n">
        <v>0.0614301685965927</v>
      </c>
      <c r="AW592" s="0" t="n">
        <v>0.00188570054747742</v>
      </c>
      <c r="AX592" s="0" t="n">
        <v>0.053378752116602</v>
      </c>
      <c r="AY592" s="0" t="n">
        <v>0.00392558479245418</v>
      </c>
      <c r="AZ592" s="0" t="n">
        <v>0.0203603862279985</v>
      </c>
      <c r="BA592" s="0" t="n">
        <v>0.0177489681671885</v>
      </c>
      <c r="BB592" s="0" t="n">
        <v>0.0216231143748302</v>
      </c>
      <c r="BC592" s="0" t="n">
        <v>0.0099127485155154</v>
      </c>
      <c r="BD592" s="0" t="n">
        <v>0.00122709335574054</v>
      </c>
      <c r="BE592" s="0" t="n">
        <v>0.00202617211948779</v>
      </c>
      <c r="BF592" s="0" t="n">
        <v>0.0146168208273189</v>
      </c>
      <c r="BG592" s="0" t="n">
        <v>0.00613854097248386</v>
      </c>
      <c r="BH592" s="1" t="n">
        <f aca="false">_xlfn.T.TEST(AP592:AU592,AV592:BA592,2,2)</f>
        <v>0.106051262468424</v>
      </c>
      <c r="BI592" s="1" t="n">
        <f aca="false">_xlfn.T.TEST(AP592:AU592,BB592:BG592,2,2)</f>
        <v>0.704467782504855</v>
      </c>
    </row>
    <row r="593" customFormat="false" ht="15" hidden="false" customHeight="false" outlineLevel="0" collapsed="false">
      <c r="A593" s="0" t="s">
        <v>609</v>
      </c>
      <c r="B593" s="0" t="n">
        <v>254.478177577202</v>
      </c>
      <c r="C593" s="0" t="n">
        <v>689.519757362759</v>
      </c>
      <c r="D593" s="0" t="n">
        <v>607.718064057902</v>
      </c>
      <c r="E593" s="0" t="n">
        <v>607.718064057902</v>
      </c>
      <c r="F593" s="0" t="n">
        <v>333.440734086623</v>
      </c>
      <c r="G593" s="0" t="n">
        <v>1244.42561635176</v>
      </c>
      <c r="H593" s="0" t="n">
        <v>502.393532697326</v>
      </c>
      <c r="I593" s="0" t="n">
        <v>801.641414505977</v>
      </c>
      <c r="J593" s="0" t="n">
        <v>438.080808219926</v>
      </c>
      <c r="K593" s="0" t="n">
        <v>792.201452324746</v>
      </c>
      <c r="L593" s="0" t="n">
        <v>604.60409611353</v>
      </c>
      <c r="M593" s="0" t="n">
        <v>840.372385398669</v>
      </c>
      <c r="N593" s="0" t="n">
        <v>432.075783066308</v>
      </c>
      <c r="O593" s="0" t="n">
        <v>732.682536543306</v>
      </c>
      <c r="P593" s="0" t="n">
        <v>847.603426563518</v>
      </c>
      <c r="Q593" s="0" t="n">
        <v>1161.81641045515</v>
      </c>
      <c r="R593" s="0" t="n">
        <v>553.167359068442</v>
      </c>
      <c r="S593" s="0" t="n">
        <v>547.648857099518</v>
      </c>
      <c r="U593" s="0" t="s">
        <v>609</v>
      </c>
      <c r="V593" s="0" t="n">
        <f aca="false">(B593/V$1)*100</f>
        <v>0.00428681284420054</v>
      </c>
      <c r="W593" s="0" t="n">
        <f aca="false">(C593/W$1)*100</f>
        <v>0.00835995458660477</v>
      </c>
      <c r="X593" s="0" t="n">
        <f aca="false">(D593/X$1)*100</f>
        <v>0.00938642763338206</v>
      </c>
      <c r="Y593" s="0" t="n">
        <f aca="false">(E593/Y$1)*100</f>
        <v>0.00997847373118109</v>
      </c>
      <c r="Z593" s="0" t="n">
        <f aca="false">(F593/Z$1)*100</f>
        <v>0.00863471594028412</v>
      </c>
      <c r="AA593" s="0" t="n">
        <f aca="false">(G593/AA$1)*100</f>
        <v>0.0275668523422996</v>
      </c>
      <c r="AB593" s="0" t="n">
        <f aca="false">(H593/AB$1)*100</f>
        <v>0.0107412636434574</v>
      </c>
      <c r="AC593" s="0" t="n">
        <f aca="false">(I593/AC$1)*100</f>
        <v>0.0104482814489204</v>
      </c>
      <c r="AD593" s="0" t="n">
        <f aca="false">(J593/AD$1)*100</f>
        <v>0.0102695616406483</v>
      </c>
      <c r="AE593" s="0" t="n">
        <f aca="false">(K593/AE$1)*100</f>
        <v>0.018551897758211</v>
      </c>
      <c r="AF593" s="0" t="n">
        <f aca="false">(L593/AF$1)*100</f>
        <v>0.011998892982017</v>
      </c>
      <c r="AG593" s="0" t="n">
        <f aca="false">(M593/AG$1)*100</f>
        <v>0.0139202954934331</v>
      </c>
      <c r="AH593" s="0" t="n">
        <f aca="false">(N593/AH$1)*100</f>
        <v>0.00945110679256923</v>
      </c>
      <c r="AI593" s="0" t="n">
        <f aca="false">(O593/AI$1)*100</f>
        <v>0.0174723491898586</v>
      </c>
      <c r="AJ593" s="0" t="n">
        <f aca="false">(P593/AJ$1)*100</f>
        <v>0.0185116640855729</v>
      </c>
      <c r="AK593" s="0" t="n">
        <f aca="false">(Q593/AK$1)*100</f>
        <v>0.0183869572158613</v>
      </c>
      <c r="AL593" s="0" t="n">
        <f aca="false">(R593/AL$1)*100</f>
        <v>0.0122531078129242</v>
      </c>
      <c r="AM593" s="0" t="n">
        <f aca="false">(S593/AM$1)*100</f>
        <v>0.012451148094154</v>
      </c>
      <c r="AO593" s="0" t="s">
        <v>609</v>
      </c>
      <c r="AP593" s="0" t="n">
        <v>0.00428681284420054</v>
      </c>
      <c r="AQ593" s="0" t="n">
        <v>0.00835995458660477</v>
      </c>
      <c r="AR593" s="0" t="n">
        <v>0.00938642763338206</v>
      </c>
      <c r="AS593" s="0" t="n">
        <v>0.00997847373118109</v>
      </c>
      <c r="AT593" s="0" t="n">
        <v>0.00863471594028412</v>
      </c>
      <c r="AU593" s="0" t="n">
        <v>0.0275668523422996</v>
      </c>
      <c r="AV593" s="0" t="n">
        <v>0.0107412636434574</v>
      </c>
      <c r="AW593" s="0" t="n">
        <v>0.0104482814489204</v>
      </c>
      <c r="AX593" s="0" t="n">
        <v>0.0102695616406483</v>
      </c>
      <c r="AY593" s="0" t="n">
        <v>0.018551897758211</v>
      </c>
      <c r="AZ593" s="0" t="n">
        <v>0.011998892982017</v>
      </c>
      <c r="BA593" s="0" t="n">
        <v>0.0139202954934331</v>
      </c>
      <c r="BB593" s="0" t="n">
        <v>0.00945110679256923</v>
      </c>
      <c r="BC593" s="0" t="n">
        <v>0.0174723491898586</v>
      </c>
      <c r="BD593" s="0" t="n">
        <v>0.0185116640855729</v>
      </c>
      <c r="BE593" s="0" t="n">
        <v>0.0183869572158613</v>
      </c>
      <c r="BF593" s="0" t="n">
        <v>0.0122531078129242</v>
      </c>
      <c r="BG593" s="0" t="n">
        <v>0.012451148094154</v>
      </c>
      <c r="BH593" s="1" t="n">
        <f aca="false">_xlfn.T.TEST(AP593:AU593,AV593:BA593,2,2)</f>
        <v>0.727361546150606</v>
      </c>
      <c r="BI593" s="1" t="n">
        <f aca="false">_xlfn.T.TEST(AP593:AU593,BB593:BG593,2,2)</f>
        <v>0.380946976755686</v>
      </c>
    </row>
    <row r="594" customFormat="false" ht="15" hidden="false" customHeight="false" outlineLevel="0" collapsed="false">
      <c r="A594" s="0" t="s">
        <v>610</v>
      </c>
      <c r="B594" s="0" t="n">
        <v>302.566950285487</v>
      </c>
      <c r="C594" s="0" t="n">
        <v>327.39047529665</v>
      </c>
      <c r="D594" s="0" t="n">
        <v>263.311169125582</v>
      </c>
      <c r="E594" s="0" t="n">
        <v>307.836862042142</v>
      </c>
      <c r="F594" s="0" t="n">
        <v>257.619266804258</v>
      </c>
      <c r="G594" s="0" t="n">
        <v>442.947952518087</v>
      </c>
      <c r="H594" s="0" t="n">
        <v>307.836862042142</v>
      </c>
      <c r="I594" s="0" t="n">
        <v>342.182106702917</v>
      </c>
      <c r="J594" s="0" t="n">
        <v>255.558661396272</v>
      </c>
      <c r="K594" s="0" t="n">
        <v>386.004695678949</v>
      </c>
      <c r="L594" s="0" t="n">
        <v>248.752682569809</v>
      </c>
      <c r="M594" s="0" t="n">
        <v>344.996415836489</v>
      </c>
      <c r="N594" s="0" t="n">
        <v>374.448464998284</v>
      </c>
      <c r="O594" s="0" t="n">
        <v>284.539461180655</v>
      </c>
      <c r="P594" s="0" t="n">
        <v>370.912188622257</v>
      </c>
      <c r="Q594" s="0" t="n">
        <v>469.205098393834</v>
      </c>
      <c r="R594" s="0" t="n">
        <v>247.417139218243</v>
      </c>
      <c r="S594" s="0" t="n">
        <v>175.357922126413</v>
      </c>
      <c r="U594" s="0" t="s">
        <v>610</v>
      </c>
      <c r="V594" s="0" t="n">
        <f aca="false">(B594/V$1)*100</f>
        <v>0.00509689239785961</v>
      </c>
      <c r="W594" s="0" t="n">
        <f aca="false">(C594/W$1)*100</f>
        <v>0.00396938517909214</v>
      </c>
      <c r="X594" s="0" t="n">
        <f aca="false">(D594/X$1)*100</f>
        <v>0.00406693725303354</v>
      </c>
      <c r="Y594" s="0" t="n">
        <f aca="false">(E594/Y$1)*100</f>
        <v>0.00505455115299001</v>
      </c>
      <c r="Z594" s="0" t="n">
        <f aca="false">(F594/Z$1)*100</f>
        <v>0.00667125807436937</v>
      </c>
      <c r="AA594" s="0" t="n">
        <f aca="false">(G594/AA$1)*100</f>
        <v>0.00981230267357213</v>
      </c>
      <c r="AB594" s="0" t="n">
        <f aca="false">(H594/AB$1)*100</f>
        <v>0.00658160720464798</v>
      </c>
      <c r="AC594" s="0" t="n">
        <f aca="false">(I594/AC$1)*100</f>
        <v>0.00445986808181544</v>
      </c>
      <c r="AD594" s="0" t="n">
        <f aca="false">(J594/AD$1)*100</f>
        <v>0.00599084775403589</v>
      </c>
      <c r="AE594" s="0" t="n">
        <f aca="false">(K594/AE$1)*100</f>
        <v>0.00903951845507305</v>
      </c>
      <c r="AF594" s="0" t="n">
        <f aca="false">(L594/AF$1)*100</f>
        <v>0.00493671286107914</v>
      </c>
      <c r="AG594" s="0" t="n">
        <f aca="false">(M594/AG$1)*100</f>
        <v>0.00571467141955289</v>
      </c>
      <c r="AH594" s="0" t="n">
        <f aca="false">(N594/AH$1)*100</f>
        <v>0.00819058269338205</v>
      </c>
      <c r="AI594" s="0" t="n">
        <f aca="false">(O594/AI$1)*100</f>
        <v>0.00678543922651385</v>
      </c>
      <c r="AJ594" s="0" t="n">
        <f aca="false">(P594/AJ$1)*100</f>
        <v>0.0081007244966645</v>
      </c>
      <c r="AK594" s="0" t="n">
        <f aca="false">(Q594/AK$1)*100</f>
        <v>0.00742566036423226</v>
      </c>
      <c r="AL594" s="0" t="n">
        <f aca="false">(R594/AL$1)*100</f>
        <v>0.00548049126888436</v>
      </c>
      <c r="AM594" s="0" t="n">
        <f aca="false">(S594/AM$1)*100</f>
        <v>0.00398687485525479</v>
      </c>
      <c r="AO594" s="0" t="s">
        <v>610</v>
      </c>
      <c r="AP594" s="0" t="n">
        <v>0.00509689239785961</v>
      </c>
      <c r="AQ594" s="0" t="n">
        <v>0.00396938517909214</v>
      </c>
      <c r="AR594" s="0" t="n">
        <v>0.00406693725303354</v>
      </c>
      <c r="AS594" s="0" t="n">
        <v>0.00505455115299001</v>
      </c>
      <c r="AT594" s="0" t="n">
        <v>0.00667125807436937</v>
      </c>
      <c r="AU594" s="0" t="n">
        <v>0.00981230267357213</v>
      </c>
      <c r="AV594" s="0" t="n">
        <v>0.00658160720464798</v>
      </c>
      <c r="AW594" s="0" t="n">
        <v>0.00445986808181544</v>
      </c>
      <c r="AX594" s="0" t="n">
        <v>0.00599084775403589</v>
      </c>
      <c r="AY594" s="0" t="n">
        <v>0.00903951845507305</v>
      </c>
      <c r="AZ594" s="0" t="n">
        <v>0.00493671286107914</v>
      </c>
      <c r="BA594" s="0" t="n">
        <v>0.00571467141955289</v>
      </c>
      <c r="BB594" s="0" t="n">
        <v>0.00819058269338205</v>
      </c>
      <c r="BC594" s="0" t="n">
        <v>0.00678543922651385</v>
      </c>
      <c r="BD594" s="0" t="n">
        <v>0.0081007244966645</v>
      </c>
      <c r="BE594" s="0" t="n">
        <v>0.00742566036423226</v>
      </c>
      <c r="BF594" s="0" t="n">
        <v>0.00548049126888436</v>
      </c>
      <c r="BG594" s="0" t="n">
        <v>0.00398687485525479</v>
      </c>
      <c r="BH594" s="1" t="n">
        <f aca="false">_xlfn.T.TEST(AP594:AU594,AV594:BA594,2,2)</f>
        <v>0.765465833153522</v>
      </c>
      <c r="BI594" s="1" t="n">
        <f aca="false">_xlfn.T.TEST(AP594:AU594,BB594:BG594,2,2)</f>
        <v>0.449793814002584</v>
      </c>
    </row>
    <row r="595" customFormat="false" ht="15" hidden="false" customHeight="false" outlineLevel="0" collapsed="false">
      <c r="A595" s="0" t="s">
        <v>611</v>
      </c>
      <c r="B595" s="0" t="n">
        <v>284.527243126506</v>
      </c>
      <c r="C595" s="0" t="n">
        <v>228.394121048919</v>
      </c>
      <c r="D595" s="0" t="n">
        <v>181.618587765002</v>
      </c>
      <c r="E595" s="0" t="n">
        <v>125.717015591707</v>
      </c>
      <c r="F595" s="0" t="n">
        <v>285.042094166209</v>
      </c>
      <c r="G595" s="0" t="n">
        <v>276.068518648592</v>
      </c>
      <c r="H595" s="0" t="n">
        <v>342.53368136679</v>
      </c>
      <c r="I595" s="0" t="n">
        <v>230.869181414977</v>
      </c>
      <c r="J595" s="0" t="n">
        <v>270.373908856044</v>
      </c>
      <c r="K595" s="0" t="n">
        <v>173.423868418352</v>
      </c>
      <c r="L595" s="0" t="n">
        <v>277.142644486621</v>
      </c>
      <c r="M595" s="0" t="n">
        <v>230.606918354593</v>
      </c>
      <c r="N595" s="0" t="n">
        <v>299.73467102256</v>
      </c>
      <c r="O595" s="0" t="n">
        <v>153.497197779001</v>
      </c>
      <c r="P595" s="0" t="n">
        <v>205.660947738876</v>
      </c>
      <c r="Q595" s="0" t="n">
        <v>230.869181414977</v>
      </c>
      <c r="R595" s="0" t="n">
        <v>248.726385056251</v>
      </c>
      <c r="S595" s="0" t="n">
        <v>82.3040033604425</v>
      </c>
      <c r="U595" s="0" t="s">
        <v>611</v>
      </c>
      <c r="V595" s="0" t="n">
        <f aca="false">(B595/V$1)*100</f>
        <v>0.00479300446101963</v>
      </c>
      <c r="W595" s="0" t="n">
        <f aca="false">(C595/W$1)*100</f>
        <v>0.00276912221793226</v>
      </c>
      <c r="X595" s="0" t="n">
        <f aca="false">(D595/X$1)*100</f>
        <v>0.00280516547352592</v>
      </c>
      <c r="Y595" s="0" t="n">
        <f aca="false">(E595/Y$1)*100</f>
        <v>0.00206422025580073</v>
      </c>
      <c r="Z595" s="0" t="n">
        <f aca="false">(F595/Z$1)*100</f>
        <v>0.0073813942405415</v>
      </c>
      <c r="AA595" s="0" t="n">
        <f aca="false">(G595/AA$1)*100</f>
        <v>0.00611554438444789</v>
      </c>
      <c r="AB595" s="0" t="n">
        <f aca="false">(H595/AB$1)*100</f>
        <v>0.00732343141156902</v>
      </c>
      <c r="AC595" s="0" t="n">
        <f aca="false">(I595/AC$1)*100</f>
        <v>0.00300905884059406</v>
      </c>
      <c r="AD595" s="0" t="n">
        <f aca="false">(J595/AD$1)*100</f>
        <v>0.00633814919741071</v>
      </c>
      <c r="AE595" s="0" t="n">
        <f aca="false">(K595/AE$1)*100</f>
        <v>0.00406126732826516</v>
      </c>
      <c r="AF595" s="0" t="n">
        <f aca="false">(L595/AF$1)*100</f>
        <v>0.00550013629302923</v>
      </c>
      <c r="AG595" s="0" t="n">
        <f aca="false">(M595/AG$1)*100</f>
        <v>0.00381987378702726</v>
      </c>
      <c r="AH595" s="0" t="n">
        <f aca="false">(N595/AH$1)*100</f>
        <v>0.00655631372155631</v>
      </c>
      <c r="AI595" s="0" t="n">
        <f aca="false">(O595/AI$1)*100</f>
        <v>0.00366046207667592</v>
      </c>
      <c r="AJ595" s="0" t="n">
        <f aca="false">(P595/AJ$1)*100</f>
        <v>0.0044916363723281</v>
      </c>
      <c r="AK595" s="0" t="n">
        <f aca="false">(Q595/AK$1)*100</f>
        <v>0.00365374574066748</v>
      </c>
      <c r="AL595" s="0" t="n">
        <f aca="false">(R595/AL$1)*100</f>
        <v>0.00550949213117991</v>
      </c>
      <c r="AM595" s="0" t="n">
        <f aca="false">(S595/AM$1)*100</f>
        <v>0.00187123431610922</v>
      </c>
      <c r="AO595" s="0" t="s">
        <v>611</v>
      </c>
      <c r="AP595" s="0" t="n">
        <v>0.00479300446101963</v>
      </c>
      <c r="AQ595" s="0" t="n">
        <v>0.00276912221793226</v>
      </c>
      <c r="AR595" s="0" t="n">
        <v>0.00280516547352592</v>
      </c>
      <c r="AS595" s="0" t="n">
        <v>0.00206422025580073</v>
      </c>
      <c r="AT595" s="0" t="n">
        <v>0.0073813942405415</v>
      </c>
      <c r="AU595" s="0" t="n">
        <v>0.00611554438444789</v>
      </c>
      <c r="AV595" s="0" t="n">
        <v>0.00732343141156902</v>
      </c>
      <c r="AW595" s="0" t="n">
        <v>0.00300905884059406</v>
      </c>
      <c r="AX595" s="0" t="n">
        <v>0.00633814919741071</v>
      </c>
      <c r="AY595" s="0" t="n">
        <v>0.00406126732826516</v>
      </c>
      <c r="AZ595" s="0" t="n">
        <v>0.00550013629302923</v>
      </c>
      <c r="BA595" s="0" t="n">
        <v>0.00381987378702726</v>
      </c>
      <c r="BB595" s="0" t="n">
        <v>0.00655631372155631</v>
      </c>
      <c r="BC595" s="0" t="n">
        <v>0.00366046207667592</v>
      </c>
      <c r="BD595" s="0" t="n">
        <v>0.0044916363723281</v>
      </c>
      <c r="BE595" s="0" t="n">
        <v>0.00365374574066748</v>
      </c>
      <c r="BF595" s="0" t="n">
        <v>0.00550949213117991</v>
      </c>
      <c r="BG595" s="0" t="n">
        <v>0.00187123431610922</v>
      </c>
      <c r="BH595" s="1" t="n">
        <f aca="false">_xlfn.T.TEST(AP595:AU595,AV595:BA595,2,2)</f>
        <v>0.546031165498682</v>
      </c>
      <c r="BI595" s="1" t="n">
        <f aca="false">_xlfn.T.TEST(AP595:AU595,BB595:BG595,2,2)</f>
        <v>0.978008507038029</v>
      </c>
    </row>
    <row r="596" customFormat="false" ht="15" hidden="false" customHeight="false" outlineLevel="0" collapsed="false">
      <c r="A596" s="0" t="s">
        <v>612</v>
      </c>
      <c r="B596" s="0" t="n">
        <v>115.029309256329</v>
      </c>
      <c r="C596" s="0" t="n">
        <v>63.8985027228859</v>
      </c>
      <c r="D596" s="0" t="n">
        <v>47.7883849606551</v>
      </c>
      <c r="E596" s="0" t="n">
        <v>50.5309973957453</v>
      </c>
      <c r="F596" s="0" t="n">
        <v>92.1891936034685</v>
      </c>
      <c r="G596" s="0" t="n">
        <v>96.9480929971202</v>
      </c>
      <c r="H596" s="0" t="n">
        <v>152.423004004874</v>
      </c>
      <c r="I596" s="0" t="n">
        <v>49.1780445361389</v>
      </c>
      <c r="J596" s="0" t="n">
        <v>71.9477034849067</v>
      </c>
      <c r="K596" s="0" t="n">
        <v>40.8254644360053</v>
      </c>
      <c r="L596" s="0" t="n">
        <v>63.8985027228859</v>
      </c>
      <c r="M596" s="0" t="n">
        <v>82.061261625556</v>
      </c>
      <c r="N596" s="0" t="n">
        <v>66.1252566658394</v>
      </c>
      <c r="O596" s="0" t="n">
        <v>40.6855630913867</v>
      </c>
      <c r="P596" s="0" t="n">
        <v>48.4138863672511</v>
      </c>
      <c r="Q596" s="0" t="n">
        <v>37.4461740515868</v>
      </c>
      <c r="R596" s="0" t="n">
        <v>95.3058192073263</v>
      </c>
      <c r="S596" s="0" t="n">
        <v>33.3885628274389</v>
      </c>
      <c r="U596" s="0" t="s">
        <v>612</v>
      </c>
      <c r="V596" s="0" t="n">
        <f aca="false">(B596/V$1)*100</f>
        <v>0.00193772654722015</v>
      </c>
      <c r="W596" s="0" t="n">
        <f aca="false">(C596/W$1)*100</f>
        <v>0.000774725561104305</v>
      </c>
      <c r="X596" s="0" t="n">
        <f aca="false">(D596/X$1)*100</f>
        <v>0.000738109073398638</v>
      </c>
      <c r="Y596" s="0" t="n">
        <f aca="false">(E596/Y$1)*100</f>
        <v>0.000829697617933211</v>
      </c>
      <c r="Z596" s="0" t="n">
        <f aca="false">(F596/Z$1)*100</f>
        <v>0.00238731330084887</v>
      </c>
      <c r="AA596" s="0" t="n">
        <f aca="false">(G596/AA$1)*100</f>
        <v>0.00214762033937727</v>
      </c>
      <c r="AB596" s="0" t="n">
        <f aca="false">(H596/AB$1)*100</f>
        <v>0.00325883110507809</v>
      </c>
      <c r="AC596" s="0" t="n">
        <f aca="false">(I596/AC$1)*100</f>
        <v>0.000640967446445831</v>
      </c>
      <c r="AD596" s="0" t="n">
        <f aca="false">(J596/AD$1)*100</f>
        <v>0.00168660978061016</v>
      </c>
      <c r="AE596" s="0" t="n">
        <f aca="false">(K596/AE$1)*100</f>
        <v>0.000956057124012662</v>
      </c>
      <c r="AF596" s="0" t="n">
        <f aca="false">(L596/AF$1)*100</f>
        <v>0.00126812123968651</v>
      </c>
      <c r="AG596" s="0" t="n">
        <f aca="false">(M596/AG$1)*100</f>
        <v>0.00135929860409413</v>
      </c>
      <c r="AH596" s="0" t="n">
        <f aca="false">(N596/AH$1)*100</f>
        <v>0.00144640566985674</v>
      </c>
      <c r="AI596" s="0" t="n">
        <f aca="false">(O596/AI$1)*100</f>
        <v>0.000970232440195076</v>
      </c>
      <c r="AJ596" s="0" t="n">
        <f aca="false">(P596/AJ$1)*100</f>
        <v>0.00105735957810039</v>
      </c>
      <c r="AK596" s="0" t="n">
        <f aca="false">(Q596/AK$1)*100</f>
        <v>0.000592624784766543</v>
      </c>
      <c r="AL596" s="0" t="n">
        <f aca="false">(R596/AL$1)*100</f>
        <v>0.0021111015659222</v>
      </c>
      <c r="AM596" s="0" t="n">
        <f aca="false">(S596/AM$1)*100</f>
        <v>0.000759110395331038</v>
      </c>
      <c r="AO596" s="0" t="s">
        <v>612</v>
      </c>
      <c r="AP596" s="0" t="n">
        <v>0.00193772654722015</v>
      </c>
      <c r="AQ596" s="0" t="n">
        <v>0.000774725561104305</v>
      </c>
      <c r="AR596" s="0" t="n">
        <v>0.000738109073398638</v>
      </c>
      <c r="AS596" s="0" t="n">
        <v>0.000829697617933211</v>
      </c>
      <c r="AT596" s="0" t="n">
        <v>0.00238731330084887</v>
      </c>
      <c r="AU596" s="0" t="n">
        <v>0.00214762033937727</v>
      </c>
      <c r="AV596" s="0" t="n">
        <v>0.00325883110507809</v>
      </c>
      <c r="AW596" s="0" t="n">
        <v>0.000640967446445831</v>
      </c>
      <c r="AX596" s="0" t="n">
        <v>0.00168660978061016</v>
      </c>
      <c r="AY596" s="0" t="n">
        <v>0.000956057124012662</v>
      </c>
      <c r="AZ596" s="0" t="n">
        <v>0.00126812123968651</v>
      </c>
      <c r="BA596" s="0" t="n">
        <v>0.00135929860409413</v>
      </c>
      <c r="BB596" s="0" t="n">
        <v>0.00144640566985674</v>
      </c>
      <c r="BC596" s="0" t="n">
        <v>0.000970232440195076</v>
      </c>
      <c r="BD596" s="0" t="n">
        <v>0.00105735957810039</v>
      </c>
      <c r="BE596" s="0" t="n">
        <v>0.000592624784766543</v>
      </c>
      <c r="BF596" s="0" t="n">
        <v>0.0021111015659222</v>
      </c>
      <c r="BG596" s="0" t="n">
        <v>0.000759110395331038</v>
      </c>
      <c r="BH596" s="1" t="n">
        <f aca="false">_xlfn.T.TEST(AP596:AU596,AV596:BA596,2,2)</f>
        <v>0.906209362385219</v>
      </c>
      <c r="BI596" s="1" t="n">
        <f aca="false">_xlfn.T.TEST(AP596:AU596,BB596:BG596,2,2)</f>
        <v>0.43593838648412</v>
      </c>
    </row>
    <row r="597" customFormat="false" ht="15" hidden="false" customHeight="false" outlineLevel="0" collapsed="false">
      <c r="A597" s="0" t="s">
        <v>613</v>
      </c>
      <c r="B597" s="0" t="n">
        <v>465.136237830963</v>
      </c>
      <c r="C597" s="0" t="n">
        <v>194.210010542102</v>
      </c>
      <c r="D597" s="0" t="n">
        <v>112.22592017737</v>
      </c>
      <c r="E597" s="0" t="n">
        <v>217.778689079041</v>
      </c>
      <c r="F597" s="0" t="n">
        <v>194.210010542102</v>
      </c>
      <c r="G597" s="0" t="n">
        <v>192.732843998033</v>
      </c>
      <c r="H597" s="0" t="n">
        <v>409.872953276713</v>
      </c>
      <c r="I597" s="0" t="n">
        <v>96.5246184437317</v>
      </c>
      <c r="J597" s="0" t="n">
        <v>281.875783708604</v>
      </c>
      <c r="K597" s="0" t="n">
        <v>95.2966232166684</v>
      </c>
      <c r="L597" s="0" t="n">
        <v>279.338320122065</v>
      </c>
      <c r="M597" s="0" t="n">
        <v>245.400783001875</v>
      </c>
      <c r="N597" s="0" t="n">
        <v>329.043832148243</v>
      </c>
      <c r="O597" s="0" t="n">
        <v>118.370971468893</v>
      </c>
      <c r="P597" s="0" t="n">
        <v>172.348902951042</v>
      </c>
      <c r="Q597" s="0" t="n">
        <v>96.4733238599664</v>
      </c>
      <c r="R597" s="0" t="n">
        <v>261.045577220487</v>
      </c>
      <c r="S597" s="0" t="n">
        <v>102.179620316675</v>
      </c>
      <c r="U597" s="0" t="s">
        <v>613</v>
      </c>
      <c r="V597" s="0" t="n">
        <f aca="false">(B597/V$1)*100</f>
        <v>0.00783545378083342</v>
      </c>
      <c r="W597" s="0" t="n">
        <f aca="false">(C597/W$1)*100</f>
        <v>0.00235466330160838</v>
      </c>
      <c r="X597" s="0" t="n">
        <f aca="false">(D597/X$1)*100</f>
        <v>0.0017333703581242</v>
      </c>
      <c r="Y597" s="0" t="n">
        <f aca="false">(E597/Y$1)*100</f>
        <v>0.00357583402026242</v>
      </c>
      <c r="Z597" s="0" t="n">
        <f aca="false">(F597/Z$1)*100</f>
        <v>0.00502922439390678</v>
      </c>
      <c r="AA597" s="0" t="n">
        <f aca="false">(G597/AA$1)*100</f>
        <v>0.00426947001266439</v>
      </c>
      <c r="AB597" s="0" t="n">
        <f aca="false">(H597/AB$1)*100</f>
        <v>0.00876315709684913</v>
      </c>
      <c r="AC597" s="0" t="n">
        <f aca="false">(I597/AC$1)*100</f>
        <v>0.00125806421923856</v>
      </c>
      <c r="AD597" s="0" t="n">
        <f aca="false">(J597/AD$1)*100</f>
        <v>0.00660777802059826</v>
      </c>
      <c r="AE597" s="0" t="n">
        <f aca="false">(K597/AE$1)*100</f>
        <v>0.00223167125663595</v>
      </c>
      <c r="AF597" s="0" t="n">
        <f aca="false">(L597/AF$1)*100</f>
        <v>0.00554371138149168</v>
      </c>
      <c r="AG597" s="0" t="n">
        <f aca="false">(M597/AG$1)*100</f>
        <v>0.00406492582700157</v>
      </c>
      <c r="AH597" s="0" t="n">
        <f aca="false">(N597/AH$1)*100</f>
        <v>0.00719741424756505</v>
      </c>
      <c r="AI597" s="0" t="n">
        <f aca="false">(O597/AI$1)*100</f>
        <v>0.0028228036622858</v>
      </c>
      <c r="AJ597" s="0" t="n">
        <f aca="false">(P597/AJ$1)*100</f>
        <v>0.00376410110785176</v>
      </c>
      <c r="AK597" s="0" t="n">
        <f aca="false">(Q597/AK$1)*100</f>
        <v>0.00152679103369715</v>
      </c>
      <c r="AL597" s="0" t="n">
        <f aca="false">(R597/AL$1)*100</f>
        <v>0.00578237227727298</v>
      </c>
      <c r="AM597" s="0" t="n">
        <f aca="false">(S597/AM$1)*100</f>
        <v>0.00232311921822591</v>
      </c>
      <c r="AO597" s="0" t="s">
        <v>613</v>
      </c>
      <c r="AP597" s="0" t="n">
        <v>0.00783545378083342</v>
      </c>
      <c r="AQ597" s="0" t="n">
        <v>0.00235466330160838</v>
      </c>
      <c r="AR597" s="0" t="n">
        <v>0.0017333703581242</v>
      </c>
      <c r="AS597" s="0" t="n">
        <v>0.00357583402026242</v>
      </c>
      <c r="AT597" s="0" t="n">
        <v>0.00502922439390678</v>
      </c>
      <c r="AU597" s="0" t="n">
        <v>0.00426947001266439</v>
      </c>
      <c r="AV597" s="0" t="n">
        <v>0.00876315709684913</v>
      </c>
      <c r="AW597" s="0" t="n">
        <v>0.00125806421923856</v>
      </c>
      <c r="AX597" s="0" t="n">
        <v>0.00660777802059826</v>
      </c>
      <c r="AY597" s="0" t="n">
        <v>0.00223167125663595</v>
      </c>
      <c r="AZ597" s="0" t="n">
        <v>0.00554371138149168</v>
      </c>
      <c r="BA597" s="0" t="n">
        <v>0.00406492582700157</v>
      </c>
      <c r="BB597" s="0" t="n">
        <v>0.00719741424756505</v>
      </c>
      <c r="BC597" s="0" t="n">
        <v>0.0028228036622858</v>
      </c>
      <c r="BD597" s="0" t="n">
        <v>0.00376410110785176</v>
      </c>
      <c r="BE597" s="0" t="n">
        <v>0.00152679103369715</v>
      </c>
      <c r="BF597" s="0" t="n">
        <v>0.00578237227727298</v>
      </c>
      <c r="BG597" s="0" t="n">
        <v>0.00232311921822591</v>
      </c>
      <c r="BH597" s="1" t="n">
        <f aca="false">_xlfn.T.TEST(AP597:AU597,AV597:BA597,2,2)</f>
        <v>0.681673126671097</v>
      </c>
      <c r="BI597" s="1" t="n">
        <f aca="false">_xlfn.T.TEST(AP597:AU597,BB597:BG597,2,2)</f>
        <v>0.858438798004438</v>
      </c>
    </row>
    <row r="598" customFormat="false" ht="15" hidden="false" customHeight="false" outlineLevel="0" collapsed="false">
      <c r="A598" s="0" t="s">
        <v>614</v>
      </c>
      <c r="B598" s="0" t="n">
        <v>2438.08704816423</v>
      </c>
      <c r="C598" s="0" t="n">
        <v>554.429075110755</v>
      </c>
      <c r="D598" s="0" t="n">
        <v>713.005724520615</v>
      </c>
      <c r="E598" s="0" t="n">
        <v>257.488500693341</v>
      </c>
      <c r="F598" s="0" t="n">
        <v>715.078917281623</v>
      </c>
      <c r="G598" s="0" t="n">
        <v>713.005724520615</v>
      </c>
      <c r="H598" s="0" t="n">
        <v>1649.07087566968</v>
      </c>
      <c r="I598" s="0" t="n">
        <v>526.004756795273</v>
      </c>
      <c r="J598" s="0" t="n">
        <v>1947.30551821274</v>
      </c>
      <c r="K598" s="0" t="n">
        <v>260.953376783332</v>
      </c>
      <c r="L598" s="0" t="n">
        <v>1495.81271010879</v>
      </c>
      <c r="M598" s="0" t="n">
        <v>1243.22087637393</v>
      </c>
      <c r="N598" s="0" t="n">
        <v>812.319330668265</v>
      </c>
      <c r="O598" s="0" t="n">
        <v>674.553049952984</v>
      </c>
      <c r="P598" s="0" t="n">
        <v>309.71961927036</v>
      </c>
      <c r="Q598" s="0" t="n">
        <v>187.212031175989</v>
      </c>
      <c r="R598" s="0" t="n">
        <v>1051.7087667162</v>
      </c>
      <c r="S598" s="0" t="n">
        <v>295.748106834066</v>
      </c>
      <c r="U598" s="0" t="s">
        <v>614</v>
      </c>
      <c r="V598" s="0" t="n">
        <f aca="false">(B598/V$1)*100</f>
        <v>0.0410708021129971</v>
      </c>
      <c r="W598" s="0" t="n">
        <f aca="false">(C598/W$1)*100</f>
        <v>0.00672207263087997</v>
      </c>
      <c r="X598" s="0" t="n">
        <f aca="false">(D598/X$1)*100</f>
        <v>0.0110126340341304</v>
      </c>
      <c r="Y598" s="0" t="n">
        <f aca="false">(E598/Y$1)*100</f>
        <v>0.0042278523417479</v>
      </c>
      <c r="Z598" s="0" t="n">
        <f aca="false">(F598/Z$1)*100</f>
        <v>0.0185175435824487</v>
      </c>
      <c r="AA598" s="0" t="n">
        <f aca="false">(G598/AA$1)*100</f>
        <v>0.015794695374961</v>
      </c>
      <c r="AB598" s="0" t="n">
        <f aca="false">(H598/AB$1)*100</f>
        <v>0.0352574304593741</v>
      </c>
      <c r="AC598" s="0" t="n">
        <f aca="false">(I598/AC$1)*100</f>
        <v>0.00685574078761241</v>
      </c>
      <c r="AD598" s="0" t="n">
        <f aca="false">(J598/AD$1)*100</f>
        <v>0.0456490530450737</v>
      </c>
      <c r="AE598" s="0" t="n">
        <f aca="false">(K598/AE$1)*100</f>
        <v>0.00611104707210224</v>
      </c>
      <c r="AF598" s="0" t="n">
        <f aca="false">(L598/AF$1)*100</f>
        <v>0.0296857013459036</v>
      </c>
      <c r="AG598" s="0" t="n">
        <f aca="false">(M598/AG$1)*100</f>
        <v>0.0205932539710002</v>
      </c>
      <c r="AH598" s="0" t="n">
        <f aca="false">(N598/AH$1)*100</f>
        <v>0.0177684495282994</v>
      </c>
      <c r="AI598" s="0" t="n">
        <f aca="false">(O598/AI$1)*100</f>
        <v>0.0160861298693804</v>
      </c>
      <c r="AJ598" s="0" t="n">
        <f aca="false">(P598/AJ$1)*100</f>
        <v>0.00676427840303778</v>
      </c>
      <c r="AK598" s="0" t="n">
        <f aca="false">(Q598/AK$1)*100</f>
        <v>0.00296282577569968</v>
      </c>
      <c r="AL598" s="0" t="n">
        <f aca="false">(R598/AL$1)*100</f>
        <v>0.0232962062838865</v>
      </c>
      <c r="AM598" s="0" t="n">
        <f aca="false">(S598/AM$1)*100</f>
        <v>0.00672402293736088</v>
      </c>
      <c r="AO598" s="0" t="s">
        <v>614</v>
      </c>
      <c r="AP598" s="0" t="n">
        <v>0.0410708021129971</v>
      </c>
      <c r="AQ598" s="0" t="n">
        <v>0.00672207263087997</v>
      </c>
      <c r="AR598" s="0" t="n">
        <v>0.0110126340341304</v>
      </c>
      <c r="AS598" s="0" t="n">
        <v>0.0042278523417479</v>
      </c>
      <c r="AT598" s="0" t="n">
        <v>0.0185175435824487</v>
      </c>
      <c r="AU598" s="0" t="n">
        <v>0.015794695374961</v>
      </c>
      <c r="AV598" s="0" t="n">
        <v>0.0352574304593741</v>
      </c>
      <c r="AW598" s="0" t="n">
        <v>0.00685574078761241</v>
      </c>
      <c r="AX598" s="0" t="n">
        <v>0.0456490530450737</v>
      </c>
      <c r="AY598" s="0" t="n">
        <v>0.00611104707210224</v>
      </c>
      <c r="AZ598" s="0" t="n">
        <v>0.0296857013459036</v>
      </c>
      <c r="BA598" s="0" t="n">
        <v>0.0205932539710002</v>
      </c>
      <c r="BB598" s="0" t="n">
        <v>0.0177684495282994</v>
      </c>
      <c r="BC598" s="0" t="n">
        <v>0.0160861298693804</v>
      </c>
      <c r="BD598" s="0" t="n">
        <v>0.00676427840303779</v>
      </c>
      <c r="BE598" s="0" t="n">
        <v>0.00296282577569969</v>
      </c>
      <c r="BF598" s="0" t="n">
        <v>0.0232962062838865</v>
      </c>
      <c r="BG598" s="0" t="n">
        <v>0.00672402293736088</v>
      </c>
      <c r="BH598" s="1" t="n">
        <f aca="false">_xlfn.T.TEST(AP598:AU598,AV598:BA598,2,2)</f>
        <v>0.377140569646374</v>
      </c>
      <c r="BI598" s="1" t="n">
        <f aca="false">_xlfn.T.TEST(AP598:AU598,BB598:BG598,2,2)</f>
        <v>0.545234221995385</v>
      </c>
    </row>
    <row r="599" customFormat="false" ht="15" hidden="false" customHeight="false" outlineLevel="0" collapsed="false">
      <c r="A599" s="0" t="s">
        <v>615</v>
      </c>
      <c r="B599" s="0" t="n">
        <v>2336.02333058456</v>
      </c>
      <c r="C599" s="0" t="n">
        <v>70.7770451674175</v>
      </c>
      <c r="D599" s="0" t="n">
        <v>414.146078433253</v>
      </c>
      <c r="E599" s="0" t="n">
        <v>40.6479351980248</v>
      </c>
      <c r="F599" s="0" t="n">
        <v>814.237776358966</v>
      </c>
      <c r="G599" s="0" t="n">
        <v>543.536208470886</v>
      </c>
      <c r="H599" s="0" t="n">
        <v>11339.4432743544</v>
      </c>
      <c r="I599" s="0" t="n">
        <v>121.612164655507</v>
      </c>
      <c r="J599" s="0" t="n">
        <v>5944.72495167224</v>
      </c>
      <c r="K599" s="0" t="n">
        <v>34.1142358616443</v>
      </c>
      <c r="L599" s="0" t="n">
        <v>2637.22724622579</v>
      </c>
      <c r="M599" s="0" t="n">
        <v>2489.11287358012</v>
      </c>
      <c r="N599" s="0" t="n">
        <v>1689.04357283054</v>
      </c>
      <c r="O599" s="0" t="n">
        <v>543.536208470886</v>
      </c>
      <c r="P599" s="0" t="n">
        <v>32.6244291085533</v>
      </c>
      <c r="Q599" s="0" t="n">
        <v>32.0651939887181</v>
      </c>
      <c r="R599" s="0" t="n">
        <v>1614.62610304151</v>
      </c>
      <c r="S599" s="0" t="n">
        <v>329.913188569828</v>
      </c>
      <c r="U599" s="0" t="s">
        <v>615</v>
      </c>
      <c r="V599" s="0" t="n">
        <f aca="false">(B599/V$1)*100</f>
        <v>0.0393514874762256</v>
      </c>
      <c r="W599" s="0" t="n">
        <f aca="false">(C599/W$1)*100</f>
        <v>0.00085812317494246</v>
      </c>
      <c r="X599" s="0" t="n">
        <f aca="false">(D599/X$1)*100</f>
        <v>0.00639663756069018</v>
      </c>
      <c r="Y599" s="0" t="n">
        <f aca="false">(E599/Y$1)*100</f>
        <v>0.00066742191418815</v>
      </c>
      <c r="Z599" s="0" t="n">
        <f aca="false">(F599/Z$1)*100</f>
        <v>0.0210853419752902</v>
      </c>
      <c r="AA599" s="0" t="n">
        <f aca="false">(G599/AA$1)*100</f>
        <v>0.0120405608858624</v>
      </c>
      <c r="AB599" s="0" t="n">
        <f aca="false">(H599/AB$1)*100</f>
        <v>0.242439326648839</v>
      </c>
      <c r="AC599" s="0" t="n">
        <f aca="false">(I599/AC$1)*100</f>
        <v>0.0015850455090525</v>
      </c>
      <c r="AD599" s="0" t="n">
        <f aca="false">(J599/AD$1)*100</f>
        <v>0.139357210319174</v>
      </c>
      <c r="AE599" s="0" t="n">
        <f aca="false">(K599/AE$1)*100</f>
        <v>0.00079889252152656</v>
      </c>
      <c r="AF599" s="0" t="n">
        <f aca="false">(L599/AF$1)*100</f>
        <v>0.0523380633709449</v>
      </c>
      <c r="AG599" s="0" t="n">
        <f aca="false">(M599/AG$1)*100</f>
        <v>0.0412307535549331</v>
      </c>
      <c r="AH599" s="0" t="n">
        <f aca="false">(N599/AH$1)*100</f>
        <v>0.0369456743695223</v>
      </c>
      <c r="AI599" s="0" t="n">
        <f aca="false">(O599/AI$1)*100</f>
        <v>0.0129617589584432</v>
      </c>
      <c r="AJ599" s="0" t="n">
        <f aca="false">(P599/AJ$1)*100</f>
        <v>0.000712517733782269</v>
      </c>
      <c r="AK599" s="0" t="n">
        <f aca="false">(Q599/AK$1)*100</f>
        <v>0.000507465159454822</v>
      </c>
      <c r="AL599" s="0" t="n">
        <f aca="false">(R599/AL$1)*100</f>
        <v>0.035765284038897</v>
      </c>
      <c r="AM599" s="0" t="n">
        <f aca="false">(S599/AM$1)*100</f>
        <v>0.00750078798822548</v>
      </c>
      <c r="AO599" s="0" t="s">
        <v>615</v>
      </c>
      <c r="AP599" s="0" t="n">
        <v>0.0393514874762256</v>
      </c>
      <c r="AQ599" s="0" t="n">
        <v>0.00085812317494246</v>
      </c>
      <c r="AR599" s="0" t="n">
        <v>0.00639663756069018</v>
      </c>
      <c r="AS599" s="0" t="n">
        <v>0.00066742191418815</v>
      </c>
      <c r="AT599" s="0" t="n">
        <v>0.0210853419752902</v>
      </c>
      <c r="AU599" s="0" t="n">
        <v>0.0120405608858624</v>
      </c>
      <c r="AV599" s="0" t="n">
        <v>0.242439326648839</v>
      </c>
      <c r="AW599" s="0" t="n">
        <v>0.0015850455090525</v>
      </c>
      <c r="AX599" s="0" t="n">
        <v>0.139357210319174</v>
      </c>
      <c r="AY599" s="0" t="n">
        <v>0.00079889252152656</v>
      </c>
      <c r="AZ599" s="0" t="n">
        <v>0.0523380633709449</v>
      </c>
      <c r="BA599" s="0" t="n">
        <v>0.0412307535549331</v>
      </c>
      <c r="BB599" s="0" t="n">
        <v>0.0369456743695223</v>
      </c>
      <c r="BC599" s="0" t="n">
        <v>0.0129617589584432</v>
      </c>
      <c r="BD599" s="0" t="n">
        <v>0.000712517733782269</v>
      </c>
      <c r="BE599" s="0" t="n">
        <v>0.000507465159454822</v>
      </c>
      <c r="BF599" s="0" t="n">
        <v>0.035765284038897</v>
      </c>
      <c r="BG599" s="0" t="n">
        <v>0.00750078798822548</v>
      </c>
      <c r="BH599" s="1" t="n">
        <f aca="false">_xlfn.T.TEST(AP599:AU599,AV599:BA599,2,2)</f>
        <v>0.120598471355689</v>
      </c>
      <c r="BI599" s="1" t="n">
        <f aca="false">_xlfn.T.TEST(AP599:AU599,BB599:BG599,2,2)</f>
        <v>0.80302035865608</v>
      </c>
    </row>
    <row r="600" customFormat="false" ht="15" hidden="false" customHeight="false" outlineLevel="0" collapsed="false">
      <c r="A600" s="0" t="s">
        <v>616</v>
      </c>
      <c r="B600" s="0" t="n">
        <v>118.088106278811</v>
      </c>
      <c r="C600" s="0" t="n">
        <v>14.9328353981523</v>
      </c>
      <c r="D600" s="0" t="n">
        <v>29.4815719626242</v>
      </c>
      <c r="E600" s="0" t="n">
        <v>4.16215713464335</v>
      </c>
      <c r="F600" s="0" t="n">
        <v>41.8966874044158</v>
      </c>
      <c r="G600" s="0" t="n">
        <v>40.2928987848564</v>
      </c>
      <c r="H600" s="0" t="n">
        <v>506.99882949002</v>
      </c>
      <c r="I600" s="0" t="n">
        <v>12.8121487257644</v>
      </c>
      <c r="J600" s="0" t="n">
        <v>219.465427660337</v>
      </c>
      <c r="K600" s="0" t="n">
        <v>5.626475418249</v>
      </c>
      <c r="L600" s="0" t="n">
        <v>141.815836155459</v>
      </c>
      <c r="M600" s="0" t="n">
        <v>122.566444877403</v>
      </c>
      <c r="N600" s="0" t="n">
        <v>150.510477513497</v>
      </c>
      <c r="O600" s="0" t="n">
        <v>40.2928987848564</v>
      </c>
      <c r="P600" s="0" t="n">
        <v>11.8963463086741</v>
      </c>
      <c r="Q600" s="0" t="n">
        <v>1.90974464970073</v>
      </c>
      <c r="R600" s="0" t="n">
        <v>70.5658489250083</v>
      </c>
      <c r="S600" s="0" t="n">
        <v>9.42499095714269</v>
      </c>
      <c r="U600" s="0" t="s">
        <v>616</v>
      </c>
      <c r="V600" s="0" t="n">
        <f aca="false">(B600/V$1)*100</f>
        <v>0.00198925352092224</v>
      </c>
      <c r="W600" s="0" t="n">
        <f aca="false">(C600/W$1)*100</f>
        <v>0.000181050396953483</v>
      </c>
      <c r="X600" s="0" t="n">
        <f aca="false">(D600/X$1)*100</f>
        <v>0.000455353655110624</v>
      </c>
      <c r="Y600" s="0" t="n">
        <f aca="false">(E600/Y$1)*100</f>
        <v>6.83408608191866E-005</v>
      </c>
      <c r="Z600" s="0" t="n">
        <f aca="false">(F600/Z$1)*100</f>
        <v>0.0010849484108982</v>
      </c>
      <c r="AA600" s="0" t="n">
        <f aca="false">(G600/AA$1)*100</f>
        <v>0.000892579176007081</v>
      </c>
      <c r="AB600" s="0" t="n">
        <f aca="false">(H600/AB$1)*100</f>
        <v>0.0108397257131045</v>
      </c>
      <c r="AC600" s="0" t="n">
        <f aca="false">(I600/AC$1)*100</f>
        <v>0.000166988548033923</v>
      </c>
      <c r="AD600" s="0" t="n">
        <f aca="false">(J600/AD$1)*100</f>
        <v>0.0051447442916002</v>
      </c>
      <c r="AE600" s="0" t="n">
        <f aca="false">(K600/AE$1)*100</f>
        <v>0.000131761683082164</v>
      </c>
      <c r="AF600" s="0" t="n">
        <f aca="false">(L600/AF$1)*100</f>
        <v>0.00281445834079345</v>
      </c>
      <c r="AG600" s="0" t="n">
        <f aca="false">(M600/AG$1)*100</f>
        <v>0.00203024416308449</v>
      </c>
      <c r="AH600" s="0" t="n">
        <f aca="false">(N600/AH$1)*100</f>
        <v>0.00329222477197328</v>
      </c>
      <c r="AI600" s="0" t="n">
        <f aca="false">(O600/AI$1)*100</f>
        <v>0.000960868537637142</v>
      </c>
      <c r="AJ600" s="0" t="n">
        <f aca="false">(P600/AJ$1)*100</f>
        <v>0.000259816277058568</v>
      </c>
      <c r="AK600" s="0" t="n">
        <f aca="false">(Q600/AK$1)*100</f>
        <v>3.02237021712501E-005</v>
      </c>
      <c r="AL600" s="0" t="n">
        <f aca="false">(R600/AL$1)*100</f>
        <v>0.00156309106206982</v>
      </c>
      <c r="AM600" s="0" t="n">
        <f aca="false">(S600/AM$1)*100</f>
        <v>0.000214283215736029</v>
      </c>
      <c r="AO600" s="0" t="s">
        <v>616</v>
      </c>
      <c r="AP600" s="0" t="n">
        <v>0.00198925352092224</v>
      </c>
      <c r="AQ600" s="0" t="n">
        <v>0.000181050396953483</v>
      </c>
      <c r="AR600" s="0" t="n">
        <v>0.000455353655110624</v>
      </c>
      <c r="AS600" s="0" t="n">
        <v>6.83408608191866E-005</v>
      </c>
      <c r="AT600" s="0" t="n">
        <v>0.0010849484108982</v>
      </c>
      <c r="AU600" s="0" t="n">
        <v>0.000892579176007081</v>
      </c>
      <c r="AV600" s="0" t="n">
        <v>0.0108397257131045</v>
      </c>
      <c r="AW600" s="0" t="n">
        <v>0.000166988548033923</v>
      </c>
      <c r="AX600" s="0" t="n">
        <v>0.0051447442916002</v>
      </c>
      <c r="AY600" s="0" t="n">
        <v>0.000131761683082164</v>
      </c>
      <c r="AZ600" s="0" t="n">
        <v>0.00281445834079345</v>
      </c>
      <c r="BA600" s="0" t="n">
        <v>0.00203024416308449</v>
      </c>
      <c r="BB600" s="0" t="n">
        <v>0.00329222477197328</v>
      </c>
      <c r="BC600" s="0" t="n">
        <v>0.000960868537637142</v>
      </c>
      <c r="BD600" s="0" t="n">
        <v>0.000259816277058568</v>
      </c>
      <c r="BE600" s="0" t="n">
        <v>3.02237021712501E-005</v>
      </c>
      <c r="BF600" s="0" t="n">
        <v>0.00156309106206982</v>
      </c>
      <c r="BG600" s="0" t="n">
        <v>0.000214283215736029</v>
      </c>
      <c r="BH600" s="1" t="n">
        <f aca="false">_xlfn.T.TEST(AP600:AU600,AV600:BA600,2,2)</f>
        <v>0.132634333885831</v>
      </c>
      <c r="BI600" s="1" t="n">
        <f aca="false">_xlfn.T.TEST(AP600:AU600,BB600:BG600,2,2)</f>
        <v>0.647519709892982</v>
      </c>
    </row>
    <row r="601" customFormat="false" ht="15" hidden="false" customHeight="false" outlineLevel="0" collapsed="false">
      <c r="A601" s="0" t="s">
        <v>617</v>
      </c>
      <c r="B601" s="0" t="n">
        <v>378.476940602067</v>
      </c>
      <c r="C601" s="0" t="n">
        <v>390.165429718228</v>
      </c>
      <c r="D601" s="0" t="n">
        <v>363.237969488006</v>
      </c>
      <c r="E601" s="0" t="n">
        <v>302.141323096696</v>
      </c>
      <c r="F601" s="0" t="n">
        <v>380.057610357986</v>
      </c>
      <c r="G601" s="0" t="n">
        <v>515.378064198918</v>
      </c>
      <c r="H601" s="0" t="n">
        <v>413.89415772487</v>
      </c>
      <c r="I601" s="0" t="n">
        <v>444.969987169034</v>
      </c>
      <c r="J601" s="0" t="n">
        <v>383.919520751645</v>
      </c>
      <c r="K601" s="0" t="n">
        <v>403.553833521503</v>
      </c>
      <c r="L601" s="0" t="n">
        <v>476.116755362038</v>
      </c>
      <c r="M601" s="0" t="n">
        <v>518.770448112341</v>
      </c>
      <c r="N601" s="0" t="n">
        <v>534.551516484421</v>
      </c>
      <c r="O601" s="0" t="n">
        <v>389.933471127761</v>
      </c>
      <c r="P601" s="0" t="n">
        <v>334.497583621824</v>
      </c>
      <c r="Q601" s="0" t="n">
        <v>389.933471127761</v>
      </c>
      <c r="R601" s="0" t="n">
        <v>334.384571064682</v>
      </c>
      <c r="S601" s="0" t="n">
        <v>257.182945754524</v>
      </c>
      <c r="U601" s="0" t="s">
        <v>617</v>
      </c>
      <c r="V601" s="0" t="n">
        <f aca="false">(B601/V$1)*100</f>
        <v>0.00637563434968585</v>
      </c>
      <c r="W601" s="0" t="n">
        <f aca="false">(C601/W$1)*100</f>
        <v>0.00473048848691873</v>
      </c>
      <c r="X601" s="0" t="n">
        <f aca="false">(D601/X$1)*100</f>
        <v>0.00561034321002339</v>
      </c>
      <c r="Y601" s="0" t="n">
        <f aca="false">(E601/Y$1)*100</f>
        <v>0.00496103281099345</v>
      </c>
      <c r="Z601" s="0" t="n">
        <f aca="false">(F601/Z$1)*100</f>
        <v>0.00984189743755739</v>
      </c>
      <c r="AA601" s="0" t="n">
        <f aca="false">(G601/AA$1)*100</f>
        <v>0.0114167940691248</v>
      </c>
      <c r="AB601" s="0" t="n">
        <f aca="false">(H601/AB$1)*100</f>
        <v>0.00884913116763384</v>
      </c>
      <c r="AC601" s="0" t="n">
        <f aca="false">(I601/AC$1)*100</f>
        <v>0.0057995652147409</v>
      </c>
      <c r="AD601" s="0" t="n">
        <f aca="false">(J601/AD$1)*100</f>
        <v>0.00899990392052929</v>
      </c>
      <c r="AE601" s="0" t="n">
        <f aca="false">(K601/AE$1)*100</f>
        <v>0.00945048691523481</v>
      </c>
      <c r="AF601" s="0" t="n">
        <f aca="false">(L601/AF$1)*100</f>
        <v>0.00944895019940709</v>
      </c>
      <c r="AG601" s="0" t="n">
        <f aca="false">(M601/AG$1)*100</f>
        <v>0.0085931404416135</v>
      </c>
      <c r="AH601" s="0" t="n">
        <f aca="false">(N601/AH$1)*100</f>
        <v>0.0116926327890234</v>
      </c>
      <c r="AI601" s="0" t="n">
        <f aca="false">(O601/AI$1)*100</f>
        <v>0.00929878006987981</v>
      </c>
      <c r="AJ601" s="0" t="n">
        <f aca="false">(P601/AJ$1)*100</f>
        <v>0.00730542929793005</v>
      </c>
      <c r="AK601" s="0" t="n">
        <f aca="false">(Q601/AK$1)*100</f>
        <v>0.00617110413154661</v>
      </c>
      <c r="AL601" s="0" t="n">
        <f aca="false">(R601/AL$1)*100</f>
        <v>0.0074068907593064</v>
      </c>
      <c r="AM601" s="0" t="n">
        <f aca="false">(S601/AM$1)*100</f>
        <v>0.00584721925987412</v>
      </c>
      <c r="AO601" s="0" t="s">
        <v>617</v>
      </c>
      <c r="AP601" s="0" t="n">
        <v>0.00637563434968585</v>
      </c>
      <c r="AQ601" s="0" t="n">
        <v>0.00473048848691873</v>
      </c>
      <c r="AR601" s="0" t="n">
        <v>0.00561034321002339</v>
      </c>
      <c r="AS601" s="0" t="n">
        <v>0.00496103281099345</v>
      </c>
      <c r="AT601" s="0" t="n">
        <v>0.00984189743755739</v>
      </c>
      <c r="AU601" s="0" t="n">
        <v>0.0114167940691248</v>
      </c>
      <c r="AV601" s="0" t="n">
        <v>0.00884913116763384</v>
      </c>
      <c r="AW601" s="0" t="n">
        <v>0.0057995652147409</v>
      </c>
      <c r="AX601" s="0" t="n">
        <v>0.00899990392052929</v>
      </c>
      <c r="AY601" s="0" t="n">
        <v>0.00945048691523481</v>
      </c>
      <c r="AZ601" s="0" t="n">
        <v>0.00944895019940709</v>
      </c>
      <c r="BA601" s="0" t="n">
        <v>0.0085931404416135</v>
      </c>
      <c r="BB601" s="0" t="n">
        <v>0.0116926327890234</v>
      </c>
      <c r="BC601" s="0" t="n">
        <v>0.00929878006987981</v>
      </c>
      <c r="BD601" s="0" t="n">
        <v>0.00730542929793005</v>
      </c>
      <c r="BE601" s="0" t="n">
        <v>0.00617110413154661</v>
      </c>
      <c r="BF601" s="0" t="n">
        <v>0.0074068907593064</v>
      </c>
      <c r="BG601" s="0" t="n">
        <v>0.00584721925987412</v>
      </c>
      <c r="BH601" s="1" t="n">
        <f aca="false">_xlfn.T.TEST(AP601:AU601,AV601:BA601,2,2)</f>
        <v>0.307601058349903</v>
      </c>
      <c r="BI601" s="1" t="n">
        <f aca="false">_xlfn.T.TEST(AP601:AU601,BB601:BG601,2,2)</f>
        <v>0.594656208328754</v>
      </c>
    </row>
    <row r="602" customFormat="false" ht="15" hidden="false" customHeight="false" outlineLevel="0" collapsed="false">
      <c r="A602" s="0" t="s">
        <v>618</v>
      </c>
      <c r="B602" s="0" t="n">
        <v>166.005905541941</v>
      </c>
      <c r="C602" s="0" t="n">
        <v>143.554938793515</v>
      </c>
      <c r="D602" s="0" t="n">
        <v>78.634110606196</v>
      </c>
      <c r="E602" s="0" t="n">
        <v>66.2909662799743</v>
      </c>
      <c r="F602" s="0" t="n">
        <v>200.985166817622</v>
      </c>
      <c r="G602" s="0" t="n">
        <v>183.739551871883</v>
      </c>
      <c r="H602" s="0" t="n">
        <v>340.697029342739</v>
      </c>
      <c r="I602" s="0" t="n">
        <v>130.460812700499</v>
      </c>
      <c r="J602" s="0" t="n">
        <v>201.214685752374</v>
      </c>
      <c r="K602" s="0" t="n">
        <v>77.6852612131787</v>
      </c>
      <c r="L602" s="0" t="n">
        <v>212.459528860109</v>
      </c>
      <c r="M602" s="0" t="n">
        <v>143.554938793515</v>
      </c>
      <c r="N602" s="0" t="n">
        <v>232.517265087796</v>
      </c>
      <c r="O602" s="0" t="n">
        <v>82.6545485996909</v>
      </c>
      <c r="P602" s="0" t="n">
        <v>76.5504624649745</v>
      </c>
      <c r="Q602" s="0" t="n">
        <v>76.8516126254145</v>
      </c>
      <c r="R602" s="0" t="n">
        <v>161.826424477666</v>
      </c>
      <c r="S602" s="0" t="n">
        <v>53.365109739449</v>
      </c>
      <c r="U602" s="0" t="s">
        <v>618</v>
      </c>
      <c r="V602" s="0" t="n">
        <f aca="false">(B602/V$1)*100</f>
        <v>0.0027964529409381</v>
      </c>
      <c r="W602" s="0" t="n">
        <f aca="false">(C602/W$1)*100</f>
        <v>0.00174050526642884</v>
      </c>
      <c r="X602" s="0" t="n">
        <f aca="false">(D602/X$1)*100</f>
        <v>0.00121453258076939</v>
      </c>
      <c r="Y602" s="0" t="n">
        <f aca="false">(E602/Y$1)*100</f>
        <v>0.00108846964531946</v>
      </c>
      <c r="Z602" s="0" t="n">
        <f aca="false">(F602/Z$1)*100</f>
        <v>0.00520467251379651</v>
      </c>
      <c r="AA602" s="0" t="n">
        <f aca="false">(G602/AA$1)*100</f>
        <v>0.00407024817661801</v>
      </c>
      <c r="AB602" s="0" t="n">
        <f aca="false">(H602/AB$1)*100</f>
        <v>0.00728416346258548</v>
      </c>
      <c r="AC602" s="0" t="n">
        <f aca="false">(I602/AC$1)*100</f>
        <v>0.00170037533551048</v>
      </c>
      <c r="AD602" s="0" t="n">
        <f aca="false">(J602/AD$1)*100</f>
        <v>0.0047169074279563</v>
      </c>
      <c r="AE602" s="0" t="n">
        <f aca="false">(K602/AE$1)*100</f>
        <v>0.0018192456213221</v>
      </c>
      <c r="AF602" s="0" t="n">
        <f aca="false">(L602/AF$1)*100</f>
        <v>0.00421644372935826</v>
      </c>
      <c r="AG602" s="0" t="n">
        <f aca="false">(M602/AG$1)*100</f>
        <v>0.00237790674975528</v>
      </c>
      <c r="AH602" s="0" t="n">
        <f aca="false">(N602/AH$1)*100</f>
        <v>0.00508601867909742</v>
      </c>
      <c r="AI602" s="0" t="n">
        <f aca="false">(O602/AI$1)*100</f>
        <v>0.00197107077517819</v>
      </c>
      <c r="AJ602" s="0" t="n">
        <f aca="false">(P602/AJ$1)*100</f>
        <v>0.00167186257433171</v>
      </c>
      <c r="AK602" s="0" t="n">
        <f aca="false">(Q602/AK$1)*100</f>
        <v>0.0012162569753683</v>
      </c>
      <c r="AL602" s="0" t="n">
        <f aca="false">(R602/AL$1)*100</f>
        <v>0.00358458718432725</v>
      </c>
      <c r="AM602" s="0" t="n">
        <f aca="false">(S602/AM$1)*100</f>
        <v>0.00121329000474096</v>
      </c>
      <c r="AO602" s="0" t="s">
        <v>618</v>
      </c>
      <c r="AP602" s="0" t="n">
        <v>0.0027964529409381</v>
      </c>
      <c r="AQ602" s="0" t="n">
        <v>0.00174050526642884</v>
      </c>
      <c r="AR602" s="0" t="n">
        <v>0.00121453258076939</v>
      </c>
      <c r="AS602" s="0" t="n">
        <v>0.00108846964531946</v>
      </c>
      <c r="AT602" s="0" t="n">
        <v>0.00520467251379651</v>
      </c>
      <c r="AU602" s="0" t="n">
        <v>0.00407024817661801</v>
      </c>
      <c r="AV602" s="0" t="n">
        <v>0.00728416346258548</v>
      </c>
      <c r="AW602" s="0" t="n">
        <v>0.00170037533551048</v>
      </c>
      <c r="AX602" s="0" t="n">
        <v>0.0047169074279563</v>
      </c>
      <c r="AY602" s="0" t="n">
        <v>0.0018192456213221</v>
      </c>
      <c r="AZ602" s="0" t="n">
        <v>0.00421644372935826</v>
      </c>
      <c r="BA602" s="0" t="n">
        <v>0.00237790674975528</v>
      </c>
      <c r="BB602" s="0" t="n">
        <v>0.00508601867909742</v>
      </c>
      <c r="BC602" s="0" t="n">
        <v>0.00197107077517819</v>
      </c>
      <c r="BD602" s="0" t="n">
        <v>0.00167186257433171</v>
      </c>
      <c r="BE602" s="0" t="n">
        <v>0.0012162569753683</v>
      </c>
      <c r="BF602" s="0" t="n">
        <v>0.00358458718432725</v>
      </c>
      <c r="BG602" s="0" t="n">
        <v>0.00121329000474096</v>
      </c>
      <c r="BH602" s="1" t="n">
        <f aca="false">_xlfn.T.TEST(AP602:AU602,AV602:BA602,2,2)</f>
        <v>0.390959315774482</v>
      </c>
      <c r="BI602" s="1" t="n">
        <f aca="false">_xlfn.T.TEST(AP602:AU602,BB602:BG602,2,2)</f>
        <v>0.810985023675683</v>
      </c>
    </row>
    <row r="603" customFormat="false" ht="15" hidden="false" customHeight="false" outlineLevel="0" collapsed="false">
      <c r="A603" s="0" t="s">
        <v>619</v>
      </c>
      <c r="B603" s="0" t="n">
        <v>46.2594939956892</v>
      </c>
      <c r="C603" s="0" t="n">
        <v>47.8210523231696</v>
      </c>
      <c r="D603" s="0" t="n">
        <v>26.0719599600406</v>
      </c>
      <c r="E603" s="0" t="n">
        <v>36.9977508709034</v>
      </c>
      <c r="F603" s="0" t="n">
        <v>90.0161843531456</v>
      </c>
      <c r="G603" s="0" t="n">
        <v>44.8909531502423</v>
      </c>
      <c r="H603" s="0" t="n">
        <v>72.6082329002335</v>
      </c>
      <c r="I603" s="0" t="n">
        <v>34.1220797814084</v>
      </c>
      <c r="J603" s="0" t="n">
        <v>54.5019224697046</v>
      </c>
      <c r="K603" s="0" t="n">
        <v>46.2594939956892</v>
      </c>
      <c r="L603" s="0" t="n">
        <v>105.611377817474</v>
      </c>
      <c r="M603" s="0" t="n">
        <v>86.228540969746</v>
      </c>
      <c r="N603" s="0" t="n">
        <v>62.7688362600585</v>
      </c>
      <c r="O603" s="0" t="n">
        <v>27.8128335832757</v>
      </c>
      <c r="P603" s="0" t="n">
        <v>17.4598760654661</v>
      </c>
      <c r="Q603" s="0" t="n">
        <v>40.4383585238772</v>
      </c>
      <c r="R603" s="0" t="n">
        <v>77.170452133305</v>
      </c>
      <c r="S603" s="0" t="n">
        <v>24.7826797194964</v>
      </c>
      <c r="U603" s="0" t="s">
        <v>619</v>
      </c>
      <c r="V603" s="0" t="n">
        <f aca="false">(B603/V$1)*100</f>
        <v>0.000779264434046715</v>
      </c>
      <c r="W603" s="0" t="n">
        <f aca="false">(C603/W$1)*100</f>
        <v>0.000579797491567775</v>
      </c>
      <c r="X603" s="0" t="n">
        <f aca="false">(D603/X$1)*100</f>
        <v>0.000402690951444285</v>
      </c>
      <c r="Y603" s="0" t="n">
        <f aca="false">(E603/Y$1)*100</f>
        <v>0.000607487430459063</v>
      </c>
      <c r="Z603" s="0" t="n">
        <f aca="false">(F603/Z$1)*100</f>
        <v>0.00233104147892062</v>
      </c>
      <c r="AA603" s="0" t="n">
        <f aca="false">(G603/AA$1)*100</f>
        <v>0.000994436518130961</v>
      </c>
      <c r="AB603" s="0" t="n">
        <f aca="false">(H603/AB$1)*100</f>
        <v>0.00155237701424957</v>
      </c>
      <c r="AC603" s="0" t="n">
        <f aca="false">(I603/AC$1)*100</f>
        <v>0.000444733875679788</v>
      </c>
      <c r="AD603" s="0" t="n">
        <f aca="false">(J603/AD$1)*100</f>
        <v>0.00127764294128922</v>
      </c>
      <c r="AE603" s="0" t="n">
        <f aca="false">(K603/AE$1)*100</f>
        <v>0.00108331207982032</v>
      </c>
      <c r="AF603" s="0" t="n">
        <f aca="false">(L603/AF$1)*100</f>
        <v>0.00209594944569691</v>
      </c>
      <c r="AG603" s="0" t="n">
        <f aca="false">(M603/AG$1)*100</f>
        <v>0.00142832724054473</v>
      </c>
      <c r="AH603" s="0" t="n">
        <f aca="false">(N603/AH$1)*100</f>
        <v>0.0013729882534242</v>
      </c>
      <c r="AI603" s="0" t="n">
        <f aca="false">(O603/AI$1)*100</f>
        <v>0.000663255251884519</v>
      </c>
      <c r="AJ603" s="0" t="n">
        <f aca="false">(P603/AJ$1)*100</f>
        <v>0.000381323801403274</v>
      </c>
      <c r="AK603" s="0" t="n">
        <f aca="false">(Q603/AK$1)*100</f>
        <v>0.000639979226809942</v>
      </c>
      <c r="AL603" s="0" t="n">
        <f aca="false">(R603/AL$1)*100</f>
        <v>0.00170938840562446</v>
      </c>
      <c r="AM603" s="0" t="n">
        <f aca="false">(S603/AM$1)*100</f>
        <v>0.000563450122021094</v>
      </c>
      <c r="AO603" s="0" t="s">
        <v>619</v>
      </c>
      <c r="AP603" s="0" t="n">
        <v>0.000779264434046715</v>
      </c>
      <c r="AQ603" s="0" t="n">
        <v>0.000579797491567775</v>
      </c>
      <c r="AR603" s="0" t="n">
        <v>0.000402690951444285</v>
      </c>
      <c r="AS603" s="0" t="n">
        <v>0.000607487430459063</v>
      </c>
      <c r="AT603" s="0" t="n">
        <v>0.00233104147892062</v>
      </c>
      <c r="AU603" s="0" t="n">
        <v>0.000994436518130961</v>
      </c>
      <c r="AV603" s="0" t="n">
        <v>0.00155237701424957</v>
      </c>
      <c r="AW603" s="0" t="n">
        <v>0.000444733875679788</v>
      </c>
      <c r="AX603" s="0" t="n">
        <v>0.00127764294128922</v>
      </c>
      <c r="AY603" s="0" t="n">
        <v>0.00108331207982032</v>
      </c>
      <c r="AZ603" s="0" t="n">
        <v>0.00209594944569691</v>
      </c>
      <c r="BA603" s="0" t="n">
        <v>0.00142832724054473</v>
      </c>
      <c r="BB603" s="0" t="n">
        <v>0.0013729882534242</v>
      </c>
      <c r="BC603" s="0" t="n">
        <v>0.000663255251884519</v>
      </c>
      <c r="BD603" s="0" t="n">
        <v>0.000381323801403274</v>
      </c>
      <c r="BE603" s="0" t="n">
        <v>0.000639979226809942</v>
      </c>
      <c r="BF603" s="0" t="n">
        <v>0.00170938840562446</v>
      </c>
      <c r="BG603" s="0" t="n">
        <v>0.000563450122021094</v>
      </c>
      <c r="BH603" s="1" t="n">
        <f aca="false">_xlfn.T.TEST(AP603:AU603,AV603:BA603,2,2)</f>
        <v>0.340646115670599</v>
      </c>
      <c r="BI603" s="1" t="n">
        <f aca="false">_xlfn.T.TEST(AP603:AU603,BB603:BG603,2,2)</f>
        <v>0.869221633421868</v>
      </c>
    </row>
    <row r="604" customFormat="false" ht="15" hidden="false" customHeight="false" outlineLevel="0" collapsed="false">
      <c r="A604" s="0" t="s">
        <v>620</v>
      </c>
      <c r="B604" s="0" t="n">
        <v>468.272336380307</v>
      </c>
      <c r="C604" s="0" t="n">
        <v>329.378067082071</v>
      </c>
      <c r="D604" s="0" t="n">
        <v>220.327914079076</v>
      </c>
      <c r="E604" s="0" t="n">
        <v>266.080427503636</v>
      </c>
      <c r="F604" s="0" t="n">
        <v>693.895232297436</v>
      </c>
      <c r="G604" s="0" t="n">
        <v>407.443632787806</v>
      </c>
      <c r="H604" s="0" t="n">
        <v>780.579907108327</v>
      </c>
      <c r="I604" s="0" t="n">
        <v>465.023611350248</v>
      </c>
      <c r="J604" s="0" t="n">
        <v>516.035080010796</v>
      </c>
      <c r="K604" s="0" t="n">
        <v>210.172688083752</v>
      </c>
      <c r="L604" s="0" t="n">
        <v>825.717316065647</v>
      </c>
      <c r="M604" s="0" t="n">
        <v>592.580322023306</v>
      </c>
      <c r="N604" s="0" t="n">
        <v>407.443632787806</v>
      </c>
      <c r="O604" s="0" t="n">
        <v>254.8118901307</v>
      </c>
      <c r="P604" s="0" t="n">
        <v>199.31929375994</v>
      </c>
      <c r="Q604" s="0" t="n">
        <v>189.864035654308</v>
      </c>
      <c r="R604" s="0" t="n">
        <v>908.702277344816</v>
      </c>
      <c r="S604" s="0" t="n">
        <v>348.945777860752</v>
      </c>
      <c r="U604" s="0" t="s">
        <v>620</v>
      </c>
      <c r="V604" s="0" t="n">
        <f aca="false">(B604/V$1)*100</f>
        <v>0.00788828293762007</v>
      </c>
      <c r="W604" s="0" t="n">
        <f aca="false">(C604/W$1)*100</f>
        <v>0.0039934833675565</v>
      </c>
      <c r="X604" s="0" t="n">
        <f aca="false">(D604/X$1)*100</f>
        <v>0.00340304516753714</v>
      </c>
      <c r="Y604" s="0" t="n">
        <f aca="false">(E604/Y$1)*100</f>
        <v>0.00436892814819059</v>
      </c>
      <c r="Z604" s="0" t="n">
        <f aca="false">(F604/Z$1)*100</f>
        <v>0.0179689750252568</v>
      </c>
      <c r="AA604" s="0" t="n">
        <f aca="false">(G604/AA$1)*100</f>
        <v>0.00902580139405992</v>
      </c>
      <c r="AB604" s="0" t="n">
        <f aca="false">(H604/AB$1)*100</f>
        <v>0.0166889381159438</v>
      </c>
      <c r="AC604" s="0" t="n">
        <f aca="false">(I604/AC$1)*100</f>
        <v>0.00606093632871376</v>
      </c>
      <c r="AD604" s="0" t="n">
        <f aca="false">(J604/AD$1)*100</f>
        <v>0.0120969783735591</v>
      </c>
      <c r="AE604" s="0" t="n">
        <f aca="false">(K604/AE$1)*100</f>
        <v>0.00492185694617964</v>
      </c>
      <c r="AF604" s="0" t="n">
        <f aca="false">(L604/AF$1)*100</f>
        <v>0.0163870767210443</v>
      </c>
      <c r="AG604" s="0" t="n">
        <f aca="false">(M604/AG$1)*100</f>
        <v>0.00981575945316784</v>
      </c>
      <c r="AH604" s="0" t="n">
        <f aca="false">(N604/AH$1)*100</f>
        <v>0.00891230991494602</v>
      </c>
      <c r="AI604" s="0" t="n">
        <f aca="false">(O604/AI$1)*100</f>
        <v>0.00607652305061909</v>
      </c>
      <c r="AJ604" s="0" t="n">
        <f aca="false">(P604/AJ$1)*100</f>
        <v>0.00435313461015265</v>
      </c>
      <c r="AK604" s="0" t="n">
        <f aca="false">(Q604/AK$1)*100</f>
        <v>0.00300479651431235</v>
      </c>
      <c r="AL604" s="0" t="n">
        <f aca="false">(R604/AL$1)*100</f>
        <v>0.0201284959996676</v>
      </c>
      <c r="AM604" s="0" t="n">
        <f aca="false">(S604/AM$1)*100</f>
        <v>0.00793350611555179</v>
      </c>
      <c r="AO604" s="0" t="s">
        <v>620</v>
      </c>
      <c r="AP604" s="0" t="n">
        <v>0.00788828293762007</v>
      </c>
      <c r="AQ604" s="0" t="n">
        <v>0.0039934833675565</v>
      </c>
      <c r="AR604" s="0" t="n">
        <v>0.00340304516753714</v>
      </c>
      <c r="AS604" s="0" t="n">
        <v>0.00436892814819059</v>
      </c>
      <c r="AT604" s="0" t="n">
        <v>0.0179689750252568</v>
      </c>
      <c r="AU604" s="0" t="n">
        <v>0.00902580139405992</v>
      </c>
      <c r="AV604" s="0" t="n">
        <v>0.0166889381159438</v>
      </c>
      <c r="AW604" s="0" t="n">
        <v>0.00606093632871376</v>
      </c>
      <c r="AX604" s="0" t="n">
        <v>0.0120969783735591</v>
      </c>
      <c r="AY604" s="0" t="n">
        <v>0.00492185694617964</v>
      </c>
      <c r="AZ604" s="0" t="n">
        <v>0.0163870767210443</v>
      </c>
      <c r="BA604" s="0" t="n">
        <v>0.00981575945316784</v>
      </c>
      <c r="BB604" s="0" t="n">
        <v>0.00891230991494602</v>
      </c>
      <c r="BC604" s="0" t="n">
        <v>0.00607652305061909</v>
      </c>
      <c r="BD604" s="0" t="n">
        <v>0.00435313461015265</v>
      </c>
      <c r="BE604" s="0" t="n">
        <v>0.00300479651431235</v>
      </c>
      <c r="BF604" s="0" t="n">
        <v>0.0201284959996676</v>
      </c>
      <c r="BG604" s="0" t="n">
        <v>0.00793350611555179</v>
      </c>
      <c r="BH604" s="1" t="n">
        <f aca="false">_xlfn.T.TEST(AP604:AU604,AV604:BA604,2,2)</f>
        <v>0.313175033921065</v>
      </c>
      <c r="BI604" s="1" t="n">
        <f aca="false">_xlfn.T.TEST(AP604:AU604,BB604:BG604,2,2)</f>
        <v>0.855922300189838</v>
      </c>
    </row>
    <row r="605" customFormat="false" ht="15" hidden="false" customHeight="false" outlineLevel="0" collapsed="false">
      <c r="A605" s="0" t="s">
        <v>621</v>
      </c>
      <c r="B605" s="0" t="n">
        <v>3432.06599154699</v>
      </c>
      <c r="C605" s="0" t="n">
        <v>758.771362293584</v>
      </c>
      <c r="D605" s="0" t="n">
        <v>1518.26666432535</v>
      </c>
      <c r="E605" s="0" t="n">
        <v>558.024148543985</v>
      </c>
      <c r="F605" s="0" t="n">
        <v>2269.08565828743</v>
      </c>
      <c r="G605" s="0" t="n">
        <v>1518.26666432535</v>
      </c>
      <c r="H605" s="0" t="n">
        <v>3295.16986802172</v>
      </c>
      <c r="I605" s="0" t="n">
        <v>810.175924296317</v>
      </c>
      <c r="J605" s="0" t="n">
        <v>2799.35584835275</v>
      </c>
      <c r="K605" s="0" t="n">
        <v>417.889767012214</v>
      </c>
      <c r="L605" s="0" t="n">
        <v>3417.80606105715</v>
      </c>
      <c r="M605" s="0" t="n">
        <v>2625.49305223689</v>
      </c>
      <c r="N605" s="0" t="n">
        <v>1603.27628754358</v>
      </c>
      <c r="O605" s="0" t="n">
        <v>935.567175158303</v>
      </c>
      <c r="P605" s="0" t="n">
        <v>498.289618209483</v>
      </c>
      <c r="Q605" s="0" t="n">
        <v>459.330189897946</v>
      </c>
      <c r="R605" s="0" t="n">
        <v>2645.79100585256</v>
      </c>
      <c r="S605" s="0" t="n">
        <v>975.230155303782</v>
      </c>
      <c r="U605" s="0" t="s">
        <v>621</v>
      </c>
      <c r="V605" s="0" t="n">
        <f aca="false">(B605/V$1)*100</f>
        <v>0.0578148771528514</v>
      </c>
      <c r="W605" s="0" t="n">
        <f aca="false">(C605/W$1)*100</f>
        <v>0.00919958284393781</v>
      </c>
      <c r="X605" s="0" t="n">
        <f aca="false">(D605/X$1)*100</f>
        <v>0.0234501835895871</v>
      </c>
      <c r="Y605" s="0" t="n">
        <f aca="false">(E605/Y$1)*100</f>
        <v>0.00916252064391542</v>
      </c>
      <c r="Z605" s="0" t="n">
        <f aca="false">(F605/Z$1)*100</f>
        <v>0.0587597977708224</v>
      </c>
      <c r="AA605" s="0" t="n">
        <f aca="false">(G605/AA$1)*100</f>
        <v>0.0336330531947695</v>
      </c>
      <c r="AB605" s="0" t="n">
        <f aca="false">(H605/AB$1)*100</f>
        <v>0.0704513215215328</v>
      </c>
      <c r="AC605" s="0" t="n">
        <f aca="false">(I605/AC$1)*100</f>
        <v>0.0105595169199233</v>
      </c>
      <c r="AD605" s="0" t="n">
        <f aca="false">(J605/AD$1)*100</f>
        <v>0.0656229556267973</v>
      </c>
      <c r="AE605" s="0" t="n">
        <f aca="false">(K605/AE$1)*100</f>
        <v>0.00978620805233664</v>
      </c>
      <c r="AF605" s="0" t="n">
        <f aca="false">(L605/AF$1)*100</f>
        <v>0.0678293273623691</v>
      </c>
      <c r="AG605" s="0" t="n">
        <f aca="false">(M605/AG$1)*100</f>
        <v>0.0434898144419097</v>
      </c>
      <c r="AH605" s="0" t="n">
        <f aca="false">(N605/AH$1)*100</f>
        <v>0.0350696243701373</v>
      </c>
      <c r="AI605" s="0" t="n">
        <f aca="false">(O605/AI$1)*100</f>
        <v>0.022310558201723</v>
      </c>
      <c r="AJ605" s="0" t="n">
        <f aca="false">(P605/AJ$1)*100</f>
        <v>0.0108826483477306</v>
      </c>
      <c r="AK605" s="0" t="n">
        <f aca="false">(Q605/AK$1)*100</f>
        <v>0.00726937963141553</v>
      </c>
      <c r="AL605" s="0" t="n">
        <f aca="false">(R605/AL$1)*100</f>
        <v>0.0586064269948465</v>
      </c>
      <c r="AM605" s="0" t="n">
        <f aca="false">(S605/AM$1)*100</f>
        <v>0.0221724832110178</v>
      </c>
      <c r="AO605" s="0" t="s">
        <v>621</v>
      </c>
      <c r="AP605" s="0" t="n">
        <v>0.0578148771528514</v>
      </c>
      <c r="AQ605" s="0" t="n">
        <v>0.00919958284393781</v>
      </c>
      <c r="AR605" s="0" t="n">
        <v>0.0234501835895871</v>
      </c>
      <c r="AS605" s="0" t="n">
        <v>0.00916252064391542</v>
      </c>
      <c r="AT605" s="0" t="n">
        <v>0.0587597977708224</v>
      </c>
      <c r="AU605" s="0" t="n">
        <v>0.0336330531947695</v>
      </c>
      <c r="AV605" s="0" t="n">
        <v>0.0704513215215328</v>
      </c>
      <c r="AW605" s="0" t="n">
        <v>0.0105595169199233</v>
      </c>
      <c r="AX605" s="0" t="n">
        <v>0.0656229556267973</v>
      </c>
      <c r="AY605" s="0" t="n">
        <v>0.00978620805233664</v>
      </c>
      <c r="AZ605" s="0" t="n">
        <v>0.0678293273623691</v>
      </c>
      <c r="BA605" s="0" t="n">
        <v>0.0434898144419097</v>
      </c>
      <c r="BB605" s="0" t="n">
        <v>0.0350696243701373</v>
      </c>
      <c r="BC605" s="0" t="n">
        <v>0.022310558201723</v>
      </c>
      <c r="BD605" s="0" t="n">
        <v>0.0108826483477306</v>
      </c>
      <c r="BE605" s="0" t="n">
        <v>0.00726937963141553</v>
      </c>
      <c r="BF605" s="0" t="n">
        <v>0.0586064269948465</v>
      </c>
      <c r="BG605" s="0" t="n">
        <v>0.0221724832110178</v>
      </c>
      <c r="BH605" s="1" t="n">
        <f aca="false">_xlfn.T.TEST(AP605:AU605,AV605:BA605,2,2)</f>
        <v>0.412073267275044</v>
      </c>
      <c r="BI605" s="1" t="n">
        <f aca="false">_xlfn.T.TEST(AP605:AU605,BB605:BG605,2,2)</f>
        <v>0.627985740716045</v>
      </c>
    </row>
    <row r="606" customFormat="false" ht="15" hidden="false" customHeight="false" outlineLevel="0" collapsed="false">
      <c r="A606" s="0" t="s">
        <v>622</v>
      </c>
      <c r="B606" s="0" t="n">
        <v>16689.1425875191</v>
      </c>
      <c r="C606" s="0" t="n">
        <v>147.716167676217</v>
      </c>
      <c r="D606" s="0" t="n">
        <v>1878.32528674349</v>
      </c>
      <c r="E606" s="0" t="n">
        <v>83.1277268576453</v>
      </c>
      <c r="F606" s="0" t="n">
        <v>2189.20028508218</v>
      </c>
      <c r="G606" s="0" t="n">
        <v>2620.37823979771</v>
      </c>
      <c r="H606" s="0" t="n">
        <v>25276.8342970324</v>
      </c>
      <c r="I606" s="0" t="n">
        <v>389.826421965918</v>
      </c>
      <c r="J606" s="0" t="n">
        <v>30425.9450612647</v>
      </c>
      <c r="K606" s="0" t="n">
        <v>58.0487272913887</v>
      </c>
      <c r="L606" s="0" t="n">
        <v>11359.3328619453</v>
      </c>
      <c r="M606" s="0" t="n">
        <v>12855.0614821895</v>
      </c>
      <c r="N606" s="0" t="n">
        <v>8251.74149961233</v>
      </c>
      <c r="O606" s="0" t="n">
        <v>2329.09524754093</v>
      </c>
      <c r="P606" s="0" t="n">
        <v>90.469379860697</v>
      </c>
      <c r="Q606" s="0" t="n">
        <v>70.3672006200749</v>
      </c>
      <c r="R606" s="0" t="n">
        <v>8091.24920399066</v>
      </c>
      <c r="S606" s="0" t="n">
        <v>2329.09524754093</v>
      </c>
      <c r="U606" s="0" t="s">
        <v>622</v>
      </c>
      <c r="V606" s="0" t="n">
        <f aca="false">(B606/V$1)*100</f>
        <v>0.281136997616098</v>
      </c>
      <c r="W606" s="0" t="n">
        <f aca="false">(C606/W$1)*100</f>
        <v>0.00179095731528224</v>
      </c>
      <c r="X606" s="0" t="n">
        <f aca="false">(D606/X$1)*100</f>
        <v>0.0290114206219968</v>
      </c>
      <c r="Y606" s="0" t="n">
        <f aca="false">(E606/Y$1)*100</f>
        <v>0.00136492213715533</v>
      </c>
      <c r="Z606" s="0" t="n">
        <f aca="false">(F606/Z$1)*100</f>
        <v>0.0566911017931088</v>
      </c>
      <c r="AA606" s="0" t="n">
        <f aca="false">(G606/AA$1)*100</f>
        <v>0.0580473264679724</v>
      </c>
      <c r="AB606" s="0" t="n">
        <f aca="false">(H606/AB$1)*100</f>
        <v>0.540423241116808</v>
      </c>
      <c r="AC606" s="0" t="n">
        <f aca="false">(I606/AC$1)*100</f>
        <v>0.00508084549927547</v>
      </c>
      <c r="AD606" s="0" t="n">
        <f aca="false">(J606/AD$1)*100</f>
        <v>0.713249958498006</v>
      </c>
      <c r="AE606" s="0" t="n">
        <f aca="false">(K606/AE$1)*100</f>
        <v>0.00135939419265626</v>
      </c>
      <c r="AF606" s="0" t="n">
        <f aca="false">(L606/AF$1)*100</f>
        <v>0.225435818635271</v>
      </c>
      <c r="AG606" s="0" t="n">
        <f aca="false">(M606/AG$1)*100</f>
        <v>0.212936856954714</v>
      </c>
      <c r="AH606" s="0" t="n">
        <f aca="false">(N606/AH$1)*100</f>
        <v>0.180496323084932</v>
      </c>
      <c r="AI606" s="0" t="n">
        <f aca="false">(O606/AI$1)*100</f>
        <v>0.0555421528858424</v>
      </c>
      <c r="AJ606" s="0" t="n">
        <f aca="false">(P606/AJ$1)*100</f>
        <v>0.00197585181645772</v>
      </c>
      <c r="AK606" s="0" t="n">
        <f aca="false">(Q606/AK$1)*100</f>
        <v>0.00111363438797906</v>
      </c>
      <c r="AL606" s="0" t="n">
        <f aca="false">(R606/AL$1)*100</f>
        <v>0.179227763917047</v>
      </c>
      <c r="AM606" s="0" t="n">
        <f aca="false">(S606/AM$1)*100</f>
        <v>0.0529534746153089</v>
      </c>
      <c r="AO606" s="0" t="s">
        <v>622</v>
      </c>
      <c r="AP606" s="0" t="n">
        <v>0.281136997616098</v>
      </c>
      <c r="AQ606" s="0" t="n">
        <v>0.00179095731528224</v>
      </c>
      <c r="AR606" s="0" t="n">
        <v>0.0290114206219968</v>
      </c>
      <c r="AS606" s="0" t="n">
        <v>0.00136492213715533</v>
      </c>
      <c r="AT606" s="0" t="n">
        <v>0.0566911017931088</v>
      </c>
      <c r="AU606" s="0" t="n">
        <v>0.0580473264679724</v>
      </c>
      <c r="AV606" s="0" t="n">
        <v>0.540423241116808</v>
      </c>
      <c r="AW606" s="0" t="n">
        <v>0.00508084549927547</v>
      </c>
      <c r="AX606" s="0" t="n">
        <v>0.713249958498006</v>
      </c>
      <c r="AY606" s="0" t="n">
        <v>0.00135939419265626</v>
      </c>
      <c r="AZ606" s="0" t="n">
        <v>0.225435818635271</v>
      </c>
      <c r="BA606" s="0" t="n">
        <v>0.212936856954714</v>
      </c>
      <c r="BB606" s="0" t="n">
        <v>0.180496323084932</v>
      </c>
      <c r="BC606" s="0" t="n">
        <v>0.0555421528858424</v>
      </c>
      <c r="BD606" s="0" t="n">
        <v>0.00197585181645772</v>
      </c>
      <c r="BE606" s="0" t="n">
        <v>0.00111363438797906</v>
      </c>
      <c r="BF606" s="0" t="n">
        <v>0.179227763917047</v>
      </c>
      <c r="BG606" s="0" t="n">
        <v>0.0529534746153089</v>
      </c>
      <c r="BH606" s="1" t="n">
        <f aca="false">_xlfn.T.TEST(AP606:AU606,AV606:BA606,2,2)</f>
        <v>0.122318504171977</v>
      </c>
      <c r="BI606" s="1" t="n">
        <f aca="false">_xlfn.T.TEST(AP606:AU606,BB606:BG606,2,2)</f>
        <v>0.897587559627779</v>
      </c>
    </row>
    <row r="607" customFormat="false" ht="15" hidden="false" customHeight="false" outlineLevel="0" collapsed="false">
      <c r="A607" s="0" t="s">
        <v>623</v>
      </c>
      <c r="B607" s="0" t="n">
        <v>790.137853019665</v>
      </c>
      <c r="C607" s="0" t="n">
        <v>86.8329370232078</v>
      </c>
      <c r="D607" s="0" t="n">
        <v>118.695907545172</v>
      </c>
      <c r="E607" s="0" t="n">
        <v>41.146802178104</v>
      </c>
      <c r="F607" s="0" t="n">
        <v>222.880814859909</v>
      </c>
      <c r="G607" s="0" t="n">
        <v>297.452939523776</v>
      </c>
      <c r="H607" s="0" t="n">
        <v>1122.99098920984</v>
      </c>
      <c r="I607" s="0" t="n">
        <v>55.8034178190865</v>
      </c>
      <c r="J607" s="0" t="n">
        <v>1304.27084035832</v>
      </c>
      <c r="K607" s="0" t="n">
        <v>32.5092374012111</v>
      </c>
      <c r="L607" s="0" t="n">
        <v>823.827422376044</v>
      </c>
      <c r="M607" s="0" t="n">
        <v>932.882402676175</v>
      </c>
      <c r="N607" s="0" t="n">
        <v>402.025268420571</v>
      </c>
      <c r="O607" s="0" t="n">
        <v>222.880814859909</v>
      </c>
      <c r="P607" s="0" t="n">
        <v>63.5979006079354</v>
      </c>
      <c r="Q607" s="0" t="n">
        <v>34.0007750936571</v>
      </c>
      <c r="R607" s="0" t="n">
        <v>687.608787943112</v>
      </c>
      <c r="S607" s="0" t="n">
        <v>186.45438316045</v>
      </c>
      <c r="U607" s="0" t="s">
        <v>623</v>
      </c>
      <c r="V607" s="0" t="n">
        <f aca="false">(B607/V$1)*100</f>
        <v>0.0133102693883689</v>
      </c>
      <c r="W607" s="0" t="n">
        <f aca="false">(C607/W$1)*100</f>
        <v>0.00105278986190619</v>
      </c>
      <c r="X607" s="0" t="n">
        <f aca="false">(D607/X$1)*100</f>
        <v>0.00183330167793929</v>
      </c>
      <c r="Y607" s="0" t="n">
        <f aca="false">(E607/Y$1)*100</f>
        <v>0.000675613099131435</v>
      </c>
      <c r="Z607" s="0" t="n">
        <f aca="false">(F607/Z$1)*100</f>
        <v>0.00577167792689182</v>
      </c>
      <c r="AA607" s="0" t="n">
        <f aca="false">(G607/AA$1)*100</f>
        <v>0.00658925785108321</v>
      </c>
      <c r="AB607" s="0" t="n">
        <f aca="false">(H607/AB$1)*100</f>
        <v>0.0240097483332794</v>
      </c>
      <c r="AC607" s="0" t="n">
        <f aca="false">(I607/AC$1)*100</f>
        <v>0.000727319977030911</v>
      </c>
      <c r="AD607" s="0" t="n">
        <f aca="false">(J607/AD$1)*100</f>
        <v>0.0305749294190392</v>
      </c>
      <c r="AE607" s="0" t="n">
        <f aca="false">(K607/AE$1)*100</f>
        <v>0.000761306416057221</v>
      </c>
      <c r="AF607" s="0" t="n">
        <f aca="false">(L607/AF$1)*100</f>
        <v>0.0163495701406643</v>
      </c>
      <c r="AG607" s="0" t="n">
        <f aca="false">(M607/AG$1)*100</f>
        <v>0.0154526718529854</v>
      </c>
      <c r="AH607" s="0" t="n">
        <f aca="false">(N607/AH$1)*100</f>
        <v>0.00879379010364724</v>
      </c>
      <c r="AI607" s="0" t="n">
        <f aca="false">(O607/AI$1)*100</f>
        <v>0.00531505970283539</v>
      </c>
      <c r="AJ607" s="0" t="n">
        <f aca="false">(P607/AJ$1)*100</f>
        <v>0.00138897854315544</v>
      </c>
      <c r="AK607" s="0" t="n">
        <f aca="false">(Q607/AK$1)*100</f>
        <v>0.000538097750494229</v>
      </c>
      <c r="AL607" s="0" t="n">
        <f aca="false">(R607/AL$1)*100</f>
        <v>0.0152310950269549</v>
      </c>
      <c r="AM607" s="0" t="n">
        <f aca="false">(S607/AM$1)*100</f>
        <v>0.0042391600154714</v>
      </c>
      <c r="AO607" s="0" t="s">
        <v>623</v>
      </c>
      <c r="AP607" s="0" t="n">
        <v>0.0133102693883689</v>
      </c>
      <c r="AQ607" s="0" t="n">
        <v>0.00105278986190619</v>
      </c>
      <c r="AR607" s="0" t="n">
        <v>0.00183330167793929</v>
      </c>
      <c r="AS607" s="0" t="n">
        <v>0.000675613099131435</v>
      </c>
      <c r="AT607" s="0" t="n">
        <v>0.00577167792689182</v>
      </c>
      <c r="AU607" s="0" t="n">
        <v>0.00658925785108321</v>
      </c>
      <c r="AV607" s="0" t="n">
        <v>0.0240097483332794</v>
      </c>
      <c r="AW607" s="0" t="n">
        <v>0.000727319977030911</v>
      </c>
      <c r="AX607" s="0" t="n">
        <v>0.0305749294190392</v>
      </c>
      <c r="AY607" s="0" t="n">
        <v>0.000761306416057221</v>
      </c>
      <c r="AZ607" s="0" t="n">
        <v>0.0163495701406643</v>
      </c>
      <c r="BA607" s="0" t="n">
        <v>0.0154526718529854</v>
      </c>
      <c r="BB607" s="0" t="n">
        <v>0.00879379010364724</v>
      </c>
      <c r="BC607" s="0" t="n">
        <v>0.00531505970283539</v>
      </c>
      <c r="BD607" s="0" t="n">
        <v>0.00138897854315544</v>
      </c>
      <c r="BE607" s="0" t="n">
        <v>0.000538097750494229</v>
      </c>
      <c r="BF607" s="0" t="n">
        <v>0.0152310950269549</v>
      </c>
      <c r="BG607" s="0" t="n">
        <v>0.0042391600154714</v>
      </c>
      <c r="BH607" s="1" t="n">
        <f aca="false">_xlfn.T.TEST(AP607:AU607,AV607:BA607,2,2)</f>
        <v>0.0958373158082788</v>
      </c>
      <c r="BI607" s="1" t="n">
        <f aca="false">_xlfn.T.TEST(AP607:AU607,BB607:BG607,2,2)</f>
        <v>0.731830025663559</v>
      </c>
    </row>
    <row r="608" customFormat="false" ht="15" hidden="false" customHeight="false" outlineLevel="0" collapsed="false">
      <c r="A608" s="0" t="s">
        <v>624</v>
      </c>
      <c r="B608" s="0" t="n">
        <v>3958.11111643564</v>
      </c>
      <c r="C608" s="0" t="n">
        <v>3050.59610410964</v>
      </c>
      <c r="D608" s="0" t="n">
        <v>1783.96955361596</v>
      </c>
      <c r="E608" s="0" t="n">
        <v>1437.17531369432</v>
      </c>
      <c r="F608" s="0" t="n">
        <v>1317.1012190233</v>
      </c>
      <c r="G608" s="0" t="n">
        <v>2265.97334410339</v>
      </c>
      <c r="H608" s="0" t="n">
        <v>815.223639130073</v>
      </c>
      <c r="I608" s="0" t="n">
        <v>2094.79989925693</v>
      </c>
      <c r="J608" s="0" t="n">
        <v>848.835282923198</v>
      </c>
      <c r="K608" s="0" t="n">
        <v>1784.55044647439</v>
      </c>
      <c r="L608" s="0" t="n">
        <v>1646.5018049198</v>
      </c>
      <c r="M608" s="0" t="n">
        <v>2635.98546116237</v>
      </c>
      <c r="N608" s="0" t="n">
        <v>1230.62240989837</v>
      </c>
      <c r="O608" s="0" t="n">
        <v>1462.60086035714</v>
      </c>
      <c r="P608" s="0" t="n">
        <v>1646.5018049198</v>
      </c>
      <c r="Q608" s="0" t="n">
        <v>2082.71056711019</v>
      </c>
      <c r="R608" s="0" t="n">
        <v>1472.07599235831</v>
      </c>
      <c r="S608" s="0" t="n">
        <v>1570.42927318764</v>
      </c>
      <c r="U608" s="0" t="s">
        <v>624</v>
      </c>
      <c r="V608" s="0" t="n">
        <f aca="false">(B608/V$1)*100</f>
        <v>0.0666763717590742</v>
      </c>
      <c r="W608" s="0" t="n">
        <f aca="false">(C608/W$1)*100</f>
        <v>0.0369863874386603</v>
      </c>
      <c r="X608" s="0" t="n">
        <f aca="false">(D608/X$1)*100</f>
        <v>0.0275540618347946</v>
      </c>
      <c r="Y608" s="0" t="n">
        <f aca="false">(E608/Y$1)*100</f>
        <v>0.0235978111610557</v>
      </c>
      <c r="Z608" s="0" t="n">
        <f aca="false">(F608/Z$1)*100</f>
        <v>0.0341073951927949</v>
      </c>
      <c r="AA608" s="0" t="n">
        <f aca="false">(G608/AA$1)*100</f>
        <v>0.0501964535024711</v>
      </c>
      <c r="AB608" s="0" t="n">
        <f aca="false">(H608/AB$1)*100</f>
        <v>0.0174296273068276</v>
      </c>
      <c r="AC608" s="0" t="n">
        <f aca="false">(I608/AC$1)*100</f>
        <v>0.0273028046337834</v>
      </c>
      <c r="AD608" s="0" t="n">
        <f aca="false">(J608/AD$1)*100</f>
        <v>0.0198985349213487</v>
      </c>
      <c r="AE608" s="0" t="n">
        <f aca="false">(K608/AE$1)*100</f>
        <v>0.0417908820164486</v>
      </c>
      <c r="AF608" s="0" t="n">
        <f aca="false">(L608/AF$1)*100</f>
        <v>0.0326762572052123</v>
      </c>
      <c r="AG608" s="0" t="n">
        <f aca="false">(M608/AG$1)*100</f>
        <v>0.0436636152892703</v>
      </c>
      <c r="AH608" s="0" t="n">
        <f aca="false">(N608/AH$1)*100</f>
        <v>0.0269182959867332</v>
      </c>
      <c r="AI608" s="0" t="n">
        <f aca="false">(O608/AI$1)*100</f>
        <v>0.0348787799394166</v>
      </c>
      <c r="AJ608" s="0" t="n">
        <f aca="false">(P608/AJ$1)*100</f>
        <v>0.0359596096166569</v>
      </c>
      <c r="AK608" s="0" t="n">
        <f aca="false">(Q608/AK$1)*100</f>
        <v>0.0329610683287517</v>
      </c>
      <c r="AL608" s="0" t="n">
        <f aca="false">(R608/AL$1)*100</f>
        <v>0.0326076829145518</v>
      </c>
      <c r="AM608" s="0" t="n">
        <f aca="false">(S608/AM$1)*100</f>
        <v>0.0357047169885732</v>
      </c>
      <c r="AO608" s="0" t="s">
        <v>624</v>
      </c>
      <c r="AP608" s="0" t="n">
        <v>0.0666763717590742</v>
      </c>
      <c r="AQ608" s="0" t="n">
        <v>0.0369863874386603</v>
      </c>
      <c r="AR608" s="0" t="n">
        <v>0.0275540618347946</v>
      </c>
      <c r="AS608" s="0" t="n">
        <v>0.0235978111610557</v>
      </c>
      <c r="AT608" s="0" t="n">
        <v>0.0341073951927949</v>
      </c>
      <c r="AU608" s="0" t="n">
        <v>0.0501964535024711</v>
      </c>
      <c r="AV608" s="0" t="n">
        <v>0.0174296273068276</v>
      </c>
      <c r="AW608" s="0" t="n">
        <v>0.0273028046337834</v>
      </c>
      <c r="AX608" s="0" t="n">
        <v>0.0198985349213487</v>
      </c>
      <c r="AY608" s="0" t="n">
        <v>0.0417908820164486</v>
      </c>
      <c r="AZ608" s="0" t="n">
        <v>0.0326762572052123</v>
      </c>
      <c r="BA608" s="0" t="n">
        <v>0.0436636152892703</v>
      </c>
      <c r="BB608" s="0" t="n">
        <v>0.0269182959867332</v>
      </c>
      <c r="BC608" s="0" t="n">
        <v>0.0348787799394166</v>
      </c>
      <c r="BD608" s="0" t="n">
        <v>0.0359596096166569</v>
      </c>
      <c r="BE608" s="0" t="n">
        <v>0.0329610683287517</v>
      </c>
      <c r="BF608" s="0" t="n">
        <v>0.0326076829145518</v>
      </c>
      <c r="BG608" s="0" t="n">
        <v>0.0357047169885732</v>
      </c>
      <c r="BH608" s="1" t="n">
        <f aca="false">_xlfn.T.TEST(AP608:AU608,AV608:BA608,2,2)</f>
        <v>0.263094400155887</v>
      </c>
      <c r="BI608" s="1" t="n">
        <f aca="false">_xlfn.T.TEST(AP608:AU608,BB608:BG608,2,2)</f>
        <v>0.340987161826045</v>
      </c>
    </row>
    <row r="609" customFormat="false" ht="15" hidden="false" customHeight="false" outlineLevel="0" collapsed="false">
      <c r="A609" s="0" t="s">
        <v>625</v>
      </c>
      <c r="B609" s="0" t="n">
        <v>1631.821540845</v>
      </c>
      <c r="C609" s="0" t="n">
        <v>1361.56377783941</v>
      </c>
      <c r="D609" s="0" t="n">
        <v>504.404586192409</v>
      </c>
      <c r="E609" s="0" t="n">
        <v>448.387983224541</v>
      </c>
      <c r="F609" s="0" t="n">
        <v>710.166446420882</v>
      </c>
      <c r="G609" s="0" t="n">
        <v>682.916871531924</v>
      </c>
      <c r="H609" s="0" t="n">
        <v>747.244053222842</v>
      </c>
      <c r="I609" s="0" t="n">
        <v>620.445833798519</v>
      </c>
      <c r="J609" s="0" t="n">
        <v>606.300831026379</v>
      </c>
      <c r="K609" s="0" t="n">
        <v>501.320178589757</v>
      </c>
      <c r="L609" s="0" t="n">
        <v>620.445833798519</v>
      </c>
      <c r="M609" s="0" t="n">
        <v>701.521890967908</v>
      </c>
      <c r="N609" s="0" t="n">
        <v>811.926001754351</v>
      </c>
      <c r="O609" s="0" t="n">
        <v>496.37309382468</v>
      </c>
      <c r="P609" s="0" t="n">
        <v>584.905182220645</v>
      </c>
      <c r="Q609" s="0" t="n">
        <v>550.903737673858</v>
      </c>
      <c r="R609" s="0" t="n">
        <v>737.463990053674</v>
      </c>
      <c r="S609" s="0" t="n">
        <v>322.743077838582</v>
      </c>
      <c r="U609" s="0" t="s">
        <v>625</v>
      </c>
      <c r="V609" s="0" t="n">
        <f aca="false">(B609/V$1)*100</f>
        <v>0.0274888542795197</v>
      </c>
      <c r="W609" s="0" t="n">
        <f aca="false">(C609/W$1)*100</f>
        <v>0.0165080278381568</v>
      </c>
      <c r="X609" s="0" t="n">
        <f aca="false">(D609/X$1)*100</f>
        <v>0.00779071320445392</v>
      </c>
      <c r="Y609" s="0" t="n">
        <f aca="false">(E609/Y$1)*100</f>
        <v>0.00736234115225683</v>
      </c>
      <c r="Z609" s="0" t="n">
        <f aca="false">(F609/Z$1)*100</f>
        <v>0.0183903311992238</v>
      </c>
      <c r="AA609" s="0" t="n">
        <f aca="false">(G609/AA$1)*100</f>
        <v>0.0151281589772934</v>
      </c>
      <c r="AB609" s="0" t="n">
        <f aca="false">(H609/AB$1)*100</f>
        <v>0.0159762115936868</v>
      </c>
      <c r="AC609" s="0" t="n">
        <f aca="false">(I609/AC$1)*100</f>
        <v>0.0080866489405765</v>
      </c>
      <c r="AD609" s="0" t="n">
        <f aca="false">(J609/AD$1)*100</f>
        <v>0.0142130028071804</v>
      </c>
      <c r="AE609" s="0" t="n">
        <f aca="false">(K609/AE$1)*100</f>
        <v>0.0117399945052269</v>
      </c>
      <c r="AF609" s="0" t="n">
        <f aca="false">(L609/AF$1)*100</f>
        <v>0.0123132860143389</v>
      </c>
      <c r="AG609" s="0" t="n">
        <f aca="false">(M609/AG$1)*100</f>
        <v>0.0116203152162748</v>
      </c>
      <c r="AH609" s="0" t="n">
        <f aca="false">(N609/AH$1)*100</f>
        <v>0.0177598459598614</v>
      </c>
      <c r="AI609" s="0" t="n">
        <f aca="false">(O609/AI$1)*100</f>
        <v>0.0118370557385909</v>
      </c>
      <c r="AJ609" s="0" t="n">
        <f aca="false">(P609/AJ$1)*100</f>
        <v>0.0127743328021668</v>
      </c>
      <c r="AK609" s="0" t="n">
        <f aca="false">(Q609/AK$1)*100</f>
        <v>0.00871862659497038</v>
      </c>
      <c r="AL609" s="0" t="n">
        <f aca="false">(R609/AL$1)*100</f>
        <v>0.0163354283837252</v>
      </c>
      <c r="AM609" s="0" t="n">
        <f aca="false">(S609/AM$1)*100</f>
        <v>0.00733777092097721</v>
      </c>
      <c r="AO609" s="0" t="s">
        <v>625</v>
      </c>
      <c r="AP609" s="0" t="n">
        <v>0.0274888542795197</v>
      </c>
      <c r="AQ609" s="0" t="n">
        <v>0.0165080278381568</v>
      </c>
      <c r="AR609" s="0" t="n">
        <v>0.00779071320445392</v>
      </c>
      <c r="AS609" s="0" t="n">
        <v>0.00736234115225683</v>
      </c>
      <c r="AT609" s="0" t="n">
        <v>0.0183903311992238</v>
      </c>
      <c r="AU609" s="0" t="n">
        <v>0.0151281589772934</v>
      </c>
      <c r="AV609" s="0" t="n">
        <v>0.0159762115936868</v>
      </c>
      <c r="AW609" s="0" t="n">
        <v>0.0080866489405765</v>
      </c>
      <c r="AX609" s="0" t="n">
        <v>0.0142130028071804</v>
      </c>
      <c r="AY609" s="0" t="n">
        <v>0.0117399945052269</v>
      </c>
      <c r="AZ609" s="0" t="n">
        <v>0.0123132860143389</v>
      </c>
      <c r="BA609" s="0" t="n">
        <v>0.0116203152162748</v>
      </c>
      <c r="BB609" s="0" t="n">
        <v>0.0177598459598614</v>
      </c>
      <c r="BC609" s="0" t="n">
        <v>0.0118370557385909</v>
      </c>
      <c r="BD609" s="0" t="n">
        <v>0.0127743328021668</v>
      </c>
      <c r="BE609" s="0" t="n">
        <v>0.00871862659497038</v>
      </c>
      <c r="BF609" s="0" t="n">
        <v>0.0163354283837252</v>
      </c>
      <c r="BG609" s="0" t="n">
        <v>0.00733777092097721</v>
      </c>
      <c r="BH609" s="1" t="n">
        <f aca="false">_xlfn.T.TEST(AP609:AU609,AV609:BA609,2,2)</f>
        <v>0.358041526626719</v>
      </c>
      <c r="BI609" s="1" t="n">
        <f aca="false">_xlfn.T.TEST(AP609:AU609,BB609:BG609,2,2)</f>
        <v>0.410852334370029</v>
      </c>
    </row>
    <row r="610" customFormat="false" ht="15" hidden="false" customHeight="false" outlineLevel="0" collapsed="false">
      <c r="A610" s="0" t="s">
        <v>626</v>
      </c>
      <c r="B610" s="0" t="n">
        <v>1811.8329727965</v>
      </c>
      <c r="C610" s="0" t="n">
        <v>1156.78927104198</v>
      </c>
      <c r="D610" s="0" t="n">
        <v>1085.6201521891</v>
      </c>
      <c r="E610" s="0" t="n">
        <v>938.749281293334</v>
      </c>
      <c r="F610" s="0" t="n">
        <v>1613.30680485234</v>
      </c>
      <c r="G610" s="0" t="n">
        <v>1527.37409566622</v>
      </c>
      <c r="H610" s="0" t="n">
        <v>1766.98989098884</v>
      </c>
      <c r="I610" s="0" t="n">
        <v>963.575653469898</v>
      </c>
      <c r="J610" s="0" t="n">
        <v>938.113479418241</v>
      </c>
      <c r="K610" s="0" t="n">
        <v>401.097582880017</v>
      </c>
      <c r="L610" s="0" t="n">
        <v>1343.63998362547</v>
      </c>
      <c r="M610" s="0" t="n">
        <v>1085.6201521891</v>
      </c>
      <c r="N610" s="0" t="n">
        <v>948.234641331008</v>
      </c>
      <c r="O610" s="0" t="n">
        <v>1299.75812844734</v>
      </c>
      <c r="P610" s="0" t="n">
        <v>589.245486832774</v>
      </c>
      <c r="Q610" s="0" t="n">
        <v>801.06683029755</v>
      </c>
      <c r="R610" s="0" t="n">
        <v>1776.71710586166</v>
      </c>
      <c r="S610" s="0" t="n">
        <v>803.509212046253</v>
      </c>
      <c r="U610" s="0" t="s">
        <v>626</v>
      </c>
      <c r="V610" s="0" t="n">
        <f aca="false">(B610/V$1)*100</f>
        <v>0.0305212373543259</v>
      </c>
      <c r="W610" s="0" t="n">
        <f aca="false">(C610/W$1)*100</f>
        <v>0.0140252772584365</v>
      </c>
      <c r="X610" s="0" t="n">
        <f aca="false">(D610/X$1)*100</f>
        <v>0.0167678000680481</v>
      </c>
      <c r="Y610" s="0" t="n">
        <f aca="false">(E610/Y$1)*100</f>
        <v>0.0154138663922588</v>
      </c>
      <c r="Z610" s="0" t="n">
        <f aca="false">(F610/Z$1)*100</f>
        <v>0.0417778770268913</v>
      </c>
      <c r="AA610" s="0" t="n">
        <f aca="false">(G610/AA$1)*100</f>
        <v>0.0338348034735267</v>
      </c>
      <c r="AB610" s="0" t="n">
        <f aca="false">(H610/AB$1)*100</f>
        <v>0.0377785601111028</v>
      </c>
      <c r="AC610" s="0" t="n">
        <f aca="false">(I610/AC$1)*100</f>
        <v>0.0125588691434876</v>
      </c>
      <c r="AD610" s="0" t="n">
        <f aca="false">(J610/AD$1)*100</f>
        <v>0.0219914089410923</v>
      </c>
      <c r="AE610" s="0" t="n">
        <f aca="false">(K610/AE$1)*100</f>
        <v>0.00939296605278792</v>
      </c>
      <c r="AF610" s="0" t="n">
        <f aca="false">(L610/AF$1)*100</f>
        <v>0.0266657015285152</v>
      </c>
      <c r="AG610" s="0" t="n">
        <f aca="false">(M610/AG$1)*100</f>
        <v>0.0179826866930295</v>
      </c>
      <c r="AH610" s="0" t="n">
        <f aca="false">(N610/AH$1)*100</f>
        <v>0.0207414236364587</v>
      </c>
      <c r="AI610" s="0" t="n">
        <f aca="false">(O610/AI$1)*100</f>
        <v>0.0309954540335173</v>
      </c>
      <c r="AJ610" s="0" t="n">
        <f aca="false">(P610/AJ$1)*100</f>
        <v>0.0128691250817764</v>
      </c>
      <c r="AK610" s="0" t="n">
        <f aca="false">(Q610/AK$1)*100</f>
        <v>0.012677718616452</v>
      </c>
      <c r="AL610" s="0" t="n">
        <f aca="false">(R610/AL$1)*100</f>
        <v>0.0393557318491311</v>
      </c>
      <c r="AM610" s="0" t="n">
        <f aca="false">(S610/AM$1)*100</f>
        <v>0.0182682974035438</v>
      </c>
      <c r="AO610" s="0" t="s">
        <v>626</v>
      </c>
      <c r="AP610" s="0" t="n">
        <v>0.0305212373543259</v>
      </c>
      <c r="AQ610" s="0" t="n">
        <v>0.0140252772584365</v>
      </c>
      <c r="AR610" s="0" t="n">
        <v>0.0167678000680481</v>
      </c>
      <c r="AS610" s="0" t="n">
        <v>0.0154138663922588</v>
      </c>
      <c r="AT610" s="0" t="n">
        <v>0.0417778770268913</v>
      </c>
      <c r="AU610" s="0" t="n">
        <v>0.0338348034735267</v>
      </c>
      <c r="AV610" s="0" t="n">
        <v>0.0377785601111028</v>
      </c>
      <c r="AW610" s="0" t="n">
        <v>0.0125588691434876</v>
      </c>
      <c r="AX610" s="0" t="n">
        <v>0.0219914089410923</v>
      </c>
      <c r="AY610" s="0" t="n">
        <v>0.00939296605278792</v>
      </c>
      <c r="AZ610" s="0" t="n">
        <v>0.0266657015285152</v>
      </c>
      <c r="BA610" s="0" t="n">
        <v>0.0179826866930295</v>
      </c>
      <c r="BB610" s="0" t="n">
        <v>0.0207414236364587</v>
      </c>
      <c r="BC610" s="0" t="n">
        <v>0.0309954540335173</v>
      </c>
      <c r="BD610" s="0" t="n">
        <v>0.0128691250817764</v>
      </c>
      <c r="BE610" s="0" t="n">
        <v>0.012677718616452</v>
      </c>
      <c r="BF610" s="0" t="n">
        <v>0.0393557318491311</v>
      </c>
      <c r="BG610" s="0" t="n">
        <v>0.0182682974035438</v>
      </c>
      <c r="BH610" s="1" t="n">
        <f aca="false">_xlfn.T.TEST(AP610:AU610,AV610:BA610,2,2)</f>
        <v>0.509088591131758</v>
      </c>
      <c r="BI610" s="1" t="n">
        <f aca="false">_xlfn.T.TEST(AP610:AU610,BB610:BG610,2,2)</f>
        <v>0.660421032841944</v>
      </c>
    </row>
    <row r="611" customFormat="false" ht="15" hidden="false" customHeight="false" outlineLevel="0" collapsed="false">
      <c r="A611" s="0" t="s">
        <v>627</v>
      </c>
      <c r="B611" s="0" t="n">
        <v>4793.79492991832</v>
      </c>
      <c r="C611" s="0" t="n">
        <v>4182.45241148625</v>
      </c>
      <c r="D611" s="0" t="n">
        <v>3997.91692117046</v>
      </c>
      <c r="E611" s="0" t="n">
        <v>2238.42755436805</v>
      </c>
      <c r="F611" s="0" t="n">
        <v>4401.9940904839</v>
      </c>
      <c r="G611" s="0" t="n">
        <v>4457.52001826228</v>
      </c>
      <c r="H611" s="0" t="n">
        <v>3279.43287505055</v>
      </c>
      <c r="I611" s="0" t="n">
        <v>2400.00525557903</v>
      </c>
      <c r="J611" s="0" t="n">
        <v>1533.07135015379</v>
      </c>
      <c r="K611" s="0" t="n">
        <v>887.537847685518</v>
      </c>
      <c r="L611" s="0" t="n">
        <v>3305.82226191805</v>
      </c>
      <c r="M611" s="0" t="n">
        <v>3279.43287505055</v>
      </c>
      <c r="N611" s="0" t="n">
        <v>2238.96818159552</v>
      </c>
      <c r="O611" s="0" t="n">
        <v>3663.84436473506</v>
      </c>
      <c r="P611" s="0" t="n">
        <v>2085.96035323465</v>
      </c>
      <c r="Q611" s="0" t="n">
        <v>1176.20354820652</v>
      </c>
      <c r="R611" s="0" t="n">
        <v>5056.52272796191</v>
      </c>
      <c r="S611" s="0" t="n">
        <v>2472.73899396754</v>
      </c>
      <c r="U611" s="0" t="s">
        <v>627</v>
      </c>
      <c r="V611" s="0" t="n">
        <f aca="false">(B611/V$1)*100</f>
        <v>0.0807538857503916</v>
      </c>
      <c r="W611" s="0" t="n">
        <f aca="false">(C611/W$1)*100</f>
        <v>0.0507093695971723</v>
      </c>
      <c r="X611" s="0" t="n">
        <f aca="false">(D611/X$1)*100</f>
        <v>0.061749288171998</v>
      </c>
      <c r="Y611" s="0" t="n">
        <f aca="false">(E611/Y$1)*100</f>
        <v>0.0367540342659377</v>
      </c>
      <c r="Z611" s="0" t="n">
        <f aca="false">(F611/Z$1)*100</f>
        <v>0.113993176767249</v>
      </c>
      <c r="AA611" s="0" t="n">
        <f aca="false">(G611/AA$1)*100</f>
        <v>0.0987441873115109</v>
      </c>
      <c r="AB611" s="0" t="n">
        <f aca="false">(H611/AB$1)*100</f>
        <v>0.0701148617953277</v>
      </c>
      <c r="AC611" s="0" t="n">
        <f aca="false">(I611/AC$1)*100</f>
        <v>0.031280732177031</v>
      </c>
      <c r="AD611" s="0" t="n">
        <f aca="false">(J611/AD$1)*100</f>
        <v>0.035938508226118</v>
      </c>
      <c r="AE611" s="0" t="n">
        <f aca="false">(K611/AE$1)*100</f>
        <v>0.0207845004051503</v>
      </c>
      <c r="AF611" s="0" t="n">
        <f aca="false">(L611/AF$1)*100</f>
        <v>0.0656069116853549</v>
      </c>
      <c r="AG611" s="0" t="n">
        <f aca="false">(M611/AG$1)*100</f>
        <v>0.0543219594845756</v>
      </c>
      <c r="AH611" s="0" t="n">
        <f aca="false">(N611/AH$1)*100</f>
        <v>0.048974573949164</v>
      </c>
      <c r="AI611" s="0" t="n">
        <f aca="false">(O611/AI$1)*100</f>
        <v>0.0873720403108896</v>
      </c>
      <c r="AJ611" s="0" t="n">
        <f aca="false">(P611/AJ$1)*100</f>
        <v>0.0455573870335327</v>
      </c>
      <c r="AK611" s="0" t="n">
        <f aca="false">(Q611/AK$1)*100</f>
        <v>0.018614648685798</v>
      </c>
      <c r="AL611" s="0" t="n">
        <f aca="false">(R611/AL$1)*100</f>
        <v>0.112006099290745</v>
      </c>
      <c r="AM611" s="0" t="n">
        <f aca="false">(S611/AM$1)*100</f>
        <v>0.0562193073407333</v>
      </c>
      <c r="AO611" s="0" t="s">
        <v>627</v>
      </c>
      <c r="AP611" s="0" t="n">
        <v>0.0807538857503916</v>
      </c>
      <c r="AQ611" s="0" t="n">
        <v>0.0507093695971723</v>
      </c>
      <c r="AR611" s="0" t="n">
        <v>0.061749288171998</v>
      </c>
      <c r="AS611" s="0" t="n">
        <v>0.0367540342659377</v>
      </c>
      <c r="AT611" s="0" t="n">
        <v>0.113993176767249</v>
      </c>
      <c r="AU611" s="0" t="n">
        <v>0.0987441873115109</v>
      </c>
      <c r="AV611" s="0" t="n">
        <v>0.0701148617953277</v>
      </c>
      <c r="AW611" s="0" t="n">
        <v>0.031280732177031</v>
      </c>
      <c r="AX611" s="0" t="n">
        <v>0.035938508226118</v>
      </c>
      <c r="AY611" s="0" t="n">
        <v>0.0207845004051503</v>
      </c>
      <c r="AZ611" s="0" t="n">
        <v>0.0656069116853549</v>
      </c>
      <c r="BA611" s="0" t="n">
        <v>0.0543219594845756</v>
      </c>
      <c r="BB611" s="0" t="n">
        <v>0.048974573949164</v>
      </c>
      <c r="BC611" s="0" t="n">
        <v>0.0873720403108896</v>
      </c>
      <c r="BD611" s="0" t="n">
        <v>0.0455573870335327</v>
      </c>
      <c r="BE611" s="0" t="n">
        <v>0.018614648685798</v>
      </c>
      <c r="BF611" s="0" t="n">
        <v>0.112006099290745</v>
      </c>
      <c r="BG611" s="0" t="n">
        <v>0.0562193073407333</v>
      </c>
      <c r="BH611" s="1" t="n">
        <f aca="false">_xlfn.T.TEST(AP611:AU611,AV611:BA611,2,2)</f>
        <v>0.0880662798043072</v>
      </c>
      <c r="BI611" s="1" t="n">
        <f aca="false">_xlfn.T.TEST(AP611:AU611,BB611:BG611,2,2)</f>
        <v>0.51145797574214</v>
      </c>
    </row>
    <row r="612" customFormat="false" ht="15" hidden="false" customHeight="false" outlineLevel="0" collapsed="false">
      <c r="A612" s="0" t="s">
        <v>628</v>
      </c>
      <c r="B612" s="0" t="n">
        <v>12893.2406115231</v>
      </c>
      <c r="C612" s="0" t="n">
        <v>3561.33702063262</v>
      </c>
      <c r="D612" s="0" t="n">
        <v>4063.22197997686</v>
      </c>
      <c r="E612" s="0" t="n">
        <v>1484.07261473941</v>
      </c>
      <c r="F612" s="0" t="n">
        <v>4687.0866679535</v>
      </c>
      <c r="G612" s="0" t="n">
        <v>5983.37430638477</v>
      </c>
      <c r="H612" s="0" t="n">
        <v>22612.2419174904</v>
      </c>
      <c r="I612" s="0" t="n">
        <v>2435.62899532422</v>
      </c>
      <c r="J612" s="0" t="n">
        <v>11823.4979233273</v>
      </c>
      <c r="K612" s="0" t="n">
        <v>805.634814738787</v>
      </c>
      <c r="L612" s="0" t="n">
        <v>29858.2834034213</v>
      </c>
      <c r="M612" s="0" t="n">
        <v>11904.8312686101</v>
      </c>
      <c r="N612" s="0" t="n">
        <v>8872.0896110536</v>
      </c>
      <c r="O612" s="0" t="n">
        <v>4687.0866679535</v>
      </c>
      <c r="P612" s="0" t="n">
        <v>3083.75633466758</v>
      </c>
      <c r="Q612" s="0" t="n">
        <v>1005.17805623735</v>
      </c>
      <c r="R612" s="0" t="n">
        <v>17199.6406586409</v>
      </c>
      <c r="S612" s="0" t="n">
        <v>2946.17049578194</v>
      </c>
      <c r="U612" s="0" t="s">
        <v>628</v>
      </c>
      <c r="V612" s="0" t="n">
        <f aca="false">(B612/V$1)*100</f>
        <v>0.217193120380931</v>
      </c>
      <c r="W612" s="0" t="n">
        <f aca="false">(C612/W$1)*100</f>
        <v>0.0431787710825805</v>
      </c>
      <c r="X612" s="0" t="n">
        <f aca="false">(D612/X$1)*100</f>
        <v>0.0627579486756647</v>
      </c>
      <c r="Y612" s="0" t="n">
        <f aca="false">(E612/Y$1)*100</f>
        <v>0.0243678450208639</v>
      </c>
      <c r="Z612" s="0" t="n">
        <f aca="false">(F612/Z$1)*100</f>
        <v>0.121375878313527</v>
      </c>
      <c r="AA612" s="0" t="n">
        <f aca="false">(G612/AA$1)*100</f>
        <v>0.132545323597866</v>
      </c>
      <c r="AB612" s="0" t="n">
        <f aca="false">(H612/AB$1)*100</f>
        <v>0.483453779154702</v>
      </c>
      <c r="AC612" s="0" t="n">
        <f aca="false">(I612/AC$1)*100</f>
        <v>0.0317450381028298</v>
      </c>
      <c r="AD612" s="0" t="n">
        <f aca="false">(J612/AD$1)*100</f>
        <v>0.277168363583575</v>
      </c>
      <c r="AE612" s="0" t="n">
        <f aca="false">(K612/AE$1)*100</f>
        <v>0.0188664823443954</v>
      </c>
      <c r="AF612" s="0" t="n">
        <f aca="false">(L612/AF$1)*100</f>
        <v>0.592563546107887</v>
      </c>
      <c r="AG612" s="0" t="n">
        <f aca="false">(M612/AG$1)*100</f>
        <v>0.197196828379717</v>
      </c>
      <c r="AH612" s="0" t="n">
        <f aca="false">(N612/AH$1)*100</f>
        <v>0.194065646984995</v>
      </c>
      <c r="AI612" s="0" t="n">
        <f aca="false">(O612/AI$1)*100</f>
        <v>0.111773395517219</v>
      </c>
      <c r="AJ612" s="0" t="n">
        <f aca="false">(P612/AJ$1)*100</f>
        <v>0.0673492574476347</v>
      </c>
      <c r="AK612" s="0" t="n">
        <f aca="false">(Q612/AK$1)*100</f>
        <v>0.0159079917859985</v>
      </c>
      <c r="AL612" s="0" t="n">
        <f aca="false">(R612/AL$1)*100</f>
        <v>0.380986057616979</v>
      </c>
      <c r="AM612" s="0" t="n">
        <f aca="false">(S612/AM$1)*100</f>
        <v>0.0669830762505216</v>
      </c>
      <c r="AO612" s="0" t="s">
        <v>628</v>
      </c>
      <c r="AP612" s="0" t="n">
        <v>0.217193120380931</v>
      </c>
      <c r="AQ612" s="0" t="n">
        <v>0.0431787710825805</v>
      </c>
      <c r="AR612" s="0" t="n">
        <v>0.0627579486756647</v>
      </c>
      <c r="AS612" s="0" t="n">
        <v>0.0243678450208639</v>
      </c>
      <c r="AT612" s="0" t="n">
        <v>0.121375878313527</v>
      </c>
      <c r="AU612" s="0" t="n">
        <v>0.132545323597866</v>
      </c>
      <c r="AV612" s="0" t="n">
        <v>0.483453779154702</v>
      </c>
      <c r="AW612" s="0" t="n">
        <v>0.0317450381028298</v>
      </c>
      <c r="AX612" s="0" t="n">
        <v>0.277168363583575</v>
      </c>
      <c r="AY612" s="0" t="n">
        <v>0.0188664823443954</v>
      </c>
      <c r="AZ612" s="0" t="n">
        <v>0.592563546107887</v>
      </c>
      <c r="BA612" s="0" t="n">
        <v>0.197196828379717</v>
      </c>
      <c r="BB612" s="0" t="n">
        <v>0.194065646984995</v>
      </c>
      <c r="BC612" s="0" t="n">
        <v>0.111773395517219</v>
      </c>
      <c r="BD612" s="0" t="n">
        <v>0.0673492574476347</v>
      </c>
      <c r="BE612" s="0" t="n">
        <v>0.0159079917859985</v>
      </c>
      <c r="BF612" s="0" t="n">
        <v>0.380986057616979</v>
      </c>
      <c r="BG612" s="0" t="n">
        <v>0.0669830762505216</v>
      </c>
      <c r="BH612" s="1" t="n">
        <f aca="false">_xlfn.T.TEST(AP612:AU612,AV612:BA612,2,2)</f>
        <v>0.126870571017479</v>
      </c>
      <c r="BI612" s="1" t="n">
        <f aca="false">_xlfn.T.TEST(AP612:AU612,BB612:BG612,2,2)</f>
        <v>0.537286615378164</v>
      </c>
    </row>
    <row r="613" customFormat="false" ht="15" hidden="false" customHeight="false" outlineLevel="0" collapsed="false">
      <c r="A613" s="0" t="s">
        <v>629</v>
      </c>
      <c r="B613" s="0" t="n">
        <v>2273.83378690726</v>
      </c>
      <c r="C613" s="0" t="n">
        <v>389.123450429607</v>
      </c>
      <c r="D613" s="0" t="n">
        <v>415.38607272353</v>
      </c>
      <c r="E613" s="0" t="n">
        <v>135.472824432645</v>
      </c>
      <c r="F613" s="0" t="n">
        <v>516.432315253382</v>
      </c>
      <c r="G613" s="0" t="n">
        <v>542.776743696003</v>
      </c>
      <c r="H613" s="0" t="n">
        <v>4058.45045055313</v>
      </c>
      <c r="I613" s="0" t="n">
        <v>247.410881371702</v>
      </c>
      <c r="J613" s="0" t="n">
        <v>2076.56333748906</v>
      </c>
      <c r="K613" s="0" t="n">
        <v>94.450502925177</v>
      </c>
      <c r="L613" s="0" t="n">
        <v>2540.36135610882</v>
      </c>
      <c r="M613" s="0" t="n">
        <v>1757.81439547109</v>
      </c>
      <c r="N613" s="0" t="n">
        <v>1033.76806300509</v>
      </c>
      <c r="O613" s="0" t="n">
        <v>516.432315253382</v>
      </c>
      <c r="P613" s="0" t="n">
        <v>253.162639583434</v>
      </c>
      <c r="Q613" s="0" t="n">
        <v>103.132670197649</v>
      </c>
      <c r="R613" s="0" t="n">
        <v>1627.75343421172</v>
      </c>
      <c r="S613" s="0" t="n">
        <v>287.786891940772</v>
      </c>
      <c r="U613" s="0" t="s">
        <v>629</v>
      </c>
      <c r="V613" s="0" t="n">
        <f aca="false">(B613/V$1)*100</f>
        <v>0.0383038733462087</v>
      </c>
      <c r="W613" s="0" t="n">
        <f aca="false">(C613/W$1)*100</f>
        <v>0.00471785520202727</v>
      </c>
      <c r="X613" s="0" t="n">
        <f aca="false">(D613/X$1)*100</f>
        <v>0.00641578972574806</v>
      </c>
      <c r="Y613" s="0" t="n">
        <f aca="false">(E613/Y$1)*100</f>
        <v>0.00222440651321704</v>
      </c>
      <c r="Z613" s="0" t="n">
        <f aca="false">(F613/Z$1)*100</f>
        <v>0.0133734300843932</v>
      </c>
      <c r="AA613" s="0" t="n">
        <f aca="false">(G613/AA$1)*100</f>
        <v>0.0120237370170564</v>
      </c>
      <c r="AB613" s="0" t="n">
        <f aca="false">(H613/AB$1)*100</f>
        <v>0.086770396981927</v>
      </c>
      <c r="AC613" s="0" t="n">
        <f aca="false">(I613/AC$1)*100</f>
        <v>0.00322465690434675</v>
      </c>
      <c r="AD613" s="0" t="n">
        <f aca="false">(J613/AD$1)*100</f>
        <v>0.0486791358920896</v>
      </c>
      <c r="AE613" s="0" t="n">
        <f aca="false">(K613/AE$1)*100</f>
        <v>0.00221185667905239</v>
      </c>
      <c r="AF613" s="0" t="n">
        <f aca="false">(L613/AF$1)*100</f>
        <v>0.0504156757182764</v>
      </c>
      <c r="AG613" s="0" t="n">
        <f aca="false">(M613/AG$1)*100</f>
        <v>0.0291172059347952</v>
      </c>
      <c r="AH613" s="0" t="n">
        <f aca="false">(N613/AH$1)*100</f>
        <v>0.0226123581675236</v>
      </c>
      <c r="AI613" s="0" t="n">
        <f aca="false">(O613/AI$1)*100</f>
        <v>0.0123154098739746</v>
      </c>
      <c r="AJ613" s="0" t="n">
        <f aca="false">(P613/AJ$1)*100</f>
        <v>0.00552907361640343</v>
      </c>
      <c r="AK613" s="0" t="n">
        <f aca="false">(Q613/AK$1)*100</f>
        <v>0.00163218213946454</v>
      </c>
      <c r="AL613" s="0" t="n">
        <f aca="false">(R613/AL$1)*100</f>
        <v>0.0360560651225738</v>
      </c>
      <c r="AM613" s="0" t="n">
        <f aca="false">(S613/AM$1)*100</f>
        <v>0.00654301960947887</v>
      </c>
      <c r="AO613" s="0" t="s">
        <v>629</v>
      </c>
      <c r="AP613" s="0" t="n">
        <v>0.0383038733462087</v>
      </c>
      <c r="AQ613" s="0" t="n">
        <v>0.00471785520202727</v>
      </c>
      <c r="AR613" s="0" t="n">
        <v>0.00641578972574806</v>
      </c>
      <c r="AS613" s="0" t="n">
        <v>0.00222440651321704</v>
      </c>
      <c r="AT613" s="0" t="n">
        <v>0.0133734300843932</v>
      </c>
      <c r="AU613" s="0" t="n">
        <v>0.0120237370170564</v>
      </c>
      <c r="AV613" s="0" t="n">
        <v>0.086770396981927</v>
      </c>
      <c r="AW613" s="0" t="n">
        <v>0.00322465690434675</v>
      </c>
      <c r="AX613" s="0" t="n">
        <v>0.0486791358920896</v>
      </c>
      <c r="AY613" s="0" t="n">
        <v>0.00221185667905239</v>
      </c>
      <c r="AZ613" s="0" t="n">
        <v>0.0504156757182764</v>
      </c>
      <c r="BA613" s="0" t="n">
        <v>0.0291172059347952</v>
      </c>
      <c r="BB613" s="0" t="n">
        <v>0.0226123581675236</v>
      </c>
      <c r="BC613" s="0" t="n">
        <v>0.0123154098739746</v>
      </c>
      <c r="BD613" s="0" t="n">
        <v>0.00552907361640343</v>
      </c>
      <c r="BE613" s="0" t="n">
        <v>0.00163218213946454</v>
      </c>
      <c r="BF613" s="0" t="n">
        <v>0.0360560651225738</v>
      </c>
      <c r="BG613" s="0" t="n">
        <v>0.00654301960947888</v>
      </c>
      <c r="BH613" s="1" t="n">
        <f aca="false">_xlfn.T.TEST(AP613:AU613,AV613:BA613,2,2)</f>
        <v>0.124079590921423</v>
      </c>
      <c r="BI613" s="1" t="n">
        <f aca="false">_xlfn.T.TEST(AP613:AU613,BB613:BG613,2,2)</f>
        <v>0.869728380783217</v>
      </c>
    </row>
    <row r="614" customFormat="false" ht="15" hidden="false" customHeight="false" outlineLevel="0" collapsed="false">
      <c r="A614" s="0" t="s">
        <v>630</v>
      </c>
      <c r="B614" s="0" t="n">
        <v>178.223430113313</v>
      </c>
      <c r="C614" s="0" t="n">
        <v>148.179918522161</v>
      </c>
      <c r="D614" s="0" t="n">
        <v>123.13755445539</v>
      </c>
      <c r="E614" s="0" t="n">
        <v>91.9644367030811</v>
      </c>
      <c r="F614" s="0" t="n">
        <v>191.468321727123</v>
      </c>
      <c r="G614" s="0" t="n">
        <v>148.179918522161</v>
      </c>
      <c r="H614" s="0" t="n">
        <v>238.525481101966</v>
      </c>
      <c r="I614" s="0" t="n">
        <v>152.246020684271</v>
      </c>
      <c r="J614" s="0" t="n">
        <v>172.702986630651</v>
      </c>
      <c r="K614" s="0" t="n">
        <v>107.799189161449</v>
      </c>
      <c r="L614" s="0" t="n">
        <v>365.896939699552</v>
      </c>
      <c r="M614" s="0" t="n">
        <v>290.669687166857</v>
      </c>
      <c r="N614" s="0" t="n">
        <v>143.835018861782</v>
      </c>
      <c r="O614" s="0" t="n">
        <v>124.787680254912</v>
      </c>
      <c r="P614" s="0" t="n">
        <v>117.379880672317</v>
      </c>
      <c r="Q614" s="0" t="n">
        <v>117.889053955131</v>
      </c>
      <c r="R614" s="0" t="n">
        <v>232.391515298541</v>
      </c>
      <c r="S614" s="0" t="n">
        <v>89.0937306745388</v>
      </c>
      <c r="U614" s="0" t="s">
        <v>630</v>
      </c>
      <c r="V614" s="0" t="n">
        <f aca="false">(B614/V$1)*100</f>
        <v>0.0030022632848958</v>
      </c>
      <c r="W614" s="0" t="n">
        <f aca="false">(C614/W$1)*100</f>
        <v>0.00179657997651883</v>
      </c>
      <c r="X614" s="0" t="n">
        <f aca="false">(D614/X$1)*100</f>
        <v>0.00190190453798496</v>
      </c>
      <c r="Y614" s="0" t="n">
        <f aca="false">(E614/Y$1)*100</f>
        <v>0.00151001717756596</v>
      </c>
      <c r="Z614" s="0" t="n">
        <f aca="false">(F614/Z$1)*100</f>
        <v>0.00495822615735706</v>
      </c>
      <c r="AA614" s="0" t="n">
        <f aca="false">(G614/AA$1)*100</f>
        <v>0.00328252157486906</v>
      </c>
      <c r="AB614" s="0" t="n">
        <f aca="false">(H614/AB$1)*100</f>
        <v>0.00509971747534872</v>
      </c>
      <c r="AC614" s="0" t="n">
        <f aca="false">(I614/AC$1)*100</f>
        <v>0.00198431523721578</v>
      </c>
      <c r="AD614" s="0" t="n">
        <f aca="false">(J614/AD$1)*100</f>
        <v>0.00404853153447695</v>
      </c>
      <c r="AE614" s="0" t="n">
        <f aca="false">(K614/AE$1)*100</f>
        <v>0.00252445830523604</v>
      </c>
      <c r="AF614" s="0" t="n">
        <f aca="false">(L614/AF$1)*100</f>
        <v>0.00726154230532713</v>
      </c>
      <c r="AG614" s="0" t="n">
        <f aca="false">(M614/AG$1)*100</f>
        <v>0.00481477974127733</v>
      </c>
      <c r="AH614" s="0" t="n">
        <f aca="false">(N614/AH$1)*100</f>
        <v>0.00314620762618693</v>
      </c>
      <c r="AI614" s="0" t="n">
        <f aca="false">(O614/AI$1)*100</f>
        <v>0.00297582351872717</v>
      </c>
      <c r="AJ614" s="0" t="n">
        <f aca="false">(P614/AJ$1)*100</f>
        <v>0.00256357732084714</v>
      </c>
      <c r="AK614" s="0" t="n">
        <f aca="false">(Q614/AK$1)*100</f>
        <v>0.00186571731280863</v>
      </c>
      <c r="AL614" s="0" t="n">
        <f aca="false">(R614/AL$1)*100</f>
        <v>0.00514766145377269</v>
      </c>
      <c r="AM614" s="0" t="n">
        <f aca="false">(S614/AM$1)*100</f>
        <v>0.00202560312234481</v>
      </c>
      <c r="AO614" s="0" t="s">
        <v>630</v>
      </c>
      <c r="AP614" s="0" t="n">
        <v>0.0030022632848958</v>
      </c>
      <c r="AQ614" s="0" t="n">
        <v>0.00179657997651883</v>
      </c>
      <c r="AR614" s="0" t="n">
        <v>0.00190190453798496</v>
      </c>
      <c r="AS614" s="0" t="n">
        <v>0.00151001717756596</v>
      </c>
      <c r="AT614" s="0" t="n">
        <v>0.00495822615735706</v>
      </c>
      <c r="AU614" s="0" t="n">
        <v>0.00328252157486906</v>
      </c>
      <c r="AV614" s="0" t="n">
        <v>0.00509971747534872</v>
      </c>
      <c r="AW614" s="0" t="n">
        <v>0.00198431523721578</v>
      </c>
      <c r="AX614" s="0" t="n">
        <v>0.00404853153447695</v>
      </c>
      <c r="AY614" s="0" t="n">
        <v>0.00252445830523604</v>
      </c>
      <c r="AZ614" s="0" t="n">
        <v>0.00726154230532713</v>
      </c>
      <c r="BA614" s="0" t="n">
        <v>0.00481477974127733</v>
      </c>
      <c r="BB614" s="0" t="n">
        <v>0.00314620762618693</v>
      </c>
      <c r="BC614" s="0" t="n">
        <v>0.00297582351872717</v>
      </c>
      <c r="BD614" s="0" t="n">
        <v>0.00256357732084714</v>
      </c>
      <c r="BE614" s="0" t="n">
        <v>0.00186571731280863</v>
      </c>
      <c r="BF614" s="0" t="n">
        <v>0.00514766145377269</v>
      </c>
      <c r="BG614" s="0" t="n">
        <v>0.00202560312234481</v>
      </c>
      <c r="BH614" s="1" t="n">
        <f aca="false">_xlfn.T.TEST(AP614:AU614,AV614:BA614,2,2)</f>
        <v>0.131709345070036</v>
      </c>
      <c r="BI614" s="1" t="n">
        <f aca="false">_xlfn.T.TEST(AP614:AU614,BB614:BG614,2,2)</f>
        <v>0.773443263424676</v>
      </c>
    </row>
    <row r="615" customFormat="false" ht="15" hidden="false" customHeight="false" outlineLevel="0" collapsed="false">
      <c r="A615" s="0" t="s">
        <v>631</v>
      </c>
      <c r="B615" s="0" t="n">
        <v>5130.53606451347</v>
      </c>
      <c r="C615" s="0" t="n">
        <v>4989.19942513805</v>
      </c>
      <c r="D615" s="0" t="n">
        <v>5728.02273397706</v>
      </c>
      <c r="E615" s="0" t="n">
        <v>4080.98428991781</v>
      </c>
      <c r="F615" s="0" t="n">
        <v>3966.63202126238</v>
      </c>
      <c r="G615" s="0" t="n">
        <v>3819.43176230948</v>
      </c>
      <c r="H615" s="0" t="n">
        <v>3558.5647774283</v>
      </c>
      <c r="I615" s="0" t="n">
        <v>5152.71171464279</v>
      </c>
      <c r="J615" s="0" t="n">
        <v>3966.63202126238</v>
      </c>
      <c r="K615" s="0" t="n">
        <v>3436.12016319409</v>
      </c>
      <c r="L615" s="0" t="n">
        <v>5986.97356505775</v>
      </c>
      <c r="M615" s="0" t="n">
        <v>4896.6253722016</v>
      </c>
      <c r="N615" s="0" t="n">
        <v>3094.38044922912</v>
      </c>
      <c r="O615" s="0" t="n">
        <v>3866.45022389303</v>
      </c>
      <c r="P615" s="0" t="n">
        <v>3786.84556037021</v>
      </c>
      <c r="Q615" s="0" t="n">
        <v>3510.08052361883</v>
      </c>
      <c r="R615" s="0" t="n">
        <v>4919.06177032477</v>
      </c>
      <c r="S615" s="0" t="n">
        <v>2502.24087838232</v>
      </c>
      <c r="U615" s="0" t="s">
        <v>631</v>
      </c>
      <c r="V615" s="0" t="n">
        <f aca="false">(B615/V$1)*100</f>
        <v>0.086426459464557</v>
      </c>
      <c r="W615" s="0" t="n">
        <f aca="false">(C615/W$1)*100</f>
        <v>0.0604906243400438</v>
      </c>
      <c r="X615" s="0" t="n">
        <f aca="false">(D615/X$1)*100</f>
        <v>0.0884714048416376</v>
      </c>
      <c r="Y615" s="0" t="n">
        <f aca="false">(E615/Y$1)*100</f>
        <v>0.0670080370203175</v>
      </c>
      <c r="Z615" s="0" t="n">
        <f aca="false">(F615/Z$1)*100</f>
        <v>0.102719125895212</v>
      </c>
      <c r="AA615" s="0" t="n">
        <f aca="false">(G615/AA$1)*100</f>
        <v>0.0846090839336373</v>
      </c>
      <c r="AB615" s="0" t="n">
        <f aca="false">(H615/AB$1)*100</f>
        <v>0.0760827518249662</v>
      </c>
      <c r="AC615" s="0" t="n">
        <f aca="false">(I615/AC$1)*100</f>
        <v>0.067158434239472</v>
      </c>
      <c r="AD615" s="0" t="n">
        <f aca="false">(J615/AD$1)*100</f>
        <v>0.092986433744144</v>
      </c>
      <c r="AE615" s="0" t="n">
        <f aca="false">(K615/AE$1)*100</f>
        <v>0.0804676004637928</v>
      </c>
      <c r="AF615" s="0" t="n">
        <f aca="false">(L615/AF$1)*100</f>
        <v>0.118816686084448</v>
      </c>
      <c r="AG615" s="0" t="n">
        <f aca="false">(M615/AG$1)*100</f>
        <v>0.0811098428339626</v>
      </c>
      <c r="AH615" s="0" t="n">
        <f aca="false">(N615/AH$1)*100</f>
        <v>0.0676856265235645</v>
      </c>
      <c r="AI615" s="0" t="n">
        <f aca="false">(O615/AI$1)*100</f>
        <v>0.0922036012428869</v>
      </c>
      <c r="AJ615" s="0" t="n">
        <f aca="false">(P615/AJ$1)*100</f>
        <v>0.0827047304913921</v>
      </c>
      <c r="AK615" s="0" t="n">
        <f aca="false">(Q615/AK$1)*100</f>
        <v>0.0555506875537448</v>
      </c>
      <c r="AL615" s="0" t="n">
        <f aca="false">(R615/AL$1)*100</f>
        <v>0.108961227053829</v>
      </c>
      <c r="AM615" s="0" t="n">
        <f aca="false">(S615/AM$1)*100</f>
        <v>0.0568900516089685</v>
      </c>
      <c r="AO615" s="0" t="s">
        <v>631</v>
      </c>
      <c r="AP615" s="0" t="n">
        <v>0.086426459464557</v>
      </c>
      <c r="AQ615" s="0" t="n">
        <v>0.0604906243400438</v>
      </c>
      <c r="AR615" s="0" t="n">
        <v>0.0884714048416376</v>
      </c>
      <c r="AS615" s="0" t="n">
        <v>0.0670080370203175</v>
      </c>
      <c r="AT615" s="0" t="n">
        <v>0.102719125895212</v>
      </c>
      <c r="AU615" s="0" t="n">
        <v>0.0846090839336373</v>
      </c>
      <c r="AV615" s="0" t="n">
        <v>0.0760827518249662</v>
      </c>
      <c r="AW615" s="0" t="n">
        <v>0.067158434239472</v>
      </c>
      <c r="AX615" s="0" t="n">
        <v>0.092986433744144</v>
      </c>
      <c r="AY615" s="0" t="n">
        <v>0.0804676004637928</v>
      </c>
      <c r="AZ615" s="0" t="n">
        <v>0.118816686084448</v>
      </c>
      <c r="BA615" s="0" t="n">
        <v>0.0811098428339626</v>
      </c>
      <c r="BB615" s="0" t="n">
        <v>0.0676856265235645</v>
      </c>
      <c r="BC615" s="0" t="n">
        <v>0.0922036012428869</v>
      </c>
      <c r="BD615" s="0" t="n">
        <v>0.0827047304913921</v>
      </c>
      <c r="BE615" s="0" t="n">
        <v>0.0555506875537448</v>
      </c>
      <c r="BF615" s="0" t="n">
        <v>0.108961227053829</v>
      </c>
      <c r="BG615" s="0" t="n">
        <v>0.0568900516089685</v>
      </c>
      <c r="BH615" s="1" t="n">
        <f aca="false">_xlfn.T.TEST(AP615:AU615,AV615:BA615,2,2)</f>
        <v>0.653580788982036</v>
      </c>
      <c r="BI615" s="1" t="n">
        <f aca="false">_xlfn.T.TEST(AP615:AU615,BB615:BG615,2,2)</f>
        <v>0.69640791660934</v>
      </c>
    </row>
    <row r="616" customFormat="false" ht="15" hidden="false" customHeight="false" outlineLevel="0" collapsed="false">
      <c r="A616" s="0" t="s">
        <v>632</v>
      </c>
      <c r="B616" s="0" t="n">
        <v>1564.90380189381</v>
      </c>
      <c r="C616" s="0" t="n">
        <v>1078.34250008084</v>
      </c>
      <c r="D616" s="0" t="n">
        <v>918.414502719901</v>
      </c>
      <c r="E616" s="0" t="n">
        <v>879.125376264078</v>
      </c>
      <c r="F616" s="0" t="n">
        <v>1412.43596786886</v>
      </c>
      <c r="G616" s="0" t="n">
        <v>912.125974573295</v>
      </c>
      <c r="H616" s="0" t="n">
        <v>1458.77799578113</v>
      </c>
      <c r="I616" s="0" t="n">
        <v>889.677531711851</v>
      </c>
      <c r="J616" s="0" t="n">
        <v>1038.11329059123</v>
      </c>
      <c r="K616" s="0" t="n">
        <v>918.414502719901</v>
      </c>
      <c r="L616" s="0" t="n">
        <v>1698.13987818342</v>
      </c>
      <c r="M616" s="0" t="n">
        <v>1190.08013822005</v>
      </c>
      <c r="N616" s="0" t="n">
        <v>864.870051642683</v>
      </c>
      <c r="O616" s="0" t="n">
        <v>742.410022070341</v>
      </c>
      <c r="P616" s="0" t="n">
        <v>671.655703559876</v>
      </c>
      <c r="Q616" s="0" t="n">
        <v>713.640571846876</v>
      </c>
      <c r="R616" s="0" t="n">
        <v>1547.2746156412</v>
      </c>
      <c r="S616" s="0" t="n">
        <v>544.322252429903</v>
      </c>
      <c r="U616" s="0" t="s">
        <v>632</v>
      </c>
      <c r="V616" s="0" t="n">
        <f aca="false">(B616/V$1)*100</f>
        <v>0.0263615913229395</v>
      </c>
      <c r="W616" s="0" t="n">
        <f aca="false">(C616/W$1)*100</f>
        <v>0.0130741639136802</v>
      </c>
      <c r="X616" s="0" t="n">
        <f aca="false">(D616/X$1)*100</f>
        <v>0.0141852476947395</v>
      </c>
      <c r="Y616" s="0" t="n">
        <f aca="false">(E616/Y$1)*100</f>
        <v>0.0144348670745288</v>
      </c>
      <c r="Z616" s="0" t="n">
        <f aca="false">(F616/Z$1)*100</f>
        <v>0.0365761651760866</v>
      </c>
      <c r="AA616" s="0" t="n">
        <f aca="false">(G616/AA$1)*100</f>
        <v>0.0202056609316298</v>
      </c>
      <c r="AB616" s="0" t="n">
        <f aca="false">(H616/AB$1)*100</f>
        <v>0.0311889346302545</v>
      </c>
      <c r="AC616" s="0" t="n">
        <f aca="false">(I616/AC$1)*100</f>
        <v>0.0115957098546795</v>
      </c>
      <c r="AD616" s="0" t="n">
        <f aca="false">(J616/AD$1)*100</f>
        <v>0.0243356207979574</v>
      </c>
      <c r="AE616" s="0" t="n">
        <f aca="false">(K616/AE$1)*100</f>
        <v>0.0215075747514956</v>
      </c>
      <c r="AF616" s="0" t="n">
        <f aca="false">(L616/AF$1)*100</f>
        <v>0.0337010595822894</v>
      </c>
      <c r="AG616" s="0" t="n">
        <f aca="false">(M616/AG$1)*100</f>
        <v>0.0197130075579886</v>
      </c>
      <c r="AH616" s="0" t="n">
        <f aca="false">(N616/AH$1)*100</f>
        <v>0.0189179295394934</v>
      </c>
      <c r="AI616" s="0" t="n">
        <f aca="false">(O616/AI$1)*100</f>
        <v>0.0177043214498629</v>
      </c>
      <c r="AJ616" s="0" t="n">
        <f aca="false">(P616/AJ$1)*100</f>
        <v>0.0146689647254839</v>
      </c>
      <c r="AK616" s="0" t="n">
        <f aca="false">(Q616/AK$1)*100</f>
        <v>0.0112941068347544</v>
      </c>
      <c r="AL616" s="0" t="n">
        <f aca="false">(R616/AL$1)*100</f>
        <v>0.034273393704177</v>
      </c>
      <c r="AM616" s="0" t="n">
        <f aca="false">(S616/AM$1)*100</f>
        <v>0.012375515602905</v>
      </c>
      <c r="AO616" s="0" t="s">
        <v>632</v>
      </c>
      <c r="AP616" s="0" t="n">
        <v>0.0263615913229395</v>
      </c>
      <c r="AQ616" s="0" t="n">
        <v>0.0130741639136802</v>
      </c>
      <c r="AR616" s="0" t="n">
        <v>0.0141852476947395</v>
      </c>
      <c r="AS616" s="0" t="n">
        <v>0.0144348670745288</v>
      </c>
      <c r="AT616" s="0" t="n">
        <v>0.0365761651760866</v>
      </c>
      <c r="AU616" s="0" t="n">
        <v>0.0202056609316298</v>
      </c>
      <c r="AV616" s="0" t="n">
        <v>0.0311889346302545</v>
      </c>
      <c r="AW616" s="0" t="n">
        <v>0.0115957098546795</v>
      </c>
      <c r="AX616" s="0" t="n">
        <v>0.0243356207979574</v>
      </c>
      <c r="AY616" s="0" t="n">
        <v>0.0215075747514956</v>
      </c>
      <c r="AZ616" s="0" t="n">
        <v>0.0337010595822894</v>
      </c>
      <c r="BA616" s="0" t="n">
        <v>0.0197130075579886</v>
      </c>
      <c r="BB616" s="0" t="n">
        <v>0.0189179295394934</v>
      </c>
      <c r="BC616" s="0" t="n">
        <v>0.0177043214498629</v>
      </c>
      <c r="BD616" s="0" t="n">
        <v>0.0146689647254839</v>
      </c>
      <c r="BE616" s="0" t="n">
        <v>0.0112941068347544</v>
      </c>
      <c r="BF616" s="0" t="n">
        <v>0.034273393704177</v>
      </c>
      <c r="BG616" s="0" t="n">
        <v>0.012375515602905</v>
      </c>
      <c r="BH616" s="1" t="n">
        <f aca="false">_xlfn.T.TEST(AP616:AU616,AV616:BA616,2,2)</f>
        <v>0.578455783253939</v>
      </c>
      <c r="BI616" s="1" t="n">
        <f aca="false">_xlfn.T.TEST(AP616:AU616,BB616:BG616,2,2)</f>
        <v>0.62051635882546</v>
      </c>
    </row>
    <row r="617" customFormat="false" ht="15" hidden="false" customHeight="false" outlineLevel="0" collapsed="false">
      <c r="A617" s="0" t="s">
        <v>633</v>
      </c>
      <c r="B617" s="0" t="n">
        <v>441.918626862971</v>
      </c>
      <c r="C617" s="0" t="n">
        <v>216.322814529718</v>
      </c>
      <c r="D617" s="0" t="n">
        <v>254.871454053977</v>
      </c>
      <c r="E617" s="0" t="n">
        <v>328.457824601752</v>
      </c>
      <c r="F617" s="0" t="n">
        <v>446.411231050201</v>
      </c>
      <c r="G617" s="0" t="n">
        <v>298.613647538105</v>
      </c>
      <c r="H617" s="0" t="n">
        <v>515.880488179041</v>
      </c>
      <c r="I617" s="0" t="n">
        <v>341.038056245732</v>
      </c>
      <c r="J617" s="0" t="n">
        <v>397.282039070065</v>
      </c>
      <c r="K617" s="0" t="n">
        <v>245.71615518834</v>
      </c>
      <c r="L617" s="0" t="n">
        <v>629.284978849565</v>
      </c>
      <c r="M617" s="0" t="n">
        <v>448.279601514539</v>
      </c>
      <c r="N617" s="0" t="n">
        <v>328.457824601752</v>
      </c>
      <c r="O617" s="0" t="n">
        <v>273.337754173148</v>
      </c>
      <c r="P617" s="0" t="n">
        <v>156.396885309827</v>
      </c>
      <c r="Q617" s="0" t="n">
        <v>323.771691857211</v>
      </c>
      <c r="R617" s="0" t="n">
        <v>486.539861115323</v>
      </c>
      <c r="S617" s="0" t="n">
        <v>170.646885173214</v>
      </c>
      <c r="U617" s="0" t="s">
        <v>633</v>
      </c>
      <c r="V617" s="0" t="n">
        <f aca="false">(B617/V$1)*100</f>
        <v>0.00744434145105793</v>
      </c>
      <c r="W617" s="0" t="n">
        <f aca="false">(C617/W$1)*100</f>
        <v>0.00262276589786467</v>
      </c>
      <c r="X617" s="0" t="n">
        <f aca="false">(D617/X$1)*100</f>
        <v>0.00393658276885543</v>
      </c>
      <c r="Y617" s="0" t="n">
        <f aca="false">(E617/Y$1)*100</f>
        <v>0.0053931386417982</v>
      </c>
      <c r="Z617" s="0" t="n">
        <f aca="false">(F617/Z$1)*100</f>
        <v>0.0115601778026006</v>
      </c>
      <c r="AA617" s="0" t="n">
        <f aca="false">(G617/AA$1)*100</f>
        <v>0.00661497016849543</v>
      </c>
      <c r="AB617" s="0" t="n">
        <f aca="false">(H617/AB$1)*100</f>
        <v>0.0110296171654442</v>
      </c>
      <c r="AC617" s="0" t="n">
        <f aca="false">(I617/AC$1)*100</f>
        <v>0.00444495697448972</v>
      </c>
      <c r="AD617" s="0" t="n">
        <f aca="false">(J617/AD$1)*100</f>
        <v>0.00931315025081916</v>
      </c>
      <c r="AE617" s="0" t="n">
        <f aca="false">(K617/AE$1)*100</f>
        <v>0.00575421942893149</v>
      </c>
      <c r="AF617" s="0" t="n">
        <f aca="false">(L617/AF$1)*100</f>
        <v>0.0124887065187678</v>
      </c>
      <c r="AG617" s="0" t="n">
        <f aca="false">(M617/AG$1)*100</f>
        <v>0.00742549924912219</v>
      </c>
      <c r="AH617" s="0" t="n">
        <f aca="false">(N617/AH$1)*100</f>
        <v>0.00718459607973385</v>
      </c>
      <c r="AI617" s="0" t="n">
        <f aca="false">(O617/AI$1)*100</f>
        <v>0.00651831106855197</v>
      </c>
      <c r="AJ617" s="0" t="n">
        <f aca="false">(P617/AJ$1)*100</f>
        <v>0.00341570894377269</v>
      </c>
      <c r="AK617" s="0" t="n">
        <f aca="false">(Q617/AK$1)*100</f>
        <v>0.00512402492537814</v>
      </c>
      <c r="AL617" s="0" t="n">
        <f aca="false">(R617/AL$1)*100</f>
        <v>0.0107772544344823</v>
      </c>
      <c r="AM617" s="0" t="n">
        <f aca="false">(S617/AM$1)*100</f>
        <v>0.00387976640789679</v>
      </c>
      <c r="AO617" s="0" t="s">
        <v>633</v>
      </c>
      <c r="AP617" s="0" t="n">
        <v>0.00744434145105793</v>
      </c>
      <c r="AQ617" s="0" t="n">
        <v>0.00262276589786467</v>
      </c>
      <c r="AR617" s="0" t="n">
        <v>0.00393658276885543</v>
      </c>
      <c r="AS617" s="0" t="n">
        <v>0.0053931386417982</v>
      </c>
      <c r="AT617" s="0" t="n">
        <v>0.0115601778026006</v>
      </c>
      <c r="AU617" s="0" t="n">
        <v>0.00661497016849543</v>
      </c>
      <c r="AV617" s="0" t="n">
        <v>0.0110296171654442</v>
      </c>
      <c r="AW617" s="0" t="n">
        <v>0.00444495697448972</v>
      </c>
      <c r="AX617" s="0" t="n">
        <v>0.00931315025081916</v>
      </c>
      <c r="AY617" s="0" t="n">
        <v>0.00575421942893149</v>
      </c>
      <c r="AZ617" s="0" t="n">
        <v>0.0124887065187678</v>
      </c>
      <c r="BA617" s="0" t="n">
        <v>0.00742549924912219</v>
      </c>
      <c r="BB617" s="0" t="n">
        <v>0.00718459607973385</v>
      </c>
      <c r="BC617" s="0" t="n">
        <v>0.00651831106855197</v>
      </c>
      <c r="BD617" s="0" t="n">
        <v>0.00341570894377269</v>
      </c>
      <c r="BE617" s="0" t="n">
        <v>0.00512402492537814</v>
      </c>
      <c r="BF617" s="0" t="n">
        <v>0.0107772544344823</v>
      </c>
      <c r="BG617" s="0" t="n">
        <v>0.00387976640789679</v>
      </c>
      <c r="BH617" s="1" t="n">
        <f aca="false">_xlfn.T.TEST(AP617:AU617,AV617:BA617,2,2)</f>
        <v>0.26008669117241</v>
      </c>
      <c r="BI617" s="1" t="n">
        <f aca="false">_xlfn.T.TEST(AP617:AU617,BB617:BG617,2,2)</f>
        <v>0.948327879762665</v>
      </c>
    </row>
    <row r="618" customFormat="false" ht="15" hidden="false" customHeight="false" outlineLevel="0" collapsed="false">
      <c r="A618" s="0" t="s">
        <v>634</v>
      </c>
      <c r="B618" s="0" t="n">
        <v>1155.57016266939</v>
      </c>
      <c r="C618" s="0" t="n">
        <v>645.883815259678</v>
      </c>
      <c r="D618" s="0" t="n">
        <v>607.109031585247</v>
      </c>
      <c r="E618" s="0" t="n">
        <v>403.364815503771</v>
      </c>
      <c r="F618" s="0" t="n">
        <v>942.367369968374</v>
      </c>
      <c r="G618" s="0" t="n">
        <v>782.701763011871</v>
      </c>
      <c r="H618" s="0" t="n">
        <v>1248.85926551256</v>
      </c>
      <c r="I618" s="0" t="n">
        <v>1165.3690365053</v>
      </c>
      <c r="J618" s="0" t="n">
        <v>818.130913150092</v>
      </c>
      <c r="K618" s="0" t="n">
        <v>199.007620855999</v>
      </c>
      <c r="L618" s="0" t="n">
        <v>1511.18181930954</v>
      </c>
      <c r="M618" s="0" t="n">
        <v>977.116494504283</v>
      </c>
      <c r="N618" s="0" t="n">
        <v>782.701763011871</v>
      </c>
      <c r="O618" s="0" t="n">
        <v>713.138052637551</v>
      </c>
      <c r="P618" s="0" t="n">
        <v>619.564841295195</v>
      </c>
      <c r="Q618" s="0" t="n">
        <v>247.489557766008</v>
      </c>
      <c r="R618" s="0" t="n">
        <v>1231.74333626467</v>
      </c>
      <c r="S618" s="0" t="n">
        <v>409.610515384526</v>
      </c>
      <c r="U618" s="0" t="s">
        <v>634</v>
      </c>
      <c r="V618" s="0" t="n">
        <f aca="false">(B618/V$1)*100</f>
        <v>0.0194661603712688</v>
      </c>
      <c r="W618" s="0" t="n">
        <f aca="false">(C618/W$1)*100</f>
        <v>0.0078308986887423</v>
      </c>
      <c r="X618" s="0" t="n">
        <f aca="false">(D618/X$1)*100</f>
        <v>0.00937702090422744</v>
      </c>
      <c r="Y618" s="0" t="n">
        <f aca="false">(E618/Y$1)*100</f>
        <v>0.00662307976944321</v>
      </c>
      <c r="Z618" s="0" t="n">
        <f aca="false">(F618/Z$1)*100</f>
        <v>0.0244033608351991</v>
      </c>
      <c r="AA618" s="0" t="n">
        <f aca="false">(G618/AA$1)*100</f>
        <v>0.017338620842812</v>
      </c>
      <c r="AB618" s="0" t="n">
        <f aca="false">(H618/AB$1)*100</f>
        <v>0.0267008346075319</v>
      </c>
      <c r="AC618" s="0" t="n">
        <f aca="false">(I618/AC$1)*100</f>
        <v>0.0151889653714664</v>
      </c>
      <c r="AD618" s="0" t="n">
        <f aca="false">(J618/AD$1)*100</f>
        <v>0.0191787580854188</v>
      </c>
      <c r="AE618" s="0" t="n">
        <f aca="false">(K618/AE$1)*100</f>
        <v>0.00466039165213733</v>
      </c>
      <c r="AF618" s="0" t="n">
        <f aca="false">(L618/AF$1)*100</f>
        <v>0.0299907146557937</v>
      </c>
      <c r="AG618" s="0" t="n">
        <f aca="false">(M618/AG$1)*100</f>
        <v>0.0161853846834276</v>
      </c>
      <c r="AH618" s="0" t="n">
        <f aca="false">(N618/AH$1)*100</f>
        <v>0.0171206030026963</v>
      </c>
      <c r="AI618" s="0" t="n">
        <f aca="false">(O618/AI$1)*100</f>
        <v>0.0170062700484776</v>
      </c>
      <c r="AJ618" s="0" t="n">
        <f aca="false">(P618/AJ$1)*100</f>
        <v>0.0135312999710112</v>
      </c>
      <c r="AK618" s="0" t="n">
        <f aca="false">(Q618/AK$1)*100</f>
        <v>0.00391678054214546</v>
      </c>
      <c r="AL618" s="0" t="n">
        <f aca="false">(R618/AL$1)*100</f>
        <v>0.0272841187204515</v>
      </c>
      <c r="AM618" s="0" t="n">
        <f aca="false">(S618/AM$1)*100</f>
        <v>0.00931275784083062</v>
      </c>
      <c r="AO618" s="0" t="s">
        <v>634</v>
      </c>
      <c r="AP618" s="0" t="n">
        <v>0.0194661603712688</v>
      </c>
      <c r="AQ618" s="0" t="n">
        <v>0.0078308986887423</v>
      </c>
      <c r="AR618" s="0" t="n">
        <v>0.00937702090422744</v>
      </c>
      <c r="AS618" s="0" t="n">
        <v>0.00662307976944321</v>
      </c>
      <c r="AT618" s="0" t="n">
        <v>0.0244033608351991</v>
      </c>
      <c r="AU618" s="0" t="n">
        <v>0.017338620842812</v>
      </c>
      <c r="AV618" s="0" t="n">
        <v>0.0267008346075319</v>
      </c>
      <c r="AW618" s="0" t="n">
        <v>0.0151889653714664</v>
      </c>
      <c r="AX618" s="0" t="n">
        <v>0.0191787580854188</v>
      </c>
      <c r="AY618" s="0" t="n">
        <v>0.00466039165213733</v>
      </c>
      <c r="AZ618" s="0" t="n">
        <v>0.0299907146557937</v>
      </c>
      <c r="BA618" s="0" t="n">
        <v>0.0161853846834276</v>
      </c>
      <c r="BB618" s="0" t="n">
        <v>0.0171206030026963</v>
      </c>
      <c r="BC618" s="0" t="n">
        <v>0.0170062700484776</v>
      </c>
      <c r="BD618" s="0" t="n">
        <v>0.0135312999710112</v>
      </c>
      <c r="BE618" s="0" t="n">
        <v>0.00391678054214546</v>
      </c>
      <c r="BF618" s="0" t="n">
        <v>0.0272841187204515</v>
      </c>
      <c r="BG618" s="0" t="n">
        <v>0.00931275784083062</v>
      </c>
      <c r="BH618" s="1" t="n">
        <f aca="false">_xlfn.T.TEST(AP618:AU618,AV618:BA618,2,2)</f>
        <v>0.3658587748216</v>
      </c>
      <c r="BI618" s="1" t="n">
        <f aca="false">_xlfn.T.TEST(AP618:AU618,BB618:BG618,2,2)</f>
        <v>0.907760453404338</v>
      </c>
    </row>
    <row r="619" customFormat="false" ht="15" hidden="false" customHeight="false" outlineLevel="0" collapsed="false">
      <c r="A619" s="0" t="s">
        <v>635</v>
      </c>
      <c r="B619" s="0" t="n">
        <v>3713.61909202293</v>
      </c>
      <c r="C619" s="0" t="n">
        <v>460.283215303649</v>
      </c>
      <c r="D619" s="0" t="n">
        <v>915.371311832837</v>
      </c>
      <c r="E619" s="0" t="n">
        <v>188.415716846484</v>
      </c>
      <c r="F619" s="0" t="n">
        <v>1495.83141546274</v>
      </c>
      <c r="G619" s="0" t="n">
        <v>2132.35232141603</v>
      </c>
      <c r="H619" s="0" t="n">
        <v>10181.1736776381</v>
      </c>
      <c r="I619" s="0" t="n">
        <v>741.132810321885</v>
      </c>
      <c r="J619" s="0" t="n">
        <v>4072.94829339653</v>
      </c>
      <c r="K619" s="0" t="n">
        <v>201.175844195833</v>
      </c>
      <c r="L619" s="0" t="n">
        <v>15113.2670909159</v>
      </c>
      <c r="M619" s="0" t="n">
        <v>5166.13838547219</v>
      </c>
      <c r="N619" s="0" t="n">
        <v>2658.19859508272</v>
      </c>
      <c r="O619" s="0" t="n">
        <v>1495.83141546274</v>
      </c>
      <c r="P619" s="0" t="n">
        <v>692.327178865584</v>
      </c>
      <c r="Q619" s="0" t="n">
        <v>198.230202816174</v>
      </c>
      <c r="R619" s="0" t="n">
        <v>7902.5631500743</v>
      </c>
      <c r="S619" s="0" t="n">
        <v>1330.62319872117</v>
      </c>
      <c r="U619" s="0" t="s">
        <v>635</v>
      </c>
      <c r="V619" s="0" t="n">
        <f aca="false">(B619/V$1)*100</f>
        <v>0.0625577806856252</v>
      </c>
      <c r="W619" s="0" t="n">
        <f aca="false">(C619/W$1)*100</f>
        <v>0.00558061859116607</v>
      </c>
      <c r="X619" s="0" t="n">
        <f aca="false">(D619/X$1)*100</f>
        <v>0.0141382444991372</v>
      </c>
      <c r="Y619" s="0" t="n">
        <f aca="false">(E619/Y$1)*100</f>
        <v>0.00309370642784639</v>
      </c>
      <c r="Z619" s="0" t="n">
        <f aca="false">(F619/Z$1)*100</f>
        <v>0.0387357573526648</v>
      </c>
      <c r="AA619" s="0" t="n">
        <f aca="false">(G619/AA$1)*100</f>
        <v>0.0472364445201356</v>
      </c>
      <c r="AB619" s="0" t="n">
        <f aca="false">(H619/AB$1)*100</f>
        <v>0.217675315373186</v>
      </c>
      <c r="AC619" s="0" t="n">
        <f aca="false">(I619/AC$1)*100</f>
        <v>0.00965963590846221</v>
      </c>
      <c r="AD619" s="0" t="n">
        <f aca="false">(J619/AD$1)*100</f>
        <v>0.0954787171073939</v>
      </c>
      <c r="AE619" s="0" t="n">
        <f aca="false">(K619/AE$1)*100</f>
        <v>0.00471116744609671</v>
      </c>
      <c r="AF619" s="0" t="n">
        <f aca="false">(L619/AF$1)*100</f>
        <v>0.299935901192584</v>
      </c>
      <c r="AG619" s="0" t="n">
        <f aca="false">(M619/AG$1)*100</f>
        <v>0.0855741741818714</v>
      </c>
      <c r="AH619" s="0" t="n">
        <f aca="false">(N619/AH$1)*100</f>
        <v>0.0581447046619801</v>
      </c>
      <c r="AI619" s="0" t="n">
        <f aca="false">(O619/AI$1)*100</f>
        <v>0.0356712321047393</v>
      </c>
      <c r="AJ619" s="0" t="n">
        <f aca="false">(P619/AJ$1)*100</f>
        <v>0.0151204298741843</v>
      </c>
      <c r="AK619" s="0" t="n">
        <f aca="false">(Q619/AK$1)*100</f>
        <v>0.00313719984093235</v>
      </c>
      <c r="AL619" s="0" t="n">
        <f aca="false">(R619/AL$1)*100</f>
        <v>0.175048214051115</v>
      </c>
      <c r="AM619" s="0" t="n">
        <f aca="false">(S619/AM$1)*100</f>
        <v>0.030252572045053</v>
      </c>
      <c r="AO619" s="0" t="s">
        <v>635</v>
      </c>
      <c r="AP619" s="0" t="n">
        <v>0.0625577806856252</v>
      </c>
      <c r="AQ619" s="0" t="n">
        <v>0.00558061859116608</v>
      </c>
      <c r="AR619" s="0" t="n">
        <v>0.0141382444991372</v>
      </c>
      <c r="AS619" s="0" t="n">
        <v>0.00309370642784639</v>
      </c>
      <c r="AT619" s="0" t="n">
        <v>0.0387357573526648</v>
      </c>
      <c r="AU619" s="0" t="n">
        <v>0.0472364445201356</v>
      </c>
      <c r="AV619" s="0" t="n">
        <v>0.217675315373186</v>
      </c>
      <c r="AW619" s="0" t="n">
        <v>0.00965963590846221</v>
      </c>
      <c r="AX619" s="0" t="n">
        <v>0.0954787171073939</v>
      </c>
      <c r="AY619" s="0" t="n">
        <v>0.00471116744609671</v>
      </c>
      <c r="AZ619" s="0" t="n">
        <v>0.299935901192584</v>
      </c>
      <c r="BA619" s="0" t="n">
        <v>0.0855741741818714</v>
      </c>
      <c r="BB619" s="0" t="n">
        <v>0.0581447046619801</v>
      </c>
      <c r="BC619" s="0" t="n">
        <v>0.0356712321047393</v>
      </c>
      <c r="BD619" s="0" t="n">
        <v>0.0151204298741843</v>
      </c>
      <c r="BE619" s="0" t="n">
        <v>0.00313719984093235</v>
      </c>
      <c r="BF619" s="0" t="n">
        <v>0.175048214051115</v>
      </c>
      <c r="BG619" s="0" t="n">
        <v>0.030252572045053</v>
      </c>
      <c r="BH619" s="1" t="n">
        <f aca="false">_xlfn.T.TEST(AP619:AU619,AV619:BA619,2,2)</f>
        <v>0.0954587680545296</v>
      </c>
      <c r="BI619" s="1" t="n">
        <f aca="false">_xlfn.T.TEST(AP619:AU619,BB619:BG619,2,2)</f>
        <v>0.396578441912583</v>
      </c>
    </row>
    <row r="620" customFormat="false" ht="15" hidden="false" customHeight="false" outlineLevel="0" collapsed="false">
      <c r="A620" s="0" t="s">
        <v>636</v>
      </c>
      <c r="B620" s="0" t="n">
        <v>1476.15080091374</v>
      </c>
      <c r="C620" s="0" t="n">
        <v>275.220755253522</v>
      </c>
      <c r="D620" s="0" t="n">
        <v>321.457880087484</v>
      </c>
      <c r="E620" s="0" t="n">
        <v>242.042226130483</v>
      </c>
      <c r="F620" s="0" t="n">
        <v>462.117477616594</v>
      </c>
      <c r="G620" s="0" t="n">
        <v>608.6851162464</v>
      </c>
      <c r="H620" s="0" t="n">
        <v>1459.28283153147</v>
      </c>
      <c r="I620" s="0" t="n">
        <v>255.648507909792</v>
      </c>
      <c r="J620" s="0" t="n">
        <v>647.351145246441</v>
      </c>
      <c r="K620" s="0" t="n">
        <v>148.707405316638</v>
      </c>
      <c r="L620" s="0" t="n">
        <v>1419.741853051</v>
      </c>
      <c r="M620" s="0" t="n">
        <v>820.442138734699</v>
      </c>
      <c r="N620" s="0" t="n">
        <v>616.635920418334</v>
      </c>
      <c r="O620" s="0" t="n">
        <v>462.117477616594</v>
      </c>
      <c r="P620" s="0" t="n">
        <v>260.673242947077</v>
      </c>
      <c r="Q620" s="0" t="n">
        <v>202.298906256728</v>
      </c>
      <c r="R620" s="0" t="n">
        <v>1021.68784304212</v>
      </c>
      <c r="S620" s="0" t="n">
        <v>361.291320023803</v>
      </c>
      <c r="U620" s="0" t="s">
        <v>636</v>
      </c>
      <c r="V620" s="0" t="n">
        <f aca="false">(B620/V$1)*100</f>
        <v>0.0248665023994608</v>
      </c>
      <c r="W620" s="0" t="n">
        <f aca="false">(C620/W$1)*100</f>
        <v>0.00333686307120571</v>
      </c>
      <c r="X620" s="0" t="n">
        <f aca="false">(D620/X$1)*100</f>
        <v>0.00496503445771211</v>
      </c>
      <c r="Y620" s="0" t="n">
        <f aca="false">(E620/Y$1)*100</f>
        <v>0.0039742310425209</v>
      </c>
      <c r="Z620" s="0" t="n">
        <f aca="false">(F620/Z$1)*100</f>
        <v>0.011966903687368</v>
      </c>
      <c r="AA620" s="0" t="n">
        <f aca="false">(G620/AA$1)*100</f>
        <v>0.0134837570860297</v>
      </c>
      <c r="AB620" s="0" t="n">
        <f aca="false">(H620/AB$1)*100</f>
        <v>0.0311997281089483</v>
      </c>
      <c r="AC620" s="0" t="n">
        <f aca="false">(I620/AC$1)*100</f>
        <v>0.00333202291486419</v>
      </c>
      <c r="AD620" s="0" t="n">
        <f aca="false">(J620/AD$1)*100</f>
        <v>0.0151753109575052</v>
      </c>
      <c r="AE620" s="0" t="n">
        <f aca="false">(K620/AE$1)*100</f>
        <v>0.00348245332197673</v>
      </c>
      <c r="AF620" s="0" t="n">
        <f aca="false">(L620/AF$1)*100</f>
        <v>0.028176009170885</v>
      </c>
      <c r="AG620" s="0" t="n">
        <f aca="false">(M620/AG$1)*100</f>
        <v>0.0135901621767751</v>
      </c>
      <c r="AH620" s="0" t="n">
        <f aca="false">(N620/AH$1)*100</f>
        <v>0.0134881244550415</v>
      </c>
      <c r="AI620" s="0" t="n">
        <f aca="false">(O620/AI$1)*100</f>
        <v>0.011020158844985</v>
      </c>
      <c r="AJ620" s="0" t="n">
        <f aca="false">(P620/AJ$1)*100</f>
        <v>0.00569310524038048</v>
      </c>
      <c r="AK620" s="0" t="n">
        <f aca="false">(Q620/AK$1)*100</f>
        <v>0.00320159131914894</v>
      </c>
      <c r="AL620" s="0" t="n">
        <f aca="false">(R620/AL$1)*100</f>
        <v>0.0226312183586381</v>
      </c>
      <c r="AM620" s="0" t="n">
        <f aca="false">(S620/AM$1)*100</f>
        <v>0.00821418993654777</v>
      </c>
      <c r="AO620" s="0" t="s">
        <v>636</v>
      </c>
      <c r="AP620" s="0" t="n">
        <v>0.0248665023994608</v>
      </c>
      <c r="AQ620" s="0" t="n">
        <v>0.00333686307120571</v>
      </c>
      <c r="AR620" s="0" t="n">
        <v>0.00496503445771211</v>
      </c>
      <c r="AS620" s="0" t="n">
        <v>0.0039742310425209</v>
      </c>
      <c r="AT620" s="0" t="n">
        <v>0.011966903687368</v>
      </c>
      <c r="AU620" s="0" t="n">
        <v>0.0134837570860297</v>
      </c>
      <c r="AV620" s="0" t="n">
        <v>0.0311997281089483</v>
      </c>
      <c r="AW620" s="0" t="n">
        <v>0.00333202291486419</v>
      </c>
      <c r="AX620" s="0" t="n">
        <v>0.0151753109575052</v>
      </c>
      <c r="AY620" s="0" t="n">
        <v>0.00348245332197673</v>
      </c>
      <c r="AZ620" s="0" t="n">
        <v>0.028176009170885</v>
      </c>
      <c r="BA620" s="0" t="n">
        <v>0.0135901621767751</v>
      </c>
      <c r="BB620" s="0" t="n">
        <v>0.0134881244550415</v>
      </c>
      <c r="BC620" s="0" t="n">
        <v>0.011020158844985</v>
      </c>
      <c r="BD620" s="0" t="n">
        <v>0.00569310524038048</v>
      </c>
      <c r="BE620" s="0" t="n">
        <v>0.00320159131914894</v>
      </c>
      <c r="BF620" s="0" t="n">
        <v>0.0226312183586382</v>
      </c>
      <c r="BG620" s="0" t="n">
        <v>0.00821418993654777</v>
      </c>
      <c r="BH620" s="1" t="n">
        <f aca="false">_xlfn.T.TEST(AP620:AU620,AV620:BA620,2,2)</f>
        <v>0.382220686004323</v>
      </c>
      <c r="BI620" s="1" t="n">
        <f aca="false">_xlfn.T.TEST(AP620:AU620,BB620:BG620,2,2)</f>
        <v>0.951198483041111</v>
      </c>
    </row>
    <row r="621" customFormat="false" ht="15" hidden="false" customHeight="false" outlineLevel="0" collapsed="false">
      <c r="A621" s="0" t="s">
        <v>637</v>
      </c>
      <c r="B621" s="0" t="n">
        <v>16934.2982255444</v>
      </c>
      <c r="C621" s="0" t="n">
        <v>23721.3456563249</v>
      </c>
      <c r="D621" s="0" t="n">
        <v>23521.8427437519</v>
      </c>
      <c r="E621" s="0" t="n">
        <v>15518.6787634863</v>
      </c>
      <c r="F621" s="0" t="n">
        <v>16810.9355743961</v>
      </c>
      <c r="G621" s="0" t="n">
        <v>21247.1983212755</v>
      </c>
      <c r="H621" s="0" t="n">
        <v>7092.99651422964</v>
      </c>
      <c r="I621" s="0" t="n">
        <v>14824.2634268162</v>
      </c>
      <c r="J621" s="0" t="n">
        <v>6456.18364938641</v>
      </c>
      <c r="K621" s="0" t="n">
        <v>6399.78895104177</v>
      </c>
      <c r="L621" s="0" t="n">
        <v>12599.0510215474</v>
      </c>
      <c r="M621" s="0" t="n">
        <v>17005.1060544793</v>
      </c>
      <c r="N621" s="0" t="n">
        <v>14826.1989073389</v>
      </c>
      <c r="O621" s="0" t="n">
        <v>15518.6787634863</v>
      </c>
      <c r="P621" s="0" t="n">
        <v>21907.6580706491</v>
      </c>
      <c r="Q621" s="0" t="n">
        <v>14899.6684321578</v>
      </c>
      <c r="R621" s="0" t="n">
        <v>16021.7765412257</v>
      </c>
      <c r="S621" s="0" t="n">
        <v>12896.4622008564</v>
      </c>
      <c r="U621" s="0" t="s">
        <v>637</v>
      </c>
      <c r="V621" s="0" t="n">
        <f aca="false">(B621/V$1)*100</f>
        <v>0.285266767594494</v>
      </c>
      <c r="W621" s="0" t="n">
        <f aca="false">(C621/W$1)*100</f>
        <v>0.287605061787518</v>
      </c>
      <c r="X621" s="0" t="n">
        <f aca="false">(D621/X$1)*100</f>
        <v>0.36330345891608</v>
      </c>
      <c r="Y621" s="0" t="n">
        <f aca="false">(E621/Y$1)*100</f>
        <v>0.254810145596284</v>
      </c>
      <c r="Z621" s="0" t="n">
        <f aca="false">(F621/Z$1)*100</f>
        <v>0.435332694947874</v>
      </c>
      <c r="AA621" s="0" t="n">
        <f aca="false">(G621/AA$1)*100</f>
        <v>0.470673675560689</v>
      </c>
      <c r="AB621" s="0" t="n">
        <f aca="false">(H621/AB$1)*100</f>
        <v>0.151649534922189</v>
      </c>
      <c r="AC621" s="0" t="n">
        <f aca="false">(I621/AC$1)*100</f>
        <v>0.193213666052626</v>
      </c>
      <c r="AD621" s="0" t="n">
        <f aca="false">(J621/AD$1)*100</f>
        <v>0.151346908393745</v>
      </c>
      <c r="AE621" s="0" t="n">
        <f aca="false">(K621/AE$1)*100</f>
        <v>0.149871260580807</v>
      </c>
      <c r="AF621" s="0" t="n">
        <f aca="false">(L621/AF$1)*100</f>
        <v>0.25003910137938</v>
      </c>
      <c r="AG621" s="0" t="n">
        <f aca="false">(M621/AG$1)*100</f>
        <v>0.281680009110751</v>
      </c>
      <c r="AH621" s="0" t="n">
        <f aca="false">(N621/AH$1)*100</f>
        <v>0.324304195450893</v>
      </c>
      <c r="AI621" s="0" t="n">
        <f aca="false">(O621/AI$1)*100</f>
        <v>0.370075388448745</v>
      </c>
      <c r="AJ621" s="0" t="n">
        <f aca="false">(P621/AJ$1)*100</f>
        <v>0.478463387942728</v>
      </c>
      <c r="AK621" s="0" t="n">
        <f aca="false">(Q621/AK$1)*100</f>
        <v>0.235802802858739</v>
      </c>
      <c r="AL621" s="0" t="n">
        <f aca="false">(R621/AL$1)*100</f>
        <v>0.35489540750348</v>
      </c>
      <c r="AM621" s="0" t="n">
        <f aca="false">(S621/AM$1)*100</f>
        <v>0.293209341482005</v>
      </c>
      <c r="AO621" s="0" t="s">
        <v>637</v>
      </c>
      <c r="AP621" s="0" t="n">
        <v>0.285266767594494</v>
      </c>
      <c r="AQ621" s="0" t="n">
        <v>0.287605061787518</v>
      </c>
      <c r="AR621" s="0" t="n">
        <v>0.36330345891608</v>
      </c>
      <c r="AS621" s="0" t="n">
        <v>0.254810145596284</v>
      </c>
      <c r="AT621" s="0" t="n">
        <v>0.435332694947874</v>
      </c>
      <c r="AU621" s="0" t="n">
        <v>0.470673675560689</v>
      </c>
      <c r="AV621" s="0" t="n">
        <v>0.151649534922189</v>
      </c>
      <c r="AW621" s="0" t="n">
        <v>0.193213666052626</v>
      </c>
      <c r="AX621" s="0" t="n">
        <v>0.151346908393745</v>
      </c>
      <c r="AY621" s="0" t="n">
        <v>0.149871260580807</v>
      </c>
      <c r="AZ621" s="0" t="n">
        <v>0.25003910137938</v>
      </c>
      <c r="BA621" s="0" t="n">
        <v>0.281680009110751</v>
      </c>
      <c r="BB621" s="0" t="n">
        <v>0.324304195450893</v>
      </c>
      <c r="BC621" s="0" t="n">
        <v>0.370075388448745</v>
      </c>
      <c r="BD621" s="0" t="n">
        <v>0.478463387942728</v>
      </c>
      <c r="BE621" s="0" t="n">
        <v>0.235802802858739</v>
      </c>
      <c r="BF621" s="0" t="n">
        <v>0.35489540750348</v>
      </c>
      <c r="BG621" s="0" t="n">
        <v>0.293209341482005</v>
      </c>
      <c r="BH621" s="1" t="n">
        <f aca="false">_xlfn.T.TEST(AP621:AU621,AV621:BA621,2,2)</f>
        <v>0.00517163483631435</v>
      </c>
      <c r="BI621" s="1" t="n">
        <f aca="false">_xlfn.T.TEST(AP621:AU621,BB621:BG621,2,2)</f>
        <v>0.894339070414109</v>
      </c>
    </row>
    <row r="622" customFormat="false" ht="15" hidden="false" customHeight="false" outlineLevel="0" collapsed="false">
      <c r="A622" s="0" t="s">
        <v>638</v>
      </c>
      <c r="B622" s="0" t="n">
        <v>176946.499189266</v>
      </c>
      <c r="C622" s="0" t="n">
        <v>142697.466629442</v>
      </c>
      <c r="D622" s="0" t="n">
        <v>156915.300306253</v>
      </c>
      <c r="E622" s="0" t="n">
        <v>122865.334240877</v>
      </c>
      <c r="F622" s="0" t="n">
        <v>109734.022034477</v>
      </c>
      <c r="G622" s="0" t="n">
        <v>105443.419435274</v>
      </c>
      <c r="H622" s="0" t="n">
        <v>70275.3779097398</v>
      </c>
      <c r="I622" s="0" t="n">
        <v>109734.022034477</v>
      </c>
      <c r="J622" s="0" t="n">
        <v>67269.2607160705</v>
      </c>
      <c r="K622" s="0" t="n">
        <v>75597.9459612029</v>
      </c>
      <c r="L622" s="0" t="n">
        <v>107649.15584335</v>
      </c>
      <c r="M622" s="0" t="n">
        <v>110930.579807374</v>
      </c>
      <c r="N622" s="0" t="n">
        <v>91116.656669875</v>
      </c>
      <c r="O622" s="0" t="n">
        <v>93245.9532794764</v>
      </c>
      <c r="P622" s="0" t="n">
        <v>111278.803256087</v>
      </c>
      <c r="Q622" s="0" t="n">
        <v>118884.571330147</v>
      </c>
      <c r="R622" s="0" t="n">
        <v>114710.004700246</v>
      </c>
      <c r="S622" s="0" t="n">
        <v>70822.6304796798</v>
      </c>
      <c r="U622" s="0" t="s">
        <v>638</v>
      </c>
      <c r="V622" s="0" t="n">
        <f aca="false">(B622/V$1)*100</f>
        <v>2.98075274148308</v>
      </c>
      <c r="W622" s="0" t="n">
        <f aca="false">(C622/W$1)*100</f>
        <v>1.73010900399489</v>
      </c>
      <c r="X622" s="0" t="n">
        <f aca="false">(D622/X$1)*100</f>
        <v>2.42361416914329</v>
      </c>
      <c r="Y622" s="0" t="n">
        <f aca="false">(E622/Y$1)*100</f>
        <v>2.01739685341747</v>
      </c>
      <c r="Z622" s="0" t="n">
        <f aca="false">(F622/Z$1)*100</f>
        <v>2.8416507414671</v>
      </c>
      <c r="AA622" s="0" t="n">
        <f aca="false">(G622/AA$1)*100</f>
        <v>2.33581110501483</v>
      </c>
      <c r="AB622" s="0" t="n">
        <f aca="false">(H622/AB$1)*100</f>
        <v>1.50250015703703</v>
      </c>
      <c r="AC622" s="0" t="n">
        <f aca="false">(I622/AC$1)*100</f>
        <v>1.43023043219993</v>
      </c>
      <c r="AD622" s="0" t="n">
        <f aca="false">(J622/AD$1)*100</f>
        <v>1.57693696341456</v>
      </c>
      <c r="AE622" s="0" t="n">
        <f aca="false">(K622/AE$1)*100</f>
        <v>1.77036454564347</v>
      </c>
      <c r="AF622" s="0" t="n">
        <f aca="false">(L622/AF$1)*100</f>
        <v>2.13639091906895</v>
      </c>
      <c r="AG622" s="0" t="n">
        <f aca="false">(M622/AG$1)*100</f>
        <v>1.83750260837517</v>
      </c>
      <c r="AH622" s="0" t="n">
        <f aca="false">(N622/AH$1)*100</f>
        <v>1.99306067712825</v>
      </c>
      <c r="AI622" s="0" t="n">
        <f aca="false">(O622/AI$1)*100</f>
        <v>2.2236449962718</v>
      </c>
      <c r="AJ622" s="0" t="n">
        <f aca="false">(P622/AJ$1)*100</f>
        <v>2.43032975229113</v>
      </c>
      <c r="AK622" s="0" t="n">
        <f aca="false">(Q622/AK$1)*100</f>
        <v>1.88147241423201</v>
      </c>
      <c r="AL622" s="0" t="n">
        <f aca="false">(R622/AL$1)*100</f>
        <v>2.54092008823545</v>
      </c>
      <c r="AM622" s="0" t="n">
        <f aca="false">(S622/AM$1)*100</f>
        <v>1.61019793812843</v>
      </c>
      <c r="AO622" s="0" t="s">
        <v>638</v>
      </c>
      <c r="AP622" s="0" t="n">
        <v>2.98075274148308</v>
      </c>
      <c r="AQ622" s="0" t="n">
        <v>1.73010900399489</v>
      </c>
      <c r="AR622" s="0" t="n">
        <v>2.42361416914329</v>
      </c>
      <c r="AS622" s="0" t="n">
        <v>2.01739685341747</v>
      </c>
      <c r="AT622" s="0" t="n">
        <v>2.8416507414671</v>
      </c>
      <c r="AU622" s="0" t="n">
        <v>2.33581110501483</v>
      </c>
      <c r="AV622" s="0" t="n">
        <v>1.50250015703703</v>
      </c>
      <c r="AW622" s="0" t="n">
        <v>1.43023043219993</v>
      </c>
      <c r="AX622" s="0" t="n">
        <v>1.57693696341456</v>
      </c>
      <c r="AY622" s="0" t="n">
        <v>1.77036454564347</v>
      </c>
      <c r="AZ622" s="0" t="n">
        <v>2.13639091906895</v>
      </c>
      <c r="BA622" s="0" t="n">
        <v>1.83750260837517</v>
      </c>
      <c r="BB622" s="0" t="n">
        <v>1.99306067712825</v>
      </c>
      <c r="BC622" s="0" t="n">
        <v>2.2236449962718</v>
      </c>
      <c r="BD622" s="0" t="n">
        <v>2.43032975229113</v>
      </c>
      <c r="BE622" s="0" t="n">
        <v>1.88147241423201</v>
      </c>
      <c r="BF622" s="0" t="n">
        <v>2.54092008823545</v>
      </c>
      <c r="BG622" s="0" t="n">
        <v>1.61019793812843</v>
      </c>
      <c r="BH622" s="1" t="n">
        <f aca="false">_xlfn.T.TEST(AP622:AU622,AV622:BA622,2,2)</f>
        <v>0.011915107915379</v>
      </c>
      <c r="BI622" s="1" t="n">
        <f aca="false">_xlfn.T.TEST(AP622:AU622,BB622:BG622,2,2)</f>
        <v>0.28125154028243</v>
      </c>
    </row>
    <row r="623" customFormat="false" ht="15" hidden="false" customHeight="false" outlineLevel="0" collapsed="false">
      <c r="A623" s="0" t="s">
        <v>639</v>
      </c>
      <c r="B623" s="0" t="n">
        <v>53459.2540873219</v>
      </c>
      <c r="C623" s="0" t="n">
        <v>36334.5082989241</v>
      </c>
      <c r="D623" s="0" t="n">
        <v>31492.2032099808</v>
      </c>
      <c r="E623" s="0" t="n">
        <v>18049.7209727061</v>
      </c>
      <c r="F623" s="0" t="n">
        <v>27556.2510208021</v>
      </c>
      <c r="G623" s="0" t="n">
        <v>19675.7884385755</v>
      </c>
      <c r="H623" s="0" t="n">
        <v>19489.5706422104</v>
      </c>
      <c r="I623" s="0" t="n">
        <v>21930.6360989059</v>
      </c>
      <c r="J623" s="0" t="n">
        <v>17272.6437919628</v>
      </c>
      <c r="K623" s="0" t="n">
        <v>10194.3343939238</v>
      </c>
      <c r="L623" s="0" t="n">
        <v>24799.650180492</v>
      </c>
      <c r="M623" s="0" t="n">
        <v>19545.9682755578</v>
      </c>
      <c r="N623" s="0" t="n">
        <v>18979.3471833589</v>
      </c>
      <c r="O623" s="0" t="n">
        <v>19043.1105711448</v>
      </c>
      <c r="P623" s="0" t="n">
        <v>19545.9682755578</v>
      </c>
      <c r="Q623" s="0" t="n">
        <v>15373.8782672351</v>
      </c>
      <c r="R623" s="0" t="n">
        <v>25295.2398641477</v>
      </c>
      <c r="S623" s="0" t="n">
        <v>10319.784604973</v>
      </c>
      <c r="U623" s="0" t="s">
        <v>639</v>
      </c>
      <c r="V623" s="0" t="n">
        <f aca="false">(B623/V$1)*100</f>
        <v>0.900548012583072</v>
      </c>
      <c r="W623" s="0" t="n">
        <f aca="false">(C623/W$1)*100</f>
        <v>0.440531016061681</v>
      </c>
      <c r="X623" s="0" t="n">
        <f aca="false">(D623/X$1)*100</f>
        <v>0.48640858965496</v>
      </c>
      <c r="Y623" s="0" t="n">
        <f aca="false">(E623/Y$1)*100</f>
        <v>0.296368788807527</v>
      </c>
      <c r="Z623" s="0" t="n">
        <f aca="false">(F623/Z$1)*100</f>
        <v>0.713591279108619</v>
      </c>
      <c r="AA623" s="0" t="n">
        <f aca="false">(G623/AA$1)*100</f>
        <v>0.435863379439802</v>
      </c>
      <c r="AB623" s="0" t="n">
        <f aca="false">(H623/AB$1)*100</f>
        <v>0.416690508418409</v>
      </c>
      <c r="AC623" s="0" t="n">
        <f aca="false">(I623/AC$1)*100</f>
        <v>0.285835355021461</v>
      </c>
      <c r="AD623" s="0" t="n">
        <f aca="false">(J623/AD$1)*100</f>
        <v>0.40490812834118</v>
      </c>
      <c r="AE623" s="0" t="n">
        <f aca="false">(K623/AE$1)*100</f>
        <v>0.238732520413964</v>
      </c>
      <c r="AF623" s="0" t="n">
        <f aca="false">(L623/AF$1)*100</f>
        <v>0.492170579756222</v>
      </c>
      <c r="AG623" s="0" t="n">
        <f aca="false">(M623/AG$1)*100</f>
        <v>0.323767961475744</v>
      </c>
      <c r="AH623" s="0" t="n">
        <f aca="false">(N623/AH$1)*100</f>
        <v>0.415149018096313</v>
      </c>
      <c r="AI623" s="0" t="n">
        <f aca="false">(O623/AI$1)*100</f>
        <v>0.454122844431221</v>
      </c>
      <c r="AJ623" s="0" t="n">
        <f aca="false">(P623/AJ$1)*100</f>
        <v>0.426884068191383</v>
      </c>
      <c r="AK623" s="0" t="n">
        <f aca="false">(Q623/AK$1)*100</f>
        <v>0.243307668404141</v>
      </c>
      <c r="AL623" s="0" t="n">
        <f aca="false">(R623/AL$1)*100</f>
        <v>0.560310177612689</v>
      </c>
      <c r="AM623" s="0" t="n">
        <f aca="false">(S623/AM$1)*100</f>
        <v>0.234626923347964</v>
      </c>
      <c r="AO623" s="0" t="s">
        <v>639</v>
      </c>
      <c r="AP623" s="0" t="n">
        <v>0.900548012583072</v>
      </c>
      <c r="AQ623" s="0" t="n">
        <v>0.440531016061681</v>
      </c>
      <c r="AR623" s="0" t="n">
        <v>0.48640858965496</v>
      </c>
      <c r="AS623" s="0" t="n">
        <v>0.296368788807527</v>
      </c>
      <c r="AT623" s="0" t="n">
        <v>0.713591279108619</v>
      </c>
      <c r="AU623" s="0" t="n">
        <v>0.435863379439803</v>
      </c>
      <c r="AV623" s="0" t="n">
        <v>0.416690508418409</v>
      </c>
      <c r="AW623" s="0" t="n">
        <v>0.285835355021461</v>
      </c>
      <c r="AX623" s="0" t="n">
        <v>0.40490812834118</v>
      </c>
      <c r="AY623" s="0" t="n">
        <v>0.238732520413964</v>
      </c>
      <c r="AZ623" s="0" t="n">
        <v>0.492170579756222</v>
      </c>
      <c r="BA623" s="0" t="n">
        <v>0.323767961475744</v>
      </c>
      <c r="BB623" s="0" t="n">
        <v>0.415149018096313</v>
      </c>
      <c r="BC623" s="0" t="n">
        <v>0.454122844431221</v>
      </c>
      <c r="BD623" s="0" t="n">
        <v>0.426884068191383</v>
      </c>
      <c r="BE623" s="0" t="n">
        <v>0.243307668404141</v>
      </c>
      <c r="BF623" s="0" t="n">
        <v>0.56031017761269</v>
      </c>
      <c r="BG623" s="0" t="n">
        <v>0.234626923347964</v>
      </c>
      <c r="BH623" s="1" t="n">
        <f aca="false">_xlfn.T.TEST(AP623:AU623,AV623:BA623,2,2)</f>
        <v>0.087618198220664</v>
      </c>
      <c r="BI623" s="1" t="n">
        <f aca="false">_xlfn.T.TEST(AP623:AU623,BB623:BG623,2,2)</f>
        <v>0.1628491937357</v>
      </c>
    </row>
    <row r="624" customFormat="false" ht="15" hidden="false" customHeight="false" outlineLevel="0" collapsed="false">
      <c r="A624" s="0" t="s">
        <v>640</v>
      </c>
      <c r="B624" s="0" t="n">
        <v>3905.3321783633</v>
      </c>
      <c r="C624" s="0" t="n">
        <v>1976.8593411622</v>
      </c>
      <c r="D624" s="0" t="n">
        <v>2177.54783702567</v>
      </c>
      <c r="E624" s="0" t="n">
        <v>1292.85351912605</v>
      </c>
      <c r="F624" s="0" t="n">
        <v>2390.50245734903</v>
      </c>
      <c r="G624" s="0" t="n">
        <v>1599.60314673035</v>
      </c>
      <c r="H624" s="0" t="n">
        <v>2250.04034114295</v>
      </c>
      <c r="I624" s="0" t="n">
        <v>1599.60314673035</v>
      </c>
      <c r="J624" s="0" t="n">
        <v>1243.34507835912</v>
      </c>
      <c r="K624" s="0" t="n">
        <v>868.228471723288</v>
      </c>
      <c r="L624" s="0" t="n">
        <v>1871.75393546947</v>
      </c>
      <c r="M624" s="0" t="n">
        <v>1696.06752931662</v>
      </c>
      <c r="N624" s="0" t="n">
        <v>1261.38953830628</v>
      </c>
      <c r="O624" s="0" t="n">
        <v>1211.10215804449</v>
      </c>
      <c r="P624" s="0" t="n">
        <v>924.651054243211</v>
      </c>
      <c r="Q624" s="0" t="n">
        <v>978.06108168626</v>
      </c>
      <c r="R624" s="0" t="n">
        <v>2125.62467780574</v>
      </c>
      <c r="S624" s="0" t="n">
        <v>986.374455970036</v>
      </c>
      <c r="U624" s="0" t="s">
        <v>640</v>
      </c>
      <c r="V624" s="0" t="n">
        <f aca="false">(B624/V$1)*100</f>
        <v>0.0657872840118031</v>
      </c>
      <c r="W624" s="0" t="n">
        <f aca="false">(C624/W$1)*100</f>
        <v>0.0239680649317881</v>
      </c>
      <c r="X624" s="0" t="n">
        <f aca="false">(D624/X$1)*100</f>
        <v>0.0336330222833753</v>
      </c>
      <c r="Y624" s="0" t="n">
        <f aca="false">(E624/Y$1)*100</f>
        <v>0.0212281082986455</v>
      </c>
      <c r="Z624" s="0" t="n">
        <f aca="false">(F624/Z$1)*100</f>
        <v>0.0619039834179279</v>
      </c>
      <c r="AA624" s="0" t="n">
        <f aca="false">(G624/AA$1)*100</f>
        <v>0.0354348409199966</v>
      </c>
      <c r="AB624" s="0" t="n">
        <f aca="false">(H624/AB$1)*100</f>
        <v>0.0481062651879156</v>
      </c>
      <c r="AC624" s="0" t="n">
        <f aca="false">(I624/AC$1)*100</f>
        <v>0.0208486033545523</v>
      </c>
      <c r="AD624" s="0" t="n">
        <f aca="false">(J624/AD$1)*100</f>
        <v>0.0291466977854813</v>
      </c>
      <c r="AE624" s="0" t="n">
        <f aca="false">(K624/AE$1)*100</f>
        <v>0.0203323104128512</v>
      </c>
      <c r="AF624" s="0" t="n">
        <f aca="false">(L624/AF$1)*100</f>
        <v>0.0371465812169259</v>
      </c>
      <c r="AG624" s="0" t="n">
        <f aca="false">(M624/AG$1)*100</f>
        <v>0.0280944038561001</v>
      </c>
      <c r="AH624" s="0" t="n">
        <f aca="false">(N624/AH$1)*100</f>
        <v>0.0275912876879118</v>
      </c>
      <c r="AI624" s="0" t="n">
        <f aca="false">(O624/AI$1)*100</f>
        <v>0.0288812667895407</v>
      </c>
      <c r="AJ624" s="0" t="n">
        <f aca="false">(P624/AJ$1)*100</f>
        <v>0.0201943847512731</v>
      </c>
      <c r="AK624" s="0" t="n">
        <f aca="false">(Q624/AK$1)*100</f>
        <v>0.0154788373633138</v>
      </c>
      <c r="AL624" s="0" t="n">
        <f aca="false">(R624/AL$1)*100</f>
        <v>0.0470843189135886</v>
      </c>
      <c r="AM624" s="0" t="n">
        <f aca="false">(S624/AM$1)*100</f>
        <v>0.022425856035963</v>
      </c>
      <c r="AO624" s="0" t="s">
        <v>640</v>
      </c>
      <c r="AP624" s="0" t="n">
        <v>0.0657872840118031</v>
      </c>
      <c r="AQ624" s="0" t="n">
        <v>0.0239680649317881</v>
      </c>
      <c r="AR624" s="0" t="n">
        <v>0.0336330222833753</v>
      </c>
      <c r="AS624" s="0" t="n">
        <v>0.0212281082986455</v>
      </c>
      <c r="AT624" s="0" t="n">
        <v>0.0619039834179279</v>
      </c>
      <c r="AU624" s="0" t="n">
        <v>0.0354348409199966</v>
      </c>
      <c r="AV624" s="0" t="n">
        <v>0.0481062651879156</v>
      </c>
      <c r="AW624" s="0" t="n">
        <v>0.0208486033545523</v>
      </c>
      <c r="AX624" s="0" t="n">
        <v>0.0291466977854813</v>
      </c>
      <c r="AY624" s="0" t="n">
        <v>0.0203323104128512</v>
      </c>
      <c r="AZ624" s="0" t="n">
        <v>0.0371465812169259</v>
      </c>
      <c r="BA624" s="0" t="n">
        <v>0.0280944038561001</v>
      </c>
      <c r="BB624" s="0" t="n">
        <v>0.0275912876879118</v>
      </c>
      <c r="BC624" s="0" t="n">
        <v>0.0288812667895407</v>
      </c>
      <c r="BD624" s="0" t="n">
        <v>0.0201943847512731</v>
      </c>
      <c r="BE624" s="0" t="n">
        <v>0.0154788373633138</v>
      </c>
      <c r="BF624" s="0" t="n">
        <v>0.0470843189135886</v>
      </c>
      <c r="BG624" s="0" t="n">
        <v>0.022425856035963</v>
      </c>
      <c r="BH624" s="1" t="n">
        <f aca="false">_xlfn.T.TEST(AP624:AU624,AV624:BA624,2,2)</f>
        <v>0.300393268933083</v>
      </c>
      <c r="BI624" s="1" t="n">
        <f aca="false">_xlfn.T.TEST(AP624:AU624,BB624:BG624,2,2)</f>
        <v>0.167219444906339</v>
      </c>
    </row>
    <row r="625" customFormat="false" ht="15" hidden="false" customHeight="false" outlineLevel="0" collapsed="false">
      <c r="A625" s="0" t="s">
        <v>641</v>
      </c>
      <c r="B625" s="0" t="n">
        <v>1693.11280768711</v>
      </c>
      <c r="C625" s="0" t="n">
        <v>576.765674176334</v>
      </c>
      <c r="D625" s="0" t="n">
        <v>777.765059217752</v>
      </c>
      <c r="E625" s="0" t="n">
        <v>201.076368924815</v>
      </c>
      <c r="F625" s="0" t="n">
        <v>766.897801006696</v>
      </c>
      <c r="G625" s="0" t="n">
        <v>614.405246891901</v>
      </c>
      <c r="H625" s="0" t="n">
        <v>1997.03968956499</v>
      </c>
      <c r="I625" s="0" t="n">
        <v>558.883094209014</v>
      </c>
      <c r="J625" s="0" t="n">
        <v>590.26532000147</v>
      </c>
      <c r="K625" s="0" t="n">
        <v>114.076131581648</v>
      </c>
      <c r="L625" s="0" t="n">
        <v>944.878617592696</v>
      </c>
      <c r="M625" s="0" t="n">
        <v>590.26532000147</v>
      </c>
      <c r="N625" s="0" t="n">
        <v>806.272693386851</v>
      </c>
      <c r="O625" s="0" t="n">
        <v>578.736962760251</v>
      </c>
      <c r="P625" s="0" t="n">
        <v>354.063687195729</v>
      </c>
      <c r="Q625" s="0" t="n">
        <v>126.585174180769</v>
      </c>
      <c r="R625" s="0" t="n">
        <v>744.005670618916</v>
      </c>
      <c r="S625" s="0" t="n">
        <v>219.282288834697</v>
      </c>
      <c r="U625" s="0" t="s">
        <v>641</v>
      </c>
      <c r="V625" s="0" t="n">
        <f aca="false">(B625/V$1)*100</f>
        <v>0.028521336484625</v>
      </c>
      <c r="W625" s="0" t="n">
        <f aca="false">(C625/W$1)*100</f>
        <v>0.00699288858910812</v>
      </c>
      <c r="X625" s="0" t="n">
        <f aca="false">(D625/X$1)*100</f>
        <v>0.0120128656294557</v>
      </c>
      <c r="Y625" s="0" t="n">
        <f aca="false">(E625/Y$1)*100</f>
        <v>0.00330158898335194</v>
      </c>
      <c r="Z625" s="0" t="n">
        <f aca="false">(F625/Z$1)*100</f>
        <v>0.0198594352458481</v>
      </c>
      <c r="AA625" s="0" t="n">
        <f aca="false">(G625/AA$1)*100</f>
        <v>0.013610470964956</v>
      </c>
      <c r="AB625" s="0" t="n">
        <f aca="false">(H625/AB$1)*100</f>
        <v>0.0426970659771396</v>
      </c>
      <c r="AC625" s="0" t="n">
        <f aca="false">(I625/AC$1)*100</f>
        <v>0.00728426421049848</v>
      </c>
      <c r="AD625" s="0" t="n">
        <f aca="false">(J625/AD$1)*100</f>
        <v>0.0138370957466115</v>
      </c>
      <c r="AE625" s="0" t="n">
        <f aca="false">(K625/AE$1)*100</f>
        <v>0.00267145272650601</v>
      </c>
      <c r="AF625" s="0" t="n">
        <f aca="false">(L625/AF$1)*100</f>
        <v>0.018751936161812</v>
      </c>
      <c r="AG625" s="0" t="n">
        <f aca="false">(M625/AG$1)*100</f>
        <v>0.00977741274785985</v>
      </c>
      <c r="AH625" s="0" t="n">
        <f aca="false">(N625/AH$1)*100</f>
        <v>0.017636187048146</v>
      </c>
      <c r="AI625" s="0" t="n">
        <f aca="false">(O625/AI$1)*100</f>
        <v>0.0138011946485469</v>
      </c>
      <c r="AJ625" s="0" t="n">
        <f aca="false">(P625/AJ$1)*100</f>
        <v>0.00773275312116204</v>
      </c>
      <c r="AK625" s="0" t="n">
        <f aca="false">(Q625/AK$1)*100</f>
        <v>0.00200334249101571</v>
      </c>
      <c r="AL625" s="0" t="n">
        <f aca="false">(R625/AL$1)*100</f>
        <v>0.0164803319394567</v>
      </c>
      <c r="AM625" s="0" t="n">
        <f aca="false">(S625/AM$1)*100</f>
        <v>0.00498552351075153</v>
      </c>
      <c r="AO625" s="0" t="s">
        <v>641</v>
      </c>
      <c r="AP625" s="0" t="n">
        <v>0.028521336484625</v>
      </c>
      <c r="AQ625" s="0" t="n">
        <v>0.00699288858910812</v>
      </c>
      <c r="AR625" s="0" t="n">
        <v>0.0120128656294557</v>
      </c>
      <c r="AS625" s="0" t="n">
        <v>0.00330158898335194</v>
      </c>
      <c r="AT625" s="0" t="n">
        <v>0.0198594352458481</v>
      </c>
      <c r="AU625" s="0" t="n">
        <v>0.0136104709649561</v>
      </c>
      <c r="AV625" s="0" t="n">
        <v>0.0426970659771396</v>
      </c>
      <c r="AW625" s="0" t="n">
        <v>0.00728426421049848</v>
      </c>
      <c r="AX625" s="0" t="n">
        <v>0.0138370957466115</v>
      </c>
      <c r="AY625" s="0" t="n">
        <v>0.00267145272650601</v>
      </c>
      <c r="AZ625" s="0" t="n">
        <v>0.018751936161812</v>
      </c>
      <c r="BA625" s="0" t="n">
        <v>0.00977741274785985</v>
      </c>
      <c r="BB625" s="0" t="n">
        <v>0.017636187048146</v>
      </c>
      <c r="BC625" s="0" t="n">
        <v>0.0138011946485469</v>
      </c>
      <c r="BD625" s="0" t="n">
        <v>0.00773275312116204</v>
      </c>
      <c r="BE625" s="0" t="n">
        <v>0.00200334249101571</v>
      </c>
      <c r="BF625" s="0" t="n">
        <v>0.0164803319394567</v>
      </c>
      <c r="BG625" s="0" t="n">
        <v>0.00498552351075153</v>
      </c>
      <c r="BH625" s="1" t="n">
        <f aca="false">_xlfn.T.TEST(AP625:AU625,AV625:BA625,2,2)</f>
        <v>0.801039768326078</v>
      </c>
      <c r="BI625" s="1" t="n">
        <f aca="false">_xlfn.T.TEST(AP625:AU625,BB625:BG625,2,2)</f>
        <v>0.445829221533529</v>
      </c>
    </row>
    <row r="626" customFormat="false" ht="15" hidden="false" customHeight="false" outlineLevel="0" collapsed="false">
      <c r="A626" s="0" t="s">
        <v>642</v>
      </c>
      <c r="B626" s="0" t="n">
        <v>2592.66099450487</v>
      </c>
      <c r="C626" s="0" t="n">
        <v>139.129748391103</v>
      </c>
      <c r="D626" s="0" t="n">
        <v>436.250932208587</v>
      </c>
      <c r="E626" s="0" t="n">
        <v>76.5202759833598</v>
      </c>
      <c r="F626" s="0" t="n">
        <v>606.982286299722</v>
      </c>
      <c r="G626" s="0" t="n">
        <v>1411.88979419822</v>
      </c>
      <c r="H626" s="0" t="n">
        <v>7112.53753940162</v>
      </c>
      <c r="I626" s="0" t="n">
        <v>211.923658913991</v>
      </c>
      <c r="J626" s="0" t="n">
        <v>2662.09215027302</v>
      </c>
      <c r="K626" s="0" t="n">
        <v>190.663809914811</v>
      </c>
      <c r="L626" s="0" t="n">
        <v>10570.1834691675</v>
      </c>
      <c r="M626" s="0" t="n">
        <v>4285.55765908172</v>
      </c>
      <c r="N626" s="0" t="n">
        <v>1333.73228044771</v>
      </c>
      <c r="O626" s="0" t="n">
        <v>821.387232652299</v>
      </c>
      <c r="P626" s="0" t="n">
        <v>236.304177236047</v>
      </c>
      <c r="Q626" s="0" t="n">
        <v>68.8439262799811</v>
      </c>
      <c r="R626" s="0" t="n">
        <v>6866.42584225369</v>
      </c>
      <c r="S626" s="0" t="n">
        <v>821.387232652299</v>
      </c>
      <c r="U626" s="0" t="s">
        <v>642</v>
      </c>
      <c r="V626" s="0" t="n">
        <f aca="false">(B626/V$1)*100</f>
        <v>0.0436746779535916</v>
      </c>
      <c r="W626" s="0" t="n">
        <f aca="false">(C626/W$1)*100</f>
        <v>0.00168685286502015</v>
      </c>
      <c r="X626" s="0" t="n">
        <f aca="false">(D626/X$1)*100</f>
        <v>0.00673805510704915</v>
      </c>
      <c r="Y626" s="0" t="n">
        <f aca="false">(E626/Y$1)*100</f>
        <v>0.00125643058674973</v>
      </c>
      <c r="Z626" s="0" t="n">
        <f aca="false">(F626/Z$1)*100</f>
        <v>0.0157182943989703</v>
      </c>
      <c r="AA626" s="0" t="n">
        <f aca="false">(G626/AA$1)*100</f>
        <v>0.0312765640379265</v>
      </c>
      <c r="AB626" s="0" t="n">
        <f aca="false">(H626/AB$1)*100</f>
        <v>0.152067325537663</v>
      </c>
      <c r="AC626" s="0" t="n">
        <f aca="false">(I626/AC$1)*100</f>
        <v>0.00276213029161292</v>
      </c>
      <c r="AD626" s="0" t="n">
        <f aca="false">(J626/AD$1)*100</f>
        <v>0.0624051976652446</v>
      </c>
      <c r="AE626" s="0" t="n">
        <f aca="false">(K626/AE$1)*100</f>
        <v>0.00446499497993921</v>
      </c>
      <c r="AF626" s="0" t="n">
        <f aca="false">(L626/AF$1)*100</f>
        <v>0.209774464086678</v>
      </c>
      <c r="AG626" s="0" t="n">
        <f aca="false">(M626/AG$1)*100</f>
        <v>0.0709878501543842</v>
      </c>
      <c r="AH626" s="0" t="n">
        <f aca="false">(N626/AH$1)*100</f>
        <v>0.0291736929243122</v>
      </c>
      <c r="AI626" s="0" t="n">
        <f aca="false">(O626/AI$1)*100</f>
        <v>0.0195876984003212</v>
      </c>
      <c r="AJ626" s="0" t="n">
        <f aca="false">(P626/AJ$1)*100</f>
        <v>0.00516088469432771</v>
      </c>
      <c r="AK626" s="0" t="n">
        <f aca="false">(Q626/AK$1)*100</f>
        <v>0.00108952698179398</v>
      </c>
      <c r="AL626" s="0" t="n">
        <f aca="false">(R626/AL$1)*100</f>
        <v>0.15209692827189</v>
      </c>
      <c r="AM626" s="0" t="n">
        <f aca="false">(S626/AM$1)*100</f>
        <v>0.0186747656711399</v>
      </c>
      <c r="AO626" s="0" t="s">
        <v>642</v>
      </c>
      <c r="AP626" s="0" t="n">
        <v>0.0436746779535916</v>
      </c>
      <c r="AQ626" s="0" t="n">
        <v>0.00168685286502015</v>
      </c>
      <c r="AR626" s="0" t="n">
        <v>0.00673805510704915</v>
      </c>
      <c r="AS626" s="0" t="n">
        <v>0.00125643058674973</v>
      </c>
      <c r="AT626" s="0" t="n">
        <v>0.0157182943989703</v>
      </c>
      <c r="AU626" s="0" t="n">
        <v>0.0312765640379265</v>
      </c>
      <c r="AV626" s="0" t="n">
        <v>0.152067325537663</v>
      </c>
      <c r="AW626" s="0" t="n">
        <v>0.00276213029161292</v>
      </c>
      <c r="AX626" s="0" t="n">
        <v>0.0624051976652446</v>
      </c>
      <c r="AY626" s="0" t="n">
        <v>0.00446499497993921</v>
      </c>
      <c r="AZ626" s="0" t="n">
        <v>0.209774464086678</v>
      </c>
      <c r="BA626" s="0" t="n">
        <v>0.0709878501543842</v>
      </c>
      <c r="BB626" s="0" t="n">
        <v>0.0291736929243122</v>
      </c>
      <c r="BC626" s="0" t="n">
        <v>0.0195876984003212</v>
      </c>
      <c r="BD626" s="0" t="n">
        <v>0.00516088469432771</v>
      </c>
      <c r="BE626" s="0" t="n">
        <v>0.00108952698179398</v>
      </c>
      <c r="BF626" s="0" t="n">
        <v>0.15209692827189</v>
      </c>
      <c r="BG626" s="0" t="n">
        <v>0.0186747656711399</v>
      </c>
      <c r="BH626" s="1" t="n">
        <f aca="false">_xlfn.T.TEST(AP626:AU626,AV626:BA626,2,2)</f>
        <v>0.0800448466110227</v>
      </c>
      <c r="BI626" s="1" t="n">
        <f aca="false">_xlfn.T.TEST(AP626:AU626,BB626:BG626,2,2)</f>
        <v>0.410255964571387</v>
      </c>
    </row>
    <row r="627" customFormat="false" ht="15" hidden="false" customHeight="false" outlineLevel="0" collapsed="false">
      <c r="A627" s="0" t="s">
        <v>643</v>
      </c>
      <c r="B627" s="0" t="n">
        <v>221.948112522867</v>
      </c>
      <c r="C627" s="0" t="n">
        <v>19.6308739080809</v>
      </c>
      <c r="D627" s="0" t="n">
        <v>46.7398960901248</v>
      </c>
      <c r="E627" s="0" t="n">
        <v>36.1720837420097</v>
      </c>
      <c r="F627" s="0" t="n">
        <v>63.7938202497439</v>
      </c>
      <c r="G627" s="0" t="n">
        <v>103.94658284751</v>
      </c>
      <c r="H627" s="0" t="n">
        <v>589.077268207001</v>
      </c>
      <c r="I627" s="0" t="n">
        <v>37.7716132739028</v>
      </c>
      <c r="J627" s="0" t="n">
        <v>192.354554311794</v>
      </c>
      <c r="K627" s="0" t="n">
        <v>39.4135533203325</v>
      </c>
      <c r="L627" s="0" t="n">
        <v>542.602930048503</v>
      </c>
      <c r="M627" s="0" t="n">
        <v>304.747178620005</v>
      </c>
      <c r="N627" s="0" t="n">
        <v>139.223370693274</v>
      </c>
      <c r="O627" s="0" t="n">
        <v>63.7938202497439</v>
      </c>
      <c r="P627" s="0" t="n">
        <v>21.6605858196086</v>
      </c>
      <c r="Q627" s="0" t="n">
        <v>26.4360763036645</v>
      </c>
      <c r="R627" s="0" t="n">
        <v>367.43033023016</v>
      </c>
      <c r="S627" s="0" t="n">
        <v>61.9254868557694</v>
      </c>
      <c r="U627" s="0" t="s">
        <v>643</v>
      </c>
      <c r="V627" s="0" t="n">
        <f aca="false">(B627/V$1)*100</f>
        <v>0.00373882754335761</v>
      </c>
      <c r="W627" s="0" t="n">
        <f aca="false">(C627/W$1)*100</f>
        <v>0.000238010894705343</v>
      </c>
      <c r="X627" s="0" t="n">
        <f aca="false">(D627/X$1)*100</f>
        <v>0.000721914779548091</v>
      </c>
      <c r="Y627" s="0" t="n">
        <f aca="false">(E627/Y$1)*100</f>
        <v>0.000593930325209711</v>
      </c>
      <c r="Z627" s="0" t="n">
        <f aca="false">(F627/Z$1)*100</f>
        <v>0.00165199227416223</v>
      </c>
      <c r="AA627" s="0" t="n">
        <f aca="false">(G627/AA$1)*100</f>
        <v>0.00230265277666378</v>
      </c>
      <c r="AB627" s="0" t="n">
        <f aca="false">(H627/AB$1)*100</f>
        <v>0.0125945774226181</v>
      </c>
      <c r="AC627" s="0" t="n">
        <f aca="false">(I627/AC$1)*100</f>
        <v>0.000492300471413046</v>
      </c>
      <c r="AD627" s="0" t="n">
        <f aca="false">(J627/AD$1)*100</f>
        <v>0.00450920678399749</v>
      </c>
      <c r="AE627" s="0" t="n">
        <f aca="false">(K627/AE$1)*100</f>
        <v>0.000922992768242072</v>
      </c>
      <c r="AF627" s="0" t="n">
        <f aca="false">(L627/AF$1)*100</f>
        <v>0.0107684260348748</v>
      </c>
      <c r="AG627" s="0" t="n">
        <f aca="false">(M627/AG$1)*100</f>
        <v>0.00504796546255867</v>
      </c>
      <c r="AH627" s="0" t="n">
        <f aca="false">(N627/AH$1)*100</f>
        <v>0.0030453337030501</v>
      </c>
      <c r="AI627" s="0" t="n">
        <f aca="false">(O627/AI$1)*100</f>
        <v>0.00152129721668713</v>
      </c>
      <c r="AJ627" s="0" t="n">
        <f aca="false">(P627/AJ$1)*100</f>
        <v>0.000473067328449822</v>
      </c>
      <c r="AK627" s="0" t="n">
        <f aca="false">(Q627/AK$1)*100</f>
        <v>0.000418378497305179</v>
      </c>
      <c r="AL627" s="0" t="n">
        <f aca="false">(R627/AL$1)*100</f>
        <v>0.00813888125581081</v>
      </c>
      <c r="AM627" s="0" t="n">
        <f aca="false">(S627/AM$1)*100</f>
        <v>0.00140791567013835</v>
      </c>
      <c r="AO627" s="0" t="s">
        <v>643</v>
      </c>
      <c r="AP627" s="0" t="n">
        <v>0.00373882754335761</v>
      </c>
      <c r="AQ627" s="0" t="n">
        <v>0.000238010894705343</v>
      </c>
      <c r="AR627" s="0" t="n">
        <v>0.000721914779548091</v>
      </c>
      <c r="AS627" s="0" t="n">
        <v>0.000593930325209711</v>
      </c>
      <c r="AT627" s="0" t="n">
        <v>0.00165199227416223</v>
      </c>
      <c r="AU627" s="0" t="n">
        <v>0.00230265277666378</v>
      </c>
      <c r="AV627" s="0" t="n">
        <v>0.0125945774226181</v>
      </c>
      <c r="AW627" s="0" t="n">
        <v>0.000492300471413046</v>
      </c>
      <c r="AX627" s="0" t="n">
        <v>0.00450920678399749</v>
      </c>
      <c r="AY627" s="0" t="n">
        <v>0.000922992768242072</v>
      </c>
      <c r="AZ627" s="0" t="n">
        <v>0.0107684260348748</v>
      </c>
      <c r="BA627" s="0" t="n">
        <v>0.00504796546255867</v>
      </c>
      <c r="BB627" s="0" t="n">
        <v>0.0030453337030501</v>
      </c>
      <c r="BC627" s="0" t="n">
        <v>0.00152129721668713</v>
      </c>
      <c r="BD627" s="0" t="n">
        <v>0.000473067328449822</v>
      </c>
      <c r="BE627" s="0" t="n">
        <v>0.000418378497305179</v>
      </c>
      <c r="BF627" s="0" t="n">
        <v>0.00813888125581081</v>
      </c>
      <c r="BG627" s="0" t="n">
        <v>0.00140791567013835</v>
      </c>
      <c r="BH627" s="1" t="n">
        <f aca="false">_xlfn.T.TEST(AP627:AU627,AV627:BA627,2,2)</f>
        <v>0.0757812769158367</v>
      </c>
      <c r="BI627" s="1" t="n">
        <f aca="false">_xlfn.T.TEST(AP627:AU627,BB627:BG627,2,2)</f>
        <v>0.48022355122089</v>
      </c>
    </row>
    <row r="628" customFormat="false" ht="15" hidden="false" customHeight="false" outlineLevel="0" collapsed="false">
      <c r="A628" s="0" t="s">
        <v>644</v>
      </c>
      <c r="B628" s="0" t="n">
        <v>1706.11125664695</v>
      </c>
      <c r="C628" s="0" t="n">
        <v>3033.64282447458</v>
      </c>
      <c r="D628" s="0" t="n">
        <v>2150.857667043</v>
      </c>
      <c r="E628" s="0" t="n">
        <v>2179.71091081273</v>
      </c>
      <c r="F628" s="0" t="n">
        <v>1227.8497082362</v>
      </c>
      <c r="G628" s="0" t="n">
        <v>1424.83493713563</v>
      </c>
      <c r="H628" s="0" t="n">
        <v>2388.60739171706</v>
      </c>
      <c r="I628" s="0" t="n">
        <v>9104.70137039411</v>
      </c>
      <c r="J628" s="0" t="n">
        <v>2849.0772532196</v>
      </c>
      <c r="K628" s="0" t="n">
        <v>2150.857667043</v>
      </c>
      <c r="L628" s="0" t="n">
        <v>3036.39859575999</v>
      </c>
      <c r="M628" s="0" t="n">
        <v>3692.8647575635</v>
      </c>
      <c r="N628" s="0" t="n">
        <v>1302.79160158837</v>
      </c>
      <c r="O628" s="0" t="n">
        <v>1080.54829914356</v>
      </c>
      <c r="P628" s="0" t="n">
        <v>1492.62371028531</v>
      </c>
      <c r="Q628" s="0" t="n">
        <v>2399.28572966456</v>
      </c>
      <c r="R628" s="0" t="n">
        <v>1297.08812202444</v>
      </c>
      <c r="S628" s="0" t="n">
        <v>731.731678004271</v>
      </c>
      <c r="U628" s="0" t="s">
        <v>644</v>
      </c>
      <c r="V628" s="0" t="n">
        <f aca="false">(B628/V$1)*100</f>
        <v>0.0287403018925285</v>
      </c>
      <c r="W628" s="0" t="n">
        <f aca="false">(C628/W$1)*100</f>
        <v>0.0367808405397793</v>
      </c>
      <c r="X628" s="0" t="n">
        <f aca="false">(D628/X$1)*100</f>
        <v>0.0332207828521625</v>
      </c>
      <c r="Y628" s="0" t="n">
        <f aca="false">(E628/Y$1)*100</f>
        <v>0.0357899317981131</v>
      </c>
      <c r="Z628" s="0" t="n">
        <f aca="false">(F628/Z$1)*100</f>
        <v>0.0317961555507674</v>
      </c>
      <c r="AA628" s="0" t="n">
        <f aca="false">(G628/AA$1)*100</f>
        <v>0.0315633283404421</v>
      </c>
      <c r="AB628" s="0" t="n">
        <f aca="false">(H628/AB$1)*100</f>
        <v>0.051068853528816</v>
      </c>
      <c r="AC628" s="0" t="n">
        <f aca="false">(I628/AC$1)*100</f>
        <v>0.11866712560612</v>
      </c>
      <c r="AD628" s="0" t="n">
        <f aca="false">(J628/AD$1)*100</f>
        <v>0.0667885328960107</v>
      </c>
      <c r="AE628" s="0" t="n">
        <f aca="false">(K628/AE$1)*100</f>
        <v>0.0503691219125523</v>
      </c>
      <c r="AF628" s="0" t="n">
        <f aca="false">(L628/AF$1)*100</f>
        <v>0.0602599652160305</v>
      </c>
      <c r="AG628" s="0" t="n">
        <f aca="false">(M628/AG$1)*100</f>
        <v>0.0611702258852576</v>
      </c>
      <c r="AH628" s="0" t="n">
        <f aca="false">(N628/AH$1)*100</f>
        <v>0.0284969050283118</v>
      </c>
      <c r="AI628" s="0" t="n">
        <f aca="false">(O628/AI$1)*100</f>
        <v>0.0257679366676542</v>
      </c>
      <c r="AJ628" s="0" t="n">
        <f aca="false">(P628/AJ$1)*100</f>
        <v>0.0325989110768331</v>
      </c>
      <c r="AK628" s="0" t="n">
        <f aca="false">(Q628/AK$1)*100</f>
        <v>0.0379712006673121</v>
      </c>
      <c r="AL628" s="0" t="n">
        <f aca="false">(R628/AL$1)*100</f>
        <v>0.028731558978451</v>
      </c>
      <c r="AM628" s="0" t="n">
        <f aca="false">(S628/AM$1)*100</f>
        <v>0.0166363891203362</v>
      </c>
      <c r="AO628" s="0" t="s">
        <v>644</v>
      </c>
      <c r="AP628" s="0" t="n">
        <v>0.0287403018925285</v>
      </c>
      <c r="AQ628" s="0" t="n">
        <v>0.0367808405397793</v>
      </c>
      <c r="AR628" s="0" t="n">
        <v>0.0332207828521625</v>
      </c>
      <c r="AS628" s="0" t="n">
        <v>0.0357899317981131</v>
      </c>
      <c r="AT628" s="0" t="n">
        <v>0.0317961555507674</v>
      </c>
      <c r="AU628" s="0" t="n">
        <v>0.0315633283404421</v>
      </c>
      <c r="AV628" s="0" t="n">
        <v>0.051068853528816</v>
      </c>
      <c r="AW628" s="0" t="n">
        <v>0.11866712560612</v>
      </c>
      <c r="AX628" s="0" t="n">
        <v>0.0667885328960107</v>
      </c>
      <c r="AY628" s="0" t="n">
        <v>0.0503691219125523</v>
      </c>
      <c r="AZ628" s="0" t="n">
        <v>0.0602599652160305</v>
      </c>
      <c r="BA628" s="0" t="n">
        <v>0.0611702258852576</v>
      </c>
      <c r="BB628" s="0" t="n">
        <v>0.0284969050283118</v>
      </c>
      <c r="BC628" s="0" t="n">
        <v>0.0257679366676542</v>
      </c>
      <c r="BD628" s="0" t="n">
        <v>0.0325989110768331</v>
      </c>
      <c r="BE628" s="0" t="n">
        <v>0.0379712006673121</v>
      </c>
      <c r="BF628" s="0" t="n">
        <v>0.028731558978451</v>
      </c>
      <c r="BG628" s="0" t="n">
        <v>0.0166363891203362</v>
      </c>
      <c r="BH628" s="1" t="n">
        <f aca="false">_xlfn.T.TEST(AP628:AU628,AV628:BA628,2,2)</f>
        <v>0.00754519507028025</v>
      </c>
      <c r="BI628" s="1" t="n">
        <f aca="false">_xlfn.T.TEST(AP628:AU628,BB628:BG628,2,2)</f>
        <v>0.174147894123868</v>
      </c>
    </row>
    <row r="629" customFormat="false" ht="15" hidden="false" customHeight="false" outlineLevel="0" collapsed="false">
      <c r="A629" s="0" t="s">
        <v>645</v>
      </c>
      <c r="B629" s="0" t="n">
        <v>7160.86779902179</v>
      </c>
      <c r="C629" s="0" t="n">
        <v>2182.68223168914</v>
      </c>
      <c r="D629" s="0" t="n">
        <v>4791.09413553177</v>
      </c>
      <c r="E629" s="0" t="n">
        <v>2090.31437075118</v>
      </c>
      <c r="F629" s="0" t="n">
        <v>3537.06365350636</v>
      </c>
      <c r="G629" s="0" t="n">
        <v>3084.98542530027</v>
      </c>
      <c r="H629" s="0" t="n">
        <v>2099.99987883485</v>
      </c>
      <c r="I629" s="0" t="n">
        <v>3084.98542530027</v>
      </c>
      <c r="J629" s="0" t="n">
        <v>3359.71538323368</v>
      </c>
      <c r="K629" s="0" t="n">
        <v>1655.58349584317</v>
      </c>
      <c r="L629" s="0" t="n">
        <v>3435.61088161959</v>
      </c>
      <c r="M629" s="0" t="n">
        <v>3473.72624342903</v>
      </c>
      <c r="N629" s="0" t="n">
        <v>3262.85620667592</v>
      </c>
      <c r="O629" s="0" t="n">
        <v>2120.99514329271</v>
      </c>
      <c r="P629" s="0" t="n">
        <v>1058.17037648384</v>
      </c>
      <c r="Q629" s="0" t="n">
        <v>2120.47162296</v>
      </c>
      <c r="R629" s="0" t="n">
        <v>3112.36619462049</v>
      </c>
      <c r="S629" s="0" t="n">
        <v>1842.92848558394</v>
      </c>
      <c r="U629" s="0" t="s">
        <v>645</v>
      </c>
      <c r="V629" s="0" t="n">
        <f aca="false">(B629/V$1)*100</f>
        <v>0.120628418313613</v>
      </c>
      <c r="W629" s="0" t="n">
        <f aca="false">(C629/W$1)*100</f>
        <v>0.0264635264458572</v>
      </c>
      <c r="X629" s="0" t="n">
        <f aca="false">(D629/X$1)*100</f>
        <v>0.0740002001711197</v>
      </c>
      <c r="Y629" s="0" t="n">
        <f aca="false">(E629/Y$1)*100</f>
        <v>0.0343220783979586</v>
      </c>
      <c r="Z629" s="0" t="n">
        <f aca="false">(F629/Z$1)*100</f>
        <v>0.0915951075815371</v>
      </c>
      <c r="AA629" s="0" t="n">
        <f aca="false">(G629/AA$1)*100</f>
        <v>0.0683394303202449</v>
      </c>
      <c r="AB629" s="0" t="n">
        <f aca="false">(H629/AB$1)*100</f>
        <v>0.0448983732507227</v>
      </c>
      <c r="AC629" s="0" t="n">
        <f aca="false">(I629/AC$1)*100</f>
        <v>0.0402084964749713</v>
      </c>
      <c r="AD629" s="0" t="n">
        <f aca="false">(J629/AD$1)*100</f>
        <v>0.078758995088941</v>
      </c>
      <c r="AE629" s="0" t="n">
        <f aca="false">(K629/AE$1)*100</f>
        <v>0.038770713755866</v>
      </c>
      <c r="AF629" s="0" t="n">
        <f aca="false">(L629/AF$1)*100</f>
        <v>0.0681826794780197</v>
      </c>
      <c r="AG629" s="0" t="n">
        <f aca="false">(M629/AG$1)*100</f>
        <v>0.0575403197582297</v>
      </c>
      <c r="AH629" s="0" t="n">
        <f aca="false">(N629/AH$1)*100</f>
        <v>0.0713708188856282</v>
      </c>
      <c r="AI629" s="0" t="n">
        <f aca="false">(O629/AI$1)*100</f>
        <v>0.0505795701757032</v>
      </c>
      <c r="AJ629" s="0" t="n">
        <f aca="false">(P629/AJ$1)*100</f>
        <v>0.0231104475759279</v>
      </c>
      <c r="AK629" s="0" t="n">
        <f aca="false">(Q629/AK$1)*100</f>
        <v>0.033558676446599</v>
      </c>
      <c r="AL629" s="0" t="n">
        <f aca="false">(R629/AL$1)*100</f>
        <v>0.0689414476664143</v>
      </c>
      <c r="AM629" s="0" t="n">
        <f aca="false">(S629/AM$1)*100</f>
        <v>0.0419001613962478</v>
      </c>
      <c r="AO629" s="0" t="s">
        <v>645</v>
      </c>
      <c r="AP629" s="0" t="n">
        <v>0.120628418313613</v>
      </c>
      <c r="AQ629" s="0" t="n">
        <v>0.0264635264458572</v>
      </c>
      <c r="AR629" s="0" t="n">
        <v>0.0740002001711197</v>
      </c>
      <c r="AS629" s="0" t="n">
        <v>0.0343220783979586</v>
      </c>
      <c r="AT629" s="0" t="n">
        <v>0.0915951075815371</v>
      </c>
      <c r="AU629" s="0" t="n">
        <v>0.0683394303202449</v>
      </c>
      <c r="AV629" s="0" t="n">
        <v>0.0448983732507227</v>
      </c>
      <c r="AW629" s="0" t="n">
        <v>0.0402084964749713</v>
      </c>
      <c r="AX629" s="0" t="n">
        <v>0.078758995088941</v>
      </c>
      <c r="AY629" s="0" t="n">
        <v>0.038770713755866</v>
      </c>
      <c r="AZ629" s="0" t="n">
        <v>0.0681826794780197</v>
      </c>
      <c r="BA629" s="0" t="n">
        <v>0.0575403197582297</v>
      </c>
      <c r="BB629" s="0" t="n">
        <v>0.0713708188856282</v>
      </c>
      <c r="BC629" s="0" t="n">
        <v>0.0505795701757032</v>
      </c>
      <c r="BD629" s="0" t="n">
        <v>0.0231104475759279</v>
      </c>
      <c r="BE629" s="0" t="n">
        <v>0.033558676446599</v>
      </c>
      <c r="BF629" s="0" t="n">
        <v>0.0689414476664143</v>
      </c>
      <c r="BG629" s="0" t="n">
        <v>0.0419001613962478</v>
      </c>
      <c r="BH629" s="1" t="n">
        <f aca="false">_xlfn.T.TEST(AP629:AU629,AV629:BA629,2,2)</f>
        <v>0.382018006330391</v>
      </c>
      <c r="BI629" s="1" t="n">
        <f aca="false">_xlfn.T.TEST(AP629:AU629,BB629:BG629,2,2)</f>
        <v>0.229677057406201</v>
      </c>
    </row>
    <row r="630" customFormat="false" ht="15" hidden="false" customHeight="false" outlineLevel="0" collapsed="false">
      <c r="A630" s="0" t="s">
        <v>646</v>
      </c>
      <c r="B630" s="0" t="n">
        <v>1375.80944623662</v>
      </c>
      <c r="C630" s="0" t="n">
        <v>356.598715057664</v>
      </c>
      <c r="D630" s="0" t="n">
        <v>616.350003511976</v>
      </c>
      <c r="E630" s="0" t="n">
        <v>339.964318327865</v>
      </c>
      <c r="F630" s="0" t="n">
        <v>1059.66384059155</v>
      </c>
      <c r="G630" s="0" t="n">
        <v>616.350003511976</v>
      </c>
      <c r="H630" s="0" t="n">
        <v>871.861233153719</v>
      </c>
      <c r="I630" s="0" t="n">
        <v>434.242224532838</v>
      </c>
      <c r="J630" s="0" t="n">
        <v>742.785457450353</v>
      </c>
      <c r="K630" s="0" t="n">
        <v>357.406599609976</v>
      </c>
      <c r="L630" s="0" t="n">
        <v>781.274112115912</v>
      </c>
      <c r="M630" s="0" t="n">
        <v>695.74771164945</v>
      </c>
      <c r="N630" s="0" t="n">
        <v>1052.8860780108</v>
      </c>
      <c r="O630" s="0" t="n">
        <v>383.019636556555</v>
      </c>
      <c r="P630" s="0" t="n">
        <v>144.085555423985</v>
      </c>
      <c r="Q630" s="0" t="n">
        <v>288.744994186798</v>
      </c>
      <c r="R630" s="0" t="n">
        <v>1063.72395912303</v>
      </c>
      <c r="S630" s="0" t="n">
        <v>275.175898159924</v>
      </c>
      <c r="U630" s="0" t="s">
        <v>646</v>
      </c>
      <c r="V630" s="0" t="n">
        <f aca="false">(B630/V$1)*100</f>
        <v>0.023176201831728</v>
      </c>
      <c r="W630" s="0" t="n">
        <f aca="false">(C630/W$1)*100</f>
        <v>0.00432351507217985</v>
      </c>
      <c r="X630" s="0" t="n">
        <f aca="false">(D630/X$1)*100</f>
        <v>0.00951975109340953</v>
      </c>
      <c r="Y630" s="0" t="n">
        <f aca="false">(E630/Y$1)*100</f>
        <v>0.00558207040501971</v>
      </c>
      <c r="Z630" s="0" t="n">
        <f aca="false">(F630/Z$1)*100</f>
        <v>0.0274408472640943</v>
      </c>
      <c r="AA630" s="0" t="n">
        <f aca="false">(G630/AA$1)*100</f>
        <v>0.0136535517388351</v>
      </c>
      <c r="AB630" s="0" t="n">
        <f aca="false">(H630/AB$1)*100</f>
        <v>0.0186405492035981</v>
      </c>
      <c r="AC630" s="0" t="n">
        <f aca="false">(I630/AC$1)*100</f>
        <v>0.00565974374180807</v>
      </c>
      <c r="AD630" s="0" t="n">
        <f aca="false">(J630/AD$1)*100</f>
        <v>0.0174124976441197</v>
      </c>
      <c r="AE630" s="0" t="n">
        <f aca="false">(K630/AE$1)*100</f>
        <v>0.00836980375965794</v>
      </c>
      <c r="AF630" s="0" t="n">
        <f aca="false">(L630/AF$1)*100</f>
        <v>0.0155050627694373</v>
      </c>
      <c r="AG630" s="0" t="n">
        <f aca="false">(M630/AG$1)*100</f>
        <v>0.0115246691863224</v>
      </c>
      <c r="AH630" s="0" t="n">
        <f aca="false">(N630/AH$1)*100</f>
        <v>0.0230305403674114</v>
      </c>
      <c r="AI630" s="0" t="n">
        <f aca="false">(O630/AI$1)*100</f>
        <v>0.0091339052081983</v>
      </c>
      <c r="AJ630" s="0" t="n">
        <f aca="false">(P630/AJ$1)*100</f>
        <v>0.00314682942281867</v>
      </c>
      <c r="AK630" s="0" t="n">
        <f aca="false">(Q630/AK$1)*100</f>
        <v>0.00456969087941086</v>
      </c>
      <c r="AL630" s="0" t="n">
        <f aca="false">(R630/AL$1)*100</f>
        <v>0.0235623525876052</v>
      </c>
      <c r="AM630" s="0" t="n">
        <f aca="false">(S630/AM$1)*100</f>
        <v>0.00625630057565962</v>
      </c>
      <c r="AO630" s="0" t="s">
        <v>646</v>
      </c>
      <c r="AP630" s="0" t="n">
        <v>0.023176201831728</v>
      </c>
      <c r="AQ630" s="0" t="n">
        <v>0.00432351507217986</v>
      </c>
      <c r="AR630" s="0" t="n">
        <v>0.00951975109340953</v>
      </c>
      <c r="AS630" s="0" t="n">
        <v>0.00558207040501971</v>
      </c>
      <c r="AT630" s="0" t="n">
        <v>0.0274408472640943</v>
      </c>
      <c r="AU630" s="0" t="n">
        <v>0.0136535517388351</v>
      </c>
      <c r="AV630" s="0" t="n">
        <v>0.0186405492035981</v>
      </c>
      <c r="AW630" s="0" t="n">
        <v>0.00565974374180807</v>
      </c>
      <c r="AX630" s="0" t="n">
        <v>0.0174124976441197</v>
      </c>
      <c r="AY630" s="0" t="n">
        <v>0.00836980375965794</v>
      </c>
      <c r="AZ630" s="0" t="n">
        <v>0.0155050627694373</v>
      </c>
      <c r="BA630" s="0" t="n">
        <v>0.0115246691863224</v>
      </c>
      <c r="BB630" s="0" t="n">
        <v>0.0230305403674114</v>
      </c>
      <c r="BC630" s="0" t="n">
        <v>0.0091339052081983</v>
      </c>
      <c r="BD630" s="0" t="n">
        <v>0.00314682942281867</v>
      </c>
      <c r="BE630" s="0" t="n">
        <v>0.00456969087941086</v>
      </c>
      <c r="BF630" s="0" t="n">
        <v>0.0235623525876052</v>
      </c>
      <c r="BG630" s="0" t="n">
        <v>0.00625630057565962</v>
      </c>
      <c r="BH630" s="1" t="n">
        <f aca="false">_xlfn.T.TEST(AP630:AU630,AV630:BA630,2,2)</f>
        <v>0.808702842161584</v>
      </c>
      <c r="BI630" s="1" t="n">
        <f aca="false">_xlfn.T.TEST(AP630:AU630,BB630:BG630,2,2)</f>
        <v>0.675610973082334</v>
      </c>
    </row>
    <row r="631" customFormat="false" ht="15" hidden="false" customHeight="false" outlineLevel="0" collapsed="false">
      <c r="A631" s="0" t="s">
        <v>647</v>
      </c>
      <c r="B631" s="0" t="n">
        <v>320.264778800402</v>
      </c>
      <c r="C631" s="0" t="n">
        <v>131.977861485037</v>
      </c>
      <c r="D631" s="0" t="n">
        <v>184.625173335137</v>
      </c>
      <c r="E631" s="0" t="n">
        <v>184.625173335137</v>
      </c>
      <c r="F631" s="0" t="n">
        <v>233.580305572466</v>
      </c>
      <c r="G631" s="0" t="n">
        <v>159.044215775795</v>
      </c>
      <c r="H631" s="0" t="n">
        <v>379.232180696798</v>
      </c>
      <c r="I631" s="0" t="n">
        <v>143.053820300797</v>
      </c>
      <c r="J631" s="0" t="n">
        <v>341.10708416447</v>
      </c>
      <c r="K631" s="0" t="n">
        <v>154.57892846146</v>
      </c>
      <c r="L631" s="0" t="n">
        <v>364.260727177999</v>
      </c>
      <c r="M631" s="0" t="n">
        <v>256.417490717936</v>
      </c>
      <c r="N631" s="0" t="n">
        <v>415.055453386641</v>
      </c>
      <c r="O631" s="0" t="n">
        <v>179.539335164868</v>
      </c>
      <c r="P631" s="0" t="n">
        <v>107.142952848208</v>
      </c>
      <c r="Q631" s="0" t="n">
        <v>146.702084140723</v>
      </c>
      <c r="R631" s="0" t="n">
        <v>370.606028444067</v>
      </c>
      <c r="S631" s="0" t="n">
        <v>93.7295077185163</v>
      </c>
      <c r="U631" s="0" t="s">
        <v>647</v>
      </c>
      <c r="V631" s="0" t="n">
        <f aca="false">(B631/V$1)*100</f>
        <v>0.00539502121705543</v>
      </c>
      <c r="W631" s="0" t="n">
        <f aca="false">(C631/W$1)*100</f>
        <v>0.00160014113688646</v>
      </c>
      <c r="X631" s="0" t="n">
        <f aca="false">(D631/X$1)*100</f>
        <v>0.00285160328662827</v>
      </c>
      <c r="Y631" s="0" t="n">
        <f aca="false">(E631/Y$1)*100</f>
        <v>0.00303146730564173</v>
      </c>
      <c r="Z631" s="0" t="n">
        <f aca="false">(F631/Z$1)*100</f>
        <v>0.00604874984272031</v>
      </c>
      <c r="AA631" s="0" t="n">
        <f aca="false">(G631/AA$1)*100</f>
        <v>0.00352319042181214</v>
      </c>
      <c r="AB631" s="0" t="n">
        <f aca="false">(H631/AB$1)*100</f>
        <v>0.00810805189524939</v>
      </c>
      <c r="AC631" s="0" t="n">
        <f aca="false">(I631/AC$1)*100</f>
        <v>0.00186450768360953</v>
      </c>
      <c r="AD631" s="0" t="n">
        <f aca="false">(J631/AD$1)*100</f>
        <v>0.00799628781074159</v>
      </c>
      <c r="AE631" s="0" t="n">
        <f aca="false">(K631/AE$1)*100</f>
        <v>0.00361995357112176</v>
      </c>
      <c r="AF631" s="0" t="n">
        <f aca="false">(L631/AF$1)*100</f>
        <v>0.00722907024787968</v>
      </c>
      <c r="AG631" s="0" t="n">
        <f aca="false">(M631/AG$1)*100</f>
        <v>0.00424741138868456</v>
      </c>
      <c r="AH631" s="0" t="n">
        <f aca="false">(N631/AH$1)*100</f>
        <v>0.00907880878432242</v>
      </c>
      <c r="AI631" s="0" t="n">
        <f aca="false">(O631/AI$1)*100</f>
        <v>0.00428149137021257</v>
      </c>
      <c r="AJ631" s="0" t="n">
        <f aca="false">(P631/AJ$1)*100</f>
        <v>0.00234000275376867</v>
      </c>
      <c r="AK631" s="0" t="n">
        <f aca="false">(Q631/AK$1)*100</f>
        <v>0.00232171358598423</v>
      </c>
      <c r="AL631" s="0" t="n">
        <f aca="false">(R631/AL$1)*100</f>
        <v>0.0082092255593175</v>
      </c>
      <c r="AM631" s="0" t="n">
        <f aca="false">(S631/AM$1)*100</f>
        <v>0.00213100048738588</v>
      </c>
      <c r="AO631" s="0" t="s">
        <v>647</v>
      </c>
      <c r="AP631" s="0" t="n">
        <v>0.00539502121705543</v>
      </c>
      <c r="AQ631" s="0" t="n">
        <v>0.00160014113688646</v>
      </c>
      <c r="AR631" s="0" t="n">
        <v>0.00285160328662827</v>
      </c>
      <c r="AS631" s="0" t="n">
        <v>0.00303146730564173</v>
      </c>
      <c r="AT631" s="0" t="n">
        <v>0.00604874984272031</v>
      </c>
      <c r="AU631" s="0" t="n">
        <v>0.00352319042181214</v>
      </c>
      <c r="AV631" s="0" t="n">
        <v>0.00810805189524939</v>
      </c>
      <c r="AW631" s="0" t="n">
        <v>0.00186450768360953</v>
      </c>
      <c r="AX631" s="0" t="n">
        <v>0.00799628781074159</v>
      </c>
      <c r="AY631" s="0" t="n">
        <v>0.00361995357112176</v>
      </c>
      <c r="AZ631" s="0" t="n">
        <v>0.00722907024787968</v>
      </c>
      <c r="BA631" s="0" t="n">
        <v>0.00424741138868456</v>
      </c>
      <c r="BB631" s="0" t="n">
        <v>0.00907880878432242</v>
      </c>
      <c r="BC631" s="0" t="n">
        <v>0.00428149137021257</v>
      </c>
      <c r="BD631" s="0" t="n">
        <v>0.00234000275376867</v>
      </c>
      <c r="BE631" s="0" t="n">
        <v>0.00232171358598423</v>
      </c>
      <c r="BF631" s="0" t="n">
        <v>0.0082092255593175</v>
      </c>
      <c r="BG631" s="0" t="n">
        <v>0.00213100048738588</v>
      </c>
      <c r="BH631" s="1" t="n">
        <f aca="false">_xlfn.T.TEST(AP631:AU631,AV631:BA631,2,2)</f>
        <v>0.193549375820644</v>
      </c>
      <c r="BI631" s="1" t="n">
        <f aca="false">_xlfn.T.TEST(AP631:AU631,BB631:BG631,2,2)</f>
        <v>0.513505123310266</v>
      </c>
    </row>
    <row r="632" customFormat="false" ht="15" hidden="false" customHeight="false" outlineLevel="0" collapsed="false">
      <c r="A632" s="0" t="s">
        <v>648</v>
      </c>
      <c r="B632" s="0" t="n">
        <v>479.262339236555</v>
      </c>
      <c r="C632" s="0" t="n">
        <v>212.705784938901</v>
      </c>
      <c r="D632" s="0" t="n">
        <v>220.809446809438</v>
      </c>
      <c r="E632" s="0" t="n">
        <v>289.694169175094</v>
      </c>
      <c r="F632" s="0" t="n">
        <v>226.445826961054</v>
      </c>
      <c r="G632" s="0" t="n">
        <v>225.752440823207</v>
      </c>
      <c r="H632" s="0" t="n">
        <v>461.728392809402</v>
      </c>
      <c r="I632" s="0" t="n">
        <v>245.237945938846</v>
      </c>
      <c r="J632" s="0" t="n">
        <v>434.896788838277</v>
      </c>
      <c r="K632" s="0" t="n">
        <v>261.49671559068</v>
      </c>
      <c r="L632" s="0" t="n">
        <v>391.340106434446</v>
      </c>
      <c r="M632" s="0" t="n">
        <v>250.911664154689</v>
      </c>
      <c r="N632" s="0" t="n">
        <v>424.556304183049</v>
      </c>
      <c r="O632" s="0" t="n">
        <v>170.152066861934</v>
      </c>
      <c r="P632" s="0" t="n">
        <v>261.49671559068</v>
      </c>
      <c r="Q632" s="0" t="n">
        <v>291.097726391939</v>
      </c>
      <c r="R632" s="0" t="n">
        <v>418.767625921097</v>
      </c>
      <c r="S632" s="0" t="n">
        <v>128.2329673407</v>
      </c>
      <c r="U632" s="0" t="s">
        <v>648</v>
      </c>
      <c r="V632" s="0" t="n">
        <f aca="false">(B632/V$1)*100</f>
        <v>0.00807341506113062</v>
      </c>
      <c r="W632" s="0" t="n">
        <f aca="false">(C632/W$1)*100</f>
        <v>0.00257891189253016</v>
      </c>
      <c r="X632" s="0" t="n">
        <f aca="false">(D632/X$1)*100</f>
        <v>0.00341048261656813</v>
      </c>
      <c r="Y632" s="0" t="n">
        <f aca="false">(E632/Y$1)*100</f>
        <v>0.00475665580497634</v>
      </c>
      <c r="Z632" s="0" t="n">
        <f aca="false">(F632/Z$1)*100</f>
        <v>0.00586399678199926</v>
      </c>
      <c r="AA632" s="0" t="n">
        <f aca="false">(G632/AA$1)*100</f>
        <v>0.0050009290393199</v>
      </c>
      <c r="AB632" s="0" t="n">
        <f aca="false">(H632/AB$1)*100</f>
        <v>0.00987183567473112</v>
      </c>
      <c r="AC632" s="0" t="n">
        <f aca="false">(I632/AC$1)*100</f>
        <v>0.00319633571165139</v>
      </c>
      <c r="AD632" s="0" t="n">
        <f aca="false">(J632/AD$1)*100</f>
        <v>0.0101949213398377</v>
      </c>
      <c r="AE632" s="0" t="n">
        <f aca="false">(K632/AE$1)*100</f>
        <v>0.00612377106544058</v>
      </c>
      <c r="AF632" s="0" t="n">
        <f aca="false">(L632/AF$1)*100</f>
        <v>0.00776648402956957</v>
      </c>
      <c r="AG632" s="0" t="n">
        <f aca="false">(M632/AG$1)*100</f>
        <v>0.00415621047105846</v>
      </c>
      <c r="AH632" s="0" t="n">
        <f aca="false">(N632/AH$1)*100</f>
        <v>0.00928662778047139</v>
      </c>
      <c r="AI632" s="0" t="n">
        <f aca="false">(O632/AI$1)*100</f>
        <v>0.00405763230227087</v>
      </c>
      <c r="AJ632" s="0" t="n">
        <f aca="false">(P632/AJ$1)*100</f>
        <v>0.00571108988801676</v>
      </c>
      <c r="AK632" s="0" t="n">
        <f aca="false">(Q632/AK$1)*100</f>
        <v>0.00460692532196738</v>
      </c>
      <c r="AL632" s="0" t="n">
        <f aca="false">(R632/AL$1)*100</f>
        <v>0.0092760441932342</v>
      </c>
      <c r="AM632" s="0" t="n">
        <f aca="false">(S632/AM$1)*100</f>
        <v>0.00291545877657464</v>
      </c>
      <c r="AO632" s="0" t="s">
        <v>648</v>
      </c>
      <c r="AP632" s="0" t="n">
        <v>0.00807341506113062</v>
      </c>
      <c r="AQ632" s="0" t="n">
        <v>0.00257891189253016</v>
      </c>
      <c r="AR632" s="0" t="n">
        <v>0.00341048261656813</v>
      </c>
      <c r="AS632" s="0" t="n">
        <v>0.00475665580497634</v>
      </c>
      <c r="AT632" s="0" t="n">
        <v>0.00586399678199926</v>
      </c>
      <c r="AU632" s="0" t="n">
        <v>0.0050009290393199</v>
      </c>
      <c r="AV632" s="0" t="n">
        <v>0.00987183567473112</v>
      </c>
      <c r="AW632" s="0" t="n">
        <v>0.00319633571165139</v>
      </c>
      <c r="AX632" s="0" t="n">
        <v>0.0101949213398377</v>
      </c>
      <c r="AY632" s="0" t="n">
        <v>0.00612377106544058</v>
      </c>
      <c r="AZ632" s="0" t="n">
        <v>0.00776648402956957</v>
      </c>
      <c r="BA632" s="0" t="n">
        <v>0.00415621047105846</v>
      </c>
      <c r="BB632" s="0" t="n">
        <v>0.00928662778047139</v>
      </c>
      <c r="BC632" s="0" t="n">
        <v>0.00405763230227087</v>
      </c>
      <c r="BD632" s="0" t="n">
        <v>0.00571108988801676</v>
      </c>
      <c r="BE632" s="0" t="n">
        <v>0.00460692532196738</v>
      </c>
      <c r="BF632" s="0" t="n">
        <v>0.0092760441932342</v>
      </c>
      <c r="BG632" s="0" t="n">
        <v>0.00291545877657464</v>
      </c>
      <c r="BH632" s="1" t="n">
        <f aca="false">_xlfn.T.TEST(AP632:AU632,AV632:BA632,2,2)</f>
        <v>0.203767806331576</v>
      </c>
      <c r="BI632" s="1" t="n">
        <f aca="false">_xlfn.T.TEST(AP632:AU632,BB632:BG632,2,2)</f>
        <v>0.46696595862159</v>
      </c>
    </row>
    <row r="633" customFormat="false" ht="15" hidden="false" customHeight="false" outlineLevel="0" collapsed="false">
      <c r="A633" s="0" t="s">
        <v>649</v>
      </c>
      <c r="B633" s="0" t="n">
        <v>437.256956392084</v>
      </c>
      <c r="C633" s="0" t="n">
        <v>235.042855113232</v>
      </c>
      <c r="D633" s="0" t="n">
        <v>238.736143898183</v>
      </c>
      <c r="E633" s="0" t="n">
        <v>211.216051679237</v>
      </c>
      <c r="F633" s="0" t="n">
        <v>209.491603438804</v>
      </c>
      <c r="G633" s="0" t="n">
        <v>258.349722553909</v>
      </c>
      <c r="H633" s="0" t="n">
        <v>451.760758832324</v>
      </c>
      <c r="I633" s="0" t="n">
        <v>166.010406935647</v>
      </c>
      <c r="J633" s="0" t="n">
        <v>340.303743081418</v>
      </c>
      <c r="K633" s="0" t="n">
        <v>238.736143898183</v>
      </c>
      <c r="L633" s="0" t="n">
        <v>325.071018322107</v>
      </c>
      <c r="M633" s="0" t="n">
        <v>277.230452523619</v>
      </c>
      <c r="N633" s="0" t="n">
        <v>329.15004680276</v>
      </c>
      <c r="O633" s="0" t="n">
        <v>224.510373548261</v>
      </c>
      <c r="P633" s="0" t="n">
        <v>119.824098654968</v>
      </c>
      <c r="Q633" s="0" t="n">
        <v>221.946453946519</v>
      </c>
      <c r="R633" s="0" t="n">
        <v>373.129757103436</v>
      </c>
      <c r="S633" s="0" t="n">
        <v>219.947959814709</v>
      </c>
      <c r="U633" s="0" t="s">
        <v>649</v>
      </c>
      <c r="V633" s="0" t="n">
        <f aca="false">(B633/V$1)*100</f>
        <v>0.00736581326824757</v>
      </c>
      <c r="W633" s="0" t="n">
        <f aca="false">(C633/W$1)*100</f>
        <v>0.00284973356262912</v>
      </c>
      <c r="X633" s="0" t="n">
        <f aca="false">(D633/X$1)*100</f>
        <v>0.0036873670056967</v>
      </c>
      <c r="Y633" s="0" t="n">
        <f aca="false">(E633/Y$1)*100</f>
        <v>0.00346807828816529</v>
      </c>
      <c r="Z633" s="0" t="n">
        <f aca="false">(F633/Z$1)*100</f>
        <v>0.00542495353041897</v>
      </c>
      <c r="AA633" s="0" t="n">
        <f aca="false">(G633/AA$1)*100</f>
        <v>0.00572303282794569</v>
      </c>
      <c r="AB633" s="0" t="n">
        <f aca="false">(H633/AB$1)*100</f>
        <v>0.00965872587637353</v>
      </c>
      <c r="AC633" s="0" t="n">
        <f aca="false">(I633/AC$1)*100</f>
        <v>0.00216371487765808</v>
      </c>
      <c r="AD633" s="0" t="n">
        <f aca="false">(J633/AD$1)*100</f>
        <v>0.00797745575826161</v>
      </c>
      <c r="AE633" s="0" t="n">
        <f aca="false">(K633/AE$1)*100</f>
        <v>0.00559076043068534</v>
      </c>
      <c r="AF633" s="0" t="n">
        <f aca="false">(L633/AF$1)*100</f>
        <v>0.00645131646556003</v>
      </c>
      <c r="AG633" s="0" t="n">
        <f aca="false">(M633/AG$1)*100</f>
        <v>0.00459216638475836</v>
      </c>
      <c r="AH633" s="0" t="n">
        <f aca="false">(N633/AH$1)*100</f>
        <v>0.00719973755769284</v>
      </c>
      <c r="AI633" s="0" t="n">
        <f aca="false">(O633/AI$1)*100</f>
        <v>0.00535391994176314</v>
      </c>
      <c r="AJ633" s="0" t="n">
        <f aca="false">(P633/AJ$1)*100</f>
        <v>0.0026169590567259</v>
      </c>
      <c r="AK633" s="0" t="n">
        <f aca="false">(Q633/AK$1)*100</f>
        <v>0.00351253426634595</v>
      </c>
      <c r="AL633" s="0" t="n">
        <f aca="false">(R633/AL$1)*100</f>
        <v>0.00826512820586174</v>
      </c>
      <c r="AM633" s="0" t="n">
        <f aca="false">(S633/AM$1)*100</f>
        <v>0.00500065796752373</v>
      </c>
      <c r="AO633" s="0" t="s">
        <v>649</v>
      </c>
      <c r="AP633" s="0" t="n">
        <v>0.00736581326824757</v>
      </c>
      <c r="AQ633" s="0" t="n">
        <v>0.00284973356262912</v>
      </c>
      <c r="AR633" s="0" t="n">
        <v>0.0036873670056967</v>
      </c>
      <c r="AS633" s="0" t="n">
        <v>0.00346807828816529</v>
      </c>
      <c r="AT633" s="0" t="n">
        <v>0.00542495353041897</v>
      </c>
      <c r="AU633" s="0" t="n">
        <v>0.00572303282794569</v>
      </c>
      <c r="AV633" s="0" t="n">
        <v>0.00965872587637353</v>
      </c>
      <c r="AW633" s="0" t="n">
        <v>0.00216371487765808</v>
      </c>
      <c r="AX633" s="0" t="n">
        <v>0.00797745575826161</v>
      </c>
      <c r="AY633" s="0" t="n">
        <v>0.00559076043068534</v>
      </c>
      <c r="AZ633" s="0" t="n">
        <v>0.00645131646556003</v>
      </c>
      <c r="BA633" s="0" t="n">
        <v>0.00459216638475836</v>
      </c>
      <c r="BB633" s="0" t="n">
        <v>0.00719973755769284</v>
      </c>
      <c r="BC633" s="0" t="n">
        <v>0.00535391994176314</v>
      </c>
      <c r="BD633" s="0" t="n">
        <v>0.0026169590567259</v>
      </c>
      <c r="BE633" s="0" t="n">
        <v>0.00351253426634595</v>
      </c>
      <c r="BF633" s="0" t="n">
        <v>0.00826512820586174</v>
      </c>
      <c r="BG633" s="0" t="n">
        <v>0.00500065796752373</v>
      </c>
      <c r="BH633" s="1" t="n">
        <f aca="false">_xlfn.T.TEST(AP633:AU633,AV633:BA633,2,2)</f>
        <v>0.326118081990139</v>
      </c>
      <c r="BI633" s="1" t="n">
        <f aca="false">_xlfn.T.TEST(AP633:AU633,BB633:BG633,2,2)</f>
        <v>0.62028898667325</v>
      </c>
    </row>
    <row r="634" customFormat="false" ht="15" hidden="false" customHeight="false" outlineLevel="0" collapsed="false">
      <c r="A634" s="0" t="s">
        <v>650</v>
      </c>
      <c r="B634" s="0" t="n">
        <v>339.790938532837</v>
      </c>
      <c r="C634" s="0" t="n">
        <v>103.444328473481</v>
      </c>
      <c r="D634" s="0" t="n">
        <v>143.513321489816</v>
      </c>
      <c r="E634" s="0" t="n">
        <v>120.333902661751</v>
      </c>
      <c r="F634" s="0" t="n">
        <v>169.127975174093</v>
      </c>
      <c r="G634" s="0" t="n">
        <v>149.376624288825</v>
      </c>
      <c r="H634" s="0" t="n">
        <v>310.094227353089</v>
      </c>
      <c r="I634" s="0" t="n">
        <v>106.554790946024</v>
      </c>
      <c r="J634" s="0" t="n">
        <v>270.78643921846</v>
      </c>
      <c r="K634" s="0" t="n">
        <v>83.7498717027609</v>
      </c>
      <c r="L634" s="0" t="n">
        <v>218.654559438304</v>
      </c>
      <c r="M634" s="0" t="n">
        <v>176.847682240929</v>
      </c>
      <c r="N634" s="0" t="n">
        <v>211.079401808491</v>
      </c>
      <c r="O634" s="0" t="n">
        <v>149.376624288825</v>
      </c>
      <c r="P634" s="0" t="n">
        <v>53.7666603341389</v>
      </c>
      <c r="Q634" s="0" t="n">
        <v>87.7330663566292</v>
      </c>
      <c r="R634" s="0" t="n">
        <v>241.939836855991</v>
      </c>
      <c r="S634" s="0" t="n">
        <v>140.770451442773</v>
      </c>
      <c r="U634" s="0" t="s">
        <v>650</v>
      </c>
      <c r="V634" s="0" t="n">
        <f aca="false">(B634/V$1)*100</f>
        <v>0.0057239491948327</v>
      </c>
      <c r="W634" s="0" t="n">
        <f aca="false">(C634/W$1)*100</f>
        <v>0.00125419160081465</v>
      </c>
      <c r="X634" s="0" t="n">
        <f aca="false">(D634/X$1)*100</f>
        <v>0.00221661570761225</v>
      </c>
      <c r="Y634" s="0" t="n">
        <f aca="false">(E634/Y$1)*100</f>
        <v>0.00197583181691697</v>
      </c>
      <c r="Z634" s="0" t="n">
        <f aca="false">(F634/Z$1)*100</f>
        <v>0.00437970491872878</v>
      </c>
      <c r="AA634" s="0" t="n">
        <f aca="false">(G634/AA$1)*100</f>
        <v>0.00330903132421312</v>
      </c>
      <c r="AB634" s="0" t="n">
        <f aca="false">(H634/AB$1)*100</f>
        <v>0.00662987007900127</v>
      </c>
      <c r="AC634" s="0" t="n">
        <f aca="false">(I634/AC$1)*100</f>
        <v>0.00138879357451988</v>
      </c>
      <c r="AD634" s="0" t="n">
        <f aca="false">(J634/AD$1)*100</f>
        <v>0.00634781980134035</v>
      </c>
      <c r="AE634" s="0" t="n">
        <f aca="false">(K634/AE$1)*100</f>
        <v>0.00196126762016588</v>
      </c>
      <c r="AF634" s="0" t="n">
        <f aca="false">(L634/AF$1)*100</f>
        <v>0.0043393894874269</v>
      </c>
      <c r="AG634" s="0" t="n">
        <f aca="false">(M634/AG$1)*100</f>
        <v>0.00292938230348282</v>
      </c>
      <c r="AH634" s="0" t="n">
        <f aca="false">(N634/AH$1)*100</f>
        <v>0.00461709275638235</v>
      </c>
      <c r="AI634" s="0" t="n">
        <f aca="false">(O634/AI$1)*100</f>
        <v>0.00356219837405991</v>
      </c>
      <c r="AJ634" s="0" t="n">
        <f aca="false">(P634/AJ$1)*100</f>
        <v>0.00117426419468832</v>
      </c>
      <c r="AK634" s="0" t="n">
        <f aca="false">(Q634/AK$1)*100</f>
        <v>0.00138846733700697</v>
      </c>
      <c r="AL634" s="0" t="n">
        <f aca="false">(R634/AL$1)*100</f>
        <v>0.00535916455777529</v>
      </c>
      <c r="AM634" s="0" t="n">
        <f aca="false">(S634/AM$1)*100</f>
        <v>0.00320050652068899</v>
      </c>
      <c r="AO634" s="0" t="s">
        <v>650</v>
      </c>
      <c r="AP634" s="0" t="n">
        <v>0.0057239491948327</v>
      </c>
      <c r="AQ634" s="0" t="n">
        <v>0.00125419160081465</v>
      </c>
      <c r="AR634" s="0" t="n">
        <v>0.00221661570761225</v>
      </c>
      <c r="AS634" s="0" t="n">
        <v>0.00197583181691697</v>
      </c>
      <c r="AT634" s="0" t="n">
        <v>0.00437970491872878</v>
      </c>
      <c r="AU634" s="0" t="n">
        <v>0.00330903132421312</v>
      </c>
      <c r="AV634" s="0" t="n">
        <v>0.00662987007900127</v>
      </c>
      <c r="AW634" s="0" t="n">
        <v>0.00138879357451988</v>
      </c>
      <c r="AX634" s="0" t="n">
        <v>0.00634781980134035</v>
      </c>
      <c r="AY634" s="0" t="n">
        <v>0.00196126762016588</v>
      </c>
      <c r="AZ634" s="0" t="n">
        <v>0.0043393894874269</v>
      </c>
      <c r="BA634" s="0" t="n">
        <v>0.00292938230348282</v>
      </c>
      <c r="BB634" s="0" t="n">
        <v>0.00461709275638235</v>
      </c>
      <c r="BC634" s="0" t="n">
        <v>0.00356219837405991</v>
      </c>
      <c r="BD634" s="0" t="n">
        <v>0.00117426419468832</v>
      </c>
      <c r="BE634" s="0" t="n">
        <v>0.00138846733700697</v>
      </c>
      <c r="BF634" s="0" t="n">
        <v>0.00535916455777529</v>
      </c>
      <c r="BG634" s="0" t="n">
        <v>0.00320050652068899</v>
      </c>
      <c r="BH634" s="1" t="n">
        <f aca="false">_xlfn.T.TEST(AP634:AU634,AV634:BA634,2,2)</f>
        <v>0.502494398731355</v>
      </c>
      <c r="BI634" s="1" t="n">
        <f aca="false">_xlfn.T.TEST(AP634:AU634,BB634:BG634,2,2)</f>
        <v>0.940874139492961</v>
      </c>
    </row>
    <row r="635" customFormat="false" ht="15" hidden="false" customHeight="false" outlineLevel="0" collapsed="false">
      <c r="A635" s="0" t="s">
        <v>651</v>
      </c>
      <c r="B635" s="0" t="n">
        <v>348.882425625729</v>
      </c>
      <c r="C635" s="0" t="n">
        <v>141.881374905493</v>
      </c>
      <c r="D635" s="0" t="n">
        <v>211.806602212991</v>
      </c>
      <c r="E635" s="0" t="n">
        <v>132.393377752224</v>
      </c>
      <c r="F635" s="0" t="n">
        <v>247.367444208526</v>
      </c>
      <c r="G635" s="0" t="n">
        <v>212.314743274566</v>
      </c>
      <c r="H635" s="0" t="n">
        <v>471.396503561799</v>
      </c>
      <c r="I635" s="0" t="n">
        <v>82.1740193028072</v>
      </c>
      <c r="J635" s="0" t="n">
        <v>279.109975965541</v>
      </c>
      <c r="K635" s="0" t="n">
        <v>69.119496048445</v>
      </c>
      <c r="L635" s="0" t="n">
        <v>252.441913835238</v>
      </c>
      <c r="M635" s="0" t="n">
        <v>211.806602212991</v>
      </c>
      <c r="N635" s="0" t="n">
        <v>292.652040680694</v>
      </c>
      <c r="O635" s="0" t="n">
        <v>139.177057668994</v>
      </c>
      <c r="P635" s="0" t="n">
        <v>92.359016393305</v>
      </c>
      <c r="Q635" s="0" t="n">
        <v>119.150195926452</v>
      </c>
      <c r="R635" s="0" t="n">
        <v>334.310276859629</v>
      </c>
      <c r="S635" s="0" t="n">
        <v>136.975368423509</v>
      </c>
      <c r="U635" s="0" t="s">
        <v>651</v>
      </c>
      <c r="V635" s="0" t="n">
        <f aca="false">(B635/V$1)*100</f>
        <v>0.00587709986580083</v>
      </c>
      <c r="W635" s="0" t="n">
        <f aca="false">(C635/W$1)*100</f>
        <v>0.00172021445104284</v>
      </c>
      <c r="X635" s="0" t="n">
        <f aca="false">(D635/X$1)*100</f>
        <v>0.00327143039104291</v>
      </c>
      <c r="Y635" s="0" t="n">
        <f aca="false">(E635/Y$1)*100</f>
        <v>0.00217384330039765</v>
      </c>
      <c r="Z635" s="0" t="n">
        <f aca="false">(F635/Z$1)*100</f>
        <v>0.00640577888441131</v>
      </c>
      <c r="AA635" s="0" t="n">
        <f aca="false">(G635/AA$1)*100</f>
        <v>0.00470325353402947</v>
      </c>
      <c r="AB635" s="0" t="n">
        <f aca="false">(H635/AB$1)*100</f>
        <v>0.0100785416129387</v>
      </c>
      <c r="AC635" s="0" t="n">
        <f aca="false">(I635/AC$1)*100</f>
        <v>0.0010710241086956</v>
      </c>
      <c r="AD635" s="0" t="n">
        <f aca="false">(J635/AD$1)*100</f>
        <v>0.00654294150511841</v>
      </c>
      <c r="AE635" s="0" t="n">
        <f aca="false">(K635/AE$1)*100</f>
        <v>0.00161865119033406</v>
      </c>
      <c r="AF635" s="0" t="n">
        <f aca="false">(L635/AF$1)*100</f>
        <v>0.00500992885717367</v>
      </c>
      <c r="AG635" s="0" t="n">
        <f aca="false">(M635/AG$1)*100</f>
        <v>0.00350845713340066</v>
      </c>
      <c r="AH635" s="0" t="n">
        <f aca="false">(N635/AH$1)*100</f>
        <v>0.00640139021425343</v>
      </c>
      <c r="AI635" s="0" t="n">
        <f aca="false">(O635/AI$1)*100</f>
        <v>0.00331896835194462</v>
      </c>
      <c r="AJ635" s="0" t="n">
        <f aca="false">(P635/AJ$1)*100</f>
        <v>0.00201712149003288</v>
      </c>
      <c r="AK635" s="0" t="n">
        <f aca="false">(Q635/AK$1)*100</f>
        <v>0.00188567620068553</v>
      </c>
      <c r="AL635" s="0" t="n">
        <f aca="false">(R635/AL$1)*100</f>
        <v>0.00740524508211765</v>
      </c>
      <c r="AM635" s="0" t="n">
        <f aca="false">(S635/AM$1)*100</f>
        <v>0.00311422287362227</v>
      </c>
      <c r="AO635" s="0" t="s">
        <v>651</v>
      </c>
      <c r="AP635" s="0" t="n">
        <v>0.00587709986580083</v>
      </c>
      <c r="AQ635" s="0" t="n">
        <v>0.00172021445104284</v>
      </c>
      <c r="AR635" s="0" t="n">
        <v>0.00327143039104291</v>
      </c>
      <c r="AS635" s="0" t="n">
        <v>0.00217384330039765</v>
      </c>
      <c r="AT635" s="0" t="n">
        <v>0.00640577888441131</v>
      </c>
      <c r="AU635" s="0" t="n">
        <v>0.00470325353402947</v>
      </c>
      <c r="AV635" s="0" t="n">
        <v>0.0100785416129387</v>
      </c>
      <c r="AW635" s="0" t="n">
        <v>0.0010710241086956</v>
      </c>
      <c r="AX635" s="0" t="n">
        <v>0.00654294150511841</v>
      </c>
      <c r="AY635" s="0" t="n">
        <v>0.00161865119033406</v>
      </c>
      <c r="AZ635" s="0" t="n">
        <v>0.00500992885717367</v>
      </c>
      <c r="BA635" s="0" t="n">
        <v>0.00350845713340066</v>
      </c>
      <c r="BB635" s="0" t="n">
        <v>0.00640139021425344</v>
      </c>
      <c r="BC635" s="0" t="n">
        <v>0.00331896835194462</v>
      </c>
      <c r="BD635" s="0" t="n">
        <v>0.00201712149003288</v>
      </c>
      <c r="BE635" s="0" t="n">
        <v>0.00188567620068553</v>
      </c>
      <c r="BF635" s="0" t="n">
        <v>0.00740524508211765</v>
      </c>
      <c r="BG635" s="0" t="n">
        <v>0.00311422287362227</v>
      </c>
      <c r="BH635" s="1" t="n">
        <f aca="false">_xlfn.T.TEST(AP635:AU635,AV635:BA635,2,2)</f>
        <v>0.707013113731601</v>
      </c>
      <c r="BI635" s="1" t="n">
        <f aca="false">_xlfn.T.TEST(AP635:AU635,BB635:BG635,2,2)</f>
        <v>0.999056410192237</v>
      </c>
    </row>
    <row r="636" customFormat="false" ht="15" hidden="false" customHeight="false" outlineLevel="0" collapsed="false">
      <c r="A636" s="0" t="s">
        <v>652</v>
      </c>
      <c r="B636" s="0" t="n">
        <v>376.933836065531</v>
      </c>
      <c r="C636" s="0" t="n">
        <v>234.481804317967</v>
      </c>
      <c r="D636" s="0" t="n">
        <v>309.194352742853</v>
      </c>
      <c r="E636" s="0" t="n">
        <v>218.765008286265</v>
      </c>
      <c r="F636" s="0" t="n">
        <v>310.67127945478</v>
      </c>
      <c r="G636" s="0" t="n">
        <v>309.194352742853</v>
      </c>
      <c r="H636" s="0" t="n">
        <v>378.690108335624</v>
      </c>
      <c r="I636" s="0" t="n">
        <v>153.204689922783</v>
      </c>
      <c r="J636" s="0" t="n">
        <v>320.20168797749</v>
      </c>
      <c r="K636" s="0" t="n">
        <v>112.032998049882</v>
      </c>
      <c r="L636" s="0" t="n">
        <v>483.229752025108</v>
      </c>
      <c r="M636" s="0" t="n">
        <v>321.677296621696</v>
      </c>
      <c r="N636" s="0" t="n">
        <v>359.342070988747</v>
      </c>
      <c r="O636" s="0" t="n">
        <v>306.007011361337</v>
      </c>
      <c r="P636" s="0" t="n">
        <v>100.975188213947</v>
      </c>
      <c r="Q636" s="0" t="n">
        <v>192.541338328381</v>
      </c>
      <c r="R636" s="0" t="n">
        <v>397.090396336841</v>
      </c>
      <c r="S636" s="0" t="n">
        <v>204.37090883633</v>
      </c>
      <c r="U636" s="0" t="s">
        <v>652</v>
      </c>
      <c r="V636" s="0" t="n">
        <f aca="false">(B636/V$1)*100</f>
        <v>0.00634963997794777</v>
      </c>
      <c r="W636" s="0" t="n">
        <f aca="false">(C636/W$1)*100</f>
        <v>0.0028429312061787</v>
      </c>
      <c r="X636" s="0" t="n">
        <f aca="false">(D636/X$1)*100</f>
        <v>0.00477561979529158</v>
      </c>
      <c r="Y636" s="0" t="n">
        <f aca="false">(E636/Y$1)*100</f>
        <v>0.00359202896473079</v>
      </c>
      <c r="Z636" s="0" t="n">
        <f aca="false">(F636/Z$1)*100</f>
        <v>0.00804508260289447</v>
      </c>
      <c r="AA636" s="0" t="n">
        <f aca="false">(G636/AA$1)*100</f>
        <v>0.0068493568077803</v>
      </c>
      <c r="AB636" s="0" t="n">
        <f aca="false">(H636/AB$1)*100</f>
        <v>0.0080964622911517</v>
      </c>
      <c r="AC636" s="0" t="n">
        <f aca="false">(I636/AC$1)*100</f>
        <v>0.00199681015806086</v>
      </c>
      <c r="AD636" s="0" t="n">
        <f aca="false">(J636/AD$1)*100</f>
        <v>0.00750622010922159</v>
      </c>
      <c r="AE636" s="0" t="n">
        <f aca="false">(K636/AE$1)*100</f>
        <v>0.00262360630527506</v>
      </c>
      <c r="AF636" s="0" t="n">
        <f aca="false">(L636/AF$1)*100</f>
        <v>0.0095901137910702</v>
      </c>
      <c r="AG636" s="0" t="n">
        <f aca="false">(M636/AG$1)*100</f>
        <v>0.00532840333678799</v>
      </c>
      <c r="AH636" s="0" t="n">
        <f aca="false">(N636/AH$1)*100</f>
        <v>0.00786014958736175</v>
      </c>
      <c r="AI636" s="0" t="n">
        <f aca="false">(O636/AI$1)*100</f>
        <v>0.00729737790977672</v>
      </c>
      <c r="AJ636" s="0" t="n">
        <f aca="false">(P636/AJ$1)*100</f>
        <v>0.00220529873595787</v>
      </c>
      <c r="AK636" s="0" t="n">
        <f aca="false">(Q636/AK$1)*100</f>
        <v>0.00304716762327509</v>
      </c>
      <c r="AL636" s="0" t="n">
        <f aca="false">(R636/AL$1)*100</f>
        <v>0.00879587589185666</v>
      </c>
      <c r="AM636" s="0" t="n">
        <f aca="false">(S636/AM$1)*100</f>
        <v>0.00464650372053196</v>
      </c>
      <c r="AO636" s="0" t="s">
        <v>652</v>
      </c>
      <c r="AP636" s="0" t="n">
        <v>0.00634963997794777</v>
      </c>
      <c r="AQ636" s="0" t="n">
        <v>0.0028429312061787</v>
      </c>
      <c r="AR636" s="0" t="n">
        <v>0.00477561979529158</v>
      </c>
      <c r="AS636" s="0" t="n">
        <v>0.00359202896473079</v>
      </c>
      <c r="AT636" s="0" t="n">
        <v>0.00804508260289447</v>
      </c>
      <c r="AU636" s="0" t="n">
        <v>0.0068493568077803</v>
      </c>
      <c r="AV636" s="0" t="n">
        <v>0.0080964622911517</v>
      </c>
      <c r="AW636" s="0" t="n">
        <v>0.00199681015806086</v>
      </c>
      <c r="AX636" s="0" t="n">
        <v>0.00750622010922159</v>
      </c>
      <c r="AY636" s="0" t="n">
        <v>0.00262360630527506</v>
      </c>
      <c r="AZ636" s="0" t="n">
        <v>0.0095901137910702</v>
      </c>
      <c r="BA636" s="0" t="n">
        <v>0.00532840333678799</v>
      </c>
      <c r="BB636" s="0" t="n">
        <v>0.00786014958736175</v>
      </c>
      <c r="BC636" s="0" t="n">
        <v>0.00729737790977672</v>
      </c>
      <c r="BD636" s="0" t="n">
        <v>0.00220529873595787</v>
      </c>
      <c r="BE636" s="0" t="n">
        <v>0.00304716762327509</v>
      </c>
      <c r="BF636" s="0" t="n">
        <v>0.00879587589185666</v>
      </c>
      <c r="BG636" s="0" t="n">
        <v>0.00464650372053196</v>
      </c>
      <c r="BH636" s="1" t="n">
        <f aca="false">_xlfn.T.TEST(AP636:AU636,AV636:BA636,2,2)</f>
        <v>0.771398072947625</v>
      </c>
      <c r="BI636" s="1" t="n">
        <f aca="false">_xlfn.T.TEST(AP636:AU636,BB636:BG636,2,2)</f>
        <v>0.869547447903977</v>
      </c>
    </row>
    <row r="637" customFormat="false" ht="15" hidden="false" customHeight="false" outlineLevel="0" collapsed="false">
      <c r="A637" s="0" t="s">
        <v>653</v>
      </c>
      <c r="B637" s="0" t="n">
        <v>79.5271754741123</v>
      </c>
      <c r="C637" s="0" t="n">
        <v>18.0979836802754</v>
      </c>
      <c r="D637" s="0" t="n">
        <v>44.0812913428008</v>
      </c>
      <c r="E637" s="0" t="n">
        <v>42.7321845300504</v>
      </c>
      <c r="F637" s="0" t="n">
        <v>107.141160225096</v>
      </c>
      <c r="G637" s="0" t="n">
        <v>60.466565990026</v>
      </c>
      <c r="H637" s="0" t="n">
        <v>150.756831002715</v>
      </c>
      <c r="I637" s="0" t="n">
        <v>10.9490786552703</v>
      </c>
      <c r="J637" s="0" t="n">
        <v>60.466565990026</v>
      </c>
      <c r="K637" s="0" t="n">
        <v>17.3194857846659</v>
      </c>
      <c r="L637" s="0" t="n">
        <v>129.000905561138</v>
      </c>
      <c r="M637" s="0" t="n">
        <v>79.4126566922766</v>
      </c>
      <c r="N637" s="0" t="n">
        <v>86.4763480944905</v>
      </c>
      <c r="O637" s="0" t="n">
        <v>62.1460609088619</v>
      </c>
      <c r="P637" s="0" t="n">
        <v>9.52131317553789</v>
      </c>
      <c r="Q637" s="0" t="n">
        <v>20.1949575851526</v>
      </c>
      <c r="R637" s="0" t="n">
        <v>161.301816417503</v>
      </c>
      <c r="S637" s="0" t="n">
        <v>45.0334294015379</v>
      </c>
      <c r="U637" s="0" t="s">
        <v>653</v>
      </c>
      <c r="V637" s="0" t="n">
        <f aca="false">(B637/V$1)*100</f>
        <v>0.00133967525440168</v>
      </c>
      <c r="W637" s="0" t="n">
        <f aca="false">(C637/W$1)*100</f>
        <v>0.000219425651057331</v>
      </c>
      <c r="X637" s="0" t="n">
        <f aca="false">(D637/X$1)*100</f>
        <v>0.000680851657448523</v>
      </c>
      <c r="Y637" s="0" t="n">
        <f aca="false">(E637/Y$1)*100</f>
        <v>0.000701644407213908</v>
      </c>
      <c r="Z637" s="0" t="n">
        <f aca="false">(F637/Z$1)*100</f>
        <v>0.00277450649990422</v>
      </c>
      <c r="AA637" s="0" t="n">
        <f aca="false">(G637/AA$1)*100</f>
        <v>0.00133947170034933</v>
      </c>
      <c r="AB637" s="0" t="n">
        <f aca="false">(H637/AB$1)*100</f>
        <v>0.00322320802809357</v>
      </c>
      <c r="AC637" s="0" t="n">
        <f aca="false">(I637/AC$1)*100</f>
        <v>0.000142706019582497</v>
      </c>
      <c r="AD637" s="0" t="n">
        <f aca="false">(J637/AD$1)*100</f>
        <v>0.00141746708593808</v>
      </c>
      <c r="AE637" s="0" t="n">
        <f aca="false">(K637/AE$1)*100</f>
        <v>0.00040559043228085</v>
      </c>
      <c r="AF637" s="0" t="n">
        <f aca="false">(L637/AF$1)*100</f>
        <v>0.00256013492194523</v>
      </c>
      <c r="AG637" s="0" t="n">
        <f aca="false">(M637/AG$1)*100</f>
        <v>0.00131542595435312</v>
      </c>
      <c r="AH637" s="0" t="n">
        <f aca="false">(N637/AH$1)*100</f>
        <v>0.00189155984413733</v>
      </c>
      <c r="AI637" s="0" t="n">
        <f aca="false">(O637/AI$1)*100</f>
        <v>0.00148200294509091</v>
      </c>
      <c r="AJ637" s="0" t="n">
        <f aca="false">(P637/AJ$1)*100</f>
        <v>0.000207945538721685</v>
      </c>
      <c r="AK637" s="0" t="n">
        <f aca="false">(Q637/AK$1)*100</f>
        <v>0.000319606280091074</v>
      </c>
      <c r="AL637" s="0" t="n">
        <f aca="false">(R637/AL$1)*100</f>
        <v>0.00357296668825977</v>
      </c>
      <c r="AM637" s="0" t="n">
        <f aca="false">(S637/AM$1)*100</f>
        <v>0.0010238639073144</v>
      </c>
      <c r="AO637" s="0" t="s">
        <v>653</v>
      </c>
      <c r="AP637" s="0" t="n">
        <v>0.00133967525440168</v>
      </c>
      <c r="AQ637" s="0" t="n">
        <v>0.000219425651057331</v>
      </c>
      <c r="AR637" s="0" t="n">
        <v>0.000680851657448523</v>
      </c>
      <c r="AS637" s="0" t="n">
        <v>0.000701644407213908</v>
      </c>
      <c r="AT637" s="0" t="n">
        <v>0.00277450649990422</v>
      </c>
      <c r="AU637" s="0" t="n">
        <v>0.00133947170034933</v>
      </c>
      <c r="AV637" s="0" t="n">
        <v>0.00322320802809357</v>
      </c>
      <c r="AW637" s="0" t="n">
        <v>0.000142706019582497</v>
      </c>
      <c r="AX637" s="0" t="n">
        <v>0.00141746708593808</v>
      </c>
      <c r="AY637" s="0" t="n">
        <v>0.00040559043228085</v>
      </c>
      <c r="AZ637" s="0" t="n">
        <v>0.00256013492194523</v>
      </c>
      <c r="BA637" s="0" t="n">
        <v>0.00131542595435312</v>
      </c>
      <c r="BB637" s="0" t="n">
        <v>0.00189155984413733</v>
      </c>
      <c r="BC637" s="0" t="n">
        <v>0.00148200294509091</v>
      </c>
      <c r="BD637" s="0" t="n">
        <v>0.000207945538721685</v>
      </c>
      <c r="BE637" s="0" t="n">
        <v>0.000319606280091074</v>
      </c>
      <c r="BF637" s="0" t="n">
        <v>0.00357296668825977</v>
      </c>
      <c r="BG637" s="0" t="n">
        <v>0.0010238639073144</v>
      </c>
      <c r="BH637" s="1" t="n">
        <f aca="false">_xlfn.T.TEST(AP637:AU637,AV637:BA637,2,2)</f>
        <v>0.59519203566442</v>
      </c>
      <c r="BI637" s="1" t="n">
        <f aca="false">_xlfn.T.TEST(AP637:AU637,BB637:BG637,2,2)</f>
        <v>0.70825025081705</v>
      </c>
    </row>
    <row r="638" customFormat="false" ht="15" hidden="false" customHeight="false" outlineLevel="0" collapsed="false">
      <c r="A638" s="0" t="s">
        <v>654</v>
      </c>
      <c r="B638" s="0" t="n">
        <v>76.3708553293837</v>
      </c>
      <c r="C638" s="0" t="n">
        <v>12.1865464397277</v>
      </c>
      <c r="D638" s="0" t="n">
        <v>24.6259745732949</v>
      </c>
      <c r="E638" s="0" t="n">
        <v>10.7860959853891</v>
      </c>
      <c r="F638" s="0" t="n">
        <v>52.7379768073765</v>
      </c>
      <c r="G638" s="0" t="n">
        <v>24.6259745732949</v>
      </c>
      <c r="H638" s="0" t="n">
        <v>106.234337461442</v>
      </c>
      <c r="I638" s="0" t="n">
        <v>9.85995146591233</v>
      </c>
      <c r="J638" s="0" t="n">
        <v>41.0822736135704</v>
      </c>
      <c r="K638" s="0" t="n">
        <v>2.83536898285949</v>
      </c>
      <c r="L638" s="0" t="n">
        <v>28.736680188059</v>
      </c>
      <c r="M638" s="0" t="n">
        <v>25.5973605852296</v>
      </c>
      <c r="N638" s="0" t="n">
        <v>53.6585031418917</v>
      </c>
      <c r="O638" s="0" t="n">
        <v>22.65686774082</v>
      </c>
      <c r="P638" s="0" t="n">
        <v>10.5430668978142</v>
      </c>
      <c r="Q638" s="0" t="n">
        <v>2.82747707014598</v>
      </c>
      <c r="R638" s="0" t="n">
        <v>37.8172665797374</v>
      </c>
      <c r="S638" s="0" t="n">
        <v>7.24945451151068</v>
      </c>
      <c r="U638" s="0" t="s">
        <v>654</v>
      </c>
      <c r="V638" s="0" t="n">
        <f aca="false">(B638/V$1)*100</f>
        <v>0.00128650545467405</v>
      </c>
      <c r="W638" s="0" t="n">
        <f aca="false">(C638/W$1)*100</f>
        <v>0.000147753525139491</v>
      </c>
      <c r="X638" s="0" t="n">
        <f aca="false">(D638/X$1)*100</f>
        <v>0.000380357178607276</v>
      </c>
      <c r="Y638" s="0" t="n">
        <f aca="false">(E638/Y$1)*100</f>
        <v>0.000177103136828838</v>
      </c>
      <c r="Z638" s="0" t="n">
        <f aca="false">(F638/Z$1)*100</f>
        <v>0.00136569231783987</v>
      </c>
      <c r="AA638" s="0" t="n">
        <f aca="false">(G638/AA$1)*100</f>
        <v>0.000545521239620121</v>
      </c>
      <c r="AB638" s="0" t="n">
        <f aca="false">(H638/AB$1)*100</f>
        <v>0.00227130914790028</v>
      </c>
      <c r="AC638" s="0" t="n">
        <f aca="false">(I638/AC$1)*100</f>
        <v>0.000128510760702196</v>
      </c>
      <c r="AD638" s="0" t="n">
        <f aca="false">(J638/AD$1)*100</f>
        <v>0.000963057347631483</v>
      </c>
      <c r="AE638" s="0" t="n">
        <f aca="false">(K638/AE$1)*100</f>
        <v>6.63991151776495E-005</v>
      </c>
      <c r="AF638" s="0" t="n">
        <f aca="false">(L638/AF$1)*100</f>
        <v>0.000570304356936117</v>
      </c>
      <c r="AG638" s="0" t="n">
        <f aca="false">(M638/AG$1)*100</f>
        <v>0.000424005868576127</v>
      </c>
      <c r="AH638" s="0" t="n">
        <f aca="false">(N638/AH$1)*100</f>
        <v>0.00117371133351763</v>
      </c>
      <c r="AI638" s="0" t="n">
        <f aca="false">(O638/AI$1)*100</f>
        <v>0.000540300450702295</v>
      </c>
      <c r="AJ638" s="0" t="n">
        <f aca="false">(P638/AJ$1)*100</f>
        <v>0.000230260646344183</v>
      </c>
      <c r="AK638" s="0" t="n">
        <f aca="false">(Q638/AK$1)*100</f>
        <v>4.47477755088998E-005</v>
      </c>
      <c r="AL638" s="0" t="n">
        <f aca="false">(R638/AL$1)*100</f>
        <v>0.000837683274320396</v>
      </c>
      <c r="AM638" s="0" t="n">
        <f aca="false">(S638/AM$1)*100</f>
        <v>0.000164820998993246</v>
      </c>
      <c r="AO638" s="0" t="s">
        <v>654</v>
      </c>
      <c r="AP638" s="0" t="n">
        <v>0.00128650545467405</v>
      </c>
      <c r="AQ638" s="0" t="n">
        <v>0.000147753525139491</v>
      </c>
      <c r="AR638" s="0" t="n">
        <v>0.000380357178607276</v>
      </c>
      <c r="AS638" s="0" t="n">
        <v>0.000177103136828838</v>
      </c>
      <c r="AT638" s="0" t="n">
        <v>0.00136569231783987</v>
      </c>
      <c r="AU638" s="0" t="n">
        <v>0.000545521239620121</v>
      </c>
      <c r="AV638" s="0" t="n">
        <v>0.00227130914790028</v>
      </c>
      <c r="AW638" s="0" t="n">
        <v>0.000128510760702196</v>
      </c>
      <c r="AX638" s="0" t="n">
        <v>0.000963057347631483</v>
      </c>
      <c r="AY638" s="0" t="n">
        <v>6.63991151776495E-005</v>
      </c>
      <c r="AZ638" s="0" t="n">
        <v>0.000570304356936117</v>
      </c>
      <c r="BA638" s="0" t="n">
        <v>0.000424005868576127</v>
      </c>
      <c r="BB638" s="0" t="n">
        <v>0.00117371133351763</v>
      </c>
      <c r="BC638" s="0" t="n">
        <v>0.000540300450702295</v>
      </c>
      <c r="BD638" s="0" t="n">
        <v>0.000230260646344183</v>
      </c>
      <c r="BE638" s="0" t="n">
        <v>4.47477755088998E-005</v>
      </c>
      <c r="BF638" s="0" t="n">
        <v>0.000837683274320396</v>
      </c>
      <c r="BG638" s="0" t="n">
        <v>0.000164820998993246</v>
      </c>
      <c r="BH638" s="1" t="n">
        <f aca="false">_xlfn.T.TEST(AP638:AU638,AV638:BA638,2,2)</f>
        <v>0.83309189065168</v>
      </c>
      <c r="BI638" s="1" t="n">
        <f aca="false">_xlfn.T.TEST(AP638:AU638,BB638:BG638,2,2)</f>
        <v>0.605829217279666</v>
      </c>
    </row>
    <row r="639" customFormat="false" ht="15" hidden="false" customHeight="false" outlineLevel="0" collapsed="false">
      <c r="A639" s="0" t="s">
        <v>655</v>
      </c>
      <c r="B639" s="0" t="n">
        <v>81.4096665818195</v>
      </c>
      <c r="C639" s="0" t="n">
        <v>18.4338283424867</v>
      </c>
      <c r="D639" s="0" t="n">
        <v>22.3159724661094</v>
      </c>
      <c r="E639" s="0" t="n">
        <v>3.24855413129502</v>
      </c>
      <c r="F639" s="0" t="n">
        <v>26.9506599949517</v>
      </c>
      <c r="G639" s="0" t="n">
        <v>22.3159724661094</v>
      </c>
      <c r="H639" s="0" t="n">
        <v>130.544981123855</v>
      </c>
      <c r="I639" s="0" t="n">
        <v>20.3651127711829</v>
      </c>
      <c r="J639" s="0" t="n">
        <v>40.9125998828986</v>
      </c>
      <c r="K639" s="0" t="n">
        <v>0</v>
      </c>
      <c r="L639" s="0" t="n">
        <v>129.454306377383</v>
      </c>
      <c r="M639" s="0" t="n">
        <v>70.4811969268095</v>
      </c>
      <c r="N639" s="0" t="n">
        <v>52.27987089202</v>
      </c>
      <c r="O639" s="0" t="n">
        <v>21.0615568785592</v>
      </c>
      <c r="P639" s="0" t="n">
        <v>8.35695129504042</v>
      </c>
      <c r="Q639" s="0" t="n">
        <v>0.926344572191362</v>
      </c>
      <c r="R639" s="0" t="n">
        <v>36.3806592473542</v>
      </c>
      <c r="S639" s="0" t="n">
        <v>3.30676872454873</v>
      </c>
      <c r="U639" s="0" t="s">
        <v>655</v>
      </c>
      <c r="V639" s="0" t="n">
        <f aca="false">(B639/V$1)*100</f>
        <v>0.00137138676356307</v>
      </c>
      <c r="W639" s="0" t="n">
        <f aca="false">(C639/W$1)*100</f>
        <v>0.000223497537459802</v>
      </c>
      <c r="X639" s="0" t="n">
        <f aca="false">(D639/X$1)*100</f>
        <v>0.000344678351706401</v>
      </c>
      <c r="Y639" s="0" t="n">
        <f aca="false">(E639/Y$1)*100</f>
        <v>5.33398856815266E-005</v>
      </c>
      <c r="Z639" s="0" t="n">
        <f aca="false">(F639/Z$1)*100</f>
        <v>0.000697909012517743</v>
      </c>
      <c r="AA639" s="0" t="n">
        <f aca="false">(G639/AA$1)*100</f>
        <v>0.000494349449066765</v>
      </c>
      <c r="AB639" s="0" t="n">
        <f aca="false">(H639/AB$1)*100</f>
        <v>0.00279107506032782</v>
      </c>
      <c r="AC639" s="0" t="n">
        <f aca="false">(I639/AC$1)*100</f>
        <v>0.000265430934732146</v>
      </c>
      <c r="AD639" s="0" t="n">
        <f aca="false">(J639/AD$1)*100</f>
        <v>0.000959079828408458</v>
      </c>
      <c r="AE639" s="0" t="n">
        <f aca="false">(K639/AE$1)*100</f>
        <v>0</v>
      </c>
      <c r="AF639" s="0" t="n">
        <f aca="false">(L639/AF$1)*100</f>
        <v>0.00256913305461926</v>
      </c>
      <c r="AG639" s="0" t="n">
        <f aca="false">(M639/AG$1)*100</f>
        <v>0.00116748135112341</v>
      </c>
      <c r="AH639" s="0" t="n">
        <f aca="false">(N639/AH$1)*100</f>
        <v>0.00114355551101642</v>
      </c>
      <c r="AI639" s="0" t="n">
        <f aca="false">(O639/AI$1)*100</f>
        <v>0.000502256922896515</v>
      </c>
      <c r="AJ639" s="0" t="n">
        <f aca="false">(P639/AJ$1)*100</f>
        <v>0.000182515868040428</v>
      </c>
      <c r="AK639" s="0" t="n">
        <f aca="false">(Q639/AK$1)*100</f>
        <v>1.46603696270353E-005</v>
      </c>
      <c r="AL639" s="0" t="n">
        <f aca="false">(R639/AL$1)*100</f>
        <v>0.000805861251129851</v>
      </c>
      <c r="AM639" s="0" t="n">
        <f aca="false">(S639/AM$1)*100</f>
        <v>7.51815083127088E-005</v>
      </c>
      <c r="AO639" s="0" t="s">
        <v>655</v>
      </c>
      <c r="AP639" s="0" t="n">
        <v>0.00137138676356307</v>
      </c>
      <c r="AQ639" s="0" t="n">
        <v>0.000223497537459802</v>
      </c>
      <c r="AR639" s="0" t="n">
        <v>0.000344678351706401</v>
      </c>
      <c r="AS639" s="0" t="n">
        <v>5.33398856815266E-005</v>
      </c>
      <c r="AT639" s="0" t="n">
        <v>0.000697909012517743</v>
      </c>
      <c r="AU639" s="0" t="n">
        <v>0.000494349449066765</v>
      </c>
      <c r="AV639" s="0" t="n">
        <v>0.00279107506032782</v>
      </c>
      <c r="AW639" s="0" t="n">
        <v>0.000265430934732146</v>
      </c>
      <c r="AX639" s="0" t="n">
        <v>0.000959079828408459</v>
      </c>
      <c r="AY639" s="0" t="n">
        <v>0</v>
      </c>
      <c r="AZ639" s="0" t="n">
        <v>0.00256913305461926</v>
      </c>
      <c r="BA639" s="0" t="n">
        <v>0.00116748135112341</v>
      </c>
      <c r="BB639" s="0" t="n">
        <v>0.00114355551101642</v>
      </c>
      <c r="BC639" s="0" t="n">
        <v>0.000502256922896515</v>
      </c>
      <c r="BD639" s="0" t="n">
        <v>0.000182515868040428</v>
      </c>
      <c r="BE639" s="0" t="n">
        <v>1.46603696270353E-005</v>
      </c>
      <c r="BF639" s="0" t="n">
        <v>0.000805861251129851</v>
      </c>
      <c r="BG639" s="0" t="n">
        <v>7.51815083127088E-005</v>
      </c>
      <c r="BH639" s="1" t="n">
        <f aca="false">_xlfn.T.TEST(AP639:AU639,AV639:BA639,2,2)</f>
        <v>0.166863408844907</v>
      </c>
      <c r="BI639" s="1" t="n">
        <f aca="false">_xlfn.T.TEST(AP639:AU639,BB639:BG639,2,2)</f>
        <v>0.777623484013885</v>
      </c>
    </row>
    <row r="640" customFormat="false" ht="15" hidden="false" customHeight="false" outlineLevel="0" collapsed="false">
      <c r="A640" s="0" t="s">
        <v>656</v>
      </c>
      <c r="B640" s="0" t="n">
        <v>85.8449838485198</v>
      </c>
      <c r="C640" s="0" t="n">
        <v>5.14942832042288</v>
      </c>
      <c r="D640" s="0" t="n">
        <v>10.4127529819865</v>
      </c>
      <c r="E640" s="0" t="n">
        <v>0.635421246660128</v>
      </c>
      <c r="F640" s="0" t="n">
        <v>45.7616297198177</v>
      </c>
      <c r="G640" s="0" t="n">
        <v>106.427793776779</v>
      </c>
      <c r="H640" s="0" t="n">
        <v>98.7016541756029</v>
      </c>
      <c r="I640" s="0" t="n">
        <v>3.0917206713155</v>
      </c>
      <c r="J640" s="0" t="n">
        <v>32.653374869976</v>
      </c>
      <c r="K640" s="0" t="n">
        <v>0.195011803345992</v>
      </c>
      <c r="L640" s="0" t="n">
        <v>31.0353168843735</v>
      </c>
      <c r="M640" s="0" t="n">
        <v>57.5405286181671</v>
      </c>
      <c r="N640" s="0" t="n">
        <v>33.0896719762451</v>
      </c>
      <c r="O640" s="0" t="n">
        <v>32.5583701854078</v>
      </c>
      <c r="P640" s="0" t="n">
        <v>3.3596434389469</v>
      </c>
      <c r="Q640" s="0" t="n">
        <v>0</v>
      </c>
      <c r="R640" s="0" t="n">
        <v>87.5868029232495</v>
      </c>
      <c r="S640" s="0" t="n">
        <v>32.5583701854078</v>
      </c>
      <c r="U640" s="0" t="s">
        <v>656</v>
      </c>
      <c r="V640" s="0" t="n">
        <f aca="false">(B640/V$1)*100</f>
        <v>0.00144610191284626</v>
      </c>
      <c r="W640" s="0" t="n">
        <f aca="false">(C640/W$1)*100</f>
        <v>6.24332899036329E-005</v>
      </c>
      <c r="X640" s="0" t="n">
        <f aca="false">(D640/X$1)*100</f>
        <v>0.000160828775891689</v>
      </c>
      <c r="Y640" s="0" t="n">
        <f aca="false">(E640/Y$1)*100</f>
        <v>1.04333482794553E-005</v>
      </c>
      <c r="Z640" s="0" t="n">
        <f aca="false">(F640/Z$1)*100</f>
        <v>0.00118503420008798</v>
      </c>
      <c r="AA640" s="0" t="n">
        <f aca="false">(G640/AA$1)*100</f>
        <v>0.00235761723128324</v>
      </c>
      <c r="AB640" s="0" t="n">
        <f aca="false">(H640/AB$1)*100</f>
        <v>0.00211025903110944</v>
      </c>
      <c r="AC640" s="0" t="n">
        <f aca="false">(I640/AC$1)*100</f>
        <v>4.02962810438838E-005</v>
      </c>
      <c r="AD640" s="0" t="n">
        <f aca="false">(J640/AD$1)*100</f>
        <v>0.000765465730774647</v>
      </c>
      <c r="AE640" s="0" t="n">
        <f aca="false">(K640/AE$1)*100</f>
        <v>4.56681697149444E-006</v>
      </c>
      <c r="AF640" s="0" t="n">
        <f aca="false">(L640/AF$1)*100</f>
        <v>0.000615922797004435</v>
      </c>
      <c r="AG640" s="0" t="n">
        <f aca="false">(M640/AG$1)*100</f>
        <v>0.00095312646527914</v>
      </c>
      <c r="AH640" s="0" t="n">
        <f aca="false">(N640/AH$1)*100</f>
        <v>0.000723794380141376</v>
      </c>
      <c r="AI640" s="0" t="n">
        <f aca="false">(O640/AI$1)*100</f>
        <v>0.000776422508465917</v>
      </c>
      <c r="AJ640" s="0" t="n">
        <f aca="false">(P640/AJ$1)*100</f>
        <v>7.33746335137348E-005</v>
      </c>
      <c r="AK640" s="0" t="n">
        <f aca="false">(Q640/AK$1)*100</f>
        <v>0</v>
      </c>
      <c r="AL640" s="0" t="n">
        <f aca="false">(R640/AL$1)*100</f>
        <v>0.00194011906453638</v>
      </c>
      <c r="AM640" s="0" t="n">
        <f aca="false">(S640/AM$1)*100</f>
        <v>0.000740235433028818</v>
      </c>
      <c r="AO640" s="0" t="s">
        <v>656</v>
      </c>
      <c r="AP640" s="0" t="n">
        <v>0.00144610191284626</v>
      </c>
      <c r="AQ640" s="0" t="n">
        <v>6.24332899036329E-005</v>
      </c>
      <c r="AR640" s="0" t="n">
        <v>0.00016082877589169</v>
      </c>
      <c r="AS640" s="0" t="n">
        <v>1.04333482794553E-005</v>
      </c>
      <c r="AT640" s="0" t="n">
        <v>0.00118503420008798</v>
      </c>
      <c r="AU640" s="0" t="n">
        <v>0.00235761723128324</v>
      </c>
      <c r="AV640" s="0" t="n">
        <v>0.00211025903110944</v>
      </c>
      <c r="AW640" s="0" t="n">
        <v>4.02962810438838E-005</v>
      </c>
      <c r="AX640" s="0" t="n">
        <v>0.000765465730774647</v>
      </c>
      <c r="AY640" s="0" t="n">
        <v>4.56681697149444E-006</v>
      </c>
      <c r="AZ640" s="0" t="n">
        <v>0.000615922797004435</v>
      </c>
      <c r="BA640" s="0" t="n">
        <v>0.00095312646527914</v>
      </c>
      <c r="BB640" s="0" t="n">
        <v>0.000723794380141376</v>
      </c>
      <c r="BC640" s="0" t="n">
        <v>0.000776422508465917</v>
      </c>
      <c r="BD640" s="0" t="n">
        <v>7.33746335137348E-005</v>
      </c>
      <c r="BE640" s="0" t="n">
        <v>0</v>
      </c>
      <c r="BF640" s="0" t="n">
        <v>0.00194011906453638</v>
      </c>
      <c r="BG640" s="0" t="n">
        <v>0.000740235433028818</v>
      </c>
      <c r="BH640" s="1" t="n">
        <f aca="false">_xlfn.T.TEST(AP640:AU640,AV640:BA640,2,2)</f>
        <v>0.812048350034088</v>
      </c>
      <c r="BI640" s="1" t="n">
        <f aca="false">_xlfn.T.TEST(AP640:AU640,BB640:BG640,2,2)</f>
        <v>0.74456420989075</v>
      </c>
    </row>
    <row r="641" customFormat="false" ht="15" hidden="false" customHeight="false" outlineLevel="0" collapsed="false">
      <c r="A641" s="0" t="s">
        <v>657</v>
      </c>
      <c r="B641" s="0" t="n">
        <v>17.7137743587153</v>
      </c>
      <c r="C641" s="0" t="n">
        <v>4.81002527034472</v>
      </c>
      <c r="D641" s="0" t="n">
        <v>8.57594134168732</v>
      </c>
      <c r="E641" s="0" t="n">
        <v>7.35110088950519</v>
      </c>
      <c r="F641" s="0" t="n">
        <v>22.9557974134731</v>
      </c>
      <c r="G641" s="0" t="n">
        <v>13.2612207628012</v>
      </c>
      <c r="H641" s="0" t="n">
        <v>38.739939401011</v>
      </c>
      <c r="I641" s="0" t="n">
        <v>2.66915241601783</v>
      </c>
      <c r="J641" s="0" t="n">
        <v>21.7434931479151</v>
      </c>
      <c r="K641" s="0" t="n">
        <v>2.85910397208252</v>
      </c>
      <c r="L641" s="0" t="n">
        <v>27.9601305000434</v>
      </c>
      <c r="M641" s="0" t="n">
        <v>20.3828621843179</v>
      </c>
      <c r="N641" s="0" t="n">
        <v>25.7977415179803</v>
      </c>
      <c r="O641" s="0" t="n">
        <v>13.2612207628012</v>
      </c>
      <c r="P641" s="0" t="n">
        <v>0</v>
      </c>
      <c r="Q641" s="0" t="n">
        <v>3.73282952245619</v>
      </c>
      <c r="R641" s="0" t="n">
        <v>38.3615853473633</v>
      </c>
      <c r="S641" s="0" t="n">
        <v>6.33466739787405</v>
      </c>
      <c r="U641" s="0" t="s">
        <v>657</v>
      </c>
      <c r="V641" s="0" t="n">
        <f aca="false">(B641/V$1)*100</f>
        <v>0.000298397434951662</v>
      </c>
      <c r="W641" s="0" t="n">
        <f aca="false">(C641/W$1)*100</f>
        <v>5.83182604865487E-005</v>
      </c>
      <c r="X641" s="0" t="n">
        <f aca="false">(D641/X$1)*100</f>
        <v>0.000132458548713154</v>
      </c>
      <c r="Y641" s="0" t="n">
        <f aca="false">(E641/Y$1)*100</f>
        <v>0.000120701969316812</v>
      </c>
      <c r="Z641" s="0" t="n">
        <f aca="false">(F641/Z$1)*100</f>
        <v>0.000594458833564573</v>
      </c>
      <c r="AA641" s="0" t="n">
        <f aca="false">(G641/AA$1)*100</f>
        <v>0.000293766143868451</v>
      </c>
      <c r="AB641" s="0" t="n">
        <f aca="false">(H641/AB$1)*100</f>
        <v>0.000828266837759071</v>
      </c>
      <c r="AC641" s="0" t="n">
        <f aca="false">(I641/AC$1)*100</f>
        <v>3.4788691262672E-005</v>
      </c>
      <c r="AD641" s="0" t="n">
        <f aca="false">(J641/AD$1)*100</f>
        <v>0.000509714506948745</v>
      </c>
      <c r="AE641" s="0" t="n">
        <f aca="false">(K641/AE$1)*100</f>
        <v>6.69549448748379E-005</v>
      </c>
      <c r="AF641" s="0" t="n">
        <f aca="false">(L641/AF$1)*100</f>
        <v>0.000554893054462956</v>
      </c>
      <c r="AG641" s="0" t="n">
        <f aca="false">(M641/AG$1)*100</f>
        <v>0.000337630637961796</v>
      </c>
      <c r="AH641" s="0" t="n">
        <f aca="false">(N641/AH$1)*100</f>
        <v>0.000564292699681601</v>
      </c>
      <c r="AI641" s="0" t="n">
        <f aca="false">(O641/AI$1)*100</f>
        <v>0.00031624157570974</v>
      </c>
      <c r="AJ641" s="0" t="n">
        <f aca="false">(P641/AJ$1)*100</f>
        <v>0</v>
      </c>
      <c r="AK641" s="0" t="n">
        <f aca="false">(Q641/AK$1)*100</f>
        <v>5.90759229305578E-005</v>
      </c>
      <c r="AL641" s="0" t="n">
        <f aca="false">(R641/AL$1)*100</f>
        <v>0.000849740378621616</v>
      </c>
      <c r="AM641" s="0" t="n">
        <f aca="false">(S641/AM$1)*100</f>
        <v>0.000144022727109985</v>
      </c>
      <c r="AO641" s="0" t="s">
        <v>657</v>
      </c>
      <c r="AP641" s="0" t="n">
        <v>0.000298397434951662</v>
      </c>
      <c r="AQ641" s="0" t="n">
        <v>5.83182604865487E-005</v>
      </c>
      <c r="AR641" s="0" t="n">
        <v>0.000132458548713154</v>
      </c>
      <c r="AS641" s="0" t="n">
        <v>0.000120701969316812</v>
      </c>
      <c r="AT641" s="0" t="n">
        <v>0.000594458833564573</v>
      </c>
      <c r="AU641" s="0" t="n">
        <v>0.000293766143868451</v>
      </c>
      <c r="AV641" s="0" t="n">
        <v>0.000828266837759071</v>
      </c>
      <c r="AW641" s="0" t="n">
        <v>3.4788691262672E-005</v>
      </c>
      <c r="AX641" s="0" t="n">
        <v>0.000509714506948745</v>
      </c>
      <c r="AY641" s="0" t="n">
        <v>6.69549448748379E-005</v>
      </c>
      <c r="AZ641" s="0" t="n">
        <v>0.000554893054462956</v>
      </c>
      <c r="BA641" s="0" t="n">
        <v>0.000337630637961796</v>
      </c>
      <c r="BB641" s="0" t="n">
        <v>0.000564292699681601</v>
      </c>
      <c r="BC641" s="0" t="n">
        <v>0.00031624157570974</v>
      </c>
      <c r="BD641" s="0" t="n">
        <v>0</v>
      </c>
      <c r="BE641" s="0" t="n">
        <v>5.90759229305578E-005</v>
      </c>
      <c r="BF641" s="0" t="n">
        <v>0.000849740378621616</v>
      </c>
      <c r="BG641" s="0" t="n">
        <v>0.000144022727109985</v>
      </c>
      <c r="BH641" s="1" t="n">
        <f aca="false">_xlfn.T.TEST(AP641:AU641,AV641:BA641,2,2)</f>
        <v>0.369658893080075</v>
      </c>
      <c r="BI641" s="1" t="n">
        <f aca="false">_xlfn.T.TEST(AP641:AU641,BB641:BG641,2,2)</f>
        <v>0.652273422492983</v>
      </c>
    </row>
    <row r="642" customFormat="false" ht="15" hidden="false" customHeight="false" outlineLevel="0" collapsed="false">
      <c r="A642" s="0" t="s">
        <v>658</v>
      </c>
      <c r="B642" s="0" t="n">
        <v>100.04483215632</v>
      </c>
      <c r="C642" s="0" t="n">
        <v>13.9306812354566</v>
      </c>
      <c r="D642" s="0" t="n">
        <v>30.5253114010586</v>
      </c>
      <c r="E642" s="0" t="n">
        <v>45.642946528224</v>
      </c>
      <c r="F642" s="0" t="n">
        <v>38.7875098368201</v>
      </c>
      <c r="G642" s="0" t="n">
        <v>42.316674861277</v>
      </c>
      <c r="H642" s="0" t="n">
        <v>269.128048554233</v>
      </c>
      <c r="I642" s="0" t="n">
        <v>26.4780682744613</v>
      </c>
      <c r="J642" s="0" t="n">
        <v>139.291040477195</v>
      </c>
      <c r="K642" s="0" t="n">
        <v>16.4098583598481</v>
      </c>
      <c r="L642" s="0" t="n">
        <v>129.481597260988</v>
      </c>
      <c r="M642" s="0" t="n">
        <v>64.3499797816417</v>
      </c>
      <c r="N642" s="0" t="n">
        <v>108.476826780408</v>
      </c>
      <c r="O642" s="0" t="n">
        <v>42.316674861277</v>
      </c>
      <c r="P642" s="0" t="n">
        <v>19.4839554156667</v>
      </c>
      <c r="Q642" s="0" t="n">
        <v>21.1396029798045</v>
      </c>
      <c r="R642" s="0" t="n">
        <v>86.6907238378264</v>
      </c>
      <c r="S642" s="0" t="n">
        <v>21.0418538440895</v>
      </c>
      <c r="U642" s="0" t="s">
        <v>658</v>
      </c>
      <c r="V642" s="0" t="n">
        <f aca="false">(B642/V$1)*100</f>
        <v>0.00168530549678858</v>
      </c>
      <c r="W642" s="0" t="n">
        <f aca="false">(C642/W$1)*100</f>
        <v>0.00016889996442497</v>
      </c>
      <c r="X642" s="0" t="n">
        <f aca="false">(D642/X$1)*100</f>
        <v>0.000471474592246429</v>
      </c>
      <c r="Y642" s="0" t="n">
        <f aca="false">(E642/Y$1)*100</f>
        <v>0.000749437888853329</v>
      </c>
      <c r="Z642" s="0" t="n">
        <f aca="false">(F642/Z$1)*100</f>
        <v>0.00100443375758917</v>
      </c>
      <c r="AA642" s="0" t="n">
        <f aca="false">(G642/AA$1)*100</f>
        <v>0.000937410410224293</v>
      </c>
      <c r="AB642" s="0" t="n">
        <f aca="false">(H642/AB$1)*100</f>
        <v>0.00575400584448171</v>
      </c>
      <c r="AC642" s="0" t="n">
        <f aca="false">(I642/AC$1)*100</f>
        <v>0.000345104811888732</v>
      </c>
      <c r="AD642" s="0" t="n">
        <f aca="false">(J642/AD$1)*100</f>
        <v>0.00326528325215394</v>
      </c>
      <c r="AE642" s="0" t="n">
        <f aca="false">(K642/AE$1)*100</f>
        <v>0.000384288634696708</v>
      </c>
      <c r="AF642" s="0" t="n">
        <f aca="false">(L642/AF$1)*100</f>
        <v>0.00256967466588828</v>
      </c>
      <c r="AG642" s="0" t="n">
        <f aca="false">(M642/AG$1)*100</f>
        <v>0.00106592119055882</v>
      </c>
      <c r="AH642" s="0" t="n">
        <f aca="false">(N642/AH$1)*100</f>
        <v>0.00237279226145227</v>
      </c>
      <c r="AI642" s="0" t="n">
        <f aca="false">(O642/AI$1)*100</f>
        <v>0.00100912971560397</v>
      </c>
      <c r="AJ642" s="0" t="n">
        <f aca="false">(P642/AJ$1)*100</f>
        <v>0.000425529706947299</v>
      </c>
      <c r="AK642" s="0" t="n">
        <f aca="false">(Q642/AK$1)*100</f>
        <v>0.000334556279333054</v>
      </c>
      <c r="AL642" s="0" t="n">
        <f aca="false">(R642/AL$1)*100</f>
        <v>0.00192027018252518</v>
      </c>
      <c r="AM642" s="0" t="n">
        <f aca="false">(S642/AM$1)*100</f>
        <v>0.000478400045927041</v>
      </c>
      <c r="AO642" s="0" t="s">
        <v>658</v>
      </c>
      <c r="AP642" s="0" t="n">
        <v>0.00168530549678858</v>
      </c>
      <c r="AQ642" s="0" t="n">
        <v>0.00016889996442497</v>
      </c>
      <c r="AR642" s="0" t="n">
        <v>0.000471474592246429</v>
      </c>
      <c r="AS642" s="0" t="n">
        <v>0.000749437888853329</v>
      </c>
      <c r="AT642" s="0" t="n">
        <v>0.00100443375758917</v>
      </c>
      <c r="AU642" s="0" t="n">
        <v>0.000937410410224293</v>
      </c>
      <c r="AV642" s="0" t="n">
        <v>0.00575400584448171</v>
      </c>
      <c r="AW642" s="0" t="n">
        <v>0.000345104811888732</v>
      </c>
      <c r="AX642" s="0" t="n">
        <v>0.00326528325215394</v>
      </c>
      <c r="AY642" s="0" t="n">
        <v>0.000384288634696708</v>
      </c>
      <c r="AZ642" s="0" t="n">
        <v>0.00256967466588828</v>
      </c>
      <c r="BA642" s="0" t="n">
        <v>0.00106592119055882</v>
      </c>
      <c r="BB642" s="0" t="n">
        <v>0.00237279226145227</v>
      </c>
      <c r="BC642" s="0" t="n">
        <v>0.00100912971560397</v>
      </c>
      <c r="BD642" s="0" t="n">
        <v>0.000425529706947299</v>
      </c>
      <c r="BE642" s="0" t="n">
        <v>0.000334556279333054</v>
      </c>
      <c r="BF642" s="0" t="n">
        <v>0.00192027018252518</v>
      </c>
      <c r="BG642" s="0" t="n">
        <v>0.000478400045927041</v>
      </c>
      <c r="BH642" s="1" t="n">
        <f aca="false">_xlfn.T.TEST(AP642:AU642,AV642:BA642,2,2)</f>
        <v>0.144374084143509</v>
      </c>
      <c r="BI642" s="1" t="n">
        <f aca="false">_xlfn.T.TEST(AP642:AU642,BB642:BG642,2,2)</f>
        <v>0.550670135866814</v>
      </c>
    </row>
    <row r="643" customFormat="false" ht="15" hidden="false" customHeight="false" outlineLevel="0" collapsed="false">
      <c r="A643" s="0" t="s">
        <v>659</v>
      </c>
      <c r="B643" s="0" t="n">
        <v>427.454448702058</v>
      </c>
      <c r="C643" s="0" t="n">
        <v>81.118423907379</v>
      </c>
      <c r="D643" s="0" t="n">
        <v>88.4344044428138</v>
      </c>
      <c r="E643" s="0" t="n">
        <v>97.8979943856326</v>
      </c>
      <c r="F643" s="0" t="n">
        <v>112.61934104441</v>
      </c>
      <c r="G643" s="0" t="n">
        <v>126.139636159303</v>
      </c>
      <c r="H643" s="0" t="n">
        <v>244.777205104281</v>
      </c>
      <c r="I643" s="0" t="n">
        <v>104.379572106018</v>
      </c>
      <c r="J643" s="0" t="n">
        <v>237.600252913349</v>
      </c>
      <c r="K643" s="0" t="n">
        <v>44.6961921379452</v>
      </c>
      <c r="L643" s="0" t="n">
        <v>253.289171721683</v>
      </c>
      <c r="M643" s="0" t="n">
        <v>104.379572106018</v>
      </c>
      <c r="N643" s="0" t="n">
        <v>281.047497089125</v>
      </c>
      <c r="O643" s="0" t="n">
        <v>91.9345395733138</v>
      </c>
      <c r="P643" s="0" t="n">
        <v>49.4456698736722</v>
      </c>
      <c r="Q643" s="0" t="n">
        <v>34.1471816733411</v>
      </c>
      <c r="R643" s="0" t="n">
        <v>181.879036904509</v>
      </c>
      <c r="S643" s="0" t="n">
        <v>67.9655321283969</v>
      </c>
      <c r="U643" s="0" t="s">
        <v>659</v>
      </c>
      <c r="V643" s="0" t="n">
        <f aca="false">(B643/V$1)*100</f>
        <v>0.00720068509784392</v>
      </c>
      <c r="W643" s="0" t="n">
        <f aca="false">(C643/W$1)*100</f>
        <v>0.000983505306064591</v>
      </c>
      <c r="X643" s="0" t="n">
        <f aca="false">(D643/X$1)*100</f>
        <v>0.00136590170129388</v>
      </c>
      <c r="Y643" s="0" t="n">
        <f aca="false">(E643/Y$1)*100</f>
        <v>0.00160744368661596</v>
      </c>
      <c r="Z643" s="0" t="n">
        <f aca="false">(F643/Z$1)*100</f>
        <v>0.00291636839741313</v>
      </c>
      <c r="AA643" s="0" t="n">
        <f aca="false">(G643/AA$1)*100</f>
        <v>0.00279427928742668</v>
      </c>
      <c r="AB643" s="0" t="n">
        <f aca="false">(H643/AB$1)*100</f>
        <v>0.00523338045340194</v>
      </c>
      <c r="AC643" s="0" t="n">
        <f aca="false">(I643/AC$1)*100</f>
        <v>0.00136044262078656</v>
      </c>
      <c r="AD643" s="0" t="n">
        <f aca="false">(J643/AD$1)*100</f>
        <v>0.00556986381814355</v>
      </c>
      <c r="AE643" s="0" t="n">
        <f aca="false">(K643/AE$1)*100</f>
        <v>0.00104670243192713</v>
      </c>
      <c r="AF643" s="0" t="n">
        <f aca="false">(L643/AF$1)*100</f>
        <v>0.00502674342520749</v>
      </c>
      <c r="AG643" s="0" t="n">
        <f aca="false">(M643/AG$1)*100</f>
        <v>0.00172898885355994</v>
      </c>
      <c r="AH643" s="0" t="n">
        <f aca="false">(N643/AH$1)*100</f>
        <v>0.00614755562073697</v>
      </c>
      <c r="AI643" s="0" t="n">
        <f aca="false">(O643/AI$1)*100</f>
        <v>0.00219237159058297</v>
      </c>
      <c r="AJ643" s="0" t="n">
        <f aca="false">(P643/AJ$1)*100</f>
        <v>0.00107989373627073</v>
      </c>
      <c r="AK643" s="0" t="n">
        <f aca="false">(Q643/AK$1)*100</f>
        <v>0.000540414787413784</v>
      </c>
      <c r="AL643" s="0" t="n">
        <f aca="false">(R643/AL$1)*100</f>
        <v>0.00402876889166926</v>
      </c>
      <c r="AM643" s="0" t="n">
        <f aca="false">(S643/AM$1)*100</f>
        <v>0.00154523997422471</v>
      </c>
      <c r="AO643" s="0" t="s">
        <v>659</v>
      </c>
      <c r="AP643" s="0" t="n">
        <v>0.00720068509784392</v>
      </c>
      <c r="AQ643" s="0" t="n">
        <v>0.000983505306064591</v>
      </c>
      <c r="AR643" s="0" t="n">
        <v>0.00136590170129388</v>
      </c>
      <c r="AS643" s="0" t="n">
        <v>0.00160744368661596</v>
      </c>
      <c r="AT643" s="0" t="n">
        <v>0.00291636839741313</v>
      </c>
      <c r="AU643" s="0" t="n">
        <v>0.00279427928742668</v>
      </c>
      <c r="AV643" s="0" t="n">
        <v>0.00523338045340194</v>
      </c>
      <c r="AW643" s="0" t="n">
        <v>0.00136044262078656</v>
      </c>
      <c r="AX643" s="0" t="n">
        <v>0.00556986381814355</v>
      </c>
      <c r="AY643" s="0" t="n">
        <v>0.00104670243192713</v>
      </c>
      <c r="AZ643" s="0" t="n">
        <v>0.00502674342520749</v>
      </c>
      <c r="BA643" s="0" t="n">
        <v>0.00172898885355994</v>
      </c>
      <c r="BB643" s="0" t="n">
        <v>0.00614755562073697</v>
      </c>
      <c r="BC643" s="0" t="n">
        <v>0.00219237159058297</v>
      </c>
      <c r="BD643" s="0" t="n">
        <v>0.00107989373627073</v>
      </c>
      <c r="BE643" s="0" t="n">
        <v>0.000540414787413784</v>
      </c>
      <c r="BF643" s="0" t="n">
        <v>0.00402876889166926</v>
      </c>
      <c r="BG643" s="0" t="n">
        <v>0.00154523997422471</v>
      </c>
      <c r="BH643" s="1" t="n">
        <f aca="false">_xlfn.T.TEST(AP643:AU643,AV643:BA643,2,2)</f>
        <v>0.69568492159304</v>
      </c>
      <c r="BI643" s="1" t="n">
        <f aca="false">_xlfn.T.TEST(AP643:AU643,BB643:BG643,2,2)</f>
        <v>0.864841794741758</v>
      </c>
    </row>
    <row r="644" customFormat="false" ht="15" hidden="false" customHeight="false" outlineLevel="0" collapsed="false">
      <c r="A644" s="0" t="s">
        <v>660</v>
      </c>
      <c r="B644" s="0" t="n">
        <v>18.6563841765265</v>
      </c>
      <c r="C644" s="0" t="n">
        <v>1.19519769046278</v>
      </c>
      <c r="D644" s="0" t="n">
        <v>8.32473343967086</v>
      </c>
      <c r="E644" s="0" t="n">
        <v>6.35548077248284</v>
      </c>
      <c r="F644" s="0" t="n">
        <v>39.0495775735349</v>
      </c>
      <c r="G644" s="0" t="n">
        <v>15.563320924352</v>
      </c>
      <c r="H644" s="0" t="n">
        <v>48.8650169938074</v>
      </c>
      <c r="I644" s="0" t="n">
        <v>1.66888994158989</v>
      </c>
      <c r="J644" s="0" t="n">
        <v>26.3632141566035</v>
      </c>
      <c r="K644" s="0" t="n">
        <v>3.57115364877348</v>
      </c>
      <c r="L644" s="0" t="n">
        <v>50.880751243596</v>
      </c>
      <c r="M644" s="0" t="n">
        <v>29.0877844355402</v>
      </c>
      <c r="N644" s="0" t="n">
        <v>33.1372181051607</v>
      </c>
      <c r="O644" s="0" t="n">
        <v>15.563320924352</v>
      </c>
      <c r="P644" s="0" t="n">
        <v>4.52652226970371</v>
      </c>
      <c r="Q644" s="0" t="n">
        <v>3.63540455582827</v>
      </c>
      <c r="R644" s="0" t="n">
        <v>78.1870697759044</v>
      </c>
      <c r="S644" s="0" t="n">
        <v>5.45021761198558</v>
      </c>
      <c r="U644" s="0" t="s">
        <v>660</v>
      </c>
      <c r="V644" s="0" t="n">
        <f aca="false">(B644/V$1)*100</f>
        <v>0.000314276171244627</v>
      </c>
      <c r="W644" s="0" t="n">
        <f aca="false">(C644/W$1)*100</f>
        <v>1.44909530257695E-005</v>
      </c>
      <c r="X644" s="0" t="n">
        <f aca="false">(D644/X$1)*100</f>
        <v>0.000128578550844625</v>
      </c>
      <c r="Y644" s="0" t="n">
        <f aca="false">(E644/Y$1)*100</f>
        <v>0.000104354307841019</v>
      </c>
      <c r="Z644" s="0" t="n">
        <f aca="false">(F644/Z$1)*100</f>
        <v>0.00101122021236904</v>
      </c>
      <c r="AA644" s="0" t="n">
        <f aca="false">(G644/AA$1)*100</f>
        <v>0.000344762888387987</v>
      </c>
      <c r="AB644" s="0" t="n">
        <f aca="false">(H644/AB$1)*100</f>
        <v>0.00104474280879871</v>
      </c>
      <c r="AC644" s="0" t="n">
        <f aca="false">(I644/AC$1)*100</f>
        <v>2.17516604076017E-005</v>
      </c>
      <c r="AD644" s="0" t="n">
        <f aca="false">(J644/AD$1)*100</f>
        <v>0.000618010759081081</v>
      </c>
      <c r="AE644" s="0" t="n">
        <f aca="false">(K644/AE$1)*100</f>
        <v>8.3629835790492E-005</v>
      </c>
      <c r="AF644" s="0" t="n">
        <f aca="false">(L644/AF$1)*100</f>
        <v>0.00100977266436167</v>
      </c>
      <c r="AG644" s="0" t="n">
        <f aca="false">(M644/AG$1)*100</f>
        <v>0.000481822774792769</v>
      </c>
      <c r="AH644" s="0" t="n">
        <f aca="false">(N644/AH$1)*100</f>
        <v>0.000724834391082895</v>
      </c>
      <c r="AI644" s="0" t="n">
        <f aca="false">(O644/AI$1)*100</f>
        <v>0.000371139974247276</v>
      </c>
      <c r="AJ644" s="0" t="n">
        <f aca="false">(P644/AJ$1)*100</f>
        <v>9.88592744042436E-005</v>
      </c>
      <c r="AK644" s="0" t="n">
        <f aca="false">(Q644/AK$1)*100</f>
        <v>5.75340711568836E-005</v>
      </c>
      <c r="AL644" s="0" t="n">
        <f aca="false">(R644/AL$1)*100</f>
        <v>0.00173190731491127</v>
      </c>
      <c r="AM644" s="0" t="n">
        <f aca="false">(S644/AM$1)*100</f>
        <v>0.000123914193835096</v>
      </c>
      <c r="AO644" s="0" t="s">
        <v>660</v>
      </c>
      <c r="AP644" s="0" t="n">
        <v>0.000314276171244627</v>
      </c>
      <c r="AQ644" s="0" t="n">
        <v>1.44909530257695E-005</v>
      </c>
      <c r="AR644" s="0" t="n">
        <v>0.000128578550844625</v>
      </c>
      <c r="AS644" s="0" t="n">
        <v>0.000104354307841019</v>
      </c>
      <c r="AT644" s="0" t="n">
        <v>0.00101122021236904</v>
      </c>
      <c r="AU644" s="0" t="n">
        <v>0.000344762888387987</v>
      </c>
      <c r="AV644" s="0" t="n">
        <v>0.00104474280879871</v>
      </c>
      <c r="AW644" s="0" t="n">
        <v>2.17516604076017E-005</v>
      </c>
      <c r="AX644" s="0" t="n">
        <v>0.000618010759081081</v>
      </c>
      <c r="AY644" s="0" t="n">
        <v>8.3629835790492E-005</v>
      </c>
      <c r="AZ644" s="0" t="n">
        <v>0.00100977266436167</v>
      </c>
      <c r="BA644" s="0" t="n">
        <v>0.000481822774792769</v>
      </c>
      <c r="BB644" s="0" t="n">
        <v>0.000724834391082895</v>
      </c>
      <c r="BC644" s="0" t="n">
        <v>0.000371139974247276</v>
      </c>
      <c r="BD644" s="0" t="n">
        <v>9.88592744042436E-005</v>
      </c>
      <c r="BE644" s="0" t="n">
        <v>5.75340711568836E-005</v>
      </c>
      <c r="BF644" s="0" t="n">
        <v>0.00173190731491127</v>
      </c>
      <c r="BG644" s="0" t="n">
        <v>0.000123914193835096</v>
      </c>
      <c r="BH644" s="1" t="n">
        <f aca="false">_xlfn.T.TEST(AP644:AU644,AV644:BA644,2,2)</f>
        <v>0.357994749753556</v>
      </c>
      <c r="BI644" s="1" t="n">
        <f aca="false">_xlfn.T.TEST(AP644:AU644,BB644:BG644,2,2)</f>
        <v>0.525983901316802</v>
      </c>
    </row>
    <row r="645" customFormat="false" ht="15" hidden="false" customHeight="false" outlineLevel="0" collapsed="false">
      <c r="A645" s="0" t="s">
        <v>661</v>
      </c>
      <c r="B645" s="0" t="n">
        <v>40.9425395198868</v>
      </c>
      <c r="C645" s="0" t="n">
        <v>4.0880533122559</v>
      </c>
      <c r="D645" s="0" t="n">
        <v>6.06775719845476</v>
      </c>
      <c r="E645" s="0" t="n">
        <v>1.80649034396456</v>
      </c>
      <c r="F645" s="0" t="n">
        <v>12.793063000193</v>
      </c>
      <c r="G645" s="0" t="n">
        <v>10.3427688417504</v>
      </c>
      <c r="H645" s="0" t="n">
        <v>48.3237536962787</v>
      </c>
      <c r="I645" s="0" t="n">
        <v>2.65771272359657</v>
      </c>
      <c r="J645" s="0" t="n">
        <v>15.456574698184</v>
      </c>
      <c r="K645" s="0" t="n">
        <v>0.968002668582572</v>
      </c>
      <c r="L645" s="0" t="n">
        <v>15.4540830883356</v>
      </c>
      <c r="M645" s="0" t="n">
        <v>12.557898025953</v>
      </c>
      <c r="N645" s="0" t="n">
        <v>15.4165260710293</v>
      </c>
      <c r="O645" s="0" t="n">
        <v>10.3427688417504</v>
      </c>
      <c r="P645" s="0" t="n">
        <v>2.91331477067021</v>
      </c>
      <c r="Q645" s="0" t="n">
        <v>2.34089049649055</v>
      </c>
      <c r="R645" s="0" t="n">
        <v>28.5987203202232</v>
      </c>
      <c r="S645" s="0" t="n">
        <v>1.37393090090195</v>
      </c>
      <c r="U645" s="0" t="s">
        <v>661</v>
      </c>
      <c r="V645" s="0" t="n">
        <f aca="false">(B645/V$1)*100</f>
        <v>0.000689697662719203</v>
      </c>
      <c r="W645" s="0" t="n">
        <f aca="false">(C645/W$1)*100</f>
        <v>4.95648452029758E-005</v>
      </c>
      <c r="X645" s="0" t="n">
        <f aca="false">(D645/X$1)*100</f>
        <v>9.37187278257408E-005</v>
      </c>
      <c r="Y645" s="0" t="n">
        <f aca="false">(E645/Y$1)*100</f>
        <v>2.96618078497089E-005</v>
      </c>
      <c r="Z645" s="0" t="n">
        <f aca="false">(F645/Z$1)*100</f>
        <v>0.00033128665372998</v>
      </c>
      <c r="AA645" s="0" t="n">
        <f aca="false">(G645/AA$1)*100</f>
        <v>0.000229115808710961</v>
      </c>
      <c r="AB645" s="0" t="n">
        <f aca="false">(H645/AB$1)*100</f>
        <v>0.00103317050262656</v>
      </c>
      <c r="AC645" s="0" t="n">
        <f aca="false">(I645/AC$1)*100</f>
        <v>3.46395907746688E-005</v>
      </c>
      <c r="AD645" s="0" t="n">
        <f aca="false">(J645/AD$1)*100</f>
        <v>0.000362335540927412</v>
      </c>
      <c r="AE645" s="0" t="n">
        <f aca="false">(K645/AE$1)*100</f>
        <v>2.26688381907405E-005</v>
      </c>
      <c r="AF645" s="0" t="n">
        <f aca="false">(L645/AF$1)*100</f>
        <v>0.00030669969043233</v>
      </c>
      <c r="AG645" s="0" t="n">
        <f aca="false">(M645/AG$1)*100</f>
        <v>0.000208014511584335</v>
      </c>
      <c r="AH645" s="0" t="n">
        <f aca="false">(N645/AH$1)*100</f>
        <v>0.000337216849400157</v>
      </c>
      <c r="AI645" s="0" t="n">
        <f aca="false">(O645/AI$1)*100</f>
        <v>0.000246644978936754</v>
      </c>
      <c r="AJ645" s="0" t="n">
        <f aca="false">(P645/AJ$1)*100</f>
        <v>6.36268126343436E-005</v>
      </c>
      <c r="AK645" s="0" t="n">
        <f aca="false">(Q645/AK$1)*100</f>
        <v>3.70470351586151E-005</v>
      </c>
      <c r="AL645" s="0" t="n">
        <f aca="false">(R645/AL$1)*100</f>
        <v>0.000633484961920909</v>
      </c>
      <c r="AM645" s="0" t="n">
        <f aca="false">(S645/AM$1)*100</f>
        <v>3.12372004369141E-005</v>
      </c>
      <c r="AO645" s="0" t="s">
        <v>661</v>
      </c>
      <c r="AP645" s="0" t="n">
        <v>0.000689697662719203</v>
      </c>
      <c r="AQ645" s="0" t="n">
        <v>4.95648452029758E-005</v>
      </c>
      <c r="AR645" s="0" t="n">
        <v>9.37187278257408E-005</v>
      </c>
      <c r="AS645" s="0" t="n">
        <v>2.96618078497089E-005</v>
      </c>
      <c r="AT645" s="0" t="n">
        <v>0.00033128665372998</v>
      </c>
      <c r="AU645" s="0" t="n">
        <v>0.000229115808710961</v>
      </c>
      <c r="AV645" s="0" t="n">
        <v>0.00103317050262656</v>
      </c>
      <c r="AW645" s="0" t="n">
        <v>3.46395907746688E-005</v>
      </c>
      <c r="AX645" s="0" t="n">
        <v>0.000362335540927412</v>
      </c>
      <c r="AY645" s="0" t="n">
        <v>2.26688381907405E-005</v>
      </c>
      <c r="AZ645" s="0" t="n">
        <v>0.00030669969043233</v>
      </c>
      <c r="BA645" s="0" t="n">
        <v>0.000208014511584335</v>
      </c>
      <c r="BB645" s="0" t="n">
        <v>0.000337216849400157</v>
      </c>
      <c r="BC645" s="0" t="n">
        <v>0.000246644978936754</v>
      </c>
      <c r="BD645" s="0" t="n">
        <v>6.36268126343436E-005</v>
      </c>
      <c r="BE645" s="0" t="n">
        <v>3.70470351586151E-005</v>
      </c>
      <c r="BF645" s="0" t="n">
        <v>0.000633484961920909</v>
      </c>
      <c r="BG645" s="0" t="n">
        <v>3.12372004369141E-005</v>
      </c>
      <c r="BH645" s="1" t="n">
        <f aca="false">_xlfn.T.TEST(AP645:AU645,AV645:BA645,2,2)</f>
        <v>0.630767029858081</v>
      </c>
      <c r="BI645" s="1" t="n">
        <f aca="false">_xlfn.T.TEST(AP645:AU645,BB645:BG645,2,2)</f>
        <v>0.931930340645043</v>
      </c>
    </row>
    <row r="646" customFormat="false" ht="15" hidden="false" customHeight="false" outlineLevel="0" collapsed="false">
      <c r="A646" s="0" t="s">
        <v>662</v>
      </c>
      <c r="B646" s="0" t="n">
        <v>15.7564483773835</v>
      </c>
      <c r="C646" s="0" t="n">
        <v>1.33536588682054</v>
      </c>
      <c r="D646" s="0" t="n">
        <v>4.76544895342069</v>
      </c>
      <c r="E646" s="0" t="n">
        <v>1.26619203842121</v>
      </c>
      <c r="F646" s="0" t="n">
        <v>12.1471736774117</v>
      </c>
      <c r="G646" s="0" t="n">
        <v>8.63858256655194</v>
      </c>
      <c r="H646" s="0" t="n">
        <v>20.2479634615987</v>
      </c>
      <c r="I646" s="0" t="n">
        <v>1.71049226971856</v>
      </c>
      <c r="J646" s="0" t="n">
        <v>8.63858256655194</v>
      </c>
      <c r="K646" s="0" t="n">
        <v>1.36764856820281</v>
      </c>
      <c r="L646" s="0" t="n">
        <v>28.0544080979495</v>
      </c>
      <c r="M646" s="0" t="n">
        <v>13.2614049920965</v>
      </c>
      <c r="N646" s="0" t="n">
        <v>11.616728880457</v>
      </c>
      <c r="O646" s="0" t="n">
        <v>13.0823792618417</v>
      </c>
      <c r="P646" s="0" t="n">
        <v>2.2911870322342</v>
      </c>
      <c r="Q646" s="0" t="n">
        <v>0.373013822503552</v>
      </c>
      <c r="R646" s="0" t="n">
        <v>20.0222882615156</v>
      </c>
      <c r="S646" s="0" t="n">
        <v>3.91701574040582</v>
      </c>
      <c r="U646" s="0" t="s">
        <v>662</v>
      </c>
      <c r="V646" s="0" t="n">
        <f aca="false">(B646/V$1)*100</f>
        <v>0.000265425294719657</v>
      </c>
      <c r="W646" s="0" t="n">
        <f aca="false">(C646/W$1)*100</f>
        <v>1.6190396360822E-005</v>
      </c>
      <c r="X646" s="0" t="n">
        <f aca="false">(D646/X$1)*100</f>
        <v>7.36041009595491E-005</v>
      </c>
      <c r="Y646" s="0" t="n">
        <f aca="false">(E646/Y$1)*100</f>
        <v>2.0790338055202E-005</v>
      </c>
      <c r="Z646" s="0" t="n">
        <f aca="false">(F646/Z$1)*100</f>
        <v>0.000314560830334839</v>
      </c>
      <c r="AA646" s="0" t="n">
        <f aca="false">(G646/AA$1)*100</f>
        <v>0.000191364214083798</v>
      </c>
      <c r="AB646" s="0" t="n">
        <f aca="false">(H646/AB$1)*100</f>
        <v>0.000432905082628031</v>
      </c>
      <c r="AC646" s="0" t="n">
        <f aca="false">(I646/AC$1)*100</f>
        <v>2.22938889219388E-005</v>
      </c>
      <c r="AD646" s="0" t="n">
        <f aca="false">(J646/AD$1)*100</f>
        <v>0.000202507059178219</v>
      </c>
      <c r="AE646" s="0" t="n">
        <f aca="false">(K646/AE$1)*100</f>
        <v>3.20278084974544E-005</v>
      </c>
      <c r="AF646" s="0" t="n">
        <f aca="false">(L646/AF$1)*100</f>
        <v>0.000556764075210496</v>
      </c>
      <c r="AG646" s="0" t="n">
        <f aca="false">(M646/AG$1)*100</f>
        <v>0.000219667708453434</v>
      </c>
      <c r="AH646" s="0" t="n">
        <f aca="false">(N646/AH$1)*100</f>
        <v>0.000254101131172801</v>
      </c>
      <c r="AI646" s="0" t="n">
        <f aca="false">(O646/AI$1)*100</f>
        <v>0.000311976725657296</v>
      </c>
      <c r="AJ646" s="0" t="n">
        <f aca="false">(P646/AJ$1)*100</f>
        <v>5.00395389739044E-005</v>
      </c>
      <c r="AK646" s="0" t="n">
        <f aca="false">(Q646/AK$1)*100</f>
        <v>5.90333303401248E-006</v>
      </c>
      <c r="AL646" s="0" t="n">
        <f aca="false">(R646/AL$1)*100</f>
        <v>0.000443510002367011</v>
      </c>
      <c r="AM646" s="0" t="n">
        <f aca="false">(S646/AM$1)*100</f>
        <v>8.90558657042214E-005</v>
      </c>
      <c r="AO646" s="0" t="s">
        <v>662</v>
      </c>
      <c r="AP646" s="0" t="n">
        <v>0.000265425294719657</v>
      </c>
      <c r="AQ646" s="0" t="n">
        <v>1.6190396360822E-005</v>
      </c>
      <c r="AR646" s="0" t="n">
        <v>7.36041009595491E-005</v>
      </c>
      <c r="AS646" s="0" t="n">
        <v>2.0790338055202E-005</v>
      </c>
      <c r="AT646" s="0" t="n">
        <v>0.000314560830334839</v>
      </c>
      <c r="AU646" s="0" t="n">
        <v>0.000191364214083798</v>
      </c>
      <c r="AV646" s="0" t="n">
        <v>0.000432905082628031</v>
      </c>
      <c r="AW646" s="0" t="n">
        <v>2.22938889219388E-005</v>
      </c>
      <c r="AX646" s="0" t="n">
        <v>0.000202507059178219</v>
      </c>
      <c r="AY646" s="0" t="n">
        <v>3.20278084974544E-005</v>
      </c>
      <c r="AZ646" s="0" t="n">
        <v>0.000556764075210496</v>
      </c>
      <c r="BA646" s="0" t="n">
        <v>0.000219667708453434</v>
      </c>
      <c r="BB646" s="0" t="n">
        <v>0.000254101131172801</v>
      </c>
      <c r="BC646" s="0" t="n">
        <v>0.000311976725657296</v>
      </c>
      <c r="BD646" s="0" t="n">
        <v>5.00395389739044E-005</v>
      </c>
      <c r="BE646" s="0" t="n">
        <v>5.90333303401248E-006</v>
      </c>
      <c r="BF646" s="0" t="n">
        <v>0.000443510002367011</v>
      </c>
      <c r="BG646" s="0" t="n">
        <v>8.90558657042214E-005</v>
      </c>
      <c r="BH646" s="1" t="n">
        <f aca="false">_xlfn.T.TEST(AP646:AU646,AV646:BA646,2,2)</f>
        <v>0.362481302966042</v>
      </c>
      <c r="BI646" s="1" t="n">
        <f aca="false">_xlfn.T.TEST(AP646:AU646,BB646:BG646,2,2)</f>
        <v>0.614596074455365</v>
      </c>
    </row>
    <row r="647" customFormat="false" ht="15" hidden="false" customHeight="false" outlineLevel="0" collapsed="false">
      <c r="A647" s="0" t="s">
        <v>663</v>
      </c>
      <c r="B647" s="0" t="n">
        <v>92.7988436436758</v>
      </c>
      <c r="C647" s="0" t="n">
        <v>4.3612185393406</v>
      </c>
      <c r="D647" s="0" t="n">
        <v>7.69365613321105</v>
      </c>
      <c r="E647" s="0" t="n">
        <v>0.706446376027328</v>
      </c>
      <c r="F647" s="0" t="n">
        <v>12.684672378209</v>
      </c>
      <c r="G647" s="0" t="n">
        <v>10.5534873920067</v>
      </c>
      <c r="H647" s="0" t="n">
        <v>174.502073914967</v>
      </c>
      <c r="I647" s="0" t="n">
        <v>0.526448242044449</v>
      </c>
      <c r="J647" s="0" t="n">
        <v>126.297435791011</v>
      </c>
      <c r="K647" s="0" t="n">
        <v>0</v>
      </c>
      <c r="L647" s="0" t="n">
        <v>15.6271321002816</v>
      </c>
      <c r="M647" s="0" t="n">
        <v>9.62118148733596</v>
      </c>
      <c r="N647" s="0" t="n">
        <v>40.6105040525885</v>
      </c>
      <c r="O647" s="0" t="n">
        <v>9.62118148733596</v>
      </c>
      <c r="P647" s="0" t="n">
        <v>0</v>
      </c>
      <c r="Q647" s="0" t="n">
        <v>0</v>
      </c>
      <c r="R647" s="0" t="n">
        <v>21.6362919610638</v>
      </c>
      <c r="S647" s="0" t="n">
        <v>1.18315578217799</v>
      </c>
      <c r="U647" s="0" t="s">
        <v>663</v>
      </c>
      <c r="V647" s="0" t="n">
        <f aca="false">(B647/V$1)*100</f>
        <v>0.00156324317725822</v>
      </c>
      <c r="W647" s="0" t="n">
        <f aca="false">(C647/W$1)*100</f>
        <v>5.28767864036196E-005</v>
      </c>
      <c r="X647" s="0" t="n">
        <f aca="false">(D647/X$1)*100</f>
        <v>0.000118831331174041</v>
      </c>
      <c r="Y647" s="0" t="n">
        <f aca="false">(E647/Y$1)*100</f>
        <v>1.15995508815501E-005</v>
      </c>
      <c r="Z647" s="0" t="n">
        <f aca="false">(F647/Z$1)*100</f>
        <v>0.000328479791413095</v>
      </c>
      <c r="AA647" s="0" t="n">
        <f aca="false">(G647/AA$1)*100</f>
        <v>0.000233783702946159</v>
      </c>
      <c r="AB647" s="0" t="n">
        <f aca="false">(H647/AB$1)*100</f>
        <v>0.00373088557129176</v>
      </c>
      <c r="AC647" s="0" t="n">
        <f aca="false">(I647/AC$1)*100</f>
        <v>6.8615210013314E-006</v>
      </c>
      <c r="AD647" s="0" t="n">
        <f aca="false">(J647/AD$1)*100</f>
        <v>0.00296068505530257</v>
      </c>
      <c r="AE647" s="0" t="n">
        <f aca="false">(K647/AE$1)*100</f>
        <v>0</v>
      </c>
      <c r="AF647" s="0" t="n">
        <f aca="false">(L647/AF$1)*100</f>
        <v>0.000310133998251828</v>
      </c>
      <c r="AG647" s="0" t="n">
        <f aca="false">(M647/AG$1)*100</f>
        <v>0.000159369455287526</v>
      </c>
      <c r="AH647" s="0" t="n">
        <f aca="false">(N647/AH$1)*100</f>
        <v>0.000888302991612417</v>
      </c>
      <c r="AI647" s="0" t="n">
        <f aca="false">(O647/AI$1)*100</f>
        <v>0.000229437217596083</v>
      </c>
      <c r="AJ647" s="0" t="n">
        <f aca="false">(P647/AJ$1)*100</f>
        <v>0</v>
      </c>
      <c r="AK647" s="0" t="n">
        <f aca="false">(Q647/AK$1)*100</f>
        <v>0</v>
      </c>
      <c r="AL647" s="0" t="n">
        <f aca="false">(R647/AL$1)*100</f>
        <v>0.000479261499661296</v>
      </c>
      <c r="AM647" s="0" t="n">
        <f aca="false">(S647/AM$1)*100</f>
        <v>2.68998057265655E-005</v>
      </c>
      <c r="AO647" s="0" t="s">
        <v>663</v>
      </c>
      <c r="AP647" s="0" t="n">
        <v>0.00156324317725822</v>
      </c>
      <c r="AQ647" s="0" t="n">
        <v>5.28767864036196E-005</v>
      </c>
      <c r="AR647" s="0" t="n">
        <v>0.000118831331174041</v>
      </c>
      <c r="AS647" s="0" t="n">
        <v>1.15995508815501E-005</v>
      </c>
      <c r="AT647" s="0" t="n">
        <v>0.000328479791413095</v>
      </c>
      <c r="AU647" s="0" t="n">
        <v>0.000233783702946159</v>
      </c>
      <c r="AV647" s="0" t="n">
        <v>0.00373088557129176</v>
      </c>
      <c r="AW647" s="0" t="n">
        <v>6.8615210013314E-006</v>
      </c>
      <c r="AX647" s="0" t="n">
        <v>0.00296068505530257</v>
      </c>
      <c r="AY647" s="0" t="n">
        <v>0</v>
      </c>
      <c r="AZ647" s="0" t="n">
        <v>0.000310133998251829</v>
      </c>
      <c r="BA647" s="0" t="n">
        <v>0.000159369455287526</v>
      </c>
      <c r="BB647" s="0" t="n">
        <v>0.000888302991612417</v>
      </c>
      <c r="BC647" s="0" t="n">
        <v>0.000229437217596083</v>
      </c>
      <c r="BD647" s="0" t="n">
        <v>0</v>
      </c>
      <c r="BE647" s="0" t="n">
        <v>0</v>
      </c>
      <c r="BF647" s="0" t="n">
        <v>0.000479261499661296</v>
      </c>
      <c r="BG647" s="0" t="n">
        <v>2.68998057265655E-005</v>
      </c>
      <c r="BH647" s="1" t="n">
        <f aca="false">_xlfn.T.TEST(AP647:AU647,AV647:BA647,2,2)</f>
        <v>0.293106729357997</v>
      </c>
      <c r="BI647" s="1" t="n">
        <f aca="false">_xlfn.T.TEST(AP647:AU647,BB647:BG647,2,2)</f>
        <v>0.693047126574295</v>
      </c>
    </row>
    <row r="648" customFormat="false" ht="15" hidden="false" customHeight="false" outlineLevel="0" collapsed="false">
      <c r="A648" s="0" t="s">
        <v>664</v>
      </c>
      <c r="B648" s="0" t="n">
        <v>34.7371517835099</v>
      </c>
      <c r="C648" s="0" t="n">
        <v>5.23507213868243</v>
      </c>
      <c r="D648" s="0" t="n">
        <v>4.98726217082718</v>
      </c>
      <c r="E648" s="0" t="n">
        <v>1.36342882267393</v>
      </c>
      <c r="F648" s="0" t="n">
        <v>14.8747568635021</v>
      </c>
      <c r="G648" s="0" t="n">
        <v>10.4771019175388</v>
      </c>
      <c r="H648" s="0" t="n">
        <v>25.3230566527735</v>
      </c>
      <c r="I648" s="0" t="n">
        <v>1.06282989033261</v>
      </c>
      <c r="J648" s="0" t="n">
        <v>20.412192583527</v>
      </c>
      <c r="K648" s="0" t="n">
        <v>0.984681309658216</v>
      </c>
      <c r="L648" s="0" t="n">
        <v>29.1615496259908</v>
      </c>
      <c r="M648" s="0" t="n">
        <v>10.3288240267618</v>
      </c>
      <c r="N648" s="0" t="n">
        <v>20.1414811192982</v>
      </c>
      <c r="O648" s="0" t="n">
        <v>10.3288240267618</v>
      </c>
      <c r="P648" s="0" t="n">
        <v>2.89408408389231</v>
      </c>
      <c r="Q648" s="0" t="n">
        <v>1.61101063600741</v>
      </c>
      <c r="R648" s="0" t="n">
        <v>11.1494374867332</v>
      </c>
      <c r="S648" s="0" t="n">
        <v>3.13116226969884</v>
      </c>
      <c r="U648" s="0" t="s">
        <v>664</v>
      </c>
      <c r="V648" s="0" t="n">
        <f aca="false">(B648/V$1)*100</f>
        <v>0.000585164786443496</v>
      </c>
      <c r="W648" s="0" t="n">
        <f aca="false">(C648/W$1)*100</f>
        <v>6.34716625153355E-005</v>
      </c>
      <c r="X648" s="0" t="n">
        <f aca="false">(D648/X$1)*100</f>
        <v>7.70300871798885E-005</v>
      </c>
      <c r="Y648" s="0" t="n">
        <f aca="false">(E648/Y$1)*100</f>
        <v>2.2386924950927E-005</v>
      </c>
      <c r="Z648" s="0" t="n">
        <f aca="false">(F648/Z$1)*100</f>
        <v>0.000385193790281679</v>
      </c>
      <c r="AA648" s="0" t="n">
        <f aca="false">(G648/AA$1)*100</f>
        <v>0.000232091591285899</v>
      </c>
      <c r="AB648" s="0" t="n">
        <f aca="false">(H648/AB$1)*100</f>
        <v>0.000541411483355061</v>
      </c>
      <c r="AC648" s="0" t="n">
        <f aca="false">(I648/AC$1)*100</f>
        <v>1.38525101442816E-005</v>
      </c>
      <c r="AD648" s="0" t="n">
        <f aca="false">(J648/AD$1)*100</f>
        <v>0.000478505942337647</v>
      </c>
      <c r="AE648" s="0" t="n">
        <f aca="false">(K648/AE$1)*100</f>
        <v>2.30594212211973E-005</v>
      </c>
      <c r="AF648" s="0" t="n">
        <f aca="false">(L648/AF$1)*100</f>
        <v>0.000578736259647072</v>
      </c>
      <c r="AG648" s="0" t="n">
        <f aca="false">(M648/AG$1)*100</f>
        <v>0.00017109115560001</v>
      </c>
      <c r="AH648" s="0" t="n">
        <f aca="false">(N648/AH$1)*100</f>
        <v>0.000440569216048359</v>
      </c>
      <c r="AI648" s="0" t="n">
        <f aca="false">(O648/AI$1)*100</f>
        <v>0.000246312435625406</v>
      </c>
      <c r="AJ648" s="0" t="n">
        <f aca="false">(P648/AJ$1)*100</f>
        <v>6.32068143160139E-005</v>
      </c>
      <c r="AK648" s="0" t="n">
        <f aca="false">(Q648/AK$1)*100</f>
        <v>2.54959246331881E-005</v>
      </c>
      <c r="AL648" s="0" t="n">
        <f aca="false">(R648/AL$1)*100</f>
        <v>0.000246969126682505</v>
      </c>
      <c r="AM648" s="0" t="n">
        <f aca="false">(S648/AM$1)*100</f>
        <v>7.1188982906547E-005</v>
      </c>
      <c r="AO648" s="0" t="s">
        <v>664</v>
      </c>
      <c r="AP648" s="0" t="n">
        <v>0.000585164786443496</v>
      </c>
      <c r="AQ648" s="0" t="n">
        <v>6.34716625153355E-005</v>
      </c>
      <c r="AR648" s="0" t="n">
        <v>7.70300871798885E-005</v>
      </c>
      <c r="AS648" s="0" t="n">
        <v>2.2386924950927E-005</v>
      </c>
      <c r="AT648" s="0" t="n">
        <v>0.000385193790281679</v>
      </c>
      <c r="AU648" s="0" t="n">
        <v>0.000232091591285899</v>
      </c>
      <c r="AV648" s="0" t="n">
        <v>0.000541411483355061</v>
      </c>
      <c r="AW648" s="0" t="n">
        <v>1.38525101442816E-005</v>
      </c>
      <c r="AX648" s="0" t="n">
        <v>0.000478505942337647</v>
      </c>
      <c r="AY648" s="0" t="n">
        <v>2.30594212211973E-005</v>
      </c>
      <c r="AZ648" s="0" t="n">
        <v>0.000578736259647072</v>
      </c>
      <c r="BA648" s="0" t="n">
        <v>0.00017109115560001</v>
      </c>
      <c r="BB648" s="0" t="n">
        <v>0.000440569216048359</v>
      </c>
      <c r="BC648" s="0" t="n">
        <v>0.000246312435625406</v>
      </c>
      <c r="BD648" s="0" t="n">
        <v>6.32068143160139E-005</v>
      </c>
      <c r="BE648" s="0" t="n">
        <v>2.54959246331881E-005</v>
      </c>
      <c r="BF648" s="0" t="n">
        <v>0.000246969126682505</v>
      </c>
      <c r="BG648" s="0" t="n">
        <v>7.1188982906547E-005</v>
      </c>
      <c r="BH648" s="1" t="n">
        <f aca="false">_xlfn.T.TEST(AP648:AU648,AV648:BA648,2,2)</f>
        <v>0.610607125893956</v>
      </c>
      <c r="BI648" s="1" t="n">
        <f aca="false">_xlfn.T.TEST(AP648:AU648,BB648:BG648,2,2)</f>
        <v>0.692364598795297</v>
      </c>
    </row>
    <row r="649" customFormat="false" ht="15" hidden="false" customHeight="false" outlineLevel="0" collapsed="false">
      <c r="A649" s="0" t="s">
        <v>665</v>
      </c>
      <c r="B649" s="0" t="n">
        <v>186.225888255662</v>
      </c>
      <c r="C649" s="0" t="n">
        <v>26.6207496771984</v>
      </c>
      <c r="D649" s="0" t="n">
        <v>30.5284028145935</v>
      </c>
      <c r="E649" s="0" t="n">
        <v>18.9180505293063</v>
      </c>
      <c r="F649" s="0" t="n">
        <v>44.2634634515732</v>
      </c>
      <c r="G649" s="0" t="n">
        <v>42.574805085341</v>
      </c>
      <c r="H649" s="0" t="n">
        <v>214.737189128149</v>
      </c>
      <c r="I649" s="0" t="n">
        <v>16.1093774501861</v>
      </c>
      <c r="J649" s="0" t="n">
        <v>104.500798965314</v>
      </c>
      <c r="K649" s="0" t="n">
        <v>10.5954274864005</v>
      </c>
      <c r="L649" s="0" t="n">
        <v>109.028940741568</v>
      </c>
      <c r="M649" s="0" t="n">
        <v>65.6209793037533</v>
      </c>
      <c r="N649" s="0" t="n">
        <v>83.7749896878989</v>
      </c>
      <c r="O649" s="0" t="n">
        <v>42.574805085341</v>
      </c>
      <c r="P649" s="0" t="n">
        <v>24.1367333486347</v>
      </c>
      <c r="Q649" s="0" t="n">
        <v>6.97799595228868</v>
      </c>
      <c r="R649" s="0" t="n">
        <v>110.917457621979</v>
      </c>
      <c r="S649" s="0" t="n">
        <v>15.9965228755119</v>
      </c>
      <c r="U649" s="0" t="s">
        <v>665</v>
      </c>
      <c r="V649" s="0" t="n">
        <f aca="false">(B649/V$1)*100</f>
        <v>0.00313706871566556</v>
      </c>
      <c r="W649" s="0" t="n">
        <f aca="false">(C649/W$1)*100</f>
        <v>0.000322758348816492</v>
      </c>
      <c r="X649" s="0" t="n">
        <f aca="false">(D649/X$1)*100</f>
        <v>0.000471522340258455</v>
      </c>
      <c r="Y649" s="0" t="n">
        <f aca="false">(E649/Y$1)*100</f>
        <v>0.000310626393086537</v>
      </c>
      <c r="Z649" s="0" t="n">
        <f aca="false">(F649/Z$1)*100</f>
        <v>0.00114623797984499</v>
      </c>
      <c r="AA649" s="0" t="n">
        <f aca="false">(G649/AA$1)*100</f>
        <v>0.000943128580662411</v>
      </c>
      <c r="AB649" s="0" t="n">
        <f aca="false">(H649/AB$1)*100</f>
        <v>0.00459111953550971</v>
      </c>
      <c r="AC649" s="0" t="n">
        <f aca="false">(I649/AC$1)*100</f>
        <v>0.000209963340866269</v>
      </c>
      <c r="AD649" s="0" t="n">
        <f aca="false">(J649/AD$1)*100</f>
        <v>0.00244972474560568</v>
      </c>
      <c r="AE649" s="0" t="n">
        <f aca="false">(K649/AE$1)*100</f>
        <v>0.000248125381309782</v>
      </c>
      <c r="AF649" s="0" t="n">
        <f aca="false">(L649/AF$1)*100</f>
        <v>0.00216377394779524</v>
      </c>
      <c r="AG649" s="0" t="n">
        <f aca="false">(M649/AG$1)*100</f>
        <v>0.00108697458215903</v>
      </c>
      <c r="AH649" s="0" t="n">
        <f aca="false">(N649/AH$1)*100</f>
        <v>0.00183247107363388</v>
      </c>
      <c r="AI649" s="0" t="n">
        <f aca="false">(O649/AI$1)*100</f>
        <v>0.00101528537127523</v>
      </c>
      <c r="AJ649" s="0" t="n">
        <f aca="false">(P649/AJ$1)*100</f>
        <v>0.000527146405819169</v>
      </c>
      <c r="AK649" s="0" t="n">
        <f aca="false">(Q649/AK$1)*100</f>
        <v>0.000110434068474658</v>
      </c>
      <c r="AL649" s="0" t="n">
        <f aca="false">(R649/AL$1)*100</f>
        <v>0.0024569120796757</v>
      </c>
      <c r="AM649" s="0" t="n">
        <f aca="false">(S649/AM$1)*100</f>
        <v>0.000363691209672929</v>
      </c>
      <c r="AO649" s="0" t="s">
        <v>665</v>
      </c>
      <c r="AP649" s="0" t="n">
        <v>0.00313706871566556</v>
      </c>
      <c r="AQ649" s="0" t="n">
        <v>0.000322758348816492</v>
      </c>
      <c r="AR649" s="0" t="n">
        <v>0.000471522340258455</v>
      </c>
      <c r="AS649" s="0" t="n">
        <v>0.000310626393086537</v>
      </c>
      <c r="AT649" s="0" t="n">
        <v>0.00114623797984499</v>
      </c>
      <c r="AU649" s="0" t="n">
        <v>0.000943128580662411</v>
      </c>
      <c r="AV649" s="0" t="n">
        <v>0.00459111953550971</v>
      </c>
      <c r="AW649" s="0" t="n">
        <v>0.000209963340866269</v>
      </c>
      <c r="AX649" s="0" t="n">
        <v>0.00244972474560568</v>
      </c>
      <c r="AY649" s="0" t="n">
        <v>0.000248125381309782</v>
      </c>
      <c r="AZ649" s="0" t="n">
        <v>0.00216377394779524</v>
      </c>
      <c r="BA649" s="0" t="n">
        <v>0.00108697458215903</v>
      </c>
      <c r="BB649" s="0" t="n">
        <v>0.00183247107363388</v>
      </c>
      <c r="BC649" s="0" t="n">
        <v>0.00101528537127523</v>
      </c>
      <c r="BD649" s="0" t="n">
        <v>0.000527146405819169</v>
      </c>
      <c r="BE649" s="0" t="n">
        <v>0.000110434068474658</v>
      </c>
      <c r="BF649" s="0" t="n">
        <v>0.0024569120796757</v>
      </c>
      <c r="BG649" s="0" t="n">
        <v>0.000363691209672929</v>
      </c>
      <c r="BH649" s="1" t="n">
        <f aca="false">_xlfn.T.TEST(AP649:AU649,AV649:BA649,2,2)</f>
        <v>0.383425223124074</v>
      </c>
      <c r="BI649" s="1" t="n">
        <f aca="false">_xlfn.T.TEST(AP649:AU649,BB649:BG649,2,2)</f>
        <v>0.994295301039429</v>
      </c>
    </row>
    <row r="650" customFormat="false" ht="15" hidden="false" customHeight="false" outlineLevel="0" collapsed="false">
      <c r="A650" s="0" t="s">
        <v>666</v>
      </c>
      <c r="B650" s="0" t="n">
        <v>511.275091809149</v>
      </c>
      <c r="C650" s="0" t="n">
        <v>222.225200264521</v>
      </c>
      <c r="D650" s="0" t="n">
        <v>339.075999157126</v>
      </c>
      <c r="E650" s="0" t="n">
        <v>436.204214157676</v>
      </c>
      <c r="F650" s="0" t="n">
        <v>249.147723054537</v>
      </c>
      <c r="G650" s="0" t="n">
        <v>339.075999157126</v>
      </c>
      <c r="H650" s="0" t="n">
        <v>365.670825818401</v>
      </c>
      <c r="I650" s="0" t="n">
        <v>166.392364015561</v>
      </c>
      <c r="J650" s="0" t="n">
        <v>207.722957328239</v>
      </c>
      <c r="K650" s="0" t="n">
        <v>183.962203633378</v>
      </c>
      <c r="L650" s="0" t="n">
        <v>408.085544515153</v>
      </c>
      <c r="M650" s="0" t="n">
        <v>411.443131272286</v>
      </c>
      <c r="N650" s="0" t="n">
        <v>438.538009898207</v>
      </c>
      <c r="O650" s="0" t="n">
        <v>406.474186108742</v>
      </c>
      <c r="P650" s="0" t="n">
        <v>184.872513718127</v>
      </c>
      <c r="Q650" s="0" t="n">
        <v>291.153705378289</v>
      </c>
      <c r="R650" s="0" t="n">
        <v>362.833944870667</v>
      </c>
      <c r="S650" s="0" t="n">
        <v>254.49984247926</v>
      </c>
      <c r="U650" s="0" t="s">
        <v>666</v>
      </c>
      <c r="V650" s="0" t="n">
        <f aca="false">(B650/V$1)*100</f>
        <v>0.00861268597313162</v>
      </c>
      <c r="W650" s="0" t="n">
        <f aca="false">(C650/W$1)*100</f>
        <v>0.00269432828047762</v>
      </c>
      <c r="X650" s="0" t="n">
        <f aca="false">(D650/X$1)*100</f>
        <v>0.00523715274654372</v>
      </c>
      <c r="Y650" s="0" t="n">
        <f aca="false">(E650/Y$1)*100</f>
        <v>0.00716228881422248</v>
      </c>
      <c r="Z650" s="0" t="n">
        <f aca="false">(F650/Z$1)*100</f>
        <v>0.00645188063671194</v>
      </c>
      <c r="AA650" s="0" t="n">
        <f aca="false">(G650/AA$1)*100</f>
        <v>0.00751130310944998</v>
      </c>
      <c r="AB650" s="0" t="n">
        <f aca="false">(H650/AB$1)*100</f>
        <v>0.00781810770084611</v>
      </c>
      <c r="AC650" s="0" t="n">
        <f aca="false">(I650/AC$1)*100</f>
        <v>0.00216869315722315</v>
      </c>
      <c r="AD650" s="0" t="n">
        <f aca="false">(J650/AD$1)*100</f>
        <v>0.00486947539000423</v>
      </c>
      <c r="AE650" s="0" t="n">
        <f aca="false">(K650/AE$1)*100</f>
        <v>0.00430805571381684</v>
      </c>
      <c r="AF650" s="0" t="n">
        <f aca="false">(L650/AF$1)*100</f>
        <v>0.00809881178050439</v>
      </c>
      <c r="AG650" s="0" t="n">
        <f aca="false">(M650/AG$1)*100</f>
        <v>0.00681532385590772</v>
      </c>
      <c r="AH650" s="0" t="n">
        <f aca="false">(N650/AH$1)*100</f>
        <v>0.00959245976419994</v>
      </c>
      <c r="AI650" s="0" t="n">
        <f aca="false">(O650/AI$1)*100</f>
        <v>0.00969322805189547</v>
      </c>
      <c r="AJ650" s="0" t="n">
        <f aca="false">(P650/AJ$1)*100</f>
        <v>0.00403761684456684</v>
      </c>
      <c r="AK650" s="0" t="n">
        <f aca="false">(Q650/AK$1)*100</f>
        <v>0.00460781124784838</v>
      </c>
      <c r="AL650" s="0" t="n">
        <f aca="false">(R650/AL$1)*100</f>
        <v>0.00803706757422544</v>
      </c>
      <c r="AM650" s="0" t="n">
        <f aca="false">(S650/AM$1)*100</f>
        <v>0.00578621718564509</v>
      </c>
      <c r="AO650" s="0" t="s">
        <v>666</v>
      </c>
      <c r="AP650" s="0" t="n">
        <v>0.00861268597313162</v>
      </c>
      <c r="AQ650" s="0" t="n">
        <v>0.00269432828047762</v>
      </c>
      <c r="AR650" s="0" t="n">
        <v>0.00523715274654372</v>
      </c>
      <c r="AS650" s="0" t="n">
        <v>0.00716228881422248</v>
      </c>
      <c r="AT650" s="0" t="n">
        <v>0.00645188063671194</v>
      </c>
      <c r="AU650" s="0" t="n">
        <v>0.00751130310944998</v>
      </c>
      <c r="AV650" s="0" t="n">
        <v>0.00781810770084611</v>
      </c>
      <c r="AW650" s="0" t="n">
        <v>0.00216869315722315</v>
      </c>
      <c r="AX650" s="0" t="n">
        <v>0.00486947539000423</v>
      </c>
      <c r="AY650" s="0" t="n">
        <v>0.00430805571381684</v>
      </c>
      <c r="AZ650" s="0" t="n">
        <v>0.00809881178050439</v>
      </c>
      <c r="BA650" s="0" t="n">
        <v>0.00681532385590772</v>
      </c>
      <c r="BB650" s="0" t="n">
        <v>0.00959245976419994</v>
      </c>
      <c r="BC650" s="0" t="n">
        <v>0.00969322805189547</v>
      </c>
      <c r="BD650" s="0" t="n">
        <v>0.00403761684456685</v>
      </c>
      <c r="BE650" s="0" t="n">
        <v>0.00460781124784839</v>
      </c>
      <c r="BF650" s="0" t="n">
        <v>0.00803706757422544</v>
      </c>
      <c r="BG650" s="0" t="n">
        <v>0.00578621718564509</v>
      </c>
      <c r="BH650" s="1" t="n">
        <f aca="false">_xlfn.T.TEST(AP650:AU650,AV650:BA650,2,2)</f>
        <v>0.647224916408028</v>
      </c>
      <c r="BI650" s="1" t="n">
        <f aca="false">_xlfn.T.TEST(AP650:AU650,BB650:BG650,2,2)</f>
        <v>0.618721642641072</v>
      </c>
    </row>
    <row r="651" customFormat="false" ht="15" hidden="false" customHeight="false" outlineLevel="0" collapsed="false">
      <c r="A651" s="0" t="s">
        <v>667</v>
      </c>
      <c r="B651" s="0" t="n">
        <v>94.0412663020542</v>
      </c>
      <c r="C651" s="0" t="n">
        <v>44.6611984549242</v>
      </c>
      <c r="D651" s="0" t="n">
        <v>93.0847314941881</v>
      </c>
      <c r="E651" s="0" t="n">
        <v>45.9384617986268</v>
      </c>
      <c r="F651" s="0" t="n">
        <v>68.4598138056987</v>
      </c>
      <c r="G651" s="0" t="n">
        <v>36.9372058720236</v>
      </c>
      <c r="H651" s="0" t="n">
        <v>45.9384617986268</v>
      </c>
      <c r="I651" s="0" t="n">
        <v>25.8478164550246</v>
      </c>
      <c r="J651" s="0" t="n">
        <v>45.4898667307733</v>
      </c>
      <c r="K651" s="0" t="n">
        <v>15.6092835882172</v>
      </c>
      <c r="L651" s="0" t="n">
        <v>80.4994231699602</v>
      </c>
      <c r="M651" s="0" t="n">
        <v>69.0705069293828</v>
      </c>
      <c r="N651" s="0" t="n">
        <v>99.6385882464269</v>
      </c>
      <c r="O651" s="0" t="n">
        <v>110.230410752884</v>
      </c>
      <c r="P651" s="0" t="n">
        <v>40.0455093148771</v>
      </c>
      <c r="Q651" s="0" t="n">
        <v>29.3701287516686</v>
      </c>
      <c r="R651" s="0" t="n">
        <v>107.910816629772</v>
      </c>
      <c r="S651" s="0" t="n">
        <v>32.8734116658693</v>
      </c>
      <c r="U651" s="0" t="s">
        <v>667</v>
      </c>
      <c r="V651" s="0" t="n">
        <f aca="false">(B651/V$1)*100</f>
        <v>0.00158417241158616</v>
      </c>
      <c r="W651" s="0" t="n">
        <f aca="false">(C651/W$1)*100</f>
        <v>0.000541486428604366</v>
      </c>
      <c r="X651" s="0" t="n">
        <f aca="false">(D651/X$1)*100</f>
        <v>0.00143772770239679</v>
      </c>
      <c r="Y651" s="0" t="n">
        <f aca="false">(E651/Y$1)*100</f>
        <v>0.000754290124679902</v>
      </c>
      <c r="Z651" s="0" t="n">
        <f aca="false">(F651/Z$1)*100</f>
        <v>0.00177282192937885</v>
      </c>
      <c r="AA651" s="0" t="n">
        <f aca="false">(G651/AA$1)*100</f>
        <v>0.000818242960311555</v>
      </c>
      <c r="AB651" s="0" t="n">
        <f aca="false">(H651/AB$1)*100</f>
        <v>0.000982172534954239</v>
      </c>
      <c r="AC651" s="0" t="n">
        <f aca="false">(I651/AC$1)*100</f>
        <v>0.000336890355556997</v>
      </c>
      <c r="AD651" s="0" t="n">
        <f aca="false">(J651/AD$1)*100</f>
        <v>0.00106638086319003</v>
      </c>
      <c r="AE651" s="0" t="n">
        <f aca="false">(K651/AE$1)*100</f>
        <v>0.000365540649234784</v>
      </c>
      <c r="AF651" s="0" t="n">
        <f aca="false">(L651/AF$1)*100</f>
        <v>0.00159758091276491</v>
      </c>
      <c r="AG651" s="0" t="n">
        <f aca="false">(M651/AG$1)*100</f>
        <v>0.00114411406543554</v>
      </c>
      <c r="AH651" s="0" t="n">
        <f aca="false">(N651/AH$1)*100</f>
        <v>0.002179467063613</v>
      </c>
      <c r="AI651" s="0" t="n">
        <f aca="false">(O651/AI$1)*100</f>
        <v>0.00262867494713665</v>
      </c>
      <c r="AJ651" s="0" t="n">
        <f aca="false">(P651/AJ$1)*100</f>
        <v>0.000874594171449036</v>
      </c>
      <c r="AK651" s="0" t="n">
        <f aca="false">(Q651/AK$1)*100</f>
        <v>0.000464812939395225</v>
      </c>
      <c r="AL651" s="0" t="n">
        <f aca="false">(R651/AL$1)*100</f>
        <v>0.00239031253140462</v>
      </c>
      <c r="AM651" s="0" t="n">
        <f aca="false">(S651/AM$1)*100</f>
        <v>0.000747398103192696</v>
      </c>
      <c r="AO651" s="0" t="s">
        <v>667</v>
      </c>
      <c r="AP651" s="0" t="n">
        <v>0.00158417241158616</v>
      </c>
      <c r="AQ651" s="0" t="n">
        <v>0.000541486428604366</v>
      </c>
      <c r="AR651" s="0" t="n">
        <v>0.00143772770239679</v>
      </c>
      <c r="AS651" s="0" t="n">
        <v>0.000754290124679902</v>
      </c>
      <c r="AT651" s="0" t="n">
        <v>0.00177282192937885</v>
      </c>
      <c r="AU651" s="0" t="n">
        <v>0.000818242960311555</v>
      </c>
      <c r="AV651" s="0" t="n">
        <v>0.000982172534954239</v>
      </c>
      <c r="AW651" s="0" t="n">
        <v>0.000336890355556997</v>
      </c>
      <c r="AX651" s="0" t="n">
        <v>0.00106638086319003</v>
      </c>
      <c r="AY651" s="0" t="n">
        <v>0.000365540649234784</v>
      </c>
      <c r="AZ651" s="0" t="n">
        <v>0.00159758091276491</v>
      </c>
      <c r="BA651" s="0" t="n">
        <v>0.00114411406543554</v>
      </c>
      <c r="BB651" s="0" t="n">
        <v>0.002179467063613</v>
      </c>
      <c r="BC651" s="0" t="n">
        <v>0.00262867494713665</v>
      </c>
      <c r="BD651" s="0" t="n">
        <v>0.000874594171449036</v>
      </c>
      <c r="BE651" s="0" t="n">
        <v>0.000464812939395225</v>
      </c>
      <c r="BF651" s="0" t="n">
        <v>0.00239031253140462</v>
      </c>
      <c r="BG651" s="0" t="n">
        <v>0.000747398103192697</v>
      </c>
      <c r="BH651" s="1" t="n">
        <f aca="false">_xlfn.T.TEST(AP651:AU651,AV651:BA651,2,2)</f>
        <v>0.430689713651614</v>
      </c>
      <c r="BI651" s="1" t="n">
        <f aca="false">_xlfn.T.TEST(AP651:AU651,BB651:BG651,2,2)</f>
        <v>0.390431500835245</v>
      </c>
    </row>
    <row r="652" customFormat="false" ht="15" hidden="false" customHeight="false" outlineLevel="0" collapsed="false">
      <c r="A652" s="0" t="s">
        <v>668</v>
      </c>
      <c r="B652" s="0" t="n">
        <v>34.8687321611138</v>
      </c>
      <c r="C652" s="0" t="n">
        <v>7.58910069541121</v>
      </c>
      <c r="D652" s="0" t="n">
        <v>20.4238954835991</v>
      </c>
      <c r="E652" s="0" t="n">
        <v>2.52688808468901</v>
      </c>
      <c r="F652" s="0" t="n">
        <v>21.1339440823175</v>
      </c>
      <c r="G652" s="0" t="n">
        <v>20.4238954835991</v>
      </c>
      <c r="H652" s="0" t="n">
        <v>23.1384692999179</v>
      </c>
      <c r="I652" s="0" t="n">
        <v>4.35219992658396</v>
      </c>
      <c r="J652" s="0" t="n">
        <v>9.13266759980637</v>
      </c>
      <c r="K652" s="0" t="n">
        <v>0.848044750076978</v>
      </c>
      <c r="L652" s="0" t="n">
        <v>24.9618547876893</v>
      </c>
      <c r="M652" s="0" t="n">
        <v>22.1446164026027</v>
      </c>
      <c r="N652" s="0" t="n">
        <v>22.1007250481898</v>
      </c>
      <c r="O652" s="0" t="n">
        <v>22.9329942489023</v>
      </c>
      <c r="P652" s="0" t="n">
        <v>8.13904352365195</v>
      </c>
      <c r="Q652" s="0" t="n">
        <v>3.08853291995005</v>
      </c>
      <c r="R652" s="0" t="n">
        <v>35.1722412590593</v>
      </c>
      <c r="S652" s="0" t="n">
        <v>3.19942125713219</v>
      </c>
      <c r="U652" s="0" t="s">
        <v>668</v>
      </c>
      <c r="V652" s="0" t="n">
        <f aca="false">(B652/V$1)*100</f>
        <v>0.000587381324058342</v>
      </c>
      <c r="W652" s="0" t="n">
        <f aca="false">(C652/W$1)*100</f>
        <v>9.20126457426948E-005</v>
      </c>
      <c r="X652" s="0" t="n">
        <f aca="false">(D652/X$1)*100</f>
        <v>0.000315454531116745</v>
      </c>
      <c r="Y652" s="0" t="n">
        <f aca="false">(E652/Y$1)*100</f>
        <v>4.14904342423848E-005</v>
      </c>
      <c r="Z652" s="0" t="n">
        <f aca="false">(F652/Z$1)*100</f>
        <v>0.000547280476539656</v>
      </c>
      <c r="AA652" s="0" t="n">
        <f aca="false">(G652/AA$1)*100</f>
        <v>0.000452435648746551</v>
      </c>
      <c r="AB652" s="0" t="n">
        <f aca="false">(H652/AB$1)*100</f>
        <v>0.000494704614770982</v>
      </c>
      <c r="AC652" s="0" t="n">
        <f aca="false">(I652/AC$1)*100</f>
        <v>5.67248759009578E-005</v>
      </c>
      <c r="AD652" s="0" t="n">
        <f aca="false">(J652/AD$1)*100</f>
        <v>0.000214089480981506</v>
      </c>
      <c r="AE652" s="0" t="n">
        <f aca="false">(K652/AE$1)*100</f>
        <v>1.98596448563015E-005</v>
      </c>
      <c r="AF652" s="0" t="n">
        <f aca="false">(L652/AF$1)*100</f>
        <v>0.000495389670952365</v>
      </c>
      <c r="AG652" s="0" t="n">
        <f aca="false">(M652/AG$1)*100</f>
        <v>0.000366813104843656</v>
      </c>
      <c r="AH652" s="0" t="n">
        <f aca="false">(N652/AH$1)*100</f>
        <v>0.000483425178660376</v>
      </c>
      <c r="AI652" s="0" t="n">
        <f aca="false">(O652/AI$1)*100</f>
        <v>0.000546885265446961</v>
      </c>
      <c r="AJ652" s="0" t="n">
        <f aca="false">(P652/AJ$1)*100</f>
        <v>0.000177756760963745</v>
      </c>
      <c r="AK652" s="0" t="n">
        <f aca="false">(Q652/AK$1)*100</f>
        <v>4.88792567808999E-005</v>
      </c>
      <c r="AL652" s="0" t="n">
        <f aca="false">(R652/AL$1)*100</f>
        <v>0.000779093807876168</v>
      </c>
      <c r="AM652" s="0" t="n">
        <f aca="false">(S652/AM$1)*100</f>
        <v>7.27408947753873E-005</v>
      </c>
      <c r="AO652" s="0" t="s">
        <v>668</v>
      </c>
      <c r="AP652" s="0" t="n">
        <v>0.000587381324058342</v>
      </c>
      <c r="AQ652" s="0" t="n">
        <v>9.20126457426948E-005</v>
      </c>
      <c r="AR652" s="0" t="n">
        <v>0.000315454531116745</v>
      </c>
      <c r="AS652" s="0" t="n">
        <v>4.14904342423848E-005</v>
      </c>
      <c r="AT652" s="0" t="n">
        <v>0.000547280476539656</v>
      </c>
      <c r="AU652" s="0" t="n">
        <v>0.000452435648746551</v>
      </c>
      <c r="AV652" s="0" t="n">
        <v>0.000494704614770982</v>
      </c>
      <c r="AW652" s="0" t="n">
        <v>5.67248759009578E-005</v>
      </c>
      <c r="AX652" s="0" t="n">
        <v>0.000214089480981506</v>
      </c>
      <c r="AY652" s="0" t="n">
        <v>1.98596448563015E-005</v>
      </c>
      <c r="AZ652" s="0" t="n">
        <v>0.000495389670952365</v>
      </c>
      <c r="BA652" s="0" t="n">
        <v>0.000366813104843656</v>
      </c>
      <c r="BB652" s="0" t="n">
        <v>0.000483425178660376</v>
      </c>
      <c r="BC652" s="0" t="n">
        <v>0.000546885265446961</v>
      </c>
      <c r="BD652" s="0" t="n">
        <v>0.000177756760963745</v>
      </c>
      <c r="BE652" s="0" t="n">
        <v>4.88792567808999E-005</v>
      </c>
      <c r="BF652" s="0" t="n">
        <v>0.000779093807876168</v>
      </c>
      <c r="BG652" s="0" t="n">
        <v>7.27408947753873E-005</v>
      </c>
      <c r="BH652" s="1" t="n">
        <f aca="false">_xlfn.T.TEST(AP652:AU652,AV652:BA652,2,2)</f>
        <v>0.623317373374833</v>
      </c>
      <c r="BI652" s="1" t="n">
        <f aca="false">_xlfn.T.TEST(AP652:AU652,BB652:BG652,2,2)</f>
        <v>0.938576830160709</v>
      </c>
    </row>
    <row r="653" customFormat="false" ht="15" hidden="false" customHeight="false" outlineLevel="0" collapsed="false">
      <c r="A653" s="0" t="s">
        <v>669</v>
      </c>
      <c r="B653" s="0" t="n">
        <v>54.0583718908772</v>
      </c>
      <c r="C653" s="0" t="n">
        <v>8.18563608834421</v>
      </c>
      <c r="D653" s="0" t="n">
        <v>18.2154409495763</v>
      </c>
      <c r="E653" s="0" t="n">
        <v>0.736462948557514</v>
      </c>
      <c r="F653" s="0" t="n">
        <v>26.3708444074893</v>
      </c>
      <c r="G653" s="0" t="n">
        <v>51.4996136826579</v>
      </c>
      <c r="H653" s="0" t="n">
        <v>154.152155125118</v>
      </c>
      <c r="I653" s="0" t="n">
        <v>4.98744737794505</v>
      </c>
      <c r="J653" s="0" t="n">
        <v>49.1264486185201</v>
      </c>
      <c r="K653" s="0" t="n">
        <v>1.33621574463718</v>
      </c>
      <c r="L653" s="0" t="n">
        <v>307.323260516294</v>
      </c>
      <c r="M653" s="0" t="n">
        <v>72.5448479947065</v>
      </c>
      <c r="N653" s="0" t="n">
        <v>69.2069153037901</v>
      </c>
      <c r="O653" s="0" t="n">
        <v>26.3708444074893</v>
      </c>
      <c r="P653" s="0" t="n">
        <v>11.6904197382212</v>
      </c>
      <c r="Q653" s="0" t="n">
        <v>0.552792490203677</v>
      </c>
      <c r="R653" s="0" t="n">
        <v>166.617642599387</v>
      </c>
      <c r="S653" s="0" t="n">
        <v>17.8558510203844</v>
      </c>
      <c r="U653" s="0" t="s">
        <v>669</v>
      </c>
      <c r="V653" s="0" t="n">
        <f aca="false">(B653/V$1)*100</f>
        <v>0.000910640453199874</v>
      </c>
      <c r="W653" s="0" t="n">
        <f aca="false">(C653/W$1)*100</f>
        <v>9.92452286251583E-005</v>
      </c>
      <c r="X653" s="0" t="n">
        <f aca="false">(D653/X$1)*100</f>
        <v>0.000281344143601188</v>
      </c>
      <c r="Y653" s="0" t="n">
        <f aca="false">(E653/Y$1)*100</f>
        <v>1.20924103145783E-005</v>
      </c>
      <c r="Z653" s="0" t="n">
        <f aca="false">(F653/Z$1)*100</f>
        <v>0.00068289422163084</v>
      </c>
      <c r="AA653" s="0" t="n">
        <f aca="false">(G653/AA$1)*100</f>
        <v>0.00114083335108235</v>
      </c>
      <c r="AB653" s="0" t="n">
        <f aca="false">(H653/AB$1)*100</f>
        <v>0.00329580066549861</v>
      </c>
      <c r="AC653" s="0" t="n">
        <f aca="false">(I653/AC$1)*100</f>
        <v>6.50044433502273E-005</v>
      </c>
      <c r="AD653" s="0" t="n">
        <f aca="false">(J653/AD$1)*100</f>
        <v>0.00115163020796099</v>
      </c>
      <c r="AE653" s="0" t="n">
        <f aca="false">(K653/AE$1)*100</f>
        <v>3.12917097092859E-005</v>
      </c>
      <c r="AF653" s="0" t="n">
        <f aca="false">(L653/AF$1)*100</f>
        <v>0.00609909680983557</v>
      </c>
      <c r="AG653" s="0" t="n">
        <f aca="false">(M653/AG$1)*100</f>
        <v>0.00120166456937235</v>
      </c>
      <c r="AH653" s="0" t="n">
        <f aca="false">(N653/AH$1)*100</f>
        <v>0.00151381302298082</v>
      </c>
      <c r="AI653" s="0" t="n">
        <f aca="false">(O653/AI$1)*100</f>
        <v>0.000628868000720868</v>
      </c>
      <c r="AJ653" s="0" t="n">
        <f aca="false">(P653/AJ$1)*100</f>
        <v>0.000255318839484522</v>
      </c>
      <c r="AK653" s="0" t="n">
        <f aca="false">(Q653/AK$1)*100</f>
        <v>8.74851807493625E-006</v>
      </c>
      <c r="AL653" s="0" t="n">
        <f aca="false">(R653/AL$1)*100</f>
        <v>0.00369071657037698</v>
      </c>
      <c r="AM653" s="0" t="n">
        <f aca="false">(S653/AM$1)*100</f>
        <v>0.000405964227843819</v>
      </c>
      <c r="AO653" s="0" t="s">
        <v>669</v>
      </c>
      <c r="AP653" s="0" t="n">
        <v>0.000910640453199874</v>
      </c>
      <c r="AQ653" s="0" t="n">
        <v>9.92452286251584E-005</v>
      </c>
      <c r="AR653" s="0" t="n">
        <v>0.000281344143601188</v>
      </c>
      <c r="AS653" s="0" t="n">
        <v>1.20924103145783E-005</v>
      </c>
      <c r="AT653" s="0" t="n">
        <v>0.00068289422163084</v>
      </c>
      <c r="AU653" s="0" t="n">
        <v>0.00114083335108235</v>
      </c>
      <c r="AV653" s="0" t="n">
        <v>0.00329580066549861</v>
      </c>
      <c r="AW653" s="0" t="n">
        <v>6.50044433502273E-005</v>
      </c>
      <c r="AX653" s="0" t="n">
        <v>0.00115163020796099</v>
      </c>
      <c r="AY653" s="0" t="n">
        <v>3.12917097092859E-005</v>
      </c>
      <c r="AZ653" s="0" t="n">
        <v>0.00609909680983557</v>
      </c>
      <c r="BA653" s="0" t="n">
        <v>0.00120166456937235</v>
      </c>
      <c r="BB653" s="0" t="n">
        <v>0.00151381302298082</v>
      </c>
      <c r="BC653" s="0" t="n">
        <v>0.000628868000720868</v>
      </c>
      <c r="BD653" s="0" t="n">
        <v>0.000255318839484522</v>
      </c>
      <c r="BE653" s="0" t="n">
        <v>8.74851807493625E-006</v>
      </c>
      <c r="BF653" s="0" t="n">
        <v>0.00369071657037698</v>
      </c>
      <c r="BG653" s="0" t="n">
        <v>0.000405964227843819</v>
      </c>
      <c r="BH653" s="1" t="n">
        <f aca="false">_xlfn.T.TEST(AP653:AU653,AV653:BA653,2,2)</f>
        <v>0.166981558743623</v>
      </c>
      <c r="BI653" s="1" t="n">
        <f aca="false">_xlfn.T.TEST(AP653:AU653,BB653:BG653,2,2)</f>
        <v>0.364937094645491</v>
      </c>
    </row>
    <row r="654" customFormat="false" ht="15" hidden="false" customHeight="false" outlineLevel="0" collapsed="false">
      <c r="A654" s="0" t="s">
        <v>670</v>
      </c>
      <c r="B654" s="0" t="n">
        <v>20.4195551513363</v>
      </c>
      <c r="C654" s="0" t="n">
        <v>4.83146538005711</v>
      </c>
      <c r="D654" s="0" t="n">
        <v>3.35213678943072</v>
      </c>
      <c r="E654" s="0" t="n">
        <v>0.766056752460514</v>
      </c>
      <c r="F654" s="0" t="n">
        <v>8.57919197018516</v>
      </c>
      <c r="G654" s="0" t="n">
        <v>7.75356465547517</v>
      </c>
      <c r="H654" s="0" t="n">
        <v>44.1529373681328</v>
      </c>
      <c r="I654" s="0" t="n">
        <v>1.95671895062811</v>
      </c>
      <c r="J654" s="0" t="n">
        <v>8.73432555244836</v>
      </c>
      <c r="K654" s="0" t="n">
        <v>0.893590269937391</v>
      </c>
      <c r="L654" s="0" t="n">
        <v>29.1479041841887</v>
      </c>
      <c r="M654" s="0" t="n">
        <v>18.3362129176929</v>
      </c>
      <c r="N654" s="0" t="n">
        <v>30.2431959368865</v>
      </c>
      <c r="O654" s="0" t="n">
        <v>7.75356465547517</v>
      </c>
      <c r="P654" s="0" t="n">
        <v>3.10352230819412</v>
      </c>
      <c r="Q654" s="0" t="n">
        <v>0.368169487146364</v>
      </c>
      <c r="R654" s="0" t="n">
        <v>16.8617521302726</v>
      </c>
      <c r="S654" s="0" t="n">
        <v>2.9059659521837</v>
      </c>
      <c r="U654" s="0" t="s">
        <v>670</v>
      </c>
      <c r="V654" s="0" t="n">
        <f aca="false">(B654/V$1)*100</f>
        <v>0.00034397767277728</v>
      </c>
      <c r="W654" s="0" t="n">
        <f aca="false">(C654/W$1)*100</f>
        <v>5.85782071256601E-005</v>
      </c>
      <c r="X654" s="0" t="n">
        <f aca="false">(D654/X$1)*100</f>
        <v>5.17749779907666E-005</v>
      </c>
      <c r="Y654" s="0" t="n">
        <f aca="false">(E654/Y$1)*100</f>
        <v>1.25783280654511E-005</v>
      </c>
      <c r="Z654" s="0" t="n">
        <f aca="false">(F654/Z$1)*100</f>
        <v>0.000222165074889952</v>
      </c>
      <c r="AA654" s="0" t="n">
        <f aca="false">(G654/AA$1)*100</f>
        <v>0.000171759058295967</v>
      </c>
      <c r="AB654" s="0" t="n">
        <f aca="false">(H654/AB$1)*100</f>
        <v>0.000943997703071352</v>
      </c>
      <c r="AC654" s="0" t="n">
        <f aca="false">(I654/AC$1)*100</f>
        <v>2.5503111419459E-005</v>
      </c>
      <c r="AD654" s="0" t="n">
        <f aca="false">(J654/AD$1)*100</f>
        <v>0.000204751481843796</v>
      </c>
      <c r="AE654" s="0" t="n">
        <f aca="false">(K654/AE$1)*100</f>
        <v>2.09262369779334E-005</v>
      </c>
      <c r="AF654" s="0" t="n">
        <f aca="false">(L654/AF$1)*100</f>
        <v>0.000578465454012559</v>
      </c>
      <c r="AG654" s="0" t="n">
        <f aca="false">(M654/AG$1)*100</f>
        <v>0.000303729044980106</v>
      </c>
      <c r="AH654" s="0" t="n">
        <f aca="false">(N654/AH$1)*100</f>
        <v>0.000661531346468092</v>
      </c>
      <c r="AI654" s="0" t="n">
        <f aca="false">(O654/AI$1)*100</f>
        <v>0.00018489998378527</v>
      </c>
      <c r="AJ654" s="0" t="n">
        <f aca="false">(P654/AJ$1)*100</f>
        <v>6.77809464318699E-005</v>
      </c>
      <c r="AK654" s="0" t="n">
        <f aca="false">(Q654/AK$1)*100</f>
        <v>5.8266663712331E-006</v>
      </c>
      <c r="AL654" s="0" t="n">
        <f aca="false">(R654/AL$1)*100</f>
        <v>0.000373501551347812</v>
      </c>
      <c r="AM654" s="0" t="n">
        <f aca="false">(S654/AM$1)*100</f>
        <v>6.60690001597746E-005</v>
      </c>
      <c r="AO654" s="0" t="s">
        <v>670</v>
      </c>
      <c r="AP654" s="0" t="n">
        <v>0.00034397767277728</v>
      </c>
      <c r="AQ654" s="0" t="n">
        <v>5.85782071256601E-005</v>
      </c>
      <c r="AR654" s="0" t="n">
        <v>5.17749779907666E-005</v>
      </c>
      <c r="AS654" s="0" t="n">
        <v>1.25783280654511E-005</v>
      </c>
      <c r="AT654" s="0" t="n">
        <v>0.000222165074889952</v>
      </c>
      <c r="AU654" s="0" t="n">
        <v>0.000171759058295967</v>
      </c>
      <c r="AV654" s="0" t="n">
        <v>0.000943997703071352</v>
      </c>
      <c r="AW654" s="0" t="n">
        <v>2.5503111419459E-005</v>
      </c>
      <c r="AX654" s="0" t="n">
        <v>0.000204751481843796</v>
      </c>
      <c r="AY654" s="0" t="n">
        <v>2.09262369779334E-005</v>
      </c>
      <c r="AZ654" s="0" t="n">
        <v>0.000578465454012559</v>
      </c>
      <c r="BA654" s="0" t="n">
        <v>0.000303729044980106</v>
      </c>
      <c r="BB654" s="0" t="n">
        <v>0.000661531346468092</v>
      </c>
      <c r="BC654" s="0" t="n">
        <v>0.00018489998378527</v>
      </c>
      <c r="BD654" s="0" t="n">
        <v>6.77809464318699E-005</v>
      </c>
      <c r="BE654" s="0" t="n">
        <v>5.8266663712331E-006</v>
      </c>
      <c r="BF654" s="0" t="n">
        <v>0.000373501551347812</v>
      </c>
      <c r="BG654" s="0" t="n">
        <v>6.60690001597747E-005</v>
      </c>
      <c r="BH654" s="1" t="n">
        <f aca="false">_xlfn.T.TEST(AP654:AU654,AV654:BA654,2,2)</f>
        <v>0.220391535046183</v>
      </c>
      <c r="BI654" s="1" t="n">
        <f aca="false">_xlfn.T.TEST(AP654:AU654,BB654:BG654,2,2)</f>
        <v>0.483850673541311</v>
      </c>
    </row>
    <row r="655" customFormat="false" ht="15" hidden="false" customHeight="false" outlineLevel="0" collapsed="false">
      <c r="A655" s="0" t="s">
        <v>671</v>
      </c>
      <c r="B655" s="0" t="n">
        <v>7.7333307873455</v>
      </c>
      <c r="C655" s="0" t="n">
        <v>6.37862611505233</v>
      </c>
      <c r="D655" s="0" t="n">
        <v>5.12054342292657</v>
      </c>
      <c r="E655" s="0" t="n">
        <v>0.878090438664727</v>
      </c>
      <c r="F655" s="0" t="n">
        <v>12.7789573713047</v>
      </c>
      <c r="G655" s="0" t="n">
        <v>6.37862611505233</v>
      </c>
      <c r="H655" s="0" t="n">
        <v>17.7909534994637</v>
      </c>
      <c r="I655" s="0" t="n">
        <v>0.437315659424497</v>
      </c>
      <c r="J655" s="0" t="n">
        <v>4.21198319174439</v>
      </c>
      <c r="K655" s="0" t="n">
        <v>0.385533203325464</v>
      </c>
      <c r="L655" s="0" t="n">
        <v>19.3386922704775</v>
      </c>
      <c r="M655" s="0" t="n">
        <v>9.13410285630261</v>
      </c>
      <c r="N655" s="0" t="n">
        <v>8.23106504195337</v>
      </c>
      <c r="O655" s="0" t="n">
        <v>6.51078914191718</v>
      </c>
      <c r="P655" s="0" t="n">
        <v>4.57791065726829</v>
      </c>
      <c r="Q655" s="0" t="n">
        <v>0.427916289885028</v>
      </c>
      <c r="R655" s="0" t="n">
        <v>6.85250325984777</v>
      </c>
      <c r="S655" s="0" t="n">
        <v>1.10964610340362</v>
      </c>
      <c r="U655" s="0" t="s">
        <v>671</v>
      </c>
      <c r="V655" s="0" t="n">
        <f aca="false">(B655/V$1)*100</f>
        <v>0.000130271845166711</v>
      </c>
      <c r="W655" s="0" t="n">
        <f aca="false">(C655/W$1)*100</f>
        <v>7.73364708949365E-005</v>
      </c>
      <c r="X655" s="0" t="n">
        <f aca="false">(D655/X$1)*100</f>
        <v>7.90886648357244E-005</v>
      </c>
      <c r="Y655" s="0" t="n">
        <f aca="false">(E655/Y$1)*100</f>
        <v>1.44178738366125E-005</v>
      </c>
      <c r="Z655" s="0" t="n">
        <f aca="false">(F655/Z$1)*100</f>
        <v>0.000330921377127098</v>
      </c>
      <c r="AA655" s="0" t="n">
        <f aca="false">(G655/AA$1)*100</f>
        <v>0.000141301048411301</v>
      </c>
      <c r="AB655" s="0" t="n">
        <f aca="false">(H655/AB$1)*100</f>
        <v>0.000380373769901533</v>
      </c>
      <c r="AC655" s="0" t="n">
        <f aca="false">(I655/AC$1)*100</f>
        <v>5.69980169313382E-006</v>
      </c>
      <c r="AD655" s="0" t="n">
        <f aca="false">(J655/AD$1)*100</f>
        <v>9.87379958340433E-005</v>
      </c>
      <c r="AE655" s="0" t="n">
        <f aca="false">(K655/AE$1)*100</f>
        <v>9.02847697325053E-006</v>
      </c>
      <c r="AF655" s="0" t="n">
        <f aca="false">(L655/AF$1)*100</f>
        <v>0.000383793130839205</v>
      </c>
      <c r="AG655" s="0" t="n">
        <f aca="false">(M655/AG$1)*100</f>
        <v>0.000151301271955557</v>
      </c>
      <c r="AH655" s="0" t="n">
        <f aca="false">(N655/AH$1)*100</f>
        <v>0.000180044051939255</v>
      </c>
      <c r="AI655" s="0" t="n">
        <f aca="false">(O655/AI$1)*100</f>
        <v>0.000155263399515177</v>
      </c>
      <c r="AJ655" s="0" t="n">
        <f aca="false">(P655/AJ$1)*100</f>
        <v>9.99815971069156E-005</v>
      </c>
      <c r="AK655" s="0" t="n">
        <f aca="false">(Q655/AK$1)*100</f>
        <v>6.77222187884549E-006</v>
      </c>
      <c r="AL655" s="0" t="n">
        <f aca="false">(R655/AL$1)*100</f>
        <v>0.000151788531725244</v>
      </c>
      <c r="AM655" s="0" t="n">
        <f aca="false">(S655/AM$1)*100</f>
        <v>2.52285160216606E-005</v>
      </c>
      <c r="AO655" s="0" t="s">
        <v>671</v>
      </c>
      <c r="AP655" s="0" t="n">
        <v>0.000130271845166711</v>
      </c>
      <c r="AQ655" s="0" t="n">
        <v>7.73364708949365E-005</v>
      </c>
      <c r="AR655" s="0" t="n">
        <v>7.90886648357244E-005</v>
      </c>
      <c r="AS655" s="0" t="n">
        <v>1.44178738366125E-005</v>
      </c>
      <c r="AT655" s="0" t="n">
        <v>0.000330921377127098</v>
      </c>
      <c r="AU655" s="0" t="n">
        <v>0.000141301048411301</v>
      </c>
      <c r="AV655" s="0" t="n">
        <v>0.000380373769901533</v>
      </c>
      <c r="AW655" s="0" t="n">
        <v>5.69980169313381E-006</v>
      </c>
      <c r="AX655" s="0" t="n">
        <v>9.87379958340433E-005</v>
      </c>
      <c r="AY655" s="0" t="n">
        <v>9.02847697325052E-006</v>
      </c>
      <c r="AZ655" s="0" t="n">
        <v>0.000383793130839205</v>
      </c>
      <c r="BA655" s="0" t="n">
        <v>0.000151301271955557</v>
      </c>
      <c r="BB655" s="0" t="n">
        <v>0.000180044051939255</v>
      </c>
      <c r="BC655" s="0" t="n">
        <v>0.000155263399515177</v>
      </c>
      <c r="BD655" s="0" t="n">
        <v>9.99815971069156E-005</v>
      </c>
      <c r="BE655" s="0" t="n">
        <v>6.77222187884549E-006</v>
      </c>
      <c r="BF655" s="0" t="n">
        <v>0.000151788531725244</v>
      </c>
      <c r="BG655" s="0" t="n">
        <v>2.52285160216606E-005</v>
      </c>
      <c r="BH655" s="1" t="n">
        <f aca="false">_xlfn.T.TEST(AP655:AU655,AV655:BA655,2,2)</f>
        <v>0.619619004007203</v>
      </c>
      <c r="BI655" s="1" t="n">
        <f aca="false">_xlfn.T.TEST(AP655:AU655,BB655:BG655,2,2)</f>
        <v>0.640615728948559</v>
      </c>
    </row>
    <row r="656" customFormat="false" ht="15" hidden="false" customHeight="false" outlineLevel="0" collapsed="false">
      <c r="A656" s="0" t="s">
        <v>672</v>
      </c>
      <c r="B656" s="0" t="n">
        <v>111.204628772594</v>
      </c>
      <c r="C656" s="0" t="n">
        <v>33.4658218213536</v>
      </c>
      <c r="D656" s="0" t="n">
        <v>58.4178035469954</v>
      </c>
      <c r="E656" s="0" t="n">
        <v>26.7959211282849</v>
      </c>
      <c r="F656" s="0" t="n">
        <v>37.7310724732364</v>
      </c>
      <c r="G656" s="0" t="n">
        <v>46.4327105429515</v>
      </c>
      <c r="H656" s="0" t="n">
        <v>57.9527784472391</v>
      </c>
      <c r="I656" s="0" t="n">
        <v>19.5811588104025</v>
      </c>
      <c r="J656" s="0" t="n">
        <v>37.7310724732364</v>
      </c>
      <c r="K656" s="0" t="n">
        <v>20.6513650826234</v>
      </c>
      <c r="L656" s="0" t="n">
        <v>82.9915770409239</v>
      </c>
      <c r="M656" s="0" t="n">
        <v>46.3032569937139</v>
      </c>
      <c r="N656" s="0" t="n">
        <v>54.1261113436091</v>
      </c>
      <c r="O656" s="0" t="n">
        <v>34.6358360277703</v>
      </c>
      <c r="P656" s="0" t="n">
        <v>32.3239450421292</v>
      </c>
      <c r="Q656" s="0" t="n">
        <v>22.8884080437497</v>
      </c>
      <c r="R656" s="0" t="n">
        <v>78.3083664372138</v>
      </c>
      <c r="S656" s="0" t="n">
        <v>27.1198207764022</v>
      </c>
      <c r="U656" s="0" t="s">
        <v>672</v>
      </c>
      <c r="V656" s="0" t="n">
        <f aca="false">(B656/V$1)*100</f>
        <v>0.00187329788155327</v>
      </c>
      <c r="W656" s="0" t="n">
        <f aca="false">(C656/W$1)*100</f>
        <v>0.000405750158197039</v>
      </c>
      <c r="X656" s="0" t="n">
        <f aca="false">(D656/X$1)*100</f>
        <v>0.000902284328745505</v>
      </c>
      <c r="Y656" s="0" t="n">
        <f aca="false">(E656/Y$1)*100</f>
        <v>0.000439977698368886</v>
      </c>
      <c r="Z656" s="0" t="n">
        <f aca="false">(F656/Z$1)*100</f>
        <v>0.000977076462541713</v>
      </c>
      <c r="AA656" s="0" t="n">
        <f aca="false">(G656/AA$1)*100</f>
        <v>0.00102858994428516</v>
      </c>
      <c r="AB656" s="0" t="n">
        <f aca="false">(H656/AB$1)*100</f>
        <v>0.00123904077512817</v>
      </c>
      <c r="AC656" s="0" t="n">
        <f aca="false">(I656/AC$1)*100</f>
        <v>0.000255213184654605</v>
      </c>
      <c r="AD656" s="0" t="n">
        <f aca="false">(J656/AD$1)*100</f>
        <v>0.000884497944811004</v>
      </c>
      <c r="AE656" s="0" t="n">
        <f aca="false">(K656/AE$1)*100</f>
        <v>0.000483616903826712</v>
      </c>
      <c r="AF656" s="0" t="n">
        <f aca="false">(L656/AF$1)*100</f>
        <v>0.00164703986910449</v>
      </c>
      <c r="AG656" s="0" t="n">
        <f aca="false">(M656/AG$1)*100</f>
        <v>0.000766987386615635</v>
      </c>
      <c r="AH656" s="0" t="n">
        <f aca="false">(N656/AH$1)*100</f>
        <v>0.00118393966665898</v>
      </c>
      <c r="AI656" s="0" t="n">
        <f aca="false">(O656/AI$1)*100</f>
        <v>0.000825964031318382</v>
      </c>
      <c r="AJ656" s="0" t="n">
        <f aca="false">(P656/AJ$1)*100</f>
        <v>0.000705955159910592</v>
      </c>
      <c r="AK656" s="0" t="n">
        <f aca="false">(Q656/AK$1)*100</f>
        <v>0.000362232944596411</v>
      </c>
      <c r="AL656" s="0" t="n">
        <f aca="false">(R656/AL$1)*100</f>
        <v>0.00173459413481127</v>
      </c>
      <c r="AM656" s="0" t="n">
        <f aca="false">(S656/AM$1)*100</f>
        <v>0.000616586523273865</v>
      </c>
      <c r="AO656" s="0" t="s">
        <v>672</v>
      </c>
      <c r="AP656" s="0" t="n">
        <v>0.00187329788155327</v>
      </c>
      <c r="AQ656" s="0" t="n">
        <v>0.000405750158197039</v>
      </c>
      <c r="AR656" s="0" t="n">
        <v>0.000902284328745505</v>
      </c>
      <c r="AS656" s="0" t="n">
        <v>0.000439977698368886</v>
      </c>
      <c r="AT656" s="0" t="n">
        <v>0.000977076462541713</v>
      </c>
      <c r="AU656" s="0" t="n">
        <v>0.00102858994428516</v>
      </c>
      <c r="AV656" s="0" t="n">
        <v>0.00123904077512817</v>
      </c>
      <c r="AW656" s="0" t="n">
        <v>0.000255213184654605</v>
      </c>
      <c r="AX656" s="0" t="n">
        <v>0.000884497944811004</v>
      </c>
      <c r="AY656" s="0" t="n">
        <v>0.000483616903826712</v>
      </c>
      <c r="AZ656" s="0" t="n">
        <v>0.00164703986910449</v>
      </c>
      <c r="BA656" s="0" t="n">
        <v>0.000766987386615635</v>
      </c>
      <c r="BB656" s="0" t="n">
        <v>0.00118393966665898</v>
      </c>
      <c r="BC656" s="0" t="n">
        <v>0.000825964031318382</v>
      </c>
      <c r="BD656" s="0" t="n">
        <v>0.000705955159910592</v>
      </c>
      <c r="BE656" s="0" t="n">
        <v>0.000362232944596411</v>
      </c>
      <c r="BF656" s="0" t="n">
        <v>0.00173459413481127</v>
      </c>
      <c r="BG656" s="0" t="n">
        <v>0.000616586523273865</v>
      </c>
      <c r="BH656" s="1" t="n">
        <f aca="false">_xlfn.T.TEST(AP656:AU656,AV656:BA656,2,2)</f>
        <v>0.84932782181488</v>
      </c>
      <c r="BI656" s="1" t="n">
        <f aca="false">_xlfn.T.TEST(AP656:AU656,BB656:BG656,2,2)</f>
        <v>0.913208087123254</v>
      </c>
    </row>
    <row r="657" customFormat="false" ht="15" hidden="false" customHeight="false" outlineLevel="0" collapsed="false">
      <c r="A657" s="0" t="s">
        <v>673</v>
      </c>
      <c r="B657" s="0" t="n">
        <v>451.62593554894</v>
      </c>
      <c r="C657" s="0" t="n">
        <v>138.599198430683</v>
      </c>
      <c r="D657" s="0" t="n">
        <v>178.163829969975</v>
      </c>
      <c r="E657" s="0" t="n">
        <v>138.599198430683</v>
      </c>
      <c r="F657" s="0" t="n">
        <v>145.106831578791</v>
      </c>
      <c r="G657" s="0" t="n">
        <v>122.350214230526</v>
      </c>
      <c r="H657" s="0" t="n">
        <v>263.567912975196</v>
      </c>
      <c r="I657" s="0" t="n">
        <v>108.409823153173</v>
      </c>
      <c r="J657" s="0" t="n">
        <v>130.216998881193</v>
      </c>
      <c r="K657" s="0" t="n">
        <v>87.4403417838448</v>
      </c>
      <c r="L657" s="0" t="n">
        <v>214.622951633111</v>
      </c>
      <c r="M657" s="0" t="n">
        <v>185.903209204867</v>
      </c>
      <c r="N657" s="0" t="n">
        <v>190.236148981999</v>
      </c>
      <c r="O657" s="0" t="n">
        <v>96.6110681346032</v>
      </c>
      <c r="P657" s="0" t="n">
        <v>114.53838391352</v>
      </c>
      <c r="Q657" s="0" t="n">
        <v>85.3464238039874</v>
      </c>
      <c r="R657" s="0" t="n">
        <v>183.924401855839</v>
      </c>
      <c r="S657" s="0" t="n">
        <v>81.9720429856598</v>
      </c>
      <c r="U657" s="0" t="s">
        <v>673</v>
      </c>
      <c r="V657" s="0" t="n">
        <f aca="false">(B657/V$1)*100</f>
        <v>0.00760786594637544</v>
      </c>
      <c r="W657" s="0" t="n">
        <f aca="false">(C657/W$1)*100</f>
        <v>0.00168042031029249</v>
      </c>
      <c r="X657" s="0" t="n">
        <f aca="false">(D657/X$1)*100</f>
        <v>0.00275180547659353</v>
      </c>
      <c r="Y657" s="0" t="n">
        <f aca="false">(E657/Y$1)*100</f>
        <v>0.00227574025275568</v>
      </c>
      <c r="Z657" s="0" t="n">
        <f aca="false">(F657/Z$1)*100</f>
        <v>0.0037576580891044</v>
      </c>
      <c r="AA657" s="0" t="n">
        <f aca="false">(G657/AA$1)*100</f>
        <v>0.00271033498943037</v>
      </c>
      <c r="AB657" s="0" t="n">
        <f aca="false">(H657/AB$1)*100</f>
        <v>0.00563512915069317</v>
      </c>
      <c r="AC657" s="0" t="n">
        <f aca="false">(I657/AC$1)*100</f>
        <v>0.00141297134059631</v>
      </c>
      <c r="AD657" s="0" t="n">
        <f aca="false">(J657/AD$1)*100</f>
        <v>0.0030525680914999</v>
      </c>
      <c r="AE657" s="0" t="n">
        <f aca="false">(K657/AE$1)*100</f>
        <v>0.00204769162686657</v>
      </c>
      <c r="AF657" s="0" t="n">
        <f aca="false">(L657/AF$1)*100</f>
        <v>0.0042593787317755</v>
      </c>
      <c r="AG657" s="0" t="n">
        <f aca="false">(M657/AG$1)*100</f>
        <v>0.00307938201001407</v>
      </c>
      <c r="AH657" s="0" t="n">
        <f aca="false">(N657/AH$1)*100</f>
        <v>0.00416117317910424</v>
      </c>
      <c r="AI657" s="0" t="n">
        <f aca="false">(O657/AI$1)*100</f>
        <v>0.00230389320594</v>
      </c>
      <c r="AJ657" s="0" t="n">
        <f aca="false">(P657/AJ$1)*100</f>
        <v>0.00250151901403689</v>
      </c>
      <c r="AK657" s="0" t="n">
        <f aca="false">(Q657/AK$1)*100</f>
        <v>0.00135069622781099</v>
      </c>
      <c r="AL657" s="0" t="n">
        <f aca="false">(R657/AL$1)*100</f>
        <v>0.00407407539223289</v>
      </c>
      <c r="AM657" s="0" t="n">
        <f aca="false">(S657/AM$1)*100</f>
        <v>0.00186368698402914</v>
      </c>
      <c r="AO657" s="0" t="s">
        <v>673</v>
      </c>
      <c r="AP657" s="0" t="n">
        <v>0.00760786594637544</v>
      </c>
      <c r="AQ657" s="0" t="n">
        <v>0.00168042031029249</v>
      </c>
      <c r="AR657" s="0" t="n">
        <v>0.00275180547659353</v>
      </c>
      <c r="AS657" s="0" t="n">
        <v>0.00227574025275568</v>
      </c>
      <c r="AT657" s="0" t="n">
        <v>0.0037576580891044</v>
      </c>
      <c r="AU657" s="0" t="n">
        <v>0.00271033498943037</v>
      </c>
      <c r="AV657" s="0" t="n">
        <v>0.00563512915069317</v>
      </c>
      <c r="AW657" s="0" t="n">
        <v>0.00141297134059631</v>
      </c>
      <c r="AX657" s="0" t="n">
        <v>0.0030525680914999</v>
      </c>
      <c r="AY657" s="0" t="n">
        <v>0.00204769162686657</v>
      </c>
      <c r="AZ657" s="0" t="n">
        <v>0.0042593787317755</v>
      </c>
      <c r="BA657" s="0" t="n">
        <v>0.00307938201001407</v>
      </c>
      <c r="BB657" s="0" t="n">
        <v>0.00416117317910424</v>
      </c>
      <c r="BC657" s="0" t="n">
        <v>0.00230389320594</v>
      </c>
      <c r="BD657" s="0" t="n">
        <v>0.00250151901403689</v>
      </c>
      <c r="BE657" s="0" t="n">
        <v>0.00135069622781099</v>
      </c>
      <c r="BF657" s="0" t="n">
        <v>0.00407407539223289</v>
      </c>
      <c r="BG657" s="0" t="n">
        <v>0.00186368698402914</v>
      </c>
      <c r="BH657" s="1" t="n">
        <f aca="false">_xlfn.T.TEST(AP657:AU657,AV657:BA657,2,2)</f>
        <v>0.844373490780275</v>
      </c>
      <c r="BI657" s="1" t="n">
        <f aca="false">_xlfn.T.TEST(AP657:AU657,BB657:BG657,2,2)</f>
        <v>0.465341064588162</v>
      </c>
    </row>
    <row r="658" customFormat="false" ht="15" hidden="false" customHeight="false" outlineLevel="0" collapsed="false">
      <c r="A658" s="0" t="s">
        <v>674</v>
      </c>
      <c r="B658" s="0" t="n">
        <v>25.8739986921309</v>
      </c>
      <c r="C658" s="0" t="n">
        <v>7.3751492589731</v>
      </c>
      <c r="D658" s="0" t="n">
        <v>7.14296164002605</v>
      </c>
      <c r="E658" s="0" t="n">
        <v>6.20624344708628</v>
      </c>
      <c r="F658" s="0" t="n">
        <v>10.3661524298802</v>
      </c>
      <c r="G658" s="0" t="n">
        <v>7.3751492589731</v>
      </c>
      <c r="H658" s="0" t="n">
        <v>14.2580503014275</v>
      </c>
      <c r="I658" s="0" t="n">
        <v>4.2748213373061</v>
      </c>
      <c r="J658" s="0" t="n">
        <v>8.45723417919899</v>
      </c>
      <c r="K658" s="0" t="n">
        <v>4.04200451606281</v>
      </c>
      <c r="L658" s="0" t="n">
        <v>25.0859042586183</v>
      </c>
      <c r="M658" s="0" t="n">
        <v>15.1228724773003</v>
      </c>
      <c r="N658" s="0" t="n">
        <v>23.8405608425471</v>
      </c>
      <c r="O658" s="0" t="n">
        <v>4.03848718893248</v>
      </c>
      <c r="P658" s="0" t="n">
        <v>5.11696370979494</v>
      </c>
      <c r="Q658" s="0" t="n">
        <v>3.46369978039013</v>
      </c>
      <c r="R658" s="0" t="n">
        <v>10.2154531946508</v>
      </c>
      <c r="S658" s="0" t="n">
        <v>2.93163599873983</v>
      </c>
      <c r="U658" s="0" t="s">
        <v>674</v>
      </c>
      <c r="V658" s="0" t="n">
        <f aca="false">(B658/V$1)*100</f>
        <v>0.000435860516529379</v>
      </c>
      <c r="W658" s="0" t="n">
        <f aca="false">(C658/W$1)*100</f>
        <v>8.94186311792797E-005</v>
      </c>
      <c r="X658" s="0" t="n">
        <f aca="false">(D658/X$1)*100</f>
        <v>0.000110325653436131</v>
      </c>
      <c r="Y658" s="0" t="n">
        <f aca="false">(E658/Y$1)*100</f>
        <v>0.000101903894040189</v>
      </c>
      <c r="Z658" s="0" t="n">
        <f aca="false">(F658/Z$1)*100</f>
        <v>0.000268439852949844</v>
      </c>
      <c r="AA658" s="0" t="n">
        <f aca="false">(G658/AA$1)*100</f>
        <v>0.000163376298231924</v>
      </c>
      <c r="AB658" s="0" t="n">
        <f aca="false">(H658/AB$1)*100</f>
        <v>0.000304839667236674</v>
      </c>
      <c r="AC658" s="0" t="n">
        <f aca="false">(I658/AC$1)*100</f>
        <v>5.5716353556346E-005</v>
      </c>
      <c r="AD658" s="0" t="n">
        <f aca="false">(J658/AD$1)*100</f>
        <v>0.000198255860752246</v>
      </c>
      <c r="AE658" s="0" t="n">
        <f aca="false">(K658/AE$1)*100</f>
        <v>9.46562951887713E-005</v>
      </c>
      <c r="AF658" s="0" t="n">
        <f aca="false">(L658/AF$1)*100</f>
        <v>0.000497851540357023</v>
      </c>
      <c r="AG658" s="0" t="n">
        <f aca="false">(M658/AG$1)*100</f>
        <v>0.000250501869470235</v>
      </c>
      <c r="AH658" s="0" t="n">
        <f aca="false">(N658/AH$1)*100</f>
        <v>0.000521481868108027</v>
      </c>
      <c r="AI658" s="0" t="n">
        <f aca="false">(O658/AI$1)*100</f>
        <v>9.63061828888397E-005</v>
      </c>
      <c r="AJ658" s="0" t="n">
        <f aca="false">(P658/AJ$1)*100</f>
        <v>0.000111754519112591</v>
      </c>
      <c r="AK658" s="0" t="n">
        <f aca="false">(Q658/AK$1)*100</f>
        <v>5.48166638872588E-005</v>
      </c>
      <c r="AL658" s="0" t="n">
        <f aca="false">(R658/AL$1)*100</f>
        <v>0.000226280613452557</v>
      </c>
      <c r="AM658" s="0" t="n">
        <f aca="false">(S658/AM$1)*100</f>
        <v>6.66526251360907E-005</v>
      </c>
      <c r="AO658" s="0" t="s">
        <v>674</v>
      </c>
      <c r="AP658" s="0" t="n">
        <v>0.000435860516529379</v>
      </c>
      <c r="AQ658" s="0" t="n">
        <v>8.94186311792797E-005</v>
      </c>
      <c r="AR658" s="0" t="n">
        <v>0.000110325653436131</v>
      </c>
      <c r="AS658" s="0" t="n">
        <v>0.000101903894040189</v>
      </c>
      <c r="AT658" s="0" t="n">
        <v>0.000268439852949844</v>
      </c>
      <c r="AU658" s="0" t="n">
        <v>0.000163376298231924</v>
      </c>
      <c r="AV658" s="0" t="n">
        <v>0.000304839667236674</v>
      </c>
      <c r="AW658" s="0" t="n">
        <v>5.5716353556346E-005</v>
      </c>
      <c r="AX658" s="0" t="n">
        <v>0.000198255860752246</v>
      </c>
      <c r="AY658" s="0" t="n">
        <v>9.46562951887713E-005</v>
      </c>
      <c r="AZ658" s="0" t="n">
        <v>0.000497851540357023</v>
      </c>
      <c r="BA658" s="0" t="n">
        <v>0.000250501869470235</v>
      </c>
      <c r="BB658" s="0" t="n">
        <v>0.000521481868108027</v>
      </c>
      <c r="BC658" s="0" t="n">
        <v>9.63061828888397E-005</v>
      </c>
      <c r="BD658" s="0" t="n">
        <v>0.000111754519112591</v>
      </c>
      <c r="BE658" s="0" t="n">
        <v>5.48166638872588E-005</v>
      </c>
      <c r="BF658" s="0" t="n">
        <v>0.000226280613452557</v>
      </c>
      <c r="BG658" s="0" t="n">
        <v>6.66526251360907E-005</v>
      </c>
      <c r="BH658" s="1" t="n">
        <f aca="false">_xlfn.T.TEST(AP658:AU658,AV658:BA658,2,2)</f>
        <v>0.659691223154514</v>
      </c>
      <c r="BI658" s="1" t="n">
        <f aca="false">_xlfn.T.TEST(AP658:AU658,BB658:BG658,2,2)</f>
        <v>0.86999435103174</v>
      </c>
    </row>
    <row r="659" customFormat="false" ht="15" hidden="false" customHeight="false" outlineLevel="0" collapsed="false">
      <c r="A659" s="0" t="s">
        <v>675</v>
      </c>
      <c r="B659" s="0" t="n">
        <v>11.2764002707128</v>
      </c>
      <c r="C659" s="0" t="n">
        <v>6.72448047620205</v>
      </c>
      <c r="D659" s="0" t="n">
        <v>11.5208672525796</v>
      </c>
      <c r="E659" s="0" t="n">
        <v>0.781699191666385</v>
      </c>
      <c r="F659" s="0" t="n">
        <v>8.98974001098754</v>
      </c>
      <c r="G659" s="0" t="n">
        <v>7.58586780922947</v>
      </c>
      <c r="H659" s="0" t="n">
        <v>8.50255847449692</v>
      </c>
      <c r="I659" s="0" t="n">
        <v>2.70987245030792</v>
      </c>
      <c r="J659" s="0" t="n">
        <v>6.12251587699225</v>
      </c>
      <c r="K659" s="0" t="n">
        <v>0.978266447706045</v>
      </c>
      <c r="L659" s="0" t="n">
        <v>31.8447396821853</v>
      </c>
      <c r="M659" s="0" t="n">
        <v>13.0982796015145</v>
      </c>
      <c r="N659" s="0" t="n">
        <v>22.5771861004919</v>
      </c>
      <c r="O659" s="0" t="n">
        <v>7.58586780922947</v>
      </c>
      <c r="P659" s="0" t="n">
        <v>6.8586962509493</v>
      </c>
      <c r="Q659" s="0" t="n">
        <v>1.05552684838307</v>
      </c>
      <c r="R659" s="0" t="n">
        <v>15.1742123298056</v>
      </c>
      <c r="S659" s="0" t="n">
        <v>0.574075586618905</v>
      </c>
      <c r="U659" s="0" t="s">
        <v>675</v>
      </c>
      <c r="V659" s="0" t="n">
        <f aca="false">(B659/V$1)*100</f>
        <v>0.000189956631948031</v>
      </c>
      <c r="W659" s="0" t="n">
        <f aca="false">(C659/W$1)*100</f>
        <v>8.15297180382084E-005</v>
      </c>
      <c r="X659" s="0" t="n">
        <f aca="false">(D659/X$1)*100</f>
        <v>0.000177944005840571</v>
      </c>
      <c r="Y659" s="0" t="n">
        <f aca="false">(E659/Y$1)*100</f>
        <v>1.28351703051982E-005</v>
      </c>
      <c r="Z659" s="0" t="n">
        <f aca="false">(F659/Z$1)*100</f>
        <v>0.000232796546542266</v>
      </c>
      <c r="AA659" s="0" t="n">
        <f aca="false">(G659/AA$1)*100</f>
        <v>0.000168044192467122</v>
      </c>
      <c r="AB659" s="0" t="n">
        <f aca="false">(H659/AB$1)*100</f>
        <v>0.000181786221904864</v>
      </c>
      <c r="AC659" s="0" t="n">
        <f aca="false">(I659/AC$1)*100</f>
        <v>3.53194203033301E-005</v>
      </c>
      <c r="AD659" s="0" t="n">
        <f aca="false">(J659/AD$1)*100</f>
        <v>0.000143525014140895</v>
      </c>
      <c r="AE659" s="0" t="n">
        <f aca="false">(K659/AE$1)*100</f>
        <v>2.29091969787139E-005</v>
      </c>
      <c r="AF659" s="0" t="n">
        <f aca="false">(L659/AF$1)*100</f>
        <v>0.000631986494869831</v>
      </c>
      <c r="AG659" s="0" t="n">
        <f aca="false">(M659/AG$1)*100</f>
        <v>0.000216965628186596</v>
      </c>
      <c r="AH659" s="0" t="n">
        <f aca="false">(N659/AH$1)*100</f>
        <v>0.000493847156619542</v>
      </c>
      <c r="AI659" s="0" t="n">
        <f aca="false">(O659/AI$1)*100</f>
        <v>0.000180900901359385</v>
      </c>
      <c r="AJ659" s="0" t="n">
        <f aca="false">(P659/AJ$1)*100</f>
        <v>0.000149793968598399</v>
      </c>
      <c r="AK659" s="0" t="n">
        <f aca="false">(Q659/AK$1)*100</f>
        <v>1.67048139678189E-005</v>
      </c>
      <c r="AL659" s="0" t="n">
        <f aca="false">(R659/AL$1)*100</f>
        <v>0.000336121169489156</v>
      </c>
      <c r="AM659" s="0" t="n">
        <f aca="false">(S659/AM$1)*100</f>
        <v>1.30519767430673E-005</v>
      </c>
      <c r="AO659" s="0" t="s">
        <v>675</v>
      </c>
      <c r="AP659" s="0" t="n">
        <v>0.000189956631948031</v>
      </c>
      <c r="AQ659" s="0" t="n">
        <v>8.15297180382084E-005</v>
      </c>
      <c r="AR659" s="0" t="n">
        <v>0.000177944005840571</v>
      </c>
      <c r="AS659" s="0" t="n">
        <v>1.28351703051982E-005</v>
      </c>
      <c r="AT659" s="0" t="n">
        <v>0.000232796546542266</v>
      </c>
      <c r="AU659" s="0" t="n">
        <v>0.000168044192467122</v>
      </c>
      <c r="AV659" s="0" t="n">
        <v>0.000181786221904864</v>
      </c>
      <c r="AW659" s="0" t="n">
        <v>3.53194203033301E-005</v>
      </c>
      <c r="AX659" s="0" t="n">
        <v>0.000143525014140895</v>
      </c>
      <c r="AY659" s="0" t="n">
        <v>2.29091969787139E-005</v>
      </c>
      <c r="AZ659" s="0" t="n">
        <v>0.000631986494869831</v>
      </c>
      <c r="BA659" s="0" t="n">
        <v>0.000216965628186596</v>
      </c>
      <c r="BB659" s="0" t="n">
        <v>0.000493847156619542</v>
      </c>
      <c r="BC659" s="0" t="n">
        <v>0.000180900901359385</v>
      </c>
      <c r="BD659" s="0" t="n">
        <v>0.000149793968598399</v>
      </c>
      <c r="BE659" s="0" t="n">
        <v>1.67048139678189E-005</v>
      </c>
      <c r="BF659" s="0" t="n">
        <v>0.000336121169489156</v>
      </c>
      <c r="BG659" s="0" t="n">
        <v>1.30519767430673E-005</v>
      </c>
      <c r="BH659" s="1" t="n">
        <f aca="false">_xlfn.T.TEST(AP659:AU659,AV659:BA659,2,2)</f>
        <v>0.539382511543141</v>
      </c>
      <c r="BI659" s="1" t="n">
        <f aca="false">_xlfn.T.TEST(AP659:AU659,BB659:BG659,2,2)</f>
        <v>0.528243944835444</v>
      </c>
    </row>
    <row r="660" customFormat="false" ht="15" hidden="false" customHeight="false" outlineLevel="0" collapsed="false">
      <c r="A660" s="0" t="s">
        <v>676</v>
      </c>
      <c r="B660" s="0" t="n">
        <v>63.3457130500568</v>
      </c>
      <c r="C660" s="0" t="n">
        <v>5.26739444268209</v>
      </c>
      <c r="D660" s="0" t="n">
        <v>13.9594709405325</v>
      </c>
      <c r="E660" s="0" t="n">
        <v>0.420654784049785</v>
      </c>
      <c r="F660" s="0" t="n">
        <v>16.7122006265869</v>
      </c>
      <c r="G660" s="0" t="n">
        <v>23.9253353936925</v>
      </c>
      <c r="H660" s="0" t="n">
        <v>185.903597736951</v>
      </c>
      <c r="I660" s="0" t="n">
        <v>2.84840165168632</v>
      </c>
      <c r="J660" s="0" t="n">
        <v>49.3304802625383</v>
      </c>
      <c r="K660" s="0" t="n">
        <v>0.504849635635841</v>
      </c>
      <c r="L660" s="0" t="n">
        <v>151.175368737052</v>
      </c>
      <c r="M660" s="0" t="n">
        <v>40.4454471933243</v>
      </c>
      <c r="N660" s="0" t="n">
        <v>36.7138414515582</v>
      </c>
      <c r="O660" s="0" t="n">
        <v>16.7122006265869</v>
      </c>
      <c r="P660" s="0" t="n">
        <v>6.13735954477851</v>
      </c>
      <c r="Q660" s="0" t="n">
        <v>0.771864100245447</v>
      </c>
      <c r="R660" s="0" t="n">
        <v>62.2335263971859</v>
      </c>
      <c r="S660" s="0" t="n">
        <v>13.0573025448351</v>
      </c>
      <c r="U660" s="0" t="s">
        <v>676</v>
      </c>
      <c r="V660" s="0" t="n">
        <f aca="false">(B660/V$1)*100</f>
        <v>0.00106709038438333</v>
      </c>
      <c r="W660" s="0" t="n">
        <f aca="false">(C660/W$1)*100</f>
        <v>6.38635483035037E-005</v>
      </c>
      <c r="X660" s="0" t="n">
        <f aca="false">(D660/X$1)*100</f>
        <v>0.000215609131163039</v>
      </c>
      <c r="Y660" s="0" t="n">
        <f aca="false">(E660/Y$1)*100</f>
        <v>6.90697374454959E-006</v>
      </c>
      <c r="Z660" s="0" t="n">
        <f aca="false">(F660/Z$1)*100</f>
        <v>0.000432775874078203</v>
      </c>
      <c r="AA660" s="0" t="n">
        <f aca="false">(G660/AA$1)*100</f>
        <v>0.000530000491288088</v>
      </c>
      <c r="AB660" s="0" t="n">
        <f aca="false">(H660/AB$1)*100</f>
        <v>0.00397465219115961</v>
      </c>
      <c r="AC660" s="0" t="n">
        <f aca="false">(I660/AC$1)*100</f>
        <v>3.71249558691138E-005</v>
      </c>
      <c r="AD660" s="0" t="n">
        <f aca="false">(J660/AD$1)*100</f>
        <v>0.00115641315098331</v>
      </c>
      <c r="AE660" s="0" t="n">
        <f aca="false">(K660/AE$1)*100</f>
        <v>1.18226478834412E-005</v>
      </c>
      <c r="AF660" s="0" t="n">
        <f aca="false">(L660/AF$1)*100</f>
        <v>0.00300020638737492</v>
      </c>
      <c r="AG660" s="0" t="n">
        <f aca="false">(M660/AG$1)*100</f>
        <v>0.000669956064808138</v>
      </c>
      <c r="AH660" s="0" t="n">
        <f aca="false">(N660/AH$1)*100</f>
        <v>0.000803068466049351</v>
      </c>
      <c r="AI660" s="0" t="n">
        <f aca="false">(O660/AI$1)*100</f>
        <v>0.000398537416295359</v>
      </c>
      <c r="AJ660" s="0" t="n">
        <f aca="false">(P660/AJ$1)*100</f>
        <v>0.000134039970468206</v>
      </c>
      <c r="AK660" s="0" t="n">
        <f aca="false">(Q660/AK$1)*100</f>
        <v>1.22155549361817E-005</v>
      </c>
      <c r="AL660" s="0" t="n">
        <f aca="false">(R660/AL$1)*100</f>
        <v>0.00137852332756466</v>
      </c>
      <c r="AM660" s="0" t="n">
        <f aca="false">(S660/AM$1)*100</f>
        <v>0.000296866149884745</v>
      </c>
      <c r="AO660" s="0" t="s">
        <v>676</v>
      </c>
      <c r="AP660" s="0" t="n">
        <v>0.00106709038438333</v>
      </c>
      <c r="AQ660" s="0" t="n">
        <v>6.38635483035037E-005</v>
      </c>
      <c r="AR660" s="0" t="n">
        <v>0.000215609131163039</v>
      </c>
      <c r="AS660" s="0" t="n">
        <v>6.90697374454958E-006</v>
      </c>
      <c r="AT660" s="0" t="n">
        <v>0.000432775874078203</v>
      </c>
      <c r="AU660" s="0" t="n">
        <v>0.000530000491288088</v>
      </c>
      <c r="AV660" s="0" t="n">
        <v>0.00397465219115961</v>
      </c>
      <c r="AW660" s="0" t="n">
        <v>3.71249558691138E-005</v>
      </c>
      <c r="AX660" s="0" t="n">
        <v>0.00115641315098331</v>
      </c>
      <c r="AY660" s="0" t="n">
        <v>1.18226478834412E-005</v>
      </c>
      <c r="AZ660" s="0" t="n">
        <v>0.00300020638737492</v>
      </c>
      <c r="BA660" s="0" t="n">
        <v>0.000669956064808138</v>
      </c>
      <c r="BB660" s="0" t="n">
        <v>0.000803068466049351</v>
      </c>
      <c r="BC660" s="0" t="n">
        <v>0.000398537416295359</v>
      </c>
      <c r="BD660" s="0" t="n">
        <v>0.000134039970468206</v>
      </c>
      <c r="BE660" s="0" t="n">
        <v>1.22155549361817E-005</v>
      </c>
      <c r="BF660" s="0" t="n">
        <v>0.00137852332756466</v>
      </c>
      <c r="BG660" s="0" t="n">
        <v>0.000296866149884745</v>
      </c>
      <c r="BH660" s="1" t="n">
        <f aca="false">_xlfn.T.TEST(AP660:AU660,AV660:BA660,2,2)</f>
        <v>0.14575126474528</v>
      </c>
      <c r="BI660" s="1" t="n">
        <f aca="false">_xlfn.T.TEST(AP660:AU660,BB660:BG660,2,2)</f>
        <v>0.661795329968006</v>
      </c>
    </row>
    <row r="661" customFormat="false" ht="15" hidden="false" customHeight="false" outlineLevel="0" collapsed="false">
      <c r="A661" s="0" t="s">
        <v>677</v>
      </c>
      <c r="B661" s="0" t="n">
        <v>9.01820926594908</v>
      </c>
      <c r="C661" s="0" t="n">
        <v>2.23280547223262</v>
      </c>
      <c r="D661" s="0" t="n">
        <v>4.07399700220551</v>
      </c>
      <c r="E661" s="0" t="n">
        <v>0.601599756485271</v>
      </c>
      <c r="F661" s="0" t="n">
        <v>5.55316337287859</v>
      </c>
      <c r="G661" s="0" t="n">
        <v>6.60163658074032</v>
      </c>
      <c r="H661" s="0" t="n">
        <v>44.8013153467925</v>
      </c>
      <c r="I661" s="0" t="n">
        <v>0.636311820907723</v>
      </c>
      <c r="J661" s="0" t="n">
        <v>8.52426746537697</v>
      </c>
      <c r="K661" s="0" t="n">
        <v>0</v>
      </c>
      <c r="L661" s="0" t="n">
        <v>20.0091796608487</v>
      </c>
      <c r="M661" s="0" t="n">
        <v>12.017056942249</v>
      </c>
      <c r="N661" s="0" t="n">
        <v>25.4180316703963</v>
      </c>
      <c r="O661" s="0" t="n">
        <v>5.55316337287859</v>
      </c>
      <c r="P661" s="0" t="n">
        <v>0</v>
      </c>
      <c r="Q661" s="0" t="n">
        <v>0.793932739094863</v>
      </c>
      <c r="R661" s="0" t="n">
        <v>12.7475209994845</v>
      </c>
      <c r="S661" s="0" t="n">
        <v>1.51044887576864</v>
      </c>
      <c r="U661" s="0" t="s">
        <v>677</v>
      </c>
      <c r="V661" s="0" t="n">
        <f aca="false">(B661/V$1)*100</f>
        <v>0.000151916269131684</v>
      </c>
      <c r="W661" s="0" t="n">
        <f aca="false">(C661/W$1)*100</f>
        <v>2.70712363920952E-005</v>
      </c>
      <c r="X661" s="0" t="n">
        <f aca="false">(D661/X$1)*100</f>
        <v>6.29243728324883E-005</v>
      </c>
      <c r="Y661" s="0" t="n">
        <f aca="false">(E661/Y$1)*100</f>
        <v>9.87801370702921E-006</v>
      </c>
      <c r="Z661" s="0" t="n">
        <f aca="false">(F661/Z$1)*100</f>
        <v>0.000143803631029495</v>
      </c>
      <c r="AA661" s="0" t="n">
        <f aca="false">(G661/AA$1)*100</f>
        <v>0.000146241236476886</v>
      </c>
      <c r="AB661" s="0" t="n">
        <f aca="false">(H661/AB$1)*100</f>
        <v>0.000957860140296616</v>
      </c>
      <c r="AC661" s="0" t="n">
        <f aca="false">(I661/AC$1)*100</f>
        <v>8.29344002669331E-006</v>
      </c>
      <c r="AD661" s="0" t="n">
        <f aca="false">(J661/AD$1)*100</f>
        <v>0.000199827265962114</v>
      </c>
      <c r="AE661" s="0" t="n">
        <f aca="false">(K661/AE$1)*100</f>
        <v>0</v>
      </c>
      <c r="AF661" s="0" t="n">
        <f aca="false">(L661/AF$1)*100</f>
        <v>0.000397099534971383</v>
      </c>
      <c r="AG661" s="0" t="n">
        <f aca="false">(M661/AG$1)*100</f>
        <v>0.000199055783488365</v>
      </c>
      <c r="AH661" s="0" t="n">
        <f aca="false">(N661/AH$1)*100</f>
        <v>0.000555987030953216</v>
      </c>
      <c r="AI661" s="0" t="n">
        <f aca="false">(O661/AI$1)*100</f>
        <v>0.000132426807955634</v>
      </c>
      <c r="AJ661" s="0" t="n">
        <f aca="false">(P661/AJ$1)*100</f>
        <v>0</v>
      </c>
      <c r="AK661" s="0" t="n">
        <f aca="false">(Q661/AK$1)*100</f>
        <v>1.25648141777322E-005</v>
      </c>
      <c r="AL661" s="0" t="n">
        <f aca="false">(R661/AL$1)*100</f>
        <v>0.000282367978864916</v>
      </c>
      <c r="AM661" s="0" t="n">
        <f aca="false">(S661/AM$1)*100</f>
        <v>3.43410241745948E-005</v>
      </c>
      <c r="AO661" s="0" t="s">
        <v>677</v>
      </c>
      <c r="AP661" s="0" t="n">
        <v>0.000151916269131684</v>
      </c>
      <c r="AQ661" s="0" t="n">
        <v>2.70712363920952E-005</v>
      </c>
      <c r="AR661" s="0" t="n">
        <v>6.29243728324883E-005</v>
      </c>
      <c r="AS661" s="0" t="n">
        <v>9.87801370702921E-006</v>
      </c>
      <c r="AT661" s="0" t="n">
        <v>0.000143803631029495</v>
      </c>
      <c r="AU661" s="0" t="n">
        <v>0.000146241236476886</v>
      </c>
      <c r="AV661" s="0" t="n">
        <v>0.000957860140296616</v>
      </c>
      <c r="AW661" s="0" t="n">
        <v>8.29344002669331E-006</v>
      </c>
      <c r="AX661" s="0" t="n">
        <v>0.000199827265962115</v>
      </c>
      <c r="AY661" s="0" t="n">
        <v>0</v>
      </c>
      <c r="AZ661" s="0" t="n">
        <v>0.000397099534971383</v>
      </c>
      <c r="BA661" s="0" t="n">
        <v>0.000199055783488365</v>
      </c>
      <c r="BB661" s="0" t="n">
        <v>0.000555987030953216</v>
      </c>
      <c r="BC661" s="0" t="n">
        <v>0.000132426807955634</v>
      </c>
      <c r="BD661" s="0" t="n">
        <v>0</v>
      </c>
      <c r="BE661" s="0" t="n">
        <v>1.25648141777322E-005</v>
      </c>
      <c r="BF661" s="0" t="n">
        <v>0.000282367978864916</v>
      </c>
      <c r="BG661" s="0" t="n">
        <v>3.43410241745948E-005</v>
      </c>
      <c r="BH661" s="1" t="n">
        <f aca="false">_xlfn.T.TEST(AP661:AU661,AV661:BA661,2,2)</f>
        <v>0.199756686407956</v>
      </c>
      <c r="BI661" s="1" t="n">
        <f aca="false">_xlfn.T.TEST(AP661:AU661,BB661:BG661,2,2)</f>
        <v>0.410801689425397</v>
      </c>
    </row>
    <row r="662" customFormat="false" ht="15" hidden="false" customHeight="false" outlineLevel="0" collapsed="false">
      <c r="A662" s="0" t="s">
        <v>678</v>
      </c>
      <c r="B662" s="0" t="n">
        <v>21.5034026439378</v>
      </c>
      <c r="C662" s="0" t="n">
        <v>12.2517839005894</v>
      </c>
      <c r="D662" s="0" t="n">
        <v>27.3740548393527</v>
      </c>
      <c r="E662" s="0" t="n">
        <v>5.72766936111205</v>
      </c>
      <c r="F662" s="0" t="n">
        <v>11.8175474023371</v>
      </c>
      <c r="G662" s="0" t="n">
        <v>33.8668609959963</v>
      </c>
      <c r="H662" s="0" t="n">
        <v>8.53382259130158</v>
      </c>
      <c r="I662" s="0" t="n">
        <v>8.52858920152923</v>
      </c>
      <c r="J662" s="0" t="n">
        <v>6.9139019847767</v>
      </c>
      <c r="K662" s="0" t="n">
        <v>4.03687262650108</v>
      </c>
      <c r="L662" s="0" t="n">
        <v>23.959535062583</v>
      </c>
      <c r="M662" s="0" t="n">
        <v>15.7919163327574</v>
      </c>
      <c r="N662" s="0" t="n">
        <v>16.555676610509</v>
      </c>
      <c r="O662" s="0" t="n">
        <v>15.7919163327574</v>
      </c>
      <c r="P662" s="0" t="n">
        <v>23.6837665262546</v>
      </c>
      <c r="Q662" s="0" t="n">
        <v>6.08233217069285</v>
      </c>
      <c r="R662" s="0" t="n">
        <v>18.4537708099585</v>
      </c>
      <c r="S662" s="0" t="n">
        <v>20.956092552186</v>
      </c>
      <c r="U662" s="0" t="s">
        <v>678</v>
      </c>
      <c r="V662" s="0" t="n">
        <f aca="false">(B662/V$1)*100</f>
        <v>0.000362235628711553</v>
      </c>
      <c r="W662" s="0" t="n">
        <f aca="false">(C662/W$1)*100</f>
        <v>0.000148544484650549</v>
      </c>
      <c r="X662" s="0" t="n">
        <f aca="false">(D662/X$1)*100</f>
        <v>0.000422802282798912</v>
      </c>
      <c r="Y662" s="0" t="n">
        <f aca="false">(E662/Y$1)*100</f>
        <v>9.40459098403596E-005</v>
      </c>
      <c r="Z662" s="0" t="n">
        <f aca="false">(F662/Z$1)*100</f>
        <v>0.000306024892878008</v>
      </c>
      <c r="AA662" s="0" t="n">
        <f aca="false">(G662/AA$1)*100</f>
        <v>0.00075022785139286</v>
      </c>
      <c r="AB662" s="0" t="n">
        <f aca="false">(H662/AB$1)*100</f>
        <v>0.00018245465431755</v>
      </c>
      <c r="AC662" s="0" t="n">
        <f aca="false">(I662/AC$1)*100</f>
        <v>0.000111158304358209</v>
      </c>
      <c r="AD662" s="0" t="n">
        <f aca="false">(J662/AD$1)*100</f>
        <v>0.000162076816143974</v>
      </c>
      <c r="AE662" s="0" t="n">
        <f aca="false">(K662/AE$1)*100</f>
        <v>9.45361157947846E-005</v>
      </c>
      <c r="AF662" s="0" t="n">
        <f aca="false">(L662/AF$1)*100</f>
        <v>0.000475497766162726</v>
      </c>
      <c r="AG662" s="0" t="n">
        <f aca="false">(M662/AG$1)*100</f>
        <v>0.000261584204311129</v>
      </c>
      <c r="AH662" s="0" t="n">
        <f aca="false">(N662/AH$1)*100</f>
        <v>0.000362134314861958</v>
      </c>
      <c r="AI662" s="0" t="n">
        <f aca="false">(O662/AI$1)*100</f>
        <v>0.000376591310398538</v>
      </c>
      <c r="AJ662" s="0" t="n">
        <f aca="false">(P662/AJ$1)*100</f>
        <v>0.000517253607613048</v>
      </c>
      <c r="AK662" s="0" t="n">
        <f aca="false">(Q662/AK$1)*100</f>
        <v>9.62592543785585E-005</v>
      </c>
      <c r="AL662" s="0" t="n">
        <f aca="false">(R662/AL$1)*100</f>
        <v>0.000408766062535223</v>
      </c>
      <c r="AM662" s="0" t="n">
        <f aca="false">(S662/AM$1)*100</f>
        <v>0.000476450207937985</v>
      </c>
      <c r="AO662" s="0" t="s">
        <v>678</v>
      </c>
      <c r="AP662" s="0" t="n">
        <v>0.000362235628711553</v>
      </c>
      <c r="AQ662" s="0" t="n">
        <v>0.000148544484650549</v>
      </c>
      <c r="AR662" s="0" t="n">
        <v>0.000422802282798912</v>
      </c>
      <c r="AS662" s="0" t="n">
        <v>9.40459098403596E-005</v>
      </c>
      <c r="AT662" s="0" t="n">
        <v>0.000306024892878008</v>
      </c>
      <c r="AU662" s="0" t="n">
        <v>0.00075022785139286</v>
      </c>
      <c r="AV662" s="0" t="n">
        <v>0.00018245465431755</v>
      </c>
      <c r="AW662" s="0" t="n">
        <v>0.000111158304358209</v>
      </c>
      <c r="AX662" s="0" t="n">
        <v>0.000162076816143974</v>
      </c>
      <c r="AY662" s="0" t="n">
        <v>9.45361157947846E-005</v>
      </c>
      <c r="AZ662" s="0" t="n">
        <v>0.000475497766162726</v>
      </c>
      <c r="BA662" s="0" t="n">
        <v>0.000261584204311129</v>
      </c>
      <c r="BB662" s="0" t="n">
        <v>0.000362134314861958</v>
      </c>
      <c r="BC662" s="0" t="n">
        <v>0.000376591310398538</v>
      </c>
      <c r="BD662" s="0" t="n">
        <v>0.000517253607613048</v>
      </c>
      <c r="BE662" s="0" t="n">
        <v>9.62592543785585E-005</v>
      </c>
      <c r="BF662" s="0" t="n">
        <v>0.000408766062535223</v>
      </c>
      <c r="BG662" s="0" t="n">
        <v>0.000476450207937985</v>
      </c>
      <c r="BH662" s="1" t="n">
        <f aca="false">_xlfn.T.TEST(AP662:AU662,AV662:BA662,2,2)</f>
        <v>0.261172035207019</v>
      </c>
      <c r="BI662" s="1" t="n">
        <f aca="false">_xlfn.T.TEST(AP662:AU662,BB662:BG662,2,2)</f>
        <v>0.825380397992436</v>
      </c>
    </row>
    <row r="663" customFormat="false" ht="15" hidden="false" customHeight="false" outlineLevel="0" collapsed="false">
      <c r="A663" s="0" t="s">
        <v>679</v>
      </c>
      <c r="B663" s="0" t="n">
        <v>150.796953901153</v>
      </c>
      <c r="C663" s="0" t="n">
        <v>52.0875689436882</v>
      </c>
      <c r="D663" s="0" t="n">
        <v>115.103912256918</v>
      </c>
      <c r="E663" s="0" t="n">
        <v>31.4049447018636</v>
      </c>
      <c r="F663" s="0" t="n">
        <v>67.1724895692586</v>
      </c>
      <c r="G663" s="0" t="n">
        <v>182.197794479174</v>
      </c>
      <c r="H663" s="0" t="n">
        <v>90.7041722177802</v>
      </c>
      <c r="I663" s="0" t="n">
        <v>32.8847297975498</v>
      </c>
      <c r="J663" s="0" t="n">
        <v>43.9272774186504</v>
      </c>
      <c r="K663" s="0" t="n">
        <v>62.2440470081084</v>
      </c>
      <c r="L663" s="0" t="n">
        <v>95.1812983017627</v>
      </c>
      <c r="M663" s="0" t="n">
        <v>62.6769106348564</v>
      </c>
      <c r="N663" s="0" t="n">
        <v>67.1724895692586</v>
      </c>
      <c r="O663" s="0" t="n">
        <v>66.254534002147</v>
      </c>
      <c r="P663" s="0" t="n">
        <v>95.6962983732523</v>
      </c>
      <c r="Q663" s="0" t="n">
        <v>38.2018903673083</v>
      </c>
      <c r="R663" s="0" t="n">
        <v>101.026472996331</v>
      </c>
      <c r="S663" s="0" t="n">
        <v>99.5227704981156</v>
      </c>
      <c r="U663" s="0" t="s">
        <v>679</v>
      </c>
      <c r="V663" s="0" t="n">
        <f aca="false">(B663/V$1)*100</f>
        <v>0.002540250504009</v>
      </c>
      <c r="W663" s="0" t="n">
        <f aca="false">(C663/W$1)*100</f>
        <v>0.000631526082097147</v>
      </c>
      <c r="X663" s="0" t="n">
        <f aca="false">(D663/X$1)*100</f>
        <v>0.00177782199776075</v>
      </c>
      <c r="Y663" s="0" t="n">
        <f aca="false">(E663/Y$1)*100</f>
        <v>0.000515655917226253</v>
      </c>
      <c r="Z663" s="0" t="n">
        <f aca="false">(F663/Z$1)*100</f>
        <v>0.00173948563309474</v>
      </c>
      <c r="AA663" s="0" t="n">
        <f aca="false">(G663/AA$1)*100</f>
        <v>0.00403609475046381</v>
      </c>
      <c r="AB663" s="0" t="n">
        <f aca="false">(H663/AB$1)*100</f>
        <v>0.00193927143552564</v>
      </c>
      <c r="AC663" s="0" t="n">
        <f aca="false">(I663/AC$1)*100</f>
        <v>0.00042860673872275</v>
      </c>
      <c r="AD663" s="0" t="n">
        <f aca="false">(J663/AD$1)*100</f>
        <v>0.00102975039009291</v>
      </c>
      <c r="AE663" s="0" t="n">
        <f aca="false">(K663/AE$1)*100</f>
        <v>0.00145764084724039</v>
      </c>
      <c r="AF663" s="0" t="n">
        <f aca="false">(L663/AF$1)*100</f>
        <v>0.00188895546615324</v>
      </c>
      <c r="AG663" s="0" t="n">
        <f aca="false">(M663/AG$1)*100</f>
        <v>0.00103820774196287</v>
      </c>
      <c r="AH663" s="0" t="n">
        <f aca="false">(N663/AH$1)*100</f>
        <v>0.00146931255423861</v>
      </c>
      <c r="AI663" s="0" t="n">
        <f aca="false">(O663/AI$1)*100</f>
        <v>0.00157997808840698</v>
      </c>
      <c r="AJ663" s="0" t="n">
        <f aca="false">(P663/AJ$1)*100</f>
        <v>0.00209000774914357</v>
      </c>
      <c r="AK663" s="0" t="n">
        <f aca="false">(Q663/AK$1)*100</f>
        <v>0.000604584784160127</v>
      </c>
      <c r="AL663" s="0" t="n">
        <f aca="false">(R663/AL$1)*100</f>
        <v>0.00223781870945563</v>
      </c>
      <c r="AM663" s="0" t="n">
        <f aca="false">(S663/AM$1)*100</f>
        <v>0.0022627140331772</v>
      </c>
      <c r="AO663" s="0" t="s">
        <v>679</v>
      </c>
      <c r="AP663" s="0" t="n">
        <v>0.002540250504009</v>
      </c>
      <c r="AQ663" s="0" t="n">
        <v>0.000631526082097147</v>
      </c>
      <c r="AR663" s="0" t="n">
        <v>0.00177782199776075</v>
      </c>
      <c r="AS663" s="0" t="n">
        <v>0.000515655917226253</v>
      </c>
      <c r="AT663" s="0" t="n">
        <v>0.00173948563309474</v>
      </c>
      <c r="AU663" s="0" t="n">
        <v>0.00403609475046381</v>
      </c>
      <c r="AV663" s="0" t="n">
        <v>0.00193927143552564</v>
      </c>
      <c r="AW663" s="0" t="n">
        <v>0.00042860673872275</v>
      </c>
      <c r="AX663" s="0" t="n">
        <v>0.00102975039009291</v>
      </c>
      <c r="AY663" s="0" t="n">
        <v>0.00145764084724039</v>
      </c>
      <c r="AZ663" s="0" t="n">
        <v>0.00188895546615324</v>
      </c>
      <c r="BA663" s="0" t="n">
        <v>0.00103820774196287</v>
      </c>
      <c r="BB663" s="0" t="n">
        <v>0.00146931255423861</v>
      </c>
      <c r="BC663" s="0" t="n">
        <v>0.00157997808840698</v>
      </c>
      <c r="BD663" s="0" t="n">
        <v>0.00209000774914357</v>
      </c>
      <c r="BE663" s="0" t="n">
        <v>0.000604584784160127</v>
      </c>
      <c r="BF663" s="0" t="n">
        <v>0.00223781870945563</v>
      </c>
      <c r="BG663" s="0" t="n">
        <v>0.0022627140331772</v>
      </c>
      <c r="BH663" s="1" t="n">
        <f aca="false">_xlfn.T.TEST(AP663:AU663,AV663:BA663,2,2)</f>
        <v>0.34657340510206</v>
      </c>
      <c r="BI663" s="1" t="n">
        <f aca="false">_xlfn.T.TEST(AP663:AU663,BB663:BG663,2,2)</f>
        <v>0.785250229785922</v>
      </c>
    </row>
    <row r="664" customFormat="false" ht="15" hidden="false" customHeight="false" outlineLevel="0" collapsed="false">
      <c r="A664" s="0" t="s">
        <v>680</v>
      </c>
      <c r="B664" s="0" t="n">
        <v>422.947366466962</v>
      </c>
      <c r="C664" s="0" t="n">
        <v>155.109155134897</v>
      </c>
      <c r="D664" s="0" t="n">
        <v>200.51936043212</v>
      </c>
      <c r="E664" s="0" t="n">
        <v>155.824483376738</v>
      </c>
      <c r="F664" s="0" t="n">
        <v>173.097596103877</v>
      </c>
      <c r="G664" s="0" t="n">
        <v>166.966355271476</v>
      </c>
      <c r="H664" s="0" t="n">
        <v>286.877539803121</v>
      </c>
      <c r="I664" s="0" t="n">
        <v>101.48973496816</v>
      </c>
      <c r="J664" s="0" t="n">
        <v>155.824483376738</v>
      </c>
      <c r="K664" s="0" t="n">
        <v>95.981088986965</v>
      </c>
      <c r="L664" s="0" t="n">
        <v>271.351394936301</v>
      </c>
      <c r="M664" s="0" t="n">
        <v>125.847792522884</v>
      </c>
      <c r="N664" s="0" t="n">
        <v>167.809390200387</v>
      </c>
      <c r="O664" s="0" t="n">
        <v>134.970595755994</v>
      </c>
      <c r="P664" s="0" t="n">
        <v>112.366502044759</v>
      </c>
      <c r="Q664" s="0" t="n">
        <v>109.530960685527</v>
      </c>
      <c r="R664" s="0" t="n">
        <v>215.760226824757</v>
      </c>
      <c r="S664" s="0" t="n">
        <v>129.550890867298</v>
      </c>
      <c r="U664" s="0" t="s">
        <v>680</v>
      </c>
      <c r="V664" s="0" t="n">
        <f aca="false">(B664/V$1)*100</f>
        <v>0.00712476103158714</v>
      </c>
      <c r="W664" s="0" t="n">
        <f aca="false">(C664/W$1)*100</f>
        <v>0.00188059222240991</v>
      </c>
      <c r="X664" s="0" t="n">
        <f aca="false">(D664/X$1)*100</f>
        <v>0.003097094816008</v>
      </c>
      <c r="Y664" s="0" t="n">
        <f aca="false">(E664/Y$1)*100</f>
        <v>0.00255857215049229</v>
      </c>
      <c r="Z664" s="0" t="n">
        <f aca="false">(F664/Z$1)*100</f>
        <v>0.00448250144481363</v>
      </c>
      <c r="AA664" s="0" t="n">
        <f aca="false">(G664/AA$1)*100</f>
        <v>0.00369868379549626</v>
      </c>
      <c r="AB664" s="0" t="n">
        <f aca="false">(H664/AB$1)*100</f>
        <v>0.00613349314404535</v>
      </c>
      <c r="AC664" s="0" t="n">
        <f aca="false">(I664/AC$1)*100</f>
        <v>0.00132277761095609</v>
      </c>
      <c r="AD664" s="0" t="n">
        <f aca="false">(J664/AD$1)*100</f>
        <v>0.00365286291280812</v>
      </c>
      <c r="AE664" s="0" t="n">
        <f aca="false">(K664/AE$1)*100</f>
        <v>0.00224770018330892</v>
      </c>
      <c r="AF664" s="0" t="n">
        <f aca="false">(L664/AF$1)*100</f>
        <v>0.00538520391987276</v>
      </c>
      <c r="AG664" s="0" t="n">
        <f aca="false">(M664/AG$1)*100</f>
        <v>0.00208459783966335</v>
      </c>
      <c r="AH664" s="0" t="n">
        <f aca="false">(N664/AH$1)*100</f>
        <v>0.0036706164282676</v>
      </c>
      <c r="AI664" s="0" t="n">
        <f aca="false">(O664/AI$1)*100</f>
        <v>0.00321865646005141</v>
      </c>
      <c r="AJ664" s="0" t="n">
        <f aca="false">(P664/AJ$1)*100</f>
        <v>0.00245408510057213</v>
      </c>
      <c r="AK664" s="0" t="n">
        <f aca="false">(Q664/AK$1)*100</f>
        <v>0.00173344176395993</v>
      </c>
      <c r="AL664" s="0" t="n">
        <f aca="false">(R664/AL$1)*100</f>
        <v>0.00477926486023487</v>
      </c>
      <c r="AM664" s="0" t="n">
        <f aca="false">(S664/AM$1)*100</f>
        <v>0.00294542261342687</v>
      </c>
      <c r="AO664" s="0" t="s">
        <v>680</v>
      </c>
      <c r="AP664" s="0" t="n">
        <v>0.00712476103158714</v>
      </c>
      <c r="AQ664" s="0" t="n">
        <v>0.00188059222240991</v>
      </c>
      <c r="AR664" s="0" t="n">
        <v>0.003097094816008</v>
      </c>
      <c r="AS664" s="0" t="n">
        <v>0.00255857215049229</v>
      </c>
      <c r="AT664" s="0" t="n">
        <v>0.00448250144481363</v>
      </c>
      <c r="AU664" s="0" t="n">
        <v>0.00369868379549626</v>
      </c>
      <c r="AV664" s="0" t="n">
        <v>0.00613349314404535</v>
      </c>
      <c r="AW664" s="0" t="n">
        <v>0.00132277761095609</v>
      </c>
      <c r="AX664" s="0" t="n">
        <v>0.00365286291280812</v>
      </c>
      <c r="AY664" s="0" t="n">
        <v>0.00224770018330892</v>
      </c>
      <c r="AZ664" s="0" t="n">
        <v>0.00538520391987276</v>
      </c>
      <c r="BA664" s="0" t="n">
        <v>0.00208459783966335</v>
      </c>
      <c r="BB664" s="0" t="n">
        <v>0.0036706164282676</v>
      </c>
      <c r="BC664" s="0" t="n">
        <v>0.00321865646005141</v>
      </c>
      <c r="BD664" s="0" t="n">
        <v>0.00245408510057213</v>
      </c>
      <c r="BE664" s="0" t="n">
        <v>0.00173344176395993</v>
      </c>
      <c r="BF664" s="0" t="n">
        <v>0.00477926486023487</v>
      </c>
      <c r="BG664" s="0" t="n">
        <v>0.00294542261342687</v>
      </c>
      <c r="BH664" s="1" t="n">
        <f aca="false">_xlfn.T.TEST(AP664:AU664,AV664:BA664,2,2)</f>
        <v>0.76560892728308</v>
      </c>
      <c r="BI664" s="1" t="n">
        <f aca="false">_xlfn.T.TEST(AP664:AU664,BB664:BG664,2,2)</f>
        <v>0.456826290371666</v>
      </c>
    </row>
    <row r="665" customFormat="false" ht="15" hidden="false" customHeight="false" outlineLevel="0" collapsed="false">
      <c r="A665" s="0" t="s">
        <v>681</v>
      </c>
      <c r="B665" s="0" t="n">
        <v>58.1635647978032</v>
      </c>
      <c r="C665" s="0" t="n">
        <v>13.7929827427278</v>
      </c>
      <c r="D665" s="0" t="n">
        <v>11.8362575547944</v>
      </c>
      <c r="E665" s="0" t="n">
        <v>7.58785132072919</v>
      </c>
      <c r="F665" s="0" t="n">
        <v>14.8235311585918</v>
      </c>
      <c r="G665" s="0" t="n">
        <v>6.96249209805437</v>
      </c>
      <c r="H665" s="0" t="n">
        <v>33.6388128545774</v>
      </c>
      <c r="I665" s="0" t="n">
        <v>8.33725790204919</v>
      </c>
      <c r="J665" s="0" t="n">
        <v>23.9650713024482</v>
      </c>
      <c r="K665" s="0" t="n">
        <v>3.21577029662322</v>
      </c>
      <c r="L665" s="0" t="n">
        <v>26.5738776624118</v>
      </c>
      <c r="M665" s="0" t="n">
        <v>16.0281035179943</v>
      </c>
      <c r="N665" s="0" t="n">
        <v>35.9891979430074</v>
      </c>
      <c r="O665" s="0" t="n">
        <v>6.20388220954266</v>
      </c>
      <c r="P665" s="0" t="n">
        <v>3.69691665334956</v>
      </c>
      <c r="Q665" s="0" t="n">
        <v>4.12306764845197</v>
      </c>
      <c r="R665" s="0" t="n">
        <v>15.5464414591988</v>
      </c>
      <c r="S665" s="0" t="n">
        <v>13.7929827427278</v>
      </c>
      <c r="U665" s="0" t="s">
        <v>681</v>
      </c>
      <c r="V665" s="0" t="n">
        <f aca="false">(B665/V$1)*100</f>
        <v>0.000979794491667446</v>
      </c>
      <c r="W665" s="0" t="n">
        <f aca="false">(C665/W$1)*100</f>
        <v>0.000167230464554134</v>
      </c>
      <c r="X665" s="0" t="n">
        <f aca="false">(D665/X$1)*100</f>
        <v>0.000182815324340209</v>
      </c>
      <c r="Y665" s="0" t="n">
        <f aca="false">(E665/Y$1)*100</f>
        <v>0.000124589311323795</v>
      </c>
      <c r="Z665" s="0" t="n">
        <f aca="false">(F665/Z$1)*100</f>
        <v>0.000383867259460685</v>
      </c>
      <c r="AA665" s="0" t="n">
        <f aca="false">(G665/AA$1)*100</f>
        <v>0.000154235005354662</v>
      </c>
      <c r="AB665" s="0" t="n">
        <f aca="false">(H665/AB$1)*100</f>
        <v>0.000719203839237366</v>
      </c>
      <c r="AC665" s="0" t="n">
        <f aca="false">(I665/AC$1)*100</f>
        <v>0.000108664566845674</v>
      </c>
      <c r="AD665" s="0" t="n">
        <f aca="false">(J665/AD$1)*100</f>
        <v>0.000561793103795291</v>
      </c>
      <c r="AE665" s="0" t="n">
        <f aca="false">(K665/AE$1)*100</f>
        <v>7.53074127569133E-005</v>
      </c>
      <c r="AF665" s="0" t="n">
        <f aca="false">(L665/AF$1)*100</f>
        <v>0.0005273816638659</v>
      </c>
      <c r="AG665" s="0" t="n">
        <f aca="false">(M665/AG$1)*100</f>
        <v>0.000265496512077763</v>
      </c>
      <c r="AH665" s="0" t="n">
        <f aca="false">(N665/AH$1)*100</f>
        <v>0.000787217813329929</v>
      </c>
      <c r="AI665" s="0" t="n">
        <f aca="false">(O665/AI$1)*100</f>
        <v>0.000147944561104568</v>
      </c>
      <c r="AJ665" s="0" t="n">
        <f aca="false">(P665/AJ$1)*100</f>
        <v>8.07406826051085E-005</v>
      </c>
      <c r="AK665" s="0" t="n">
        <f aca="false">(Q665/AK$1)*100</f>
        <v>6.52518485433415E-005</v>
      </c>
      <c r="AL665" s="0" t="n">
        <f aca="false">(R665/AL$1)*100</f>
        <v>0.00034436634805726</v>
      </c>
      <c r="AM665" s="0" t="n">
        <f aca="false">(S665/AM$1)*100</f>
        <v>0.000313592311137802</v>
      </c>
      <c r="AO665" s="0" t="s">
        <v>681</v>
      </c>
      <c r="AP665" s="0" t="n">
        <v>0.000979794491667446</v>
      </c>
      <c r="AQ665" s="0" t="n">
        <v>0.000167230464554134</v>
      </c>
      <c r="AR665" s="0" t="n">
        <v>0.000182815324340209</v>
      </c>
      <c r="AS665" s="0" t="n">
        <v>0.000124589311323795</v>
      </c>
      <c r="AT665" s="0" t="n">
        <v>0.000383867259460685</v>
      </c>
      <c r="AU665" s="0" t="n">
        <v>0.000154235005354662</v>
      </c>
      <c r="AV665" s="0" t="n">
        <v>0.000719203839237366</v>
      </c>
      <c r="AW665" s="0" t="n">
        <v>0.000108664566845674</v>
      </c>
      <c r="AX665" s="0" t="n">
        <v>0.000561793103795291</v>
      </c>
      <c r="AY665" s="0" t="n">
        <v>7.53074127569133E-005</v>
      </c>
      <c r="AZ665" s="0" t="n">
        <v>0.0005273816638659</v>
      </c>
      <c r="BA665" s="0" t="n">
        <v>0.000265496512077763</v>
      </c>
      <c r="BB665" s="0" t="n">
        <v>0.000787217813329929</v>
      </c>
      <c r="BC665" s="0" t="n">
        <v>0.000147944561104568</v>
      </c>
      <c r="BD665" s="0" t="n">
        <v>8.07406826051085E-005</v>
      </c>
      <c r="BE665" s="0" t="n">
        <v>6.52518485433415E-005</v>
      </c>
      <c r="BF665" s="0" t="n">
        <v>0.00034436634805726</v>
      </c>
      <c r="BG665" s="0" t="n">
        <v>0.000313592311137802</v>
      </c>
      <c r="BH665" s="1" t="n">
        <f aca="false">_xlfn.T.TEST(AP665:AU665,AV665:BA665,2,2)</f>
        <v>0.80320310978095</v>
      </c>
      <c r="BI665" s="1" t="n">
        <f aca="false">_xlfn.T.TEST(AP665:AU665,BB665:BG665,2,2)</f>
        <v>0.813445221818958</v>
      </c>
    </row>
    <row r="666" customFormat="false" ht="15" hidden="false" customHeight="false" outlineLevel="0" collapsed="false">
      <c r="A666" s="0" t="s">
        <v>682</v>
      </c>
      <c r="B666" s="0" t="n">
        <v>17.1659616861186</v>
      </c>
      <c r="C666" s="0" t="n">
        <v>2.53584560747622</v>
      </c>
      <c r="D666" s="0" t="n">
        <v>1.0278227302034</v>
      </c>
      <c r="E666" s="0" t="n">
        <v>0.663746744681571</v>
      </c>
      <c r="F666" s="0" t="n">
        <v>8.09885818646157</v>
      </c>
      <c r="G666" s="0" t="n">
        <v>9.13113717777622</v>
      </c>
      <c r="H666" s="0" t="n">
        <v>61.1201102997357</v>
      </c>
      <c r="I666" s="0" t="n">
        <v>0.837102796655975</v>
      </c>
      <c r="J666" s="0" t="n">
        <v>21.9982027328242</v>
      </c>
      <c r="K666" s="0" t="n">
        <v>0.196294775736426</v>
      </c>
      <c r="L666" s="0" t="n">
        <v>31.0743924677161</v>
      </c>
      <c r="M666" s="0" t="n">
        <v>10.8301474102121</v>
      </c>
      <c r="N666" s="0" t="n">
        <v>31.3091609457422</v>
      </c>
      <c r="O666" s="0" t="n">
        <v>5.35600570094308</v>
      </c>
      <c r="P666" s="0" t="n">
        <v>2.8285524378327</v>
      </c>
      <c r="Q666" s="0" t="n">
        <v>1.49151703053008</v>
      </c>
      <c r="R666" s="0" t="n">
        <v>5.35600570094308</v>
      </c>
      <c r="S666" s="0" t="n">
        <v>0.506983419483565</v>
      </c>
      <c r="U666" s="0" t="s">
        <v>682</v>
      </c>
      <c r="V666" s="0" t="n">
        <f aca="false">(B666/V$1)*100</f>
        <v>0.000289169255060321</v>
      </c>
      <c r="W666" s="0" t="n">
        <f aca="false">(C666/W$1)*100</f>
        <v>3.07453903833378E-005</v>
      </c>
      <c r="X666" s="0" t="n">
        <f aca="false">(D666/X$1)*100</f>
        <v>1.58750977592797E-005</v>
      </c>
      <c r="Y666" s="0" t="n">
        <f aca="false">(E666/Y$1)*100</f>
        <v>1.08984409838622E-005</v>
      </c>
      <c r="Z666" s="0" t="n">
        <f aca="false">(F666/Z$1)*100</f>
        <v>0.000209726445307588</v>
      </c>
      <c r="AA666" s="0" t="n">
        <f aca="false">(G666/AA$1)*100</f>
        <v>0.000202275416858573</v>
      </c>
      <c r="AB666" s="0" t="n">
        <f aca="false">(H666/AB$1)*100</f>
        <v>0.00130675889699834</v>
      </c>
      <c r="AC666" s="0" t="n">
        <f aca="false">(I666/AC$1)*100</f>
        <v>1.09104712691647E-005</v>
      </c>
      <c r="AD666" s="0" t="n">
        <f aca="false">(J666/AD$1)*100</f>
        <v>0.00051568545051351</v>
      </c>
      <c r="AE666" s="0" t="n">
        <f aca="false">(K666/AE$1)*100</f>
        <v>4.59686181999112E-006</v>
      </c>
      <c r="AF666" s="0" t="n">
        <f aca="false">(L666/AF$1)*100</f>
        <v>0.000616698285866903</v>
      </c>
      <c r="AG666" s="0" t="n">
        <f aca="false">(M666/AG$1)*100</f>
        <v>0.000179395295236972</v>
      </c>
      <c r="AH666" s="0" t="n">
        <f aca="false">(N666/AH$1)*100</f>
        <v>0.000684847971770121</v>
      </c>
      <c r="AI666" s="0" t="n">
        <f aca="false">(O666/AI$1)*100</f>
        <v>0.000127725170455485</v>
      </c>
      <c r="AJ666" s="0" t="n">
        <f aca="false">(P666/AJ$1)*100</f>
        <v>6.17756027602175E-005</v>
      </c>
      <c r="AK666" s="0" t="n">
        <f aca="false">(Q666/AK$1)*100</f>
        <v>2.36048136179633E-005</v>
      </c>
      <c r="AL666" s="0" t="n">
        <f aca="false">(R666/AL$1)*100</f>
        <v>0.000118639891209077</v>
      </c>
      <c r="AM666" s="0" t="n">
        <f aca="false">(S666/AM$1)*100</f>
        <v>1.15265932822413E-005</v>
      </c>
      <c r="AO666" s="0" t="s">
        <v>682</v>
      </c>
      <c r="AP666" s="0" t="n">
        <v>0.000289169255060321</v>
      </c>
      <c r="AQ666" s="0" t="n">
        <v>3.07453903833378E-005</v>
      </c>
      <c r="AR666" s="0" t="n">
        <v>1.58750977592797E-005</v>
      </c>
      <c r="AS666" s="0" t="n">
        <v>1.08984409838622E-005</v>
      </c>
      <c r="AT666" s="0" t="n">
        <v>0.000209726445307588</v>
      </c>
      <c r="AU666" s="0" t="n">
        <v>0.000202275416858573</v>
      </c>
      <c r="AV666" s="0" t="n">
        <v>0.00130675889699834</v>
      </c>
      <c r="AW666" s="0" t="n">
        <v>1.09104712691647E-005</v>
      </c>
      <c r="AX666" s="0" t="n">
        <v>0.00051568545051351</v>
      </c>
      <c r="AY666" s="0" t="n">
        <v>4.59686181999112E-006</v>
      </c>
      <c r="AZ666" s="0" t="n">
        <v>0.000616698285866903</v>
      </c>
      <c r="BA666" s="0" t="n">
        <v>0.000179395295236972</v>
      </c>
      <c r="BB666" s="0" t="n">
        <v>0.000684847971770121</v>
      </c>
      <c r="BC666" s="0" t="n">
        <v>0.000127725170455485</v>
      </c>
      <c r="BD666" s="0" t="n">
        <v>6.17756027602175E-005</v>
      </c>
      <c r="BE666" s="0" t="n">
        <v>2.36048136179633E-005</v>
      </c>
      <c r="BF666" s="0" t="n">
        <v>0.000118639891209077</v>
      </c>
      <c r="BG666" s="0" t="n">
        <v>1.15265932822413E-005</v>
      </c>
      <c r="BH666" s="1" t="n">
        <f aca="false">_xlfn.T.TEST(AP666:AU666,AV666:BA666,2,2)</f>
        <v>0.164675742334972</v>
      </c>
      <c r="BI666" s="1" t="n">
        <f aca="false">_xlfn.T.TEST(AP666:AU666,BB666:BG666,2,2)</f>
        <v>0.706080277265319</v>
      </c>
    </row>
    <row r="667" customFormat="false" ht="15" hidden="false" customHeight="false" outlineLevel="0" collapsed="false">
      <c r="A667" s="0" t="s">
        <v>683</v>
      </c>
      <c r="B667" s="0" t="n">
        <v>42.5613093175296</v>
      </c>
      <c r="C667" s="0" t="n">
        <v>1.32961127570831</v>
      </c>
      <c r="D667" s="0" t="n">
        <v>4.32620932743807</v>
      </c>
      <c r="E667" s="0" t="n">
        <v>1.06791355227111</v>
      </c>
      <c r="F667" s="0" t="n">
        <v>10.7551708265899</v>
      </c>
      <c r="G667" s="0" t="n">
        <v>15.3113366580038</v>
      </c>
      <c r="H667" s="0" t="n">
        <v>137.243747689451</v>
      </c>
      <c r="I667" s="0" t="n">
        <v>1.19295119358371</v>
      </c>
      <c r="J667" s="0" t="n">
        <v>32.0865997777751</v>
      </c>
      <c r="K667" s="0" t="n">
        <v>3.00921174176332</v>
      </c>
      <c r="L667" s="0" t="n">
        <v>146.579956086487</v>
      </c>
      <c r="M667" s="0" t="n">
        <v>46.608829908466</v>
      </c>
      <c r="N667" s="0" t="n">
        <v>15.6572226804639</v>
      </c>
      <c r="O667" s="0" t="n">
        <v>10.7551708265899</v>
      </c>
      <c r="P667" s="0" t="n">
        <v>1.63847357428005</v>
      </c>
      <c r="Q667" s="0" t="n">
        <v>2.07391379236102</v>
      </c>
      <c r="R667" s="0" t="n">
        <v>59.7658974436729</v>
      </c>
      <c r="S667" s="0" t="n">
        <v>9.52358727232419</v>
      </c>
      <c r="U667" s="0" t="s">
        <v>683</v>
      </c>
      <c r="V667" s="0" t="n">
        <f aca="false">(B667/V$1)*100</f>
        <v>0.000716966653822513</v>
      </c>
      <c r="W667" s="0" t="n">
        <f aca="false">(C667/W$1)*100</f>
        <v>1.612062564425E-005</v>
      </c>
      <c r="X667" s="0" t="n">
        <f aca="false">(D667/X$1)*100</f>
        <v>6.68198843847283E-005</v>
      </c>
      <c r="Y667" s="0" t="n">
        <f aca="false">(E667/Y$1)*100</f>
        <v>1.7534689124354E-005</v>
      </c>
      <c r="Z667" s="0" t="n">
        <f aca="false">(F667/Z$1)*100</f>
        <v>0.000278513797155654</v>
      </c>
      <c r="AA667" s="0" t="n">
        <f aca="false">(G667/AA$1)*100</f>
        <v>0.000339180864865063</v>
      </c>
      <c r="AB667" s="0" t="n">
        <f aca="false">(H667/AB$1)*100</f>
        <v>0.00293429588839209</v>
      </c>
      <c r="AC667" s="0" t="n">
        <f aca="false">(I667/AC$1)*100</f>
        <v>1.55484604460828E-005</v>
      </c>
      <c r="AD667" s="0" t="n">
        <f aca="false">(J667/AD$1)*100</f>
        <v>0.000752179296773139</v>
      </c>
      <c r="AE667" s="0" t="n">
        <f aca="false">(K667/AE$1)*100</f>
        <v>7.04701921489488E-005</v>
      </c>
      <c r="AF667" s="0" t="n">
        <f aca="false">(L667/AF$1)*100</f>
        <v>0.00290900643527936</v>
      </c>
      <c r="AG667" s="0" t="n">
        <f aca="false">(M667/AG$1)*100</f>
        <v>0.00077204902993239</v>
      </c>
      <c r="AH667" s="0" t="n">
        <f aca="false">(N667/AH$1)*100</f>
        <v>0.000342481780806937</v>
      </c>
      <c r="AI667" s="0" t="n">
        <f aca="false">(O667/AI$1)*100</f>
        <v>0.000256479567761133</v>
      </c>
      <c r="AJ667" s="0" t="n">
        <f aca="false">(P667/AJ$1)*100</f>
        <v>3.57842730097637E-005</v>
      </c>
      <c r="AK667" s="0" t="n">
        <f aca="false">(Q667/AK$1)*100</f>
        <v>3.28218501876625E-005</v>
      </c>
      <c r="AL667" s="0" t="n">
        <f aca="false">(R667/AL$1)*100</f>
        <v>0.00132386333522417</v>
      </c>
      <c r="AM667" s="0" t="n">
        <f aca="false">(S667/AM$1)*100</f>
        <v>0.000216524866213243</v>
      </c>
      <c r="AO667" s="0" t="s">
        <v>683</v>
      </c>
      <c r="AP667" s="0" t="n">
        <v>0.000716966653822513</v>
      </c>
      <c r="AQ667" s="0" t="n">
        <v>1.612062564425E-005</v>
      </c>
      <c r="AR667" s="0" t="n">
        <v>6.68198843847283E-005</v>
      </c>
      <c r="AS667" s="0" t="n">
        <v>1.7534689124354E-005</v>
      </c>
      <c r="AT667" s="0" t="n">
        <v>0.000278513797155654</v>
      </c>
      <c r="AU667" s="0" t="n">
        <v>0.000339180864865063</v>
      </c>
      <c r="AV667" s="0" t="n">
        <v>0.00293429588839209</v>
      </c>
      <c r="AW667" s="0" t="n">
        <v>1.55484604460828E-005</v>
      </c>
      <c r="AX667" s="0" t="n">
        <v>0.000752179296773139</v>
      </c>
      <c r="AY667" s="0" t="n">
        <v>7.04701921489488E-005</v>
      </c>
      <c r="AZ667" s="0" t="n">
        <v>0.00290900643527936</v>
      </c>
      <c r="BA667" s="0" t="n">
        <v>0.00077204902993239</v>
      </c>
      <c r="BB667" s="0" t="n">
        <v>0.000342481780806937</v>
      </c>
      <c r="BC667" s="0" t="n">
        <v>0.000256479567761133</v>
      </c>
      <c r="BD667" s="0" t="n">
        <v>3.57842730097637E-005</v>
      </c>
      <c r="BE667" s="0" t="n">
        <v>3.28218501876625E-005</v>
      </c>
      <c r="BF667" s="0" t="n">
        <v>0.00132386333522417</v>
      </c>
      <c r="BG667" s="0" t="n">
        <v>0.000216524866213243</v>
      </c>
      <c r="BH667" s="1" t="n">
        <f aca="false">_xlfn.T.TEST(AP667:AU667,AV667:BA667,2,2)</f>
        <v>0.102573391130971</v>
      </c>
      <c r="BI667" s="1" t="n">
        <f aca="false">_xlfn.T.TEST(AP667:AU667,BB667:BG667,2,2)</f>
        <v>0.582340107798894</v>
      </c>
    </row>
    <row r="668" customFormat="false" ht="15" hidden="false" customHeight="false" outlineLevel="0" collapsed="false">
      <c r="A668" s="0" t="s">
        <v>684</v>
      </c>
      <c r="B668" s="0" t="n">
        <v>24.5876710502148</v>
      </c>
      <c r="C668" s="0" t="n">
        <v>3.94787804736408</v>
      </c>
      <c r="D668" s="0" t="n">
        <v>2.65796037496549</v>
      </c>
      <c r="E668" s="0" t="n">
        <v>0.639648932931985</v>
      </c>
      <c r="F668" s="0" t="n">
        <v>10.2822610580706</v>
      </c>
      <c r="G668" s="0" t="n">
        <v>4.843014680059</v>
      </c>
      <c r="H668" s="0" t="n">
        <v>59.0408135855575</v>
      </c>
      <c r="I668" s="0" t="n">
        <v>0</v>
      </c>
      <c r="J668" s="0" t="n">
        <v>31.2157709567937</v>
      </c>
      <c r="K668" s="0" t="n">
        <v>0.767217489479626</v>
      </c>
      <c r="L668" s="0" t="n">
        <v>22.2557155793731</v>
      </c>
      <c r="M668" s="0" t="n">
        <v>8.03036429805536</v>
      </c>
      <c r="N668" s="0" t="n">
        <v>17.7499156844144</v>
      </c>
      <c r="O668" s="0" t="n">
        <v>4.843014680059</v>
      </c>
      <c r="P668" s="0" t="n">
        <v>1.8146626512454</v>
      </c>
      <c r="Q668" s="0" t="n">
        <v>1.13357447358222</v>
      </c>
      <c r="R668" s="0" t="n">
        <v>11.5845892591806</v>
      </c>
      <c r="S668" s="0" t="n">
        <v>2.19245533995309</v>
      </c>
      <c r="U668" s="0" t="s">
        <v>684</v>
      </c>
      <c r="V668" s="0" t="n">
        <f aca="false">(B668/V$1)*100</f>
        <v>0.000414191680679818</v>
      </c>
      <c r="W668" s="0" t="n">
        <f aca="false">(C668/W$1)*100</f>
        <v>4.78653161667912E-005</v>
      </c>
      <c r="X668" s="0" t="n">
        <f aca="false">(D668/X$1)*100</f>
        <v>4.10531695329589E-005</v>
      </c>
      <c r="Y668" s="0" t="n">
        <f aca="false">(E668/Y$1)*100</f>
        <v>1.05027651010086E-005</v>
      </c>
      <c r="Z668" s="0" t="n">
        <f aca="false">(F668/Z$1)*100</f>
        <v>0.000266267418416912</v>
      </c>
      <c r="AA668" s="0" t="n">
        <f aca="false">(G668/AA$1)*100</f>
        <v>0.000107283769172297</v>
      </c>
      <c r="AB668" s="0" t="n">
        <f aca="false">(H668/AB$1)*100</f>
        <v>0.00126230316111327</v>
      </c>
      <c r="AC668" s="0" t="n">
        <f aca="false">(I668/AC$1)*100</f>
        <v>0</v>
      </c>
      <c r="AD668" s="0" t="n">
        <f aca="false">(J668/AD$1)*100</f>
        <v>0.000731765185751338</v>
      </c>
      <c r="AE668" s="0" t="n">
        <f aca="false">(K668/AE$1)*100</f>
        <v>1.7966819401011E-005</v>
      </c>
      <c r="AF668" s="0" t="n">
        <f aca="false">(L668/AF$1)*100</f>
        <v>0.000441683989889744</v>
      </c>
      <c r="AG668" s="0" t="n">
        <f aca="false">(M668/AG$1)*100</f>
        <v>0.000133018464065566</v>
      </c>
      <c r="AH668" s="0" t="n">
        <f aca="false">(N668/AH$1)*100</f>
        <v>0.000388256771768103</v>
      </c>
      <c r="AI668" s="0" t="n">
        <f aca="false">(O668/AI$1)*100</f>
        <v>0.0001154918254512</v>
      </c>
      <c r="AJ668" s="0" t="n">
        <f aca="false">(P668/AJ$1)*100</f>
        <v>3.96322435418712E-005</v>
      </c>
      <c r="AK668" s="0" t="n">
        <f aca="false">(Q668/AK$1)*100</f>
        <v>1.79399990903756E-005</v>
      </c>
      <c r="AL668" s="0" t="n">
        <f aca="false">(R668/AL$1)*100</f>
        <v>0.00025660809307373</v>
      </c>
      <c r="AM668" s="0" t="n">
        <f aca="false">(S668/AM$1)*100</f>
        <v>4.98468786589908E-005</v>
      </c>
      <c r="AO668" s="0" t="s">
        <v>684</v>
      </c>
      <c r="AP668" s="0" t="n">
        <v>0.000414191680679818</v>
      </c>
      <c r="AQ668" s="0" t="n">
        <v>4.78653161667913E-005</v>
      </c>
      <c r="AR668" s="0" t="n">
        <v>4.10531695329589E-005</v>
      </c>
      <c r="AS668" s="0" t="n">
        <v>1.05027651010086E-005</v>
      </c>
      <c r="AT668" s="0" t="n">
        <v>0.000266267418416912</v>
      </c>
      <c r="AU668" s="0" t="n">
        <v>0.000107283769172297</v>
      </c>
      <c r="AV668" s="0" t="n">
        <v>0.00126230316111327</v>
      </c>
      <c r="AW668" s="0" t="n">
        <v>0</v>
      </c>
      <c r="AX668" s="0" t="n">
        <v>0.000731765185751338</v>
      </c>
      <c r="AY668" s="0" t="n">
        <v>1.7966819401011E-005</v>
      </c>
      <c r="AZ668" s="0" t="n">
        <v>0.000441683989889745</v>
      </c>
      <c r="BA668" s="0" t="n">
        <v>0.000133018464065566</v>
      </c>
      <c r="BB668" s="0" t="n">
        <v>0.000388256771768103</v>
      </c>
      <c r="BC668" s="0" t="n">
        <v>0.0001154918254512</v>
      </c>
      <c r="BD668" s="0" t="n">
        <v>3.96322435418712E-005</v>
      </c>
      <c r="BE668" s="0" t="n">
        <v>1.79399990903756E-005</v>
      </c>
      <c r="BF668" s="0" t="n">
        <v>0.00025660809307373</v>
      </c>
      <c r="BG668" s="0" t="n">
        <v>4.98468786589908E-005</v>
      </c>
      <c r="BH668" s="1" t="n">
        <f aca="false">_xlfn.T.TEST(AP668:AU668,AV668:BA668,2,2)</f>
        <v>0.211944255571942</v>
      </c>
      <c r="BI668" s="1" t="n">
        <f aca="false">_xlfn.T.TEST(AP668:AU668,BB668:BG668,2,2)</f>
        <v>0.971634634811999</v>
      </c>
    </row>
    <row r="669" customFormat="false" ht="15" hidden="false" customHeight="false" outlineLevel="0" collapsed="false">
      <c r="A669" s="0" t="s">
        <v>685</v>
      </c>
      <c r="B669" s="0" t="n">
        <v>0</v>
      </c>
      <c r="C669" s="0" t="n">
        <v>1.2323865239276</v>
      </c>
      <c r="D669" s="0" t="n">
        <v>0</v>
      </c>
      <c r="E669" s="0" t="n">
        <v>1.20362228159773</v>
      </c>
      <c r="F669" s="0" t="n">
        <v>1.2323865239276</v>
      </c>
      <c r="G669" s="0" t="n">
        <v>2.05450586499965</v>
      </c>
      <c r="H669" s="0" t="n">
        <v>1.77583861600251</v>
      </c>
      <c r="I669" s="0" t="n">
        <v>0</v>
      </c>
      <c r="J669" s="0" t="n">
        <v>1.41821833386669</v>
      </c>
      <c r="K669" s="0" t="n">
        <v>0.915400800574771</v>
      </c>
      <c r="L669" s="0" t="n">
        <v>7.91249550320668</v>
      </c>
      <c r="M669" s="0" t="n">
        <v>2.44090725287652</v>
      </c>
      <c r="N669" s="0" t="n">
        <v>1.99721722258601</v>
      </c>
      <c r="O669" s="0" t="n">
        <v>1.33082657547355</v>
      </c>
      <c r="P669" s="0" t="n">
        <v>0.695369712956939</v>
      </c>
      <c r="Q669" s="0" t="n">
        <v>0</v>
      </c>
      <c r="R669" s="0" t="n">
        <v>2.57982836522425</v>
      </c>
      <c r="S669" s="0" t="n">
        <v>0.641751163903247</v>
      </c>
      <c r="U669" s="0" t="s">
        <v>685</v>
      </c>
      <c r="V669" s="0" t="n">
        <f aca="false">(B669/V$1)*100</f>
        <v>0</v>
      </c>
      <c r="W669" s="0" t="n">
        <f aca="false">(C669/W$1)*100</f>
        <v>1.49418421490687E-005</v>
      </c>
      <c r="X669" s="0" t="n">
        <f aca="false">(D669/X$1)*100</f>
        <v>0</v>
      </c>
      <c r="Y669" s="0" t="n">
        <f aca="false">(E669/Y$1)*100</f>
        <v>1.97629690962137E-005</v>
      </c>
      <c r="Z669" s="0" t="n">
        <f aca="false">(F669/Z$1)*100</f>
        <v>3.1913640041305E-005</v>
      </c>
      <c r="AA669" s="0" t="n">
        <f aca="false">(G669/AA$1)*100</f>
        <v>4.5511968793179E-005</v>
      </c>
      <c r="AB669" s="0" t="n">
        <f aca="false">(H669/AB$1)*100</f>
        <v>3.79677474355692E-005</v>
      </c>
      <c r="AC669" s="0" t="n">
        <f aca="false">(I669/AC$1)*100</f>
        <v>0</v>
      </c>
      <c r="AD669" s="0" t="n">
        <f aca="false">(J669/AD$1)*100</f>
        <v>3.32461051163641E-005</v>
      </c>
      <c r="AE669" s="0" t="n">
        <f aca="false">(K669/AE$1)*100</f>
        <v>2.14369994023769E-005</v>
      </c>
      <c r="AF669" s="0" t="n">
        <f aca="false">(L669/AF$1)*100</f>
        <v>0.000157030339976129</v>
      </c>
      <c r="AG669" s="0" t="n">
        <f aca="false">(M669/AG$1)*100</f>
        <v>4.04322545843605E-005</v>
      </c>
      <c r="AH669" s="0" t="n">
        <f aca="false">(N669/AH$1)*100</f>
        <v>4.3686579989886E-005</v>
      </c>
      <c r="AI669" s="0" t="n">
        <f aca="false">(O669/AI$1)*100</f>
        <v>3.17363462046201E-005</v>
      </c>
      <c r="AJ669" s="0" t="n">
        <f aca="false">(P669/AJ$1)*100</f>
        <v>1.51868788375827E-005</v>
      </c>
      <c r="AK669" s="0" t="n">
        <f aca="false">(Q669/AK$1)*100</f>
        <v>0</v>
      </c>
      <c r="AL669" s="0" t="n">
        <f aca="false">(R669/AL$1)*100</f>
        <v>5.71453007479815E-005</v>
      </c>
      <c r="AM669" s="0" t="n">
        <f aca="false">(S669/AM$1)*100</f>
        <v>1.45906244079004E-005</v>
      </c>
      <c r="AO669" s="0" t="s">
        <v>685</v>
      </c>
      <c r="AP669" s="0" t="n">
        <v>0</v>
      </c>
      <c r="AQ669" s="0" t="n">
        <v>1.49418421490687E-005</v>
      </c>
      <c r="AR669" s="0" t="n">
        <v>0</v>
      </c>
      <c r="AS669" s="0" t="n">
        <v>1.97629690962137E-005</v>
      </c>
      <c r="AT669" s="0" t="n">
        <v>3.1913640041305E-005</v>
      </c>
      <c r="AU669" s="0" t="n">
        <v>4.5511968793179E-005</v>
      </c>
      <c r="AV669" s="0" t="n">
        <v>3.79677474355692E-005</v>
      </c>
      <c r="AW669" s="0" t="n">
        <v>0</v>
      </c>
      <c r="AX669" s="0" t="n">
        <v>3.32461051163641E-005</v>
      </c>
      <c r="AY669" s="0" t="n">
        <v>2.14369994023769E-005</v>
      </c>
      <c r="AZ669" s="0" t="n">
        <v>0.000157030339976129</v>
      </c>
      <c r="BA669" s="0" t="n">
        <v>4.04322545843605E-005</v>
      </c>
      <c r="BB669" s="0" t="n">
        <v>4.3686579989886E-005</v>
      </c>
      <c r="BC669" s="0" t="n">
        <v>3.17363462046201E-005</v>
      </c>
      <c r="BD669" s="0" t="n">
        <v>1.51868788375827E-005</v>
      </c>
      <c r="BE669" s="0" t="n">
        <v>0</v>
      </c>
      <c r="BF669" s="0" t="n">
        <v>5.71453007479815E-005</v>
      </c>
      <c r="BG669" s="0" t="n">
        <v>1.45906244079004E-005</v>
      </c>
      <c r="BH669" s="1" t="n">
        <f aca="false">_xlfn.T.TEST(AP669:AU669,AV669:BA669,2,2)</f>
        <v>0.239569613921037</v>
      </c>
      <c r="BI669" s="1" t="n">
        <f aca="false">_xlfn.T.TEST(AP669:AU669,BB669:BG669,2,2)</f>
        <v>0.47647812570434</v>
      </c>
    </row>
    <row r="670" customFormat="false" ht="15" hidden="false" customHeight="false" outlineLevel="0" collapsed="false">
      <c r="A670" s="0" t="s">
        <v>686</v>
      </c>
      <c r="B670" s="0" t="n">
        <v>660.210553026311</v>
      </c>
      <c r="C670" s="0" t="n">
        <v>238.027766113149</v>
      </c>
      <c r="D670" s="0" t="n">
        <v>620.247354645033</v>
      </c>
      <c r="E670" s="0" t="n">
        <v>422.768627185714</v>
      </c>
      <c r="F670" s="0" t="n">
        <v>742.401520438314</v>
      </c>
      <c r="G670" s="0" t="n">
        <v>877.993959401559</v>
      </c>
      <c r="H670" s="0" t="n">
        <v>868.541164110213</v>
      </c>
      <c r="I670" s="0" t="n">
        <v>269.416520928184</v>
      </c>
      <c r="J670" s="0" t="n">
        <v>967.452019923872</v>
      </c>
      <c r="K670" s="0" t="n">
        <v>641.486195217079</v>
      </c>
      <c r="L670" s="0" t="n">
        <v>620.247354645032</v>
      </c>
      <c r="M670" s="0" t="n">
        <v>459.508142484285</v>
      </c>
      <c r="N670" s="0" t="n">
        <v>445.452076446871</v>
      </c>
      <c r="O670" s="0" t="n">
        <v>1002.38494525426</v>
      </c>
      <c r="P670" s="0" t="n">
        <v>322.335169074157</v>
      </c>
      <c r="Q670" s="0" t="n">
        <v>538.25948413211</v>
      </c>
      <c r="R670" s="0" t="n">
        <v>758.104133183734</v>
      </c>
      <c r="S670" s="0" t="n">
        <v>583.410149002952</v>
      </c>
      <c r="U670" s="0" t="s">
        <v>686</v>
      </c>
      <c r="V670" s="0" t="n">
        <f aca="false">(B670/V$1)*100</f>
        <v>0.011121578696984</v>
      </c>
      <c r="W670" s="0" t="n">
        <f aca="false">(C670/W$1)*100</f>
        <v>0.00288592356318807</v>
      </c>
      <c r="X670" s="0" t="n">
        <f aca="false">(D670/X$1)*100</f>
        <v>0.00957994710622516</v>
      </c>
      <c r="Y670" s="0" t="n">
        <f aca="false">(E670/Y$1)*100</f>
        <v>0.00694168215532622</v>
      </c>
      <c r="Z670" s="0" t="n">
        <f aca="false">(F670/Z$1)*100</f>
        <v>0.0192250843622319</v>
      </c>
      <c r="AA670" s="0" t="n">
        <f aca="false">(G670/AA$1)*100</f>
        <v>0.0194495593133243</v>
      </c>
      <c r="AB670" s="0" t="n">
        <f aca="false">(H670/AB$1)*100</f>
        <v>0.0185695655332485</v>
      </c>
      <c r="AC670" s="0" t="n">
        <f aca="false">(I670/AC$1)*100</f>
        <v>0.00351146982517284</v>
      </c>
      <c r="AD670" s="0" t="n">
        <f aca="false">(J670/AD$1)*100</f>
        <v>0.022679167784931</v>
      </c>
      <c r="AE670" s="0" t="n">
        <f aca="false">(K670/AE$1)*100</f>
        <v>0.015022424248337</v>
      </c>
      <c r="AF670" s="0" t="n">
        <f aca="false">(L670/AF$1)*100</f>
        <v>0.0123093470232915</v>
      </c>
      <c r="AG670" s="0" t="n">
        <f aca="false">(M670/AG$1)*100</f>
        <v>0.00761149370940522</v>
      </c>
      <c r="AH670" s="0" t="n">
        <f aca="false">(N670/AH$1)*100</f>
        <v>0.00974369615347084</v>
      </c>
      <c r="AI670" s="0" t="n">
        <f aca="false">(O670/AI$1)*100</f>
        <v>0.0239039678341022</v>
      </c>
      <c r="AJ670" s="0" t="n">
        <f aca="false">(P670/AJ$1)*100</f>
        <v>0.00703980208888405</v>
      </c>
      <c r="AK670" s="0" t="n">
        <f aca="false">(Q670/AK$1)*100</f>
        <v>0.0085185180865981</v>
      </c>
      <c r="AL670" s="0" t="n">
        <f aca="false">(R670/AL$1)*100</f>
        <v>0.0167926243749578</v>
      </c>
      <c r="AM670" s="0" t="n">
        <f aca="false">(S670/AM$1)*100</f>
        <v>0.0132642040071822</v>
      </c>
      <c r="AO670" s="0" t="s">
        <v>686</v>
      </c>
      <c r="AP670" s="0" t="n">
        <v>0.011121578696984</v>
      </c>
      <c r="AQ670" s="0" t="n">
        <v>0.00288592356318807</v>
      </c>
      <c r="AR670" s="0" t="n">
        <v>0.00957994710622516</v>
      </c>
      <c r="AS670" s="0" t="n">
        <v>0.00694168215532622</v>
      </c>
      <c r="AT670" s="0" t="n">
        <v>0.0192250843622319</v>
      </c>
      <c r="AU670" s="0" t="n">
        <v>0.0194495593133243</v>
      </c>
      <c r="AV670" s="0" t="n">
        <v>0.0185695655332485</v>
      </c>
      <c r="AW670" s="0" t="n">
        <v>0.00351146982517284</v>
      </c>
      <c r="AX670" s="0" t="n">
        <v>0.022679167784931</v>
      </c>
      <c r="AY670" s="0" t="n">
        <v>0.015022424248337</v>
      </c>
      <c r="AZ670" s="0" t="n">
        <v>0.0123093470232915</v>
      </c>
      <c r="BA670" s="0" t="n">
        <v>0.00761149370940522</v>
      </c>
      <c r="BB670" s="0" t="n">
        <v>0.00974369615347084</v>
      </c>
      <c r="BC670" s="0" t="n">
        <v>0.0239039678341022</v>
      </c>
      <c r="BD670" s="0" t="n">
        <v>0.00703980208888405</v>
      </c>
      <c r="BE670" s="0" t="n">
        <v>0.0085185180865981</v>
      </c>
      <c r="BF670" s="0" t="n">
        <v>0.0167926243749578</v>
      </c>
      <c r="BG670" s="0" t="n">
        <v>0.0132642040071822</v>
      </c>
      <c r="BH670" s="1" t="n">
        <f aca="false">_xlfn.T.TEST(AP670:AU670,AV670:BA670,2,2)</f>
        <v>0.667659472137558</v>
      </c>
      <c r="BI670" s="1" t="n">
        <f aca="false">_xlfn.T.TEST(AP670:AU670,BB670:BG670,2,2)</f>
        <v>0.66401825498126</v>
      </c>
    </row>
    <row r="671" customFormat="false" ht="15" hidden="false" customHeight="false" outlineLevel="0" collapsed="false">
      <c r="A671" s="0" t="s">
        <v>687</v>
      </c>
      <c r="B671" s="0" t="n">
        <v>0.0708198659994562</v>
      </c>
      <c r="C671" s="0" t="n">
        <v>0.0317436138245954</v>
      </c>
      <c r="D671" s="0" t="n">
        <v>0.0467529676858122</v>
      </c>
      <c r="E671" s="0" t="n">
        <v>0.0528460783982142</v>
      </c>
      <c r="F671" s="0" t="n">
        <v>0.0178176364905195</v>
      </c>
      <c r="G671" s="0" t="n">
        <v>0.0280958067008499</v>
      </c>
      <c r="H671" s="0" t="n">
        <v>0.0402885190639236</v>
      </c>
      <c r="I671" s="0" t="n">
        <v>0.0265566968062773</v>
      </c>
      <c r="J671" s="0" t="n">
        <v>0.0336574800010184</v>
      </c>
      <c r="K671" s="0" t="n">
        <v>0.0442625474699784</v>
      </c>
      <c r="L671" s="0" t="n">
        <v>0.0372148412787019</v>
      </c>
      <c r="M671" s="0" t="n">
        <v>0.0284895048340257</v>
      </c>
      <c r="N671" s="0" t="n">
        <v>0.0322858266819665</v>
      </c>
      <c r="O671" s="0" t="n">
        <v>0.0348727901264518</v>
      </c>
      <c r="P671" s="0" t="n">
        <v>0.0532664143499976</v>
      </c>
      <c r="Q671" s="0" t="n">
        <v>0.0495198725401542</v>
      </c>
      <c r="R671" s="0" t="n">
        <v>0.0348727901264518</v>
      </c>
      <c r="S671" s="0" t="n">
        <v>0.0250866364071269</v>
      </c>
      <c r="U671" s="0" t="s">
        <v>687</v>
      </c>
      <c r="V671" s="0" t="n">
        <f aca="false">(B671/V$1)*100</f>
        <v>1.19299624856409E-006</v>
      </c>
      <c r="W671" s="0" t="n">
        <f aca="false">(C671/W$1)*100</f>
        <v>3.84869566324439E-007</v>
      </c>
      <c r="X671" s="0" t="n">
        <f aca="false">(D671/X$1)*100</f>
        <v>7.22116675121432E-007</v>
      </c>
      <c r="Y671" s="0" t="n">
        <f aca="false">(E671/Y$1)*100</f>
        <v>8.67710269415777E-007</v>
      </c>
      <c r="Z671" s="0" t="n">
        <f aca="false">(F671/Z$1)*100</f>
        <v>4.61402024693566E-007</v>
      </c>
      <c r="AA671" s="0" t="n">
        <f aca="false">(G671/AA$1)*100</f>
        <v>6.22385898026379E-007</v>
      </c>
      <c r="AB671" s="0" t="n">
        <f aca="false">(H671/AB$1)*100</f>
        <v>8.61375748104584E-007</v>
      </c>
      <c r="AC671" s="0" t="n">
        <f aca="false">(I671/AC$1)*100</f>
        <v>3.4612962549674E-007</v>
      </c>
      <c r="AD671" s="0" t="n">
        <f aca="false">(J671/AD$1)*100</f>
        <v>7.89004126758783E-007</v>
      </c>
      <c r="AE671" s="0" t="n">
        <f aca="false">(K671/AE$1)*100</f>
        <v>1.03654727313525E-006</v>
      </c>
      <c r="AF671" s="0" t="n">
        <f aca="false">(L671/AF$1)*100</f>
        <v>7.38560821397488E-007</v>
      </c>
      <c r="AG671" s="0" t="n">
        <f aca="false">(M671/AG$1)*100</f>
        <v>4.71912609983123E-007</v>
      </c>
      <c r="AH671" s="0" t="n">
        <f aca="false">(N671/AH$1)*100</f>
        <v>7.06211289353422E-007</v>
      </c>
      <c r="AI671" s="0" t="n">
        <f aca="false">(O671/AI$1)*100</f>
        <v>8.31614697940878E-007</v>
      </c>
      <c r="AJ671" s="0" t="n">
        <f aca="false">(P671/AJ$1)*100</f>
        <v>1.16333881929653E-006</v>
      </c>
      <c r="AK671" s="0" t="n">
        <f aca="false">(Q671/AK$1)*100</f>
        <v>7.83703663967025E-007</v>
      </c>
      <c r="AL671" s="0" t="n">
        <f aca="false">(R671/AL$1)*100</f>
        <v>7.7246072124806E-007</v>
      </c>
      <c r="AM671" s="0" t="n">
        <f aca="false">(S671/AM$1)*100</f>
        <v>5.70360772308835E-007</v>
      </c>
      <c r="AO671" s="0" t="s">
        <v>687</v>
      </c>
      <c r="AP671" s="0" t="n">
        <v>1.19299624856409E-006</v>
      </c>
      <c r="AQ671" s="0" t="n">
        <v>3.84869566324439E-007</v>
      </c>
      <c r="AR671" s="0" t="n">
        <v>7.22116675121432E-007</v>
      </c>
      <c r="AS671" s="0" t="n">
        <v>8.67710269415777E-007</v>
      </c>
      <c r="AT671" s="0" t="n">
        <v>4.61402024693566E-007</v>
      </c>
      <c r="AU671" s="0" t="n">
        <v>6.22385898026379E-007</v>
      </c>
      <c r="AV671" s="0" t="n">
        <v>8.61375748104584E-007</v>
      </c>
      <c r="AW671" s="0" t="n">
        <v>3.4612962549674E-007</v>
      </c>
      <c r="AX671" s="0" t="n">
        <v>7.89004126758783E-007</v>
      </c>
      <c r="AY671" s="0" t="n">
        <v>1.03654727313525E-006</v>
      </c>
      <c r="AZ671" s="0" t="n">
        <v>7.38560821397488E-007</v>
      </c>
      <c r="BA671" s="0" t="n">
        <v>4.71912609983123E-007</v>
      </c>
      <c r="BB671" s="0" t="n">
        <v>7.06211289353422E-007</v>
      </c>
      <c r="BC671" s="0" t="n">
        <v>8.31614697940878E-007</v>
      </c>
      <c r="BD671" s="0" t="n">
        <v>1.16333881929653E-006</v>
      </c>
      <c r="BE671" s="0" t="n">
        <v>7.83703663967025E-007</v>
      </c>
      <c r="BF671" s="0" t="n">
        <v>7.7246072124806E-007</v>
      </c>
      <c r="BG671" s="0" t="n">
        <v>5.70360772308835E-007</v>
      </c>
      <c r="BH671" s="1" t="n">
        <f aca="false">_xlfn.T.TEST(AP671:AU671,AV671:BA671,2,2)</f>
        <v>0.993517530451035</v>
      </c>
      <c r="BI671" s="1" t="n">
        <f aca="false">_xlfn.T.TEST(AP671:AU671,BB671:BG671,2,2)</f>
        <v>0.52215176777429</v>
      </c>
    </row>
    <row r="672" customFormat="false" ht="15" hidden="false" customHeight="false" outlineLevel="0" collapsed="false">
      <c r="A672" s="0" t="s">
        <v>688</v>
      </c>
      <c r="B672" s="0" t="n">
        <v>0.120939830582787</v>
      </c>
      <c r="C672" s="0" t="n">
        <v>0.110823818005346</v>
      </c>
      <c r="D672" s="0" t="n">
        <v>0.0402401414464125</v>
      </c>
      <c r="E672" s="0" t="n">
        <v>0.0490411607535428</v>
      </c>
      <c r="F672" s="0" t="n">
        <v>0.0252416516949027</v>
      </c>
      <c r="G672" s="0" t="n">
        <v>0.0605815831987076</v>
      </c>
      <c r="H672" s="0" t="n">
        <v>0.0298317391210004</v>
      </c>
      <c r="I672" s="0" t="n">
        <v>0.0586063582964302</v>
      </c>
      <c r="J672" s="0" t="n">
        <v>0.0295369113308476</v>
      </c>
      <c r="K672" s="0" t="n">
        <v>0.0519603818125834</v>
      </c>
      <c r="L672" s="0" t="n">
        <v>0.0452780568890874</v>
      </c>
      <c r="M672" s="0" t="n">
        <v>0.0744403190824542</v>
      </c>
      <c r="N672" s="0" t="n">
        <v>0.0560997058555963</v>
      </c>
      <c r="O672" s="0" t="n">
        <v>0.0535560116841165</v>
      </c>
      <c r="P672" s="0" t="n">
        <v>0.100871203320439</v>
      </c>
      <c r="Q672" s="0" t="n">
        <v>0.0721267708737028</v>
      </c>
      <c r="R672" s="0" t="n">
        <v>0.0560997058555963</v>
      </c>
      <c r="S672" s="0" t="n">
        <v>0.0676755772843424</v>
      </c>
      <c r="U672" s="0" t="s">
        <v>688</v>
      </c>
      <c r="V672" s="0" t="n">
        <f aca="false">(B672/V$1)*100</f>
        <v>2.03729225057203E-006</v>
      </c>
      <c r="W672" s="0" t="n">
        <f aca="false">(C672/W$1)*100</f>
        <v>1.34366285482872E-006</v>
      </c>
      <c r="X672" s="0" t="n">
        <f aca="false">(D672/X$1)*100</f>
        <v>6.21523693276001E-007</v>
      </c>
      <c r="Y672" s="0" t="n">
        <f aca="false">(E672/Y$1)*100</f>
        <v>8.05235130017841E-007</v>
      </c>
      <c r="Z672" s="0" t="n">
        <f aca="false">(F672/Z$1)*100</f>
        <v>6.53652868315885E-007</v>
      </c>
      <c r="AA672" s="0" t="n">
        <f aca="false">(G672/AA$1)*100</f>
        <v>1.34201959261938E-006</v>
      </c>
      <c r="AB672" s="0" t="n">
        <f aca="false">(H672/AB$1)*100</f>
        <v>6.37807921453789E-007</v>
      </c>
      <c r="AC672" s="0" t="n">
        <f aca="false">(I672/AC$1)*100</f>
        <v>7.63852409689603E-007</v>
      </c>
      <c r="AD672" s="0" t="n">
        <f aca="false">(J672/AD$1)*100</f>
        <v>6.92409085024839E-007</v>
      </c>
      <c r="AE672" s="0" t="n">
        <f aca="false">(K672/AE$1)*100</f>
        <v>1.2168163641153E-006</v>
      </c>
      <c r="AF672" s="0" t="n">
        <f aca="false">(L672/AF$1)*100</f>
        <v>8.98582332700277E-007</v>
      </c>
      <c r="AG672" s="0" t="n">
        <f aca="false">(M672/AG$1)*100</f>
        <v>1.23306198092365E-006</v>
      </c>
      <c r="AH672" s="0" t="n">
        <f aca="false">(N672/AH$1)*100</f>
        <v>1.22710952997705E-006</v>
      </c>
      <c r="AI672" s="0" t="n">
        <f aca="false">(O672/AI$1)*100</f>
        <v>1.27715523530254E-006</v>
      </c>
      <c r="AJ672" s="0" t="n">
        <f aca="false">(P672/AJ$1)*100</f>
        <v>2.20302770523966E-006</v>
      </c>
      <c r="AK672" s="0" t="n">
        <f aca="false">(Q672/AK$1)*100</f>
        <v>1.14148142360415E-006</v>
      </c>
      <c r="AL672" s="0" t="n">
        <f aca="false">(R672/AL$1)*100</f>
        <v>1.24265420374688E-006</v>
      </c>
      <c r="AM672" s="0" t="n">
        <f aca="false">(S672/AM$1)*100</f>
        <v>1.53864766483314E-006</v>
      </c>
      <c r="AO672" s="0" t="s">
        <v>688</v>
      </c>
      <c r="AP672" s="0" t="n">
        <v>2.03729225057203E-006</v>
      </c>
      <c r="AQ672" s="0" t="n">
        <v>1.34366285482872E-006</v>
      </c>
      <c r="AR672" s="0" t="n">
        <v>6.21523693276001E-007</v>
      </c>
      <c r="AS672" s="0" t="n">
        <v>8.05235130017841E-007</v>
      </c>
      <c r="AT672" s="0" t="n">
        <v>6.53652868315885E-007</v>
      </c>
      <c r="AU672" s="0" t="n">
        <v>1.34201959261938E-006</v>
      </c>
      <c r="AV672" s="0" t="n">
        <v>6.37807921453789E-007</v>
      </c>
      <c r="AW672" s="0" t="n">
        <v>7.63852409689603E-007</v>
      </c>
      <c r="AX672" s="0" t="n">
        <v>6.92409085024839E-007</v>
      </c>
      <c r="AY672" s="0" t="n">
        <v>1.2168163641153E-006</v>
      </c>
      <c r="AZ672" s="0" t="n">
        <v>8.98582332700277E-007</v>
      </c>
      <c r="BA672" s="0" t="n">
        <v>1.23306198092365E-006</v>
      </c>
      <c r="BB672" s="0" t="n">
        <v>1.22710952997705E-006</v>
      </c>
      <c r="BC672" s="0" t="n">
        <v>1.27715523530254E-006</v>
      </c>
      <c r="BD672" s="0" t="n">
        <v>2.20302770523966E-006</v>
      </c>
      <c r="BE672" s="0" t="n">
        <v>1.14148142360415E-006</v>
      </c>
      <c r="BF672" s="0" t="n">
        <v>1.24265420374688E-006</v>
      </c>
      <c r="BG672" s="0" t="n">
        <v>1.53864766483314E-006</v>
      </c>
      <c r="BH672" s="1" t="n">
        <f aca="false">_xlfn.T.TEST(AP672:AU672,AV672:BA672,2,2)</f>
        <v>0.382057482987887</v>
      </c>
      <c r="BI672" s="1" t="n">
        <f aca="false">_xlfn.T.TEST(AP672:AU672,BB672:BG672,2,2)</f>
        <v>0.296945519728826</v>
      </c>
    </row>
    <row r="673" customFormat="false" ht="15" hidden="false" customHeight="false" outlineLevel="0" collapsed="false">
      <c r="A673" s="0" t="s">
        <v>689</v>
      </c>
      <c r="B673" s="0" t="n">
        <v>23.5260778794503</v>
      </c>
      <c r="C673" s="0" t="n">
        <v>212.598788424258</v>
      </c>
      <c r="D673" s="0" t="n">
        <v>58.5159604650918</v>
      </c>
      <c r="E673" s="0" t="n">
        <v>104.986133189028</v>
      </c>
      <c r="F673" s="0" t="n">
        <v>9.60073646230828</v>
      </c>
      <c r="G673" s="0" t="n">
        <v>25.3424176441666</v>
      </c>
      <c r="H673" s="0" t="n">
        <v>9.24309736051271</v>
      </c>
      <c r="I673" s="0" t="n">
        <v>99.0111529291527</v>
      </c>
      <c r="J673" s="0" t="n">
        <v>6.37437586954162</v>
      </c>
      <c r="K673" s="0" t="n">
        <v>132.461767422765</v>
      </c>
      <c r="L673" s="0" t="n">
        <v>27.5098309205711</v>
      </c>
      <c r="M673" s="0" t="n">
        <v>58.2674704995773</v>
      </c>
      <c r="N673" s="0" t="n">
        <v>40.5860938356884</v>
      </c>
      <c r="O673" s="0" t="n">
        <v>34.3481781400586</v>
      </c>
      <c r="P673" s="0" t="n">
        <v>125.70179919023</v>
      </c>
      <c r="Q673" s="0" t="n">
        <v>160.872303319985</v>
      </c>
      <c r="R673" s="0" t="n">
        <v>13.8460138884677</v>
      </c>
      <c r="S673" s="0" t="n">
        <v>40.5860938356884</v>
      </c>
      <c r="U673" s="0" t="s">
        <v>689</v>
      </c>
      <c r="V673" s="0" t="n">
        <f aca="false">(B673/V$1)*100</f>
        <v>0.0003963086099856</v>
      </c>
      <c r="W673" s="0" t="n">
        <f aca="false">(C673/W$1)*100</f>
        <v>0.00257761463310607</v>
      </c>
      <c r="X673" s="0" t="n">
        <f aca="false">(D673/X$1)*100</f>
        <v>0.000903800398223966</v>
      </c>
      <c r="Y673" s="0" t="n">
        <f aca="false">(E673/Y$1)*100</f>
        <v>0.00172382792963216</v>
      </c>
      <c r="Z673" s="0" t="n">
        <f aca="false">(F673/Z$1)*100</f>
        <v>0.000248618790972383</v>
      </c>
      <c r="AA673" s="0" t="n">
        <f aca="false">(G673/AA$1)*100</f>
        <v>0.000561392080019794</v>
      </c>
      <c r="AB673" s="0" t="n">
        <f aca="false">(H673/AB$1)*100</f>
        <v>0.000197619075823626</v>
      </c>
      <c r="AC673" s="0" t="n">
        <f aca="false">(I673/AC$1)*100</f>
        <v>0.00129047273963934</v>
      </c>
      <c r="AD673" s="0" t="n">
        <f aca="false">(J673/AD$1)*100</f>
        <v>0.000149429157097553</v>
      </c>
      <c r="AE673" s="0" t="n">
        <f aca="false">(K673/AE$1)*100</f>
        <v>0.0031020104278876</v>
      </c>
      <c r="AF673" s="0" t="n">
        <f aca="false">(L673/AF$1)*100</f>
        <v>0.000545956468524046</v>
      </c>
      <c r="AG673" s="0" t="n">
        <f aca="false">(M673/AG$1)*100</f>
        <v>0.000965167848327419</v>
      </c>
      <c r="AH673" s="0" t="n">
        <f aca="false">(N673/AH$1)*100</f>
        <v>0.000887769049244448</v>
      </c>
      <c r="AI673" s="0" t="n">
        <f aca="false">(O673/AI$1)*100</f>
        <v>0.000819104226681808</v>
      </c>
      <c r="AJ673" s="0" t="n">
        <f aca="false">(P673/AJ$1)*100</f>
        <v>0.00274532807281813</v>
      </c>
      <c r="AK673" s="0" t="n">
        <f aca="false">(Q673/AK$1)*100</f>
        <v>0.00254597209313201</v>
      </c>
      <c r="AL673" s="0" t="n">
        <f aca="false">(R673/AL$1)*100</f>
        <v>0.00030670049158423</v>
      </c>
      <c r="AM673" s="0" t="n">
        <f aca="false">(S673/AM$1)*100</f>
        <v>0.000922750880167645</v>
      </c>
      <c r="AO673" s="0" t="s">
        <v>689</v>
      </c>
      <c r="AP673" s="0" t="n">
        <v>0.0003963086099856</v>
      </c>
      <c r="AQ673" s="0" t="n">
        <v>0.00257761463310607</v>
      </c>
      <c r="AR673" s="0" t="n">
        <v>0.000903800398223966</v>
      </c>
      <c r="AS673" s="0" t="n">
        <v>0.00172382792963216</v>
      </c>
      <c r="AT673" s="0" t="n">
        <v>0.000248618790972383</v>
      </c>
      <c r="AU673" s="0" t="n">
        <v>0.000561392080019794</v>
      </c>
      <c r="AV673" s="0" t="n">
        <v>0.000197619075823626</v>
      </c>
      <c r="AW673" s="0" t="n">
        <v>0.00129047273963934</v>
      </c>
      <c r="AX673" s="0" t="n">
        <v>0.000149429157097553</v>
      </c>
      <c r="AY673" s="0" t="n">
        <v>0.0031020104278876</v>
      </c>
      <c r="AZ673" s="0" t="n">
        <v>0.000545956468524046</v>
      </c>
      <c r="BA673" s="0" t="n">
        <v>0.000965167848327419</v>
      </c>
      <c r="BB673" s="0" t="n">
        <v>0.000887769049244448</v>
      </c>
      <c r="BC673" s="0" t="n">
        <v>0.000819104226681808</v>
      </c>
      <c r="BD673" s="0" t="n">
        <v>0.00274532807281813</v>
      </c>
      <c r="BE673" s="0" t="n">
        <v>0.00254597209313201</v>
      </c>
      <c r="BF673" s="0" t="n">
        <v>0.00030670049158423</v>
      </c>
      <c r="BG673" s="0" t="n">
        <v>0.000922750880167645</v>
      </c>
      <c r="BH673" s="1" t="n">
        <f aca="false">_xlfn.T.TEST(AP673:AU673,AV673:BA673,2,2)</f>
        <v>0.964190827763148</v>
      </c>
      <c r="BI673" s="1" t="n">
        <f aca="false">_xlfn.T.TEST(AP673:AU673,BB673:BG673,2,2)</f>
        <v>0.597760130065883</v>
      </c>
    </row>
    <row r="674" customFormat="false" ht="15" hidden="false" customHeight="false" outlineLevel="0" collapsed="false">
      <c r="A674" s="0" t="s">
        <v>690</v>
      </c>
      <c r="B674" s="0" t="n">
        <v>0.0195437719458543</v>
      </c>
      <c r="C674" s="0" t="n">
        <v>0.00650416333400951</v>
      </c>
      <c r="D674" s="0" t="n">
        <v>0.0112989342041184</v>
      </c>
      <c r="E674" s="0" t="n">
        <v>0.00676429803497142</v>
      </c>
      <c r="F674" s="0" t="n">
        <v>0.00742401520438314</v>
      </c>
      <c r="G674" s="0" t="n">
        <v>0.014047903350425</v>
      </c>
      <c r="H674" s="0" t="n">
        <v>0.0138443005345952</v>
      </c>
      <c r="I674" s="0" t="n">
        <v>0.00613489021894373</v>
      </c>
      <c r="J674" s="0" t="n">
        <v>0.0044059747441475</v>
      </c>
      <c r="K674" s="0" t="n">
        <v>0.00449040336651955</v>
      </c>
      <c r="L674" s="0" t="n">
        <v>0.0130251944475457</v>
      </c>
      <c r="M674" s="0" t="n">
        <v>0.0151637687019814</v>
      </c>
      <c r="N674" s="0" t="n">
        <v>0.00507170008985927</v>
      </c>
      <c r="O674" s="0" t="n">
        <v>0.0114126661109547</v>
      </c>
      <c r="P674" s="0" t="n">
        <v>0.00807389226198166</v>
      </c>
      <c r="Q674" s="0" t="n">
        <v>0.00807389226198166</v>
      </c>
      <c r="R674" s="0" t="n">
        <v>0.00909724959820481</v>
      </c>
      <c r="S674" s="0" t="n">
        <v>0.00700092178803542</v>
      </c>
      <c r="U674" s="0" t="s">
        <v>690</v>
      </c>
      <c r="V674" s="0" t="n">
        <f aca="false">(B674/V$1)*100</f>
        <v>3.29224664367134E-007</v>
      </c>
      <c r="W674" s="0" t="n">
        <f aca="false">(C674/W$1)*100</f>
        <v>7.88585236544176E-008</v>
      </c>
      <c r="X674" s="0" t="n">
        <f aca="false">(D674/X$1)*100</f>
        <v>1.7451616878579E-007</v>
      </c>
      <c r="Y674" s="0" t="n">
        <f aca="false">(E674/Y$1)*100</f>
        <v>1.11066914485219E-007</v>
      </c>
      <c r="Z674" s="0" t="n">
        <f aca="false">(F674/Z$1)*100</f>
        <v>1.92250843622319E-007</v>
      </c>
      <c r="AA674" s="0" t="n">
        <f aca="false">(G674/AA$1)*100</f>
        <v>3.1119294901319E-007</v>
      </c>
      <c r="AB674" s="0" t="n">
        <f aca="false">(H674/AB$1)*100</f>
        <v>2.95993623172165E-007</v>
      </c>
      <c r="AC674" s="0" t="n">
        <f aca="false">(I674/AC$1)*100</f>
        <v>7.99597656830826E-008</v>
      </c>
      <c r="AD674" s="0" t="n">
        <f aca="false">(J674/AD$1)*100</f>
        <v>1.03285577393856E-007</v>
      </c>
      <c r="AE674" s="0" t="n">
        <f aca="false">(K674/AE$1)*100</f>
        <v>1.05156969738359E-007</v>
      </c>
      <c r="AF674" s="0" t="n">
        <f aca="false">(L674/AF$1)*100</f>
        <v>2.58496287489121E-007</v>
      </c>
      <c r="AG674" s="0" t="n">
        <f aca="false">(M674/AG$1)*100</f>
        <v>2.51179292410372E-007</v>
      </c>
      <c r="AH674" s="0" t="n">
        <f aca="false">(N674/AH$1)*100</f>
        <v>1.10936972280594E-007</v>
      </c>
      <c r="AI674" s="0" t="n">
        <f aca="false">(O674/AI$1)*100</f>
        <v>2.72158919494158E-007</v>
      </c>
      <c r="AJ674" s="0" t="n">
        <f aca="false">(P674/AJ$1)*100</f>
        <v>1.76333857005367E-007</v>
      </c>
      <c r="AK674" s="0" t="n">
        <f aca="false">(Q674/AK$1)*100</f>
        <v>1.27777771298972E-007</v>
      </c>
      <c r="AL674" s="0" t="n">
        <f aca="false">(R674/AL$1)*100</f>
        <v>2.01511492499494E-007</v>
      </c>
      <c r="AM674" s="0" t="n">
        <f aca="false">(S674/AM$1)*100</f>
        <v>1.59170448086187E-007</v>
      </c>
      <c r="AO674" s="0" t="s">
        <v>690</v>
      </c>
      <c r="AP674" s="0" t="n">
        <v>3.29224664367134E-007</v>
      </c>
      <c r="AQ674" s="0" t="n">
        <v>7.88585236544176E-008</v>
      </c>
      <c r="AR674" s="0" t="n">
        <v>1.7451616878579E-007</v>
      </c>
      <c r="AS674" s="0" t="n">
        <v>1.11066914485219E-007</v>
      </c>
      <c r="AT674" s="0" t="n">
        <v>1.92250843622319E-007</v>
      </c>
      <c r="AU674" s="0" t="n">
        <v>3.11192949013189E-007</v>
      </c>
      <c r="AV674" s="0" t="n">
        <v>2.95993623172165E-007</v>
      </c>
      <c r="AW674" s="0" t="n">
        <v>7.99597656830826E-008</v>
      </c>
      <c r="AX674" s="0" t="n">
        <v>1.03285577393856E-007</v>
      </c>
      <c r="AY674" s="0" t="n">
        <v>1.05156969738359E-007</v>
      </c>
      <c r="AZ674" s="0" t="n">
        <v>2.58496287489121E-007</v>
      </c>
      <c r="BA674" s="0" t="n">
        <v>2.51179292410372E-007</v>
      </c>
      <c r="BB674" s="0" t="n">
        <v>1.10936972280594E-007</v>
      </c>
      <c r="BC674" s="0" t="n">
        <v>2.72158919494158E-007</v>
      </c>
      <c r="BD674" s="0" t="n">
        <v>1.76333857005367E-007</v>
      </c>
      <c r="BE674" s="0" t="n">
        <v>1.27777771298972E-007</v>
      </c>
      <c r="BF674" s="0" t="n">
        <v>2.01511492499494E-007</v>
      </c>
      <c r="BG674" s="0" t="n">
        <v>1.59170448086187E-007</v>
      </c>
      <c r="BH674" s="1" t="n">
        <f aca="false">_xlfn.T.TEST(AP674:AU674,AV674:BA674,2,2)</f>
        <v>0.770540266305423</v>
      </c>
      <c r="BI674" s="1" t="n">
        <f aca="false">_xlfn.T.TEST(AP674:AU674,BB674:BG674,2,2)</f>
        <v>0.615546951737396</v>
      </c>
    </row>
    <row r="675" customFormat="false" ht="15" hidden="false" customHeight="false" outlineLevel="0" collapsed="false">
      <c r="A675" s="0" t="s">
        <v>691</v>
      </c>
      <c r="B675" s="0" t="n">
        <v>0.0788898620671766</v>
      </c>
      <c r="C675" s="0" t="n">
        <v>0.0568848151570705</v>
      </c>
      <c r="D675" s="0" t="n">
        <v>0.0370572903077541</v>
      </c>
      <c r="E675" s="0" t="n">
        <v>0.0507322352622857</v>
      </c>
      <c r="F675" s="0" t="n">
        <v>0.011878424327013</v>
      </c>
      <c r="G675" s="0" t="n">
        <v>0.0289738006602515</v>
      </c>
      <c r="H675" s="0" t="n">
        <v>0.0172972829961184</v>
      </c>
      <c r="I675" s="0" t="n">
        <v>0.0289738006602515</v>
      </c>
      <c r="J675" s="0" t="n">
        <v>0.0231205502725019</v>
      </c>
      <c r="K675" s="0" t="n">
        <v>0.0378476855178076</v>
      </c>
      <c r="L675" s="0" t="n">
        <v>0.0148859365114808</v>
      </c>
      <c r="M675" s="0" t="n">
        <v>0.0321655699738999</v>
      </c>
      <c r="N675" s="0" t="n">
        <v>0.0212911791290501</v>
      </c>
      <c r="O675" s="0" t="n">
        <v>0.0239553911117719</v>
      </c>
      <c r="P675" s="0" t="n">
        <v>0.0449358764860903</v>
      </c>
      <c r="Q675" s="0" t="n">
        <v>0.0479050940877578</v>
      </c>
      <c r="R675" s="0" t="n">
        <v>0.0121296661309397</v>
      </c>
      <c r="S675" s="0" t="n">
        <v>0.0215861755131092</v>
      </c>
      <c r="U675" s="0" t="s">
        <v>691</v>
      </c>
      <c r="V675" s="0" t="n">
        <f aca="false">(B675/V$1)*100</f>
        <v>1.32893938964249E-006</v>
      </c>
      <c r="W675" s="0" t="n">
        <f aca="false">(C675/W$1)*100</f>
        <v>6.89689405274468E-007</v>
      </c>
      <c r="X675" s="0" t="n">
        <f aca="false">(D675/X$1)*100</f>
        <v>5.72363394038956E-007</v>
      </c>
      <c r="Y675" s="0" t="n">
        <f aca="false">(E675/Y$1)*100</f>
        <v>8.33001858639146E-007</v>
      </c>
      <c r="Z675" s="0" t="n">
        <f aca="false">(F675/Z$1)*100</f>
        <v>3.07601349795711E-007</v>
      </c>
      <c r="AA675" s="0" t="n">
        <f aca="false">(G675/AA$1)*100</f>
        <v>6.41835457339703E-007</v>
      </c>
      <c r="AB675" s="0" t="n">
        <f aca="false">(H675/AB$1)*100</f>
        <v>3.69819006186801E-007</v>
      </c>
      <c r="AC675" s="0" t="n">
        <f aca="false">(I675/AC$1)*100</f>
        <v>3.77633214134504E-007</v>
      </c>
      <c r="AD675" s="0" t="n">
        <f aca="false">(J675/AD$1)*100</f>
        <v>5.41995704294735E-007</v>
      </c>
      <c r="AE675" s="0" t="n">
        <f aca="false">(K675/AE$1)*100</f>
        <v>8.86323030651882E-007</v>
      </c>
      <c r="AF675" s="0" t="n">
        <f aca="false">(L675/AF$1)*100</f>
        <v>2.95424328558995E-007</v>
      </c>
      <c r="AG675" s="0" t="n">
        <f aca="false">(M675/AG$1)*100</f>
        <v>5.32804559658365E-007</v>
      </c>
      <c r="AH675" s="0" t="n">
        <f aca="false">(N675/AH$1)*100</f>
        <v>4.65717393972744E-007</v>
      </c>
      <c r="AI675" s="0" t="n">
        <f aca="false">(O675/AI$1)*100</f>
        <v>5.71266459357973E-007</v>
      </c>
      <c r="AJ675" s="0" t="n">
        <f aca="false">(P675/AJ$1)*100</f>
        <v>9.81399820755633E-007</v>
      </c>
      <c r="AK675" s="0" t="n">
        <f aca="false">(Q675/AK$1)*100</f>
        <v>7.58148109707231E-007</v>
      </c>
      <c r="AL675" s="0" t="n">
        <f aca="false">(R675/AL$1)*100</f>
        <v>2.68681989999325E-007</v>
      </c>
      <c r="AM675" s="0" t="n">
        <f aca="false">(S675/AM$1)*100</f>
        <v>4.90775548265742E-007</v>
      </c>
      <c r="AO675" s="0" t="s">
        <v>691</v>
      </c>
      <c r="AP675" s="0" t="n">
        <v>1.32893938964249E-006</v>
      </c>
      <c r="AQ675" s="0" t="n">
        <v>6.89689405274467E-007</v>
      </c>
      <c r="AR675" s="0" t="n">
        <v>5.72363394038956E-007</v>
      </c>
      <c r="AS675" s="0" t="n">
        <v>8.33001858639146E-007</v>
      </c>
      <c r="AT675" s="0" t="n">
        <v>3.07601349795711E-007</v>
      </c>
      <c r="AU675" s="0" t="n">
        <v>6.41835457339703E-007</v>
      </c>
      <c r="AV675" s="0" t="n">
        <v>3.69819006186801E-007</v>
      </c>
      <c r="AW675" s="0" t="n">
        <v>3.77633214134504E-007</v>
      </c>
      <c r="AX675" s="0" t="n">
        <v>5.41995704294735E-007</v>
      </c>
      <c r="AY675" s="0" t="n">
        <v>8.86323030651882E-007</v>
      </c>
      <c r="AZ675" s="0" t="n">
        <v>2.95424328558995E-007</v>
      </c>
      <c r="BA675" s="0" t="n">
        <v>5.32804559658365E-007</v>
      </c>
      <c r="BB675" s="0" t="n">
        <v>4.65717393972744E-007</v>
      </c>
      <c r="BC675" s="0" t="n">
        <v>5.71266459357973E-007</v>
      </c>
      <c r="BD675" s="0" t="n">
        <v>9.81399820755633E-007</v>
      </c>
      <c r="BE675" s="0" t="n">
        <v>7.58148109707231E-007</v>
      </c>
      <c r="BF675" s="0" t="n">
        <v>2.68681989999325E-007</v>
      </c>
      <c r="BG675" s="0" t="n">
        <v>4.90775548265742E-007</v>
      </c>
      <c r="BH675" s="1" t="n">
        <f aca="false">_xlfn.T.TEST(AP675:AU675,AV675:BA675,2,2)</f>
        <v>0.19443888743789</v>
      </c>
      <c r="BI675" s="1" t="n">
        <f aca="false">_xlfn.T.TEST(AP675:AU675,BB675:BG675,2,2)</f>
        <v>0.437188888429368</v>
      </c>
    </row>
    <row r="676" customFormat="false" ht="15" hidden="false" customHeight="false" outlineLevel="0" collapsed="false">
      <c r="A676" s="0" t="s">
        <v>692</v>
      </c>
      <c r="B676" s="0" t="n">
        <v>0.26383662593454</v>
      </c>
      <c r="C676" s="0" t="n">
        <v>0.217987550342768</v>
      </c>
      <c r="D676" s="0" t="n">
        <v>0.129097048838126</v>
      </c>
      <c r="E676" s="0" t="n">
        <v>0.209693239084114</v>
      </c>
      <c r="F676" s="0" t="n">
        <v>0.0749825535642697</v>
      </c>
      <c r="G676" s="0" t="n">
        <v>0.0948233476153684</v>
      </c>
      <c r="H676" s="0" t="n">
        <v>0.151852199292317</v>
      </c>
      <c r="I676" s="0" t="n">
        <v>0.201872944718785</v>
      </c>
      <c r="J676" s="0" t="n">
        <v>0.161090828978879</v>
      </c>
      <c r="K676" s="0" t="n">
        <v>0.322026069998974</v>
      </c>
      <c r="L676" s="0" t="n">
        <v>0.290275761973875</v>
      </c>
      <c r="M676" s="0" t="n">
        <v>0.222861449104878</v>
      </c>
      <c r="N676" s="0" t="n">
        <v>0.196556876606361</v>
      </c>
      <c r="O676" s="0" t="n">
        <v>0.133526019657005</v>
      </c>
      <c r="P676" s="0" t="n">
        <v>0.187852559962107</v>
      </c>
      <c r="Q676" s="0" t="n">
        <v>0.187852559962107</v>
      </c>
      <c r="R676" s="0" t="n">
        <v>0.10765078691209</v>
      </c>
      <c r="S676" s="0" t="n">
        <v>0.103847006522525</v>
      </c>
      <c r="U676" s="0" t="s">
        <v>692</v>
      </c>
      <c r="V676" s="0" t="n">
        <f aca="false">(B676/V$1)*100</f>
        <v>4.44446061188722E-006</v>
      </c>
      <c r="W676" s="0" t="n">
        <f aca="false">(C676/W$1)*100</f>
        <v>2.6429496788908E-006</v>
      </c>
      <c r="X676" s="0" t="n">
        <f aca="false">(D676/X$1)*100</f>
        <v>1.99395110704955E-006</v>
      </c>
      <c r="Y676" s="0" t="n">
        <f aca="false">(E676/Y$1)*100</f>
        <v>3.4430743490418E-006</v>
      </c>
      <c r="Z676" s="0" t="n">
        <f aca="false">(F676/Z$1)*100</f>
        <v>1.94173352058542E-006</v>
      </c>
      <c r="AA676" s="0" t="n">
        <f aca="false">(G676/AA$1)*100</f>
        <v>2.10055240583903E-006</v>
      </c>
      <c r="AB676" s="0" t="n">
        <f aca="false">(H676/AB$1)*100</f>
        <v>3.24662719816555E-006</v>
      </c>
      <c r="AC676" s="0" t="n">
        <f aca="false">(I676/AC$1)*100</f>
        <v>2.63113320392018E-006</v>
      </c>
      <c r="AD676" s="0" t="n">
        <f aca="false">(J676/AD$1)*100</f>
        <v>3.77631744395251E-006</v>
      </c>
      <c r="AE676" s="0" t="n">
        <f aca="false">(K676/AE$1)*100</f>
        <v>7.54125697266516E-006</v>
      </c>
      <c r="AF676" s="0" t="n">
        <f aca="false">(L676/AF$1)*100</f>
        <v>5.76077440690041E-006</v>
      </c>
      <c r="AG676" s="0" t="n">
        <f aca="false">(M676/AG$1)*100</f>
        <v>3.69157444906153E-006</v>
      </c>
      <c r="AH676" s="0" t="n">
        <f aca="false">(N676/AH$1)*100</f>
        <v>4.29943103600297E-006</v>
      </c>
      <c r="AI676" s="0" t="n">
        <f aca="false">(O676/AI$1)*100</f>
        <v>3.18420751828746E-006</v>
      </c>
      <c r="AJ676" s="0" t="n">
        <f aca="false">(P676/AJ$1)*100</f>
        <v>4.10270107299154E-006</v>
      </c>
      <c r="AK676" s="0" t="n">
        <f aca="false">(Q676/AK$1)*100</f>
        <v>2.97296281222274E-006</v>
      </c>
      <c r="AL676" s="0" t="n">
        <f aca="false">(R676/AL$1)*100</f>
        <v>2.38455266124401E-006</v>
      </c>
      <c r="AM676" s="0" t="n">
        <f aca="false">(S676/AM$1)*100</f>
        <v>2.36102831327844E-006</v>
      </c>
      <c r="AO676" s="0" t="s">
        <v>692</v>
      </c>
      <c r="AP676" s="0" t="n">
        <v>4.44446061188722E-006</v>
      </c>
      <c r="AQ676" s="0" t="n">
        <v>2.6429496788908E-006</v>
      </c>
      <c r="AR676" s="0" t="n">
        <v>1.99395110704955E-006</v>
      </c>
      <c r="AS676" s="0" t="n">
        <v>3.4430743490418E-006</v>
      </c>
      <c r="AT676" s="0" t="n">
        <v>1.94173352058542E-006</v>
      </c>
      <c r="AU676" s="0" t="n">
        <v>2.10055240583903E-006</v>
      </c>
      <c r="AV676" s="0" t="n">
        <v>3.24662719816555E-006</v>
      </c>
      <c r="AW676" s="0" t="n">
        <v>2.63113320392018E-006</v>
      </c>
      <c r="AX676" s="0" t="n">
        <v>3.77631744395251E-006</v>
      </c>
      <c r="AY676" s="0" t="n">
        <v>7.54125697266516E-006</v>
      </c>
      <c r="AZ676" s="0" t="n">
        <v>5.76077440690041E-006</v>
      </c>
      <c r="BA676" s="0" t="n">
        <v>3.69157444906153E-006</v>
      </c>
      <c r="BB676" s="0" t="n">
        <v>4.29943103600297E-006</v>
      </c>
      <c r="BC676" s="0" t="n">
        <v>3.18420751828746E-006</v>
      </c>
      <c r="BD676" s="0" t="n">
        <v>4.10270107299154E-006</v>
      </c>
      <c r="BE676" s="0" t="n">
        <v>2.97296281222274E-006</v>
      </c>
      <c r="BF676" s="0" t="n">
        <v>2.38455266124401E-006</v>
      </c>
      <c r="BG676" s="0" t="n">
        <v>2.36102831327843E-006</v>
      </c>
      <c r="BH676" s="1" t="n">
        <f aca="false">_xlfn.T.TEST(AP676:AU676,AV676:BA676,2,2)</f>
        <v>0.0785688510533185</v>
      </c>
      <c r="BI676" s="1" t="n">
        <f aca="false">_xlfn.T.TEST(AP676:AU676,BB676:BG676,2,2)</f>
        <v>0.410030011952262</v>
      </c>
    </row>
    <row r="677" customFormat="false" ht="15" hidden="false" customHeight="false" outlineLevel="0" collapsed="false">
      <c r="A677" s="0" t="s">
        <v>693</v>
      </c>
      <c r="B677" s="0" t="n">
        <v>19.3174279922164</v>
      </c>
      <c r="C677" s="0" t="n">
        <v>110.078173398205</v>
      </c>
      <c r="D677" s="0" t="n">
        <v>74.4832278994234</v>
      </c>
      <c r="E677" s="0" t="n">
        <v>85.8550072716204</v>
      </c>
      <c r="F677" s="0" t="n">
        <v>16.2845773508144</v>
      </c>
      <c r="G677" s="0" t="n">
        <v>20.8470885720306</v>
      </c>
      <c r="H677" s="0" t="n">
        <v>16.8384197760805</v>
      </c>
      <c r="I677" s="0" t="n">
        <v>110.010351976426</v>
      </c>
      <c r="J677" s="0" t="n">
        <v>16.3989378830074</v>
      </c>
      <c r="K677" s="0" t="n">
        <v>82.9076003284409</v>
      </c>
      <c r="L677" s="0" t="n">
        <v>54.0440127522856</v>
      </c>
      <c r="M677" s="0" t="n">
        <v>43.114270484873</v>
      </c>
      <c r="N677" s="0" t="n">
        <v>39.9446484629875</v>
      </c>
      <c r="O677" s="0" t="n">
        <v>43.114270484873</v>
      </c>
      <c r="P677" s="0" t="n">
        <v>110.254661653524</v>
      </c>
      <c r="Q677" s="0" t="n">
        <v>76.4592214614822</v>
      </c>
      <c r="R677" s="0" t="n">
        <v>30.1088637535252</v>
      </c>
      <c r="S677" s="0" t="n">
        <v>34.2240061608112</v>
      </c>
      <c r="U677" s="0" t="s">
        <v>693</v>
      </c>
      <c r="V677" s="0" t="n">
        <f aca="false">(B677/V$1)*100</f>
        <v>0.000325411786670114</v>
      </c>
      <c r="W677" s="0" t="n">
        <f aca="false">(C677/W$1)*100</f>
        <v>0.0013346224248963</v>
      </c>
      <c r="X677" s="0" t="n">
        <f aca="false">(D677/X$1)*100</f>
        <v>0.00115042068012648</v>
      </c>
      <c r="Y677" s="0" t="n">
        <f aca="false">(E677/Y$1)*100</f>
        <v>0.00140970292873934</v>
      </c>
      <c r="Z677" s="0" t="n">
        <f aca="false">(F677/Z$1)*100</f>
        <v>0.000421702225485557</v>
      </c>
      <c r="AA677" s="0" t="n">
        <f aca="false">(G677/AA$1)*100</f>
        <v>0.000461810336335573</v>
      </c>
      <c r="AB677" s="0" t="n">
        <f aca="false">(H677/AB$1)*100</f>
        <v>0.00036000842841871</v>
      </c>
      <c r="AC677" s="0" t="n">
        <f aca="false">(I677/AC$1)*100</f>
        <v>0.00143383200885753</v>
      </c>
      <c r="AD677" s="0" t="n">
        <f aca="false">(J677/AD$1)*100</f>
        <v>0.000384426572154608</v>
      </c>
      <c r="AE677" s="0" t="n">
        <f aca="false">(K677/AE$1)*100</f>
        <v>0.00194154317712782</v>
      </c>
      <c r="AF677" s="0" t="n">
        <f aca="false">(L677/AF$1)*100</f>
        <v>0.00107255033418046</v>
      </c>
      <c r="AG677" s="0" t="n">
        <f aca="false">(M677/AG$1)*100</f>
        <v>0.000714163620272363</v>
      </c>
      <c r="AH677" s="0" t="n">
        <f aca="false">(N677/AH$1)*100</f>
        <v>0.000873738249656533</v>
      </c>
      <c r="AI677" s="0" t="n">
        <f aca="false">(O677/AI$1)*100</f>
        <v>0.00102815005327098</v>
      </c>
      <c r="AJ677" s="0" t="n">
        <f aca="false">(P677/AJ$1)*100</f>
        <v>0.00240796249334839</v>
      </c>
      <c r="AK677" s="0" t="n">
        <f aca="false">(Q677/AK$1)*100</f>
        <v>0.00121004697568317</v>
      </c>
      <c r="AL677" s="0" t="n">
        <f aca="false">(R677/AL$1)*100</f>
        <v>0.000666935869675825</v>
      </c>
      <c r="AM677" s="0" t="n">
        <f aca="false">(S677/AM$1)*100</f>
        <v>0.000778104735469324</v>
      </c>
      <c r="AO677" s="0" t="s">
        <v>693</v>
      </c>
      <c r="AP677" s="0" t="n">
        <v>0.000325411786670115</v>
      </c>
      <c r="AQ677" s="0" t="n">
        <v>0.0013346224248963</v>
      </c>
      <c r="AR677" s="0" t="n">
        <v>0.00115042068012648</v>
      </c>
      <c r="AS677" s="0" t="n">
        <v>0.00140970292873934</v>
      </c>
      <c r="AT677" s="0" t="n">
        <v>0.000421702225485557</v>
      </c>
      <c r="AU677" s="0" t="n">
        <v>0.000461810336335573</v>
      </c>
      <c r="AV677" s="0" t="n">
        <v>0.00036000842841871</v>
      </c>
      <c r="AW677" s="0" t="n">
        <v>0.00143383200885753</v>
      </c>
      <c r="AX677" s="0" t="n">
        <v>0.000384426572154608</v>
      </c>
      <c r="AY677" s="0" t="n">
        <v>0.00194154317712782</v>
      </c>
      <c r="AZ677" s="0" t="n">
        <v>0.00107255033418046</v>
      </c>
      <c r="BA677" s="0" t="n">
        <v>0.000714163620272363</v>
      </c>
      <c r="BB677" s="0" t="n">
        <v>0.000873738249656533</v>
      </c>
      <c r="BC677" s="0" t="n">
        <v>0.00102815005327098</v>
      </c>
      <c r="BD677" s="0" t="n">
        <v>0.00240796249334839</v>
      </c>
      <c r="BE677" s="0" t="n">
        <v>0.00121004697568317</v>
      </c>
      <c r="BF677" s="0" t="n">
        <v>0.000666935869675825</v>
      </c>
      <c r="BG677" s="0" t="n">
        <v>0.000778104735469324</v>
      </c>
      <c r="BH677" s="1" t="n">
        <f aca="false">_xlfn.T.TEST(AP677:AU677,AV677:BA677,2,2)</f>
        <v>0.69049931531812</v>
      </c>
      <c r="BI677" s="1" t="n">
        <f aca="false">_xlfn.T.TEST(AP677:AU677,BB677:BG677,2,2)</f>
        <v>0.37137295272658</v>
      </c>
    </row>
    <row r="678" customFormat="false" ht="15" hidden="false" customHeight="false" outlineLevel="0" collapsed="false">
      <c r="A678" s="0" t="s">
        <v>694</v>
      </c>
      <c r="B678" s="0" t="n">
        <v>13.512343938105</v>
      </c>
      <c r="C678" s="0" t="n">
        <v>27.2781573789665</v>
      </c>
      <c r="D678" s="0" t="n">
        <v>7.84407296124146</v>
      </c>
      <c r="E678" s="0" t="n">
        <v>21.1401224337944</v>
      </c>
      <c r="F678" s="0" t="n">
        <v>4.26509673491811</v>
      </c>
      <c r="G678" s="0" t="n">
        <v>5.38737093488797</v>
      </c>
      <c r="H678" s="0" t="n">
        <v>3.79407792228086</v>
      </c>
      <c r="I678" s="0" t="n">
        <v>12.8359421684533</v>
      </c>
      <c r="J678" s="0" t="n">
        <v>3.43634782858802</v>
      </c>
      <c r="K678" s="0" t="n">
        <v>19.5935543467105</v>
      </c>
      <c r="L678" s="0" t="n">
        <v>8.7405257216578</v>
      </c>
      <c r="M678" s="0" t="n">
        <v>11.4523214351358</v>
      </c>
      <c r="N678" s="0" t="n">
        <v>8.7405257216578</v>
      </c>
      <c r="O678" s="0" t="n">
        <v>6.0943617603099</v>
      </c>
      <c r="P678" s="0" t="n">
        <v>16.9706780974517</v>
      </c>
      <c r="Q678" s="0" t="n">
        <v>22.2721009344185</v>
      </c>
      <c r="R678" s="0" t="n">
        <v>6.19067835157837</v>
      </c>
      <c r="S678" s="0" t="n">
        <v>7.88887203481792</v>
      </c>
      <c r="U678" s="0" t="s">
        <v>694</v>
      </c>
      <c r="V678" s="0" t="n">
        <f aca="false">(B678/V$1)*100</f>
        <v>0.000227622227181152</v>
      </c>
      <c r="W678" s="0" t="n">
        <f aca="false">(C678/W$1)*100</f>
        <v>0.000330728966732774</v>
      </c>
      <c r="X678" s="0" t="n">
        <f aca="false">(D678/X$1)*100</f>
        <v>0.000121154574063553</v>
      </c>
      <c r="Y678" s="0" t="n">
        <f aca="false">(E678/Y$1)*100</f>
        <v>0.000347111874494932</v>
      </c>
      <c r="Z678" s="0" t="n">
        <f aca="false">(F678/Z$1)*100</f>
        <v>0.000110448109661022</v>
      </c>
      <c r="AA678" s="0" t="n">
        <f aca="false">(G678/AA$1)*100</f>
        <v>0.000119342495946558</v>
      </c>
      <c r="AB678" s="0" t="n">
        <f aca="false">(H678/AB$1)*100</f>
        <v>8.11180650121788E-005</v>
      </c>
      <c r="AC678" s="0" t="n">
        <f aca="false">(I678/AC$1)*100</f>
        <v>0.000167298662483293</v>
      </c>
      <c r="AD678" s="0" t="n">
        <f aca="false">(J678/AD$1)*100</f>
        <v>8.05554253512885E-005</v>
      </c>
      <c r="AE678" s="0" t="n">
        <f aca="false">(K678/AE$1)*100</f>
        <v>0.000458844926241205</v>
      </c>
      <c r="AF678" s="0" t="n">
        <f aca="false">(L678/AF$1)*100</f>
        <v>0.000173463318252223</v>
      </c>
      <c r="AG678" s="0" t="n">
        <f aca="false">(M678/AG$1)*100</f>
        <v>0.000189701257719506</v>
      </c>
      <c r="AH678" s="0" t="n">
        <f aca="false">(N678/AH$1)*100</f>
        <v>0.00019118785466833</v>
      </c>
      <c r="AI678" s="0" t="n">
        <f aca="false">(O678/AI$1)*100</f>
        <v>0.000145332816676411</v>
      </c>
      <c r="AJ678" s="0" t="n">
        <f aca="false">(P678/AJ$1)*100</f>
        <v>0.000370639714752112</v>
      </c>
      <c r="AK678" s="0" t="n">
        <f aca="false">(Q678/AK$1)*100</f>
        <v>0.000352479241387256</v>
      </c>
      <c r="AL678" s="0" t="n">
        <f aca="false">(R678/AL$1)*100</f>
        <v>0.000137128570645906</v>
      </c>
      <c r="AM678" s="0" t="n">
        <f aca="false">(S678/AM$1)*100</f>
        <v>0.000179358566585118</v>
      </c>
      <c r="AO678" s="0" t="s">
        <v>694</v>
      </c>
      <c r="AP678" s="0" t="n">
        <v>0.000227622227181152</v>
      </c>
      <c r="AQ678" s="0" t="n">
        <v>0.000330728966732774</v>
      </c>
      <c r="AR678" s="0" t="n">
        <v>0.000121154574063553</v>
      </c>
      <c r="AS678" s="0" t="n">
        <v>0.000347111874494932</v>
      </c>
      <c r="AT678" s="0" t="n">
        <v>0.000110448109661022</v>
      </c>
      <c r="AU678" s="0" t="n">
        <v>0.000119342495946558</v>
      </c>
      <c r="AV678" s="0" t="n">
        <v>8.11180650121788E-005</v>
      </c>
      <c r="AW678" s="0" t="n">
        <v>0.000167298662483293</v>
      </c>
      <c r="AX678" s="0" t="n">
        <v>8.05554253512885E-005</v>
      </c>
      <c r="AY678" s="0" t="n">
        <v>0.000458844926241205</v>
      </c>
      <c r="AZ678" s="0" t="n">
        <v>0.000173463318252223</v>
      </c>
      <c r="BA678" s="0" t="n">
        <v>0.000189701257719506</v>
      </c>
      <c r="BB678" s="0" t="n">
        <v>0.00019118785466833</v>
      </c>
      <c r="BC678" s="0" t="n">
        <v>0.000145332816676411</v>
      </c>
      <c r="BD678" s="0" t="n">
        <v>0.000370639714752112</v>
      </c>
      <c r="BE678" s="0" t="n">
        <v>0.000352479241387256</v>
      </c>
      <c r="BF678" s="0" t="n">
        <v>0.000137128570645906</v>
      </c>
      <c r="BG678" s="0" t="n">
        <v>0.000179358566585118</v>
      </c>
      <c r="BH678" s="1" t="n">
        <f aca="false">_xlfn.T.TEST(AP678:AU678,AV678:BA678,2,2)</f>
        <v>0.812758406734839</v>
      </c>
      <c r="BI678" s="1" t="n">
        <f aca="false">_xlfn.T.TEST(AP678:AU678,BB678:BG678,2,2)</f>
        <v>0.753210190487627</v>
      </c>
    </row>
    <row r="679" customFormat="false" ht="15" hidden="false" customHeight="false" outlineLevel="0" collapsed="false">
      <c r="A679" s="0" t="s">
        <v>695</v>
      </c>
      <c r="B679" s="0" t="n">
        <v>13.9993894182123</v>
      </c>
      <c r="C679" s="0" t="n">
        <v>4.70724331161601</v>
      </c>
      <c r="D679" s="0" t="n">
        <v>2.06215910551124</v>
      </c>
      <c r="E679" s="0" t="n">
        <v>2.02802110460987</v>
      </c>
      <c r="F679" s="0" t="n">
        <v>1.78324845209283</v>
      </c>
      <c r="G679" s="0" t="n">
        <v>1.60146098194844</v>
      </c>
      <c r="H679" s="0" t="n">
        <v>1.78251273530193</v>
      </c>
      <c r="I679" s="0" t="n">
        <v>2.69385203875422</v>
      </c>
      <c r="J679" s="0" t="n">
        <v>1.60429057250757</v>
      </c>
      <c r="K679" s="0" t="n">
        <v>2.01875705634815</v>
      </c>
      <c r="L679" s="0" t="n">
        <v>3.09689504174265</v>
      </c>
      <c r="M679" s="0" t="n">
        <v>2.77313163989266</v>
      </c>
      <c r="N679" s="0" t="n">
        <v>2.23431511863239</v>
      </c>
      <c r="O679" s="0" t="n">
        <v>1.82679467125768</v>
      </c>
      <c r="P679" s="0" t="n">
        <v>3.43466679445049</v>
      </c>
      <c r="Q679" s="0" t="n">
        <v>2.23431511863239</v>
      </c>
      <c r="R679" s="0" t="n">
        <v>2.41380356005701</v>
      </c>
      <c r="S679" s="0" t="n">
        <v>2.4899945159446</v>
      </c>
      <c r="U679" s="0" t="s">
        <v>695</v>
      </c>
      <c r="V679" s="0" t="n">
        <f aca="false">(B679/V$1)*100</f>
        <v>0.000235826753163348</v>
      </c>
      <c r="W679" s="0" t="n">
        <f aca="false">(C679/W$1)*100</f>
        <v>5.70720996650216E-005</v>
      </c>
      <c r="X679" s="0" t="n">
        <f aca="false">(D679/X$1)*100</f>
        <v>3.18508011480746E-005</v>
      </c>
      <c r="Y679" s="0" t="n">
        <f aca="false">(E679/Y$1)*100</f>
        <v>3.32992492990999E-005</v>
      </c>
      <c r="Z679" s="0" t="n">
        <f aca="false">(F679/Z$1)*100</f>
        <v>4.61786526380811E-005</v>
      </c>
      <c r="AA679" s="0" t="n">
        <f aca="false">(G679/AA$1)*100</f>
        <v>3.54759961875036E-005</v>
      </c>
      <c r="AB679" s="0" t="n">
        <f aca="false">(H679/AB$1)*100</f>
        <v>3.81104413006715E-005</v>
      </c>
      <c r="AC679" s="0" t="n">
        <f aca="false">(I679/AC$1)*100</f>
        <v>3.51106165092499E-005</v>
      </c>
      <c r="AD679" s="0" t="n">
        <f aca="false">(J679/AD$1)*100</f>
        <v>3.76080408334308E-005</v>
      </c>
      <c r="AE679" s="0" t="n">
        <f aca="false">(K679/AE$1)*100</f>
        <v>4.72755691095165E-005</v>
      </c>
      <c r="AF679" s="0" t="n">
        <f aca="false">(L679/AF$1)*100</f>
        <v>6.14605696872943E-005</v>
      </c>
      <c r="AG679" s="0" t="n">
        <f aca="false">(M679/AG$1)*100</f>
        <v>4.59353645362605E-005</v>
      </c>
      <c r="AH679" s="0" t="n">
        <f aca="false">(N679/AH$1)*100</f>
        <v>4.88727941302048E-005</v>
      </c>
      <c r="AI679" s="0" t="n">
        <f aca="false">(O679/AI$1)*100</f>
        <v>4.35637439169407E-005</v>
      </c>
      <c r="AJ679" s="0" t="n">
        <f aca="false">(P679/AJ$1)*100</f>
        <v>7.50131440625719E-005</v>
      </c>
      <c r="AK679" s="0" t="n">
        <f aca="false">(Q679/AK$1)*100</f>
        <v>3.53603685774687E-005</v>
      </c>
      <c r="AL679" s="0" t="n">
        <f aca="false">(R679/AL$1)*100</f>
        <v>5.34677160098657E-005</v>
      </c>
      <c r="AM679" s="0" t="n">
        <f aca="false">(S679/AM$1)*100</f>
        <v>5.66116227026537E-005</v>
      </c>
      <c r="AO679" s="0" t="s">
        <v>695</v>
      </c>
      <c r="AP679" s="0" t="n">
        <v>0.000235826753163348</v>
      </c>
      <c r="AQ679" s="0" t="n">
        <v>5.70720996650216E-005</v>
      </c>
      <c r="AR679" s="0" t="n">
        <v>3.18508011480746E-005</v>
      </c>
      <c r="AS679" s="0" t="n">
        <v>3.32992492990999E-005</v>
      </c>
      <c r="AT679" s="0" t="n">
        <v>4.61786526380811E-005</v>
      </c>
      <c r="AU679" s="0" t="n">
        <v>3.54759961875036E-005</v>
      </c>
      <c r="AV679" s="0" t="n">
        <v>3.81104413006715E-005</v>
      </c>
      <c r="AW679" s="0" t="n">
        <v>3.511061650925E-005</v>
      </c>
      <c r="AX679" s="0" t="n">
        <v>3.76080408334308E-005</v>
      </c>
      <c r="AY679" s="0" t="n">
        <v>4.72755691095165E-005</v>
      </c>
      <c r="AZ679" s="0" t="n">
        <v>6.14605696872943E-005</v>
      </c>
      <c r="BA679" s="0" t="n">
        <v>4.59353645362605E-005</v>
      </c>
      <c r="BB679" s="0" t="n">
        <v>4.88727941302048E-005</v>
      </c>
      <c r="BC679" s="0" t="n">
        <v>4.35637439169407E-005</v>
      </c>
      <c r="BD679" s="0" t="n">
        <v>7.50131440625719E-005</v>
      </c>
      <c r="BE679" s="0" t="n">
        <v>3.53603685774687E-005</v>
      </c>
      <c r="BF679" s="0" t="n">
        <v>5.34677160098657E-005</v>
      </c>
      <c r="BG679" s="0" t="n">
        <v>5.66116227026537E-005</v>
      </c>
      <c r="BH679" s="1" t="n">
        <f aca="false">_xlfn.T.TEST(AP679:AU679,AV679:BA679,2,2)</f>
        <v>0.399374373367031</v>
      </c>
      <c r="BI679" s="1" t="n">
        <f aca="false">_xlfn.T.TEST(AP679:AU679,BB679:BG679,2,2)</f>
        <v>0.538709734468122</v>
      </c>
    </row>
    <row r="680" customFormat="false" ht="15" hidden="false" customHeight="false" outlineLevel="0" collapsed="false">
      <c r="A680" s="0" t="s">
        <v>696</v>
      </c>
      <c r="B680" s="0" t="n">
        <v>0.0237604255997109</v>
      </c>
      <c r="C680" s="0" t="n">
        <v>0.00856642021469092</v>
      </c>
      <c r="D680" s="0" t="n">
        <v>0.0101464470524571</v>
      </c>
      <c r="E680" s="0" t="n">
        <v>0.0101464470524571</v>
      </c>
      <c r="F680" s="0" t="n">
        <v>0.0051968106430682</v>
      </c>
      <c r="G680" s="0" t="n">
        <v>0.0131699093910234</v>
      </c>
      <c r="H680" s="0" t="n">
        <v>0.00852492819375316</v>
      </c>
      <c r="I680" s="0" t="n">
        <v>0.00705169108855153</v>
      </c>
      <c r="J680" s="0" t="n">
        <v>0.0126610141872422</v>
      </c>
      <c r="K680" s="0" t="n">
        <v>0.0121882377091245</v>
      </c>
      <c r="L680" s="0" t="n">
        <v>0.0136454418021907</v>
      </c>
      <c r="M680" s="0" t="n">
        <v>0.00964967099216998</v>
      </c>
      <c r="N680" s="0" t="n">
        <v>0.00582961732828273</v>
      </c>
      <c r="O680" s="0" t="n">
        <v>0.0163977253543034</v>
      </c>
      <c r="P680" s="0" t="n">
        <v>0.0105459755746237</v>
      </c>
      <c r="Q680" s="0" t="n">
        <v>0.0118417086509064</v>
      </c>
      <c r="R680" s="0" t="n">
        <v>0.00909724959820481</v>
      </c>
      <c r="S680" s="0" t="n">
        <v>0.00758433193703838</v>
      </c>
      <c r="U680" s="0" t="s">
        <v>696</v>
      </c>
      <c r="V680" s="0" t="n">
        <f aca="false">(B680/V$1)*100</f>
        <v>4.00256315155397E-007</v>
      </c>
      <c r="W680" s="0" t="n">
        <f aca="false">(C680/W$1)*100</f>
        <v>1.03861975236936E-007</v>
      </c>
      <c r="X680" s="0" t="n">
        <f aca="false">(D680/X$1)*100</f>
        <v>1.5671558346957E-007</v>
      </c>
      <c r="Y680" s="0" t="n">
        <f aca="false">(E680/Y$1)*100</f>
        <v>1.66600371727829E-007</v>
      </c>
      <c r="Z680" s="0" t="n">
        <f aca="false">(F680/Z$1)*100</f>
        <v>1.34575590535623E-007</v>
      </c>
      <c r="AA680" s="0" t="n">
        <f aca="false">(G680/AA$1)*100</f>
        <v>2.91743389699865E-007</v>
      </c>
      <c r="AB680" s="0" t="n">
        <f aca="false">(H680/AB$1)*100</f>
        <v>1.82264490506116E-007</v>
      </c>
      <c r="AC680" s="0" t="n">
        <f aca="false">(I680/AC$1)*100</f>
        <v>9.19089905421557E-008</v>
      </c>
      <c r="AD680" s="0" t="n">
        <f aca="false">(J680/AD$1)*100</f>
        <v>2.96801556218212E-007</v>
      </c>
      <c r="AE680" s="0" t="n">
        <f aca="false">(K680/AE$1)*100</f>
        <v>2.85426060718403E-007</v>
      </c>
      <c r="AF680" s="0" t="n">
        <f aca="false">(L680/AF$1)*100</f>
        <v>2.70805634512412E-007</v>
      </c>
      <c r="AG680" s="0" t="n">
        <f aca="false">(M680/AG$1)*100</f>
        <v>1.5984136789751E-007</v>
      </c>
      <c r="AH680" s="0" t="n">
        <f aca="false">(N680/AH$1)*100</f>
        <v>1.27515445411938E-007</v>
      </c>
      <c r="AI680" s="0" t="n">
        <f aca="false">(O680/AI$1)*100</f>
        <v>3.91038094972871E-007</v>
      </c>
      <c r="AJ680" s="0" t="n">
        <f aca="false">(P680/AJ$1)*100</f>
        <v>2.30324171863717E-007</v>
      </c>
      <c r="AK680" s="0" t="n">
        <f aca="false">(Q680/AK$1)*100</f>
        <v>1.87407397905158E-007</v>
      </c>
      <c r="AL680" s="0" t="n">
        <f aca="false">(R680/AL$1)*100</f>
        <v>2.01511492499494E-007</v>
      </c>
      <c r="AM680" s="0" t="n">
        <f aca="false">(S680/AM$1)*100</f>
        <v>1.72434652093369E-007</v>
      </c>
      <c r="AO680" s="0" t="s">
        <v>696</v>
      </c>
      <c r="AP680" s="0" t="n">
        <v>4.00256315155397E-007</v>
      </c>
      <c r="AQ680" s="0" t="n">
        <v>1.03861975236936E-007</v>
      </c>
      <c r="AR680" s="0" t="n">
        <v>1.5671558346957E-007</v>
      </c>
      <c r="AS680" s="0" t="n">
        <v>1.66600371727829E-007</v>
      </c>
      <c r="AT680" s="0" t="n">
        <v>1.34575590535623E-007</v>
      </c>
      <c r="AU680" s="0" t="n">
        <v>2.91743389699865E-007</v>
      </c>
      <c r="AV680" s="0" t="n">
        <v>1.82264490506116E-007</v>
      </c>
      <c r="AW680" s="0" t="n">
        <v>9.19089905421557E-008</v>
      </c>
      <c r="AX680" s="0" t="n">
        <v>2.96801556218212E-007</v>
      </c>
      <c r="AY680" s="0" t="n">
        <v>2.85426060718403E-007</v>
      </c>
      <c r="AZ680" s="0" t="n">
        <v>2.70805634512412E-007</v>
      </c>
      <c r="BA680" s="0" t="n">
        <v>1.5984136789751E-007</v>
      </c>
      <c r="BB680" s="0" t="n">
        <v>1.27515445411938E-007</v>
      </c>
      <c r="BC680" s="0" t="n">
        <v>3.91038094972871E-007</v>
      </c>
      <c r="BD680" s="0" t="n">
        <v>2.30324171863717E-007</v>
      </c>
      <c r="BE680" s="0" t="n">
        <v>1.87407397905158E-007</v>
      </c>
      <c r="BF680" s="0" t="n">
        <v>2.01511492499494E-007</v>
      </c>
      <c r="BG680" s="0" t="n">
        <v>1.72434652093369E-007</v>
      </c>
      <c r="BH680" s="1" t="n">
        <f aca="false">_xlfn.T.TEST(AP680:AU680,AV680:BA680,2,2)</f>
        <v>0.924794648158928</v>
      </c>
      <c r="BI680" s="1" t="n">
        <f aca="false">_xlfn.T.TEST(AP680:AU680,BB680:BG680,2,2)</f>
        <v>0.877393692479242</v>
      </c>
    </row>
    <row r="681" customFormat="false" ht="15" hidden="false" customHeight="false" outlineLevel="0" collapsed="false">
      <c r="A681" s="0" t="s">
        <v>697</v>
      </c>
      <c r="B681" s="0" t="n">
        <v>0.17986177384509</v>
      </c>
      <c r="C681" s="0" t="n">
        <v>0.0412657160918733</v>
      </c>
      <c r="D681" s="0" t="n">
        <v>0.0645175602698818</v>
      </c>
      <c r="E681" s="0" t="n">
        <v>0.0410085568370142</v>
      </c>
      <c r="F681" s="0" t="n">
        <v>0.0341504699401624</v>
      </c>
      <c r="G681" s="0" t="n">
        <v>0.0412657160918733</v>
      </c>
      <c r="H681" s="0" t="n">
        <v>0.030114951442463</v>
      </c>
      <c r="I681" s="0" t="n">
        <v>0.0280244591073407</v>
      </c>
      <c r="J681" s="0" t="n">
        <v>0.0287524202060961</v>
      </c>
      <c r="K681" s="0" t="n">
        <v>0.0365647131273735</v>
      </c>
      <c r="L681" s="0" t="n">
        <v>0.0533412724994728</v>
      </c>
      <c r="M681" s="0" t="n">
        <v>0.0684667132301585</v>
      </c>
      <c r="N681" s="0" t="n">
        <v>0.0573677816432082</v>
      </c>
      <c r="O681" s="0" t="n">
        <v>0.0446859263725806</v>
      </c>
      <c r="P681" s="0" t="n">
        <v>0.0399154860635556</v>
      </c>
      <c r="Q681" s="0" t="n">
        <v>0.0306807905955303</v>
      </c>
      <c r="R681" s="0" t="n">
        <v>0.0720198926524547</v>
      </c>
      <c r="S681" s="0" t="n">
        <v>0.0904285730954576</v>
      </c>
      <c r="U681" s="0" t="s">
        <v>697</v>
      </c>
      <c r="V681" s="0" t="n">
        <f aca="false">(B681/V$1)*100</f>
        <v>3.0298620087607E-006</v>
      </c>
      <c r="W681" s="0" t="n">
        <f aca="false">(C681/W$1)*100</f>
        <v>5.00318531598351E-007</v>
      </c>
      <c r="X681" s="0" t="n">
        <f aca="false">(D681/X$1)*100</f>
        <v>9.96497300922606E-007</v>
      </c>
      <c r="Y681" s="0" t="n">
        <f aca="false">(E681/Y$1)*100</f>
        <v>6.73343169066643E-007</v>
      </c>
      <c r="Z681" s="0" t="n">
        <f aca="false">(F681/Z$1)*100</f>
        <v>8.84353880662668E-007</v>
      </c>
      <c r="AA681" s="0" t="n">
        <f aca="false">(G681/AA$1)*100</f>
        <v>9.14129287726244E-007</v>
      </c>
      <c r="AB681" s="0" t="n">
        <f aca="false">(H681/AB$1)*100</f>
        <v>6.43863051573744E-007</v>
      </c>
      <c r="AC681" s="0" t="n">
        <f aca="false">(I681/AC$1)*100</f>
        <v>3.65259866704495E-007</v>
      </c>
      <c r="AD681" s="0" t="n">
        <f aca="false">(J681/AD$1)*100</f>
        <v>6.74018916336756E-007</v>
      </c>
      <c r="AE681" s="0" t="n">
        <f aca="false">(K681/AE$1)*100</f>
        <v>8.56278182155208E-007</v>
      </c>
      <c r="AF681" s="0" t="n">
        <f aca="false">(L681/AF$1)*100</f>
        <v>1.05860384400307E-006</v>
      </c>
      <c r="AG681" s="0" t="n">
        <f aca="false">(M681/AG$1)*100</f>
        <v>1.13411256270138E-006</v>
      </c>
      <c r="AH681" s="0" t="n">
        <f aca="false">(N681/AH$1)*100</f>
        <v>1.25484707084254E-006</v>
      </c>
      <c r="AI681" s="0" t="n">
        <f aca="false">(O681/AI$1)*100</f>
        <v>1.06562947867926E-006</v>
      </c>
      <c r="AJ681" s="0" t="n">
        <f aca="false">(P681/AJ$1)*100</f>
        <v>8.71754462834908E-007</v>
      </c>
      <c r="AK681" s="0" t="n">
        <f aca="false">(Q681/AK$1)*100</f>
        <v>4.85555530936092E-007</v>
      </c>
      <c r="AL681" s="0" t="n">
        <f aca="false">(R681/AL$1)*100</f>
        <v>1.59529931562099E-006</v>
      </c>
      <c r="AM681" s="0" t="n">
        <f aca="false">(S681/AM$1)*100</f>
        <v>2.05595162111324E-006</v>
      </c>
      <c r="AO681" s="0" t="s">
        <v>697</v>
      </c>
      <c r="AP681" s="0" t="n">
        <v>3.0298620087607E-006</v>
      </c>
      <c r="AQ681" s="0" t="n">
        <v>5.00318531598351E-007</v>
      </c>
      <c r="AR681" s="0" t="n">
        <v>9.96497300922606E-007</v>
      </c>
      <c r="AS681" s="0" t="n">
        <v>6.73343169066643E-007</v>
      </c>
      <c r="AT681" s="0" t="n">
        <v>8.84353880662668E-007</v>
      </c>
      <c r="AU681" s="0" t="n">
        <v>9.14129287726244E-007</v>
      </c>
      <c r="AV681" s="0" t="n">
        <v>6.43863051573744E-007</v>
      </c>
      <c r="AW681" s="0" t="n">
        <v>3.65259866704495E-007</v>
      </c>
      <c r="AX681" s="0" t="n">
        <v>6.74018916336756E-007</v>
      </c>
      <c r="AY681" s="0" t="n">
        <v>8.56278182155208E-007</v>
      </c>
      <c r="AZ681" s="0" t="n">
        <v>1.05860384400307E-006</v>
      </c>
      <c r="BA681" s="0" t="n">
        <v>1.13411256270138E-006</v>
      </c>
      <c r="BB681" s="0" t="n">
        <v>1.25484707084254E-006</v>
      </c>
      <c r="BC681" s="0" t="n">
        <v>1.06562947867926E-006</v>
      </c>
      <c r="BD681" s="0" t="n">
        <v>8.71754462834908E-007</v>
      </c>
      <c r="BE681" s="0" t="n">
        <v>4.85555530936092E-007</v>
      </c>
      <c r="BF681" s="0" t="n">
        <v>1.59529931562099E-006</v>
      </c>
      <c r="BG681" s="0" t="n">
        <v>2.05595162111324E-006</v>
      </c>
      <c r="BH681" s="1" t="n">
        <f aca="false">_xlfn.T.TEST(AP681:AU681,AV681:BA681,2,2)</f>
        <v>0.364443777614851</v>
      </c>
      <c r="BI681" s="1" t="n">
        <f aca="false">_xlfn.T.TEST(AP681:AU681,BB681:BG681,2,2)</f>
        <v>0.903247304815814</v>
      </c>
    </row>
    <row r="682" customFormat="false" ht="15" hidden="false" customHeight="false" outlineLevel="0" collapsed="false">
      <c r="A682" s="0" t="s">
        <v>698</v>
      </c>
      <c r="B682" s="0" t="n">
        <v>0.5082247631391</v>
      </c>
      <c r="C682" s="0" t="n">
        <v>0.407181902463178</v>
      </c>
      <c r="D682" s="0" t="n">
        <v>0.432786662796526</v>
      </c>
      <c r="E682" s="0" t="n">
        <v>0.296783576284371</v>
      </c>
      <c r="F682" s="0" t="n">
        <v>0.181888372507387</v>
      </c>
      <c r="G682" s="0" t="n">
        <v>0.324857764978577</v>
      </c>
      <c r="H682" s="0" t="n">
        <v>0.152486804425037</v>
      </c>
      <c r="I682" s="0" t="n">
        <v>0.251056701680639</v>
      </c>
      <c r="J682" s="0" t="n">
        <v>0.139365944949531</v>
      </c>
      <c r="K682" s="0" t="n">
        <v>0.277122036333778</v>
      </c>
      <c r="L682" s="0" t="n">
        <v>0.287794772555295</v>
      </c>
      <c r="M682" s="0" t="n">
        <v>0.431018637650259</v>
      </c>
      <c r="N682" s="0" t="n">
        <v>0.324857764978577</v>
      </c>
      <c r="O682" s="0" t="n">
        <v>0.243671953491132</v>
      </c>
      <c r="P682" s="0" t="n">
        <v>0.49190885525308</v>
      </c>
      <c r="Q682" s="0" t="n">
        <v>0.345562588812815</v>
      </c>
      <c r="R682" s="0" t="n">
        <v>0.406343815386482</v>
      </c>
      <c r="S682" s="0" t="n">
        <v>0.663337339416356</v>
      </c>
      <c r="U682" s="0" t="s">
        <v>698</v>
      </c>
      <c r="V682" s="0" t="n">
        <f aca="false">(B682/V$1)*100</f>
        <v>8.56130165308385E-006</v>
      </c>
      <c r="W682" s="0" t="n">
        <f aca="false">(C682/W$1)*100</f>
        <v>4.93680155895611E-006</v>
      </c>
      <c r="X682" s="0" t="n">
        <f aca="false">(D682/X$1)*100</f>
        <v>6.68454819971497E-006</v>
      </c>
      <c r="Y682" s="0" t="n">
        <f aca="false">(E682/Y$1)*100</f>
        <v>4.873060873039E-006</v>
      </c>
      <c r="Z682" s="0" t="n">
        <f aca="false">(F682/Z$1)*100</f>
        <v>4.71014566874682E-006</v>
      </c>
      <c r="AA682" s="0" t="n">
        <f aca="false">(G682/AA$1)*100</f>
        <v>7.19633694593001E-006</v>
      </c>
      <c r="AB682" s="0" t="n">
        <f aca="false">(H682/AB$1)*100</f>
        <v>3.26019516947968E-006</v>
      </c>
      <c r="AC682" s="0" t="n">
        <f aca="false">(I682/AC$1)*100</f>
        <v>3.27217510389416E-006</v>
      </c>
      <c r="AD682" s="0" t="n">
        <f aca="false">(J682/AD$1)*100</f>
        <v>3.26703917499142E-006</v>
      </c>
      <c r="AE682" s="0" t="n">
        <f aca="false">(K682/AE$1)*100</f>
        <v>6.48968727528157E-006</v>
      </c>
      <c r="AF682" s="0" t="n">
        <f aca="false">(L682/AF$1)*100</f>
        <v>5.71153701880724E-006</v>
      </c>
      <c r="AG682" s="0" t="n">
        <f aca="false">(M682/AG$1)*100</f>
        <v>7.13958109942209E-006</v>
      </c>
      <c r="AH682" s="0" t="n">
        <f aca="false">(N682/AH$1)*100</f>
        <v>7.10584936609769E-006</v>
      </c>
      <c r="AI682" s="0" t="n">
        <f aca="false">(O682/AI$1)*100</f>
        <v>5.81086793641682E-006</v>
      </c>
      <c r="AJ682" s="0" t="n">
        <f aca="false">(P682/AJ$1)*100</f>
        <v>1.07432924452451E-005</v>
      </c>
      <c r="AK682" s="0" t="n">
        <f aca="false">(Q682/AK$1)*100</f>
        <v>5.46888861159598E-006</v>
      </c>
      <c r="AL682" s="0" t="n">
        <f aca="false">(R682/AL$1)*100</f>
        <v>9.0008466649774E-006</v>
      </c>
      <c r="AM682" s="0" t="n">
        <f aca="false">(S682/AM$1)*100</f>
        <v>1.50813999561662E-005</v>
      </c>
      <c r="AO682" s="0" t="s">
        <v>698</v>
      </c>
      <c r="AP682" s="0" t="n">
        <v>8.56130165308385E-006</v>
      </c>
      <c r="AQ682" s="0" t="n">
        <v>4.93680155895611E-006</v>
      </c>
      <c r="AR682" s="0" t="n">
        <v>6.68454819971497E-006</v>
      </c>
      <c r="AS682" s="0" t="n">
        <v>4.873060873039E-006</v>
      </c>
      <c r="AT682" s="0" t="n">
        <v>4.71014566874682E-006</v>
      </c>
      <c r="AU682" s="0" t="n">
        <v>7.19633694593001E-006</v>
      </c>
      <c r="AV682" s="0" t="n">
        <v>3.26019516947968E-006</v>
      </c>
      <c r="AW682" s="0" t="n">
        <v>3.27217510389416E-006</v>
      </c>
      <c r="AX682" s="0" t="n">
        <v>3.26703917499142E-006</v>
      </c>
      <c r="AY682" s="0" t="n">
        <v>6.48968727528157E-006</v>
      </c>
      <c r="AZ682" s="0" t="n">
        <v>5.71153701880724E-006</v>
      </c>
      <c r="BA682" s="0" t="n">
        <v>7.13958109942209E-006</v>
      </c>
      <c r="BB682" s="0" t="n">
        <v>7.10584936609769E-006</v>
      </c>
      <c r="BC682" s="0" t="n">
        <v>5.81086793641682E-006</v>
      </c>
      <c r="BD682" s="0" t="n">
        <v>1.07432924452451E-005</v>
      </c>
      <c r="BE682" s="0" t="n">
        <v>5.46888861159598E-006</v>
      </c>
      <c r="BF682" s="0" t="n">
        <v>9.00084666497739E-006</v>
      </c>
      <c r="BG682" s="0" t="n">
        <v>1.50813999561662E-005</v>
      </c>
      <c r="BH682" s="1" t="n">
        <f aca="false">_xlfn.T.TEST(AP682:AU682,AV682:BA682,2,2)</f>
        <v>0.211156331010996</v>
      </c>
      <c r="BI682" s="1" t="n">
        <f aca="false">_xlfn.T.TEST(AP682:AU682,BB682:BG682,2,2)</f>
        <v>0.125072388395727</v>
      </c>
    </row>
    <row r="683" customFormat="false" ht="15" hidden="false" customHeight="false" outlineLevel="0" collapsed="false">
      <c r="A683" s="0" t="s">
        <v>699</v>
      </c>
      <c r="B683" s="0" t="n">
        <v>48.4469621833541</v>
      </c>
      <c r="C683" s="0" t="n">
        <v>209.518234511207</v>
      </c>
      <c r="D683" s="0" t="n">
        <v>67.4449181209337</v>
      </c>
      <c r="E683" s="0" t="n">
        <v>85.3362701660635</v>
      </c>
      <c r="F683" s="0" t="n">
        <v>17.4842982078427</v>
      </c>
      <c r="G683" s="0" t="n">
        <v>27.4329212615017</v>
      </c>
      <c r="H683" s="0" t="n">
        <v>18.3559762983833</v>
      </c>
      <c r="I683" s="0" t="n">
        <v>72.112319276708</v>
      </c>
      <c r="J683" s="0" t="n">
        <v>8.95578124991302</v>
      </c>
      <c r="K683" s="0" t="n">
        <v>83.7107410448527</v>
      </c>
      <c r="L683" s="0" t="n">
        <v>25.4109138724523</v>
      </c>
      <c r="M683" s="0" t="n">
        <v>57.0199058927324</v>
      </c>
      <c r="N683" s="0" t="n">
        <v>34.60314700782</v>
      </c>
      <c r="O683" s="0" t="n">
        <v>31.4612877007474</v>
      </c>
      <c r="P683" s="0" t="n">
        <v>128.06270960057</v>
      </c>
      <c r="Q683" s="0" t="n">
        <v>109.824850363863</v>
      </c>
      <c r="R683" s="0" t="n">
        <v>21.3580677441853</v>
      </c>
      <c r="S683" s="0" t="n">
        <v>48.4469621833541</v>
      </c>
      <c r="U683" s="0" t="s">
        <v>699</v>
      </c>
      <c r="V683" s="0" t="n">
        <f aca="false">(B683/V$1)*100</f>
        <v>0.000816113435452021</v>
      </c>
      <c r="W683" s="0" t="n">
        <f aca="false">(C683/W$1)*100</f>
        <v>0.00254026502776163</v>
      </c>
      <c r="X683" s="0" t="n">
        <f aca="false">(D683/X$1)*100</f>
        <v>0.00104171141294428</v>
      </c>
      <c r="Y683" s="0" t="n">
        <f aca="false">(E683/Y$1)*100</f>
        <v>0.00140118548473475</v>
      </c>
      <c r="Z683" s="0" t="n">
        <f aca="false">(F683/Z$1)*100</f>
        <v>0.000452769961814924</v>
      </c>
      <c r="AA683" s="0" t="n">
        <f aca="false">(G683/AA$1)*100</f>
        <v>0.000607701480744819</v>
      </c>
      <c r="AB683" s="0" t="n">
        <f aca="false">(H683/AB$1)*100</f>
        <v>0.000392454058465708</v>
      </c>
      <c r="AC683" s="0" t="n">
        <f aca="false">(I683/AC$1)*100</f>
        <v>0.000939883835968948</v>
      </c>
      <c r="AD683" s="0" t="n">
        <f aca="false">(J683/AD$1)*100</f>
        <v>0.000209942882364232</v>
      </c>
      <c r="AE683" s="0" t="n">
        <f aca="false">(K683/AE$1)*100</f>
        <v>0.00196035125228673</v>
      </c>
      <c r="AF683" s="0" t="n">
        <f aca="false">(L683/AF$1)*100</f>
        <v>0.000504301638197228</v>
      </c>
      <c r="AG683" s="0" t="n">
        <f aca="false">(M683/AG$1)*100</f>
        <v>0.000944502642906384</v>
      </c>
      <c r="AH683" s="0" t="n">
        <f aca="false">(N683/AH$1)*100</f>
        <v>0.000756899716547388</v>
      </c>
      <c r="AI683" s="0" t="n">
        <f aca="false">(O683/AI$1)*100</f>
        <v>0.000750260279524991</v>
      </c>
      <c r="AJ683" s="0" t="n">
        <f aca="false">(P683/AJ$1)*100</f>
        <v>0.0027968903708017</v>
      </c>
      <c r="AK683" s="0" t="n">
        <f aca="false">(Q683/AK$1)*100</f>
        <v>0.00173809287483522</v>
      </c>
      <c r="AL683" s="0" t="n">
        <f aca="false">(R683/AL$1)*100</f>
        <v>0.000473098606515687</v>
      </c>
      <c r="AM683" s="0" t="n">
        <f aca="false">(S683/AM$1)*100</f>
        <v>0.00110147276496042</v>
      </c>
      <c r="AO683" s="0" t="s">
        <v>699</v>
      </c>
      <c r="AP683" s="0" t="n">
        <v>0.000816113435452021</v>
      </c>
      <c r="AQ683" s="0" t="n">
        <v>0.00254026502776163</v>
      </c>
      <c r="AR683" s="0" t="n">
        <v>0.00104171141294428</v>
      </c>
      <c r="AS683" s="0" t="n">
        <v>0.00140118548473475</v>
      </c>
      <c r="AT683" s="0" t="n">
        <v>0.000452769961814924</v>
      </c>
      <c r="AU683" s="0" t="n">
        <v>0.000607701480744819</v>
      </c>
      <c r="AV683" s="0" t="n">
        <v>0.000392454058465708</v>
      </c>
      <c r="AW683" s="0" t="n">
        <v>0.000939883835968948</v>
      </c>
      <c r="AX683" s="0" t="n">
        <v>0.000209942882364232</v>
      </c>
      <c r="AY683" s="0" t="n">
        <v>0.00196035125228673</v>
      </c>
      <c r="AZ683" s="0" t="n">
        <v>0.000504301638197228</v>
      </c>
      <c r="BA683" s="0" t="n">
        <v>0.000944502642906384</v>
      </c>
      <c r="BB683" s="0" t="n">
        <v>0.000756899716547388</v>
      </c>
      <c r="BC683" s="0" t="n">
        <v>0.000750260279524991</v>
      </c>
      <c r="BD683" s="0" t="n">
        <v>0.0027968903708017</v>
      </c>
      <c r="BE683" s="0" t="n">
        <v>0.00173809287483522</v>
      </c>
      <c r="BF683" s="0" t="n">
        <v>0.000473098606515687</v>
      </c>
      <c r="BG683" s="0" t="n">
        <v>0.00110147276496042</v>
      </c>
      <c r="BH683" s="1" t="n">
        <f aca="false">_xlfn.T.TEST(AP683:AU683,AV683:BA683,2,2)</f>
        <v>0.448818072779312</v>
      </c>
      <c r="BI683" s="1" t="n">
        <f aca="false">_xlfn.T.TEST(AP683:AU683,BB683:BG683,2,2)</f>
        <v>0.794119737614871</v>
      </c>
    </row>
    <row r="684" customFormat="false" ht="15" hidden="false" customHeight="false" outlineLevel="0" collapsed="false">
      <c r="A684" s="0" t="s">
        <v>700</v>
      </c>
      <c r="B684" s="0" t="n">
        <v>10.2803251287894</v>
      </c>
      <c r="C684" s="0" t="n">
        <v>18.4901218364063</v>
      </c>
      <c r="D684" s="0" t="n">
        <v>7.74568941767419</v>
      </c>
      <c r="E684" s="0" t="n">
        <v>7.53838739134846</v>
      </c>
      <c r="F684" s="0" t="n">
        <v>3.42172860770019</v>
      </c>
      <c r="G684" s="0" t="n">
        <v>3.3196951604973</v>
      </c>
      <c r="H684" s="0" t="n">
        <v>3.89104443984172</v>
      </c>
      <c r="I684" s="0" t="n">
        <v>6.9045935519085</v>
      </c>
      <c r="J684" s="0" t="n">
        <v>2.3822880974046</v>
      </c>
      <c r="K684" s="0" t="n">
        <v>9.35479318485066</v>
      </c>
      <c r="L684" s="0" t="n">
        <v>6.9045935519085</v>
      </c>
      <c r="M684" s="0" t="n">
        <v>7.70916810645885</v>
      </c>
      <c r="N684" s="0" t="n">
        <v>5.10195350762684</v>
      </c>
      <c r="O684" s="0" t="n">
        <v>3.71283329654271</v>
      </c>
      <c r="P684" s="0" t="n">
        <v>9.91494912363683</v>
      </c>
      <c r="Q684" s="0" t="n">
        <v>9.17355638806356</v>
      </c>
      <c r="R684" s="0" t="n">
        <v>4.70555235467144</v>
      </c>
      <c r="S684" s="0" t="n">
        <v>5.77867752587424</v>
      </c>
      <c r="U684" s="0" t="s">
        <v>700</v>
      </c>
      <c r="V684" s="0" t="n">
        <f aca="false">(B684/V$1)*100</f>
        <v>0.000173177245389862</v>
      </c>
      <c r="W684" s="0" t="n">
        <f aca="false">(C684/W$1)*100</f>
        <v>0.000224180057500256</v>
      </c>
      <c r="X684" s="0" t="n">
        <f aca="false">(D684/X$1)*100</f>
        <v>0.000119635004271857</v>
      </c>
      <c r="Y684" s="0" t="n">
        <f aca="false">(E684/Y$1)*100</f>
        <v>0.000123777134511622</v>
      </c>
      <c r="Z684" s="0" t="n">
        <f aca="false">(F684/Z$1)*100</f>
        <v>8.86084138255269E-005</v>
      </c>
      <c r="AA684" s="0" t="n">
        <f aca="false">(G684/AA$1)*100</f>
        <v>7.35387837636793E-005</v>
      </c>
      <c r="AB684" s="0" t="n">
        <f aca="false">(H684/AB$1)*100</f>
        <v>8.31912265119241E-005</v>
      </c>
      <c r="AC684" s="0" t="n">
        <f aca="false">(I684/AC$1)*100</f>
        <v>8.99917786373336E-005</v>
      </c>
      <c r="AD684" s="0" t="n">
        <f aca="false">(J684/AD$1)*100</f>
        <v>5.58459854963497E-005</v>
      </c>
      <c r="AE684" s="0" t="n">
        <f aca="false">(K684/AE$1)*100</f>
        <v>0.000219072012813498</v>
      </c>
      <c r="AF684" s="0" t="n">
        <f aca="false">(L684/AF$1)*100</f>
        <v>0.000137027651063281</v>
      </c>
      <c r="AG684" s="0" t="n">
        <f aca="false">(M684/AG$1)*100</f>
        <v>0.000127698029962691</v>
      </c>
      <c r="AH684" s="0" t="n">
        <f aca="false">(N684/AH$1)*100</f>
        <v>0.000111598727216574</v>
      </c>
      <c r="AI684" s="0" t="n">
        <f aca="false">(O684/AI$1)*100</f>
        <v>8.85402839638906E-005</v>
      </c>
      <c r="AJ684" s="0" t="n">
        <f aca="false">(P684/AJ$1)*100</f>
        <v>0.000216542550266054</v>
      </c>
      <c r="AK684" s="0" t="n">
        <f aca="false">(Q684/AK$1)*100</f>
        <v>0.000145181103749891</v>
      </c>
      <c r="AL684" s="0" t="n">
        <f aca="false">(R684/AL$1)*100</f>
        <v>0.000104231819495363</v>
      </c>
      <c r="AM684" s="0" t="n">
        <f aca="false">(S684/AM$1)*100</f>
        <v>0.00013138194069114</v>
      </c>
      <c r="AO684" s="0" t="s">
        <v>700</v>
      </c>
      <c r="AP684" s="0" t="n">
        <v>0.000173177245389862</v>
      </c>
      <c r="AQ684" s="0" t="n">
        <v>0.000224180057500256</v>
      </c>
      <c r="AR684" s="0" t="n">
        <v>0.000119635004271857</v>
      </c>
      <c r="AS684" s="0" t="n">
        <v>0.000123777134511622</v>
      </c>
      <c r="AT684" s="0" t="n">
        <v>8.86084138255269E-005</v>
      </c>
      <c r="AU684" s="0" t="n">
        <v>7.35387837636793E-005</v>
      </c>
      <c r="AV684" s="0" t="n">
        <v>8.31912265119241E-005</v>
      </c>
      <c r="AW684" s="0" t="n">
        <v>8.99917786373336E-005</v>
      </c>
      <c r="AX684" s="0" t="n">
        <v>5.58459854963497E-005</v>
      </c>
      <c r="AY684" s="0" t="n">
        <v>0.000219072012813498</v>
      </c>
      <c r="AZ684" s="0" t="n">
        <v>0.000137027651063281</v>
      </c>
      <c r="BA684" s="0" t="n">
        <v>0.000127698029962691</v>
      </c>
      <c r="BB684" s="0" t="n">
        <v>0.000111598727216574</v>
      </c>
      <c r="BC684" s="0" t="n">
        <v>8.85402839638906E-005</v>
      </c>
      <c r="BD684" s="0" t="n">
        <v>0.000216542550266054</v>
      </c>
      <c r="BE684" s="0" t="n">
        <v>0.000145181103749891</v>
      </c>
      <c r="BF684" s="0" t="n">
        <v>0.000104231819495363</v>
      </c>
      <c r="BG684" s="0" t="n">
        <v>0.00013138194069114</v>
      </c>
      <c r="BH684" s="1" t="n">
        <f aca="false">_xlfn.T.TEST(AP684:AU684,AV684:BA684,2,2)</f>
        <v>0.656632455402652</v>
      </c>
      <c r="BI684" s="1" t="n">
        <f aca="false">_xlfn.T.TEST(AP684:AU684,BB684:BG684,2,2)</f>
        <v>0.976075513935109</v>
      </c>
    </row>
    <row r="685" customFormat="false" ht="15" hidden="false" customHeight="false" outlineLevel="0" collapsed="false">
      <c r="A685" s="0" t="s">
        <v>701</v>
      </c>
      <c r="B685" s="0" t="n">
        <v>7.73565680754609</v>
      </c>
      <c r="C685" s="0" t="n">
        <v>3.43980499417898</v>
      </c>
      <c r="D685" s="0" t="n">
        <v>3.42596733915793</v>
      </c>
      <c r="E685" s="0" t="n">
        <v>2.03774478303514</v>
      </c>
      <c r="F685" s="0" t="n">
        <v>3.5828297376353</v>
      </c>
      <c r="G685" s="0" t="n">
        <v>2.13264732738639</v>
      </c>
      <c r="H685" s="0" t="n">
        <v>2.85175300220271</v>
      </c>
      <c r="I685" s="0" t="n">
        <v>2.61533184118593</v>
      </c>
      <c r="J685" s="0" t="n">
        <v>3.10214861518435</v>
      </c>
      <c r="K685" s="0" t="n">
        <v>2.34463204351842</v>
      </c>
      <c r="L685" s="0" t="n">
        <v>8.72439929043703</v>
      </c>
      <c r="M685" s="0" t="n">
        <v>4.8128882843804</v>
      </c>
      <c r="N685" s="0" t="n">
        <v>3.34585720453193</v>
      </c>
      <c r="O685" s="0" t="n">
        <v>2.54270998178646</v>
      </c>
      <c r="P685" s="0" t="n">
        <v>3.46883850292304</v>
      </c>
      <c r="Q685" s="0" t="n">
        <v>2.10297980450416</v>
      </c>
      <c r="R685" s="0" t="n">
        <v>5.56600054583498</v>
      </c>
      <c r="S685" s="0" t="n">
        <v>3.34585720453193</v>
      </c>
      <c r="U685" s="0" t="s">
        <v>701</v>
      </c>
      <c r="V685" s="0" t="n">
        <f aca="false">(B685/V$1)*100</f>
        <v>0.000130311028146433</v>
      </c>
      <c r="W685" s="0" t="n">
        <f aca="false">(C685/W$1)*100</f>
        <v>4.17052785377745E-005</v>
      </c>
      <c r="X685" s="0" t="n">
        <f aca="false">(D685/X$1)*100</f>
        <v>5.29153178179553E-005</v>
      </c>
      <c r="Y685" s="0" t="n">
        <f aca="false">(E685/Y$1)*100</f>
        <v>3.34589079886724E-005</v>
      </c>
      <c r="Z685" s="0" t="n">
        <f aca="false">(F685/Z$1)*100</f>
        <v>9.27802571321312E-005</v>
      </c>
      <c r="AA685" s="0" t="n">
        <f aca="false">(G685/AA$1)*100</f>
        <v>4.72429795720648E-005</v>
      </c>
      <c r="AB685" s="0" t="n">
        <f aca="false">(H685/AB$1)*100</f>
        <v>6.09709895711076E-005</v>
      </c>
      <c r="AC685" s="0" t="n">
        <f aca="false">(I685/AC$1)*100</f>
        <v>3.40872148875612E-005</v>
      </c>
      <c r="AD685" s="0" t="n">
        <f aca="false">(J685/AD$1)*100</f>
        <v>7.27210729717565E-005</v>
      </c>
      <c r="AE685" s="0" t="n">
        <f aca="false">(K685/AE$1)*100</f>
        <v>5.49069606276717E-005</v>
      </c>
      <c r="AF685" s="0" t="n">
        <f aca="false">(L685/AF$1)*100</f>
        <v>0.000173143275229618</v>
      </c>
      <c r="AG685" s="0" t="n">
        <f aca="false">(M685/AG$1)*100</f>
        <v>7.97227851123102E-005</v>
      </c>
      <c r="AH685" s="0" t="n">
        <f aca="false">(N685/AH$1)*100</f>
        <v>7.31863598748963E-005</v>
      </c>
      <c r="AI685" s="0" t="n">
        <f aca="false">(O685/AI$1)*100</f>
        <v>6.06362434949151E-005</v>
      </c>
      <c r="AJ685" s="0" t="n">
        <f aca="false">(P685/AJ$1)*100</f>
        <v>7.57594543872466E-005</v>
      </c>
      <c r="AK685" s="0" t="n">
        <f aca="false">(Q685/AK$1)*100</f>
        <v>3.32818501643388E-005</v>
      </c>
      <c r="AL685" s="0" t="n">
        <f aca="false">(R685/AL$1)*100</f>
        <v>0.00012329144816094</v>
      </c>
      <c r="AM685" s="0" t="n">
        <f aca="false">(S685/AM$1)*100</f>
        <v>7.607020998119E-005</v>
      </c>
      <c r="AO685" s="0" t="s">
        <v>701</v>
      </c>
      <c r="AP685" s="0" t="n">
        <v>0.000130311028146433</v>
      </c>
      <c r="AQ685" s="0" t="n">
        <v>4.17052785377745E-005</v>
      </c>
      <c r="AR685" s="0" t="n">
        <v>5.29153178179553E-005</v>
      </c>
      <c r="AS685" s="0" t="n">
        <v>3.34589079886724E-005</v>
      </c>
      <c r="AT685" s="0" t="n">
        <v>9.27802571321313E-005</v>
      </c>
      <c r="AU685" s="0" t="n">
        <v>4.72429795720648E-005</v>
      </c>
      <c r="AV685" s="0" t="n">
        <v>6.09709895711076E-005</v>
      </c>
      <c r="AW685" s="0" t="n">
        <v>3.40872148875612E-005</v>
      </c>
      <c r="AX685" s="0" t="n">
        <v>7.27210729717565E-005</v>
      </c>
      <c r="AY685" s="0" t="n">
        <v>5.49069606276717E-005</v>
      </c>
      <c r="AZ685" s="0" t="n">
        <v>0.000173143275229618</v>
      </c>
      <c r="BA685" s="0" t="n">
        <v>7.97227851123102E-005</v>
      </c>
      <c r="BB685" s="0" t="n">
        <v>7.31863598748963E-005</v>
      </c>
      <c r="BC685" s="0" t="n">
        <v>6.06362434949151E-005</v>
      </c>
      <c r="BD685" s="0" t="n">
        <v>7.57594543872467E-005</v>
      </c>
      <c r="BE685" s="0" t="n">
        <v>3.32818501643388E-005</v>
      </c>
      <c r="BF685" s="0" t="n">
        <v>0.00012329144816094</v>
      </c>
      <c r="BG685" s="0" t="n">
        <v>7.607020998119E-005</v>
      </c>
      <c r="BH685" s="1" t="n">
        <f aca="false">_xlfn.T.TEST(AP685:AU685,AV685:BA685,2,2)</f>
        <v>0.619161394449436</v>
      </c>
      <c r="BI685" s="1" t="n">
        <f aca="false">_xlfn.T.TEST(AP685:AU685,BB685:BG685,2,2)</f>
        <v>0.714576566411636</v>
      </c>
    </row>
    <row r="686" customFormat="false" ht="15" hidden="false" customHeight="false" outlineLevel="0" collapsed="false">
      <c r="A686" s="0" t="s">
        <v>702</v>
      </c>
      <c r="B686" s="0" t="n">
        <v>0.743184472158046</v>
      </c>
      <c r="C686" s="0" t="n">
        <v>0.186071257986143</v>
      </c>
      <c r="D686" s="0" t="n">
        <v>0.200408909162417</v>
      </c>
      <c r="E686" s="0" t="n">
        <v>0.1006189332702</v>
      </c>
      <c r="F686" s="0" t="n">
        <v>0.19822120595703</v>
      </c>
      <c r="G686" s="0" t="n">
        <v>0.124675142235021</v>
      </c>
      <c r="H686" s="0" t="n">
        <v>0.172002364457842</v>
      </c>
      <c r="I686" s="0" t="n">
        <v>0.148830007236435</v>
      </c>
      <c r="J686" s="0" t="n">
        <v>0.201673966952688</v>
      </c>
      <c r="K686" s="0" t="n">
        <v>0.125731294262547</v>
      </c>
      <c r="L686" s="0" t="n">
        <v>0.445957847989778</v>
      </c>
      <c r="M686" s="0" t="n">
        <v>0.284895048340257</v>
      </c>
      <c r="N686" s="0" t="n">
        <v>0.236789027269926</v>
      </c>
      <c r="O686" s="0" t="n">
        <v>0.188060440976791</v>
      </c>
      <c r="P686" s="0" t="n">
        <v>0.19822120595703</v>
      </c>
      <c r="Q686" s="0" t="n">
        <v>0.0882745553976661</v>
      </c>
      <c r="R686" s="0" t="n">
        <v>0.335840131000394</v>
      </c>
      <c r="S686" s="0" t="n">
        <v>0.198359450661004</v>
      </c>
      <c r="U686" s="0" t="s">
        <v>702</v>
      </c>
      <c r="V686" s="0" t="n">
        <f aca="false">(B686/V$1)*100</f>
        <v>1.2519316081203E-005</v>
      </c>
      <c r="W686" s="0" t="n">
        <f aca="false">(C686/W$1)*100</f>
        <v>2.25598650368795E-006</v>
      </c>
      <c r="X686" s="0" t="n">
        <f aca="false">(D686/X$1)*100</f>
        <v>3.09538885577513E-006</v>
      </c>
      <c r="Y686" s="0" t="n">
        <f aca="false">(E686/Y$1)*100</f>
        <v>1.65212035296764E-006</v>
      </c>
      <c r="Z686" s="0" t="n">
        <f aca="false">(F686/Z$1)*100</f>
        <v>5.13309752471592E-006</v>
      </c>
      <c r="AA686" s="0" t="n">
        <f aca="false">(G686/AA$1)*100</f>
        <v>2.76183742249206E-006</v>
      </c>
      <c r="AB686" s="0" t="n">
        <f aca="false">(H686/AB$1)*100</f>
        <v>3.67744133572038E-006</v>
      </c>
      <c r="AC686" s="0" t="n">
        <f aca="false">(I686/AC$1)*100</f>
        <v>1.93979225064043E-006</v>
      </c>
      <c r="AD686" s="0" t="n">
        <f aca="false">(J686/AD$1)*100</f>
        <v>4.72767397264056E-006</v>
      </c>
      <c r="AE686" s="0" t="n">
        <f aca="false">(K686/AE$1)*100</f>
        <v>2.94439515267405E-006</v>
      </c>
      <c r="AF686" s="0" t="n">
        <f aca="false">(L686/AF$1)*100</f>
        <v>8.85042050974657E-006</v>
      </c>
      <c r="AG686" s="0" t="n">
        <f aca="false">(M686/AG$1)*100</f>
        <v>4.71912609983123E-006</v>
      </c>
      <c r="AH686" s="0" t="n">
        <f aca="false">(N686/AH$1)*100</f>
        <v>5.17945802968832E-006</v>
      </c>
      <c r="AI686" s="0" t="n">
        <f aca="false">(O686/AI$1)*100</f>
        <v>4.48469497996704E-006</v>
      </c>
      <c r="AJ686" s="0" t="n">
        <f aca="false">(P686/AJ$1)*100</f>
        <v>4.32915236573635E-006</v>
      </c>
      <c r="AK686" s="0" t="n">
        <f aca="false">(Q686/AK$1)*100</f>
        <v>1.39703696620209E-006</v>
      </c>
      <c r="AL686" s="0" t="n">
        <f aca="false">(R686/AL$1)*100</f>
        <v>7.43913259810632E-006</v>
      </c>
      <c r="AM686" s="0" t="n">
        <f aca="false">(S686/AM$1)*100</f>
        <v>4.50982936244195E-006</v>
      </c>
      <c r="AO686" s="0" t="s">
        <v>702</v>
      </c>
      <c r="AP686" s="0" t="n">
        <v>1.2519316081203E-005</v>
      </c>
      <c r="AQ686" s="0" t="n">
        <v>2.25598650368795E-006</v>
      </c>
      <c r="AR686" s="0" t="n">
        <v>3.09538885577513E-006</v>
      </c>
      <c r="AS686" s="0" t="n">
        <v>1.65212035296764E-006</v>
      </c>
      <c r="AT686" s="0" t="n">
        <v>5.13309752471592E-006</v>
      </c>
      <c r="AU686" s="0" t="n">
        <v>2.76183742249206E-006</v>
      </c>
      <c r="AV686" s="0" t="n">
        <v>3.67744133572038E-006</v>
      </c>
      <c r="AW686" s="0" t="n">
        <v>1.93979225064043E-006</v>
      </c>
      <c r="AX686" s="0" t="n">
        <v>4.72767397264056E-006</v>
      </c>
      <c r="AY686" s="0" t="n">
        <v>2.94439515267405E-006</v>
      </c>
      <c r="AZ686" s="0" t="n">
        <v>8.85042050974657E-006</v>
      </c>
      <c r="BA686" s="0" t="n">
        <v>4.71912609983123E-006</v>
      </c>
      <c r="BB686" s="0" t="n">
        <v>5.17945802968832E-006</v>
      </c>
      <c r="BC686" s="0" t="n">
        <v>4.48469497996704E-006</v>
      </c>
      <c r="BD686" s="0" t="n">
        <v>4.32915236573635E-006</v>
      </c>
      <c r="BE686" s="0" t="n">
        <v>1.39703696620209E-006</v>
      </c>
      <c r="BF686" s="0" t="n">
        <v>7.43913259810631E-006</v>
      </c>
      <c r="BG686" s="0" t="n">
        <v>4.50982936244195E-006</v>
      </c>
      <c r="BH686" s="1" t="n">
        <f aca="false">_xlfn.T.TEST(AP686:AU686,AV686:BA686,2,2)</f>
        <v>0.962413820658331</v>
      </c>
      <c r="BI686" s="1" t="n">
        <f aca="false">_xlfn.T.TEST(AP686:AU686,BB686:BG686,2,2)</f>
        <v>0.9944703801257</v>
      </c>
    </row>
    <row r="687" customFormat="false" ht="15" hidden="false" customHeight="false" outlineLevel="0" collapsed="false">
      <c r="A687" s="0" t="s">
        <v>703</v>
      </c>
      <c r="B687" s="0" t="n">
        <v>0.0709108223977342</v>
      </c>
      <c r="C687" s="0" t="n">
        <v>0.0327240954437152</v>
      </c>
      <c r="D687" s="0" t="n">
        <v>0.0213179264372749</v>
      </c>
      <c r="E687" s="0" t="n">
        <v>0.0177562823418</v>
      </c>
      <c r="F687" s="0" t="n">
        <v>0.0326656668992858</v>
      </c>
      <c r="G687" s="0" t="n">
        <v>0.029851794619653</v>
      </c>
      <c r="H687" s="0" t="n">
        <v>0.029851794619653</v>
      </c>
      <c r="I687" s="0" t="n">
        <v>0.0381969085653893</v>
      </c>
      <c r="J687" s="0" t="n">
        <v>0.0249385235235706</v>
      </c>
      <c r="K687" s="0" t="n">
        <v>0.0301498511752027</v>
      </c>
      <c r="L687" s="0" t="n">
        <v>0.115366007963976</v>
      </c>
      <c r="M687" s="0" t="n">
        <v>0.0381391758261956</v>
      </c>
      <c r="N687" s="0" t="n">
        <v>0.0229653085803011</v>
      </c>
      <c r="O687" s="0" t="n">
        <v>0.021532506713583</v>
      </c>
      <c r="P687" s="0" t="n">
        <v>0.0318511839537079</v>
      </c>
      <c r="Q687" s="0" t="n">
        <v>0.0231451578176807</v>
      </c>
      <c r="R687" s="0" t="n">
        <v>0.0166782909300422</v>
      </c>
      <c r="S687" s="0" t="n">
        <v>0.012251613129062</v>
      </c>
      <c r="U687" s="0" t="s">
        <v>703</v>
      </c>
      <c r="V687" s="0" t="n">
        <f aca="false">(B687/V$1)*100</f>
        <v>1.19452845482285E-006</v>
      </c>
      <c r="W687" s="0" t="n">
        <f aca="false">(C687/W$1)*100</f>
        <v>3.96757234112513E-007</v>
      </c>
      <c r="X687" s="0" t="n">
        <f aca="false">(D687/X$1)*100</f>
        <v>3.29263165983787E-007</v>
      </c>
      <c r="Y687" s="0" t="n">
        <f aca="false">(E687/Y$1)*100</f>
        <v>2.91550650523701E-007</v>
      </c>
      <c r="Z687" s="0" t="n">
        <f aca="false">(F687/Z$1)*100</f>
        <v>8.45903711938204E-007</v>
      </c>
      <c r="AA687" s="0" t="n">
        <f aca="false">(G687/AA$1)*100</f>
        <v>6.61285016653028E-007</v>
      </c>
      <c r="AB687" s="0" t="n">
        <f aca="false">(H687/AB$1)*100</f>
        <v>6.38236711604356E-007</v>
      </c>
      <c r="AC687" s="0" t="n">
        <f aca="false">(I687/AC$1)*100</f>
        <v>4.97843604320033E-007</v>
      </c>
      <c r="AD687" s="0" t="n">
        <f aca="false">(J687/AD$1)*100</f>
        <v>5.84612929273754E-007</v>
      </c>
      <c r="AE687" s="0" t="n">
        <f aca="false">(K687/AE$1)*100</f>
        <v>7.06053939671838E-007</v>
      </c>
      <c r="AF687" s="0" t="n">
        <f aca="false">(L687/AF$1)*100</f>
        <v>2.28953854633221E-006</v>
      </c>
      <c r="AG687" s="0" t="n">
        <f aca="false">(M687/AG$1)*100</f>
        <v>6.31753977880633E-007</v>
      </c>
      <c r="AH687" s="0" t="n">
        <f aca="false">(N687/AH$1)*100</f>
        <v>5.02336840950475E-007</v>
      </c>
      <c r="AI687" s="0" t="n">
        <f aca="false">(O687/AI$1)*100</f>
        <v>5.13487707797249E-007</v>
      </c>
      <c r="AJ687" s="0" t="n">
        <f aca="false">(P687/AJ$1)*100</f>
        <v>6.95630054811541E-007</v>
      </c>
      <c r="AK687" s="0" t="n">
        <f aca="false">(Q687/AK$1)*100</f>
        <v>3.66296277723718E-007</v>
      </c>
      <c r="AL687" s="0" t="n">
        <f aca="false">(R687/AL$1)*100</f>
        <v>3.69437736249072E-007</v>
      </c>
      <c r="AM687" s="0" t="n">
        <f aca="false">(S687/AM$1)*100</f>
        <v>2.78548284150827E-007</v>
      </c>
      <c r="AO687" s="0" t="s">
        <v>703</v>
      </c>
      <c r="AP687" s="0" t="n">
        <v>1.19452845482285E-006</v>
      </c>
      <c r="AQ687" s="0" t="n">
        <v>3.96757234112513E-007</v>
      </c>
      <c r="AR687" s="0" t="n">
        <v>3.29263165983787E-007</v>
      </c>
      <c r="AS687" s="0" t="n">
        <v>2.91550650523701E-007</v>
      </c>
      <c r="AT687" s="0" t="n">
        <v>8.45903711938204E-007</v>
      </c>
      <c r="AU687" s="0" t="n">
        <v>6.61285016653028E-007</v>
      </c>
      <c r="AV687" s="0" t="n">
        <v>6.38236711604356E-007</v>
      </c>
      <c r="AW687" s="0" t="n">
        <v>4.97843604320033E-007</v>
      </c>
      <c r="AX687" s="0" t="n">
        <v>5.84612929273754E-007</v>
      </c>
      <c r="AY687" s="0" t="n">
        <v>7.06053939671838E-007</v>
      </c>
      <c r="AZ687" s="0" t="n">
        <v>2.28953854633221E-006</v>
      </c>
      <c r="BA687" s="0" t="n">
        <v>6.31753977880633E-007</v>
      </c>
      <c r="BB687" s="0" t="n">
        <v>5.02336840950475E-007</v>
      </c>
      <c r="BC687" s="0" t="n">
        <v>5.13487707797249E-007</v>
      </c>
      <c r="BD687" s="0" t="n">
        <v>6.95630054811541E-007</v>
      </c>
      <c r="BE687" s="0" t="n">
        <v>3.66296277723718E-007</v>
      </c>
      <c r="BF687" s="0" t="n">
        <v>3.69437736249072E-007</v>
      </c>
      <c r="BG687" s="0" t="n">
        <v>2.78548284150827E-007</v>
      </c>
      <c r="BH687" s="1" t="n">
        <f aca="false">_xlfn.T.TEST(AP687:AU687,AV687:BA687,2,2)</f>
        <v>0.410362144485565</v>
      </c>
      <c r="BI687" s="1" t="n">
        <f aca="false">_xlfn.T.TEST(AP687:AU687,BB687:BG687,2,2)</f>
        <v>0.314958635944104</v>
      </c>
    </row>
    <row r="688" customFormat="false" ht="15" hidden="false" customHeight="false" outlineLevel="0" collapsed="false">
      <c r="A688" s="0" t="s">
        <v>704</v>
      </c>
      <c r="B688" s="0" t="n">
        <v>0.104397219858466</v>
      </c>
      <c r="C688" s="0" t="n">
        <v>0.0696315111856988</v>
      </c>
      <c r="D688" s="0" t="n">
        <v>0.0269714370165566</v>
      </c>
      <c r="E688" s="0" t="n">
        <v>0.0553826901613285</v>
      </c>
      <c r="F688" s="0" t="n">
        <v>0.0571649170737502</v>
      </c>
      <c r="G688" s="0" t="n">
        <v>0.0500456556858889</v>
      </c>
      <c r="H688" s="0" t="n">
        <v>0.0755369712700893</v>
      </c>
      <c r="I688" s="0" t="n">
        <v>0.0553826901613285</v>
      </c>
      <c r="J688" s="0" t="n">
        <v>0.0305960881005442</v>
      </c>
      <c r="K688" s="0" t="n">
        <v>0.0436210612747614</v>
      </c>
      <c r="L688" s="0" t="n">
        <v>0.104201555580365</v>
      </c>
      <c r="M688" s="0" t="n">
        <v>0.102010807631511</v>
      </c>
      <c r="N688" s="0" t="n">
        <v>0.0246533251427494</v>
      </c>
      <c r="O688" s="0" t="n">
        <v>0.0356634640758005</v>
      </c>
      <c r="P688" s="0" t="n">
        <v>0.0700836742454165</v>
      </c>
      <c r="Q688" s="0" t="n">
        <v>0.0543642078973432</v>
      </c>
      <c r="R688" s="0" t="n">
        <v>0.0477605603905753</v>
      </c>
      <c r="S688" s="0" t="n">
        <v>0.0834276513074222</v>
      </c>
      <c r="U688" s="0" t="s">
        <v>704</v>
      </c>
      <c r="V688" s="0" t="n">
        <f aca="false">(B688/V$1)*100</f>
        <v>1.75862365586272E-006</v>
      </c>
      <c r="W688" s="0" t="n">
        <f aca="false">(C688/W$1)*100</f>
        <v>8.4423436035474E-007</v>
      </c>
      <c r="X688" s="0" t="n">
        <f aca="false">(D688/X$1)*100</f>
        <v>4.16583703360362E-007</v>
      </c>
      <c r="Y688" s="0" t="n">
        <f aca="false">(E688/Y$1)*100</f>
        <v>9.09360362347734E-007</v>
      </c>
      <c r="Z688" s="0" t="n">
        <f aca="false">(F688/Z$1)*100</f>
        <v>1.48033149589186E-006</v>
      </c>
      <c r="AA688" s="0" t="n">
        <f aca="false">(G688/AA$1)*100</f>
        <v>1.10862488085949E-006</v>
      </c>
      <c r="AB688" s="0" t="n">
        <f aca="false">(H688/AB$1)*100</f>
        <v>1.61499396475933E-006</v>
      </c>
      <c r="AC688" s="0" t="n">
        <f aca="false">(I688/AC$1)*100</f>
        <v>7.21836376879952E-007</v>
      </c>
      <c r="AD688" s="0" t="n">
        <f aca="false">(J688/AD$1)*100</f>
        <v>7.1723847932983E-007</v>
      </c>
      <c r="AE688" s="0" t="n">
        <f aca="false">(K688/AE$1)*100</f>
        <v>1.02152484888691E-006</v>
      </c>
      <c r="AF688" s="0" t="n">
        <f aca="false">(L688/AF$1)*100</f>
        <v>2.06797029991297E-006</v>
      </c>
      <c r="AG688" s="0" t="n">
        <f aca="false">(M688/AG$1)*100</f>
        <v>1.68975160348796E-006</v>
      </c>
      <c r="AH688" s="0" t="n">
        <f aca="false">(N688/AH$1)*100</f>
        <v>5.3926005077748E-007</v>
      </c>
      <c r="AI688" s="0" t="n">
        <f aca="false">(O688/AI$1)*100</f>
        <v>8.50469973792711E-007</v>
      </c>
      <c r="AJ688" s="0" t="n">
        <f aca="false">(P688/AJ$1)*100</f>
        <v>1.53062787956609E-006</v>
      </c>
      <c r="AK688" s="0" t="n">
        <f aca="false">(Q688/AK$1)*100</f>
        <v>8.60370326746408E-007</v>
      </c>
      <c r="AL688" s="0" t="n">
        <f aca="false">(R688/AL$1)*100</f>
        <v>1.05793533562234E-006</v>
      </c>
      <c r="AM688" s="0" t="n">
        <f aca="false">(S688/AM$1)*100</f>
        <v>1.89678117302706E-006</v>
      </c>
      <c r="AO688" s="0" t="s">
        <v>704</v>
      </c>
      <c r="AP688" s="0" t="n">
        <v>1.75862365586272E-006</v>
      </c>
      <c r="AQ688" s="0" t="n">
        <v>8.4423436035474E-007</v>
      </c>
      <c r="AR688" s="0" t="n">
        <v>4.16583703360362E-007</v>
      </c>
      <c r="AS688" s="0" t="n">
        <v>9.09360362347734E-007</v>
      </c>
      <c r="AT688" s="0" t="n">
        <v>1.48033149589186E-006</v>
      </c>
      <c r="AU688" s="0" t="n">
        <v>1.10862488085949E-006</v>
      </c>
      <c r="AV688" s="0" t="n">
        <v>1.61499396475933E-006</v>
      </c>
      <c r="AW688" s="0" t="n">
        <v>7.21836376879952E-007</v>
      </c>
      <c r="AX688" s="0" t="n">
        <v>7.1723847932983E-007</v>
      </c>
      <c r="AY688" s="0" t="n">
        <v>1.02152484888691E-006</v>
      </c>
      <c r="AZ688" s="0" t="n">
        <v>2.06797029991297E-006</v>
      </c>
      <c r="BA688" s="0" t="n">
        <v>1.68975160348796E-006</v>
      </c>
      <c r="BB688" s="0" t="n">
        <v>5.39260050777479E-007</v>
      </c>
      <c r="BC688" s="0" t="n">
        <v>8.50469973792711E-007</v>
      </c>
      <c r="BD688" s="0" t="n">
        <v>1.53062787956609E-006</v>
      </c>
      <c r="BE688" s="0" t="n">
        <v>8.60370326746408E-007</v>
      </c>
      <c r="BF688" s="0" t="n">
        <v>1.05793533562234E-006</v>
      </c>
      <c r="BG688" s="0" t="n">
        <v>1.89678117302706E-006</v>
      </c>
      <c r="BH688" s="1" t="n">
        <f aca="false">_xlfn.T.TEST(AP688:AU688,AV688:BA688,2,2)</f>
        <v>0.484643155107358</v>
      </c>
      <c r="BI688" s="1" t="n">
        <f aca="false">_xlfn.T.TEST(AP688:AU688,BB688:BG688,2,2)</f>
        <v>0.900462272620721</v>
      </c>
    </row>
    <row r="689" customFormat="false" ht="15" hidden="false" customHeight="false" outlineLevel="0" collapsed="false">
      <c r="A689" s="0" t="s">
        <v>705</v>
      </c>
      <c r="B689" s="0" t="n">
        <v>0.5881045999153</v>
      </c>
      <c r="C689" s="0" t="n">
        <v>0.15809342543707</v>
      </c>
      <c r="D689" s="0" t="n">
        <v>0.256866846068488</v>
      </c>
      <c r="E689" s="0" t="n">
        <v>0.174180674400514</v>
      </c>
      <c r="F689" s="0" t="n">
        <v>0.0883457809321594</v>
      </c>
      <c r="G689" s="0" t="n">
        <v>0.129065112032029</v>
      </c>
      <c r="H689" s="0" t="n">
        <v>0.149307062202357</v>
      </c>
      <c r="I689" s="0" t="n">
        <v>0.246307336766132</v>
      </c>
      <c r="J689" s="0" t="n">
        <v>0.181429515336643</v>
      </c>
      <c r="K689" s="0" t="n">
        <v>0.177691676075131</v>
      </c>
      <c r="L689" s="0" t="n">
        <v>0.182972969620285</v>
      </c>
      <c r="M689" s="0" t="n">
        <v>0.172315553431607</v>
      </c>
      <c r="N689" s="0" t="n">
        <v>0.160112811060627</v>
      </c>
      <c r="O689" s="0" t="n">
        <v>0.172315553431607</v>
      </c>
      <c r="P689" s="0" t="n">
        <v>0.13852802586584</v>
      </c>
      <c r="Q689" s="0" t="n">
        <v>0.128105757223442</v>
      </c>
      <c r="R689" s="0" t="n">
        <v>0.121296661309398</v>
      </c>
      <c r="S689" s="0" t="n">
        <v>0.250866364071269</v>
      </c>
      <c r="U689" s="0" t="s">
        <v>705</v>
      </c>
      <c r="V689" s="0" t="n">
        <f aca="false">(B689/V$1)*100</f>
        <v>9.90691766442523E-006</v>
      </c>
      <c r="W689" s="0" t="n">
        <f aca="false">(C689/W$1)*100</f>
        <v>1.91677445494773E-006</v>
      </c>
      <c r="X689" s="0" t="n">
        <f aca="false">(D689/X$1)*100</f>
        <v>3.9674023278782E-006</v>
      </c>
      <c r="Y689" s="0" t="n">
        <f aca="false">(E689/Y$1)*100</f>
        <v>2.8599730479944E-006</v>
      </c>
      <c r="Z689" s="0" t="n">
        <f aca="false">(F689/Z$1)*100</f>
        <v>2.2877850391056E-006</v>
      </c>
      <c r="AA689" s="0" t="n">
        <f aca="false">(G689/AA$1)*100</f>
        <v>2.85908521905868E-006</v>
      </c>
      <c r="AB689" s="0" t="n">
        <f aca="false">(H689/AB$1)*100</f>
        <v>3.19221171167387E-006</v>
      </c>
      <c r="AC689" s="0" t="n">
        <f aca="false">(I689/AC$1)*100</f>
        <v>3.21027373448827E-006</v>
      </c>
      <c r="AD689" s="0" t="n">
        <f aca="false">(J689/AD$1)*100</f>
        <v>4.25310024137653E-006</v>
      </c>
      <c r="AE689" s="0" t="n">
        <f aca="false">(K689/AE$1)*100</f>
        <v>4.16121151678934E-006</v>
      </c>
      <c r="AF689" s="0" t="n">
        <f aca="false">(L689/AF$1)*100</f>
        <v>3.63125737187098E-006</v>
      </c>
      <c r="AG689" s="0" t="n">
        <f aca="false">(M689/AG$1)*100</f>
        <v>2.85431014102696E-006</v>
      </c>
      <c r="AH689" s="0" t="n">
        <f aca="false">(N689/AH$1)*100</f>
        <v>3.50226357388841E-006</v>
      </c>
      <c r="AI689" s="0" t="n">
        <f aca="false">(O689/AI$1)*100</f>
        <v>4.10922516947804E-006</v>
      </c>
      <c r="AJ689" s="0" t="n">
        <f aca="false">(P689/AJ$1)*100</f>
        <v>3.02545294284957E-006</v>
      </c>
      <c r="AK689" s="0" t="n">
        <f aca="false">(Q689/AK$1)*100</f>
        <v>2.02740730461035E-006</v>
      </c>
      <c r="AL689" s="0" t="n">
        <f aca="false">(R689/AL$1)*100</f>
        <v>2.68681989999325E-006</v>
      </c>
      <c r="AM689" s="0" t="n">
        <f aca="false">(S689/AM$1)*100</f>
        <v>5.70360772308835E-006</v>
      </c>
      <c r="AO689" s="0" t="s">
        <v>705</v>
      </c>
      <c r="AP689" s="0" t="n">
        <v>9.90691766442523E-006</v>
      </c>
      <c r="AQ689" s="0" t="n">
        <v>1.91677445494773E-006</v>
      </c>
      <c r="AR689" s="0" t="n">
        <v>3.9674023278782E-006</v>
      </c>
      <c r="AS689" s="0" t="n">
        <v>2.8599730479944E-006</v>
      </c>
      <c r="AT689" s="0" t="n">
        <v>2.2877850391056E-006</v>
      </c>
      <c r="AU689" s="0" t="n">
        <v>2.85908521905868E-006</v>
      </c>
      <c r="AV689" s="0" t="n">
        <v>3.19221171167387E-006</v>
      </c>
      <c r="AW689" s="0" t="n">
        <v>3.21027373448827E-006</v>
      </c>
      <c r="AX689" s="0" t="n">
        <v>4.25310024137653E-006</v>
      </c>
      <c r="AY689" s="0" t="n">
        <v>4.16121151678934E-006</v>
      </c>
      <c r="AZ689" s="0" t="n">
        <v>3.63125737187098E-006</v>
      </c>
      <c r="BA689" s="0" t="n">
        <v>2.85431014102696E-006</v>
      </c>
      <c r="BB689" s="0" t="n">
        <v>3.50226357388841E-006</v>
      </c>
      <c r="BC689" s="0" t="n">
        <v>4.10922516947804E-006</v>
      </c>
      <c r="BD689" s="0" t="n">
        <v>3.02545294284957E-006</v>
      </c>
      <c r="BE689" s="0" t="n">
        <v>2.02740730461035E-006</v>
      </c>
      <c r="BF689" s="0" t="n">
        <v>2.68681989999325E-006</v>
      </c>
      <c r="BG689" s="0" t="n">
        <v>5.70360772308835E-006</v>
      </c>
      <c r="BH689" s="1" t="n">
        <f aca="false">_xlfn.T.TEST(AP689:AU689,AV689:BA689,2,2)</f>
        <v>0.74485101449893</v>
      </c>
      <c r="BI689" s="1" t="n">
        <f aca="false">_xlfn.T.TEST(AP689:AU689,BB689:BG689,2,2)</f>
        <v>0.738086081639331</v>
      </c>
    </row>
    <row r="690" customFormat="false" ht="15" hidden="false" customHeight="false" outlineLevel="0" collapsed="false">
      <c r="A690" s="0" t="s">
        <v>706</v>
      </c>
      <c r="B690" s="0" t="n">
        <v>13.8933292883563</v>
      </c>
      <c r="C690" s="0" t="n">
        <v>36.3764946233633</v>
      </c>
      <c r="D690" s="0" t="n">
        <v>14.7507099115796</v>
      </c>
      <c r="E690" s="0" t="n">
        <v>16.7306456522474</v>
      </c>
      <c r="F690" s="0" t="n">
        <v>8.92960548783204</v>
      </c>
      <c r="G690" s="0" t="n">
        <v>8.04593664395589</v>
      </c>
      <c r="H690" s="0" t="n">
        <v>6.31378933708091</v>
      </c>
      <c r="I690" s="0" t="n">
        <v>25.2171108597476</v>
      </c>
      <c r="J690" s="0" t="n">
        <v>7.01936669443334</v>
      </c>
      <c r="K690" s="0" t="n">
        <v>17.7524889664374</v>
      </c>
      <c r="L690" s="0" t="n">
        <v>12.8335380149604</v>
      </c>
      <c r="M690" s="0" t="n">
        <v>18.1763040841084</v>
      </c>
      <c r="N690" s="0" t="n">
        <v>9.72072444146634</v>
      </c>
      <c r="O690" s="0" t="n">
        <v>8.66608435475826</v>
      </c>
      <c r="P690" s="0" t="n">
        <v>24.0412117187393</v>
      </c>
      <c r="Q690" s="0" t="n">
        <v>18.7389656805753</v>
      </c>
      <c r="R690" s="0" t="n">
        <v>10.7574976498772</v>
      </c>
      <c r="S690" s="0" t="n">
        <v>13.8933292883563</v>
      </c>
      <c r="U690" s="0" t="s">
        <v>706</v>
      </c>
      <c r="V690" s="0" t="n">
        <f aca="false">(B690/V$1)*100</f>
        <v>0.000234040116952523</v>
      </c>
      <c r="W690" s="0" t="n">
        <f aca="false">(C690/W$1)*100</f>
        <v>0.000441040071475717</v>
      </c>
      <c r="X690" s="0" t="n">
        <f aca="false">(D690/X$1)*100</f>
        <v>0.000227830106285703</v>
      </c>
      <c r="Y690" s="0" t="n">
        <f aca="false">(E690/Y$1)*100</f>
        <v>0.00027471012961488</v>
      </c>
      <c r="Z690" s="0" t="n">
        <f aca="false">(F690/Z$1)*100</f>
        <v>0.000231239314708926</v>
      </c>
      <c r="AA690" s="0" t="n">
        <f aca="false">(G690/AA$1)*100</f>
        <v>0.000178235761547304</v>
      </c>
      <c r="AB690" s="0" t="n">
        <f aca="false">(H690/AB$1)*100</f>
        <v>0.000134989946018462</v>
      </c>
      <c r="AC690" s="0" t="n">
        <f aca="false">(I690/AC$1)*100</f>
        <v>0.000328669984887994</v>
      </c>
      <c r="AD690" s="0" t="n">
        <f aca="false">(J690/AD$1)*100</f>
        <v>0.000164549137040963</v>
      </c>
      <c r="AE690" s="0" t="n">
        <f aca="false">(K690/AE$1)*100</f>
        <v>0.000415730568648478</v>
      </c>
      <c r="AF690" s="0" t="n">
        <f aca="false">(L690/AF$1)*100</f>
        <v>0.000254692699258924</v>
      </c>
      <c r="AG690" s="0" t="n">
        <f aca="false">(M690/AG$1)*100</f>
        <v>0.000301080245169233</v>
      </c>
      <c r="AH690" s="0" t="n">
        <f aca="false">(N690/AH$1)*100</f>
        <v>0.000212628451762448</v>
      </c>
      <c r="AI690" s="0" t="n">
        <f aca="false">(O690/AI$1)*100</f>
        <v>0.000206660926667462</v>
      </c>
      <c r="AJ690" s="0" t="n">
        <f aca="false">(P690/AJ$1)*100</f>
        <v>0.000525060212830664</v>
      </c>
      <c r="AK690" s="0" t="n">
        <f aca="false">(Q690/AK$1)*100</f>
        <v>0.000296563688666826</v>
      </c>
      <c r="AL690" s="0" t="n">
        <f aca="false">(R690/AL$1)*100</f>
        <v>0.000238287339880651</v>
      </c>
      <c r="AM690" s="0" t="n">
        <f aca="false">(S690/AM$1)*100</f>
        <v>0.000315873754227037</v>
      </c>
      <c r="AO690" s="0" t="s">
        <v>706</v>
      </c>
      <c r="AP690" s="0" t="n">
        <v>0.000234040116952523</v>
      </c>
      <c r="AQ690" s="0" t="n">
        <v>0.000441040071475717</v>
      </c>
      <c r="AR690" s="0" t="n">
        <v>0.000227830106285703</v>
      </c>
      <c r="AS690" s="0" t="n">
        <v>0.00027471012961488</v>
      </c>
      <c r="AT690" s="0" t="n">
        <v>0.000231239314708926</v>
      </c>
      <c r="AU690" s="0" t="n">
        <v>0.000178235761547304</v>
      </c>
      <c r="AV690" s="0" t="n">
        <v>0.000134989946018462</v>
      </c>
      <c r="AW690" s="0" t="n">
        <v>0.000328669984887994</v>
      </c>
      <c r="AX690" s="0" t="n">
        <v>0.000164549137040963</v>
      </c>
      <c r="AY690" s="0" t="n">
        <v>0.000415730568648478</v>
      </c>
      <c r="AZ690" s="0" t="n">
        <v>0.000254692699258924</v>
      </c>
      <c r="BA690" s="0" t="n">
        <v>0.000301080245169233</v>
      </c>
      <c r="BB690" s="0" t="n">
        <v>0.000212628451762448</v>
      </c>
      <c r="BC690" s="0" t="n">
        <v>0.000206660926667462</v>
      </c>
      <c r="BD690" s="0" t="n">
        <v>0.000525060212830664</v>
      </c>
      <c r="BE690" s="0" t="n">
        <v>0.000296563688666826</v>
      </c>
      <c r="BF690" s="0" t="n">
        <v>0.000238287339880651</v>
      </c>
      <c r="BG690" s="0" t="n">
        <v>0.000315873754227037</v>
      </c>
      <c r="BH690" s="1" t="n">
        <f aca="false">_xlfn.T.TEST(AP690:AU690,AV690:BA690,2,2)</f>
        <v>0.971264688024535</v>
      </c>
      <c r="BI690" s="1" t="n">
        <f aca="false">_xlfn.T.TEST(AP690:AU690,BB690:BG690,2,2)</f>
        <v>0.584917666682647</v>
      </c>
    </row>
    <row r="691" customFormat="false" ht="15" hidden="false" customHeight="false" outlineLevel="0" collapsed="false">
      <c r="A691" s="0" t="s">
        <v>707</v>
      </c>
      <c r="B691" s="0" t="n">
        <v>59.2719418459659</v>
      </c>
      <c r="C691" s="0" t="n">
        <v>129.315126636159</v>
      </c>
      <c r="D691" s="0" t="n">
        <v>40.9629767919443</v>
      </c>
      <c r="E691" s="0" t="n">
        <v>68.5701119491325</v>
      </c>
      <c r="F691" s="0" t="n">
        <v>21.7583037610061</v>
      </c>
      <c r="G691" s="0" t="n">
        <v>22.1263257708787</v>
      </c>
      <c r="H691" s="0" t="n">
        <v>21.164997813954</v>
      </c>
      <c r="I691" s="0" t="n">
        <v>74.9953766202887</v>
      </c>
      <c r="J691" s="0" t="n">
        <v>18.3610244770628</v>
      </c>
      <c r="K691" s="0" t="n">
        <v>51.9321564199938</v>
      </c>
      <c r="L691" s="0" t="n">
        <v>34.4727277238163</v>
      </c>
      <c r="M691" s="0" t="n">
        <v>46.4700584494357</v>
      </c>
      <c r="N691" s="0" t="n">
        <v>37.0841772676755</v>
      </c>
      <c r="O691" s="0" t="n">
        <v>22.9362026310166</v>
      </c>
      <c r="P691" s="0" t="n">
        <v>89.6343063683001</v>
      </c>
      <c r="Q691" s="0" t="n">
        <v>76.6852904448177</v>
      </c>
      <c r="R691" s="0" t="n">
        <v>26.9816842041423</v>
      </c>
      <c r="S691" s="0" t="n">
        <v>40.9629767919443</v>
      </c>
      <c r="U691" s="0" t="s">
        <v>707</v>
      </c>
      <c r="V691" s="0" t="n">
        <f aca="false">(B691/V$1)*100</f>
        <v>0.000998465660297768</v>
      </c>
      <c r="W691" s="0" t="n">
        <f aca="false">(C691/W$1)*100</f>
        <v>0.00156785730139794</v>
      </c>
      <c r="X691" s="0" t="n">
        <f aca="false">(D691/X$1)*100</f>
        <v>0.000632688149399587</v>
      </c>
      <c r="Y691" s="0" t="n">
        <f aca="false">(E691/Y$1)*100</f>
        <v>0.00112589225381883</v>
      </c>
      <c r="Z691" s="0" t="n">
        <f aca="false">(F691/Z$1)*100</f>
        <v>0.000563448772488293</v>
      </c>
      <c r="AA691" s="0" t="n">
        <f aca="false">(G691/AA$1)*100</f>
        <v>0.000490148344255087</v>
      </c>
      <c r="AB691" s="0" t="n">
        <f aca="false">(H691/AB$1)*100</f>
        <v>0.000452511441204884</v>
      </c>
      <c r="AC691" s="0" t="n">
        <f aca="false">(I691/AC$1)*100</f>
        <v>0.000977460480605843</v>
      </c>
      <c r="AD691" s="0" t="n">
        <f aca="false">(J691/AD$1)*100</f>
        <v>0.000430422125586443</v>
      </c>
      <c r="AE691" s="0" t="n">
        <f aca="false">(K691/AE$1)*100</f>
        <v>0.00121615537744837</v>
      </c>
      <c r="AF691" s="0" t="n">
        <f aca="false">(L691/AF$1)*100</f>
        <v>0.000684141198207516</v>
      </c>
      <c r="AG691" s="0" t="n">
        <f aca="false">(M691/AG$1)*100</f>
        <v>0.000769750358832149</v>
      </c>
      <c r="AH691" s="0" t="n">
        <f aca="false">(N691/AH$1)*100</f>
        <v>0.000811169089792709</v>
      </c>
      <c r="AI691" s="0" t="n">
        <f aca="false">(O691/AI$1)*100</f>
        <v>0.000546961776036254</v>
      </c>
      <c r="AJ691" s="0" t="n">
        <f aca="false">(P691/AJ$1)*100</f>
        <v>0.00195761380621195</v>
      </c>
      <c r="AK691" s="0" t="n">
        <f aca="false">(Q691/AK$1)*100</f>
        <v>0.00121362475327955</v>
      </c>
      <c r="AL691" s="0" t="n">
        <f aca="false">(R691/AL$1)*100</f>
        <v>0.000597666294129124</v>
      </c>
      <c r="AM691" s="0" t="n">
        <f aca="false">(S691/AM$1)*100</f>
        <v>0.000931319555956285</v>
      </c>
      <c r="AO691" s="0" t="s">
        <v>707</v>
      </c>
      <c r="AP691" s="0" t="n">
        <v>0.000998465660297768</v>
      </c>
      <c r="AQ691" s="0" t="n">
        <v>0.00156785730139794</v>
      </c>
      <c r="AR691" s="0" t="n">
        <v>0.000632688149399587</v>
      </c>
      <c r="AS691" s="0" t="n">
        <v>0.00112589225381883</v>
      </c>
      <c r="AT691" s="0" t="n">
        <v>0.000563448772488293</v>
      </c>
      <c r="AU691" s="0" t="n">
        <v>0.000490148344255087</v>
      </c>
      <c r="AV691" s="0" t="n">
        <v>0.000452511441204884</v>
      </c>
      <c r="AW691" s="0" t="n">
        <v>0.000977460480605843</v>
      </c>
      <c r="AX691" s="0" t="n">
        <v>0.000430422125586443</v>
      </c>
      <c r="AY691" s="0" t="n">
        <v>0.00121615537744837</v>
      </c>
      <c r="AZ691" s="0" t="n">
        <v>0.000684141198207516</v>
      </c>
      <c r="BA691" s="0" t="n">
        <v>0.000769750358832149</v>
      </c>
      <c r="BB691" s="0" t="n">
        <v>0.000811169089792709</v>
      </c>
      <c r="BC691" s="0" t="n">
        <v>0.000546961776036254</v>
      </c>
      <c r="BD691" s="0" t="n">
        <v>0.00195761380621195</v>
      </c>
      <c r="BE691" s="0" t="n">
        <v>0.00121362475327955</v>
      </c>
      <c r="BF691" s="0" t="n">
        <v>0.000597666294129124</v>
      </c>
      <c r="BG691" s="0" t="n">
        <v>0.000931319555956285</v>
      </c>
      <c r="BH691" s="1" t="n">
        <f aca="false">_xlfn.T.TEST(AP691:AU691,AV691:BA691,2,2)</f>
        <v>0.516255674669863</v>
      </c>
      <c r="BI691" s="1" t="n">
        <f aca="false">_xlfn.T.TEST(AP691:AU691,BB691:BG691,2,2)</f>
        <v>0.686413257044592</v>
      </c>
    </row>
    <row r="692" customFormat="false" ht="15" hidden="false" customHeight="false" outlineLevel="0" collapsed="false">
      <c r="A692" s="0" t="s">
        <v>708</v>
      </c>
      <c r="B692" s="0" t="n">
        <v>35.2370586688086</v>
      </c>
      <c r="C692" s="0" t="n">
        <v>22.1393354059217</v>
      </c>
      <c r="D692" s="0" t="n">
        <v>15.6468544447579</v>
      </c>
      <c r="E692" s="0" t="n">
        <v>13.4871647444786</v>
      </c>
      <c r="F692" s="0" t="n">
        <v>15.6468544447579</v>
      </c>
      <c r="G692" s="0" t="n">
        <v>15.1875395097282</v>
      </c>
      <c r="H692" s="0" t="n">
        <v>12.1407582353902</v>
      </c>
      <c r="I692" s="0" t="n">
        <v>16.3670817475864</v>
      </c>
      <c r="J692" s="0" t="n">
        <v>11.8100913229931</v>
      </c>
      <c r="K692" s="0" t="n">
        <v>12.5025659447809</v>
      </c>
      <c r="L692" s="0" t="n">
        <v>30.3970823564438</v>
      </c>
      <c r="M692" s="0" t="n">
        <v>27.0948976215859</v>
      </c>
      <c r="N692" s="0" t="n">
        <v>15.6243777386678</v>
      </c>
      <c r="O692" s="0" t="n">
        <v>10.0053296125157</v>
      </c>
      <c r="P692" s="0" t="n">
        <v>18.6523248230843</v>
      </c>
      <c r="Q692" s="0" t="n">
        <v>14.2999397149378</v>
      </c>
      <c r="R692" s="0" t="n">
        <v>20.7333899384419</v>
      </c>
      <c r="S692" s="0" t="n">
        <v>24.8620234997608</v>
      </c>
      <c r="U692" s="0" t="s">
        <v>708</v>
      </c>
      <c r="V692" s="0" t="n">
        <f aca="false">(B692/V$1)*100</f>
        <v>0.000593585969262415</v>
      </c>
      <c r="W692" s="0" t="n">
        <f aca="false">(C692/W$1)*100</f>
        <v>0.000268424271523439</v>
      </c>
      <c r="X692" s="0" t="n">
        <f aca="false">(D692/X$1)*100</f>
        <v>0.00024167138616072</v>
      </c>
      <c r="Y692" s="0" t="n">
        <f aca="false">(E692/Y$1)*100</f>
        <v>0.000221453544119217</v>
      </c>
      <c r="Z692" s="0" t="n">
        <f aca="false">(F692/Z$1)*100</f>
        <v>0.0004051878780184</v>
      </c>
      <c r="AA692" s="0" t="n">
        <f aca="false">(G692/AA$1)*100</f>
        <v>0.000336438477001884</v>
      </c>
      <c r="AB692" s="0" t="n">
        <f aca="false">(H692/AB$1)*100</f>
        <v>0.000259571583928745</v>
      </c>
      <c r="AC692" s="0" t="n">
        <f aca="false">(I692/AC$1)*100</f>
        <v>0.000213322158139318</v>
      </c>
      <c r="AD692" s="0" t="n">
        <f aca="false">(J692/AD$1)*100</f>
        <v>0.000276854083875491</v>
      </c>
      <c r="AE692" s="0" t="n">
        <f aca="false">(K692/AE$1)*100</f>
        <v>0.000292787048600088</v>
      </c>
      <c r="AF692" s="0" t="n">
        <f aca="false">(L692/AF$1)*100</f>
        <v>0.000603256478917468</v>
      </c>
      <c r="AG692" s="0" t="n">
        <f aca="false">(M692/AG$1)*100</f>
        <v>0.000448811726575079</v>
      </c>
      <c r="AH692" s="0" t="n">
        <f aca="false">(N692/AH$1)*100</f>
        <v>0.000341763339587419</v>
      </c>
      <c r="AI692" s="0" t="n">
        <f aca="false">(O692/AI$1)*100</f>
        <v>0.000238598033978355</v>
      </c>
      <c r="AJ692" s="0" t="n">
        <f aca="false">(P692/AJ$1)*100</f>
        <v>0.000407366889654797</v>
      </c>
      <c r="AK692" s="0" t="n">
        <f aca="false">(Q692/AK$1)*100</f>
        <v>0.000226311470006652</v>
      </c>
      <c r="AL692" s="0" t="n">
        <f aca="false">(R692/AL$1)*100</f>
        <v>0.000459261484030721</v>
      </c>
      <c r="AM692" s="0" t="n">
        <f aca="false">(S692/AM$1)*100</f>
        <v>0.00056525405376607</v>
      </c>
      <c r="AO692" s="0" t="s">
        <v>708</v>
      </c>
      <c r="AP692" s="0" t="n">
        <v>0.000593585969262415</v>
      </c>
      <c r="AQ692" s="0" t="n">
        <v>0.000268424271523439</v>
      </c>
      <c r="AR692" s="0" t="n">
        <v>0.00024167138616072</v>
      </c>
      <c r="AS692" s="0" t="n">
        <v>0.000221453544119217</v>
      </c>
      <c r="AT692" s="0" t="n">
        <v>0.0004051878780184</v>
      </c>
      <c r="AU692" s="0" t="n">
        <v>0.000336438477001884</v>
      </c>
      <c r="AV692" s="0" t="n">
        <v>0.000259571583928745</v>
      </c>
      <c r="AW692" s="0" t="n">
        <v>0.000213322158139318</v>
      </c>
      <c r="AX692" s="0" t="n">
        <v>0.000276854083875491</v>
      </c>
      <c r="AY692" s="0" t="n">
        <v>0.000292787048600088</v>
      </c>
      <c r="AZ692" s="0" t="n">
        <v>0.000603256478917468</v>
      </c>
      <c r="BA692" s="0" t="n">
        <v>0.000448811726575079</v>
      </c>
      <c r="BB692" s="0" t="n">
        <v>0.000341763339587419</v>
      </c>
      <c r="BC692" s="0" t="n">
        <v>0.000238598033978355</v>
      </c>
      <c r="BD692" s="0" t="n">
        <v>0.000407366889654797</v>
      </c>
      <c r="BE692" s="0" t="n">
        <v>0.000226311470006652</v>
      </c>
      <c r="BF692" s="0" t="n">
        <v>0.000459261484030721</v>
      </c>
      <c r="BG692" s="0" t="n">
        <v>0.00056525405376607</v>
      </c>
      <c r="BH692" s="1" t="n">
        <f aca="false">_xlfn.T.TEST(AP692:AU692,AV692:BA692,2,2)</f>
        <v>0.956517673570593</v>
      </c>
      <c r="BI692" s="1" t="n">
        <f aca="false">_xlfn.T.TEST(AP692:AU692,BB692:BG692,2,2)</f>
        <v>0.721870091798787</v>
      </c>
    </row>
    <row r="693" customFormat="false" ht="15" hidden="false" customHeight="false" outlineLevel="0" collapsed="false">
      <c r="A693" s="0" t="s">
        <v>709</v>
      </c>
      <c r="B693" s="0" t="n">
        <v>1.31879455577553</v>
      </c>
      <c r="C693" s="0" t="n">
        <v>0.513434320857164</v>
      </c>
      <c r="D693" s="0" t="n">
        <v>0.53704256346431</v>
      </c>
      <c r="E693" s="0" t="n">
        <v>0.380491764467142</v>
      </c>
      <c r="F693" s="0" t="n">
        <v>0.526362677990764</v>
      </c>
      <c r="G693" s="0" t="n">
        <v>0.446898925335394</v>
      </c>
      <c r="H693" s="0" t="n">
        <v>0.507948949878721</v>
      </c>
      <c r="I693" s="0" t="n">
        <v>0.536123013598945</v>
      </c>
      <c r="J693" s="0" t="n">
        <v>0.382095316612743</v>
      </c>
      <c r="K693" s="0" t="n">
        <v>0.391306579082418</v>
      </c>
      <c r="L693" s="0" t="n">
        <v>1.1983178891742</v>
      </c>
      <c r="M693" s="0" t="n">
        <v>0.839521376318788</v>
      </c>
      <c r="N693" s="0" t="n">
        <v>0.56162704237859</v>
      </c>
      <c r="O693" s="0" t="n">
        <v>0.44157193602668</v>
      </c>
      <c r="P693" s="0" t="n">
        <v>0.526362677990764</v>
      </c>
      <c r="Q693" s="0" t="n">
        <v>0.360633854368514</v>
      </c>
      <c r="R693" s="0" t="n">
        <v>0.82633350517027</v>
      </c>
      <c r="S693" s="0" t="n">
        <v>0.657503237926327</v>
      </c>
      <c r="U693" s="0" t="s">
        <v>709</v>
      </c>
      <c r="V693" s="0" t="n">
        <f aca="false">(B693/V$1)*100</f>
        <v>2.22157573367766E-005</v>
      </c>
      <c r="W693" s="0" t="n">
        <f aca="false">(C693/W$1)*100</f>
        <v>6.22503932590283E-006</v>
      </c>
      <c r="X693" s="0" t="n">
        <f aca="false">(D693/X$1)*100</f>
        <v>8.29481869330027E-006</v>
      </c>
      <c r="Y693" s="0" t="n">
        <f aca="false">(E693/Y$1)*100</f>
        <v>6.24751393979359E-006</v>
      </c>
      <c r="Z693" s="0" t="n">
        <f aca="false">(F693/Z$1)*100</f>
        <v>1.36305848128224E-005</v>
      </c>
      <c r="AA693" s="0" t="n">
        <f aca="false">(G693/AA$1)*100</f>
        <v>9.89982569048209E-006</v>
      </c>
      <c r="AB693" s="0" t="n">
        <f aca="false">(H693/AB$1)*100</f>
        <v>1.08600394570599E-005</v>
      </c>
      <c r="AC693" s="0" t="n">
        <f aca="false">(I693/AC$1)*100</f>
        <v>6.98761819931321E-006</v>
      </c>
      <c r="AD693" s="0" t="n">
        <f aca="false">(J693/AD$1)*100</f>
        <v>8.95714063006308E-006</v>
      </c>
      <c r="AE693" s="0" t="n">
        <f aca="false">(K693/AE$1)*100</f>
        <v>9.16367879148556E-006</v>
      </c>
      <c r="AF693" s="0" t="n">
        <f aca="false">(L693/AF$1)*100</f>
        <v>2.37816584489991E-005</v>
      </c>
      <c r="AG693" s="0" t="n">
        <f aca="false">(M693/AG$1)*100</f>
        <v>1.39061990070833E-005</v>
      </c>
      <c r="AH693" s="0" t="n">
        <f aca="false">(N693/AH$1)*100</f>
        <v>1.22848753925657E-005</v>
      </c>
      <c r="AI693" s="0" t="n">
        <f aca="false">(O693/AI$1)*100</f>
        <v>1.05302073870898E-005</v>
      </c>
      <c r="AJ693" s="0" t="n">
        <f aca="false">(P693/AJ$1)*100</f>
        <v>1.14957641472175E-005</v>
      </c>
      <c r="AK693" s="0" t="n">
        <f aca="false">(Q693/AK$1)*100</f>
        <v>5.70740711802073E-006</v>
      </c>
      <c r="AL693" s="0" t="n">
        <f aca="false">(R693/AL$1)*100</f>
        <v>1.8303960568704E-005</v>
      </c>
      <c r="AM693" s="0" t="n">
        <f aca="false">(S693/AM$1)*100</f>
        <v>1.49487579160944E-005</v>
      </c>
      <c r="AO693" s="0" t="s">
        <v>709</v>
      </c>
      <c r="AP693" s="0" t="n">
        <v>2.22157573367766E-005</v>
      </c>
      <c r="AQ693" s="0" t="n">
        <v>6.22503932590283E-006</v>
      </c>
      <c r="AR693" s="0" t="n">
        <v>8.29481869330027E-006</v>
      </c>
      <c r="AS693" s="0" t="n">
        <v>6.24751393979359E-006</v>
      </c>
      <c r="AT693" s="0" t="n">
        <v>1.36305848128224E-005</v>
      </c>
      <c r="AU693" s="0" t="n">
        <v>9.89982569048209E-006</v>
      </c>
      <c r="AV693" s="0" t="n">
        <v>1.08600394570599E-005</v>
      </c>
      <c r="AW693" s="0" t="n">
        <v>6.98761819931321E-006</v>
      </c>
      <c r="AX693" s="0" t="n">
        <v>8.95714063006308E-006</v>
      </c>
      <c r="AY693" s="0" t="n">
        <v>9.16367879148556E-006</v>
      </c>
      <c r="AZ693" s="0" t="n">
        <v>2.37816584489991E-005</v>
      </c>
      <c r="BA693" s="0" t="n">
        <v>1.39061990070833E-005</v>
      </c>
      <c r="BB693" s="0" t="n">
        <v>1.22848753925657E-005</v>
      </c>
      <c r="BC693" s="0" t="n">
        <v>1.05302073870898E-005</v>
      </c>
      <c r="BD693" s="0" t="n">
        <v>1.14957641472175E-005</v>
      </c>
      <c r="BE693" s="0" t="n">
        <v>5.70740711802073E-006</v>
      </c>
      <c r="BF693" s="0" t="n">
        <v>1.8303960568704E-005</v>
      </c>
      <c r="BG693" s="0" t="n">
        <v>1.49487579160944E-005</v>
      </c>
      <c r="BH693" s="1" t="n">
        <f aca="false">_xlfn.T.TEST(AP693:AU693,AV693:BA693,2,2)</f>
        <v>0.742398791665227</v>
      </c>
      <c r="BI693" s="1" t="n">
        <f aca="false">_xlfn.T.TEST(AP693:AU693,BB693:BG693,2,2)</f>
        <v>0.718560639407234</v>
      </c>
    </row>
    <row r="694" customFormat="false" ht="15" hidden="false" customHeight="false" outlineLevel="0" collapsed="false">
      <c r="A694" s="0" t="s">
        <v>710</v>
      </c>
      <c r="B694" s="0" t="n">
        <v>0.0762768427446146</v>
      </c>
      <c r="C694" s="0" t="n">
        <v>0.0403911061435099</v>
      </c>
      <c r="D694" s="0" t="n">
        <v>0.0268723987272835</v>
      </c>
      <c r="E694" s="0" t="n">
        <v>0.0600331450603714</v>
      </c>
      <c r="F694" s="0" t="n">
        <v>0.0289536592970942</v>
      </c>
      <c r="G694" s="0" t="n">
        <v>0.0386317342136686</v>
      </c>
      <c r="H694" s="0" t="n">
        <v>0.0470372511431064</v>
      </c>
      <c r="I694" s="0" t="n">
        <v>0.0700352991742436</v>
      </c>
      <c r="J694" s="0" t="n">
        <v>0.0558868570400995</v>
      </c>
      <c r="K694" s="0" t="n">
        <v>0.0981473878682131</v>
      </c>
      <c r="L694" s="0" t="n">
        <v>0.135834170667262</v>
      </c>
      <c r="M694" s="0" t="n">
        <v>0.0546814689556299</v>
      </c>
      <c r="N694" s="0" t="n">
        <v>0.0546814689556299</v>
      </c>
      <c r="O694" s="0" t="n">
        <v>0.021714311012672</v>
      </c>
      <c r="P694" s="0" t="n">
        <v>0.0756451899056439</v>
      </c>
      <c r="Q694" s="0" t="n">
        <v>0.0570555053180037</v>
      </c>
      <c r="R694" s="0" t="n">
        <v>0.0356308942596355</v>
      </c>
      <c r="S694" s="0" t="n">
        <v>0.0443391713242244</v>
      </c>
      <c r="U694" s="0" t="s">
        <v>710</v>
      </c>
      <c r="V694" s="0" t="n">
        <f aca="false">(B694/V$1)*100</f>
        <v>1.28492176541731E-006</v>
      </c>
      <c r="W694" s="0" t="n">
        <f aca="false">(C694/W$1)*100</f>
        <v>4.89714485273012E-007</v>
      </c>
      <c r="X694" s="0" t="n">
        <f aca="false">(D694/X$1)*100</f>
        <v>4.15054020781917E-007</v>
      </c>
      <c r="Y694" s="0" t="n">
        <f aca="false">(E694/Y$1)*100</f>
        <v>9.85718866056323E-007</v>
      </c>
      <c r="Z694" s="0" t="n">
        <f aca="false">(F694/Z$1)*100</f>
        <v>7.49778290127045E-007</v>
      </c>
      <c r="AA694" s="0" t="n">
        <f aca="false">(G694/AA$1)*100</f>
        <v>8.55780609786271E-007</v>
      </c>
      <c r="AB694" s="0" t="n">
        <f aca="false">(H694/AB$1)*100</f>
        <v>1.00566484779177E-006</v>
      </c>
      <c r="AC694" s="0" t="n">
        <f aca="false">(I694/AC$1)*100</f>
        <v>9.12812766270052E-007</v>
      </c>
      <c r="AD694" s="0" t="n">
        <f aca="false">(J694/AD$1)*100</f>
        <v>1.31010880300255E-006</v>
      </c>
      <c r="AE694" s="0" t="n">
        <f aca="false">(K694/AE$1)*100</f>
        <v>2.29843090999556E-006</v>
      </c>
      <c r="AF694" s="0" t="n">
        <f aca="false">(L694/AF$1)*100</f>
        <v>2.69574699810083E-006</v>
      </c>
      <c r="AG694" s="0" t="n">
        <f aca="false">(M694/AG$1)*100</f>
        <v>9.05767751419221E-007</v>
      </c>
      <c r="AH694" s="0" t="n">
        <f aca="false">(N694/AH$1)*100</f>
        <v>1.19608740625694E-006</v>
      </c>
      <c r="AI694" s="0" t="n">
        <f aca="false">(O694/AI$1)*100</f>
        <v>5.1782321197466E-007</v>
      </c>
      <c r="AJ694" s="0" t="n">
        <f aca="false">(P694/AJ$1)*100</f>
        <v>1.65209141602935E-006</v>
      </c>
      <c r="AK694" s="0" t="n">
        <f aca="false">(Q694/AK$1)*100</f>
        <v>9.02962917179399E-007</v>
      </c>
      <c r="AL694" s="0" t="n">
        <f aca="false">(R694/AL$1)*100</f>
        <v>7.89253345623018E-007</v>
      </c>
      <c r="AM694" s="0" t="n">
        <f aca="false">(S694/AM$1)*100</f>
        <v>1.00807950454585E-006</v>
      </c>
      <c r="AO694" s="0" t="s">
        <v>710</v>
      </c>
      <c r="AP694" s="0" t="n">
        <v>1.28492176541731E-006</v>
      </c>
      <c r="AQ694" s="0" t="n">
        <v>4.89714485273012E-007</v>
      </c>
      <c r="AR694" s="0" t="n">
        <v>4.15054020781917E-007</v>
      </c>
      <c r="AS694" s="0" t="n">
        <v>9.85718866056323E-007</v>
      </c>
      <c r="AT694" s="0" t="n">
        <v>7.49778290127045E-007</v>
      </c>
      <c r="AU694" s="0" t="n">
        <v>8.55780609786271E-007</v>
      </c>
      <c r="AV694" s="0" t="n">
        <v>1.00566484779177E-006</v>
      </c>
      <c r="AW694" s="0" t="n">
        <v>9.12812766270052E-007</v>
      </c>
      <c r="AX694" s="0" t="n">
        <v>1.31010880300255E-006</v>
      </c>
      <c r="AY694" s="0" t="n">
        <v>2.29843090999556E-006</v>
      </c>
      <c r="AZ694" s="0" t="n">
        <v>2.69574699810083E-006</v>
      </c>
      <c r="BA694" s="0" t="n">
        <v>9.05767751419221E-007</v>
      </c>
      <c r="BB694" s="0" t="n">
        <v>1.19608740625694E-006</v>
      </c>
      <c r="BC694" s="0" t="n">
        <v>5.1782321197466E-007</v>
      </c>
      <c r="BD694" s="0" t="n">
        <v>1.65209141602935E-006</v>
      </c>
      <c r="BE694" s="0" t="n">
        <v>9.02962917179399E-007</v>
      </c>
      <c r="BF694" s="0" t="n">
        <v>7.89253345623018E-007</v>
      </c>
      <c r="BG694" s="0" t="n">
        <v>1.00807950454585E-006</v>
      </c>
      <c r="BH694" s="1" t="n">
        <f aca="false">_xlfn.T.TEST(AP694:AU694,AV694:BA694,2,2)</f>
        <v>0.0617973779298371</v>
      </c>
      <c r="BI694" s="1" t="n">
        <f aca="false">_xlfn.T.TEST(AP694:AU694,BB694:BG694,2,2)</f>
        <v>0.322133848603611</v>
      </c>
    </row>
    <row r="695" customFormat="false" ht="15" hidden="false" customHeight="false" outlineLevel="0" collapsed="false">
      <c r="A695" s="0" t="s">
        <v>711</v>
      </c>
      <c r="B695" s="0" t="n">
        <v>0.377764381793847</v>
      </c>
      <c r="C695" s="0" t="n">
        <v>0.311066237063654</v>
      </c>
      <c r="D695" s="0" t="n">
        <v>0.15773241323475</v>
      </c>
      <c r="E695" s="0" t="n">
        <v>0.384719450739</v>
      </c>
      <c r="F695" s="0" t="n">
        <v>0.311066237063654</v>
      </c>
      <c r="G695" s="0" t="n">
        <v>0.264276181779869</v>
      </c>
      <c r="H695" s="0" t="n">
        <v>0.29449991261895</v>
      </c>
      <c r="I695" s="0" t="n">
        <v>0.489114877902118</v>
      </c>
      <c r="J695" s="0" t="n">
        <v>0.369042787482966</v>
      </c>
      <c r="K695" s="0" t="n">
        <v>0.27455609155291</v>
      </c>
      <c r="L695" s="0" t="n">
        <v>0.777169935370226</v>
      </c>
      <c r="M695" s="0" t="n">
        <v>0.460427158769253</v>
      </c>
      <c r="N695" s="0" t="n">
        <v>0.226561969098945</v>
      </c>
      <c r="O695" s="0" t="n">
        <v>0.127456082820072</v>
      </c>
      <c r="P695" s="0" t="n">
        <v>0.35748750890873</v>
      </c>
      <c r="Q695" s="0" t="n">
        <v>0.21422727468458</v>
      </c>
      <c r="R695" s="0" t="n">
        <v>0.23349607302059</v>
      </c>
      <c r="S695" s="0" t="n">
        <v>0.357047011189807</v>
      </c>
      <c r="U695" s="0" t="s">
        <v>711</v>
      </c>
      <c r="V695" s="0" t="n">
        <f aca="false">(B695/V$1)*100</f>
        <v>6.36363093831121E-006</v>
      </c>
      <c r="W695" s="0" t="n">
        <f aca="false">(C695/W$1)*100</f>
        <v>3.77146497618058E-006</v>
      </c>
      <c r="X695" s="0" t="n">
        <f aca="false">(D695/X$1)*100</f>
        <v>2.43623477699625E-006</v>
      </c>
      <c r="Y695" s="0" t="n">
        <f aca="false">(E695/Y$1)*100</f>
        <v>6.31693076134686E-006</v>
      </c>
      <c r="Z695" s="0" t="n">
        <f aca="false">(F695/Z$1)*100</f>
        <v>8.05531034777518E-006</v>
      </c>
      <c r="AA695" s="0" t="n">
        <f aca="false">(G695/AA$1)*100</f>
        <v>5.85431735331063E-006</v>
      </c>
      <c r="AB695" s="0" t="n">
        <f aca="false">(H695/AB$1)*100</f>
        <v>6.29646083903928E-006</v>
      </c>
      <c r="AC695" s="0" t="n">
        <f aca="false">(I695/AC$1)*100</f>
        <v>6.37493249812327E-006</v>
      </c>
      <c r="AD695" s="0" t="n">
        <f aca="false">(J695/AD$1)*100</f>
        <v>8.65116111681011E-006</v>
      </c>
      <c r="AE695" s="0" t="n">
        <f aca="false">(K695/AE$1)*100</f>
        <v>6.42959757828823E-006</v>
      </c>
      <c r="AF695" s="0" t="n">
        <f aca="false">(L695/AF$1)*100</f>
        <v>1.54236118201842E-005</v>
      </c>
      <c r="AG695" s="0" t="n">
        <f aca="false">(M695/AG$1)*100</f>
        <v>7.62671669682403E-006</v>
      </c>
      <c r="AH695" s="0" t="n">
        <f aca="false">(N695/AH$1)*100</f>
        <v>4.95575417324487E-006</v>
      </c>
      <c r="AI695" s="0" t="n">
        <f aca="false">(O695/AI$1)*100</f>
        <v>3.03945716505038E-006</v>
      </c>
      <c r="AJ695" s="0" t="n">
        <f aca="false">(P695/AJ$1)*100</f>
        <v>7.8075294085786E-006</v>
      </c>
      <c r="AK695" s="0" t="n">
        <f aca="false">(Q695/AK$1)*100</f>
        <v>3.39037019846605E-006</v>
      </c>
      <c r="AL695" s="0" t="n">
        <f aca="false">(R695/AL$1)*100</f>
        <v>5.17212830748701E-006</v>
      </c>
      <c r="AM695" s="0" t="n">
        <f aca="false">(S695/AM$1)*100</f>
        <v>8.11769285239552E-006</v>
      </c>
      <c r="AO695" s="0" t="s">
        <v>711</v>
      </c>
      <c r="AP695" s="0" t="n">
        <v>6.36363093831121E-006</v>
      </c>
      <c r="AQ695" s="0" t="n">
        <v>3.77146497618058E-006</v>
      </c>
      <c r="AR695" s="0" t="n">
        <v>2.43623477699625E-006</v>
      </c>
      <c r="AS695" s="0" t="n">
        <v>6.31693076134686E-006</v>
      </c>
      <c r="AT695" s="0" t="n">
        <v>8.05531034777517E-006</v>
      </c>
      <c r="AU695" s="0" t="n">
        <v>5.85431735331063E-006</v>
      </c>
      <c r="AV695" s="0" t="n">
        <v>6.29646083903928E-006</v>
      </c>
      <c r="AW695" s="0" t="n">
        <v>6.37493249812327E-006</v>
      </c>
      <c r="AX695" s="0" t="n">
        <v>8.65116111681011E-006</v>
      </c>
      <c r="AY695" s="0" t="n">
        <v>6.42959757828823E-006</v>
      </c>
      <c r="AZ695" s="0" t="n">
        <v>1.54236118201842E-005</v>
      </c>
      <c r="BA695" s="0" t="n">
        <v>7.62671669682403E-006</v>
      </c>
      <c r="BB695" s="0" t="n">
        <v>4.95575417324487E-006</v>
      </c>
      <c r="BC695" s="0" t="n">
        <v>3.03945716505038E-006</v>
      </c>
      <c r="BD695" s="0" t="n">
        <v>7.8075294085786E-006</v>
      </c>
      <c r="BE695" s="0" t="n">
        <v>3.39037019846604E-006</v>
      </c>
      <c r="BF695" s="0" t="n">
        <v>5.17212830748701E-006</v>
      </c>
      <c r="BG695" s="0" t="n">
        <v>8.11769285239552E-006</v>
      </c>
      <c r="BH695" s="1" t="n">
        <f aca="false">_xlfn.T.TEST(AP695:AU695,AV695:BA695,2,2)</f>
        <v>0.101035463082296</v>
      </c>
      <c r="BI695" s="1" t="n">
        <f aca="false">_xlfn.T.TEST(AP695:AU695,BB695:BG695,2,2)</f>
        <v>0.966078112629666</v>
      </c>
    </row>
    <row r="696" customFormat="false" ht="15" hidden="false" customHeight="false" outlineLevel="0" collapsed="false">
      <c r="A696" s="0" t="s">
        <v>712</v>
      </c>
      <c r="B696" s="0" t="n">
        <v>0.681036834208006</v>
      </c>
      <c r="C696" s="0" t="n">
        <v>0.60439712026081</v>
      </c>
      <c r="D696" s="0" t="n">
        <v>0.389256860388595</v>
      </c>
      <c r="E696" s="0" t="n">
        <v>0.535647850644299</v>
      </c>
      <c r="F696" s="0" t="n">
        <v>0.311808638584092</v>
      </c>
      <c r="G696" s="0" t="n">
        <v>0.340661656247805</v>
      </c>
      <c r="H696" s="0" t="n">
        <v>0.256877677102601</v>
      </c>
      <c r="I696" s="0" t="n">
        <v>0.575265112799352</v>
      </c>
      <c r="J696" s="0" t="n">
        <v>0.404771132067347</v>
      </c>
      <c r="K696" s="0" t="n">
        <v>0.386174689520682</v>
      </c>
      <c r="L696" s="0" t="n">
        <v>0.726929899643978</v>
      </c>
      <c r="M696" s="0" t="n">
        <v>0.527055839429475</v>
      </c>
      <c r="N696" s="0" t="n">
        <v>0.379170985354127</v>
      </c>
      <c r="O696" s="0" t="n">
        <v>0.282001387137855</v>
      </c>
      <c r="P696" s="0" t="n">
        <v>0.562697727037578</v>
      </c>
      <c r="Q696" s="0" t="n">
        <v>0.404771132067347</v>
      </c>
      <c r="R696" s="0" t="n">
        <v>0.379052066591867</v>
      </c>
      <c r="S696" s="0" t="n">
        <v>0.560073743042834</v>
      </c>
      <c r="U696" s="0" t="s">
        <v>712</v>
      </c>
      <c r="V696" s="0" t="n">
        <f aca="false">(B696/V$1)*100</f>
        <v>1.14724078742306E-005</v>
      </c>
      <c r="W696" s="0" t="n">
        <f aca="false">(C696/W$1)*100</f>
        <v>7.32790093931538E-006</v>
      </c>
      <c r="X696" s="0" t="n">
        <f aca="false">(D696/X$1)*100</f>
        <v>6.01221449044656E-006</v>
      </c>
      <c r="Y696" s="0" t="n">
        <f aca="false">(E696/Y$1)*100</f>
        <v>8.79511129079832E-006</v>
      </c>
      <c r="Z696" s="0" t="n">
        <f aca="false">(F696/Z$1)*100</f>
        <v>8.07453543213741E-006</v>
      </c>
      <c r="AA696" s="0" t="n">
        <f aca="false">(G696/AA$1)*100</f>
        <v>7.54642901356985E-006</v>
      </c>
      <c r="AB696" s="0" t="n">
        <f aca="false">(H696/AB$1)*100</f>
        <v>5.49209071037201E-006</v>
      </c>
      <c r="AC696" s="0" t="n">
        <f aca="false">(I696/AC$1)*100</f>
        <v>7.49778104961885E-006</v>
      </c>
      <c r="AD696" s="0" t="n">
        <f aca="false">(J696/AD$1)*100</f>
        <v>9.48871078833881E-006</v>
      </c>
      <c r="AE696" s="0" t="n">
        <f aca="false">(K696/AE$1)*100</f>
        <v>9.04349939749886E-006</v>
      </c>
      <c r="AF696" s="0" t="n">
        <f aca="false">(L696/AF$1)*100</f>
        <v>1.44265547112976E-005</v>
      </c>
      <c r="AG696" s="0" t="n">
        <f aca="false">(M696/AG$1)*100</f>
        <v>8.73038328468779E-006</v>
      </c>
      <c r="AH696" s="0" t="n">
        <f aca="false">(N696/AH$1)*100</f>
        <v>8.29388180423804E-006</v>
      </c>
      <c r="AI696" s="0" t="n">
        <f aca="false">(O696/AI$1)*100</f>
        <v>6.72491353669089E-006</v>
      </c>
      <c r="AJ696" s="0" t="n">
        <f aca="false">(P696/AJ$1)*100</f>
        <v>1.22893218434322E-005</v>
      </c>
      <c r="AK696" s="0" t="n">
        <f aca="false">(Q696/AK$1)*100</f>
        <v>6.40592560112177E-006</v>
      </c>
      <c r="AL696" s="0" t="n">
        <f aca="false">(R696/AL$1)*100</f>
        <v>8.39631218747891E-006</v>
      </c>
      <c r="AM696" s="0" t="n">
        <f aca="false">(S696/AM$1)*100</f>
        <v>1.27336358468949E-005</v>
      </c>
      <c r="AO696" s="0" t="s">
        <v>712</v>
      </c>
      <c r="AP696" s="0" t="n">
        <v>1.14724078742306E-005</v>
      </c>
      <c r="AQ696" s="0" t="n">
        <v>7.32790093931538E-006</v>
      </c>
      <c r="AR696" s="0" t="n">
        <v>6.01221449044656E-006</v>
      </c>
      <c r="AS696" s="0" t="n">
        <v>8.79511129079832E-006</v>
      </c>
      <c r="AT696" s="0" t="n">
        <v>8.07453543213741E-006</v>
      </c>
      <c r="AU696" s="0" t="n">
        <v>7.54642901356985E-006</v>
      </c>
      <c r="AV696" s="0" t="n">
        <v>5.49209071037201E-006</v>
      </c>
      <c r="AW696" s="0" t="n">
        <v>7.49778104961885E-006</v>
      </c>
      <c r="AX696" s="0" t="n">
        <v>9.48871078833881E-006</v>
      </c>
      <c r="AY696" s="0" t="n">
        <v>9.04349939749886E-006</v>
      </c>
      <c r="AZ696" s="0" t="n">
        <v>1.44265547112976E-005</v>
      </c>
      <c r="BA696" s="0" t="n">
        <v>8.73038328468778E-006</v>
      </c>
      <c r="BB696" s="0" t="n">
        <v>8.29388180423804E-006</v>
      </c>
      <c r="BC696" s="0" t="n">
        <v>6.72491353669088E-006</v>
      </c>
      <c r="BD696" s="0" t="n">
        <v>1.22893218434322E-005</v>
      </c>
      <c r="BE696" s="0" t="n">
        <v>6.40592560112177E-006</v>
      </c>
      <c r="BF696" s="0" t="n">
        <v>8.39631218747891E-006</v>
      </c>
      <c r="BG696" s="0" t="n">
        <v>1.27336358468949E-005</v>
      </c>
      <c r="BH696" s="1" t="n">
        <f aca="false">_xlfn.T.TEST(AP696:AU696,AV696:BA696,2,2)</f>
        <v>0.539373535041719</v>
      </c>
      <c r="BI696" s="1" t="n">
        <f aca="false">_xlfn.T.TEST(AP696:AU696,BB696:BG696,2,2)</f>
        <v>0.503115726709629</v>
      </c>
    </row>
    <row r="697" customFormat="false" ht="15" hidden="false" customHeight="false" outlineLevel="0" collapsed="false">
      <c r="A697" s="0" t="s">
        <v>713</v>
      </c>
      <c r="B697" s="0" t="n">
        <v>105.668990320604</v>
      </c>
      <c r="C697" s="0" t="n">
        <v>224.0151183478</v>
      </c>
      <c r="D697" s="0" t="n">
        <v>66.5208354716206</v>
      </c>
      <c r="E697" s="0" t="n">
        <v>79.3498664051138</v>
      </c>
      <c r="F697" s="0" t="n">
        <v>40.6858305245809</v>
      </c>
      <c r="G697" s="0" t="n">
        <v>49.5214932921262</v>
      </c>
      <c r="H697" s="0" t="n">
        <v>31.3840832678493</v>
      </c>
      <c r="I697" s="0" t="n">
        <v>161.497369064666</v>
      </c>
      <c r="J697" s="0" t="n">
        <v>22.4437216464963</v>
      </c>
      <c r="K697" s="0" t="n">
        <v>66.5208354716206</v>
      </c>
      <c r="L697" s="0" t="n">
        <v>48.2961805167901</v>
      </c>
      <c r="M697" s="0" t="n">
        <v>98.6481270448113</v>
      </c>
      <c r="N697" s="0" t="n">
        <v>40.7338945478582</v>
      </c>
      <c r="O697" s="0" t="n">
        <v>32.5070730815353</v>
      </c>
      <c r="P697" s="0" t="n">
        <v>171.661229732613</v>
      </c>
      <c r="Q697" s="0" t="n">
        <v>75.8644447315162</v>
      </c>
      <c r="R697" s="0" t="n">
        <v>51.97637747521</v>
      </c>
      <c r="S697" s="0" t="n">
        <v>87.8318145222454</v>
      </c>
      <c r="U697" s="0" t="s">
        <v>713</v>
      </c>
      <c r="V697" s="0" t="n">
        <f aca="false">(B697/V$1)*100</f>
        <v>0.00178004726870006</v>
      </c>
      <c r="W697" s="0" t="n">
        <f aca="false">(C697/W$1)*100</f>
        <v>0.00271602981075311</v>
      </c>
      <c r="X697" s="0" t="n">
        <f aca="false">(D697/X$1)*100</f>
        <v>0.00102743861865358</v>
      </c>
      <c r="Y697" s="0" t="n">
        <f aca="false">(E697/Y$1)*100</f>
        <v>0.00130289126541533</v>
      </c>
      <c r="Z697" s="0" t="n">
        <f aca="false">(F697/Z$1)*100</f>
        <v>0.0010535922983034</v>
      </c>
      <c r="AA697" s="0" t="n">
        <f aca="false">(G697/AA$1)*100</f>
        <v>0.00109701349394943</v>
      </c>
      <c r="AB697" s="0" t="n">
        <f aca="false">(H697/AB$1)*100</f>
        <v>0.000670997317139597</v>
      </c>
      <c r="AC697" s="0" t="n">
        <f aca="false">(I697/AC$1)*100</f>
        <v>0.00210489370273823</v>
      </c>
      <c r="AD697" s="0" t="n">
        <f aca="false">(J697/AD$1)*100</f>
        <v>0.000526129377433342</v>
      </c>
      <c r="AE697" s="0" t="n">
        <f aca="false">(K697/AE$1)*100</f>
        <v>0.00155779534970405</v>
      </c>
      <c r="AF697" s="0" t="n">
        <f aca="false">(L697/AF$1)*100</f>
        <v>0.000958479615315613</v>
      </c>
      <c r="AG697" s="0" t="n">
        <f aca="false">(M697/AG$1)*100</f>
        <v>0.00163405069252253</v>
      </c>
      <c r="AH697" s="0" t="n">
        <f aca="false">(N697/AH$1)*100</f>
        <v>0.000891002001354889</v>
      </c>
      <c r="AI697" s="0" t="n">
        <f aca="false">(O697/AI$1)*100</f>
        <v>0.000775199221617132</v>
      </c>
      <c r="AJ697" s="0" t="n">
        <f aca="false">(P697/AJ$1)*100</f>
        <v>0.00374908232050233</v>
      </c>
      <c r="AK697" s="0" t="n">
        <f aca="false">(Q697/AK$1)*100</f>
        <v>0.00120063401319748</v>
      </c>
      <c r="AL697" s="0" t="n">
        <f aca="false">(R697/AL$1)*100</f>
        <v>0.00115131911977148</v>
      </c>
      <c r="AM697" s="0" t="n">
        <f aca="false">(S697/AM$1)*100</f>
        <v>0.00199691264907728</v>
      </c>
      <c r="AO697" s="0" t="s">
        <v>713</v>
      </c>
      <c r="AP697" s="0" t="n">
        <v>0.00178004726870006</v>
      </c>
      <c r="AQ697" s="0" t="n">
        <v>0.00271602981075311</v>
      </c>
      <c r="AR697" s="0" t="n">
        <v>0.00102743861865358</v>
      </c>
      <c r="AS697" s="0" t="n">
        <v>0.00130289126541533</v>
      </c>
      <c r="AT697" s="0" t="n">
        <v>0.0010535922983034</v>
      </c>
      <c r="AU697" s="0" t="n">
        <v>0.00109701349394943</v>
      </c>
      <c r="AV697" s="0" t="n">
        <v>0.000670997317139597</v>
      </c>
      <c r="AW697" s="0" t="n">
        <v>0.00210489370273823</v>
      </c>
      <c r="AX697" s="0" t="n">
        <v>0.000526129377433342</v>
      </c>
      <c r="AY697" s="0" t="n">
        <v>0.00155779534970405</v>
      </c>
      <c r="AZ697" s="0" t="n">
        <v>0.000958479615315614</v>
      </c>
      <c r="BA697" s="0" t="n">
        <v>0.00163405069252253</v>
      </c>
      <c r="BB697" s="0" t="n">
        <v>0.000891002001354889</v>
      </c>
      <c r="BC697" s="0" t="n">
        <v>0.000775199221617132</v>
      </c>
      <c r="BD697" s="0" t="n">
        <v>0.00374908232050233</v>
      </c>
      <c r="BE697" s="0" t="n">
        <v>0.00120063401319748</v>
      </c>
      <c r="BF697" s="0" t="n">
        <v>0.00115131911977148</v>
      </c>
      <c r="BG697" s="0" t="n">
        <v>0.00199691264907728</v>
      </c>
      <c r="BH697" s="1" t="n">
        <f aca="false">_xlfn.T.TEST(AP697:AU697,AV697:BA697,2,2)</f>
        <v>0.507365793900551</v>
      </c>
      <c r="BI697" s="1" t="n">
        <f aca="false">_xlfn.T.TEST(AP697:AU697,BB697:BG697,2,2)</f>
        <v>0.810269624311607</v>
      </c>
    </row>
    <row r="698" customFormat="false" ht="15" hidden="false" customHeight="false" outlineLevel="0" collapsed="false">
      <c r="A698" s="0" t="s">
        <v>714</v>
      </c>
      <c r="B698" s="0" t="n">
        <v>27.6807414604331</v>
      </c>
      <c r="C698" s="0" t="n">
        <v>40.3506091298165</v>
      </c>
      <c r="D698" s="0" t="n">
        <v>15.7164237156289</v>
      </c>
      <c r="E698" s="0" t="n">
        <v>15.7164237156289</v>
      </c>
      <c r="F698" s="0" t="n">
        <v>10.1805520497706</v>
      </c>
      <c r="G698" s="0" t="n">
        <v>9.686029360118</v>
      </c>
      <c r="H698" s="0" t="n">
        <v>7.99706793046405</v>
      </c>
      <c r="I698" s="0" t="n">
        <v>28.2952281221279</v>
      </c>
      <c r="J698" s="0" t="n">
        <v>7.89586222551914</v>
      </c>
      <c r="K698" s="0" t="n">
        <v>15.641357897978</v>
      </c>
      <c r="L698" s="0" t="n">
        <v>15.9143066254822</v>
      </c>
      <c r="M698" s="0" t="n">
        <v>19.7767709443811</v>
      </c>
      <c r="N698" s="0" t="n">
        <v>11.2282315095117</v>
      </c>
      <c r="O698" s="0" t="n">
        <v>7.76748889206191</v>
      </c>
      <c r="P698" s="0" t="n">
        <v>29.6979130206448</v>
      </c>
      <c r="Q698" s="0" t="n">
        <v>17.0186883692891</v>
      </c>
      <c r="R698" s="0" t="n">
        <v>13.8740637413955</v>
      </c>
      <c r="S698" s="0" t="n">
        <v>16.3617376287878</v>
      </c>
      <c r="U698" s="0" t="s">
        <v>714</v>
      </c>
      <c r="V698" s="0" t="n">
        <f aca="false">(B698/V$1)*100</f>
        <v>0.000466296006829819</v>
      </c>
      <c r="W698" s="0" t="n">
        <f aca="false">(C698/W$1)*100</f>
        <v>0.000489223486731267</v>
      </c>
      <c r="X698" s="0" t="n">
        <f aca="false">(D698/X$1)*100</f>
        <v>0.000242745908978386</v>
      </c>
      <c r="Y698" s="0" t="n">
        <f aca="false">(E698/Y$1)*100</f>
        <v>0.000258057034124252</v>
      </c>
      <c r="Z698" s="0" t="n">
        <f aca="false">(F698/Z$1)*100</f>
        <v>0.000263633581859286</v>
      </c>
      <c r="AA698" s="0" t="n">
        <f aca="false">(G698/AA$1)*100</f>
        <v>0.000214567538344594</v>
      </c>
      <c r="AB698" s="0" t="n">
        <f aca="false">(H698/AB$1)*100</f>
        <v>0.000170978743604774</v>
      </c>
      <c r="AC698" s="0" t="n">
        <f aca="false">(I698/AC$1)*100</f>
        <v>0.000368788964406972</v>
      </c>
      <c r="AD698" s="0" t="n">
        <f aca="false">(J698/AD$1)*100</f>
        <v>0.000185096088003763</v>
      </c>
      <c r="AE698" s="0" t="n">
        <f aca="false">(K698/AE$1)*100</f>
        <v>0.000366291770447201</v>
      </c>
      <c r="AF698" s="0" t="n">
        <f aca="false">(L698/AF$1)*100</f>
        <v>0.000315833225923612</v>
      </c>
      <c r="AG698" s="0" t="n">
        <f aca="false">(M698/AG$1)*100</f>
        <v>0.000327591077759091</v>
      </c>
      <c r="AH698" s="0" t="n">
        <f aca="false">(N698/AH$1)*100</f>
        <v>0.000245603246576309</v>
      </c>
      <c r="AI698" s="0" t="n">
        <f aca="false">(O698/AI$1)*100</f>
        <v>0.000185232036361538</v>
      </c>
      <c r="AJ698" s="0" t="n">
        <f aca="false">(P698/AJ$1)*100</f>
        <v>0.000648602604297682</v>
      </c>
      <c r="AK698" s="0" t="n">
        <f aca="false">(Q698/AK$1)*100</f>
        <v>0.000269338504862059</v>
      </c>
      <c r="AL698" s="0" t="n">
        <f aca="false">(R698/AL$1)*100</f>
        <v>0.000307321818686103</v>
      </c>
      <c r="AM698" s="0" t="n">
        <f aca="false">(S698/AM$1)*100</f>
        <v>0.000371994601381425</v>
      </c>
      <c r="AO698" s="0" t="s">
        <v>714</v>
      </c>
      <c r="AP698" s="0" t="n">
        <v>0.000466296006829819</v>
      </c>
      <c r="AQ698" s="0" t="n">
        <v>0.000489223486731267</v>
      </c>
      <c r="AR698" s="0" t="n">
        <v>0.000242745908978386</v>
      </c>
      <c r="AS698" s="0" t="n">
        <v>0.000258057034124252</v>
      </c>
      <c r="AT698" s="0" t="n">
        <v>0.000263633581859286</v>
      </c>
      <c r="AU698" s="0" t="n">
        <v>0.000214567538344594</v>
      </c>
      <c r="AV698" s="0" t="n">
        <v>0.000170978743604774</v>
      </c>
      <c r="AW698" s="0" t="n">
        <v>0.000368788964406972</v>
      </c>
      <c r="AX698" s="0" t="n">
        <v>0.000185096088003763</v>
      </c>
      <c r="AY698" s="0" t="n">
        <v>0.000366291770447201</v>
      </c>
      <c r="AZ698" s="0" t="n">
        <v>0.000315833225923613</v>
      </c>
      <c r="BA698" s="0" t="n">
        <v>0.000327591077759091</v>
      </c>
      <c r="BB698" s="0" t="n">
        <v>0.000245603246576309</v>
      </c>
      <c r="BC698" s="0" t="n">
        <v>0.000185232036361538</v>
      </c>
      <c r="BD698" s="0" t="n">
        <v>0.000648602604297682</v>
      </c>
      <c r="BE698" s="0" t="n">
        <v>0.000269338504862059</v>
      </c>
      <c r="BF698" s="0" t="n">
        <v>0.000307321818686103</v>
      </c>
      <c r="BG698" s="0" t="n">
        <v>0.000371994601381425</v>
      </c>
      <c r="BH698" s="1" t="n">
        <f aca="false">_xlfn.T.TEST(AP698:AU698,AV698:BA698,2,2)</f>
        <v>0.599640661017743</v>
      </c>
      <c r="BI698" s="1" t="n">
        <f aca="false">_xlfn.T.TEST(AP698:AU698,BB698:BG698,2,2)</f>
        <v>0.855611945667</v>
      </c>
    </row>
    <row r="699" customFormat="false" ht="15" hidden="false" customHeight="false" outlineLevel="0" collapsed="false">
      <c r="A699" s="0" t="s">
        <v>715</v>
      </c>
      <c r="B699" s="0" t="n">
        <v>8.30982135940061</v>
      </c>
      <c r="C699" s="0" t="n">
        <v>7.68992917400791</v>
      </c>
      <c r="D699" s="0" t="n">
        <v>8.15613046803673</v>
      </c>
      <c r="E699" s="0" t="n">
        <v>4.86141644400852</v>
      </c>
      <c r="F699" s="0" t="n">
        <v>9.80786648651057</v>
      </c>
      <c r="G699" s="0" t="n">
        <v>6.08537613261221</v>
      </c>
      <c r="H699" s="0" t="n">
        <v>5.04673306038156</v>
      </c>
      <c r="I699" s="0" t="n">
        <v>5.86207497093669</v>
      </c>
      <c r="J699" s="0" t="n">
        <v>8.02571960678835</v>
      </c>
      <c r="K699" s="0" t="n">
        <v>5.82469465257108</v>
      </c>
      <c r="L699" s="0" t="n">
        <v>20.3112401225609</v>
      </c>
      <c r="M699" s="0" t="n">
        <v>13.0380840348491</v>
      </c>
      <c r="N699" s="0" t="n">
        <v>7.88049236818921</v>
      </c>
      <c r="O699" s="0" t="n">
        <v>6.38000618730633</v>
      </c>
      <c r="P699" s="0" t="n">
        <v>5.77158655293761</v>
      </c>
      <c r="Q699" s="0" t="n">
        <v>4.75498428282306</v>
      </c>
      <c r="R699" s="0" t="n">
        <v>15.1590502471419</v>
      </c>
      <c r="S699" s="0" t="n">
        <v>7.68992917400791</v>
      </c>
      <c r="U699" s="0" t="s">
        <v>715</v>
      </c>
      <c r="V699" s="0" t="n">
        <f aca="false">(B699/V$1)*100</f>
        <v>0.000139983118692696</v>
      </c>
      <c r="W699" s="0" t="n">
        <f aca="false">(C699/W$1)*100</f>
        <v>9.32351219561812E-005</v>
      </c>
      <c r="X699" s="0" t="n">
        <f aca="false">(D699/X$1)*100</f>
        <v>0.000125974416319728</v>
      </c>
      <c r="Y699" s="0" t="n">
        <f aca="false">(E699/Y$1)*100</f>
        <v>7.98224031040961E-005</v>
      </c>
      <c r="Z699" s="0" t="n">
        <f aca="false">(F699/Z$1)*100</f>
        <v>0.000253982589509446</v>
      </c>
      <c r="AA699" s="0" t="n">
        <f aca="false">(G699/AA$1)*100</f>
        <v>0.000134804895600651</v>
      </c>
      <c r="AB699" s="0" t="n">
        <f aca="false">(H699/AB$1)*100</f>
        <v>0.000107900056055</v>
      </c>
      <c r="AC699" s="0" t="n">
        <f aca="false">(I699/AC$1)*100</f>
        <v>7.64039981751238E-005</v>
      </c>
      <c r="AD699" s="0" t="n">
        <f aca="false">(J699/AD$1)*100</f>
        <v>0.000188140225880645</v>
      </c>
      <c r="AE699" s="0" t="n">
        <f aca="false">(K699/AE$1)*100</f>
        <v>0.0001364036121749</v>
      </c>
      <c r="AF699" s="0" t="n">
        <f aca="false">(L699/AF$1)*100</f>
        <v>0.000403094186971726</v>
      </c>
      <c r="AG699" s="0" t="n">
        <f aca="false">(M699/AG$1)*100</f>
        <v>0.000215968522510664</v>
      </c>
      <c r="AH699" s="0" t="n">
        <f aca="false">(N699/AH$1)*100</f>
        <v>0.000172375721733873</v>
      </c>
      <c r="AI699" s="0" t="n">
        <f aca="false">(O699/AI$1)*100</f>
        <v>0.000152144606126402</v>
      </c>
      <c r="AJ699" s="0" t="n">
        <f aca="false">(P699/AJ$1)*100</f>
        <v>0.000126051486061075</v>
      </c>
      <c r="AK699" s="0" t="n">
        <f aca="false">(Q699/AK$1)*100</f>
        <v>7.52525887770076E-005</v>
      </c>
      <c r="AL699" s="0" t="n">
        <f aca="false">(R699/AL$1)*100</f>
        <v>0.000335785317001657</v>
      </c>
      <c r="AM699" s="0" t="n">
        <f aca="false">(S699/AM$1)*100</f>
        <v>0.000174835473018669</v>
      </c>
      <c r="AO699" s="0" t="s">
        <v>715</v>
      </c>
      <c r="AP699" s="0" t="n">
        <v>0.000139983118692696</v>
      </c>
      <c r="AQ699" s="0" t="n">
        <v>9.32351219561812E-005</v>
      </c>
      <c r="AR699" s="0" t="n">
        <v>0.000125974416319728</v>
      </c>
      <c r="AS699" s="0" t="n">
        <v>7.98224031040961E-005</v>
      </c>
      <c r="AT699" s="0" t="n">
        <v>0.000253982589509446</v>
      </c>
      <c r="AU699" s="0" t="n">
        <v>0.000134804895600651</v>
      </c>
      <c r="AV699" s="0" t="n">
        <v>0.000107900056055</v>
      </c>
      <c r="AW699" s="0" t="n">
        <v>7.64039981751238E-005</v>
      </c>
      <c r="AX699" s="0" t="n">
        <v>0.000188140225880645</v>
      </c>
      <c r="AY699" s="0" t="n">
        <v>0.0001364036121749</v>
      </c>
      <c r="AZ699" s="0" t="n">
        <v>0.000403094186971726</v>
      </c>
      <c r="BA699" s="0" t="n">
        <v>0.000215968522510664</v>
      </c>
      <c r="BB699" s="0" t="n">
        <v>0.000172375721733873</v>
      </c>
      <c r="BC699" s="0" t="n">
        <v>0.000152144606126402</v>
      </c>
      <c r="BD699" s="0" t="n">
        <v>0.000126051486061075</v>
      </c>
      <c r="BE699" s="0" t="n">
        <v>7.52525887770076E-005</v>
      </c>
      <c r="BF699" s="0" t="n">
        <v>0.000335785317001657</v>
      </c>
      <c r="BG699" s="0" t="n">
        <v>0.000174835473018669</v>
      </c>
      <c r="BH699" s="1" t="n">
        <f aca="false">_xlfn.T.TEST(AP699:AU699,AV699:BA699,2,2)</f>
        <v>0.376383125802792</v>
      </c>
      <c r="BI699" s="1" t="n">
        <f aca="false">_xlfn.T.TEST(AP699:AU699,BB699:BG699,2,2)</f>
        <v>0.446215889615559</v>
      </c>
    </row>
    <row r="700" customFormat="false" ht="15" hidden="false" customHeight="false" outlineLevel="0" collapsed="false">
      <c r="A700" s="0" t="s">
        <v>716</v>
      </c>
      <c r="B700" s="0" t="n">
        <v>3.22574675651515</v>
      </c>
      <c r="C700" s="0" t="n">
        <v>2.01700397194593</v>
      </c>
      <c r="D700" s="0" t="n">
        <v>2.23442033023932</v>
      </c>
      <c r="E700" s="0" t="n">
        <v>1.37864849325261</v>
      </c>
      <c r="F700" s="0" t="n">
        <v>2.79142971684806</v>
      </c>
      <c r="G700" s="0" t="n">
        <v>1.9710964388565</v>
      </c>
      <c r="H700" s="0" t="n">
        <v>1.86213319253362</v>
      </c>
      <c r="I700" s="0" t="n">
        <v>2.72700977299865</v>
      </c>
      <c r="J700" s="0" t="n">
        <v>3.30178122289957</v>
      </c>
      <c r="K700" s="0" t="n">
        <v>2.12652673714462</v>
      </c>
      <c r="L700" s="0" t="n">
        <v>8.31131455224344</v>
      </c>
      <c r="M700" s="0" t="n">
        <v>3.50420909458516</v>
      </c>
      <c r="N700" s="0" t="n">
        <v>2.57925626874205</v>
      </c>
      <c r="O700" s="0" t="n">
        <v>2.73387807579492</v>
      </c>
      <c r="P700" s="0" t="n">
        <v>2.00742148513227</v>
      </c>
      <c r="Q700" s="0" t="n">
        <v>2.14442578478233</v>
      </c>
      <c r="R700" s="0" t="n">
        <v>8.52791339418383</v>
      </c>
      <c r="S700" s="0" t="n">
        <v>2.57925626874205</v>
      </c>
      <c r="U700" s="0" t="s">
        <v>716</v>
      </c>
      <c r="V700" s="0" t="n">
        <f aca="false">(B700/V$1)*100</f>
        <v>5.43393259084946E-005</v>
      </c>
      <c r="W700" s="0" t="n">
        <f aca="false">(C700/W$1)*100</f>
        <v>2.44547910722132E-005</v>
      </c>
      <c r="X700" s="0" t="n">
        <f aca="false">(D700/X$1)*100</f>
        <v>3.45114387291781E-005</v>
      </c>
      <c r="Y700" s="0" t="n">
        <f aca="false">(E700/Y$1)*100</f>
        <v>2.26368255085188E-005</v>
      </c>
      <c r="Z700" s="0" t="n">
        <f aca="false">(F700/Z$1)*100</f>
        <v>7.2286317201992E-005</v>
      </c>
      <c r="AA700" s="0" t="n">
        <f aca="false">(G700/AA$1)*100</f>
        <v>4.36642606584131E-005</v>
      </c>
      <c r="AB700" s="0" t="n">
        <f aca="false">(H700/AB$1)*100</f>
        <v>3.98127409261197E-005</v>
      </c>
      <c r="AC700" s="0" t="n">
        <f aca="false">(I700/AC$1)*100</f>
        <v>3.5542781481425E-005</v>
      </c>
      <c r="AD700" s="0" t="n">
        <f aca="false">(J700/AD$1)*100</f>
        <v>7.74008930687501E-005</v>
      </c>
      <c r="AE700" s="0" t="n">
        <f aca="false">(K700/AE$1)*100</f>
        <v>4.97993363832371E-005</v>
      </c>
      <c r="AF700" s="0" t="n">
        <f aca="false">(L700/AF$1)*100</f>
        <v>0.000164945250112106</v>
      </c>
      <c r="AG700" s="0" t="n">
        <f aca="false">(M700/AG$1)*100</f>
        <v>5.80452510279242E-005</v>
      </c>
      <c r="AH700" s="0" t="n">
        <f aca="false">(N700/AH$1)*100</f>
        <v>5.64179419366899E-005</v>
      </c>
      <c r="AI700" s="0" t="n">
        <f aca="false">(O700/AI$1)*100</f>
        <v>6.51950469682911E-005</v>
      </c>
      <c r="AJ700" s="0" t="n">
        <f aca="false">(P700/AJ$1)*100</f>
        <v>4.38420976677655E-005</v>
      </c>
      <c r="AK700" s="0" t="n">
        <f aca="false">(Q700/AK$1)*100</f>
        <v>3.39377760570068E-005</v>
      </c>
      <c r="AL700" s="0" t="n">
        <f aca="false">(R700/AL$1)*100</f>
        <v>0.000188900231593901</v>
      </c>
      <c r="AM700" s="0" t="n">
        <f aca="false">(S700/AM$1)*100</f>
        <v>5.86410459157526E-005</v>
      </c>
      <c r="AO700" s="0" t="s">
        <v>716</v>
      </c>
      <c r="AP700" s="0" t="n">
        <v>5.43393259084946E-005</v>
      </c>
      <c r="AQ700" s="0" t="n">
        <v>2.44547910722132E-005</v>
      </c>
      <c r="AR700" s="0" t="n">
        <v>3.45114387291781E-005</v>
      </c>
      <c r="AS700" s="0" t="n">
        <v>2.26368255085188E-005</v>
      </c>
      <c r="AT700" s="0" t="n">
        <v>7.2286317201992E-005</v>
      </c>
      <c r="AU700" s="0" t="n">
        <v>4.36642606584132E-005</v>
      </c>
      <c r="AV700" s="0" t="n">
        <v>3.98127409261197E-005</v>
      </c>
      <c r="AW700" s="0" t="n">
        <v>3.5542781481425E-005</v>
      </c>
      <c r="AX700" s="0" t="n">
        <v>7.74008930687501E-005</v>
      </c>
      <c r="AY700" s="0" t="n">
        <v>4.97993363832371E-005</v>
      </c>
      <c r="AZ700" s="0" t="n">
        <v>0.000164945250112106</v>
      </c>
      <c r="BA700" s="0" t="n">
        <v>5.80452510279242E-005</v>
      </c>
      <c r="BB700" s="0" t="n">
        <v>5.64179419366899E-005</v>
      </c>
      <c r="BC700" s="0" t="n">
        <v>6.51950469682911E-005</v>
      </c>
      <c r="BD700" s="0" t="n">
        <v>4.38420976677655E-005</v>
      </c>
      <c r="BE700" s="0" t="n">
        <v>3.39377760570068E-005</v>
      </c>
      <c r="BF700" s="0" t="n">
        <v>0.000188900231593901</v>
      </c>
      <c r="BG700" s="0" t="n">
        <v>5.86410459157526E-005</v>
      </c>
      <c r="BH700" s="1" t="n">
        <f aca="false">_xlfn.T.TEST(AP700:AU700,AV700:BA700,2,2)</f>
        <v>0.202755680496112</v>
      </c>
      <c r="BI700" s="1" t="n">
        <f aca="false">_xlfn.T.TEST(AP700:AU700,BB700:BG700,2,2)</f>
        <v>0.21572640443813</v>
      </c>
    </row>
    <row r="701" customFormat="false" ht="15" hidden="false" customHeight="false" outlineLevel="0" collapsed="false">
      <c r="A701" s="0" t="s">
        <v>717</v>
      </c>
      <c r="B701" s="0" t="n">
        <v>0.652192611243621</v>
      </c>
      <c r="C701" s="0" t="n">
        <v>0.173605846499075</v>
      </c>
      <c r="D701" s="0" t="n">
        <v>0.160336569260311</v>
      </c>
      <c r="E701" s="0" t="n">
        <v>0.152196705786857</v>
      </c>
      <c r="F701" s="0" t="n">
        <v>0.171494751221251</v>
      </c>
      <c r="G701" s="0" t="n">
        <v>0.144869003301257</v>
      </c>
      <c r="H701" s="0" t="n">
        <v>0.160372550761837</v>
      </c>
      <c r="I701" s="0" t="n">
        <v>0.243758592768823</v>
      </c>
      <c r="J701" s="0" t="n">
        <v>0.232226843081158</v>
      </c>
      <c r="K701" s="0" t="n">
        <v>0.19116288617469</v>
      </c>
      <c r="L701" s="0" t="n">
        <v>0.359123218339474</v>
      </c>
      <c r="M701" s="0" t="n">
        <v>0.238484725949344</v>
      </c>
      <c r="N701" s="0" t="n">
        <v>0.131601427670045</v>
      </c>
      <c r="O701" s="0" t="n">
        <v>0.120306065104289</v>
      </c>
      <c r="P701" s="0" t="n">
        <v>0.214264303688432</v>
      </c>
      <c r="Q701" s="0" t="n">
        <v>0.152865693493519</v>
      </c>
      <c r="R701" s="0" t="n">
        <v>0.173605846499075</v>
      </c>
      <c r="S701" s="0" t="n">
        <v>0.202443321704024</v>
      </c>
      <c r="U701" s="0" t="s">
        <v>717</v>
      </c>
      <c r="V701" s="0" t="n">
        <f aca="false">(B701/V$1)*100</f>
        <v>1.09865124365081E-005</v>
      </c>
      <c r="W701" s="0" t="n">
        <f aca="false">(C701/W$1)*100</f>
        <v>2.10485193093284E-006</v>
      </c>
      <c r="X701" s="0" t="n">
        <f aca="false">(D701/X$1)*100</f>
        <v>2.47645691868601E-006</v>
      </c>
      <c r="Y701" s="0" t="n">
        <f aca="false">(E701/Y$1)*100</f>
        <v>2.49900557591744E-006</v>
      </c>
      <c r="Z701" s="0" t="n">
        <f aca="false">(F701/Z$1)*100</f>
        <v>4.44099448767557E-006</v>
      </c>
      <c r="AA701" s="0" t="n">
        <f aca="false">(G701/AA$1)*100</f>
        <v>3.20917728669852E-006</v>
      </c>
      <c r="AB701" s="0" t="n">
        <f aca="false">(H701/AB$1)*100</f>
        <v>3.42879383748847E-006</v>
      </c>
      <c r="AC701" s="0" t="n">
        <f aca="false">(I701/AC$1)*100</f>
        <v>3.1770543995796E-006</v>
      </c>
      <c r="AD701" s="0" t="n">
        <f aca="false">(J701/AD$1)*100</f>
        <v>5.44389946988466E-006</v>
      </c>
      <c r="AE701" s="0" t="n">
        <f aca="false">(K701/AE$1)*100</f>
        <v>4.47668242600442E-006</v>
      </c>
      <c r="AF701" s="0" t="n">
        <f aca="false">(L701/AF$1)*100</f>
        <v>7.12711192648576E-006</v>
      </c>
      <c r="AG701" s="0" t="n">
        <f aca="false">(M701/AG$1)*100</f>
        <v>3.95036523518131E-006</v>
      </c>
      <c r="AH701" s="0" t="n">
        <f aca="false">(N701/AH$1)*100</f>
        <v>2.87861341854767E-006</v>
      </c>
      <c r="AI701" s="0" t="n">
        <f aca="false">(O701/AI$1)*100</f>
        <v>2.86895002176124E-006</v>
      </c>
      <c r="AJ701" s="0" t="n">
        <f aca="false">(P701/AJ$1)*100</f>
        <v>4.67953371954919E-006</v>
      </c>
      <c r="AK701" s="0" t="n">
        <f aca="false">(Q701/AK$1)*100</f>
        <v>2.41925913659386E-006</v>
      </c>
      <c r="AL701" s="0" t="n">
        <f aca="false">(R701/AL$1)*100</f>
        <v>3.84551098186534E-006</v>
      </c>
      <c r="AM701" s="0" t="n">
        <f aca="false">(S701/AM$1)*100</f>
        <v>4.60267879049223E-006</v>
      </c>
      <c r="AO701" s="0" t="s">
        <v>717</v>
      </c>
      <c r="AP701" s="0" t="n">
        <v>1.09865124365081E-005</v>
      </c>
      <c r="AQ701" s="0" t="n">
        <v>2.10485193093284E-006</v>
      </c>
      <c r="AR701" s="0" t="n">
        <v>2.47645691868601E-006</v>
      </c>
      <c r="AS701" s="0" t="n">
        <v>2.49900557591744E-006</v>
      </c>
      <c r="AT701" s="0" t="n">
        <v>4.44099448767557E-006</v>
      </c>
      <c r="AU701" s="0" t="n">
        <v>3.20917728669852E-006</v>
      </c>
      <c r="AV701" s="0" t="n">
        <v>3.42879383748847E-006</v>
      </c>
      <c r="AW701" s="0" t="n">
        <v>3.1770543995796E-006</v>
      </c>
      <c r="AX701" s="0" t="n">
        <v>5.44389946988466E-006</v>
      </c>
      <c r="AY701" s="0" t="n">
        <v>4.47668242600442E-006</v>
      </c>
      <c r="AZ701" s="0" t="n">
        <v>7.12711192648576E-006</v>
      </c>
      <c r="BA701" s="0" t="n">
        <v>3.95036523518131E-006</v>
      </c>
      <c r="BB701" s="0" t="n">
        <v>2.87861341854767E-006</v>
      </c>
      <c r="BC701" s="0" t="n">
        <v>2.86895002176124E-006</v>
      </c>
      <c r="BD701" s="0" t="n">
        <v>4.67953371954919E-006</v>
      </c>
      <c r="BE701" s="0" t="n">
        <v>2.41925913659386E-006</v>
      </c>
      <c r="BF701" s="0" t="n">
        <v>3.84551098186534E-006</v>
      </c>
      <c r="BG701" s="0" t="n">
        <v>4.60267879049223E-006</v>
      </c>
      <c r="BH701" s="1" t="n">
        <f aca="false">_xlfn.T.TEST(AP701:AU701,AV701:BA701,2,2)</f>
        <v>0.839008934350933</v>
      </c>
      <c r="BI701" s="1" t="n">
        <f aca="false">_xlfn.T.TEST(AP701:AU701,BB701:BG701,2,2)</f>
        <v>0.619200813362864</v>
      </c>
    </row>
    <row r="702" customFormat="false" ht="15" hidden="false" customHeight="false" outlineLevel="0" collapsed="false">
      <c r="A702" s="0" t="s">
        <v>718</v>
      </c>
      <c r="B702" s="0" t="n">
        <v>3.43315948304827</v>
      </c>
      <c r="C702" s="0" t="n">
        <v>9.08750837518326</v>
      </c>
      <c r="D702" s="0" t="n">
        <v>2.75133429128605</v>
      </c>
      <c r="E702" s="0" t="n">
        <v>7.78782088138803</v>
      </c>
      <c r="F702" s="0" t="n">
        <v>1.94657678658926</v>
      </c>
      <c r="G702" s="0" t="n">
        <v>2.21605675352954</v>
      </c>
      <c r="H702" s="0" t="n">
        <v>1.1832361722242</v>
      </c>
      <c r="I702" s="0" t="n">
        <v>8.79984284288949</v>
      </c>
      <c r="J702" s="0" t="n">
        <v>1.15725512062233</v>
      </c>
      <c r="K702" s="0" t="n">
        <v>2.75133429128605</v>
      </c>
      <c r="L702" s="0" t="n">
        <v>2.57712775855011</v>
      </c>
      <c r="M702" s="0" t="n">
        <v>4.24493622026982</v>
      </c>
      <c r="N702" s="0" t="n">
        <v>1.85015526266872</v>
      </c>
      <c r="O702" s="0" t="n">
        <v>1.76525552581407</v>
      </c>
      <c r="P702" s="0" t="n">
        <v>8.04349515191263</v>
      </c>
      <c r="Q702" s="0" t="n">
        <v>4.43794944666925</v>
      </c>
      <c r="R702" s="0" t="n">
        <v>1.09697668071686</v>
      </c>
      <c r="S702" s="0" t="n">
        <v>3.89951343593573</v>
      </c>
      <c r="U702" s="0" t="s">
        <v>718</v>
      </c>
      <c r="V702" s="0" t="n">
        <f aca="false">(B702/V$1)*100</f>
        <v>5.78332975669607E-005</v>
      </c>
      <c r="W702" s="0" t="n">
        <f aca="false">(C702/W$1)*100</f>
        <v>0.000110179812123866</v>
      </c>
      <c r="X702" s="0" t="n">
        <f aca="false">(D702/X$1)*100</f>
        <v>4.24953638007023E-005</v>
      </c>
      <c r="Y702" s="0" t="n">
        <f aca="false">(E702/Y$1)*100</f>
        <v>0.000127872726983264</v>
      </c>
      <c r="Z702" s="0" t="n">
        <f aca="false">(F702/Z$1)*100</f>
        <v>5.04081711977721E-005</v>
      </c>
      <c r="AA702" s="0" t="n">
        <f aca="false">(G702/AA$1)*100</f>
        <v>4.90906877068306E-005</v>
      </c>
      <c r="AB702" s="0" t="n">
        <f aca="false">(H702/AB$1)*100</f>
        <v>2.52978011283289E-005</v>
      </c>
      <c r="AC702" s="0" t="n">
        <f aca="false">(I702/AC$1)*100</f>
        <v>0.00011469371849437</v>
      </c>
      <c r="AD702" s="0" t="n">
        <f aca="false">(J702/AD$1)*100</f>
        <v>2.71285629778617E-005</v>
      </c>
      <c r="AE702" s="0" t="n">
        <f aca="false">(K702/AE$1)*100</f>
        <v>6.44311776011173E-005</v>
      </c>
      <c r="AF702" s="0" t="n">
        <f aca="false">(L702/AF$1)*100</f>
        <v>5.1145336881776E-005</v>
      </c>
      <c r="AG702" s="0" t="n">
        <f aca="false">(M702/AG$1)*100</f>
        <v>7.03149788874854E-005</v>
      </c>
      <c r="AH702" s="0" t="n">
        <f aca="false">(N702/AH$1)*100</f>
        <v>4.04697871429479E-005</v>
      </c>
      <c r="AI702" s="0" t="n">
        <f aca="false">(O702/AI$1)*100</f>
        <v>4.2096214141891E-005</v>
      </c>
      <c r="AJ702" s="0" t="n">
        <f aca="false">(P702/AJ$1)*100</f>
        <v>0.000175669983933202</v>
      </c>
      <c r="AK702" s="0" t="n">
        <f aca="false">(Q702/AK$1)*100</f>
        <v>7.02351816240013E-005</v>
      </c>
      <c r="AL702" s="0" t="n">
        <f aca="false">(R702/AL$1)*100</f>
        <v>2.4298927470564E-005</v>
      </c>
      <c r="AM702" s="0" t="n">
        <f aca="false">(S702/AM$1)*100</f>
        <v>8.86579395840059E-005</v>
      </c>
      <c r="AO702" s="0" t="s">
        <v>718</v>
      </c>
      <c r="AP702" s="0" t="n">
        <v>5.78332975669607E-005</v>
      </c>
      <c r="AQ702" s="0" t="n">
        <v>0.000110179812123866</v>
      </c>
      <c r="AR702" s="0" t="n">
        <v>4.24953638007023E-005</v>
      </c>
      <c r="AS702" s="0" t="n">
        <v>0.000127872726983264</v>
      </c>
      <c r="AT702" s="0" t="n">
        <v>5.04081711977721E-005</v>
      </c>
      <c r="AU702" s="0" t="n">
        <v>4.90906877068306E-005</v>
      </c>
      <c r="AV702" s="0" t="n">
        <v>2.52978011283289E-005</v>
      </c>
      <c r="AW702" s="0" t="n">
        <v>0.00011469371849437</v>
      </c>
      <c r="AX702" s="0" t="n">
        <v>2.71285629778617E-005</v>
      </c>
      <c r="AY702" s="0" t="n">
        <v>6.44311776011173E-005</v>
      </c>
      <c r="AZ702" s="0" t="n">
        <v>5.1145336881776E-005</v>
      </c>
      <c r="BA702" s="0" t="n">
        <v>7.03149788874854E-005</v>
      </c>
      <c r="BB702" s="0" t="n">
        <v>4.04697871429479E-005</v>
      </c>
      <c r="BC702" s="0" t="n">
        <v>4.2096214141891E-005</v>
      </c>
      <c r="BD702" s="0" t="n">
        <v>0.000175669983933202</v>
      </c>
      <c r="BE702" s="0" t="n">
        <v>7.02351816240014E-005</v>
      </c>
      <c r="BF702" s="0" t="n">
        <v>2.4298927470564E-005</v>
      </c>
      <c r="BG702" s="0" t="n">
        <v>8.86579395840059E-005</v>
      </c>
      <c r="BH702" s="1" t="n">
        <f aca="false">_xlfn.T.TEST(AP702:AU702,AV702:BA702,2,2)</f>
        <v>0.497460512619864</v>
      </c>
      <c r="BI702" s="1" t="n">
        <f aca="false">_xlfn.T.TEST(AP702:AU702,BB702:BG702,2,2)</f>
        <v>0.982935462932037</v>
      </c>
    </row>
    <row r="703" customFormat="false" ht="15" hidden="false" customHeight="false" outlineLevel="0" collapsed="false">
      <c r="A703" s="0" t="s">
        <v>719</v>
      </c>
      <c r="B703" s="0" t="n">
        <v>6.13050423651514</v>
      </c>
      <c r="C703" s="0" t="n">
        <v>3.03335466628732</v>
      </c>
      <c r="D703" s="0" t="n">
        <v>2.11064752260613</v>
      </c>
      <c r="E703" s="0" t="n">
        <v>3.16695978624818</v>
      </c>
      <c r="F703" s="0" t="n">
        <v>2.11064752260613</v>
      </c>
      <c r="G703" s="0" t="n">
        <v>1.73403806981808</v>
      </c>
      <c r="H703" s="0" t="n">
        <v>0.86154256977214</v>
      </c>
      <c r="I703" s="0" t="n">
        <v>3.07703610801807</v>
      </c>
      <c r="J703" s="0" t="n">
        <v>1.65274160271192</v>
      </c>
      <c r="K703" s="0" t="n">
        <v>1.68454274864005</v>
      </c>
      <c r="L703" s="0" t="n">
        <v>3.01254140151092</v>
      </c>
      <c r="M703" s="0" t="n">
        <v>3.00839980884461</v>
      </c>
      <c r="N703" s="0" t="n">
        <v>1.37468389400788</v>
      </c>
      <c r="O703" s="0" t="n">
        <v>1.06335701131356</v>
      </c>
      <c r="P703" s="0" t="n">
        <v>2.73553479549522</v>
      </c>
      <c r="Q703" s="0" t="n">
        <v>1.96303233862981</v>
      </c>
      <c r="R703" s="0" t="n">
        <v>1.68905600873336</v>
      </c>
      <c r="S703" s="0" t="n">
        <v>3.72040652019183</v>
      </c>
      <c r="U703" s="0" t="s">
        <v>719</v>
      </c>
      <c r="V703" s="0" t="n">
        <f aca="false">(B703/V$1)*100</f>
        <v>0.000103271426071676</v>
      </c>
      <c r="W703" s="0" t="n">
        <f aca="false">(C703/W$1)*100</f>
        <v>3.67773468192099E-005</v>
      </c>
      <c r="X703" s="0" t="n">
        <f aca="false">(D703/X$1)*100</f>
        <v>3.25997224736633E-005</v>
      </c>
      <c r="Y703" s="0" t="n">
        <f aca="false">(E703/Y$1)*100</f>
        <v>5.20001410255487E-005</v>
      </c>
      <c r="Z703" s="0" t="n">
        <f aca="false">(F703/Z$1)*100</f>
        <v>5.46569148418254E-005</v>
      </c>
      <c r="AA703" s="0" t="n">
        <f aca="false">(G703/AA$1)*100</f>
        <v>3.84128796438156E-005</v>
      </c>
      <c r="AB703" s="0" t="n">
        <f aca="false">(H703/AB$1)*100</f>
        <v>1.84199343337479E-005</v>
      </c>
      <c r="AC703" s="0" t="n">
        <f aca="false">(I703/AC$1)*100</f>
        <v>4.01048881748157E-005</v>
      </c>
      <c r="AD703" s="0" t="n">
        <f aca="false">(J703/AD$1)*100</f>
        <v>3.8743837772946E-005</v>
      </c>
      <c r="AE703" s="0" t="n">
        <f aca="false">(K703/AE$1)*100</f>
        <v>3.94488860761329E-005</v>
      </c>
      <c r="AF703" s="0" t="n">
        <f aca="false">(L703/AF$1)*100</f>
        <v>5.97864984921266E-005</v>
      </c>
      <c r="AG703" s="0" t="n">
        <f aca="false">(M703/AG$1)*100</f>
        <v>4.98324493154759E-005</v>
      </c>
      <c r="AH703" s="0" t="n">
        <f aca="false">(N703/AH$1)*100</f>
        <v>3.00694572514366E-005</v>
      </c>
      <c r="AI703" s="0" t="n">
        <f aca="false">(O703/AI$1)*100</f>
        <v>2.53579744138706E-005</v>
      </c>
      <c r="AJ703" s="0" t="n">
        <f aca="false">(P703/AJ$1)*100</f>
        <v>5.97440968754849E-005</v>
      </c>
      <c r="AK703" s="0" t="n">
        <f aca="false">(Q703/AK$1)*100</f>
        <v>3.10670354618233E-005</v>
      </c>
      <c r="AL703" s="0" t="n">
        <f aca="false">(R703/AL$1)*100</f>
        <v>3.7413967107406E-005</v>
      </c>
      <c r="AM703" s="0" t="n">
        <f aca="false">(S703/AM$1)*100</f>
        <v>8.4585828953801E-005</v>
      </c>
      <c r="AO703" s="0" t="s">
        <v>719</v>
      </c>
      <c r="AP703" s="0" t="n">
        <v>0.000103271426071676</v>
      </c>
      <c r="AQ703" s="0" t="n">
        <v>3.67773468192099E-005</v>
      </c>
      <c r="AR703" s="0" t="n">
        <v>3.25997224736633E-005</v>
      </c>
      <c r="AS703" s="0" t="n">
        <v>5.20001410255487E-005</v>
      </c>
      <c r="AT703" s="0" t="n">
        <v>5.46569148418254E-005</v>
      </c>
      <c r="AU703" s="0" t="n">
        <v>3.84128796438156E-005</v>
      </c>
      <c r="AV703" s="0" t="n">
        <v>1.84199343337479E-005</v>
      </c>
      <c r="AW703" s="0" t="n">
        <v>4.01048881748158E-005</v>
      </c>
      <c r="AX703" s="0" t="n">
        <v>3.8743837772946E-005</v>
      </c>
      <c r="AY703" s="0" t="n">
        <v>3.94488860761329E-005</v>
      </c>
      <c r="AZ703" s="0" t="n">
        <v>5.97864984921267E-005</v>
      </c>
      <c r="BA703" s="0" t="n">
        <v>4.98324493154759E-005</v>
      </c>
      <c r="BB703" s="0" t="n">
        <v>3.00694572514366E-005</v>
      </c>
      <c r="BC703" s="0" t="n">
        <v>2.53579744138706E-005</v>
      </c>
      <c r="BD703" s="0" t="n">
        <v>5.97440968754849E-005</v>
      </c>
      <c r="BE703" s="0" t="n">
        <v>3.10670354618233E-005</v>
      </c>
      <c r="BF703" s="0" t="n">
        <v>3.7413967107406E-005</v>
      </c>
      <c r="BG703" s="0" t="n">
        <v>8.4585828953801E-005</v>
      </c>
      <c r="BH703" s="1" t="n">
        <f aca="false">_xlfn.T.TEST(AP703:AU703,AV703:BA703,2,2)</f>
        <v>0.347629508661413</v>
      </c>
      <c r="BI703" s="1" t="n">
        <f aca="false">_xlfn.T.TEST(AP703:AU703,BB703:BG703,2,2)</f>
        <v>0.574826749122293</v>
      </c>
    </row>
    <row r="704" customFormat="false" ht="15" hidden="false" customHeight="false" outlineLevel="0" collapsed="false">
      <c r="A704" s="0" t="s">
        <v>720</v>
      </c>
      <c r="B704" s="0" t="n">
        <v>1481.48178678164</v>
      </c>
      <c r="C704" s="0" t="n">
        <v>1955.77079716559</v>
      </c>
      <c r="D704" s="0" t="n">
        <v>699.742386672408</v>
      </c>
      <c r="E704" s="0" t="n">
        <v>800.771552744614</v>
      </c>
      <c r="F704" s="0" t="n">
        <v>699.742386672408</v>
      </c>
      <c r="G704" s="0" t="n">
        <v>516.802170401068</v>
      </c>
      <c r="H704" s="0" t="n">
        <v>330.293456802693</v>
      </c>
      <c r="I704" s="0" t="n">
        <v>1533.64350849297</v>
      </c>
      <c r="J704" s="0" t="n">
        <v>561.987608123742</v>
      </c>
      <c r="K704" s="0" t="n">
        <v>585.364492456122</v>
      </c>
      <c r="L704" s="0" t="n">
        <v>812.666071229206</v>
      </c>
      <c r="M704" s="0" t="n">
        <v>1073.53370951733</v>
      </c>
      <c r="N704" s="0" t="n">
        <v>547.287746471949</v>
      </c>
      <c r="O704" s="0" t="n">
        <v>245.67667735118</v>
      </c>
      <c r="P704" s="0" t="n">
        <v>1687.15271081018</v>
      </c>
      <c r="Q704" s="0" t="n">
        <v>451.360181716402</v>
      </c>
      <c r="R704" s="0" t="n">
        <v>672.948570215605</v>
      </c>
      <c r="S704" s="0" t="n">
        <v>935.936898358284</v>
      </c>
      <c r="U704" s="0" t="s">
        <v>720</v>
      </c>
      <c r="V704" s="0" t="n">
        <f aca="false">(B704/V$1)*100</f>
        <v>0.0249563055366428</v>
      </c>
      <c r="W704" s="0" t="n">
        <f aca="false">(C704/W$1)*100</f>
        <v>0.0237123807860813</v>
      </c>
      <c r="X704" s="0" t="n">
        <f aca="false">(D704/X$1)*100</f>
        <v>0.0108077769330299</v>
      </c>
      <c r="Y704" s="0" t="n">
        <f aca="false">(E704/Y$1)*100</f>
        <v>0.0131483304122714</v>
      </c>
      <c r="Z704" s="0" t="n">
        <f aca="false">(F704/Z$1)*100</f>
        <v>0.0181203917896937</v>
      </c>
      <c r="AA704" s="0" t="n">
        <f aca="false">(G704/AA$1)*100</f>
        <v>0.011448341254331</v>
      </c>
      <c r="AB704" s="0" t="n">
        <f aca="false">(H704/AB$1)*100</f>
        <v>0.00706173321973084</v>
      </c>
      <c r="AC704" s="0" t="n">
        <f aca="false">(I704/AC$1)*100</f>
        <v>0.0199889111628786</v>
      </c>
      <c r="AD704" s="0" t="n">
        <f aca="false">(J704/AD$1)*100</f>
        <v>0.0131742050202069</v>
      </c>
      <c r="AE704" s="0" t="n">
        <f aca="false">(K704/AE$1)*100</f>
        <v>0.0137081574181227</v>
      </c>
      <c r="AF704" s="0" t="n">
        <f aca="false">(L704/AF$1)*100</f>
        <v>0.0161280634409802</v>
      </c>
      <c r="AG704" s="0" t="n">
        <f aca="false">(M704/AG$1)*100</f>
        <v>0.017782481573991</v>
      </c>
      <c r="AH704" s="0" t="n">
        <f aca="false">(N704/AH$1)*100</f>
        <v>0.0119712215793801</v>
      </c>
      <c r="AI704" s="0" t="n">
        <f aca="false">(O704/AI$1)*100</f>
        <v>0.00585867477439229</v>
      </c>
      <c r="AJ704" s="0" t="n">
        <f aca="false">(P704/AJ$1)*100</f>
        <v>0.0368474256530642</v>
      </c>
      <c r="AK704" s="0" t="n">
        <f aca="false">(Q704/AK$1)*100</f>
        <v>0.00714324593410727</v>
      </c>
      <c r="AL704" s="0" t="n">
        <f aca="false">(R704/AL$1)*100</f>
        <v>0.0149063592567919</v>
      </c>
      <c r="AM704" s="0" t="n">
        <f aca="false">(S704/AM$1)*100</f>
        <v>0.0212791258069301</v>
      </c>
      <c r="AO704" s="0" t="s">
        <v>720</v>
      </c>
      <c r="AP704" s="0" t="n">
        <v>0.0249563055366428</v>
      </c>
      <c r="AQ704" s="0" t="n">
        <v>0.0237123807860813</v>
      </c>
      <c r="AR704" s="0" t="n">
        <v>0.0108077769330299</v>
      </c>
      <c r="AS704" s="0" t="n">
        <v>0.0131483304122714</v>
      </c>
      <c r="AT704" s="0" t="n">
        <v>0.0181203917896937</v>
      </c>
      <c r="AU704" s="0" t="n">
        <v>0.011448341254331</v>
      </c>
      <c r="AV704" s="0" t="n">
        <v>0.00706173321973084</v>
      </c>
      <c r="AW704" s="0" t="n">
        <v>0.0199889111628786</v>
      </c>
      <c r="AX704" s="0" t="n">
        <v>0.0131742050202069</v>
      </c>
      <c r="AY704" s="0" t="n">
        <v>0.0137081574181227</v>
      </c>
      <c r="AZ704" s="0" t="n">
        <v>0.0161280634409802</v>
      </c>
      <c r="BA704" s="0" t="n">
        <v>0.017782481573991</v>
      </c>
      <c r="BB704" s="0" t="n">
        <v>0.0119712215793801</v>
      </c>
      <c r="BC704" s="0" t="n">
        <v>0.0058586747743923</v>
      </c>
      <c r="BD704" s="0" t="n">
        <v>0.0368474256530642</v>
      </c>
      <c r="BE704" s="0" t="n">
        <v>0.00714324593410727</v>
      </c>
      <c r="BF704" s="0" t="n">
        <v>0.0149063592567919</v>
      </c>
      <c r="BG704" s="0" t="n">
        <v>0.0212791258069301</v>
      </c>
      <c r="BH704" s="1" t="n">
        <f aca="false">_xlfn.T.TEST(AP704:AU704,AV704:BA704,2,2)</f>
        <v>0.463077474836948</v>
      </c>
      <c r="BI704" s="1" t="n">
        <f aca="false">_xlfn.T.TEST(AP704:AU704,BB704:BG704,2,2)</f>
        <v>0.898529796437159</v>
      </c>
    </row>
    <row r="705" customFormat="false" ht="15" hidden="false" customHeight="false" outlineLevel="0" collapsed="false">
      <c r="A705" s="0" t="s">
        <v>721</v>
      </c>
      <c r="B705" s="0" t="n">
        <v>632.905697903427</v>
      </c>
      <c r="C705" s="0" t="n">
        <v>1150.79538037259</v>
      </c>
      <c r="D705" s="0" t="n">
        <v>456.310396586159</v>
      </c>
      <c r="E705" s="0" t="n">
        <v>565.895677613556</v>
      </c>
      <c r="F705" s="0" t="n">
        <v>291.956821927571</v>
      </c>
      <c r="G705" s="0" t="n">
        <v>284.610521879609</v>
      </c>
      <c r="H705" s="0" t="n">
        <v>205.433628352708</v>
      </c>
      <c r="I705" s="0" t="n">
        <v>898.034518970106</v>
      </c>
      <c r="J705" s="0" t="n">
        <v>183.071060745041</v>
      </c>
      <c r="K705" s="0" t="n">
        <v>350.303422970338</v>
      </c>
      <c r="L705" s="0" t="n">
        <v>456.310396586159</v>
      </c>
      <c r="M705" s="0" t="n">
        <v>543.72219975738</v>
      </c>
      <c r="N705" s="0" t="n">
        <v>417.581734701112</v>
      </c>
      <c r="O705" s="0" t="n">
        <v>197.311323081316</v>
      </c>
      <c r="P705" s="0" t="n">
        <v>966.208330794265</v>
      </c>
      <c r="Q705" s="0" t="n">
        <v>474.771777978728</v>
      </c>
      <c r="R705" s="0" t="n">
        <v>335.737028838281</v>
      </c>
      <c r="S705" s="0" t="n">
        <v>504.377326347969</v>
      </c>
      <c r="U705" s="0" t="s">
        <v>721</v>
      </c>
      <c r="V705" s="0" t="n">
        <f aca="false">(B705/V$1)*100</f>
        <v>0.010661614684493</v>
      </c>
      <c r="W705" s="0" t="n">
        <f aca="false">(C705/W$1)*100</f>
        <v>0.0139526054411926</v>
      </c>
      <c r="X705" s="0" t="n">
        <f aca="false">(D705/X$1)*100</f>
        <v>0.00704788086652589</v>
      </c>
      <c r="Y705" s="0" t="n">
        <f aca="false">(E705/Y$1)*100</f>
        <v>0.00929176782396544</v>
      </c>
      <c r="Z705" s="0" t="n">
        <f aca="false">(F705/Z$1)*100</f>
        <v>0.00756045667629132</v>
      </c>
      <c r="AA705" s="0" t="n">
        <f aca="false">(G705/AA$1)*100</f>
        <v>0.00630476914700722</v>
      </c>
      <c r="AB705" s="0" t="n">
        <f aca="false">(H705/AB$1)*100</f>
        <v>0.00439220774105366</v>
      </c>
      <c r="AC705" s="0" t="n">
        <f aca="false">(I705/AC$1)*100</f>
        <v>0.0117046315662569</v>
      </c>
      <c r="AD705" s="0" t="n">
        <f aca="false">(J705/AD$1)*100</f>
        <v>0.00429158161613926</v>
      </c>
      <c r="AE705" s="0" t="n">
        <f aca="false">(K705/AE$1)*100</f>
        <v>0.0082034604559561</v>
      </c>
      <c r="AF705" s="0" t="n">
        <f aca="false">(L705/AF$1)*100</f>
        <v>0.00905587582091232</v>
      </c>
      <c r="AG705" s="0" t="n">
        <f aca="false">(M705/AG$1)*100</f>
        <v>0.00900645216152791</v>
      </c>
      <c r="AH705" s="0" t="n">
        <f aca="false">(N705/AH$1)*100</f>
        <v>0.00913406796668552</v>
      </c>
      <c r="AI705" s="0" t="n">
        <f aca="false">(O705/AI$1)*100</f>
        <v>0.00470530163343941</v>
      </c>
      <c r="AJ705" s="0" t="n">
        <f aca="false">(P705/AJ$1)*100</f>
        <v>0.021101995928523</v>
      </c>
      <c r="AK705" s="0" t="n">
        <f aca="false">(Q705/AK$1)*100</f>
        <v>0.00751375887828386</v>
      </c>
      <c r="AL705" s="0" t="n">
        <f aca="false">(R705/AL$1)*100</f>
        <v>0.00743684880119132</v>
      </c>
      <c r="AM705" s="0" t="n">
        <f aca="false">(S705/AM$1)*100</f>
        <v>0.0114673420829413</v>
      </c>
      <c r="AO705" s="0" t="s">
        <v>721</v>
      </c>
      <c r="AP705" s="0" t="n">
        <v>0.010661614684493</v>
      </c>
      <c r="AQ705" s="0" t="n">
        <v>0.0139526054411926</v>
      </c>
      <c r="AR705" s="0" t="n">
        <v>0.00704788086652589</v>
      </c>
      <c r="AS705" s="0" t="n">
        <v>0.00929176782396544</v>
      </c>
      <c r="AT705" s="0" t="n">
        <v>0.00756045667629132</v>
      </c>
      <c r="AU705" s="0" t="n">
        <v>0.00630476914700722</v>
      </c>
      <c r="AV705" s="0" t="n">
        <v>0.00439220774105366</v>
      </c>
      <c r="AW705" s="0" t="n">
        <v>0.0117046315662569</v>
      </c>
      <c r="AX705" s="0" t="n">
        <v>0.00429158161613926</v>
      </c>
      <c r="AY705" s="0" t="n">
        <v>0.0082034604559561</v>
      </c>
      <c r="AZ705" s="0" t="n">
        <v>0.00905587582091232</v>
      </c>
      <c r="BA705" s="0" t="n">
        <v>0.00900645216152791</v>
      </c>
      <c r="BB705" s="0" t="n">
        <v>0.00913406796668552</v>
      </c>
      <c r="BC705" s="0" t="n">
        <v>0.00470530163343941</v>
      </c>
      <c r="BD705" s="0" t="n">
        <v>0.021101995928523</v>
      </c>
      <c r="BE705" s="0" t="n">
        <v>0.00751375887828386</v>
      </c>
      <c r="BF705" s="0" t="n">
        <v>0.00743684880119132</v>
      </c>
      <c r="BG705" s="0" t="n">
        <v>0.0114673420829413</v>
      </c>
      <c r="BH705" s="1" t="n">
        <f aca="false">_xlfn.T.TEST(AP705:AU705,AV705:BA705,2,2)</f>
        <v>0.431728777813318</v>
      </c>
      <c r="BI705" s="1" t="n">
        <f aca="false">_xlfn.T.TEST(AP705:AU705,BB705:BG705,2,2)</f>
        <v>0.686957811482291</v>
      </c>
    </row>
    <row r="706" customFormat="false" ht="15" hidden="false" customHeight="false" outlineLevel="0" collapsed="false">
      <c r="A706" s="0" t="s">
        <v>722</v>
      </c>
      <c r="B706" s="0" t="n">
        <v>36.6799281525751</v>
      </c>
      <c r="C706" s="0" t="n">
        <v>44.2720853010467</v>
      </c>
      <c r="D706" s="0" t="n">
        <v>27.6743696003372</v>
      </c>
      <c r="E706" s="0" t="n">
        <v>29.4513308756384</v>
      </c>
      <c r="F706" s="0" t="n">
        <v>27.5497780219454</v>
      </c>
      <c r="G706" s="0" t="n">
        <v>27.6743696003372</v>
      </c>
      <c r="H706" s="0" t="n">
        <v>17.9670431811639</v>
      </c>
      <c r="I706" s="0" t="n">
        <v>33.6799488292962</v>
      </c>
      <c r="J706" s="0" t="n">
        <v>10.6875466067512</v>
      </c>
      <c r="K706" s="0" t="n">
        <v>22.3288514831161</v>
      </c>
      <c r="L706" s="0" t="n">
        <v>41.752570925285</v>
      </c>
      <c r="M706" s="0" t="n">
        <v>50.248593905084</v>
      </c>
      <c r="N706" s="0" t="n">
        <v>26.8833606375883</v>
      </c>
      <c r="O706" s="0" t="n">
        <v>15.0590362274329</v>
      </c>
      <c r="P706" s="0" t="n">
        <v>35.4320550970692</v>
      </c>
      <c r="Q706" s="0" t="n">
        <v>26.038840804375</v>
      </c>
      <c r="R706" s="0" t="n">
        <v>26.8520483973679</v>
      </c>
      <c r="S706" s="0" t="n">
        <v>41.0720744898078</v>
      </c>
      <c r="U706" s="0" t="s">
        <v>722</v>
      </c>
      <c r="V706" s="0" t="n">
        <f aca="false">(B706/V$1)*100</f>
        <v>0.000617891831141824</v>
      </c>
      <c r="W706" s="0" t="n">
        <f aca="false">(C706/W$1)*100</f>
        <v>0.000536768698240978</v>
      </c>
      <c r="X706" s="0" t="n">
        <f aca="false">(D706/X$1)*100</f>
        <v>0.000427440754053813</v>
      </c>
      <c r="Y706" s="0" t="n">
        <f aca="false">(E706/Y$1)*100</f>
        <v>0.00048357840398649</v>
      </c>
      <c r="Z706" s="0" t="n">
        <f aca="false">(F706/Z$1)*100</f>
        <v>0.000713423655598064</v>
      </c>
      <c r="AA706" s="0" t="n">
        <f aca="false">(G706/AA$1)*100</f>
        <v>0.000613050109555983</v>
      </c>
      <c r="AB706" s="0" t="n">
        <f aca="false">(H706/AB$1)*100</f>
        <v>0.00038413859881141</v>
      </c>
      <c r="AC706" s="0" t="n">
        <f aca="false">(I706/AC$1)*100</f>
        <v>0.000438971313340374</v>
      </c>
      <c r="AD706" s="0" t="n">
        <f aca="false">(J706/AD$1)*100</f>
        <v>0.000250539207849142</v>
      </c>
      <c r="AE706" s="0" t="n">
        <f aca="false">(K706/AE$1)*100</f>
        <v>0.000522900543236114</v>
      </c>
      <c r="AF706" s="0" t="n">
        <f aca="false">(L706/AF$1)*100</f>
        <v>0.000828616004219888</v>
      </c>
      <c r="AG706" s="0" t="n">
        <f aca="false">(M706/AG$1)*100</f>
        <v>0.000832339671604589</v>
      </c>
      <c r="AH706" s="0" t="n">
        <f aca="false">(N706/AH$1)*100</f>
        <v>0.00058803923359437</v>
      </c>
      <c r="AI706" s="0" t="n">
        <f aca="false">(O706/AI$1)*100</f>
        <v>0.000359114249767418</v>
      </c>
      <c r="AJ706" s="0" t="n">
        <f aca="false">(P706/AJ$1)*100</f>
        <v>0.000773836302759806</v>
      </c>
      <c r="AK706" s="0" t="n">
        <f aca="false">(Q706/AK$1)*100</f>
        <v>0.00041209183095727</v>
      </c>
      <c r="AL706" s="0" t="n">
        <f aca="false">(R706/AL$1)*100</f>
        <v>0.000594794755361006</v>
      </c>
      <c r="AM706" s="0" t="n">
        <f aca="false">(S706/AM$1)*100</f>
        <v>0.000933799962105628</v>
      </c>
      <c r="AO706" s="0" t="s">
        <v>722</v>
      </c>
      <c r="AP706" s="0" t="n">
        <v>0.000617891831141824</v>
      </c>
      <c r="AQ706" s="0" t="n">
        <v>0.000536768698240978</v>
      </c>
      <c r="AR706" s="0" t="n">
        <v>0.000427440754053813</v>
      </c>
      <c r="AS706" s="0" t="n">
        <v>0.00048357840398649</v>
      </c>
      <c r="AT706" s="0" t="n">
        <v>0.000713423655598064</v>
      </c>
      <c r="AU706" s="0" t="n">
        <v>0.000613050109555983</v>
      </c>
      <c r="AV706" s="0" t="n">
        <v>0.00038413859881141</v>
      </c>
      <c r="AW706" s="0" t="n">
        <v>0.000438971313340374</v>
      </c>
      <c r="AX706" s="0" t="n">
        <v>0.000250539207849142</v>
      </c>
      <c r="AY706" s="0" t="n">
        <v>0.000522900543236114</v>
      </c>
      <c r="AZ706" s="0" t="n">
        <v>0.000828616004219889</v>
      </c>
      <c r="BA706" s="0" t="n">
        <v>0.000832339671604589</v>
      </c>
      <c r="BB706" s="0" t="n">
        <v>0.00058803923359437</v>
      </c>
      <c r="BC706" s="0" t="n">
        <v>0.000359114249767418</v>
      </c>
      <c r="BD706" s="0" t="n">
        <v>0.000773836302759806</v>
      </c>
      <c r="BE706" s="0" t="n">
        <v>0.00041209183095727</v>
      </c>
      <c r="BF706" s="0" t="n">
        <v>0.000594794755361006</v>
      </c>
      <c r="BG706" s="0" t="n">
        <v>0.000933799962105628</v>
      </c>
      <c r="BH706" s="1" t="n">
        <f aca="false">_xlfn.T.TEST(AP706:AU706,AV706:BA706,2,2)</f>
        <v>0.837459018389253</v>
      </c>
      <c r="BI706" s="1" t="n">
        <f aca="false">_xlfn.T.TEST(AP706:AU706,BB706:BG706,2,2)</f>
        <v>0.656417024916827</v>
      </c>
    </row>
    <row r="707" customFormat="false" ht="15" hidden="false" customHeight="false" outlineLevel="0" collapsed="false">
      <c r="A707" s="0" t="s">
        <v>723</v>
      </c>
      <c r="B707" s="0" t="n">
        <v>2.06464682134548</v>
      </c>
      <c r="C707" s="0" t="n">
        <v>1.37727086113107</v>
      </c>
      <c r="D707" s="0" t="n">
        <v>1.33059604901542</v>
      </c>
      <c r="E707" s="0" t="n">
        <v>0.874285521020056</v>
      </c>
      <c r="F707" s="0" t="n">
        <v>1.12919271258668</v>
      </c>
      <c r="G707" s="0" t="n">
        <v>1.02198496874342</v>
      </c>
      <c r="H707" s="0" t="n">
        <v>1.167813193907</v>
      </c>
      <c r="I707" s="0" t="n">
        <v>1.94556204270962</v>
      </c>
      <c r="J707" s="0" t="n">
        <v>1.08156872336567</v>
      </c>
      <c r="K707" s="0" t="n">
        <v>1.37727086113107</v>
      </c>
      <c r="L707" s="0" t="n">
        <v>2.68691154032228</v>
      </c>
      <c r="M707" s="0" t="n">
        <v>1.6170091534022</v>
      </c>
      <c r="N707" s="0" t="n">
        <v>1.6756885390359</v>
      </c>
      <c r="O707" s="0" t="n">
        <v>0.969186762738454</v>
      </c>
      <c r="P707" s="0" t="n">
        <v>1.52908034296711</v>
      </c>
      <c r="Q707" s="0" t="n">
        <v>1.41939025965638</v>
      </c>
      <c r="R707" s="0" t="n">
        <v>1.90587379082391</v>
      </c>
      <c r="S707" s="0" t="n">
        <v>1.16156960666488</v>
      </c>
      <c r="U707" s="0" t="s">
        <v>723</v>
      </c>
      <c r="V707" s="0" t="n">
        <f aca="false">(B707/V$1)*100</f>
        <v>3.47800137392783E-005</v>
      </c>
      <c r="W707" s="0" t="n">
        <f aca="false">(C707/W$1)*100</f>
        <v>1.66984654602903E-005</v>
      </c>
      <c r="X707" s="0" t="n">
        <f aca="false">(D707/X$1)*100</f>
        <v>2.05515423384837E-005</v>
      </c>
      <c r="Y707" s="0" t="n">
        <f aca="false">(E707/Y$1)*100</f>
        <v>1.43553986972146E-005</v>
      </c>
      <c r="Z707" s="0" t="n">
        <f aca="false">(F707/Z$1)*100</f>
        <v>2.92413533149547E-005</v>
      </c>
      <c r="AA707" s="0" t="n">
        <f aca="false">(G707/AA$1)*100</f>
        <v>2.26392870407095E-005</v>
      </c>
      <c r="AB707" s="0" t="n">
        <f aca="false">(H707/AB$1)*100</f>
        <v>2.49680550916255E-005</v>
      </c>
      <c r="AC707" s="0" t="n">
        <f aca="false">(I707/AC$1)*100</f>
        <v>2.5357696634341E-005</v>
      </c>
      <c r="AD707" s="0" t="n">
        <f aca="false">(J707/AD$1)*100</f>
        <v>2.53543101290684E-005</v>
      </c>
      <c r="AE707" s="0" t="n">
        <f aca="false">(K707/AE$1)*100</f>
        <v>3.22531448611795E-005</v>
      </c>
      <c r="AF707" s="0" t="n">
        <f aca="false">(L707/AF$1)*100</f>
        <v>5.33240913048986E-005</v>
      </c>
      <c r="AG707" s="0" t="n">
        <f aca="false">(M707/AG$1)*100</f>
        <v>2.67848463633969E-005</v>
      </c>
      <c r="AH707" s="0" t="n">
        <f aca="false">(N707/AH$1)*100</f>
        <v>3.66535500349534E-005</v>
      </c>
      <c r="AI707" s="0" t="n">
        <f aca="false">(O707/AI$1)*100</f>
        <v>2.31122876609657E-005</v>
      </c>
      <c r="AJ707" s="0" t="n">
        <f aca="false">(P707/AJ$1)*100</f>
        <v>3.33951241603889E-005</v>
      </c>
      <c r="AK707" s="0" t="n">
        <f aca="false">(Q707/AK$1)*100</f>
        <v>2.24633321943592E-005</v>
      </c>
      <c r="AL707" s="0" t="n">
        <f aca="false">(R707/AL$1)*100</f>
        <v>4.2216657678644E-005</v>
      </c>
      <c r="AM707" s="0" t="n">
        <f aca="false">(S707/AM$1)*100</f>
        <v>2.64090301782998E-005</v>
      </c>
      <c r="AO707" s="0" t="s">
        <v>723</v>
      </c>
      <c r="AP707" s="0" t="n">
        <v>3.47800137392783E-005</v>
      </c>
      <c r="AQ707" s="0" t="n">
        <v>1.66984654602903E-005</v>
      </c>
      <c r="AR707" s="0" t="n">
        <v>2.05515423384837E-005</v>
      </c>
      <c r="AS707" s="0" t="n">
        <v>1.43553986972146E-005</v>
      </c>
      <c r="AT707" s="0" t="n">
        <v>2.92413533149548E-005</v>
      </c>
      <c r="AU707" s="0" t="n">
        <v>2.26392870407095E-005</v>
      </c>
      <c r="AV707" s="0" t="n">
        <v>2.49680550916255E-005</v>
      </c>
      <c r="AW707" s="0" t="n">
        <v>2.5357696634341E-005</v>
      </c>
      <c r="AX707" s="0" t="n">
        <v>2.53543101290684E-005</v>
      </c>
      <c r="AY707" s="0" t="n">
        <v>3.22531448611795E-005</v>
      </c>
      <c r="AZ707" s="0" t="n">
        <v>5.33240913048986E-005</v>
      </c>
      <c r="BA707" s="0" t="n">
        <v>2.6784846363397E-005</v>
      </c>
      <c r="BB707" s="0" t="n">
        <v>3.66535500349534E-005</v>
      </c>
      <c r="BC707" s="0" t="n">
        <v>2.31122876609657E-005</v>
      </c>
      <c r="BD707" s="0" t="n">
        <v>3.33951241603889E-005</v>
      </c>
      <c r="BE707" s="0" t="n">
        <v>2.24633321943592E-005</v>
      </c>
      <c r="BF707" s="0" t="n">
        <v>4.2216657678644E-005</v>
      </c>
      <c r="BG707" s="0" t="n">
        <v>2.64090301782998E-005</v>
      </c>
      <c r="BH707" s="1" t="n">
        <f aca="false">_xlfn.T.TEST(AP707:AU707,AV707:BA707,2,2)</f>
        <v>0.164033165804675</v>
      </c>
      <c r="BI707" s="1" t="n">
        <f aca="false">_xlfn.T.TEST(AP707:AU707,BB707:BG707,2,2)</f>
        <v>0.122039250299171</v>
      </c>
    </row>
    <row r="708" customFormat="false" ht="15" hidden="false" customHeight="false" outlineLevel="0" collapsed="false">
      <c r="A708" s="0" t="s">
        <v>724</v>
      </c>
      <c r="B708" s="0" t="n">
        <v>1.29329462638177</v>
      </c>
      <c r="C708" s="0" t="n">
        <v>0.493703510884749</v>
      </c>
      <c r="D708" s="0" t="n">
        <v>0.309708488034408</v>
      </c>
      <c r="E708" s="0" t="n">
        <v>0.333564446849528</v>
      </c>
      <c r="F708" s="0" t="n">
        <v>0.12769306151539</v>
      </c>
      <c r="G708" s="0" t="n">
        <v>0.159794900611084</v>
      </c>
      <c r="H708" s="0" t="n">
        <v>0.233524946635468</v>
      </c>
      <c r="I708" s="0" t="n">
        <v>0.465673551607736</v>
      </c>
      <c r="J708" s="0" t="n">
        <v>0.297279018014138</v>
      </c>
      <c r="K708" s="0" t="n">
        <v>0.425305347428923</v>
      </c>
      <c r="L708" s="0" t="n">
        <v>0.258022899532334</v>
      </c>
      <c r="M708" s="0" t="n">
        <v>0.309708488034408</v>
      </c>
      <c r="N708" s="0" t="n">
        <v>0.307977030948818</v>
      </c>
      <c r="O708" s="0" t="n">
        <v>0.231009915267521</v>
      </c>
      <c r="P708" s="0" t="n">
        <v>0.557140900170909</v>
      </c>
      <c r="Q708" s="0" t="n">
        <v>0.560866382465659</v>
      </c>
      <c r="R708" s="0" t="n">
        <v>0.332049610334476</v>
      </c>
      <c r="S708" s="0" t="n">
        <v>0.217611985578101</v>
      </c>
      <c r="U708" s="0" t="s">
        <v>724</v>
      </c>
      <c r="V708" s="0" t="n">
        <f aca="false">(B708/V$1)*100</f>
        <v>2.17861982056476E-005</v>
      </c>
      <c r="W708" s="0" t="n">
        <f aca="false">(C708/W$1)*100</f>
        <v>5.98581677489544E-006</v>
      </c>
      <c r="X708" s="0" t="n">
        <f aca="false">(D708/X$1)*100</f>
        <v>4.78356080279714E-006</v>
      </c>
      <c r="Y708" s="0" t="n">
        <f aca="false">(E708/Y$1)*100</f>
        <v>5.47698722055238E-006</v>
      </c>
      <c r="Z708" s="0" t="n">
        <f aca="false">(F708/Z$1)*100</f>
        <v>3.30671451030389E-006</v>
      </c>
      <c r="AA708" s="0" t="n">
        <f aca="false">(G708/AA$1)*100</f>
        <v>3.53981979502503E-006</v>
      </c>
      <c r="AB708" s="0" t="n">
        <f aca="false">(H708/AB$1)*100</f>
        <v>4.99280515349922E-006</v>
      </c>
      <c r="AC708" s="0" t="n">
        <f aca="false">(I708/AC$1)*100</f>
        <v>6.06940739646592E-006</v>
      </c>
      <c r="AD708" s="0" t="n">
        <f aca="false">(J708/AD$1)*100</f>
        <v>6.96886314735555E-006</v>
      </c>
      <c r="AE708" s="0" t="n">
        <f aca="false">(K708/AE$1)*100</f>
        <v>9.95986727664742E-006</v>
      </c>
      <c r="AF708" s="0" t="n">
        <f aca="false">(L708/AF$1)*100</f>
        <v>5.12068836168925E-006</v>
      </c>
      <c r="AG708" s="0" t="n">
        <f aca="false">(M708/AG$1)*100</f>
        <v>5.13014676013912E-006</v>
      </c>
      <c r="AH708" s="0" t="n">
        <f aca="false">(N708/AH$1)*100</f>
        <v>6.73660483468703E-006</v>
      </c>
      <c r="AI708" s="0" t="n">
        <f aca="false">(O708/AI$1)*100</f>
        <v>5.50891512293496E-006</v>
      </c>
      <c r="AJ708" s="0" t="n">
        <f aca="false">(P708/AJ$1)*100</f>
        <v>1.21679607102493E-005</v>
      </c>
      <c r="AK708" s="0" t="n">
        <f aca="false">(Q708/AK$1)*100</f>
        <v>8.87629584623522E-006</v>
      </c>
      <c r="AL708" s="0" t="n">
        <f aca="false">(R708/AL$1)*100</f>
        <v>7.35516947623153E-006</v>
      </c>
      <c r="AM708" s="0" t="n">
        <f aca="false">(S708/AM$1)*100</f>
        <v>4.94754809467897E-006</v>
      </c>
      <c r="AO708" s="0" t="s">
        <v>724</v>
      </c>
      <c r="AP708" s="0" t="n">
        <v>2.17861982056476E-005</v>
      </c>
      <c r="AQ708" s="0" t="n">
        <v>5.98581677489544E-006</v>
      </c>
      <c r="AR708" s="0" t="n">
        <v>4.78356080279714E-006</v>
      </c>
      <c r="AS708" s="0" t="n">
        <v>5.47698722055238E-006</v>
      </c>
      <c r="AT708" s="0" t="n">
        <v>3.30671451030389E-006</v>
      </c>
      <c r="AU708" s="0" t="n">
        <v>3.53981979502503E-006</v>
      </c>
      <c r="AV708" s="0" t="n">
        <v>4.99280515349922E-006</v>
      </c>
      <c r="AW708" s="0" t="n">
        <v>6.06940739646592E-006</v>
      </c>
      <c r="AX708" s="0" t="n">
        <v>6.96886314735555E-006</v>
      </c>
      <c r="AY708" s="0" t="n">
        <v>9.95986727664742E-006</v>
      </c>
      <c r="AZ708" s="0" t="n">
        <v>5.12068836168925E-006</v>
      </c>
      <c r="BA708" s="0" t="n">
        <v>5.13014676013912E-006</v>
      </c>
      <c r="BB708" s="0" t="n">
        <v>6.73660483468703E-006</v>
      </c>
      <c r="BC708" s="0" t="n">
        <v>5.50891512293496E-006</v>
      </c>
      <c r="BD708" s="0" t="n">
        <v>1.21679607102493E-005</v>
      </c>
      <c r="BE708" s="0" t="n">
        <v>8.87629584623522E-006</v>
      </c>
      <c r="BF708" s="0" t="n">
        <v>7.35516947623152E-006</v>
      </c>
      <c r="BG708" s="0" t="n">
        <v>4.94754809467897E-006</v>
      </c>
      <c r="BH708" s="1" t="n">
        <f aca="false">_xlfn.T.TEST(AP708:AU708,AV708:BA708,2,2)</f>
        <v>0.71973909709506</v>
      </c>
      <c r="BI708" s="1" t="n">
        <f aca="false">_xlfn.T.TEST(AP708:AU708,BB708:BG708,2,2)</f>
        <v>0.970031364988611</v>
      </c>
    </row>
    <row r="709" customFormat="false" ht="15" hidden="false" customHeight="false" outlineLevel="0" collapsed="false">
      <c r="A709" s="0" t="s">
        <v>725</v>
      </c>
      <c r="B709" s="0" t="n">
        <v>1.14123824111883</v>
      </c>
      <c r="C709" s="0" t="n">
        <v>1.2931416962593</v>
      </c>
      <c r="D709" s="0" t="n">
        <v>0.62797823404302</v>
      </c>
      <c r="E709" s="0" t="n">
        <v>0.979132140562113</v>
      </c>
      <c r="F709" s="0" t="n">
        <v>0.564967557053557</v>
      </c>
      <c r="G709" s="0" t="n">
        <v>0.503090538737094</v>
      </c>
      <c r="H709" s="0" t="n">
        <v>0.300271598484716</v>
      </c>
      <c r="I709" s="0" t="n">
        <v>1.45701543413054</v>
      </c>
      <c r="J709" s="0" t="n">
        <v>0.621153014846513</v>
      </c>
      <c r="K709" s="0" t="n">
        <v>0.893590269937391</v>
      </c>
      <c r="L709" s="0" t="n">
        <v>0.681031595400246</v>
      </c>
      <c r="M709" s="0" t="n">
        <v>1.04216446715436</v>
      </c>
      <c r="N709" s="0" t="n">
        <v>0.682006464184451</v>
      </c>
      <c r="O709" s="0" t="n">
        <v>0.396050286547342</v>
      </c>
      <c r="P709" s="0" t="n">
        <v>1.37704968321603</v>
      </c>
      <c r="Q709" s="0" t="n">
        <v>0.971558368858459</v>
      </c>
      <c r="R709" s="0" t="n">
        <v>0.557964642023229</v>
      </c>
      <c r="S709" s="0" t="n">
        <v>0.682006464184451</v>
      </c>
      <c r="U709" s="0" t="s">
        <v>725</v>
      </c>
      <c r="V709" s="0" t="n">
        <f aca="false">(B709/V$1)*100</f>
        <v>1.92247319471504E-005</v>
      </c>
      <c r="W709" s="0" t="n">
        <f aca="false">(C709/W$1)*100</f>
        <v>1.56784569830467E-005</v>
      </c>
      <c r="X709" s="0" t="n">
        <f aca="false">(D709/X$1)*100</f>
        <v>9.69935336432957E-006</v>
      </c>
      <c r="Y709" s="0" t="n">
        <f aca="false">(E709/Y$1)*100</f>
        <v>1.60769358717355E-005</v>
      </c>
      <c r="Z709" s="0" t="n">
        <f aca="false">(F709/Z$1)*100</f>
        <v>1.46302891996585E-005</v>
      </c>
      <c r="AA709" s="0" t="n">
        <f aca="false">(G709/AA$1)*100</f>
        <v>1.11445974865348E-005</v>
      </c>
      <c r="AB709" s="0" t="n">
        <f aca="false">(H709/AB$1)*100</f>
        <v>6.41986051581968E-006</v>
      </c>
      <c r="AC709" s="0" t="n">
        <f aca="false">(I709/AC$1)*100</f>
        <v>1.89901707368729E-005</v>
      </c>
      <c r="AD709" s="0" t="n">
        <f aca="false">(J709/AD$1)*100</f>
        <v>1.45611701187293E-005</v>
      </c>
      <c r="AE709" s="0" t="n">
        <f aca="false">(K709/AE$1)*100</f>
        <v>2.09262369779334E-005</v>
      </c>
      <c r="AF709" s="0" t="n">
        <f aca="false">(L709/AF$1)*100</f>
        <v>1.3515663031574E-005</v>
      </c>
      <c r="AG709" s="0" t="n">
        <f aca="false">(M709/AG$1)*100</f>
        <v>1.7262867732931E-005</v>
      </c>
      <c r="AH709" s="0" t="n">
        <f aca="false">(N709/AH$1)*100</f>
        <v>1.491802174259E-005</v>
      </c>
      <c r="AI709" s="0" t="n">
        <f aca="false">(O709/AI$1)*100</f>
        <v>9.44464834107546E-006</v>
      </c>
      <c r="AJ709" s="0" t="n">
        <f aca="false">(P709/AJ$1)*100</f>
        <v>3.00747736098604E-005</v>
      </c>
      <c r="AK709" s="0" t="n">
        <f aca="false">(Q709/AK$1)*100</f>
        <v>1.53759251463096E-005</v>
      </c>
      <c r="AL709" s="0" t="n">
        <f aca="false">(R709/AL$1)*100</f>
        <v>1.2359371539969E-005</v>
      </c>
      <c r="AM709" s="0" t="n">
        <f aca="false">(S709/AM$1)*100</f>
        <v>1.5505854484396E-005</v>
      </c>
      <c r="AO709" s="0" t="s">
        <v>725</v>
      </c>
      <c r="AP709" s="0" t="n">
        <v>1.92247319471504E-005</v>
      </c>
      <c r="AQ709" s="0" t="n">
        <v>1.56784569830467E-005</v>
      </c>
      <c r="AR709" s="0" t="n">
        <v>9.69935336432957E-006</v>
      </c>
      <c r="AS709" s="0" t="n">
        <v>1.60769358717355E-005</v>
      </c>
      <c r="AT709" s="0" t="n">
        <v>1.46302891996585E-005</v>
      </c>
      <c r="AU709" s="0" t="n">
        <v>1.11445974865348E-005</v>
      </c>
      <c r="AV709" s="0" t="n">
        <v>6.41986051581968E-006</v>
      </c>
      <c r="AW709" s="0" t="n">
        <v>1.89901707368729E-005</v>
      </c>
      <c r="AX709" s="0" t="n">
        <v>1.45611701187293E-005</v>
      </c>
      <c r="AY709" s="0" t="n">
        <v>2.09262369779334E-005</v>
      </c>
      <c r="AZ709" s="0" t="n">
        <v>1.3515663031574E-005</v>
      </c>
      <c r="BA709" s="0" t="n">
        <v>1.7262867732931E-005</v>
      </c>
      <c r="BB709" s="0" t="n">
        <v>1.491802174259E-005</v>
      </c>
      <c r="BC709" s="0" t="n">
        <v>9.44464834107546E-006</v>
      </c>
      <c r="BD709" s="0" t="n">
        <v>3.00747736098604E-005</v>
      </c>
      <c r="BE709" s="0" t="n">
        <v>1.53759251463096E-005</v>
      </c>
      <c r="BF709" s="0" t="n">
        <v>1.2359371539969E-005</v>
      </c>
      <c r="BG709" s="0" t="n">
        <v>1.5505854484396E-005</v>
      </c>
      <c r="BH709" s="1" t="n">
        <f aca="false">_xlfn.T.TEST(AP709:AU709,AV709:BA709,2,2)</f>
        <v>0.738084923430325</v>
      </c>
      <c r="BI709" s="1" t="n">
        <f aca="false">_xlfn.T.TEST(AP709:AU709,BB709:BG709,2,2)</f>
        <v>0.577166788137591</v>
      </c>
    </row>
    <row r="710" customFormat="false" ht="15" hidden="false" customHeight="false" outlineLevel="0" collapsed="false">
      <c r="A710" s="0" t="s">
        <v>726</v>
      </c>
      <c r="B710" s="0" t="n">
        <v>73.5908185123141</v>
      </c>
      <c r="C710" s="0" t="n">
        <v>80.9491366068077</v>
      </c>
      <c r="D710" s="0" t="n">
        <v>33.3258414110251</v>
      </c>
      <c r="E710" s="0" t="n">
        <v>66.577180640579</v>
      </c>
      <c r="F710" s="0" t="n">
        <v>28.5750345216707</v>
      </c>
      <c r="G710" s="0" t="n">
        <v>26.2836271686451</v>
      </c>
      <c r="H710" s="0" t="n">
        <v>15.9820363232182</v>
      </c>
      <c r="I710" s="0" t="n">
        <v>86.1371987023931</v>
      </c>
      <c r="J710" s="0" t="n">
        <v>23.6027791799318</v>
      </c>
      <c r="K710" s="0" t="n">
        <v>25.360515241712</v>
      </c>
      <c r="L710" s="0" t="n">
        <v>41.7209383101981</v>
      </c>
      <c r="M710" s="0" t="n">
        <v>47.8775318898651</v>
      </c>
      <c r="N710" s="0" t="n">
        <v>36.9660465917409</v>
      </c>
      <c r="O710" s="0" t="n">
        <v>20.4655462024799</v>
      </c>
      <c r="P710" s="0" t="n">
        <v>86.9284346918417</v>
      </c>
      <c r="Q710" s="0" t="n">
        <v>36.9660465917409</v>
      </c>
      <c r="R710" s="0" t="n">
        <v>31.0542196076053</v>
      </c>
      <c r="S710" s="0" t="n">
        <v>45.5211602861043</v>
      </c>
      <c r="U710" s="0" t="s">
        <v>726</v>
      </c>
      <c r="V710" s="0" t="n">
        <f aca="false">(B710/V$1)*100</f>
        <v>0.00123967433678321</v>
      </c>
      <c r="W710" s="0" t="n">
        <f aca="false">(C710/W$1)*100</f>
        <v>0.000981452813543887</v>
      </c>
      <c r="X710" s="0" t="n">
        <f aca="false">(D710/X$1)*100</f>
        <v>0.000514729801904243</v>
      </c>
      <c r="Y710" s="0" t="n">
        <f aca="false">(E710/Y$1)*100</f>
        <v>0.00109316916413862</v>
      </c>
      <c r="Z710" s="0" t="n">
        <f aca="false">(F710/Z$1)*100</f>
        <v>0.000739973497102307</v>
      </c>
      <c r="AA710" s="0" t="n">
        <f aca="false">(G710/AA$1)*100</f>
        <v>0.000582242007603678</v>
      </c>
      <c r="AB710" s="0" t="n">
        <f aca="false">(H710/AB$1)*100</f>
        <v>0.000341698796927832</v>
      </c>
      <c r="AC710" s="0" t="n">
        <f aca="false">(I710/AC$1)*100</f>
        <v>0.00112267864281789</v>
      </c>
      <c r="AD710" s="0" t="n">
        <f aca="false">(J710/AD$1)*100</f>
        <v>0.000553300192865865</v>
      </c>
      <c r="AE710" s="0" t="n">
        <f aca="false">(K710/AE$1)*100</f>
        <v>0.000593896520233754</v>
      </c>
      <c r="AF710" s="0" t="n">
        <f aca="false">(L710/AF$1)*100</f>
        <v>0.0008279882275217</v>
      </c>
      <c r="AG710" s="0" t="n">
        <f aca="false">(M710/AG$1)*100</f>
        <v>0.000793064364064058</v>
      </c>
      <c r="AH710" s="0" t="n">
        <f aca="false">(N710/AH$1)*100</f>
        <v>0.000808585131891129</v>
      </c>
      <c r="AI710" s="0" t="n">
        <f aca="false">(O710/AI$1)*100</f>
        <v>0.000488043800385812</v>
      </c>
      <c r="AJ710" s="0" t="n">
        <f aca="false">(P710/AJ$1)*100</f>
        <v>0.00189851755203994</v>
      </c>
      <c r="AK710" s="0" t="n">
        <f aca="false">(Q710/AK$1)*100</f>
        <v>0.000585026266633298</v>
      </c>
      <c r="AL710" s="0" t="n">
        <f aca="false">(R710/AL$1)*100</f>
        <v>0.000687876272271397</v>
      </c>
      <c r="AM710" s="0" t="n">
        <f aca="false">(S710/AM$1)*100</f>
        <v>0.0010349527818644</v>
      </c>
      <c r="AO710" s="0" t="s">
        <v>726</v>
      </c>
      <c r="AP710" s="0" t="n">
        <v>0.00123967433678321</v>
      </c>
      <c r="AQ710" s="0" t="n">
        <v>0.000981452813543887</v>
      </c>
      <c r="AR710" s="0" t="n">
        <v>0.000514729801904243</v>
      </c>
      <c r="AS710" s="0" t="n">
        <v>0.00109316916413862</v>
      </c>
      <c r="AT710" s="0" t="n">
        <v>0.000739973497102307</v>
      </c>
      <c r="AU710" s="0" t="n">
        <v>0.000582242007603678</v>
      </c>
      <c r="AV710" s="0" t="n">
        <v>0.000341698796927832</v>
      </c>
      <c r="AW710" s="0" t="n">
        <v>0.00112267864281789</v>
      </c>
      <c r="AX710" s="0" t="n">
        <v>0.000553300192865865</v>
      </c>
      <c r="AY710" s="0" t="n">
        <v>0.000593896520233754</v>
      </c>
      <c r="AZ710" s="0" t="n">
        <v>0.000827988227521701</v>
      </c>
      <c r="BA710" s="0" t="n">
        <v>0.000793064364064058</v>
      </c>
      <c r="BB710" s="0" t="n">
        <v>0.000808585131891129</v>
      </c>
      <c r="BC710" s="0" t="n">
        <v>0.000488043800385812</v>
      </c>
      <c r="BD710" s="0" t="n">
        <v>0.00189851755203994</v>
      </c>
      <c r="BE710" s="0" t="n">
        <v>0.000585026266633298</v>
      </c>
      <c r="BF710" s="0" t="n">
        <v>0.000687876272271397</v>
      </c>
      <c r="BG710" s="0" t="n">
        <v>0.0010349527818644</v>
      </c>
      <c r="BH710" s="1" t="n">
        <f aca="false">_xlfn.T.TEST(AP710:AU710,AV710:BA710,2,2)</f>
        <v>0.367298383727357</v>
      </c>
      <c r="BI710" s="1" t="n">
        <f aca="false">_xlfn.T.TEST(AP710:AU710,BB710:BG710,2,2)</f>
        <v>0.813623720678661</v>
      </c>
    </row>
    <row r="711" customFormat="false" ht="15" hidden="false" customHeight="false" outlineLevel="0" collapsed="false">
      <c r="A711" s="0" t="s">
        <v>727</v>
      </c>
      <c r="B711" s="0" t="n">
        <v>14330.3254765387</v>
      </c>
      <c r="C711" s="0" t="n">
        <v>46329.5794361289</v>
      </c>
      <c r="D711" s="0" t="n">
        <v>13561.8873806836</v>
      </c>
      <c r="E711" s="0" t="n">
        <v>25741.2905435113</v>
      </c>
      <c r="F711" s="0" t="n">
        <v>7284.02426168169</v>
      </c>
      <c r="G711" s="0" t="n">
        <v>9363.42891760905</v>
      </c>
      <c r="H711" s="0" t="n">
        <v>4855.19842277447</v>
      </c>
      <c r="I711" s="0" t="n">
        <v>46051.6668799622</v>
      </c>
      <c r="J711" s="0" t="n">
        <v>6342.1469948278</v>
      </c>
      <c r="K711" s="0" t="n">
        <v>13561.8873806836</v>
      </c>
      <c r="L711" s="0" t="n">
        <v>11167.2955974843</v>
      </c>
      <c r="M711" s="0" t="n">
        <v>18977.1514171231</v>
      </c>
      <c r="N711" s="0" t="n">
        <v>9736.89326360028</v>
      </c>
      <c r="O711" s="0" t="n">
        <v>6413.31628800731</v>
      </c>
      <c r="P711" s="0" t="n">
        <v>49425.64562927</v>
      </c>
      <c r="Q711" s="0" t="n">
        <v>20922.5546871636</v>
      </c>
      <c r="R711" s="0" t="n">
        <v>8532.76905115687</v>
      </c>
      <c r="S711" s="0" t="n">
        <v>14312.1448490718</v>
      </c>
      <c r="U711" s="0" t="s">
        <v>727</v>
      </c>
      <c r="V711" s="0" t="n">
        <f aca="false">(B711/V$1)*100</f>
        <v>0.241401537449172</v>
      </c>
      <c r="W711" s="0" t="n">
        <f aca="false">(C711/W$1)*100</f>
        <v>0.561714404796626</v>
      </c>
      <c r="X711" s="0" t="n">
        <f aca="false">(D711/X$1)*100</f>
        <v>0.209468307755839</v>
      </c>
      <c r="Y711" s="0" t="n">
        <f aca="false">(E711/Y$1)*100</f>
        <v>0.42266110995617</v>
      </c>
      <c r="Z711" s="0" t="n">
        <f aca="false">(F711/Z$1)*100</f>
        <v>0.188625665589555</v>
      </c>
      <c r="AA711" s="0" t="n">
        <f aca="false">(G711/AA$1)*100</f>
        <v>0.207421206215659</v>
      </c>
      <c r="AB711" s="0" t="n">
        <f aca="false">(H711/AB$1)*100</f>
        <v>0.103805011223618</v>
      </c>
      <c r="AC711" s="0" t="n">
        <f aca="false">(I711/AC$1)*100</f>
        <v>0.600219459782142</v>
      </c>
      <c r="AD711" s="0" t="n">
        <f aca="false">(J711/AD$1)*100</f>
        <v>0.148673642568562</v>
      </c>
      <c r="AE711" s="0" t="n">
        <f aca="false">(K711/AE$1)*100</f>
        <v>0.3175944039947</v>
      </c>
      <c r="AF711" s="0" t="n">
        <f aca="false">(L711/AF$1)*100</f>
        <v>0.221624672466001</v>
      </c>
      <c r="AG711" s="0" t="n">
        <f aca="false">(M711/AG$1)*100</f>
        <v>0.314345830419758</v>
      </c>
      <c r="AH711" s="0" t="n">
        <f aca="false">(N711/AH$1)*100</f>
        <v>0.212982124128933</v>
      </c>
      <c r="AI711" s="0" t="n">
        <f aca="false">(O711/AI$1)*100</f>
        <v>0.152938955223001</v>
      </c>
      <c r="AJ711" s="0" t="n">
        <f aca="false">(P711/AJ$1)*100</f>
        <v>1.07945640664897</v>
      </c>
      <c r="AK711" s="0" t="n">
        <f aca="false">(Q711/AK$1)*100</f>
        <v>0.331121263581296</v>
      </c>
      <c r="AL711" s="0" t="n">
        <f aca="false">(R711/AL$1)*100</f>
        <v>0.189007788353022</v>
      </c>
      <c r="AM711" s="0" t="n">
        <f aca="false">(S711/AM$1)*100</f>
        <v>0.325395794678693</v>
      </c>
      <c r="AO711" s="0" t="s">
        <v>727</v>
      </c>
      <c r="AP711" s="0" t="n">
        <v>0.241401537449172</v>
      </c>
      <c r="AQ711" s="0" t="n">
        <v>0.561714404796626</v>
      </c>
      <c r="AR711" s="0" t="n">
        <v>0.209468307755839</v>
      </c>
      <c r="AS711" s="0" t="n">
        <v>0.42266110995617</v>
      </c>
      <c r="AT711" s="0" t="n">
        <v>0.188625665589555</v>
      </c>
      <c r="AU711" s="0" t="n">
        <v>0.207421206215659</v>
      </c>
      <c r="AV711" s="0" t="n">
        <v>0.103805011223618</v>
      </c>
      <c r="AW711" s="0" t="n">
        <v>0.600219459782142</v>
      </c>
      <c r="AX711" s="0" t="n">
        <v>0.148673642568562</v>
      </c>
      <c r="AY711" s="0" t="n">
        <v>0.3175944039947</v>
      </c>
      <c r="AZ711" s="0" t="n">
        <v>0.221624672466001</v>
      </c>
      <c r="BA711" s="0" t="n">
        <v>0.314345830419758</v>
      </c>
      <c r="BB711" s="0" t="n">
        <v>0.212982124128933</v>
      </c>
      <c r="BC711" s="0" t="n">
        <v>0.152938955223001</v>
      </c>
      <c r="BD711" s="0" t="n">
        <v>1.07945640664897</v>
      </c>
      <c r="BE711" s="0" t="n">
        <v>0.331121263581296</v>
      </c>
      <c r="BF711" s="0" t="n">
        <v>0.189007788353022</v>
      </c>
      <c r="BG711" s="0" t="n">
        <v>0.325395794678693</v>
      </c>
      <c r="BH711" s="1" t="n">
        <f aca="false">_xlfn.T.TEST(AP711:AU711,AV711:BA711,2,2)</f>
        <v>0.83138561473586</v>
      </c>
      <c r="BI711" s="1" t="n">
        <f aca="false">_xlfn.T.TEST(AP711:AU711,BB711:BG711,2,2)</f>
        <v>0.633173742274296</v>
      </c>
    </row>
    <row r="712" customFormat="false" ht="15" hidden="false" customHeight="false" outlineLevel="0" collapsed="false">
      <c r="A712" s="0" t="s">
        <v>728</v>
      </c>
      <c r="B712" s="0" t="n">
        <v>12158.7978735821</v>
      </c>
      <c r="C712" s="0" t="n">
        <v>17487.655638524</v>
      </c>
      <c r="D712" s="0" t="n">
        <v>6720.48928040756</v>
      </c>
      <c r="E712" s="0" t="n">
        <v>7987.57567558427</v>
      </c>
      <c r="F712" s="0" t="n">
        <v>5192.50025984053</v>
      </c>
      <c r="G712" s="0" t="n">
        <v>4287.22079792091</v>
      </c>
      <c r="H712" s="0" t="n">
        <v>2984.25064334953</v>
      </c>
      <c r="I712" s="0" t="n">
        <v>18807.2472377805</v>
      </c>
      <c r="J712" s="0" t="n">
        <v>5221.94459976897</v>
      </c>
      <c r="K712" s="0" t="n">
        <v>5093.20794416504</v>
      </c>
      <c r="L712" s="0" t="n">
        <v>8154.00183593217</v>
      </c>
      <c r="M712" s="0" t="n">
        <v>9170.55931331103</v>
      </c>
      <c r="N712" s="0" t="n">
        <v>6138.64727179489</v>
      </c>
      <c r="O712" s="0" t="n">
        <v>3312.93132177378</v>
      </c>
      <c r="P712" s="0" t="n">
        <v>16648.1780451261</v>
      </c>
      <c r="Q712" s="0" t="n">
        <v>5574.88858028678</v>
      </c>
      <c r="R712" s="0" t="n">
        <v>6720.48928040756</v>
      </c>
      <c r="S712" s="0" t="n">
        <v>6736.82601542537</v>
      </c>
      <c r="U712" s="0" t="s">
        <v>728</v>
      </c>
      <c r="V712" s="0" t="n">
        <f aca="false">(B712/V$1)*100</f>
        <v>0.204821063207658</v>
      </c>
      <c r="W712" s="0" t="n">
        <f aca="false">(C712/W$1)*100</f>
        <v>0.212025841758917</v>
      </c>
      <c r="X712" s="0" t="n">
        <f aca="false">(D712/X$1)*100</f>
        <v>0.1038004134191</v>
      </c>
      <c r="Y712" s="0" t="n">
        <f aca="false">(E712/Y$1)*100</f>
        <v>0.131152616268199</v>
      </c>
      <c r="Z712" s="0" t="n">
        <f aca="false">(F712/Z$1)*100</f>
        <v>0.134463969695816</v>
      </c>
      <c r="AA712" s="0" t="n">
        <f aca="false">(G712/AA$1)*100</f>
        <v>0.0949716729888613</v>
      </c>
      <c r="AB712" s="0" t="n">
        <f aca="false">(H712/AB$1)*100</f>
        <v>0.0638038128521978</v>
      </c>
      <c r="AC712" s="0" t="n">
        <f aca="false">(I712/AC$1)*100</f>
        <v>0.245126323146439</v>
      </c>
      <c r="AD712" s="0" t="n">
        <f aca="false">(J712/AD$1)*100</f>
        <v>0.122413675616796</v>
      </c>
      <c r="AE712" s="0" t="n">
        <f aca="false">(K712/AE$1)*100</f>
        <v>0.119273541804521</v>
      </c>
      <c r="AF712" s="0" t="n">
        <f aca="false">(L712/AF$1)*100</f>
        <v>0.161823242735935</v>
      </c>
      <c r="AG712" s="0" t="n">
        <f aca="false">(M712/AG$1)*100</f>
        <v>0.151905152643474</v>
      </c>
      <c r="AH712" s="0" t="n">
        <f aca="false">(N712/AH$1)*100</f>
        <v>0.134275081366325</v>
      </c>
      <c r="AI712" s="0" t="n">
        <f aca="false">(O712/AI$1)*100</f>
        <v>0.0790037840524262</v>
      </c>
      <c r="AJ712" s="0" t="n">
        <f aca="false">(P712/AJ$1)*100</f>
        <v>0.363596311611995</v>
      </c>
      <c r="AK712" s="0" t="n">
        <f aca="false">(Q712/AK$1)*100</f>
        <v>0.0882284299709363</v>
      </c>
      <c r="AL712" s="0" t="n">
        <f aca="false">(R712/AL$1)*100</f>
        <v>0.148864314494462</v>
      </c>
      <c r="AM712" s="0" t="n">
        <f aca="false">(S712/AM$1)*100</f>
        <v>0.153166061273031</v>
      </c>
      <c r="AO712" s="0" t="s">
        <v>728</v>
      </c>
      <c r="AP712" s="0" t="n">
        <v>0.204821063207658</v>
      </c>
      <c r="AQ712" s="0" t="n">
        <v>0.212025841758917</v>
      </c>
      <c r="AR712" s="0" t="n">
        <v>0.1038004134191</v>
      </c>
      <c r="AS712" s="0" t="n">
        <v>0.131152616268199</v>
      </c>
      <c r="AT712" s="0" t="n">
        <v>0.134463969695816</v>
      </c>
      <c r="AU712" s="0" t="n">
        <v>0.0949716729888613</v>
      </c>
      <c r="AV712" s="0" t="n">
        <v>0.0638038128521978</v>
      </c>
      <c r="AW712" s="0" t="n">
        <v>0.245126323146439</v>
      </c>
      <c r="AX712" s="0" t="n">
        <v>0.122413675616796</v>
      </c>
      <c r="AY712" s="0" t="n">
        <v>0.119273541804521</v>
      </c>
      <c r="AZ712" s="0" t="n">
        <v>0.161823242735935</v>
      </c>
      <c r="BA712" s="0" t="n">
        <v>0.151905152643474</v>
      </c>
      <c r="BB712" s="0" t="n">
        <v>0.134275081366325</v>
      </c>
      <c r="BC712" s="0" t="n">
        <v>0.0790037840524262</v>
      </c>
      <c r="BD712" s="0" t="n">
        <v>0.363596311611995</v>
      </c>
      <c r="BE712" s="0" t="n">
        <v>0.0882284299709363</v>
      </c>
      <c r="BF712" s="0" t="n">
        <v>0.148864314494462</v>
      </c>
      <c r="BG712" s="0" t="n">
        <v>0.153166061273031</v>
      </c>
      <c r="BH712" s="1" t="n">
        <f aca="false">_xlfn.T.TEST(AP712:AU712,AV712:BA712,2,2)</f>
        <v>0.931581646092067</v>
      </c>
      <c r="BI712" s="1" t="n">
        <f aca="false">_xlfn.T.TEST(AP712:AU712,BB712:BG712,2,2)</f>
        <v>0.767369948657697</v>
      </c>
    </row>
    <row r="713" customFormat="false" ht="15" hidden="false" customHeight="false" outlineLevel="0" collapsed="false">
      <c r="A713" s="0" t="s">
        <v>729</v>
      </c>
      <c r="B713" s="0" t="n">
        <v>419.990516300066</v>
      </c>
      <c r="C713" s="0" t="n">
        <v>425.413682666111</v>
      </c>
      <c r="D713" s="0" t="n">
        <v>202.441911590625</v>
      </c>
      <c r="E713" s="0" t="n">
        <v>202.441911590625</v>
      </c>
      <c r="F713" s="0" t="n">
        <v>191.437883264785</v>
      </c>
      <c r="G713" s="0" t="n">
        <v>145.169277235373</v>
      </c>
      <c r="H713" s="0" t="n">
        <v>117.10070956617</v>
      </c>
      <c r="I713" s="0" t="n">
        <v>421.118676624361</v>
      </c>
      <c r="J713" s="0" t="n">
        <v>146.439535346758</v>
      </c>
      <c r="K713" s="0" t="n">
        <v>143.340731807452</v>
      </c>
      <c r="L713" s="0" t="n">
        <v>306.480344361331</v>
      </c>
      <c r="M713" s="0" t="n">
        <v>326.539352277322</v>
      </c>
      <c r="N713" s="0" t="n">
        <v>192.329692512798</v>
      </c>
      <c r="O713" s="0" t="n">
        <v>87.1784404830269</v>
      </c>
      <c r="P713" s="0" t="n">
        <v>401.647103726134</v>
      </c>
      <c r="Q713" s="0" t="n">
        <v>145.180962838565</v>
      </c>
      <c r="R713" s="0" t="n">
        <v>239.81562907481</v>
      </c>
      <c r="S713" s="0" t="n">
        <v>236.010991447207</v>
      </c>
      <c r="U713" s="0" t="s">
        <v>729</v>
      </c>
      <c r="V713" s="0" t="n">
        <f aca="false">(B713/V$1)*100</f>
        <v>0.00707495140392278</v>
      </c>
      <c r="W713" s="0" t="n">
        <f aca="false">(C713/W$1)*100</f>
        <v>0.00515784940117086</v>
      </c>
      <c r="X713" s="0" t="n">
        <f aca="false">(D713/X$1)*100</f>
        <v>0.00312678932138486</v>
      </c>
      <c r="Y713" s="0" t="n">
        <f aca="false">(E713/Y$1)*100</f>
        <v>0.00332401061671365</v>
      </c>
      <c r="Z713" s="0" t="n">
        <f aca="false">(F713/Z$1)*100</f>
        <v>0.00495743792889821</v>
      </c>
      <c r="AA713" s="0" t="n">
        <f aca="false">(G713/AA$1)*100</f>
        <v>0.00321582903598367</v>
      </c>
      <c r="AB713" s="0" t="n">
        <f aca="false">(H713/AB$1)*100</f>
        <v>0.00250363412827599</v>
      </c>
      <c r="AC713" s="0" t="n">
        <f aca="false">(I713/AC$1)*100</f>
        <v>0.00548869653831415</v>
      </c>
      <c r="AD713" s="0" t="n">
        <f aca="false">(J713/AD$1)*100</f>
        <v>0.00343285943290273</v>
      </c>
      <c r="AE713" s="0" t="n">
        <f aca="false">(K713/AE$1)*100</f>
        <v>0.00335677572071515</v>
      </c>
      <c r="AF713" s="0" t="n">
        <f aca="false">(L713/AF$1)*100</f>
        <v>0.00608236840723092</v>
      </c>
      <c r="AG713" s="0" t="n">
        <f aca="false">(M713/AG$1)*100</f>
        <v>0.00540894055172721</v>
      </c>
      <c r="AH713" s="0" t="n">
        <f aca="false">(N713/AH$1)*100</f>
        <v>0.00420696677425566</v>
      </c>
      <c r="AI713" s="0" t="n">
        <f aca="false">(O713/AI$1)*100</f>
        <v>0.00207895244935556</v>
      </c>
      <c r="AJ713" s="0" t="n">
        <f aca="false">(P713/AJ$1)*100</f>
        <v>0.00877197523288239</v>
      </c>
      <c r="AK713" s="0" t="n">
        <f aca="false">(Q713/AK$1)*100</f>
        <v>0.0022976402538715</v>
      </c>
      <c r="AL713" s="0" t="n">
        <f aca="false">(R713/AL$1)*100</f>
        <v>0.00531211162427666</v>
      </c>
      <c r="AM713" s="0" t="n">
        <f aca="false">(S713/AM$1)*100</f>
        <v>0.00536586129645347</v>
      </c>
      <c r="AO713" s="0" t="s">
        <v>729</v>
      </c>
      <c r="AP713" s="0" t="n">
        <v>0.00707495140392278</v>
      </c>
      <c r="AQ713" s="0" t="n">
        <v>0.00515784940117086</v>
      </c>
      <c r="AR713" s="0" t="n">
        <v>0.00312678932138486</v>
      </c>
      <c r="AS713" s="0" t="n">
        <v>0.00332401061671365</v>
      </c>
      <c r="AT713" s="0" t="n">
        <v>0.00495743792889821</v>
      </c>
      <c r="AU713" s="0" t="n">
        <v>0.00321582903598367</v>
      </c>
      <c r="AV713" s="0" t="n">
        <v>0.00250363412827599</v>
      </c>
      <c r="AW713" s="0" t="n">
        <v>0.00548869653831415</v>
      </c>
      <c r="AX713" s="0" t="n">
        <v>0.00343285943290273</v>
      </c>
      <c r="AY713" s="0" t="n">
        <v>0.00335677572071515</v>
      </c>
      <c r="AZ713" s="0" t="n">
        <v>0.00608236840723092</v>
      </c>
      <c r="BA713" s="0" t="n">
        <v>0.00540894055172721</v>
      </c>
      <c r="BB713" s="0" t="n">
        <v>0.00420696677425566</v>
      </c>
      <c r="BC713" s="0" t="n">
        <v>0.00207895244935556</v>
      </c>
      <c r="BD713" s="0" t="n">
        <v>0.00877197523288239</v>
      </c>
      <c r="BE713" s="0" t="n">
        <v>0.0022976402538715</v>
      </c>
      <c r="BF713" s="0" t="n">
        <v>0.00531211162427666</v>
      </c>
      <c r="BG713" s="0" t="n">
        <v>0.00536586129645347</v>
      </c>
      <c r="BH713" s="1" t="n">
        <f aca="false">_xlfn.T.TEST(AP713:AU713,AV713:BA713,2,2)</f>
        <v>0.913441983742094</v>
      </c>
      <c r="BI713" s="1" t="n">
        <f aca="false">_xlfn.T.TEST(AP713:AU713,BB713:BG713,2,2)</f>
        <v>0.872362424256115</v>
      </c>
    </row>
    <row r="714" customFormat="false" ht="15" hidden="false" customHeight="false" outlineLevel="0" collapsed="false">
      <c r="A714" s="0" t="s">
        <v>730</v>
      </c>
      <c r="B714" s="0" t="n">
        <v>23.5241752009362</v>
      </c>
      <c r="C714" s="0" t="n">
        <v>17.7153924238191</v>
      </c>
      <c r="D714" s="0" t="n">
        <v>8.88625580266851</v>
      </c>
      <c r="E714" s="0" t="n">
        <v>4.21923089931342</v>
      </c>
      <c r="F714" s="0" t="n">
        <v>12.7470341059259</v>
      </c>
      <c r="G714" s="0" t="n">
        <v>7.93004144131488</v>
      </c>
      <c r="H714" s="0" t="n">
        <v>8.68624430640705</v>
      </c>
      <c r="I714" s="0" t="n">
        <v>18.8359000765833</v>
      </c>
      <c r="J714" s="0" t="n">
        <v>9.36043311385233</v>
      </c>
      <c r="K714" s="0" t="n">
        <v>4.14849122446885</v>
      </c>
      <c r="L714" s="0" t="n">
        <v>30.9664694280079</v>
      </c>
      <c r="M714" s="0" t="n">
        <v>15.9835312281734</v>
      </c>
      <c r="N714" s="0" t="n">
        <v>12.5567366369905</v>
      </c>
      <c r="O714" s="0" t="n">
        <v>5.50198898188368</v>
      </c>
      <c r="P714" s="0" t="n">
        <v>17.8875685065371</v>
      </c>
      <c r="Q714" s="0" t="n">
        <v>3.80980062868708</v>
      </c>
      <c r="R714" s="0" t="n">
        <v>23.696060890924</v>
      </c>
      <c r="S714" s="0" t="n">
        <v>12.5567366369905</v>
      </c>
      <c r="U714" s="0" t="s">
        <v>730</v>
      </c>
      <c r="V714" s="0" t="n">
        <f aca="false">(B714/V$1)*100</f>
        <v>0.000396276558409429</v>
      </c>
      <c r="W714" s="0" t="n">
        <f aca="false">(C714/W$1)*100</f>
        <v>0.000214786994231253</v>
      </c>
      <c r="X714" s="0" t="n">
        <f aca="false">(D714/X$1)*100</f>
        <v>0.000137251468989611</v>
      </c>
      <c r="Y714" s="0" t="n">
        <f aca="false">(E714/Y$1)*100</f>
        <v>6.92779879101556E-005</v>
      </c>
      <c r="Z714" s="0" t="n">
        <f aca="false">(F714/Z$1)*100</f>
        <v>0.000330094698499522</v>
      </c>
      <c r="AA714" s="0" t="n">
        <f aca="false">(G714/AA$1)*100</f>
        <v>0.000175668419717945</v>
      </c>
      <c r="AB714" s="0" t="n">
        <f aca="false">(H714/AB$1)*100</f>
        <v>0.000185713457865728</v>
      </c>
      <c r="AC714" s="0" t="n">
        <f aca="false">(I714/AC$1)*100</f>
        <v>0.000245499773068942</v>
      </c>
      <c r="AD714" s="0" t="n">
        <f aca="false">(J714/AD$1)*100</f>
        <v>0.000219428797249693</v>
      </c>
      <c r="AE714" s="0" t="n">
        <f aca="false">(K714/AE$1)*100</f>
        <v>9.71500176139952E-005</v>
      </c>
      <c r="AF714" s="0" t="n">
        <f aca="false">(L714/AF$1)*100</f>
        <v>0.00061455645948485</v>
      </c>
      <c r="AG714" s="0" t="n">
        <f aca="false">(M714/AG$1)*100</f>
        <v>0.000264758197187951</v>
      </c>
      <c r="AH714" s="0" t="n">
        <f aca="false">(N714/AH$1)*100</f>
        <v>0.000274662602194837</v>
      </c>
      <c r="AI714" s="0" t="n">
        <f aca="false">(O714/AI$1)*100</f>
        <v>0.000131206447452353</v>
      </c>
      <c r="AJ714" s="0" t="n">
        <f aca="false">(P714/AJ$1)*100</f>
        <v>0.000390664606965073</v>
      </c>
      <c r="AK714" s="0" t="n">
        <f aca="false">(Q714/AK$1)*100</f>
        <v>6.02940710169414E-005</v>
      </c>
      <c r="AL714" s="0" t="n">
        <f aca="false">(R714/AL$1)*100</f>
        <v>0.000524887060088057</v>
      </c>
      <c r="AM714" s="0" t="n">
        <f aca="false">(S714/AM$1)*100</f>
        <v>0.000285485462846583</v>
      </c>
      <c r="AO714" s="0" t="s">
        <v>730</v>
      </c>
      <c r="AP714" s="0" t="n">
        <v>0.000396276558409429</v>
      </c>
      <c r="AQ714" s="0" t="n">
        <v>0.000214786994231253</v>
      </c>
      <c r="AR714" s="0" t="n">
        <v>0.000137251468989611</v>
      </c>
      <c r="AS714" s="0" t="n">
        <v>6.92779879101556E-005</v>
      </c>
      <c r="AT714" s="0" t="n">
        <v>0.000330094698499522</v>
      </c>
      <c r="AU714" s="0" t="n">
        <v>0.000175668419717945</v>
      </c>
      <c r="AV714" s="0" t="n">
        <v>0.000185713457865728</v>
      </c>
      <c r="AW714" s="0" t="n">
        <v>0.000245499773068942</v>
      </c>
      <c r="AX714" s="0" t="n">
        <v>0.000219428797249693</v>
      </c>
      <c r="AY714" s="0" t="n">
        <v>9.71500176139952E-005</v>
      </c>
      <c r="AZ714" s="0" t="n">
        <v>0.00061455645948485</v>
      </c>
      <c r="BA714" s="0" t="n">
        <v>0.000264758197187951</v>
      </c>
      <c r="BB714" s="0" t="n">
        <v>0.000274662602194837</v>
      </c>
      <c r="BC714" s="0" t="n">
        <v>0.000131206447452353</v>
      </c>
      <c r="BD714" s="0" t="n">
        <v>0.000390664606965074</v>
      </c>
      <c r="BE714" s="0" t="n">
        <v>6.02940710169414E-005</v>
      </c>
      <c r="BF714" s="0" t="n">
        <v>0.000524887060088057</v>
      </c>
      <c r="BG714" s="0" t="n">
        <v>0.000285485462846583</v>
      </c>
      <c r="BH714" s="1" t="n">
        <f aca="false">_xlfn.T.TEST(AP714:AU714,AV714:BA714,2,2)</f>
        <v>0.578861064875199</v>
      </c>
      <c r="BI714" s="1" t="n">
        <f aca="false">_xlfn.T.TEST(AP714:AU714,BB714:BG714,2,2)</f>
        <v>0.516085246603427</v>
      </c>
    </row>
    <row r="715" customFormat="false" ht="15" hidden="false" customHeight="false" outlineLevel="0" collapsed="false">
      <c r="A715" s="0" t="s">
        <v>731</v>
      </c>
      <c r="B715" s="0" t="n">
        <v>1.91039551694409</v>
      </c>
      <c r="C715" s="0" t="n">
        <v>1.11349669674869</v>
      </c>
      <c r="D715" s="0" t="n">
        <v>1.04694180792674</v>
      </c>
      <c r="E715" s="0" t="n">
        <v>0.684885176040856</v>
      </c>
      <c r="F715" s="0" t="n">
        <v>0.653313337985716</v>
      </c>
      <c r="G715" s="0" t="n">
        <v>0.479384701833251</v>
      </c>
      <c r="H715" s="0" t="n">
        <v>0.795854333470925</v>
      </c>
      <c r="I715" s="0" t="n">
        <v>1.75407262225415</v>
      </c>
      <c r="J715" s="0" t="n">
        <v>0.839830260171902</v>
      </c>
      <c r="K715" s="0" t="n">
        <v>1.11105409011598</v>
      </c>
      <c r="L715" s="0" t="n">
        <v>1.69513602024487</v>
      </c>
      <c r="M715" s="0" t="n">
        <v>1.23607690328273</v>
      </c>
      <c r="N715" s="0" t="n">
        <v>0.880794151810754</v>
      </c>
      <c r="O715" s="0" t="n">
        <v>0.53176138697393</v>
      </c>
      <c r="P715" s="0" t="n">
        <v>2.20742326309035</v>
      </c>
      <c r="Q715" s="0" t="n">
        <v>1.11957972699479</v>
      </c>
      <c r="R715" s="0" t="n">
        <v>1.04694180792674</v>
      </c>
      <c r="S715" s="0" t="n">
        <v>0.843027665309266</v>
      </c>
      <c r="U715" s="0" t="s">
        <v>731</v>
      </c>
      <c r="V715" s="0" t="n">
        <f aca="false">(B715/V$1)*100</f>
        <v>3.21815729643638E-005</v>
      </c>
      <c r="W715" s="0" t="n">
        <f aca="false">(C715/W$1)*100</f>
        <v>1.35003844599859E-005</v>
      </c>
      <c r="X715" s="0" t="n">
        <f aca="false">(D715/X$1)*100</f>
        <v>1.61703989031503E-005</v>
      </c>
      <c r="Y715" s="0" t="n">
        <f aca="false">(E715/Y$1)*100</f>
        <v>1.12455250916285E-005</v>
      </c>
      <c r="Z715" s="0" t="n">
        <f aca="false">(F715/Z$1)*100</f>
        <v>1.69180742387641E-005</v>
      </c>
      <c r="AA715" s="0" t="n">
        <f aca="false">(G715/AA$1)*100</f>
        <v>1.06194593850751E-005</v>
      </c>
      <c r="AB715" s="0" t="n">
        <f aca="false">(H715/AB$1)*100</f>
        <v>1.70155080852711E-005</v>
      </c>
      <c r="AC715" s="0" t="n">
        <f aca="false">(I715/AC$1)*100</f>
        <v>2.28618982347007E-005</v>
      </c>
      <c r="AD715" s="0" t="n">
        <f aca="false">(J715/AD$1)*100</f>
        <v>1.96874377116909E-005</v>
      </c>
      <c r="AE715" s="0" t="n">
        <f aca="false">(K715/AE$1)*100</f>
        <v>2.60188387981196E-005</v>
      </c>
      <c r="AF715" s="0" t="n">
        <f aca="false">(L715/AF$1)*100</f>
        <v>3.36414454146556E-005</v>
      </c>
      <c r="AG715" s="0" t="n">
        <f aca="false">(M715/AG$1)*100</f>
        <v>2.04749180783E-005</v>
      </c>
      <c r="AH715" s="0" t="n">
        <f aca="false">(N715/AH$1)*100</f>
        <v>1.92662489250326E-005</v>
      </c>
      <c r="AI715" s="0" t="n">
        <f aca="false">(O715/AI$1)*100</f>
        <v>1.26809636854813E-005</v>
      </c>
      <c r="AJ715" s="0" t="n">
        <f aca="false">(P715/AJ$1)*100</f>
        <v>4.82101377370322E-005</v>
      </c>
      <c r="AK715" s="0" t="n">
        <f aca="false">(Q715/AK$1)*100</f>
        <v>1.77185176201241E-005</v>
      </c>
      <c r="AL715" s="0" t="n">
        <f aca="false">(R715/AL$1)*100</f>
        <v>2.31906142618167E-005</v>
      </c>
      <c r="AM715" s="0" t="n">
        <f aca="false">(S715/AM$1)*100</f>
        <v>1.91667747903783E-005</v>
      </c>
      <c r="AO715" s="0" t="s">
        <v>731</v>
      </c>
      <c r="AP715" s="0" t="n">
        <v>3.21815729643638E-005</v>
      </c>
      <c r="AQ715" s="0" t="n">
        <v>1.35003844599859E-005</v>
      </c>
      <c r="AR715" s="0" t="n">
        <v>1.61703989031503E-005</v>
      </c>
      <c r="AS715" s="0" t="n">
        <v>1.12455250916285E-005</v>
      </c>
      <c r="AT715" s="0" t="n">
        <v>1.69180742387641E-005</v>
      </c>
      <c r="AU715" s="0" t="n">
        <v>1.06194593850751E-005</v>
      </c>
      <c r="AV715" s="0" t="n">
        <v>1.70155080852711E-005</v>
      </c>
      <c r="AW715" s="0" t="n">
        <v>2.28618982347007E-005</v>
      </c>
      <c r="AX715" s="0" t="n">
        <v>1.96874377116909E-005</v>
      </c>
      <c r="AY715" s="0" t="n">
        <v>2.60188387981196E-005</v>
      </c>
      <c r="AZ715" s="0" t="n">
        <v>3.36414454146556E-005</v>
      </c>
      <c r="BA715" s="0" t="n">
        <v>2.04749180783E-005</v>
      </c>
      <c r="BB715" s="0" t="n">
        <v>1.92662489250326E-005</v>
      </c>
      <c r="BC715" s="0" t="n">
        <v>1.26809636854813E-005</v>
      </c>
      <c r="BD715" s="0" t="n">
        <v>4.82101377370322E-005</v>
      </c>
      <c r="BE715" s="0" t="n">
        <v>1.77185176201241E-005</v>
      </c>
      <c r="BF715" s="0" t="n">
        <v>2.31906142618168E-005</v>
      </c>
      <c r="BG715" s="0" t="n">
        <v>1.91667747903783E-005</v>
      </c>
      <c r="BH715" s="1" t="n">
        <f aca="false">_xlfn.T.TEST(AP715:AU715,AV715:BA715,2,2)</f>
        <v>0.138972881511546</v>
      </c>
      <c r="BI715" s="1" t="n">
        <f aca="false">_xlfn.T.TEST(AP715:AU715,BB715:BG715,2,2)</f>
        <v>0.304364713617716</v>
      </c>
    </row>
    <row r="716" customFormat="false" ht="15" hidden="false" customHeight="false" outlineLevel="0" collapsed="false">
      <c r="A716" s="0" t="s">
        <v>732</v>
      </c>
      <c r="B716" s="0" t="n">
        <v>1.1666279632102</v>
      </c>
      <c r="C716" s="0" t="n">
        <v>0.887950246782493</v>
      </c>
      <c r="D716" s="0" t="n">
        <v>0.888986552084702</v>
      </c>
      <c r="E716" s="0" t="n">
        <v>0.889082422971556</v>
      </c>
      <c r="F716" s="0" t="n">
        <v>0.331111078115488</v>
      </c>
      <c r="G716" s="0" t="n">
        <v>0.408267191121725</v>
      </c>
      <c r="H716" s="0" t="n">
        <v>0.324004780453138</v>
      </c>
      <c r="I716" s="0" t="n">
        <v>0.952147297933599</v>
      </c>
      <c r="J716" s="0" t="n">
        <v>0.417887640967855</v>
      </c>
      <c r="K716" s="0" t="n">
        <v>0.980832392486914</v>
      </c>
      <c r="L716" s="0" t="n">
        <v>0.8553211020555</v>
      </c>
      <c r="M716" s="0" t="n">
        <v>0.924989890820865</v>
      </c>
      <c r="N716" s="0" t="n">
        <v>0.463536852874765</v>
      </c>
      <c r="O716" s="0" t="n">
        <v>0.511699855002104</v>
      </c>
      <c r="P716" s="0" t="n">
        <v>1.48724653421214</v>
      </c>
      <c r="Q716" s="0" t="n">
        <v>1.10666149937562</v>
      </c>
      <c r="R716" s="0" t="n">
        <v>0.61103193134609</v>
      </c>
      <c r="S716" s="0" t="n">
        <v>0.887950246782493</v>
      </c>
      <c r="U716" s="0" t="s">
        <v>732</v>
      </c>
      <c r="V716" s="0" t="n">
        <f aca="false">(B716/V$1)*100</f>
        <v>1.96524345808621E-005</v>
      </c>
      <c r="W716" s="0" t="n">
        <f aca="false">(C716/W$1)*100</f>
        <v>1.07657883026559E-005</v>
      </c>
      <c r="X716" s="0" t="n">
        <f aca="false">(D716/X$1)*100</f>
        <v>1.37307222406307E-005</v>
      </c>
      <c r="Y716" s="0" t="n">
        <f aca="false">(E716/Y$1)*100</f>
        <v>1.4598357572651E-005</v>
      </c>
      <c r="Z716" s="0" t="n">
        <f aca="false">(F716/Z$1)*100</f>
        <v>8.57438762555544E-006</v>
      </c>
      <c r="AA716" s="0" t="n">
        <f aca="false">(G716/AA$1)*100</f>
        <v>9.04404508069582E-006</v>
      </c>
      <c r="AB716" s="0" t="n">
        <f aca="false">(H716/AB$1)*100</f>
        <v>6.92728019388021E-006</v>
      </c>
      <c r="AC716" s="0" t="n">
        <f aca="false">(I716/AC$1)*100</f>
        <v>1.24099164160201E-005</v>
      </c>
      <c r="AD716" s="0" t="n">
        <f aca="false">(J716/AD$1)*100</f>
        <v>9.79619012579533E-006</v>
      </c>
      <c r="AE716" s="0" t="n">
        <f aca="false">(K716/AE$1)*100</f>
        <v>2.29692866757072E-005</v>
      </c>
      <c r="AF716" s="0" t="n">
        <f aca="false">(L716/AF$1)*100</f>
        <v>1.69745895451189E-005</v>
      </c>
      <c r="AG716" s="0" t="n">
        <f aca="false">(M716/AG$1)*100</f>
        <v>1.53219368370327E-005</v>
      </c>
      <c r="AH716" s="0" t="n">
        <f aca="false">(N716/AH$1)*100</f>
        <v>1.01392775770045E-005</v>
      </c>
      <c r="AI716" s="0" t="n">
        <f aca="false">(O716/AI$1)*100</f>
        <v>1.22025544503589E-005</v>
      </c>
      <c r="AJ716" s="0" t="n">
        <f aca="false">(P716/AJ$1)*100</f>
        <v>3.24814735180928E-005</v>
      </c>
      <c r="AK716" s="0" t="n">
        <f aca="false">(Q716/AK$1)*100</f>
        <v>1.75140731860457E-005</v>
      </c>
      <c r="AL716" s="0" t="n">
        <f aca="false">(R716/AL$1)*100</f>
        <v>1.3534855246216E-005</v>
      </c>
      <c r="AM716" s="0" t="n">
        <f aca="false">(S716/AM$1)*100</f>
        <v>2.01881184989313E-005</v>
      </c>
      <c r="AO716" s="0" t="s">
        <v>732</v>
      </c>
      <c r="AP716" s="0" t="n">
        <v>1.96524345808621E-005</v>
      </c>
      <c r="AQ716" s="0" t="n">
        <v>1.07657883026559E-005</v>
      </c>
      <c r="AR716" s="0" t="n">
        <v>1.37307222406307E-005</v>
      </c>
      <c r="AS716" s="0" t="n">
        <v>1.4598357572651E-005</v>
      </c>
      <c r="AT716" s="0" t="n">
        <v>8.57438762555544E-006</v>
      </c>
      <c r="AU716" s="0" t="n">
        <v>9.04404508069582E-006</v>
      </c>
      <c r="AV716" s="0" t="n">
        <v>6.92728019388021E-006</v>
      </c>
      <c r="AW716" s="0" t="n">
        <v>1.24099164160201E-005</v>
      </c>
      <c r="AX716" s="0" t="n">
        <v>9.79619012579533E-006</v>
      </c>
      <c r="AY716" s="0" t="n">
        <v>2.29692866757072E-005</v>
      </c>
      <c r="AZ716" s="0" t="n">
        <v>1.69745895451189E-005</v>
      </c>
      <c r="BA716" s="0" t="n">
        <v>1.53219368370327E-005</v>
      </c>
      <c r="BB716" s="0" t="n">
        <v>1.01392775770045E-005</v>
      </c>
      <c r="BC716" s="0" t="n">
        <v>1.22025544503589E-005</v>
      </c>
      <c r="BD716" s="0" t="n">
        <v>3.24814735180928E-005</v>
      </c>
      <c r="BE716" s="0" t="n">
        <v>1.75140731860457E-005</v>
      </c>
      <c r="BF716" s="0" t="n">
        <v>1.3534855246216E-005</v>
      </c>
      <c r="BG716" s="0" t="n">
        <v>2.01881184989313E-005</v>
      </c>
      <c r="BH716" s="1" t="n">
        <f aca="false">_xlfn.T.TEST(AP716:AU716,AV716:BA716,2,2)</f>
        <v>0.651660331219176</v>
      </c>
      <c r="BI716" s="1" t="n">
        <f aca="false">_xlfn.T.TEST(AP716:AU716,BB716:BG716,2,2)</f>
        <v>0.213649768308034</v>
      </c>
    </row>
    <row r="717" customFormat="false" ht="15" hidden="false" customHeight="false" outlineLevel="0" collapsed="false">
      <c r="A717" s="0" t="s">
        <v>733</v>
      </c>
      <c r="B717" s="0" t="n">
        <v>15.7794525246639</v>
      </c>
      <c r="C717" s="0" t="n">
        <v>4.53185599923606</v>
      </c>
      <c r="D717" s="0" t="n">
        <v>6.6884815469354</v>
      </c>
      <c r="E717" s="0" t="n">
        <v>5.57378158081645</v>
      </c>
      <c r="F717" s="0" t="n">
        <v>2.9413948239766</v>
      </c>
      <c r="G717" s="0" t="n">
        <v>3.13004846526656</v>
      </c>
      <c r="H717" s="0" t="n">
        <v>1.99602757291291</v>
      </c>
      <c r="I717" s="0" t="n">
        <v>6.68688892040697</v>
      </c>
      <c r="J717" s="0" t="n">
        <v>4.58349758922886</v>
      </c>
      <c r="K717" s="0" t="n">
        <v>3.66673509186082</v>
      </c>
      <c r="L717" s="0" t="n">
        <v>6.46545842481982</v>
      </c>
      <c r="M717" s="0" t="n">
        <v>5.70203654008749</v>
      </c>
      <c r="N717" s="0" t="n">
        <v>3.2601239056262</v>
      </c>
      <c r="O717" s="0" t="n">
        <v>3.43770845946918</v>
      </c>
      <c r="P717" s="0" t="n">
        <v>4.6725539299308</v>
      </c>
      <c r="Q717" s="0" t="n">
        <v>3.70430176979718</v>
      </c>
      <c r="R717" s="0" t="n">
        <v>4.58349758922886</v>
      </c>
      <c r="S717" s="0" t="n">
        <v>9.29664072436204</v>
      </c>
      <c r="U717" s="0" t="s">
        <v>733</v>
      </c>
      <c r="V717" s="0" t="n">
        <f aca="false">(B717/V$1)*100</f>
        <v>0.000265812811146293</v>
      </c>
      <c r="W717" s="0" t="n">
        <f aca="false">(C717/W$1)*100</f>
        <v>5.49456486809759E-005</v>
      </c>
      <c r="X717" s="0" t="n">
        <f aca="false">(D717/X$1)*100</f>
        <v>0.000103306042276108</v>
      </c>
      <c r="Y717" s="0" t="n">
        <f aca="false">(E717/Y$1)*100</f>
        <v>9.15191375358208E-005</v>
      </c>
      <c r="Z717" s="0" t="n">
        <f aca="false">(F717/Z$1)*100</f>
        <v>7.61697842431629E-005</v>
      </c>
      <c r="AA717" s="0" t="n">
        <f aca="false">(G717/AA$1)*100</f>
        <v>6.93376789520013E-005</v>
      </c>
      <c r="AB717" s="0" t="n">
        <f aca="false">(H717/AB$1)*100</f>
        <v>4.26754267419774E-005</v>
      </c>
      <c r="AC717" s="0" t="n">
        <f aca="false">(I717/AC$1)*100</f>
        <v>8.715430140437E-005</v>
      </c>
      <c r="AD717" s="0" t="n">
        <f aca="false">(J717/AD$1)*100</f>
        <v>0.00010744709683497</v>
      </c>
      <c r="AE717" s="0" t="n">
        <f aca="false">(K717/AE$1)*100</f>
        <v>8.58681770034942E-005</v>
      </c>
      <c r="AF717" s="0" t="n">
        <f aca="false">(L717/AF$1)*100</f>
        <v>0.00012831263337079</v>
      </c>
      <c r="AG717" s="0" t="n">
        <f aca="false">(M717/AG$1)*100</f>
        <v>9.44510254400093E-005</v>
      </c>
      <c r="AH717" s="0" t="n">
        <f aca="false">(N717/AH$1)*100</f>
        <v>7.13110532842628E-005</v>
      </c>
      <c r="AI717" s="0" t="n">
        <f aca="false">(O717/AI$1)*100</f>
        <v>8.19793561617476E-005</v>
      </c>
      <c r="AJ717" s="0" t="n">
        <f aca="false">(P717/AJ$1)*100</f>
        <v>0.000102048606768015</v>
      </c>
      <c r="AK717" s="0" t="n">
        <f aca="false">(Q717/AK$1)*100</f>
        <v>5.86244414719681E-005</v>
      </c>
      <c r="AL717" s="0" t="n">
        <f aca="false">(R717/AL$1)*100</f>
        <v>0.000101528206970995</v>
      </c>
      <c r="AM717" s="0" t="n">
        <f aca="false">(S717/AM$1)*100</f>
        <v>0.000211365090854449</v>
      </c>
      <c r="AO717" s="0" t="s">
        <v>733</v>
      </c>
      <c r="AP717" s="0" t="n">
        <v>0.000265812811146293</v>
      </c>
      <c r="AQ717" s="0" t="n">
        <v>5.49456486809759E-005</v>
      </c>
      <c r="AR717" s="0" t="n">
        <v>0.000103306042276108</v>
      </c>
      <c r="AS717" s="0" t="n">
        <v>9.15191375358208E-005</v>
      </c>
      <c r="AT717" s="0" t="n">
        <v>7.61697842431629E-005</v>
      </c>
      <c r="AU717" s="0" t="n">
        <v>6.93376789520013E-005</v>
      </c>
      <c r="AV717" s="0" t="n">
        <v>4.26754267419774E-005</v>
      </c>
      <c r="AW717" s="0" t="n">
        <v>8.715430140437E-005</v>
      </c>
      <c r="AX717" s="0" t="n">
        <v>0.00010744709683497</v>
      </c>
      <c r="AY717" s="0" t="n">
        <v>8.58681770034942E-005</v>
      </c>
      <c r="AZ717" s="0" t="n">
        <v>0.00012831263337079</v>
      </c>
      <c r="BA717" s="0" t="n">
        <v>9.44510254400093E-005</v>
      </c>
      <c r="BB717" s="0" t="n">
        <v>7.13110532842628E-005</v>
      </c>
      <c r="BC717" s="0" t="n">
        <v>8.19793561617476E-005</v>
      </c>
      <c r="BD717" s="0" t="n">
        <v>0.000102048606768015</v>
      </c>
      <c r="BE717" s="0" t="n">
        <v>5.86244414719681E-005</v>
      </c>
      <c r="BF717" s="0" t="n">
        <v>0.000101528206970995</v>
      </c>
      <c r="BG717" s="0" t="n">
        <v>0.000211365090854449</v>
      </c>
      <c r="BH717" s="1" t="n">
        <f aca="false">_xlfn.T.TEST(AP717:AU717,AV717:BA717,2,2)</f>
        <v>0.584045741511865</v>
      </c>
      <c r="BI717" s="1" t="n">
        <f aca="false">_xlfn.T.TEST(AP717:AU717,BB717:BG717,2,2)</f>
        <v>0.886604757861381</v>
      </c>
    </row>
    <row r="718" customFormat="false" ht="15" hidden="false" customHeight="false" outlineLevel="0" collapsed="false">
      <c r="A718" s="0" t="s">
        <v>734</v>
      </c>
      <c r="B718" s="0" t="n">
        <v>692.248878809398</v>
      </c>
      <c r="C718" s="0" t="n">
        <v>1179.36493902434</v>
      </c>
      <c r="D718" s="0" t="n">
        <v>492.417633172534</v>
      </c>
      <c r="E718" s="0" t="n">
        <v>741.238965738831</v>
      </c>
      <c r="F718" s="0" t="n">
        <v>383.287799373413</v>
      </c>
      <c r="G718" s="0" t="n">
        <v>361.775654983494</v>
      </c>
      <c r="H718" s="0" t="n">
        <v>243.888942462588</v>
      </c>
      <c r="I718" s="0" t="n">
        <v>1476.12533131574</v>
      </c>
      <c r="J718" s="0" t="n">
        <v>253.343576008</v>
      </c>
      <c r="K718" s="0" t="n">
        <v>492.417633172534</v>
      </c>
      <c r="L718" s="0" t="n">
        <v>602.14047362088</v>
      </c>
      <c r="M718" s="0" t="n">
        <v>694.856725361173</v>
      </c>
      <c r="N718" s="0" t="n">
        <v>357.044417970211</v>
      </c>
      <c r="O718" s="0" t="n">
        <v>228.602453078846</v>
      </c>
      <c r="P718" s="0" t="n">
        <v>1229.02637172589</v>
      </c>
      <c r="Q718" s="0" t="n">
        <v>427.264995909228</v>
      </c>
      <c r="R718" s="0" t="n">
        <v>360.473208599933</v>
      </c>
      <c r="S718" s="0" t="n">
        <v>576.73477007806</v>
      </c>
      <c r="U718" s="0" t="s">
        <v>734</v>
      </c>
      <c r="V718" s="0" t="n">
        <f aca="false">(B718/V$1)*100</f>
        <v>0.0116612804025731</v>
      </c>
      <c r="W718" s="0" t="n">
        <f aca="false">(C718/W$1)*100</f>
        <v>0.0142989917634664</v>
      </c>
      <c r="X718" s="0" t="n">
        <f aca="false">(D718/X$1)*100</f>
        <v>0.00760557033357311</v>
      </c>
      <c r="Y718" s="0" t="n">
        <f aca="false">(E718/Y$1)*100</f>
        <v>0.012170830497887</v>
      </c>
      <c r="Z718" s="0" t="n">
        <f aca="false">(F718/Z$1)*100</f>
        <v>0.00992554577961746</v>
      </c>
      <c r="AA718" s="0" t="n">
        <f aca="false">(G718/AA$1)*100</f>
        <v>0.00801415201593667</v>
      </c>
      <c r="AB718" s="0" t="n">
        <f aca="false">(H718/AB$1)*100</f>
        <v>0.00521438923914837</v>
      </c>
      <c r="AC718" s="0" t="n">
        <f aca="false">(I718/AC$1)*100</f>
        <v>0.0192392416813599</v>
      </c>
      <c r="AD718" s="0" t="n">
        <f aca="false">(J718/AD$1)*100</f>
        <v>0.00593892136167328</v>
      </c>
      <c r="AE718" s="0" t="n">
        <f aca="false">(K718/AE$1)*100</f>
        <v>0.0115315133015084</v>
      </c>
      <c r="AF718" s="0" t="n">
        <f aca="false">(L718/AF$1)*100</f>
        <v>0.0119500002556405</v>
      </c>
      <c r="AG718" s="0" t="n">
        <f aca="false">(M718/AG$1)*100</f>
        <v>0.0115099105000198</v>
      </c>
      <c r="AH718" s="0" t="n">
        <f aca="false">(N718/AH$1)*100</f>
        <v>0.00780989135743656</v>
      </c>
      <c r="AI718" s="0" t="n">
        <f aca="false">(O718/AI$1)*100</f>
        <v>0.00545150414625145</v>
      </c>
      <c r="AJ718" s="0" t="n">
        <f aca="false">(P718/AJ$1)*100</f>
        <v>0.0268419435701693</v>
      </c>
      <c r="AK718" s="0" t="n">
        <f aca="false">(Q718/AK$1)*100</f>
        <v>0.00676191447196071</v>
      </c>
      <c r="AL718" s="0" t="n">
        <f aca="false">(R718/AL$1)*100</f>
        <v>0.00798477534192182</v>
      </c>
      <c r="AM718" s="0" t="n">
        <f aca="false">(S718/AM$1)*100</f>
        <v>0.013112434984932</v>
      </c>
      <c r="AO718" s="0" t="s">
        <v>734</v>
      </c>
      <c r="AP718" s="0" t="n">
        <v>0.0116612804025731</v>
      </c>
      <c r="AQ718" s="0" t="n">
        <v>0.0142989917634664</v>
      </c>
      <c r="AR718" s="0" t="n">
        <v>0.00760557033357311</v>
      </c>
      <c r="AS718" s="0" t="n">
        <v>0.012170830497887</v>
      </c>
      <c r="AT718" s="0" t="n">
        <v>0.00992554577961746</v>
      </c>
      <c r="AU718" s="0" t="n">
        <v>0.00801415201593667</v>
      </c>
      <c r="AV718" s="0" t="n">
        <v>0.00521438923914837</v>
      </c>
      <c r="AW718" s="0" t="n">
        <v>0.0192392416813599</v>
      </c>
      <c r="AX718" s="0" t="n">
        <v>0.00593892136167328</v>
      </c>
      <c r="AY718" s="0" t="n">
        <v>0.0115315133015084</v>
      </c>
      <c r="AZ718" s="0" t="n">
        <v>0.0119500002556405</v>
      </c>
      <c r="BA718" s="0" t="n">
        <v>0.0115099105000198</v>
      </c>
      <c r="BB718" s="0" t="n">
        <v>0.00780989135743656</v>
      </c>
      <c r="BC718" s="0" t="n">
        <v>0.00545150414625145</v>
      </c>
      <c r="BD718" s="0" t="n">
        <v>0.0268419435701693</v>
      </c>
      <c r="BE718" s="0" t="n">
        <v>0.00676191447196071</v>
      </c>
      <c r="BF718" s="0" t="n">
        <v>0.00798477534192182</v>
      </c>
      <c r="BG718" s="0" t="n">
        <v>0.013112434984932</v>
      </c>
      <c r="BH718" s="1" t="n">
        <f aca="false">_xlfn.T.TEST(AP718:AU718,AV718:BA718,2,2)</f>
        <v>0.9048745143734</v>
      </c>
      <c r="BI718" s="1" t="n">
        <f aca="false">_xlfn.T.TEST(AP718:AU718,BB718:BG718,2,2)</f>
        <v>0.839924175339337</v>
      </c>
    </row>
    <row r="719" customFormat="false" ht="15" hidden="false" customHeight="false" outlineLevel="0" collapsed="false">
      <c r="A719" s="0" t="s">
        <v>735</v>
      </c>
      <c r="B719" s="0" t="n">
        <v>100856.856656368</v>
      </c>
      <c r="C719" s="0" t="n">
        <v>146928.791202676</v>
      </c>
      <c r="D719" s="0" t="n">
        <v>60486.3922520028</v>
      </c>
      <c r="E719" s="0" t="n">
        <v>115812.081881828</v>
      </c>
      <c r="F719" s="0" t="n">
        <v>49694.8989591531</v>
      </c>
      <c r="G719" s="0" t="n">
        <v>44019.9840205099</v>
      </c>
      <c r="H719" s="0" t="n">
        <v>26330.335888839</v>
      </c>
      <c r="I719" s="0" t="n">
        <v>147799.256261008</v>
      </c>
      <c r="J719" s="0" t="n">
        <v>32083.4786449374</v>
      </c>
      <c r="K719" s="0" t="n">
        <v>50082.4059581238</v>
      </c>
      <c r="L719" s="0" t="n">
        <v>81704.0030764269</v>
      </c>
      <c r="M719" s="0" t="n">
        <v>92099.9085578796</v>
      </c>
      <c r="N719" s="0" t="n">
        <v>71512.8070195909</v>
      </c>
      <c r="O719" s="0" t="n">
        <v>36189.5019691727</v>
      </c>
      <c r="P719" s="0" t="n">
        <v>143748.396416726</v>
      </c>
      <c r="Q719" s="0" t="n">
        <v>71749.4628170349</v>
      </c>
      <c r="R719" s="0" t="n">
        <v>59146.2860478515</v>
      </c>
      <c r="S719" s="0" t="n">
        <v>71512.8070195909</v>
      </c>
      <c r="U719" s="0" t="s">
        <v>735</v>
      </c>
      <c r="V719" s="0" t="n">
        <f aca="false">(B719/V$1)*100</f>
        <v>1.69898445775</v>
      </c>
      <c r="W719" s="0" t="n">
        <f aca="false">(C719/W$1)*100</f>
        <v>1.78141091506516</v>
      </c>
      <c r="X719" s="0" t="n">
        <f aca="false">(D719/X$1)*100</f>
        <v>0.934234437407955</v>
      </c>
      <c r="Y719" s="0" t="n">
        <f aca="false">(E719/Y$1)*100</f>
        <v>1.90158543107105</v>
      </c>
      <c r="Z719" s="0" t="n">
        <f aca="false">(F719/Z$1)*100</f>
        <v>1.28688936991703</v>
      </c>
      <c r="AA719" s="0" t="n">
        <f aca="false">(G719/AA$1)*100</f>
        <v>0.975142574741702</v>
      </c>
      <c r="AB719" s="0" t="n">
        <f aca="false">(H719/AB$1)*100</f>
        <v>0.562947293696947</v>
      </c>
      <c r="AC719" s="0" t="n">
        <f aca="false">(I719/AC$1)*100</f>
        <v>1.92635784455795</v>
      </c>
      <c r="AD719" s="0" t="n">
        <f aca="false">(J719/AD$1)*100</f>
        <v>0.752106130668932</v>
      </c>
      <c r="AE719" s="0" t="n">
        <f aca="false">(K719/AE$1)*100</f>
        <v>1.17283763125374</v>
      </c>
      <c r="AF719" s="0" t="n">
        <f aca="false">(L719/AF$1)*100</f>
        <v>1.62148684638145</v>
      </c>
      <c r="AG719" s="0" t="n">
        <f aca="false">(M719/AG$1)*100</f>
        <v>1.52558313947412</v>
      </c>
      <c r="AH719" s="0" t="n">
        <f aca="false">(N719/AH$1)*100</f>
        <v>1.56425146390309</v>
      </c>
      <c r="AI719" s="0" t="n">
        <f aca="false">(O719/AI$1)*100</f>
        <v>0.86301444878929</v>
      </c>
      <c r="AJ719" s="0" t="n">
        <f aca="false">(P719/AJ$1)*100</f>
        <v>3.13946586801202</v>
      </c>
      <c r="AK719" s="0" t="n">
        <f aca="false">(Q719/AK$1)*100</f>
        <v>1.13551012983284</v>
      </c>
      <c r="AL719" s="0" t="n">
        <f aca="false">(R719/AL$1)*100</f>
        <v>1.31013843784791</v>
      </c>
      <c r="AM719" s="0" t="n">
        <f aca="false">(S719/AM$1)*100</f>
        <v>1.62588954452574</v>
      </c>
      <c r="AO719" s="0" t="s">
        <v>735</v>
      </c>
      <c r="AP719" s="0" t="n">
        <v>1.69898445775</v>
      </c>
      <c r="AQ719" s="0" t="n">
        <v>1.78141091506516</v>
      </c>
      <c r="AR719" s="0" t="n">
        <v>0.934234437407954</v>
      </c>
      <c r="AS719" s="0" t="n">
        <v>1.90158543107105</v>
      </c>
      <c r="AT719" s="0" t="n">
        <v>1.28688936991703</v>
      </c>
      <c r="AU719" s="0" t="n">
        <v>0.975142574741702</v>
      </c>
      <c r="AV719" s="0" t="n">
        <v>0.562947293696947</v>
      </c>
      <c r="AW719" s="0" t="n">
        <v>1.92635784455795</v>
      </c>
      <c r="AX719" s="0" t="n">
        <v>0.752106130668932</v>
      </c>
      <c r="AY719" s="0" t="n">
        <v>1.17283763125374</v>
      </c>
      <c r="AZ719" s="0" t="n">
        <v>1.62148684638145</v>
      </c>
      <c r="BA719" s="0" t="n">
        <v>1.52558313947412</v>
      </c>
      <c r="BB719" s="0" t="n">
        <v>1.56425146390309</v>
      </c>
      <c r="BC719" s="0" t="n">
        <v>0.86301444878929</v>
      </c>
      <c r="BD719" s="0" t="n">
        <v>3.13946586801202</v>
      </c>
      <c r="BE719" s="0" t="n">
        <v>1.13551012983284</v>
      </c>
      <c r="BF719" s="0" t="n">
        <v>1.31013843784791</v>
      </c>
      <c r="BG719" s="0" t="n">
        <v>1.62588954452574</v>
      </c>
      <c r="BH719" s="1" t="n">
        <f aca="false">_xlfn.T.TEST(AP719:AU719,AV719:BA719,2,2)</f>
        <v>0.553108660842567</v>
      </c>
      <c r="BI719" s="1" t="n">
        <f aca="false">_xlfn.T.TEST(AP719:AU719,BB719:BG719,2,2)</f>
        <v>0.643238550324474</v>
      </c>
    </row>
    <row r="720" customFormat="false" ht="15" hidden="false" customHeight="false" outlineLevel="0" collapsed="false">
      <c r="A720" s="0" t="s">
        <v>736</v>
      </c>
      <c r="B720" s="0" t="n">
        <v>4219.09119855901</v>
      </c>
      <c r="C720" s="0" t="n">
        <v>6454.91774488398</v>
      </c>
      <c r="D720" s="0" t="n">
        <v>2824.82789408778</v>
      </c>
      <c r="E720" s="0" t="n">
        <v>4377.89131464132</v>
      </c>
      <c r="F720" s="0" t="n">
        <v>2313.97051181161</v>
      </c>
      <c r="G720" s="0" t="n">
        <v>2165.00228278429</v>
      </c>
      <c r="H720" s="0" t="n">
        <v>1293.52512080525</v>
      </c>
      <c r="I720" s="0" t="n">
        <v>5890.82166134205</v>
      </c>
      <c r="J720" s="0" t="n">
        <v>1231.65015071225</v>
      </c>
      <c r="K720" s="0" t="n">
        <v>2069.11308118649</v>
      </c>
      <c r="L720" s="0" t="n">
        <v>3654.12092342426</v>
      </c>
      <c r="M720" s="0" t="n">
        <v>4008.58590964232</v>
      </c>
      <c r="N720" s="0" t="n">
        <v>2881.0209705895</v>
      </c>
      <c r="O720" s="0" t="n">
        <v>1562.89720418047</v>
      </c>
      <c r="P720" s="0" t="n">
        <v>5595.18227373392</v>
      </c>
      <c r="Q720" s="0" t="n">
        <v>2881.0209705895</v>
      </c>
      <c r="R720" s="0" t="n">
        <v>2794.28313673166</v>
      </c>
      <c r="S720" s="0" t="n">
        <v>3319.21286302697</v>
      </c>
      <c r="U720" s="0" t="s">
        <v>736</v>
      </c>
      <c r="V720" s="0" t="n">
        <f aca="false">(B720/V$1)*100</f>
        <v>0.0710727124542899</v>
      </c>
      <c r="W720" s="0" t="n">
        <f aca="false">(C720/W$1)*100</f>
        <v>0.0782614546302396</v>
      </c>
      <c r="X720" s="0" t="n">
        <f aca="false">(D720/X$1)*100</f>
        <v>0.0436304993594656</v>
      </c>
      <c r="Y720" s="0" t="n">
        <f aca="false">(E720/Y$1)*100</f>
        <v>0.0718831248645459</v>
      </c>
      <c r="Z720" s="0" t="n">
        <f aca="false">(F720/Z$1)*100</f>
        <v>0.0599221271462785</v>
      </c>
      <c r="AA720" s="0" t="n">
        <f aca="false">(G720/AA$1)*100</f>
        <v>0.0479597152823201</v>
      </c>
      <c r="AB720" s="0" t="n">
        <f aca="false">(H720/AB$1)*100</f>
        <v>0.0276557985876282</v>
      </c>
      <c r="AC720" s="0" t="n">
        <f aca="false">(I720/AC$1)*100</f>
        <v>0.0767786713227995</v>
      </c>
      <c r="AD720" s="0" t="n">
        <f aca="false">(J720/AD$1)*100</f>
        <v>0.0288725433872542</v>
      </c>
      <c r="AE720" s="0" t="n">
        <f aca="false">(K720/AE$1)*100</f>
        <v>0.0484548143905867</v>
      </c>
      <c r="AF720" s="0" t="n">
        <f aca="false">(L720/AF$1)*100</f>
        <v>0.0725192008875902</v>
      </c>
      <c r="AG720" s="0" t="n">
        <f aca="false">(M720/AG$1)*100</f>
        <v>0.0663999690405843</v>
      </c>
      <c r="AH720" s="0" t="n">
        <f aca="false">(N720/AH$1)*100</f>
        <v>0.0630186599939442</v>
      </c>
      <c r="AI720" s="0" t="n">
        <f aca="false">(O720/AI$1)*100</f>
        <v>0.0372705562604614</v>
      </c>
      <c r="AJ720" s="0" t="n">
        <f aca="false">(P720/AJ$1)*100</f>
        <v>0.122198815510749</v>
      </c>
      <c r="AK720" s="0" t="n">
        <f aca="false">(Q720/AK$1)*100</f>
        <v>0.0455951636140823</v>
      </c>
      <c r="AL720" s="0" t="n">
        <f aca="false">(R720/AL$1)*100</f>
        <v>0.0618956487090427</v>
      </c>
      <c r="AM720" s="0" t="n">
        <f aca="false">(S720/AM$1)*100</f>
        <v>0.075464433784182</v>
      </c>
      <c r="AO720" s="0" t="s">
        <v>736</v>
      </c>
      <c r="AP720" s="0" t="n">
        <v>0.0710727124542899</v>
      </c>
      <c r="AQ720" s="0" t="n">
        <v>0.0782614546302396</v>
      </c>
      <c r="AR720" s="0" t="n">
        <v>0.0436304993594656</v>
      </c>
      <c r="AS720" s="0" t="n">
        <v>0.0718831248645459</v>
      </c>
      <c r="AT720" s="0" t="n">
        <v>0.0599221271462785</v>
      </c>
      <c r="AU720" s="0" t="n">
        <v>0.0479597152823201</v>
      </c>
      <c r="AV720" s="0" t="n">
        <v>0.0276557985876282</v>
      </c>
      <c r="AW720" s="0" t="n">
        <v>0.0767786713227995</v>
      </c>
      <c r="AX720" s="0" t="n">
        <v>0.0288725433872542</v>
      </c>
      <c r="AY720" s="0" t="n">
        <v>0.0484548143905867</v>
      </c>
      <c r="AZ720" s="0" t="n">
        <v>0.0725192008875902</v>
      </c>
      <c r="BA720" s="0" t="n">
        <v>0.0663999690405843</v>
      </c>
      <c r="BB720" s="0" t="n">
        <v>0.0630186599939442</v>
      </c>
      <c r="BC720" s="0" t="n">
        <v>0.0372705562604614</v>
      </c>
      <c r="BD720" s="0" t="n">
        <v>0.122198815510749</v>
      </c>
      <c r="BE720" s="0" t="n">
        <v>0.0455951636140823</v>
      </c>
      <c r="BF720" s="0" t="n">
        <v>0.0618956487090427</v>
      </c>
      <c r="BG720" s="0" t="n">
        <v>0.075464433784182</v>
      </c>
      <c r="BH720" s="1" t="n">
        <f aca="false">_xlfn.T.TEST(AP720:AU720,AV720:BA720,2,2)</f>
        <v>0.431039693304031</v>
      </c>
      <c r="BI720" s="1" t="n">
        <f aca="false">_xlfn.T.TEST(AP720:AU720,BB720:BG720,2,2)</f>
        <v>0.695233750241356</v>
      </c>
    </row>
    <row r="721" customFormat="false" ht="15" hidden="false" customHeight="false" outlineLevel="0" collapsed="false">
      <c r="A721" s="0" t="s">
        <v>737</v>
      </c>
      <c r="B721" s="0" t="n">
        <v>191.126122590196</v>
      </c>
      <c r="C721" s="0" t="n">
        <v>186.521281333305</v>
      </c>
      <c r="D721" s="0" t="n">
        <v>88.4763331667564</v>
      </c>
      <c r="E721" s="0" t="n">
        <v>54.2378327189096</v>
      </c>
      <c r="F721" s="0" t="n">
        <v>119.998069756047</v>
      </c>
      <c r="G721" s="0" t="n">
        <v>74.5425651471518</v>
      </c>
      <c r="H721" s="0" t="n">
        <v>63.1801145654053</v>
      </c>
      <c r="I721" s="0" t="n">
        <v>233.105993998001</v>
      </c>
      <c r="J721" s="0" t="n">
        <v>73.6936707913005</v>
      </c>
      <c r="K721" s="0" t="n">
        <v>38.9959458072462</v>
      </c>
      <c r="L721" s="0" t="n">
        <v>266.986714301664</v>
      </c>
      <c r="M721" s="0" t="n">
        <v>155.407951328898</v>
      </c>
      <c r="N721" s="0" t="n">
        <v>119.998069756047</v>
      </c>
      <c r="O721" s="0" t="n">
        <v>77.2438376342269</v>
      </c>
      <c r="P721" s="0" t="n">
        <v>179.19275126052</v>
      </c>
      <c r="Q721" s="0" t="n">
        <v>37.5785858846833</v>
      </c>
      <c r="R721" s="0" t="n">
        <v>155.831336992449</v>
      </c>
      <c r="S721" s="0" t="n">
        <v>120.619464896211</v>
      </c>
      <c r="U721" s="0" t="s">
        <v>737</v>
      </c>
      <c r="V721" s="0" t="n">
        <f aca="false">(B721/V$1)*100</f>
        <v>0.00321961562670079</v>
      </c>
      <c r="W721" s="0" t="n">
        <f aca="false">(C721/W$1)*100</f>
        <v>0.00226144272840815</v>
      </c>
      <c r="X721" s="0" t="n">
        <f aca="false">(D721/X$1)*100</f>
        <v>0.00136654930576102</v>
      </c>
      <c r="Y721" s="0" t="n">
        <f aca="false">(E721/Y$1)*100</f>
        <v>0.000890562287071111</v>
      </c>
      <c r="Z721" s="0" t="n">
        <f aca="false">(F721/Z$1)*100</f>
        <v>0.00310744651088936</v>
      </c>
      <c r="AA721" s="0" t="n">
        <f aca="false">(G721/AA$1)*100</f>
        <v>0.00165128703526055</v>
      </c>
      <c r="AB721" s="0" t="n">
        <f aca="false">(H721/AB$1)*100</f>
        <v>0.0013508021568815</v>
      </c>
      <c r="AC721" s="0" t="n">
        <f aca="false">(I721/AC$1)*100</f>
        <v>0.00303821258314405</v>
      </c>
      <c r="AD721" s="0" t="n">
        <f aca="false">(J721/AD$1)*100</f>
        <v>0.00172753903050911</v>
      </c>
      <c r="AE721" s="0" t="n">
        <f aca="false">(K721/AE$1)*100</f>
        <v>0.000913213170056405</v>
      </c>
      <c r="AF721" s="0" t="n">
        <f aca="false">(L721/AF$1)*100</f>
        <v>0.00529858304486986</v>
      </c>
      <c r="AG721" s="0" t="n">
        <f aca="false">(M721/AG$1)*100</f>
        <v>0.00257424522998939</v>
      </c>
      <c r="AH721" s="0" t="n">
        <f aca="false">(N721/AH$1)*100</f>
        <v>0.00262480476021616</v>
      </c>
      <c r="AI721" s="0" t="n">
        <f aca="false">(O721/AI$1)*100</f>
        <v>0.00184204104314718</v>
      </c>
      <c r="AJ721" s="0" t="n">
        <f aca="false">(P721/AJ$1)*100</f>
        <v>0.00391357079731648</v>
      </c>
      <c r="AK721" s="0" t="n">
        <f aca="false">(Q721/AK$1)*100</f>
        <v>0.000594720340215846</v>
      </c>
      <c r="AL721" s="0" t="n">
        <f aca="false">(R721/AL$1)*100</f>
        <v>0.00345179111077008</v>
      </c>
      <c r="AM721" s="0" t="n">
        <f aca="false">(S721/AM$1)*100</f>
        <v>0.00274236091428092</v>
      </c>
      <c r="AO721" s="0" t="s">
        <v>737</v>
      </c>
      <c r="AP721" s="0" t="n">
        <v>0.00321961562670079</v>
      </c>
      <c r="AQ721" s="0" t="n">
        <v>0.00226144272840815</v>
      </c>
      <c r="AR721" s="0" t="n">
        <v>0.00136654930576102</v>
      </c>
      <c r="AS721" s="0" t="n">
        <v>0.000890562287071111</v>
      </c>
      <c r="AT721" s="0" t="n">
        <v>0.00310744651088936</v>
      </c>
      <c r="AU721" s="0" t="n">
        <v>0.00165128703526055</v>
      </c>
      <c r="AV721" s="0" t="n">
        <v>0.0013508021568815</v>
      </c>
      <c r="AW721" s="0" t="n">
        <v>0.00303821258314405</v>
      </c>
      <c r="AX721" s="0" t="n">
        <v>0.00172753903050911</v>
      </c>
      <c r="AY721" s="0" t="n">
        <v>0.000913213170056405</v>
      </c>
      <c r="AZ721" s="0" t="n">
        <v>0.00529858304486986</v>
      </c>
      <c r="BA721" s="0" t="n">
        <v>0.00257424522998939</v>
      </c>
      <c r="BB721" s="0" t="n">
        <v>0.00262480476021616</v>
      </c>
      <c r="BC721" s="0" t="n">
        <v>0.00184204104314718</v>
      </c>
      <c r="BD721" s="0" t="n">
        <v>0.00391357079731648</v>
      </c>
      <c r="BE721" s="0" t="n">
        <v>0.000594720340215846</v>
      </c>
      <c r="BF721" s="0" t="n">
        <v>0.00345179111077008</v>
      </c>
      <c r="BG721" s="0" t="n">
        <v>0.00274236091428092</v>
      </c>
      <c r="BH721" s="1" t="n">
        <f aca="false">_xlfn.T.TEST(AP721:AU721,AV721:BA721,2,2)</f>
        <v>0.606503817040225</v>
      </c>
      <c r="BI721" s="1" t="n">
        <f aca="false">_xlfn.T.TEST(AP721:AU721,BB721:BG721,2,2)</f>
        <v>0.488955184187271</v>
      </c>
    </row>
    <row r="722" customFormat="false" ht="15" hidden="false" customHeight="false" outlineLevel="0" collapsed="false">
      <c r="A722" s="0" t="s">
        <v>738</v>
      </c>
      <c r="B722" s="0" t="n">
        <v>34.145966497495</v>
      </c>
      <c r="C722" s="0" t="n">
        <v>29.3527863383567</v>
      </c>
      <c r="D722" s="0" t="n">
        <v>16.4688953461873</v>
      </c>
      <c r="E722" s="0" t="n">
        <v>36.3517604085636</v>
      </c>
      <c r="F722" s="0" t="n">
        <v>16.8443480972249</v>
      </c>
      <c r="G722" s="0" t="n">
        <v>12.8836833602585</v>
      </c>
      <c r="H722" s="0" t="n">
        <v>14.0860593387306</v>
      </c>
      <c r="I722" s="0" t="n">
        <v>64.4755192919591</v>
      </c>
      <c r="J722" s="0" t="n">
        <v>19.038721068526</v>
      </c>
      <c r="K722" s="0" t="n">
        <v>25.3117622908755</v>
      </c>
      <c r="L722" s="0" t="n">
        <v>32.2503814521231</v>
      </c>
      <c r="M722" s="0" t="n">
        <v>34.2857405433224</v>
      </c>
      <c r="N722" s="0" t="n">
        <v>24.7346635533857</v>
      </c>
      <c r="O722" s="0" t="n">
        <v>14.3733432366189</v>
      </c>
      <c r="P722" s="0" t="n">
        <v>42.283429649808</v>
      </c>
      <c r="Q722" s="0" t="n">
        <v>21.1385264608362</v>
      </c>
      <c r="R722" s="0" t="n">
        <v>24.7346635533857</v>
      </c>
      <c r="S722" s="0" t="n">
        <v>21.9554741374281</v>
      </c>
      <c r="U722" s="0" t="s">
        <v>738</v>
      </c>
      <c r="V722" s="0" t="n">
        <f aca="false">(B722/V$1)*100</f>
        <v>0.00057520597307286</v>
      </c>
      <c r="W722" s="0" t="n">
        <f aca="false">(C722/W$1)*100</f>
        <v>0.000355882421292064</v>
      </c>
      <c r="X722" s="0" t="n">
        <f aca="false">(D722/X$1)*100</f>
        <v>0.000254368108356906</v>
      </c>
      <c r="Y722" s="0" t="n">
        <f aca="false">(E722/Y$1)*100</f>
        <v>0.000596880540125725</v>
      </c>
      <c r="Z722" s="0" t="n">
        <f aca="false">(F722/Z$1)*100</f>
        <v>0.00043619793909468</v>
      </c>
      <c r="AA722" s="0" t="n">
        <f aca="false">(G722/AA$1)*100</f>
        <v>0.000285402833363721</v>
      </c>
      <c r="AB722" s="0" t="n">
        <f aca="false">(H722/AB$1)*100</f>
        <v>0.000301162469672644</v>
      </c>
      <c r="AC722" s="0" t="n">
        <f aca="false">(I722/AC$1)*100</f>
        <v>0.000840348764344761</v>
      </c>
      <c r="AD722" s="0" t="n">
        <f aca="false">(J722/AD$1)*100</f>
        <v>0.000446308799435427</v>
      </c>
      <c r="AE722" s="0" t="n">
        <f aca="false">(K722/AE$1)*100</f>
        <v>0.00059275481599088</v>
      </c>
      <c r="AF722" s="0" t="n">
        <f aca="false">(L722/AF$1)*100</f>
        <v>0.000640036807823063</v>
      </c>
      <c r="AG722" s="0" t="n">
        <f aca="false">(M722/AG$1)*100</f>
        <v>0.000567923991633561</v>
      </c>
      <c r="AH722" s="0" t="n">
        <f aca="false">(N722/AH$1)*100</f>
        <v>0.000541039224791367</v>
      </c>
      <c r="AI722" s="0" t="n">
        <f aca="false">(O722/AI$1)*100</f>
        <v>0.000342762464683167</v>
      </c>
      <c r="AJ722" s="0" t="n">
        <f aca="false">(P722/AJ$1)*100</f>
        <v>0.000923470365423942</v>
      </c>
      <c r="AK722" s="0" t="n">
        <f aca="false">(Q722/AK$1)*100</f>
        <v>0.000334539242296881</v>
      </c>
      <c r="AL722" s="0" t="n">
        <f aca="false">(R722/AL$1)*100</f>
        <v>0.000547892955481749</v>
      </c>
      <c r="AM722" s="0" t="n">
        <f aca="false">(S722/AM$1)*100</f>
        <v>0.000499171789402288</v>
      </c>
      <c r="AO722" s="0" t="s">
        <v>738</v>
      </c>
      <c r="AP722" s="0" t="n">
        <v>0.00057520597307286</v>
      </c>
      <c r="AQ722" s="0" t="n">
        <v>0.000355882421292064</v>
      </c>
      <c r="AR722" s="0" t="n">
        <v>0.000254368108356906</v>
      </c>
      <c r="AS722" s="0" t="n">
        <v>0.000596880540125725</v>
      </c>
      <c r="AT722" s="0" t="n">
        <v>0.00043619793909468</v>
      </c>
      <c r="AU722" s="0" t="n">
        <v>0.000285402833363721</v>
      </c>
      <c r="AV722" s="0" t="n">
        <v>0.000301162469672644</v>
      </c>
      <c r="AW722" s="0" t="n">
        <v>0.000840348764344761</v>
      </c>
      <c r="AX722" s="0" t="n">
        <v>0.000446308799435427</v>
      </c>
      <c r="AY722" s="0" t="n">
        <v>0.000592754815990881</v>
      </c>
      <c r="AZ722" s="0" t="n">
        <v>0.000640036807823063</v>
      </c>
      <c r="BA722" s="0" t="n">
        <v>0.000567923991633561</v>
      </c>
      <c r="BB722" s="0" t="n">
        <v>0.000541039224791367</v>
      </c>
      <c r="BC722" s="0" t="n">
        <v>0.000342762464683167</v>
      </c>
      <c r="BD722" s="0" t="n">
        <v>0.000923470365423942</v>
      </c>
      <c r="BE722" s="0" t="n">
        <v>0.000334539242296881</v>
      </c>
      <c r="BF722" s="0" t="n">
        <v>0.000547892955481749</v>
      </c>
      <c r="BG722" s="0" t="n">
        <v>0.000499171789402288</v>
      </c>
      <c r="BH722" s="1" t="n">
        <f aca="false">_xlfn.T.TEST(AP722:AU722,AV722:BA722,2,2)</f>
        <v>0.152020057931249</v>
      </c>
      <c r="BI722" s="1" t="n">
        <f aca="false">_xlfn.T.TEST(AP722:AU722,BB722:BG722,2,2)</f>
        <v>0.30518667023152</v>
      </c>
    </row>
    <row r="723" customFormat="false" ht="15" hidden="false" customHeight="false" outlineLevel="0" collapsed="false">
      <c r="A723" s="0" t="s">
        <v>739</v>
      </c>
      <c r="B723" s="0" t="n">
        <v>13.5541244490985</v>
      </c>
      <c r="C723" s="0" t="n">
        <v>11.2351100542155</v>
      </c>
      <c r="D723" s="0" t="n">
        <v>5.27377184313268</v>
      </c>
      <c r="E723" s="0" t="n">
        <v>14.7753407515135</v>
      </c>
      <c r="F723" s="0" t="n">
        <v>5.05798155874623</v>
      </c>
      <c r="G723" s="0" t="n">
        <v>3.18536208470886</v>
      </c>
      <c r="H723" s="0" t="n">
        <v>4.79705340549481</v>
      </c>
      <c r="I723" s="0" t="n">
        <v>18.6198121553433</v>
      </c>
      <c r="J723" s="0" t="n">
        <v>6.96041581382656</v>
      </c>
      <c r="K723" s="0" t="n">
        <v>10.6730473160218</v>
      </c>
      <c r="L723" s="0" t="n">
        <v>6.96041581382656</v>
      </c>
      <c r="M723" s="0" t="n">
        <v>8.38510458405323</v>
      </c>
      <c r="N723" s="0" t="n">
        <v>6.68484895005814</v>
      </c>
      <c r="O723" s="0" t="n">
        <v>3.93367839013494</v>
      </c>
      <c r="P723" s="0" t="n">
        <v>12.227811931317</v>
      </c>
      <c r="Q723" s="0" t="n">
        <v>8.0561296990053</v>
      </c>
      <c r="R723" s="0" t="n">
        <v>5.88440428177215</v>
      </c>
      <c r="S723" s="0" t="n">
        <v>4.78571345227122</v>
      </c>
      <c r="U723" s="0" t="s">
        <v>739</v>
      </c>
      <c r="V723" s="0" t="n">
        <f aca="false">(B723/V$1)*100</f>
        <v>0.000228326040894649</v>
      </c>
      <c r="W723" s="0" t="n">
        <f aca="false">(C723/W$1)*100</f>
        <v>0.000136218010906588</v>
      </c>
      <c r="X723" s="0" t="n">
        <f aca="false">(D723/X$1)*100</f>
        <v>8.1455333794087E-005</v>
      </c>
      <c r="Y723" s="0" t="n">
        <f aca="false">(E723/Y$1)*100</f>
        <v>0.000242604849646496</v>
      </c>
      <c r="Z723" s="0" t="n">
        <f aca="false">(F723/Z$1)*100</f>
        <v>0.000130980499759886</v>
      </c>
      <c r="AA723" s="0" t="n">
        <f aca="false">(G723/AA$1)*100</f>
        <v>7.05630011887407E-005</v>
      </c>
      <c r="AB723" s="0" t="n">
        <f aca="false">(H723/AB$1)*100</f>
        <v>0.000102561860347848</v>
      </c>
      <c r="AC723" s="0" t="n">
        <f aca="false">(I723/AC$1)*100</f>
        <v>0.000242683367406793</v>
      </c>
      <c r="AD723" s="0" t="n">
        <f aca="false">(J723/AD$1)*100</f>
        <v>0.000163167200898584</v>
      </c>
      <c r="AE723" s="0" t="n">
        <f aca="false">(K723/AE$1)*100</f>
        <v>0.000249943094643831</v>
      </c>
      <c r="AF723" s="0" t="n">
        <f aca="false">(L723/AF$1)*100</f>
        <v>0.000138135492295377</v>
      </c>
      <c r="AG723" s="0" t="n">
        <f aca="false">(M723/AG$1)*100</f>
        <v>0.000138894537209226</v>
      </c>
      <c r="AH723" s="0" t="n">
        <f aca="false">(N723/AH$1)*100</f>
        <v>0.000146222546588541</v>
      </c>
      <c r="AI723" s="0" t="n">
        <f aca="false">(O723/AI$1)*100</f>
        <v>9.38067976306626E-005</v>
      </c>
      <c r="AJ723" s="0" t="n">
        <f aca="false">(P723/AJ$1)*100</f>
        <v>0.000267055488309943</v>
      </c>
      <c r="AK723" s="0" t="n">
        <f aca="false">(Q723/AK$1)*100</f>
        <v>0.000127496660202114</v>
      </c>
      <c r="AL723" s="0" t="n">
        <f aca="false">(R723/AL$1)*100</f>
        <v>0.000130344350398423</v>
      </c>
      <c r="AM723" s="0" t="n">
        <f aca="false">(S723/AM$1)*100</f>
        <v>0.000108806265470916</v>
      </c>
      <c r="AO723" s="0" t="s">
        <v>739</v>
      </c>
      <c r="AP723" s="0" t="n">
        <v>0.000228326040894649</v>
      </c>
      <c r="AQ723" s="0" t="n">
        <v>0.000136218010906588</v>
      </c>
      <c r="AR723" s="0" t="n">
        <v>8.1455333794087E-005</v>
      </c>
      <c r="AS723" s="0" t="n">
        <v>0.000242604849646496</v>
      </c>
      <c r="AT723" s="0" t="n">
        <v>0.000130980499759886</v>
      </c>
      <c r="AU723" s="0" t="n">
        <v>7.05630011887407E-005</v>
      </c>
      <c r="AV723" s="0" t="n">
        <v>0.000102561860347848</v>
      </c>
      <c r="AW723" s="0" t="n">
        <v>0.000242683367406793</v>
      </c>
      <c r="AX723" s="0" t="n">
        <v>0.000163167200898584</v>
      </c>
      <c r="AY723" s="0" t="n">
        <v>0.000249943094643831</v>
      </c>
      <c r="AZ723" s="0" t="n">
        <v>0.000138135492295377</v>
      </c>
      <c r="BA723" s="0" t="n">
        <v>0.000138894537209226</v>
      </c>
      <c r="BB723" s="0" t="n">
        <v>0.000146222546588541</v>
      </c>
      <c r="BC723" s="0" t="n">
        <v>9.38067976306626E-005</v>
      </c>
      <c r="BD723" s="0" t="n">
        <v>0.000267055488309943</v>
      </c>
      <c r="BE723" s="0" t="n">
        <v>0.000127496660202114</v>
      </c>
      <c r="BF723" s="0" t="n">
        <v>0.000130344350398423</v>
      </c>
      <c r="BG723" s="0" t="n">
        <v>0.000108806265470916</v>
      </c>
      <c r="BH723" s="1" t="n">
        <f aca="false">_xlfn.T.TEST(AP723:AU723,AV723:BA723,2,2)</f>
        <v>0.543611668584492</v>
      </c>
      <c r="BI723" s="1" t="n">
        <f aca="false">_xlfn.T.TEST(AP723:AU723,BB723:BG723,2,2)</f>
        <v>0.945439637787605</v>
      </c>
    </row>
    <row r="724" customFormat="false" ht="15" hidden="false" customHeight="false" outlineLevel="0" collapsed="false">
      <c r="A724" s="0" t="s">
        <v>740</v>
      </c>
      <c r="B724" s="0" t="n">
        <v>17.6362014136971</v>
      </c>
      <c r="C724" s="0" t="n">
        <v>24.9042972098362</v>
      </c>
      <c r="D724" s="0" t="n">
        <v>10.3805296110028</v>
      </c>
      <c r="E724" s="0" t="n">
        <v>20.4002773362194</v>
      </c>
      <c r="F724" s="0" t="n">
        <v>6.09066207367593</v>
      </c>
      <c r="G724" s="0" t="n">
        <v>6.19951534733441</v>
      </c>
      <c r="H724" s="0" t="n">
        <v>5.00788740993043</v>
      </c>
      <c r="I724" s="0" t="n">
        <v>22.9347352953067</v>
      </c>
      <c r="J724" s="0" t="n">
        <v>6.85261240117745</v>
      </c>
      <c r="K724" s="0" t="n">
        <v>10.3805296110028</v>
      </c>
      <c r="L724" s="0" t="n">
        <v>10.7265577512312</v>
      </c>
      <c r="M724" s="0" t="n">
        <v>12.880472741977</v>
      </c>
      <c r="N724" s="0" t="n">
        <v>9.39828130263906</v>
      </c>
      <c r="O724" s="0" t="n">
        <v>7.61956340498012</v>
      </c>
      <c r="P724" s="0" t="n">
        <v>20.6040356305894</v>
      </c>
      <c r="Q724" s="0" t="n">
        <v>9.73280799207682</v>
      </c>
      <c r="R724" s="0" t="n">
        <v>8.34217788155381</v>
      </c>
      <c r="S724" s="0" t="n">
        <v>11.6081117347117</v>
      </c>
      <c r="U724" s="0" t="s">
        <v>740</v>
      </c>
      <c r="V724" s="0" t="n">
        <f aca="false">(B724/V$1)*100</f>
        <v>0.00029709067969181</v>
      </c>
      <c r="W724" s="0" t="n">
        <f aca="false">(C724/W$1)*100</f>
        <v>0.000301947538794025</v>
      </c>
      <c r="X724" s="0" t="n">
        <f aca="false">(D724/X$1)*100</f>
        <v>0.000160331074148511</v>
      </c>
      <c r="Y724" s="0" t="n">
        <f aca="false">(E724/Y$1)*100</f>
        <v>0.000334963930723111</v>
      </c>
      <c r="Z724" s="0" t="n">
        <f aca="false">(F724/Z$1)*100</f>
        <v>0.000157722592107751</v>
      </c>
      <c r="AA724" s="0" t="n">
        <f aca="false">(G724/AA$1)*100</f>
        <v>0.000137333338311383</v>
      </c>
      <c r="AB724" s="0" t="n">
        <f aca="false">(H724/AB$1)*100</f>
        <v>0.00010706952909607</v>
      </c>
      <c r="AC724" s="0" t="n">
        <f aca="false">(I724/AC$1)*100</f>
        <v>0.00029892239221389</v>
      </c>
      <c r="AD724" s="0" t="n">
        <f aca="false">(J724/AD$1)*100</f>
        <v>0.000160640055745226</v>
      </c>
      <c r="AE724" s="0" t="n">
        <f aca="false">(K724/AE$1)*100</f>
        <v>0.000243092869186589</v>
      </c>
      <c r="AF724" s="0" t="n">
        <f aca="false">(L724/AF$1)*100</f>
        <v>0.000212877847420803</v>
      </c>
      <c r="AG724" s="0" t="n">
        <f aca="false">(M724/AG$1)*100</f>
        <v>0.000213357780168338</v>
      </c>
      <c r="AH724" s="0" t="n">
        <f aca="false">(N724/AH$1)*100</f>
        <v>0.000205575419264396</v>
      </c>
      <c r="AI724" s="0" t="n">
        <f aca="false">(O724/AI$1)*100</f>
        <v>0.000181704443392601</v>
      </c>
      <c r="AJ724" s="0" t="n">
        <f aca="false">(P724/AJ$1)*100</f>
        <v>0.000449992265778156</v>
      </c>
      <c r="AK724" s="0" t="n">
        <f aca="false">(Q724/AK$1)*100</f>
        <v>0.000154031844041867</v>
      </c>
      <c r="AL724" s="0" t="n">
        <f aca="false">(R724/AL$1)*100</f>
        <v>0.000184786038622036</v>
      </c>
      <c r="AM724" s="0" t="n">
        <f aca="false">(S724/AM$1)*100</f>
        <v>0.000263917867130905</v>
      </c>
      <c r="AO724" s="0" t="s">
        <v>740</v>
      </c>
      <c r="AP724" s="0" t="n">
        <v>0.00029709067969181</v>
      </c>
      <c r="AQ724" s="0" t="n">
        <v>0.000301947538794025</v>
      </c>
      <c r="AR724" s="0" t="n">
        <v>0.000160331074148511</v>
      </c>
      <c r="AS724" s="0" t="n">
        <v>0.000334963930723111</v>
      </c>
      <c r="AT724" s="0" t="n">
        <v>0.000157722592107751</v>
      </c>
      <c r="AU724" s="0" t="n">
        <v>0.000137333338311383</v>
      </c>
      <c r="AV724" s="0" t="n">
        <v>0.00010706952909607</v>
      </c>
      <c r="AW724" s="0" t="n">
        <v>0.00029892239221389</v>
      </c>
      <c r="AX724" s="0" t="n">
        <v>0.000160640055745226</v>
      </c>
      <c r="AY724" s="0" t="n">
        <v>0.000243092869186589</v>
      </c>
      <c r="AZ724" s="0" t="n">
        <v>0.000212877847420803</v>
      </c>
      <c r="BA724" s="0" t="n">
        <v>0.000213357780168338</v>
      </c>
      <c r="BB724" s="0" t="n">
        <v>0.000205575419264396</v>
      </c>
      <c r="BC724" s="0" t="n">
        <v>0.000181704443392601</v>
      </c>
      <c r="BD724" s="0" t="n">
        <v>0.000449992265778156</v>
      </c>
      <c r="BE724" s="0" t="n">
        <v>0.000154031844041867</v>
      </c>
      <c r="BF724" s="0" t="n">
        <v>0.000184786038622036</v>
      </c>
      <c r="BG724" s="0" t="n">
        <v>0.000263917867130905</v>
      </c>
      <c r="BH724" s="1" t="n">
        <f aca="false">_xlfn.T.TEST(AP724:AU724,AV724:BA724,2,2)</f>
        <v>0.584073163344913</v>
      </c>
      <c r="BI724" s="1" t="n">
        <f aca="false">_xlfn.T.TEST(AP724:AU724,BB724:BG724,2,2)</f>
        <v>0.88618210512067</v>
      </c>
    </row>
    <row r="725" customFormat="false" ht="15" hidden="false" customHeight="false" outlineLevel="0" collapsed="false">
      <c r="A725" s="0" t="s">
        <v>741</v>
      </c>
      <c r="B725" s="0" t="n">
        <v>510.5958478021</v>
      </c>
      <c r="C725" s="0" t="n">
        <v>1150.66615519323</v>
      </c>
      <c r="D725" s="0" t="n">
        <v>444.175877339883</v>
      </c>
      <c r="E725" s="0" t="n">
        <v>646.534142794332</v>
      </c>
      <c r="F725" s="0" t="n">
        <v>180.942552970349</v>
      </c>
      <c r="G725" s="0" t="n">
        <v>307.095947179883</v>
      </c>
      <c r="H725" s="0" t="n">
        <v>154.702330897874</v>
      </c>
      <c r="I725" s="0" t="n">
        <v>936.437987191862</v>
      </c>
      <c r="J725" s="0" t="n">
        <v>218.333295981292</v>
      </c>
      <c r="K725" s="0" t="n">
        <v>429.72903623114</v>
      </c>
      <c r="L725" s="0" t="n">
        <v>444.175877339883</v>
      </c>
      <c r="M725" s="0" t="n">
        <v>636.360419806639</v>
      </c>
      <c r="N725" s="0" t="n">
        <v>236.145643757692</v>
      </c>
      <c r="O725" s="0" t="n">
        <v>173.008730283277</v>
      </c>
      <c r="P725" s="0" t="n">
        <v>813.748313691239</v>
      </c>
      <c r="Q725" s="0" t="n">
        <v>456.434892132799</v>
      </c>
      <c r="R725" s="0" t="n">
        <v>223.910604360615</v>
      </c>
      <c r="S725" s="0" t="n">
        <v>564.925381841943</v>
      </c>
      <c r="U725" s="0" t="s">
        <v>741</v>
      </c>
      <c r="V725" s="0" t="n">
        <f aca="false">(B725/V$1)*100</f>
        <v>0.00860124376633226</v>
      </c>
      <c r="W725" s="0" t="n">
        <f aca="false">(C725/W$1)*100</f>
        <v>0.0139510386744402</v>
      </c>
      <c r="X725" s="0" t="n">
        <f aca="false">(D725/X$1)*100</f>
        <v>0.0068604587813397</v>
      </c>
      <c r="Y725" s="0" t="n">
        <f aca="false">(E725/Y$1)*100</f>
        <v>0.0106158173365902</v>
      </c>
      <c r="Z725" s="0" t="n">
        <f aca="false">(F725/Z$1)*100</f>
        <v>0.00468565291126934</v>
      </c>
      <c r="AA725" s="0" t="n">
        <f aca="false">(G725/AA$1)*100</f>
        <v>0.00680287236102145</v>
      </c>
      <c r="AB725" s="0" t="n">
        <f aca="false">(H725/AB$1)*100</f>
        <v>0.00330756352198619</v>
      </c>
      <c r="AC725" s="0" t="n">
        <f aca="false">(I725/AC$1)*100</f>
        <v>0.012205167388552</v>
      </c>
      <c r="AD725" s="0" t="n">
        <f aca="false">(J725/AD$1)*100</f>
        <v>0.00511820467643073</v>
      </c>
      <c r="AE725" s="0" t="n">
        <f aca="false">(K725/AE$1)*100</f>
        <v>0.010063461914264</v>
      </c>
      <c r="AF725" s="0" t="n">
        <f aca="false">(L725/AF$1)*100</f>
        <v>0.00881505575574865</v>
      </c>
      <c r="AG725" s="0" t="n">
        <f aca="false">(M725/AG$1)*100</f>
        <v>0.0105409521278251</v>
      </c>
      <c r="AH725" s="0" t="n">
        <f aca="false">(N725/AH$1)*100</f>
        <v>0.00516538483576954</v>
      </c>
      <c r="AI725" s="0" t="n">
        <f aca="false">(O725/AI$1)*100</f>
        <v>0.00412575542289427</v>
      </c>
      <c r="AJ725" s="0" t="n">
        <f aca="false">(P725/AJ$1)*100</f>
        <v>0.0177722682107689</v>
      </c>
      <c r="AK725" s="0" t="n">
        <f aca="false">(Q725/AK$1)*100</f>
        <v>0.00722355852262772</v>
      </c>
      <c r="AL725" s="0" t="n">
        <f aca="false">(R725/AL$1)*100</f>
        <v>0.00495980236489004</v>
      </c>
      <c r="AM725" s="0" t="n">
        <f aca="false">(S725/AM$1)*100</f>
        <v>0.0128439409674187</v>
      </c>
      <c r="AO725" s="0" t="s">
        <v>741</v>
      </c>
      <c r="AP725" s="0" t="n">
        <v>0.00860124376633226</v>
      </c>
      <c r="AQ725" s="0" t="n">
        <v>0.0139510386744402</v>
      </c>
      <c r="AR725" s="0" t="n">
        <v>0.0068604587813397</v>
      </c>
      <c r="AS725" s="0" t="n">
        <v>0.0106158173365902</v>
      </c>
      <c r="AT725" s="0" t="n">
        <v>0.00468565291126934</v>
      </c>
      <c r="AU725" s="0" t="n">
        <v>0.00680287236102145</v>
      </c>
      <c r="AV725" s="0" t="n">
        <v>0.00330756352198619</v>
      </c>
      <c r="AW725" s="0" t="n">
        <v>0.012205167388552</v>
      </c>
      <c r="AX725" s="0" t="n">
        <v>0.00511820467643073</v>
      </c>
      <c r="AY725" s="0" t="n">
        <v>0.010063461914264</v>
      </c>
      <c r="AZ725" s="0" t="n">
        <v>0.00881505575574865</v>
      </c>
      <c r="BA725" s="0" t="n">
        <v>0.0105409521278251</v>
      </c>
      <c r="BB725" s="0" t="n">
        <v>0.00516538483576954</v>
      </c>
      <c r="BC725" s="0" t="n">
        <v>0.00412575542289427</v>
      </c>
      <c r="BD725" s="0" t="n">
        <v>0.0177722682107689</v>
      </c>
      <c r="BE725" s="0" t="n">
        <v>0.00722355852262772</v>
      </c>
      <c r="BF725" s="0" t="n">
        <v>0.00495980236489004</v>
      </c>
      <c r="BG725" s="0" t="n">
        <v>0.0128439409674187</v>
      </c>
      <c r="BH725" s="1" t="n">
        <f aca="false">_xlfn.T.TEST(AP725:AU725,AV725:BA725,2,2)</f>
        <v>0.902248538356359</v>
      </c>
      <c r="BI725" s="1" t="n">
        <f aca="false">_xlfn.T.TEST(AP725:AU725,BB725:BG725,2,2)</f>
        <v>0.971429068892986</v>
      </c>
    </row>
    <row r="726" customFormat="false" ht="15" hidden="false" customHeight="false" outlineLevel="0" collapsed="false">
      <c r="A726" s="0" t="s">
        <v>742</v>
      </c>
      <c r="B726" s="0" t="n">
        <v>5588.88833638455</v>
      </c>
      <c r="C726" s="0" t="n">
        <v>7279.45817757746</v>
      </c>
      <c r="D726" s="0" t="n">
        <v>3217.8384481166</v>
      </c>
      <c r="E726" s="0" t="n">
        <v>5079.41285893056</v>
      </c>
      <c r="F726" s="0" t="n">
        <v>2676.45622058234</v>
      </c>
      <c r="G726" s="0" t="n">
        <v>2251.85871321205</v>
      </c>
      <c r="H726" s="0" t="n">
        <v>1890.0576014069</v>
      </c>
      <c r="I726" s="0" t="n">
        <v>6787.88520280125</v>
      </c>
      <c r="J726" s="0" t="n">
        <v>1707.32039426011</v>
      </c>
      <c r="K726" s="0" t="n">
        <v>3217.8384481166</v>
      </c>
      <c r="L726" s="0" t="n">
        <v>4746.12531477553</v>
      </c>
      <c r="M726" s="0" t="n">
        <v>4990.23774951292</v>
      </c>
      <c r="N726" s="0" t="n">
        <v>2990.82236477063</v>
      </c>
      <c r="O726" s="0" t="n">
        <v>1533.17785804906</v>
      </c>
      <c r="P726" s="0" t="n">
        <v>5972.22759236551</v>
      </c>
      <c r="Q726" s="0" t="n">
        <v>2937.72876028076</v>
      </c>
      <c r="R726" s="0" t="n">
        <v>2990.7177729933</v>
      </c>
      <c r="S726" s="0" t="n">
        <v>3529.42254063452</v>
      </c>
      <c r="U726" s="0" t="s">
        <v>742</v>
      </c>
      <c r="V726" s="0" t="n">
        <f aca="false">(B726/V$1)*100</f>
        <v>0.0941476339280504</v>
      </c>
      <c r="W726" s="0" t="n">
        <f aca="false">(C726/W$1)*100</f>
        <v>0.0882584423866187</v>
      </c>
      <c r="X726" s="0" t="n">
        <f aca="false">(D726/X$1)*100</f>
        <v>0.0497006910202411</v>
      </c>
      <c r="Y726" s="0" t="n">
        <f aca="false">(E726/Y$1)*100</f>
        <v>0.0834018120906686</v>
      </c>
      <c r="Z726" s="0" t="n">
        <f aca="false">(F726/Z$1)*100</f>
        <v>0.0693089860620663</v>
      </c>
      <c r="AA726" s="0" t="n">
        <f aca="false">(G726/AA$1)*100</f>
        <v>0.0498837823869501</v>
      </c>
      <c r="AB726" s="0" t="n">
        <f aca="false">(H726/AB$1)*100</f>
        <v>0.0404097697855184</v>
      </c>
      <c r="AC726" s="0" t="n">
        <f aca="false">(I726/AC$1)*100</f>
        <v>0.0884706475469908</v>
      </c>
      <c r="AD726" s="0" t="n">
        <f aca="false">(J726/AD$1)*100</f>
        <v>0.0400232826916899</v>
      </c>
      <c r="AE726" s="0" t="n">
        <f aca="false">(K726/AE$1)*100</f>
        <v>0.0753558450526899</v>
      </c>
      <c r="AF726" s="0" t="n">
        <f aca="false">(L726/AF$1)*100</f>
        <v>0.094190975710062</v>
      </c>
      <c r="AG726" s="0" t="n">
        <f aca="false">(M726/AG$1)*100</f>
        <v>0.0826604791669237</v>
      </c>
      <c r="AH726" s="0" t="n">
        <f aca="false">(N726/AH$1)*100</f>
        <v>0.0654204254782633</v>
      </c>
      <c r="AI726" s="0" t="n">
        <f aca="false">(O726/AI$1)*100</f>
        <v>0.0365618362249709</v>
      </c>
      <c r="AJ726" s="0" t="n">
        <f aca="false">(P726/AJ$1)*100</f>
        <v>0.130433487604801</v>
      </c>
      <c r="AK726" s="0" t="n">
        <f aca="false">(Q726/AK$1)*100</f>
        <v>0.0464926235685777</v>
      </c>
      <c r="AL726" s="0" t="n">
        <f aca="false">(R726/AL$1)*100</f>
        <v>0.0662468359887111</v>
      </c>
      <c r="AM726" s="0" t="n">
        <f aca="false">(S726/AM$1)*100</f>
        <v>0.0802436856584179</v>
      </c>
      <c r="AO726" s="0" t="s">
        <v>742</v>
      </c>
      <c r="AP726" s="0" t="n">
        <v>0.0941476339280504</v>
      </c>
      <c r="AQ726" s="0" t="n">
        <v>0.0882584423866187</v>
      </c>
      <c r="AR726" s="0" t="n">
        <v>0.0497006910202411</v>
      </c>
      <c r="AS726" s="0" t="n">
        <v>0.0834018120906686</v>
      </c>
      <c r="AT726" s="0" t="n">
        <v>0.0693089860620663</v>
      </c>
      <c r="AU726" s="0" t="n">
        <v>0.0498837823869501</v>
      </c>
      <c r="AV726" s="0" t="n">
        <v>0.0404097697855184</v>
      </c>
      <c r="AW726" s="0" t="n">
        <v>0.0884706475469908</v>
      </c>
      <c r="AX726" s="0" t="n">
        <v>0.0400232826916899</v>
      </c>
      <c r="AY726" s="0" t="n">
        <v>0.0753558450526899</v>
      </c>
      <c r="AZ726" s="0" t="n">
        <v>0.094190975710062</v>
      </c>
      <c r="BA726" s="0" t="n">
        <v>0.0826604791669237</v>
      </c>
      <c r="BB726" s="0" t="n">
        <v>0.0654204254782633</v>
      </c>
      <c r="BC726" s="0" t="n">
        <v>0.0365618362249709</v>
      </c>
      <c r="BD726" s="0" t="n">
        <v>0.130433487604801</v>
      </c>
      <c r="BE726" s="0" t="n">
        <v>0.0464926235685777</v>
      </c>
      <c r="BF726" s="0" t="n">
        <v>0.0662468359887111</v>
      </c>
      <c r="BG726" s="0" t="n">
        <v>0.0802436856584179</v>
      </c>
      <c r="BH726" s="1" t="n">
        <f aca="false">_xlfn.T.TEST(AP726:AU726,AV726:BA726,2,2)</f>
        <v>0.860980955311018</v>
      </c>
      <c r="BI726" s="1" t="n">
        <f aca="false">_xlfn.T.TEST(AP726:AU726,BB726:BG726,2,2)</f>
        <v>0.922977765152286</v>
      </c>
    </row>
    <row r="727" customFormat="false" ht="15" hidden="false" customHeight="false" outlineLevel="0" collapsed="false">
      <c r="A727" s="0" t="s">
        <v>743</v>
      </c>
      <c r="B727" s="0" t="n">
        <v>309.695520167249</v>
      </c>
      <c r="C727" s="0" t="n">
        <v>476.153524926339</v>
      </c>
      <c r="D727" s="0" t="n">
        <v>164.612817095166</v>
      </c>
      <c r="E727" s="0" t="n">
        <v>225.457012885988</v>
      </c>
      <c r="F727" s="0" t="n">
        <v>166.156884289299</v>
      </c>
      <c r="G727" s="0" t="n">
        <v>131.580564725715</v>
      </c>
      <c r="H727" s="0" t="n">
        <v>106.63739781898</v>
      </c>
      <c r="I727" s="0" t="n">
        <v>350.338813108589</v>
      </c>
      <c r="J727" s="0" t="n">
        <v>88.3802822110438</v>
      </c>
      <c r="K727" s="0" t="n">
        <v>155.358975674843</v>
      </c>
      <c r="L727" s="0" t="n">
        <v>293.038343691464</v>
      </c>
      <c r="M727" s="0" t="n">
        <v>298.188618902327</v>
      </c>
      <c r="N727" s="0" t="n">
        <v>171.997149528459</v>
      </c>
      <c r="O727" s="0" t="n">
        <v>90.8941374366053</v>
      </c>
      <c r="P727" s="0" t="n">
        <v>305.722762096547</v>
      </c>
      <c r="Q727" s="0" t="n">
        <v>145.597575679283</v>
      </c>
      <c r="R727" s="0" t="n">
        <v>171.997149528459</v>
      </c>
      <c r="S727" s="0" t="n">
        <v>192.765130742214</v>
      </c>
      <c r="U727" s="0" t="s">
        <v>743</v>
      </c>
      <c r="V727" s="0" t="n">
        <f aca="false">(B727/V$1)*100</f>
        <v>0.0052169767415187</v>
      </c>
      <c r="W727" s="0" t="n">
        <f aca="false">(C727/W$1)*100</f>
        <v>0.00577303522071777</v>
      </c>
      <c r="X727" s="0" t="n">
        <f aca="false">(D727/X$1)*100</f>
        <v>0.0025425051295558</v>
      </c>
      <c r="Y727" s="0" t="n">
        <f aca="false">(E727/Y$1)*100</f>
        <v>0.00370190885156745</v>
      </c>
      <c r="Z727" s="0" t="n">
        <f aca="false">(F727/Z$1)*100</f>
        <v>0.00430276613111113</v>
      </c>
      <c r="AA727" s="0" t="n">
        <f aca="false">(G727/AA$1)*100</f>
        <v>0.00291480820649135</v>
      </c>
      <c r="AB727" s="0" t="n">
        <f aca="false">(H727/AB$1)*100</f>
        <v>0.00227992665048097</v>
      </c>
      <c r="AC727" s="0" t="n">
        <f aca="false">(I727/AC$1)*100</f>
        <v>0.00456617941089665</v>
      </c>
      <c r="AD727" s="0" t="n">
        <f aca="false">(J727/AD$1)*100</f>
        <v>0.00207182496688728</v>
      </c>
      <c r="AE727" s="0" t="n">
        <f aca="false">(K727/AE$1)*100</f>
        <v>0.00363822083900774</v>
      </c>
      <c r="AF727" s="0" t="n">
        <f aca="false">(L727/AF$1)*100</f>
        <v>0.00581560023854215</v>
      </c>
      <c r="AG727" s="0" t="n">
        <f aca="false">(M727/AG$1)*100</f>
        <v>0.00493932661284433</v>
      </c>
      <c r="AH727" s="0" t="n">
        <f aca="false">(N727/AH$1)*100</f>
        <v>0.00376221832354233</v>
      </c>
      <c r="AI727" s="0" t="n">
        <f aca="false">(O727/AI$1)*100</f>
        <v>0.00216756102321745</v>
      </c>
      <c r="AJ727" s="0" t="n">
        <f aca="false">(P727/AJ$1)*100</f>
        <v>0.00667698701760815</v>
      </c>
      <c r="AK727" s="0" t="n">
        <f aca="false">(Q727/AK$1)*100</f>
        <v>0.00230423358687053</v>
      </c>
      <c r="AL727" s="0" t="n">
        <f aca="false">(R727/AL$1)*100</f>
        <v>0.00380987703294168</v>
      </c>
      <c r="AM727" s="0" t="n">
        <f aca="false">(S727/AM$1)*100</f>
        <v>0.00438263891021708</v>
      </c>
      <c r="AO727" s="0" t="s">
        <v>743</v>
      </c>
      <c r="AP727" s="0" t="n">
        <v>0.0052169767415187</v>
      </c>
      <c r="AQ727" s="0" t="n">
        <v>0.00577303522071777</v>
      </c>
      <c r="AR727" s="0" t="n">
        <v>0.0025425051295558</v>
      </c>
      <c r="AS727" s="0" t="n">
        <v>0.00370190885156745</v>
      </c>
      <c r="AT727" s="0" t="n">
        <v>0.00430276613111113</v>
      </c>
      <c r="AU727" s="0" t="n">
        <v>0.00291480820649135</v>
      </c>
      <c r="AV727" s="0" t="n">
        <v>0.00227992665048097</v>
      </c>
      <c r="AW727" s="0" t="n">
        <v>0.00456617941089665</v>
      </c>
      <c r="AX727" s="0" t="n">
        <v>0.00207182496688728</v>
      </c>
      <c r="AY727" s="0" t="n">
        <v>0.00363822083900774</v>
      </c>
      <c r="AZ727" s="0" t="n">
        <v>0.00581560023854215</v>
      </c>
      <c r="BA727" s="0" t="n">
        <v>0.00493932661284433</v>
      </c>
      <c r="BB727" s="0" t="n">
        <v>0.00376221832354233</v>
      </c>
      <c r="BC727" s="0" t="n">
        <v>0.00216756102321745</v>
      </c>
      <c r="BD727" s="0" t="n">
        <v>0.00667698701760815</v>
      </c>
      <c r="BE727" s="0" t="n">
        <v>0.00230423358687053</v>
      </c>
      <c r="BF727" s="0" t="n">
        <v>0.00380987703294168</v>
      </c>
      <c r="BG727" s="0" t="n">
        <v>0.00438263891021708</v>
      </c>
      <c r="BH727" s="1" t="n">
        <f aca="false">_xlfn.T.TEST(AP727:AU727,AV727:BA727,2,2)</f>
        <v>0.817387571558851</v>
      </c>
      <c r="BI727" s="1" t="n">
        <f aca="false">_xlfn.T.TEST(AP727:AU727,BB727:BG727,2,2)</f>
        <v>0.796389814499865</v>
      </c>
    </row>
    <row r="728" customFormat="false" ht="15" hidden="false" customHeight="false" outlineLevel="0" collapsed="false">
      <c r="A728" s="0" t="s">
        <v>744</v>
      </c>
      <c r="B728" s="0" t="n">
        <v>1923.61295292316</v>
      </c>
      <c r="C728" s="0" t="n">
        <v>3135.57704914636</v>
      </c>
      <c r="D728" s="0" t="n">
        <v>675.980899803315</v>
      </c>
      <c r="E728" s="0" t="n">
        <v>281.181300098082</v>
      </c>
      <c r="F728" s="0" t="n">
        <v>1245.42383702802</v>
      </c>
      <c r="G728" s="0" t="n">
        <v>719.602971131559</v>
      </c>
      <c r="H728" s="0" t="n">
        <v>572.603964913652</v>
      </c>
      <c r="I728" s="0" t="n">
        <v>2384.27244911915</v>
      </c>
      <c r="J728" s="0" t="n">
        <v>762.794816967892</v>
      </c>
      <c r="K728" s="0" t="n">
        <v>208.772323719594</v>
      </c>
      <c r="L728" s="0" t="n">
        <v>3042.93848386737</v>
      </c>
      <c r="M728" s="0" t="n">
        <v>1409.26460316877</v>
      </c>
      <c r="N728" s="0" t="n">
        <v>1215.71006849235</v>
      </c>
      <c r="O728" s="0" t="n">
        <v>446.276773855488</v>
      </c>
      <c r="P728" s="0" t="n">
        <v>1806.07746263838</v>
      </c>
      <c r="Q728" s="0" t="n">
        <v>176.279442793782</v>
      </c>
      <c r="R728" s="0" t="n">
        <v>2032.05036843861</v>
      </c>
      <c r="S728" s="0" t="n">
        <v>1215.71006849235</v>
      </c>
      <c r="U728" s="0" t="s">
        <v>744</v>
      </c>
      <c r="V728" s="0" t="n">
        <f aca="false">(B728/V$1)*100</f>
        <v>0.0324042273187053</v>
      </c>
      <c r="W728" s="0" t="n">
        <f aca="false">(C728/W$1)*100</f>
        <v>0.0380167231667488</v>
      </c>
      <c r="X728" s="0" t="n">
        <f aca="false">(D728/X$1)*100</f>
        <v>0.0104407720830029</v>
      </c>
      <c r="Y728" s="0" t="n">
        <f aca="false">(E728/Y$1)*100</f>
        <v>0.00461687809309669</v>
      </c>
      <c r="Z728" s="0" t="n">
        <f aca="false">(F728/Z$1)*100</f>
        <v>0.0322512517477901</v>
      </c>
      <c r="AA728" s="0" t="n">
        <f aca="false">(G728/AA$1)*100</f>
        <v>0.0159408393636413</v>
      </c>
      <c r="AB728" s="0" t="n">
        <f aca="false">(H728/AB$1)*100</f>
        <v>0.0122423752499458</v>
      </c>
      <c r="AC728" s="0" t="n">
        <f aca="false">(I728/AC$1)*100</f>
        <v>0.0310756769155393</v>
      </c>
      <c r="AD728" s="0" t="n">
        <f aca="false">(J728/AD$1)*100</f>
        <v>0.0178815603081296</v>
      </c>
      <c r="AE728" s="0" t="n">
        <f aca="false">(K728/AE$1)*100</f>
        <v>0.00488906299404552</v>
      </c>
      <c r="AF728" s="0" t="n">
        <f aca="false">(L728/AF$1)*100</f>
        <v>0.0603897549710441</v>
      </c>
      <c r="AG728" s="0" t="n">
        <f aca="false">(M728/AG$1)*100</f>
        <v>0.0233436748343874</v>
      </c>
      <c r="AH728" s="0" t="n">
        <f aca="false">(N728/AH$1)*100</f>
        <v>0.0265921075339684</v>
      </c>
      <c r="AI728" s="0" t="n">
        <f aca="false">(O728/AI$1)*100</f>
        <v>0.0106424040962054</v>
      </c>
      <c r="AJ728" s="0" t="n">
        <f aca="false">(P728/AJ$1)*100</f>
        <v>0.0394447429695235</v>
      </c>
      <c r="AK728" s="0" t="n">
        <f aca="false">(Q728/AK$1)*100</f>
        <v>0.00278980615484279</v>
      </c>
      <c r="AL728" s="0" t="n">
        <f aca="false">(R728/AL$1)*100</f>
        <v>0.0450115717017388</v>
      </c>
      <c r="AM728" s="0" t="n">
        <f aca="false">(S728/AM$1)*100</f>
        <v>0.0276399483101663</v>
      </c>
      <c r="AO728" s="0" t="s">
        <v>744</v>
      </c>
      <c r="AP728" s="0" t="n">
        <v>0.0324042273187053</v>
      </c>
      <c r="AQ728" s="0" t="n">
        <v>0.0380167231667488</v>
      </c>
      <c r="AR728" s="0" t="n">
        <v>0.0104407720830029</v>
      </c>
      <c r="AS728" s="0" t="n">
        <v>0.00461687809309669</v>
      </c>
      <c r="AT728" s="0" t="n">
        <v>0.0322512517477901</v>
      </c>
      <c r="AU728" s="0" t="n">
        <v>0.0159408393636413</v>
      </c>
      <c r="AV728" s="0" t="n">
        <v>0.0122423752499458</v>
      </c>
      <c r="AW728" s="0" t="n">
        <v>0.0310756769155393</v>
      </c>
      <c r="AX728" s="0" t="n">
        <v>0.0178815603081296</v>
      </c>
      <c r="AY728" s="0" t="n">
        <v>0.00488906299404552</v>
      </c>
      <c r="AZ728" s="0" t="n">
        <v>0.0603897549710441</v>
      </c>
      <c r="BA728" s="0" t="n">
        <v>0.0233436748343874</v>
      </c>
      <c r="BB728" s="0" t="n">
        <v>0.0265921075339684</v>
      </c>
      <c r="BC728" s="0" t="n">
        <v>0.0106424040962054</v>
      </c>
      <c r="BD728" s="0" t="n">
        <v>0.0394447429695235</v>
      </c>
      <c r="BE728" s="0" t="n">
        <v>0.00278980615484279</v>
      </c>
      <c r="BF728" s="0" t="n">
        <v>0.0450115717017388</v>
      </c>
      <c r="BG728" s="0" t="n">
        <v>0.0276399483101663</v>
      </c>
      <c r="BH728" s="1" t="n">
        <f aca="false">_xlfn.T.TEST(AP728:AU728,AV728:BA728,2,2)</f>
        <v>0.788098752628853</v>
      </c>
      <c r="BI728" s="1" t="n">
        <f aca="false">_xlfn.T.TEST(AP728:AU728,BB728:BG728,2,2)</f>
        <v>0.730439411731015</v>
      </c>
    </row>
    <row r="729" customFormat="false" ht="15" hidden="false" customHeight="false" outlineLevel="0" collapsed="false">
      <c r="A729" s="0" t="s">
        <v>745</v>
      </c>
      <c r="B729" s="0" t="n">
        <v>75.2520817441445</v>
      </c>
      <c r="C729" s="0" t="n">
        <v>97.8133658877897</v>
      </c>
      <c r="D729" s="0" t="n">
        <v>24.7466749626191</v>
      </c>
      <c r="E729" s="0" t="n">
        <v>15.1038319748368</v>
      </c>
      <c r="F729" s="0" t="n">
        <v>45.5418788697679</v>
      </c>
      <c r="G729" s="0" t="n">
        <v>26.8560792301749</v>
      </c>
      <c r="H729" s="0" t="n">
        <v>19.0057859640706</v>
      </c>
      <c r="I729" s="0" t="n">
        <v>81.7791585035963</v>
      </c>
      <c r="J729" s="0" t="n">
        <v>26.3564679737649</v>
      </c>
      <c r="K729" s="0" t="n">
        <v>13.0375654315919</v>
      </c>
      <c r="L729" s="0" t="n">
        <v>103.521764479675</v>
      </c>
      <c r="M729" s="0" t="n">
        <v>53.2983494467522</v>
      </c>
      <c r="N729" s="0" t="n">
        <v>44.5882874578486</v>
      </c>
      <c r="O729" s="0" t="n">
        <v>20.789431761899</v>
      </c>
      <c r="P729" s="0" t="n">
        <v>58.269067096165</v>
      </c>
      <c r="Q729" s="0" t="n">
        <v>10.5929466477199</v>
      </c>
      <c r="R729" s="0" t="n">
        <v>65.9944810019104</v>
      </c>
      <c r="S729" s="0" t="n">
        <v>44.5882874578486</v>
      </c>
      <c r="U729" s="0" t="s">
        <v>745</v>
      </c>
      <c r="V729" s="0" t="n">
        <f aca="false">(B729/V$1)*100</f>
        <v>0.00126765915114965</v>
      </c>
      <c r="W729" s="0" t="n">
        <f aca="false">(C729/W$1)*100</f>
        <v>0.00118592003790063</v>
      </c>
      <c r="X729" s="0" t="n">
        <f aca="false">(D729/X$1)*100</f>
        <v>0.000382221440238973</v>
      </c>
      <c r="Y729" s="0" t="n">
        <f aca="false">(E729/Y$1)*100</f>
        <v>0.000247998536681184</v>
      </c>
      <c r="Z729" s="0" t="n">
        <f aca="false">(F729/Z$1)*100</f>
        <v>0.00117934357511676</v>
      </c>
      <c r="AA729" s="0" t="n">
        <f aca="false">(G729/AA$1)*100</f>
        <v>0.000594923120275965</v>
      </c>
      <c r="AB729" s="0" t="n">
        <f aca="false">(H729/AB$1)*100</f>
        <v>0.000406347105415856</v>
      </c>
      <c r="AC729" s="0" t="n">
        <f aca="false">(I729/AC$1)*100</f>
        <v>0.0010658776470874</v>
      </c>
      <c r="AD729" s="0" t="n">
        <f aca="false">(J729/AD$1)*100</f>
        <v>0.000617852613964474</v>
      </c>
      <c r="AE729" s="0" t="n">
        <f aca="false">(K729/AE$1)*100</f>
        <v>0.000305315750423201</v>
      </c>
      <c r="AF729" s="0" t="n">
        <f aca="false">(L729/AF$1)*100</f>
        <v>0.00205447925557544</v>
      </c>
      <c r="AG729" s="0" t="n">
        <f aca="false">(M729/AG$1)*100</f>
        <v>0.000882857155353911</v>
      </c>
      <c r="AH729" s="0" t="n">
        <f aca="false">(N729/AH$1)*100</f>
        <v>0.000975311931326712</v>
      </c>
      <c r="AI729" s="0" t="n">
        <f aca="false">(O729/AI$1)*100</f>
        <v>0.000495767529708504</v>
      </c>
      <c r="AJ729" s="0" t="n">
        <f aca="false">(P729/AJ$1)*100</f>
        <v>0.00127259678625554</v>
      </c>
      <c r="AK729" s="0" t="n">
        <f aca="false">(Q729/AK$1)*100</f>
        <v>0.000167644435944251</v>
      </c>
      <c r="AL729" s="0" t="n">
        <f aca="false">(R729/AL$1)*100</f>
        <v>0.00146183153708883</v>
      </c>
      <c r="AM729" s="0" t="n">
        <f aca="false">(S729/AM$1)*100</f>
        <v>0.00101374331965692</v>
      </c>
      <c r="AO729" s="0" t="s">
        <v>745</v>
      </c>
      <c r="AP729" s="0" t="n">
        <v>0.00126765915114965</v>
      </c>
      <c r="AQ729" s="0" t="n">
        <v>0.00118592003790063</v>
      </c>
      <c r="AR729" s="0" t="n">
        <v>0.000382221440238973</v>
      </c>
      <c r="AS729" s="0" t="n">
        <v>0.000247998536681184</v>
      </c>
      <c r="AT729" s="0" t="n">
        <v>0.00117934357511676</v>
      </c>
      <c r="AU729" s="0" t="n">
        <v>0.000594923120275965</v>
      </c>
      <c r="AV729" s="0" t="n">
        <v>0.000406347105415856</v>
      </c>
      <c r="AW729" s="0" t="n">
        <v>0.0010658776470874</v>
      </c>
      <c r="AX729" s="0" t="n">
        <v>0.000617852613964474</v>
      </c>
      <c r="AY729" s="0" t="n">
        <v>0.000305315750423201</v>
      </c>
      <c r="AZ729" s="0" t="n">
        <v>0.00205447925557544</v>
      </c>
      <c r="BA729" s="0" t="n">
        <v>0.000882857155353911</v>
      </c>
      <c r="BB729" s="0" t="n">
        <v>0.000975311931326712</v>
      </c>
      <c r="BC729" s="0" t="n">
        <v>0.000495767529708504</v>
      </c>
      <c r="BD729" s="0" t="n">
        <v>0.00127259678625554</v>
      </c>
      <c r="BE729" s="0" t="n">
        <v>0.000167644435944251</v>
      </c>
      <c r="BF729" s="0" t="n">
        <v>0.00146183153708883</v>
      </c>
      <c r="BG729" s="0" t="n">
        <v>0.00101374331965692</v>
      </c>
      <c r="BH729" s="1" t="n">
        <f aca="false">_xlfn.T.TEST(AP729:AU729,AV729:BA729,2,2)</f>
        <v>0.809651400573543</v>
      </c>
      <c r="BI729" s="1" t="n">
        <f aca="false">_xlfn.T.TEST(AP729:AU729,BB729:BG729,2,2)</f>
        <v>0.751807635703512</v>
      </c>
    </row>
    <row r="730" customFormat="false" ht="15" hidden="false" customHeight="false" outlineLevel="0" collapsed="false">
      <c r="A730" s="0" t="s">
        <v>746</v>
      </c>
      <c r="B730" s="0" t="n">
        <v>2.74791236643794</v>
      </c>
      <c r="C730" s="0" t="n">
        <v>1.56227882392088</v>
      </c>
      <c r="D730" s="0" t="n">
        <v>1.37353215621262</v>
      </c>
      <c r="E730" s="0" t="n">
        <v>1.27168803057463</v>
      </c>
      <c r="F730" s="0" t="n">
        <v>0.753537543244889</v>
      </c>
      <c r="G730" s="0" t="n">
        <v>0.648837535997752</v>
      </c>
      <c r="H730" s="0" t="n">
        <v>0.486637440677964</v>
      </c>
      <c r="I730" s="0" t="n">
        <v>1.35856945502003</v>
      </c>
      <c r="J730" s="0" t="n">
        <v>0.877615269740761</v>
      </c>
      <c r="K730" s="0" t="n">
        <v>1.28361387662938</v>
      </c>
      <c r="L730" s="0" t="n">
        <v>1.87190651631871</v>
      </c>
      <c r="M730" s="0" t="n">
        <v>1.30730066536779</v>
      </c>
      <c r="N730" s="0" t="n">
        <v>1.27168803057463</v>
      </c>
      <c r="O730" s="0" t="n">
        <v>0.695350388440299</v>
      </c>
      <c r="P730" s="0" t="n">
        <v>1.10081282487103</v>
      </c>
      <c r="Q730" s="0" t="n">
        <v>1.27675149636137</v>
      </c>
      <c r="R730" s="0" t="n">
        <v>1.12199411711193</v>
      </c>
      <c r="S730" s="0" t="n">
        <v>0.925871906467685</v>
      </c>
      <c r="U730" s="0" t="s">
        <v>746</v>
      </c>
      <c r="V730" s="0" t="n">
        <f aca="false">(B730/V$1)*100</f>
        <v>4.6289965368877E-005</v>
      </c>
      <c r="W730" s="0" t="n">
        <f aca="false">(C730/W$1)*100</f>
        <v>1.89415602383119E-005</v>
      </c>
      <c r="X730" s="0" t="n">
        <f aca="false">(D730/X$1)*100</f>
        <v>2.1214706208214E-005</v>
      </c>
      <c r="Y730" s="0" t="n">
        <f aca="false">(E730/Y$1)*100</f>
        <v>2.08805799232213E-005</v>
      </c>
      <c r="Z730" s="0" t="n">
        <f aca="false">(F730/Z$1)*100</f>
        <v>1.95134606276654E-005</v>
      </c>
      <c r="AA730" s="0" t="n">
        <f aca="false">(G730/AA$1)*100</f>
        <v>1.43732243325467E-005</v>
      </c>
      <c r="AB730" s="0" t="n">
        <f aca="false">(H730/AB$1)*100</f>
        <v>1.04043955761837E-005</v>
      </c>
      <c r="AC730" s="0" t="n">
        <f aca="false">(I730/AC$1)*100</f>
        <v>1.77070642522921E-005</v>
      </c>
      <c r="AD730" s="0" t="n">
        <f aca="false">(J730/AD$1)*100</f>
        <v>2.05732000586803E-005</v>
      </c>
      <c r="AE730" s="0" t="n">
        <f aca="false">(K730/AE$1)*100</f>
        <v>3.00598709209223E-005</v>
      </c>
      <c r="AF730" s="0" t="n">
        <f aca="false">(L730/AF$1)*100</f>
        <v>3.71496093162936E-005</v>
      </c>
      <c r="AG730" s="0" t="n">
        <f aca="false">(M730/AG$1)*100</f>
        <v>2.16546996032578E-005</v>
      </c>
      <c r="AH730" s="0" t="n">
        <f aca="false">(N730/AH$1)*100</f>
        <v>2.78165540741458E-005</v>
      </c>
      <c r="AI730" s="0" t="n">
        <f aca="false">(O730/AI$1)*100</f>
        <v>1.65820859515117E-005</v>
      </c>
      <c r="AJ730" s="0" t="n">
        <f aca="false">(P730/AJ$1)*100</f>
        <v>2.40417589127996E-005</v>
      </c>
      <c r="AK730" s="0" t="n">
        <f aca="false">(Q730/AK$1)*100</f>
        <v>2.02059249014107E-005</v>
      </c>
      <c r="AL730" s="0" t="n">
        <f aca="false">(R730/AL$1)*100</f>
        <v>2.48530840749376E-005</v>
      </c>
      <c r="AM730" s="0" t="n">
        <f aca="false">(S730/AM$1)*100</f>
        <v>2.10502917593982E-005</v>
      </c>
      <c r="AO730" s="0" t="s">
        <v>746</v>
      </c>
      <c r="AP730" s="0" t="n">
        <v>4.6289965368877E-005</v>
      </c>
      <c r="AQ730" s="0" t="n">
        <v>1.89415602383119E-005</v>
      </c>
      <c r="AR730" s="0" t="n">
        <v>2.1214706208214E-005</v>
      </c>
      <c r="AS730" s="0" t="n">
        <v>2.08805799232213E-005</v>
      </c>
      <c r="AT730" s="0" t="n">
        <v>1.95134606276654E-005</v>
      </c>
      <c r="AU730" s="0" t="n">
        <v>1.43732243325467E-005</v>
      </c>
      <c r="AV730" s="0" t="n">
        <v>1.04043955761837E-005</v>
      </c>
      <c r="AW730" s="0" t="n">
        <v>1.77070642522921E-005</v>
      </c>
      <c r="AX730" s="0" t="n">
        <v>2.05732000586803E-005</v>
      </c>
      <c r="AY730" s="0" t="n">
        <v>3.00598709209223E-005</v>
      </c>
      <c r="AZ730" s="0" t="n">
        <v>3.71496093162936E-005</v>
      </c>
      <c r="BA730" s="0" t="n">
        <v>2.16546996032578E-005</v>
      </c>
      <c r="BB730" s="0" t="n">
        <v>2.78165540741458E-005</v>
      </c>
      <c r="BC730" s="0" t="n">
        <v>1.65820859515117E-005</v>
      </c>
      <c r="BD730" s="0" t="n">
        <v>2.40417589127996E-005</v>
      </c>
      <c r="BE730" s="0" t="n">
        <v>2.02059249014107E-005</v>
      </c>
      <c r="BF730" s="0" t="n">
        <v>2.48530840749376E-005</v>
      </c>
      <c r="BG730" s="0" t="n">
        <v>2.10502917593982E-005</v>
      </c>
      <c r="BH730" s="1" t="n">
        <f aca="false">_xlfn.T.TEST(AP730:AU730,AV730:BA730,2,2)</f>
        <v>0.921501197948593</v>
      </c>
      <c r="BI730" s="1" t="n">
        <f aca="false">_xlfn.T.TEST(AP730:AU730,BB730:BG730,2,2)</f>
        <v>0.826393244310837</v>
      </c>
    </row>
    <row r="731" customFormat="false" ht="15" hidden="false" customHeight="false" outlineLevel="0" collapsed="false">
      <c r="A731" s="0" t="s">
        <v>747</v>
      </c>
      <c r="B731" s="0" t="n">
        <v>4.55421089426267</v>
      </c>
      <c r="C731" s="0" t="n">
        <v>2.37236737536401</v>
      </c>
      <c r="D731" s="0" t="n">
        <v>2.36735393392143</v>
      </c>
      <c r="E731" s="0" t="n">
        <v>2.41443162985761</v>
      </c>
      <c r="F731" s="0" t="n">
        <v>0.781006399501106</v>
      </c>
      <c r="G731" s="0" t="n">
        <v>1.05008077544427</v>
      </c>
      <c r="H731" s="0" t="n">
        <v>0.572697815163485</v>
      </c>
      <c r="I731" s="0" t="n">
        <v>1.33918959652069</v>
      </c>
      <c r="J731" s="0" t="n">
        <v>1.3249056965578</v>
      </c>
      <c r="K731" s="0" t="n">
        <v>1.23101200862157</v>
      </c>
      <c r="L731" s="0" t="n">
        <v>1.93827298326573</v>
      </c>
      <c r="M731" s="0" t="n">
        <v>2.04297320148513</v>
      </c>
      <c r="N731" s="0" t="n">
        <v>1.25961442922601</v>
      </c>
      <c r="O731" s="0" t="n">
        <v>1.20750772238781</v>
      </c>
      <c r="P731" s="0" t="n">
        <v>1.56544654665795</v>
      </c>
      <c r="Q731" s="0" t="n">
        <v>1.33918959652069</v>
      </c>
      <c r="R731" s="0" t="n">
        <v>1.00903660126755</v>
      </c>
      <c r="S731" s="0" t="n">
        <v>2.48591064490158</v>
      </c>
      <c r="U731" s="0" t="s">
        <v>747</v>
      </c>
      <c r="V731" s="0" t="n">
        <f aca="false">(B731/V$1)*100</f>
        <v>7.67179722151241E-005</v>
      </c>
      <c r="W731" s="0" t="n">
        <f aca="false">(C731/W$1)*100</f>
        <v>2.8763328837221E-005</v>
      </c>
      <c r="X731" s="0" t="n">
        <f aca="false">(D731/X$1)*100</f>
        <v>3.65646468281362E-005</v>
      </c>
      <c r="Y731" s="0" t="n">
        <f aca="false">(E731/Y$1)*100</f>
        <v>3.9643946789068E-005</v>
      </c>
      <c r="Z731" s="0" t="n">
        <f aca="false">(F731/Z$1)*100</f>
        <v>2.0224788749068E-005</v>
      </c>
      <c r="AA731" s="0" t="n">
        <f aca="false">(G731/AA$1)*100</f>
        <v>2.32616729387359E-005</v>
      </c>
      <c r="AB731" s="0" t="n">
        <f aca="false">(H731/AB$1)*100</f>
        <v>1.22443817850838E-005</v>
      </c>
      <c r="AC731" s="0" t="n">
        <f aca="false">(I731/AC$1)*100</f>
        <v>1.74544747373577E-005</v>
      </c>
      <c r="AD731" s="0" t="n">
        <f aca="false">(J731/AD$1)*100</f>
        <v>3.10586550781192E-005</v>
      </c>
      <c r="AE731" s="0" t="n">
        <f aca="false">(K731/AE$1)*100</f>
        <v>2.88280321325587E-005</v>
      </c>
      <c r="AF731" s="0" t="n">
        <f aca="false">(L731/AF$1)*100</f>
        <v>3.84667094477858E-005</v>
      </c>
      <c r="AG731" s="0" t="n">
        <f aca="false">(M731/AG$1)*100</f>
        <v>3.38407010320156E-005</v>
      </c>
      <c r="AH731" s="0" t="n">
        <f aca="false">(N731/AH$1)*100</f>
        <v>2.75524594403134E-005</v>
      </c>
      <c r="AI731" s="0" t="n">
        <f aca="false">(O731/AI$1)*100</f>
        <v>2.87955499452028E-005</v>
      </c>
      <c r="AJ731" s="0" t="n">
        <f aca="false">(P731/AJ$1)*100</f>
        <v>3.41893622742221E-005</v>
      </c>
      <c r="AK731" s="0" t="n">
        <f aca="false">(Q731/AK$1)*100</f>
        <v>2.11940729994561E-005</v>
      </c>
      <c r="AL731" s="0" t="n">
        <f aca="false">(R731/AL$1)*100</f>
        <v>2.23509830430689E-005</v>
      </c>
      <c r="AM731" s="0" t="n">
        <f aca="false">(S731/AM$1)*100</f>
        <v>5.65187732746034E-005</v>
      </c>
      <c r="AO731" s="0" t="s">
        <v>747</v>
      </c>
      <c r="AP731" s="0" t="n">
        <v>7.67179722151241E-005</v>
      </c>
      <c r="AQ731" s="0" t="n">
        <v>2.8763328837221E-005</v>
      </c>
      <c r="AR731" s="0" t="n">
        <v>3.65646468281362E-005</v>
      </c>
      <c r="AS731" s="0" t="n">
        <v>3.9643946789068E-005</v>
      </c>
      <c r="AT731" s="0" t="n">
        <v>2.0224788749068E-005</v>
      </c>
      <c r="AU731" s="0" t="n">
        <v>2.32616729387359E-005</v>
      </c>
      <c r="AV731" s="0" t="n">
        <v>1.22443817850838E-005</v>
      </c>
      <c r="AW731" s="0" t="n">
        <v>1.74544747373577E-005</v>
      </c>
      <c r="AX731" s="0" t="n">
        <v>3.10586550781192E-005</v>
      </c>
      <c r="AY731" s="0" t="n">
        <v>2.88280321325587E-005</v>
      </c>
      <c r="AZ731" s="0" t="n">
        <v>3.84667094477858E-005</v>
      </c>
      <c r="BA731" s="0" t="n">
        <v>3.38407010320156E-005</v>
      </c>
      <c r="BB731" s="0" t="n">
        <v>2.75524594403134E-005</v>
      </c>
      <c r="BC731" s="0" t="n">
        <v>2.87955499452029E-005</v>
      </c>
      <c r="BD731" s="0" t="n">
        <v>3.41893622742221E-005</v>
      </c>
      <c r="BE731" s="0" t="n">
        <v>2.11940729994561E-005</v>
      </c>
      <c r="BF731" s="0" t="n">
        <v>2.23509830430689E-005</v>
      </c>
      <c r="BG731" s="0" t="n">
        <v>5.65187732746034E-005</v>
      </c>
      <c r="BH731" s="1" t="n">
        <f aca="false">_xlfn.T.TEST(AP731:AU731,AV731:BA731,2,2)</f>
        <v>0.286093393836699</v>
      </c>
      <c r="BI731" s="1" t="n">
        <f aca="false">_xlfn.T.TEST(AP731:AU731,BB731:BG731,2,2)</f>
        <v>0.575079756608473</v>
      </c>
    </row>
    <row r="732" customFormat="false" ht="15" hidden="false" customHeight="false" outlineLevel="0" collapsed="false">
      <c r="A732" s="0" t="s">
        <v>748</v>
      </c>
      <c r="B732" s="0" t="n">
        <v>84.087653011533</v>
      </c>
      <c r="C732" s="0" t="n">
        <v>189.578588806954</v>
      </c>
      <c r="D732" s="0" t="n">
        <v>62.8384999937975</v>
      </c>
      <c r="E732" s="0" t="n">
        <v>115.712618797984</v>
      </c>
      <c r="F732" s="0" t="n">
        <v>32.9923235682787</v>
      </c>
      <c r="G732" s="0" t="n">
        <v>48.0324155369811</v>
      </c>
      <c r="H732" s="0" t="n">
        <v>35.182308502962</v>
      </c>
      <c r="I732" s="0" t="n">
        <v>173.897034039248</v>
      </c>
      <c r="J732" s="0" t="n">
        <v>35.8563908698723</v>
      </c>
      <c r="K732" s="0" t="n">
        <v>56.7452273427076</v>
      </c>
      <c r="L732" s="0" t="n">
        <v>62.8384999937975</v>
      </c>
      <c r="M732" s="0" t="n">
        <v>86.1076903282726</v>
      </c>
      <c r="N732" s="0" t="n">
        <v>47.7808979090613</v>
      </c>
      <c r="O732" s="0" t="n">
        <v>32.9989179247116</v>
      </c>
      <c r="P732" s="0" t="n">
        <v>154.244841151322</v>
      </c>
      <c r="Q732" s="0" t="n">
        <v>65.6235197864186</v>
      </c>
      <c r="R732" s="0" t="n">
        <v>35.4701761834006</v>
      </c>
      <c r="S732" s="0" t="n">
        <v>73.3305718586281</v>
      </c>
      <c r="U732" s="0" t="s">
        <v>748</v>
      </c>
      <c r="V732" s="0" t="n">
        <f aca="false">(B732/V$1)*100</f>
        <v>0.00141649879137145</v>
      </c>
      <c r="W732" s="0" t="n">
        <f aca="false">(C732/W$1)*100</f>
        <v>0.00229851048660372</v>
      </c>
      <c r="X732" s="0" t="n">
        <f aca="false">(D732/X$1)*100</f>
        <v>0.000970563601225883</v>
      </c>
      <c r="Y732" s="0" t="n">
        <f aca="false">(E732/Y$1)*100</f>
        <v>0.0018999522892771</v>
      </c>
      <c r="Z732" s="0" t="n">
        <f aca="false">(F732/Z$1)*100</f>
        <v>0.000854362749057587</v>
      </c>
      <c r="AA732" s="0" t="n">
        <f aca="false">(G732/AA$1)*100</f>
        <v>0.00106402704135404</v>
      </c>
      <c r="AB732" s="0" t="n">
        <f aca="false">(H732/AB$1)*100</f>
        <v>0.000752204052442373</v>
      </c>
      <c r="AC732" s="0" t="n">
        <f aca="false">(I732/AC$1)*100</f>
        <v>0.00226650609848326</v>
      </c>
      <c r="AD732" s="0" t="n">
        <f aca="false">(J732/AD$1)*100</f>
        <v>0.000840551353403438</v>
      </c>
      <c r="AE732" s="0" t="n">
        <f aca="false">(K732/AE$1)*100</f>
        <v>0.00132886862658364</v>
      </c>
      <c r="AF732" s="0" t="n">
        <f aca="false">(L732/AF$1)*100</f>
        <v>0.00124708456562371</v>
      </c>
      <c r="AG732" s="0" t="n">
        <f aca="false">(M732/AG$1)*100</f>
        <v>0.00142632541769915</v>
      </c>
      <c r="AH732" s="0" t="n">
        <f aca="false">(N732/AH$1)*100</f>
        <v>0.00104514621388555</v>
      </c>
      <c r="AI732" s="0" t="n">
        <f aca="false">(O732/AI$1)*100</f>
        <v>0.000786928291737665</v>
      </c>
      <c r="AJ732" s="0" t="n">
        <f aca="false">(P732/AJ$1)*100</f>
        <v>0.00336870828602276</v>
      </c>
      <c r="AK732" s="0" t="n">
        <f aca="false">(Q732/AK$1)*100</f>
        <v>0.00103856068808187</v>
      </c>
      <c r="AL732" s="0" t="n">
        <f aca="false">(R732/AL$1)*100</f>
        <v>0.000785693309255526</v>
      </c>
      <c r="AM732" s="0" t="n">
        <f aca="false">(S732/AM$1)*100</f>
        <v>0.00166721759427476</v>
      </c>
      <c r="AO732" s="0" t="s">
        <v>748</v>
      </c>
      <c r="AP732" s="0" t="n">
        <v>0.00141649879137145</v>
      </c>
      <c r="AQ732" s="0" t="n">
        <v>0.00229851048660372</v>
      </c>
      <c r="AR732" s="0" t="n">
        <v>0.000970563601225883</v>
      </c>
      <c r="AS732" s="0" t="n">
        <v>0.0018999522892771</v>
      </c>
      <c r="AT732" s="0" t="n">
        <v>0.000854362749057587</v>
      </c>
      <c r="AU732" s="0" t="n">
        <v>0.00106402704135404</v>
      </c>
      <c r="AV732" s="0" t="n">
        <v>0.000752204052442373</v>
      </c>
      <c r="AW732" s="0" t="n">
        <v>0.00226650609848326</v>
      </c>
      <c r="AX732" s="0" t="n">
        <v>0.000840551353403438</v>
      </c>
      <c r="AY732" s="0" t="n">
        <v>0.00132886862658364</v>
      </c>
      <c r="AZ732" s="0" t="n">
        <v>0.00124708456562371</v>
      </c>
      <c r="BA732" s="0" t="n">
        <v>0.00142632541769915</v>
      </c>
      <c r="BB732" s="0" t="n">
        <v>0.00104514621388555</v>
      </c>
      <c r="BC732" s="0" t="n">
        <v>0.000786928291737665</v>
      </c>
      <c r="BD732" s="0" t="n">
        <v>0.00336870828602276</v>
      </c>
      <c r="BE732" s="0" t="n">
        <v>0.00103856068808187</v>
      </c>
      <c r="BF732" s="0" t="n">
        <v>0.000785693309255526</v>
      </c>
      <c r="BG732" s="0" t="n">
        <v>0.00166721759427476</v>
      </c>
      <c r="BH732" s="1" t="n">
        <f aca="false">_xlfn.T.TEST(AP732:AU732,AV732:BA732,2,2)</f>
        <v>0.746558734887562</v>
      </c>
      <c r="BI732" s="1" t="n">
        <f aca="false">_xlfn.T.TEST(AP732:AU732,BB732:BG732,2,2)</f>
        <v>0.947936255682699</v>
      </c>
    </row>
    <row r="733" customFormat="false" ht="15" hidden="false" customHeight="false" outlineLevel="0" collapsed="false">
      <c r="A733" s="0" t="s">
        <v>749</v>
      </c>
      <c r="B733" s="0" t="n">
        <v>14140.4728996025</v>
      </c>
      <c r="C733" s="0" t="n">
        <v>54234.2688601404</v>
      </c>
      <c r="D733" s="0" t="n">
        <v>11324.862778662</v>
      </c>
      <c r="E733" s="0" t="n">
        <v>27563.6338654581</v>
      </c>
      <c r="F733" s="0" t="n">
        <v>6237.48756477453</v>
      </c>
      <c r="G733" s="0" t="n">
        <v>6991.08836131207</v>
      </c>
      <c r="H733" s="0" t="n">
        <v>5830.83435289691</v>
      </c>
      <c r="I733" s="0" t="n">
        <v>36575.4560367225</v>
      </c>
      <c r="J733" s="0" t="n">
        <v>6307.01060208744</v>
      </c>
      <c r="K733" s="0" t="n">
        <v>13592.225187314</v>
      </c>
      <c r="L733" s="0" t="n">
        <v>11974.8917668366</v>
      </c>
      <c r="M733" s="0" t="n">
        <v>14277.8999558872</v>
      </c>
      <c r="N733" s="0" t="n">
        <v>11974.8917668366</v>
      </c>
      <c r="O733" s="0" t="n">
        <v>5934.47343358591</v>
      </c>
      <c r="P733" s="0" t="n">
        <v>29223.7340005731</v>
      </c>
      <c r="Q733" s="0" t="n">
        <v>15009.0088489859</v>
      </c>
      <c r="R733" s="0" t="n">
        <v>6711.61415532038</v>
      </c>
      <c r="S733" s="0" t="n">
        <v>10644.6133740943</v>
      </c>
      <c r="U733" s="0" t="s">
        <v>749</v>
      </c>
      <c r="V733" s="0" t="n">
        <f aca="false">(B733/V$1)*100</f>
        <v>0.238203375339308</v>
      </c>
      <c r="W733" s="0" t="n">
        <f aca="false">(C733/W$1)*100</f>
        <v>0.65755334762649</v>
      </c>
      <c r="X733" s="0" t="n">
        <f aca="false">(D733/X$1)*100</f>
        <v>0.174916645097068</v>
      </c>
      <c r="Y733" s="0" t="n">
        <f aca="false">(E733/Y$1)*100</f>
        <v>0.45258321700334</v>
      </c>
      <c r="Z733" s="0" t="n">
        <f aca="false">(F733/Z$1)*100</f>
        <v>0.161524756267154</v>
      </c>
      <c r="AA733" s="0" t="n">
        <f aca="false">(G733/AA$1)*100</f>
        <v>0.154868477501497</v>
      </c>
      <c r="AB733" s="0" t="n">
        <f aca="false">(H733/AB$1)*100</f>
        <v>0.124664282021175</v>
      </c>
      <c r="AC733" s="0" t="n">
        <f aca="false">(I733/AC$1)*100</f>
        <v>0.476710224645513</v>
      </c>
      <c r="AD733" s="0" t="n">
        <f aca="false">(J733/AD$1)*100</f>
        <v>0.147849969528551</v>
      </c>
      <c r="AE733" s="0" t="n">
        <f aca="false">(K733/AE$1)*100</f>
        <v>0.318304859504677</v>
      </c>
      <c r="AF733" s="0" t="n">
        <f aca="false">(L733/AF$1)*100</f>
        <v>0.237652119304413</v>
      </c>
      <c r="AG733" s="0" t="n">
        <f aca="false">(M733/AG$1)*100</f>
        <v>0.236505375313277</v>
      </c>
      <c r="AH733" s="0" t="n">
        <f aca="false">(N733/AH$1)*100</f>
        <v>0.261935487600476</v>
      </c>
      <c r="AI733" s="0" t="n">
        <f aca="false">(O733/AI$1)*100</f>
        <v>0.141519944748162</v>
      </c>
      <c r="AJ733" s="0" t="n">
        <f aca="false">(P733/AJ$1)*100</f>
        <v>0.638246531562604</v>
      </c>
      <c r="AK733" s="0" t="n">
        <f aca="false">(Q733/AK$1)*100</f>
        <v>0.237533229067297</v>
      </c>
      <c r="AL733" s="0" t="n">
        <f aca="false">(R733/AL$1)*100</f>
        <v>0.148667723240904</v>
      </c>
      <c r="AM733" s="0" t="n">
        <f aca="false">(S733/AM$1)*100</f>
        <v>0.242012113798267</v>
      </c>
      <c r="AO733" s="0" t="s">
        <v>749</v>
      </c>
      <c r="AP733" s="0" t="n">
        <v>0.238203375339308</v>
      </c>
      <c r="AQ733" s="0" t="n">
        <v>0.65755334762649</v>
      </c>
      <c r="AR733" s="0" t="n">
        <v>0.174916645097068</v>
      </c>
      <c r="AS733" s="0" t="n">
        <v>0.45258321700334</v>
      </c>
      <c r="AT733" s="0" t="n">
        <v>0.161524756267154</v>
      </c>
      <c r="AU733" s="0" t="n">
        <v>0.154868477501497</v>
      </c>
      <c r="AV733" s="0" t="n">
        <v>0.124664282021175</v>
      </c>
      <c r="AW733" s="0" t="n">
        <v>0.476710224645513</v>
      </c>
      <c r="AX733" s="0" t="n">
        <v>0.147849969528551</v>
      </c>
      <c r="AY733" s="0" t="n">
        <v>0.318304859504677</v>
      </c>
      <c r="AZ733" s="0" t="n">
        <v>0.237652119304413</v>
      </c>
      <c r="BA733" s="0" t="n">
        <v>0.236505375313277</v>
      </c>
      <c r="BB733" s="0" t="n">
        <v>0.261935487600476</v>
      </c>
      <c r="BC733" s="0" t="n">
        <v>0.141519944748162</v>
      </c>
      <c r="BD733" s="0" t="n">
        <v>0.638246531562604</v>
      </c>
      <c r="BE733" s="0" t="n">
        <v>0.237533229067297</v>
      </c>
      <c r="BF733" s="0" t="n">
        <v>0.148667723240904</v>
      </c>
      <c r="BG733" s="0" t="n">
        <v>0.242012113798267</v>
      </c>
      <c r="BH733" s="1" t="n">
        <f aca="false">_xlfn.T.TEST(AP733:AU733,AV733:BA733,2,2)</f>
        <v>0.62608944918649</v>
      </c>
      <c r="BI733" s="1" t="n">
        <f aca="false">_xlfn.T.TEST(AP733:AU733,BB733:BG733,2,2)</f>
        <v>0.806352126225703</v>
      </c>
    </row>
    <row r="734" customFormat="false" ht="15" hidden="false" customHeight="false" outlineLevel="0" collapsed="false">
      <c r="A734" s="0" t="s">
        <v>750</v>
      </c>
      <c r="B734" s="0" t="n">
        <v>786.505248651006</v>
      </c>
      <c r="C734" s="0" t="n">
        <v>2397.59095994394</v>
      </c>
      <c r="D734" s="0" t="n">
        <v>641.657718275012</v>
      </c>
      <c r="E734" s="0" t="n">
        <v>1285.09064159367</v>
      </c>
      <c r="F734" s="0" t="n">
        <v>388.04139630878</v>
      </c>
      <c r="G734" s="0" t="n">
        <v>443.55903631383</v>
      </c>
      <c r="H734" s="0" t="n">
        <v>377.462376448657</v>
      </c>
      <c r="I734" s="0" t="n">
        <v>2036.06956148538</v>
      </c>
      <c r="J734" s="0" t="n">
        <v>291.781054922434</v>
      </c>
      <c r="K734" s="0" t="n">
        <v>660.767987272914</v>
      </c>
      <c r="L734" s="0" t="n">
        <v>732.009725478521</v>
      </c>
      <c r="M734" s="0" t="n">
        <v>879.061132963276</v>
      </c>
      <c r="N734" s="0" t="n">
        <v>660.767987272914</v>
      </c>
      <c r="O734" s="0" t="n">
        <v>372.980200542857</v>
      </c>
      <c r="P734" s="0" t="n">
        <v>1617.52434860275</v>
      </c>
      <c r="Q734" s="0" t="n">
        <v>746.91146708005</v>
      </c>
      <c r="R734" s="0" t="n">
        <v>421.361858264851</v>
      </c>
      <c r="S734" s="0" t="n">
        <v>639.807824696918</v>
      </c>
      <c r="U734" s="0" t="s">
        <v>750</v>
      </c>
      <c r="V734" s="0" t="n">
        <f aca="false">(B734/V$1)*100</f>
        <v>0.0132490763414297</v>
      </c>
      <c r="W734" s="0" t="n">
        <f aca="false">(C734/W$1)*100</f>
        <v>0.029069147516596</v>
      </c>
      <c r="X734" s="0" t="n">
        <f aca="false">(D734/X$1)*100</f>
        <v>0.00991063799843805</v>
      </c>
      <c r="Y734" s="0" t="n">
        <f aca="false">(E734/Y$1)*100</f>
        <v>0.0211006451309094</v>
      </c>
      <c r="Z734" s="0" t="n">
        <f aca="false">(F734/Z$1)*100</f>
        <v>0.0100486439947888</v>
      </c>
      <c r="AA734" s="0" t="n">
        <f aca="false">(G734/AA$1)*100</f>
        <v>0.00982583956685421</v>
      </c>
      <c r="AB734" s="0" t="n">
        <f aca="false">(H734/AB$1)*100</f>
        <v>0.00807021316367869</v>
      </c>
      <c r="AC734" s="0" t="n">
        <f aca="false">(I734/AC$1)*100</f>
        <v>0.0265373363239837</v>
      </c>
      <c r="AD734" s="0" t="n">
        <f aca="false">(J734/AD$1)*100</f>
        <v>0.00683997900130568</v>
      </c>
      <c r="AE734" s="0" t="n">
        <f aca="false">(K734/AE$1)*100</f>
        <v>0.0154739682763935</v>
      </c>
      <c r="AF734" s="0" t="n">
        <f aca="false">(L734/AF$1)*100</f>
        <v>0.0145273682634184</v>
      </c>
      <c r="AG734" s="0" t="n">
        <f aca="false">(M734/AG$1)*100</f>
        <v>0.0145611528177902</v>
      </c>
      <c r="AH734" s="0" t="n">
        <f aca="false">(N734/AH$1)*100</f>
        <v>0.0144534571424221</v>
      </c>
      <c r="AI734" s="0" t="n">
        <f aca="false">(O734/AI$1)*100</f>
        <v>0.00889449383567106</v>
      </c>
      <c r="AJ734" s="0" t="n">
        <f aca="false">(P734/AJ$1)*100</f>
        <v>0.0353267417912276</v>
      </c>
      <c r="AK734" s="0" t="n">
        <f aca="false">(Q734/AK$1)*100</f>
        <v>0.0118206534747232</v>
      </c>
      <c r="AL734" s="0" t="n">
        <f aca="false">(R734/AL$1)*100</f>
        <v>0.00933350855384531</v>
      </c>
      <c r="AM734" s="0" t="n">
        <f aca="false">(S734/AM$1)*100</f>
        <v>0.0145464413443525</v>
      </c>
      <c r="AO734" s="0" t="s">
        <v>750</v>
      </c>
      <c r="AP734" s="0" t="n">
        <v>0.0132490763414297</v>
      </c>
      <c r="AQ734" s="0" t="n">
        <v>0.029069147516596</v>
      </c>
      <c r="AR734" s="0" t="n">
        <v>0.00991063799843805</v>
      </c>
      <c r="AS734" s="0" t="n">
        <v>0.0211006451309094</v>
      </c>
      <c r="AT734" s="0" t="n">
        <v>0.0100486439947888</v>
      </c>
      <c r="AU734" s="0" t="n">
        <v>0.00982583956685421</v>
      </c>
      <c r="AV734" s="0" t="n">
        <v>0.00807021316367869</v>
      </c>
      <c r="AW734" s="0" t="n">
        <v>0.0265373363239837</v>
      </c>
      <c r="AX734" s="0" t="n">
        <v>0.00683997900130568</v>
      </c>
      <c r="AY734" s="0" t="n">
        <v>0.0154739682763935</v>
      </c>
      <c r="AZ734" s="0" t="n">
        <v>0.0145273682634184</v>
      </c>
      <c r="BA734" s="0" t="n">
        <v>0.0145611528177902</v>
      </c>
      <c r="BB734" s="0" t="n">
        <v>0.0144534571424221</v>
      </c>
      <c r="BC734" s="0" t="n">
        <v>0.00889449383567106</v>
      </c>
      <c r="BD734" s="0" t="n">
        <v>0.0353267417912276</v>
      </c>
      <c r="BE734" s="0" t="n">
        <v>0.0118206534747232</v>
      </c>
      <c r="BF734" s="0" t="n">
        <v>0.00933350855384531</v>
      </c>
      <c r="BG734" s="0" t="n">
        <v>0.0145464413443525</v>
      </c>
      <c r="BH734" s="1" t="n">
        <f aca="false">_xlfn.T.TEST(AP734:AU734,AV734:BA734,2,2)</f>
        <v>0.786928959197956</v>
      </c>
      <c r="BI734" s="1" t="n">
        <f aca="false">_xlfn.T.TEST(AP734:AU734,BB734:BG734,2,2)</f>
        <v>0.970655737439134</v>
      </c>
    </row>
    <row r="735" customFormat="false" ht="15" hidden="false" customHeight="false" outlineLevel="0" collapsed="false">
      <c r="A735" s="0" t="s">
        <v>751</v>
      </c>
      <c r="B735" s="0" t="n">
        <v>191.48262347262</v>
      </c>
      <c r="C735" s="0" t="n">
        <v>293.900758256892</v>
      </c>
      <c r="D735" s="0" t="n">
        <v>78.2245818128146</v>
      </c>
      <c r="E735" s="0" t="n">
        <v>46.9759360097406</v>
      </c>
      <c r="F735" s="0" t="n">
        <v>129.778467386301</v>
      </c>
      <c r="G735" s="0" t="n">
        <v>77.9895694317623</v>
      </c>
      <c r="H735" s="0" t="n">
        <v>82.7271458635399</v>
      </c>
      <c r="I735" s="0" t="n">
        <v>235.46726715083</v>
      </c>
      <c r="J735" s="0" t="n">
        <v>82.4484301336655</v>
      </c>
      <c r="K735" s="0" t="n">
        <v>38.989530945294</v>
      </c>
      <c r="L735" s="0" t="n">
        <v>290.788086288812</v>
      </c>
      <c r="M735" s="0" t="n">
        <v>177.718450170937</v>
      </c>
      <c r="N735" s="0" t="n">
        <v>124.582570038388</v>
      </c>
      <c r="O735" s="0" t="n">
        <v>48.134487948857</v>
      </c>
      <c r="P735" s="0" t="n">
        <v>183.360963366687</v>
      </c>
      <c r="Q735" s="0" t="n">
        <v>26.9011324979546</v>
      </c>
      <c r="R735" s="0" t="n">
        <v>161.796858416472</v>
      </c>
      <c r="S735" s="0" t="n">
        <v>124.582570038388</v>
      </c>
      <c r="U735" s="0" t="s">
        <v>751</v>
      </c>
      <c r="V735" s="0" t="n">
        <f aca="false">(B735/V$1)*100</f>
        <v>0.00322562106330165</v>
      </c>
      <c r="W735" s="0" t="n">
        <f aca="false">(C735/W$1)*100</f>
        <v>0.00356334530774538</v>
      </c>
      <c r="X735" s="0" t="n">
        <f aca="false">(D735/X$1)*100</f>
        <v>0.00120820725886404</v>
      </c>
      <c r="Y735" s="0" t="n">
        <f aca="false">(E735/Y$1)*100</f>
        <v>0.000771325012689073</v>
      </c>
      <c r="Z735" s="0" t="n">
        <f aca="false">(F735/Z$1)*100</f>
        <v>0.0033607177722774</v>
      </c>
      <c r="AA735" s="0" t="n">
        <f aca="false">(G735/AA$1)*100</f>
        <v>0.00172764600512466</v>
      </c>
      <c r="AB735" s="0" t="n">
        <f aca="false">(H735/AB$1)*100</f>
        <v>0.00176872118440742</v>
      </c>
      <c r="AC735" s="0" t="n">
        <f aca="false">(I735/AC$1)*100</f>
        <v>0.00306898849620457</v>
      </c>
      <c r="AD735" s="0" t="n">
        <f aca="false">(J735/AD$1)*100</f>
        <v>0.00193276952458345</v>
      </c>
      <c r="AE735" s="0" t="n">
        <f aca="false">(K735/AE$1)*100</f>
        <v>0.000913062945813921</v>
      </c>
      <c r="AF735" s="0" t="n">
        <f aca="false">(L735/AF$1)*100</f>
        <v>0.00577094192754165</v>
      </c>
      <c r="AG735" s="0" t="n">
        <f aca="false">(M735/AG$1)*100</f>
        <v>0.00294380608406214</v>
      </c>
      <c r="AH735" s="0" t="n">
        <f aca="false">(N735/AH$1)*100</f>
        <v>0.00272508485796078</v>
      </c>
      <c r="AI735" s="0" t="n">
        <f aca="false">(O735/AI$1)*100</f>
        <v>0.00114786765013575</v>
      </c>
      <c r="AJ735" s="0" t="n">
        <f aca="false">(P735/AJ$1)*100</f>
        <v>0.00400460457552996</v>
      </c>
      <c r="AK735" s="0" t="n">
        <f aca="false">(Q735/AK$1)*100</f>
        <v>0.000425738496932</v>
      </c>
      <c r="AL735" s="0" t="n">
        <f aca="false">(R735/AL$1)*100</f>
        <v>0.00358393227197662</v>
      </c>
      <c r="AM735" s="0" t="n">
        <f aca="false">(S735/AM$1)*100</f>
        <v>0.00283246465210171</v>
      </c>
      <c r="AO735" s="0" t="s">
        <v>751</v>
      </c>
      <c r="AP735" s="0" t="n">
        <v>0.00322562106330165</v>
      </c>
      <c r="AQ735" s="0" t="n">
        <v>0.00356334530774538</v>
      </c>
      <c r="AR735" s="0" t="n">
        <v>0.00120820725886404</v>
      </c>
      <c r="AS735" s="0" t="n">
        <v>0.000771325012689073</v>
      </c>
      <c r="AT735" s="0" t="n">
        <v>0.0033607177722774</v>
      </c>
      <c r="AU735" s="0" t="n">
        <v>0.00172764600512466</v>
      </c>
      <c r="AV735" s="0" t="n">
        <v>0.00176872118440742</v>
      </c>
      <c r="AW735" s="0" t="n">
        <v>0.00306898849620457</v>
      </c>
      <c r="AX735" s="0" t="n">
        <v>0.00193276952458345</v>
      </c>
      <c r="AY735" s="0" t="n">
        <v>0.000913062945813921</v>
      </c>
      <c r="AZ735" s="0" t="n">
        <v>0.00577094192754165</v>
      </c>
      <c r="BA735" s="0" t="n">
        <v>0.00294380608406214</v>
      </c>
      <c r="BB735" s="0" t="n">
        <v>0.00272508485796078</v>
      </c>
      <c r="BC735" s="0" t="n">
        <v>0.00114786765013575</v>
      </c>
      <c r="BD735" s="0" t="n">
        <v>0.00400460457552996</v>
      </c>
      <c r="BE735" s="0" t="n">
        <v>0.000425738496932</v>
      </c>
      <c r="BF735" s="0" t="n">
        <v>0.00358393227197662</v>
      </c>
      <c r="BG735" s="0" t="n">
        <v>0.00283246465210171</v>
      </c>
      <c r="BH735" s="1" t="n">
        <f aca="false">_xlfn.T.TEST(AP735:AU735,AV735:BA735,2,2)</f>
        <v>0.629251920929926</v>
      </c>
      <c r="BI735" s="1" t="n">
        <f aca="false">_xlfn.T.TEST(AP735:AU735,BB735:BG735,2,2)</f>
        <v>0.852967028568237</v>
      </c>
    </row>
    <row r="736" customFormat="false" ht="15" hidden="false" customHeight="false" outlineLevel="0" collapsed="false">
      <c r="A736" s="0" t="s">
        <v>752</v>
      </c>
      <c r="B736" s="0" t="n">
        <v>11.8475124369375</v>
      </c>
      <c r="C736" s="0" t="n">
        <v>12.7140523514728</v>
      </c>
      <c r="D736" s="0" t="n">
        <v>5.38566328070595</v>
      </c>
      <c r="E736" s="0" t="n">
        <v>2.91245307268238</v>
      </c>
      <c r="F736" s="0" t="n">
        <v>7.54279944765327</v>
      </c>
      <c r="G736" s="0" t="n">
        <v>4.88867036594788</v>
      </c>
      <c r="H736" s="0" t="n">
        <v>4.11361126137725</v>
      </c>
      <c r="I736" s="0" t="n">
        <v>12.2214242917723</v>
      </c>
      <c r="J736" s="0" t="n">
        <v>6.10943451456418</v>
      </c>
      <c r="K736" s="0" t="n">
        <v>2.46715590680489</v>
      </c>
      <c r="L736" s="0" t="n">
        <v>17.1684467765745</v>
      </c>
      <c r="M736" s="0" t="n">
        <v>9.99751865603058</v>
      </c>
      <c r="N736" s="0" t="n">
        <v>7.52482410184008</v>
      </c>
      <c r="O736" s="0" t="n">
        <v>3.53426956156398</v>
      </c>
      <c r="P736" s="0" t="n">
        <v>9.90628622849798</v>
      </c>
      <c r="Q736" s="0" t="n">
        <v>2.05668948886879</v>
      </c>
      <c r="R736" s="0" t="n">
        <v>10.3026351699669</v>
      </c>
      <c r="S736" s="0" t="n">
        <v>7.52482410184008</v>
      </c>
      <c r="U736" s="0" t="s">
        <v>752</v>
      </c>
      <c r="V736" s="0" t="n">
        <f aca="false">(B736/V$1)*100</f>
        <v>0.000199577303523724</v>
      </c>
      <c r="W736" s="0" t="n">
        <f aca="false">(C736/W$1)*100</f>
        <v>0.000154149172862801</v>
      </c>
      <c r="X736" s="0" t="n">
        <f aca="false">(D736/X$1)*100</f>
        <v>8.31835379461304E-005</v>
      </c>
      <c r="Y736" s="0" t="n">
        <f aca="false">(E736/Y$1)*100</f>
        <v>4.78212483680423E-005</v>
      </c>
      <c r="Z736" s="0" t="n">
        <f aca="false">(F736/Z$1)*100</f>
        <v>0.000195326857120276</v>
      </c>
      <c r="AA736" s="0" t="n">
        <f aca="false">(G736/AA$1)*100</f>
        <v>0.00010829514625659</v>
      </c>
      <c r="AB736" s="0" t="n">
        <f aca="false">(H736/AB$1)*100</f>
        <v>8.79497449895889E-005</v>
      </c>
      <c r="AC736" s="0" t="n">
        <f aca="false">(I736/AC$1)*100</f>
        <v>0.000159289276223087</v>
      </c>
      <c r="AD736" s="0" t="n">
        <f aca="false">(J736/AD$1)*100</f>
        <v>0.000143218358712768</v>
      </c>
      <c r="AE736" s="0" t="n">
        <f aca="false">(K736/AE$1)*100</f>
        <v>5.7776243659104E-005</v>
      </c>
      <c r="AF736" s="0" t="n">
        <f aca="false">(L736/AF$1)*100</f>
        <v>0.000340722725604708</v>
      </c>
      <c r="AG736" s="0" t="n">
        <f aca="false">(M736/AG$1)*100</f>
        <v>0.000165603268635529</v>
      </c>
      <c r="AH736" s="0" t="n">
        <f aca="false">(N736/AH$1)*100</f>
        <v>0.000164595931938346</v>
      </c>
      <c r="AI736" s="0" t="n">
        <f aca="false">(O736/AI$1)*100</f>
        <v>8.42820578228484E-005</v>
      </c>
      <c r="AJ736" s="0" t="n">
        <f aca="false">(P736/AJ$1)*100</f>
        <v>0.00021635335258257</v>
      </c>
      <c r="AK736" s="0" t="n">
        <f aca="false">(Q736/AK$1)*100</f>
        <v>3.25492576088913E-005</v>
      </c>
      <c r="AL736" s="0" t="n">
        <f aca="false">(R736/AL$1)*100</f>
        <v>0.000228211765255677</v>
      </c>
      <c r="AM736" s="0" t="n">
        <f aca="false">(S736/AM$1)*100</f>
        <v>0.000171081703284636</v>
      </c>
      <c r="AO736" s="0" t="s">
        <v>752</v>
      </c>
      <c r="AP736" s="0" t="n">
        <v>0.000199577303523724</v>
      </c>
      <c r="AQ736" s="0" t="n">
        <v>0.000154149172862801</v>
      </c>
      <c r="AR736" s="0" t="n">
        <v>8.31835379461304E-005</v>
      </c>
      <c r="AS736" s="0" t="n">
        <v>4.78212483680423E-005</v>
      </c>
      <c r="AT736" s="0" t="n">
        <v>0.000195326857120276</v>
      </c>
      <c r="AU736" s="0" t="n">
        <v>0.00010829514625659</v>
      </c>
      <c r="AV736" s="0" t="n">
        <v>8.79497449895889E-005</v>
      </c>
      <c r="AW736" s="0" t="n">
        <v>0.000159289276223087</v>
      </c>
      <c r="AX736" s="0" t="n">
        <v>0.000143218358712768</v>
      </c>
      <c r="AY736" s="0" t="n">
        <v>5.7776243659104E-005</v>
      </c>
      <c r="AZ736" s="0" t="n">
        <v>0.000340722725604708</v>
      </c>
      <c r="BA736" s="0" t="n">
        <v>0.000165603268635529</v>
      </c>
      <c r="BB736" s="0" t="n">
        <v>0.000164595931938346</v>
      </c>
      <c r="BC736" s="0" t="n">
        <v>8.42820578228484E-005</v>
      </c>
      <c r="BD736" s="0" t="n">
        <v>0.00021635335258257</v>
      </c>
      <c r="BE736" s="0" t="n">
        <v>3.25492576088913E-005</v>
      </c>
      <c r="BF736" s="0" t="n">
        <v>0.000228211765255677</v>
      </c>
      <c r="BG736" s="0" t="n">
        <v>0.000171081703284636</v>
      </c>
      <c r="BH736" s="1" t="n">
        <f aca="false">_xlfn.T.TEST(AP736:AU736,AV736:BA736,2,2)</f>
        <v>0.572741557981615</v>
      </c>
      <c r="BI736" s="1" t="n">
        <f aca="false">_xlfn.T.TEST(AP736:AU736,BB736:BG736,2,2)</f>
        <v>0.661476382583127</v>
      </c>
    </row>
    <row r="737" customFormat="false" ht="15" hidden="false" customHeight="false" outlineLevel="0" collapsed="false">
      <c r="A737" s="0" t="s">
        <v>753</v>
      </c>
      <c r="B737" s="0" t="n">
        <v>0.529053428288602</v>
      </c>
      <c r="C737" s="0" t="n">
        <v>0.381482559201141</v>
      </c>
      <c r="D737" s="0" t="n">
        <v>0.200415040529388</v>
      </c>
      <c r="E737" s="0" t="n">
        <v>0.262116548855143</v>
      </c>
      <c r="F737" s="0" t="n">
        <v>0.282112577766559</v>
      </c>
      <c r="G737" s="0" t="n">
        <v>0.24232633279483</v>
      </c>
      <c r="H737" s="0" t="n">
        <v>0.168386413552261</v>
      </c>
      <c r="I737" s="0" t="n">
        <v>0.327323705314242</v>
      </c>
      <c r="J737" s="0" t="n">
        <v>0.250083369908762</v>
      </c>
      <c r="K737" s="0" t="n">
        <v>0.239915837011188</v>
      </c>
      <c r="L737" s="0" t="n">
        <v>0.67048739037128</v>
      </c>
      <c r="M737" s="0" t="n">
        <v>0.418152409660699</v>
      </c>
      <c r="N737" s="0" t="n">
        <v>0.282112577766559</v>
      </c>
      <c r="O737" s="0" t="n">
        <v>0.233202081243521</v>
      </c>
      <c r="P737" s="0" t="n">
        <v>0.337456729461894</v>
      </c>
      <c r="Q737" s="0" t="n">
        <v>0.245446324764242</v>
      </c>
      <c r="R737" s="0" t="n">
        <v>0.515510810564939</v>
      </c>
      <c r="S737" s="0" t="n">
        <v>0.411304155047081</v>
      </c>
      <c r="U737" s="0" t="s">
        <v>753</v>
      </c>
      <c r="V737" s="0" t="n">
        <f aca="false">(B737/V$1)*100</f>
        <v>8.91217098946673E-006</v>
      </c>
      <c r="W737" s="0" t="n">
        <f aca="false">(C737/W$1)*100</f>
        <v>4.62521463155909E-006</v>
      </c>
      <c r="X737" s="0" t="n">
        <f aca="false">(D737/X$1)*100</f>
        <v>3.09548355697915E-006</v>
      </c>
      <c r="Y737" s="0" t="n">
        <f aca="false">(E737/Y$1)*100</f>
        <v>4.30384293630226E-006</v>
      </c>
      <c r="Z737" s="0" t="n">
        <f aca="false">(F737/Z$1)*100</f>
        <v>7.30553205764813E-006</v>
      </c>
      <c r="AA737" s="0" t="n">
        <f aca="false">(G737/AA$1)*100</f>
        <v>5.36807837047752E-006</v>
      </c>
      <c r="AB737" s="0" t="n">
        <f aca="false">(H737/AB$1)*100</f>
        <v>3.60013165820498E-006</v>
      </c>
      <c r="AC737" s="0" t="n">
        <f aca="false">(I737/AC$1)*100</f>
        <v>4.26620947488633E-006</v>
      </c>
      <c r="AD737" s="0" t="n">
        <f aca="false">(J737/AD$1)*100</f>
        <v>5.86249507942325E-006</v>
      </c>
      <c r="AE737" s="0" t="n">
        <f aca="false">(K737/AE$1)*100</f>
        <v>5.61838666887803E-006</v>
      </c>
      <c r="AF737" s="0" t="n">
        <f aca="false">(L737/AF$1)*100</f>
        <v>1.33064041321781E-005</v>
      </c>
      <c r="AG737" s="0" t="n">
        <f aca="false">(M737/AG$1)*100</f>
        <v>6.92645927555875E-006</v>
      </c>
      <c r="AH737" s="0" t="n">
        <f aca="false">(N737/AH$1)*100</f>
        <v>6.17085290241681E-006</v>
      </c>
      <c r="AI737" s="0" t="n">
        <f aca="false">(O737/AI$1)*100</f>
        <v>5.56119191063554E-006</v>
      </c>
      <c r="AJ737" s="0" t="n">
        <f aca="false">(P737/AJ$1)*100</f>
        <v>7.37005706140392E-006</v>
      </c>
      <c r="AK737" s="0" t="n">
        <f aca="false">(Q737/AK$1)*100</f>
        <v>3.88444424748874E-006</v>
      </c>
      <c r="AL737" s="0" t="n">
        <f aca="false">(R737/AL$1)*100</f>
        <v>1.14189845749713E-005</v>
      </c>
      <c r="AM737" s="0" t="n">
        <f aca="false">(S737/AM$1)*100</f>
        <v>9.35126382506347E-006</v>
      </c>
      <c r="AO737" s="0" t="s">
        <v>753</v>
      </c>
      <c r="AP737" s="0" t="n">
        <v>8.91217098946673E-006</v>
      </c>
      <c r="AQ737" s="0" t="n">
        <v>4.62521463155909E-006</v>
      </c>
      <c r="AR737" s="0" t="n">
        <v>3.09548355697914E-006</v>
      </c>
      <c r="AS737" s="0" t="n">
        <v>4.30384293630226E-006</v>
      </c>
      <c r="AT737" s="0" t="n">
        <v>7.30553205764813E-006</v>
      </c>
      <c r="AU737" s="0" t="n">
        <v>5.36807837047752E-006</v>
      </c>
      <c r="AV737" s="0" t="n">
        <v>3.60013165820498E-006</v>
      </c>
      <c r="AW737" s="0" t="n">
        <v>4.26620947488633E-006</v>
      </c>
      <c r="AX737" s="0" t="n">
        <v>5.86249507942325E-006</v>
      </c>
      <c r="AY737" s="0" t="n">
        <v>5.61838666887803E-006</v>
      </c>
      <c r="AZ737" s="0" t="n">
        <v>1.33064041321781E-005</v>
      </c>
      <c r="BA737" s="0" t="n">
        <v>6.92645927555875E-006</v>
      </c>
      <c r="BB737" s="0" t="n">
        <v>6.17085290241681E-006</v>
      </c>
      <c r="BC737" s="0" t="n">
        <v>5.56119191063554E-006</v>
      </c>
      <c r="BD737" s="0" t="n">
        <v>7.37005706140392E-006</v>
      </c>
      <c r="BE737" s="0" t="n">
        <v>3.88444424748873E-006</v>
      </c>
      <c r="BF737" s="0" t="n">
        <v>1.14189845749713E-005</v>
      </c>
      <c r="BG737" s="0" t="n">
        <v>9.35126382506347E-006</v>
      </c>
      <c r="BH737" s="1" t="n">
        <f aca="false">_xlfn.T.TEST(AP737:AU737,AV737:BA737,2,2)</f>
        <v>0.565026359100408</v>
      </c>
      <c r="BI737" s="1" t="n">
        <f aca="false">_xlfn.T.TEST(AP737:AU737,BB737:BG737,2,2)</f>
        <v>0.259290379215791</v>
      </c>
    </row>
    <row r="738" customFormat="false" ht="15" hidden="false" customHeight="false" outlineLevel="0" collapsed="false">
      <c r="A738" s="0" t="s">
        <v>754</v>
      </c>
      <c r="B738" s="0" t="n">
        <v>7.33686657521809</v>
      </c>
      <c r="C738" s="0" t="n">
        <v>1.57009420960255</v>
      </c>
      <c r="D738" s="0" t="n">
        <v>3.72853910502754</v>
      </c>
      <c r="E738" s="0" t="n">
        <v>1.53084519903947</v>
      </c>
      <c r="F738" s="0" t="n">
        <v>0.406836033200196</v>
      </c>
      <c r="G738" s="0" t="n">
        <v>0.634789632647327</v>
      </c>
      <c r="H738" s="0" t="n">
        <v>0.780817066744458</v>
      </c>
      <c r="I738" s="0" t="n">
        <v>0.974656287995934</v>
      </c>
      <c r="J738" s="0" t="n">
        <v>1.00596174899888</v>
      </c>
      <c r="K738" s="0" t="n">
        <v>1.0180385918095</v>
      </c>
      <c r="L738" s="0" t="n">
        <v>1.06930643940804</v>
      </c>
      <c r="M738" s="0" t="n">
        <v>0.96083152593464</v>
      </c>
      <c r="N738" s="0" t="n">
        <v>1.0180385918095</v>
      </c>
      <c r="O738" s="0" t="n">
        <v>0.998856640709757</v>
      </c>
      <c r="P738" s="0" t="n">
        <v>1.42794604948818</v>
      </c>
      <c r="Q738" s="0" t="n">
        <v>1.59970718684063</v>
      </c>
      <c r="R738" s="0" t="n">
        <v>0.987809685538406</v>
      </c>
      <c r="S738" s="0" t="n">
        <v>2.78986733253212</v>
      </c>
      <c r="U738" s="0" t="s">
        <v>754</v>
      </c>
      <c r="V738" s="0" t="n">
        <f aca="false">(B738/V$1)*100</f>
        <v>0.000123593206184797</v>
      </c>
      <c r="W738" s="0" t="n">
        <f aca="false">(C738/W$1)*100</f>
        <v>1.90363164344583E-005</v>
      </c>
      <c r="X738" s="0" t="n">
        <f aca="false">(D738/X$1)*100</f>
        <v>5.75886493382918E-005</v>
      </c>
      <c r="Y738" s="0" t="n">
        <f aca="false">(E738/Y$1)*100</f>
        <v>2.51358310844362E-005</v>
      </c>
      <c r="Z738" s="0" t="n">
        <f aca="false">(F738/Z$1)*100</f>
        <v>1.05353462305031E-005</v>
      </c>
      <c r="AA738" s="0" t="n">
        <f aca="false">(G738/AA$1)*100</f>
        <v>1.40620313835335E-005</v>
      </c>
      <c r="AB738" s="0" t="n">
        <f aca="false">(H738/AB$1)*100</f>
        <v>1.66940086314092E-005</v>
      </c>
      <c r="AC738" s="0" t="n">
        <f aca="false">(I738/AC$1)*100</f>
        <v>1.27032898109652E-005</v>
      </c>
      <c r="AD738" s="0" t="n">
        <f aca="false">(J738/AD$1)*100</f>
        <v>2.35819191245923E-005</v>
      </c>
      <c r="AE738" s="0" t="n">
        <f aca="false">(K738/AE$1)*100</f>
        <v>2.38405872821108E-005</v>
      </c>
      <c r="AF738" s="0" t="n">
        <f aca="false">(L738/AF$1)*100</f>
        <v>2.12213142681545E-005</v>
      </c>
      <c r="AG738" s="0" t="n">
        <f aca="false">(M738/AG$1)*100</f>
        <v>1.59156333463663E-005</v>
      </c>
      <c r="AH738" s="0" t="n">
        <f aca="false">(N738/AH$1)*100</f>
        <v>2.22682960425761E-005</v>
      </c>
      <c r="AI738" s="0" t="n">
        <f aca="false">(O738/AI$1)*100</f>
        <v>2.3819828024601E-005</v>
      </c>
      <c r="AJ738" s="0" t="n">
        <f aca="false">(P738/AJ$1)*100</f>
        <v>3.11863505644583E-005</v>
      </c>
      <c r="AK738" s="0" t="n">
        <f aca="false">(Q738/AK$1)*100</f>
        <v>2.53170357533696E-005</v>
      </c>
      <c r="AL738" s="0" t="n">
        <f aca="false">(R738/AL$1)*100</f>
        <v>2.188078956057E-005</v>
      </c>
      <c r="AM738" s="0" t="n">
        <f aca="false">(S738/AM$1)*100</f>
        <v>6.34294235623454E-005</v>
      </c>
      <c r="AO738" s="0" t="s">
        <v>754</v>
      </c>
      <c r="AP738" s="0" t="n">
        <v>0.000123593206184797</v>
      </c>
      <c r="AQ738" s="0" t="n">
        <v>1.90363164344583E-005</v>
      </c>
      <c r="AR738" s="0" t="n">
        <v>5.75886493382918E-005</v>
      </c>
      <c r="AS738" s="0" t="n">
        <v>2.51358310844362E-005</v>
      </c>
      <c r="AT738" s="0" t="n">
        <v>1.05353462305031E-005</v>
      </c>
      <c r="AU738" s="0" t="n">
        <v>1.40620313835335E-005</v>
      </c>
      <c r="AV738" s="0" t="n">
        <v>1.66940086314092E-005</v>
      </c>
      <c r="AW738" s="0" t="n">
        <v>1.27032898109652E-005</v>
      </c>
      <c r="AX738" s="0" t="n">
        <v>2.35819191245923E-005</v>
      </c>
      <c r="AY738" s="0" t="n">
        <v>2.38405872821108E-005</v>
      </c>
      <c r="AZ738" s="0" t="n">
        <v>2.12213142681545E-005</v>
      </c>
      <c r="BA738" s="0" t="n">
        <v>1.59156333463663E-005</v>
      </c>
      <c r="BB738" s="0" t="n">
        <v>2.22682960425761E-005</v>
      </c>
      <c r="BC738" s="0" t="n">
        <v>2.3819828024601E-005</v>
      </c>
      <c r="BD738" s="0" t="n">
        <v>3.11863505644583E-005</v>
      </c>
      <c r="BE738" s="0" t="n">
        <v>2.53170357533696E-005</v>
      </c>
      <c r="BF738" s="0" t="n">
        <v>2.188078956057E-005</v>
      </c>
      <c r="BG738" s="0" t="n">
        <v>6.34294235623454E-005</v>
      </c>
      <c r="BH738" s="1" t="n">
        <f aca="false">_xlfn.T.TEST(AP738:AU738,AV738:BA738,2,2)</f>
        <v>0.233528394973975</v>
      </c>
      <c r="BI738" s="1" t="n">
        <f aca="false">_xlfn.T.TEST(AP738:AU738,BB738:BG738,2,2)</f>
        <v>0.597268770344039</v>
      </c>
    </row>
    <row r="739" customFormat="false" ht="15" hidden="false" customHeight="false" outlineLevel="0" collapsed="false">
      <c r="A739" s="0" t="s">
        <v>755</v>
      </c>
      <c r="B739" s="0" t="n">
        <v>48.7436500782547</v>
      </c>
      <c r="C739" s="0" t="n">
        <v>40.1062961763305</v>
      </c>
      <c r="D739" s="0" t="n">
        <v>27.9114435907804</v>
      </c>
      <c r="E739" s="0" t="n">
        <v>50.6117462035377</v>
      </c>
      <c r="F739" s="0" t="n">
        <v>10.9526496310264</v>
      </c>
      <c r="G739" s="0" t="n">
        <v>16.7521247453818</v>
      </c>
      <c r="H739" s="0" t="n">
        <v>7.08534224048249</v>
      </c>
      <c r="I739" s="0" t="n">
        <v>37.2004354759829</v>
      </c>
      <c r="J739" s="0" t="n">
        <v>7.71304048842091</v>
      </c>
      <c r="K739" s="0" t="n">
        <v>28.2189777275993</v>
      </c>
      <c r="L739" s="0" t="n">
        <v>24.2702789872601</v>
      </c>
      <c r="M739" s="0" t="n">
        <v>27.9114435907804</v>
      </c>
      <c r="N739" s="0" t="n">
        <v>10.6828384765471</v>
      </c>
      <c r="O739" s="0" t="n">
        <v>10.1306950369897</v>
      </c>
      <c r="P739" s="0" t="n">
        <v>32.2214758714813</v>
      </c>
      <c r="Q739" s="0" t="n">
        <v>34.9018214700943</v>
      </c>
      <c r="R739" s="0" t="n">
        <v>13.3267125572369</v>
      </c>
      <c r="S739" s="0" t="n">
        <v>35.9549840729029</v>
      </c>
      <c r="U739" s="0" t="s">
        <v>755</v>
      </c>
      <c r="V739" s="0" t="n">
        <f aca="false">(B739/V$1)*100</f>
        <v>0.000821111292206135</v>
      </c>
      <c r="W739" s="0" t="n">
        <f aca="false">(C739/W$1)*100</f>
        <v>0.000486261359577906</v>
      </c>
      <c r="X739" s="0" t="n">
        <f aca="false">(D739/X$1)*100</f>
        <v>0.000431102448491846</v>
      </c>
      <c r="Y739" s="0" t="n">
        <f aca="false">(E739/Y$1)*100</f>
        <v>0.000831023479224878</v>
      </c>
      <c r="Z739" s="0" t="n">
        <f aca="false">(F739/Z$1)*100</f>
        <v>0.000283627669596007</v>
      </c>
      <c r="AA739" s="0" t="n">
        <f aca="false">(G739/AA$1)*100</f>
        <v>0.000371097591698228</v>
      </c>
      <c r="AB739" s="0" t="n">
        <f aca="false">(H739/AB$1)*100</f>
        <v>0.000151485885179574</v>
      </c>
      <c r="AC739" s="0" t="n">
        <f aca="false">(I739/AC$1)*100</f>
        <v>0.000484855962830965</v>
      </c>
      <c r="AD739" s="0" t="n">
        <f aca="false">(J739/AD$1)*100</f>
        <v>0.00018081035107315</v>
      </c>
      <c r="AE739" s="0" t="n">
        <f aca="false">(K739/AE$1)*100</f>
        <v>0.000660836442684344</v>
      </c>
      <c r="AF739" s="0" t="n">
        <f aca="false">(L739/AF$1)*100</f>
        <v>0.000481664749021395</v>
      </c>
      <c r="AG739" s="0" t="n">
        <f aca="false">(M739/AG$1)*100</f>
        <v>0.000462337350896692</v>
      </c>
      <c r="AH739" s="0" t="n">
        <f aca="false">(N739/AH$1)*100</f>
        <v>0.000233673469438854</v>
      </c>
      <c r="AI739" s="0" t="n">
        <f aca="false">(O739/AI$1)*100</f>
        <v>0.000241587635017678</v>
      </c>
      <c r="AJ739" s="0" t="n">
        <f aca="false">(P739/AJ$1)*100</f>
        <v>0.000703717232589024</v>
      </c>
      <c r="AK739" s="0" t="n">
        <f aca="false">(Q739/AK$1)*100</f>
        <v>0.000552357749771194</v>
      </c>
      <c r="AL739" s="0" t="n">
        <f aca="false">(R739/AL$1)*100</f>
        <v>0.000295197543887383</v>
      </c>
      <c r="AM739" s="0" t="n">
        <f aca="false">(S739/AM$1)*100</f>
        <v>0.000817459628758633</v>
      </c>
      <c r="AO739" s="0" t="s">
        <v>755</v>
      </c>
      <c r="AP739" s="0" t="n">
        <v>0.000821111292206135</v>
      </c>
      <c r="AQ739" s="0" t="n">
        <v>0.000486261359577906</v>
      </c>
      <c r="AR739" s="0" t="n">
        <v>0.000431102448491846</v>
      </c>
      <c r="AS739" s="0" t="n">
        <v>0.000831023479224878</v>
      </c>
      <c r="AT739" s="0" t="n">
        <v>0.000283627669596008</v>
      </c>
      <c r="AU739" s="0" t="n">
        <v>0.000371097591698228</v>
      </c>
      <c r="AV739" s="0" t="n">
        <v>0.000151485885179574</v>
      </c>
      <c r="AW739" s="0" t="n">
        <v>0.000484855962830965</v>
      </c>
      <c r="AX739" s="0" t="n">
        <v>0.00018081035107315</v>
      </c>
      <c r="AY739" s="0" t="n">
        <v>0.000660836442684344</v>
      </c>
      <c r="AZ739" s="0" t="n">
        <v>0.000481664749021395</v>
      </c>
      <c r="BA739" s="0" t="n">
        <v>0.000462337350896692</v>
      </c>
      <c r="BB739" s="0" t="n">
        <v>0.000233673469438854</v>
      </c>
      <c r="BC739" s="0" t="n">
        <v>0.000241587635017678</v>
      </c>
      <c r="BD739" s="0" t="n">
        <v>0.000703717232589024</v>
      </c>
      <c r="BE739" s="0" t="n">
        <v>0.000552357749771194</v>
      </c>
      <c r="BF739" s="0" t="n">
        <v>0.000295197543887383</v>
      </c>
      <c r="BG739" s="0" t="n">
        <v>0.000817459628758633</v>
      </c>
      <c r="BH739" s="1" t="n">
        <f aca="false">_xlfn.T.TEST(AP739:AU739,AV739:BA739,2,2)</f>
        <v>0.309645007169471</v>
      </c>
      <c r="BI739" s="1" t="n">
        <f aca="false">_xlfn.T.TEST(AP739:AU739,BB739:BG739,2,2)</f>
        <v>0.661868439116505</v>
      </c>
    </row>
    <row r="740" customFormat="false" ht="15" hidden="false" customHeight="false" outlineLevel="0" collapsed="false">
      <c r="A740" s="0" t="s">
        <v>756</v>
      </c>
      <c r="B740" s="0" t="n">
        <v>1668.06897376102</v>
      </c>
      <c r="C740" s="0" t="n">
        <v>3763.65394406542</v>
      </c>
      <c r="D740" s="0" t="n">
        <v>1124.87315941598</v>
      </c>
      <c r="E740" s="0" t="n">
        <v>2424.54806033754</v>
      </c>
      <c r="F740" s="0" t="n">
        <v>687.311615614189</v>
      </c>
      <c r="G740" s="0" t="n">
        <v>662.226943878626</v>
      </c>
      <c r="H740" s="0" t="n">
        <v>517.512891643445</v>
      </c>
      <c r="I740" s="0" t="n">
        <v>2434.1721865634</v>
      </c>
      <c r="J740" s="0" t="n">
        <v>720.762895486435</v>
      </c>
      <c r="K740" s="0" t="n">
        <v>1483.7582110233</v>
      </c>
      <c r="L740" s="0" t="n">
        <v>1124.87315941598</v>
      </c>
      <c r="M740" s="0" t="n">
        <v>1480.01139580193</v>
      </c>
      <c r="N740" s="0" t="n">
        <v>1118.25281990677</v>
      </c>
      <c r="O740" s="0" t="n">
        <v>744.21899108075</v>
      </c>
      <c r="P740" s="0" t="n">
        <v>2252.63015019262</v>
      </c>
      <c r="Q740" s="0" t="n">
        <v>1498.22966455669</v>
      </c>
      <c r="R740" s="0" t="n">
        <v>648.194195954756</v>
      </c>
      <c r="S740" s="0" t="n">
        <v>1021.67543726591</v>
      </c>
      <c r="U740" s="0" t="s">
        <v>756</v>
      </c>
      <c r="V740" s="0" t="n">
        <f aca="false">(B740/V$1)*100</f>
        <v>0.0280994605109579</v>
      </c>
      <c r="W740" s="0" t="n">
        <f aca="false">(C740/W$1)*100</f>
        <v>0.0456317251479852</v>
      </c>
      <c r="X740" s="0" t="n">
        <f aca="false">(D740/X$1)*100</f>
        <v>0.0173740771124847</v>
      </c>
      <c r="Y740" s="0" t="n">
        <f aca="false">(E740/Y$1)*100</f>
        <v>0.0398100543013628</v>
      </c>
      <c r="Z740" s="0" t="n">
        <f aca="false">(F740/Z$1)*100</f>
        <v>0.0177984869771325</v>
      </c>
      <c r="AA740" s="0" t="n">
        <f aca="false">(G740/AA$1)*100</f>
        <v>0.0146698301120749</v>
      </c>
      <c r="AB740" s="0" t="n">
        <f aca="false">(H740/AB$1)*100</f>
        <v>0.0110645182436678</v>
      </c>
      <c r="AC740" s="0" t="n">
        <f aca="false">(I740/AC$1)*100</f>
        <v>0.0317260506257923</v>
      </c>
      <c r="AD740" s="0" t="n">
        <f aca="false">(J740/AD$1)*100</f>
        <v>0.0168962411605444</v>
      </c>
      <c r="AE740" s="0" t="n">
        <f aca="false">(K740/AE$1)*100</f>
        <v>0.0347468823088277</v>
      </c>
      <c r="AF740" s="0" t="n">
        <f aca="false">(L740/AF$1)*100</f>
        <v>0.0223240840492771</v>
      </c>
      <c r="AG740" s="0" t="n">
        <f aca="false">(M740/AG$1)*100</f>
        <v>0.0245155556288749</v>
      </c>
      <c r="AH740" s="0" t="n">
        <f aca="false">(N740/AH$1)*100</f>
        <v>0.0244603544938983</v>
      </c>
      <c r="AI740" s="0" t="n">
        <f aca="false">(O740/AI$1)*100</f>
        <v>0.0177474601035732</v>
      </c>
      <c r="AJ740" s="0" t="n">
        <f aca="false">(P740/AJ$1)*100</f>
        <v>0.0491974564313236</v>
      </c>
      <c r="AK740" s="0" t="n">
        <f aca="false">(Q740/AK$1)*100</f>
        <v>0.0237110480570213</v>
      </c>
      <c r="AL740" s="0" t="n">
        <f aca="false">(R740/AL$1)*100</f>
        <v>0.0143580296930764</v>
      </c>
      <c r="AM740" s="0" t="n">
        <f aca="false">(S740/AM$1)*100</f>
        <v>0.0232284464920296</v>
      </c>
      <c r="AO740" s="0" t="s">
        <v>756</v>
      </c>
      <c r="AP740" s="0" t="n">
        <v>0.0280994605109579</v>
      </c>
      <c r="AQ740" s="0" t="n">
        <v>0.0456317251479852</v>
      </c>
      <c r="AR740" s="0" t="n">
        <v>0.0173740771124847</v>
      </c>
      <c r="AS740" s="0" t="n">
        <v>0.0398100543013628</v>
      </c>
      <c r="AT740" s="0" t="n">
        <v>0.0177984869771325</v>
      </c>
      <c r="AU740" s="0" t="n">
        <v>0.0146698301120749</v>
      </c>
      <c r="AV740" s="0" t="n">
        <v>0.0110645182436678</v>
      </c>
      <c r="AW740" s="0" t="n">
        <v>0.0317260506257923</v>
      </c>
      <c r="AX740" s="0" t="n">
        <v>0.0168962411605444</v>
      </c>
      <c r="AY740" s="0" t="n">
        <v>0.0347468823088277</v>
      </c>
      <c r="AZ740" s="0" t="n">
        <v>0.0223240840492771</v>
      </c>
      <c r="BA740" s="0" t="n">
        <v>0.0245155556288749</v>
      </c>
      <c r="BB740" s="0" t="n">
        <v>0.0244603544938983</v>
      </c>
      <c r="BC740" s="0" t="n">
        <v>0.0177474601035732</v>
      </c>
      <c r="BD740" s="0" t="n">
        <v>0.0491974564313236</v>
      </c>
      <c r="BE740" s="0" t="n">
        <v>0.0237110480570213</v>
      </c>
      <c r="BF740" s="0" t="n">
        <v>0.0143580296930764</v>
      </c>
      <c r="BG740" s="0" t="n">
        <v>0.0232284464920296</v>
      </c>
      <c r="BH740" s="1" t="n">
        <f aca="false">_xlfn.T.TEST(AP740:AU740,AV740:BA740,2,2)</f>
        <v>0.578623022960624</v>
      </c>
      <c r="BI740" s="1" t="n">
        <f aca="false">_xlfn.T.TEST(AP740:AU740,BB740:BG740,2,2)</f>
        <v>0.812159941997298</v>
      </c>
    </row>
    <row r="741" customFormat="false" ht="15" hidden="false" customHeight="false" outlineLevel="0" collapsed="false">
      <c r="A741" s="0" t="s">
        <v>757</v>
      </c>
      <c r="B741" s="0" t="n">
        <v>125.844664088735</v>
      </c>
      <c r="C741" s="0" t="n">
        <v>256.518731852077</v>
      </c>
      <c r="D741" s="0" t="n">
        <v>86.3443333573557</v>
      </c>
      <c r="E741" s="0" t="n">
        <v>170.044306152129</v>
      </c>
      <c r="F741" s="0" t="n">
        <v>72.2341831356071</v>
      </c>
      <c r="G741" s="0" t="n">
        <v>70.9858116176161</v>
      </c>
      <c r="H741" s="0" t="n">
        <v>58.6188249846016</v>
      </c>
      <c r="I741" s="0" t="n">
        <v>181.253047548294</v>
      </c>
      <c r="J741" s="0" t="n">
        <v>50.8053299241994</v>
      </c>
      <c r="K741" s="0" t="n">
        <v>105.364107564405</v>
      </c>
      <c r="L741" s="0" t="n">
        <v>115.77909270217</v>
      </c>
      <c r="M741" s="0" t="n">
        <v>150.544057640701</v>
      </c>
      <c r="N741" s="0" t="n">
        <v>105.364107564405</v>
      </c>
      <c r="O741" s="0" t="n">
        <v>83.923462632348</v>
      </c>
      <c r="P741" s="0" t="n">
        <v>166.41538689128</v>
      </c>
      <c r="Q741" s="0" t="n">
        <v>108.761249623218</v>
      </c>
      <c r="R741" s="0" t="n">
        <v>67.7843648603572</v>
      </c>
      <c r="S741" s="0" t="n">
        <v>90.0756099553108</v>
      </c>
      <c r="U741" s="0" t="s">
        <v>757</v>
      </c>
      <c r="V741" s="0" t="n">
        <f aca="false">(B741/V$1)*100</f>
        <v>0.00211991663696204</v>
      </c>
      <c r="W741" s="0" t="n">
        <f aca="false">(C741/W$1)*100</f>
        <v>0.00311011385242815</v>
      </c>
      <c r="X741" s="0" t="n">
        <f aca="false">(D741/X$1)*100</f>
        <v>0.0013336197894131</v>
      </c>
      <c r="Y741" s="0" t="n">
        <f aca="false">(E741/Y$1)*100</f>
        <v>0.00279205562978669</v>
      </c>
      <c r="Z741" s="0" t="n">
        <f aca="false">(F741/Z$1)*100</f>
        <v>0.00187056225827644</v>
      </c>
      <c r="AA741" s="0" t="n">
        <f aca="false">(G741/AA$1)*100</f>
        <v>0.00157249687048227</v>
      </c>
      <c r="AB741" s="0" t="n">
        <f aca="false">(H741/AB$1)*100</f>
        <v>0.00125328096930067</v>
      </c>
      <c r="AC741" s="0" t="n">
        <f aca="false">(I741/AC$1)*100</f>
        <v>0.00236238150872755</v>
      </c>
      <c r="AD741" s="0" t="n">
        <f aca="false">(J741/AD$1)*100</f>
        <v>0.00119098681690732</v>
      </c>
      <c r="AE741" s="0" t="n">
        <f aca="false">(K741/AE$1)*100</f>
        <v>0.00246743318278935</v>
      </c>
      <c r="AF741" s="0" t="n">
        <f aca="false">(L741/AF$1)*100</f>
        <v>0.00229773657144972</v>
      </c>
      <c r="AG741" s="0" t="n">
        <f aca="false">(M741/AG$1)*100</f>
        <v>0.00249367756907534</v>
      </c>
      <c r="AH741" s="0" t="n">
        <f aca="false">(N741/AH$1)*100</f>
        <v>0.00230470549779024</v>
      </c>
      <c r="AI741" s="0" t="n">
        <f aca="false">(O741/AI$1)*100</f>
        <v>0.00200133068716558</v>
      </c>
      <c r="AJ741" s="0" t="n">
        <f aca="false">(P741/AJ$1)*100</f>
        <v>0.00363451308035878</v>
      </c>
      <c r="AK741" s="0" t="n">
        <f aca="false">(Q741/AK$1)*100</f>
        <v>0.0017212602830961</v>
      </c>
      <c r="AL741" s="0" t="n">
        <f aca="false">(R741/AL$1)*100</f>
        <v>0.0015014789232381</v>
      </c>
      <c r="AM741" s="0" t="n">
        <f aca="false">(S741/AM$1)*100</f>
        <v>0.0020479267776889</v>
      </c>
      <c r="AO741" s="0" t="s">
        <v>757</v>
      </c>
      <c r="AP741" s="0" t="n">
        <v>0.00211991663696204</v>
      </c>
      <c r="AQ741" s="0" t="n">
        <v>0.00311011385242815</v>
      </c>
      <c r="AR741" s="0" t="n">
        <v>0.0013336197894131</v>
      </c>
      <c r="AS741" s="0" t="n">
        <v>0.00279205562978669</v>
      </c>
      <c r="AT741" s="0" t="n">
        <v>0.00187056225827644</v>
      </c>
      <c r="AU741" s="0" t="n">
        <v>0.00157249687048227</v>
      </c>
      <c r="AV741" s="0" t="n">
        <v>0.00125328096930067</v>
      </c>
      <c r="AW741" s="0" t="n">
        <v>0.00236238150872755</v>
      </c>
      <c r="AX741" s="0" t="n">
        <v>0.00119098681690732</v>
      </c>
      <c r="AY741" s="0" t="n">
        <v>0.00246743318278935</v>
      </c>
      <c r="AZ741" s="0" t="n">
        <v>0.00229773657144973</v>
      </c>
      <c r="BA741" s="0" t="n">
        <v>0.00249367756907534</v>
      </c>
      <c r="BB741" s="0" t="n">
        <v>0.00230470549779024</v>
      </c>
      <c r="BC741" s="0" t="n">
        <v>0.00200133068716558</v>
      </c>
      <c r="BD741" s="0" t="n">
        <v>0.00363451308035878</v>
      </c>
      <c r="BE741" s="0" t="n">
        <v>0.0017212602830961</v>
      </c>
      <c r="BF741" s="0" t="n">
        <v>0.0015014789232381</v>
      </c>
      <c r="BG741" s="0" t="n">
        <v>0.0020479267776889</v>
      </c>
      <c r="BH741" s="1" t="n">
        <f aca="false">_xlfn.T.TEST(AP741:AU741,AV741:BA741,2,2)</f>
        <v>0.753626788421454</v>
      </c>
      <c r="BI741" s="1" t="n">
        <f aca="false">_xlfn.T.TEST(AP741:AU741,BB741:BG741,2,2)</f>
        <v>0.872867555743064</v>
      </c>
    </row>
    <row r="742" customFormat="false" ht="15" hidden="false" customHeight="false" outlineLevel="0" collapsed="false">
      <c r="A742" s="0" t="s">
        <v>758</v>
      </c>
      <c r="B742" s="0" t="n">
        <v>689.587961929724</v>
      </c>
      <c r="C742" s="0" t="n">
        <v>1399.68683550894</v>
      </c>
      <c r="D742" s="0" t="n">
        <v>300.641275642936</v>
      </c>
      <c r="E742" s="0" t="n">
        <v>353.922870091656</v>
      </c>
      <c r="F742" s="0" t="n">
        <v>633.73992189936</v>
      </c>
      <c r="G742" s="0" t="n">
        <v>471.421296621479</v>
      </c>
      <c r="H742" s="0" t="n">
        <v>227.281184969039</v>
      </c>
      <c r="I742" s="0" t="n">
        <v>1306.39798630174</v>
      </c>
      <c r="J742" s="0" t="n">
        <v>416.754544306526</v>
      </c>
      <c r="K742" s="0" t="n">
        <v>271.332623421944</v>
      </c>
      <c r="L742" s="0" t="n">
        <v>1652.02634810763</v>
      </c>
      <c r="M742" s="0" t="n">
        <v>945.609859206705</v>
      </c>
      <c r="N742" s="0" t="n">
        <v>633.73992189936</v>
      </c>
      <c r="O742" s="0" t="n">
        <v>319.642593613082</v>
      </c>
      <c r="P742" s="0" t="n">
        <v>871.398436853055</v>
      </c>
      <c r="Q742" s="0" t="n">
        <v>184.553029324377</v>
      </c>
      <c r="R742" s="0" t="n">
        <v>824.971192042939</v>
      </c>
      <c r="S742" s="0" t="n">
        <v>710.539304341738</v>
      </c>
      <c r="U742" s="0" t="s">
        <v>758</v>
      </c>
      <c r="V742" s="0" t="n">
        <f aca="false">(B742/V$1)*100</f>
        <v>0.0116164559199171</v>
      </c>
      <c r="W742" s="0" t="n">
        <f aca="false">(C742/W$1)*100</f>
        <v>0.0169702437897906</v>
      </c>
      <c r="X742" s="0" t="n">
        <f aca="false">(D742/X$1)*100</f>
        <v>0.00464351439314994</v>
      </c>
      <c r="Y742" s="0" t="n">
        <f aca="false">(E742/Y$1)*100</f>
        <v>0.00581126392474212</v>
      </c>
      <c r="Z742" s="0" t="n">
        <f aca="false">(F742/Z$1)*100</f>
        <v>0.0164112048895538</v>
      </c>
      <c r="AA742" s="0" t="n">
        <f aca="false">(G742/AA$1)*100</f>
        <v>0.0104430518821032</v>
      </c>
      <c r="AB742" s="0" t="n">
        <f aca="false">(H742/AB$1)*100</f>
        <v>0.00485931241161228</v>
      </c>
      <c r="AC742" s="0" t="n">
        <f aca="false">(I742/AC$1)*100</f>
        <v>0.0170270816828933</v>
      </c>
      <c r="AD742" s="0" t="n">
        <f aca="false">(J742/AD$1)*100</f>
        <v>0.00976962788935401</v>
      </c>
      <c r="AE742" s="0" t="n">
        <f aca="false">(K742/AE$1)*100</f>
        <v>0.00635410989644033</v>
      </c>
      <c r="AF742" s="0" t="n">
        <f aca="false">(L742/AF$1)*100</f>
        <v>0.0327858965591487</v>
      </c>
      <c r="AG742" s="0" t="n">
        <f aca="false">(M742/AG$1)*100</f>
        <v>0.0156634950057485</v>
      </c>
      <c r="AH742" s="0" t="n">
        <f aca="false">(N742/AH$1)*100</f>
        <v>0.0138622526772489</v>
      </c>
      <c r="AI742" s="0" t="n">
        <f aca="false">(O742/AI$1)*100</f>
        <v>0.00762254691903622</v>
      </c>
      <c r="AJ742" s="0" t="n">
        <f aca="false">(P742/AJ$1)*100</f>
        <v>0.019031347257665</v>
      </c>
      <c r="AK742" s="0" t="n">
        <f aca="false">(Q742/AK$1)*100</f>
        <v>0.00292074429635189</v>
      </c>
      <c r="AL742" s="0" t="n">
        <f aca="false">(R742/AL$1)*100</f>
        <v>0.0182737842227022</v>
      </c>
      <c r="AM742" s="0" t="n">
        <f aca="false">(S742/AM$1)*100</f>
        <v>0.0161545669097753</v>
      </c>
      <c r="AO742" s="0" t="s">
        <v>758</v>
      </c>
      <c r="AP742" s="0" t="n">
        <v>0.0116164559199171</v>
      </c>
      <c r="AQ742" s="0" t="n">
        <v>0.0169702437897906</v>
      </c>
      <c r="AR742" s="0" t="n">
        <v>0.00464351439314994</v>
      </c>
      <c r="AS742" s="0" t="n">
        <v>0.00581126392474212</v>
      </c>
      <c r="AT742" s="0" t="n">
        <v>0.0164112048895538</v>
      </c>
      <c r="AU742" s="0" t="n">
        <v>0.0104430518821032</v>
      </c>
      <c r="AV742" s="0" t="n">
        <v>0.00485931241161229</v>
      </c>
      <c r="AW742" s="0" t="n">
        <v>0.0170270816828933</v>
      </c>
      <c r="AX742" s="0" t="n">
        <v>0.00976962788935402</v>
      </c>
      <c r="AY742" s="0" t="n">
        <v>0.00635410989644033</v>
      </c>
      <c r="AZ742" s="0" t="n">
        <v>0.0327858965591487</v>
      </c>
      <c r="BA742" s="0" t="n">
        <v>0.0156634950057485</v>
      </c>
      <c r="BB742" s="0" t="n">
        <v>0.0138622526772489</v>
      </c>
      <c r="BC742" s="0" t="n">
        <v>0.00762254691903622</v>
      </c>
      <c r="BD742" s="0" t="n">
        <v>0.019031347257665</v>
      </c>
      <c r="BE742" s="0" t="n">
        <v>0.00292074429635189</v>
      </c>
      <c r="BF742" s="0" t="n">
        <v>0.0182737842227022</v>
      </c>
      <c r="BG742" s="0" t="n">
        <v>0.0161545669097753</v>
      </c>
      <c r="BH742" s="1" t="n">
        <f aca="false">_xlfn.T.TEST(AP742:AU742,AV742:BA742,2,2)</f>
        <v>0.48065265253994</v>
      </c>
      <c r="BI742" s="1" t="n">
        <f aca="false">_xlfn.T.TEST(AP742:AU742,BB742:BG742,2,2)</f>
        <v>0.565681704059502</v>
      </c>
    </row>
    <row r="743" customFormat="false" ht="15" hidden="false" customHeight="false" outlineLevel="0" collapsed="false">
      <c r="A743" s="0" t="s">
        <v>759</v>
      </c>
      <c r="B743" s="0" t="n">
        <v>23.9231465946042</v>
      </c>
      <c r="C743" s="0" t="n">
        <v>44.0762295472784</v>
      </c>
      <c r="D743" s="0" t="n">
        <v>11.8316374224703</v>
      </c>
      <c r="E743" s="0" t="n">
        <v>13.7856393952718</v>
      </c>
      <c r="F743" s="0" t="n">
        <v>23.9231465946042</v>
      </c>
      <c r="G743" s="0" t="n">
        <v>17.7073821732107</v>
      </c>
      <c r="H743" s="0" t="n">
        <v>10.0540913095303</v>
      </c>
      <c r="I743" s="0" t="n">
        <v>48.9661292479651</v>
      </c>
      <c r="J743" s="0" t="n">
        <v>14.2748674683867</v>
      </c>
      <c r="K743" s="0" t="n">
        <v>10.1380478292107</v>
      </c>
      <c r="L743" s="0" t="n">
        <v>60.5349013186459</v>
      </c>
      <c r="M743" s="0" t="n">
        <v>35.1730507664596</v>
      </c>
      <c r="N743" s="0" t="n">
        <v>24.7474765921495</v>
      </c>
      <c r="O743" s="0" t="n">
        <v>11.1540159459782</v>
      </c>
      <c r="P743" s="0" t="n">
        <v>33.7524945329494</v>
      </c>
      <c r="Q743" s="0" t="n">
        <v>6.66042285665074</v>
      </c>
      <c r="R743" s="0" t="n">
        <v>28.8018922279164</v>
      </c>
      <c r="S743" s="0" t="n">
        <v>26.7931110929606</v>
      </c>
      <c r="U743" s="0" t="s">
        <v>759</v>
      </c>
      <c r="V743" s="0" t="n">
        <f aca="false">(B743/V$1)*100</f>
        <v>0.000402997432124919</v>
      </c>
      <c r="W743" s="0" t="n">
        <f aca="false">(C743/W$1)*100</f>
        <v>0.000534394081430445</v>
      </c>
      <c r="X743" s="0" t="n">
        <f aca="false">(D743/X$1)*100</f>
        <v>0.000182743964707705</v>
      </c>
      <c r="Y743" s="0" t="n">
        <f aca="false">(E743/Y$1)*100</f>
        <v>0.000226354371720877</v>
      </c>
      <c r="Z743" s="0" t="n">
        <f aca="false">(F743/Z$1)*100</f>
        <v>0.000619509118488561</v>
      </c>
      <c r="AA743" s="0" t="n">
        <f aca="false">(G743/AA$1)*100</f>
        <v>0.000392258712231125</v>
      </c>
      <c r="AB743" s="0" t="n">
        <f aca="false">(H743/AB$1)*100</f>
        <v>0.000214958271598852</v>
      </c>
      <c r="AC743" s="0" t="n">
        <f aca="false">(I743/AC$1)*100</f>
        <v>0.000638205425255181</v>
      </c>
      <c r="AD743" s="0" t="n">
        <f aca="false">(J743/AD$1)*100</f>
        <v>0.00033463376762464</v>
      </c>
      <c r="AE743" s="0" t="n">
        <f aca="false">(K743/AE$1)*100</f>
        <v>0.000237414392820718</v>
      </c>
      <c r="AF743" s="0" t="n">
        <f aca="false">(L743/AF$1)*100</f>
        <v>0.0012013676507792</v>
      </c>
      <c r="AG743" s="0" t="n">
        <f aca="false">(M743/AG$1)*100</f>
        <v>0.000582621785986422</v>
      </c>
      <c r="AH743" s="0" t="n">
        <f aca="false">(N743/AH$1)*100</f>
        <v>0.000541319493675761</v>
      </c>
      <c r="AI743" s="0" t="n">
        <f aca="false">(O743/AI$1)*100</f>
        <v>0.00026599086474318</v>
      </c>
      <c r="AJ743" s="0" t="n">
        <f aca="false">(P743/AJ$1)*100</f>
        <v>0.000737154689637479</v>
      </c>
      <c r="AK743" s="0" t="n">
        <f aca="false">(Q743/AK$1)*100</f>
        <v>0.000105408142803565</v>
      </c>
      <c r="AL743" s="0" t="n">
        <f aca="false">(R743/AL$1)*100</f>
        <v>0.000637985385253398</v>
      </c>
      <c r="AM743" s="0" t="n">
        <f aca="false">(S743/AM$1)*100</f>
        <v>0.000609158569029843</v>
      </c>
      <c r="AO743" s="0" t="s">
        <v>759</v>
      </c>
      <c r="AP743" s="0" t="n">
        <v>0.000402997432124919</v>
      </c>
      <c r="AQ743" s="0" t="n">
        <v>0.000534394081430445</v>
      </c>
      <c r="AR743" s="0" t="n">
        <v>0.000182743964707705</v>
      </c>
      <c r="AS743" s="0" t="n">
        <v>0.000226354371720877</v>
      </c>
      <c r="AT743" s="0" t="n">
        <v>0.000619509118488562</v>
      </c>
      <c r="AU743" s="0" t="n">
        <v>0.000392258712231125</v>
      </c>
      <c r="AV743" s="0" t="n">
        <v>0.000214958271598852</v>
      </c>
      <c r="AW743" s="0" t="n">
        <v>0.000638205425255181</v>
      </c>
      <c r="AX743" s="0" t="n">
        <v>0.00033463376762464</v>
      </c>
      <c r="AY743" s="0" t="n">
        <v>0.000237414392820718</v>
      </c>
      <c r="AZ743" s="0" t="n">
        <v>0.0012013676507792</v>
      </c>
      <c r="BA743" s="0" t="n">
        <v>0.000582621785986422</v>
      </c>
      <c r="BB743" s="0" t="n">
        <v>0.000541319493675761</v>
      </c>
      <c r="BC743" s="0" t="n">
        <v>0.00026599086474318</v>
      </c>
      <c r="BD743" s="0" t="n">
        <v>0.000737154689637479</v>
      </c>
      <c r="BE743" s="0" t="n">
        <v>0.000105408142803565</v>
      </c>
      <c r="BF743" s="0" t="n">
        <v>0.000637985385253398</v>
      </c>
      <c r="BG743" s="0" t="n">
        <v>0.000609158569029843</v>
      </c>
      <c r="BH743" s="1" t="n">
        <f aca="false">_xlfn.T.TEST(AP743:AU743,AV743:BA743,2,2)</f>
        <v>0.414208176172865</v>
      </c>
      <c r="BI743" s="1" t="n">
        <f aca="false">_xlfn.T.TEST(AP743:AU743,BB743:BG743,2,2)</f>
        <v>0.475953845237443</v>
      </c>
    </row>
    <row r="744" customFormat="false" ht="15" hidden="false" customHeight="false" outlineLevel="0" collapsed="false">
      <c r="A744" s="0" t="s">
        <v>760</v>
      </c>
      <c r="B744" s="0" t="n">
        <v>0.336182335192345</v>
      </c>
      <c r="C744" s="0" t="n">
        <v>0.248572687067209</v>
      </c>
      <c r="D744" s="0" t="n">
        <v>0.219477090009609</v>
      </c>
      <c r="E744" s="0" t="n">
        <v>0.2337910508337</v>
      </c>
      <c r="F744" s="0" t="n">
        <v>0.227174865254124</v>
      </c>
      <c r="G744" s="0" t="n">
        <v>0.228278429444405</v>
      </c>
      <c r="H744" s="0" t="n">
        <v>0.104944300734227</v>
      </c>
      <c r="I744" s="0" t="n">
        <v>0.295303341029878</v>
      </c>
      <c r="J744" s="0" t="n">
        <v>0.2337910508337</v>
      </c>
      <c r="K744" s="0" t="n">
        <v>0.225161654521195</v>
      </c>
      <c r="L744" s="0" t="n">
        <v>0.727550146998623</v>
      </c>
      <c r="M744" s="0" t="n">
        <v>0.388284380399221</v>
      </c>
      <c r="N744" s="0" t="n">
        <v>0.238359844358382</v>
      </c>
      <c r="O744" s="0" t="n">
        <v>0.224930474456949</v>
      </c>
      <c r="P744" s="0" t="n">
        <v>0.214209552466692</v>
      </c>
      <c r="Q744" s="0" t="n">
        <v>0.230913318692675</v>
      </c>
      <c r="R744" s="0" t="n">
        <v>0.59283743214968</v>
      </c>
      <c r="S744" s="0" t="n">
        <v>0.37746636640491</v>
      </c>
      <c r="U744" s="0" t="s">
        <v>760</v>
      </c>
      <c r="V744" s="0" t="n">
        <f aca="false">(B744/V$1)*100</f>
        <v>5.66316045727994E-006</v>
      </c>
      <c r="W744" s="0" t="n">
        <f aca="false">(C744/W$1)*100</f>
        <v>3.01377350418534E-006</v>
      </c>
      <c r="X744" s="0" t="n">
        <f aca="false">(D744/X$1)*100</f>
        <v>3.38990387878974E-006</v>
      </c>
      <c r="Y744" s="0" t="n">
        <f aca="false">(E744/Y$1)*100</f>
        <v>3.8387502318954E-006</v>
      </c>
      <c r="Z744" s="0" t="n">
        <f aca="false">(F744/Z$1)*100</f>
        <v>5.88287581484297E-006</v>
      </c>
      <c r="AA744" s="0" t="n">
        <f aca="false">(G744/AA$1)*100</f>
        <v>5.05688542146433E-006</v>
      </c>
      <c r="AB744" s="0" t="n">
        <f aca="false">(H744/AB$1)*100</f>
        <v>2.24372793179192E-006</v>
      </c>
      <c r="AC744" s="0" t="n">
        <f aca="false">(I744/AC$1)*100</f>
        <v>3.84886853904387E-006</v>
      </c>
      <c r="AD744" s="0" t="n">
        <f aca="false">(J744/AD$1)*100</f>
        <v>5.48056788272562E-006</v>
      </c>
      <c r="AE744" s="0" t="n">
        <f aca="false">(K744/AE$1)*100</f>
        <v>5.27287091116628E-006</v>
      </c>
      <c r="AF744" s="0" t="n">
        <f aca="false">(L744/AF$1)*100</f>
        <v>1.44388640583209E-005</v>
      </c>
      <c r="AG744" s="0" t="n">
        <f aca="false">(M744/AG$1)*100</f>
        <v>6.43171218444741E-006</v>
      </c>
      <c r="AH744" s="0" t="n">
        <f aca="false">(N744/AH$1)*100</f>
        <v>5.21381765046881E-006</v>
      </c>
      <c r="AI744" s="0" t="n">
        <f aca="false">(O744/AI$1)*100</f>
        <v>5.36393812754686E-006</v>
      </c>
      <c r="AJ744" s="0" t="n">
        <f aca="false">(P744/AJ$1)*100</f>
        <v>4.67833795252732E-006</v>
      </c>
      <c r="AK744" s="0" t="n">
        <f aca="false">(Q744/AK$1)*100</f>
        <v>3.65444425915059E-006</v>
      </c>
      <c r="AL744" s="0" t="n">
        <f aca="false">(R744/AL$1)*100</f>
        <v>1.3131832261217E-005</v>
      </c>
      <c r="AM744" s="0" t="n">
        <f aca="false">(S744/AM$1)*100</f>
        <v>8.5819399926469E-006</v>
      </c>
      <c r="AO744" s="0" t="s">
        <v>760</v>
      </c>
      <c r="AP744" s="0" t="n">
        <v>5.66316045727994E-006</v>
      </c>
      <c r="AQ744" s="0" t="n">
        <v>3.01377350418534E-006</v>
      </c>
      <c r="AR744" s="0" t="n">
        <v>3.38990387878974E-006</v>
      </c>
      <c r="AS744" s="0" t="n">
        <v>3.8387502318954E-006</v>
      </c>
      <c r="AT744" s="0" t="n">
        <v>5.88287581484297E-006</v>
      </c>
      <c r="AU744" s="0" t="n">
        <v>5.05688542146433E-006</v>
      </c>
      <c r="AV744" s="0" t="n">
        <v>2.24372793179192E-006</v>
      </c>
      <c r="AW744" s="0" t="n">
        <v>3.84886853904387E-006</v>
      </c>
      <c r="AX744" s="0" t="n">
        <v>5.48056788272562E-006</v>
      </c>
      <c r="AY744" s="0" t="n">
        <v>5.27287091116628E-006</v>
      </c>
      <c r="AZ744" s="0" t="n">
        <v>1.44388640583209E-005</v>
      </c>
      <c r="BA744" s="0" t="n">
        <v>6.43171218444741E-006</v>
      </c>
      <c r="BB744" s="0" t="n">
        <v>5.21381765046881E-006</v>
      </c>
      <c r="BC744" s="0" t="n">
        <v>5.36393812754686E-006</v>
      </c>
      <c r="BD744" s="0" t="n">
        <v>4.67833795252732E-006</v>
      </c>
      <c r="BE744" s="0" t="n">
        <v>3.65444425915059E-006</v>
      </c>
      <c r="BF744" s="0" t="n">
        <v>1.3131832261217E-005</v>
      </c>
      <c r="BG744" s="0" t="n">
        <v>8.5819399926469E-006</v>
      </c>
      <c r="BH744" s="1" t="n">
        <f aca="false">_xlfn.T.TEST(AP744:AU744,AV744:BA744,2,2)</f>
        <v>0.339504391568738</v>
      </c>
      <c r="BI744" s="1" t="n">
        <f aca="false">_xlfn.T.TEST(AP744:AU744,BB744:BG744,2,2)</f>
        <v>0.162785150305214</v>
      </c>
    </row>
    <row r="745" customFormat="false" ht="15" hidden="false" customHeight="false" outlineLevel="0" collapsed="false">
      <c r="A745" s="0" t="s">
        <v>761</v>
      </c>
      <c r="B745" s="0" t="n">
        <v>0.928178830720804</v>
      </c>
      <c r="C745" s="0" t="n">
        <v>0.322346334833511</v>
      </c>
      <c r="D745" s="0" t="n">
        <v>0.323883948961053</v>
      </c>
      <c r="E745" s="0" t="n">
        <v>0.270994690026043</v>
      </c>
      <c r="F745" s="0" t="n">
        <v>0.0942849930956659</v>
      </c>
      <c r="G745" s="0" t="n">
        <v>0.132577087869635</v>
      </c>
      <c r="H745" s="0" t="n">
        <v>0.109646860233994</v>
      </c>
      <c r="I745" s="0" t="n">
        <v>0.165421179863599</v>
      </c>
      <c r="J745" s="0" t="n">
        <v>0.255370296170789</v>
      </c>
      <c r="K745" s="0" t="n">
        <v>0.169993841732526</v>
      </c>
      <c r="L745" s="0" t="n">
        <v>0.210263853224666</v>
      </c>
      <c r="M745" s="0" t="n">
        <v>0.227916038672205</v>
      </c>
      <c r="N745" s="0" t="n">
        <v>0.161036621253211</v>
      </c>
      <c r="O745" s="0" t="n">
        <v>0.14955157671795</v>
      </c>
      <c r="P745" s="0" t="n">
        <v>0.203462085001938</v>
      </c>
      <c r="Q745" s="0" t="n">
        <v>0.203462085001938</v>
      </c>
      <c r="R745" s="0" t="n">
        <v>0.139491160505807</v>
      </c>
      <c r="S745" s="0" t="n">
        <v>0.354713370593795</v>
      </c>
      <c r="U745" s="0" t="s">
        <v>761</v>
      </c>
      <c r="V745" s="0" t="n">
        <f aca="false">(B745/V$1)*100</f>
        <v>1.56356390600207E-005</v>
      </c>
      <c r="W745" s="0" t="n">
        <f aca="false">(C745/W$1)*100</f>
        <v>3.90822843231294E-006</v>
      </c>
      <c r="X745" s="0" t="n">
        <f aca="false">(D745/X$1)*100</f>
        <v>5.00250597824467E-006</v>
      </c>
      <c r="Y745" s="0" t="n">
        <f aca="false">(E745/Y$1)*100</f>
        <v>4.4496182615641E-006</v>
      </c>
      <c r="Z745" s="0" t="n">
        <f aca="false">(F745/Z$1)*100</f>
        <v>2.44158571400345E-006</v>
      </c>
      <c r="AA745" s="0" t="n">
        <f aca="false">(G745/AA$1)*100</f>
        <v>2.93688345631198E-006</v>
      </c>
      <c r="AB745" s="0" t="n">
        <f aca="false">(H745/AB$1)*100</f>
        <v>2.34426949552355E-006</v>
      </c>
      <c r="AC745" s="0" t="n">
        <f aca="false">(I745/AC$1)*100</f>
        <v>2.15603512187864E-006</v>
      </c>
      <c r="AD745" s="0" t="n">
        <f aca="false">(J745/AD$1)*100</f>
        <v>5.98643206574789E-006</v>
      </c>
      <c r="AE745" s="0" t="n">
        <f aca="false">(K745/AE$1)*100</f>
        <v>3.9809424258093E-006</v>
      </c>
      <c r="AF745" s="0" t="n">
        <f aca="false">(L745/AF$1)*100</f>
        <v>4.17286864089581E-006</v>
      </c>
      <c r="AG745" s="0" t="n">
        <f aca="false">(M745/AG$1)*100</f>
        <v>3.77530087986499E-006</v>
      </c>
      <c r="AH745" s="0" t="n">
        <f aca="false">(N745/AH$1)*100</f>
        <v>3.52247074385342E-006</v>
      </c>
      <c r="AI745" s="0" t="n">
        <f aca="false">(O745/AI$1)*100</f>
        <v>3.56637048105144E-006</v>
      </c>
      <c r="AJ745" s="0" t="n">
        <f aca="false">(P745/AJ$1)*100</f>
        <v>4.44361319653525E-006</v>
      </c>
      <c r="AK745" s="0" t="n">
        <f aca="false">(Q745/AK$1)*100</f>
        <v>3.21999983673408E-006</v>
      </c>
      <c r="AL745" s="0" t="n">
        <f aca="false">(R745/AL$1)*100</f>
        <v>3.08984288499224E-006</v>
      </c>
      <c r="AM745" s="0" t="n">
        <f aca="false">(S745/AM$1)*100</f>
        <v>8.06463603636679E-006</v>
      </c>
      <c r="AO745" s="0" t="s">
        <v>761</v>
      </c>
      <c r="AP745" s="0" t="n">
        <v>1.56356390600207E-005</v>
      </c>
      <c r="AQ745" s="0" t="n">
        <v>3.90822843231294E-006</v>
      </c>
      <c r="AR745" s="0" t="n">
        <v>5.00250597824467E-006</v>
      </c>
      <c r="AS745" s="0" t="n">
        <v>4.4496182615641E-006</v>
      </c>
      <c r="AT745" s="0" t="n">
        <v>2.44158571400345E-006</v>
      </c>
      <c r="AU745" s="0" t="n">
        <v>2.93688345631198E-006</v>
      </c>
      <c r="AV745" s="0" t="n">
        <v>2.34426949552355E-006</v>
      </c>
      <c r="AW745" s="0" t="n">
        <v>2.15603512187864E-006</v>
      </c>
      <c r="AX745" s="0" t="n">
        <v>5.98643206574789E-006</v>
      </c>
      <c r="AY745" s="0" t="n">
        <v>3.9809424258093E-006</v>
      </c>
      <c r="AZ745" s="0" t="n">
        <v>4.17286864089581E-006</v>
      </c>
      <c r="BA745" s="0" t="n">
        <v>3.77530087986499E-006</v>
      </c>
      <c r="BB745" s="0" t="n">
        <v>3.52247074385342E-006</v>
      </c>
      <c r="BC745" s="0" t="n">
        <v>3.56637048105144E-006</v>
      </c>
      <c r="BD745" s="0" t="n">
        <v>4.44361319653525E-006</v>
      </c>
      <c r="BE745" s="0" t="n">
        <v>3.21999983673408E-006</v>
      </c>
      <c r="BF745" s="0" t="n">
        <v>3.08984288499224E-006</v>
      </c>
      <c r="BG745" s="0" t="n">
        <v>8.06463603636679E-006</v>
      </c>
      <c r="BH745" s="1" t="n">
        <f aca="false">_xlfn.T.TEST(AP745:AU745,AV745:BA745,2,2)</f>
        <v>0.364377872215545</v>
      </c>
      <c r="BI745" s="1" t="n">
        <f aca="false">_xlfn.T.TEST(AP745:AU745,BB745:BG745,2,2)</f>
        <v>0.528579810982386</v>
      </c>
    </row>
    <row r="746" customFormat="false" ht="15" hidden="false" customHeight="false" outlineLevel="0" collapsed="false">
      <c r="A746" s="0" t="s">
        <v>762</v>
      </c>
      <c r="B746" s="0" t="n">
        <v>6.90809975492878</v>
      </c>
      <c r="C746" s="0" t="n">
        <v>23.431552678739</v>
      </c>
      <c r="D746" s="0" t="n">
        <v>5.98228766787627</v>
      </c>
      <c r="E746" s="0" t="n">
        <v>20.9634051476308</v>
      </c>
      <c r="F746" s="0" t="n">
        <v>2.89833553579118</v>
      </c>
      <c r="G746" s="0" t="n">
        <v>3.78942192877713</v>
      </c>
      <c r="H746" s="0" t="n">
        <v>1.86606171261895</v>
      </c>
      <c r="I746" s="0" t="n">
        <v>17.3101235804891</v>
      </c>
      <c r="J746" s="0" t="n">
        <v>1.18775531581021</v>
      </c>
      <c r="K746" s="0" t="n">
        <v>11.0412603920764</v>
      </c>
      <c r="L746" s="0" t="n">
        <v>4.59107091908253</v>
      </c>
      <c r="M746" s="0" t="n">
        <v>6.7777451016432</v>
      </c>
      <c r="N746" s="0" t="n">
        <v>5.06700182392711</v>
      </c>
      <c r="O746" s="0" t="n">
        <v>3.15119190057699</v>
      </c>
      <c r="P746" s="0" t="n">
        <v>21.6965100180696</v>
      </c>
      <c r="Q746" s="0" t="n">
        <v>13.754682857512</v>
      </c>
      <c r="R746" s="0" t="n">
        <v>2.56011765776147</v>
      </c>
      <c r="S746" s="0" t="n">
        <v>5.98228766787627</v>
      </c>
      <c r="U746" s="0" t="s">
        <v>762</v>
      </c>
      <c r="V746" s="0" t="n">
        <f aca="false">(B746/V$1)*100</f>
        <v>0.00011637041352775</v>
      </c>
      <c r="W746" s="0" t="n">
        <f aca="false">(C746/W$1)*100</f>
        <v>0.000284091520505682</v>
      </c>
      <c r="X746" s="0" t="n">
        <f aca="false">(D746/X$1)*100</f>
        <v>9.23986196850065E-005</v>
      </c>
      <c r="Y746" s="0" t="n">
        <f aca="false">(E746/Y$1)*100</f>
        <v>0.000344210251354006</v>
      </c>
      <c r="Z746" s="0" t="n">
        <f aca="false">(F746/Z$1)*100</f>
        <v>7.50547293501534E-005</v>
      </c>
      <c r="AA746" s="0" t="n">
        <f aca="false">(G746/AA$1)*100</f>
        <v>8.39442979963079E-005</v>
      </c>
      <c r="AB746" s="0" t="n">
        <f aca="false">(H746/AB$1)*100</f>
        <v>3.98967333886393E-005</v>
      </c>
      <c r="AC746" s="0" t="n">
        <f aca="false">(I746/AC$1)*100</f>
        <v>0.000225613397476478</v>
      </c>
      <c r="AD746" s="0" t="n">
        <f aca="false">(J746/AD$1)*100</f>
        <v>2.78435535199182E-005</v>
      </c>
      <c r="AE746" s="0" t="n">
        <f aca="false">(K746/AE$1)*100</f>
        <v>0.000258565966162376</v>
      </c>
      <c r="AF746" s="0" t="n">
        <f aca="false">(L746/AF$1)*100</f>
        <v>9.11137866664034E-005</v>
      </c>
      <c r="AG746" s="0" t="n">
        <f aca="false">(M746/AG$1)*100</f>
        <v>0.000112269532213727</v>
      </c>
      <c r="AH746" s="0" t="n">
        <f aca="false">(N746/AH$1)*100</f>
        <v>0.000110834203704328</v>
      </c>
      <c r="AI746" s="0" t="n">
        <f aca="false">(O746/AI$1)*100</f>
        <v>7.51467689006137E-005</v>
      </c>
      <c r="AJ746" s="0" t="n">
        <f aca="false">(P746/AJ$1)*100</f>
        <v>0.000473851913166698</v>
      </c>
      <c r="AK746" s="0" t="n">
        <f aca="false">(Q746/AK$1)*100</f>
        <v>0.000217682211184928</v>
      </c>
      <c r="AL746" s="0" t="n">
        <f aca="false">(R746/AL$1)*100</f>
        <v>5.67086925142326E-005</v>
      </c>
      <c r="AM746" s="0" t="n">
        <f aca="false">(S746/AM$1)*100</f>
        <v>0.000136011147889646</v>
      </c>
      <c r="AO746" s="0" t="s">
        <v>762</v>
      </c>
      <c r="AP746" s="0" t="n">
        <v>0.00011637041352775</v>
      </c>
      <c r="AQ746" s="0" t="n">
        <v>0.000284091520505682</v>
      </c>
      <c r="AR746" s="0" t="n">
        <v>9.23986196850065E-005</v>
      </c>
      <c r="AS746" s="0" t="n">
        <v>0.000344210251354006</v>
      </c>
      <c r="AT746" s="0" t="n">
        <v>7.50547293501534E-005</v>
      </c>
      <c r="AU746" s="0" t="n">
        <v>8.39442979963079E-005</v>
      </c>
      <c r="AV746" s="0" t="n">
        <v>3.98967333886393E-005</v>
      </c>
      <c r="AW746" s="0" t="n">
        <v>0.000225613397476478</v>
      </c>
      <c r="AX746" s="0" t="n">
        <v>2.78435535199182E-005</v>
      </c>
      <c r="AY746" s="0" t="n">
        <v>0.000258565966162376</v>
      </c>
      <c r="AZ746" s="0" t="n">
        <v>9.11137866664034E-005</v>
      </c>
      <c r="BA746" s="0" t="n">
        <v>0.000112269532213727</v>
      </c>
      <c r="BB746" s="0" t="n">
        <v>0.000110834203704328</v>
      </c>
      <c r="BC746" s="0" t="n">
        <v>7.51467689006137E-005</v>
      </c>
      <c r="BD746" s="0" t="n">
        <v>0.000473851913166698</v>
      </c>
      <c r="BE746" s="0" t="n">
        <v>0.000217682211184928</v>
      </c>
      <c r="BF746" s="0" t="n">
        <v>5.67086925142326E-005</v>
      </c>
      <c r="BG746" s="0" t="n">
        <v>0.000136011147889646</v>
      </c>
      <c r="BH746" s="1" t="n">
        <f aca="false">_xlfn.T.TEST(AP746:AU746,AV746:BA746,2,2)</f>
        <v>0.530697106995139</v>
      </c>
      <c r="BI746" s="1" t="n">
        <f aca="false">_xlfn.T.TEST(AP746:AU746,BB746:BG746,2,2)</f>
        <v>0.879423857472765</v>
      </c>
    </row>
    <row r="747" customFormat="false" ht="15" hidden="false" customHeight="false" outlineLevel="0" collapsed="false">
      <c r="A747" s="0" t="s">
        <v>763</v>
      </c>
      <c r="B747" s="0" t="n">
        <v>435.79289561295</v>
      </c>
      <c r="C747" s="0" t="n">
        <v>1359.77446770512</v>
      </c>
      <c r="D747" s="0" t="n">
        <v>318.807506953461</v>
      </c>
      <c r="E747" s="0" t="n">
        <v>1599.68334629824</v>
      </c>
      <c r="F747" s="0" t="n">
        <v>271.551173736804</v>
      </c>
      <c r="G747" s="0" t="n">
        <v>256.02918451921</v>
      </c>
      <c r="H747" s="0" t="n">
        <v>152.286270748238</v>
      </c>
      <c r="I747" s="0" t="n">
        <v>1036.06998815279</v>
      </c>
      <c r="J747" s="0" t="n">
        <v>196.271910355304</v>
      </c>
      <c r="K747" s="0" t="n">
        <v>754.874012111259</v>
      </c>
      <c r="L747" s="0" t="n">
        <v>433.069728207609</v>
      </c>
      <c r="M747" s="0" t="n">
        <v>547.961162371797</v>
      </c>
      <c r="N747" s="0" t="n">
        <v>433.069728207609</v>
      </c>
      <c r="O747" s="0" t="n">
        <v>212.207941584335</v>
      </c>
      <c r="P747" s="0" t="n">
        <v>965.267633710812</v>
      </c>
      <c r="Q747" s="0" t="n">
        <v>872.353378116523</v>
      </c>
      <c r="R747" s="0" t="n">
        <v>253.308366437214</v>
      </c>
      <c r="S747" s="0" t="n">
        <v>369.109599430592</v>
      </c>
      <c r="U747" s="0" t="s">
        <v>763</v>
      </c>
      <c r="V747" s="0" t="n">
        <f aca="false">(B747/V$1)*100</f>
        <v>0.00734115042834343</v>
      </c>
      <c r="W747" s="0" t="n">
        <f aca="false">(C747/W$1)*100</f>
        <v>0.0164863336788461</v>
      </c>
      <c r="X747" s="0" t="n">
        <f aca="false">(D747/X$1)*100</f>
        <v>0.0049240984758888</v>
      </c>
      <c r="Y747" s="0" t="n">
        <f aca="false">(E747/Y$1)*100</f>
        <v>0.0262661243647415</v>
      </c>
      <c r="Z747" s="0" t="n">
        <f aca="false">(F747/Z$1)*100</f>
        <v>0.00703203600751102</v>
      </c>
      <c r="AA747" s="0" t="n">
        <f aca="false">(G747/AA$1)*100</f>
        <v>0.00567162764268057</v>
      </c>
      <c r="AB747" s="0" t="n">
        <f aca="false">(H747/AB$1)*100</f>
        <v>0.0032559077235798</v>
      </c>
      <c r="AC747" s="0" t="n">
        <f aca="false">(I747/AC$1)*100</f>
        <v>0.0135037320192235</v>
      </c>
      <c r="AD747" s="0" t="n">
        <f aca="false">(J747/AD$1)*100</f>
        <v>0.00460103808224736</v>
      </c>
      <c r="AE747" s="0" t="n">
        <f aca="false">(K747/AE$1)*100</f>
        <v>0.0176777579136245</v>
      </c>
      <c r="AF747" s="0" t="n">
        <f aca="false">(L747/AF$1)*100</f>
        <v>0.00859464458794959</v>
      </c>
      <c r="AG747" s="0" t="n">
        <f aca="false">(M747/AG$1)*100</f>
        <v>0.00907666819099717</v>
      </c>
      <c r="AH747" s="0" t="n">
        <f aca="false">(N747/AH$1)*100</f>
        <v>0.00947284807510473</v>
      </c>
      <c r="AI747" s="0" t="n">
        <f aca="false">(O747/AI$1)*100</f>
        <v>0.00506054269249456</v>
      </c>
      <c r="AJ747" s="0" t="n">
        <f aca="false">(P747/AJ$1)*100</f>
        <v>0.0210814510983944</v>
      </c>
      <c r="AK747" s="0" t="n">
        <f aca="false">(Q747/AK$1)*100</f>
        <v>0.0138059026333229</v>
      </c>
      <c r="AL747" s="0" t="n">
        <f aca="false">(R747/AL$1)*100</f>
        <v>0.00561098675290216</v>
      </c>
      <c r="AM747" s="0" t="n">
        <f aca="false">(S747/AM$1)*100</f>
        <v>0.00839194353444802</v>
      </c>
      <c r="AO747" s="0" t="s">
        <v>763</v>
      </c>
      <c r="AP747" s="0" t="n">
        <v>0.00734115042834343</v>
      </c>
      <c r="AQ747" s="0" t="n">
        <v>0.0164863336788461</v>
      </c>
      <c r="AR747" s="0" t="n">
        <v>0.0049240984758888</v>
      </c>
      <c r="AS747" s="0" t="n">
        <v>0.0262661243647415</v>
      </c>
      <c r="AT747" s="0" t="n">
        <v>0.00703203600751102</v>
      </c>
      <c r="AU747" s="0" t="n">
        <v>0.00567162764268057</v>
      </c>
      <c r="AV747" s="0" t="n">
        <v>0.0032559077235798</v>
      </c>
      <c r="AW747" s="0" t="n">
        <v>0.0135037320192235</v>
      </c>
      <c r="AX747" s="0" t="n">
        <v>0.00460103808224736</v>
      </c>
      <c r="AY747" s="0" t="n">
        <v>0.0176777579136245</v>
      </c>
      <c r="AZ747" s="0" t="n">
        <v>0.00859464458794959</v>
      </c>
      <c r="BA747" s="0" t="n">
        <v>0.00907666819099717</v>
      </c>
      <c r="BB747" s="0" t="n">
        <v>0.00947284807510473</v>
      </c>
      <c r="BC747" s="0" t="n">
        <v>0.00506054269249456</v>
      </c>
      <c r="BD747" s="0" t="n">
        <v>0.0210814510983944</v>
      </c>
      <c r="BE747" s="0" t="n">
        <v>0.0138059026333229</v>
      </c>
      <c r="BF747" s="0" t="n">
        <v>0.00561098675290216</v>
      </c>
      <c r="BG747" s="0" t="n">
        <v>0.00839194353444802</v>
      </c>
      <c r="BH747" s="1" t="n">
        <f aca="false">_xlfn.T.TEST(AP747:AU747,AV747:BA747,2,2)</f>
        <v>0.663863762804784</v>
      </c>
      <c r="BI747" s="1" t="n">
        <f aca="false">_xlfn.T.TEST(AP747:AU747,BB747:BG747,2,2)</f>
        <v>0.869171650000502</v>
      </c>
    </row>
    <row r="748" customFormat="false" ht="15" hidden="false" customHeight="false" outlineLevel="0" collapsed="false">
      <c r="A748" s="0" t="s">
        <v>764</v>
      </c>
      <c r="B748" s="0" t="n">
        <v>76.0406505153127</v>
      </c>
      <c r="C748" s="0" t="n">
        <v>245.586493170509</v>
      </c>
      <c r="D748" s="0" t="n">
        <v>80.6830163869351</v>
      </c>
      <c r="E748" s="0" t="n">
        <v>164.903862414178</v>
      </c>
      <c r="F748" s="0" t="n">
        <v>53.6362826471069</v>
      </c>
      <c r="G748" s="0" t="n">
        <v>59.2364964529044</v>
      </c>
      <c r="H748" s="0" t="n">
        <v>41.8456558076992</v>
      </c>
      <c r="I748" s="0" t="n">
        <v>190.535602474359</v>
      </c>
      <c r="J748" s="0" t="n">
        <v>40.4606352234535</v>
      </c>
      <c r="K748" s="0" t="n">
        <v>87.5051318895617</v>
      </c>
      <c r="L748" s="0" t="n">
        <v>80.6830163869351</v>
      </c>
      <c r="M748" s="0" t="n">
        <v>88.7411314928501</v>
      </c>
      <c r="N748" s="0" t="n">
        <v>113.912611697792</v>
      </c>
      <c r="O748" s="0" t="n">
        <v>59.7059197106582</v>
      </c>
      <c r="P748" s="0" t="n">
        <v>171.408593106071</v>
      </c>
      <c r="Q748" s="0" t="n">
        <v>99.2948800757869</v>
      </c>
      <c r="R748" s="0" t="n">
        <v>44.4324832458987</v>
      </c>
      <c r="S748" s="0" t="n">
        <v>63.0059624517228</v>
      </c>
      <c r="U748" s="0" t="s">
        <v>764</v>
      </c>
      <c r="V748" s="0" t="n">
        <f aca="false">(B748/V$1)*100</f>
        <v>0.00128094298856535</v>
      </c>
      <c r="W748" s="0" t="n">
        <f aca="false">(C748/W$1)*100</f>
        <v>0.00297756794938196</v>
      </c>
      <c r="X748" s="0" t="n">
        <f aca="false">(D748/X$1)*100</f>
        <v>0.00124617867947198</v>
      </c>
      <c r="Y748" s="0" t="n">
        <f aca="false">(E748/Y$1)*100</f>
        <v>0.00270765171646008</v>
      </c>
      <c r="Z748" s="0" t="n">
        <f aca="false">(F748/Z$1)*100</f>
        <v>0.00138895466991817</v>
      </c>
      <c r="AA748" s="0" t="n">
        <f aca="false">(G748/AA$1)*100</f>
        <v>0.00131222286775137</v>
      </c>
      <c r="AB748" s="0" t="n">
        <f aca="false">(H748/AB$1)*100</f>
        <v>0.000894667610370424</v>
      </c>
      <c r="AC748" s="0" t="n">
        <f aca="false">(I748/AC$1)*100</f>
        <v>0.00248336670819154</v>
      </c>
      <c r="AD748" s="0" t="n">
        <f aca="false">(J748/AD$1)*100</f>
        <v>0.000948484799266631</v>
      </c>
      <c r="AE748" s="0" t="n">
        <f aca="false">(K748/AE$1)*100</f>
        <v>0.00204920889171565</v>
      </c>
      <c r="AF748" s="0" t="n">
        <f aca="false">(L748/AF$1)*100</f>
        <v>0.0016012244794838</v>
      </c>
      <c r="AG748" s="0" t="n">
        <f aca="false">(M748/AG$1)*100</f>
        <v>0.00146994688814775</v>
      </c>
      <c r="AH748" s="0" t="n">
        <f aca="false">(N748/AH$1)*100</f>
        <v>0.00249169312507172</v>
      </c>
      <c r="AI748" s="0" t="n">
        <f aca="false">(O748/AI$1)*100</f>
        <v>0.00142381266900118</v>
      </c>
      <c r="AJ748" s="0" t="n">
        <f aca="false">(P748/AJ$1)*100</f>
        <v>0.00374356473501401</v>
      </c>
      <c r="AK748" s="0" t="n">
        <f aca="false">(Q748/AK$1)*100</f>
        <v>0.0015714451055071</v>
      </c>
      <c r="AL748" s="0" t="n">
        <f aca="false">(R748/AL$1)*100</f>
        <v>0.000984215714616278</v>
      </c>
      <c r="AM748" s="0" t="n">
        <f aca="false">(S748/AM$1)*100</f>
        <v>0.00143248097595965</v>
      </c>
      <c r="AO748" s="0" t="s">
        <v>764</v>
      </c>
      <c r="AP748" s="0" t="n">
        <v>0.00128094298856535</v>
      </c>
      <c r="AQ748" s="0" t="n">
        <v>0.00297756794938196</v>
      </c>
      <c r="AR748" s="0" t="n">
        <v>0.00124617867947198</v>
      </c>
      <c r="AS748" s="0" t="n">
        <v>0.00270765171646008</v>
      </c>
      <c r="AT748" s="0" t="n">
        <v>0.00138895466991817</v>
      </c>
      <c r="AU748" s="0" t="n">
        <v>0.00131222286775137</v>
      </c>
      <c r="AV748" s="0" t="n">
        <v>0.000894667610370424</v>
      </c>
      <c r="AW748" s="0" t="n">
        <v>0.00248336670819154</v>
      </c>
      <c r="AX748" s="0" t="n">
        <v>0.000948484799266631</v>
      </c>
      <c r="AY748" s="0" t="n">
        <v>0.00204920889171565</v>
      </c>
      <c r="AZ748" s="0" t="n">
        <v>0.0016012244794838</v>
      </c>
      <c r="BA748" s="0" t="n">
        <v>0.00146994688814775</v>
      </c>
      <c r="BB748" s="0" t="n">
        <v>0.00249169312507172</v>
      </c>
      <c r="BC748" s="0" t="n">
        <v>0.00142381266900118</v>
      </c>
      <c r="BD748" s="0" t="n">
        <v>0.00374356473501401</v>
      </c>
      <c r="BE748" s="0" t="n">
        <v>0.0015714451055071</v>
      </c>
      <c r="BF748" s="0" t="n">
        <v>0.000984215714616278</v>
      </c>
      <c r="BG748" s="0" t="n">
        <v>0.00143248097595965</v>
      </c>
      <c r="BH748" s="1" t="n">
        <f aca="false">_xlfn.T.TEST(AP748:AU748,AV748:BA748,2,2)</f>
        <v>0.566765549832202</v>
      </c>
      <c r="BI748" s="1" t="n">
        <f aca="false">_xlfn.T.TEST(AP748:AU748,BB748:BG748,2,2)</f>
        <v>0.82108622974016</v>
      </c>
    </row>
    <row r="749" customFormat="false" ht="15" hidden="false" customHeight="false" outlineLevel="0" collapsed="false">
      <c r="A749" s="0" t="s">
        <v>765</v>
      </c>
      <c r="B749" s="0" t="n">
        <v>178.673043886473</v>
      </c>
      <c r="C749" s="0" t="n">
        <v>281.855557443256</v>
      </c>
      <c r="D749" s="0" t="n">
        <v>74.6521780397825</v>
      </c>
      <c r="E749" s="0" t="n">
        <v>122.402932323198</v>
      </c>
      <c r="F749" s="0" t="n">
        <v>156.638554395759</v>
      </c>
      <c r="G749" s="0" t="n">
        <v>110.315551029009</v>
      </c>
      <c r="H749" s="0" t="n">
        <v>67.3751497129</v>
      </c>
      <c r="I749" s="0" t="n">
        <v>177.339072117812</v>
      </c>
      <c r="J749" s="0" t="n">
        <v>94.0168910353205</v>
      </c>
      <c r="K749" s="0" t="n">
        <v>94.086780252489</v>
      </c>
      <c r="L749" s="0" t="n">
        <v>297.352784290375</v>
      </c>
      <c r="M749" s="0" t="n">
        <v>263.044976656986</v>
      </c>
      <c r="N749" s="0" t="n">
        <v>158.853351629107</v>
      </c>
      <c r="O749" s="0" t="n">
        <v>60.3788256143244</v>
      </c>
      <c r="P749" s="0" t="n">
        <v>152.149282988927</v>
      </c>
      <c r="Q749" s="0" t="n">
        <v>67.0116909959954</v>
      </c>
      <c r="R749" s="0" t="n">
        <v>158.026806562149</v>
      </c>
      <c r="S749" s="0" t="n">
        <v>152.149282988927</v>
      </c>
      <c r="U749" s="0" t="s">
        <v>765</v>
      </c>
      <c r="V749" s="0" t="n">
        <f aca="false">(B749/V$1)*100</f>
        <v>0.00300983725495508</v>
      </c>
      <c r="W749" s="0" t="n">
        <f aca="false">(C749/W$1)*100</f>
        <v>0.00341730550146967</v>
      </c>
      <c r="X749" s="0" t="n">
        <f aca="false">(D749/X$1)*100</f>
        <v>0.00115303017679923</v>
      </c>
      <c r="Y749" s="0" t="n">
        <f aca="false">(E749/Y$1)*100</f>
        <v>0.00200980440938513</v>
      </c>
      <c r="Z749" s="0" t="n">
        <f aca="false">(F749/Z$1)*100</f>
        <v>0.00405628132450295</v>
      </c>
      <c r="AA749" s="0" t="n">
        <f aca="false">(G749/AA$1)*100</f>
        <v>0.00244373987992264</v>
      </c>
      <c r="AB749" s="0" t="n">
        <f aca="false">(H749/AB$1)*100</f>
        <v>0.00144049275912887</v>
      </c>
      <c r="AC749" s="0" t="n">
        <f aca="false">(I749/AC$1)*100</f>
        <v>0.00231136827994242</v>
      </c>
      <c r="AD749" s="0" t="n">
        <f aca="false">(J749/AD$1)*100</f>
        <v>0.00220395926877633</v>
      </c>
      <c r="AE749" s="0" t="n">
        <f aca="false">(K749/AE$1)*100</f>
        <v>0.00220333896450358</v>
      </c>
      <c r="AF749" s="0" t="n">
        <f aca="false">(L749/AF$1)*100</f>
        <v>0.00590122405643616</v>
      </c>
      <c r="AG749" s="0" t="n">
        <f aca="false">(M749/AG$1)*100</f>
        <v>0.00435719196245531</v>
      </c>
      <c r="AH749" s="0" t="n">
        <f aca="false">(N749/AH$1)*100</f>
        <v>0.00347471450482528</v>
      </c>
      <c r="AI749" s="0" t="n">
        <f aca="false">(O749/AI$1)*100</f>
        <v>0.00143985951921852</v>
      </c>
      <c r="AJ749" s="0" t="n">
        <f aca="false">(P749/AJ$1)*100</f>
        <v>0.00332294128277774</v>
      </c>
      <c r="AK749" s="0" t="n">
        <f aca="false">(Q749/AK$1)*100</f>
        <v>0.0010605299462272</v>
      </c>
      <c r="AL749" s="0" t="n">
        <f aca="false">(R749/AL$1)*100</f>
        <v>0.00350042255095996</v>
      </c>
      <c r="AM749" s="0" t="n">
        <f aca="false">(S749/AM$1)*100</f>
        <v>0.00345921155564507</v>
      </c>
      <c r="AO749" s="0" t="s">
        <v>765</v>
      </c>
      <c r="AP749" s="0" t="n">
        <v>0.00300983725495508</v>
      </c>
      <c r="AQ749" s="0" t="n">
        <v>0.00341730550146967</v>
      </c>
      <c r="AR749" s="0" t="n">
        <v>0.00115303017679923</v>
      </c>
      <c r="AS749" s="0" t="n">
        <v>0.00200980440938513</v>
      </c>
      <c r="AT749" s="0" t="n">
        <v>0.00405628132450295</v>
      </c>
      <c r="AU749" s="0" t="n">
        <v>0.00244373987992264</v>
      </c>
      <c r="AV749" s="0" t="n">
        <v>0.00144049275912887</v>
      </c>
      <c r="AW749" s="0" t="n">
        <v>0.00231136827994242</v>
      </c>
      <c r="AX749" s="0" t="n">
        <v>0.00220395926877633</v>
      </c>
      <c r="AY749" s="0" t="n">
        <v>0.00220333896450358</v>
      </c>
      <c r="AZ749" s="0" t="n">
        <v>0.00590122405643616</v>
      </c>
      <c r="BA749" s="0" t="n">
        <v>0.00435719196245531</v>
      </c>
      <c r="BB749" s="0" t="n">
        <v>0.00347471450482528</v>
      </c>
      <c r="BC749" s="0" t="n">
        <v>0.00143985951921852</v>
      </c>
      <c r="BD749" s="0" t="n">
        <v>0.00332294128277774</v>
      </c>
      <c r="BE749" s="0" t="n">
        <v>0.0010605299462272</v>
      </c>
      <c r="BF749" s="0" t="n">
        <v>0.00350042255095996</v>
      </c>
      <c r="BG749" s="0" t="n">
        <v>0.00345921155564507</v>
      </c>
      <c r="BH749" s="1" t="n">
        <f aca="false">_xlfn.T.TEST(AP749:AU749,AV749:BA749,2,2)</f>
        <v>0.643164417186478</v>
      </c>
      <c r="BI749" s="1" t="n">
        <f aca="false">_xlfn.T.TEST(AP749:AU749,BB749:BG749,2,2)</f>
        <v>0.965427939170831</v>
      </c>
    </row>
    <row r="750" customFormat="false" ht="15" hidden="false" customHeight="false" outlineLevel="0" collapsed="false">
      <c r="A750" s="0" t="s">
        <v>766</v>
      </c>
      <c r="B750" s="0" t="n">
        <v>0.539767249470962</v>
      </c>
      <c r="C750" s="0" t="n">
        <v>0.121000174265794</v>
      </c>
      <c r="D750" s="0" t="n">
        <v>0.162735230920204</v>
      </c>
      <c r="E750" s="0" t="n">
        <v>0.0976595528798999</v>
      </c>
      <c r="F750" s="0" t="n">
        <v>0.0653313337985716</v>
      </c>
      <c r="G750" s="0" t="n">
        <v>0.081653438224345</v>
      </c>
      <c r="H750" s="0" t="n">
        <v>0.0406929376777397</v>
      </c>
      <c r="I750" s="0" t="n">
        <v>0.0561710925870558</v>
      </c>
      <c r="J750" s="0" t="n">
        <v>0.0861215174611377</v>
      </c>
      <c r="K750" s="0" t="n">
        <v>0.0705634814738787</v>
      </c>
      <c r="L750" s="0" t="n">
        <v>0.123429223574361</v>
      </c>
      <c r="M750" s="0" t="n">
        <v>0.104767856486417</v>
      </c>
      <c r="N750" s="0" t="n">
        <v>0.0678286206647303</v>
      </c>
      <c r="O750" s="0" t="n">
        <v>0.0868830184623764</v>
      </c>
      <c r="P750" s="0" t="n">
        <v>0.0830613564292465</v>
      </c>
      <c r="Q750" s="0" t="n">
        <v>0.0861215174611377</v>
      </c>
      <c r="R750" s="0" t="n">
        <v>0.0773266215847409</v>
      </c>
      <c r="S750" s="0" t="n">
        <v>0.198359450661004</v>
      </c>
      <c r="U750" s="0" t="s">
        <v>766</v>
      </c>
      <c r="V750" s="0" t="n">
        <f aca="false">(B750/V$1)*100</f>
        <v>9.09265069382596E-006</v>
      </c>
      <c r="W750" s="0" t="n">
        <f aca="false">(C750/W$1)*100</f>
        <v>1.46704420146314E-006</v>
      </c>
      <c r="X750" s="0" t="n">
        <f aca="false">(D750/X$1)*100</f>
        <v>2.51350512478542E-006</v>
      </c>
      <c r="Y750" s="0" t="n">
        <f aca="false">(E750/Y$1)*100</f>
        <v>1.60352857788036E-006</v>
      </c>
      <c r="Z750" s="0" t="n">
        <f aca="false">(F750/Z$1)*100</f>
        <v>1.69180742387641E-006</v>
      </c>
      <c r="AA750" s="0" t="n">
        <f aca="false">(G750/AA$1)*100</f>
        <v>1.80880901613916E-006</v>
      </c>
      <c r="AB750" s="0" t="n">
        <f aca="false">(H750/AB$1)*100</f>
        <v>8.70022290447591E-007</v>
      </c>
      <c r="AC750" s="0" t="n">
        <f aca="false">(I750/AC$1)*100</f>
        <v>7.32112106514113E-007</v>
      </c>
      <c r="AD750" s="0" t="n">
        <f aca="false">(J750/AD$1)*100</f>
        <v>2.01887463581677E-006</v>
      </c>
      <c r="AE750" s="0" t="n">
        <f aca="false">(K750/AE$1)*100</f>
        <v>1.65246666731707E-006</v>
      </c>
      <c r="AF750" s="0" t="n">
        <f aca="false">(L750/AF$1)*100</f>
        <v>2.449560057635E-006</v>
      </c>
      <c r="AG750" s="0" t="n">
        <f aca="false">(M750/AG$1)*100</f>
        <v>1.73542056574439E-006</v>
      </c>
      <c r="AH750" s="0" t="n">
        <f aca="false">(N750/AH$1)*100</f>
        <v>1.48366458528562E-006</v>
      </c>
      <c r="AI750" s="0" t="n">
        <f aca="false">(O750/AI$1)*100</f>
        <v>2.07190749271236E-006</v>
      </c>
      <c r="AJ750" s="0" t="n">
        <f aca="false">(P750/AJ$1)*100</f>
        <v>1.81406053883505E-006</v>
      </c>
      <c r="AK750" s="0" t="n">
        <f aca="false">(Q750/AK$1)*100</f>
        <v>1.3629628938557E-006</v>
      </c>
      <c r="AL750" s="0" t="n">
        <f aca="false">(R750/AL$1)*100</f>
        <v>1.7128476862457E-006</v>
      </c>
      <c r="AM750" s="0" t="n">
        <f aca="false">(S750/AM$1)*100</f>
        <v>4.50982936244195E-006</v>
      </c>
      <c r="AO750" s="0" t="s">
        <v>766</v>
      </c>
      <c r="AP750" s="0" t="n">
        <v>9.09265069382595E-006</v>
      </c>
      <c r="AQ750" s="0" t="n">
        <v>1.46704420146314E-006</v>
      </c>
      <c r="AR750" s="0" t="n">
        <v>2.51350512478542E-006</v>
      </c>
      <c r="AS750" s="0" t="n">
        <v>1.60352857788036E-006</v>
      </c>
      <c r="AT750" s="0" t="n">
        <v>1.69180742387641E-006</v>
      </c>
      <c r="AU750" s="0" t="n">
        <v>1.80880901613916E-006</v>
      </c>
      <c r="AV750" s="0" t="n">
        <v>8.70022290447591E-007</v>
      </c>
      <c r="AW750" s="0" t="n">
        <v>7.32112106514113E-007</v>
      </c>
      <c r="AX750" s="0" t="n">
        <v>2.01887463581677E-006</v>
      </c>
      <c r="AY750" s="0" t="n">
        <v>1.65246666731707E-006</v>
      </c>
      <c r="AZ750" s="0" t="n">
        <v>2.449560057635E-006</v>
      </c>
      <c r="BA750" s="0" t="n">
        <v>1.73542056574439E-006</v>
      </c>
      <c r="BB750" s="0" t="n">
        <v>1.48366458528562E-006</v>
      </c>
      <c r="BC750" s="0" t="n">
        <v>2.07190749271236E-006</v>
      </c>
      <c r="BD750" s="0" t="n">
        <v>1.81406053883505E-006</v>
      </c>
      <c r="BE750" s="0" t="n">
        <v>1.3629628938557E-006</v>
      </c>
      <c r="BF750" s="0" t="n">
        <v>1.7128476862457E-006</v>
      </c>
      <c r="BG750" s="0" t="n">
        <v>4.50982936244195E-006</v>
      </c>
      <c r="BH750" s="1" t="n">
        <f aca="false">_xlfn.T.TEST(AP750:AU750,AV750:BA750,2,2)</f>
        <v>0.272536952060167</v>
      </c>
      <c r="BI750" s="1" t="n">
        <f aca="false">_xlfn.T.TEST(AP750:AU750,BB750:BG750,2,2)</f>
        <v>0.522419362340882</v>
      </c>
    </row>
    <row r="751" customFormat="false" ht="15" hidden="false" customHeight="false" outlineLevel="0" collapsed="false">
      <c r="A751" s="0" t="s">
        <v>767</v>
      </c>
      <c r="B751" s="0" t="n">
        <v>12.9102935814253</v>
      </c>
      <c r="C751" s="0" t="n">
        <v>1.15969582117247</v>
      </c>
      <c r="D751" s="0" t="n">
        <v>2.15703560517014</v>
      </c>
      <c r="E751" s="0" t="n">
        <v>1.11610917577028</v>
      </c>
      <c r="F751" s="0" t="n">
        <v>0.265037342796478</v>
      </c>
      <c r="G751" s="0" t="n">
        <v>0.302907915993538</v>
      </c>
      <c r="H751" s="0" t="n">
        <v>0.605547287004609</v>
      </c>
      <c r="I751" s="0" t="n">
        <v>0.360021527233024</v>
      </c>
      <c r="J751" s="0" t="n">
        <v>1.05994111110508</v>
      </c>
      <c r="K751" s="0" t="n">
        <v>0.814045981730473</v>
      </c>
      <c r="L751" s="0" t="n">
        <v>0.248719189212658</v>
      </c>
      <c r="M751" s="0" t="n">
        <v>0.707183031283314</v>
      </c>
      <c r="N751" s="0" t="n">
        <v>0.613744263559322</v>
      </c>
      <c r="O751" s="0" t="n">
        <v>0.707183031283314</v>
      </c>
      <c r="P751" s="0" t="n">
        <v>0.468192132596923</v>
      </c>
      <c r="Q751" s="0" t="n">
        <v>0.896202041079964</v>
      </c>
      <c r="R751" s="0" t="n">
        <v>0.177396367164994</v>
      </c>
      <c r="S751" s="0" t="n">
        <v>0.77476867787592</v>
      </c>
      <c r="U751" s="0" t="s">
        <v>767</v>
      </c>
      <c r="V751" s="0" t="n">
        <f aca="false">(B751/V$1)*100</f>
        <v>0.000217480386232583</v>
      </c>
      <c r="W751" s="0" t="n">
        <f aca="false">(C751/W$1)*100</f>
        <v>1.4060517187148E-005</v>
      </c>
      <c r="X751" s="0" t="n">
        <f aca="false">(D751/X$1)*100</f>
        <v>3.33162033647052E-005</v>
      </c>
      <c r="Y751" s="0" t="n">
        <f aca="false">(E751/Y$1)*100</f>
        <v>1.83260408900612E-005</v>
      </c>
      <c r="Z751" s="0" t="n">
        <f aca="false">(F751/Z$1)*100</f>
        <v>6.8633551173168E-006</v>
      </c>
      <c r="AA751" s="0" t="n">
        <f aca="false">(G751/AA$1)*100</f>
        <v>6.7100979630969E-006</v>
      </c>
      <c r="AB751" s="0" t="n">
        <f aca="false">(H751/AB$1)*100</f>
        <v>1.29467093721836E-005</v>
      </c>
      <c r="AC751" s="0" t="n">
        <f aca="false">(I751/AC$1)*100</f>
        <v>4.69238012923638E-006</v>
      </c>
      <c r="AD751" s="0" t="n">
        <f aca="false">(J751/AD$1)*100</f>
        <v>2.48473121207497E-005</v>
      </c>
      <c r="AE751" s="0" t="n">
        <f aca="false">(K751/AE$1)*100</f>
        <v>1.90634563711396E-005</v>
      </c>
      <c r="AF751" s="0" t="n">
        <f aca="false">(L751/AF$1)*100</f>
        <v>4.93604815633988E-006</v>
      </c>
      <c r="AG751" s="0" t="n">
        <f aca="false">(M751/AG$1)*100</f>
        <v>1.17140888187746E-005</v>
      </c>
      <c r="AH751" s="0" t="n">
        <f aca="false">(N751/AH$1)*100</f>
        <v>1.34248731485507E-005</v>
      </c>
      <c r="AI751" s="0" t="n">
        <f aca="false">(O751/AI$1)*100</f>
        <v>1.68642600955379E-005</v>
      </c>
      <c r="AJ751" s="0" t="n">
        <f aca="false">(P751/AJ$1)*100</f>
        <v>1.02253190755509E-005</v>
      </c>
      <c r="AK751" s="0" t="n">
        <f aca="false">(Q751/AK$1)*100</f>
        <v>1.41833326141858E-005</v>
      </c>
      <c r="AL751" s="0" t="n">
        <f aca="false">(R751/AL$1)*100</f>
        <v>3.92947410374013E-006</v>
      </c>
      <c r="AM751" s="0" t="n">
        <f aca="false">(S751/AM$1)*100</f>
        <v>1.7614862921538E-005</v>
      </c>
      <c r="AO751" s="0" t="s">
        <v>767</v>
      </c>
      <c r="AP751" s="0" t="n">
        <v>0.000217480386232583</v>
      </c>
      <c r="AQ751" s="0" t="n">
        <v>1.4060517187148E-005</v>
      </c>
      <c r="AR751" s="0" t="n">
        <v>3.33162033647052E-005</v>
      </c>
      <c r="AS751" s="0" t="n">
        <v>1.83260408900612E-005</v>
      </c>
      <c r="AT751" s="0" t="n">
        <v>6.8633551173168E-006</v>
      </c>
      <c r="AU751" s="0" t="n">
        <v>6.7100979630969E-006</v>
      </c>
      <c r="AV751" s="0" t="n">
        <v>1.29467093721836E-005</v>
      </c>
      <c r="AW751" s="0" t="n">
        <v>4.69238012923638E-006</v>
      </c>
      <c r="AX751" s="0" t="n">
        <v>2.48473121207497E-005</v>
      </c>
      <c r="AY751" s="0" t="n">
        <v>1.90634563711396E-005</v>
      </c>
      <c r="AZ751" s="0" t="n">
        <v>4.93604815633988E-006</v>
      </c>
      <c r="BA751" s="0" t="n">
        <v>1.17140888187746E-005</v>
      </c>
      <c r="BB751" s="0" t="n">
        <v>1.34248731485507E-005</v>
      </c>
      <c r="BC751" s="0" t="n">
        <v>1.68642600955379E-005</v>
      </c>
      <c r="BD751" s="0" t="n">
        <v>1.02253190755509E-005</v>
      </c>
      <c r="BE751" s="0" t="n">
        <v>1.41833326141858E-005</v>
      </c>
      <c r="BF751" s="0" t="n">
        <v>3.92947410374013E-006</v>
      </c>
      <c r="BG751" s="0" t="n">
        <v>1.7614862921538E-005</v>
      </c>
      <c r="BH751" s="1" t="n">
        <f aca="false">_xlfn.T.TEST(AP751:AU751,AV751:BA751,2,2)</f>
        <v>0.309110367191213</v>
      </c>
      <c r="BI751" s="1" t="n">
        <f aca="false">_xlfn.T.TEST(AP751:AU751,BB751:BG751,2,2)</f>
        <v>0.303793640499079</v>
      </c>
    </row>
    <row r="752" customFormat="false" ht="15" hidden="false" customHeight="false" outlineLevel="0" collapsed="false">
      <c r="A752" s="0" t="s">
        <v>768</v>
      </c>
      <c r="B752" s="0" t="n">
        <v>53.889911314857</v>
      </c>
      <c r="C752" s="0" t="n">
        <v>175.22109355295</v>
      </c>
      <c r="D752" s="0" t="n">
        <v>34.5865674195771</v>
      </c>
      <c r="E752" s="0" t="n">
        <v>117.820543173132</v>
      </c>
      <c r="F752" s="0" t="n">
        <v>27.7955129252105</v>
      </c>
      <c r="G752" s="0" t="n">
        <v>19.58628924633</v>
      </c>
      <c r="H752" s="0" t="n">
        <v>19.7758786417073</v>
      </c>
      <c r="I752" s="0" t="n">
        <v>92.3509067122953</v>
      </c>
      <c r="J752" s="0" t="n">
        <v>16.9726828454896</v>
      </c>
      <c r="K752" s="0" t="n">
        <v>70.7437390947347</v>
      </c>
      <c r="L752" s="0" t="n">
        <v>39.5029337699875</v>
      </c>
      <c r="M752" s="0" t="n">
        <v>39.6445245009742</v>
      </c>
      <c r="N752" s="0" t="n">
        <v>39.5029337699875</v>
      </c>
      <c r="O752" s="0" t="n">
        <v>20.5920947031447</v>
      </c>
      <c r="P752" s="0" t="n">
        <v>96.9975903363496</v>
      </c>
      <c r="Q752" s="0" t="n">
        <v>80.0278818412781</v>
      </c>
      <c r="R752" s="0" t="n">
        <v>22.2564211420081</v>
      </c>
      <c r="S752" s="0" t="n">
        <v>27.2522548802259</v>
      </c>
      <c r="U752" s="0" t="s">
        <v>768</v>
      </c>
      <c r="V752" s="0" t="n">
        <f aca="false">(B752/V$1)*100</f>
        <v>0.000907802650100605</v>
      </c>
      <c r="W752" s="0" t="n">
        <f aca="false">(C752/W$1)*100</f>
        <v>0.00212443569466456</v>
      </c>
      <c r="X752" s="0" t="n">
        <f aca="false">(D752/X$1)*100</f>
        <v>0.000534202175928769</v>
      </c>
      <c r="Y752" s="0" t="n">
        <f aca="false">(E752/Y$1)*100</f>
        <v>0.00193456351650355</v>
      </c>
      <c r="Z752" s="0" t="n">
        <f aca="false">(F752/Z$1)*100</f>
        <v>0.000719787158521963</v>
      </c>
      <c r="AA752" s="0" t="n">
        <f aca="false">(G752/AA$1)*100</f>
        <v>0.000433880769161639</v>
      </c>
      <c r="AB752" s="0" t="n">
        <f aca="false">(H752/AB$1)*100</f>
        <v>0.000422811824688776</v>
      </c>
      <c r="AC752" s="0" t="n">
        <f aca="false">(I752/AC$1)*100</f>
        <v>0.00120366568883881</v>
      </c>
      <c r="AD752" s="0" t="n">
        <f aca="false">(J752/AD$1)*100</f>
        <v>0.000397876394990181</v>
      </c>
      <c r="AE752" s="0" t="n">
        <f aca="false">(K752/AE$1)*100</f>
        <v>0.00165668796853085</v>
      </c>
      <c r="AF752" s="0" t="n">
        <f aca="false">(L752/AF$1)*100</f>
        <v>0.00078397000256641</v>
      </c>
      <c r="AG752" s="0" t="n">
        <f aca="false">(M752/AG$1)*100</f>
        <v>0.000656689231272644</v>
      </c>
      <c r="AH752" s="0" t="n">
        <f aca="false">(N752/AH$1)*100</f>
        <v>0.000864076304000231</v>
      </c>
      <c r="AI752" s="0" t="n">
        <f aca="false">(O752/AI$1)*100</f>
        <v>0.000491061614354056</v>
      </c>
      <c r="AJ752" s="0" t="n">
        <f aca="false">(P752/AJ$1)*100</f>
        <v>0.00211842797367686</v>
      </c>
      <c r="AK752" s="0" t="n">
        <f aca="false">(Q752/AK$1)*100</f>
        <v>0.00126652475059732</v>
      </c>
      <c r="AL752" s="0" t="n">
        <f aca="false">(R752/AL$1)*100</f>
        <v>0.000492997866400012</v>
      </c>
      <c r="AM752" s="0" t="n">
        <f aca="false">(S752/AM$1)*100</f>
        <v>0.000619597497583496</v>
      </c>
      <c r="AO752" s="0" t="s">
        <v>768</v>
      </c>
      <c r="AP752" s="0" t="n">
        <v>0.000907802650100605</v>
      </c>
      <c r="AQ752" s="0" t="n">
        <v>0.00212443569466456</v>
      </c>
      <c r="AR752" s="0" t="n">
        <v>0.000534202175928769</v>
      </c>
      <c r="AS752" s="0" t="n">
        <v>0.00193456351650355</v>
      </c>
      <c r="AT752" s="0" t="n">
        <v>0.000719787158521963</v>
      </c>
      <c r="AU752" s="0" t="n">
        <v>0.000433880769161639</v>
      </c>
      <c r="AV752" s="0" t="n">
        <v>0.000422811824688776</v>
      </c>
      <c r="AW752" s="0" t="n">
        <v>0.00120366568883881</v>
      </c>
      <c r="AX752" s="0" t="n">
        <v>0.000397876394990181</v>
      </c>
      <c r="AY752" s="0" t="n">
        <v>0.00165668796853085</v>
      </c>
      <c r="AZ752" s="0" t="n">
        <v>0.00078397000256641</v>
      </c>
      <c r="BA752" s="0" t="n">
        <v>0.000656689231272644</v>
      </c>
      <c r="BB752" s="0" t="n">
        <v>0.000864076304000231</v>
      </c>
      <c r="BC752" s="0" t="n">
        <v>0.000491061614354056</v>
      </c>
      <c r="BD752" s="0" t="n">
        <v>0.00211842797367686</v>
      </c>
      <c r="BE752" s="0" t="n">
        <v>0.00126652475059732</v>
      </c>
      <c r="BF752" s="0" t="n">
        <v>0.000492997866400012</v>
      </c>
      <c r="BG752" s="0" t="n">
        <v>0.000619597497583496</v>
      </c>
      <c r="BH752" s="1" t="n">
        <f aca="false">_xlfn.T.TEST(AP752:AU752,AV752:BA752,2,2)</f>
        <v>0.494490042212052</v>
      </c>
      <c r="BI752" s="1" t="n">
        <f aca="false">_xlfn.T.TEST(AP752:AU752,BB752:BG752,2,2)</f>
        <v>0.742266948409613</v>
      </c>
    </row>
    <row r="753" customFormat="false" ht="15" hidden="false" customHeight="false" outlineLevel="0" collapsed="false">
      <c r="A753" s="0" t="s">
        <v>769</v>
      </c>
      <c r="B753" s="0" t="n">
        <v>18.7265081314428</v>
      </c>
      <c r="C753" s="0" t="n">
        <v>48.1071142300467</v>
      </c>
      <c r="D753" s="0" t="n">
        <v>14.7256825608323</v>
      </c>
      <c r="E753" s="0" t="n">
        <v>34.8141509114892</v>
      </c>
      <c r="F753" s="0" t="n">
        <v>14.4582696105362</v>
      </c>
      <c r="G753" s="0" t="n">
        <v>11.7396572311583</v>
      </c>
      <c r="H753" s="0" t="n">
        <v>9.62899426571257</v>
      </c>
      <c r="I753" s="0" t="n">
        <v>26.0251238078097</v>
      </c>
      <c r="J753" s="0" t="n">
        <v>8.17570952175243</v>
      </c>
      <c r="K753" s="0" t="n">
        <v>19.4094478086832</v>
      </c>
      <c r="L753" s="0" t="n">
        <v>18.7265081314428</v>
      </c>
      <c r="M753" s="0" t="n">
        <v>19.7551740616844</v>
      </c>
      <c r="N753" s="0" t="n">
        <v>20.6203984837074</v>
      </c>
      <c r="O753" s="0" t="n">
        <v>10.7354226809153</v>
      </c>
      <c r="P753" s="0" t="n">
        <v>25.6755221544939</v>
      </c>
      <c r="Q753" s="0" t="n">
        <v>21.3802049692116</v>
      </c>
      <c r="R753" s="0" t="n">
        <v>10.8916820814507</v>
      </c>
      <c r="S753" s="0" t="n">
        <v>12.244612207274</v>
      </c>
      <c r="U753" s="0" t="s">
        <v>769</v>
      </c>
      <c r="V753" s="0" t="n">
        <f aca="false">(B753/V$1)*100</f>
        <v>0.000315457444521115</v>
      </c>
      <c r="W753" s="0" t="n">
        <f aca="false">(C753/W$1)*100</f>
        <v>0.000583265796173863</v>
      </c>
      <c r="X753" s="0" t="n">
        <f aca="false">(D753/X$1)*100</f>
        <v>0.000227443549705377</v>
      </c>
      <c r="Y753" s="0" t="n">
        <f aca="false">(E753/Y$1)*100</f>
        <v>0.000571633642126803</v>
      </c>
      <c r="Z753" s="0" t="n">
        <f aca="false">(F753/Z$1)*100</f>
        <v>0.000374408517954467</v>
      </c>
      <c r="AA753" s="0" t="n">
        <f aca="false">(G753/AA$1)*100</f>
        <v>0.00026006005757846</v>
      </c>
      <c r="AB753" s="0" t="n">
        <f aca="false">(H753/AB$1)*100</f>
        <v>0.00020586962072155</v>
      </c>
      <c r="AC753" s="0" t="n">
        <f aca="false">(I753/AC$1)*100</f>
        <v>0.000339201310419532</v>
      </c>
      <c r="AD753" s="0" t="n">
        <f aca="false">(J753/AD$1)*100</f>
        <v>0.000191656313890658</v>
      </c>
      <c r="AE753" s="0" t="n">
        <f aca="false">(K753/AE$1)*100</f>
        <v>0.000454533490481932</v>
      </c>
      <c r="AF753" s="0" t="n">
        <f aca="false">(L753/AF$1)*100</f>
        <v>0.000371643805327216</v>
      </c>
      <c r="AG753" s="0" t="n">
        <f aca="false">(M753/AG$1)*100</f>
        <v>0.000327233337554749</v>
      </c>
      <c r="AH753" s="0" t="n">
        <f aca="false">(N753/AH$1)*100</f>
        <v>0.0004510449227027</v>
      </c>
      <c r="AI753" s="0" t="n">
        <f aca="false">(O753/AI$1)*100</f>
        <v>0.000256008631878444</v>
      </c>
      <c r="AJ753" s="0" t="n">
        <f aca="false">(P753/AJ$1)*100</f>
        <v>0.000560753562869248</v>
      </c>
      <c r="AK753" s="0" t="n">
        <f aca="false">(Q753/AK$1)*100</f>
        <v>0.000338364056917763</v>
      </c>
      <c r="AL753" s="0" t="n">
        <f aca="false">(R753/AL$1)*100</f>
        <v>0.000241259634395019</v>
      </c>
      <c r="AM753" s="0" t="n">
        <f aca="false">(S753/AM$1)*100</f>
        <v>0.00027838911370274</v>
      </c>
      <c r="AO753" s="0" t="s">
        <v>769</v>
      </c>
      <c r="AP753" s="0" t="n">
        <v>0.000315457444521115</v>
      </c>
      <c r="AQ753" s="0" t="n">
        <v>0.000583265796173863</v>
      </c>
      <c r="AR753" s="0" t="n">
        <v>0.000227443549705377</v>
      </c>
      <c r="AS753" s="0" t="n">
        <v>0.000571633642126803</v>
      </c>
      <c r="AT753" s="0" t="n">
        <v>0.000374408517954467</v>
      </c>
      <c r="AU753" s="0" t="n">
        <v>0.00026006005757846</v>
      </c>
      <c r="AV753" s="0" t="n">
        <v>0.00020586962072155</v>
      </c>
      <c r="AW753" s="0" t="n">
        <v>0.000339201310419532</v>
      </c>
      <c r="AX753" s="0" t="n">
        <v>0.000191656313890658</v>
      </c>
      <c r="AY753" s="0" t="n">
        <v>0.000454533490481932</v>
      </c>
      <c r="AZ753" s="0" t="n">
        <v>0.000371643805327216</v>
      </c>
      <c r="BA753" s="0" t="n">
        <v>0.000327233337554749</v>
      </c>
      <c r="BB753" s="0" t="n">
        <v>0.0004510449227027</v>
      </c>
      <c r="BC753" s="0" t="n">
        <v>0.000256008631878444</v>
      </c>
      <c r="BD753" s="0" t="n">
        <v>0.000560753562869248</v>
      </c>
      <c r="BE753" s="0" t="n">
        <v>0.000338364056917763</v>
      </c>
      <c r="BF753" s="0" t="n">
        <v>0.000241259634395019</v>
      </c>
      <c r="BG753" s="0" t="n">
        <v>0.00027838911370274</v>
      </c>
      <c r="BH753" s="1" t="n">
        <f aca="false">_xlfn.T.TEST(AP753:AU753,AV753:BA753,2,2)</f>
        <v>0.35068939176818</v>
      </c>
      <c r="BI753" s="1" t="n">
        <f aca="false">_xlfn.T.TEST(AP753:AU753,BB753:BG753,2,2)</f>
        <v>0.682279100590713</v>
      </c>
    </row>
    <row r="754" customFormat="false" ht="15" hidden="false" customHeight="false" outlineLevel="0" collapsed="false">
      <c r="A754" s="0" t="s">
        <v>770</v>
      </c>
      <c r="B754" s="0" t="n">
        <v>277.707703150108</v>
      </c>
      <c r="C754" s="0" t="n">
        <v>574.144540770183</v>
      </c>
      <c r="D754" s="0" t="n">
        <v>118.651956061348</v>
      </c>
      <c r="E754" s="0" t="n">
        <v>255.718368451314</v>
      </c>
      <c r="F754" s="0" t="n">
        <v>277.782149697843</v>
      </c>
      <c r="G754" s="0" t="n">
        <v>180.07656107326</v>
      </c>
      <c r="H754" s="0" t="n">
        <v>100.26843434147</v>
      </c>
      <c r="I754" s="0" t="n">
        <v>331.242583622202</v>
      </c>
      <c r="J754" s="0" t="n">
        <v>124.272786607657</v>
      </c>
      <c r="K754" s="0" t="n">
        <v>244.894411372267</v>
      </c>
      <c r="L754" s="0" t="n">
        <v>446.258667956781</v>
      </c>
      <c r="M754" s="0" t="n">
        <v>440.539186854391</v>
      </c>
      <c r="N754" s="0" t="n">
        <v>244.894411372267</v>
      </c>
      <c r="O754" s="0" t="n">
        <v>105.395418734144</v>
      </c>
      <c r="P754" s="0" t="n">
        <v>247.63040987449</v>
      </c>
      <c r="Q754" s="0" t="n">
        <v>152.823709253757</v>
      </c>
      <c r="R754" s="0" t="n">
        <v>224.324529217333</v>
      </c>
      <c r="S754" s="0" t="n">
        <v>207.611752214042</v>
      </c>
      <c r="U754" s="0" t="s">
        <v>770</v>
      </c>
      <c r="V754" s="0" t="n">
        <f aca="false">(B754/V$1)*100</f>
        <v>0.00467812588148605</v>
      </c>
      <c r="W754" s="0" t="n">
        <f aca="false">(C754/W$1)*100</f>
        <v>0.00696110914260659</v>
      </c>
      <c r="X754" s="0" t="n">
        <f aca="false">(D754/X$1)*100</f>
        <v>0.00183262283120641</v>
      </c>
      <c r="Y754" s="0" t="n">
        <f aca="false">(E754/Y$1)*100</f>
        <v>0.00419878751856355</v>
      </c>
      <c r="Z754" s="0" t="n">
        <f aca="false">(F754/Z$1)*100</f>
        <v>0.00719339214056323</v>
      </c>
      <c r="AA754" s="0" t="n">
        <f aca="false">(G754/AA$1)*100</f>
        <v>0.00398910461516282</v>
      </c>
      <c r="AB754" s="0" t="n">
        <f aca="false">(H754/AB$1)*100</f>
        <v>0.0021437570714655</v>
      </c>
      <c r="AC754" s="0" t="n">
        <f aca="false">(I754/AC$1)*100</f>
        <v>0.00431728660586374</v>
      </c>
      <c r="AD754" s="0" t="n">
        <f aca="false">(J754/AD$1)*100</f>
        <v>0.00291322289946509</v>
      </c>
      <c r="AE754" s="0" t="n">
        <f aca="false">(K754/AE$1)*100</f>
        <v>0.00573497570346937</v>
      </c>
      <c r="AF754" s="0" t="n">
        <f aca="false">(L754/AF$1)*100</f>
        <v>0.00885639054305286</v>
      </c>
      <c r="AG754" s="0" t="n">
        <f aca="false">(M754/AG$1)*100</f>
        <v>0.00729728363758726</v>
      </c>
      <c r="AH754" s="0" t="n">
        <f aca="false">(N754/AH$1)*100</f>
        <v>0.00535675297133578</v>
      </c>
      <c r="AI754" s="0" t="n">
        <f aca="false">(O754/AI$1)*100</f>
        <v>0.00251337443884262</v>
      </c>
      <c r="AJ754" s="0" t="n">
        <f aca="false">(P754/AJ$1)*100</f>
        <v>0.00540824968529756</v>
      </c>
      <c r="AK754" s="0" t="n">
        <f aca="false">(Q754/AK$1)*100</f>
        <v>0.00241859469218311</v>
      </c>
      <c r="AL754" s="0" t="n">
        <f aca="false">(R754/AL$1)*100</f>
        <v>0.00496897113779877</v>
      </c>
      <c r="AM754" s="0" t="n">
        <f aca="false">(S754/AM$1)*100</f>
        <v>0.00472018637379186</v>
      </c>
      <c r="AO754" s="0" t="s">
        <v>770</v>
      </c>
      <c r="AP754" s="0" t="n">
        <v>0.00467812588148605</v>
      </c>
      <c r="AQ754" s="0" t="n">
        <v>0.00696110914260659</v>
      </c>
      <c r="AR754" s="0" t="n">
        <v>0.00183262283120641</v>
      </c>
      <c r="AS754" s="0" t="n">
        <v>0.00419878751856355</v>
      </c>
      <c r="AT754" s="0" t="n">
        <v>0.00719339214056323</v>
      </c>
      <c r="AU754" s="0" t="n">
        <v>0.00398910461516282</v>
      </c>
      <c r="AV754" s="0" t="n">
        <v>0.0021437570714655</v>
      </c>
      <c r="AW754" s="0" t="n">
        <v>0.00431728660586374</v>
      </c>
      <c r="AX754" s="0" t="n">
        <v>0.00291322289946509</v>
      </c>
      <c r="AY754" s="0" t="n">
        <v>0.00573497570346937</v>
      </c>
      <c r="AZ754" s="0" t="n">
        <v>0.00885639054305286</v>
      </c>
      <c r="BA754" s="0" t="n">
        <v>0.00729728363758726</v>
      </c>
      <c r="BB754" s="0" t="n">
        <v>0.00535675297133578</v>
      </c>
      <c r="BC754" s="0" t="n">
        <v>0.00251337443884262</v>
      </c>
      <c r="BD754" s="0" t="n">
        <v>0.00540824968529756</v>
      </c>
      <c r="BE754" s="0" t="n">
        <v>0.00241859469218311</v>
      </c>
      <c r="BF754" s="0" t="n">
        <v>0.00496897113779877</v>
      </c>
      <c r="BG754" s="0" t="n">
        <v>0.00472018637379186</v>
      </c>
      <c r="BH754" s="1" t="n">
        <f aca="false">_xlfn.T.TEST(AP754:AU754,AV754:BA754,2,2)</f>
        <v>0.770054142644092</v>
      </c>
      <c r="BI754" s="1" t="n">
        <f aca="false">_xlfn.T.TEST(AP754:AU754,BB754:BG754,2,2)</f>
        <v>0.575587984487647</v>
      </c>
    </row>
    <row r="755" customFormat="false" ht="15" hidden="false" customHeight="false" outlineLevel="0" collapsed="false">
      <c r="A755" s="0" t="s">
        <v>771</v>
      </c>
      <c r="B755" s="0" t="n">
        <v>3.01411912187025</v>
      </c>
      <c r="C755" s="0" t="n">
        <v>10.8372605153101</v>
      </c>
      <c r="D755" s="0" t="n">
        <v>2.4541153064601</v>
      </c>
      <c r="E755" s="0" t="n">
        <v>15.4154124530727</v>
      </c>
      <c r="F755" s="0" t="n">
        <v>2.54198280598079</v>
      </c>
      <c r="G755" s="0" t="n">
        <v>1.54351338062794</v>
      </c>
      <c r="H755" s="0" t="n">
        <v>2.270995224577</v>
      </c>
      <c r="I755" s="0" t="n">
        <v>2.54198280598079</v>
      </c>
      <c r="J755" s="0" t="n">
        <v>1.0707385354944</v>
      </c>
      <c r="K755" s="0" t="n">
        <v>11.5242994970748</v>
      </c>
      <c r="L755" s="0" t="n">
        <v>1.87500775309193</v>
      </c>
      <c r="M755" s="0" t="n">
        <v>3.83413594088887</v>
      </c>
      <c r="N755" s="0" t="n">
        <v>2.59446068429041</v>
      </c>
      <c r="O755" s="0" t="n">
        <v>1.88598161201315</v>
      </c>
      <c r="P755" s="0" t="n">
        <v>2.84060688553935</v>
      </c>
      <c r="Q755" s="0" t="n">
        <v>11.9881152305904</v>
      </c>
      <c r="R755" s="0" t="n">
        <v>1.13791430390879</v>
      </c>
      <c r="S755" s="0" t="n">
        <v>1.57754104290398</v>
      </c>
      <c r="U755" s="0" t="s">
        <v>771</v>
      </c>
      <c r="V755" s="0" t="n">
        <f aca="false">(B755/V$1)*100</f>
        <v>5.07743520037742E-005</v>
      </c>
      <c r="W755" s="0" t="n">
        <f aca="false">(C755/W$1)*100</f>
        <v>0.000131394357861066</v>
      </c>
      <c r="X755" s="0" t="n">
        <f aca="false">(D755/X$1)*100</f>
        <v>3.79047079401415E-005</v>
      </c>
      <c r="Y755" s="0" t="n">
        <f aca="false">(E755/Y$1)*100</f>
        <v>0.00025311455642966</v>
      </c>
      <c r="Z755" s="0" t="n">
        <f aca="false">(F755/Z$1)*100</f>
        <v>6.58266888562821E-005</v>
      </c>
      <c r="AA755" s="0" t="n">
        <f aca="false">(G755/AA$1)*100</f>
        <v>3.41923252728242E-005</v>
      </c>
      <c r="AB755" s="0" t="n">
        <f aca="false">(H755/AB$1)*100</f>
        <v>4.85542843460736E-005</v>
      </c>
      <c r="AC755" s="0" t="n">
        <f aca="false">(I755/AC$1)*100</f>
        <v>3.31312121786662E-005</v>
      </c>
      <c r="AD755" s="0" t="n">
        <f aca="false">(J755/AD$1)*100</f>
        <v>2.51004271014698E-005</v>
      </c>
      <c r="AE755" s="0" t="n">
        <f aca="false">(K755/AE$1)*100</f>
        <v>0.000269877851621374</v>
      </c>
      <c r="AF755" s="0" t="n">
        <f aca="false">(L755/AF$1)*100</f>
        <v>3.72111560514101E-005</v>
      </c>
      <c r="AG755" s="0" t="n">
        <f aca="false">(M755/AG$1)*100</f>
        <v>6.35103035112771E-005</v>
      </c>
      <c r="AH755" s="0" t="n">
        <f aca="false">(N755/AH$1)*100</f>
        <v>5.67505191388797E-005</v>
      </c>
      <c r="AI755" s="0" t="n">
        <f aca="false">(O755/AI$1)*100</f>
        <v>4.49751804461065E-005</v>
      </c>
      <c r="AJ755" s="0" t="n">
        <f aca="false">(P755/AJ$1)*100</f>
        <v>6.20388719727872E-005</v>
      </c>
      <c r="AK755" s="0" t="n">
        <f aca="false">(Q755/AK$1)*100</f>
        <v>0.000189724434824713</v>
      </c>
      <c r="AL755" s="0" t="n">
        <f aca="false">(R755/AL$1)*100</f>
        <v>2.52057291868117E-005</v>
      </c>
      <c r="AM755" s="0" t="n">
        <f aca="false">(S755/AM$1)*100</f>
        <v>3.58664076354207E-005</v>
      </c>
      <c r="AO755" s="0" t="s">
        <v>771</v>
      </c>
      <c r="AP755" s="0" t="n">
        <v>5.07743520037742E-005</v>
      </c>
      <c r="AQ755" s="0" t="n">
        <v>0.000131394357861066</v>
      </c>
      <c r="AR755" s="0" t="n">
        <v>3.79047079401415E-005</v>
      </c>
      <c r="AS755" s="0" t="n">
        <v>0.00025311455642966</v>
      </c>
      <c r="AT755" s="0" t="n">
        <v>6.58266888562821E-005</v>
      </c>
      <c r="AU755" s="0" t="n">
        <v>3.41923252728242E-005</v>
      </c>
      <c r="AV755" s="0" t="n">
        <v>4.85542843460736E-005</v>
      </c>
      <c r="AW755" s="0" t="n">
        <v>3.31312121786662E-005</v>
      </c>
      <c r="AX755" s="0" t="n">
        <v>2.51004271014698E-005</v>
      </c>
      <c r="AY755" s="0" t="n">
        <v>0.000269877851621374</v>
      </c>
      <c r="AZ755" s="0" t="n">
        <v>3.72111560514101E-005</v>
      </c>
      <c r="BA755" s="0" t="n">
        <v>6.35103035112771E-005</v>
      </c>
      <c r="BB755" s="0" t="n">
        <v>5.67505191388797E-005</v>
      </c>
      <c r="BC755" s="0" t="n">
        <v>4.49751804461065E-005</v>
      </c>
      <c r="BD755" s="0" t="n">
        <v>6.20388719727872E-005</v>
      </c>
      <c r="BE755" s="0" t="n">
        <v>0.000189724434824713</v>
      </c>
      <c r="BF755" s="0" t="n">
        <v>2.52057291868117E-005</v>
      </c>
      <c r="BG755" s="0" t="n">
        <v>3.58664076354207E-005</v>
      </c>
      <c r="BH755" s="1" t="n">
        <f aca="false">_xlfn.T.TEST(AP755:AU755,AV755:BA755,2,2)</f>
        <v>0.764097558320386</v>
      </c>
      <c r="BI755" s="1" t="n">
        <f aca="false">_xlfn.T.TEST(AP755:AU755,BB755:BG755,2,2)</f>
        <v>0.548732030999476</v>
      </c>
    </row>
    <row r="756" customFormat="false" ht="15" hidden="false" customHeight="false" outlineLevel="0" collapsed="false">
      <c r="A756" s="0" t="s">
        <v>772</v>
      </c>
      <c r="B756" s="0" t="n">
        <v>10.0917832101169</v>
      </c>
      <c r="C756" s="0" t="n">
        <v>19.2495825068287</v>
      </c>
      <c r="D756" s="0" t="n">
        <v>7.26247627553869</v>
      </c>
      <c r="E756" s="0" t="n">
        <v>15.470795143234</v>
      </c>
      <c r="F756" s="0" t="n">
        <v>5.59696506258445</v>
      </c>
      <c r="G756" s="0" t="n">
        <v>5.181920348388</v>
      </c>
      <c r="H756" s="0" t="n">
        <v>5.1829747130379</v>
      </c>
      <c r="I756" s="0" t="n">
        <v>7.58219304679166</v>
      </c>
      <c r="J756" s="0" t="n">
        <v>3.35101737787316</v>
      </c>
      <c r="K756" s="0" t="n">
        <v>10.7686287591091</v>
      </c>
      <c r="L756" s="0" t="n">
        <v>7.26247627553869</v>
      </c>
      <c r="M756" s="0" t="n">
        <v>12.1705326618388</v>
      </c>
      <c r="N756" s="0" t="n">
        <v>9.41694784852046</v>
      </c>
      <c r="O756" s="0" t="n">
        <v>6.66098816618275</v>
      </c>
      <c r="P756" s="0" t="n">
        <v>6.69287365215805</v>
      </c>
      <c r="Q756" s="0" t="n">
        <v>11.0052534125651</v>
      </c>
      <c r="R756" s="0" t="n">
        <v>3.74882493859357</v>
      </c>
      <c r="S756" s="0" t="n">
        <v>4.56693464639511</v>
      </c>
      <c r="U756" s="0" t="s">
        <v>772</v>
      </c>
      <c r="V756" s="0" t="n">
        <f aca="false">(B756/V$1)*100</f>
        <v>0.000170001161977403</v>
      </c>
      <c r="W756" s="0" t="n">
        <f aca="false">(C756/W$1)*100</f>
        <v>0.000233387997732929</v>
      </c>
      <c r="X756" s="0" t="n">
        <f aca="false">(D756/X$1)*100</f>
        <v>0.00011217160066679</v>
      </c>
      <c r="Y756" s="0" t="n">
        <f aca="false">(E756/Y$1)*100</f>
        <v>0.000254023916792008</v>
      </c>
      <c r="Z756" s="0" t="n">
        <f aca="false">(F756/Z$1)*100</f>
        <v>0.000144937911006866</v>
      </c>
      <c r="AA756" s="0" t="n">
        <f aca="false">(G756/AA$1)*100</f>
        <v>0.00011479129906724</v>
      </c>
      <c r="AB756" s="0" t="n">
        <f aca="false">(H756/AB$1)*100</f>
        <v>0.000110812926972237</v>
      </c>
      <c r="AC756" s="0" t="n">
        <f aca="false">(I756/AC$1)*100</f>
        <v>9.88233460988881E-005</v>
      </c>
      <c r="AD756" s="0" t="n">
        <f aca="false">(J756/AD$1)*100</f>
        <v>7.85550950309505E-005</v>
      </c>
      <c r="AE756" s="0" t="n">
        <f aca="false">(K756/AE$1)*100</f>
        <v>0.000252181435856833</v>
      </c>
      <c r="AF756" s="0" t="n">
        <f aca="false">(L756/AF$1)*100</f>
        <v>0.00014413014429572</v>
      </c>
      <c r="AG756" s="0" t="n">
        <f aca="false">(M756/AG$1)*100</f>
        <v>0.000201598022387307</v>
      </c>
      <c r="AH756" s="0" t="n">
        <f aca="false">(N756/AH$1)*100</f>
        <v>0.000205983726152881</v>
      </c>
      <c r="AI756" s="0" t="n">
        <f aca="false">(O756/AI$1)*100</f>
        <v>0.000158845209738641</v>
      </c>
      <c r="AJ756" s="0" t="n">
        <f aca="false">(P756/AJ$1)*100</f>
        <v>0.000146172402013817</v>
      </c>
      <c r="AK756" s="0" t="n">
        <f aca="false">(Q756/AK$1)*100</f>
        <v>0.000174169620798585</v>
      </c>
      <c r="AL756" s="0" t="n">
        <f aca="false">(R756/AL$1)*100</f>
        <v>8.30395275341664E-005</v>
      </c>
      <c r="AM756" s="0" t="n">
        <f aca="false">(S756/AM$1)*100</f>
        <v>0.000103832188968222</v>
      </c>
      <c r="AO756" s="0" t="s">
        <v>772</v>
      </c>
      <c r="AP756" s="0" t="n">
        <v>0.000170001161977403</v>
      </c>
      <c r="AQ756" s="0" t="n">
        <v>0.000233387997732929</v>
      </c>
      <c r="AR756" s="0" t="n">
        <v>0.00011217160066679</v>
      </c>
      <c r="AS756" s="0" t="n">
        <v>0.000254023916792008</v>
      </c>
      <c r="AT756" s="0" t="n">
        <v>0.000144937911006866</v>
      </c>
      <c r="AU756" s="0" t="n">
        <v>0.00011479129906724</v>
      </c>
      <c r="AV756" s="0" t="n">
        <v>0.000110812926972237</v>
      </c>
      <c r="AW756" s="0" t="n">
        <v>9.88233460988881E-005</v>
      </c>
      <c r="AX756" s="0" t="n">
        <v>7.85550950309505E-005</v>
      </c>
      <c r="AY756" s="0" t="n">
        <v>0.000252181435856833</v>
      </c>
      <c r="AZ756" s="0" t="n">
        <v>0.00014413014429572</v>
      </c>
      <c r="BA756" s="0" t="n">
        <v>0.000201598022387307</v>
      </c>
      <c r="BB756" s="0" t="n">
        <v>0.000205983726152881</v>
      </c>
      <c r="BC756" s="0" t="n">
        <v>0.000158845209738641</v>
      </c>
      <c r="BD756" s="0" t="n">
        <v>0.000146172402013817</v>
      </c>
      <c r="BE756" s="0" t="n">
        <v>0.000174169620798585</v>
      </c>
      <c r="BF756" s="0" t="n">
        <v>8.30395275341664E-005</v>
      </c>
      <c r="BG756" s="0" t="n">
        <v>0.000103832188968222</v>
      </c>
      <c r="BH756" s="1" t="n">
        <f aca="false">_xlfn.T.TEST(AP756:AU756,AV756:BA756,2,2)</f>
        <v>0.530315375604465</v>
      </c>
      <c r="BI756" s="1" t="n">
        <f aca="false">_xlfn.T.TEST(AP756:AU756,BB756:BG756,2,2)</f>
        <v>0.414035226919151</v>
      </c>
    </row>
    <row r="757" customFormat="false" ht="15" hidden="false" customHeight="false" outlineLevel="0" collapsed="false">
      <c r="A757" s="0" t="s">
        <v>773</v>
      </c>
      <c r="B757" s="0" t="n">
        <v>132.003209469643</v>
      </c>
      <c r="C757" s="0" t="n">
        <v>217.953405767135</v>
      </c>
      <c r="D757" s="0" t="n">
        <v>37.6578619881056</v>
      </c>
      <c r="E757" s="0" t="n">
        <v>63.6672641796598</v>
      </c>
      <c r="F757" s="0" t="n">
        <v>65.399634738452</v>
      </c>
      <c r="G757" s="0" t="n">
        <v>36.0407740394746</v>
      </c>
      <c r="H757" s="0" t="n">
        <v>48.0678341423871</v>
      </c>
      <c r="I757" s="0" t="n">
        <v>73.5729495902281</v>
      </c>
      <c r="J757" s="0" t="n">
        <v>45.5437079605396</v>
      </c>
      <c r="K757" s="0" t="n">
        <v>65.6695832905676</v>
      </c>
      <c r="L757" s="0" t="n">
        <v>89.3931499882153</v>
      </c>
      <c r="M757" s="0" t="n">
        <v>98.5865529537183</v>
      </c>
      <c r="N757" s="0" t="n">
        <v>107.19600968375</v>
      </c>
      <c r="O757" s="0" t="n">
        <v>48.4022223681758</v>
      </c>
      <c r="P757" s="0" t="n">
        <v>63.6672641796598</v>
      </c>
      <c r="Q757" s="0" t="n">
        <v>39.3290057270809</v>
      </c>
      <c r="R757" s="0" t="n">
        <v>54.6752281893441</v>
      </c>
      <c r="S757" s="0" t="n">
        <v>42.9594063218324</v>
      </c>
      <c r="U757" s="0" t="s">
        <v>773</v>
      </c>
      <c r="V757" s="0" t="n">
        <f aca="false">(B757/V$1)*100</f>
        <v>0.00222366043020914</v>
      </c>
      <c r="W757" s="0" t="n">
        <f aca="false">(C757/W$1)*100</f>
        <v>0.00264253569930773</v>
      </c>
      <c r="X757" s="0" t="n">
        <f aca="false">(D757/X$1)*100</f>
        <v>0.000581639443163835</v>
      </c>
      <c r="Y757" s="0" t="n">
        <f aca="false">(E757/Y$1)*100</f>
        <v>0.00104538956586351</v>
      </c>
      <c r="Z757" s="0" t="n">
        <f aca="false">(F757/Z$1)*100</f>
        <v>0.00169357613163773</v>
      </c>
      <c r="AA757" s="0" t="n">
        <f aca="false">(G757/AA$1)*100</f>
        <v>0.000798384960252651</v>
      </c>
      <c r="AB757" s="0" t="n">
        <f aca="false">(H757/AB$1)*100</f>
        <v>0.00102769889676192</v>
      </c>
      <c r="AC757" s="0" t="n">
        <f aca="false">(I757/AC$1)*100</f>
        <v>0.000958921121633497</v>
      </c>
      <c r="AD757" s="0" t="n">
        <f aca="false">(J757/AD$1)*100</f>
        <v>0.00106764301806538</v>
      </c>
      <c r="AE757" s="0" t="n">
        <f aca="false">(K757/AE$1)*100</f>
        <v>0.0015378605927265</v>
      </c>
      <c r="AF757" s="0" t="n">
        <f aca="false">(L757/AF$1)*100</f>
        <v>0.00177408463973188</v>
      </c>
      <c r="AG757" s="0" t="n">
        <f aca="false">(M757/AG$1)*100</f>
        <v>0.00163303075236547</v>
      </c>
      <c r="AH757" s="0" t="n">
        <f aca="false">(N757/AH$1)*100</f>
        <v>0.00234477602069851</v>
      </c>
      <c r="AI757" s="0" t="n">
        <f aca="false">(O757/AI$1)*100</f>
        <v>0.00115425233795233</v>
      </c>
      <c r="AJ757" s="0" t="n">
        <f aca="false">(P757/AJ$1)*100</f>
        <v>0.00139049344399148</v>
      </c>
      <c r="AK757" s="0" t="n">
        <f aca="false">(Q757/AK$1)*100</f>
        <v>0.000622422561033463</v>
      </c>
      <c r="AL757" s="0" t="n">
        <f aca="false">(R757/AL$1)*100</f>
        <v>0.00121110086254633</v>
      </c>
      <c r="AM757" s="0" t="n">
        <f aca="false">(S757/AM$1)*100</f>
        <v>0.000976709662068862</v>
      </c>
      <c r="AO757" s="0" t="s">
        <v>773</v>
      </c>
      <c r="AP757" s="0" t="n">
        <v>0.00222366043020914</v>
      </c>
      <c r="AQ757" s="0" t="n">
        <v>0.00264253569930773</v>
      </c>
      <c r="AR757" s="0" t="n">
        <v>0.000581639443163835</v>
      </c>
      <c r="AS757" s="0" t="n">
        <v>0.00104538956586351</v>
      </c>
      <c r="AT757" s="0" t="n">
        <v>0.00169357613163773</v>
      </c>
      <c r="AU757" s="0" t="n">
        <v>0.000798384960252651</v>
      </c>
      <c r="AV757" s="0" t="n">
        <v>0.00102769889676192</v>
      </c>
      <c r="AW757" s="0" t="n">
        <v>0.000958921121633497</v>
      </c>
      <c r="AX757" s="0" t="n">
        <v>0.00106764301806538</v>
      </c>
      <c r="AY757" s="0" t="n">
        <v>0.00153786059272651</v>
      </c>
      <c r="AZ757" s="0" t="n">
        <v>0.00177408463973188</v>
      </c>
      <c r="BA757" s="0" t="n">
        <v>0.00163303075236547</v>
      </c>
      <c r="BB757" s="0" t="n">
        <v>0.00234477602069851</v>
      </c>
      <c r="BC757" s="0" t="n">
        <v>0.00115425233795233</v>
      </c>
      <c r="BD757" s="0" t="n">
        <v>0.00139049344399148</v>
      </c>
      <c r="BE757" s="0" t="n">
        <v>0.000622422561033463</v>
      </c>
      <c r="BF757" s="0" t="n">
        <v>0.00121110086254633</v>
      </c>
      <c r="BG757" s="0" t="n">
        <v>0.000976709662068862</v>
      </c>
      <c r="BH757" s="1" t="n">
        <f aca="false">_xlfn.T.TEST(AP757:AU757,AV757:BA757,2,2)</f>
        <v>0.663809239370146</v>
      </c>
      <c r="BI757" s="1" t="n">
        <f aca="false">_xlfn.T.TEST(AP757:AU757,BB757:BG757,2,2)</f>
        <v>0.614633731049134</v>
      </c>
    </row>
    <row r="758" customFormat="false" ht="15" hidden="false" customHeight="false" outlineLevel="0" collapsed="false">
      <c r="A758" s="0" t="s">
        <v>774</v>
      </c>
      <c r="B758" s="0" t="n">
        <v>50.4336206164968</v>
      </c>
      <c r="C758" s="0" t="n">
        <v>90.0806052063031</v>
      </c>
      <c r="D758" s="0" t="n">
        <v>15.8435876489089</v>
      </c>
      <c r="E758" s="0" t="n">
        <v>33.4951127946697</v>
      </c>
      <c r="F758" s="0" t="n">
        <v>28.4673863012071</v>
      </c>
      <c r="G758" s="0" t="n">
        <v>15.768771510852</v>
      </c>
      <c r="H758" s="0" t="n">
        <v>16.8669592971032</v>
      </c>
      <c r="I758" s="0" t="n">
        <v>32.3040149595977</v>
      </c>
      <c r="J758" s="0" t="n">
        <v>13.4087171756511</v>
      </c>
      <c r="K758" s="0" t="n">
        <v>39.8895360771836</v>
      </c>
      <c r="L758" s="0" t="n">
        <v>39.6338059618176</v>
      </c>
      <c r="M758" s="0" t="n">
        <v>43.4970407675624</v>
      </c>
      <c r="N758" s="0" t="n">
        <v>41.6378527320892</v>
      </c>
      <c r="O758" s="0" t="n">
        <v>18.3353726259057</v>
      </c>
      <c r="P758" s="0" t="n">
        <v>28.4673863012071</v>
      </c>
      <c r="Q758" s="0" t="n">
        <v>24.3583946949145</v>
      </c>
      <c r="R758" s="0" t="n">
        <v>24.0766291657822</v>
      </c>
      <c r="S758" s="0" t="n">
        <v>17.5437265906678</v>
      </c>
      <c r="U758" s="0" t="s">
        <v>774</v>
      </c>
      <c r="V758" s="0" t="n">
        <f aca="false">(B758/V$1)*100</f>
        <v>0.000849579695582132</v>
      </c>
      <c r="W758" s="0" t="n">
        <f aca="false">(C758/W$1)*100</f>
        <v>0.0010921656132652</v>
      </c>
      <c r="X758" s="0" t="n">
        <f aca="false">(D758/X$1)*100</f>
        <v>0.000244710002409044</v>
      </c>
      <c r="Y758" s="0" t="n">
        <f aca="false">(E758/Y$1)*100</f>
        <v>0.000549975593802185</v>
      </c>
      <c r="Z758" s="0" t="n">
        <f aca="false">(F758/Z$1)*100</f>
        <v>0.000737185859869783</v>
      </c>
      <c r="AA758" s="0" t="n">
        <f aca="false">(G758/AA$1)*100</f>
        <v>0.000349314085267305</v>
      </c>
      <c r="AB758" s="0" t="n">
        <f aca="false">(H758/AB$1)*100</f>
        <v>0.000360618608485951</v>
      </c>
      <c r="AC758" s="0" t="n">
        <f aca="false">(I758/AC$1)*100</f>
        <v>0.000421037928081614</v>
      </c>
      <c r="AD758" s="0" t="n">
        <f aca="false">(J758/AD$1)*100</f>
        <v>0.000314329331423801</v>
      </c>
      <c r="AE758" s="0" t="n">
        <f aca="false">(K758/AE$1)*100</f>
        <v>0.000934139407034338</v>
      </c>
      <c r="AF758" s="0" t="n">
        <f aca="false">(L758/AF$1)*100</f>
        <v>0.000786567274788325</v>
      </c>
      <c r="AG758" s="0" t="n">
        <f aca="false">(M758/AG$1)*100</f>
        <v>0.000720503994532298</v>
      </c>
      <c r="AH758" s="0" t="n">
        <f aca="false">(N758/AH$1)*100</f>
        <v>0.000910774933951469</v>
      </c>
      <c r="AI758" s="0" t="n">
        <f aca="false">(O758/AI$1)*100</f>
        <v>0.000437245351250519</v>
      </c>
      <c r="AJ758" s="0" t="n">
        <f aca="false">(P758/AJ$1)*100</f>
        <v>0.000621727893124196</v>
      </c>
      <c r="AK758" s="0" t="n">
        <f aca="false">(Q758/AK$1)*100</f>
        <v>0.00038549701749091</v>
      </c>
      <c r="AL758" s="0" t="n">
        <f aca="false">(R758/AL$1)*100</f>
        <v>0.000533316957524285</v>
      </c>
      <c r="AM758" s="0" t="n">
        <f aca="false">(S758/AM$1)*100</f>
        <v>0.000398867878699976</v>
      </c>
      <c r="AO758" s="0" t="s">
        <v>774</v>
      </c>
      <c r="AP758" s="0" t="n">
        <v>0.000849579695582132</v>
      </c>
      <c r="AQ758" s="0" t="n">
        <v>0.0010921656132652</v>
      </c>
      <c r="AR758" s="0" t="n">
        <v>0.000244710002409044</v>
      </c>
      <c r="AS758" s="0" t="n">
        <v>0.000549975593802185</v>
      </c>
      <c r="AT758" s="0" t="n">
        <v>0.000737185859869783</v>
      </c>
      <c r="AU758" s="0" t="n">
        <v>0.000349314085267305</v>
      </c>
      <c r="AV758" s="0" t="n">
        <v>0.000360618608485951</v>
      </c>
      <c r="AW758" s="0" t="n">
        <v>0.000421037928081614</v>
      </c>
      <c r="AX758" s="0" t="n">
        <v>0.000314329331423801</v>
      </c>
      <c r="AY758" s="0" t="n">
        <v>0.000934139407034339</v>
      </c>
      <c r="AZ758" s="0" t="n">
        <v>0.000786567274788325</v>
      </c>
      <c r="BA758" s="0" t="n">
        <v>0.000720503994532298</v>
      </c>
      <c r="BB758" s="0" t="n">
        <v>0.000910774933951469</v>
      </c>
      <c r="BC758" s="0" t="n">
        <v>0.000437245351250519</v>
      </c>
      <c r="BD758" s="0" t="n">
        <v>0.000621727893124196</v>
      </c>
      <c r="BE758" s="0" t="n">
        <v>0.00038549701749091</v>
      </c>
      <c r="BF758" s="0" t="n">
        <v>0.000533316957524285</v>
      </c>
      <c r="BG758" s="0" t="n">
        <v>0.000398867878699976</v>
      </c>
      <c r="BH758" s="1" t="n">
        <f aca="false">_xlfn.T.TEST(AP758:AU758,AV758:BA758,2,2)</f>
        <v>0.781491910701622</v>
      </c>
      <c r="BI758" s="1" t="n">
        <f aca="false">_xlfn.T.TEST(AP758:AU758,BB758:BG758,2,2)</f>
        <v>0.573267710672364</v>
      </c>
    </row>
    <row r="759" customFormat="false" ht="15" hidden="false" customHeight="false" outlineLevel="0" collapsed="false">
      <c r="A759" s="0" t="s">
        <v>775</v>
      </c>
      <c r="B759" s="0" t="n">
        <v>48.1613382471715</v>
      </c>
      <c r="C759" s="0" t="n">
        <v>3.58371982321334</v>
      </c>
      <c r="D759" s="0" t="n">
        <v>6.25332095627688</v>
      </c>
      <c r="E759" s="0" t="n">
        <v>7.13210674062299</v>
      </c>
      <c r="F759" s="0" t="n">
        <v>11.5220715972026</v>
      </c>
      <c r="G759" s="0" t="n">
        <v>18.1481351408302</v>
      </c>
      <c r="H759" s="0" t="n">
        <v>10.0674843477368</v>
      </c>
      <c r="I759" s="0" t="n">
        <v>10.0305232195116</v>
      </c>
      <c r="J759" s="0" t="n">
        <v>13.6410865945814</v>
      </c>
      <c r="K759" s="0" t="n">
        <v>10.0674843477368</v>
      </c>
      <c r="L759" s="0" t="n">
        <v>7.46033518167045</v>
      </c>
      <c r="M759" s="0" t="n">
        <v>14.881630702496</v>
      </c>
      <c r="N759" s="0" t="n">
        <v>10.6665901559447</v>
      </c>
      <c r="O759" s="0" t="n">
        <v>12.2761634782671</v>
      </c>
      <c r="P759" s="0" t="n">
        <v>7.19902249184156</v>
      </c>
      <c r="Q759" s="0" t="n">
        <v>28.0944537742755</v>
      </c>
      <c r="R759" s="0" t="n">
        <v>8.42102071140492</v>
      </c>
      <c r="S759" s="0" t="n">
        <v>9.85379741665986</v>
      </c>
      <c r="U759" s="0" t="s">
        <v>775</v>
      </c>
      <c r="V759" s="0" t="n">
        <f aca="false">(B759/V$1)*100</f>
        <v>0.000811301956645091</v>
      </c>
      <c r="W759" s="0" t="n">
        <f aca="false">(C759/W$1)*100</f>
        <v>4.34501472267703E-005</v>
      </c>
      <c r="X759" s="0" t="n">
        <f aca="false">(D759/X$1)*100</f>
        <v>9.65848278928433E-005</v>
      </c>
      <c r="Y759" s="0" t="n">
        <f aca="false">(E759/Y$1)*100</f>
        <v>0.000117106177960353</v>
      </c>
      <c r="Z759" s="0" t="n">
        <f aca="false">(F759/Z$1)*100</f>
        <v>0.000298373309301839</v>
      </c>
      <c r="AA759" s="0" t="n">
        <f aca="false">(G759/AA$1)*100</f>
        <v>0.000402022391006414</v>
      </c>
      <c r="AB759" s="0" t="n">
        <f aca="false">(H759/AB$1)*100</f>
        <v>0.000215244617152688</v>
      </c>
      <c r="AC759" s="0" t="n">
        <f aca="false">(I759/AC$1)*100</f>
        <v>0.000130733926392729</v>
      </c>
      <c r="AD759" s="0" t="n">
        <f aca="false">(J759/AD$1)*100</f>
        <v>0.000319776573179957</v>
      </c>
      <c r="AE759" s="0" t="n">
        <f aca="false">(K759/AE$1)*100</f>
        <v>0.000235761926153401</v>
      </c>
      <c r="AF759" s="0" t="n">
        <f aca="false">(L759/AF$1)*100</f>
        <v>0.00014805682599615</v>
      </c>
      <c r="AG759" s="0" t="n">
        <f aca="false">(M759/AG$1)*100</f>
        <v>0.000246505835272797</v>
      </c>
      <c r="AH759" s="0" t="n">
        <f aca="false">(N759/AH$1)*100</f>
        <v>0.000233318058144746</v>
      </c>
      <c r="AI759" s="0" t="n">
        <f aca="false">(O759/AI$1)*100</f>
        <v>0.000292750822226529</v>
      </c>
      <c r="AJ759" s="0" t="n">
        <f aca="false">(P759/AJ$1)*100</f>
        <v>0.000157226695807214</v>
      </c>
      <c r="AK759" s="0" t="n">
        <f aca="false">(Q759/AK$1)*100</f>
        <v>0.000444624051529988</v>
      </c>
      <c r="AL759" s="0" t="n">
        <f aca="false">(R759/AL$1)*100</f>
        <v>0.000186532471557031</v>
      </c>
      <c r="AM759" s="0" t="n">
        <f aca="false">(S759/AM$1)*100</f>
        <v>0.000224032405681308</v>
      </c>
      <c r="AO759" s="0" t="s">
        <v>775</v>
      </c>
      <c r="AP759" s="0" t="n">
        <v>0.000811301956645091</v>
      </c>
      <c r="AQ759" s="0" t="n">
        <v>4.34501472267703E-005</v>
      </c>
      <c r="AR759" s="0" t="n">
        <v>9.65848278928433E-005</v>
      </c>
      <c r="AS759" s="0" t="n">
        <v>0.000117106177960353</v>
      </c>
      <c r="AT759" s="0" t="n">
        <v>0.000298373309301839</v>
      </c>
      <c r="AU759" s="0" t="n">
        <v>0.000402022391006414</v>
      </c>
      <c r="AV759" s="0" t="n">
        <v>0.000215244617152688</v>
      </c>
      <c r="AW759" s="0" t="n">
        <v>0.000130733926392729</v>
      </c>
      <c r="AX759" s="0" t="n">
        <v>0.000319776573179957</v>
      </c>
      <c r="AY759" s="0" t="n">
        <v>0.000235761926153401</v>
      </c>
      <c r="AZ759" s="0" t="n">
        <v>0.00014805682599615</v>
      </c>
      <c r="BA759" s="0" t="n">
        <v>0.000246505835272797</v>
      </c>
      <c r="BB759" s="0" t="n">
        <v>0.000233318058144746</v>
      </c>
      <c r="BC759" s="0" t="n">
        <v>0.000292750822226529</v>
      </c>
      <c r="BD759" s="0" t="n">
        <v>0.000157226695807214</v>
      </c>
      <c r="BE759" s="0" t="n">
        <v>0.000444624051529988</v>
      </c>
      <c r="BF759" s="0" t="n">
        <v>0.000186532471557031</v>
      </c>
      <c r="BG759" s="0" t="n">
        <v>0.000224032405681308</v>
      </c>
      <c r="BH759" s="1" t="n">
        <f aca="false">_xlfn.T.TEST(AP759:AU759,AV759:BA759,2,2)</f>
        <v>0.528257449264525</v>
      </c>
      <c r="BI759" s="1" t="n">
        <f aca="false">_xlfn.T.TEST(AP759:AU759,BB759:BG759,2,2)</f>
        <v>0.764215961782731</v>
      </c>
    </row>
    <row r="760" customFormat="false" ht="15" hidden="false" customHeight="false" outlineLevel="0" collapsed="false">
      <c r="A760" s="0" t="s">
        <v>776</v>
      </c>
      <c r="B760" s="0" t="n">
        <v>70.6824565342112</v>
      </c>
      <c r="C760" s="0" t="n">
        <v>3.33263856803442</v>
      </c>
      <c r="D760" s="0" t="n">
        <v>16.3564503133431</v>
      </c>
      <c r="E760" s="0" t="n">
        <v>3.5778908918727</v>
      </c>
      <c r="F760" s="0" t="n">
        <v>17.0321756818958</v>
      </c>
      <c r="G760" s="0" t="n">
        <v>24.0236707171455</v>
      </c>
      <c r="H760" s="0" t="n">
        <v>36.125955172092</v>
      </c>
      <c r="I760" s="0" t="n">
        <v>13.5553930532161</v>
      </c>
      <c r="J760" s="0" t="n">
        <v>24.0236707171455</v>
      </c>
      <c r="K760" s="0" t="n">
        <v>4.87272913886893</v>
      </c>
      <c r="L760" s="0" t="n">
        <v>78.640541848089</v>
      </c>
      <c r="M760" s="0" t="n">
        <v>66.4154688821086</v>
      </c>
      <c r="N760" s="0" t="n">
        <v>25.0723157265441</v>
      </c>
      <c r="O760" s="0" t="n">
        <v>31.4578242346225</v>
      </c>
      <c r="P760" s="0" t="n">
        <v>13.511928549272</v>
      </c>
      <c r="Q760" s="0" t="n">
        <v>20.9835077294062</v>
      </c>
      <c r="R760" s="0" t="n">
        <v>110.116141553204</v>
      </c>
      <c r="S760" s="0" t="n">
        <v>69.366299896153</v>
      </c>
      <c r="U760" s="0" t="s">
        <v>776</v>
      </c>
      <c r="V760" s="0" t="n">
        <f aca="false">(B760/V$1)*100</f>
        <v>0.00119068151703727</v>
      </c>
      <c r="W760" s="0" t="n">
        <f aca="false">(C760/W$1)*100</f>
        <v>4.04059590531468E-005</v>
      </c>
      <c r="X760" s="0" t="n">
        <f aca="false">(D760/X$1)*100</f>
        <v>0.000252631353723553</v>
      </c>
      <c r="Y760" s="0" t="n">
        <f aca="false">(E760/Y$1)*100</f>
        <v>5.87474560805258E-005</v>
      </c>
      <c r="Z760" s="0" t="n">
        <f aca="false">(F760/Z$1)*100</f>
        <v>0.000441061885438325</v>
      </c>
      <c r="AA760" s="0" t="n">
        <f aca="false">(G760/AA$1)*100</f>
        <v>0.000532178841931181</v>
      </c>
      <c r="AB760" s="0" t="n">
        <f aca="false">(H760/AB$1)*100</f>
        <v>0.00077237938711473</v>
      </c>
      <c r="AC760" s="0" t="n">
        <f aca="false">(I760/AC$1)*100</f>
        <v>0.00017667570463288</v>
      </c>
      <c r="AD760" s="0" t="n">
        <f aca="false">(J760/AD$1)*100</f>
        <v>0.00056316680081659</v>
      </c>
      <c r="AE760" s="0" t="n">
        <f aca="false">(K760/AE$1)*100</f>
        <v>0.000114110334590368</v>
      </c>
      <c r="AF760" s="0" t="n">
        <f aca="false">(L760/AF$1)*100</f>
        <v>0.0015606897997361</v>
      </c>
      <c r="AG760" s="0" t="n">
        <f aca="false">(M760/AG$1)*100</f>
        <v>0.00110013485478259</v>
      </c>
      <c r="AH760" s="0" t="n">
        <f aca="false">(N760/AH$1)*100</f>
        <v>0.000548424935521592</v>
      </c>
      <c r="AI760" s="0" t="n">
        <f aca="false">(O760/AI$1)*100</f>
        <v>0.000750177685923367</v>
      </c>
      <c r="AJ760" s="0" t="n">
        <f aca="false">(P760/AJ$1)*100</f>
        <v>0.000295100603198944</v>
      </c>
      <c r="AK760" s="0" t="n">
        <f aca="false">(Q760/AK$1)*100</f>
        <v>0.00033208590908794</v>
      </c>
      <c r="AL760" s="0" t="n">
        <f aca="false">(R760/AL$1)*100</f>
        <v>0.00243916227571137</v>
      </c>
      <c r="AM760" s="0" t="n">
        <f aca="false">(S760/AM$1)*100</f>
        <v>0.00157708732804595</v>
      </c>
      <c r="AO760" s="0" t="s">
        <v>776</v>
      </c>
      <c r="AP760" s="0" t="n">
        <v>0.00119068151703727</v>
      </c>
      <c r="AQ760" s="0" t="n">
        <v>4.04059590531468E-005</v>
      </c>
      <c r="AR760" s="0" t="n">
        <v>0.000252631353723553</v>
      </c>
      <c r="AS760" s="0" t="n">
        <v>5.87474560805258E-005</v>
      </c>
      <c r="AT760" s="0" t="n">
        <v>0.000441061885438325</v>
      </c>
      <c r="AU760" s="0" t="n">
        <v>0.000532178841931181</v>
      </c>
      <c r="AV760" s="0" t="n">
        <v>0.00077237938711473</v>
      </c>
      <c r="AW760" s="0" t="n">
        <v>0.00017667570463288</v>
      </c>
      <c r="AX760" s="0" t="n">
        <v>0.00056316680081659</v>
      </c>
      <c r="AY760" s="0" t="n">
        <v>0.000114110334590368</v>
      </c>
      <c r="AZ760" s="0" t="n">
        <v>0.0015606897997361</v>
      </c>
      <c r="BA760" s="0" t="n">
        <v>0.00110013485478259</v>
      </c>
      <c r="BB760" s="0" t="n">
        <v>0.000548424935521592</v>
      </c>
      <c r="BC760" s="0" t="n">
        <v>0.000750177685923367</v>
      </c>
      <c r="BD760" s="0" t="n">
        <v>0.000295100603198944</v>
      </c>
      <c r="BE760" s="0" t="n">
        <v>0.00033208590908794</v>
      </c>
      <c r="BF760" s="0" t="n">
        <v>0.00243916227571137</v>
      </c>
      <c r="BG760" s="0" t="n">
        <v>0.00157708732804595</v>
      </c>
      <c r="BH760" s="1" t="n">
        <f aca="false">_xlfn.T.TEST(AP760:AU760,AV760:BA760,2,2)</f>
        <v>0.325910310467339</v>
      </c>
      <c r="BI760" s="1" t="n">
        <f aca="false">_xlfn.T.TEST(AP760:AU760,BB760:BG760,2,2)</f>
        <v>0.172104219772268</v>
      </c>
    </row>
    <row r="761" customFormat="false" ht="15" hidden="false" customHeight="false" outlineLevel="0" collapsed="false">
      <c r="A761" s="0" t="s">
        <v>777</v>
      </c>
      <c r="B761" s="0" t="n">
        <v>6.33732544649892</v>
      </c>
      <c r="C761" s="0" t="n">
        <v>1.44579187452386</v>
      </c>
      <c r="D761" s="0" t="n">
        <v>1.98637483149813</v>
      </c>
      <c r="E761" s="0" t="n">
        <v>1.25012683058816</v>
      </c>
      <c r="F761" s="0" t="n">
        <v>3.14629764361757</v>
      </c>
      <c r="G761" s="0" t="n">
        <v>3.76220411603568</v>
      </c>
      <c r="H761" s="0" t="n">
        <v>2.22539040592862</v>
      </c>
      <c r="I761" s="0" t="n">
        <v>2.3121996075232</v>
      </c>
      <c r="J761" s="0" t="n">
        <v>2.35070824395619</v>
      </c>
      <c r="K761" s="0" t="n">
        <v>2.00592733244381</v>
      </c>
      <c r="L761" s="0" t="n">
        <v>1.41850570007319</v>
      </c>
      <c r="M761" s="0" t="n">
        <v>2.19920596992979</v>
      </c>
      <c r="N761" s="0" t="n">
        <v>1.55270989093575</v>
      </c>
      <c r="O761" s="0" t="n">
        <v>3.69136987501061</v>
      </c>
      <c r="P761" s="0" t="n">
        <v>2.30918518967765</v>
      </c>
      <c r="Q761" s="0" t="n">
        <v>4.61880463333764</v>
      </c>
      <c r="R761" s="0" t="n">
        <v>2.30918518967765</v>
      </c>
      <c r="S761" s="0" t="n">
        <v>2.38498068912407</v>
      </c>
      <c r="U761" s="0" t="s">
        <v>777</v>
      </c>
      <c r="V761" s="0" t="n">
        <f aca="false">(B761/V$1)*100</f>
        <v>0.000106755433336474</v>
      </c>
      <c r="W761" s="0" t="n">
        <f aca="false">(C761/W$1)*100</f>
        <v>1.75292357958393E-005</v>
      </c>
      <c r="X761" s="0" t="n">
        <f aca="false">(D761/X$1)*100</f>
        <v>3.0680285335162E-005</v>
      </c>
      <c r="Y761" s="0" t="n">
        <f aca="false">(E761/Y$1)*100</f>
        <v>2.05265541332996E-005</v>
      </c>
      <c r="Z761" s="0" t="n">
        <f aca="false">(F761/Z$1)*100</f>
        <v>8.14759075271389E-005</v>
      </c>
      <c r="AA761" s="0" t="n">
        <f aca="false">(G761/AA$1)*100</f>
        <v>8.33413616575948E-005</v>
      </c>
      <c r="AB761" s="0" t="n">
        <f aca="false">(H761/AB$1)*100</f>
        <v>4.75792451613843E-005</v>
      </c>
      <c r="AC761" s="0" t="n">
        <f aca="false">(I761/AC$1)*100</f>
        <v>3.01363076162597E-005</v>
      </c>
      <c r="AD761" s="0" t="n">
        <f aca="false">(J761/AD$1)*100</f>
        <v>5.51056854295451E-005</v>
      </c>
      <c r="AE761" s="0" t="n">
        <f aca="false">(K761/AE$1)*100</f>
        <v>4.69751206245497E-005</v>
      </c>
      <c r="AF761" s="0" t="n">
        <f aca="false">(L761/AF$1)*100</f>
        <v>2.81514766422676E-005</v>
      </c>
      <c r="AG761" s="0" t="n">
        <f aca="false">(M761/AG$1)*100</f>
        <v>3.64286088932134E-005</v>
      </c>
      <c r="AH761" s="0" t="n">
        <f aca="false">(N761/AH$1)*100</f>
        <v>3.39635489241485E-005</v>
      </c>
      <c r="AI761" s="0" t="n">
        <f aca="false">(O761/AI$1)*100</f>
        <v>8.80284437368977E-005</v>
      </c>
      <c r="AJ761" s="0" t="n">
        <f aca="false">(P761/AJ$1)*100</f>
        <v>5.04326188439367E-005</v>
      </c>
      <c r="AK761" s="0" t="n">
        <f aca="false">(Q761/AK$1)*100</f>
        <v>7.30974037010983E-005</v>
      </c>
      <c r="AL761" s="0" t="n">
        <f aca="false">(R761/AL$1)*100</f>
        <v>5.11503338461215E-005</v>
      </c>
      <c r="AM761" s="0" t="n">
        <f aca="false">(S761/AM$1)*100</f>
        <v>5.42240659813609E-005</v>
      </c>
      <c r="AO761" s="0" t="s">
        <v>777</v>
      </c>
      <c r="AP761" s="0" t="n">
        <v>0.000106755433336474</v>
      </c>
      <c r="AQ761" s="0" t="n">
        <v>1.75292357958393E-005</v>
      </c>
      <c r="AR761" s="0" t="n">
        <v>3.0680285335162E-005</v>
      </c>
      <c r="AS761" s="0" t="n">
        <v>2.05265541332996E-005</v>
      </c>
      <c r="AT761" s="0" t="n">
        <v>8.14759075271389E-005</v>
      </c>
      <c r="AU761" s="0" t="n">
        <v>8.33413616575948E-005</v>
      </c>
      <c r="AV761" s="0" t="n">
        <v>4.75792451613843E-005</v>
      </c>
      <c r="AW761" s="0" t="n">
        <v>3.01363076162597E-005</v>
      </c>
      <c r="AX761" s="0" t="n">
        <v>5.51056854295451E-005</v>
      </c>
      <c r="AY761" s="0" t="n">
        <v>4.69751206245497E-005</v>
      </c>
      <c r="AZ761" s="0" t="n">
        <v>2.81514766422676E-005</v>
      </c>
      <c r="BA761" s="0" t="n">
        <v>3.64286088932134E-005</v>
      </c>
      <c r="BB761" s="0" t="n">
        <v>3.39635489241485E-005</v>
      </c>
      <c r="BC761" s="0" t="n">
        <v>8.80284437368977E-005</v>
      </c>
      <c r="BD761" s="0" t="n">
        <v>5.04326188439367E-005</v>
      </c>
      <c r="BE761" s="0" t="n">
        <v>7.30974037010983E-005</v>
      </c>
      <c r="BF761" s="0" t="n">
        <v>5.11503338461215E-005</v>
      </c>
      <c r="BG761" s="0" t="n">
        <v>5.42240659813609E-005</v>
      </c>
      <c r="BH761" s="1" t="n">
        <f aca="false">_xlfn.T.TEST(AP761:AU761,AV761:BA761,2,2)</f>
        <v>0.348613086810734</v>
      </c>
      <c r="BI761" s="1" t="n">
        <f aca="false">_xlfn.T.TEST(AP761:AU761,BB761:BG761,2,2)</f>
        <v>0.921615159397827</v>
      </c>
    </row>
    <row r="762" customFormat="false" ht="15" hidden="false" customHeight="false" outlineLevel="0" collapsed="false">
      <c r="A762" s="0" t="s">
        <v>778</v>
      </c>
      <c r="B762" s="0" t="n">
        <v>3.57736800886852</v>
      </c>
      <c r="C762" s="0" t="n">
        <v>0.436292835119083</v>
      </c>
      <c r="D762" s="0" t="n">
        <v>1.55138057406417</v>
      </c>
      <c r="E762" s="0" t="n">
        <v>0.982091520952413</v>
      </c>
      <c r="F762" s="0" t="n">
        <v>1.0987542502487</v>
      </c>
      <c r="G762" s="0" t="n">
        <v>2.46891901383718</v>
      </c>
      <c r="H762" s="0" t="n">
        <v>1.12876554376705</v>
      </c>
      <c r="I762" s="0" t="n">
        <v>1.3771752676948</v>
      </c>
      <c r="J762" s="0" t="n">
        <v>1.42826818691816</v>
      </c>
      <c r="K762" s="0" t="n">
        <v>1.18033459919943</v>
      </c>
      <c r="L762" s="0" t="n">
        <v>1.01844615632714</v>
      </c>
      <c r="M762" s="0" t="n">
        <v>1.65974341065324</v>
      </c>
      <c r="N762" s="0" t="n">
        <v>2.23264871999149</v>
      </c>
      <c r="O762" s="0" t="n">
        <v>1.30110010511745</v>
      </c>
      <c r="P762" s="0" t="n">
        <v>2.18594536011813</v>
      </c>
      <c r="Q762" s="0" t="n">
        <v>4.01864530853034</v>
      </c>
      <c r="R762" s="0" t="n">
        <v>1.42826818691816</v>
      </c>
      <c r="S762" s="0" t="n">
        <v>1.51336592651366</v>
      </c>
      <c r="U762" s="0" t="s">
        <v>778</v>
      </c>
      <c r="V762" s="0" t="n">
        <f aca="false">(B762/V$1)*100</f>
        <v>6.02625626875108E-005</v>
      </c>
      <c r="W762" s="0" t="n">
        <f aca="false">(C762/W$1)*100</f>
        <v>5.28975167007096E-006</v>
      </c>
      <c r="X762" s="0" t="n">
        <f aca="false">(D762/X$1)*100</f>
        <v>2.39616400293485E-005</v>
      </c>
      <c r="Y762" s="0" t="n">
        <f aca="false">(E762/Y$1)*100</f>
        <v>1.61255276468228E-005</v>
      </c>
      <c r="Z762" s="0" t="n">
        <f aca="false">(F762/Z$1)*100</f>
        <v>2.84531248561032E-005</v>
      </c>
      <c r="AA762" s="0" t="n">
        <f aca="false">(G762/AA$1)*100</f>
        <v>5.46921607890681E-005</v>
      </c>
      <c r="AB762" s="0" t="n">
        <f aca="false">(H762/AB$1)*100</f>
        <v>2.41332093431962E-005</v>
      </c>
      <c r="AC762" s="0" t="n">
        <f aca="false">(I762/AC$1)*100</f>
        <v>1.79495651559307E-005</v>
      </c>
      <c r="AD762" s="0" t="n">
        <f aca="false">(J762/AD$1)*100</f>
        <v>3.34816954080522E-005</v>
      </c>
      <c r="AE762" s="0" t="n">
        <f aca="false">(K762/AE$1)*100</f>
        <v>2.764126061694E-005</v>
      </c>
      <c r="AF762" s="0" t="n">
        <f aca="false">(L762/AF$1)*100</f>
        <v>2.02119478122446E-005</v>
      </c>
      <c r="AG762" s="0" t="n">
        <f aca="false">(M762/AG$1)*100</f>
        <v>2.74927152783716E-005</v>
      </c>
      <c r="AH762" s="0" t="n">
        <f aca="false">(N762/AH$1)*100</f>
        <v>4.88363437848456E-005</v>
      </c>
      <c r="AI762" s="0" t="n">
        <f aca="false">(O762/AI$1)*100</f>
        <v>3.10274562770749E-005</v>
      </c>
      <c r="AJ762" s="0" t="n">
        <f aca="false">(P762/AJ$1)*100</f>
        <v>4.77410602031009E-005</v>
      </c>
      <c r="AK762" s="0" t="n">
        <f aca="false">(Q762/AK$1)*100</f>
        <v>6.35992560345414E-005</v>
      </c>
      <c r="AL762" s="0" t="n">
        <f aca="false">(R762/AL$1)*100</f>
        <v>3.16373043224205E-005</v>
      </c>
      <c r="AM762" s="0" t="n">
        <f aca="false">(S762/AM$1)*100</f>
        <v>3.44073451946307E-005</v>
      </c>
      <c r="AO762" s="0" t="s">
        <v>778</v>
      </c>
      <c r="AP762" s="0" t="n">
        <v>6.02625626875108E-005</v>
      </c>
      <c r="AQ762" s="0" t="n">
        <v>5.28975167007096E-006</v>
      </c>
      <c r="AR762" s="0" t="n">
        <v>2.39616400293485E-005</v>
      </c>
      <c r="AS762" s="0" t="n">
        <v>1.61255276468228E-005</v>
      </c>
      <c r="AT762" s="0" t="n">
        <v>2.84531248561032E-005</v>
      </c>
      <c r="AU762" s="0" t="n">
        <v>5.46921607890681E-005</v>
      </c>
      <c r="AV762" s="0" t="n">
        <v>2.41332093431962E-005</v>
      </c>
      <c r="AW762" s="0" t="n">
        <v>1.79495651559307E-005</v>
      </c>
      <c r="AX762" s="0" t="n">
        <v>3.34816954080523E-005</v>
      </c>
      <c r="AY762" s="0" t="n">
        <v>2.764126061694E-005</v>
      </c>
      <c r="AZ762" s="0" t="n">
        <v>2.02119478122446E-005</v>
      </c>
      <c r="BA762" s="0" t="n">
        <v>2.74927152783716E-005</v>
      </c>
      <c r="BB762" s="0" t="n">
        <v>4.88363437848456E-005</v>
      </c>
      <c r="BC762" s="0" t="n">
        <v>3.10274562770749E-005</v>
      </c>
      <c r="BD762" s="0" t="n">
        <v>4.77410602031009E-005</v>
      </c>
      <c r="BE762" s="0" t="n">
        <v>6.35992560345414E-005</v>
      </c>
      <c r="BF762" s="0" t="n">
        <v>3.16373043224205E-005</v>
      </c>
      <c r="BG762" s="0" t="n">
        <v>3.44073451946307E-005</v>
      </c>
      <c r="BH762" s="1" t="n">
        <f aca="false">_xlfn.T.TEST(AP762:AU762,AV762:BA762,2,2)</f>
        <v>0.506072997707796</v>
      </c>
      <c r="BI762" s="1" t="n">
        <f aca="false">_xlfn.T.TEST(AP762:AU762,BB762:BG762,2,2)</f>
        <v>0.293795481472486</v>
      </c>
    </row>
    <row r="763" customFormat="false" ht="15" hidden="false" customHeight="false" outlineLevel="0" collapsed="false">
      <c r="A763" s="0" t="s">
        <v>779</v>
      </c>
      <c r="B763" s="0" t="n">
        <v>8.81055010732353</v>
      </c>
      <c r="C763" s="0" t="n">
        <v>1.42638563325969</v>
      </c>
      <c r="D763" s="0" t="n">
        <v>1.70293247933111</v>
      </c>
      <c r="E763" s="0" t="n">
        <v>0.778317042648899</v>
      </c>
      <c r="F763" s="0" t="n">
        <v>3.2301890154271</v>
      </c>
      <c r="G763" s="0" t="n">
        <v>2.69192947952518</v>
      </c>
      <c r="H763" s="0" t="n">
        <v>3.0678289128953</v>
      </c>
      <c r="I763" s="0" t="n">
        <v>3.84208201638762</v>
      </c>
      <c r="J763" s="0" t="n">
        <v>2.46595941205224</v>
      </c>
      <c r="K763" s="0" t="n">
        <v>0.962870779020835</v>
      </c>
      <c r="L763" s="0" t="n">
        <v>1.03705357696649</v>
      </c>
      <c r="M763" s="0" t="n">
        <v>1.90879682387972</v>
      </c>
      <c r="N763" s="0" t="n">
        <v>2.54834802611</v>
      </c>
      <c r="O763" s="0" t="n">
        <v>2.69192947952518</v>
      </c>
      <c r="P763" s="0" t="n">
        <v>3.31255722909584</v>
      </c>
      <c r="Q763" s="0" t="n">
        <v>6.15122938466176</v>
      </c>
      <c r="R763" s="0" t="n">
        <v>2.78830700184977</v>
      </c>
      <c r="S763" s="0" t="n">
        <v>3.161499597447</v>
      </c>
      <c r="U763" s="0" t="s">
        <v>779</v>
      </c>
      <c r="V763" s="0" t="n">
        <f aca="false">(B763/V$1)*100</f>
        <v>0.000148418146200724</v>
      </c>
      <c r="W763" s="0" t="n">
        <f aca="false">(C763/W$1)*100</f>
        <v>1.7293948418019E-005</v>
      </c>
      <c r="X763" s="0" t="n">
        <f aca="false">(D763/X$1)*100</f>
        <v>2.63024146016735E-005</v>
      </c>
      <c r="Y763" s="0" t="n">
        <f aca="false">(E763/Y$1)*100</f>
        <v>1.27796368479556E-005</v>
      </c>
      <c r="Z763" s="0" t="n">
        <f aca="false">(F763/Z$1)*100</f>
        <v>8.36483420600711E-005</v>
      </c>
      <c r="AA763" s="0" t="n">
        <f aca="false">(G763/AA$1)*100</f>
        <v>5.96323488546524E-005</v>
      </c>
      <c r="AB763" s="0" t="n">
        <f aca="false">(H763/AB$1)*100</f>
        <v>6.55907312132587E-005</v>
      </c>
      <c r="AC763" s="0" t="n">
        <f aca="false">(I763/AC$1)*100</f>
        <v>5.00761980739133E-005</v>
      </c>
      <c r="AD763" s="0" t="n">
        <f aca="false">(J763/AD$1)*100</f>
        <v>5.78074220788367E-005</v>
      </c>
      <c r="AE763" s="0" t="n">
        <f aca="false">(K763/AE$1)*100</f>
        <v>2.25486587967538E-005</v>
      </c>
      <c r="AF763" s="0" t="n">
        <f aca="false">(L763/AF$1)*100</f>
        <v>2.05812282229433E-005</v>
      </c>
      <c r="AG763" s="0" t="n">
        <f aca="false">(M763/AG$1)*100</f>
        <v>3.16181448688693E-005</v>
      </c>
      <c r="AH763" s="0" t="n">
        <f aca="false">(N763/AH$1)*100</f>
        <v>5.57418635418003E-005</v>
      </c>
      <c r="AI763" s="0" t="n">
        <f aca="false">(O763/AI$1)*100</f>
        <v>6.4194694857393E-005</v>
      </c>
      <c r="AJ763" s="0" t="n">
        <f aca="false">(P763/AJ$1)*100</f>
        <v>7.23462703989706E-005</v>
      </c>
      <c r="AK763" s="0" t="n">
        <f aca="false">(Q763/AK$1)*100</f>
        <v>9.73496246936431E-005</v>
      </c>
      <c r="AL763" s="0" t="n">
        <f aca="false">(R763/AL$1)*100</f>
        <v>6.17632724510949E-005</v>
      </c>
      <c r="AM763" s="0" t="n">
        <f aca="false">(S763/AM$1)*100</f>
        <v>7.18787215149204E-005</v>
      </c>
      <c r="AO763" s="0" t="s">
        <v>779</v>
      </c>
      <c r="AP763" s="0" t="n">
        <v>0.000148418146200724</v>
      </c>
      <c r="AQ763" s="0" t="n">
        <v>1.7293948418019E-005</v>
      </c>
      <c r="AR763" s="0" t="n">
        <v>2.63024146016735E-005</v>
      </c>
      <c r="AS763" s="0" t="n">
        <v>1.27796368479556E-005</v>
      </c>
      <c r="AT763" s="0" t="n">
        <v>8.36483420600711E-005</v>
      </c>
      <c r="AU763" s="0" t="n">
        <v>5.96323488546524E-005</v>
      </c>
      <c r="AV763" s="0" t="n">
        <v>6.55907312132587E-005</v>
      </c>
      <c r="AW763" s="0" t="n">
        <v>5.00761980739133E-005</v>
      </c>
      <c r="AX763" s="0" t="n">
        <v>5.78074220788367E-005</v>
      </c>
      <c r="AY763" s="0" t="n">
        <v>2.25486587967538E-005</v>
      </c>
      <c r="AZ763" s="0" t="n">
        <v>2.05812282229433E-005</v>
      </c>
      <c r="BA763" s="0" t="n">
        <v>3.16181448688693E-005</v>
      </c>
      <c r="BB763" s="0" t="n">
        <v>5.57418635418003E-005</v>
      </c>
      <c r="BC763" s="0" t="n">
        <v>6.4194694857393E-005</v>
      </c>
      <c r="BD763" s="0" t="n">
        <v>7.23462703989706E-005</v>
      </c>
      <c r="BE763" s="0" t="n">
        <v>9.73496246936431E-005</v>
      </c>
      <c r="BF763" s="0" t="n">
        <v>6.17632724510949E-005</v>
      </c>
      <c r="BG763" s="0" t="n">
        <v>7.18787215149204E-005</v>
      </c>
      <c r="BH763" s="1" t="n">
        <f aca="false">_xlfn.T.TEST(AP763:AU763,AV763:BA763,2,2)</f>
        <v>0.478894281818956</v>
      </c>
      <c r="BI763" s="1" t="n">
        <f aca="false">_xlfn.T.TEST(AP763:AU763,BB763:BG763,2,2)</f>
        <v>0.582510719015445</v>
      </c>
    </row>
    <row r="764" customFormat="false" ht="15" hidden="false" customHeight="false" outlineLevel="0" collapsed="false">
      <c r="A764" s="0" t="s">
        <v>780</v>
      </c>
      <c r="B764" s="0" t="n">
        <v>171.486684714655</v>
      </c>
      <c r="C764" s="0" t="n">
        <v>9.86582695858598</v>
      </c>
      <c r="D764" s="0" t="n">
        <v>22.5479410801879</v>
      </c>
      <c r="E764" s="0" t="n">
        <v>4.63269861670105</v>
      </c>
      <c r="F764" s="0" t="n">
        <v>17.8903918395225</v>
      </c>
      <c r="G764" s="0" t="n">
        <v>29.7560932780782</v>
      </c>
      <c r="H764" s="0" t="n">
        <v>49.9331751935292</v>
      </c>
      <c r="I764" s="0" t="n">
        <v>25.5770246452618</v>
      </c>
      <c r="J764" s="0" t="n">
        <v>31.9737932161068</v>
      </c>
      <c r="K764" s="0" t="n">
        <v>7.35977111772555</v>
      </c>
      <c r="L764" s="0" t="n">
        <v>43.6238571942491</v>
      </c>
      <c r="M764" s="0" t="n">
        <v>54.9617689225453</v>
      </c>
      <c r="N764" s="0" t="n">
        <v>35.9360979949493</v>
      </c>
      <c r="O764" s="0" t="n">
        <v>40.1011890611054</v>
      </c>
      <c r="P764" s="0" t="n">
        <v>23.7590915972987</v>
      </c>
      <c r="Q764" s="0" t="n">
        <v>54.616113335917</v>
      </c>
      <c r="R764" s="0" t="n">
        <v>44.1838250902144</v>
      </c>
      <c r="S764" s="0" t="n">
        <v>31.9737932161068</v>
      </c>
      <c r="U764" s="0" t="s">
        <v>780</v>
      </c>
      <c r="V764" s="0" t="n">
        <f aca="false">(B764/V$1)*100</f>
        <v>0.00288877942165052</v>
      </c>
      <c r="W764" s="0" t="n">
        <f aca="false">(C764/W$1)*100</f>
        <v>0.000119616391629643</v>
      </c>
      <c r="X764" s="0" t="n">
        <f aca="false">(D764/X$1)*100</f>
        <v>0.000348261191740355</v>
      </c>
      <c r="Y764" s="0" t="n">
        <f aca="false">(E764/Y$1)*100</f>
        <v>7.60669530580647E-005</v>
      </c>
      <c r="Z764" s="0" t="n">
        <f aca="false">(F764/Z$1)*100</f>
        <v>0.000463286082961065</v>
      </c>
      <c r="AA764" s="0" t="n">
        <f aca="false">(G764/AA$1)*100</f>
        <v>0.000659165014687875</v>
      </c>
      <c r="AB764" s="0" t="n">
        <f aca="false">(H764/AB$1)*100</f>
        <v>0.0010675802222792</v>
      </c>
      <c r="AC764" s="0" t="n">
        <f aca="false">(I764/AC$1)*100</f>
        <v>0.000333360960753701</v>
      </c>
      <c r="AD764" s="0" t="n">
        <f aca="false">(J764/AD$1)*100</f>
        <v>0.00074953486698579</v>
      </c>
      <c r="AE764" s="0" t="n">
        <f aca="false">(K764/AE$1)*100</f>
        <v>0.00017235227340117</v>
      </c>
      <c r="AF764" s="0" t="n">
        <f aca="false">(L764/AF$1)*100</f>
        <v>0.000865753304189159</v>
      </c>
      <c r="AG764" s="0" t="n">
        <f aca="false">(M764/AG$1)*100</f>
        <v>0.000910410762581958</v>
      </c>
      <c r="AH764" s="0" t="n">
        <f aca="false">(N764/AH$1)*100</f>
        <v>0.000786056319676626</v>
      </c>
      <c r="AI764" s="0" t="n">
        <f aca="false">(O764/AI$1)*100</f>
        <v>0.00095629681786848</v>
      </c>
      <c r="AJ764" s="0" t="n">
        <f aca="false">(P764/AJ$1)*100</f>
        <v>0.000518898707631158</v>
      </c>
      <c r="AK764" s="0" t="n">
        <f aca="false">(Q764/AK$1)*100</f>
        <v>0.000864356993210936</v>
      </c>
      <c r="AL764" s="0" t="n">
        <f aca="false">(R764/AL$1)*100</f>
        <v>0.000978707733821292</v>
      </c>
      <c r="AM764" s="0" t="n">
        <f aca="false">(S764/AM$1)*100</f>
        <v>0.000726944700613621</v>
      </c>
      <c r="AO764" s="0" t="s">
        <v>780</v>
      </c>
      <c r="AP764" s="0" t="n">
        <v>0.00288877942165052</v>
      </c>
      <c r="AQ764" s="0" t="n">
        <v>0.000119616391629643</v>
      </c>
      <c r="AR764" s="0" t="n">
        <v>0.000348261191740355</v>
      </c>
      <c r="AS764" s="0" t="n">
        <v>7.60669530580647E-005</v>
      </c>
      <c r="AT764" s="0" t="n">
        <v>0.000463286082961065</v>
      </c>
      <c r="AU764" s="0" t="n">
        <v>0.000659165014687875</v>
      </c>
      <c r="AV764" s="0" t="n">
        <v>0.0010675802222792</v>
      </c>
      <c r="AW764" s="0" t="n">
        <v>0.000333360960753701</v>
      </c>
      <c r="AX764" s="0" t="n">
        <v>0.00074953486698579</v>
      </c>
      <c r="AY764" s="0" t="n">
        <v>0.00017235227340117</v>
      </c>
      <c r="AZ764" s="0" t="n">
        <v>0.000865753304189159</v>
      </c>
      <c r="BA764" s="0" t="n">
        <v>0.000910410762581958</v>
      </c>
      <c r="BB764" s="0" t="n">
        <v>0.000786056319676626</v>
      </c>
      <c r="BC764" s="0" t="n">
        <v>0.00095629681786848</v>
      </c>
      <c r="BD764" s="0" t="n">
        <v>0.000518898707631158</v>
      </c>
      <c r="BE764" s="0" t="n">
        <v>0.000864356993210936</v>
      </c>
      <c r="BF764" s="0" t="n">
        <v>0.000978707733821292</v>
      </c>
      <c r="BG764" s="0" t="n">
        <v>0.000726944700613621</v>
      </c>
      <c r="BH764" s="1" t="n">
        <f aca="false">_xlfn.T.TEST(AP764:AU764,AV764:BA764,2,2)</f>
        <v>0.871509777977725</v>
      </c>
      <c r="BI764" s="1" t="n">
        <f aca="false">_xlfn.T.TEST(AP764:AU764,BB764:BG764,2,2)</f>
        <v>0.91887698328143</v>
      </c>
    </row>
    <row r="765" customFormat="false" ht="15" hidden="false" customHeight="false" outlineLevel="0" collapsed="false">
      <c r="A765" s="0" t="s">
        <v>781</v>
      </c>
      <c r="B765" s="0" t="n">
        <v>5.82423442750126</v>
      </c>
      <c r="C765" s="0" t="n">
        <v>0.536389182493875</v>
      </c>
      <c r="D765" s="0" t="n">
        <v>0.696018352091054</v>
      </c>
      <c r="E765" s="0" t="n">
        <v>0.428687387966314</v>
      </c>
      <c r="F765" s="0" t="n">
        <v>1.43506213900726</v>
      </c>
      <c r="G765" s="0" t="n">
        <v>1.18616983915151</v>
      </c>
      <c r="H765" s="0" t="n">
        <v>1.72813980666556</v>
      </c>
      <c r="I765" s="0" t="n">
        <v>1.16002372587689</v>
      </c>
      <c r="J765" s="0" t="n">
        <v>1.32754698596336</v>
      </c>
      <c r="K765" s="0" t="n">
        <v>1.17263676485682</v>
      </c>
      <c r="L765" s="0" t="n">
        <v>1.35027849106224</v>
      </c>
      <c r="M765" s="0" t="n">
        <v>3.02540161011653</v>
      </c>
      <c r="N765" s="0" t="n">
        <v>1.36241642984187</v>
      </c>
      <c r="O765" s="0" t="n">
        <v>1.55582329319165</v>
      </c>
      <c r="P765" s="0" t="n">
        <v>1.35027849106224</v>
      </c>
      <c r="Q765" s="0" t="n">
        <v>1.73588683632606</v>
      </c>
      <c r="R765" s="0" t="n">
        <v>2.12420778118082</v>
      </c>
      <c r="S765" s="0" t="n">
        <v>1.33192537017374</v>
      </c>
      <c r="U765" s="0" t="s">
        <v>781</v>
      </c>
      <c r="V765" s="0" t="n">
        <f aca="false">(B765/V$1)*100</f>
        <v>9.81121571568661E-005</v>
      </c>
      <c r="W765" s="0" t="n">
        <f aca="false">(C765/W$1)*100</f>
        <v>6.50335129416126E-006</v>
      </c>
      <c r="X765" s="0" t="n">
        <f aca="false">(D765/X$1)*100</f>
        <v>1.07502578577063E-005</v>
      </c>
      <c r="Y765" s="0" t="n">
        <f aca="false">(E765/Y$1)*100</f>
        <v>7.03886570550078E-006</v>
      </c>
      <c r="Z765" s="0" t="n">
        <f aca="false">(F765/Z$1)*100</f>
        <v>3.71620880721943E-005</v>
      </c>
      <c r="AA765" s="0" t="n">
        <f aca="false">(G765/AA$1)*100</f>
        <v>2.62763546323012E-005</v>
      </c>
      <c r="AB765" s="0" t="n">
        <f aca="false">(H765/AB$1)*100</f>
        <v>3.69479383551927E-005</v>
      </c>
      <c r="AC765" s="0" t="n">
        <f aca="false">(I765/AC$1)*100</f>
        <v>1.51192966781242E-005</v>
      </c>
      <c r="AD765" s="0" t="n">
        <f aca="false">(J765/AD$1)*100</f>
        <v>3.11205726144553E-005</v>
      </c>
      <c r="AE765" s="0" t="n">
        <f aca="false">(K765/AE$1)*100</f>
        <v>2.746099152596E-005</v>
      </c>
      <c r="AF765" s="0" t="n">
        <f aca="false">(L765/AF$1)*100</f>
        <v>2.67974484697055E-005</v>
      </c>
      <c r="AG765" s="0" t="n">
        <f aca="false">(M765/AG$1)*100</f>
        <v>5.01140745827239E-005</v>
      </c>
      <c r="AH765" s="0" t="n">
        <f aca="false">(N765/AH$1)*100</f>
        <v>2.98011221156785E-005</v>
      </c>
      <c r="AI765" s="0" t="n">
        <f aca="false">(O765/AI$1)*100</f>
        <v>3.71018640414305E-005</v>
      </c>
      <c r="AJ765" s="0" t="n">
        <f aca="false">(P765/AJ$1)*100</f>
        <v>2.94900906074206E-005</v>
      </c>
      <c r="AK765" s="0" t="n">
        <f aca="false">(Q765/AK$1)*100</f>
        <v>2.74722208292789E-005</v>
      </c>
      <c r="AL765" s="0" t="n">
        <f aca="false">(R765/AL$1)*100</f>
        <v>4.70529334986318E-005</v>
      </c>
      <c r="AM765" s="0" t="n">
        <f aca="false">(S765/AM$1)*100</f>
        <v>3.0282177748397E-005</v>
      </c>
      <c r="AO765" s="0" t="s">
        <v>781</v>
      </c>
      <c r="AP765" s="0" t="n">
        <v>9.81121571568661E-005</v>
      </c>
      <c r="AQ765" s="0" t="n">
        <v>6.50335129416126E-006</v>
      </c>
      <c r="AR765" s="0" t="n">
        <v>1.07502578577063E-005</v>
      </c>
      <c r="AS765" s="0" t="n">
        <v>7.03886570550078E-006</v>
      </c>
      <c r="AT765" s="0" t="n">
        <v>3.71620880721943E-005</v>
      </c>
      <c r="AU765" s="0" t="n">
        <v>2.62763546323012E-005</v>
      </c>
      <c r="AV765" s="0" t="n">
        <v>3.69479383551927E-005</v>
      </c>
      <c r="AW765" s="0" t="n">
        <v>1.51192966781242E-005</v>
      </c>
      <c r="AX765" s="0" t="n">
        <v>3.11205726144553E-005</v>
      </c>
      <c r="AY765" s="0" t="n">
        <v>2.746099152596E-005</v>
      </c>
      <c r="AZ765" s="0" t="n">
        <v>2.67974484697055E-005</v>
      </c>
      <c r="BA765" s="0" t="n">
        <v>5.01140745827239E-005</v>
      </c>
      <c r="BB765" s="0" t="n">
        <v>2.98011221156785E-005</v>
      </c>
      <c r="BC765" s="0" t="n">
        <v>3.71018640414305E-005</v>
      </c>
      <c r="BD765" s="0" t="n">
        <v>2.94900906074206E-005</v>
      </c>
      <c r="BE765" s="0" t="n">
        <v>2.74722208292789E-005</v>
      </c>
      <c r="BF765" s="0" t="n">
        <v>4.70529334986318E-005</v>
      </c>
      <c r="BG765" s="0" t="n">
        <v>3.0282177748397E-005</v>
      </c>
      <c r="BH765" s="1" t="n">
        <f aca="false">_xlfn.T.TEST(AP765:AU765,AV765:BA765,2,2)</f>
        <v>0.985240823467642</v>
      </c>
      <c r="BI765" s="1" t="n">
        <f aca="false">_xlfn.T.TEST(AP765:AU765,BB765:BG765,2,2)</f>
        <v>0.864614596753146</v>
      </c>
    </row>
    <row r="766" customFormat="false" ht="15" hidden="false" customHeight="false" outlineLevel="0" collapsed="false">
      <c r="A766" s="0" t="s">
        <v>782</v>
      </c>
      <c r="B766" s="0" t="n">
        <v>12.9761555779391</v>
      </c>
      <c r="C766" s="0" t="n">
        <v>1.27113950909049</v>
      </c>
      <c r="D766" s="0" t="n">
        <v>2.31599483456153</v>
      </c>
      <c r="E766" s="0" t="n">
        <v>1.11061318361687</v>
      </c>
      <c r="F766" s="0" t="n">
        <v>6.18346226373072</v>
      </c>
      <c r="G766" s="0" t="n">
        <v>6.63587834515699</v>
      </c>
      <c r="H766" s="0" t="n">
        <v>4.7557741197138</v>
      </c>
      <c r="I766" s="0" t="n">
        <v>3.15134308846188</v>
      </c>
      <c r="J766" s="0" t="n">
        <v>3.84549296786084</v>
      </c>
      <c r="K766" s="0" t="n">
        <v>1.28938725238633</v>
      </c>
      <c r="L766" s="0" t="n">
        <v>2.75699949139717</v>
      </c>
      <c r="M766" s="0" t="n">
        <v>9.41715987207293</v>
      </c>
      <c r="N766" s="0" t="n">
        <v>3.90222694714549</v>
      </c>
      <c r="O766" s="0" t="n">
        <v>3.8143355541813</v>
      </c>
      <c r="P766" s="0" t="n">
        <v>2.81072819607526</v>
      </c>
      <c r="Q766" s="0" t="n">
        <v>3.95997502475994</v>
      </c>
      <c r="R766" s="0" t="n">
        <v>3.23862085696091</v>
      </c>
      <c r="S766" s="0" t="n">
        <v>3.8143355541813</v>
      </c>
      <c r="U766" s="0" t="s">
        <v>782</v>
      </c>
      <c r="V766" s="0" t="n">
        <f aca="false">(B766/V$1)*100</f>
        <v>0.000218589864677014</v>
      </c>
      <c r="W766" s="0" t="n">
        <f aca="false">(C766/W$1)*100</f>
        <v>1.54116955399218E-005</v>
      </c>
      <c r="X766" s="0" t="n">
        <f aca="false">(D766/X$1)*100</f>
        <v>3.57713867656684E-005</v>
      </c>
      <c r="Y766" s="0" t="n">
        <f aca="false">(E766/Y$1)*100</f>
        <v>1.8235799022042E-005</v>
      </c>
      <c r="Z766" s="0" t="n">
        <f aca="false">(F766/Z$1)*100</f>
        <v>0.00016012572765303</v>
      </c>
      <c r="AA766" s="0" t="n">
        <f aca="false">(G766/AA$1)*100</f>
        <v>0.000146999769290105</v>
      </c>
      <c r="AB766" s="0" t="n">
        <f aca="false">(H766/AB$1)*100</f>
        <v>0.000101679301830012</v>
      </c>
      <c r="AC766" s="0" t="n">
        <f aca="false">(I766/AC$1)*100</f>
        <v>4.10733763682244E-005</v>
      </c>
      <c r="AD766" s="0" t="n">
        <f aca="false">(J766/AD$1)*100</f>
        <v>9.01466723287744E-005</v>
      </c>
      <c r="AE766" s="0" t="n">
        <f aca="false">(K766/AE$1)*100</f>
        <v>3.01950727391573E-005</v>
      </c>
      <c r="AF766" s="0" t="n">
        <f aca="false">(L766/AF$1)*100</f>
        <v>5.47150475185306E-005</v>
      </c>
      <c r="AG766" s="0" t="n">
        <f aca="false">(M766/AG$1)*100</f>
        <v>0.00015598995208055</v>
      </c>
      <c r="AH766" s="0" t="n">
        <f aca="false">(N766/AH$1)*100</f>
        <v>8.53562385389548E-005</v>
      </c>
      <c r="AI766" s="0" t="n">
        <f aca="false">(O766/AI$1)*100</f>
        <v>9.09608178248278E-005</v>
      </c>
      <c r="AJ766" s="0" t="n">
        <f aca="false">(P766/AJ$1)*100</f>
        <v>6.1386321209845E-005</v>
      </c>
      <c r="AK766" s="0" t="n">
        <f aca="false">(Q766/AK$1)*100</f>
        <v>6.26707375631022E-005</v>
      </c>
      <c r="AL766" s="0" t="n">
        <f aca="false">(R766/AL$1)*100</f>
        <v>7.17380913298198E-005</v>
      </c>
      <c r="AM766" s="0" t="n">
        <f aca="false">(S766/AM$1)*100</f>
        <v>8.67213657989574E-005</v>
      </c>
      <c r="AO766" s="0" t="s">
        <v>782</v>
      </c>
      <c r="AP766" s="0" t="n">
        <v>0.000218589864677014</v>
      </c>
      <c r="AQ766" s="0" t="n">
        <v>1.54116955399218E-005</v>
      </c>
      <c r="AR766" s="0" t="n">
        <v>3.57713867656684E-005</v>
      </c>
      <c r="AS766" s="0" t="n">
        <v>1.8235799022042E-005</v>
      </c>
      <c r="AT766" s="0" t="n">
        <v>0.00016012572765303</v>
      </c>
      <c r="AU766" s="0" t="n">
        <v>0.000146999769290105</v>
      </c>
      <c r="AV766" s="0" t="n">
        <v>0.000101679301830012</v>
      </c>
      <c r="AW766" s="0" t="n">
        <v>4.10733763682244E-005</v>
      </c>
      <c r="AX766" s="0" t="n">
        <v>9.01466723287744E-005</v>
      </c>
      <c r="AY766" s="0" t="n">
        <v>3.01950727391573E-005</v>
      </c>
      <c r="AZ766" s="0" t="n">
        <v>5.47150475185306E-005</v>
      </c>
      <c r="BA766" s="0" t="n">
        <v>0.00015598995208055</v>
      </c>
      <c r="BB766" s="0" t="n">
        <v>8.53562385389548E-005</v>
      </c>
      <c r="BC766" s="0" t="n">
        <v>9.09608178248278E-005</v>
      </c>
      <c r="BD766" s="0" t="n">
        <v>6.1386321209845E-005</v>
      </c>
      <c r="BE766" s="0" t="n">
        <v>6.26707375631022E-005</v>
      </c>
      <c r="BF766" s="0" t="n">
        <v>7.17380913298198E-005</v>
      </c>
      <c r="BG766" s="0" t="n">
        <v>8.67213657989574E-005</v>
      </c>
      <c r="BH766" s="1" t="n">
        <f aca="false">_xlfn.T.TEST(AP766:AU766,AV766:BA766,2,2)</f>
        <v>0.627032045956321</v>
      </c>
      <c r="BI766" s="1" t="n">
        <f aca="false">_xlfn.T.TEST(AP766:AU766,BB766:BG766,2,2)</f>
        <v>0.541177184358626</v>
      </c>
    </row>
    <row r="767" customFormat="false" ht="15" hidden="false" customHeight="false" outlineLevel="0" collapsed="false">
      <c r="A767" s="0" t="s">
        <v>783</v>
      </c>
      <c r="B767" s="0" t="n">
        <v>7.79801779328136</v>
      </c>
      <c r="C767" s="0" t="n">
        <v>1.50864709710391</v>
      </c>
      <c r="D767" s="0" t="n">
        <v>2.95226706743931</v>
      </c>
      <c r="E767" s="0" t="n">
        <v>2.61736057090675</v>
      </c>
      <c r="F767" s="0" t="n">
        <v>3.52714962360243</v>
      </c>
      <c r="G767" s="0" t="n">
        <v>2.52950059703589</v>
      </c>
      <c r="H767" s="0" t="n">
        <v>4.3529401320667</v>
      </c>
      <c r="I767" s="0" t="n">
        <v>2.66646118279195</v>
      </c>
      <c r="J767" s="0" t="n">
        <v>4.19702318816879</v>
      </c>
      <c r="K767" s="0" t="n">
        <v>3.00921174176332</v>
      </c>
      <c r="L767" s="0" t="n">
        <v>1.47866969347376</v>
      </c>
      <c r="M767" s="0" t="n">
        <v>3.94901297650994</v>
      </c>
      <c r="N767" s="0" t="n">
        <v>3.00631249781221</v>
      </c>
      <c r="O767" s="0" t="n">
        <v>6.49076381421825</v>
      </c>
      <c r="P767" s="0" t="n">
        <v>2.59596249668844</v>
      </c>
      <c r="Q767" s="0" t="n">
        <v>9.98471343065065</v>
      </c>
      <c r="R767" s="0" t="n">
        <v>1.7663826303181</v>
      </c>
      <c r="S767" s="0" t="n">
        <v>3.00631249781221</v>
      </c>
      <c r="U767" s="0" t="s">
        <v>783</v>
      </c>
      <c r="V767" s="0" t="n">
        <f aca="false">(B767/V$1)*100</f>
        <v>0.000131361530304112</v>
      </c>
      <c r="W767" s="0" t="n">
        <f aca="false">(C767/W$1)*100</f>
        <v>1.82913123000861E-005</v>
      </c>
      <c r="X767" s="0" t="n">
        <f aca="false">(D767/X$1)*100</f>
        <v>4.55988439736356E-005</v>
      </c>
      <c r="Y767" s="0" t="n">
        <f aca="false">(E767/Y$1)*100</f>
        <v>4.29759542236246E-005</v>
      </c>
      <c r="Z767" s="0" t="n">
        <f aca="false">(F767/Z$1)*100</f>
        <v>9.13383758049638E-005</v>
      </c>
      <c r="AA767" s="0" t="n">
        <f aca="false">(G767/AA$1)*100</f>
        <v>5.60341803816874E-005</v>
      </c>
      <c r="AB767" s="0" t="n">
        <f aca="false">(H767/AB$1)*100</f>
        <v>9.30666390781023E-005</v>
      </c>
      <c r="AC767" s="0" t="n">
        <f aca="false">(I767/AC$1)*100</f>
        <v>3.47536147787481E-005</v>
      </c>
      <c r="AD767" s="0" t="n">
        <f aca="false">(J767/AD$1)*100</f>
        <v>9.83873009942301E-005</v>
      </c>
      <c r="AE767" s="0" t="n">
        <f aca="false">(K767/AE$1)*100</f>
        <v>7.04701921489488E-005</v>
      </c>
      <c r="AF767" s="0" t="n">
        <f aca="false">(L767/AF$1)*100</f>
        <v>2.93454833035269E-005</v>
      </c>
      <c r="AG767" s="0" t="n">
        <f aca="false">(M767/AG$1)*100</f>
        <v>6.54131769386284E-005</v>
      </c>
      <c r="AH767" s="0" t="n">
        <f aca="false">(N767/AH$1)*100</f>
        <v>6.57592523862843E-005</v>
      </c>
      <c r="AI767" s="0" t="n">
        <f aca="false">(O767/AI$1)*100</f>
        <v>0.000154785853646747</v>
      </c>
      <c r="AJ767" s="0" t="n">
        <f aca="false">(P767/AJ$1)*100</f>
        <v>5.66958370051378E-005</v>
      </c>
      <c r="AK767" s="0" t="n">
        <f aca="false">(Q767/AK$1)*100</f>
        <v>0.000158018510506395</v>
      </c>
      <c r="AL767" s="0" t="n">
        <f aca="false">(R767/AL$1)*100</f>
        <v>3.91268147936517E-005</v>
      </c>
      <c r="AM767" s="0" t="n">
        <f aca="false">(S767/AM$1)*100</f>
        <v>6.835044324901E-005</v>
      </c>
      <c r="AO767" s="0" t="s">
        <v>783</v>
      </c>
      <c r="AP767" s="0" t="n">
        <v>0.000131361530304112</v>
      </c>
      <c r="AQ767" s="0" t="n">
        <v>1.82913123000861E-005</v>
      </c>
      <c r="AR767" s="0" t="n">
        <v>4.55988439736356E-005</v>
      </c>
      <c r="AS767" s="0" t="n">
        <v>4.29759542236246E-005</v>
      </c>
      <c r="AT767" s="0" t="n">
        <v>9.13383758049639E-005</v>
      </c>
      <c r="AU767" s="0" t="n">
        <v>5.60341803816874E-005</v>
      </c>
      <c r="AV767" s="0" t="n">
        <v>9.30666390781023E-005</v>
      </c>
      <c r="AW767" s="0" t="n">
        <v>3.47536147787481E-005</v>
      </c>
      <c r="AX767" s="0" t="n">
        <v>9.83873009942301E-005</v>
      </c>
      <c r="AY767" s="0" t="n">
        <v>7.04701921489488E-005</v>
      </c>
      <c r="AZ767" s="0" t="n">
        <v>2.93454833035269E-005</v>
      </c>
      <c r="BA767" s="0" t="n">
        <v>6.54131769386284E-005</v>
      </c>
      <c r="BB767" s="0" t="n">
        <v>6.57592523862843E-005</v>
      </c>
      <c r="BC767" s="0" t="n">
        <v>0.000154785853646747</v>
      </c>
      <c r="BD767" s="0" t="n">
        <v>5.66958370051379E-005</v>
      </c>
      <c r="BE767" s="0" t="n">
        <v>0.000158018510506395</v>
      </c>
      <c r="BF767" s="0" t="n">
        <v>3.91268147936517E-005</v>
      </c>
      <c r="BG767" s="0" t="n">
        <v>6.835044324901E-005</v>
      </c>
      <c r="BH767" s="1" t="n">
        <f aca="false">_xlfn.T.TEST(AP767:AU767,AV767:BA767,2,2)</f>
        <v>0.962686370207807</v>
      </c>
      <c r="BI767" s="1" t="n">
        <f aca="false">_xlfn.T.TEST(AP767:AU767,BB767:BG767,2,2)</f>
        <v>0.354130692851134</v>
      </c>
    </row>
    <row r="768" customFormat="false" ht="15" hidden="false" customHeight="false" outlineLevel="0" collapsed="false">
      <c r="A768" s="0" t="s">
        <v>784</v>
      </c>
      <c r="B768" s="0" t="n">
        <v>5.35732505864472</v>
      </c>
      <c r="C768" s="0" t="n">
        <v>0.587675380019092</v>
      </c>
      <c r="D768" s="0" t="n">
        <v>1.0025245706824</v>
      </c>
      <c r="E768" s="0" t="n">
        <v>3.66920891534481</v>
      </c>
      <c r="F768" s="0" t="n">
        <v>1.40536607818973</v>
      </c>
      <c r="G768" s="0" t="n">
        <v>2.57164430708717</v>
      </c>
      <c r="H768" s="0" t="n">
        <v>1.70692071998313</v>
      </c>
      <c r="I768" s="0" t="n">
        <v>2.1273685583132</v>
      </c>
      <c r="J768" s="0" t="n">
        <v>2.1592739344645</v>
      </c>
      <c r="K768" s="0" t="n">
        <v>1.37919531971672</v>
      </c>
      <c r="L768" s="0" t="n">
        <v>1.70692071998313</v>
      </c>
      <c r="M768" s="0" t="n">
        <v>2.19369187221998</v>
      </c>
      <c r="N768" s="0" t="n">
        <v>1.68243855304706</v>
      </c>
      <c r="O768" s="0" t="n">
        <v>2.32963482119402</v>
      </c>
      <c r="P768" s="0" t="n">
        <v>1.61853116592689</v>
      </c>
      <c r="Q768" s="0" t="n">
        <v>3.34259139646041</v>
      </c>
      <c r="R768" s="0" t="n">
        <v>1.49043272583922</v>
      </c>
      <c r="S768" s="0" t="n">
        <v>1.6393825186983</v>
      </c>
      <c r="U768" s="0" t="s">
        <v>784</v>
      </c>
      <c r="V768" s="0" t="n">
        <f aca="false">(B768/V$1)*100</f>
        <v>9.02468340924373E-005</v>
      </c>
      <c r="W768" s="0" t="n">
        <f aca="false">(C768/W$1)*100</f>
        <v>7.12516129692364E-006</v>
      </c>
      <c r="X768" s="0" t="n">
        <f aca="false">(D768/X$1)*100</f>
        <v>1.5484358438457E-005</v>
      </c>
      <c r="Y768" s="0" t="n">
        <f aca="false">(E768/Y$1)*100</f>
        <v>6.02468594260762E-005</v>
      </c>
      <c r="Z768" s="0" t="n">
        <f aca="false">(F768/Z$1)*100</f>
        <v>3.6393084697705E-005</v>
      </c>
      <c r="AA768" s="0" t="n">
        <f aca="false">(G768/AA$1)*100</f>
        <v>5.6967759228727E-005</v>
      </c>
      <c r="AB768" s="0" t="n">
        <f aca="false">(H768/AB$1)*100</f>
        <v>3.64942704842994E-005</v>
      </c>
      <c r="AC768" s="0" t="n">
        <f aca="false">(I768/AC$1)*100</f>
        <v>2.77272918297743E-005</v>
      </c>
      <c r="AD768" s="0" t="n">
        <f aca="false">(J768/AD$1)*100</f>
        <v>5.06180511744675E-005</v>
      </c>
      <c r="AE768" s="0" t="n">
        <f aca="false">(K768/AE$1)*100</f>
        <v>3.22982121339245E-005</v>
      </c>
      <c r="AF768" s="0" t="n">
        <f aca="false">(L768/AF$1)*100</f>
        <v>3.38753230080981E-005</v>
      </c>
      <c r="AG768" s="0" t="n">
        <f aca="false">(M768/AG$1)*100</f>
        <v>3.63372709687005E-005</v>
      </c>
      <c r="AH768" s="0" t="n">
        <f aca="false">(N768/AH$1)*100</f>
        <v>3.68011979841583E-005</v>
      </c>
      <c r="AI768" s="0" t="n">
        <f aca="false">(O768/AI$1)*100</f>
        <v>5.55550201493711E-005</v>
      </c>
      <c r="AJ768" s="0" t="n">
        <f aca="false">(P768/AJ$1)*100</f>
        <v>3.53487306878223E-005</v>
      </c>
      <c r="AK768" s="0" t="n">
        <f aca="false">(Q768/AK$1)*100</f>
        <v>5.28999973177742E-005</v>
      </c>
      <c r="AL768" s="0" t="n">
        <f aca="false">(R768/AL$1)*100</f>
        <v>3.30142995211671E-005</v>
      </c>
      <c r="AM768" s="0" t="n">
        <f aca="false">(S768/AM$1)*100</f>
        <v>3.7272413260182E-005</v>
      </c>
      <c r="AO768" s="0" t="s">
        <v>784</v>
      </c>
      <c r="AP768" s="0" t="n">
        <v>9.02468340924373E-005</v>
      </c>
      <c r="AQ768" s="0" t="n">
        <v>7.12516129692364E-006</v>
      </c>
      <c r="AR768" s="0" t="n">
        <v>1.5484358438457E-005</v>
      </c>
      <c r="AS768" s="0" t="n">
        <v>6.02468594260762E-005</v>
      </c>
      <c r="AT768" s="0" t="n">
        <v>3.6393084697705E-005</v>
      </c>
      <c r="AU768" s="0" t="n">
        <v>5.6967759228727E-005</v>
      </c>
      <c r="AV768" s="0" t="n">
        <v>3.64942704842994E-005</v>
      </c>
      <c r="AW768" s="0" t="n">
        <v>2.77272918297743E-005</v>
      </c>
      <c r="AX768" s="0" t="n">
        <v>5.06180511744675E-005</v>
      </c>
      <c r="AY768" s="0" t="n">
        <v>3.22982121339245E-005</v>
      </c>
      <c r="AZ768" s="0" t="n">
        <v>3.38753230080981E-005</v>
      </c>
      <c r="BA768" s="0" t="n">
        <v>3.63372709687005E-005</v>
      </c>
      <c r="BB768" s="0" t="n">
        <v>3.68011979841583E-005</v>
      </c>
      <c r="BC768" s="0" t="n">
        <v>5.55550201493711E-005</v>
      </c>
      <c r="BD768" s="0" t="n">
        <v>3.53487306878223E-005</v>
      </c>
      <c r="BE768" s="0" t="n">
        <v>5.28999973177742E-005</v>
      </c>
      <c r="BF768" s="0" t="n">
        <v>3.30142995211671E-005</v>
      </c>
      <c r="BG768" s="0" t="n">
        <v>3.7272413260182E-005</v>
      </c>
      <c r="BH768" s="1" t="n">
        <f aca="false">_xlfn.T.TEST(AP768:AU768,AV768:BA768,2,2)</f>
        <v>0.544239669838476</v>
      </c>
      <c r="BI768" s="1" t="n">
        <f aca="false">_xlfn.T.TEST(AP768:AU768,BB768:BG768,2,2)</f>
        <v>0.848775955065808</v>
      </c>
    </row>
    <row r="769" customFormat="false" ht="15" hidden="false" customHeight="false" outlineLevel="0" collapsed="false">
      <c r="A769" s="0" t="s">
        <v>785</v>
      </c>
      <c r="B769" s="0" t="n">
        <v>12.2725650487328</v>
      </c>
      <c r="C769" s="0" t="n">
        <v>1.33615487259074</v>
      </c>
      <c r="D769" s="0" t="n">
        <v>2.11816458228148</v>
      </c>
      <c r="E769" s="0" t="n">
        <v>1.08144214834106</v>
      </c>
      <c r="F769" s="0" t="n">
        <v>3.33783723589066</v>
      </c>
      <c r="G769" s="0" t="n">
        <v>3.10809861628152</v>
      </c>
      <c r="H769" s="0" t="n">
        <v>2.57536743764799</v>
      </c>
      <c r="I769" s="0" t="n">
        <v>4.52829524398772</v>
      </c>
      <c r="J769" s="0" t="n">
        <v>3.73499897425408</v>
      </c>
      <c r="K769" s="0" t="n">
        <v>1.31440521399979</v>
      </c>
      <c r="L769" s="0" t="n">
        <v>2.12620793172317</v>
      </c>
      <c r="M769" s="0" t="n">
        <v>3.32224387016138</v>
      </c>
      <c r="N769" s="0" t="n">
        <v>2.68831004203225</v>
      </c>
      <c r="O769" s="0" t="n">
        <v>3.11545948484354</v>
      </c>
      <c r="P769" s="0" t="n">
        <v>3.10809861628152</v>
      </c>
      <c r="Q769" s="0" t="n">
        <v>5.26256297635964</v>
      </c>
      <c r="R769" s="0" t="n">
        <v>1.52833793249841</v>
      </c>
      <c r="S769" s="0" t="n">
        <v>3.62414384560634</v>
      </c>
      <c r="U769" s="0" t="s">
        <v>785</v>
      </c>
      <c r="V769" s="0" t="n">
        <f aca="false">(B769/V$1)*100</f>
        <v>0.000206737528471312</v>
      </c>
      <c r="W769" s="0" t="n">
        <f aca="false">(C769/W$1)*100</f>
        <v>1.61999622726584E-005</v>
      </c>
      <c r="X769" s="0" t="n">
        <f aca="false">(D769/X$1)*100</f>
        <v>3.2715826207996E-005</v>
      </c>
      <c r="Y769" s="0" t="n">
        <f aca="false">(E769/Y$1)*100</f>
        <v>1.77568229533245E-005</v>
      </c>
      <c r="Z769" s="0" t="n">
        <f aca="false">(F769/Z$1)*100</f>
        <v>8.64359792925947E-005</v>
      </c>
      <c r="AA769" s="0" t="n">
        <f aca="false">(G769/AA$1)*100</f>
        <v>6.88514399691682E-005</v>
      </c>
      <c r="AB769" s="0" t="n">
        <f aca="false">(H769/AB$1)*100</f>
        <v>5.5061816735643E-005</v>
      </c>
      <c r="AC769" s="0" t="n">
        <f aca="false">(I769/AC$1)*100</f>
        <v>5.90200335671885E-005</v>
      </c>
      <c r="AD769" s="0" t="n">
        <f aca="false">(J769/AD$1)*100</f>
        <v>8.75564541384893E-005</v>
      </c>
      <c r="AE769" s="0" t="n">
        <f aca="false">(K769/AE$1)*100</f>
        <v>3.07809472848425E-005</v>
      </c>
      <c r="AF769" s="0" t="n">
        <f aca="false">(L769/AF$1)*100</f>
        <v>4.21964415958431E-005</v>
      </c>
      <c r="AG769" s="0" t="n">
        <f aca="false">(M769/AG$1)*100</f>
        <v>5.50310995189997E-005</v>
      </c>
      <c r="AH769" s="0" t="n">
        <f aca="false">(N769/AH$1)*100</f>
        <v>5.88033541673496E-005</v>
      </c>
      <c r="AI769" s="0" t="n">
        <f aca="false">(O769/AI$1)*100</f>
        <v>7.42946546301719E-005</v>
      </c>
      <c r="AJ769" s="0" t="n">
        <f aca="false">(P769/AJ$1)*100</f>
        <v>6.78808930288411E-005</v>
      </c>
      <c r="AK769" s="0" t="n">
        <f aca="false">(Q769/AK$1)*100</f>
        <v>8.32855513326696E-005</v>
      </c>
      <c r="AL769" s="0" t="n">
        <f aca="false">(R769/AL$1)*100</f>
        <v>3.3853930739915E-005</v>
      </c>
      <c r="AM769" s="0" t="n">
        <f aca="false">(S769/AM$1)*100</f>
        <v>8.23972352926159E-005</v>
      </c>
      <c r="AO769" s="0" t="s">
        <v>785</v>
      </c>
      <c r="AP769" s="0" t="n">
        <v>0.000206737528471312</v>
      </c>
      <c r="AQ769" s="0" t="n">
        <v>1.61999622726584E-005</v>
      </c>
      <c r="AR769" s="0" t="n">
        <v>3.2715826207996E-005</v>
      </c>
      <c r="AS769" s="0" t="n">
        <v>1.77568229533245E-005</v>
      </c>
      <c r="AT769" s="0" t="n">
        <v>8.64359792925947E-005</v>
      </c>
      <c r="AU769" s="0" t="n">
        <v>6.88514399691682E-005</v>
      </c>
      <c r="AV769" s="0" t="n">
        <v>5.5061816735643E-005</v>
      </c>
      <c r="AW769" s="0" t="n">
        <v>5.90200335671885E-005</v>
      </c>
      <c r="AX769" s="0" t="n">
        <v>8.75564541384893E-005</v>
      </c>
      <c r="AY769" s="0" t="n">
        <v>3.07809472848425E-005</v>
      </c>
      <c r="AZ769" s="0" t="n">
        <v>4.21964415958431E-005</v>
      </c>
      <c r="BA769" s="0" t="n">
        <v>5.50310995189997E-005</v>
      </c>
      <c r="BB769" s="0" t="n">
        <v>5.88033541673497E-005</v>
      </c>
      <c r="BC769" s="0" t="n">
        <v>7.42946546301719E-005</v>
      </c>
      <c r="BD769" s="0" t="n">
        <v>6.78808930288411E-005</v>
      </c>
      <c r="BE769" s="0" t="n">
        <v>8.32855513326696E-005</v>
      </c>
      <c r="BF769" s="0" t="n">
        <v>3.3853930739915E-005</v>
      </c>
      <c r="BG769" s="0" t="n">
        <v>8.23972352926159E-005</v>
      </c>
      <c r="BH769" s="1" t="n">
        <f aca="false">_xlfn.T.TEST(AP769:AU769,AV769:BA769,2,2)</f>
        <v>0.599460480908561</v>
      </c>
      <c r="BI769" s="1" t="n">
        <f aca="false">_xlfn.T.TEST(AP769:AU769,BB769:BG769,2,2)</f>
        <v>0.88021347268461</v>
      </c>
    </row>
    <row r="770" customFormat="false" ht="15" hidden="false" customHeight="false" outlineLevel="0" collapsed="false">
      <c r="A770" s="0" t="s">
        <v>786</v>
      </c>
      <c r="B770" s="0" t="n">
        <v>508.122723635413</v>
      </c>
      <c r="C770" s="0" t="n">
        <v>33.2739875497277</v>
      </c>
      <c r="D770" s="0" t="n">
        <v>106.584417879997</v>
      </c>
      <c r="E770" s="0" t="n">
        <v>31.4527175567355</v>
      </c>
      <c r="F770" s="0" t="n">
        <v>108.79077640351</v>
      </c>
      <c r="G770" s="0" t="n">
        <v>165.99178197654</v>
      </c>
      <c r="H770" s="0" t="n">
        <v>206.281370371985</v>
      </c>
      <c r="I770" s="0" t="n">
        <v>59.4985838108114</v>
      </c>
      <c r="J770" s="0" t="n">
        <v>139.213972117961</v>
      </c>
      <c r="K770" s="0" t="n">
        <v>94.5864979985631</v>
      </c>
      <c r="L770" s="0" t="n">
        <v>107.990026422537</v>
      </c>
      <c r="M770" s="0" t="n">
        <v>129.086865419255</v>
      </c>
      <c r="N770" s="0" t="n">
        <v>153.773169963917</v>
      </c>
      <c r="O770" s="0" t="n">
        <v>108.79077640351</v>
      </c>
      <c r="P770" s="0" t="n">
        <v>101.548550601346</v>
      </c>
      <c r="Q770" s="0" t="n">
        <v>189.025965637515</v>
      </c>
      <c r="R770" s="0" t="n">
        <v>100.691390969464</v>
      </c>
      <c r="S770" s="0" t="n">
        <v>253.888428643105</v>
      </c>
      <c r="U770" s="0" t="s">
        <v>786</v>
      </c>
      <c r="V770" s="0" t="n">
        <f aca="false">(B770/V$1)*100</f>
        <v>0.00855958274634228</v>
      </c>
      <c r="W770" s="0" t="n">
        <f aca="false">(C770/W$1)*100</f>
        <v>0.000403424299101889</v>
      </c>
      <c r="X770" s="0" t="n">
        <f aca="false">(D770/X$1)*100</f>
        <v>0.00164623529305099</v>
      </c>
      <c r="Y770" s="0" t="n">
        <f aca="false">(E770/Y$1)*100</f>
        <v>0.000516440327309805</v>
      </c>
      <c r="Z770" s="0" t="n">
        <f aca="false">(F770/Z$1)*100</f>
        <v>0.0028172246373571</v>
      </c>
      <c r="AA770" s="0" t="n">
        <f aca="false">(G770/AA$1)*100</f>
        <v>0.00367709478465847</v>
      </c>
      <c r="AB770" s="0" t="n">
        <f aca="false">(H770/AB$1)*100</f>
        <v>0.00441033261714791</v>
      </c>
      <c r="AC770" s="0" t="n">
        <f aca="false">(I770/AC$1)*100</f>
        <v>0.00077548132895634</v>
      </c>
      <c r="AD770" s="0" t="n">
        <f aca="false">(J770/AD$1)*100</f>
        <v>0.00326347660312744</v>
      </c>
      <c r="AE770" s="0" t="n">
        <f aca="false">(K770/AE$1)*100</f>
        <v>0.00221504143299304</v>
      </c>
      <c r="AF770" s="0" t="n">
        <f aca="false">(L770/AF$1)*100</f>
        <v>0.00214315579153123</v>
      </c>
      <c r="AG770" s="0" t="n">
        <f aca="false">(M770/AG$1)*100</f>
        <v>0.00213825125882095</v>
      </c>
      <c r="AH770" s="0" t="n">
        <f aca="false">(N770/AH$1)*100</f>
        <v>0.00336359200889963</v>
      </c>
      <c r="AI770" s="0" t="n">
        <f aca="false">(O770/AI$1)*100</f>
        <v>0.0025943438517394</v>
      </c>
      <c r="AJ770" s="0" t="n">
        <f aca="false">(P770/AJ$1)*100</f>
        <v>0.00221782097404965</v>
      </c>
      <c r="AK770" s="0" t="n">
        <f aca="false">(Q770/AK$1)*100</f>
        <v>0.00299153318165152</v>
      </c>
      <c r="AL770" s="0" t="n">
        <f aca="false">(R770/AL$1)*100</f>
        <v>0.0022303963694819</v>
      </c>
      <c r="AM770" s="0" t="n">
        <f aca="false">(S770/AM$1)*100</f>
        <v>0.00577231629984556</v>
      </c>
      <c r="AO770" s="0" t="s">
        <v>786</v>
      </c>
      <c r="AP770" s="0" t="n">
        <v>0.00855958274634228</v>
      </c>
      <c r="AQ770" s="0" t="n">
        <v>0.000403424299101889</v>
      </c>
      <c r="AR770" s="0" t="n">
        <v>0.00164623529305099</v>
      </c>
      <c r="AS770" s="0" t="n">
        <v>0.000516440327309805</v>
      </c>
      <c r="AT770" s="0" t="n">
        <v>0.0028172246373571</v>
      </c>
      <c r="AU770" s="0" t="n">
        <v>0.00367709478465847</v>
      </c>
      <c r="AV770" s="0" t="n">
        <v>0.00441033261714791</v>
      </c>
      <c r="AW770" s="0" t="n">
        <v>0.00077548132895634</v>
      </c>
      <c r="AX770" s="0" t="n">
        <v>0.00326347660312744</v>
      </c>
      <c r="AY770" s="0" t="n">
        <v>0.00221504143299304</v>
      </c>
      <c r="AZ770" s="0" t="n">
        <v>0.00214315579153123</v>
      </c>
      <c r="BA770" s="0" t="n">
        <v>0.00213825125882095</v>
      </c>
      <c r="BB770" s="0" t="n">
        <v>0.00336359200889963</v>
      </c>
      <c r="BC770" s="0" t="n">
        <v>0.0025943438517394</v>
      </c>
      <c r="BD770" s="0" t="n">
        <v>0.00221782097404965</v>
      </c>
      <c r="BE770" s="0" t="n">
        <v>0.00299153318165152</v>
      </c>
      <c r="BF770" s="0" t="n">
        <v>0.0022303963694819</v>
      </c>
      <c r="BG770" s="0" t="n">
        <v>0.00577231629984556</v>
      </c>
      <c r="BH770" s="1" t="n">
        <f aca="false">_xlfn.T.TEST(AP770:AU770,AV770:BA770,2,2)</f>
        <v>0.745828283193451</v>
      </c>
      <c r="BI770" s="1" t="n">
        <f aca="false">_xlfn.T.TEST(AP770:AU770,BB770:BG770,2,2)</f>
        <v>0.852609831553128</v>
      </c>
    </row>
    <row r="771" customFormat="false" ht="15" hidden="false" customHeight="false" outlineLevel="0" collapsed="false">
      <c r="A771" s="0" t="s">
        <v>787</v>
      </c>
      <c r="B771" s="0" t="n">
        <v>4.54911660846938</v>
      </c>
      <c r="C771" s="0" t="n">
        <v>0.618460306568438</v>
      </c>
      <c r="D771" s="0" t="n">
        <v>1.14881522863403</v>
      </c>
      <c r="E771" s="0" t="n">
        <v>0.754219230899314</v>
      </c>
      <c r="F771" s="0" t="n">
        <v>1.10395106089177</v>
      </c>
      <c r="G771" s="0" t="n">
        <v>2.57340029500597</v>
      </c>
      <c r="H771" s="0" t="n">
        <v>1.81214469101945</v>
      </c>
      <c r="I771" s="0" t="n">
        <v>0.863431905733253</v>
      </c>
      <c r="J771" s="0" t="n">
        <v>1.5135362603531</v>
      </c>
      <c r="K771" s="0" t="n">
        <v>0.406702247767628</v>
      </c>
      <c r="L771" s="0" t="n">
        <v>0.758562514730875</v>
      </c>
      <c r="M771" s="0" t="n">
        <v>1.17634084475977</v>
      </c>
      <c r="N771" s="0" t="n">
        <v>1.17382852277634</v>
      </c>
      <c r="O771" s="0" t="n">
        <v>2.01820776481849</v>
      </c>
      <c r="P771" s="0" t="n">
        <v>1.17634084475977</v>
      </c>
      <c r="Q771" s="0" t="n">
        <v>2.22462644791801</v>
      </c>
      <c r="R771" s="0" t="n">
        <v>1.30090669254329</v>
      </c>
      <c r="S771" s="0" t="n">
        <v>1.89433275381259</v>
      </c>
      <c r="U771" s="0" t="s">
        <v>787</v>
      </c>
      <c r="V771" s="0" t="n">
        <f aca="false">(B771/V$1)*100</f>
        <v>7.66321564097037E-005</v>
      </c>
      <c r="W771" s="0" t="n">
        <f aca="false">(C771/W$1)*100</f>
        <v>7.49840743694556E-006</v>
      </c>
      <c r="X771" s="0" t="n">
        <f aca="false">(D771/X$1)*100</f>
        <v>1.77438711228982E-005</v>
      </c>
      <c r="Y771" s="0" t="n">
        <f aca="false">(E771/Y$1)*100</f>
        <v>1.2383960965102E-005</v>
      </c>
      <c r="Z771" s="0" t="n">
        <f aca="false">(F771/Z$1)*100</f>
        <v>2.85877004466389E-005</v>
      </c>
      <c r="AA771" s="0" t="n">
        <f aca="false">(G771/AA$1)*100</f>
        <v>5.70066583473536E-005</v>
      </c>
      <c r="AB771" s="0" t="n">
        <f aca="false">(H771/AB$1)*100</f>
        <v>3.87439778172032E-005</v>
      </c>
      <c r="AC771" s="0" t="n">
        <f aca="false">(I771/AC$1)*100</f>
        <v>1.12536346049914E-005</v>
      </c>
      <c r="AD771" s="0" t="n">
        <f aca="false">(J771/AD$1)*100</f>
        <v>3.54805634700375E-005</v>
      </c>
      <c r="AE771" s="0" t="n">
        <f aca="false">(K771/AE$1)*100</f>
        <v>9.52421697344565E-006</v>
      </c>
      <c r="AF771" s="0" t="n">
        <f aca="false">(L771/AF$1)*100</f>
        <v>1.50543314094855E-005</v>
      </c>
      <c r="AG771" s="0" t="n">
        <f aca="false">(M771/AG$1)*100</f>
        <v>1.94854238960773E-005</v>
      </c>
      <c r="AH771" s="0" t="n">
        <f aca="false">(N771/AH$1)*100</f>
        <v>2.56760021267391E-005</v>
      </c>
      <c r="AI771" s="0" t="n">
        <f aca="false">(O771/AI$1)*100</f>
        <v>4.81283899176275E-005</v>
      </c>
      <c r="AJ771" s="0" t="n">
        <f aca="false">(P771/AJ$1)*100</f>
        <v>2.56912913349342E-005</v>
      </c>
      <c r="AK771" s="0" t="n">
        <f aca="false">(Q771/AK$1)*100</f>
        <v>3.52070352519099E-005</v>
      </c>
      <c r="AL771" s="0" t="n">
        <f aca="false">(R771/AL$1)*100</f>
        <v>2.88161434274276E-005</v>
      </c>
      <c r="AM771" s="0" t="n">
        <f aca="false">(S771/AM$1)*100</f>
        <v>4.30688704113207E-005</v>
      </c>
      <c r="AO771" s="0" t="s">
        <v>787</v>
      </c>
      <c r="AP771" s="0" t="n">
        <v>7.66321564097037E-005</v>
      </c>
      <c r="AQ771" s="0" t="n">
        <v>7.49840743694556E-006</v>
      </c>
      <c r="AR771" s="0" t="n">
        <v>1.77438711228982E-005</v>
      </c>
      <c r="AS771" s="0" t="n">
        <v>1.2383960965102E-005</v>
      </c>
      <c r="AT771" s="0" t="n">
        <v>2.85877004466389E-005</v>
      </c>
      <c r="AU771" s="0" t="n">
        <v>5.70066583473536E-005</v>
      </c>
      <c r="AV771" s="0" t="n">
        <v>3.87439778172032E-005</v>
      </c>
      <c r="AW771" s="0" t="n">
        <v>1.12536346049914E-005</v>
      </c>
      <c r="AX771" s="0" t="n">
        <v>3.54805634700375E-005</v>
      </c>
      <c r="AY771" s="0" t="n">
        <v>9.52421697344565E-006</v>
      </c>
      <c r="AZ771" s="0" t="n">
        <v>1.50543314094855E-005</v>
      </c>
      <c r="BA771" s="0" t="n">
        <v>1.94854238960773E-005</v>
      </c>
      <c r="BB771" s="0" t="n">
        <v>2.56760021267391E-005</v>
      </c>
      <c r="BC771" s="0" t="n">
        <v>4.81283899176275E-005</v>
      </c>
      <c r="BD771" s="0" t="n">
        <v>2.56912913349342E-005</v>
      </c>
      <c r="BE771" s="0" t="n">
        <v>3.52070352519099E-005</v>
      </c>
      <c r="BF771" s="0" t="n">
        <v>2.88161434274276E-005</v>
      </c>
      <c r="BG771" s="0" t="n">
        <v>4.30688704113207E-005</v>
      </c>
      <c r="BH771" s="1" t="n">
        <f aca="false">_xlfn.T.TEST(AP771:AU771,AV771:BA771,2,2)</f>
        <v>0.365969368058348</v>
      </c>
      <c r="BI771" s="1" t="n">
        <f aca="false">_xlfn.T.TEST(AP771:AU771,BB771:BG771,2,2)</f>
        <v>0.926765392567692</v>
      </c>
    </row>
    <row r="772" customFormat="false" ht="15" hidden="false" customHeight="false" outlineLevel="0" collapsed="false">
      <c r="A772" s="0" t="s">
        <v>788</v>
      </c>
      <c r="B772" s="0" t="n">
        <v>16.3807255407568</v>
      </c>
      <c r="C772" s="0" t="n">
        <v>1.32851806490145</v>
      </c>
      <c r="D772" s="0" t="n">
        <v>3.60767717918101</v>
      </c>
      <c r="E772" s="0" t="n">
        <v>0.523387560455914</v>
      </c>
      <c r="F772" s="0" t="n">
        <v>2.20196290962004</v>
      </c>
      <c r="G772" s="0" t="n">
        <v>3.60767717918101</v>
      </c>
      <c r="H772" s="0" t="n">
        <v>6.63997296287236</v>
      </c>
      <c r="I772" s="0" t="n">
        <v>3.29187057317479</v>
      </c>
      <c r="J772" s="0" t="n">
        <v>4.24825579493714</v>
      </c>
      <c r="K772" s="0" t="n">
        <v>1.53571795134969</v>
      </c>
      <c r="L772" s="0" t="n">
        <v>4.66984233312245</v>
      </c>
      <c r="M772" s="0" t="n">
        <v>3.8129985663346</v>
      </c>
      <c r="N772" s="0" t="n">
        <v>2.58563363806757</v>
      </c>
      <c r="O772" s="0" t="n">
        <v>4.07212992925337</v>
      </c>
      <c r="P772" s="0" t="n">
        <v>2.37529547952677</v>
      </c>
      <c r="Q772" s="0" t="n">
        <v>4.8712483313956</v>
      </c>
      <c r="R772" s="0" t="n">
        <v>3.83145828911059</v>
      </c>
      <c r="S772" s="0" t="n">
        <v>2.87096134324353</v>
      </c>
      <c r="U772" s="0" t="s">
        <v>788</v>
      </c>
      <c r="V772" s="0" t="n">
        <f aca="false">(B772/V$1)*100</f>
        <v>0.00027594155740186</v>
      </c>
      <c r="W772" s="0" t="n">
        <f aca="false">(C772/W$1)*100</f>
        <v>1.61073712123046E-005</v>
      </c>
      <c r="X772" s="0" t="n">
        <f aca="false">(D772/X$1)*100</f>
        <v>5.57218927159618E-005</v>
      </c>
      <c r="Y772" s="0" t="n">
        <f aca="false">(E772/Y$1)*100</f>
        <v>8.59380250829386E-006</v>
      </c>
      <c r="Z772" s="0" t="n">
        <f aca="false">(F772/Z$1)*100</f>
        <v>5.70216002183799E-005</v>
      </c>
      <c r="AA772" s="0" t="n">
        <f aca="false">(G772/AA$1)*100</f>
        <v>7.99182392184497E-005</v>
      </c>
      <c r="AB772" s="0" t="n">
        <f aca="false">(H772/AB$1)*100</f>
        <v>0.000141963810315627</v>
      </c>
      <c r="AC772" s="0" t="n">
        <f aca="false">(I772/AC$1)*100</f>
        <v>4.29049567793913E-005</v>
      </c>
      <c r="AD772" s="0" t="n">
        <f aca="false">(J772/AD$1)*100</f>
        <v>9.9588304104493E-005</v>
      </c>
      <c r="AE772" s="0" t="n">
        <f aca="false">(K772/AE$1)*100</f>
        <v>3.59636836505187E-005</v>
      </c>
      <c r="AF772" s="0" t="n">
        <f aca="false">(L772/AF$1)*100</f>
        <v>9.26770737383614E-005</v>
      </c>
      <c r="AG772" s="0" t="n">
        <f aca="false">(M772/AG$1)*100</f>
        <v>6.31601748006445E-005</v>
      </c>
      <c r="AH772" s="0" t="n">
        <f aca="false">(N772/AH$1)*100</f>
        <v>5.65574387585746E-005</v>
      </c>
      <c r="AI772" s="0" t="n">
        <f aca="false">(O772/AI$1)*100</f>
        <v>9.71084644736631E-005</v>
      </c>
      <c r="AJ772" s="0" t="n">
        <f aca="false">(P772/AJ$1)*100</f>
        <v>5.18764679836794E-005</v>
      </c>
      <c r="AK772" s="0" t="n">
        <f aca="false">(Q772/AK$1)*100</f>
        <v>7.70925886837128E-005</v>
      </c>
      <c r="AL772" s="0" t="n">
        <f aca="false">(R772/AL$1)*100</f>
        <v>8.48699235910368E-005</v>
      </c>
      <c r="AM772" s="0" t="n">
        <f aca="false">(S772/AM$1)*100</f>
        <v>6.52731479193437E-005</v>
      </c>
      <c r="AO772" s="0" t="s">
        <v>788</v>
      </c>
      <c r="AP772" s="0" t="n">
        <v>0.00027594155740186</v>
      </c>
      <c r="AQ772" s="0" t="n">
        <v>1.61073712123046E-005</v>
      </c>
      <c r="AR772" s="0" t="n">
        <v>5.57218927159618E-005</v>
      </c>
      <c r="AS772" s="0" t="n">
        <v>8.59380250829386E-006</v>
      </c>
      <c r="AT772" s="0" t="n">
        <v>5.70216002183799E-005</v>
      </c>
      <c r="AU772" s="0" t="n">
        <v>7.99182392184497E-005</v>
      </c>
      <c r="AV772" s="0" t="n">
        <v>0.000141963810315627</v>
      </c>
      <c r="AW772" s="0" t="n">
        <v>4.29049567793913E-005</v>
      </c>
      <c r="AX772" s="0" t="n">
        <v>9.9588304104493E-005</v>
      </c>
      <c r="AY772" s="0" t="n">
        <v>3.59636836505187E-005</v>
      </c>
      <c r="AZ772" s="0" t="n">
        <v>9.26770737383615E-005</v>
      </c>
      <c r="BA772" s="0" t="n">
        <v>6.31601748006445E-005</v>
      </c>
      <c r="BB772" s="0" t="n">
        <v>5.65574387585746E-005</v>
      </c>
      <c r="BC772" s="0" t="n">
        <v>9.71084644736631E-005</v>
      </c>
      <c r="BD772" s="0" t="n">
        <v>5.18764679836794E-005</v>
      </c>
      <c r="BE772" s="0" t="n">
        <v>7.70925886837128E-005</v>
      </c>
      <c r="BF772" s="0" t="n">
        <v>8.48699235910368E-005</v>
      </c>
      <c r="BG772" s="0" t="n">
        <v>6.52731479193437E-005</v>
      </c>
      <c r="BH772" s="1" t="n">
        <f aca="false">_xlfn.T.TEST(AP772:AU772,AV772:BA772,2,2)</f>
        <v>0.949156842713466</v>
      </c>
      <c r="BI772" s="1" t="n">
        <f aca="false">_xlfn.T.TEST(AP772:AU772,BB772:BG772,2,2)</f>
        <v>0.81015168370712</v>
      </c>
    </row>
    <row r="773" customFormat="false" ht="15" hidden="false" customHeight="false" outlineLevel="0" collapsed="false">
      <c r="A773" s="0" t="s">
        <v>789</v>
      </c>
      <c r="B773" s="0" t="n">
        <v>24.7532712029686</v>
      </c>
      <c r="C773" s="0" t="n">
        <v>0.754941785973336</v>
      </c>
      <c r="D773" s="0" t="n">
        <v>2.32995439493447</v>
      </c>
      <c r="E773" s="0" t="n">
        <v>1.8821659282308</v>
      </c>
      <c r="F773" s="0" t="n">
        <v>3.84267026978871</v>
      </c>
      <c r="G773" s="0" t="n">
        <v>5.42775865702044</v>
      </c>
      <c r="H773" s="0" t="n">
        <v>7.36275698621635</v>
      </c>
      <c r="I773" s="0" t="n">
        <v>2.16692266133661</v>
      </c>
      <c r="J773" s="0" t="n">
        <v>6.26027949910316</v>
      </c>
      <c r="K773" s="0" t="n">
        <v>1.99694652571077</v>
      </c>
      <c r="L773" s="0" t="n">
        <v>1.97424732983514</v>
      </c>
      <c r="M773" s="0" t="n">
        <v>5.18508987979267</v>
      </c>
      <c r="N773" s="0" t="n">
        <v>3.52518421930436</v>
      </c>
      <c r="O773" s="0" t="n">
        <v>8.48878809410191</v>
      </c>
      <c r="P773" s="0" t="n">
        <v>3.14152947960788</v>
      </c>
      <c r="Q773" s="0" t="n">
        <v>5.23026740731172</v>
      </c>
      <c r="R773" s="0" t="n">
        <v>3.52518421930436</v>
      </c>
      <c r="S773" s="0" t="n">
        <v>3.50046089401771</v>
      </c>
      <c r="U773" s="0" t="s">
        <v>789</v>
      </c>
      <c r="V773" s="0" t="n">
        <f aca="false">(B773/V$1)*100</f>
        <v>0.000416981298511041</v>
      </c>
      <c r="W773" s="0" t="n">
        <f aca="false">(C773/W$1)*100</f>
        <v>9.15315185514983E-006</v>
      </c>
      <c r="X773" s="0" t="n">
        <f aca="false">(D773/X$1)*100</f>
        <v>3.59869972781477E-005</v>
      </c>
      <c r="Y773" s="0" t="n">
        <f aca="false">(E773/Y$1)*100</f>
        <v>3.09043689555123E-005</v>
      </c>
      <c r="Z773" s="0" t="n">
        <f aca="false">(F773/Z$1)*100</f>
        <v>9.95090366589124E-005</v>
      </c>
      <c r="AA773" s="0" t="n">
        <f aca="false">(G773/AA$1)*100</f>
        <v>0.000120237175674971</v>
      </c>
      <c r="AB773" s="0" t="n">
        <f aca="false">(H773/AB$1)*100</f>
        <v>0.000157417062092843</v>
      </c>
      <c r="AC773" s="0" t="n">
        <f aca="false">(I773/AC$1)*100</f>
        <v>2.82428245771722E-005</v>
      </c>
      <c r="AD773" s="0" t="n">
        <f aca="false">(J773/AD$1)*100</f>
        <v>0.000146754491402991</v>
      </c>
      <c r="AE773" s="0" t="n">
        <f aca="false">(K773/AE$1)*100</f>
        <v>4.6764806685073E-005</v>
      </c>
      <c r="AF773" s="0" t="n">
        <f aca="false">(L773/AF$1)*100</f>
        <v>3.91806515751367E-005</v>
      </c>
      <c r="AG773" s="0" t="n">
        <f aca="false">(M773/AG$1)*100</f>
        <v>8.58880950169285E-005</v>
      </c>
      <c r="AH773" s="0" t="n">
        <f aca="false">(N773/AH$1)*100</f>
        <v>7.71089096539632E-005</v>
      </c>
      <c r="AI773" s="0" t="n">
        <f aca="false">(O773/AI$1)*100</f>
        <v>0.000202432926105502</v>
      </c>
      <c r="AJ773" s="0" t="n">
        <f aca="false">(P773/AJ$1)*100</f>
        <v>6.86110232909348E-005</v>
      </c>
      <c r="AK773" s="0" t="n">
        <f aca="false">(Q773/AK$1)*100</f>
        <v>8.27744402474738E-005</v>
      </c>
      <c r="AL773" s="0" t="n">
        <f aca="false">(R773/AL$1)*100</f>
        <v>7.80857033435539E-005</v>
      </c>
      <c r="AM773" s="0" t="n">
        <f aca="false">(S773/AM$1)*100</f>
        <v>7.95852240430933E-005</v>
      </c>
      <c r="AO773" s="0" t="s">
        <v>789</v>
      </c>
      <c r="AP773" s="0" t="n">
        <v>0.000416981298511041</v>
      </c>
      <c r="AQ773" s="0" t="n">
        <v>9.15315185514983E-006</v>
      </c>
      <c r="AR773" s="0" t="n">
        <v>3.59869972781477E-005</v>
      </c>
      <c r="AS773" s="0" t="n">
        <v>3.09043689555123E-005</v>
      </c>
      <c r="AT773" s="0" t="n">
        <v>9.95090366589124E-005</v>
      </c>
      <c r="AU773" s="0" t="n">
        <v>0.000120237175674971</v>
      </c>
      <c r="AV773" s="0" t="n">
        <v>0.000157417062092843</v>
      </c>
      <c r="AW773" s="0" t="n">
        <v>2.82428245771722E-005</v>
      </c>
      <c r="AX773" s="0" t="n">
        <v>0.000146754491402991</v>
      </c>
      <c r="AY773" s="0" t="n">
        <v>4.6764806685073E-005</v>
      </c>
      <c r="AZ773" s="0" t="n">
        <v>3.91806515751367E-005</v>
      </c>
      <c r="BA773" s="0" t="n">
        <v>8.58880950169285E-005</v>
      </c>
      <c r="BB773" s="0" t="n">
        <v>7.71089096539632E-005</v>
      </c>
      <c r="BC773" s="0" t="n">
        <v>0.000202432926105502</v>
      </c>
      <c r="BD773" s="0" t="n">
        <v>6.86110232909348E-005</v>
      </c>
      <c r="BE773" s="0" t="n">
        <v>8.27744402474738E-005</v>
      </c>
      <c r="BF773" s="0" t="n">
        <v>7.80857033435539E-005</v>
      </c>
      <c r="BG773" s="0" t="n">
        <v>7.95852240430933E-005</v>
      </c>
      <c r="BH773" s="1" t="n">
        <f aca="false">_xlfn.T.TEST(AP773:AU773,AV773:BA773,2,2)</f>
        <v>0.611374738291831</v>
      </c>
      <c r="BI773" s="1" t="n">
        <f aca="false">_xlfn.T.TEST(AP773:AU773,BB773:BG773,2,2)</f>
        <v>0.758849729231743</v>
      </c>
    </row>
    <row r="774" customFormat="false" ht="15" hidden="false" customHeight="false" outlineLevel="0" collapsed="false">
      <c r="A774" s="0" t="s">
        <v>790</v>
      </c>
      <c r="B774" s="0" t="n">
        <v>4.21299723269425</v>
      </c>
      <c r="C774" s="0" t="n">
        <v>0.302729813669301</v>
      </c>
      <c r="D774" s="0" t="n">
        <v>0.773676358103858</v>
      </c>
      <c r="E774" s="0" t="n">
        <v>0.420654784049785</v>
      </c>
      <c r="F774" s="0" t="n">
        <v>1.15963117492465</v>
      </c>
      <c r="G774" s="0" t="n">
        <v>1.98777832408513</v>
      </c>
      <c r="H774" s="0" t="n">
        <v>1.60915275379888</v>
      </c>
      <c r="I774" s="0" t="n">
        <v>1.26208351994887</v>
      </c>
      <c r="J774" s="0" t="n">
        <v>0.893245055437032</v>
      </c>
      <c r="K774" s="0" t="n">
        <v>0.5446217797393</v>
      </c>
      <c r="L774" s="0" t="n">
        <v>0.602260181360327</v>
      </c>
      <c r="M774" s="0" t="n">
        <v>2.27640333786715</v>
      </c>
      <c r="N774" s="0" t="n">
        <v>1.15963117492465</v>
      </c>
      <c r="O774" s="0" t="n">
        <v>1.50470120823252</v>
      </c>
      <c r="P774" s="0" t="n">
        <v>0.852675025527495</v>
      </c>
      <c r="Q774" s="0" t="n">
        <v>1.85538044180338</v>
      </c>
      <c r="R774" s="0" t="n">
        <v>0</v>
      </c>
      <c r="S774" s="0" t="n">
        <v>1.57637422260598</v>
      </c>
      <c r="U774" s="0" t="s">
        <v>790</v>
      </c>
      <c r="V774" s="0" t="n">
        <f aca="false">(B774/V$1)*100</f>
        <v>7.09700565354605E-005</v>
      </c>
      <c r="W774" s="0" t="n">
        <f aca="false">(C774/W$1)*100</f>
        <v>3.67039155479226E-006</v>
      </c>
      <c r="X774" s="0" t="n">
        <f aca="false">(D774/X$1)*100</f>
        <v>1.19497141462435E-005</v>
      </c>
      <c r="Y774" s="0" t="n">
        <f aca="false">(E774/Y$1)*100</f>
        <v>6.90697374454959E-006</v>
      </c>
      <c r="Z774" s="0" t="n">
        <f aca="false">(F774/Z$1)*100</f>
        <v>3.00295817738063E-005</v>
      </c>
      <c r="AA774" s="0" t="n">
        <f aca="false">(G774/AA$1)*100</f>
        <v>4.40338022853663E-005</v>
      </c>
      <c r="AB774" s="0" t="n">
        <f aca="false">(H774/AB$1)*100</f>
        <v>3.44039738695491E-005</v>
      </c>
      <c r="AC774" s="0" t="n">
        <f aca="false">(I774/AC$1)*100</f>
        <v>1.64495042170399E-005</v>
      </c>
      <c r="AD774" s="0" t="n">
        <f aca="false">(J774/AD$1)*100</f>
        <v>2.09395960400295E-005</v>
      </c>
      <c r="AE774" s="0" t="n">
        <f aca="false">(K774/AE$1)*100</f>
        <v>1.27540381868381E-005</v>
      </c>
      <c r="AF774" s="0" t="n">
        <f aca="false">(L774/AF$1)*100</f>
        <v>1.1952375959616E-005</v>
      </c>
      <c r="AG774" s="0" t="n">
        <f aca="false">(M774/AG$1)*100</f>
        <v>3.77073398363934E-005</v>
      </c>
      <c r="AH774" s="0" t="n">
        <f aca="false">(N774/AH$1)*100</f>
        <v>2.53654532462502E-005</v>
      </c>
      <c r="AI774" s="0" t="n">
        <f aca="false">(O774/AI$1)*100</f>
        <v>3.58827508850919E-005</v>
      </c>
      <c r="AJ774" s="0" t="n">
        <f aca="false">(P774/AJ$1)*100</f>
        <v>1.86224278383558E-005</v>
      </c>
      <c r="AK774" s="0" t="n">
        <f aca="false">(Q774/AK$1)*100</f>
        <v>2.93633318445036E-005</v>
      </c>
      <c r="AL774" s="0" t="n">
        <f aca="false">(R774/AL$1)*100</f>
        <v>0</v>
      </c>
      <c r="AM774" s="0" t="n">
        <f aca="false">(S774/AM$1)*100</f>
        <v>3.58398792274063E-005</v>
      </c>
      <c r="AO774" s="0" t="s">
        <v>790</v>
      </c>
      <c r="AP774" s="0" t="n">
        <v>7.09700565354605E-005</v>
      </c>
      <c r="AQ774" s="0" t="n">
        <v>3.67039155479226E-006</v>
      </c>
      <c r="AR774" s="0" t="n">
        <v>1.19497141462435E-005</v>
      </c>
      <c r="AS774" s="0" t="n">
        <v>6.90697374454958E-006</v>
      </c>
      <c r="AT774" s="0" t="n">
        <v>3.00295817738063E-005</v>
      </c>
      <c r="AU774" s="0" t="n">
        <v>4.40338022853663E-005</v>
      </c>
      <c r="AV774" s="0" t="n">
        <v>3.44039738695491E-005</v>
      </c>
      <c r="AW774" s="0" t="n">
        <v>1.64495042170399E-005</v>
      </c>
      <c r="AX774" s="0" t="n">
        <v>2.09395960400295E-005</v>
      </c>
      <c r="AY774" s="0" t="n">
        <v>1.27540381868381E-005</v>
      </c>
      <c r="AZ774" s="0" t="n">
        <v>1.1952375959616E-005</v>
      </c>
      <c r="BA774" s="0" t="n">
        <v>3.77073398363934E-005</v>
      </c>
      <c r="BB774" s="0" t="n">
        <v>2.53654532462502E-005</v>
      </c>
      <c r="BC774" s="0" t="n">
        <v>3.58827508850919E-005</v>
      </c>
      <c r="BD774" s="0" t="n">
        <v>1.86224278383558E-005</v>
      </c>
      <c r="BE774" s="0" t="n">
        <v>2.93633318445037E-005</v>
      </c>
      <c r="BF774" s="0" t="n">
        <v>0</v>
      </c>
      <c r="BG774" s="0" t="n">
        <v>3.58398792274063E-005</v>
      </c>
      <c r="BH774" s="1" t="n">
        <f aca="false">_xlfn.T.TEST(AP774:AU774,AV774:BA774,2,2)</f>
        <v>0.641410602674242</v>
      </c>
      <c r="BI774" s="1" t="n">
        <f aca="false">_xlfn.T.TEST(AP774:AU774,BB774:BG774,2,2)</f>
        <v>0.761184076273086</v>
      </c>
    </row>
    <row r="775" customFormat="false" ht="15" hidden="false" customHeight="false" outlineLevel="0" collapsed="false">
      <c r="A775" s="0" t="s">
        <v>791</v>
      </c>
      <c r="B775" s="0" t="n">
        <v>40.1793703820458</v>
      </c>
      <c r="C775" s="0" t="n">
        <v>22.7808357159776</v>
      </c>
      <c r="D775" s="0" t="n">
        <v>12.1967899575209</v>
      </c>
      <c r="E775" s="0" t="n">
        <v>24.6123211688707</v>
      </c>
      <c r="F775" s="0" t="n">
        <v>13.1865358060253</v>
      </c>
      <c r="G775" s="0" t="n">
        <v>11.4911849406476</v>
      </c>
      <c r="H775" s="0" t="n">
        <v>11.8983590569532</v>
      </c>
      <c r="I775" s="0" t="n">
        <v>17.5219644892107</v>
      </c>
      <c r="J775" s="0" t="n">
        <v>14.940903236503</v>
      </c>
      <c r="K775" s="0" t="n">
        <v>38.2678589756748</v>
      </c>
      <c r="L775" s="0" t="n">
        <v>16.5103643332961</v>
      </c>
      <c r="M775" s="0" t="n">
        <v>17.5219644892107</v>
      </c>
      <c r="N775" s="0" t="n">
        <v>48.2712642418551</v>
      </c>
      <c r="O775" s="0" t="n">
        <v>18.5598609733366</v>
      </c>
      <c r="P775" s="0" t="n">
        <v>14.843787059916</v>
      </c>
      <c r="Q775" s="0" t="n">
        <v>46.2903156353615</v>
      </c>
      <c r="R775" s="0" t="n">
        <v>13.3320192861692</v>
      </c>
      <c r="S775" s="0" t="n">
        <v>21.746029893936</v>
      </c>
      <c r="U775" s="0" t="s">
        <v>791</v>
      </c>
      <c r="V775" s="0" t="n">
        <f aca="false">(B775/V$1)*100</f>
        <v>0.000676841694896965</v>
      </c>
      <c r="W775" s="0" t="n">
        <f aca="false">(C775/W$1)*100</f>
        <v>0.000276202023215242</v>
      </c>
      <c r="X775" s="0" t="n">
        <f aca="false">(D775/X$1)*100</f>
        <v>0.000188383879082659</v>
      </c>
      <c r="Y775" s="0" t="n">
        <f aca="false">(E775/Y$1)*100</f>
        <v>0.000404123910036626</v>
      </c>
      <c r="Z775" s="0" t="n">
        <f aca="false">(F775/Z$1)*100</f>
        <v>0.000341475948441963</v>
      </c>
      <c r="AA775" s="0" t="n">
        <f aca="false">(G775/AA$1)*100</f>
        <v>0.000254555832292789</v>
      </c>
      <c r="AB775" s="0" t="n">
        <f aca="false">(H775/AB$1)*100</f>
        <v>0.000254389046111091</v>
      </c>
      <c r="AC775" s="0" t="n">
        <f aca="false">(I775/AC$1)*100</f>
        <v>0.000228374449234368</v>
      </c>
      <c r="AD775" s="0" t="n">
        <f aca="false">(J775/AD$1)*100</f>
        <v>0.000350247086553949</v>
      </c>
      <c r="AE775" s="0" t="n">
        <f aca="false">(K775/AE$1)*100</f>
        <v>0.000896162718534542</v>
      </c>
      <c r="AF775" s="0" t="n">
        <f aca="false">(L775/AF$1)*100</f>
        <v>0.000327662508412996</v>
      </c>
      <c r="AG775" s="0" t="n">
        <f aca="false">(M775/AG$1)*100</f>
        <v>0.00029024147812704</v>
      </c>
      <c r="AH775" s="0" t="n">
        <f aca="false">(N775/AH$1)*100</f>
        <v>0.00105587235212414</v>
      </c>
      <c r="AI775" s="0" t="n">
        <f aca="false">(O775/AI$1)*100</f>
        <v>0.000442598745933395</v>
      </c>
      <c r="AJ775" s="0" t="n">
        <f aca="false">(P775/AJ$1)*100</f>
        <v>0.00032418840131995</v>
      </c>
      <c r="AK775" s="0" t="n">
        <f aca="false">(Q775/AK$1)*100</f>
        <v>0.000732592555447437</v>
      </c>
      <c r="AL775" s="0" t="n">
        <f aca="false">(R775/AL$1)*100</f>
        <v>0.000295315092258008</v>
      </c>
      <c r="AM775" s="0" t="n">
        <f aca="false">(S775/AM$1)*100</f>
        <v>0.00049440994016371</v>
      </c>
      <c r="AO775" s="0" t="s">
        <v>791</v>
      </c>
      <c r="AP775" s="0" t="n">
        <v>0.000676841694896965</v>
      </c>
      <c r="AQ775" s="0" t="n">
        <v>0.000276202023215242</v>
      </c>
      <c r="AR775" s="0" t="n">
        <v>0.000188383879082659</v>
      </c>
      <c r="AS775" s="0" t="n">
        <v>0.000404123910036626</v>
      </c>
      <c r="AT775" s="0" t="n">
        <v>0.000341475948441963</v>
      </c>
      <c r="AU775" s="0" t="n">
        <v>0.000254555832292789</v>
      </c>
      <c r="AV775" s="0" t="n">
        <v>0.000254389046111091</v>
      </c>
      <c r="AW775" s="0" t="n">
        <v>0.000228374449234368</v>
      </c>
      <c r="AX775" s="0" t="n">
        <v>0.000350247086553949</v>
      </c>
      <c r="AY775" s="0" t="n">
        <v>0.000896162718534542</v>
      </c>
      <c r="AZ775" s="0" t="n">
        <v>0.000327662508412996</v>
      </c>
      <c r="BA775" s="0" t="n">
        <v>0.00029024147812704</v>
      </c>
      <c r="BB775" s="0" t="n">
        <v>0.00105587235212414</v>
      </c>
      <c r="BC775" s="0" t="n">
        <v>0.000442598745933395</v>
      </c>
      <c r="BD775" s="0" t="n">
        <v>0.00032418840131995</v>
      </c>
      <c r="BE775" s="0" t="n">
        <v>0.000732592555447437</v>
      </c>
      <c r="BF775" s="0" t="n">
        <v>0.000295315092258008</v>
      </c>
      <c r="BG775" s="0" t="n">
        <v>0.00049440994016371</v>
      </c>
      <c r="BH775" s="1" t="n">
        <f aca="false">_xlfn.T.TEST(AP775:AU775,AV775:BA775,2,2)</f>
        <v>0.789138707270098</v>
      </c>
      <c r="BI775" s="1" t="n">
        <f aca="false">_xlfn.T.TEST(AP775:AU775,BB775:BG775,2,2)</f>
        <v>0.176178188566897</v>
      </c>
    </row>
    <row r="776" customFormat="false" ht="15" hidden="false" customHeight="false" outlineLevel="0" collapsed="false">
      <c r="A776" s="0" t="s">
        <v>792</v>
      </c>
      <c r="B776" s="0" t="n">
        <v>23.3414310184773</v>
      </c>
      <c r="C776" s="0" t="n">
        <v>12.5445093611625</v>
      </c>
      <c r="D776" s="0" t="n">
        <v>8.66534094771127</v>
      </c>
      <c r="E776" s="0" t="n">
        <v>11.0511719146346</v>
      </c>
      <c r="F776" s="0" t="n">
        <v>5.37350220493252</v>
      </c>
      <c r="G776" s="0" t="n">
        <v>12.5965793355342</v>
      </c>
      <c r="H776" s="0" t="n">
        <v>6.44763084015769</v>
      </c>
      <c r="I776" s="0" t="n">
        <v>9.59667493547586</v>
      </c>
      <c r="J776" s="0" t="n">
        <v>10.7004993379858</v>
      </c>
      <c r="K776" s="0" t="n">
        <v>18.2169249717746</v>
      </c>
      <c r="L776" s="0" t="n">
        <v>10.1063103965862</v>
      </c>
      <c r="M776" s="0" t="n">
        <v>9.53479395654891</v>
      </c>
      <c r="N776" s="0" t="n">
        <v>14.819952560049</v>
      </c>
      <c r="O776" s="0" t="n">
        <v>14.0534868910996</v>
      </c>
      <c r="P776" s="0" t="n">
        <v>11.0511719146346</v>
      </c>
      <c r="Q776" s="0" t="n">
        <v>25.0898893338501</v>
      </c>
      <c r="R776" s="0" t="n">
        <v>6.29984534675683</v>
      </c>
      <c r="S776" s="0" t="n">
        <v>15.5793846189748</v>
      </c>
      <c r="U776" s="0" t="s">
        <v>792</v>
      </c>
      <c r="V776" s="0" t="n">
        <f aca="false">(B776/V$1)*100</f>
        <v>0.000393198140778392</v>
      </c>
      <c r="W776" s="0" t="n">
        <f aca="false">(C776/W$1)*100</f>
        <v>0.000152093580279215</v>
      </c>
      <c r="X776" s="0" t="n">
        <f aca="false">(D776/X$1)*100</f>
        <v>0.000133839358305671</v>
      </c>
      <c r="Y776" s="0" t="n">
        <f aca="false">(E776/Y$1)*100</f>
        <v>0.000181455571540227</v>
      </c>
      <c r="Z776" s="0" t="n">
        <f aca="false">(F776/Z$1)*100</f>
        <v>0.000139151160613835</v>
      </c>
      <c r="AA776" s="0" t="n">
        <f aca="false">(G776/AA$1)*100</f>
        <v>0.000279042827468264</v>
      </c>
      <c r="AB776" s="0" t="n">
        <f aca="false">(H776/AB$1)*100</f>
        <v>0.000137851501308128</v>
      </c>
      <c r="AC776" s="0" t="n">
        <f aca="false">(I776/AC$1)*100</f>
        <v>0.000125079317117671</v>
      </c>
      <c r="AD776" s="0" t="n">
        <f aca="false">(J776/AD$1)*100</f>
        <v>0.000250842847883886</v>
      </c>
      <c r="AE776" s="0" t="n">
        <f aca="false">(K776/AE$1)*100</f>
        <v>0.000426606803804274</v>
      </c>
      <c r="AF776" s="0" t="n">
        <f aca="false">(L776/AF$1)*100</f>
        <v>0.000200568500397511</v>
      </c>
      <c r="AG776" s="0" t="n">
        <f aca="false">(M776/AG$1)*100</f>
        <v>0.000157938494470158</v>
      </c>
      <c r="AH776" s="0" t="n">
        <f aca="false">(N776/AH$1)*100</f>
        <v>0.000324167564568963</v>
      </c>
      <c r="AI776" s="0" t="n">
        <f aca="false">(O776/AI$1)*100</f>
        <v>0.000335134820402368</v>
      </c>
      <c r="AJ776" s="0" t="n">
        <f aca="false">(P776/AJ$1)*100</f>
        <v>0.000241357663058364</v>
      </c>
      <c r="AK776" s="0" t="n">
        <f aca="false">(Q776/AK$1)*100</f>
        <v>0.000397073683570597</v>
      </c>
      <c r="AL776" s="0" t="n">
        <f aca="false">(R776/AL$1)*100</f>
        <v>0.000139546708555899</v>
      </c>
      <c r="AM776" s="0" t="n">
        <f aca="false">(S776/AM$1)*100</f>
        <v>0.000354207303807794</v>
      </c>
      <c r="AO776" s="0" t="s">
        <v>792</v>
      </c>
      <c r="AP776" s="0" t="n">
        <v>0.000393198140778392</v>
      </c>
      <c r="AQ776" s="0" t="n">
        <v>0.000152093580279215</v>
      </c>
      <c r="AR776" s="0" t="n">
        <v>0.000133839358305671</v>
      </c>
      <c r="AS776" s="0" t="n">
        <v>0.000181455571540227</v>
      </c>
      <c r="AT776" s="0" t="n">
        <v>0.000139151160613835</v>
      </c>
      <c r="AU776" s="0" t="n">
        <v>0.000279042827468264</v>
      </c>
      <c r="AV776" s="0" t="n">
        <v>0.000137851501308128</v>
      </c>
      <c r="AW776" s="0" t="n">
        <v>0.000125079317117671</v>
      </c>
      <c r="AX776" s="0" t="n">
        <v>0.000250842847883886</v>
      </c>
      <c r="AY776" s="0" t="n">
        <v>0.000426606803804274</v>
      </c>
      <c r="AZ776" s="0" t="n">
        <v>0.000200568500397511</v>
      </c>
      <c r="BA776" s="0" t="n">
        <v>0.000157938494470158</v>
      </c>
      <c r="BB776" s="0" t="n">
        <v>0.000324167564568963</v>
      </c>
      <c r="BC776" s="0" t="n">
        <v>0.000335134820402368</v>
      </c>
      <c r="BD776" s="0" t="n">
        <v>0.000241357663058364</v>
      </c>
      <c r="BE776" s="0" t="n">
        <v>0.000397073683570597</v>
      </c>
      <c r="BF776" s="0" t="n">
        <v>0.000139546708555899</v>
      </c>
      <c r="BG776" s="0" t="n">
        <v>0.000354207303807794</v>
      </c>
      <c r="BH776" s="1" t="n">
        <f aca="false">_xlfn.T.TEST(AP776:AU776,AV776:BA776,2,2)</f>
        <v>0.958227866573574</v>
      </c>
      <c r="BI776" s="1" t="n">
        <f aca="false">_xlfn.T.TEST(AP776:AU776,BB776:BG776,2,2)</f>
        <v>0.163034377662548</v>
      </c>
    </row>
    <row r="777" customFormat="false" ht="15" hidden="false" customHeight="false" outlineLevel="0" collapsed="false">
      <c r="A777" s="0" t="s">
        <v>793</v>
      </c>
      <c r="B777" s="0" t="n">
        <v>8.83587105597334</v>
      </c>
      <c r="C777" s="0" t="n">
        <v>2.5435004932938</v>
      </c>
      <c r="D777" s="0" t="n">
        <v>2.20958455823353</v>
      </c>
      <c r="E777" s="0" t="n">
        <v>1.01718131700883</v>
      </c>
      <c r="F777" s="0" t="n">
        <v>3.82559503481863</v>
      </c>
      <c r="G777" s="0" t="n">
        <v>5.07831706117862</v>
      </c>
      <c r="H777" s="0" t="n">
        <v>3.46293831321709</v>
      </c>
      <c r="I777" s="0" t="n">
        <v>4.67074392103019</v>
      </c>
      <c r="J777" s="0" t="n">
        <v>2.64872141151291</v>
      </c>
      <c r="K777" s="0" t="n">
        <v>3.38512265216053</v>
      </c>
      <c r="L777" s="0" t="n">
        <v>3.21722302854378</v>
      </c>
      <c r="M777" s="0" t="n">
        <v>4.40760210270926</v>
      </c>
      <c r="N777" s="0" t="n">
        <v>4.00952710751714</v>
      </c>
      <c r="O777" s="0" t="n">
        <v>5.88342898799438</v>
      </c>
      <c r="P777" s="0" t="n">
        <v>3.61710373336778</v>
      </c>
      <c r="Q777" s="0" t="n">
        <v>3.61710373336778</v>
      </c>
      <c r="R777" s="0" t="n">
        <v>3.271977438821</v>
      </c>
      <c r="S777" s="0" t="n">
        <v>4.87439179491966</v>
      </c>
      <c r="U777" s="0" t="s">
        <v>793</v>
      </c>
      <c r="V777" s="0" t="n">
        <f aca="false">(B777/V$1)*100</f>
        <v>0.000148844690311235</v>
      </c>
      <c r="W777" s="0" t="n">
        <f aca="false">(C777/W$1)*100</f>
        <v>3.08382006286096E-005</v>
      </c>
      <c r="X777" s="0" t="n">
        <f aca="false">(D777/X$1)*100</f>
        <v>3.41278411525404E-005</v>
      </c>
      <c r="Y777" s="0" t="n">
        <f aca="false">(E777/Y$1)*100</f>
        <v>1.67016872657149E-005</v>
      </c>
      <c r="Z777" s="0" t="n">
        <f aca="false">(F777/Z$1)*100</f>
        <v>9.90668597185811E-005</v>
      </c>
      <c r="AA777" s="0" t="n">
        <f aca="false">(G777/AA$1)*100</f>
        <v>0.000112496251068268</v>
      </c>
      <c r="AB777" s="0" t="n">
        <f aca="false">(H777/AB$1)*100</f>
        <v>7.40382409056685E-005</v>
      </c>
      <c r="AC777" s="0" t="n">
        <f aca="false">(I777/AC$1)*100</f>
        <v>6.08766540496562E-005</v>
      </c>
      <c r="AD777" s="0" t="n">
        <f aca="false">(J777/AD$1)*100</f>
        <v>6.20917586300222E-005</v>
      </c>
      <c r="AE777" s="0" t="n">
        <f aca="false">(K777/AE$1)*100</f>
        <v>7.92733327584742E-005</v>
      </c>
      <c r="AF777" s="0" t="n">
        <f aca="false">(L777/AF$1)*100</f>
        <v>6.38485830098128E-005</v>
      </c>
      <c r="AG777" s="0" t="n">
        <f aca="false">(M777/AG$1)*100</f>
        <v>7.30094476606148E-005</v>
      </c>
      <c r="AH777" s="0" t="n">
        <f aca="false">(N777/AH$1)*100</f>
        <v>8.77032927231432E-005</v>
      </c>
      <c r="AI777" s="0" t="n">
        <f aca="false">(O777/AI$1)*100</f>
        <v>0.000140302683065107</v>
      </c>
      <c r="AJ777" s="0" t="n">
        <f aca="false">(P777/AJ$1)*100</f>
        <v>7.89975679384045E-005</v>
      </c>
      <c r="AK777" s="0" t="n">
        <f aca="false">(Q777/AK$1)*100</f>
        <v>5.72444415419392E-005</v>
      </c>
      <c r="AL777" s="0" t="n">
        <f aca="false">(R777/AL$1)*100</f>
        <v>7.24769668023179E-005</v>
      </c>
      <c r="AM777" s="0" t="n">
        <f aca="false">(S777/AM$1)*100</f>
        <v>0.000110822424480007</v>
      </c>
      <c r="AO777" s="0" t="s">
        <v>793</v>
      </c>
      <c r="AP777" s="0" t="n">
        <v>0.000148844690311235</v>
      </c>
      <c r="AQ777" s="0" t="n">
        <v>3.08382006286096E-005</v>
      </c>
      <c r="AR777" s="0" t="n">
        <v>3.41278411525404E-005</v>
      </c>
      <c r="AS777" s="0" t="n">
        <v>1.67016872657149E-005</v>
      </c>
      <c r="AT777" s="0" t="n">
        <v>9.90668597185811E-005</v>
      </c>
      <c r="AU777" s="0" t="n">
        <v>0.000112496251068268</v>
      </c>
      <c r="AV777" s="0" t="n">
        <v>7.40382409056685E-005</v>
      </c>
      <c r="AW777" s="0" t="n">
        <v>6.08766540496562E-005</v>
      </c>
      <c r="AX777" s="0" t="n">
        <v>6.20917586300222E-005</v>
      </c>
      <c r="AY777" s="0" t="n">
        <v>7.92733327584742E-005</v>
      </c>
      <c r="AZ777" s="0" t="n">
        <v>6.38485830098128E-005</v>
      </c>
      <c r="BA777" s="0" t="n">
        <v>7.30094476606148E-005</v>
      </c>
      <c r="BB777" s="0" t="n">
        <v>8.77032927231432E-005</v>
      </c>
      <c r="BC777" s="0" t="n">
        <v>0.000140302683065107</v>
      </c>
      <c r="BD777" s="0" t="n">
        <v>7.89975679384045E-005</v>
      </c>
      <c r="BE777" s="0" t="n">
        <v>5.72444415419392E-005</v>
      </c>
      <c r="BF777" s="0" t="n">
        <v>7.24769668023179E-005</v>
      </c>
      <c r="BG777" s="0" t="n">
        <v>0.000110822424480007</v>
      </c>
      <c r="BH777" s="1" t="n">
        <f aca="false">_xlfn.T.TEST(AP777:AU777,AV777:BA777,2,2)</f>
        <v>0.832099149797241</v>
      </c>
      <c r="BI777" s="1" t="n">
        <f aca="false">_xlfn.T.TEST(AP777:AU777,BB777:BG777,2,2)</f>
        <v>0.499766922332745</v>
      </c>
    </row>
    <row r="778" customFormat="false" ht="15" hidden="false" customHeight="false" outlineLevel="0" collapsed="false">
      <c r="A778" s="0" t="s">
        <v>794</v>
      </c>
      <c r="B778" s="0" t="n">
        <v>14971.0630072358</v>
      </c>
      <c r="C778" s="0" t="n">
        <v>3848.95937704934</v>
      </c>
      <c r="D778" s="0" t="n">
        <v>10872.2761837421</v>
      </c>
      <c r="E778" s="0" t="n">
        <v>7730.64522947881</v>
      </c>
      <c r="F778" s="0" t="n">
        <v>18063.6453399457</v>
      </c>
      <c r="G778" s="0" t="n">
        <v>19002.8350424949</v>
      </c>
      <c r="H778" s="0" t="n">
        <v>19097.5111261351</v>
      </c>
      <c r="I778" s="0" t="n">
        <v>3979.01164663245</v>
      </c>
      <c r="J778" s="0" t="n">
        <v>17662.6577900944</v>
      </c>
      <c r="K778" s="0" t="n">
        <v>10819.8373191009</v>
      </c>
      <c r="L778" s="0" t="n">
        <v>10872.2761837421</v>
      </c>
      <c r="M778" s="0" t="n">
        <v>8803.81207955005</v>
      </c>
      <c r="N778" s="0" t="n">
        <v>7621.75966234489</v>
      </c>
      <c r="O778" s="0" t="n">
        <v>24566.8674731687</v>
      </c>
      <c r="P778" s="0" t="n">
        <v>4188.09007559025</v>
      </c>
      <c r="Q778" s="0" t="n">
        <v>8664.18529044482</v>
      </c>
      <c r="R778" s="0" t="n">
        <v>16689.441125633</v>
      </c>
      <c r="S778" s="0" t="n">
        <v>12968.1014666931</v>
      </c>
      <c r="U778" s="0" t="s">
        <v>794</v>
      </c>
      <c r="V778" s="0" t="n">
        <f aca="false">(B778/V$1)*100</f>
        <v>0.252195083294653</v>
      </c>
      <c r="W778" s="0" t="n">
        <f aca="false">(C778/W$1)*100</f>
        <v>0.0466659950700884</v>
      </c>
      <c r="X778" s="0" t="n">
        <f aca="false">(D778/X$1)*100</f>
        <v>0.167926279708406</v>
      </c>
      <c r="Y778" s="0" t="n">
        <f aca="false">(E778/Y$1)*100</f>
        <v>0.126933926946896</v>
      </c>
      <c r="Z778" s="0" t="n">
        <f aca="false">(F778/Z$1)*100</f>
        <v>0.467772621673594</v>
      </c>
      <c r="AA778" s="0" t="n">
        <f aca="false">(G778/AA$1)*100</f>
        <v>0.420955934061597</v>
      </c>
      <c r="AB778" s="0" t="n">
        <f aca="false">(H778/AB$1)*100</f>
        <v>0.408308205797034</v>
      </c>
      <c r="AC778" s="0" t="n">
        <f aca="false">(I778/AC$1)*100</f>
        <v>0.0518608854535895</v>
      </c>
      <c r="AD778" s="0" t="n">
        <f aca="false">(J778/AD$1)*100</f>
        <v>0.414050899992838</v>
      </c>
      <c r="AE778" s="0" t="n">
        <f aca="false">(K778/AE$1)*100</f>
        <v>0.253380645939729</v>
      </c>
      <c r="AF778" s="0" t="n">
        <f aca="false">(L778/AF$1)*100</f>
        <v>0.215769756173067</v>
      </c>
      <c r="AG778" s="0" t="n">
        <f aca="false">(M778/AG$1)*100</f>
        <v>0.145830191169186</v>
      </c>
      <c r="AH778" s="0" t="n">
        <f aca="false">(N778/AH$1)*100</f>
        <v>0.16671627371688</v>
      </c>
      <c r="AI778" s="0" t="n">
        <f aca="false">(O778/AI$1)*100</f>
        <v>0.585848393517444</v>
      </c>
      <c r="AJ778" s="0" t="n">
        <f aca="false">(P778/AJ$1)*100</f>
        <v>0.0914679131888081</v>
      </c>
      <c r="AK778" s="0" t="n">
        <f aca="false">(Q778/AK$1)*100</f>
        <v>0.137119774529001</v>
      </c>
      <c r="AL778" s="0" t="n">
        <f aca="false">(R778/AL$1)*100</f>
        <v>0.369684722168379</v>
      </c>
      <c r="AM778" s="0" t="n">
        <f aca="false">(S778/AM$1)*100</f>
        <v>0.294838106148863</v>
      </c>
      <c r="AO778" s="0" t="s">
        <v>794</v>
      </c>
      <c r="AP778" s="0" t="n">
        <v>0.252195083294653</v>
      </c>
      <c r="AQ778" s="0" t="n">
        <v>0.0466659950700884</v>
      </c>
      <c r="AR778" s="0" t="n">
        <v>0.167926279708406</v>
      </c>
      <c r="AS778" s="0" t="n">
        <v>0.126933926946896</v>
      </c>
      <c r="AT778" s="0" t="n">
        <v>0.467772621673594</v>
      </c>
      <c r="AU778" s="0" t="n">
        <v>0.420955934061597</v>
      </c>
      <c r="AV778" s="0" t="n">
        <v>0.408308205797034</v>
      </c>
      <c r="AW778" s="0" t="n">
        <v>0.0518608854535895</v>
      </c>
      <c r="AX778" s="0" t="n">
        <v>0.414050899992838</v>
      </c>
      <c r="AY778" s="0" t="n">
        <v>0.253380645939729</v>
      </c>
      <c r="AZ778" s="0" t="n">
        <v>0.215769756173067</v>
      </c>
      <c r="BA778" s="0" t="n">
        <v>0.145830191169186</v>
      </c>
      <c r="BB778" s="0" t="n">
        <v>0.16671627371688</v>
      </c>
      <c r="BC778" s="0" t="n">
        <v>0.585848393517444</v>
      </c>
      <c r="BD778" s="0" t="n">
        <v>0.0914679131888081</v>
      </c>
      <c r="BE778" s="0" t="n">
        <v>0.137119774529001</v>
      </c>
      <c r="BF778" s="0" t="n">
        <v>0.369684722168379</v>
      </c>
      <c r="BG778" s="0" t="n">
        <v>0.294838106148863</v>
      </c>
      <c r="BH778" s="1" t="n">
        <f aca="false">_xlfn.T.TEST(AP778:AU778,AV778:BA778,2,2)</f>
        <v>0.990273073076042</v>
      </c>
      <c r="BI778" s="1" t="n">
        <f aca="false">_xlfn.T.TEST(AP778:AU778,BB778:BG778,2,2)</f>
        <v>0.794506919807679</v>
      </c>
    </row>
    <row r="779" customFormat="false" ht="15" hidden="false" customHeight="false" outlineLevel="0" collapsed="false">
      <c r="A779" s="0" t="s">
        <v>795</v>
      </c>
      <c r="B779" s="0" t="n">
        <v>102.970930192979</v>
      </c>
      <c r="C779" s="0" t="n">
        <v>11.4587510479523</v>
      </c>
      <c r="D779" s="0" t="n">
        <v>21.1974796518741</v>
      </c>
      <c r="E779" s="0" t="n">
        <v>8.69761896709169</v>
      </c>
      <c r="F779" s="0" t="n">
        <v>18.2133365009132</v>
      </c>
      <c r="G779" s="0" t="n">
        <v>28.1124885860785</v>
      </c>
      <c r="H779" s="0" t="n">
        <v>53.1129202596861</v>
      </c>
      <c r="I779" s="0" t="n">
        <v>34.2910325511552</v>
      </c>
      <c r="J779" s="0" t="n">
        <v>28.1124885860785</v>
      </c>
      <c r="K779" s="0" t="n">
        <v>34.1835163707277</v>
      </c>
      <c r="L779" s="0" t="n">
        <v>25.4022304094873</v>
      </c>
      <c r="M779" s="0" t="n">
        <v>36.9490497371613</v>
      </c>
      <c r="N779" s="0" t="n">
        <v>24.9202183980423</v>
      </c>
      <c r="O779" s="0" t="n">
        <v>31.8741905004338</v>
      </c>
      <c r="P779" s="0" t="n">
        <v>26.3798167797516</v>
      </c>
      <c r="Q779" s="0" t="n">
        <v>49.9176462989278</v>
      </c>
      <c r="R779" s="0" t="n">
        <v>27.7299329835946</v>
      </c>
      <c r="S779" s="0" t="n">
        <v>30.0841277434862</v>
      </c>
      <c r="U779" s="0" t="s">
        <v>795</v>
      </c>
      <c r="V779" s="0" t="n">
        <f aca="false">(B779/V$1)*100</f>
        <v>0.00173459708935799</v>
      </c>
      <c r="W779" s="0" t="n">
        <f aca="false">(C779/W$1)*100</f>
        <v>0.00013892950471279</v>
      </c>
      <c r="X779" s="0" t="n">
        <f aca="false">(D779/X$1)*100</f>
        <v>0.000327402821357385</v>
      </c>
      <c r="Y779" s="0" t="n">
        <f aca="false">(E779/Y$1)*100</f>
        <v>0.000142811226981526</v>
      </c>
      <c r="Z779" s="0" t="n">
        <f aca="false">(F779/Z$1)*100</f>
        <v>0.000471648994658636</v>
      </c>
      <c r="AA779" s="0" t="n">
        <f aca="false">(G779/AA$1)*100</f>
        <v>0.000622755439653332</v>
      </c>
      <c r="AB779" s="0" t="n">
        <f aca="false">(H779/AB$1)*100</f>
        <v>0.00113556374087905</v>
      </c>
      <c r="AC779" s="0" t="n">
        <f aca="false">(I779/AC$1)*100</f>
        <v>0.00044693594016641</v>
      </c>
      <c r="AD779" s="0" t="n">
        <f aca="false">(J779/AD$1)*100</f>
        <v>0.000659017535097814</v>
      </c>
      <c r="AE779" s="0" t="n">
        <f aca="false">(K779/AE$1)*100</f>
        <v>0.000800514943345381</v>
      </c>
      <c r="AF779" s="0" t="n">
        <f aca="false">(L779/AF$1)*100</f>
        <v>0.000504129307338902</v>
      </c>
      <c r="AG779" s="0" t="n">
        <f aca="false">(M779/AG$1)*100</f>
        <v>0.000612040209173273</v>
      </c>
      <c r="AH779" s="0" t="n">
        <f aca="false">(N779/AH$1)*100</f>
        <v>0.000545098000407725</v>
      </c>
      <c r="AI779" s="0" t="n">
        <f aca="false">(O779/AI$1)*100</f>
        <v>0.000760106811328011</v>
      </c>
      <c r="AJ779" s="0" t="n">
        <f aca="false">(P779/AJ$1)*100</f>
        <v>0.000576135361846754</v>
      </c>
      <c r="AK779" s="0" t="n">
        <f aca="false">(Q779/AK$1)*100</f>
        <v>0.000789998848833021</v>
      </c>
      <c r="AL779" s="0" t="n">
        <f aca="false">(R779/AL$1)*100</f>
        <v>0.000614240614387207</v>
      </c>
      <c r="AM779" s="0" t="n">
        <f aca="false">(S779/AM$1)*100</f>
        <v>0.000683981943834358</v>
      </c>
      <c r="AO779" s="0" t="s">
        <v>795</v>
      </c>
      <c r="AP779" s="0" t="n">
        <v>0.00173459708935799</v>
      </c>
      <c r="AQ779" s="0" t="n">
        <v>0.00013892950471279</v>
      </c>
      <c r="AR779" s="0" t="n">
        <v>0.000327402821357385</v>
      </c>
      <c r="AS779" s="0" t="n">
        <v>0.000142811226981526</v>
      </c>
      <c r="AT779" s="0" t="n">
        <v>0.000471648994658636</v>
      </c>
      <c r="AU779" s="0" t="n">
        <v>0.000622755439653332</v>
      </c>
      <c r="AV779" s="0" t="n">
        <v>0.00113556374087905</v>
      </c>
      <c r="AW779" s="0" t="n">
        <v>0.00044693594016641</v>
      </c>
      <c r="AX779" s="0" t="n">
        <v>0.000659017535097814</v>
      </c>
      <c r="AY779" s="0" t="n">
        <v>0.000800514943345381</v>
      </c>
      <c r="AZ779" s="0" t="n">
        <v>0.000504129307338902</v>
      </c>
      <c r="BA779" s="0" t="n">
        <v>0.000612040209173274</v>
      </c>
      <c r="BB779" s="0" t="n">
        <v>0.000545098000407725</v>
      </c>
      <c r="BC779" s="0" t="n">
        <v>0.000760106811328012</v>
      </c>
      <c r="BD779" s="0" t="n">
        <v>0.000576135361846754</v>
      </c>
      <c r="BE779" s="0" t="n">
        <v>0.000789998848833021</v>
      </c>
      <c r="BF779" s="0" t="n">
        <v>0.000614240614387207</v>
      </c>
      <c r="BG779" s="0" t="n">
        <v>0.000683981943834358</v>
      </c>
      <c r="BH779" s="1" t="n">
        <f aca="false">_xlfn.T.TEST(AP779:AU779,AV779:BA779,2,2)</f>
        <v>0.660346103674822</v>
      </c>
      <c r="BI779" s="1" t="n">
        <f aca="false">_xlfn.T.TEST(AP779:AU779,BB779:BG779,2,2)</f>
        <v>0.728450775397952</v>
      </c>
    </row>
    <row r="780" customFormat="false" ht="15" hidden="false" customHeight="false" outlineLevel="0" collapsed="false">
      <c r="A780" s="0" t="s">
        <v>792</v>
      </c>
      <c r="B780" s="0" t="n">
        <v>1.68505204488298</v>
      </c>
      <c r="C780" s="0" t="n">
        <v>0.837714509511889</v>
      </c>
      <c r="D780" s="0" t="n">
        <v>1.04791172181723</v>
      </c>
      <c r="E780" s="0" t="n">
        <v>1.27422464233774</v>
      </c>
      <c r="F780" s="0" t="n">
        <v>1.12176869738229</v>
      </c>
      <c r="G780" s="0" t="n">
        <v>2.45399311652736</v>
      </c>
      <c r="H780" s="0" t="n">
        <v>1.58933663435731</v>
      </c>
      <c r="I780" s="0" t="n">
        <v>1.04457837212678</v>
      </c>
      <c r="J780" s="0" t="n">
        <v>1.27422464233774</v>
      </c>
      <c r="K780" s="0" t="n">
        <v>1.6114133223853</v>
      </c>
      <c r="L780" s="0" t="n">
        <v>0.749879051765844</v>
      </c>
      <c r="M780" s="0" t="n">
        <v>1.51086277248833</v>
      </c>
      <c r="N780" s="0" t="n">
        <v>1.75359184553868</v>
      </c>
      <c r="O780" s="0" t="n">
        <v>2.11081174250616</v>
      </c>
      <c r="P780" s="0" t="n">
        <v>1.19601793344465</v>
      </c>
      <c r="Q780" s="0" t="n">
        <v>4.80127459845843</v>
      </c>
      <c r="R780" s="0" t="n">
        <v>1.18264244776663</v>
      </c>
      <c r="S780" s="0" t="n">
        <v>1.04080370582127</v>
      </c>
      <c r="U780" s="0" t="s">
        <v>792</v>
      </c>
      <c r="V780" s="0" t="n">
        <f aca="false">(B780/V$1)*100</f>
        <v>2.83855488825139E-005</v>
      </c>
      <c r="W780" s="0" t="n">
        <f aca="false">(C780/W$1)*100</f>
        <v>1.01567144106863E-005</v>
      </c>
      <c r="X780" s="0" t="n">
        <f aca="false">(D780/X$1)*100</f>
        <v>1.61853795777133E-005</v>
      </c>
      <c r="Y780" s="0" t="n">
        <f aca="false">(E780/Y$1)*100</f>
        <v>2.09222300161532E-005</v>
      </c>
      <c r="Z780" s="0" t="n">
        <f aca="false">(F780/Z$1)*100</f>
        <v>2.90491024713324E-005</v>
      </c>
      <c r="AA780" s="0" t="n">
        <f aca="false">(G780/AA$1)*100</f>
        <v>5.43615182807415E-005</v>
      </c>
      <c r="AB780" s="0" t="n">
        <f aca="false">(H780/AB$1)*100</f>
        <v>3.39803016893573E-005</v>
      </c>
      <c r="AC780" s="0" t="n">
        <f aca="false">(I780/AC$1)*100</f>
        <v>1.36146269765287E-005</v>
      </c>
      <c r="AD780" s="0" t="n">
        <f aca="false">(J780/AD$1)*100</f>
        <v>2.98705815525046E-005</v>
      </c>
      <c r="AE780" s="0" t="n">
        <f aca="false">(K780/AE$1)*100</f>
        <v>3.77363297118225E-005</v>
      </c>
      <c r="AF780" s="0" t="n">
        <f aca="false">(L780/AF$1)*100</f>
        <v>1.48820005511594E-005</v>
      </c>
      <c r="AG780" s="0" t="n">
        <f aca="false">(M780/AG$1)*100</f>
        <v>2.50265913165243E-005</v>
      </c>
      <c r="AH780" s="0" t="n">
        <f aca="false">(N780/AH$1)*100</f>
        <v>3.83575855261973E-005</v>
      </c>
      <c r="AI780" s="0" t="n">
        <f aca="false">(O780/AI$1)*100</f>
        <v>5.03367256617308E-005</v>
      </c>
      <c r="AJ780" s="0" t="n">
        <f aca="false">(P780/AJ$1)*100</f>
        <v>2.61210390736774E-005</v>
      </c>
      <c r="AK780" s="0" t="n">
        <f aca="false">(Q780/AK$1)*100</f>
        <v>7.59851813324551E-005</v>
      </c>
      <c r="AL780" s="0" t="n">
        <f aca="false">(R780/AL$1)*100</f>
        <v>2.61964940249342E-005</v>
      </c>
      <c r="AM780" s="0" t="n">
        <f aca="false">(S780/AM$1)*100</f>
        <v>2.36633399488131E-005</v>
      </c>
      <c r="AO780" s="0" t="s">
        <v>792</v>
      </c>
      <c r="AP780" s="0" t="n">
        <v>2.83855488825139E-005</v>
      </c>
      <c r="AQ780" s="0" t="n">
        <v>1.01567144106863E-005</v>
      </c>
      <c r="AR780" s="0" t="n">
        <v>1.61853795777133E-005</v>
      </c>
      <c r="AS780" s="0" t="n">
        <v>2.09222300161532E-005</v>
      </c>
      <c r="AT780" s="0" t="n">
        <v>2.90491024713324E-005</v>
      </c>
      <c r="AU780" s="0" t="n">
        <v>5.43615182807415E-005</v>
      </c>
      <c r="AV780" s="0" t="n">
        <v>3.39803016893573E-005</v>
      </c>
      <c r="AW780" s="0" t="n">
        <v>1.36146269765287E-005</v>
      </c>
      <c r="AX780" s="0" t="n">
        <v>2.98705815525046E-005</v>
      </c>
      <c r="AY780" s="0" t="n">
        <v>3.77363297118225E-005</v>
      </c>
      <c r="AZ780" s="0" t="n">
        <v>1.48820005511594E-005</v>
      </c>
      <c r="BA780" s="0" t="n">
        <v>2.50265913165244E-005</v>
      </c>
      <c r="BB780" s="0" t="n">
        <v>3.83575855261973E-005</v>
      </c>
      <c r="BC780" s="0" t="n">
        <v>5.03367256617308E-005</v>
      </c>
      <c r="BD780" s="0" t="n">
        <v>2.61210390736774E-005</v>
      </c>
      <c r="BE780" s="0" t="n">
        <v>7.59851813324551E-005</v>
      </c>
      <c r="BF780" s="0" t="n">
        <v>2.61964940249342E-005</v>
      </c>
      <c r="BG780" s="0" t="n">
        <v>2.36633399488131E-005</v>
      </c>
      <c r="BH780" s="1" t="n">
        <f aca="false">_xlfn.T.TEST(AP780:AU780,AV780:BA780,2,2)</f>
        <v>0.931737807724501</v>
      </c>
      <c r="BI780" s="1" t="n">
        <f aca="false">_xlfn.T.TEST(AP780:AU780,BB780:BG780,2,2)</f>
        <v>0.22028024065316</v>
      </c>
    </row>
    <row r="781" customFormat="false" ht="15" hidden="false" customHeight="false" outlineLevel="0" collapsed="false">
      <c r="A781" s="0" t="s">
        <v>796</v>
      </c>
      <c r="B781" s="0" t="n">
        <v>12.375024888226</v>
      </c>
      <c r="C781" s="0" t="n">
        <v>0.757941173967396</v>
      </c>
      <c r="D781" s="0" t="n">
        <v>1.40025057598259</v>
      </c>
      <c r="E781" s="0" t="n">
        <v>1.37695741874387</v>
      </c>
      <c r="F781" s="0" t="n">
        <v>3.89612317926027</v>
      </c>
      <c r="G781" s="0" t="n">
        <v>4.06774601390742</v>
      </c>
      <c r="H781" s="0" t="n">
        <v>4.50810620548194</v>
      </c>
      <c r="I781" s="0" t="n">
        <v>2.63166248276451</v>
      </c>
      <c r="J781" s="0" t="n">
        <v>4.06774601390742</v>
      </c>
      <c r="K781" s="0" t="n">
        <v>4.72069691060248</v>
      </c>
      <c r="L781" s="0" t="n">
        <v>6.91079602545495</v>
      </c>
      <c r="M781" s="0" t="n">
        <v>5.6813586736757</v>
      </c>
      <c r="N781" s="0" t="n">
        <v>4.96012452782451</v>
      </c>
      <c r="O781" s="0" t="n">
        <v>4.44190829817888</v>
      </c>
      <c r="P781" s="0" t="n">
        <v>3.64641205747011</v>
      </c>
      <c r="Q781" s="0" t="n">
        <v>6.68679757137321</v>
      </c>
      <c r="R781" s="0" t="n">
        <v>4.00885465627559</v>
      </c>
      <c r="S781" s="0" t="n">
        <v>2.53316686697082</v>
      </c>
      <c r="U781" s="0" t="s">
        <v>796</v>
      </c>
      <c r="V781" s="0" t="n">
        <f aca="false">(B781/V$1)*100</f>
        <v>0.000208463515980872</v>
      </c>
      <c r="W781" s="0" t="n">
        <f aca="false">(C781/W$1)*100</f>
        <v>9.18951737934285E-006</v>
      </c>
      <c r="X781" s="0" t="n">
        <f aca="false">(D781/X$1)*100</f>
        <v>2.16273819677175E-005</v>
      </c>
      <c r="Y781" s="0" t="n">
        <f aca="false">(E781/Y$1)*100</f>
        <v>2.26090587798975E-005</v>
      </c>
      <c r="Z781" s="0" t="n">
        <f aca="false">(F781/Z$1)*100</f>
        <v>0.000100893242732993</v>
      </c>
      <c r="AA781" s="0" t="n">
        <f aca="false">(G781/AA$1)*100</f>
        <v>9.01098082986317E-005</v>
      </c>
      <c r="AB781" s="0" t="n">
        <f aca="false">(H781/AB$1)*100</f>
        <v>9.63841174981067E-005</v>
      </c>
      <c r="AC781" s="0" t="n">
        <f aca="false">(I781/AC$1)*100</f>
        <v>3.43000620987543E-005</v>
      </c>
      <c r="AD781" s="0" t="n">
        <f aca="false">(J781/AD$1)*100</f>
        <v>9.53567644245034E-005</v>
      </c>
      <c r="AE781" s="0" t="n">
        <f aca="false">(K781/AE$1)*100</f>
        <v>0.000110550020043512</v>
      </c>
      <c r="AF781" s="0" t="n">
        <f aca="false">(L781/AF$1)*100</f>
        <v>0.000137150744533514</v>
      </c>
      <c r="AG781" s="0" t="n">
        <f aca="false">(M781/AG$1)*100</f>
        <v>9.41085082230861E-005</v>
      </c>
      <c r="AH781" s="0" t="n">
        <f aca="false">(N781/AH$1)*100</f>
        <v>0.000108496399136809</v>
      </c>
      <c r="AI781" s="0" t="n">
        <f aca="false">(O781/AI$1)*100</f>
        <v>0.000105926603930357</v>
      </c>
      <c r="AJ781" s="0" t="n">
        <f aca="false">(P781/AJ$1)*100</f>
        <v>7.96376619183133E-005</v>
      </c>
      <c r="AK781" s="0" t="n">
        <f aca="false">(Q781/AK$1)*100</f>
        <v>0.000105825550189808</v>
      </c>
      <c r="AL781" s="0" t="n">
        <f aca="false">(R781/AL$1)*100</f>
        <v>8.87993976947769E-005</v>
      </c>
      <c r="AM781" s="0" t="n">
        <f aca="false">(S781/AM$1)*100</f>
        <v>5.75931737991852E-005</v>
      </c>
      <c r="AO781" s="0" t="s">
        <v>796</v>
      </c>
      <c r="AP781" s="0" t="n">
        <v>0.000208463515980872</v>
      </c>
      <c r="AQ781" s="0" t="n">
        <v>9.18951737934285E-006</v>
      </c>
      <c r="AR781" s="0" t="n">
        <v>2.16273819677175E-005</v>
      </c>
      <c r="AS781" s="0" t="n">
        <v>2.26090587798975E-005</v>
      </c>
      <c r="AT781" s="0" t="n">
        <v>0.000100893242732993</v>
      </c>
      <c r="AU781" s="0" t="n">
        <v>9.01098082986317E-005</v>
      </c>
      <c r="AV781" s="0" t="n">
        <v>9.63841174981067E-005</v>
      </c>
      <c r="AW781" s="0" t="n">
        <v>3.43000620987543E-005</v>
      </c>
      <c r="AX781" s="0" t="n">
        <v>9.53567644245034E-005</v>
      </c>
      <c r="AY781" s="0" t="n">
        <v>0.000110550020043512</v>
      </c>
      <c r="AZ781" s="0" t="n">
        <v>0.000137150744533514</v>
      </c>
      <c r="BA781" s="0" t="n">
        <v>9.41085082230861E-005</v>
      </c>
      <c r="BB781" s="0" t="n">
        <v>0.000108496399136809</v>
      </c>
      <c r="BC781" s="0" t="n">
        <v>0.000105926603930357</v>
      </c>
      <c r="BD781" s="0" t="n">
        <v>7.96376619183133E-005</v>
      </c>
      <c r="BE781" s="0" t="n">
        <v>0.000105825550189808</v>
      </c>
      <c r="BF781" s="0" t="n">
        <v>8.87993976947769E-005</v>
      </c>
      <c r="BG781" s="0" t="n">
        <v>5.75931737991852E-005</v>
      </c>
      <c r="BH781" s="1" t="n">
        <f aca="false">_xlfn.T.TEST(AP781:AU781,AV781:BA781,2,2)</f>
        <v>0.583670545952394</v>
      </c>
      <c r="BI781" s="1" t="n">
        <f aca="false">_xlfn.T.TEST(AP781:AU781,BB781:BG781,2,2)</f>
        <v>0.636703759820058</v>
      </c>
    </row>
    <row r="782" customFormat="false" ht="15" hidden="false" customHeight="false" outlineLevel="0" collapsed="false">
      <c r="A782" s="0" t="s">
        <v>797</v>
      </c>
      <c r="B782" s="0" t="n">
        <v>18.1844820990338</v>
      </c>
      <c r="C782" s="0" t="n">
        <v>0.805913699426153</v>
      </c>
      <c r="D782" s="0" t="n">
        <v>2.19772876458396</v>
      </c>
      <c r="E782" s="0" t="n">
        <v>0.944465113132885</v>
      </c>
      <c r="F782" s="0" t="n">
        <v>3.00969576385692</v>
      </c>
      <c r="G782" s="0" t="n">
        <v>5.59545550326614</v>
      </c>
      <c r="H782" s="0" t="n">
        <v>5.89227597698267</v>
      </c>
      <c r="I782" s="0" t="n">
        <v>3.06337081295569</v>
      </c>
      <c r="J782" s="0" t="n">
        <v>3.16735906844164</v>
      </c>
      <c r="K782" s="0" t="n">
        <v>1.63963871497485</v>
      </c>
      <c r="L782" s="0" t="n">
        <v>2.4406733405282</v>
      </c>
      <c r="M782" s="0" t="n">
        <v>4.87354335918833</v>
      </c>
      <c r="N782" s="0" t="n">
        <v>4.36692459019012</v>
      </c>
      <c r="O782" s="0" t="n">
        <v>4.9181631390439</v>
      </c>
      <c r="P782" s="0" t="n">
        <v>2.39933442810121</v>
      </c>
      <c r="Q782" s="0" t="n">
        <v>4.05094087757826</v>
      </c>
      <c r="R782" s="0" t="n">
        <v>3.16735906844164</v>
      </c>
      <c r="S782" s="0" t="n">
        <v>11.3368260154254</v>
      </c>
      <c r="U782" s="0" t="s">
        <v>797</v>
      </c>
      <c r="V782" s="0" t="n">
        <f aca="false">(B782/V$1)*100</f>
        <v>0.000306326743493059</v>
      </c>
      <c r="W782" s="0" t="n">
        <f aca="false">(C782/W$1)*100</f>
        <v>9.77115137888749E-006</v>
      </c>
      <c r="X782" s="0" t="n">
        <f aca="false">(D782/X$1)*100</f>
        <v>3.39447240860756E-005</v>
      </c>
      <c r="Y782" s="0" t="n">
        <f aca="false">(E782/Y$1)*100</f>
        <v>1.55077179349988E-005</v>
      </c>
      <c r="Z782" s="0" t="n">
        <f aca="false">(F782/Z$1)*100</f>
        <v>7.79384920044882E-005</v>
      </c>
      <c r="AA782" s="0" t="n">
        <f aca="false">(G782/AA$1)*100</f>
        <v>0.000123952041503816</v>
      </c>
      <c r="AB782" s="0" t="n">
        <f aca="false">(H782/AB$1)*100</f>
        <v>0.000125977914940461</v>
      </c>
      <c r="AC782" s="0" t="n">
        <f aca="false">(I782/AC$1)*100</f>
        <v>3.9926780050272E-005</v>
      </c>
      <c r="AD782" s="0" t="n">
        <f aca="false">(J782/AD$1)*100</f>
        <v>7.42497470354789E-005</v>
      </c>
      <c r="AE782" s="0" t="n">
        <f aca="false">(K782/AE$1)*100</f>
        <v>3.83973163787493E-005</v>
      </c>
      <c r="AF782" s="0" t="n">
        <f aca="false">(L782/AF$1)*100</f>
        <v>4.84372805366519E-005</v>
      </c>
      <c r="AG782" s="0" t="n">
        <f aca="false">(M782/AG$1)*100</f>
        <v>8.07275022819517E-005</v>
      </c>
      <c r="AH782" s="0" t="n">
        <f aca="false">(N782/AH$1)*100</f>
        <v>9.55209069207419E-005</v>
      </c>
      <c r="AI782" s="0" t="n">
        <f aca="false">(O782/AI$1)*100</f>
        <v>0.000117283897803107</v>
      </c>
      <c r="AJ782" s="0" t="n">
        <f aca="false">(P782/AJ$1)*100</f>
        <v>5.24014787694245E-005</v>
      </c>
      <c r="AK782" s="0" t="n">
        <f aca="false">(Q782/AK$1)*100</f>
        <v>6.41103671197373E-005</v>
      </c>
      <c r="AL782" s="0" t="n">
        <f aca="false">(R782/AL$1)*100</f>
        <v>7.01595846385738E-005</v>
      </c>
      <c r="AM782" s="0" t="n">
        <f aca="false">(S782/AM$1)*100</f>
        <v>0.000257750012267565</v>
      </c>
      <c r="AO782" s="0" t="s">
        <v>797</v>
      </c>
      <c r="AP782" s="0" t="n">
        <v>0.000306326743493059</v>
      </c>
      <c r="AQ782" s="0" t="n">
        <v>9.77115137888749E-006</v>
      </c>
      <c r="AR782" s="0" t="n">
        <v>3.39447240860756E-005</v>
      </c>
      <c r="AS782" s="0" t="n">
        <v>1.55077179349988E-005</v>
      </c>
      <c r="AT782" s="0" t="n">
        <v>7.79384920044882E-005</v>
      </c>
      <c r="AU782" s="0" t="n">
        <v>0.000123952041503816</v>
      </c>
      <c r="AV782" s="0" t="n">
        <v>0.000125977914940461</v>
      </c>
      <c r="AW782" s="0" t="n">
        <v>3.9926780050272E-005</v>
      </c>
      <c r="AX782" s="0" t="n">
        <v>7.42497470354789E-005</v>
      </c>
      <c r="AY782" s="0" t="n">
        <v>3.83973163787493E-005</v>
      </c>
      <c r="AZ782" s="0" t="n">
        <v>4.84372805366519E-005</v>
      </c>
      <c r="BA782" s="0" t="n">
        <v>8.07275022819517E-005</v>
      </c>
      <c r="BB782" s="0" t="n">
        <v>9.55209069207419E-005</v>
      </c>
      <c r="BC782" s="0" t="n">
        <v>0.000117283897803107</v>
      </c>
      <c r="BD782" s="0" t="n">
        <v>5.24014787694245E-005</v>
      </c>
      <c r="BE782" s="0" t="n">
        <v>6.41103671197373E-005</v>
      </c>
      <c r="BF782" s="0" t="n">
        <v>7.01595846385738E-005</v>
      </c>
      <c r="BG782" s="0" t="n">
        <v>0.000257750012267565</v>
      </c>
      <c r="BH782" s="1" t="n">
        <f aca="false">_xlfn.T.TEST(AP782:AU782,AV782:BA782,2,2)</f>
        <v>0.590261961493946</v>
      </c>
      <c r="BI782" s="1" t="n">
        <f aca="false">_xlfn.T.TEST(AP782:AU782,BB782:BG782,2,2)</f>
        <v>0.792703543862743</v>
      </c>
    </row>
    <row r="783" customFormat="false" ht="15" hidden="false" customHeight="false" outlineLevel="0" collapsed="false">
      <c r="A783" s="0" t="s">
        <v>798</v>
      </c>
      <c r="B783" s="0" t="n">
        <v>3.24680232261901</v>
      </c>
      <c r="C783" s="0" t="n">
        <v>0.253338000687529</v>
      </c>
      <c r="D783" s="0" t="n">
        <v>0.436555864952964</v>
      </c>
      <c r="E783" s="0" t="n">
        <v>0.429955693847871</v>
      </c>
      <c r="F783" s="0" t="n">
        <v>0.368973555657842</v>
      </c>
      <c r="G783" s="0" t="n">
        <v>0.862190068132331</v>
      </c>
      <c r="H783" s="0" t="n">
        <v>0.957639952368706</v>
      </c>
      <c r="I783" s="0" t="n">
        <v>0.455212218798365</v>
      </c>
      <c r="J783" s="0" t="n">
        <v>0.398915648107691</v>
      </c>
      <c r="K783" s="0" t="n">
        <v>0.431078723185877</v>
      </c>
      <c r="L783" s="0" t="n">
        <v>0.592336223686006</v>
      </c>
      <c r="M783" s="0" t="n">
        <v>0.88685071499467</v>
      </c>
      <c r="N783" s="0" t="n">
        <v>0.771932967010424</v>
      </c>
      <c r="O783" s="0" t="n">
        <v>0.69391291188841</v>
      </c>
      <c r="P783" s="0" t="n">
        <v>0.592336223686006</v>
      </c>
      <c r="Q783" s="0" t="n">
        <v>1.66698962235715</v>
      </c>
      <c r="R783" s="0" t="n">
        <v>0.987051581405222</v>
      </c>
      <c r="S783" s="0" t="n">
        <v>0.371048854765878</v>
      </c>
      <c r="U783" s="0" t="s">
        <v>798</v>
      </c>
      <c r="V783" s="0" t="n">
        <f aca="false">(B783/V$1)*100</f>
        <v>5.46940175055317E-005</v>
      </c>
      <c r="W783" s="0" t="n">
        <f aca="false">(C783/W$1)*100</f>
        <v>3.07154966655257E-006</v>
      </c>
      <c r="X783" s="0" t="n">
        <f aca="false">(D783/X$1)*100</f>
        <v>6.74276490474552E-006</v>
      </c>
      <c r="Y783" s="0" t="n">
        <f aca="false">(E783/Y$1)*100</f>
        <v>7.05969075196676E-006</v>
      </c>
      <c r="Z783" s="0" t="n">
        <f aca="false">(F783/Z$1)*100</f>
        <v>9.55486692802926E-006</v>
      </c>
      <c r="AA783" s="0" t="n">
        <f aca="false">(G783/AA$1)*100</f>
        <v>1.90994672456845E-005</v>
      </c>
      <c r="AB783" s="0" t="n">
        <f aca="false">(H783/AB$1)*100</f>
        <v>2.04745135724057E-005</v>
      </c>
      <c r="AC783" s="0" t="n">
        <f aca="false">(I783/AC$1)*100</f>
        <v>5.93305846595253E-006</v>
      </c>
      <c r="AD783" s="0" t="n">
        <f aca="false">(J783/AD$1)*100</f>
        <v>9.35144557988594E-006</v>
      </c>
      <c r="AE783" s="0" t="n">
        <f aca="false">(K783/AE$1)*100</f>
        <v>1.00950690948824E-005</v>
      </c>
      <c r="AF783" s="0" t="n">
        <f aca="false">(L783/AF$1)*100</f>
        <v>1.17554264072433E-005</v>
      </c>
      <c r="AG783" s="0" t="n">
        <f aca="false">(M783/AG$1)*100</f>
        <v>1.46901828591521E-005</v>
      </c>
      <c r="AH783" s="0" t="n">
        <f aca="false">(N783/AH$1)*100</f>
        <v>1.68850493220092E-005</v>
      </c>
      <c r="AI783" s="0" t="n">
        <f aca="false">(O783/AI$1)*100</f>
        <v>1.65478063133135E-005</v>
      </c>
      <c r="AJ783" s="0" t="n">
        <f aca="false">(P783/AJ$1)*100</f>
        <v>1.29366267937927E-005</v>
      </c>
      <c r="AK783" s="0" t="n">
        <f aca="false">(Q783/AK$1)*100</f>
        <v>2.63818505141943E-005</v>
      </c>
      <c r="AL783" s="0" t="n">
        <f aca="false">(R783/AL$1)*100</f>
        <v>2.18639969361951E-005</v>
      </c>
      <c r="AM783" s="0" t="n">
        <f aca="false">(S783/AM$1)*100</f>
        <v>8.43603374856789E-006</v>
      </c>
      <c r="AO783" s="0" t="s">
        <v>798</v>
      </c>
      <c r="AP783" s="0" t="n">
        <v>5.46940175055317E-005</v>
      </c>
      <c r="AQ783" s="0" t="n">
        <v>3.07154966655257E-006</v>
      </c>
      <c r="AR783" s="0" t="n">
        <v>6.74276490474552E-006</v>
      </c>
      <c r="AS783" s="0" t="n">
        <v>7.05969075196676E-006</v>
      </c>
      <c r="AT783" s="0" t="n">
        <v>9.55486692802926E-006</v>
      </c>
      <c r="AU783" s="0" t="n">
        <v>1.90994672456845E-005</v>
      </c>
      <c r="AV783" s="0" t="n">
        <v>2.04745135724057E-005</v>
      </c>
      <c r="AW783" s="0" t="n">
        <v>5.93305846595253E-006</v>
      </c>
      <c r="AX783" s="0" t="n">
        <v>9.35144557988594E-006</v>
      </c>
      <c r="AY783" s="0" t="n">
        <v>1.00950690948824E-005</v>
      </c>
      <c r="AZ783" s="0" t="n">
        <v>1.17554264072434E-005</v>
      </c>
      <c r="BA783" s="0" t="n">
        <v>1.46901828591521E-005</v>
      </c>
      <c r="BB783" s="0" t="n">
        <v>1.68850493220092E-005</v>
      </c>
      <c r="BC783" s="0" t="n">
        <v>1.65478063133135E-005</v>
      </c>
      <c r="BD783" s="0" t="n">
        <v>1.29366267937927E-005</v>
      </c>
      <c r="BE783" s="0" t="n">
        <v>2.63818505141943E-005</v>
      </c>
      <c r="BF783" s="0" t="n">
        <v>2.18639969361951E-005</v>
      </c>
      <c r="BG783" s="0" t="n">
        <v>8.43603374856789E-006</v>
      </c>
      <c r="BH783" s="1" t="n">
        <f aca="false">_xlfn.T.TEST(AP783:AU783,AV783:BA783,2,2)</f>
        <v>0.581715556912863</v>
      </c>
      <c r="BI783" s="1" t="n">
        <f aca="false">_xlfn.T.TEST(AP783:AU783,BB783:BG783,2,2)</f>
        <v>0.955956220795496</v>
      </c>
    </row>
    <row r="784" customFormat="false" ht="15" hidden="false" customHeight="false" outlineLevel="0" collapsed="false">
      <c r="A784" s="0" t="s">
        <v>799</v>
      </c>
      <c r="B784" s="0" t="n">
        <v>4882.66376753422</v>
      </c>
      <c r="C784" s="0" t="n">
        <v>1802.05455285478</v>
      </c>
      <c r="D784" s="0" t="n">
        <v>3402.21825926306</v>
      </c>
      <c r="E784" s="0" t="n">
        <v>2400.50816788988</v>
      </c>
      <c r="F784" s="0" t="n">
        <v>4837.5335936688</v>
      </c>
      <c r="G784" s="0" t="n">
        <v>5756.34965231439</v>
      </c>
      <c r="H784" s="0" t="n">
        <v>7165.67243915466</v>
      </c>
      <c r="I784" s="0" t="n">
        <v>1471.80988899166</v>
      </c>
      <c r="J784" s="0" t="n">
        <v>9295.13889902999</v>
      </c>
      <c r="K784" s="0" t="n">
        <v>3402.21825926306</v>
      </c>
      <c r="L784" s="0" t="n">
        <v>3224.70755337228</v>
      </c>
      <c r="M784" s="0" t="n">
        <v>2211.5612248649</v>
      </c>
      <c r="N784" s="0" t="n">
        <v>3299.99162528252</v>
      </c>
      <c r="O784" s="0" t="n">
        <v>11152.4138296743</v>
      </c>
      <c r="P784" s="0" t="n">
        <v>2071.95761122158</v>
      </c>
      <c r="Q784" s="0" t="n">
        <v>3029.81473108556</v>
      </c>
      <c r="R784" s="0" t="n">
        <v>3641.48497437608</v>
      </c>
      <c r="S784" s="0" t="n">
        <v>4532.57237202898</v>
      </c>
      <c r="U784" s="0" t="s">
        <v>799</v>
      </c>
      <c r="V784" s="0" t="n">
        <f aca="false">(B784/V$1)*100</f>
        <v>0.0822509260002395</v>
      </c>
      <c r="W784" s="0" t="n">
        <f aca="false">(C784/W$1)*100</f>
        <v>0.0218486766529658</v>
      </c>
      <c r="X784" s="0" t="n">
        <f aca="false">(D784/X$1)*100</f>
        <v>0.0525485045981801</v>
      </c>
      <c r="Y784" s="0" t="n">
        <f aca="false">(E784/Y$1)*100</f>
        <v>0.0394153294289645</v>
      </c>
      <c r="Z784" s="0" t="n">
        <f aca="false">(F784/Z$1)*100</f>
        <v>0.125271822434449</v>
      </c>
      <c r="AA784" s="0" t="n">
        <f aca="false">(G784/AA$1)*100</f>
        <v>0.127516212147101</v>
      </c>
      <c r="AB784" s="0" t="n">
        <f aca="false">(H784/AB$1)*100</f>
        <v>0.153203359204043</v>
      </c>
      <c r="AC784" s="0" t="n">
        <f aca="false">(I784/AC$1)*100</f>
        <v>0.0191829958897095</v>
      </c>
      <c r="AD784" s="0" t="n">
        <f aca="false">(J784/AD$1)*100</f>
        <v>0.217898159633723</v>
      </c>
      <c r="AE784" s="0" t="n">
        <f aca="false">(K784/AE$1)*100</f>
        <v>0.0796736803646924</v>
      </c>
      <c r="AF784" s="0" t="n">
        <f aca="false">(L784/AF$1)*100</f>
        <v>0.0639971199003429</v>
      </c>
      <c r="AG784" s="0" t="n">
        <f aca="false">(M784/AG$1)*100</f>
        <v>0.0366332667360718</v>
      </c>
      <c r="AH784" s="0" t="n">
        <f aca="false">(N784/AH$1)*100</f>
        <v>0.0721831088143694</v>
      </c>
      <c r="AI784" s="0" t="n">
        <f aca="false">(O784/AI$1)*100</f>
        <v>0.265952658925369</v>
      </c>
      <c r="AJ784" s="0" t="n">
        <f aca="false">(P784/AJ$1)*100</f>
        <v>0.0452515670612447</v>
      </c>
      <c r="AK784" s="0" t="n">
        <f aca="false">(Q784/AK$1)*100</f>
        <v>0.047949980161351</v>
      </c>
      <c r="AL784" s="0" t="n">
        <f aca="false">(R784/AL$1)*100</f>
        <v>0.0806618598489161</v>
      </c>
      <c r="AM784" s="0" t="n">
        <f aca="false">(S784/AM$1)*100</f>
        <v>0.103050940616403</v>
      </c>
      <c r="AO784" s="0" t="s">
        <v>799</v>
      </c>
      <c r="AP784" s="0" t="n">
        <v>0.0822509260002395</v>
      </c>
      <c r="AQ784" s="0" t="n">
        <v>0.0218486766529658</v>
      </c>
      <c r="AR784" s="0" t="n">
        <v>0.0525485045981801</v>
      </c>
      <c r="AS784" s="0" t="n">
        <v>0.0394153294289645</v>
      </c>
      <c r="AT784" s="0" t="n">
        <v>0.125271822434449</v>
      </c>
      <c r="AU784" s="0" t="n">
        <v>0.127516212147101</v>
      </c>
      <c r="AV784" s="0" t="n">
        <v>0.153203359204043</v>
      </c>
      <c r="AW784" s="0" t="n">
        <v>0.0191829958897095</v>
      </c>
      <c r="AX784" s="0" t="n">
        <v>0.217898159633723</v>
      </c>
      <c r="AY784" s="0" t="n">
        <v>0.0796736803646924</v>
      </c>
      <c r="AZ784" s="0" t="n">
        <v>0.0639971199003429</v>
      </c>
      <c r="BA784" s="0" t="n">
        <v>0.0366332667360718</v>
      </c>
      <c r="BB784" s="0" t="n">
        <v>0.0721831088143694</v>
      </c>
      <c r="BC784" s="0" t="n">
        <v>0.265952658925369</v>
      </c>
      <c r="BD784" s="0" t="n">
        <v>0.0452515670612447</v>
      </c>
      <c r="BE784" s="0" t="n">
        <v>0.047949980161351</v>
      </c>
      <c r="BF784" s="0" t="n">
        <v>0.0806618598489161</v>
      </c>
      <c r="BG784" s="0" t="n">
        <v>0.103050940616403</v>
      </c>
      <c r="BH784" s="1" t="n">
        <f aca="false">_xlfn.T.TEST(AP784:AU784,AV784:BA784,2,2)</f>
        <v>0.584946332947456</v>
      </c>
      <c r="BI784" s="1" t="n">
        <f aca="false">_xlfn.T.TEST(AP784:AU784,BB784:BG784,2,2)</f>
        <v>0.487516822749269</v>
      </c>
    </row>
    <row r="785" customFormat="false" ht="15" hidden="false" customHeight="false" outlineLevel="0" collapsed="false">
      <c r="A785" s="0" t="s">
        <v>800</v>
      </c>
      <c r="B785" s="0" t="n">
        <v>20.1122248977905</v>
      </c>
      <c r="C785" s="0" t="n">
        <v>4.28986801313243</v>
      </c>
      <c r="D785" s="0" t="n">
        <v>8.29062680049732</v>
      </c>
      <c r="E785" s="0" t="n">
        <v>7.39464605810532</v>
      </c>
      <c r="F785" s="0" t="n">
        <v>5.86126000386049</v>
      </c>
      <c r="G785" s="0" t="n">
        <v>8.99329212615017</v>
      </c>
      <c r="H785" s="0" t="n">
        <v>8.60764694615222</v>
      </c>
      <c r="I785" s="0" t="n">
        <v>6.87067569292391</v>
      </c>
      <c r="J785" s="0" t="n">
        <v>9.13769735728383</v>
      </c>
      <c r="K785" s="0" t="n">
        <v>11.3369855280714</v>
      </c>
      <c r="L785" s="0" t="n">
        <v>8.41799709724238</v>
      </c>
      <c r="M785" s="0" t="n">
        <v>7.96603315810756</v>
      </c>
      <c r="N785" s="0" t="n">
        <v>12.3856001267519</v>
      </c>
      <c r="O785" s="0" t="n">
        <v>7.88362875799221</v>
      </c>
      <c r="P785" s="0" t="n">
        <v>7.90146408739071</v>
      </c>
      <c r="Q785" s="0" t="n">
        <v>11.3653490074495</v>
      </c>
      <c r="R785" s="0" t="n">
        <v>8.29062680049732</v>
      </c>
      <c r="S785" s="0" t="n">
        <v>7.27104068702379</v>
      </c>
      <c r="U785" s="0" t="s">
        <v>800</v>
      </c>
      <c r="V785" s="0" t="n">
        <f aca="false">(B785/V$1)*100</f>
        <v>0.000338800540141176</v>
      </c>
      <c r="W785" s="0" t="n">
        <f aca="false">(C785/W$1)*100</f>
        <v>5.20117101640176E-005</v>
      </c>
      <c r="X785" s="0" t="n">
        <f aca="false">(D785/X$1)*100</f>
        <v>0.000128051761335881</v>
      </c>
      <c r="Y785" s="0" t="n">
        <f aca="false">(E785/Y$1)*100</f>
        <v>0.000121416962578811</v>
      </c>
      <c r="Z785" s="0" t="n">
        <f aca="false">(F785/Z$1)*100</f>
        <v>0.000151782041039821</v>
      </c>
      <c r="AA785" s="0" t="n">
        <f aca="false">(G785/AA$1)*100</f>
        <v>0.000199221836046381</v>
      </c>
      <c r="AB785" s="0" t="n">
        <f aca="false">(H785/AB$1)*100</f>
        <v>0.000184033032236751</v>
      </c>
      <c r="AC785" s="0" t="n">
        <f aca="false">(I785/AC$1)*100</f>
        <v>8.95497064958461E-005</v>
      </c>
      <c r="AD785" s="0" t="n">
        <f aca="false">(J785/AD$1)*100</f>
        <v>0.000214207389375307</v>
      </c>
      <c r="AE785" s="0" t="n">
        <f aca="false">(K785/AE$1)*100</f>
        <v>0.000265491303740859</v>
      </c>
      <c r="AF785" s="0" t="n">
        <f aca="false">(L785/AF$1)*100</f>
        <v>0.000167062457800112</v>
      </c>
      <c r="AG785" s="0" t="n">
        <f aca="false">(M785/AG$1)*100</f>
        <v>0.000131952854946249</v>
      </c>
      <c r="AH785" s="0" t="n">
        <f aca="false">(N785/AH$1)*100</f>
        <v>0.000270919209258314</v>
      </c>
      <c r="AI785" s="0" t="n">
        <f aca="false">(O785/AI$1)*100</f>
        <v>0.000188001634640721</v>
      </c>
      <c r="AJ785" s="0" t="n">
        <f aca="false">(P785/AJ$1)*100</f>
        <v>0.000172568024604409</v>
      </c>
      <c r="AK785" s="0" t="n">
        <f aca="false">(Q785/AK$1)*100</f>
        <v>0.000179868509398519</v>
      </c>
      <c r="AL785" s="0" t="n">
        <f aca="false">(R785/AL$1)*100</f>
        <v>0.000183644140164539</v>
      </c>
      <c r="AM785" s="0" t="n">
        <f aca="false">(S785/AM$1)*100</f>
        <v>0.000165311774541512</v>
      </c>
      <c r="AO785" s="0" t="s">
        <v>800</v>
      </c>
      <c r="AP785" s="0" t="n">
        <v>0.000338800540141176</v>
      </c>
      <c r="AQ785" s="0" t="n">
        <v>5.20117101640176E-005</v>
      </c>
      <c r="AR785" s="0" t="n">
        <v>0.000128051761335881</v>
      </c>
      <c r="AS785" s="0" t="n">
        <v>0.000121416962578811</v>
      </c>
      <c r="AT785" s="0" t="n">
        <v>0.000151782041039821</v>
      </c>
      <c r="AU785" s="0" t="n">
        <v>0.000199221836046381</v>
      </c>
      <c r="AV785" s="0" t="n">
        <v>0.000184033032236751</v>
      </c>
      <c r="AW785" s="0" t="n">
        <v>8.95497064958461E-005</v>
      </c>
      <c r="AX785" s="0" t="n">
        <v>0.000214207389375307</v>
      </c>
      <c r="AY785" s="0" t="n">
        <v>0.000265491303740859</v>
      </c>
      <c r="AZ785" s="0" t="n">
        <v>0.000167062457800112</v>
      </c>
      <c r="BA785" s="0" t="n">
        <v>0.000131952854946249</v>
      </c>
      <c r="BB785" s="0" t="n">
        <v>0.000270919209258314</v>
      </c>
      <c r="BC785" s="0" t="n">
        <v>0.000188001634640721</v>
      </c>
      <c r="BD785" s="0" t="n">
        <v>0.000172568024604409</v>
      </c>
      <c r="BE785" s="0" t="n">
        <v>0.000179868509398519</v>
      </c>
      <c r="BF785" s="0" t="n">
        <v>0.000183644140164539</v>
      </c>
      <c r="BG785" s="0" t="n">
        <v>0.000165311774541512</v>
      </c>
      <c r="BH785" s="1" t="n">
        <f aca="false">_xlfn.T.TEST(AP785:AU785,AV785:BA785,2,2)</f>
        <v>0.833477800607568</v>
      </c>
      <c r="BI785" s="1" t="n">
        <f aca="false">_xlfn.T.TEST(AP785:AU785,BB785:BG785,2,2)</f>
        <v>0.525882986919904</v>
      </c>
    </row>
    <row r="786" customFormat="false" ht="15" hidden="false" customHeight="false" outlineLevel="0" collapsed="false">
      <c r="A786" s="0" t="s">
        <v>801</v>
      </c>
      <c r="B786" s="0" t="n">
        <v>17.3423183541524</v>
      </c>
      <c r="C786" s="0" t="n">
        <v>7.535369950202</v>
      </c>
      <c r="D786" s="0" t="n">
        <v>17.2037397199413</v>
      </c>
      <c r="E786" s="0" t="n">
        <v>13.9674299049616</v>
      </c>
      <c r="F786" s="0" t="n">
        <v>5.69793166936406</v>
      </c>
      <c r="G786" s="0" t="n">
        <v>11.2576385474468</v>
      </c>
      <c r="H786" s="0" t="n">
        <v>8.42053918210668</v>
      </c>
      <c r="I786" s="0" t="n">
        <v>14.0760334268598</v>
      </c>
      <c r="J786" s="0" t="n">
        <v>9.38563613960013</v>
      </c>
      <c r="K786" s="0" t="n">
        <v>11.2279328748845</v>
      </c>
      <c r="L786" s="0" t="n">
        <v>15.5415379653406</v>
      </c>
      <c r="M786" s="0" t="n">
        <v>10.8149836415101</v>
      </c>
      <c r="N786" s="0" t="n">
        <v>12.2010701850537</v>
      </c>
      <c r="O786" s="0" t="n">
        <v>11.2576385474468</v>
      </c>
      <c r="P786" s="0" t="n">
        <v>8.68536796670878</v>
      </c>
      <c r="Q786" s="0" t="n">
        <v>17.1258020066314</v>
      </c>
      <c r="R786" s="0" t="n">
        <v>13.4775752797404</v>
      </c>
      <c r="S786" s="0" t="n">
        <v>8.83166283560669</v>
      </c>
      <c r="U786" s="0" t="s">
        <v>801</v>
      </c>
      <c r="V786" s="0" t="n">
        <f aca="false">(B786/V$1)*100</f>
        <v>0.000292140071799442</v>
      </c>
      <c r="W786" s="0" t="n">
        <f aca="false">(C786/W$1)*100</f>
        <v>9.13611972743124E-005</v>
      </c>
      <c r="X786" s="0" t="n">
        <f aca="false">(D786/X$1)*100</f>
        <v>0.000265718048310941</v>
      </c>
      <c r="Y786" s="0" t="n">
        <f aca="false">(E786/Y$1)*100</f>
        <v>0.000229339295047668</v>
      </c>
      <c r="Z786" s="0" t="n">
        <f aca="false">(F786/Z$1)*100</f>
        <v>0.00014755252248013</v>
      </c>
      <c r="AA786" s="0" t="n">
        <f aca="false">(G786/AA$1)*100</f>
        <v>0.000249382249515445</v>
      </c>
      <c r="AB786" s="0" t="n">
        <f aca="false">(H786/AB$1)*100</f>
        <v>0.000180032634754402</v>
      </c>
      <c r="AC786" s="0" t="n">
        <f aca="false">(I786/AC$1)*100</f>
        <v>0.000183461528143324</v>
      </c>
      <c r="AD786" s="0" t="n">
        <f aca="false">(J786/AD$1)*100</f>
        <v>0.000220019610683177</v>
      </c>
      <c r="AE786" s="0" t="n">
        <f aca="false">(K786/AE$1)*100</f>
        <v>0.000262937491618642</v>
      </c>
      <c r="AF786" s="0" t="n">
        <f aca="false">(L786/AF$1)*100</f>
        <v>0.000308435308362614</v>
      </c>
      <c r="AG786" s="0" t="n">
        <f aca="false">(M786/AG$1)*100</f>
        <v>0.000179144115944561</v>
      </c>
      <c r="AH786" s="0" t="n">
        <f aca="false">(N786/AH$1)*100</f>
        <v>0.000266882852087266</v>
      </c>
      <c r="AI786" s="0" t="n">
        <f aca="false">(O786/AI$1)*100</f>
        <v>0.000268461962642365</v>
      </c>
      <c r="AJ786" s="0" t="n">
        <f aca="false">(P786/AJ$1)*100</f>
        <v>0.000189688490183633</v>
      </c>
      <c r="AK786" s="0" t="n">
        <f aca="false">(Q786/AK$1)*100</f>
        <v>0.000271033689961292</v>
      </c>
      <c r="AL786" s="0" t="n">
        <f aca="false">(R786/AL$1)*100</f>
        <v>0.000298539276138</v>
      </c>
      <c r="AM786" s="0" t="n">
        <f aca="false">(S786/AM$1)*100</f>
        <v>0.000200793520260724</v>
      </c>
      <c r="AO786" s="0" t="s">
        <v>801</v>
      </c>
      <c r="AP786" s="0" t="n">
        <v>0.000292140071799442</v>
      </c>
      <c r="AQ786" s="0" t="n">
        <v>9.13611972743124E-005</v>
      </c>
      <c r="AR786" s="0" t="n">
        <v>0.000265718048310941</v>
      </c>
      <c r="AS786" s="0" t="n">
        <v>0.000229339295047668</v>
      </c>
      <c r="AT786" s="0" t="n">
        <v>0.00014755252248013</v>
      </c>
      <c r="AU786" s="0" t="n">
        <v>0.000249382249515445</v>
      </c>
      <c r="AV786" s="0" t="n">
        <v>0.000180032634754402</v>
      </c>
      <c r="AW786" s="0" t="n">
        <v>0.000183461528143324</v>
      </c>
      <c r="AX786" s="0" t="n">
        <v>0.000220019610683177</v>
      </c>
      <c r="AY786" s="0" t="n">
        <v>0.000262937491618642</v>
      </c>
      <c r="AZ786" s="0" t="n">
        <v>0.000308435308362614</v>
      </c>
      <c r="BA786" s="0" t="n">
        <v>0.000179144115944561</v>
      </c>
      <c r="BB786" s="0" t="n">
        <v>0.000266882852087266</v>
      </c>
      <c r="BC786" s="0" t="n">
        <v>0.000268461962642365</v>
      </c>
      <c r="BD786" s="0" t="n">
        <v>0.000189688490183633</v>
      </c>
      <c r="BE786" s="0" t="n">
        <v>0.000271033689961292</v>
      </c>
      <c r="BF786" s="0" t="n">
        <v>0.000298539276138</v>
      </c>
      <c r="BG786" s="0" t="n">
        <v>0.000200793520260724</v>
      </c>
      <c r="BH786" s="1" t="n">
        <f aca="false">_xlfn.T.TEST(AP786:AU786,AV786:BA786,2,2)</f>
        <v>0.803957249956266</v>
      </c>
      <c r="BI786" s="1" t="n">
        <f aca="false">_xlfn.T.TEST(AP786:AU786,BB786:BG786,2,2)</f>
        <v>0.334470343494347</v>
      </c>
    </row>
    <row r="787" customFormat="false" ht="15" hidden="false" customHeight="false" outlineLevel="0" collapsed="false">
      <c r="A787" s="0" t="s">
        <v>802</v>
      </c>
      <c r="B787" s="0" t="n">
        <v>21.8793528373356</v>
      </c>
      <c r="C787" s="0" t="n">
        <v>8.270628559197</v>
      </c>
      <c r="D787" s="0" t="n">
        <v>4.97733931243571</v>
      </c>
      <c r="E787" s="0" t="n">
        <v>4.49064835796665</v>
      </c>
      <c r="F787" s="0" t="n">
        <v>5.73282454082466</v>
      </c>
      <c r="G787" s="0" t="n">
        <v>6.74562759008218</v>
      </c>
      <c r="H787" s="0" t="n">
        <v>14.4343553502115</v>
      </c>
      <c r="I787" s="0" t="n">
        <v>22.5523609420788</v>
      </c>
      <c r="J787" s="0" t="n">
        <v>12.4870817723808</v>
      </c>
      <c r="K787" s="0" t="n">
        <v>18.5383095555784</v>
      </c>
      <c r="L787" s="0" t="n">
        <v>36.2348504583628</v>
      </c>
      <c r="M787" s="0" t="n">
        <v>13.7448075579899</v>
      </c>
      <c r="N787" s="0" t="n">
        <v>10.4597392780519</v>
      </c>
      <c r="O787" s="0" t="n">
        <v>9.09122547990622</v>
      </c>
      <c r="P787" s="0" t="n">
        <v>14.8109621022696</v>
      </c>
      <c r="Q787" s="0" t="n">
        <v>12.4870817723808</v>
      </c>
      <c r="R787" s="0" t="n">
        <v>12.9378051369136</v>
      </c>
      <c r="S787" s="0" t="n">
        <v>3.45495490239548</v>
      </c>
      <c r="U787" s="0" t="s">
        <v>802</v>
      </c>
      <c r="V787" s="0" t="n">
        <f aca="false">(B787/V$1)*100</f>
        <v>0.000368568698734222</v>
      </c>
      <c r="W787" s="0" t="n">
        <f aca="false">(C787/W$1)*100</f>
        <v>0.000100275704095869</v>
      </c>
      <c r="X787" s="0" t="n">
        <f aca="false">(D787/X$1)*100</f>
        <v>7.68768250050142E-005</v>
      </c>
      <c r="Y787" s="0" t="n">
        <f aca="false">(E787/Y$1)*100</f>
        <v>7.37345478538751E-005</v>
      </c>
      <c r="Z787" s="0" t="n">
        <f aca="false">(F787/Z$1)*100</f>
        <v>0.000148456101445155</v>
      </c>
      <c r="AA787" s="0" t="n">
        <f aca="false">(G787/AA$1)*100</f>
        <v>0.000149430964204271</v>
      </c>
      <c r="AB787" s="0" t="n">
        <f aca="false">(H787/AB$1)*100</f>
        <v>0.000308609100733349</v>
      </c>
      <c r="AC787" s="0" t="n">
        <f aca="false">(I787/AC$1)*100</f>
        <v>0.000293938674071238</v>
      </c>
      <c r="AD787" s="0" t="n">
        <f aca="false">(J787/AD$1)*100</f>
        <v>0.000292724204226957</v>
      </c>
      <c r="AE787" s="0" t="n">
        <f aca="false">(K787/AE$1)*100</f>
        <v>0.00043413303835269</v>
      </c>
      <c r="AF787" s="0" t="n">
        <f aca="false">(L787/AF$1)*100</f>
        <v>0.000719112053100687</v>
      </c>
      <c r="AG787" s="0" t="n">
        <f aca="false">(M787/AG$1)*100</f>
        <v>0.000227674999835729</v>
      </c>
      <c r="AH787" s="0" t="n">
        <f aca="false">(N787/AH$1)*100</f>
        <v>0.00022879345895701</v>
      </c>
      <c r="AI787" s="0" t="n">
        <f aca="false">(O787/AI$1)*100</f>
        <v>0.000216799306965975</v>
      </c>
      <c r="AJ787" s="0" t="n">
        <f aca="false">(P787/AJ$1)*100</f>
        <v>0.000323471504041658</v>
      </c>
      <c r="AK787" s="0" t="n">
        <f aca="false">(Q787/AK$1)*100</f>
        <v>0.000197621101090989</v>
      </c>
      <c r="AL787" s="0" t="n">
        <f aca="false">(R787/AL$1)*100</f>
        <v>0.00028658292758303</v>
      </c>
      <c r="AM787" s="0" t="n">
        <f aca="false">(S787/AM$1)*100</f>
        <v>7.85506161305331E-005</v>
      </c>
      <c r="AO787" s="0" t="s">
        <v>802</v>
      </c>
      <c r="AP787" s="0" t="n">
        <v>0.000368568698734222</v>
      </c>
      <c r="AQ787" s="0" t="n">
        <v>0.000100275704095869</v>
      </c>
      <c r="AR787" s="0" t="n">
        <v>7.68768250050142E-005</v>
      </c>
      <c r="AS787" s="0" t="n">
        <v>7.37345478538751E-005</v>
      </c>
      <c r="AT787" s="0" t="n">
        <v>0.000148456101445155</v>
      </c>
      <c r="AU787" s="0" t="n">
        <v>0.000149430964204271</v>
      </c>
      <c r="AV787" s="0" t="n">
        <v>0.000308609100733349</v>
      </c>
      <c r="AW787" s="0" t="n">
        <v>0.000293938674071238</v>
      </c>
      <c r="AX787" s="0" t="n">
        <v>0.000292724204226957</v>
      </c>
      <c r="AY787" s="0" t="n">
        <v>0.00043413303835269</v>
      </c>
      <c r="AZ787" s="0" t="n">
        <v>0.000719112053100688</v>
      </c>
      <c r="BA787" s="0" t="n">
        <v>0.000227674999835729</v>
      </c>
      <c r="BB787" s="0" t="n">
        <v>0.00022879345895701</v>
      </c>
      <c r="BC787" s="0" t="n">
        <v>0.000216799306965975</v>
      </c>
      <c r="BD787" s="0" t="n">
        <v>0.000323471504041658</v>
      </c>
      <c r="BE787" s="0" t="n">
        <v>0.000197621101090989</v>
      </c>
      <c r="BF787" s="0" t="n">
        <v>0.00028658292758303</v>
      </c>
      <c r="BG787" s="0" t="n">
        <v>7.85506161305331E-005</v>
      </c>
      <c r="BH787" s="1" t="n">
        <f aca="false">_xlfn.T.TEST(AP787:AU787,AV787:BA787,2,2)</f>
        <v>0.0252004553934607</v>
      </c>
      <c r="BI787" s="1" t="n">
        <f aca="false">_xlfn.T.TEST(AP787:AU787,BB787:BG787,2,2)</f>
        <v>0.252496699598486</v>
      </c>
    </row>
    <row r="788" customFormat="false" ht="15" hidden="false" customHeight="false" outlineLevel="0" collapsed="false">
      <c r="A788" s="0" t="s">
        <v>803</v>
      </c>
      <c r="B788" s="0" t="n">
        <v>455.52246421474</v>
      </c>
      <c r="C788" s="0" t="n">
        <v>33.7930921885846</v>
      </c>
      <c r="D788" s="0" t="n">
        <v>109.920780796236</v>
      </c>
      <c r="E788" s="0" t="n">
        <v>29.0729529543072</v>
      </c>
      <c r="F788" s="0" t="n">
        <v>119.185140091167</v>
      </c>
      <c r="G788" s="0" t="n">
        <v>105.284645641638</v>
      </c>
      <c r="H788" s="0" t="n">
        <v>138.748258416888</v>
      </c>
      <c r="I788" s="0" t="n">
        <v>62.576005283873</v>
      </c>
      <c r="J788" s="0" t="n">
        <v>84.1057720470435</v>
      </c>
      <c r="K788" s="0" t="n">
        <v>110.436980396182</v>
      </c>
      <c r="L788" s="0" t="n">
        <v>77.8888020542592</v>
      </c>
      <c r="M788" s="0" t="n">
        <v>109.920780796236</v>
      </c>
      <c r="N788" s="0" t="n">
        <v>92.4072786611118</v>
      </c>
      <c r="O788" s="0" t="n">
        <v>124.442570539162</v>
      </c>
      <c r="P788" s="0" t="n">
        <v>114.913385978954</v>
      </c>
      <c r="Q788" s="0" t="n">
        <v>156.130237264781</v>
      </c>
      <c r="R788" s="0" t="n">
        <v>93.9154562270674</v>
      </c>
      <c r="S788" s="0" t="n">
        <v>171.840542338075</v>
      </c>
      <c r="U788" s="0" t="s">
        <v>803</v>
      </c>
      <c r="V788" s="0" t="n">
        <f aca="false">(B788/V$1)*100</f>
        <v>0.007673504930792</v>
      </c>
      <c r="W788" s="0" t="n">
        <f aca="false">(C788/W$1)*100</f>
        <v>0.000409718087148135</v>
      </c>
      <c r="X788" s="0" t="n">
        <f aca="false">(D788/X$1)*100</f>
        <v>0.00169776663780462</v>
      </c>
      <c r="Y788" s="0" t="n">
        <f aca="false">(E788/Y$1)*100</f>
        <v>0.000477365598457473</v>
      </c>
      <c r="Z788" s="0" t="n">
        <f aca="false">(F788/Z$1)*100</f>
        <v>0.00308639504351271</v>
      </c>
      <c r="AA788" s="0" t="n">
        <f aca="false">(G788/AA$1)*100</f>
        <v>0.00233229390505729</v>
      </c>
      <c r="AB788" s="0" t="n">
        <f aca="false">(H788/AB$1)*100</f>
        <v>0.00296646259701004</v>
      </c>
      <c r="AC788" s="0" t="n">
        <f aca="false">(I788/AC$1)*100</f>
        <v>0.000815591239828789</v>
      </c>
      <c r="AD788" s="0" t="n">
        <f aca="false">(J788/AD$1)*100</f>
        <v>0.00197162120358811</v>
      </c>
      <c r="AE788" s="0" t="n">
        <f aca="false">(K788/AE$1)*100</f>
        <v>0.0025862305137452</v>
      </c>
      <c r="AF788" s="0" t="n">
        <f aca="false">(L788/AF$1)*100</f>
        <v>0.00154577087114387</v>
      </c>
      <c r="AG788" s="0" t="n">
        <f aca="false">(M788/AG$1)*100</f>
        <v>0.00182077585620166</v>
      </c>
      <c r="AH788" s="0" t="n">
        <f aca="false">(N788/AH$1)*100</f>
        <v>0.00202129138744821</v>
      </c>
      <c r="AI788" s="0" t="n">
        <f aca="false">(O788/AI$1)*100</f>
        <v>0.00296759365495719</v>
      </c>
      <c r="AJ788" s="0" t="n">
        <f aca="false">(P788/AJ$1)*100</f>
        <v>0.00250970906146846</v>
      </c>
      <c r="AK788" s="0" t="n">
        <f aca="false">(Q788/AK$1)*100</f>
        <v>0.00247092394878908</v>
      </c>
      <c r="AL788" s="0" t="n">
        <f aca="false">(R788/AL$1)*100</f>
        <v>0.00208030389281852</v>
      </c>
      <c r="AM788" s="0" t="n">
        <f aca="false">(S788/AM$1)*100</f>
        <v>0.00390690496929549</v>
      </c>
      <c r="AO788" s="0" t="s">
        <v>803</v>
      </c>
      <c r="AP788" s="0" t="n">
        <v>0.007673504930792</v>
      </c>
      <c r="AQ788" s="0" t="n">
        <v>0.000409718087148135</v>
      </c>
      <c r="AR788" s="0" t="n">
        <v>0.00169776663780462</v>
      </c>
      <c r="AS788" s="0" t="n">
        <v>0.000477365598457473</v>
      </c>
      <c r="AT788" s="0" t="n">
        <v>0.00308639504351271</v>
      </c>
      <c r="AU788" s="0" t="n">
        <v>0.00233229390505729</v>
      </c>
      <c r="AV788" s="0" t="n">
        <v>0.00296646259701004</v>
      </c>
      <c r="AW788" s="0" t="n">
        <v>0.000815591239828789</v>
      </c>
      <c r="AX788" s="0" t="n">
        <v>0.00197162120358811</v>
      </c>
      <c r="AY788" s="0" t="n">
        <v>0.0025862305137452</v>
      </c>
      <c r="AZ788" s="0" t="n">
        <v>0.00154577087114387</v>
      </c>
      <c r="BA788" s="0" t="n">
        <v>0.00182077585620166</v>
      </c>
      <c r="BB788" s="0" t="n">
        <v>0.00202129138744821</v>
      </c>
      <c r="BC788" s="0" t="n">
        <v>0.00296759365495719</v>
      </c>
      <c r="BD788" s="0" t="n">
        <v>0.00250970906146846</v>
      </c>
      <c r="BE788" s="0" t="n">
        <v>0.00247092394878908</v>
      </c>
      <c r="BF788" s="0" t="n">
        <v>0.00208030389281852</v>
      </c>
      <c r="BG788" s="0" t="n">
        <v>0.00390690496929549</v>
      </c>
      <c r="BH788" s="1" t="n">
        <f aca="false">_xlfn.T.TEST(AP788:AU788,AV788:BA788,2,2)</f>
        <v>0.574823397602353</v>
      </c>
      <c r="BI788" s="1" t="n">
        <f aca="false">_xlfn.T.TEST(AP788:AU788,BB788:BG788,2,2)</f>
        <v>0.968036412571051</v>
      </c>
    </row>
    <row r="789" customFormat="false" ht="15" hidden="false" customHeight="false" outlineLevel="0" collapsed="false">
      <c r="A789" s="0" t="s">
        <v>804</v>
      </c>
      <c r="B789" s="0" t="n">
        <v>5.01024530201472</v>
      </c>
      <c r="C789" s="0" t="n">
        <v>0.841883139103253</v>
      </c>
      <c r="D789" s="0" t="n">
        <v>1.61844681155486</v>
      </c>
      <c r="E789" s="0" t="n">
        <v>1.29747691683296</v>
      </c>
      <c r="F789" s="0" t="n">
        <v>2.46031863873257</v>
      </c>
      <c r="G789" s="0" t="n">
        <v>3.02907915993538</v>
      </c>
      <c r="H789" s="0" t="n">
        <v>2.46031863873257</v>
      </c>
      <c r="I789" s="0" t="n">
        <v>2.96425638842186</v>
      </c>
      <c r="J789" s="0" t="n">
        <v>1.76166801231625</v>
      </c>
      <c r="K789" s="0" t="n">
        <v>1.82887714256389</v>
      </c>
      <c r="L789" s="0" t="n">
        <v>1.98231054544552</v>
      </c>
      <c r="M789" s="0" t="n">
        <v>5.67400654339595</v>
      </c>
      <c r="N789" s="0" t="n">
        <v>3.90075526125507</v>
      </c>
      <c r="O789" s="0" t="n">
        <v>2.8834998140348</v>
      </c>
      <c r="P789" s="0" t="n">
        <v>2.26794654533411</v>
      </c>
      <c r="Q789" s="0" t="n">
        <v>6.42251216466434</v>
      </c>
      <c r="R789" s="0" t="n">
        <v>2.87169845649999</v>
      </c>
      <c r="S789" s="0" t="n">
        <v>2.11602861043371</v>
      </c>
      <c r="U789" s="0" t="s">
        <v>804</v>
      </c>
      <c r="V789" s="0" t="n">
        <f aca="false">(B789/V$1)*100</f>
        <v>8.44001010921897E-005</v>
      </c>
      <c r="W789" s="0" t="n">
        <f aca="false">(C789/W$1)*100</f>
        <v>1.02072561880612E-005</v>
      </c>
      <c r="X789" s="0" t="n">
        <f aca="false">(D789/X$1)*100</f>
        <v>2.49975025815428E-005</v>
      </c>
      <c r="Y789" s="0" t="n">
        <f aca="false">(E789/Y$1)*100</f>
        <v>2.13040225346962E-005</v>
      </c>
      <c r="Z789" s="0" t="n">
        <f aca="false">(F789/Z$1)*100</f>
        <v>6.37119295764366E-005</v>
      </c>
      <c r="AA789" s="0" t="n">
        <f aca="false">(G789/AA$1)*100</f>
        <v>6.7100979630969E-005</v>
      </c>
      <c r="AB789" s="0" t="n">
        <f aca="false">(H789/AB$1)*100</f>
        <v>5.26020528243147E-005</v>
      </c>
      <c r="AC789" s="0" t="n">
        <f aca="false">(I789/AC$1)*100</f>
        <v>3.86349613088271E-005</v>
      </c>
      <c r="AD789" s="0" t="n">
        <f aca="false">(J789/AD$1)*100</f>
        <v>4.12973084037904E-005</v>
      </c>
      <c r="AE789" s="0" t="n">
        <f aca="false">(K789/AE$1)*100</f>
        <v>4.28289315320087E-005</v>
      </c>
      <c r="AF789" s="0" t="n">
        <f aca="false">(L789/AF$1)*100</f>
        <v>3.93406730864395E-005</v>
      </c>
      <c r="AG789" s="0" t="n">
        <f aca="false">(M789/AG$1)*100</f>
        <v>9.39867243237356E-005</v>
      </c>
      <c r="AH789" s="0" t="n">
        <f aca="false">(N789/AH$1)*100</f>
        <v>8.53240472867241E-005</v>
      </c>
      <c r="AI789" s="0" t="n">
        <f aca="false">(O789/AI$1)*100</f>
        <v>6.87630905977385E-005</v>
      </c>
      <c r="AJ789" s="0" t="n">
        <f aca="false">(P789/AJ$1)*100</f>
        <v>4.95319665960722E-005</v>
      </c>
      <c r="AK789" s="0" t="n">
        <f aca="false">(Q789/AK$1)*100</f>
        <v>0.000101642957809289</v>
      </c>
      <c r="AL789" s="0" t="n">
        <f aca="false">(R789/AL$1)*100</f>
        <v>6.36104611323402E-005</v>
      </c>
      <c r="AM789" s="0" t="n">
        <f aca="false">(S789/AM$1)*100</f>
        <v>4.81092679340499E-005</v>
      </c>
      <c r="AO789" s="0" t="s">
        <v>804</v>
      </c>
      <c r="AP789" s="0" t="n">
        <v>8.44001010921897E-005</v>
      </c>
      <c r="AQ789" s="0" t="n">
        <v>1.02072561880612E-005</v>
      </c>
      <c r="AR789" s="0" t="n">
        <v>2.49975025815428E-005</v>
      </c>
      <c r="AS789" s="0" t="n">
        <v>2.13040225346962E-005</v>
      </c>
      <c r="AT789" s="0" t="n">
        <v>6.37119295764366E-005</v>
      </c>
      <c r="AU789" s="0" t="n">
        <v>6.7100979630969E-005</v>
      </c>
      <c r="AV789" s="0" t="n">
        <v>5.26020528243147E-005</v>
      </c>
      <c r="AW789" s="0" t="n">
        <v>3.86349613088271E-005</v>
      </c>
      <c r="AX789" s="0" t="n">
        <v>4.12973084037904E-005</v>
      </c>
      <c r="AY789" s="0" t="n">
        <v>4.28289315320087E-005</v>
      </c>
      <c r="AZ789" s="0" t="n">
        <v>3.93406730864395E-005</v>
      </c>
      <c r="BA789" s="0" t="n">
        <v>9.39867243237356E-005</v>
      </c>
      <c r="BB789" s="0" t="n">
        <v>8.53240472867241E-005</v>
      </c>
      <c r="BC789" s="0" t="n">
        <v>6.87630905977385E-005</v>
      </c>
      <c r="BD789" s="0" t="n">
        <v>4.95319665960722E-005</v>
      </c>
      <c r="BE789" s="0" t="n">
        <v>0.000101642957809289</v>
      </c>
      <c r="BF789" s="0" t="n">
        <v>6.36104611323402E-005</v>
      </c>
      <c r="BG789" s="0" t="n">
        <v>4.81092679340499E-005</v>
      </c>
      <c r="BH789" s="1" t="n">
        <f aca="false">_xlfn.T.TEST(AP789:AU789,AV789:BA789,2,2)</f>
        <v>0.692289867544517</v>
      </c>
      <c r="BI789" s="1" t="n">
        <f aca="false">_xlfn.T.TEST(AP789:AU789,BB789:BG789,2,2)</f>
        <v>0.137281074368813</v>
      </c>
    </row>
    <row r="790" customFormat="false" ht="15" hidden="false" customHeight="false" outlineLevel="0" collapsed="false">
      <c r="A790" s="0" t="s">
        <v>805</v>
      </c>
      <c r="B790" s="0" t="n">
        <v>20.2937795895785</v>
      </c>
      <c r="C790" s="0" t="n">
        <v>1.88748600535153</v>
      </c>
      <c r="D790" s="0" t="n">
        <v>2.69207189820401</v>
      </c>
      <c r="E790" s="0" t="n">
        <v>2.41104948084013</v>
      </c>
      <c r="F790" s="0" t="n">
        <v>6.23468796864096</v>
      </c>
      <c r="G790" s="0" t="n">
        <v>6.73333567465056</v>
      </c>
      <c r="H790" s="0" t="n">
        <v>5.75750152242173</v>
      </c>
      <c r="I790" s="0" t="n">
        <v>5.12259689087507</v>
      </c>
      <c r="J790" s="0" t="n">
        <v>5.64053804528271</v>
      </c>
      <c r="K790" s="0" t="n">
        <v>1.95845735399774</v>
      </c>
      <c r="L790" s="0" t="n">
        <v>2.9846302705519</v>
      </c>
      <c r="M790" s="0" t="n">
        <v>5.62897474543249</v>
      </c>
      <c r="N790" s="0" t="n">
        <v>5.62897474543249</v>
      </c>
      <c r="O790" s="0" t="n">
        <v>5.86661061593001</v>
      </c>
      <c r="P790" s="0" t="n">
        <v>5.4016400062415</v>
      </c>
      <c r="Q790" s="0" t="n">
        <v>5.78467467596779</v>
      </c>
      <c r="R790" s="0" t="n">
        <v>6.6227977074931</v>
      </c>
      <c r="S790" s="0" t="n">
        <v>2.53375027711982</v>
      </c>
      <c r="U790" s="0" t="s">
        <v>805</v>
      </c>
      <c r="V790" s="0" t="n">
        <f aca="false">(B790/V$1)*100</f>
        <v>0.000341858920203826</v>
      </c>
      <c r="W790" s="0" t="n">
        <f aca="false">(C790/W$1)*100</f>
        <v>2.28844744753112E-005</v>
      </c>
      <c r="X790" s="0" t="n">
        <f aca="false">(D790/X$1)*100</f>
        <v>4.15800344778724E-005</v>
      </c>
      <c r="Y790" s="0" t="n">
        <f aca="false">(E790/Y$1)*100</f>
        <v>3.95884133318254E-005</v>
      </c>
      <c r="Z790" s="0" t="n">
        <f aca="false">(F790/Z$1)*100</f>
        <v>0.000161452258474024</v>
      </c>
      <c r="AA790" s="0" t="n">
        <f aca="false">(G790/AA$1)*100</f>
        <v>0.000149158670373884</v>
      </c>
      <c r="AB790" s="0" t="n">
        <f aca="false">(H790/AB$1)*100</f>
        <v>0.000123096412981091</v>
      </c>
      <c r="AC790" s="0" t="n">
        <f aca="false">(I790/AC$1)*100</f>
        <v>6.6765929375307E-005</v>
      </c>
      <c r="AD790" s="0" t="n">
        <f aca="false">(J790/AD$1)*100</f>
        <v>0.000132226411327684</v>
      </c>
      <c r="AE790" s="0" t="n">
        <f aca="false">(K790/AE$1)*100</f>
        <v>4.58634612301728E-005</v>
      </c>
      <c r="AF790" s="0" t="n">
        <f aca="false">(L790/AF$1)*100</f>
        <v>5.92325778760785E-005</v>
      </c>
      <c r="AG790" s="0" t="n">
        <f aca="false">(M790/AG$1)*100</f>
        <v>9.32407979402139E-005</v>
      </c>
      <c r="AH790" s="0" t="n">
        <f aca="false">(N790/AH$1)*100</f>
        <v>0.000123126644761744</v>
      </c>
      <c r="AI790" s="0" t="n">
        <f aca="false">(O790/AI$1)*100</f>
        <v>0.000139901613768573</v>
      </c>
      <c r="AJ790" s="0" t="n">
        <f aca="false">(P790/AJ$1)*100</f>
        <v>0.000117971851190058</v>
      </c>
      <c r="AK790" s="0" t="n">
        <f aca="false">(Q790/AK$1)*100</f>
        <v>9.15485138766698E-005</v>
      </c>
      <c r="AL790" s="0" t="n">
        <f aca="false">(R790/AL$1)*100</f>
        <v>0.000146700366539632</v>
      </c>
      <c r="AM790" s="0" t="n">
        <f aca="false">(S790/AM$1)*100</f>
        <v>5.76064380031924E-005</v>
      </c>
      <c r="AO790" s="0" t="s">
        <v>805</v>
      </c>
      <c r="AP790" s="0" t="n">
        <v>0.000341858920203826</v>
      </c>
      <c r="AQ790" s="0" t="n">
        <v>2.28844744753112E-005</v>
      </c>
      <c r="AR790" s="0" t="n">
        <v>4.15800344778724E-005</v>
      </c>
      <c r="AS790" s="0" t="n">
        <v>3.95884133318254E-005</v>
      </c>
      <c r="AT790" s="0" t="n">
        <v>0.000161452258474024</v>
      </c>
      <c r="AU790" s="0" t="n">
        <v>0.000149158670373884</v>
      </c>
      <c r="AV790" s="0" t="n">
        <v>0.000123096412981091</v>
      </c>
      <c r="AW790" s="0" t="n">
        <v>6.6765929375307E-005</v>
      </c>
      <c r="AX790" s="0" t="n">
        <v>0.000132226411327684</v>
      </c>
      <c r="AY790" s="0" t="n">
        <v>4.58634612301728E-005</v>
      </c>
      <c r="AZ790" s="0" t="n">
        <v>5.92325778760785E-005</v>
      </c>
      <c r="BA790" s="0" t="n">
        <v>9.32407979402139E-005</v>
      </c>
      <c r="BB790" s="0" t="n">
        <v>0.000123126644761744</v>
      </c>
      <c r="BC790" s="0" t="n">
        <v>0.000139901613768573</v>
      </c>
      <c r="BD790" s="0" t="n">
        <v>0.000117971851190058</v>
      </c>
      <c r="BE790" s="0" t="n">
        <v>9.15485138766698E-005</v>
      </c>
      <c r="BF790" s="0" t="n">
        <v>0.000146700366539632</v>
      </c>
      <c r="BG790" s="0" t="n">
        <v>5.76064380031924E-005</v>
      </c>
      <c r="BH790" s="1" t="n">
        <f aca="false">_xlfn.T.TEST(AP790:AU790,AV790:BA790,2,2)</f>
        <v>0.463310956549513</v>
      </c>
      <c r="BI790" s="1" t="n">
        <f aca="false">_xlfn.T.TEST(AP790:AU790,BB790:BG790,2,2)</f>
        <v>0.801237288268093</v>
      </c>
    </row>
    <row r="791" customFormat="false" ht="15" hidden="false" customHeight="false" outlineLevel="0" collapsed="false">
      <c r="A791" s="0" t="s">
        <v>806</v>
      </c>
      <c r="B791" s="0" t="n">
        <v>22.6531369086384</v>
      </c>
      <c r="C791" s="0" t="n">
        <v>1.94132126374815</v>
      </c>
      <c r="D791" s="0" t="n">
        <v>4.06989412951264</v>
      </c>
      <c r="E791" s="0" t="n">
        <v>4.94301078905537</v>
      </c>
      <c r="F791" s="0" t="n">
        <v>2.35415522130989</v>
      </c>
      <c r="G791" s="0" t="n">
        <v>3.87546533679848</v>
      </c>
      <c r="H791" s="0" t="n">
        <v>15.4794312373722</v>
      </c>
      <c r="I791" s="0" t="n">
        <v>9.15323211236929</v>
      </c>
      <c r="J791" s="0" t="n">
        <v>5.40664798246018</v>
      </c>
      <c r="K791" s="0" t="n">
        <v>8.17702453043211</v>
      </c>
      <c r="L791" s="0" t="n">
        <v>18.7500775309193</v>
      </c>
      <c r="M791" s="0" t="n">
        <v>7.96419512553762</v>
      </c>
      <c r="N791" s="0" t="n">
        <v>4.96106368946994</v>
      </c>
      <c r="O791" s="0" t="n">
        <v>7.96419512553762</v>
      </c>
      <c r="P791" s="0" t="n">
        <v>8.95424899156443</v>
      </c>
      <c r="Q791" s="0" t="n">
        <v>10.5235111742669</v>
      </c>
      <c r="R791" s="0" t="n">
        <v>10.4618370379355</v>
      </c>
      <c r="S791" s="0" t="n">
        <v>4.67953280515268</v>
      </c>
      <c r="U791" s="0" t="s">
        <v>806</v>
      </c>
      <c r="V791" s="0" t="n">
        <f aca="false">(B791/V$1)*100</f>
        <v>0.000381603480447449</v>
      </c>
      <c r="W791" s="0" t="n">
        <f aca="false">(C791/W$1)*100</f>
        <v>2.35371900944768E-005</v>
      </c>
      <c r="X791" s="0" t="n">
        <f aca="false">(D791/X$1)*100</f>
        <v>6.28610024640588E-005</v>
      </c>
      <c r="Y791" s="0" t="n">
        <f aca="false">(E791/Y$1)*100</f>
        <v>8.11621477600741E-005</v>
      </c>
      <c r="Z791" s="0" t="n">
        <f aca="false">(F791/Z$1)*100</f>
        <v>6.09627425126374E-005</v>
      </c>
      <c r="AA791" s="0" t="n">
        <f aca="false">(G791/AA$1)*100</f>
        <v>8.58503548090136E-005</v>
      </c>
      <c r="AB791" s="0" t="n">
        <f aca="false">(H791/AB$1)*100</f>
        <v>0.000330953010240193</v>
      </c>
      <c r="AC791" s="0" t="n">
        <f aca="false">(I791/AC$1)*100</f>
        <v>0.000119299656363522</v>
      </c>
      <c r="AD791" s="0" t="n">
        <f aca="false">(J791/AD$1)*100</f>
        <v>0.000126743522389794</v>
      </c>
      <c r="AE791" s="0" t="n">
        <f aca="false">(K791/AE$1)*100</f>
        <v>0.000191490841893551</v>
      </c>
      <c r="AF791" s="0" t="n">
        <f aca="false">(L791/AF$1)*100</f>
        <v>0.000372111560514101</v>
      </c>
      <c r="AG791" s="0" t="n">
        <f aca="false">(M791/AG$1)*100</f>
        <v>0.000131922408971411</v>
      </c>
      <c r="AH791" s="0" t="n">
        <f aca="false">(N791/AH$1)*100</f>
        <v>0.00010851694210023</v>
      </c>
      <c r="AI791" s="0" t="n">
        <f aca="false">(O791/AI$1)*100</f>
        <v>0.000189922908366382</v>
      </c>
      <c r="AJ791" s="0" t="n">
        <f aca="false">(P791/AJ$1)*100</f>
        <v>0.00019556085343173</v>
      </c>
      <c r="AK791" s="0" t="n">
        <f aca="false">(Q791/AK$1)*100</f>
        <v>0.000166545547111079</v>
      </c>
      <c r="AL791" s="0" t="n">
        <f aca="false">(R791/AL$1)*100</f>
        <v>0.000231738216374418</v>
      </c>
      <c r="AM791" s="0" t="n">
        <f aca="false">(S791/AM$1)*100</f>
        <v>0.000106392180341609</v>
      </c>
      <c r="AO791" s="0" t="s">
        <v>806</v>
      </c>
      <c r="AP791" s="0" t="n">
        <v>0.000381603480447449</v>
      </c>
      <c r="AQ791" s="0" t="n">
        <v>2.35371900944768E-005</v>
      </c>
      <c r="AR791" s="0" t="n">
        <v>6.28610024640588E-005</v>
      </c>
      <c r="AS791" s="0" t="n">
        <v>8.11621477600741E-005</v>
      </c>
      <c r="AT791" s="0" t="n">
        <v>6.09627425126374E-005</v>
      </c>
      <c r="AU791" s="0" t="n">
        <v>8.58503548090136E-005</v>
      </c>
      <c r="AV791" s="0" t="n">
        <v>0.000330953010240193</v>
      </c>
      <c r="AW791" s="0" t="n">
        <v>0.000119299656363522</v>
      </c>
      <c r="AX791" s="0" t="n">
        <v>0.000126743522389794</v>
      </c>
      <c r="AY791" s="0" t="n">
        <v>0.000191490841893551</v>
      </c>
      <c r="AZ791" s="0" t="n">
        <v>0.000372111560514101</v>
      </c>
      <c r="BA791" s="0" t="n">
        <v>0.000131922408971411</v>
      </c>
      <c r="BB791" s="0" t="n">
        <v>0.00010851694210023</v>
      </c>
      <c r="BC791" s="0" t="n">
        <v>0.000189922908366382</v>
      </c>
      <c r="BD791" s="0" t="n">
        <v>0.00019556085343173</v>
      </c>
      <c r="BE791" s="0" t="n">
        <v>0.00016654554711108</v>
      </c>
      <c r="BF791" s="0" t="n">
        <v>0.000231738216374418</v>
      </c>
      <c r="BG791" s="0" t="n">
        <v>0.000106392180341609</v>
      </c>
      <c r="BH791" s="1" t="n">
        <f aca="false">_xlfn.T.TEST(AP791:AU791,AV791:BA791,2,2)</f>
        <v>0.203403831726151</v>
      </c>
      <c r="BI791" s="1" t="n">
        <f aca="false">_xlfn.T.TEST(AP791:AU791,BB791:BG791,2,2)</f>
        <v>0.402019045079491</v>
      </c>
    </row>
    <row r="792" customFormat="false" ht="15" hidden="false" customHeight="false" outlineLevel="0" collapsed="false">
      <c r="A792" s="0" t="s">
        <v>807</v>
      </c>
      <c r="B792" s="0" t="n">
        <v>19.1526932437822</v>
      </c>
      <c r="C792" s="0" t="n">
        <v>0.953935535463613</v>
      </c>
      <c r="D792" s="0" t="n">
        <v>4.17613405838681</v>
      </c>
      <c r="E792" s="0" t="n">
        <v>1.05861264247303</v>
      </c>
      <c r="F792" s="0" t="n">
        <v>5.77291422292833</v>
      </c>
      <c r="G792" s="0" t="n">
        <v>6.16176160708014</v>
      </c>
      <c r="H792" s="0" t="n">
        <v>4.90146462731825</v>
      </c>
      <c r="I792" s="0" t="n">
        <v>3.03682062636155</v>
      </c>
      <c r="J792" s="0" t="n">
        <v>4.50468094638108</v>
      </c>
      <c r="K792" s="0" t="n">
        <v>2.69231756132608</v>
      </c>
      <c r="L792" s="0" t="n">
        <v>2.37740811035441</v>
      </c>
      <c r="M792" s="0" t="n">
        <v>5.38727346248576</v>
      </c>
      <c r="N792" s="0" t="n">
        <v>5.73139748074747</v>
      </c>
      <c r="O792" s="0" t="n">
        <v>4.67761974134298</v>
      </c>
      <c r="P792" s="0" t="n">
        <v>4.53309685775294</v>
      </c>
      <c r="Q792" s="0" t="n">
        <v>7.84889979761443</v>
      </c>
      <c r="R792" s="0" t="n">
        <v>2.5821026776238</v>
      </c>
      <c r="S792" s="0" t="n">
        <v>4.53309685775294</v>
      </c>
      <c r="U792" s="0" t="s">
        <v>807</v>
      </c>
      <c r="V792" s="0" t="n">
        <f aca="false">(B792/V$1)*100</f>
        <v>0.00032263674700975</v>
      </c>
      <c r="W792" s="0" t="n">
        <f aca="false">(C792/W$1)*100</f>
        <v>1.15658147136003E-005</v>
      </c>
      <c r="X792" s="0" t="n">
        <f aca="false">(D792/X$1)*100</f>
        <v>6.45019169984967E-005</v>
      </c>
      <c r="Y792" s="0" t="n">
        <f aca="false">(E792/Y$1)*100</f>
        <v>1.73819721169368E-005</v>
      </c>
      <c r="Z792" s="0" t="n">
        <f aca="false">(F792/Z$1)*100</f>
        <v>0.000149494256000715</v>
      </c>
      <c r="AA792" s="0" t="n">
        <f aca="false">(G792/AA$1)*100</f>
        <v>0.00013649700726091</v>
      </c>
      <c r="AB792" s="0" t="n">
        <f aca="false">(H792/AB$1)*100</f>
        <v>0.000104794190957121</v>
      </c>
      <c r="AC792" s="0" t="n">
        <f aca="false">(I792/AC$1)*100</f>
        <v>3.95807352763404E-005</v>
      </c>
      <c r="AD792" s="0" t="n">
        <f aca="false">(J792/AD$1)*100</f>
        <v>0.00010559946425932</v>
      </c>
      <c r="AE792" s="0" t="n">
        <f aca="false">(K792/AE$1)*100</f>
        <v>6.30491145702703E-005</v>
      </c>
      <c r="AF792" s="0" t="n">
        <f aca="false">(L792/AF$1)*100</f>
        <v>4.71817271402762E-005</v>
      </c>
      <c r="AG792" s="0" t="n">
        <f aca="false">(M792/AG$1)*100</f>
        <v>8.92371522490667E-005</v>
      </c>
      <c r="AH792" s="0" t="n">
        <f aca="false">(N792/AH$1)*100</f>
        <v>0.000125367011492273</v>
      </c>
      <c r="AI792" s="0" t="n">
        <f aca="false">(O792/AI$1)*100</f>
        <v>0.000111547636830143</v>
      </c>
      <c r="AJ792" s="0" t="n">
        <f aca="false">(P792/AJ$1)*100</f>
        <v>9.90028634479568E-005</v>
      </c>
      <c r="AK792" s="0" t="n">
        <f aca="false">(Q792/AK$1)*100</f>
        <v>0.000124217030738773</v>
      </c>
      <c r="AL792" s="0" t="n">
        <f aca="false">(R792/AL$1)*100</f>
        <v>5.71956786211063E-005</v>
      </c>
      <c r="AM792" s="0" t="n">
        <f aca="false">(S792/AM$1)*100</f>
        <v>0.000103062865135806</v>
      </c>
      <c r="AO792" s="0" t="s">
        <v>807</v>
      </c>
      <c r="AP792" s="0" t="n">
        <v>0.00032263674700975</v>
      </c>
      <c r="AQ792" s="0" t="n">
        <v>1.15658147136003E-005</v>
      </c>
      <c r="AR792" s="0" t="n">
        <v>6.45019169984967E-005</v>
      </c>
      <c r="AS792" s="0" t="n">
        <v>1.73819721169368E-005</v>
      </c>
      <c r="AT792" s="0" t="n">
        <v>0.000149494256000715</v>
      </c>
      <c r="AU792" s="0" t="n">
        <v>0.00013649700726091</v>
      </c>
      <c r="AV792" s="0" t="n">
        <v>0.000104794190957121</v>
      </c>
      <c r="AW792" s="0" t="n">
        <v>3.95807352763404E-005</v>
      </c>
      <c r="AX792" s="0" t="n">
        <v>0.00010559946425932</v>
      </c>
      <c r="AY792" s="0" t="n">
        <v>6.30491145702703E-005</v>
      </c>
      <c r="AZ792" s="0" t="n">
        <v>4.71817271402762E-005</v>
      </c>
      <c r="BA792" s="0" t="n">
        <v>8.92371522490667E-005</v>
      </c>
      <c r="BB792" s="0" t="n">
        <v>0.000125367011492273</v>
      </c>
      <c r="BC792" s="0" t="n">
        <v>0.000111547636830143</v>
      </c>
      <c r="BD792" s="0" t="n">
        <v>9.90028634479568E-005</v>
      </c>
      <c r="BE792" s="0" t="n">
        <v>0.000124217030738773</v>
      </c>
      <c r="BF792" s="0" t="n">
        <v>5.71956786211063E-005</v>
      </c>
      <c r="BG792" s="0" t="n">
        <v>0.000103062865135806</v>
      </c>
      <c r="BH792" s="1" t="n">
        <f aca="false">_xlfn.T.TEST(AP792:AU792,AV792:BA792,2,2)</f>
        <v>0.409313077347037</v>
      </c>
      <c r="BI792" s="1" t="n">
        <f aca="false">_xlfn.T.TEST(AP792:AU792,BB792:BG792,2,2)</f>
        <v>0.784789791385066</v>
      </c>
    </row>
    <row r="793" customFormat="false" ht="15" hidden="false" customHeight="false" outlineLevel="0" collapsed="false">
      <c r="A793" s="0" t="s">
        <v>808</v>
      </c>
      <c r="B793" s="0" t="n">
        <v>2.15969028786446</v>
      </c>
      <c r="C793" s="0" t="n">
        <v>0.255175417831489</v>
      </c>
      <c r="D793" s="0" t="n">
        <v>0.547140363293902</v>
      </c>
      <c r="E793" s="0" t="n">
        <v>0</v>
      </c>
      <c r="F793" s="0" t="n">
        <v>1.49371185912189</v>
      </c>
      <c r="G793" s="0" t="n">
        <v>0.83321626747208</v>
      </c>
      <c r="H793" s="0" t="n">
        <v>1.0285008676006</v>
      </c>
      <c r="I793" s="0" t="n">
        <v>0.609082902261422</v>
      </c>
      <c r="J793" s="0" t="n">
        <v>0.363064434624549</v>
      </c>
      <c r="K793" s="0" t="n">
        <v>0</v>
      </c>
      <c r="L793" s="0" t="n">
        <v>0.609082902261422</v>
      </c>
      <c r="M793" s="0" t="n">
        <v>1.1928831378892</v>
      </c>
      <c r="N793" s="0" t="n">
        <v>0.97789425098414</v>
      </c>
      <c r="O793" s="0" t="n">
        <v>0.743902007407407</v>
      </c>
      <c r="P793" s="0" t="n">
        <v>0.538599956902029</v>
      </c>
      <c r="Q793" s="0" t="n">
        <v>1.27675149636137</v>
      </c>
      <c r="R793" s="0" t="n">
        <v>0</v>
      </c>
      <c r="S793" s="0" t="n">
        <v>0.330210144335671</v>
      </c>
      <c r="U793" s="0" t="s">
        <v>808</v>
      </c>
      <c r="V793" s="0" t="n">
        <f aca="false">(B793/V$1)*100</f>
        <v>3.63810687173906E-005</v>
      </c>
      <c r="W793" s="0" t="n">
        <f aca="false">(C793/W$1)*100</f>
        <v>3.09382709039161E-006</v>
      </c>
      <c r="X793" s="0" t="n">
        <f aca="false">(D793/X$1)*100</f>
        <v>8.45078290263108E-006</v>
      </c>
      <c r="Y793" s="0" t="n">
        <f aca="false">(E793/Y$1)*100</f>
        <v>0</v>
      </c>
      <c r="Z793" s="0" t="n">
        <f aca="false">(F793/Z$1)*100</f>
        <v>3.86808697368106E-005</v>
      </c>
      <c r="AA793" s="0" t="n">
        <f aca="false">(G793/AA$1)*100</f>
        <v>1.84576317883448E-005</v>
      </c>
      <c r="AB793" s="0" t="n">
        <f aca="false">(H793/AB$1)*100</f>
        <v>2.19895326221852E-005</v>
      </c>
      <c r="AC793" s="0" t="n">
        <f aca="false">(I793/AC$1)*100</f>
        <v>7.93854892399044E-006</v>
      </c>
      <c r="AD793" s="0" t="n">
        <f aca="false">(J793/AD$1)*100</f>
        <v>8.51101559562527E-006</v>
      </c>
      <c r="AE793" s="0" t="n">
        <f aca="false">(K793/AE$1)*100</f>
        <v>0</v>
      </c>
      <c r="AF793" s="0" t="n">
        <f aca="false">(L793/AF$1)*100</f>
        <v>1.20877787768722E-005</v>
      </c>
      <c r="AG793" s="0" t="n">
        <f aca="false">(M793/AG$1)*100</f>
        <v>1.97594376696159E-005</v>
      </c>
      <c r="AH793" s="0" t="n">
        <f aca="false">(N793/AH$1)*100</f>
        <v>2.13901897771305E-005</v>
      </c>
      <c r="AI793" s="0" t="n">
        <f aca="false">(O793/AI$1)*100</f>
        <v>1.77399009641753E-005</v>
      </c>
      <c r="AJ793" s="0" t="n">
        <f aca="false">(P793/AJ$1)*100</f>
        <v>1.17630263944281E-005</v>
      </c>
      <c r="AK793" s="0" t="n">
        <f aca="false">(Q793/AK$1)*100</f>
        <v>2.02059249014107E-005</v>
      </c>
      <c r="AL793" s="0" t="n">
        <f aca="false">(R793/AL$1)*100</f>
        <v>0</v>
      </c>
      <c r="AM793" s="0" t="n">
        <f aca="false">(S793/AM$1)*100</f>
        <v>7.50753946806514E-006</v>
      </c>
      <c r="AO793" s="0" t="s">
        <v>808</v>
      </c>
      <c r="AP793" s="0" t="n">
        <v>3.63810687173906E-005</v>
      </c>
      <c r="AQ793" s="0" t="n">
        <v>3.0938270903916E-006</v>
      </c>
      <c r="AR793" s="0" t="n">
        <v>8.45078290263107E-006</v>
      </c>
      <c r="AS793" s="0" t="n">
        <v>0</v>
      </c>
      <c r="AT793" s="0" t="n">
        <v>3.86808697368106E-005</v>
      </c>
      <c r="AU793" s="0" t="n">
        <v>1.84576317883448E-005</v>
      </c>
      <c r="AV793" s="0" t="n">
        <v>2.19895326221852E-005</v>
      </c>
      <c r="AW793" s="0" t="n">
        <v>7.93854892399044E-006</v>
      </c>
      <c r="AX793" s="0" t="n">
        <v>8.51101559562527E-006</v>
      </c>
      <c r="AY793" s="0" t="n">
        <v>0</v>
      </c>
      <c r="AZ793" s="0" t="n">
        <v>1.20877787768722E-005</v>
      </c>
      <c r="BA793" s="0" t="n">
        <v>1.97594376696159E-005</v>
      </c>
      <c r="BB793" s="0" t="n">
        <v>2.13901897771305E-005</v>
      </c>
      <c r="BC793" s="0" t="n">
        <v>1.77399009641753E-005</v>
      </c>
      <c r="BD793" s="0" t="n">
        <v>1.17630263944281E-005</v>
      </c>
      <c r="BE793" s="0" t="n">
        <v>2.02059249014107E-005</v>
      </c>
      <c r="BF793" s="0" t="n">
        <v>0</v>
      </c>
      <c r="BG793" s="0" t="n">
        <v>7.50753946806514E-006</v>
      </c>
      <c r="BH793" s="1" t="n">
        <f aca="false">_xlfn.T.TEST(AP793:AU793,AV793:BA793,2,2)</f>
        <v>0.463407802262246</v>
      </c>
      <c r="BI793" s="1" t="n">
        <f aca="false">_xlfn.T.TEST(AP793:AU793,BB793:BG793,2,2)</f>
        <v>0.576161585504691</v>
      </c>
    </row>
    <row r="794" customFormat="false" ht="15" hidden="false" customHeight="false" outlineLevel="0" collapsed="false">
      <c r="A794" s="0" t="s">
        <v>809</v>
      </c>
      <c r="B794" s="0" t="n">
        <v>123.19654295432</v>
      </c>
      <c r="C794" s="0" t="n">
        <v>7.20653015271866</v>
      </c>
      <c r="D794" s="0" t="n">
        <v>8.51892732273372</v>
      </c>
      <c r="E794" s="0" t="n">
        <v>7.42128048161802</v>
      </c>
      <c r="F794" s="0" t="n">
        <v>17.6179304815216</v>
      </c>
      <c r="G794" s="0" t="n">
        <v>21.6662569361523</v>
      </c>
      <c r="H794" s="0" t="n">
        <v>18.7393718340756</v>
      </c>
      <c r="I794" s="0" t="n">
        <v>11.6659488190268</v>
      </c>
      <c r="J794" s="0" t="n">
        <v>14.4120133808771</v>
      </c>
      <c r="K794" s="0" t="n">
        <v>11.7007082007595</v>
      </c>
      <c r="L794" s="0" t="n">
        <v>12.6276158932182</v>
      </c>
      <c r="M794" s="0" t="n">
        <v>14.4120133808771</v>
      </c>
      <c r="N794" s="0" t="n">
        <v>18.424919329822</v>
      </c>
      <c r="O794" s="0" t="n">
        <v>24.5600536756579</v>
      </c>
      <c r="P794" s="0" t="n">
        <v>14.1268310638951</v>
      </c>
      <c r="Q794" s="0" t="n">
        <v>17.3518709899668</v>
      </c>
      <c r="R794" s="0" t="n">
        <v>21.4452497195015</v>
      </c>
      <c r="S794" s="0" t="n">
        <v>9.0311891065657</v>
      </c>
      <c r="U794" s="0" t="s">
        <v>809</v>
      </c>
      <c r="V794" s="0" t="n">
        <f aca="false">(B794/V$1)*100</f>
        <v>0.00207530770506821</v>
      </c>
      <c r="W794" s="0" t="n">
        <f aca="false">(C794/W$1)*100</f>
        <v>8.73742400568084E-005</v>
      </c>
      <c r="X794" s="0" t="n">
        <f aca="false">(D794/X$1)*100</f>
        <v>0.000131577946350567</v>
      </c>
      <c r="Y794" s="0" t="n">
        <f aca="false">(E794/Y$1)*100</f>
        <v>0.000121854288554596</v>
      </c>
      <c r="Z794" s="0" t="n">
        <f aca="false">(F794/Z$1)*100</f>
        <v>0.000456230477000126</v>
      </c>
      <c r="AA794" s="0" t="n">
        <f aca="false">(G794/AA$1)*100</f>
        <v>0.000479956775174905</v>
      </c>
      <c r="AB794" s="0" t="n">
        <f aca="false">(H794/AB$1)*100</f>
        <v>0.000400651123635887</v>
      </c>
      <c r="AC794" s="0" t="n">
        <f aca="false">(I794/AC$1)*100</f>
        <v>0.000152049425621315</v>
      </c>
      <c r="AD794" s="0" t="n">
        <f aca="false">(J794/AD$1)*100</f>
        <v>0.000337848764437229</v>
      </c>
      <c r="AE794" s="0" t="n">
        <f aca="false">(K794/AE$1)*100</f>
        <v>0.000274009018289666</v>
      </c>
      <c r="AF794" s="0" t="n">
        <f aca="false">(L794/AF$1)*100</f>
        <v>0.000250605996047191</v>
      </c>
      <c r="AG794" s="0" t="n">
        <f aca="false">(M794/AG$1)*100</f>
        <v>0.000238726888701785</v>
      </c>
      <c r="AH794" s="0" t="n">
        <f aca="false">(N794/AH$1)*100</f>
        <v>0.000403021615779604</v>
      </c>
      <c r="AI794" s="0" t="n">
        <f aca="false">(O794/AI$1)*100</f>
        <v>0.000585685904248928</v>
      </c>
      <c r="AJ794" s="0" t="n">
        <f aca="false">(P794/AJ$1)*100</f>
        <v>0.000308530077926561</v>
      </c>
      <c r="AK794" s="0" t="n">
        <f aca="false">(Q794/AK$1)*100</f>
        <v>0.000274611467557663</v>
      </c>
      <c r="AL794" s="0" t="n">
        <f aca="false">(R794/AL$1)*100</f>
        <v>0.000475029758318807</v>
      </c>
      <c r="AM794" s="0" t="n">
        <f aca="false">(S794/AM$1)*100</f>
        <v>0.000205329878031181</v>
      </c>
      <c r="AO794" s="0" t="s">
        <v>809</v>
      </c>
      <c r="AP794" s="0" t="n">
        <v>0.00207530770506821</v>
      </c>
      <c r="AQ794" s="0" t="n">
        <v>8.73742400568084E-005</v>
      </c>
      <c r="AR794" s="0" t="n">
        <v>0.000131577946350567</v>
      </c>
      <c r="AS794" s="0" t="n">
        <v>0.000121854288554596</v>
      </c>
      <c r="AT794" s="0" t="n">
        <v>0.000456230477000126</v>
      </c>
      <c r="AU794" s="0" t="n">
        <v>0.000479956775174905</v>
      </c>
      <c r="AV794" s="0" t="n">
        <v>0.000400651123635887</v>
      </c>
      <c r="AW794" s="0" t="n">
        <v>0.000152049425621315</v>
      </c>
      <c r="AX794" s="0" t="n">
        <v>0.000337848764437229</v>
      </c>
      <c r="AY794" s="0" t="n">
        <v>0.000274009018289666</v>
      </c>
      <c r="AZ794" s="0" t="n">
        <v>0.000250605996047191</v>
      </c>
      <c r="BA794" s="0" t="n">
        <v>0.000238726888701785</v>
      </c>
      <c r="BB794" s="0" t="n">
        <v>0.000403021615779604</v>
      </c>
      <c r="BC794" s="0" t="n">
        <v>0.000585685904248928</v>
      </c>
      <c r="BD794" s="0" t="n">
        <v>0.000308530077926561</v>
      </c>
      <c r="BE794" s="0" t="n">
        <v>0.000274611467557663</v>
      </c>
      <c r="BF794" s="0" t="n">
        <v>0.000475029758318807</v>
      </c>
      <c r="BG794" s="0" t="n">
        <v>0.000205329878031181</v>
      </c>
      <c r="BH794" s="1" t="n">
        <f aca="false">_xlfn.T.TEST(AP794:AU794,AV794:BA794,2,2)</f>
        <v>0.387835480279851</v>
      </c>
      <c r="BI794" s="1" t="n">
        <f aca="false">_xlfn.T.TEST(AP794:AU794,BB794:BG794,2,2)</f>
        <v>0.575547135939275</v>
      </c>
    </row>
    <row r="795" customFormat="false" ht="15" hidden="false" customHeight="false" outlineLevel="0" collapsed="false">
      <c r="A795" s="0" t="s">
        <v>810</v>
      </c>
      <c r="B795" s="0" t="n">
        <v>163.489576702539</v>
      </c>
      <c r="C795" s="0" t="n">
        <v>193.45793805947</v>
      </c>
      <c r="D795" s="0" t="n">
        <v>103.190824541411</v>
      </c>
      <c r="E795" s="0" t="n">
        <v>134.940135962391</v>
      </c>
      <c r="F795" s="0" t="n">
        <v>62.1367800561256</v>
      </c>
      <c r="G795" s="0" t="n">
        <v>101.185291845192</v>
      </c>
      <c r="H795" s="0" t="n">
        <v>81.9941923601792</v>
      </c>
      <c r="I795" s="0" t="n">
        <v>171.670514438989</v>
      </c>
      <c r="J795" s="0" t="n">
        <v>54.5670575337843</v>
      </c>
      <c r="K795" s="0" t="n">
        <v>196.161346607821</v>
      </c>
      <c r="L795" s="0" t="n">
        <v>73.9477503628447</v>
      </c>
      <c r="M795" s="0" t="n">
        <v>103.190824541411</v>
      </c>
      <c r="N795" s="0" t="n">
        <v>85.0886656817662</v>
      </c>
      <c r="O795" s="0" t="n">
        <v>62.2984076492983</v>
      </c>
      <c r="P795" s="0" t="n">
        <v>121.208457067015</v>
      </c>
      <c r="Q795" s="0" t="n">
        <v>281.05326615855</v>
      </c>
      <c r="R795" s="0" t="n">
        <v>62.9302240955818</v>
      </c>
      <c r="S795" s="0" t="n">
        <v>142.86722751829</v>
      </c>
      <c r="U795" s="0" t="s">
        <v>810</v>
      </c>
      <c r="V795" s="0" t="n">
        <f aca="false">(B795/V$1)*100</f>
        <v>0.0027540641165144</v>
      </c>
      <c r="W795" s="0" t="n">
        <f aca="false">(C795/W$1)*100</f>
        <v>0.00234554493809014</v>
      </c>
      <c r="X795" s="0" t="n">
        <f aca="false">(D795/X$1)*100</f>
        <v>0.00159382000350526</v>
      </c>
      <c r="Y795" s="0" t="n">
        <f aca="false">(E795/Y$1)*100</f>
        <v>0.00221565999370133</v>
      </c>
      <c r="Z795" s="0" t="n">
        <f aca="false">(F795/Z$1)*100</f>
        <v>0.00160908188586573</v>
      </c>
      <c r="AA795" s="0" t="n">
        <f aca="false">(G795/AA$1)*100</f>
        <v>0.00224148391262338</v>
      </c>
      <c r="AB795" s="0" t="n">
        <f aca="false">(H795/AB$1)*100</f>
        <v>0.00175305050732739</v>
      </c>
      <c r="AC795" s="0" t="n">
        <f aca="false">(I795/AC$1)*100</f>
        <v>0.00223748651065498</v>
      </c>
      <c r="AD795" s="0" t="n">
        <f aca="false">(J795/AD$1)*100</f>
        <v>0.00127916984806756</v>
      </c>
      <c r="AE795" s="0" t="n">
        <f aca="false">(K795/AE$1)*100</f>
        <v>0.00459373715574746</v>
      </c>
      <c r="AF795" s="0" t="n">
        <f aca="false">(L795/AF$1)*100</f>
        <v>0.00146755728015788</v>
      </c>
      <c r="AG795" s="0" t="n">
        <f aca="false">(M795/AG$1)*100</f>
        <v>0.00170929791933371</v>
      </c>
      <c r="AH795" s="0" t="n">
        <f aca="false">(N795/AH$1)*100</f>
        <v>0.00186120606086405</v>
      </c>
      <c r="AI795" s="0" t="n">
        <f aca="false">(O795/AI$1)*100</f>
        <v>0.0014856359721034</v>
      </c>
      <c r="AJ795" s="0" t="n">
        <f aca="false">(P795/AJ$1)*100</f>
        <v>0.00264719345301869</v>
      </c>
      <c r="AK795" s="0" t="n">
        <f aca="false">(Q795/AK$1)*100</f>
        <v>0.00444796125595337</v>
      </c>
      <c r="AL795" s="0" t="n">
        <f aca="false">(R795/AL$1)*100</f>
        <v>0.00139395574936525</v>
      </c>
      <c r="AM795" s="0" t="n">
        <f aca="false">(S795/AM$1)*100</f>
        <v>0.0032481780698908</v>
      </c>
      <c r="AO795" s="0" t="s">
        <v>810</v>
      </c>
      <c r="AP795" s="0" t="n">
        <v>0.0027540641165144</v>
      </c>
      <c r="AQ795" s="0" t="n">
        <v>0.00234554493809014</v>
      </c>
      <c r="AR795" s="0" t="n">
        <v>0.00159382000350526</v>
      </c>
      <c r="AS795" s="0" t="n">
        <v>0.00221565999370133</v>
      </c>
      <c r="AT795" s="0" t="n">
        <v>0.00160908188586573</v>
      </c>
      <c r="AU795" s="0" t="n">
        <v>0.00224148391262338</v>
      </c>
      <c r="AV795" s="0" t="n">
        <v>0.00175305050732739</v>
      </c>
      <c r="AW795" s="0" t="n">
        <v>0.00223748651065498</v>
      </c>
      <c r="AX795" s="0" t="n">
        <v>0.00127916984806756</v>
      </c>
      <c r="AY795" s="0" t="n">
        <v>0.00459373715574746</v>
      </c>
      <c r="AZ795" s="0" t="n">
        <v>0.00146755728015788</v>
      </c>
      <c r="BA795" s="0" t="n">
        <v>0.00170929791933371</v>
      </c>
      <c r="BB795" s="0" t="n">
        <v>0.00186120606086405</v>
      </c>
      <c r="BC795" s="0" t="n">
        <v>0.0014856359721034</v>
      </c>
      <c r="BD795" s="0" t="n">
        <v>0.00264719345301869</v>
      </c>
      <c r="BE795" s="0" t="n">
        <v>0.00444796125595337</v>
      </c>
      <c r="BF795" s="0" t="n">
        <v>0.00139395574936525</v>
      </c>
      <c r="BG795" s="0" t="n">
        <v>0.0032481780698908</v>
      </c>
      <c r="BH795" s="1" t="n">
        <f aca="false">_xlfn.T.TEST(AP795:AU795,AV795:BA795,2,2)</f>
        <v>0.93197728537258</v>
      </c>
      <c r="BI795" s="1" t="n">
        <f aca="false">_xlfn.T.TEST(AP795:AU795,BB795:BG795,2,2)</f>
        <v>0.471738617622695</v>
      </c>
    </row>
    <row r="796" customFormat="false" ht="15" hidden="false" customHeight="false" outlineLevel="0" collapsed="false">
      <c r="A796" s="0" t="s">
        <v>811</v>
      </c>
      <c r="B796" s="0" t="n">
        <v>50.6843761262592</v>
      </c>
      <c r="C796" s="0" t="n">
        <v>16.578576762371</v>
      </c>
      <c r="D796" s="0" t="n">
        <v>18.8046022347746</v>
      </c>
      <c r="E796" s="0" t="n">
        <v>15.4466973314844</v>
      </c>
      <c r="F796" s="0" t="n">
        <v>11.4114537706573</v>
      </c>
      <c r="G796" s="0" t="n">
        <v>14.6923509166257</v>
      </c>
      <c r="H796" s="0" t="n">
        <v>27.1259400768309</v>
      </c>
      <c r="I796" s="0" t="n">
        <v>22.3106179729492</v>
      </c>
      <c r="J796" s="0" t="n">
        <v>17.2075301140056</v>
      </c>
      <c r="K796" s="0" t="n">
        <v>26.9174022375038</v>
      </c>
      <c r="L796" s="0" t="n">
        <v>18.2265887635989</v>
      </c>
      <c r="M796" s="0" t="n">
        <v>27.1946108885049</v>
      </c>
      <c r="N796" s="0" t="n">
        <v>17.7967164943859</v>
      </c>
      <c r="O796" s="0" t="n">
        <v>13.6053630722031</v>
      </c>
      <c r="P796" s="0" t="n">
        <v>18.2265887635989</v>
      </c>
      <c r="Q796" s="0" t="n">
        <v>30.1290746242949</v>
      </c>
      <c r="R796" s="0" t="n">
        <v>17.3681656912393</v>
      </c>
      <c r="S796" s="0" t="n">
        <v>18.6644574869024</v>
      </c>
      <c r="U796" s="0" t="s">
        <v>811</v>
      </c>
      <c r="V796" s="0" t="n">
        <f aca="false">(B796/V$1)*100</f>
        <v>0.000853803798215362</v>
      </c>
      <c r="W796" s="0" t="n">
        <f aca="false">(C796/W$1)*100</f>
        <v>0.000201003883302864</v>
      </c>
      <c r="X796" s="0" t="n">
        <f aca="false">(D796/X$1)*100</f>
        <v>0.000290443955002182</v>
      </c>
      <c r="Y796" s="0" t="n">
        <f aca="false">(E796/Y$1)*100</f>
        <v>0.000253628240909154</v>
      </c>
      <c r="Z796" s="0" t="n">
        <f aca="false">(F796/Z$1)*100</f>
        <v>0.000295508771731867</v>
      </c>
      <c r="AA796" s="0" t="n">
        <f aca="false">(G796/AA$1)*100</f>
        <v>0.00032546892554917</v>
      </c>
      <c r="AB796" s="0" t="n">
        <f aca="false">(H796/AB$1)*100</f>
        <v>0.000579957453627108</v>
      </c>
      <c r="AC796" s="0" t="n">
        <f aca="false">(I796/AC$1)*100</f>
        <v>0.000290787890523808</v>
      </c>
      <c r="AD796" s="0" t="n">
        <f aca="false">(J796/AD$1)*100</f>
        <v>0.000403381722899801</v>
      </c>
      <c r="AE796" s="0" t="n">
        <f aca="false">(K796/AE$1)*100</f>
        <v>0.000630355943884468</v>
      </c>
      <c r="AF796" s="0" t="n">
        <f aca="false">(L796/AF$1)*100</f>
        <v>0.000361722471626443</v>
      </c>
      <c r="AG796" s="0" t="n">
        <f aca="false">(M796/AG$1)*100</f>
        <v>0.000450463420710019</v>
      </c>
      <c r="AH796" s="0" t="n">
        <f aca="false">(N796/AH$1)*100</f>
        <v>0.000389280479808115</v>
      </c>
      <c r="AI796" s="0" t="n">
        <f aca="false">(O796/AI$1)*100</f>
        <v>0.000324448369649777</v>
      </c>
      <c r="AJ796" s="0" t="n">
        <f aca="false">(P796/AJ$1)*100</f>
        <v>0.000398068811478944</v>
      </c>
      <c r="AK796" s="0" t="n">
        <f aca="false">(Q796/AK$1)*100</f>
        <v>0.000476824049897329</v>
      </c>
      <c r="AL796" s="0" t="n">
        <f aca="false">(R796/AL$1)*100</f>
        <v>0.000384719024430284</v>
      </c>
      <c r="AM796" s="0" t="n">
        <f aca="false">(S796/AM$1)*100</f>
        <v>0.000424348414597774</v>
      </c>
      <c r="AO796" s="0" t="s">
        <v>811</v>
      </c>
      <c r="AP796" s="0" t="n">
        <v>0.000853803798215362</v>
      </c>
      <c r="AQ796" s="0" t="n">
        <v>0.000201003883302864</v>
      </c>
      <c r="AR796" s="0" t="n">
        <v>0.000290443955002182</v>
      </c>
      <c r="AS796" s="0" t="n">
        <v>0.000253628240909154</v>
      </c>
      <c r="AT796" s="0" t="n">
        <v>0.000295508771731867</v>
      </c>
      <c r="AU796" s="0" t="n">
        <v>0.00032546892554917</v>
      </c>
      <c r="AV796" s="0" t="n">
        <v>0.000579957453627108</v>
      </c>
      <c r="AW796" s="0" t="n">
        <v>0.000290787890523808</v>
      </c>
      <c r="AX796" s="0" t="n">
        <v>0.000403381722899801</v>
      </c>
      <c r="AY796" s="0" t="n">
        <v>0.000630355943884468</v>
      </c>
      <c r="AZ796" s="0" t="n">
        <v>0.000361722471626443</v>
      </c>
      <c r="BA796" s="0" t="n">
        <v>0.000450463420710019</v>
      </c>
      <c r="BB796" s="0" t="n">
        <v>0.000389280479808115</v>
      </c>
      <c r="BC796" s="0" t="n">
        <v>0.000324448369649777</v>
      </c>
      <c r="BD796" s="0" t="n">
        <v>0.000398068811478944</v>
      </c>
      <c r="BE796" s="0" t="n">
        <v>0.000476824049897329</v>
      </c>
      <c r="BF796" s="0" t="n">
        <v>0.000384719024430284</v>
      </c>
      <c r="BG796" s="0" t="n">
        <v>0.000424348414597774</v>
      </c>
      <c r="BH796" s="1" t="n">
        <f aca="false">_xlfn.T.TEST(AP796:AU796,AV796:BA796,2,2)</f>
        <v>0.475800957866978</v>
      </c>
      <c r="BI796" s="1" t="n">
        <f aca="false">_xlfn.T.TEST(AP796:AU796,BB796:BG796,2,2)</f>
        <v>0.773940047432516</v>
      </c>
    </row>
    <row r="797" customFormat="false" ht="15" hidden="false" customHeight="false" outlineLevel="0" collapsed="false">
      <c r="A797" s="0" t="s">
        <v>812</v>
      </c>
      <c r="B797" s="0" t="n">
        <v>39.6612156874365</v>
      </c>
      <c r="C797" s="0" t="n">
        <v>11.1957904220262</v>
      </c>
      <c r="D797" s="0" t="n">
        <v>13.6059317072974</v>
      </c>
      <c r="E797" s="0" t="n">
        <v>11.9394088003517</v>
      </c>
      <c r="F797" s="0" t="n">
        <v>16.7693655436606</v>
      </c>
      <c r="G797" s="0" t="n">
        <v>16.3421015663412</v>
      </c>
      <c r="H797" s="0" t="n">
        <v>46.8741054390538</v>
      </c>
      <c r="I797" s="0" t="n">
        <v>43.3013583756064</v>
      </c>
      <c r="J797" s="0" t="n">
        <v>27.9631772527427</v>
      </c>
      <c r="K797" s="0" t="n">
        <v>32.2257005029252</v>
      </c>
      <c r="L797" s="0" t="n">
        <v>48.4369766662945</v>
      </c>
      <c r="M797" s="0" t="n">
        <v>27.2102341653494</v>
      </c>
      <c r="N797" s="0" t="n">
        <v>18.4045556640627</v>
      </c>
      <c r="O797" s="0" t="n">
        <v>21.6385893023875</v>
      </c>
      <c r="P797" s="0" t="n">
        <v>22.445420488309</v>
      </c>
      <c r="Q797" s="0" t="n">
        <v>22.445420488309</v>
      </c>
      <c r="R797" s="0" t="n">
        <v>26.7262031112594</v>
      </c>
      <c r="S797" s="0" t="n">
        <v>22.2716824381877</v>
      </c>
      <c r="U797" s="0" t="s">
        <v>812</v>
      </c>
      <c r="V797" s="0" t="n">
        <f aca="false">(B797/V$1)*100</f>
        <v>0.000668113118555837</v>
      </c>
      <c r="W797" s="0" t="n">
        <f aca="false">(C797/W$1)*100</f>
        <v>0.000135741287308817</v>
      </c>
      <c r="X797" s="0" t="n">
        <f aca="false">(D797/X$1)*100</f>
        <v>0.000210148588479538</v>
      </c>
      <c r="Y797" s="0" t="n">
        <f aca="false">(E797/Y$1)*100</f>
        <v>0.000196040045748568</v>
      </c>
      <c r="Z797" s="0" t="n">
        <f aca="false">(F797/Z$1)*100</f>
        <v>0.000434256205574095</v>
      </c>
      <c r="AA797" s="0" t="n">
        <f aca="false">(G797/AA$1)*100</f>
        <v>0.000362014647498906</v>
      </c>
      <c r="AB797" s="0" t="n">
        <f aca="false">(H797/AB$1)*100</f>
        <v>0.00100217676344061</v>
      </c>
      <c r="AC797" s="0" t="n">
        <f aca="false">(I797/AC$1)*100</f>
        <v>0.000564373011725841</v>
      </c>
      <c r="AD797" s="0" t="n">
        <f aca="false">(J797/AD$1)*100</f>
        <v>0.000655517354508827</v>
      </c>
      <c r="AE797" s="0" t="n">
        <f aca="false">(K797/AE$1)*100</f>
        <v>0.000754666504539456</v>
      </c>
      <c r="AF797" s="0" t="n">
        <f aca="false">(L797/AF$1)*100</f>
        <v>0.0009612738370899</v>
      </c>
      <c r="AG797" s="0" t="n">
        <f aca="false">(M797/AG$1)*100</f>
        <v>0.000450722211496139</v>
      </c>
      <c r="AH797" s="0" t="n">
        <f aca="false">(N797/AH$1)*100</f>
        <v>0.000402576186557875</v>
      </c>
      <c r="AI797" s="0" t="n">
        <f aca="false">(O797/AI$1)*100</f>
        <v>0.000516017469245229</v>
      </c>
      <c r="AJ797" s="0" t="n">
        <f aca="false">(P797/AJ$1)*100</f>
        <v>0.00049020812247492</v>
      </c>
      <c r="AK797" s="0" t="n">
        <f aca="false">(Q797/AK$1)*100</f>
        <v>0.000355222204211141</v>
      </c>
      <c r="AL797" s="0" t="n">
        <f aca="false">(R797/AL$1)*100</f>
        <v>0.000592007179714763</v>
      </c>
      <c r="AM797" s="0" t="n">
        <f aca="false">(S797/AM$1)*100</f>
        <v>0.000506360987974181</v>
      </c>
      <c r="AO797" s="0" t="s">
        <v>812</v>
      </c>
      <c r="AP797" s="0" t="n">
        <v>0.000668113118555837</v>
      </c>
      <c r="AQ797" s="0" t="n">
        <v>0.000135741287308817</v>
      </c>
      <c r="AR797" s="0" t="n">
        <v>0.000210148588479538</v>
      </c>
      <c r="AS797" s="0" t="n">
        <v>0.000196040045748568</v>
      </c>
      <c r="AT797" s="0" t="n">
        <v>0.000434256205574095</v>
      </c>
      <c r="AU797" s="0" t="n">
        <v>0.000362014647498906</v>
      </c>
      <c r="AV797" s="0" t="n">
        <v>0.00100217676344061</v>
      </c>
      <c r="AW797" s="0" t="n">
        <v>0.000564373011725842</v>
      </c>
      <c r="AX797" s="0" t="n">
        <v>0.000655517354508827</v>
      </c>
      <c r="AY797" s="0" t="n">
        <v>0.000754666504539457</v>
      </c>
      <c r="AZ797" s="0" t="n">
        <v>0.0009612738370899</v>
      </c>
      <c r="BA797" s="0" t="n">
        <v>0.000450722211496139</v>
      </c>
      <c r="BB797" s="0" t="n">
        <v>0.000402576186557875</v>
      </c>
      <c r="BC797" s="0" t="n">
        <v>0.000516017469245229</v>
      </c>
      <c r="BD797" s="0" t="n">
        <v>0.00049020812247492</v>
      </c>
      <c r="BE797" s="0" t="n">
        <v>0.000355222204211141</v>
      </c>
      <c r="BF797" s="0" t="n">
        <v>0.000592007179714763</v>
      </c>
      <c r="BG797" s="0" t="n">
        <v>0.000506360987974181</v>
      </c>
      <c r="BH797" s="1" t="n">
        <f aca="false">_xlfn.T.TEST(AP797:AU797,AV797:BA797,2,2)</f>
        <v>0.00806235662924392</v>
      </c>
      <c r="BI797" s="1" t="n">
        <f aca="false">_xlfn.T.TEST(AP797:AU797,BB797:BG797,2,2)</f>
        <v>0.135991657818538</v>
      </c>
    </row>
    <row r="798" customFormat="false" ht="15" hidden="false" customHeight="false" outlineLevel="0" collapsed="false">
      <c r="A798" s="0" t="s">
        <v>813</v>
      </c>
      <c r="B798" s="0" t="n">
        <v>198.063165907893</v>
      </c>
      <c r="C798" s="0" t="n">
        <v>71.4083298339447</v>
      </c>
      <c r="D798" s="0" t="n">
        <v>186.07420639351</v>
      </c>
      <c r="E798" s="0" t="n">
        <v>126.830588155714</v>
      </c>
      <c r="F798" s="0" t="n">
        <v>222.720456131494</v>
      </c>
      <c r="G798" s="0" t="n">
        <v>263.398187820468</v>
      </c>
      <c r="H798" s="0" t="n">
        <v>260.562349233064</v>
      </c>
      <c r="I798" s="0" t="n">
        <v>80.8249562784551</v>
      </c>
      <c r="J798" s="0" t="n">
        <v>290.235605977162</v>
      </c>
      <c r="K798" s="0" t="n">
        <v>192.445858565124</v>
      </c>
      <c r="L798" s="0" t="n">
        <v>186.07420639351</v>
      </c>
      <c r="M798" s="0" t="n">
        <v>137.852442745285</v>
      </c>
      <c r="N798" s="0" t="n">
        <v>133.635622934061</v>
      </c>
      <c r="O798" s="0" t="n">
        <v>300.715483576276</v>
      </c>
      <c r="P798" s="0" t="n">
        <v>96.7005507222472</v>
      </c>
      <c r="Q798" s="0" t="n">
        <v>161.477845239633</v>
      </c>
      <c r="R798" s="0" t="n">
        <v>227.43123995512</v>
      </c>
      <c r="S798" s="0" t="n">
        <v>175.023044700886</v>
      </c>
      <c r="U798" s="0" t="s">
        <v>813</v>
      </c>
      <c r="V798" s="0" t="n">
        <f aca="false">(B798/V$1)*100</f>
        <v>0.0033364736090952</v>
      </c>
      <c r="W798" s="0" t="n">
        <f aca="false">(C798/W$1)*100</f>
        <v>0.000865777068956422</v>
      </c>
      <c r="X798" s="0" t="n">
        <f aca="false">(D798/X$1)*100</f>
        <v>0.00287398413186755</v>
      </c>
      <c r="Y798" s="0" t="n">
        <f aca="false">(E798/Y$1)*100</f>
        <v>0.00208250464659786</v>
      </c>
      <c r="Z798" s="0" t="n">
        <f aca="false">(F798/Z$1)*100</f>
        <v>0.00576752530866958</v>
      </c>
      <c r="AA798" s="0" t="n">
        <f aca="false">(G798/AA$1)*100</f>
        <v>0.0058348677939973</v>
      </c>
      <c r="AB798" s="0" t="n">
        <f aca="false">(H798/AB$1)*100</f>
        <v>0.00557086965997454</v>
      </c>
      <c r="AC798" s="0" t="n">
        <f aca="false">(I798/AC$1)*100</f>
        <v>0.00105344094755185</v>
      </c>
      <c r="AD798" s="0" t="n">
        <f aca="false">(J798/AD$1)*100</f>
        <v>0.00680375033547929</v>
      </c>
      <c r="AE798" s="0" t="n">
        <f aca="false">(K798/AE$1)*100</f>
        <v>0.00450672727450109</v>
      </c>
      <c r="AF798" s="0" t="n">
        <f aca="false">(L798/AF$1)*100</f>
        <v>0.00369280410698744</v>
      </c>
      <c r="AG798" s="0" t="n">
        <f aca="false">(M798/AG$1)*100</f>
        <v>0.00228344811282156</v>
      </c>
      <c r="AH798" s="0" t="n">
        <f aca="false">(N798/AH$1)*100</f>
        <v>0.00292310884604125</v>
      </c>
      <c r="AI798" s="0" t="n">
        <f aca="false">(O798/AI$1)*100</f>
        <v>0.00717119035023067</v>
      </c>
      <c r="AJ798" s="0" t="n">
        <f aca="false">(P798/AJ$1)*100</f>
        <v>0.00211194062666521</v>
      </c>
      <c r="AK798" s="0" t="n">
        <f aca="false">(Q798/AK$1)*100</f>
        <v>0.00255555542597943</v>
      </c>
      <c r="AL798" s="0" t="n">
        <f aca="false">(R798/AL$1)*100</f>
        <v>0.00503778731248735</v>
      </c>
      <c r="AM798" s="0" t="n">
        <f aca="false">(S798/AM$1)*100</f>
        <v>0.00397926120215467</v>
      </c>
      <c r="AO798" s="0" t="s">
        <v>813</v>
      </c>
      <c r="AP798" s="0" t="n">
        <v>0.0033364736090952</v>
      </c>
      <c r="AQ798" s="0" t="n">
        <v>0.000865777068956422</v>
      </c>
      <c r="AR798" s="0" t="n">
        <v>0.00287398413186755</v>
      </c>
      <c r="AS798" s="0" t="n">
        <v>0.00208250464659786</v>
      </c>
      <c r="AT798" s="0" t="n">
        <v>0.00576752530866958</v>
      </c>
      <c r="AU798" s="0" t="n">
        <v>0.0058348677939973</v>
      </c>
      <c r="AV798" s="0" t="n">
        <v>0.00557086965997454</v>
      </c>
      <c r="AW798" s="0" t="n">
        <v>0.00105344094755185</v>
      </c>
      <c r="AX798" s="0" t="n">
        <v>0.00680375033547929</v>
      </c>
      <c r="AY798" s="0" t="n">
        <v>0.00450672727450109</v>
      </c>
      <c r="AZ798" s="0" t="n">
        <v>0.00369280410698744</v>
      </c>
      <c r="BA798" s="0" t="n">
        <v>0.00228344811282156</v>
      </c>
      <c r="BB798" s="0" t="n">
        <v>0.00292310884604125</v>
      </c>
      <c r="BC798" s="0" t="n">
        <v>0.00717119035023067</v>
      </c>
      <c r="BD798" s="0" t="n">
        <v>0.00211194062666521</v>
      </c>
      <c r="BE798" s="0" t="n">
        <v>0.00255555542597943</v>
      </c>
      <c r="BF798" s="0" t="n">
        <v>0.00503778731248735</v>
      </c>
      <c r="BG798" s="0" t="n">
        <v>0.00397926120215467</v>
      </c>
      <c r="BH798" s="1" t="n">
        <f aca="false">_xlfn.T.TEST(AP798:AU798,AV798:BA798,2,2)</f>
        <v>0.667659472137558</v>
      </c>
      <c r="BI798" s="1" t="n">
        <f aca="false">_xlfn.T.TEST(AP798:AU798,BB798:BG798,2,2)</f>
        <v>0.66401825498126</v>
      </c>
    </row>
    <row r="799" customFormat="false" ht="15" hidden="false" customHeight="false" outlineLevel="0" collapsed="false">
      <c r="A799" s="0" t="s">
        <v>814</v>
      </c>
      <c r="B799" s="0" t="n">
        <v>253.545861318619</v>
      </c>
      <c r="C799" s="0" t="n">
        <v>64.9898519837625</v>
      </c>
      <c r="D799" s="0" t="n">
        <v>65.7786359437545</v>
      </c>
      <c r="E799" s="0" t="n">
        <v>31.255707376467</v>
      </c>
      <c r="F799" s="0" t="n">
        <v>73.9654634812692</v>
      </c>
      <c r="G799" s="0" t="n">
        <v>63.8679145887476</v>
      </c>
      <c r="H799" s="0" t="n">
        <v>70.3260448238427</v>
      </c>
      <c r="I799" s="0" t="n">
        <v>88.5695054081961</v>
      </c>
      <c r="J799" s="0" t="n">
        <v>58.6653201534865</v>
      </c>
      <c r="K799" s="0" t="n">
        <v>65.7786359437545</v>
      </c>
      <c r="L799" s="0" t="n">
        <v>67.6385942713954</v>
      </c>
      <c r="M799" s="0" t="n">
        <v>82.4982538690586</v>
      </c>
      <c r="N799" s="0" t="n">
        <v>65.259180771073</v>
      </c>
      <c r="O799" s="0" t="n">
        <v>48.2765878603363</v>
      </c>
      <c r="P799" s="0" t="n">
        <v>83.4984071298329</v>
      </c>
      <c r="Q799" s="0" t="n">
        <v>62.9193041381389</v>
      </c>
      <c r="R799" s="0" t="n">
        <v>52.5335840131</v>
      </c>
      <c r="S799" s="0" t="n">
        <v>110.952942137381</v>
      </c>
      <c r="U799" s="0" t="s">
        <v>814</v>
      </c>
      <c r="V799" s="0" t="n">
        <f aca="false">(B799/V$1)*100</f>
        <v>0.00427110750808802</v>
      </c>
      <c r="W799" s="0" t="n">
        <f aca="false">(C799/W$1)*100</f>
        <v>0.000787957423080166</v>
      </c>
      <c r="X799" s="0" t="n">
        <f aca="false">(D799/X$1)*100</f>
        <v>0.00101597507565582</v>
      </c>
      <c r="Y799" s="0" t="n">
        <f aca="false">(E799/Y$1)*100</f>
        <v>0.000513205503425422</v>
      </c>
      <c r="Z799" s="0" t="n">
        <f aca="false">(F799/Z$1)*100</f>
        <v>0.00191539515500917</v>
      </c>
      <c r="AA799" s="0" t="n">
        <f aca="false">(G799/AA$1)*100</f>
        <v>0.00141481929312915</v>
      </c>
      <c r="AB799" s="0" t="n">
        <f aca="false">(H799/AB$1)*100</f>
        <v>0.00150358342472851</v>
      </c>
      <c r="AC799" s="0" t="n">
        <f aca="false">(I799/AC$1)*100</f>
        <v>0.00115438037949524</v>
      </c>
      <c r="AD799" s="0" t="n">
        <f aca="false">(J799/AD$1)*100</f>
        <v>0.00137524198773424</v>
      </c>
      <c r="AE799" s="0" t="n">
        <f aca="false">(K799/AE$1)*100</f>
        <v>0.00154041440484872</v>
      </c>
      <c r="AF799" s="0" t="n">
        <f aca="false">(L799/AF$1)*100</f>
        <v>0.00134234660223696</v>
      </c>
      <c r="AG799" s="0" t="n">
        <f aca="false">(M799/AG$1)*100</f>
        <v>0.00136653713461177</v>
      </c>
      <c r="AH799" s="0" t="n">
        <f aca="false">(N799/AH$1)*100</f>
        <v>0.00142746136403655</v>
      </c>
      <c r="AI799" s="0" t="n">
        <f aca="false">(O799/AI$1)*100</f>
        <v>0.00115125632005674</v>
      </c>
      <c r="AJ799" s="0" t="n">
        <f aca="false">(P799/AJ$1)*100</f>
        <v>0.00182360572884262</v>
      </c>
      <c r="AK799" s="0" t="n">
        <f aca="false">(Q799/AK$1)*100</f>
        <v>0.000995763653214798</v>
      </c>
      <c r="AL799" s="0" t="n">
        <f aca="false">(R799/AL$1)*100</f>
        <v>0.00116366169868708</v>
      </c>
      <c r="AM799" s="0" t="n">
        <f aca="false">(S799/AM$1)*100</f>
        <v>0.00252258631808591</v>
      </c>
      <c r="AO799" s="0" t="s">
        <v>814</v>
      </c>
      <c r="AP799" s="0" t="n">
        <v>0.00427110750808802</v>
      </c>
      <c r="AQ799" s="0" t="n">
        <v>0.000787957423080166</v>
      </c>
      <c r="AR799" s="0" t="n">
        <v>0.00101597507565582</v>
      </c>
      <c r="AS799" s="0" t="n">
        <v>0.000513205503425422</v>
      </c>
      <c r="AT799" s="0" t="n">
        <v>0.00191539515500917</v>
      </c>
      <c r="AU799" s="0" t="n">
        <v>0.00141481929312915</v>
      </c>
      <c r="AV799" s="0" t="n">
        <v>0.00150358342472851</v>
      </c>
      <c r="AW799" s="0" t="n">
        <v>0.00115438037949524</v>
      </c>
      <c r="AX799" s="0" t="n">
        <v>0.00137524198773424</v>
      </c>
      <c r="AY799" s="0" t="n">
        <v>0.00154041440484872</v>
      </c>
      <c r="AZ799" s="0" t="n">
        <v>0.00134234660223696</v>
      </c>
      <c r="BA799" s="0" t="n">
        <v>0.00136653713461177</v>
      </c>
      <c r="BB799" s="0" t="n">
        <v>0.00142746136403655</v>
      </c>
      <c r="BC799" s="0" t="n">
        <v>0.00115125632005674</v>
      </c>
      <c r="BD799" s="0" t="n">
        <v>0.00182360572884262</v>
      </c>
      <c r="BE799" s="0" t="n">
        <v>0.000995763653214799</v>
      </c>
      <c r="BF799" s="0" t="n">
        <v>0.00116366169868708</v>
      </c>
      <c r="BG799" s="0" t="n">
        <v>0.00252258631808591</v>
      </c>
      <c r="BH799" s="1" t="n">
        <f aca="false">_xlfn.T.TEST(AP799:AU799,AV799:BA799,2,2)</f>
        <v>0.63891595518942</v>
      </c>
      <c r="BI799" s="1" t="n">
        <f aca="false">_xlfn.T.TEST(AP799:AU799,BB799:BG799,2,2)</f>
        <v>0.823644483744778</v>
      </c>
    </row>
    <row r="800" customFormat="false" ht="15" hidden="false" customHeight="false" outlineLevel="0" collapsed="false">
      <c r="A800" s="0" t="s">
        <v>815</v>
      </c>
      <c r="B800" s="0" t="n">
        <v>14.1025133576742</v>
      </c>
      <c r="C800" s="0" t="n">
        <v>1.98273894010254</v>
      </c>
      <c r="D800" s="0" t="n">
        <v>2.8783231278474</v>
      </c>
      <c r="E800" s="0" t="n">
        <v>3.88397537795515</v>
      </c>
      <c r="F800" s="0" t="n">
        <v>5.73505174538597</v>
      </c>
      <c r="G800" s="0" t="n">
        <v>3.61382313689682</v>
      </c>
      <c r="H800" s="0" t="n">
        <v>6.2611342500088</v>
      </c>
      <c r="I800" s="0" t="n">
        <v>5.73505174538598</v>
      </c>
      <c r="J800" s="0" t="n">
        <v>5.94143312188776</v>
      </c>
      <c r="K800" s="0" t="n">
        <v>4.85348455301242</v>
      </c>
      <c r="L800" s="0" t="n">
        <v>5.8067557341868</v>
      </c>
      <c r="M800" s="0" t="n">
        <v>8.79314781457927</v>
      </c>
      <c r="N800" s="0" t="n">
        <v>4.82471661588433</v>
      </c>
      <c r="O800" s="0" t="n">
        <v>6.05523340721594</v>
      </c>
      <c r="P800" s="0" t="n">
        <v>4.96690515332189</v>
      </c>
      <c r="Q800" s="0" t="n">
        <v>20.6524781466649</v>
      </c>
      <c r="R800" s="0" t="n">
        <v>6.85629378051369</v>
      </c>
      <c r="S800" s="0" t="n">
        <v>3.94676965800497</v>
      </c>
      <c r="U800" s="0" t="s">
        <v>815</v>
      </c>
      <c r="V800" s="0" t="n">
        <f aca="false">(B800/V$1)*100</f>
        <v>0.000237563927770768</v>
      </c>
      <c r="W800" s="0" t="n">
        <f aca="false">(C800/W$1)*100</f>
        <v>2.40393510401322E-005</v>
      </c>
      <c r="X800" s="0" t="n">
        <f aca="false">(D800/X$1)*100</f>
        <v>4.44567527985402E-005</v>
      </c>
      <c r="Y800" s="0" t="n">
        <f aca="false">(E800/Y$1)*100</f>
        <v>6.3773233960982E-005</v>
      </c>
      <c r="Z800" s="0" t="n">
        <f aca="false">(F800/Z$1)*100</f>
        <v>0.000148513776698242</v>
      </c>
      <c r="AA800" s="0" t="n">
        <f aca="false">(G800/AA$1)*100</f>
        <v>8.0054386133643E-005</v>
      </c>
      <c r="AB800" s="0" t="n">
        <f aca="false">(H800/AB$1)*100</f>
        <v>0.000133864170833072</v>
      </c>
      <c r="AC800" s="0" t="n">
        <f aca="false">(I800/AC$1)*100</f>
        <v>7.47484270094032E-005</v>
      </c>
      <c r="AD800" s="0" t="n">
        <f aca="false">(J800/AD$1)*100</f>
        <v>0.000139280042709345</v>
      </c>
      <c r="AE800" s="0" t="n">
        <f aca="false">(K800/AE$1)*100</f>
        <v>0.000113659661862918</v>
      </c>
      <c r="AF800" s="0" t="n">
        <f aca="false">(L800/AF$1)*100</f>
        <v>0.000115240106832055</v>
      </c>
      <c r="AG800" s="0" t="n">
        <f aca="false">(M800/AG$1)*100</f>
        <v>0.000145653543623178</v>
      </c>
      <c r="AH800" s="0" t="n">
        <f aca="false">(N800/AH$1)*100</f>
        <v>0.000105534523728696</v>
      </c>
      <c r="AI800" s="0" t="n">
        <f aca="false">(O800/AI$1)*100</f>
        <v>0.000144399719169123</v>
      </c>
      <c r="AJ800" s="0" t="n">
        <f aca="false">(P800/AJ$1)*100</f>
        <v>0.000108477239309869</v>
      </c>
      <c r="AK800" s="0" t="n">
        <f aca="false">(Q800/AK$1)*100</f>
        <v>0.000326847020464683</v>
      </c>
      <c r="AL800" s="0" t="n">
        <f aca="false">(R800/AL$1)*100</f>
        <v>0.000151872494847119</v>
      </c>
      <c r="AM800" s="0" t="n">
        <f aca="false">(S800/AM$1)*100</f>
        <v>8.97323401085877E-005</v>
      </c>
      <c r="AO800" s="0" t="s">
        <v>815</v>
      </c>
      <c r="AP800" s="0" t="n">
        <v>0.000237563927770768</v>
      </c>
      <c r="AQ800" s="0" t="n">
        <v>2.40393510401322E-005</v>
      </c>
      <c r="AR800" s="0" t="n">
        <v>4.44567527985402E-005</v>
      </c>
      <c r="AS800" s="0" t="n">
        <v>6.3773233960982E-005</v>
      </c>
      <c r="AT800" s="0" t="n">
        <v>0.000148513776698242</v>
      </c>
      <c r="AU800" s="0" t="n">
        <v>8.0054386133643E-005</v>
      </c>
      <c r="AV800" s="0" t="n">
        <v>0.000133864170833072</v>
      </c>
      <c r="AW800" s="0" t="n">
        <v>7.47484270094032E-005</v>
      </c>
      <c r="AX800" s="0" t="n">
        <v>0.000139280042709345</v>
      </c>
      <c r="AY800" s="0" t="n">
        <v>0.000113659661862918</v>
      </c>
      <c r="AZ800" s="0" t="n">
        <v>0.000115240106832055</v>
      </c>
      <c r="BA800" s="0" t="n">
        <v>0.000145653543623178</v>
      </c>
      <c r="BB800" s="0" t="n">
        <v>0.000105534523728696</v>
      </c>
      <c r="BC800" s="0" t="n">
        <v>0.000144399719169123</v>
      </c>
      <c r="BD800" s="0" t="n">
        <v>0.000108477239309869</v>
      </c>
      <c r="BE800" s="0" t="n">
        <v>0.000326847020464683</v>
      </c>
      <c r="BF800" s="0" t="n">
        <v>0.000151872494847119</v>
      </c>
      <c r="BG800" s="0" t="n">
        <v>8.97323401085877E-005</v>
      </c>
      <c r="BH800" s="1" t="n">
        <f aca="false">_xlfn.T.TEST(AP800:AU800,AV800:BA800,2,2)</f>
        <v>0.55943809894326</v>
      </c>
      <c r="BI800" s="1" t="n">
        <f aca="false">_xlfn.T.TEST(AP800:AU800,BB800:BG800,2,2)</f>
        <v>0.284708317239206</v>
      </c>
    </row>
    <row r="801" customFormat="false" ht="15" hidden="false" customHeight="false" outlineLevel="0" collapsed="false">
      <c r="A801" s="0" t="s">
        <v>816</v>
      </c>
      <c r="B801" s="0" t="n">
        <v>14.0229169612281</v>
      </c>
      <c r="C801" s="0" t="n">
        <v>3.34937884299837</v>
      </c>
      <c r="D801" s="0" t="n">
        <v>3.43664894061002</v>
      </c>
      <c r="E801" s="0" t="n">
        <v>5.18694828694152</v>
      </c>
      <c r="F801" s="0" t="n">
        <v>5.11143446821779</v>
      </c>
      <c r="G801" s="0" t="n">
        <v>5.11080283767648</v>
      </c>
      <c r="H801" s="0" t="n">
        <v>12.9377696154898</v>
      </c>
      <c r="I801" s="0" t="n">
        <v>7.3714296217329</v>
      </c>
      <c r="J801" s="0" t="n">
        <v>6.01407899092569</v>
      </c>
      <c r="K801" s="0" t="n">
        <v>12.8111208046803</v>
      </c>
      <c r="L801" s="0" t="n">
        <v>12.5134903799635</v>
      </c>
      <c r="M801" s="0" t="n">
        <v>7.3714296217329</v>
      </c>
      <c r="N801" s="0" t="n">
        <v>7.50397633250576</v>
      </c>
      <c r="O801" s="0" t="n">
        <v>5.64730795524776</v>
      </c>
      <c r="P801" s="0" t="n">
        <v>7.44317840734918</v>
      </c>
      <c r="Q801" s="0" t="n">
        <v>9.8146234336649</v>
      </c>
      <c r="R801" s="0" t="n">
        <v>7.40819358947145</v>
      </c>
      <c r="S801" s="0" t="n">
        <v>2.49932907832865</v>
      </c>
      <c r="U801" s="0" t="s">
        <v>816</v>
      </c>
      <c r="V801" s="0" t="n">
        <f aca="false">(B801/V$1)*100</f>
        <v>0.000236223086454292</v>
      </c>
      <c r="W801" s="0" t="n">
        <f aca="false">(C801/W$1)*100</f>
        <v>4.06089234163453E-005</v>
      </c>
      <c r="X801" s="0" t="n">
        <f aca="false">(D801/X$1)*100</f>
        <v>5.30802990567376E-005</v>
      </c>
      <c r="Y801" s="0" t="n">
        <f aca="false">(E801/Y$1)*100</f>
        <v>8.51674983636973E-005</v>
      </c>
      <c r="Z801" s="0" t="n">
        <f aca="false">(F801/Z$1)*100</f>
        <v>0.000132364705833967</v>
      </c>
      <c r="AA801" s="0" t="n">
        <f aca="false">(G801/AA$1)*100</f>
        <v>0.000113215884762861</v>
      </c>
      <c r="AB801" s="0" t="n">
        <f aca="false">(H801/AB$1)*100</f>
        <v>0.000276611829878018</v>
      </c>
      <c r="AC801" s="0" t="n">
        <f aca="false">(I801/AC$1)*100</f>
        <v>9.60763378426973E-005</v>
      </c>
      <c r="AD801" s="0" t="n">
        <f aca="false">(J801/AD$1)*100</f>
        <v>0.000140983019000534</v>
      </c>
      <c r="AE801" s="0" t="n">
        <f aca="false">(K801/AE$1)*100</f>
        <v>0.000300012834663538</v>
      </c>
      <c r="AF801" s="0" t="n">
        <f aca="false">(L801/AF$1)*100</f>
        <v>0.000248341076194905</v>
      </c>
      <c r="AG801" s="0" t="n">
        <f aca="false">(M801/AG$1)*100</f>
        <v>0.000122103582086278</v>
      </c>
      <c r="AH801" s="0" t="n">
        <f aca="false">(N801/AH$1)*100</f>
        <v>0.000164139913568218</v>
      </c>
      <c r="AI801" s="0" t="n">
        <f aca="false">(O801/AI$1)*100</f>
        <v>0.000134671882644118</v>
      </c>
      <c r="AJ801" s="0" t="n">
        <f aca="false">(P801/AJ$1)*100</f>
        <v>0.000162559062514021</v>
      </c>
      <c r="AK801" s="0" t="n">
        <f aca="false">(Q801/AK$1)*100</f>
        <v>0.00015532665879103</v>
      </c>
      <c r="AL801" s="0" t="n">
        <f aca="false">(R801/AL$1)*100</f>
        <v>0.000164097525392088</v>
      </c>
      <c r="AM801" s="0" t="n">
        <f aca="false">(S801/AM$1)*100</f>
        <v>5.68238499667686E-005</v>
      </c>
      <c r="AO801" s="0" t="s">
        <v>816</v>
      </c>
      <c r="AP801" s="0" t="n">
        <v>0.000236223086454292</v>
      </c>
      <c r="AQ801" s="0" t="n">
        <v>4.06089234163453E-005</v>
      </c>
      <c r="AR801" s="0" t="n">
        <v>5.30802990567376E-005</v>
      </c>
      <c r="AS801" s="0" t="n">
        <v>8.51674983636973E-005</v>
      </c>
      <c r="AT801" s="0" t="n">
        <v>0.000132364705833967</v>
      </c>
      <c r="AU801" s="0" t="n">
        <v>0.000113215884762861</v>
      </c>
      <c r="AV801" s="0" t="n">
        <v>0.000276611829878018</v>
      </c>
      <c r="AW801" s="0" t="n">
        <v>9.60763378426973E-005</v>
      </c>
      <c r="AX801" s="0" t="n">
        <v>0.000140983019000534</v>
      </c>
      <c r="AY801" s="0" t="n">
        <v>0.000300012834663538</v>
      </c>
      <c r="AZ801" s="0" t="n">
        <v>0.000248341076194905</v>
      </c>
      <c r="BA801" s="0" t="n">
        <v>0.000122103582086278</v>
      </c>
      <c r="BB801" s="0" t="n">
        <v>0.000164139913568218</v>
      </c>
      <c r="BC801" s="0" t="n">
        <v>0.000134671882644118</v>
      </c>
      <c r="BD801" s="0" t="n">
        <v>0.000162559062514021</v>
      </c>
      <c r="BE801" s="0" t="n">
        <v>0.00015532665879103</v>
      </c>
      <c r="BF801" s="0" t="n">
        <v>0.000164097525392088</v>
      </c>
      <c r="BG801" s="0" t="n">
        <v>5.68238499667686E-005</v>
      </c>
      <c r="BH801" s="1" t="n">
        <f aca="false">_xlfn.T.TEST(AP801:AU801,AV801:BA801,2,2)</f>
        <v>0.0874322853560731</v>
      </c>
      <c r="BI801" s="1" t="n">
        <f aca="false">_xlfn.T.TEST(AP801:AU801,BB801:BG801,2,2)</f>
        <v>0.401325092339728</v>
      </c>
    </row>
    <row r="802" customFormat="false" ht="15" hidden="false" customHeight="false" outlineLevel="0" collapsed="false">
      <c r="A802" s="0" t="s">
        <v>817</v>
      </c>
      <c r="B802" s="0" t="n">
        <v>13.3980084330165</v>
      </c>
      <c r="C802" s="0" t="n">
        <v>1.16720140800787</v>
      </c>
      <c r="D802" s="0" t="n">
        <v>2.56527768656816</v>
      </c>
      <c r="E802" s="0" t="n">
        <v>1.90245882233571</v>
      </c>
      <c r="F802" s="0" t="n">
        <v>3.92953124768</v>
      </c>
      <c r="G802" s="0" t="n">
        <v>6.82376905246892</v>
      </c>
      <c r="H802" s="0" t="n">
        <v>4.62737058473879</v>
      </c>
      <c r="I802" s="0" t="n">
        <v>4.10487016319409</v>
      </c>
      <c r="J802" s="0" t="n">
        <v>3.55303244835965</v>
      </c>
      <c r="K802" s="0" t="n">
        <v>4.10487016319409</v>
      </c>
      <c r="L802" s="0" t="n">
        <v>1.75095828216293</v>
      </c>
      <c r="M802" s="0" t="n">
        <v>10.847149211484</v>
      </c>
      <c r="N802" s="0" t="n">
        <v>4.00829080707421</v>
      </c>
      <c r="O802" s="0" t="n">
        <v>4.7156968397722</v>
      </c>
      <c r="P802" s="0" t="n">
        <v>4.10953035302738</v>
      </c>
      <c r="Q802" s="0" t="n">
        <v>13.4672522929854</v>
      </c>
      <c r="R802" s="0" t="n">
        <v>3.30381781241471</v>
      </c>
      <c r="S802" s="0" t="n">
        <v>10.6314831452808</v>
      </c>
      <c r="U802" s="0" t="s">
        <v>817</v>
      </c>
      <c r="V802" s="0" t="n">
        <f aca="false">(B802/V$1)*100</f>
        <v>0.000225696188113961</v>
      </c>
      <c r="W802" s="0" t="n">
        <f aca="false">(C802/W$1)*100</f>
        <v>1.41515172845632E-005</v>
      </c>
      <c r="X802" s="0" t="n">
        <f aca="false">(D802/X$1)*100</f>
        <v>3.96216515331485E-005</v>
      </c>
      <c r="Y802" s="0" t="n">
        <f aca="false">(E802/Y$1)*100</f>
        <v>3.1237569698968E-005</v>
      </c>
      <c r="Z802" s="0" t="n">
        <f aca="false">(F802/Z$1)*100</f>
        <v>0.000101758371529294</v>
      </c>
      <c r="AA802" s="0" t="n">
        <f aca="false">(G802/AA$1)*100</f>
        <v>0.000151161974983157</v>
      </c>
      <c r="AB802" s="0" t="n">
        <f aca="false">(H802/AB$1)*100</f>
        <v>9.89340112716057E-005</v>
      </c>
      <c r="AC802" s="0" t="n">
        <f aca="false">(I802/AC$1)*100</f>
        <v>5.35012762567393E-005</v>
      </c>
      <c r="AD802" s="0" t="n">
        <f aca="false">(J802/AD$1)*100</f>
        <v>8.32907652081736E-005</v>
      </c>
      <c r="AE802" s="0" t="n">
        <f aca="false">(K802/AE$1)*100</f>
        <v>9.61284927651083E-005</v>
      </c>
      <c r="AF802" s="0" t="n">
        <f aca="false">(L802/AF$1)*100</f>
        <v>3.47492866467518E-005</v>
      </c>
      <c r="AG802" s="0" t="n">
        <f aca="false">(M802/AG$1)*100</f>
        <v>0.00017967692050422</v>
      </c>
      <c r="AH802" s="0" t="n">
        <f aca="false">(N802/AH$1)*100</f>
        <v>8.76762502274243E-005</v>
      </c>
      <c r="AI802" s="0" t="n">
        <f aca="false">(O802/AI$1)*100</f>
        <v>0.000112455664968811</v>
      </c>
      <c r="AJ802" s="0" t="n">
        <f aca="false">(P802/AJ$1)*100</f>
        <v>8.97521683614945E-005</v>
      </c>
      <c r="AK802" s="0" t="n">
        <f aca="false">(Q802/AK$1)*100</f>
        <v>0.000213133322526684</v>
      </c>
      <c r="AL802" s="0" t="n">
        <f aca="false">(R802/AL$1)*100</f>
        <v>7.31822570260662E-005</v>
      </c>
      <c r="AM802" s="0" t="n">
        <f aca="false">(S802/AM$1)*100</f>
        <v>0.000241713589622882</v>
      </c>
      <c r="AO802" s="0" t="s">
        <v>817</v>
      </c>
      <c r="AP802" s="0" t="n">
        <v>0.000225696188113961</v>
      </c>
      <c r="AQ802" s="0" t="n">
        <v>1.41515172845632E-005</v>
      </c>
      <c r="AR802" s="0" t="n">
        <v>3.96216515331485E-005</v>
      </c>
      <c r="AS802" s="0" t="n">
        <v>3.1237569698968E-005</v>
      </c>
      <c r="AT802" s="0" t="n">
        <v>0.000101758371529294</v>
      </c>
      <c r="AU802" s="0" t="n">
        <v>0.000151161974983157</v>
      </c>
      <c r="AV802" s="0" t="n">
        <v>9.89340112716057E-005</v>
      </c>
      <c r="AW802" s="0" t="n">
        <v>5.35012762567393E-005</v>
      </c>
      <c r="AX802" s="0" t="n">
        <v>8.32907652081736E-005</v>
      </c>
      <c r="AY802" s="0" t="n">
        <v>9.61284927651083E-005</v>
      </c>
      <c r="AZ802" s="0" t="n">
        <v>3.47492866467518E-005</v>
      </c>
      <c r="BA802" s="0" t="n">
        <v>0.00017967692050422</v>
      </c>
      <c r="BB802" s="0" t="n">
        <v>8.76762502274243E-005</v>
      </c>
      <c r="BC802" s="0" t="n">
        <v>0.000112455664968811</v>
      </c>
      <c r="BD802" s="0" t="n">
        <v>8.97521683614945E-005</v>
      </c>
      <c r="BE802" s="0" t="n">
        <v>0.000213133322526684</v>
      </c>
      <c r="BF802" s="0" t="n">
        <v>7.31822570260662E-005</v>
      </c>
      <c r="BG802" s="0" t="n">
        <v>0.000241713589622882</v>
      </c>
      <c r="BH802" s="1" t="n">
        <f aca="false">_xlfn.T.TEST(AP802:AU802,AV802:BA802,2,2)</f>
        <v>0.942925052155478</v>
      </c>
      <c r="BI802" s="1" t="n">
        <f aca="false">_xlfn.T.TEST(AP802:AU802,BB802:BG802,2,2)</f>
        <v>0.365797965314318</v>
      </c>
    </row>
    <row r="803" customFormat="false" ht="15" hidden="false" customHeight="false" outlineLevel="0" collapsed="false">
      <c r="A803" s="0" t="s">
        <v>818</v>
      </c>
      <c r="B803" s="0" t="n">
        <v>2.49277547607115</v>
      </c>
      <c r="C803" s="0" t="n">
        <v>0.152736600204653</v>
      </c>
      <c r="D803" s="0" t="n">
        <v>0.314633213221076</v>
      </c>
      <c r="E803" s="0" t="n">
        <v>0.169107450874286</v>
      </c>
      <c r="F803" s="0" t="n">
        <v>0.587239602666706</v>
      </c>
      <c r="G803" s="0" t="n">
        <v>0.352953571679427</v>
      </c>
      <c r="H803" s="0" t="n">
        <v>0.709562973713917</v>
      </c>
      <c r="I803" s="0" t="n">
        <v>1.27689424068509</v>
      </c>
      <c r="J803" s="0" t="n">
        <v>0.598619234266662</v>
      </c>
      <c r="K803" s="0" t="n">
        <v>1.9757774812686</v>
      </c>
      <c r="L803" s="0" t="n">
        <v>0.709562973713917</v>
      </c>
      <c r="M803" s="0" t="n">
        <v>2.95831342131383</v>
      </c>
      <c r="N803" s="0" t="n">
        <v>1.20404154615079</v>
      </c>
      <c r="O803" s="0" t="n">
        <v>0.439565436669385</v>
      </c>
      <c r="P803" s="0" t="n">
        <v>1.09326860128512</v>
      </c>
      <c r="Q803" s="0" t="n">
        <v>1.67237221719847</v>
      </c>
      <c r="R803" s="0" t="n">
        <v>0</v>
      </c>
      <c r="S803" s="0" t="n">
        <v>0.866364071269384</v>
      </c>
      <c r="U803" s="0" t="s">
        <v>818</v>
      </c>
      <c r="V803" s="0" t="n">
        <f aca="false">(B803/V$1)*100</f>
        <v>4.19920561765578E-005</v>
      </c>
      <c r="W803" s="0" t="n">
        <f aca="false">(C803/W$1)*100</f>
        <v>1.85182661959829E-006</v>
      </c>
      <c r="X803" s="0" t="n">
        <f aca="false">(D803/X$1)*100</f>
        <v>4.85962498339809E-006</v>
      </c>
      <c r="Y803" s="0" t="n">
        <f aca="false">(E803/Y$1)*100</f>
        <v>2.77667286213049E-006</v>
      </c>
      <c r="Z803" s="0" t="n">
        <f aca="false">(F803/Z$1)*100</f>
        <v>1.52070417305255E-005</v>
      </c>
      <c r="AA803" s="0" t="n">
        <f aca="false">(G803/AA$1)*100</f>
        <v>7.81872284395639E-006</v>
      </c>
      <c r="AB803" s="0" t="n">
        <f aca="false">(H803/AB$1)*100</f>
        <v>1.51705833699268E-005</v>
      </c>
      <c r="AC803" s="0" t="n">
        <f aca="false">(I803/AC$1)*100</f>
        <v>1.66425413729468E-005</v>
      </c>
      <c r="AD803" s="0" t="n">
        <f aca="false">(J803/AD$1)*100</f>
        <v>1.40329295651156E-005</v>
      </c>
      <c r="AE803" s="0" t="n">
        <f aca="false">(K803/AE$1)*100</f>
        <v>4.62690666848779E-005</v>
      </c>
      <c r="AF803" s="0" t="n">
        <f aca="false">(L803/AF$1)*100</f>
        <v>1.40818929946454E-005</v>
      </c>
      <c r="AG803" s="0" t="n">
        <f aca="false">(M803/AG$1)*100</f>
        <v>4.90027965011508E-005</v>
      </c>
      <c r="AH803" s="0" t="n">
        <f aca="false">(N803/AH$1)*100</f>
        <v>2.63368734868784E-005</v>
      </c>
      <c r="AI803" s="0" t="n">
        <f aca="false">(O803/AI$1)*100</f>
        <v>1.04823582086649E-005</v>
      </c>
      <c r="AJ803" s="0" t="n">
        <f aca="false">(P803/AJ$1)*100</f>
        <v>2.38769930229602E-005</v>
      </c>
      <c r="AK803" s="0" t="n">
        <f aca="false">(Q803/AK$1)*100</f>
        <v>2.64670356950603E-005</v>
      </c>
      <c r="AL803" s="0" t="n">
        <f aca="false">(R803/AL$1)*100</f>
        <v>0</v>
      </c>
      <c r="AM803" s="0" t="n">
        <f aca="false">(S803/AM$1)*100</f>
        <v>1.96973429506656E-005</v>
      </c>
      <c r="AO803" s="0" t="s">
        <v>818</v>
      </c>
      <c r="AP803" s="0" t="n">
        <v>4.19920561765578E-005</v>
      </c>
      <c r="AQ803" s="0" t="n">
        <v>1.85182661959829E-006</v>
      </c>
      <c r="AR803" s="0" t="n">
        <v>4.85962498339809E-006</v>
      </c>
      <c r="AS803" s="0" t="n">
        <v>2.77667286213049E-006</v>
      </c>
      <c r="AT803" s="0" t="n">
        <v>1.52070417305254E-005</v>
      </c>
      <c r="AU803" s="0" t="n">
        <v>7.81872284395639E-006</v>
      </c>
      <c r="AV803" s="0" t="n">
        <v>1.51705833699268E-005</v>
      </c>
      <c r="AW803" s="0" t="n">
        <v>1.66425413729468E-005</v>
      </c>
      <c r="AX803" s="0" t="n">
        <v>1.40329295651156E-005</v>
      </c>
      <c r="AY803" s="0" t="n">
        <v>4.62690666848779E-005</v>
      </c>
      <c r="AZ803" s="0" t="n">
        <v>1.40818929946454E-005</v>
      </c>
      <c r="BA803" s="0" t="n">
        <v>4.90027965011508E-005</v>
      </c>
      <c r="BB803" s="0" t="n">
        <v>2.63368734868784E-005</v>
      </c>
      <c r="BC803" s="0" t="n">
        <v>1.04823582086649E-005</v>
      </c>
      <c r="BD803" s="0" t="n">
        <v>2.38769930229603E-005</v>
      </c>
      <c r="BE803" s="0" t="n">
        <v>2.64670356950603E-005</v>
      </c>
      <c r="BF803" s="0" t="n">
        <v>0</v>
      </c>
      <c r="BG803" s="0" t="n">
        <v>1.96973429506656E-005</v>
      </c>
      <c r="BH803" s="1" t="n">
        <f aca="false">_xlfn.T.TEST(AP803:AU803,AV803:BA803,2,2)</f>
        <v>0.178786181529122</v>
      </c>
      <c r="BI803" s="1" t="n">
        <f aca="false">_xlfn.T.TEST(AP803:AU803,BB803:BG803,2,2)</f>
        <v>0.493156338731726</v>
      </c>
    </row>
    <row r="804" customFormat="false" ht="15" hidden="false" customHeight="false" outlineLevel="0" collapsed="false">
      <c r="A804" s="0" t="s">
        <v>819</v>
      </c>
      <c r="B804" s="0" t="n">
        <v>17.1928456499128</v>
      </c>
      <c r="C804" s="0" t="n">
        <v>0.694951938392205</v>
      </c>
      <c r="D804" s="0" t="n">
        <v>2.27951791782538</v>
      </c>
      <c r="E804" s="0" t="n">
        <v>1.80183988906551</v>
      </c>
      <c r="F804" s="0" t="n">
        <v>5.32895811370622</v>
      </c>
      <c r="G804" s="0" t="n">
        <v>6.39706398819976</v>
      </c>
      <c r="H804" s="0" t="n">
        <v>4.20897475562609</v>
      </c>
      <c r="I804" s="0" t="n">
        <v>3.7122312575786</v>
      </c>
      <c r="J804" s="0" t="n">
        <v>5.88881401648034</v>
      </c>
      <c r="K804" s="0" t="n">
        <v>2.44213794519142</v>
      </c>
      <c r="L804" s="0" t="n">
        <v>4.41119918623547</v>
      </c>
      <c r="M804" s="0" t="n">
        <v>3.87089659228761</v>
      </c>
      <c r="N804" s="0" t="n">
        <v>4.48284098907354</v>
      </c>
      <c r="O804" s="0" t="n">
        <v>4.41119918623547</v>
      </c>
      <c r="P804" s="0" t="n">
        <v>5.10507350528106</v>
      </c>
      <c r="Q804" s="0" t="n">
        <v>7.78430865951858</v>
      </c>
      <c r="R804" s="0" t="n">
        <v>6.63644358189041</v>
      </c>
      <c r="S804" s="0" t="n">
        <v>3.90476412727676</v>
      </c>
      <c r="U804" s="0" t="s">
        <v>819</v>
      </c>
      <c r="V804" s="0" t="n">
        <f aca="false">(B804/V$1)*100</f>
        <v>0.000289622128946769</v>
      </c>
      <c r="W804" s="0" t="n">
        <f aca="false">(C804/W$1)*100</f>
        <v>8.42581605935803E-006</v>
      </c>
      <c r="X804" s="0" t="n">
        <f aca="false">(D804/X$1)*100</f>
        <v>3.52079874535818E-005</v>
      </c>
      <c r="Y804" s="0" t="n">
        <f aca="false">(E804/Y$1)*100</f>
        <v>2.95854493460003E-005</v>
      </c>
      <c r="Z804" s="0" t="n">
        <f aca="false">(F804/Z$1)*100</f>
        <v>0.000137997655552101</v>
      </c>
      <c r="AA804" s="0" t="n">
        <f aca="false">(G804/AA$1)*100</f>
        <v>0.000141709489156881</v>
      </c>
      <c r="AB804" s="0" t="n">
        <f aca="false">(H804/AB$1)*100</f>
        <v>8.99886335640268E-005</v>
      </c>
      <c r="AC804" s="0" t="n">
        <f aca="false">(I804/AC$1)*100</f>
        <v>4.83837739428216E-005</v>
      </c>
      <c r="AD804" s="0" t="n">
        <f aca="false">(J804/AD$1)*100</f>
        <v>0.000138046537072216</v>
      </c>
      <c r="AE804" s="0" t="n">
        <f aca="false">(K804/AE$1)*100</f>
        <v>5.71903691134189E-005</v>
      </c>
      <c r="AF804" s="0" t="n">
        <f aca="false">(L804/AF$1)*100</f>
        <v>8.75440760296489E-005</v>
      </c>
      <c r="AG804" s="0" t="n">
        <f aca="false">(M804/AG$1)*100</f>
        <v>6.41192230080295E-005</v>
      </c>
      <c r="AH804" s="0" t="n">
        <f aca="false">(N804/AH$1)*100</f>
        <v>9.80564303353672E-005</v>
      </c>
      <c r="AI804" s="0" t="n">
        <f aca="false">(O804/AI$1)*100</f>
        <v>0.000105194280856687</v>
      </c>
      <c r="AJ804" s="0" t="n">
        <f aca="false">(P804/AJ$1)*100</f>
        <v>0.000111494836972369</v>
      </c>
      <c r="AK804" s="0" t="n">
        <f aca="false">(Q804/AK$1)*100</f>
        <v>0.000123194808568382</v>
      </c>
      <c r="AL804" s="0" t="n">
        <f aca="false">(R804/AL$1)*100</f>
        <v>0.000147002633778381</v>
      </c>
      <c r="AM804" s="0" t="n">
        <f aca="false">(S804/AM$1)*100</f>
        <v>8.87773174200706E-005</v>
      </c>
      <c r="AO804" s="0" t="s">
        <v>819</v>
      </c>
      <c r="AP804" s="0" t="n">
        <v>0.000289622128946769</v>
      </c>
      <c r="AQ804" s="0" t="n">
        <v>8.42581605935803E-006</v>
      </c>
      <c r="AR804" s="0" t="n">
        <v>3.52079874535818E-005</v>
      </c>
      <c r="AS804" s="0" t="n">
        <v>2.95854493460003E-005</v>
      </c>
      <c r="AT804" s="0" t="n">
        <v>0.000137997655552101</v>
      </c>
      <c r="AU804" s="0" t="n">
        <v>0.000141709489156881</v>
      </c>
      <c r="AV804" s="0" t="n">
        <v>8.99886335640268E-005</v>
      </c>
      <c r="AW804" s="0" t="n">
        <v>4.83837739428216E-005</v>
      </c>
      <c r="AX804" s="0" t="n">
        <v>0.000138046537072216</v>
      </c>
      <c r="AY804" s="0" t="n">
        <v>5.71903691134189E-005</v>
      </c>
      <c r="AZ804" s="0" t="n">
        <v>8.75440760296489E-005</v>
      </c>
      <c r="BA804" s="0" t="n">
        <v>6.41192230080295E-005</v>
      </c>
      <c r="BB804" s="0" t="n">
        <v>9.80564303353672E-005</v>
      </c>
      <c r="BC804" s="0" t="n">
        <v>0.000105194280856687</v>
      </c>
      <c r="BD804" s="0" t="n">
        <v>0.000111494836972369</v>
      </c>
      <c r="BE804" s="0" t="n">
        <v>0.000123194808568382</v>
      </c>
      <c r="BF804" s="0" t="n">
        <v>0.000147002633778381</v>
      </c>
      <c r="BG804" s="0" t="n">
        <v>8.87773174200706E-005</v>
      </c>
      <c r="BH804" s="1" t="n">
        <f aca="false">_xlfn.T.TEST(AP804:AU804,AV804:BA804,2,2)</f>
        <v>0.575967131138865</v>
      </c>
      <c r="BI804" s="1" t="n">
        <f aca="false">_xlfn.T.TEST(AP804:AU804,BB804:BG804,2,2)</f>
        <v>0.908682559875851</v>
      </c>
    </row>
    <row r="805" customFormat="false" ht="15" hidden="false" customHeight="false" outlineLevel="0" collapsed="false">
      <c r="A805" s="0" t="s">
        <v>820</v>
      </c>
      <c r="B805" s="0" t="n">
        <v>9.84688058311798</v>
      </c>
      <c r="C805" s="0" t="n">
        <v>1.10121147018129</v>
      </c>
      <c r="D805" s="0" t="n">
        <v>1.37010850395531</v>
      </c>
      <c r="E805" s="0" t="n">
        <v>0.767747826969256</v>
      </c>
      <c r="F805" s="0" t="n">
        <v>3.63257063950467</v>
      </c>
      <c r="G805" s="0" t="n">
        <v>3.2635035470956</v>
      </c>
      <c r="H805" s="0" t="n">
        <v>2.76349839016528</v>
      </c>
      <c r="I805" s="0" t="n">
        <v>3.98899354137164</v>
      </c>
      <c r="J805" s="0" t="n">
        <v>2.68028711803465</v>
      </c>
      <c r="K805" s="0" t="n">
        <v>1.53186903417838</v>
      </c>
      <c r="L805" s="0" t="n">
        <v>2.34949697939538</v>
      </c>
      <c r="M805" s="0" t="n">
        <v>6.4560894019042</v>
      </c>
      <c r="N805" s="0" t="n">
        <v>4.77667365766104</v>
      </c>
      <c r="O805" s="0" t="n">
        <v>3.2635035470956</v>
      </c>
      <c r="P805" s="0" t="n">
        <v>4.37477027743658</v>
      </c>
      <c r="Q805" s="0" t="n">
        <v>4.17635533738105</v>
      </c>
      <c r="R805" s="0" t="n">
        <v>2.55935955362829</v>
      </c>
      <c r="S805" s="0" t="n">
        <v>3.44211987911742</v>
      </c>
      <c r="U805" s="0" t="s">
        <v>820</v>
      </c>
      <c r="V805" s="0" t="n">
        <f aca="false">(B805/V$1)*100</f>
        <v>0.000165875654096953</v>
      </c>
      <c r="W805" s="0" t="n">
        <f aca="false">(C805/W$1)*100</f>
        <v>1.33514345059159E-005</v>
      </c>
      <c r="X805" s="0" t="n">
        <f aca="false">(D805/X$1)*100</f>
        <v>2.11618266476814E-005</v>
      </c>
      <c r="Y805" s="0" t="n">
        <f aca="false">(E805/Y$1)*100</f>
        <v>1.26060947940724E-005</v>
      </c>
      <c r="Z805" s="0" t="n">
        <f aca="false">(F805/Z$1)*100</f>
        <v>9.40683377844008E-005</v>
      </c>
      <c r="AA805" s="0" t="n">
        <f aca="false">(G805/AA$1)*100</f>
        <v>7.22940119676266E-005</v>
      </c>
      <c r="AB805" s="0" t="n">
        <f aca="false">(H805/AB$1)*100</f>
        <v>5.90840901706406E-005</v>
      </c>
      <c r="AC805" s="0" t="n">
        <f aca="false">(I805/AC$1)*100</f>
        <v>5.19909855753414E-005</v>
      </c>
      <c r="AD805" s="0" t="n">
        <f aca="false">(J805/AD$1)*100</f>
        <v>6.28317270622682E-005</v>
      </c>
      <c r="AE805" s="0" t="n">
        <f aca="false">(K805/AE$1)*100</f>
        <v>3.58735491050287E-005</v>
      </c>
      <c r="AF805" s="0" t="n">
        <f aca="false">(L805/AF$1)*100</f>
        <v>4.66278065242281E-005</v>
      </c>
      <c r="AG805" s="0" t="n">
        <f aca="false">(M805/AG$1)*100</f>
        <v>0.000106941486617143</v>
      </c>
      <c r="AH805" s="0" t="n">
        <f aca="false">(N805/AH$1)*100</f>
        <v>0.000104483645279603</v>
      </c>
      <c r="AI805" s="0" t="n">
        <f aca="false">(O805/AI$1)*100</f>
        <v>7.78250752723189E-005</v>
      </c>
      <c r="AJ805" s="0" t="n">
        <f aca="false">(P805/AJ$1)*100</f>
        <v>9.55450099532903E-005</v>
      </c>
      <c r="AK805" s="0" t="n">
        <f aca="false">(Q805/AK$1)*100</f>
        <v>6.60951818339147E-005</v>
      </c>
      <c r="AL805" s="0" t="n">
        <f aca="false">(R805/AL$1)*100</f>
        <v>5.66918998898576E-005</v>
      </c>
      <c r="AM805" s="0" t="n">
        <f aca="false">(S805/AM$1)*100</f>
        <v>7.82588036423751E-005</v>
      </c>
      <c r="AO805" s="0" t="s">
        <v>820</v>
      </c>
      <c r="AP805" s="0" t="n">
        <v>0.000165875654096953</v>
      </c>
      <c r="AQ805" s="0" t="n">
        <v>1.33514345059159E-005</v>
      </c>
      <c r="AR805" s="0" t="n">
        <v>2.11618266476814E-005</v>
      </c>
      <c r="AS805" s="0" t="n">
        <v>1.26060947940724E-005</v>
      </c>
      <c r="AT805" s="0" t="n">
        <v>9.40683377844008E-005</v>
      </c>
      <c r="AU805" s="0" t="n">
        <v>7.22940119676266E-005</v>
      </c>
      <c r="AV805" s="0" t="n">
        <v>5.90840901706406E-005</v>
      </c>
      <c r="AW805" s="0" t="n">
        <v>5.19909855753414E-005</v>
      </c>
      <c r="AX805" s="0" t="n">
        <v>6.28317270622682E-005</v>
      </c>
      <c r="AY805" s="0" t="n">
        <v>3.58735491050287E-005</v>
      </c>
      <c r="AZ805" s="0" t="n">
        <v>4.66278065242281E-005</v>
      </c>
      <c r="BA805" s="0" t="n">
        <v>0.000106941486617143</v>
      </c>
      <c r="BB805" s="0" t="n">
        <v>0.000104483645279603</v>
      </c>
      <c r="BC805" s="0" t="n">
        <v>7.78250752723189E-005</v>
      </c>
      <c r="BD805" s="0" t="n">
        <v>9.55450099532904E-005</v>
      </c>
      <c r="BE805" s="0" t="n">
        <v>6.60951818339147E-005</v>
      </c>
      <c r="BF805" s="0" t="n">
        <v>5.66918998898576E-005</v>
      </c>
      <c r="BG805" s="0" t="n">
        <v>7.82588036423751E-005</v>
      </c>
      <c r="BH805" s="1" t="n">
        <f aca="false">_xlfn.T.TEST(AP805:AU805,AV805:BA805,2,2)</f>
        <v>0.922449601715324</v>
      </c>
      <c r="BI805" s="1" t="n">
        <f aca="false">_xlfn.T.TEST(AP805:AU805,BB805:BG805,2,2)</f>
        <v>0.534723229145378</v>
      </c>
    </row>
    <row r="806" customFormat="false" ht="15" hidden="false" customHeight="false" outlineLevel="0" collapsed="false">
      <c r="A806" s="0" t="s">
        <v>821</v>
      </c>
      <c r="B806" s="0" t="n">
        <v>30.6961209262274</v>
      </c>
      <c r="C806" s="0" t="n">
        <v>21.0561776445645</v>
      </c>
      <c r="D806" s="0" t="n">
        <v>20.4882657423872</v>
      </c>
      <c r="E806" s="0" t="n">
        <v>19.6857983562756</v>
      </c>
      <c r="F806" s="0" t="n">
        <v>17.5325543066712</v>
      </c>
      <c r="G806" s="0" t="n">
        <v>16.691543162183</v>
      </c>
      <c r="H806" s="0" t="n">
        <v>11.6552269670778</v>
      </c>
      <c r="I806" s="0" t="n">
        <v>20.0156353919933</v>
      </c>
      <c r="J806" s="0" t="n">
        <v>10.0802260890925</v>
      </c>
      <c r="K806" s="0" t="n">
        <v>29.7675254028533</v>
      </c>
      <c r="L806" s="0" t="n">
        <v>19.8032575391066</v>
      </c>
      <c r="M806" s="0" t="n">
        <v>27.6155203470205</v>
      </c>
      <c r="N806" s="0" t="n">
        <v>15.5998814822342</v>
      </c>
      <c r="O806" s="0" t="n">
        <v>13.2174686926726</v>
      </c>
      <c r="P806" s="0" t="n">
        <v>20.8353501646189</v>
      </c>
      <c r="Q806" s="0" t="n">
        <v>85.9724195840331</v>
      </c>
      <c r="R806" s="0" t="n">
        <v>24.6687084937987</v>
      </c>
      <c r="S806" s="0" t="n">
        <v>20.0156353919933</v>
      </c>
      <c r="U806" s="0" t="s">
        <v>821</v>
      </c>
      <c r="V806" s="0" t="n">
        <f aca="false">(B806/V$1)*100</f>
        <v>0.000517091589960652</v>
      </c>
      <c r="W806" s="0" t="n">
        <f aca="false">(C806/W$1)*100</f>
        <v>0.000255291725866287</v>
      </c>
      <c r="X806" s="0" t="n">
        <f aca="false">(D806/X$1)*100</f>
        <v>0.00031644875329244</v>
      </c>
      <c r="Y806" s="0" t="n">
        <f aca="false">(E806/Y$1)*100</f>
        <v>0.00032323248788061</v>
      </c>
      <c r="Z806" s="0" t="n">
        <f aca="false">(F806/Z$1)*100</f>
        <v>0.000454019592298469</v>
      </c>
      <c r="AA806" s="0" t="n">
        <f aca="false">(G806/AA$1)*100</f>
        <v>0.000369755572105609</v>
      </c>
      <c r="AB806" s="0" t="n">
        <f aca="false">(H806/AB$1)*100</f>
        <v>0.000249190838515713</v>
      </c>
      <c r="AC806" s="0" t="n">
        <f aca="false">(I806/AC$1)*100</f>
        <v>0.000260875982914875</v>
      </c>
      <c r="AD806" s="0" t="n">
        <f aca="false">(J806/AD$1)*100</f>
        <v>0.000236302301381888</v>
      </c>
      <c r="AE806" s="0" t="n">
        <f aca="false">(K806/AE$1)*100</f>
        <v>0.000697100574819829</v>
      </c>
      <c r="AF806" s="0" t="n">
        <f aca="false">(L806/AF$1)*100</f>
        <v>0.00039301283175965</v>
      </c>
      <c r="AG806" s="0" t="n">
        <f aca="false">(M806/AG$1)*100</f>
        <v>0.000457435548947835</v>
      </c>
      <c r="AH806" s="0" t="n">
        <f aca="false">(N806/AH$1)*100</f>
        <v>0.000341227515214368</v>
      </c>
      <c r="AI806" s="0" t="n">
        <f aca="false">(O806/AI$1)*100</f>
        <v>0.000315198215988527</v>
      </c>
      <c r="AJ806" s="0" t="n">
        <f aca="false">(P806/AJ$1)*100</f>
        <v>0.000455044176633949</v>
      </c>
      <c r="AK806" s="0" t="n">
        <f aca="false">(Q806/AK$1)*100</f>
        <v>0.00136060326434571</v>
      </c>
      <c r="AL806" s="0" t="n">
        <f aca="false">(R806/AL$1)*100</f>
        <v>0.000546431997161127</v>
      </c>
      <c r="AM806" s="0" t="n">
        <f aca="false">(S806/AM$1)*100</f>
        <v>0.000455068311078407</v>
      </c>
      <c r="AO806" s="0" t="s">
        <v>821</v>
      </c>
      <c r="AP806" s="0" t="n">
        <v>0.000517091589960652</v>
      </c>
      <c r="AQ806" s="0" t="n">
        <v>0.000255291725866287</v>
      </c>
      <c r="AR806" s="0" t="n">
        <v>0.000316448753292441</v>
      </c>
      <c r="AS806" s="0" t="n">
        <v>0.00032323248788061</v>
      </c>
      <c r="AT806" s="0" t="n">
        <v>0.000454019592298469</v>
      </c>
      <c r="AU806" s="0" t="n">
        <v>0.000369755572105609</v>
      </c>
      <c r="AV806" s="0" t="n">
        <v>0.000249190838515713</v>
      </c>
      <c r="AW806" s="0" t="n">
        <v>0.000260875982914875</v>
      </c>
      <c r="AX806" s="0" t="n">
        <v>0.000236302301381888</v>
      </c>
      <c r="AY806" s="0" t="n">
        <v>0.000697100574819829</v>
      </c>
      <c r="AZ806" s="0" t="n">
        <v>0.00039301283175965</v>
      </c>
      <c r="BA806" s="0" t="n">
        <v>0.000457435548947835</v>
      </c>
      <c r="BB806" s="0" t="n">
        <v>0.000341227515214368</v>
      </c>
      <c r="BC806" s="0" t="n">
        <v>0.000315198215988527</v>
      </c>
      <c r="BD806" s="0" t="n">
        <v>0.000455044176633949</v>
      </c>
      <c r="BE806" s="0" t="n">
        <v>0.00136060326434571</v>
      </c>
      <c r="BF806" s="0" t="n">
        <v>0.000546431997161128</v>
      </c>
      <c r="BG806" s="0" t="n">
        <v>0.000455068311078407</v>
      </c>
      <c r="BH806" s="1" t="n">
        <f aca="false">_xlfn.T.TEST(AP806:AU806,AV806:BA806,2,2)</f>
        <v>0.909212180596823</v>
      </c>
      <c r="BI806" s="1" t="n">
        <f aca="false">_xlfn.T.TEST(AP806:AU806,BB806:BG806,2,2)</f>
        <v>0.23939159788882</v>
      </c>
    </row>
    <row r="807" customFormat="false" ht="15" hidden="false" customHeight="false" outlineLevel="0" collapsed="false">
      <c r="A807" s="0" t="s">
        <v>822</v>
      </c>
      <c r="B807" s="0" t="n">
        <v>20.6397230486917</v>
      </c>
      <c r="C807" s="0" t="n">
        <v>4.81089243298257</v>
      </c>
      <c r="D807" s="0" t="n">
        <v>4.84190794658293</v>
      </c>
      <c r="E807" s="0" t="n">
        <v>5.55856191023776</v>
      </c>
      <c r="F807" s="0" t="n">
        <v>5.70387088152757</v>
      </c>
      <c r="G807" s="0" t="n">
        <v>6.03796445880452</v>
      </c>
      <c r="H807" s="0" t="n">
        <v>4.7463796774425</v>
      </c>
      <c r="I807" s="0" t="n">
        <v>6.39694179414128</v>
      </c>
      <c r="J807" s="0" t="n">
        <v>4.76831337163692</v>
      </c>
      <c r="K807" s="0" t="n">
        <v>6.39690033870471</v>
      </c>
      <c r="L807" s="0" t="n">
        <v>6.40777542083783</v>
      </c>
      <c r="M807" s="0" t="n">
        <v>8.32261147667537</v>
      </c>
      <c r="N807" s="0" t="n">
        <v>8.10216543372863</v>
      </c>
      <c r="O807" s="0" t="n">
        <v>6.39690033870471</v>
      </c>
      <c r="P807" s="0" t="n">
        <v>6.85861886113891</v>
      </c>
      <c r="Q807" s="0" t="n">
        <v>29.1564397364682</v>
      </c>
      <c r="R807" s="0" t="n">
        <v>7.16711647511902</v>
      </c>
      <c r="S807" s="0" t="n">
        <v>5.58206830566025</v>
      </c>
      <c r="U807" s="0" t="s">
        <v>822</v>
      </c>
      <c r="V807" s="0" t="n">
        <f aca="false">(B807/V$1)*100</f>
        <v>0.00034768651170111</v>
      </c>
      <c r="W807" s="0" t="n">
        <f aca="false">(C807/W$1)*100</f>
        <v>5.83287742393371E-005</v>
      </c>
      <c r="X807" s="0" t="n">
        <f aca="false">(D807/X$1)*100</f>
        <v>7.47850380563445E-005</v>
      </c>
      <c r="Y807" s="0" t="n">
        <f aca="false">(E807/Y$1)*100</f>
        <v>9.12692369782291E-005</v>
      </c>
      <c r="Z807" s="0" t="n">
        <f aca="false">(F807/Z$1)*100</f>
        <v>0.000147706323155028</v>
      </c>
      <c r="AA807" s="0" t="n">
        <f aca="false">(G807/AA$1)*100</f>
        <v>0.000133754619397731</v>
      </c>
      <c r="AB807" s="0" t="n">
        <f aca="false">(H807/AB$1)*100</f>
        <v>0.000101478446972909</v>
      </c>
      <c r="AC807" s="0" t="n">
        <f aca="false">(I807/AC$1)*100</f>
        <v>8.33752436789198E-005</v>
      </c>
      <c r="AD807" s="0" t="n">
        <f aca="false">(J807/AD$1)*100</f>
        <v>0.000111779578500434</v>
      </c>
      <c r="AE807" s="0" t="n">
        <f aca="false">(K807/AE$1)*100</f>
        <v>0.000149803614604416</v>
      </c>
      <c r="AF807" s="0" t="n">
        <f aca="false">(L807/AF$1)*100</f>
        <v>0.000127167864097624</v>
      </c>
      <c r="AG807" s="0" t="n">
        <f aca="false">(M807/AG$1)*100</f>
        <v>0.000137859374064747</v>
      </c>
      <c r="AH807" s="0" t="n">
        <f aca="false">(N807/AH$1)*100</f>
        <v>0.000177224537375845</v>
      </c>
      <c r="AI807" s="0" t="n">
        <f aca="false">(O807/AI$1)*100</f>
        <v>0.000152547482539823</v>
      </c>
      <c r="AJ807" s="0" t="n">
        <f aca="false">(P807/AJ$1)*100</f>
        <v>0.000149792278404461</v>
      </c>
      <c r="AK807" s="0" t="n">
        <f aca="false">(Q807/AK$1)*100</f>
        <v>0.000461431087714846</v>
      </c>
      <c r="AL807" s="0" t="n">
        <f aca="false">(R807/AL$1)*100</f>
        <v>0.000158757470840851</v>
      </c>
      <c r="AM807" s="0" t="n">
        <f aca="false">(S807/AM$1)*100</f>
        <v>0.000126911903940719</v>
      </c>
      <c r="AO807" s="0" t="s">
        <v>822</v>
      </c>
      <c r="AP807" s="0" t="n">
        <v>0.00034768651170111</v>
      </c>
      <c r="AQ807" s="0" t="n">
        <v>5.83287742393371E-005</v>
      </c>
      <c r="AR807" s="0" t="n">
        <v>7.47850380563445E-005</v>
      </c>
      <c r="AS807" s="0" t="n">
        <v>9.12692369782291E-005</v>
      </c>
      <c r="AT807" s="0" t="n">
        <v>0.000147706323155028</v>
      </c>
      <c r="AU807" s="0" t="n">
        <v>0.000133754619397731</v>
      </c>
      <c r="AV807" s="0" t="n">
        <v>0.00010147844697291</v>
      </c>
      <c r="AW807" s="0" t="n">
        <v>8.33752436789198E-005</v>
      </c>
      <c r="AX807" s="0" t="n">
        <v>0.000111779578500434</v>
      </c>
      <c r="AY807" s="0" t="n">
        <v>0.000149803614604416</v>
      </c>
      <c r="AZ807" s="0" t="n">
        <v>0.000127167864097624</v>
      </c>
      <c r="BA807" s="0" t="n">
        <v>0.000137859374064747</v>
      </c>
      <c r="BB807" s="0" t="n">
        <v>0.000177224537375845</v>
      </c>
      <c r="BC807" s="0" t="n">
        <v>0.000152547482539823</v>
      </c>
      <c r="BD807" s="0" t="n">
        <v>0.000149792278404461</v>
      </c>
      <c r="BE807" s="0" t="n">
        <v>0.000461431087714846</v>
      </c>
      <c r="BF807" s="0" t="n">
        <v>0.000158757470840851</v>
      </c>
      <c r="BG807" s="0" t="n">
        <v>0.000126911903940719</v>
      </c>
      <c r="BH807" s="1" t="n">
        <f aca="false">_xlfn.T.TEST(AP807:AU807,AV807:BA807,2,2)</f>
        <v>0.606556344127075</v>
      </c>
      <c r="BI807" s="1" t="n">
        <f aca="false">_xlfn.T.TEST(AP807:AU807,BB807:BG807,2,2)</f>
        <v>0.379200008483631</v>
      </c>
    </row>
    <row r="808" customFormat="false" ht="15" hidden="false" customHeight="false" outlineLevel="0" collapsed="false">
      <c r="A808" s="0" t="s">
        <v>823</v>
      </c>
      <c r="B808" s="0" t="n">
        <v>29.6562043757529</v>
      </c>
      <c r="C808" s="0" t="n">
        <v>12.1190526730752</v>
      </c>
      <c r="D808" s="0" t="n">
        <v>8.96161669947799</v>
      </c>
      <c r="E808" s="0" t="n">
        <v>11.3407684242568</v>
      </c>
      <c r="F808" s="0" t="n">
        <v>8.90807584373933</v>
      </c>
      <c r="G808" s="0" t="n">
        <v>7.68683711456065</v>
      </c>
      <c r="H808" s="0" t="n">
        <v>16.3506664692584</v>
      </c>
      <c r="I808" s="0" t="n">
        <v>26.2170403365236</v>
      </c>
      <c r="J808" s="0" t="n">
        <v>10.3510450266628</v>
      </c>
      <c r="K808" s="0" t="n">
        <v>29.4159909678744</v>
      </c>
      <c r="L808" s="0" t="n">
        <v>27.5637924404252</v>
      </c>
      <c r="M808" s="0" t="n">
        <v>18.1092158953057</v>
      </c>
      <c r="N808" s="0" t="n">
        <v>8.65629803012654</v>
      </c>
      <c r="O808" s="0" t="n">
        <v>4.67695926423877</v>
      </c>
      <c r="P808" s="0" t="n">
        <v>16.6594860805515</v>
      </c>
      <c r="Q808" s="0" t="n">
        <v>27.0911380958532</v>
      </c>
      <c r="R808" s="0" t="n">
        <v>12.1190526730752</v>
      </c>
      <c r="S808" s="0" t="n">
        <v>6.07096601052472</v>
      </c>
      <c r="U808" s="0" t="s">
        <v>823</v>
      </c>
      <c r="V808" s="0" t="n">
        <f aca="false">(B808/V$1)*100</f>
        <v>0.00049957367283348</v>
      </c>
      <c r="W808" s="0" t="n">
        <f aca="false">(C808/W$1)*100</f>
        <v>0.000146935209466779</v>
      </c>
      <c r="X808" s="0" t="n">
        <f aca="false">(D808/X$1)*100</f>
        <v>0.00013841544558686</v>
      </c>
      <c r="Y808" s="0" t="n">
        <f aca="false">(E808/Y$1)*100</f>
        <v>0.000186210623816626</v>
      </c>
      <c r="Z808" s="0" t="n">
        <f aca="false">(F808/Z$1)*100</f>
        <v>0.000230681787262421</v>
      </c>
      <c r="AA808" s="0" t="n">
        <f aca="false">(G808/AA$1)*100</f>
        <v>0.000170280891788155</v>
      </c>
      <c r="AB808" s="0" t="n">
        <f aca="false">(H808/AB$1)*100</f>
        <v>0.000349580175424656</v>
      </c>
      <c r="AC808" s="0" t="n">
        <f aca="false">(I808/AC$1)*100</f>
        <v>0.000341702675581582</v>
      </c>
      <c r="AD808" s="0" t="n">
        <f aca="false">(J808/AD$1)*100</f>
        <v>0.000242650883014884</v>
      </c>
      <c r="AE808" s="0" t="n">
        <f aca="false">(K808/AE$1)*100</f>
        <v>0.00068886828633174</v>
      </c>
      <c r="AF808" s="0" t="n">
        <f aca="false">(L808/AF$1)*100</f>
        <v>0.000547027381715073</v>
      </c>
      <c r="AG808" s="0" t="n">
        <f aca="false">(M808/AG$1)*100</f>
        <v>0.00029996896708766</v>
      </c>
      <c r="AH808" s="0" t="n">
        <f aca="false">(N808/AH$1)*100</f>
        <v>0.000189345481319136</v>
      </c>
      <c r="AI808" s="0" t="n">
        <f aca="false">(O808/AI$1)*100</f>
        <v>0.000111531886370672</v>
      </c>
      <c r="AJ808" s="0" t="n">
        <f aca="false">(P808/AJ$1)*100</f>
        <v>0.000363843279175719</v>
      </c>
      <c r="AK808" s="0" t="n">
        <f aca="false">(Q808/AK$1)*100</f>
        <v>0.000428745533816569</v>
      </c>
      <c r="AL808" s="0" t="n">
        <f aca="false">(R808/AL$1)*100</f>
        <v>0.000268446893258076</v>
      </c>
      <c r="AM808" s="0" t="n">
        <f aca="false">(S808/AM$1)*100</f>
        <v>0.000138027306898738</v>
      </c>
      <c r="AO808" s="0" t="s">
        <v>823</v>
      </c>
      <c r="AP808" s="0" t="n">
        <v>0.00049957367283348</v>
      </c>
      <c r="AQ808" s="0" t="n">
        <v>0.000146935209466779</v>
      </c>
      <c r="AR808" s="0" t="n">
        <v>0.00013841544558686</v>
      </c>
      <c r="AS808" s="0" t="n">
        <v>0.000186210623816626</v>
      </c>
      <c r="AT808" s="0" t="n">
        <v>0.000230681787262421</v>
      </c>
      <c r="AU808" s="0" t="n">
        <v>0.000170280891788155</v>
      </c>
      <c r="AV808" s="0" t="n">
        <v>0.000349580175424656</v>
      </c>
      <c r="AW808" s="0" t="n">
        <v>0.000341702675581582</v>
      </c>
      <c r="AX808" s="0" t="n">
        <v>0.000242650883014884</v>
      </c>
      <c r="AY808" s="0" t="n">
        <v>0.00068886828633174</v>
      </c>
      <c r="AZ808" s="0" t="n">
        <v>0.000547027381715073</v>
      </c>
      <c r="BA808" s="0" t="n">
        <v>0.00029996896708766</v>
      </c>
      <c r="BB808" s="0" t="n">
        <v>0.000189345481319136</v>
      </c>
      <c r="BC808" s="0" t="n">
        <v>0.000111531886370672</v>
      </c>
      <c r="BD808" s="0" t="n">
        <v>0.000363843279175719</v>
      </c>
      <c r="BE808" s="0" t="n">
        <v>0.000428745533816569</v>
      </c>
      <c r="BF808" s="0" t="n">
        <v>0.000268446893258076</v>
      </c>
      <c r="BG808" s="0" t="n">
        <v>0.000138027306898738</v>
      </c>
      <c r="BH808" s="1" t="n">
        <f aca="false">_xlfn.T.TEST(AP808:AU808,AV808:BA808,2,2)</f>
        <v>0.0672429288078067</v>
      </c>
      <c r="BI808" s="1" t="n">
        <f aca="false">_xlfn.T.TEST(AP808:AU808,BB808:BG808,2,2)</f>
        <v>0.785394119565873</v>
      </c>
    </row>
    <row r="809" customFormat="false" ht="15" hidden="false" customHeight="false" outlineLevel="0" collapsed="false">
      <c r="A809" s="0" t="s">
        <v>824</v>
      </c>
      <c r="B809" s="0" t="n">
        <v>115.247976794472</v>
      </c>
      <c r="C809" s="0" t="n">
        <v>36.7837681331571</v>
      </c>
      <c r="D809" s="0" t="n">
        <v>28.4337528434075</v>
      </c>
      <c r="E809" s="0" t="n">
        <v>19.6244969053336</v>
      </c>
      <c r="F809" s="0" t="n">
        <v>36.7837681331571</v>
      </c>
      <c r="G809" s="0" t="n">
        <v>33.8334972255391</v>
      </c>
      <c r="H809" s="0" t="n">
        <v>57.7547604357625</v>
      </c>
      <c r="I809" s="0" t="n">
        <v>75.7991197101088</v>
      </c>
      <c r="J809" s="0" t="n">
        <v>23.5449341618123</v>
      </c>
      <c r="K809" s="0" t="n">
        <v>27.6724314892743</v>
      </c>
      <c r="L809" s="0" t="n">
        <v>51.9953357398931</v>
      </c>
      <c r="M809" s="0" t="n">
        <v>60.6835643127596</v>
      </c>
      <c r="N809" s="0" t="n">
        <v>24.4348924048135</v>
      </c>
      <c r="O809" s="0" t="n">
        <v>28.0845721076338</v>
      </c>
      <c r="P809" s="0" t="n">
        <v>78.7534255478059</v>
      </c>
      <c r="Q809" s="0" t="n">
        <v>48.5176333807002</v>
      </c>
      <c r="R809" s="0" t="n">
        <v>27.1734845498378</v>
      </c>
      <c r="S809" s="0" t="n">
        <v>45.8887086799762</v>
      </c>
      <c r="U809" s="0" t="s">
        <v>824</v>
      </c>
      <c r="V809" s="0" t="n">
        <f aca="false">(B809/V$1)*100</f>
        <v>0.00194141011183871</v>
      </c>
      <c r="W809" s="0" t="n">
        <f aca="false">(C809/W$1)*100</f>
        <v>0.000445977983710786</v>
      </c>
      <c r="X809" s="0" t="n">
        <f aca="false">(D809/X$1)*100</f>
        <v>0.000439169705813924</v>
      </c>
      <c r="Y809" s="0" t="n">
        <f aca="false">(E809/Y$1)*100</f>
        <v>0.000322225943968088</v>
      </c>
      <c r="Z809" s="0" t="n">
        <f aca="false">(F809/Z$1)*100</f>
        <v>0.000952545254895505</v>
      </c>
      <c r="AA809" s="0" t="n">
        <f aca="false">(G809/AA$1)*100</f>
        <v>0.000749488768138954</v>
      </c>
      <c r="AB809" s="0" t="n">
        <f aca="false">(H809/AB$1)*100</f>
        <v>0.00123480711460311</v>
      </c>
      <c r="AC809" s="0" t="n">
        <f aca="false">(I809/AC$1)*100</f>
        <v>0.000987936154470872</v>
      </c>
      <c r="AD809" s="0" t="n">
        <f aca="false">(J809/AD$1)*100</f>
        <v>0.000551944180531983</v>
      </c>
      <c r="AE809" s="0" t="n">
        <f aca="false">(K809/AE$1)*100</f>
        <v>0.000648037337224761</v>
      </c>
      <c r="AF809" s="0" t="n">
        <f aca="false">(L809/AF$1)*100</f>
        <v>0.00103189256096252</v>
      </c>
      <c r="AG809" s="0" t="n">
        <f aca="false">(M809/AG$1)*100</f>
        <v>0.00100518908225147</v>
      </c>
      <c r="AH809" s="0" t="n">
        <f aca="false">(N809/AH$1)*100</f>
        <v>0.000534482113169927</v>
      </c>
      <c r="AI809" s="0" t="n">
        <f aca="false">(O809/AI$1)*100</f>
        <v>0.00066973542596963</v>
      </c>
      <c r="AJ809" s="0" t="n">
        <f aca="false">(P809/AJ$1)*100</f>
        <v>0.00171997530170426</v>
      </c>
      <c r="AK809" s="0" t="n">
        <f aca="false">(Q809/AK$1)*100</f>
        <v>0.00076784218328978</v>
      </c>
      <c r="AL809" s="0" t="n">
        <f aca="false">(R809/AL$1)*100</f>
        <v>0.000601914828095988</v>
      </c>
      <c r="AM809" s="0" t="n">
        <f aca="false">(S809/AM$1)*100</f>
        <v>0.00104330923038892</v>
      </c>
      <c r="AO809" s="0" t="s">
        <v>824</v>
      </c>
      <c r="AP809" s="0" t="n">
        <v>0.00194141011183871</v>
      </c>
      <c r="AQ809" s="0" t="n">
        <v>0.000445977983710786</v>
      </c>
      <c r="AR809" s="0" t="n">
        <v>0.000439169705813924</v>
      </c>
      <c r="AS809" s="0" t="n">
        <v>0.000322225943968088</v>
      </c>
      <c r="AT809" s="0" t="n">
        <v>0.000952545254895505</v>
      </c>
      <c r="AU809" s="0" t="n">
        <v>0.000749488768138954</v>
      </c>
      <c r="AV809" s="0" t="n">
        <v>0.00123480711460311</v>
      </c>
      <c r="AW809" s="0" t="n">
        <v>0.000987936154470872</v>
      </c>
      <c r="AX809" s="0" t="n">
        <v>0.000551944180531983</v>
      </c>
      <c r="AY809" s="0" t="n">
        <v>0.000648037337224761</v>
      </c>
      <c r="AZ809" s="0" t="n">
        <v>0.00103189256096252</v>
      </c>
      <c r="BA809" s="0" t="n">
        <v>0.00100518908225147</v>
      </c>
      <c r="BB809" s="0" t="n">
        <v>0.000534482113169927</v>
      </c>
      <c r="BC809" s="0" t="n">
        <v>0.00066973542596963</v>
      </c>
      <c r="BD809" s="0" t="n">
        <v>0.00171997530170426</v>
      </c>
      <c r="BE809" s="0" t="n">
        <v>0.00076784218328978</v>
      </c>
      <c r="BF809" s="0" t="n">
        <v>0.000601914828095988</v>
      </c>
      <c r="BG809" s="0" t="n">
        <v>0.00104330923038892</v>
      </c>
      <c r="BH809" s="1" t="n">
        <f aca="false">_xlfn.T.TEST(AP809:AU809,AV809:BA809,2,2)</f>
        <v>0.712149734848608</v>
      </c>
      <c r="BI809" s="1" t="n">
        <f aca="false">_xlfn.T.TEST(AP809:AU809,BB809:BG809,2,2)</f>
        <v>0.796010893385725</v>
      </c>
    </row>
    <row r="810" customFormat="false" ht="15" hidden="false" customHeight="false" outlineLevel="0" collapsed="false">
      <c r="A810" s="0" t="s">
        <v>825</v>
      </c>
      <c r="B810" s="0" t="n">
        <v>20.1568668709484</v>
      </c>
      <c r="C810" s="0" t="n">
        <v>3.91818256070383</v>
      </c>
      <c r="D810" s="0" t="n">
        <v>3.40241701287723</v>
      </c>
      <c r="E810" s="0" t="n">
        <v>4.17653126796767</v>
      </c>
      <c r="F810" s="0" t="n">
        <v>2.78697530772543</v>
      </c>
      <c r="G810" s="0" t="n">
        <v>3.31530519070029</v>
      </c>
      <c r="H810" s="0" t="n">
        <v>3.83130546073035</v>
      </c>
      <c r="I810" s="0" t="n">
        <v>4.35629869423666</v>
      </c>
      <c r="J810" s="0" t="n">
        <v>4.37757878975273</v>
      </c>
      <c r="K810" s="0" t="n">
        <v>3.93487632146156</v>
      </c>
      <c r="L810" s="0" t="n">
        <v>3.28669073226403</v>
      </c>
      <c r="M810" s="0" t="n">
        <v>5.15751939124361</v>
      </c>
      <c r="N810" s="0" t="n">
        <v>2.83999762838088</v>
      </c>
      <c r="O810" s="0" t="n">
        <v>4.0003960426985</v>
      </c>
      <c r="P810" s="0" t="n">
        <v>3.5668058874065</v>
      </c>
      <c r="Q810" s="0" t="n">
        <v>21.4071179434182</v>
      </c>
      <c r="R810" s="0" t="n">
        <v>2.68217242320405</v>
      </c>
      <c r="S810" s="0" t="n">
        <v>3.91818256070383</v>
      </c>
      <c r="U810" s="0" t="s">
        <v>825</v>
      </c>
      <c r="V810" s="0" t="n">
        <f aca="false">(B810/V$1)*100</f>
        <v>0.000339552556623476</v>
      </c>
      <c r="W810" s="0" t="n">
        <f aca="false">(C810/W$1)*100</f>
        <v>4.75052787389206E-005</v>
      </c>
      <c r="X810" s="0" t="n">
        <f aca="false">(D810/X$1)*100</f>
        <v>5.25515744203996E-005</v>
      </c>
      <c r="Y810" s="0" t="n">
        <f aca="false">(E810/Y$1)*100</f>
        <v>6.85768780124677E-005</v>
      </c>
      <c r="Z810" s="0" t="n">
        <f aca="false">(F810/Z$1)*100</f>
        <v>7.21709666958186E-005</v>
      </c>
      <c r="AA810" s="0" t="n">
        <f aca="false">(G810/AA$1)*100</f>
        <v>7.34415359671127E-005</v>
      </c>
      <c r="AB810" s="0" t="n">
        <f aca="false">(H810/AB$1)*100</f>
        <v>8.1913996446917E-005</v>
      </c>
      <c r="AC810" s="0" t="n">
        <f aca="false">(I810/AC$1)*100</f>
        <v>5.67782976394736E-005</v>
      </c>
      <c r="AD810" s="0" t="n">
        <f aca="false">(J810/AD$1)*100</f>
        <v>0.000102619914807113</v>
      </c>
      <c r="AE810" s="0" t="n">
        <f aca="false">(K810/AE$1)*100</f>
        <v>9.2147550339299E-005</v>
      </c>
      <c r="AF810" s="0" t="n">
        <f aca="false">(L810/AF$1)*100</f>
        <v>6.52272298764215E-005</v>
      </c>
      <c r="AG810" s="0" t="n">
        <f aca="false">(M810/AG$1)*100</f>
        <v>8.54314053943641E-005</v>
      </c>
      <c r="AH810" s="0" t="n">
        <f aca="false">(N810/AH$1)*100</f>
        <v>6.21213266940997E-005</v>
      </c>
      <c r="AI810" s="0" t="n">
        <f aca="false">(O810/AI$1)*100</f>
        <v>9.53978197508537E-005</v>
      </c>
      <c r="AJ810" s="0" t="n">
        <f aca="false">(P810/AJ$1)*100</f>
        <v>7.78990626711025E-005</v>
      </c>
      <c r="AK810" s="0" t="n">
        <f aca="false">(Q810/AK$1)*100</f>
        <v>0.000338789982822093</v>
      </c>
      <c r="AL810" s="0" t="n">
        <f aca="false">(R810/AL$1)*100</f>
        <v>5.94123050386008E-005</v>
      </c>
      <c r="AM810" s="0" t="n">
        <f aca="false">(S810/AM$1)*100</f>
        <v>8.90823941122358E-005</v>
      </c>
      <c r="AO810" s="0" t="s">
        <v>825</v>
      </c>
      <c r="AP810" s="0" t="n">
        <v>0.000339552556623476</v>
      </c>
      <c r="AQ810" s="0" t="n">
        <v>4.75052787389206E-005</v>
      </c>
      <c r="AR810" s="0" t="n">
        <v>5.25515744203996E-005</v>
      </c>
      <c r="AS810" s="0" t="n">
        <v>6.85768780124677E-005</v>
      </c>
      <c r="AT810" s="0" t="n">
        <v>7.21709666958186E-005</v>
      </c>
      <c r="AU810" s="0" t="n">
        <v>7.34415359671127E-005</v>
      </c>
      <c r="AV810" s="0" t="n">
        <v>8.1913996446917E-005</v>
      </c>
      <c r="AW810" s="0" t="n">
        <v>5.67782976394736E-005</v>
      </c>
      <c r="AX810" s="0" t="n">
        <v>0.000102619914807113</v>
      </c>
      <c r="AY810" s="0" t="n">
        <v>9.2147550339299E-005</v>
      </c>
      <c r="AZ810" s="0" t="n">
        <v>6.52272298764215E-005</v>
      </c>
      <c r="BA810" s="0" t="n">
        <v>8.54314053943641E-005</v>
      </c>
      <c r="BB810" s="0" t="n">
        <v>6.21213266940997E-005</v>
      </c>
      <c r="BC810" s="0" t="n">
        <v>9.53978197508537E-005</v>
      </c>
      <c r="BD810" s="0" t="n">
        <v>7.78990626711026E-005</v>
      </c>
      <c r="BE810" s="0" t="n">
        <v>0.000338789982822093</v>
      </c>
      <c r="BF810" s="0" t="n">
        <v>5.94123050386008E-005</v>
      </c>
      <c r="BG810" s="0" t="n">
        <v>8.90823941122358E-005</v>
      </c>
      <c r="BH810" s="1" t="n">
        <f aca="false">_xlfn.T.TEST(AP810:AU810,AV810:BA810,2,2)</f>
        <v>0.559463961942473</v>
      </c>
      <c r="BI810" s="1" t="n">
        <f aca="false">_xlfn.T.TEST(AP810:AU810,BB810:BG810,2,2)</f>
        <v>0.861020886422651</v>
      </c>
    </row>
    <row r="811" customFormat="false" ht="15" hidden="false" customHeight="false" outlineLevel="0" collapsed="false">
      <c r="A811" s="0" t="s">
        <v>826</v>
      </c>
      <c r="B811" s="0" t="n">
        <v>10.9461470164505</v>
      </c>
      <c r="C811" s="0" t="n">
        <v>1.91736989847659</v>
      </c>
      <c r="D811" s="0" t="n">
        <v>3.100317232064</v>
      </c>
      <c r="E811" s="0" t="n">
        <v>1.1216051679237</v>
      </c>
      <c r="F811" s="0" t="n">
        <v>2.19973570505872</v>
      </c>
      <c r="G811" s="0" t="n">
        <v>3.41188452623446</v>
      </c>
      <c r="H811" s="0" t="n">
        <v>3.41188452623446</v>
      </c>
      <c r="I811" s="0" t="n">
        <v>4.8348133983844</v>
      </c>
      <c r="J811" s="0" t="n">
        <v>3.16863102258777</v>
      </c>
      <c r="K811" s="0" t="n">
        <v>2.17912860515242</v>
      </c>
      <c r="L811" s="0" t="n">
        <v>4.18915063327255</v>
      </c>
      <c r="M811" s="0" t="n">
        <v>5.87527110980407</v>
      </c>
      <c r="N811" s="0" t="n">
        <v>4.02513528781585</v>
      </c>
      <c r="O811" s="0" t="n">
        <v>3.0814322156068</v>
      </c>
      <c r="P811" s="0" t="n">
        <v>3.43450098985758</v>
      </c>
      <c r="Q811" s="0" t="n">
        <v>5.15598759850149</v>
      </c>
      <c r="R811" s="0" t="n">
        <v>3.59038117475816</v>
      </c>
      <c r="S811" s="0" t="n">
        <v>1.37743136179597</v>
      </c>
      <c r="U811" s="0" t="s">
        <v>826</v>
      </c>
      <c r="V811" s="0" t="n">
        <f aca="false">(B811/V$1)*100</f>
        <v>0.000184393349839955</v>
      </c>
      <c r="W811" s="0" t="n">
        <f aca="false">(C811/W$1)*100</f>
        <v>2.32467962024681E-005</v>
      </c>
      <c r="X811" s="0" t="n">
        <f aca="false">(D811/X$1)*100</f>
        <v>4.78855328817796E-005</v>
      </c>
      <c r="Y811" s="0" t="n">
        <f aca="false">(E811/Y$1)*100</f>
        <v>1.84162827580805E-005</v>
      </c>
      <c r="Z811" s="0" t="n">
        <f aca="false">(F811/Z$1)*100</f>
        <v>5.69639249652932E-005</v>
      </c>
      <c r="AA811" s="0" t="n">
        <f aca="false">(G811/AA$1)*100</f>
        <v>7.55809874915784E-005</v>
      </c>
      <c r="AB811" s="0" t="n">
        <f aca="false">(H811/AB$1)*100</f>
        <v>7.29467018027802E-005</v>
      </c>
      <c r="AC811" s="0" t="n">
        <f aca="false">(I811/AC$1)*100</f>
        <v>6.30150716083728E-005</v>
      </c>
      <c r="AD811" s="0" t="n">
        <f aca="false">(J811/AD$1)*100</f>
        <v>7.42795643916896E-005</v>
      </c>
      <c r="AE811" s="0" t="n">
        <f aca="false">(K811/AE$1)*100</f>
        <v>5.10311751716007E-005</v>
      </c>
      <c r="AF811" s="0" t="n">
        <f aca="false">(L811/AF$1)*100</f>
        <v>8.31373297953106E-005</v>
      </c>
      <c r="AG811" s="0" t="n">
        <f aca="false">(M811/AG$1)*100</f>
        <v>9.73205585684551E-005</v>
      </c>
      <c r="AH811" s="0" t="n">
        <f aca="false">(N811/AH$1)*100</f>
        <v>8.80447017643857E-005</v>
      </c>
      <c r="AI811" s="0" t="n">
        <f aca="false">(O811/AI$1)*100</f>
        <v>7.34832031482155E-005</v>
      </c>
      <c r="AJ811" s="0" t="n">
        <f aca="false">(P811/AJ$1)*100</f>
        <v>7.5009522889236E-005</v>
      </c>
      <c r="AK811" s="0" t="n">
        <f aca="false">(Q811/AK$1)*100</f>
        <v>8.15988847515232E-005</v>
      </c>
      <c r="AL811" s="0" t="n">
        <f aca="false">(R811/AL$1)*100</f>
        <v>7.95298690398002E-005</v>
      </c>
      <c r="AM811" s="0" t="n">
        <f aca="false">(S811/AM$1)*100</f>
        <v>3.13167856609572E-005</v>
      </c>
      <c r="AO811" s="0" t="s">
        <v>826</v>
      </c>
      <c r="AP811" s="0" t="n">
        <v>0.000184393349839955</v>
      </c>
      <c r="AQ811" s="0" t="n">
        <v>2.32467962024681E-005</v>
      </c>
      <c r="AR811" s="0" t="n">
        <v>4.78855328817796E-005</v>
      </c>
      <c r="AS811" s="0" t="n">
        <v>1.84162827580805E-005</v>
      </c>
      <c r="AT811" s="0" t="n">
        <v>5.69639249652932E-005</v>
      </c>
      <c r="AU811" s="0" t="n">
        <v>7.55809874915784E-005</v>
      </c>
      <c r="AV811" s="0" t="n">
        <v>7.29467018027802E-005</v>
      </c>
      <c r="AW811" s="0" t="n">
        <v>6.30150716083728E-005</v>
      </c>
      <c r="AX811" s="0" t="n">
        <v>7.42795643916896E-005</v>
      </c>
      <c r="AY811" s="0" t="n">
        <v>5.10311751716007E-005</v>
      </c>
      <c r="AZ811" s="0" t="n">
        <v>8.31373297953106E-005</v>
      </c>
      <c r="BA811" s="0" t="n">
        <v>9.73205585684551E-005</v>
      </c>
      <c r="BB811" s="0" t="n">
        <v>8.80447017643857E-005</v>
      </c>
      <c r="BC811" s="0" t="n">
        <v>7.34832031482155E-005</v>
      </c>
      <c r="BD811" s="0" t="n">
        <v>7.50095228892361E-005</v>
      </c>
      <c r="BE811" s="0" t="n">
        <v>8.15988847515232E-005</v>
      </c>
      <c r="BF811" s="0" t="n">
        <v>7.95298690398002E-005</v>
      </c>
      <c r="BG811" s="0" t="n">
        <v>3.13167856609572E-005</v>
      </c>
      <c r="BH811" s="1" t="n">
        <f aca="false">_xlfn.T.TEST(AP811:AU811,AV811:BA811,2,2)</f>
        <v>0.824051986156071</v>
      </c>
      <c r="BI811" s="1" t="n">
        <f aca="false">_xlfn.T.TEST(AP811:AU811,BB811:BG811,2,2)</f>
        <v>0.889237077977109</v>
      </c>
    </row>
    <row r="812" customFormat="false" ht="15" hidden="false" customHeight="false" outlineLevel="0" collapsed="false">
      <c r="A812" s="0" t="s">
        <v>827</v>
      </c>
      <c r="B812" s="0" t="n">
        <v>39.2608627823643</v>
      </c>
      <c r="C812" s="0" t="n">
        <v>3.80137109586735</v>
      </c>
      <c r="D812" s="0" t="n">
        <v>4.50956516941912</v>
      </c>
      <c r="E812" s="0" t="n">
        <v>2.02210234382927</v>
      </c>
      <c r="F812" s="0" t="n">
        <v>6.60737353190099</v>
      </c>
      <c r="G812" s="0" t="n">
        <v>8.77906160005619</v>
      </c>
      <c r="H812" s="0" t="n">
        <v>7.16221453822885</v>
      </c>
      <c r="I812" s="0" t="n">
        <v>6.33477359812897</v>
      </c>
      <c r="J812" s="0" t="n">
        <v>6.60737353190099</v>
      </c>
      <c r="K812" s="0" t="n">
        <v>2.94057271887509</v>
      </c>
      <c r="L812" s="0" t="n">
        <v>6.4611166933373</v>
      </c>
      <c r="M812" s="0" t="n">
        <v>7.44219387567548</v>
      </c>
      <c r="N812" s="0" t="n">
        <v>6.41262619505235</v>
      </c>
      <c r="O812" s="0" t="n">
        <v>9.91942332934488</v>
      </c>
      <c r="P812" s="0" t="n">
        <v>7.17383606608709</v>
      </c>
      <c r="Q812" s="0" t="n">
        <v>5.05910089135771</v>
      </c>
      <c r="R812" s="0" t="n">
        <v>6.65615428935319</v>
      </c>
      <c r="S812" s="0" t="n">
        <v>13.2731642999662</v>
      </c>
      <c r="U812" s="0" t="s">
        <v>827</v>
      </c>
      <c r="V812" s="0" t="n">
        <f aca="false">(B812/V$1)*100</f>
        <v>0.000661368972586166</v>
      </c>
      <c r="W812" s="0" t="n">
        <f aca="false">(C812/W$1)*100</f>
        <v>4.60890197691085E-005</v>
      </c>
      <c r="X812" s="0" t="n">
        <f aca="false">(D812/X$1)*100</f>
        <v>6.96518823846248E-005</v>
      </c>
      <c r="Y812" s="0" t="n">
        <f aca="false">(E812/Y$1)*100</f>
        <v>3.32020657489253E-005</v>
      </c>
      <c r="Z812" s="0" t="n">
        <f aca="false">(F812/Z$1)*100</f>
        <v>0.000171103250823864</v>
      </c>
      <c r="AA812" s="0" t="n">
        <f aca="false">(G812/AA$1)*100</f>
        <v>0.00019447614357393</v>
      </c>
      <c r="AB812" s="0" t="n">
        <f aca="false">(H812/AB$1)*100</f>
        <v>0.000153129428663382</v>
      </c>
      <c r="AC812" s="0" t="n">
        <f aca="false">(I812/AC$1)*100</f>
        <v>8.25649676660362E-005</v>
      </c>
      <c r="AD812" s="0" t="n">
        <f aca="false">(J812/AD$1)*100</f>
        <v>0.000154891126238473</v>
      </c>
      <c r="AE812" s="0" t="n">
        <f aca="false">(K812/AE$1)*100</f>
        <v>6.88627927543767E-005</v>
      </c>
      <c r="AF812" s="0" t="n">
        <f aca="false">(L812/AF$1)*100</f>
        <v>0.000128226467941627</v>
      </c>
      <c r="AG812" s="0" t="n">
        <f aca="false">(M812/AG$1)*100</f>
        <v>0.000123275752117527</v>
      </c>
      <c r="AH812" s="0" t="n">
        <f aca="false">(N812/AH$1)*100</f>
        <v>0.000140268020947996</v>
      </c>
      <c r="AI812" s="0" t="n">
        <f aca="false">(O812/AI$1)*100</f>
        <v>0.000236549418783778</v>
      </c>
      <c r="AJ812" s="0" t="n">
        <f aca="false">(P812/AJ$1)*100</f>
        <v>0.000156676624112751</v>
      </c>
      <c r="AK812" s="0" t="n">
        <f aca="false">(Q812/AK$1)*100</f>
        <v>8.00655514959355E-005</v>
      </c>
      <c r="AL812" s="0" t="n">
        <f aca="false">(R812/AL$1)*100</f>
        <v>0.00014743924201213</v>
      </c>
      <c r="AM812" s="0" t="n">
        <f aca="false">(S812/AM$1)*100</f>
        <v>0.000301773905367403</v>
      </c>
      <c r="AO812" s="0" t="s">
        <v>827</v>
      </c>
      <c r="AP812" s="0" t="n">
        <v>0.000661368972586166</v>
      </c>
      <c r="AQ812" s="0" t="n">
        <v>4.60890197691085E-005</v>
      </c>
      <c r="AR812" s="0" t="n">
        <v>6.96518823846248E-005</v>
      </c>
      <c r="AS812" s="0" t="n">
        <v>3.32020657489253E-005</v>
      </c>
      <c r="AT812" s="0" t="n">
        <v>0.000171103250823864</v>
      </c>
      <c r="AU812" s="0" t="n">
        <v>0.00019447614357393</v>
      </c>
      <c r="AV812" s="0" t="n">
        <v>0.000153129428663382</v>
      </c>
      <c r="AW812" s="0" t="n">
        <v>8.25649676660362E-005</v>
      </c>
      <c r="AX812" s="0" t="n">
        <v>0.000154891126238473</v>
      </c>
      <c r="AY812" s="0" t="n">
        <v>6.88627927543767E-005</v>
      </c>
      <c r="AZ812" s="0" t="n">
        <v>0.000128226467941627</v>
      </c>
      <c r="BA812" s="0" t="n">
        <v>0.000123275752117527</v>
      </c>
      <c r="BB812" s="0" t="n">
        <v>0.000140268020947996</v>
      </c>
      <c r="BC812" s="0" t="n">
        <v>0.000236549418783778</v>
      </c>
      <c r="BD812" s="0" t="n">
        <v>0.000156676624112751</v>
      </c>
      <c r="BE812" s="0" t="n">
        <v>8.00655514959355E-005</v>
      </c>
      <c r="BF812" s="0" t="n">
        <v>0.00014743924201213</v>
      </c>
      <c r="BG812" s="0" t="n">
        <v>0.000301773905367403</v>
      </c>
      <c r="BH812" s="1" t="n">
        <f aca="false">_xlfn.T.TEST(AP812:AU812,AV812:BA812,2,2)</f>
        <v>0.447767686450061</v>
      </c>
      <c r="BI812" s="1" t="n">
        <f aca="false">_xlfn.T.TEST(AP812:AU812,BB812:BG812,2,2)</f>
        <v>0.857314931013584</v>
      </c>
    </row>
    <row r="813" customFormat="false" ht="15" hidden="false" customHeight="false" outlineLevel="0" collapsed="false">
      <c r="A813" s="0" t="s">
        <v>828</v>
      </c>
      <c r="B813" s="0" t="n">
        <v>6.45811014573896</v>
      </c>
      <c r="C813" s="0" t="n">
        <v>1.34582309311303</v>
      </c>
      <c r="D813" s="0" t="n">
        <v>1.73934789259288</v>
      </c>
      <c r="E813" s="0" t="n">
        <v>4.54941319714547</v>
      </c>
      <c r="F813" s="0" t="n">
        <v>2.13291956821928</v>
      </c>
      <c r="G813" s="0" t="n">
        <v>3.06244293039264</v>
      </c>
      <c r="H813" s="0" t="n">
        <v>3.16129423537617</v>
      </c>
      <c r="I813" s="0" t="n">
        <v>3.74249662231805</v>
      </c>
      <c r="J813" s="0" t="n">
        <v>2.98910986804343</v>
      </c>
      <c r="K813" s="0" t="n">
        <v>7.83960279174792</v>
      </c>
      <c r="L813" s="0" t="n">
        <v>4.3826678079218</v>
      </c>
      <c r="M813" s="0" t="n">
        <v>2.5116715068191</v>
      </c>
      <c r="N813" s="0" t="n">
        <v>5.82118213976406</v>
      </c>
      <c r="O813" s="0" t="n">
        <v>2.72804964786932</v>
      </c>
      <c r="P813" s="0" t="n">
        <v>3.26703840952851</v>
      </c>
      <c r="Q813" s="0" t="n">
        <v>8.69181414976532</v>
      </c>
      <c r="R813" s="0" t="n">
        <v>3.16129423537617</v>
      </c>
      <c r="S813" s="0" t="n">
        <v>2.24671248381037</v>
      </c>
      <c r="U813" s="0" t="s">
        <v>828</v>
      </c>
      <c r="V813" s="0" t="n">
        <f aca="false">(B813/V$1)*100</f>
        <v>0.000108790112321583</v>
      </c>
      <c r="W813" s="0" t="n">
        <f aca="false">(C813/W$1)*100</f>
        <v>1.63171828216515E-005</v>
      </c>
      <c r="X813" s="0" t="n">
        <f aca="false">(D813/X$1)*100</f>
        <v>2.68648639701175E-005</v>
      </c>
      <c r="Y813" s="0" t="n">
        <f aca="false">(E813/Y$1)*100</f>
        <v>7.46994416734654E-005</v>
      </c>
      <c r="Z813" s="0" t="n">
        <f aca="false">(F813/Z$1)*100</f>
        <v>5.52336673726923E-005</v>
      </c>
      <c r="AA813" s="0" t="n">
        <f aca="false">(G813/AA$1)*100</f>
        <v>6.78400628848753E-005</v>
      </c>
      <c r="AB813" s="0" t="n">
        <f aca="false">(H813/AB$1)*100</f>
        <v>6.75890365355779E-005</v>
      </c>
      <c r="AC813" s="0" t="n">
        <f aca="false">(I813/AC$1)*100</f>
        <v>4.87782408992809E-005</v>
      </c>
      <c r="AD813" s="0" t="n">
        <f aca="false">(J813/AD$1)*100</f>
        <v>7.00712002547518E-005</v>
      </c>
      <c r="AE813" s="0" t="n">
        <f aca="false">(K813/AE$1)*100</f>
        <v>0.000183589046738926</v>
      </c>
      <c r="AF813" s="0" t="n">
        <f aca="false">(L813/AF$1)*100</f>
        <v>8.69778460665775E-005</v>
      </c>
      <c r="AG813" s="0" t="n">
        <f aca="false">(M813/AG$1)*100</f>
        <v>4.16044246156089E-005</v>
      </c>
      <c r="AH813" s="0" t="n">
        <f aca="false">(N813/AH$1)*100</f>
        <v>0.000127330936419234</v>
      </c>
      <c r="AI813" s="0" t="n">
        <f aca="false">(O813/AI$1)*100</f>
        <v>6.50560559007211E-005</v>
      </c>
      <c r="AJ813" s="0" t="n">
        <f aca="false">(P813/AJ$1)*100</f>
        <v>7.13521390977104E-005</v>
      </c>
      <c r="AK813" s="0" t="n">
        <f aca="false">(Q813/AK$1)*100</f>
        <v>0.000137557030062386</v>
      </c>
      <c r="AL813" s="0" t="n">
        <f aca="false">(R813/AL$1)*100</f>
        <v>7.00252436435741E-005</v>
      </c>
      <c r="AM813" s="0" t="n">
        <f aca="false">(S813/AM$1)*100</f>
        <v>5.10804496316587E-005</v>
      </c>
      <c r="AO813" s="0" t="s">
        <v>828</v>
      </c>
      <c r="AP813" s="0" t="n">
        <v>0.000108790112321583</v>
      </c>
      <c r="AQ813" s="0" t="n">
        <v>1.63171828216515E-005</v>
      </c>
      <c r="AR813" s="0" t="n">
        <v>2.68648639701175E-005</v>
      </c>
      <c r="AS813" s="0" t="n">
        <v>7.46994416734654E-005</v>
      </c>
      <c r="AT813" s="0" t="n">
        <v>5.52336673726923E-005</v>
      </c>
      <c r="AU813" s="0" t="n">
        <v>6.78400628848753E-005</v>
      </c>
      <c r="AV813" s="0" t="n">
        <v>6.75890365355779E-005</v>
      </c>
      <c r="AW813" s="0" t="n">
        <v>4.87782408992809E-005</v>
      </c>
      <c r="AX813" s="0" t="n">
        <v>7.00712002547518E-005</v>
      </c>
      <c r="AY813" s="0" t="n">
        <v>0.000183589046738926</v>
      </c>
      <c r="AZ813" s="0" t="n">
        <v>8.69778460665775E-005</v>
      </c>
      <c r="BA813" s="0" t="n">
        <v>4.16044246156089E-005</v>
      </c>
      <c r="BB813" s="0" t="n">
        <v>0.000127330936419234</v>
      </c>
      <c r="BC813" s="0" t="n">
        <v>6.50560559007211E-005</v>
      </c>
      <c r="BD813" s="0" t="n">
        <v>7.13521390977104E-005</v>
      </c>
      <c r="BE813" s="0" t="n">
        <v>0.000137557030062386</v>
      </c>
      <c r="BF813" s="0" t="n">
        <v>7.00252436435741E-005</v>
      </c>
      <c r="BG813" s="0" t="n">
        <v>5.10804496316587E-005</v>
      </c>
      <c r="BH813" s="1" t="n">
        <f aca="false">_xlfn.T.TEST(AP813:AU813,AV813:BA813,2,2)</f>
        <v>0.34856502566666</v>
      </c>
      <c r="BI813" s="1" t="n">
        <f aca="false">_xlfn.T.TEST(AP813:AU813,BB813:BG813,2,2)</f>
        <v>0.18334755632331</v>
      </c>
    </row>
    <row r="814" customFormat="false" ht="15" hidden="false" customHeight="false" outlineLevel="0" collapsed="false">
      <c r="A814" s="0" t="s">
        <v>829</v>
      </c>
      <c r="B814" s="0" t="n">
        <v>109.64495819062</v>
      </c>
      <c r="C814" s="0" t="n">
        <v>9.02608754722863</v>
      </c>
      <c r="D814" s="0" t="n">
        <v>57.830598975154</v>
      </c>
      <c r="E814" s="0" t="n">
        <v>23.839077349748</v>
      </c>
      <c r="F814" s="0" t="n">
        <v>98.0036823115414</v>
      </c>
      <c r="G814" s="0" t="n">
        <v>95.3914097071012</v>
      </c>
      <c r="H814" s="0" t="n">
        <v>111.150199508599</v>
      </c>
      <c r="I814" s="0" t="n">
        <v>15.0791440091846</v>
      </c>
      <c r="J814" s="0" t="n">
        <v>74.8841239536755</v>
      </c>
      <c r="K814" s="0" t="n">
        <v>97.7124602278559</v>
      </c>
      <c r="L814" s="0" t="n">
        <v>46.4478433999479</v>
      </c>
      <c r="M814" s="0" t="n">
        <v>21.1741352056758</v>
      </c>
      <c r="N814" s="0" t="n">
        <v>28.1359476922774</v>
      </c>
      <c r="O814" s="0" t="n">
        <v>90.9626161808318</v>
      </c>
      <c r="P814" s="0" t="n">
        <v>13.8285666317224</v>
      </c>
      <c r="Q814" s="0" t="n">
        <v>57.830598975154</v>
      </c>
      <c r="R814" s="0" t="n">
        <v>78.8064408527155</v>
      </c>
      <c r="S814" s="0" t="n">
        <v>49.6242838640421</v>
      </c>
      <c r="U814" s="0" t="s">
        <v>829</v>
      </c>
      <c r="V814" s="0" t="n">
        <f aca="false">(B814/V$1)*100</f>
        <v>0.00184702444645096</v>
      </c>
      <c r="W814" s="0" t="n">
        <f aca="false">(C814/W$1)*100</f>
        <v>0.000109435126671579</v>
      </c>
      <c r="X814" s="0" t="n">
        <f aca="false">(D814/X$1)*100</f>
        <v>0.000893214739497528</v>
      </c>
      <c r="Y814" s="0" t="n">
        <f aca="false">(E814/Y$1)*100</f>
        <v>0.000391427573374535</v>
      </c>
      <c r="Z814" s="0" t="n">
        <f aca="false">(F814/Z$1)*100</f>
        <v>0.00253788416157387</v>
      </c>
      <c r="AA814" s="0" t="n">
        <f aca="false">(G814/AA$1)*100</f>
        <v>0.00211313627071475</v>
      </c>
      <c r="AB814" s="0" t="n">
        <f aca="false">(H814/AB$1)*100</f>
        <v>0.00237641115827029</v>
      </c>
      <c r="AC814" s="0" t="n">
        <f aca="false">(I814/AC$1)*100</f>
        <v>0.000196535680125578</v>
      </c>
      <c r="AD814" s="0" t="n">
        <f aca="false">(J814/AD$1)*100</f>
        <v>0.00175544582738751</v>
      </c>
      <c r="AE814" s="0" t="n">
        <f aca="false">(K814/AE$1)*100</f>
        <v>0.00228824570635519</v>
      </c>
      <c r="AF814" s="0" t="n">
        <f aca="false">(L814/AF$1)*100</f>
        <v>0.000921797761186205</v>
      </c>
      <c r="AG814" s="0" t="n">
        <f aca="false">(M814/AG$1)*100</f>
        <v>0.000350737630129392</v>
      </c>
      <c r="AH814" s="0" t="n">
        <f aca="false">(N814/AH$1)*100</f>
        <v>0.000615437978177655</v>
      </c>
      <c r="AI814" s="0" t="n">
        <f aca="false">(O814/AI$1)*100</f>
        <v>0.00216919404225575</v>
      </c>
      <c r="AJ814" s="0" t="n">
        <f aca="false">(P814/AJ$1)*100</f>
        <v>0.00030201598088068</v>
      </c>
      <c r="AK814" s="0" t="n">
        <f aca="false">(Q814/AK$1)*100</f>
        <v>0.0009152295832241</v>
      </c>
      <c r="AL814" s="0" t="n">
        <f aca="false">(R814/AL$1)*100</f>
        <v>0.00174562688902562</v>
      </c>
      <c r="AM814" s="0" t="n">
        <f aca="false">(S814/AM$1)*100</f>
        <v>0.00112823992864691</v>
      </c>
      <c r="AO814" s="0" t="s">
        <v>829</v>
      </c>
      <c r="AP814" s="0" t="n">
        <v>0.00184702444645096</v>
      </c>
      <c r="AQ814" s="0" t="n">
        <v>0.000109435126671579</v>
      </c>
      <c r="AR814" s="0" t="n">
        <v>0.000893214739497528</v>
      </c>
      <c r="AS814" s="0" t="n">
        <v>0.000391427573374535</v>
      </c>
      <c r="AT814" s="0" t="n">
        <v>0.00253788416157387</v>
      </c>
      <c r="AU814" s="0" t="n">
        <v>0.00211313627071475</v>
      </c>
      <c r="AV814" s="0" t="n">
        <v>0.00237641115827029</v>
      </c>
      <c r="AW814" s="0" t="n">
        <v>0.000196535680125578</v>
      </c>
      <c r="AX814" s="0" t="n">
        <v>0.00175544582738751</v>
      </c>
      <c r="AY814" s="0" t="n">
        <v>0.00228824570635519</v>
      </c>
      <c r="AZ814" s="0" t="n">
        <v>0.000921797761186205</v>
      </c>
      <c r="BA814" s="0" t="n">
        <v>0.000350737630129392</v>
      </c>
      <c r="BB814" s="0" t="n">
        <v>0.000615437978177655</v>
      </c>
      <c r="BC814" s="0" t="n">
        <v>0.00216919404225575</v>
      </c>
      <c r="BD814" s="0" t="n">
        <v>0.00030201598088068</v>
      </c>
      <c r="BE814" s="0" t="n">
        <v>0.0009152295832241</v>
      </c>
      <c r="BF814" s="0" t="n">
        <v>0.00174562688902562</v>
      </c>
      <c r="BG814" s="0" t="n">
        <v>0.00112823992864691</v>
      </c>
      <c r="BH814" s="1" t="n">
        <f aca="false">_xlfn.T.TEST(AP814:AU814,AV814:BA814,2,2)</f>
        <v>0.999320499604829</v>
      </c>
      <c r="BI814" s="1" t="n">
        <f aca="false">_xlfn.T.TEST(AP814:AU814,BB814:BG814,2,2)</f>
        <v>0.739321929629661</v>
      </c>
    </row>
    <row r="815" customFormat="false" ht="15" hidden="false" customHeight="false" outlineLevel="0" collapsed="false">
      <c r="A815" s="0" t="s">
        <v>830</v>
      </c>
      <c r="B815" s="0" t="n">
        <v>26.6201162349245</v>
      </c>
      <c r="C815" s="0" t="n">
        <v>1.5823003312067</v>
      </c>
      <c r="D815" s="0" t="n">
        <v>3.37032444056984</v>
      </c>
      <c r="E815" s="0" t="n">
        <v>5.89339466296885</v>
      </c>
      <c r="F815" s="0" t="n">
        <v>8.97266477601746</v>
      </c>
      <c r="G815" s="0" t="n">
        <v>8.94763644026129</v>
      </c>
      <c r="H815" s="0" t="n">
        <v>5.1005557517627</v>
      </c>
      <c r="I815" s="0" t="n">
        <v>11.0799432389822</v>
      </c>
      <c r="J815" s="0" t="n">
        <v>8.94763644026129</v>
      </c>
      <c r="K815" s="0" t="n">
        <v>8.85764138355743</v>
      </c>
      <c r="L815" s="0" t="n">
        <v>6.94056789847791</v>
      </c>
      <c r="M815" s="0" t="n">
        <v>11.6641546888211</v>
      </c>
      <c r="N815" s="0" t="n">
        <v>17.9311552166849</v>
      </c>
      <c r="O815" s="0" t="n">
        <v>2.96671945137389</v>
      </c>
      <c r="P815" s="0" t="n">
        <v>13.5258067895693</v>
      </c>
      <c r="Q815" s="0" t="n">
        <v>14.1901347801748</v>
      </c>
      <c r="R815" s="0" t="n">
        <v>8.96079085423174</v>
      </c>
      <c r="S815" s="0" t="n">
        <v>7.10476879455795</v>
      </c>
      <c r="U815" s="0" t="s">
        <v>830</v>
      </c>
      <c r="V815" s="0" t="n">
        <f aca="false">(B815/V$1)*100</f>
        <v>0.000448429241660087</v>
      </c>
      <c r="W815" s="0" t="n">
        <f aca="false">(C815/W$1)*100</f>
        <v>1.91843072950532E-005</v>
      </c>
      <c r="X815" s="0" t="n">
        <f aca="false">(D815/X$1)*100</f>
        <v>5.20558929105875E-005</v>
      </c>
      <c r="Y815" s="0" t="n">
        <f aca="false">(E815/Y$1)*100</f>
        <v>9.67670492452474E-005</v>
      </c>
      <c r="Z815" s="0" t="n">
        <f aca="false">(F815/Z$1)*100</f>
        <v>0.000232354369601935</v>
      </c>
      <c r="AA815" s="0" t="n">
        <f aca="false">(G815/AA$1)*100</f>
        <v>0.000198210458962088</v>
      </c>
      <c r="AB815" s="0" t="n">
        <f aca="false">(H815/AB$1)*100</f>
        <v>0.000109050794829485</v>
      </c>
      <c r="AC815" s="0" t="n">
        <f aca="false">(I815/AC$1)*100</f>
        <v>0.000144411657511846</v>
      </c>
      <c r="AD815" s="0" t="n">
        <f aca="false">(J815/AD$1)*100</f>
        <v>0.000209751950410126</v>
      </c>
      <c r="AE815" s="0" t="n">
        <f aca="false">(K815/AE$1)*100</f>
        <v>0.000207429634021037</v>
      </c>
      <c r="AF815" s="0" t="n">
        <f aca="false">(L815/AF$1)*100</f>
        <v>0.000137741593190632</v>
      </c>
      <c r="AG815" s="0" t="n">
        <f aca="false">(M815/AG$1)*100</f>
        <v>0.000193210156319542</v>
      </c>
      <c r="AH815" s="0" t="n">
        <f aca="false">(N815/AH$1)*100</f>
        <v>0.000392221155428692</v>
      </c>
      <c r="AI815" s="0" t="n">
        <f aca="false">(O815/AI$1)*100</f>
        <v>7.07476370971023E-005</v>
      </c>
      <c r="AJ815" s="0" t="n">
        <f aca="false">(P815/AJ$1)*100</f>
        <v>0.000295403704052988</v>
      </c>
      <c r="AK815" s="0" t="n">
        <f aca="false">(Q815/AK$1)*100</f>
        <v>0.000224573692316986</v>
      </c>
      <c r="AL815" s="0" t="n">
        <f aca="false">(R815/AL$1)*100</f>
        <v>0.000198488820112001</v>
      </c>
      <c r="AM815" s="0" t="n">
        <f aca="false">(S815/AM$1)*100</f>
        <v>0.000161531476399465</v>
      </c>
      <c r="AO815" s="0" t="s">
        <v>830</v>
      </c>
      <c r="AP815" s="0" t="n">
        <v>0.000448429241660087</v>
      </c>
      <c r="AQ815" s="0" t="n">
        <v>1.91843072950532E-005</v>
      </c>
      <c r="AR815" s="0" t="n">
        <v>5.20558929105875E-005</v>
      </c>
      <c r="AS815" s="0" t="n">
        <v>9.67670492452475E-005</v>
      </c>
      <c r="AT815" s="0" t="n">
        <v>0.000232354369601935</v>
      </c>
      <c r="AU815" s="0" t="n">
        <v>0.000198210458962088</v>
      </c>
      <c r="AV815" s="0" t="n">
        <v>0.000109050794829485</v>
      </c>
      <c r="AW815" s="0" t="n">
        <v>0.000144411657511846</v>
      </c>
      <c r="AX815" s="0" t="n">
        <v>0.000209751950410126</v>
      </c>
      <c r="AY815" s="0" t="n">
        <v>0.000207429634021037</v>
      </c>
      <c r="AZ815" s="0" t="n">
        <v>0.000137741593190632</v>
      </c>
      <c r="BA815" s="0" t="n">
        <v>0.000193210156319542</v>
      </c>
      <c r="BB815" s="0" t="n">
        <v>0.000392221155428692</v>
      </c>
      <c r="BC815" s="0" t="n">
        <v>7.07476370971023E-005</v>
      </c>
      <c r="BD815" s="0" t="n">
        <v>0.000295403704052988</v>
      </c>
      <c r="BE815" s="0" t="n">
        <v>0.000224573692316986</v>
      </c>
      <c r="BF815" s="0" t="n">
        <v>0.000198488820112001</v>
      </c>
      <c r="BG815" s="0" t="n">
        <v>0.000161531476399465</v>
      </c>
      <c r="BH815" s="1" t="n">
        <f aca="false">_xlfn.T.TEST(AP815:AU815,AV815:BA815,2,2)</f>
        <v>0.911752713838905</v>
      </c>
      <c r="BI815" s="1" t="n">
        <f aca="false">_xlfn.T.TEST(AP815:AU815,BB815:BG815,2,2)</f>
        <v>0.544559753249733</v>
      </c>
    </row>
    <row r="816" customFormat="false" ht="15" hidden="false" customHeight="false" outlineLevel="0" collapsed="false">
      <c r="A816" s="0" t="s">
        <v>831</v>
      </c>
      <c r="B816" s="0" t="n">
        <v>11.028411417167</v>
      </c>
      <c r="C816" s="0" t="n">
        <v>0.913723715044658</v>
      </c>
      <c r="D816" s="0" t="n">
        <v>1.13386359624697</v>
      </c>
      <c r="E816" s="0" t="n">
        <v>1.81832786552575</v>
      </c>
      <c r="F816" s="0" t="n">
        <v>1.85748860413666</v>
      </c>
      <c r="G816" s="0" t="n">
        <v>3.28281941420243</v>
      </c>
      <c r="H816" s="0" t="n">
        <v>2.60449215160093</v>
      </c>
      <c r="I816" s="0" t="n">
        <v>3.46322978011683</v>
      </c>
      <c r="J816" s="0" t="n">
        <v>1.74590838036271</v>
      </c>
      <c r="K816" s="0" t="n">
        <v>2.59352868726265</v>
      </c>
      <c r="L816" s="0" t="n">
        <v>3.06526242665575</v>
      </c>
      <c r="M816" s="0" t="n">
        <v>2.60449215160093</v>
      </c>
      <c r="N816" s="0" t="n">
        <v>3.74577743836915</v>
      </c>
      <c r="O816" s="0" t="n">
        <v>2.27262474038371</v>
      </c>
      <c r="P816" s="0" t="n">
        <v>3.28981061105116</v>
      </c>
      <c r="Q816" s="0" t="n">
        <v>7.66158549713646</v>
      </c>
      <c r="R816" s="0" t="n">
        <v>3.24316948176001</v>
      </c>
      <c r="S816" s="0" t="n">
        <v>2.36397792375996</v>
      </c>
      <c r="U816" s="0" t="s">
        <v>831</v>
      </c>
      <c r="V816" s="0" t="n">
        <f aca="false">(B816/V$1)*100</f>
        <v>0.000185779135029748</v>
      </c>
      <c r="W816" s="0" t="n">
        <f aca="false">(C816/W$1)*100</f>
        <v>1.10782739448877E-005</v>
      </c>
      <c r="X816" s="0" t="n">
        <f aca="false">(D816/X$1)*100</f>
        <v>1.75129376955371E-005</v>
      </c>
      <c r="Y816" s="0" t="n">
        <f aca="false">(E816/Y$1)*100</f>
        <v>2.9856174950058E-005</v>
      </c>
      <c r="Z816" s="0" t="n">
        <f aca="false">(F816/Z$1)*100</f>
        <v>4.81011610743043E-005</v>
      </c>
      <c r="AA816" s="0" t="n">
        <f aca="false">(G816/AA$1)*100</f>
        <v>7.27219022725197E-005</v>
      </c>
      <c r="AB816" s="0" t="n">
        <f aca="false">(H816/AB$1)*100</f>
        <v>5.56845083324659E-005</v>
      </c>
      <c r="AC816" s="0" t="n">
        <f aca="false">(I816/AC$1)*100</f>
        <v>4.51383858295827E-005</v>
      </c>
      <c r="AD816" s="0" t="n">
        <f aca="false">(J816/AD$1)*100</f>
        <v>4.09278685453349E-005</v>
      </c>
      <c r="AE816" s="0" t="n">
        <f aca="false">(K816/AE$1)*100</f>
        <v>6.07356612360264E-005</v>
      </c>
      <c r="AF816" s="0" t="n">
        <f aca="false">(L816/AF$1)*100</f>
        <v>6.08327929891064E-005</v>
      </c>
      <c r="AG816" s="0" t="n">
        <f aca="false">(M816/AG$1)*100</f>
        <v>4.31419463449088E-005</v>
      </c>
      <c r="AH816" s="0" t="n">
        <f aca="false">(N816/AH$1)*100</f>
        <v>8.19341050312703E-005</v>
      </c>
      <c r="AI816" s="0" t="n">
        <f aca="false">(O816/AI$1)*100</f>
        <v>5.41954954035525E-005</v>
      </c>
      <c r="AJ816" s="0" t="n">
        <f aca="false">(P816/AJ$1)*100</f>
        <v>7.18494841199992E-005</v>
      </c>
      <c r="AK816" s="0" t="n">
        <f aca="false">(Q816/AK$1)*100</f>
        <v>0.000121252586444637</v>
      </c>
      <c r="AL816" s="0" t="n">
        <f aca="false">(R816/AL$1)*100</f>
        <v>7.18388470760696E-005</v>
      </c>
      <c r="AM816" s="0" t="n">
        <f aca="false">(S816/AM$1)*100</f>
        <v>5.37465546371024E-005</v>
      </c>
      <c r="AO816" s="0" t="s">
        <v>831</v>
      </c>
      <c r="AP816" s="0" t="n">
        <v>0.000185779135029748</v>
      </c>
      <c r="AQ816" s="0" t="n">
        <v>1.10782739448877E-005</v>
      </c>
      <c r="AR816" s="0" t="n">
        <v>1.75129376955371E-005</v>
      </c>
      <c r="AS816" s="0" t="n">
        <v>2.98561749500581E-005</v>
      </c>
      <c r="AT816" s="0" t="n">
        <v>4.81011610743043E-005</v>
      </c>
      <c r="AU816" s="0" t="n">
        <v>7.27219022725197E-005</v>
      </c>
      <c r="AV816" s="0" t="n">
        <v>5.56845083324659E-005</v>
      </c>
      <c r="AW816" s="0" t="n">
        <v>4.51383858295827E-005</v>
      </c>
      <c r="AX816" s="0" t="n">
        <v>4.09278685453349E-005</v>
      </c>
      <c r="AY816" s="0" t="n">
        <v>6.07356612360264E-005</v>
      </c>
      <c r="AZ816" s="0" t="n">
        <v>6.08327929891064E-005</v>
      </c>
      <c r="BA816" s="0" t="n">
        <v>4.31419463449088E-005</v>
      </c>
      <c r="BB816" s="0" t="n">
        <v>8.19341050312703E-005</v>
      </c>
      <c r="BC816" s="0" t="n">
        <v>5.41954954035525E-005</v>
      </c>
      <c r="BD816" s="0" t="n">
        <v>7.18494841199992E-005</v>
      </c>
      <c r="BE816" s="0" t="n">
        <v>0.000121252586444637</v>
      </c>
      <c r="BF816" s="0" t="n">
        <v>7.18388470760696E-005</v>
      </c>
      <c r="BG816" s="0" t="n">
        <v>5.37465546371024E-005</v>
      </c>
      <c r="BH816" s="1" t="n">
        <f aca="false">_xlfn.T.TEST(AP816:AU816,AV816:BA816,2,2)</f>
        <v>0.723730536523951</v>
      </c>
      <c r="BI816" s="1" t="n">
        <f aca="false">_xlfn.T.TEST(AP816:AU816,BB816:BG816,2,2)</f>
        <v>0.610671626822967</v>
      </c>
    </row>
    <row r="817" customFormat="false" ht="15" hidden="false" customHeight="false" outlineLevel="0" collapsed="false">
      <c r="A817" s="0" t="s">
        <v>832</v>
      </c>
      <c r="B817" s="0" t="n">
        <v>1145.82209738807</v>
      </c>
      <c r="C817" s="0" t="n">
        <v>3373.50168618245</v>
      </c>
      <c r="D817" s="0" t="n">
        <v>1665.55399015537</v>
      </c>
      <c r="E817" s="0" t="n">
        <v>1349.83089254913</v>
      </c>
      <c r="F817" s="0" t="n">
        <v>699.178161516875</v>
      </c>
      <c r="G817" s="0" t="n">
        <v>851.046568799607</v>
      </c>
      <c r="H817" s="0" t="n">
        <v>793.972871817442</v>
      </c>
      <c r="I817" s="0" t="n">
        <v>2240.2337311943</v>
      </c>
      <c r="J817" s="0" t="n">
        <v>648.787294897734</v>
      </c>
      <c r="K817" s="0" t="n">
        <v>1170.48586164426</v>
      </c>
      <c r="L817" s="0" t="n">
        <v>930.240780023073</v>
      </c>
      <c r="M817" s="0" t="n">
        <v>1174.98621475573</v>
      </c>
      <c r="N817" s="0" t="n">
        <v>1170.48586164426</v>
      </c>
      <c r="O817" s="0" t="n">
        <v>818.316580924205</v>
      </c>
      <c r="P817" s="0" t="n">
        <v>1916.41640587502</v>
      </c>
      <c r="Q817" s="0" t="n">
        <v>1808.94102829092</v>
      </c>
      <c r="R817" s="0" t="n">
        <v>752.509324680838</v>
      </c>
      <c r="S817" s="0" t="n">
        <v>1464.13427767989</v>
      </c>
      <c r="U817" s="0" t="s">
        <v>832</v>
      </c>
      <c r="V817" s="0" t="n">
        <f aca="false">(B817/V$1)*100</f>
        <v>0.0193019493106116</v>
      </c>
      <c r="W817" s="0" t="n">
        <f aca="false">(C817/W$1)*100</f>
        <v>0.0409013963605433</v>
      </c>
      <c r="X817" s="0" t="n">
        <f aca="false">(D817/X$1)*100</f>
        <v>0.0257250901737135</v>
      </c>
      <c r="Y817" s="0" t="n">
        <f aca="false">(E817/Y$1)*100</f>
        <v>0.0221636526860831</v>
      </c>
      <c r="Z817" s="0" t="n">
        <f aca="false">(F817/Z$1)*100</f>
        <v>0.0181057807255784</v>
      </c>
      <c r="AA817" s="0" t="n">
        <f aca="false">(G817/AA$1)*100</f>
        <v>0.0188526134388798</v>
      </c>
      <c r="AB817" s="0" t="n">
        <f aca="false">(H817/AB$1)*100</f>
        <v>0.0169752820983907</v>
      </c>
      <c r="AC817" s="0" t="n">
        <f aca="false">(I817/AC$1)*100</f>
        <v>0.02919833246054</v>
      </c>
      <c r="AD817" s="0" t="n">
        <f aca="false">(J817/AD$1)*100</f>
        <v>0.0152089774114845</v>
      </c>
      <c r="AE817" s="0" t="n">
        <f aca="false">(K817/AE$1)*100</f>
        <v>0.0274106213374553</v>
      </c>
      <c r="AF817" s="0" t="n">
        <f aca="false">(L817/AF$1)*100</f>
        <v>0.0184614355720623</v>
      </c>
      <c r="AG817" s="0" t="n">
        <f aca="false">(M817/AG$1)*100</f>
        <v>0.019462985212622</v>
      </c>
      <c r="AH817" s="0" t="n">
        <f aca="false">(N817/AH$1)*100</f>
        <v>0.0256028856768735</v>
      </c>
      <c r="AI817" s="0" t="n">
        <f aca="false">(O817/AI$1)*100</f>
        <v>0.0195144722804701</v>
      </c>
      <c r="AJ817" s="0" t="n">
        <f aca="false">(P817/AJ$1)*100</f>
        <v>0.0418545461731693</v>
      </c>
      <c r="AK817" s="0" t="n">
        <f aca="false">(Q817/AK$1)*100</f>
        <v>0.0286283796595462</v>
      </c>
      <c r="AL817" s="0" t="n">
        <f aca="false">(R817/AL$1)*100</f>
        <v>0.0166686948070706</v>
      </c>
      <c r="AM817" s="0" t="n">
        <f aca="false">(S817/AM$1)*100</f>
        <v>0.0332880320752806</v>
      </c>
      <c r="AO817" s="0" t="s">
        <v>832</v>
      </c>
      <c r="AP817" s="0" t="n">
        <v>0.0193019493106116</v>
      </c>
      <c r="AQ817" s="0" t="n">
        <v>0.0409013963605433</v>
      </c>
      <c r="AR817" s="0" t="n">
        <v>0.0257250901737135</v>
      </c>
      <c r="AS817" s="0" t="n">
        <v>0.0221636526860831</v>
      </c>
      <c r="AT817" s="0" t="n">
        <v>0.0181057807255784</v>
      </c>
      <c r="AU817" s="0" t="n">
        <v>0.0188526134388798</v>
      </c>
      <c r="AV817" s="0" t="n">
        <v>0.0169752820983907</v>
      </c>
      <c r="AW817" s="0" t="n">
        <v>0.02919833246054</v>
      </c>
      <c r="AX817" s="0" t="n">
        <v>0.0152089774114845</v>
      </c>
      <c r="AY817" s="0" t="n">
        <v>0.0274106213374553</v>
      </c>
      <c r="AZ817" s="0" t="n">
        <v>0.0184614355720623</v>
      </c>
      <c r="BA817" s="0" t="n">
        <v>0.019462985212622</v>
      </c>
      <c r="BB817" s="0" t="n">
        <v>0.0256028856768735</v>
      </c>
      <c r="BC817" s="0" t="n">
        <v>0.0195144722804701</v>
      </c>
      <c r="BD817" s="0" t="n">
        <v>0.0418545461731693</v>
      </c>
      <c r="BE817" s="0" t="n">
        <v>0.0286283796595462</v>
      </c>
      <c r="BF817" s="0" t="n">
        <v>0.0166686948070706</v>
      </c>
      <c r="BG817" s="0" t="n">
        <v>0.0332880320752806</v>
      </c>
      <c r="BH817" s="1" t="n">
        <f aca="false">_xlfn.T.TEST(AP817:AU817,AV817:BA817,2,2)</f>
        <v>0.488647370095908</v>
      </c>
      <c r="BI817" s="1" t="n">
        <f aca="false">_xlfn.T.TEST(AP817:AU817,BB817:BG817,2,2)</f>
        <v>0.523178585251185</v>
      </c>
    </row>
    <row r="818" customFormat="false" ht="15" hidden="false" customHeight="false" outlineLevel="0" collapsed="false">
      <c r="A818" s="0" t="s">
        <v>833</v>
      </c>
      <c r="B818" s="0" t="n">
        <v>56.4731737604895</v>
      </c>
      <c r="C818" s="0" t="n">
        <v>22.2689738114905</v>
      </c>
      <c r="D818" s="0" t="n">
        <v>18.8892025043621</v>
      </c>
      <c r="E818" s="0" t="n">
        <v>17.9613251259851</v>
      </c>
      <c r="F818" s="0" t="n">
        <v>17.9423599459532</v>
      </c>
      <c r="G818" s="0" t="n">
        <v>17.1797078036103</v>
      </c>
      <c r="H818" s="0" t="n">
        <v>12.7770522743541</v>
      </c>
      <c r="I818" s="0" t="n">
        <v>25.415932893274</v>
      </c>
      <c r="J818" s="0" t="n">
        <v>11.4642139313803</v>
      </c>
      <c r="K818" s="0" t="n">
        <v>18.8892025043621</v>
      </c>
      <c r="L818" s="0" t="n">
        <v>17.642936002878</v>
      </c>
      <c r="M818" s="0" t="n">
        <v>19.7312796382752</v>
      </c>
      <c r="N818" s="0" t="n">
        <v>17.5677582713987</v>
      </c>
      <c r="O818" s="0" t="n">
        <v>14.4937306476717</v>
      </c>
      <c r="P818" s="0" t="n">
        <v>19.96743374522</v>
      </c>
      <c r="Q818" s="0" t="n">
        <v>40.2973345390346</v>
      </c>
      <c r="R818" s="0" t="n">
        <v>19.0648027413045</v>
      </c>
      <c r="S818" s="0" t="n">
        <v>25.1350594494942</v>
      </c>
      <c r="U818" s="0" t="s">
        <v>833</v>
      </c>
      <c r="V818" s="0" t="n">
        <f aca="false">(B818/V$1)*100</f>
        <v>0.000951319004773173</v>
      </c>
      <c r="W818" s="0" t="n">
        <f aca="false">(C818/W$1)*100</f>
        <v>0.000269996048360378</v>
      </c>
      <c r="X818" s="0" t="n">
        <f aca="false">(D818/X$1)*100</f>
        <v>0.000291750637089177</v>
      </c>
      <c r="Y818" s="0" t="n">
        <f aca="false">(E818/Y$1)*100</f>
        <v>0.000294917366369034</v>
      </c>
      <c r="Z818" s="0" t="n">
        <f aca="false">(F818/Z$1)*100</f>
        <v>0.000464631838866421</v>
      </c>
      <c r="AA818" s="0" t="n">
        <f aca="false">(G818/AA$1)*100</f>
        <v>0.000380569527083817</v>
      </c>
      <c r="AB818" s="0" t="n">
        <f aca="false">(H818/AB$1)*100</f>
        <v>0.000273175664360628</v>
      </c>
      <c r="AC818" s="0" t="n">
        <f aca="false">(I818/AC$1)*100</f>
        <v>0.000331261353705697</v>
      </c>
      <c r="AD818" s="0" t="n">
        <f aca="false">(J818/AD$1)*100</f>
        <v>0.000268745969740779</v>
      </c>
      <c r="AE818" s="0" t="n">
        <f aca="false">(K818/AE$1)*100</f>
        <v>0.000442350304416531</v>
      </c>
      <c r="AF818" s="0" t="n">
        <f aca="false">(L818/AF$1)*100</f>
        <v>0.000350139376077526</v>
      </c>
      <c r="AG818" s="0" t="n">
        <f aca="false">(M818/AG$1)*100</f>
        <v>0.00032683753988186</v>
      </c>
      <c r="AH818" s="0" t="n">
        <f aca="false">(N818/AH$1)*100</f>
        <v>0.000384272310636651</v>
      </c>
      <c r="AI818" s="0" t="n">
        <f aca="false">(O818/AI$1)*100</f>
        <v>0.000345633354569392</v>
      </c>
      <c r="AJ818" s="0" t="n">
        <f aca="false">(P818/AJ$1)*100</f>
        <v>0.000436088876659048</v>
      </c>
      <c r="AK818" s="0" t="n">
        <f aca="false">(Q818/AK$1)*100</f>
        <v>0.000637747375071254</v>
      </c>
      <c r="AL818" s="0" t="n">
        <f aca="false">(R818/AL$1)*100</f>
        <v>0.000422300917781439</v>
      </c>
      <c r="AM818" s="0" t="n">
        <f aca="false">(S818/AM$1)*100</f>
        <v>0.000571461701241431</v>
      </c>
      <c r="AO818" s="0" t="s">
        <v>833</v>
      </c>
      <c r="AP818" s="0" t="n">
        <v>0.000951319004773173</v>
      </c>
      <c r="AQ818" s="0" t="n">
        <v>0.000269996048360378</v>
      </c>
      <c r="AR818" s="0" t="n">
        <v>0.000291750637089177</v>
      </c>
      <c r="AS818" s="0" t="n">
        <v>0.000294917366369034</v>
      </c>
      <c r="AT818" s="0" t="n">
        <v>0.000464631838866421</v>
      </c>
      <c r="AU818" s="0" t="n">
        <v>0.000380569527083817</v>
      </c>
      <c r="AV818" s="0" t="n">
        <v>0.000273175664360628</v>
      </c>
      <c r="AW818" s="0" t="n">
        <v>0.000331261353705697</v>
      </c>
      <c r="AX818" s="0" t="n">
        <v>0.000268745969740779</v>
      </c>
      <c r="AY818" s="0" t="n">
        <v>0.000442350304416531</v>
      </c>
      <c r="AZ818" s="0" t="n">
        <v>0.000350139376077526</v>
      </c>
      <c r="BA818" s="0" t="n">
        <v>0.00032683753988186</v>
      </c>
      <c r="BB818" s="0" t="n">
        <v>0.000384272310636651</v>
      </c>
      <c r="BC818" s="0" t="n">
        <v>0.000345633354569392</v>
      </c>
      <c r="BD818" s="0" t="n">
        <v>0.000436088876659048</v>
      </c>
      <c r="BE818" s="0" t="n">
        <v>0.000637747375071254</v>
      </c>
      <c r="BF818" s="0" t="n">
        <v>0.000422300917781439</v>
      </c>
      <c r="BG818" s="0" t="n">
        <v>0.000571461701241431</v>
      </c>
      <c r="BH818" s="1" t="n">
        <f aca="false">_xlfn.T.TEST(AP818:AU818,AV818:BA818,2,2)</f>
        <v>0.336892758508626</v>
      </c>
      <c r="BI818" s="1" t="n">
        <f aca="false">_xlfn.T.TEST(AP818:AU818,BB818:BG818,2,2)</f>
        <v>0.839579074023933</v>
      </c>
    </row>
    <row r="819" customFormat="false" ht="15" hidden="false" customHeight="false" outlineLevel="0" collapsed="false">
      <c r="A819" s="0" t="s">
        <v>834</v>
      </c>
      <c r="B819" s="0" t="n">
        <v>23.6494018659098</v>
      </c>
      <c r="C819" s="0" t="n">
        <v>16.4255269025993</v>
      </c>
      <c r="D819" s="0" t="n">
        <v>9.11379760172073</v>
      </c>
      <c r="E819" s="0" t="n">
        <v>13.4668718503737</v>
      </c>
      <c r="F819" s="0" t="n">
        <v>11.637886234391</v>
      </c>
      <c r="G819" s="0" t="n">
        <v>12.2646976188804</v>
      </c>
      <c r="H819" s="0" t="n">
        <v>16.5915289690056</v>
      </c>
      <c r="I819" s="0" t="n">
        <v>21.4264319295801</v>
      </c>
      <c r="J819" s="0" t="n">
        <v>8.04060210438832</v>
      </c>
      <c r="K819" s="0" t="n">
        <v>20.1817971877245</v>
      </c>
      <c r="L819" s="0" t="n">
        <v>15.5272722761837</v>
      </c>
      <c r="M819" s="0" t="n">
        <v>15.3576811381098</v>
      </c>
      <c r="N819" s="0" t="n">
        <v>8.92877047768474</v>
      </c>
      <c r="O819" s="0" t="n">
        <v>12.1755684951988</v>
      </c>
      <c r="P819" s="0" t="n">
        <v>14.7661108712647</v>
      </c>
      <c r="Q819" s="0" t="n">
        <v>28.5142961718986</v>
      </c>
      <c r="R819" s="0" t="n">
        <v>10.2040816326531</v>
      </c>
      <c r="S819" s="0" t="n">
        <v>14.7661108712647</v>
      </c>
      <c r="U819" s="0" t="s">
        <v>834</v>
      </c>
      <c r="V819" s="0" t="n">
        <f aca="false">(B819/V$1)*100</f>
        <v>0.000398386064540587</v>
      </c>
      <c r="W819" s="0" t="n">
        <f aca="false">(C819/W$1)*100</f>
        <v>0.000199148258625666</v>
      </c>
      <c r="X819" s="0" t="n">
        <f aca="false">(D819/X$1)*100</f>
        <v>0.000140765935247388</v>
      </c>
      <c r="Y819" s="0" t="n">
        <f aca="false">(E819/Y$1)*100</f>
        <v>0.000221120343375761</v>
      </c>
      <c r="Z819" s="0" t="n">
        <f aca="false">(F819/Z$1)*100</f>
        <v>0.000301372422462348</v>
      </c>
      <c r="AA819" s="0" t="n">
        <f aca="false">(G819/AA$1)*100</f>
        <v>0.000271690894047828</v>
      </c>
      <c r="AB819" s="0" t="n">
        <f aca="false">(H819/AB$1)*100</f>
        <v>0.0003547298587769</v>
      </c>
      <c r="AC819" s="0" t="n">
        <f aca="false">(I819/AC$1)*100</f>
        <v>0.000279263754585771</v>
      </c>
      <c r="AD819" s="0" t="n">
        <f aca="false">(J819/AD$1)*100</f>
        <v>0.000188489103812757</v>
      </c>
      <c r="AE819" s="0" t="n">
        <f aca="false">(K819/AE$1)*100</f>
        <v>0.00047262048927693</v>
      </c>
      <c r="AF819" s="0" t="n">
        <f aca="false">(L819/AF$1)*100</f>
        <v>0.000308152193381079</v>
      </c>
      <c r="AG819" s="0" t="n">
        <f aca="false">(M819/AG$1)*100</f>
        <v>0.000254391342755741</v>
      </c>
      <c r="AH819" s="0" t="n">
        <f aca="false">(N819/AH$1)*100</f>
        <v>0.00019530546866587</v>
      </c>
      <c r="AI819" s="0" t="n">
        <f aca="false">(O819/AI$1)*100</f>
        <v>0.000290351924227391</v>
      </c>
      <c r="AJ819" s="0" t="n">
        <f aca="false">(P819/AJ$1)*100</f>
        <v>0.000322491952878737</v>
      </c>
      <c r="AK819" s="0" t="n">
        <f aca="false">(Q819/AK$1)*100</f>
        <v>0.000451268495637534</v>
      </c>
      <c r="AL819" s="0" t="n">
        <f aca="false">(R819/AL$1)*100</f>
        <v>0.000226028724086932</v>
      </c>
      <c r="AM819" s="0" t="n">
        <f aca="false">(S819/AM$1)*100</f>
        <v>0.000335717003421782</v>
      </c>
      <c r="AO819" s="0" t="s">
        <v>834</v>
      </c>
      <c r="AP819" s="0" t="n">
        <v>0.000398386064540587</v>
      </c>
      <c r="AQ819" s="0" t="n">
        <v>0.000199148258625666</v>
      </c>
      <c r="AR819" s="0" t="n">
        <v>0.000140765935247388</v>
      </c>
      <c r="AS819" s="0" t="n">
        <v>0.000221120343375761</v>
      </c>
      <c r="AT819" s="0" t="n">
        <v>0.000301372422462348</v>
      </c>
      <c r="AU819" s="0" t="n">
        <v>0.000271690894047828</v>
      </c>
      <c r="AV819" s="0" t="n">
        <v>0.0003547298587769</v>
      </c>
      <c r="AW819" s="0" t="n">
        <v>0.000279263754585771</v>
      </c>
      <c r="AX819" s="0" t="n">
        <v>0.000188489103812757</v>
      </c>
      <c r="AY819" s="0" t="n">
        <v>0.00047262048927693</v>
      </c>
      <c r="AZ819" s="0" t="n">
        <v>0.000308152193381079</v>
      </c>
      <c r="BA819" s="0" t="n">
        <v>0.000254391342755741</v>
      </c>
      <c r="BB819" s="0" t="n">
        <v>0.00019530546866587</v>
      </c>
      <c r="BC819" s="0" t="n">
        <v>0.000290351924227391</v>
      </c>
      <c r="BD819" s="0" t="n">
        <v>0.000322491952878737</v>
      </c>
      <c r="BE819" s="0" t="n">
        <v>0.000451268495637534</v>
      </c>
      <c r="BF819" s="0" t="n">
        <v>0.000226028724086932</v>
      </c>
      <c r="BG819" s="0" t="n">
        <v>0.000335717003421782</v>
      </c>
      <c r="BH819" s="1" t="n">
        <f aca="false">_xlfn.T.TEST(AP819:AU819,AV819:BA819,2,2)</f>
        <v>0.339439475873871</v>
      </c>
      <c r="BI819" s="1" t="n">
        <f aca="false">_xlfn.T.TEST(AP819:AU819,BB819:BG819,2,2)</f>
        <v>0.377464616705454</v>
      </c>
    </row>
    <row r="820" customFormat="false" ht="15" hidden="false" customHeight="false" outlineLevel="0" collapsed="false">
      <c r="A820" s="0" t="s">
        <v>835</v>
      </c>
      <c r="B820" s="0" t="n">
        <v>281.167339483473</v>
      </c>
      <c r="C820" s="0" t="n">
        <v>72.0489565353173</v>
      </c>
      <c r="D820" s="0" t="n">
        <v>79.5295931167895</v>
      </c>
      <c r="E820" s="0" t="n">
        <v>53.3115466567457</v>
      </c>
      <c r="F820" s="0" t="n">
        <v>83.6597425351527</v>
      </c>
      <c r="G820" s="0" t="n">
        <v>88.3771159654422</v>
      </c>
      <c r="H820" s="0" t="n">
        <v>148.505986918918</v>
      </c>
      <c r="I820" s="0" t="n">
        <v>119.716038167509</v>
      </c>
      <c r="J820" s="0" t="n">
        <v>48.7452521093126</v>
      </c>
      <c r="K820" s="0" t="n">
        <v>101.445909884019</v>
      </c>
      <c r="L820" s="0" t="n">
        <v>74.8483495217893</v>
      </c>
      <c r="M820" s="0" t="n">
        <v>83.859316987097</v>
      </c>
      <c r="N820" s="0" t="n">
        <v>79.7502651953677</v>
      </c>
      <c r="O820" s="0" t="n">
        <v>89.6581211059536</v>
      </c>
      <c r="P820" s="0" t="n">
        <v>83.859316987097</v>
      </c>
      <c r="Q820" s="0" t="n">
        <v>113.848878267235</v>
      </c>
      <c r="R820" s="0" t="n">
        <v>60.1100767201383</v>
      </c>
      <c r="S820" s="0" t="n">
        <v>93.8794441268101</v>
      </c>
      <c r="U820" s="0" t="s">
        <v>835</v>
      </c>
      <c r="V820" s="0" t="n">
        <f aca="false">(B820/V$1)*100</f>
        <v>0.00473640519490825</v>
      </c>
      <c r="W820" s="0" t="n">
        <f aca="false">(C820/W$1)*100</f>
        <v>0.000873544228741553</v>
      </c>
      <c r="X820" s="0" t="n">
        <f aca="false">(D820/X$1)*100</f>
        <v>0.0012283636354636</v>
      </c>
      <c r="Y820" s="0" t="n">
        <f aca="false">(E820/Y$1)*100</f>
        <v>0.000875353061468791</v>
      </c>
      <c r="Z820" s="0" t="n">
        <f aca="false">(F820/Z$1)*100</f>
        <v>0.00216643630661119</v>
      </c>
      <c r="AA820" s="0" t="n">
        <f aca="false">(G820/AA$1)*100</f>
        <v>0.0019577537413606</v>
      </c>
      <c r="AB820" s="0" t="n">
        <f aca="false">(H820/AB$1)*100</f>
        <v>0.00317508457874387</v>
      </c>
      <c r="AC820" s="0" t="n">
        <f aca="false">(I820/AC$1)*100</f>
        <v>0.00156033213615176</v>
      </c>
      <c r="AD820" s="0" t="n">
        <f aca="false">(J820/AD$1)*100</f>
        <v>0.00114269413732048</v>
      </c>
      <c r="AE820" s="0" t="n">
        <f aca="false">(K820/AE$1)*100</f>
        <v>0.00237567621548051</v>
      </c>
      <c r="AF820" s="0" t="n">
        <f aca="false">(L820/AF$1)*100</f>
        <v>0.0014854304520357</v>
      </c>
      <c r="AG820" s="0" t="n">
        <f aca="false">(M820/AG$1)*100</f>
        <v>0.00138908237897903</v>
      </c>
      <c r="AH820" s="0" t="n">
        <f aca="false">(N820/AH$1)*100</f>
        <v>0.00174443535749252</v>
      </c>
      <c r="AI820" s="0" t="n">
        <f aca="false">(O820/AI$1)*100</f>
        <v>0.00213808562581627</v>
      </c>
      <c r="AJ820" s="0" t="n">
        <f aca="false">(P820/AJ$1)*100</f>
        <v>0.00183148800236048</v>
      </c>
      <c r="AK820" s="0" t="n">
        <f aca="false">(Q820/AK$1)*100</f>
        <v>0.00180177731605062</v>
      </c>
      <c r="AL820" s="0" t="n">
        <f aca="false">(R820/AL$1)*100</f>
        <v>0.00133148718669041</v>
      </c>
      <c r="AM820" s="0" t="n">
        <f aca="false">(S820/AM$1)*100</f>
        <v>0.00213440938781573</v>
      </c>
      <c r="AO820" s="0" t="s">
        <v>835</v>
      </c>
      <c r="AP820" s="0" t="n">
        <v>0.00473640519490825</v>
      </c>
      <c r="AQ820" s="0" t="n">
        <v>0.000873544228741553</v>
      </c>
      <c r="AR820" s="0" t="n">
        <v>0.0012283636354636</v>
      </c>
      <c r="AS820" s="0" t="n">
        <v>0.000875353061468791</v>
      </c>
      <c r="AT820" s="0" t="n">
        <v>0.00216643630661119</v>
      </c>
      <c r="AU820" s="0" t="n">
        <v>0.0019577537413606</v>
      </c>
      <c r="AV820" s="0" t="n">
        <v>0.00317508457874387</v>
      </c>
      <c r="AW820" s="0" t="n">
        <v>0.00156033213615176</v>
      </c>
      <c r="AX820" s="0" t="n">
        <v>0.00114269413732048</v>
      </c>
      <c r="AY820" s="0" t="n">
        <v>0.00237567621548051</v>
      </c>
      <c r="AZ820" s="0" t="n">
        <v>0.0014854304520357</v>
      </c>
      <c r="BA820" s="0" t="n">
        <v>0.00138908237897903</v>
      </c>
      <c r="BB820" s="0" t="n">
        <v>0.00174443535749252</v>
      </c>
      <c r="BC820" s="0" t="n">
        <v>0.00213808562581627</v>
      </c>
      <c r="BD820" s="0" t="n">
        <v>0.00183148800236048</v>
      </c>
      <c r="BE820" s="0" t="n">
        <v>0.00180177731605062</v>
      </c>
      <c r="BF820" s="0" t="n">
        <v>0.00133148718669041</v>
      </c>
      <c r="BG820" s="0" t="n">
        <v>0.00213440938781573</v>
      </c>
      <c r="BH820" s="1" t="n">
        <f aca="false">_xlfn.T.TEST(AP820:AU820,AV820:BA820,2,2)</f>
        <v>0.864100029282933</v>
      </c>
      <c r="BI820" s="1" t="n">
        <f aca="false">_xlfn.T.TEST(AP820:AU820,BB820:BG820,2,2)</f>
        <v>0.81915175240136</v>
      </c>
    </row>
    <row r="821" customFormat="false" ht="15" hidden="false" customHeight="false" outlineLevel="0" collapsed="false">
      <c r="A821" s="0" t="s">
        <v>836</v>
      </c>
      <c r="B821" s="0" t="n">
        <v>3.54403343366124</v>
      </c>
      <c r="C821" s="0" t="n">
        <v>0.529136936386176</v>
      </c>
      <c r="D821" s="0" t="n">
        <v>1.85260649856581</v>
      </c>
      <c r="E821" s="0" t="n">
        <v>1.45855176379071</v>
      </c>
      <c r="F821" s="0" t="n">
        <v>1.54419516251169</v>
      </c>
      <c r="G821" s="0" t="n">
        <v>1.99919224555735</v>
      </c>
      <c r="H821" s="0" t="n">
        <v>0.382266827031573</v>
      </c>
      <c r="I821" s="0" t="n">
        <v>1.6363624885948</v>
      </c>
      <c r="J821" s="0" t="n">
        <v>1.25719249574449</v>
      </c>
      <c r="K821" s="0" t="n">
        <v>0.919891203941291</v>
      </c>
      <c r="L821" s="0" t="n">
        <v>1.36950615905623</v>
      </c>
      <c r="M821" s="0" t="n">
        <v>2.55118920707275</v>
      </c>
      <c r="N821" s="0" t="n">
        <v>2.10409860072426</v>
      </c>
      <c r="O821" s="0" t="n">
        <v>1.43419211962211</v>
      </c>
      <c r="P821" s="0" t="n">
        <v>1.54419516251169</v>
      </c>
      <c r="Q821" s="0" t="n">
        <v>9.09389398441201</v>
      </c>
      <c r="R821" s="0" t="n">
        <v>1.90738999909028</v>
      </c>
      <c r="S821" s="0" t="n">
        <v>0.89728480916654</v>
      </c>
      <c r="U821" s="0" t="s">
        <v>836</v>
      </c>
      <c r="V821" s="0" t="n">
        <f aca="false">(B821/V$1)*100</f>
        <v>5.97010250086613E-005</v>
      </c>
      <c r="W821" s="0" t="n">
        <f aca="false">(C821/W$1)*100</f>
        <v>6.41542277947571E-006</v>
      </c>
      <c r="X821" s="0" t="n">
        <f aca="false">(D821/X$1)*100</f>
        <v>2.8614184537823E-005</v>
      </c>
      <c r="Y821" s="0" t="n">
        <f aca="false">(E821/Y$1)*100</f>
        <v>2.39488034358754E-005</v>
      </c>
      <c r="Z821" s="0" t="n">
        <f aca="false">(F821/Z$1)*100</f>
        <v>3.99881754734424E-005</v>
      </c>
      <c r="AA821" s="0" t="n">
        <f aca="false">(G821/AA$1)*100</f>
        <v>4.42866465564395E-005</v>
      </c>
      <c r="AB821" s="0" t="n">
        <f aca="false">(H821/AB$1)*100</f>
        <v>8.17293317700369E-006</v>
      </c>
      <c r="AC821" s="0" t="n">
        <f aca="false">(I821/AC$1)*100</f>
        <v>2.13277102753363E-005</v>
      </c>
      <c r="AD821" s="0" t="n">
        <f aca="false">(J821/AD$1)*100</f>
        <v>2.94713111986567E-005</v>
      </c>
      <c r="AE821" s="0" t="n">
        <f aca="false">(K821/AE$1)*100</f>
        <v>2.15421563721152E-005</v>
      </c>
      <c r="AF821" s="0" t="n">
        <f aca="false">(L821/AF$1)*100</f>
        <v>2.71790382274276E-005</v>
      </c>
      <c r="AG821" s="0" t="n">
        <f aca="false">(M821/AG$1)*100</f>
        <v>4.22590130746178E-005</v>
      </c>
      <c r="AH821" s="0" t="n">
        <f aca="false">(N821/AH$1)*100</f>
        <v>4.60244738467294E-005</v>
      </c>
      <c r="AI821" s="0" t="n">
        <f aca="false">(O821/AI$1)*100</f>
        <v>3.42013140337756E-005</v>
      </c>
      <c r="AJ821" s="0" t="n">
        <f aca="false">(P821/AJ$1)*100</f>
        <v>3.37252319128525E-005</v>
      </c>
      <c r="AK821" s="0" t="n">
        <f aca="false">(Q821/AK$1)*100</f>
        <v>0.000143920363073075</v>
      </c>
      <c r="AL821" s="0" t="n">
        <f aca="false">(R821/AL$1)*100</f>
        <v>4.22502429273939E-005</v>
      </c>
      <c r="AM821" s="0" t="n">
        <f aca="false">(S821/AM$1)*100</f>
        <v>2.04003457630463E-005</v>
      </c>
      <c r="AO821" s="0" t="s">
        <v>836</v>
      </c>
      <c r="AP821" s="0" t="n">
        <v>5.97010250086613E-005</v>
      </c>
      <c r="AQ821" s="0" t="n">
        <v>6.41542277947571E-006</v>
      </c>
      <c r="AR821" s="0" t="n">
        <v>2.8614184537823E-005</v>
      </c>
      <c r="AS821" s="0" t="n">
        <v>2.39488034358754E-005</v>
      </c>
      <c r="AT821" s="0" t="n">
        <v>3.99881754734424E-005</v>
      </c>
      <c r="AU821" s="0" t="n">
        <v>4.42866465564395E-005</v>
      </c>
      <c r="AV821" s="0" t="n">
        <v>8.17293317700369E-006</v>
      </c>
      <c r="AW821" s="0" t="n">
        <v>2.13277102753363E-005</v>
      </c>
      <c r="AX821" s="0" t="n">
        <v>2.94713111986567E-005</v>
      </c>
      <c r="AY821" s="0" t="n">
        <v>2.15421563721152E-005</v>
      </c>
      <c r="AZ821" s="0" t="n">
        <v>2.71790382274276E-005</v>
      </c>
      <c r="BA821" s="0" t="n">
        <v>4.22590130746178E-005</v>
      </c>
      <c r="BB821" s="0" t="n">
        <v>4.60244738467294E-005</v>
      </c>
      <c r="BC821" s="0" t="n">
        <v>3.42013140337756E-005</v>
      </c>
      <c r="BD821" s="0" t="n">
        <v>3.37252319128525E-005</v>
      </c>
      <c r="BE821" s="0" t="n">
        <v>0.000143920363073075</v>
      </c>
      <c r="BF821" s="0" t="n">
        <v>4.22502429273939E-005</v>
      </c>
      <c r="BG821" s="0" t="n">
        <v>2.04003457630463E-005</v>
      </c>
      <c r="BH821" s="1" t="n">
        <f aca="false">_xlfn.T.TEST(AP821:AU821,AV821:BA821,2,2)</f>
        <v>0.339230483185756</v>
      </c>
      <c r="BI821" s="1" t="n">
        <f aca="false">_xlfn.T.TEST(AP821:AU821,BB821:BG821,2,2)</f>
        <v>0.34859821610486</v>
      </c>
    </row>
    <row r="822" customFormat="false" ht="15" hidden="false" customHeight="false" outlineLevel="0" collapsed="false">
      <c r="A822" s="0" t="s">
        <v>837</v>
      </c>
      <c r="B822" s="0" t="n">
        <v>8.77880376936957</v>
      </c>
      <c r="C822" s="0" t="n">
        <v>2.01207561694517</v>
      </c>
      <c r="D822" s="0" t="n">
        <v>3.34867861344215</v>
      </c>
      <c r="E822" s="0" t="n">
        <v>2.2047383907735</v>
      </c>
      <c r="F822" s="0" t="n">
        <v>3.15891846946503</v>
      </c>
      <c r="G822" s="0" t="n">
        <v>4.29778043127063</v>
      </c>
      <c r="H822" s="0" t="n">
        <v>2.75428470406316</v>
      </c>
      <c r="I822" s="0" t="n">
        <v>2.8407248531356</v>
      </c>
      <c r="J822" s="0" t="n">
        <v>2.09265775871653</v>
      </c>
      <c r="K822" s="0" t="n">
        <v>2.0694344657703</v>
      </c>
      <c r="L822" s="0" t="n">
        <v>2.24529542381502</v>
      </c>
      <c r="M822" s="0" t="n">
        <v>3.03642980553615</v>
      </c>
      <c r="N822" s="0" t="n">
        <v>2.93940691312526</v>
      </c>
      <c r="O822" s="0" t="n">
        <v>2.84937516773042</v>
      </c>
      <c r="P822" s="0" t="n">
        <v>2.94537823353262</v>
      </c>
      <c r="Q822" s="0" t="n">
        <v>3.18541962709383</v>
      </c>
      <c r="R822" s="0" t="n">
        <v>2.54874609576371</v>
      </c>
      <c r="S822" s="0" t="n">
        <v>2.84937516773042</v>
      </c>
      <c r="U822" s="0" t="s">
        <v>837</v>
      </c>
      <c r="V822" s="0" t="n">
        <f aca="false">(B822/V$1)*100</f>
        <v>0.000147883363176918</v>
      </c>
      <c r="W822" s="0" t="n">
        <f aca="false">(C822/W$1)*100</f>
        <v>2.4395038144827E-005</v>
      </c>
      <c r="X822" s="0" t="n">
        <f aca="false">(D822/X$1)*100</f>
        <v>5.17215651985854E-005</v>
      </c>
      <c r="Y822" s="0" t="n">
        <f aca="false">(E822/Y$1)*100</f>
        <v>3.62008724400262E-005</v>
      </c>
      <c r="Z822" s="0" t="n">
        <f aca="false">(F822/Z$1)*100</f>
        <v>8.18027339612968E-005</v>
      </c>
      <c r="AA822" s="0" t="n">
        <f aca="false">(G822/AA$1)*100</f>
        <v>9.52055928387227E-005</v>
      </c>
      <c r="AB822" s="0" t="n">
        <f aca="false">(H822/AB$1)*100</f>
        <v>5.88870999127851E-005</v>
      </c>
      <c r="AC822" s="0" t="n">
        <f aca="false">(I822/AC$1)*100</f>
        <v>3.70248994717856E-005</v>
      </c>
      <c r="AD822" s="0" t="n">
        <f aca="false">(J822/AD$1)*100</f>
        <v>4.90564239352194E-005</v>
      </c>
      <c r="AE822" s="0" t="n">
        <f aca="false">(K822/AE$1)*100</f>
        <v>4.84623406251351E-005</v>
      </c>
      <c r="AF822" s="0" t="n">
        <f aca="false">(L822/AF$1)*100</f>
        <v>4.45598362243151E-005</v>
      </c>
      <c r="AG822" s="0" t="n">
        <f aca="false">(M822/AG$1)*100</f>
        <v>5.02967504317497E-005</v>
      </c>
      <c r="AH822" s="0" t="n">
        <f aca="false">(N822/AH$1)*100</f>
        <v>6.4295778036002E-005</v>
      </c>
      <c r="AI822" s="0" t="n">
        <f aca="false">(O822/AI$1)*100</f>
        <v>6.79493169557141E-005</v>
      </c>
      <c r="AJ822" s="0" t="n">
        <f aca="false">(P822/AJ$1)*100</f>
        <v>6.43270788618361E-005</v>
      </c>
      <c r="AK822" s="0" t="n">
        <f aca="false">(Q822/AK$1)*100</f>
        <v>5.04125900364876E-005</v>
      </c>
      <c r="AL822" s="0" t="n">
        <f aca="false">(R822/AL$1)*100</f>
        <v>5.64568031486082E-005</v>
      </c>
      <c r="AM822" s="0" t="n">
        <f aca="false">(S822/AM$1)*100</f>
        <v>6.4782372371078E-005</v>
      </c>
      <c r="AO822" s="0" t="s">
        <v>837</v>
      </c>
      <c r="AP822" s="0" t="n">
        <v>0.000147883363176918</v>
      </c>
      <c r="AQ822" s="0" t="n">
        <v>2.4395038144827E-005</v>
      </c>
      <c r="AR822" s="0" t="n">
        <v>5.17215651985855E-005</v>
      </c>
      <c r="AS822" s="0" t="n">
        <v>3.62008724400262E-005</v>
      </c>
      <c r="AT822" s="0" t="n">
        <v>8.18027339612968E-005</v>
      </c>
      <c r="AU822" s="0" t="n">
        <v>9.52055928387227E-005</v>
      </c>
      <c r="AV822" s="0" t="n">
        <v>5.88870999127851E-005</v>
      </c>
      <c r="AW822" s="0" t="n">
        <v>3.70248994717856E-005</v>
      </c>
      <c r="AX822" s="0" t="n">
        <v>4.90564239352194E-005</v>
      </c>
      <c r="AY822" s="0" t="n">
        <v>4.84623406251351E-005</v>
      </c>
      <c r="AZ822" s="0" t="n">
        <v>4.45598362243151E-005</v>
      </c>
      <c r="BA822" s="0" t="n">
        <v>5.02967504317497E-005</v>
      </c>
      <c r="BB822" s="0" t="n">
        <v>6.4295778036002E-005</v>
      </c>
      <c r="BC822" s="0" t="n">
        <v>6.79493169557141E-005</v>
      </c>
      <c r="BD822" s="0" t="n">
        <v>6.43270788618361E-005</v>
      </c>
      <c r="BE822" s="0" t="n">
        <v>5.04125900364876E-005</v>
      </c>
      <c r="BF822" s="0" t="n">
        <v>5.64568031486082E-005</v>
      </c>
      <c r="BG822" s="0" t="n">
        <v>6.4782372371078E-005</v>
      </c>
      <c r="BH822" s="1" t="n">
        <f aca="false">_xlfn.T.TEST(AP822:AU822,AV822:BA822,2,2)</f>
        <v>0.216210263772671</v>
      </c>
      <c r="BI822" s="1" t="n">
        <f aca="false">_xlfn.T.TEST(AP822:AU822,BB822:BG822,2,2)</f>
        <v>0.553745600628384</v>
      </c>
    </row>
    <row r="823" customFormat="false" ht="15" hidden="false" customHeight="false" outlineLevel="0" collapsed="false">
      <c r="A823" s="0" t="s">
        <v>838</v>
      </c>
      <c r="B823" s="0" t="n">
        <v>8.48477917620247</v>
      </c>
      <c r="C823" s="0" t="n">
        <v>0.814663137249222</v>
      </c>
      <c r="D823" s="0" t="n">
        <v>2.64042929481111</v>
      </c>
      <c r="E823" s="0" t="n">
        <v>1.23448439138228</v>
      </c>
      <c r="F823" s="0" t="n">
        <v>2.7030839359159</v>
      </c>
      <c r="G823" s="0" t="n">
        <v>3.91409707101215</v>
      </c>
      <c r="H823" s="0" t="n">
        <v>4.83555702753156</v>
      </c>
      <c r="I823" s="0" t="n">
        <v>1.69356500906373</v>
      </c>
      <c r="J823" s="0" t="n">
        <v>1.67800507540762</v>
      </c>
      <c r="K823" s="0" t="n">
        <v>1.91676075130863</v>
      </c>
      <c r="L823" s="0" t="n">
        <v>1.90477962611489</v>
      </c>
      <c r="M823" s="0" t="n">
        <v>3.61081498364151</v>
      </c>
      <c r="N823" s="0" t="n">
        <v>2.72906656906746</v>
      </c>
      <c r="O823" s="0" t="n">
        <v>3.42388357557234</v>
      </c>
      <c r="P823" s="0" t="n">
        <v>2.7030839359159</v>
      </c>
      <c r="Q823" s="0" t="n">
        <v>3.74843904749602</v>
      </c>
      <c r="R823" s="0" t="n">
        <v>1.58595384662037</v>
      </c>
      <c r="S823" s="0" t="n">
        <v>3.30676872454873</v>
      </c>
      <c r="U823" s="0" t="s">
        <v>838</v>
      </c>
      <c r="V823" s="0" t="n">
        <f aca="false">(B823/V$1)*100</f>
        <v>0.000142930371079522</v>
      </c>
      <c r="W823" s="0" t="n">
        <f aca="false">(C823/W$1)*100</f>
        <v>9.87723231721903E-006</v>
      </c>
      <c r="X823" s="0" t="n">
        <f aca="false">(D823/X$1)*100</f>
        <v>4.0782395591988E-005</v>
      </c>
      <c r="Y823" s="0" t="n">
        <f aca="false">(E823/Y$1)*100</f>
        <v>2.02697118935525E-005</v>
      </c>
      <c r="Z823" s="0" t="n">
        <f aca="false">(F823/Z$1)*100</f>
        <v>6.99985321628864E-005</v>
      </c>
      <c r="AA823" s="0" t="n">
        <f aca="false">(G823/AA$1)*100</f>
        <v>8.67061354187999E-005</v>
      </c>
      <c r="AB823" s="0" t="n">
        <f aca="false">(H823/AB$1)*100</f>
        <v>0.000103385074678065</v>
      </c>
      <c r="AC823" s="0" t="n">
        <f aca="false">(I823/AC$1)*100</f>
        <v>2.20732656104674E-005</v>
      </c>
      <c r="AD823" s="0" t="n">
        <f aca="false">(J823/AD$1)*100</f>
        <v>3.93360682136254E-005</v>
      </c>
      <c r="AE823" s="0" t="n">
        <f aca="false">(K823/AE$1)*100</f>
        <v>4.48870036540309E-005</v>
      </c>
      <c r="AF823" s="0" t="n">
        <f aca="false">(L823/AF$1)*100</f>
        <v>3.78020047085281E-005</v>
      </c>
      <c r="AG823" s="0" t="n">
        <f aca="false">(M823/AG$1)*100</f>
        <v>5.98111175685062E-005</v>
      </c>
      <c r="AH823" s="0" t="n">
        <f aca="false">(N823/AH$1)*100</f>
        <v>5.96948512255055E-005</v>
      </c>
      <c r="AI823" s="0" t="n">
        <f aca="false">(O823/AI$1)*100</f>
        <v>8.1649672858397E-005</v>
      </c>
      <c r="AJ823" s="0" t="n">
        <f aca="false">(P823/AJ$1)*100</f>
        <v>5.90353699012961E-005</v>
      </c>
      <c r="AK823" s="0" t="n">
        <f aca="false">(Q823/AK$1)*100</f>
        <v>5.93229599550692E-005</v>
      </c>
      <c r="AL823" s="0" t="n">
        <f aca="false">(R823/AL$1)*100</f>
        <v>3.51301701924118E-005</v>
      </c>
      <c r="AM823" s="0" t="n">
        <f aca="false">(S823/AM$1)*100</f>
        <v>7.51815083127088E-005</v>
      </c>
      <c r="AO823" s="0" t="s">
        <v>838</v>
      </c>
      <c r="AP823" s="0" t="n">
        <v>0.000142930371079522</v>
      </c>
      <c r="AQ823" s="0" t="n">
        <v>9.87723231721903E-006</v>
      </c>
      <c r="AR823" s="0" t="n">
        <v>4.0782395591988E-005</v>
      </c>
      <c r="AS823" s="0" t="n">
        <v>2.02697118935525E-005</v>
      </c>
      <c r="AT823" s="0" t="n">
        <v>6.99985321628864E-005</v>
      </c>
      <c r="AU823" s="0" t="n">
        <v>8.67061354187999E-005</v>
      </c>
      <c r="AV823" s="0" t="n">
        <v>0.000103385074678065</v>
      </c>
      <c r="AW823" s="0" t="n">
        <v>2.20732656104674E-005</v>
      </c>
      <c r="AX823" s="0" t="n">
        <v>3.93360682136254E-005</v>
      </c>
      <c r="AY823" s="0" t="n">
        <v>4.48870036540309E-005</v>
      </c>
      <c r="AZ823" s="0" t="n">
        <v>3.78020047085281E-005</v>
      </c>
      <c r="BA823" s="0" t="n">
        <v>5.98111175685062E-005</v>
      </c>
      <c r="BB823" s="0" t="n">
        <v>5.96948512255055E-005</v>
      </c>
      <c r="BC823" s="0" t="n">
        <v>8.1649672858397E-005</v>
      </c>
      <c r="BD823" s="0" t="n">
        <v>5.90353699012961E-005</v>
      </c>
      <c r="BE823" s="0" t="n">
        <v>5.93229599550692E-005</v>
      </c>
      <c r="BF823" s="0" t="n">
        <v>3.51301701924118E-005</v>
      </c>
      <c r="BG823" s="0" t="n">
        <v>7.51815083127088E-005</v>
      </c>
      <c r="BH823" s="1" t="n">
        <f aca="false">_xlfn.T.TEST(AP823:AU823,AV823:BA823,2,2)</f>
        <v>0.659068378850637</v>
      </c>
      <c r="BI823" s="1" t="n">
        <f aca="false">_xlfn.T.TEST(AP823:AU823,BB823:BG823,2,2)</f>
        <v>0.996629943437236</v>
      </c>
    </row>
    <row r="824" customFormat="false" ht="15" hidden="false" customHeight="false" outlineLevel="0" collapsed="false">
      <c r="A824" s="0" t="s">
        <v>839</v>
      </c>
      <c r="B824" s="0" t="n">
        <v>1.72326480886856</v>
      </c>
      <c r="C824" s="0" t="n">
        <v>0.36242151550152</v>
      </c>
      <c r="D824" s="0" t="n">
        <v>0.650034514014411</v>
      </c>
      <c r="E824" s="0" t="n">
        <v>0.187709270470457</v>
      </c>
      <c r="F824" s="0" t="n">
        <v>1.27470341059259</v>
      </c>
      <c r="G824" s="0" t="n">
        <v>1.38196249209805</v>
      </c>
      <c r="H824" s="0" t="n">
        <v>0.805058265632467</v>
      </c>
      <c r="I824" s="0" t="n">
        <v>1.16904356743537</v>
      </c>
      <c r="J824" s="0" t="n">
        <v>0.23793490388687</v>
      </c>
      <c r="K824" s="0" t="n">
        <v>0</v>
      </c>
      <c r="L824" s="0" t="n">
        <v>0.317566645578257</v>
      </c>
      <c r="M824" s="0" t="n">
        <v>0.805058265632467</v>
      </c>
      <c r="N824" s="0" t="n">
        <v>1.32401136162165</v>
      </c>
      <c r="O824" s="0" t="n">
        <v>0.635517543791786</v>
      </c>
      <c r="P824" s="0" t="n">
        <v>0.897520812003008</v>
      </c>
      <c r="Q824" s="0" t="n">
        <v>1.25952719286914</v>
      </c>
      <c r="R824" s="0" t="n">
        <v>0</v>
      </c>
      <c r="S824" s="0" t="n">
        <v>1.10381200191359</v>
      </c>
      <c r="U824" s="0" t="s">
        <v>839</v>
      </c>
      <c r="V824" s="0" t="n">
        <f aca="false">(B824/V$1)*100</f>
        <v>2.90292621039201E-005</v>
      </c>
      <c r="W824" s="0" t="n">
        <f aca="false">(C824/W$1)*100</f>
        <v>4.39411253767335E-006</v>
      </c>
      <c r="X824" s="0" t="n">
        <f aca="false">(D824/X$1)*100</f>
        <v>1.00400206705319E-005</v>
      </c>
      <c r="Y824" s="0" t="n">
        <f aca="false">(E824/Y$1)*100</f>
        <v>3.08210687696484E-006</v>
      </c>
      <c r="Z824" s="0" t="n">
        <f aca="false">(F824/Z$1)*100</f>
        <v>3.30094698499522E-005</v>
      </c>
      <c r="AA824" s="0" t="n">
        <f aca="false">(G824/AA$1)*100</f>
        <v>3.06136063591725E-005</v>
      </c>
      <c r="AB824" s="0" t="n">
        <f aca="false">(H824/AB$1)*100</f>
        <v>1.72122898021313E-005</v>
      </c>
      <c r="AC824" s="0" t="n">
        <f aca="false">(I824/AC$1)*100</f>
        <v>1.52368577740485E-005</v>
      </c>
      <c r="AD824" s="0" t="n">
        <f aca="false">(J824/AD$1)*100</f>
        <v>5.57770876075733E-006</v>
      </c>
      <c r="AE824" s="0" t="n">
        <f aca="false">(K824/AE$1)*100</f>
        <v>0</v>
      </c>
      <c r="AF824" s="0" t="n">
        <f aca="false">(L824/AF$1)*100</f>
        <v>6.30238567592523E-006</v>
      </c>
      <c r="AG824" s="0" t="n">
        <f aca="false">(M824/AG$1)*100</f>
        <v>1.33353369788779E-005</v>
      </c>
      <c r="AH824" s="0" t="n">
        <f aca="false">(N824/AH$1)*100</f>
        <v>2.89610602206346E-005</v>
      </c>
      <c r="AI824" s="0" t="n">
        <f aca="false">(O824/AI$1)*100</f>
        <v>1.51552464916093E-005</v>
      </c>
      <c r="AJ824" s="0" t="n">
        <f aca="false">(P824/AJ$1)*100</f>
        <v>1.96018600927225E-005</v>
      </c>
      <c r="AK824" s="0" t="n">
        <f aca="false">(Q824/AK$1)*100</f>
        <v>1.99333323226396E-005</v>
      </c>
      <c r="AL824" s="0" t="n">
        <f aca="false">(R824/AL$1)*100</f>
        <v>0</v>
      </c>
      <c r="AM824" s="0" t="n">
        <f aca="false">(S824/AM$1)*100</f>
        <v>2.50958739815888E-005</v>
      </c>
      <c r="AO824" s="0" t="s">
        <v>839</v>
      </c>
      <c r="AP824" s="0" t="n">
        <v>2.90292621039201E-005</v>
      </c>
      <c r="AQ824" s="0" t="n">
        <v>4.39411253767335E-006</v>
      </c>
      <c r="AR824" s="0" t="n">
        <v>1.00400206705319E-005</v>
      </c>
      <c r="AS824" s="0" t="n">
        <v>3.08210687696484E-006</v>
      </c>
      <c r="AT824" s="0" t="n">
        <v>3.30094698499522E-005</v>
      </c>
      <c r="AU824" s="0" t="n">
        <v>3.06136063591725E-005</v>
      </c>
      <c r="AV824" s="0" t="n">
        <v>1.72122898021313E-005</v>
      </c>
      <c r="AW824" s="0" t="n">
        <v>1.52368577740485E-005</v>
      </c>
      <c r="AX824" s="0" t="n">
        <v>5.57770876075733E-006</v>
      </c>
      <c r="AY824" s="0" t="n">
        <v>0</v>
      </c>
      <c r="AZ824" s="0" t="n">
        <v>6.30238567592523E-006</v>
      </c>
      <c r="BA824" s="0" t="n">
        <v>1.33353369788779E-005</v>
      </c>
      <c r="BB824" s="0" t="n">
        <v>2.89610602206346E-005</v>
      </c>
      <c r="BC824" s="0" t="n">
        <v>1.51552464916093E-005</v>
      </c>
      <c r="BD824" s="0" t="n">
        <v>1.96018600927225E-005</v>
      </c>
      <c r="BE824" s="0" t="n">
        <v>1.99333323226396E-005</v>
      </c>
      <c r="BF824" s="0" t="n">
        <v>0</v>
      </c>
      <c r="BG824" s="0" t="n">
        <v>2.50958739815888E-005</v>
      </c>
      <c r="BH824" s="1" t="n">
        <f aca="false">_xlfn.T.TEST(AP824:AU824,AV824:BA824,2,2)</f>
        <v>0.196440365063062</v>
      </c>
      <c r="BI824" s="1" t="n">
        <f aca="false">_xlfn.T.TEST(AP824:AU824,BB824:BG824,2,2)</f>
        <v>0.973805946929181</v>
      </c>
    </row>
    <row r="825" customFormat="false" ht="15" hidden="false" customHeight="false" outlineLevel="0" collapsed="false">
      <c r="A825" s="0" t="s">
        <v>840</v>
      </c>
      <c r="B825" s="0" t="n">
        <v>156.243359837862</v>
      </c>
      <c r="C825" s="0" t="n">
        <v>148.477610173504</v>
      </c>
      <c r="D825" s="0" t="n">
        <v>77.0756355185949</v>
      </c>
      <c r="E825" s="0" t="n">
        <v>148.477610173504</v>
      </c>
      <c r="F825" s="0" t="n">
        <v>157.371304696432</v>
      </c>
      <c r="G825" s="0" t="n">
        <v>156.729823698813</v>
      </c>
      <c r="H825" s="0" t="n">
        <v>36.0627806732813</v>
      </c>
      <c r="I825" s="0" t="n">
        <v>220.913740335844</v>
      </c>
      <c r="J825" s="0" t="n">
        <v>30.6658666731532</v>
      </c>
      <c r="K825" s="0" t="n">
        <v>214.512983680591</v>
      </c>
      <c r="L825" s="0" t="n">
        <v>101.695136020245</v>
      </c>
      <c r="M825" s="0" t="n">
        <v>119.15321839503</v>
      </c>
      <c r="N825" s="0" t="n">
        <v>181.274668274897</v>
      </c>
      <c r="O825" s="0" t="n">
        <v>40.51740396414</v>
      </c>
      <c r="P825" s="0" t="n">
        <v>211.430981470009</v>
      </c>
      <c r="Q825" s="0" t="n">
        <v>159.198854583818</v>
      </c>
      <c r="R825" s="0" t="n">
        <v>135.756739545744</v>
      </c>
      <c r="S825" s="0" t="n">
        <v>92.4471722110078</v>
      </c>
      <c r="U825" s="0" t="s">
        <v>840</v>
      </c>
      <c r="V825" s="0" t="n">
        <f aca="false">(B825/V$1)*100</f>
        <v>0.00263199795027924</v>
      </c>
      <c r="W825" s="0" t="n">
        <f aca="false">(C825/W$1)*100</f>
        <v>0.00180018928380767</v>
      </c>
      <c r="X825" s="0" t="n">
        <f aca="false">(D825/X$1)*100</f>
        <v>0.00119046136338526</v>
      </c>
      <c r="Y825" s="0" t="n">
        <f aca="false">(E825/Y$1)*100</f>
        <v>0.00243793959799703</v>
      </c>
      <c r="Z825" s="0" t="n">
        <f aca="false">(F825/Z$1)*100</f>
        <v>0.00407525648276847</v>
      </c>
      <c r="AA825" s="0" t="n">
        <f aca="false">(G825/AA$1)*100</f>
        <v>0.00347192138346221</v>
      </c>
      <c r="AB825" s="0" t="n">
        <f aca="false">(H825/AB$1)*100</f>
        <v>0.000771028705023688</v>
      </c>
      <c r="AC825" s="0" t="n">
        <f aca="false">(I825/AC$1)*100</f>
        <v>0.00287930350552691</v>
      </c>
      <c r="AD825" s="0" t="n">
        <f aca="false">(J825/AD$1)*100</f>
        <v>0.000718874239991241</v>
      </c>
      <c r="AE825" s="0" t="n">
        <f aca="false">(K825/AE$1)*100</f>
        <v>0.00502349866864389</v>
      </c>
      <c r="AF825" s="0" t="n">
        <f aca="false">(L825/AF$1)*100</f>
        <v>0.00201822822859185</v>
      </c>
      <c r="AG825" s="0" t="n">
        <f aca="false">(M825/AG$1)*100</f>
        <v>0.00197370598781103</v>
      </c>
      <c r="AH825" s="0" t="n">
        <f aca="false">(N825/AH$1)*100</f>
        <v>0.00396515221588035</v>
      </c>
      <c r="AI825" s="0" t="n">
        <f aca="false">(O825/AI$1)*100</f>
        <v>0.000966222333710789</v>
      </c>
      <c r="AJ825" s="0" t="n">
        <f aca="false">(P825/AJ$1)*100</f>
        <v>0.00461765394475134</v>
      </c>
      <c r="AK825" s="0" t="n">
        <f aca="false">(Q825/AK$1)*100</f>
        <v>0.00251948802040077</v>
      </c>
      <c r="AL825" s="0" t="n">
        <f aca="false">(R825/AL$1)*100</f>
        <v>0.0030071224173212</v>
      </c>
      <c r="AM825" s="0" t="n">
        <f aca="false">(S825/AM$1)*100</f>
        <v>0.00210184576697809</v>
      </c>
      <c r="AO825" s="0" t="s">
        <v>840</v>
      </c>
      <c r="AP825" s="0" t="n">
        <v>0.00263199795027924</v>
      </c>
      <c r="AQ825" s="0" t="n">
        <v>0.00180018928380767</v>
      </c>
      <c r="AR825" s="0" t="n">
        <v>0.00119046136338526</v>
      </c>
      <c r="AS825" s="0" t="n">
        <v>0.00243793959799703</v>
      </c>
      <c r="AT825" s="0" t="n">
        <v>0.00407525648276847</v>
      </c>
      <c r="AU825" s="0" t="n">
        <v>0.00347192138346221</v>
      </c>
      <c r="AV825" s="0" t="n">
        <v>0.000771028705023688</v>
      </c>
      <c r="AW825" s="0" t="n">
        <v>0.00287930350552691</v>
      </c>
      <c r="AX825" s="0" t="n">
        <v>0.000718874239991241</v>
      </c>
      <c r="AY825" s="0" t="n">
        <v>0.00502349866864389</v>
      </c>
      <c r="AZ825" s="0" t="n">
        <v>0.00201822822859185</v>
      </c>
      <c r="BA825" s="0" t="n">
        <v>0.00197370598781103</v>
      </c>
      <c r="BB825" s="0" t="n">
        <v>0.00396515221588035</v>
      </c>
      <c r="BC825" s="0" t="n">
        <v>0.000966222333710789</v>
      </c>
      <c r="BD825" s="0" t="n">
        <v>0.00461765394475134</v>
      </c>
      <c r="BE825" s="0" t="n">
        <v>0.00251948802040077</v>
      </c>
      <c r="BF825" s="0" t="n">
        <v>0.0030071224173212</v>
      </c>
      <c r="BG825" s="0" t="n">
        <v>0.00210184576697809</v>
      </c>
      <c r="BH825" s="1" t="n">
        <f aca="false">_xlfn.T.TEST(AP825:AU825,AV825:BA825,2,2)</f>
        <v>0.645742487015467</v>
      </c>
      <c r="BI825" s="1" t="n">
        <f aca="false">_xlfn.T.TEST(AP825:AU825,BB825:BG825,2,2)</f>
        <v>0.711699005848623</v>
      </c>
    </row>
    <row r="826" customFormat="false" ht="15" hidden="false" customHeight="false" outlineLevel="0" collapsed="false">
      <c r="A826" s="0" t="s">
        <v>841</v>
      </c>
      <c r="B826" s="0" t="n">
        <v>273.972190951869</v>
      </c>
      <c r="C826" s="0" t="n">
        <v>142.554130059185</v>
      </c>
      <c r="D826" s="0" t="n">
        <v>58.413965959962</v>
      </c>
      <c r="E826" s="0" t="n">
        <v>75.5140866506578</v>
      </c>
      <c r="F826" s="0" t="n">
        <v>158.895455017892</v>
      </c>
      <c r="G826" s="0" t="n">
        <v>174.133419962071</v>
      </c>
      <c r="H826" s="0" t="n">
        <v>40.3641813801206</v>
      </c>
      <c r="I826" s="0" t="n">
        <v>189.014165169688</v>
      </c>
      <c r="J826" s="0" t="n">
        <v>126.638539751916</v>
      </c>
      <c r="K826" s="0" t="n">
        <v>161.225366930104</v>
      </c>
      <c r="L826" s="0" t="n">
        <v>82.3142669296515</v>
      </c>
      <c r="M826" s="0" t="n">
        <v>142.554130059185</v>
      </c>
      <c r="N826" s="0" t="n">
        <v>335.628793625257</v>
      </c>
      <c r="O826" s="0" t="n">
        <v>51.5122726497108</v>
      </c>
      <c r="P826" s="0" t="n">
        <v>260.657883946426</v>
      </c>
      <c r="Q826" s="0" t="n">
        <v>153.741979933686</v>
      </c>
      <c r="R826" s="0" t="n">
        <v>135.470176183401</v>
      </c>
      <c r="S826" s="0" t="n">
        <v>131.180938823612</v>
      </c>
      <c r="U826" s="0" t="s">
        <v>841</v>
      </c>
      <c r="V826" s="0" t="n">
        <f aca="false">(B826/V$1)*100</f>
        <v>0.00461519930041911</v>
      </c>
      <c r="W826" s="0" t="n">
        <f aca="false">(C826/W$1)*100</f>
        <v>0.00172837114629734</v>
      </c>
      <c r="X826" s="0" t="n">
        <f aca="false">(D826/X$1)*100</f>
        <v>0.000902225055811053</v>
      </c>
      <c r="Y826" s="0" t="n">
        <f aca="false">(E826/Y$1)*100</f>
        <v>0.00123990938322006</v>
      </c>
      <c r="Z826" s="0" t="n">
        <f aca="false">(F826/Z$1)*100</f>
        <v>0.00411472558096414</v>
      </c>
      <c r="AA826" s="0" t="n">
        <f aca="false">(G826/AA$1)*100</f>
        <v>0.00385745054817093</v>
      </c>
      <c r="AB826" s="0" t="n">
        <f aca="false">(H826/AB$1)*100</f>
        <v>0.000862993421966314</v>
      </c>
      <c r="AC826" s="0" t="n">
        <f aca="false">(I826/AC$1)*100</f>
        <v>0.00246353688792722</v>
      </c>
      <c r="AD826" s="0" t="n">
        <f aca="false">(J826/AD$1)*100</f>
        <v>0.00296868126989734</v>
      </c>
      <c r="AE826" s="0" t="n">
        <f aca="false">(K826/AE$1)*100</f>
        <v>0.00377560090875878</v>
      </c>
      <c r="AF826" s="0" t="n">
        <f aca="false">(L826/AF$1)*100</f>
        <v>0.00163359806215506</v>
      </c>
      <c r="AG826" s="0" t="n">
        <f aca="false">(M826/AG$1)*100</f>
        <v>0.0023613289164562</v>
      </c>
      <c r="AH826" s="0" t="n">
        <f aca="false">(N826/AH$1)*100</f>
        <v>0.0073414518830524</v>
      </c>
      <c r="AI826" s="0" t="n">
        <f aca="false">(O826/AI$1)*100</f>
        <v>0.0012284179988037</v>
      </c>
      <c r="AJ826" s="0" t="n">
        <f aca="false">(P826/AJ$1)*100</f>
        <v>0.00569276979971115</v>
      </c>
      <c r="AK826" s="0" t="n">
        <f aca="false">(Q826/AK$1)*100</f>
        <v>0.00243312728403884</v>
      </c>
      <c r="AL826" s="0" t="n">
        <f aca="false">(R826/AL$1)*100</f>
        <v>0.00300077480530746</v>
      </c>
      <c r="AM826" s="0" t="n">
        <f aca="false">(S826/AM$1)*100</f>
        <v>0.00298248279942294</v>
      </c>
      <c r="AO826" s="0" t="s">
        <v>841</v>
      </c>
      <c r="AP826" s="0" t="n">
        <v>0.00461519930041911</v>
      </c>
      <c r="AQ826" s="0" t="n">
        <v>0.00172837114629734</v>
      </c>
      <c r="AR826" s="0" t="n">
        <v>0.000902225055811053</v>
      </c>
      <c r="AS826" s="0" t="n">
        <v>0.00123990938322006</v>
      </c>
      <c r="AT826" s="0" t="n">
        <v>0.00411472558096414</v>
      </c>
      <c r="AU826" s="0" t="n">
        <v>0.00385745054817093</v>
      </c>
      <c r="AV826" s="0" t="n">
        <v>0.000862993421966314</v>
      </c>
      <c r="AW826" s="0" t="n">
        <v>0.00246353688792722</v>
      </c>
      <c r="AX826" s="0" t="n">
        <v>0.00296868126989734</v>
      </c>
      <c r="AY826" s="0" t="n">
        <v>0.00377560090875878</v>
      </c>
      <c r="AZ826" s="0" t="n">
        <v>0.00163359806215506</v>
      </c>
      <c r="BA826" s="0" t="n">
        <v>0.0023613289164562</v>
      </c>
      <c r="BB826" s="0" t="n">
        <v>0.0073414518830524</v>
      </c>
      <c r="BC826" s="0" t="n">
        <v>0.0012284179988037</v>
      </c>
      <c r="BD826" s="0" t="n">
        <v>0.00569276979971115</v>
      </c>
      <c r="BE826" s="0" t="n">
        <v>0.00243312728403884</v>
      </c>
      <c r="BF826" s="0" t="n">
        <v>0.00300077480530746</v>
      </c>
      <c r="BG826" s="0" t="n">
        <v>0.00298248279942294</v>
      </c>
      <c r="BH826" s="1" t="n">
        <f aca="false">_xlfn.T.TEST(AP826:AU826,AV826:BA826,2,2)</f>
        <v>0.622283010763937</v>
      </c>
      <c r="BI826" s="1" t="n">
        <f aca="false">_xlfn.T.TEST(AP826:AU826,BB826:BG826,2,2)</f>
        <v>0.385806311636486</v>
      </c>
    </row>
    <row r="827" customFormat="false" ht="15" hidden="false" customHeight="false" outlineLevel="0" collapsed="false">
      <c r="A827" s="0" t="s">
        <v>842</v>
      </c>
      <c r="B827" s="0" t="n">
        <v>3950.85683689786</v>
      </c>
      <c r="C827" s="0" t="n">
        <v>662.428251350417</v>
      </c>
      <c r="D827" s="0" t="n">
        <v>2535.60553934154</v>
      </c>
      <c r="E827" s="0" t="n">
        <v>1100.34159705077</v>
      </c>
      <c r="F827" s="0" t="n">
        <v>2712.05140388128</v>
      </c>
      <c r="G827" s="0" t="n">
        <v>2354.05984406827</v>
      </c>
      <c r="H827" s="0" t="n">
        <v>4424.72888859864</v>
      </c>
      <c r="I827" s="0" t="n">
        <v>737.219844516272</v>
      </c>
      <c r="J827" s="0" t="n">
        <v>2450.30477656073</v>
      </c>
      <c r="K827" s="0" t="n">
        <v>2500.23799137843</v>
      </c>
      <c r="L827" s="0" t="n">
        <v>1996.89380124794</v>
      </c>
      <c r="M827" s="0" t="n">
        <v>804.631842076242</v>
      </c>
      <c r="N827" s="0" t="n">
        <v>1619.67035510613</v>
      </c>
      <c r="O827" s="0" t="n">
        <v>2354.05984406827</v>
      </c>
      <c r="P827" s="0" t="n">
        <v>626.469212030166</v>
      </c>
      <c r="Q827" s="0" t="n">
        <v>2671.87055935926</v>
      </c>
      <c r="R827" s="0" t="n">
        <v>3143.19525730054</v>
      </c>
      <c r="S827" s="0" t="n">
        <v>1409.11636698832</v>
      </c>
      <c r="U827" s="0" t="s">
        <v>842</v>
      </c>
      <c r="V827" s="0" t="n">
        <f aca="false">(B827/V$1)*100</f>
        <v>0.0665541697730569</v>
      </c>
      <c r="W827" s="0" t="n">
        <f aca="false">(C827/W$1)*100</f>
        <v>0.00803148863979542</v>
      </c>
      <c r="X827" s="0" t="n">
        <f aca="false">(D827/X$1)*100</f>
        <v>0.039163354373426</v>
      </c>
      <c r="Y827" s="0" t="n">
        <f aca="false">(E827/Y$1)*100</f>
        <v>0.0180671439123962</v>
      </c>
      <c r="Z827" s="0" t="n">
        <f aca="false">(F827/Z$1)*100</f>
        <v>0.0702307519568978</v>
      </c>
      <c r="AA827" s="0" t="n">
        <f aca="false">(G827/AA$1)*100</f>
        <v>0.052147769439699</v>
      </c>
      <c r="AB827" s="0" t="n">
        <f aca="false">(H827/AB$1)*100</f>
        <v>0.0946014955409343</v>
      </c>
      <c r="AC827" s="0" t="n">
        <f aca="false">(I827/AC$1)*100</f>
        <v>0.00960863583873373</v>
      </c>
      <c r="AD827" s="0" t="n">
        <f aca="false">(J827/AD$1)*100</f>
        <v>0.0574404435645413</v>
      </c>
      <c r="AE827" s="0" t="n">
        <f aca="false">(K827/AE$1)*100</f>
        <v>0.058550965100015</v>
      </c>
      <c r="AF827" s="0" t="n">
        <f aca="false">(L827/AF$1)*100</f>
        <v>0.0396300904536512</v>
      </c>
      <c r="AG827" s="0" t="n">
        <f aca="false">(M827/AG$1)*100</f>
        <v>0.0133282735127156</v>
      </c>
      <c r="AH827" s="0" t="n">
        <f aca="false">(N827/AH$1)*100</f>
        <v>0.035428223693151</v>
      </c>
      <c r="AI827" s="0" t="n">
        <f aca="false">(O827/AI$1)*100</f>
        <v>0.0561374859614302</v>
      </c>
      <c r="AJ827" s="0" t="n">
        <f aca="false">(P827/AJ$1)*100</f>
        <v>0.0136820914706235</v>
      </c>
      <c r="AK827" s="0" t="n">
        <f aca="false">(Q827/AK$1)*100</f>
        <v>0.042285140078209</v>
      </c>
      <c r="AL827" s="0" t="n">
        <f aca="false">(R827/AL$1)*100</f>
        <v>0.0696243365292464</v>
      </c>
      <c r="AM827" s="0" t="n">
        <f aca="false">(S827/AM$1)*100</f>
        <v>0.0320371645805873</v>
      </c>
      <c r="AO827" s="0" t="s">
        <v>842</v>
      </c>
      <c r="AP827" s="0" t="n">
        <v>0.0665541697730569</v>
      </c>
      <c r="AQ827" s="0" t="n">
        <v>0.00803148863979542</v>
      </c>
      <c r="AR827" s="0" t="n">
        <v>0.039163354373426</v>
      </c>
      <c r="AS827" s="0" t="n">
        <v>0.0180671439123962</v>
      </c>
      <c r="AT827" s="0" t="n">
        <v>0.0702307519568978</v>
      </c>
      <c r="AU827" s="0" t="n">
        <v>0.052147769439699</v>
      </c>
      <c r="AV827" s="0" t="n">
        <v>0.0946014955409344</v>
      </c>
      <c r="AW827" s="0" t="n">
        <v>0.00960863583873373</v>
      </c>
      <c r="AX827" s="0" t="n">
        <v>0.0574404435645413</v>
      </c>
      <c r="AY827" s="0" t="n">
        <v>0.058550965100015</v>
      </c>
      <c r="AZ827" s="0" t="n">
        <v>0.0396300904536512</v>
      </c>
      <c r="BA827" s="0" t="n">
        <v>0.0133282735127156</v>
      </c>
      <c r="BB827" s="0" t="n">
        <v>0.035428223693151</v>
      </c>
      <c r="BC827" s="0" t="n">
        <v>0.0561374859614302</v>
      </c>
      <c r="BD827" s="0" t="n">
        <v>0.0136820914706235</v>
      </c>
      <c r="BE827" s="0" t="n">
        <v>0.042285140078209</v>
      </c>
      <c r="BF827" s="0" t="n">
        <v>0.0696243365292464</v>
      </c>
      <c r="BG827" s="0" t="n">
        <v>0.0320371645805873</v>
      </c>
      <c r="BH827" s="1" t="n">
        <f aca="false">_xlfn.T.TEST(AP827:AU827,AV827:BA827,2,2)</f>
        <v>0.853244880654665</v>
      </c>
      <c r="BI827" s="1" t="n">
        <f aca="false">_xlfn.T.TEST(AP827:AU827,BB827:BG827,2,2)</f>
        <v>0.950503256940579</v>
      </c>
    </row>
    <row r="828" customFormat="false" ht="15" hidden="false" customHeight="false" outlineLevel="0" collapsed="false">
      <c r="A828" s="0" t="s">
        <v>843</v>
      </c>
      <c r="B828" s="0" t="n">
        <v>29157.7123846034</v>
      </c>
      <c r="C828" s="0" t="n">
        <v>29514.9285744379</v>
      </c>
      <c r="D828" s="0" t="n">
        <v>18716.6288003025</v>
      </c>
      <c r="E828" s="0" t="n">
        <v>13567.4687996753</v>
      </c>
      <c r="F828" s="0" t="n">
        <v>24637.5981826011</v>
      </c>
      <c r="G828" s="0" t="n">
        <v>14525.5864999649</v>
      </c>
      <c r="H828" s="0" t="n">
        <v>17929.4069317658</v>
      </c>
      <c r="I828" s="0" t="n">
        <v>29511.4549360698</v>
      </c>
      <c r="J828" s="0" t="n">
        <v>19626.7106719966</v>
      </c>
      <c r="K828" s="0" t="n">
        <v>14055.2537719388</v>
      </c>
      <c r="L828" s="0" t="n">
        <v>30482.3806333966</v>
      </c>
      <c r="M828" s="0" t="n">
        <v>21377.3416534941</v>
      </c>
      <c r="N828" s="0" t="n">
        <v>27856.9817899465</v>
      </c>
      <c r="O828" s="0" t="n">
        <v>11712.4607518531</v>
      </c>
      <c r="P828" s="0" t="n">
        <v>19908.4757826447</v>
      </c>
      <c r="Q828" s="0" t="n">
        <v>10154.0471730612</v>
      </c>
      <c r="R828" s="0" t="n">
        <v>24375.335840131</v>
      </c>
      <c r="S828" s="0" t="n">
        <v>19908.4757826447</v>
      </c>
      <c r="U828" s="0" t="s">
        <v>843</v>
      </c>
      <c r="V828" s="0" t="n">
        <f aca="false">(B828/V$1)*100</f>
        <v>0.491176324617866</v>
      </c>
      <c r="W828" s="0" t="n">
        <f aca="false">(C828/W$1)*100</f>
        <v>0.357848284801753</v>
      </c>
      <c r="X828" s="0" t="n">
        <f aca="false">(D828/X$1)*100</f>
        <v>0.289085173150579</v>
      </c>
      <c r="Y828" s="0" t="n">
        <f aca="false">(E828/Y$1)*100</f>
        <v>0.222772102761257</v>
      </c>
      <c r="Z828" s="0" t="n">
        <f aca="false">(F828/Z$1)*100</f>
        <v>0.638010416874724</v>
      </c>
      <c r="AA828" s="0" t="n">
        <f aca="false">(G828/AA$1)*100</f>
        <v>0.321774715152315</v>
      </c>
      <c r="AB828" s="0" t="n">
        <f aca="false">(H828/AB$1)*100</f>
        <v>0.383333929063444</v>
      </c>
      <c r="AC828" s="0" t="n">
        <f aca="false">(I828/AC$1)*100</f>
        <v>0.384640790208187</v>
      </c>
      <c r="AD828" s="0" t="n">
        <f aca="false">(J828/AD$1)*100</f>
        <v>0.460092547464558</v>
      </c>
      <c r="AE828" s="0" t="n">
        <f aca="false">(K828/AE$1)*100</f>
        <v>0.329148135461672</v>
      </c>
      <c r="AF828" s="0" t="n">
        <f aca="false">(L828/AF$1)*100</f>
        <v>0.604949297248152</v>
      </c>
      <c r="AG828" s="0" t="n">
        <f aca="false">(M828/AG$1)*100</f>
        <v>0.354103630546528</v>
      </c>
      <c r="AH828" s="0" t="n">
        <f aca="false">(N828/AH$1)*100</f>
        <v>0.609335954787905</v>
      </c>
      <c r="AI828" s="0" t="n">
        <f aca="false">(O828/AI$1)*100</f>
        <v>0.279308150422655</v>
      </c>
      <c r="AJ828" s="0" t="n">
        <f aca="false">(P828/AJ$1)*100</f>
        <v>0.434801234391262</v>
      </c>
      <c r="AK828" s="0" t="n">
        <f aca="false">(Q828/AK$1)*100</f>
        <v>0.160698393703848</v>
      </c>
      <c r="AL828" s="0" t="n">
        <f aca="false">(R828/AL$1)*100</f>
        <v>0.539933553795257</v>
      </c>
      <c r="AM828" s="0" t="n">
        <f aca="false">(S828/AM$1)*100</f>
        <v>0.452631968614776</v>
      </c>
      <c r="AO828" s="0" t="s">
        <v>843</v>
      </c>
      <c r="AP828" s="0" t="n">
        <v>0.491176324617866</v>
      </c>
      <c r="AQ828" s="0" t="n">
        <v>0.357848284801754</v>
      </c>
      <c r="AR828" s="0" t="n">
        <v>0.289085173150579</v>
      </c>
      <c r="AS828" s="0" t="n">
        <v>0.222772102761257</v>
      </c>
      <c r="AT828" s="0" t="n">
        <v>0.638010416874724</v>
      </c>
      <c r="AU828" s="0" t="n">
        <v>0.321774715152315</v>
      </c>
      <c r="AV828" s="0" t="n">
        <v>0.383333929063444</v>
      </c>
      <c r="AW828" s="0" t="n">
        <v>0.384640790208187</v>
      </c>
      <c r="AX828" s="0" t="n">
        <v>0.460092547464558</v>
      </c>
      <c r="AY828" s="0" t="n">
        <v>0.329148135461672</v>
      </c>
      <c r="AZ828" s="0" t="n">
        <v>0.604949297248152</v>
      </c>
      <c r="BA828" s="0" t="n">
        <v>0.354103630546528</v>
      </c>
      <c r="BB828" s="0" t="n">
        <v>0.609335954787905</v>
      </c>
      <c r="BC828" s="0" t="n">
        <v>0.279308150422655</v>
      </c>
      <c r="BD828" s="0" t="n">
        <v>0.434801234391262</v>
      </c>
      <c r="BE828" s="0" t="n">
        <v>0.160698393703848</v>
      </c>
      <c r="BF828" s="0" t="n">
        <v>0.539933553795257</v>
      </c>
      <c r="BG828" s="0" t="n">
        <v>0.452631968614776</v>
      </c>
      <c r="BH828" s="1" t="n">
        <f aca="false">_xlfn.T.TEST(AP828:AU828,AV828:BA828,2,2)</f>
        <v>0.671000175722806</v>
      </c>
      <c r="BI828" s="1" t="n">
        <f aca="false">_xlfn.T.TEST(AP828:AU828,BB828:BG828,2,2)</f>
        <v>0.783115083435855</v>
      </c>
    </row>
    <row r="829" customFormat="false" ht="15" hidden="false" customHeight="false" outlineLevel="0" collapsed="false">
      <c r="A829" s="0" t="s">
        <v>844</v>
      </c>
      <c r="B829" s="0" t="n">
        <v>435.495666464209</v>
      </c>
      <c r="C829" s="0" t="n">
        <v>288.397475011361</v>
      </c>
      <c r="D829" s="0" t="n">
        <v>265.82203292348</v>
      </c>
      <c r="E829" s="0" t="n">
        <v>201.628927520547</v>
      </c>
      <c r="F829" s="0" t="n">
        <v>311.68614233322</v>
      </c>
      <c r="G829" s="0" t="n">
        <v>172.604832478753</v>
      </c>
      <c r="H829" s="0" t="n">
        <v>150.492228901294</v>
      </c>
      <c r="I829" s="0" t="n">
        <v>289.220758298336</v>
      </c>
      <c r="J829" s="0" t="n">
        <v>300.516134058694</v>
      </c>
      <c r="K829" s="0" t="n">
        <v>213.642486913682</v>
      </c>
      <c r="L829" s="0" t="n">
        <v>462.217632391798</v>
      </c>
      <c r="M829" s="0" t="n">
        <v>285.501599088336</v>
      </c>
      <c r="N829" s="0" t="n">
        <v>271.956057547577</v>
      </c>
      <c r="O829" s="0" t="n">
        <v>161.110072406864</v>
      </c>
      <c r="P829" s="0" t="n">
        <v>204.147661202451</v>
      </c>
      <c r="Q829" s="0" t="n">
        <v>150.284201007622</v>
      </c>
      <c r="R829" s="0" t="n">
        <v>390.560087333596</v>
      </c>
      <c r="S829" s="0" t="n">
        <v>271.956057547577</v>
      </c>
      <c r="U829" s="0" t="s">
        <v>844</v>
      </c>
      <c r="V829" s="0" t="n">
        <f aca="false">(B829/V$1)*100</f>
        <v>0.00733614345389626</v>
      </c>
      <c r="W829" s="0" t="n">
        <f aca="false">(C829/W$1)*100</f>
        <v>0.00349662176934262</v>
      </c>
      <c r="X829" s="0" t="n">
        <f aca="false">(D829/X$1)*100</f>
        <v>0.00410571846216672</v>
      </c>
      <c r="Y829" s="0" t="n">
        <f aca="false">(E829/Y$1)*100</f>
        <v>0.00331066176192896</v>
      </c>
      <c r="Z829" s="0" t="n">
        <f aca="false">(F829/Z$1)*100</f>
        <v>0.00807136329321764</v>
      </c>
      <c r="AA829" s="0" t="n">
        <f aca="false">(G829/AA$1)*100</f>
        <v>0.00382358886540643</v>
      </c>
      <c r="AB829" s="0" t="n">
        <f aca="false">(H829/AB$1)*100</f>
        <v>0.00321755078780883</v>
      </c>
      <c r="AC829" s="0" t="n">
        <f aca="false">(I829/AC$1)*100</f>
        <v>0.00376959052874465</v>
      </c>
      <c r="AD829" s="0" t="n">
        <f aca="false">(J829/AD$1)*100</f>
        <v>0.0070447481487839</v>
      </c>
      <c r="AE829" s="0" t="n">
        <f aca="false">(K829/AE$1)*100</f>
        <v>0.00500311323893889</v>
      </c>
      <c r="AF829" s="0" t="n">
        <f aca="false">(L829/AF$1)*100</f>
        <v>0.00917311004196215</v>
      </c>
      <c r="AG829" s="0" t="n">
        <f aca="false">(M829/AG$1)*100</f>
        <v>0.00472917327152765</v>
      </c>
      <c r="AH829" s="0" t="n">
        <f aca="false">(N829/AH$1)*100</f>
        <v>0.00594869197372677</v>
      </c>
      <c r="AI829" s="0" t="n">
        <f aca="false">(O829/AI$1)*100</f>
        <v>0.00384200701217306</v>
      </c>
      <c r="AJ829" s="0" t="n">
        <f aca="false">(P829/AJ$1)*100</f>
        <v>0.0044585861850004</v>
      </c>
      <c r="AK829" s="0" t="n">
        <f aca="false">(Q829/AK$1)*100</f>
        <v>0.00237840432385054</v>
      </c>
      <c r="AL829" s="0" t="n">
        <f aca="false">(R829/AL$1)*100</f>
        <v>0.00865122422549077</v>
      </c>
      <c r="AM829" s="0" t="n">
        <f aca="false">(S829/AM$1)*100</f>
        <v>0.00618309543374398</v>
      </c>
      <c r="AO829" s="0" t="s">
        <v>844</v>
      </c>
      <c r="AP829" s="0" t="n">
        <v>0.00733614345389626</v>
      </c>
      <c r="AQ829" s="0" t="n">
        <v>0.00349662176934262</v>
      </c>
      <c r="AR829" s="0" t="n">
        <v>0.00410571846216672</v>
      </c>
      <c r="AS829" s="0" t="n">
        <v>0.00331066176192896</v>
      </c>
      <c r="AT829" s="0" t="n">
        <v>0.00807136329321764</v>
      </c>
      <c r="AU829" s="0" t="n">
        <v>0.00382358886540643</v>
      </c>
      <c r="AV829" s="0" t="n">
        <v>0.00321755078780883</v>
      </c>
      <c r="AW829" s="0" t="n">
        <v>0.00376959052874465</v>
      </c>
      <c r="AX829" s="0" t="n">
        <v>0.0070447481487839</v>
      </c>
      <c r="AY829" s="0" t="n">
        <v>0.00500311323893889</v>
      </c>
      <c r="AZ829" s="0" t="n">
        <v>0.00917311004196215</v>
      </c>
      <c r="BA829" s="0" t="n">
        <v>0.00472917327152765</v>
      </c>
      <c r="BB829" s="0" t="n">
        <v>0.00594869197372677</v>
      </c>
      <c r="BC829" s="0" t="n">
        <v>0.00384200701217306</v>
      </c>
      <c r="BD829" s="0" t="n">
        <v>0.0044585861850004</v>
      </c>
      <c r="BE829" s="0" t="n">
        <v>0.00237840432385054</v>
      </c>
      <c r="BF829" s="0" t="n">
        <v>0.00865122422549077</v>
      </c>
      <c r="BG829" s="0" t="n">
        <v>0.00618309543374398</v>
      </c>
      <c r="BH829" s="1" t="n">
        <f aca="false">_xlfn.T.TEST(AP829:AU829,AV829:BA829,2,2)</f>
        <v>0.718011464520654</v>
      </c>
      <c r="BI829" s="1" t="n">
        <f aca="false">_xlfn.T.TEST(AP829:AU829,BB829:BG829,2,2)</f>
        <v>0.86269860524812</v>
      </c>
    </row>
    <row r="830" customFormat="false" ht="15" hidden="false" customHeight="false" outlineLevel="0" collapsed="false">
      <c r="A830" s="0" t="s">
        <v>845</v>
      </c>
      <c r="B830" s="0" t="n">
        <v>119.838959020129</v>
      </c>
      <c r="C830" s="0" t="n">
        <v>30.3592368117667</v>
      </c>
      <c r="D830" s="0" t="n">
        <v>26.9754093118102</v>
      </c>
      <c r="E830" s="0" t="n">
        <v>21.6123549903609</v>
      </c>
      <c r="F830" s="0" t="n">
        <v>35.5001559043193</v>
      </c>
      <c r="G830" s="0" t="n">
        <v>22.9867598510922</v>
      </c>
      <c r="H830" s="0" t="n">
        <v>41.1096653433181</v>
      </c>
      <c r="I830" s="0" t="n">
        <v>45.2282056670507</v>
      </c>
      <c r="J830" s="0" t="n">
        <v>30.3985858137988</v>
      </c>
      <c r="K830" s="0" t="n">
        <v>27.381838242841</v>
      </c>
      <c r="L830" s="0" t="n">
        <v>48.3030032376912</v>
      </c>
      <c r="M830" s="0" t="n">
        <v>46.3845899349337</v>
      </c>
      <c r="N830" s="0" t="n">
        <v>34.836357287506</v>
      </c>
      <c r="O830" s="0" t="n">
        <v>16.2281517107771</v>
      </c>
      <c r="P830" s="0" t="n">
        <v>30.3036262452325</v>
      </c>
      <c r="Q830" s="0" t="n">
        <v>24.8256039271412</v>
      </c>
      <c r="R830" s="0" t="n">
        <v>38.5875003790521</v>
      </c>
      <c r="S830" s="0" t="n">
        <v>30.3985858137988</v>
      </c>
      <c r="U830" s="0" t="s">
        <v>845</v>
      </c>
      <c r="V830" s="0" t="n">
        <f aca="false">(B830/V$1)*100</f>
        <v>0.00201874751561854</v>
      </c>
      <c r="W830" s="0" t="n">
        <f aca="false">(C830/W$1)*100</f>
        <v>0.000368084943644079</v>
      </c>
      <c r="X830" s="0" t="n">
        <f aca="false">(D830/X$1)*100</f>
        <v>0.000416645056912513</v>
      </c>
      <c r="Y830" s="0" t="n">
        <f aca="false">(E830/Y$1)*100</f>
        <v>0.000354865733462431</v>
      </c>
      <c r="Z830" s="0" t="n">
        <f aca="false">(F830/Z$1)*100</f>
        <v>0.000919305084033206</v>
      </c>
      <c r="AA830" s="0" t="n">
        <f aca="false">(G830/AA$1)*100</f>
        <v>0.000509208912382145</v>
      </c>
      <c r="AB830" s="0" t="n">
        <f aca="false">(H830/AB$1)*100</f>
        <v>0.000878932002520251</v>
      </c>
      <c r="AC830" s="0" t="n">
        <f aca="false">(I830/AC$1)*100</f>
        <v>0.000589486787593454</v>
      </c>
      <c r="AD830" s="0" t="n">
        <f aca="false">(J830/AD$1)*100</f>
        <v>0.000712608598563901</v>
      </c>
      <c r="AE830" s="0" t="n">
        <f aca="false">(K830/AE$1)*100</f>
        <v>0.000641232179040264</v>
      </c>
      <c r="AF830" s="0" t="n">
        <f aca="false">(L830/AF$1)*100</f>
        <v>0.000958615018132869</v>
      </c>
      <c r="AG830" s="0" t="n">
        <f aca="false">(M830/AG$1)*100</f>
        <v>0.0007683346210022</v>
      </c>
      <c r="AH830" s="0" t="n">
        <f aca="false">(N830/AH$1)*100</f>
        <v>0.000762000894037122</v>
      </c>
      <c r="AI830" s="0" t="n">
        <f aca="false">(O830/AI$1)*100</f>
        <v>0.000386994256386154</v>
      </c>
      <c r="AJ830" s="0" t="n">
        <f aca="false">(P830/AJ$1)*100</f>
        <v>0.000661831384874016</v>
      </c>
      <c r="AK830" s="0" t="n">
        <f aca="false">(Q830/AK$1)*100</f>
        <v>0.000392891091190078</v>
      </c>
      <c r="AL830" s="0" t="n">
        <f aca="false">(R830/AL$1)*100</f>
        <v>0.000854744580685353</v>
      </c>
      <c r="AM830" s="0" t="n">
        <f aca="false">(S830/AM$1)*100</f>
        <v>0.000691131349794229</v>
      </c>
      <c r="AO830" s="0" t="s">
        <v>845</v>
      </c>
      <c r="AP830" s="0" t="n">
        <v>0.00201874751561854</v>
      </c>
      <c r="AQ830" s="0" t="n">
        <v>0.000368084943644079</v>
      </c>
      <c r="AR830" s="0" t="n">
        <v>0.000416645056912513</v>
      </c>
      <c r="AS830" s="0" t="n">
        <v>0.000354865733462431</v>
      </c>
      <c r="AT830" s="0" t="n">
        <v>0.000919305084033206</v>
      </c>
      <c r="AU830" s="0" t="n">
        <v>0.000509208912382145</v>
      </c>
      <c r="AV830" s="0" t="n">
        <v>0.000878932002520252</v>
      </c>
      <c r="AW830" s="0" t="n">
        <v>0.000589486787593454</v>
      </c>
      <c r="AX830" s="0" t="n">
        <v>0.000712608598563901</v>
      </c>
      <c r="AY830" s="0" t="n">
        <v>0.000641232179040264</v>
      </c>
      <c r="AZ830" s="0" t="n">
        <v>0.000958615018132869</v>
      </c>
      <c r="BA830" s="0" t="n">
        <v>0.0007683346210022</v>
      </c>
      <c r="BB830" s="0" t="n">
        <v>0.000762000894037122</v>
      </c>
      <c r="BC830" s="0" t="n">
        <v>0.000386994256386154</v>
      </c>
      <c r="BD830" s="0" t="n">
        <v>0.000661831384874016</v>
      </c>
      <c r="BE830" s="0" t="n">
        <v>0.000392891091190078</v>
      </c>
      <c r="BF830" s="0" t="n">
        <v>0.000854744580685353</v>
      </c>
      <c r="BG830" s="0" t="n">
        <v>0.00069113134979423</v>
      </c>
      <c r="BH830" s="1" t="n">
        <f aca="false">_xlfn.T.TEST(AP830:AU830,AV830:BA830,2,2)</f>
        <v>0.981999698539844</v>
      </c>
      <c r="BI830" s="1" t="n">
        <f aca="false">_xlfn.T.TEST(AP830:AU830,BB830:BG830,2,2)</f>
        <v>0.624901415678963</v>
      </c>
    </row>
    <row r="831" customFormat="false" ht="15" hidden="false" customHeight="false" outlineLevel="0" collapsed="false">
      <c r="A831" s="0" t="s">
        <v>846</v>
      </c>
      <c r="B831" s="0" t="n">
        <v>131.650662982933</v>
      </c>
      <c r="C831" s="0" t="n">
        <v>87.8788736991465</v>
      </c>
      <c r="D831" s="0" t="n">
        <v>59.1552955500453</v>
      </c>
      <c r="E831" s="0" t="n">
        <v>65.6872526803531</v>
      </c>
      <c r="F831" s="0" t="n">
        <v>59.1552955500453</v>
      </c>
      <c r="G831" s="0" t="n">
        <v>54.6384420875184</v>
      </c>
      <c r="H831" s="0" t="n">
        <v>44.6755130481539</v>
      </c>
      <c r="I831" s="0" t="n">
        <v>90.505064034574</v>
      </c>
      <c r="J831" s="0" t="n">
        <v>20.5201249099693</v>
      </c>
      <c r="K831" s="0" t="n">
        <v>84.7377604433953</v>
      </c>
      <c r="L831" s="0" t="n">
        <v>43.9389428504087</v>
      </c>
      <c r="M831" s="0" t="n">
        <v>72.9432415542403</v>
      </c>
      <c r="N831" s="0" t="n">
        <v>33.4886653570487</v>
      </c>
      <c r="O831" s="0" t="n">
        <v>28.1194785389828</v>
      </c>
      <c r="P831" s="0" t="n">
        <v>88.9606834455427</v>
      </c>
      <c r="Q831" s="0" t="n">
        <v>101.298281875727</v>
      </c>
      <c r="R831" s="0" t="n">
        <v>40.1446462686115</v>
      </c>
      <c r="S831" s="0" t="n">
        <v>53.2390931472644</v>
      </c>
      <c r="U831" s="0" t="s">
        <v>846</v>
      </c>
      <c r="V831" s="0" t="n">
        <f aca="false">(B831/V$1)*100</f>
        <v>0.00221772160739221</v>
      </c>
      <c r="W831" s="0" t="n">
        <f aca="false">(C831/W$1)*100</f>
        <v>0.0010654711274072</v>
      </c>
      <c r="X831" s="0" t="n">
        <f aca="false">(D831/X$1)*100</f>
        <v>0.000913675162301781</v>
      </c>
      <c r="Y831" s="0" t="n">
        <f aca="false">(E831/Y$1)*100</f>
        <v>0.00107855692320166</v>
      </c>
      <c r="Z831" s="0" t="n">
        <f aca="false">(F831/Z$1)*100</f>
        <v>0.001531873947067</v>
      </c>
      <c r="AA831" s="0" t="n">
        <f aca="false">(G831/AA$1)*100</f>
        <v>0.00121036552562749</v>
      </c>
      <c r="AB831" s="0" t="n">
        <f aca="false">(H831/AB$1)*100</f>
        <v>0.000955170464636631</v>
      </c>
      <c r="AC831" s="0" t="n">
        <f aca="false">(I831/AC$1)*100</f>
        <v>0.00117960769550379</v>
      </c>
      <c r="AD831" s="0" t="n">
        <f aca="false">(J831/AD$1)*100</f>
        <v>0.000481036109509137</v>
      </c>
      <c r="AE831" s="0" t="n">
        <f aca="false">(K831/AE$1)*100</f>
        <v>0.00198440215350832</v>
      </c>
      <c r="AF831" s="0" t="n">
        <f aca="false">(L831/AF$1)*100</f>
        <v>0.000872006452476991</v>
      </c>
      <c r="AG831" s="0" t="n">
        <f aca="false">(M831/AG$1)*100</f>
        <v>0.0012082637344184</v>
      </c>
      <c r="AH831" s="0" t="n">
        <f aca="false">(N831/AH$1)*100</f>
        <v>0.000732521851569517</v>
      </c>
      <c r="AI831" s="0" t="n">
        <f aca="false">(O831/AI$1)*100</f>
        <v>0.000670567842912962</v>
      </c>
      <c r="AJ831" s="0" t="n">
        <f aca="false">(P831/AJ$1)*100</f>
        <v>0.001942901877407</v>
      </c>
      <c r="AK831" s="0" t="n">
        <f aca="false">(Q831/AK$1)*100</f>
        <v>0.00160315102982542</v>
      </c>
      <c r="AL831" s="0" t="n">
        <f aca="false">(R831/AL$1)*100</f>
        <v>0.000889236631151516</v>
      </c>
      <c r="AM831" s="0" t="n">
        <f aca="false">(S831/AM$1)*100</f>
        <v>0.00121042493667541</v>
      </c>
      <c r="AO831" s="0" t="s">
        <v>846</v>
      </c>
      <c r="AP831" s="0" t="n">
        <v>0.00221772160739221</v>
      </c>
      <c r="AQ831" s="0" t="n">
        <v>0.0010654711274072</v>
      </c>
      <c r="AR831" s="0" t="n">
        <v>0.000913675162301781</v>
      </c>
      <c r="AS831" s="0" t="n">
        <v>0.00107855692320166</v>
      </c>
      <c r="AT831" s="0" t="n">
        <v>0.001531873947067</v>
      </c>
      <c r="AU831" s="0" t="n">
        <v>0.00121036552562749</v>
      </c>
      <c r="AV831" s="0" t="n">
        <v>0.000955170464636631</v>
      </c>
      <c r="AW831" s="0" t="n">
        <v>0.00117960769550379</v>
      </c>
      <c r="AX831" s="0" t="n">
        <v>0.000481036109509137</v>
      </c>
      <c r="AY831" s="0" t="n">
        <v>0.00198440215350832</v>
      </c>
      <c r="AZ831" s="0" t="n">
        <v>0.000872006452476991</v>
      </c>
      <c r="BA831" s="0" t="n">
        <v>0.0012082637344184</v>
      </c>
      <c r="BB831" s="0" t="n">
        <v>0.000732521851569517</v>
      </c>
      <c r="BC831" s="0" t="n">
        <v>0.000670567842912962</v>
      </c>
      <c r="BD831" s="0" t="n">
        <v>0.001942901877407</v>
      </c>
      <c r="BE831" s="0" t="n">
        <v>0.00160315102982542</v>
      </c>
      <c r="BF831" s="0" t="n">
        <v>0.000889236631151516</v>
      </c>
      <c r="BG831" s="0" t="n">
        <v>0.00121042493667541</v>
      </c>
      <c r="BH831" s="1" t="n">
        <f aca="false">_xlfn.T.TEST(AP831:AU831,AV831:BA831,2,2)</f>
        <v>0.449429692870326</v>
      </c>
      <c r="BI831" s="1" t="n">
        <f aca="false">_xlfn.T.TEST(AP831:AU831,BB831:BG831,2,2)</f>
        <v>0.58491002394925</v>
      </c>
    </row>
    <row r="832" customFormat="false" ht="15" hidden="false" customHeight="false" outlineLevel="0" collapsed="false">
      <c r="A832" s="0" t="s">
        <v>847</v>
      </c>
      <c r="B832" s="0" t="n">
        <v>15.7622330842513</v>
      </c>
      <c r="C832" s="0" t="n">
        <v>14.5994927030107</v>
      </c>
      <c r="D832" s="0" t="n">
        <v>16.5930721784955</v>
      </c>
      <c r="E832" s="0" t="n">
        <v>14.0963743362533</v>
      </c>
      <c r="F832" s="0" t="n">
        <v>16.5607507164175</v>
      </c>
      <c r="G832" s="0" t="n">
        <v>11.7616070801433</v>
      </c>
      <c r="H832" s="0" t="n">
        <v>11.4729374208864</v>
      </c>
      <c r="I832" s="0" t="n">
        <v>20.0735869529878</v>
      </c>
      <c r="J832" s="0" t="n">
        <v>10.2104511562668</v>
      </c>
      <c r="K832" s="0" t="n">
        <v>11.5204505799035</v>
      </c>
      <c r="L832" s="0" t="n">
        <v>15.834294716733</v>
      </c>
      <c r="M832" s="0" t="n">
        <v>14.5994927030107</v>
      </c>
      <c r="N832" s="0" t="n">
        <v>12.7229013119702</v>
      </c>
      <c r="O832" s="0" t="n">
        <v>9.13061413039226</v>
      </c>
      <c r="P832" s="0" t="n">
        <v>25.0515352582408</v>
      </c>
      <c r="Q832" s="0" t="n">
        <v>21.6595616414761</v>
      </c>
      <c r="R832" s="0" t="n">
        <v>11.074385177548</v>
      </c>
      <c r="S832" s="0" t="n">
        <v>22.1765865839002</v>
      </c>
      <c r="U832" s="0" t="s">
        <v>847</v>
      </c>
      <c r="V832" s="0" t="n">
        <f aca="false">(B832/V$1)*100</f>
        <v>0.000265522741015198</v>
      </c>
      <c r="W832" s="0" t="n">
        <f aca="false">(C832/W$1)*100</f>
        <v>0.000177008845187341</v>
      </c>
      <c r="X832" s="0" t="n">
        <f aca="false">(D832/X$1)*100</f>
        <v>0.000256286064921206</v>
      </c>
      <c r="Y832" s="0" t="n">
        <f aca="false">(E832/Y$1)*100</f>
        <v>0.000231456508105042</v>
      </c>
      <c r="Z832" s="0" t="n">
        <f aca="false">(F832/Z$1)*100</f>
        <v>0.000428853956868307</v>
      </c>
      <c r="AA832" s="0" t="n">
        <f aca="false">(G832/AA$1)*100</f>
        <v>0.000260546296561293</v>
      </c>
      <c r="AB832" s="0" t="n">
        <f aca="false">(H832/AB$1)*100</f>
        <v>0.00024529345539341</v>
      </c>
      <c r="AC832" s="0" t="n">
        <f aca="false">(I832/AC$1)*100</f>
        <v>0.00026163130095199</v>
      </c>
      <c r="AD832" s="0" t="n">
        <f aca="false">(J832/AD$1)*100</f>
        <v>0.000239355058611628</v>
      </c>
      <c r="AE832" s="0" t="n">
        <f aca="false">(K832/AE$1)*100</f>
        <v>0.000269787717075884</v>
      </c>
      <c r="AF832" s="0" t="n">
        <f aca="false">(L832/AF$1)*100</f>
        <v>0.000314245320157608</v>
      </c>
      <c r="AG832" s="0" t="n">
        <f aca="false">(M832/AG$1)*100</f>
        <v>0.000241832378135222</v>
      </c>
      <c r="AH832" s="0" t="n">
        <f aca="false">(N832/AH$1)*100</f>
        <v>0.000278297242574913</v>
      </c>
      <c r="AI832" s="0" t="n">
        <f aca="false">(O832/AI$1)*100</f>
        <v>0.000217738611809593</v>
      </c>
      <c r="AJ832" s="0" t="n">
        <f aca="false">(P832/AJ$1)*100</f>
        <v>0.00054712568519057</v>
      </c>
      <c r="AK832" s="0" t="n">
        <f aca="false">(Q832/AK$1)*100</f>
        <v>0.000342785167804708</v>
      </c>
      <c r="AL832" s="0" t="n">
        <f aca="false">(R832/AL$1)*100</f>
        <v>0.000245306656869384</v>
      </c>
      <c r="AM832" s="0" t="n">
        <f aca="false">(S832/AM$1)*100</f>
        <v>0.00050419892272101</v>
      </c>
      <c r="AO832" s="0" t="s">
        <v>847</v>
      </c>
      <c r="AP832" s="0" t="n">
        <v>0.000265522741015198</v>
      </c>
      <c r="AQ832" s="0" t="n">
        <v>0.000177008845187341</v>
      </c>
      <c r="AR832" s="0" t="n">
        <v>0.000256286064921206</v>
      </c>
      <c r="AS832" s="0" t="n">
        <v>0.000231456508105042</v>
      </c>
      <c r="AT832" s="0" t="n">
        <v>0.000428853956868307</v>
      </c>
      <c r="AU832" s="0" t="n">
        <v>0.000260546296561293</v>
      </c>
      <c r="AV832" s="0" t="n">
        <v>0.00024529345539341</v>
      </c>
      <c r="AW832" s="0" t="n">
        <v>0.00026163130095199</v>
      </c>
      <c r="AX832" s="0" t="n">
        <v>0.000239355058611628</v>
      </c>
      <c r="AY832" s="0" t="n">
        <v>0.000269787717075884</v>
      </c>
      <c r="AZ832" s="0" t="n">
        <v>0.000314245320157608</v>
      </c>
      <c r="BA832" s="0" t="n">
        <v>0.000241832378135223</v>
      </c>
      <c r="BB832" s="0" t="n">
        <v>0.000278297242574913</v>
      </c>
      <c r="BC832" s="0" t="n">
        <v>0.000217738611809593</v>
      </c>
      <c r="BD832" s="0" t="n">
        <v>0.00054712568519057</v>
      </c>
      <c r="BE832" s="0" t="n">
        <v>0.000342785167804708</v>
      </c>
      <c r="BF832" s="0" t="n">
        <v>0.000245306656869384</v>
      </c>
      <c r="BG832" s="0" t="n">
        <v>0.000504198922721011</v>
      </c>
      <c r="BH832" s="1" t="n">
        <f aca="false">_xlfn.T.TEST(AP832:AU832,AV832:BA832,2,2)</f>
        <v>0.831900898902863</v>
      </c>
      <c r="BI832" s="1" t="n">
        <f aca="false">_xlfn.T.TEST(AP832:AU832,BB832:BG832,2,2)</f>
        <v>0.223681853490891</v>
      </c>
    </row>
    <row r="833" customFormat="false" ht="15" hidden="false" customHeight="false" outlineLevel="0" collapsed="false">
      <c r="A833" s="0" t="s">
        <v>848</v>
      </c>
      <c r="B833" s="0" t="n">
        <v>20.106933847068</v>
      </c>
      <c r="C833" s="0" t="n">
        <v>5.02076834152399</v>
      </c>
      <c r="D833" s="0" t="n">
        <v>11.3615563458621</v>
      </c>
      <c r="E833" s="0" t="n">
        <v>6.49753103121724</v>
      </c>
      <c r="F833" s="0" t="n">
        <v>9.96228600276173</v>
      </c>
      <c r="G833" s="0" t="n">
        <v>8.95553838589591</v>
      </c>
      <c r="H833" s="0" t="n">
        <v>5.82712093414694</v>
      </c>
      <c r="I833" s="0" t="n">
        <v>11.8108295449048</v>
      </c>
      <c r="J833" s="0" t="n">
        <v>9.24346579421387</v>
      </c>
      <c r="K833" s="0" t="n">
        <v>10.7346299907626</v>
      </c>
      <c r="L833" s="0" t="n">
        <v>8.32247900462705</v>
      </c>
      <c r="M833" s="0" t="n">
        <v>9.24346579421387</v>
      </c>
      <c r="N833" s="0" t="n">
        <v>7.23099618213498</v>
      </c>
      <c r="O833" s="0" t="n">
        <v>9.52027529287723</v>
      </c>
      <c r="P833" s="0" t="n">
        <v>7.53027171937057</v>
      </c>
      <c r="Q833" s="0" t="n">
        <v>10.6241656977996</v>
      </c>
      <c r="R833" s="0" t="n">
        <v>11.3306243745641</v>
      </c>
      <c r="S833" s="0" t="n">
        <v>7.30837893655998</v>
      </c>
      <c r="U833" s="0" t="s">
        <v>848</v>
      </c>
      <c r="V833" s="0" t="n">
        <f aca="false">(B833/V$1)*100</f>
        <v>0.000338711409731596</v>
      </c>
      <c r="W833" s="0" t="n">
        <f aca="false">(C833/W$1)*100</f>
        <v>6.08733758196304E-005</v>
      </c>
      <c r="X833" s="0" t="n">
        <f aca="false">(D833/X$1)*100</f>
        <v>0.00017548339065476</v>
      </c>
      <c r="Y833" s="0" t="n">
        <f aca="false">(E833/Y$1)*100</f>
        <v>0.000106686713045209</v>
      </c>
      <c r="Z833" s="0" t="n">
        <f aca="false">(F833/Z$1)*100</f>
        <v>0.00025798140705679</v>
      </c>
      <c r="AA833" s="0" t="n">
        <f aca="false">(G833/AA$1)*100</f>
        <v>0.000198385504995908</v>
      </c>
      <c r="AB833" s="0" t="n">
        <f aca="false">(H833/AB$1)*100</f>
        <v>0.000124584888463703</v>
      </c>
      <c r="AC833" s="0" t="n">
        <f aca="false">(I833/AC$1)*100</f>
        <v>0.000153937744479479</v>
      </c>
      <c r="AD833" s="0" t="n">
        <f aca="false">(J833/AD$1)*100</f>
        <v>0.000216686830296496</v>
      </c>
      <c r="AE833" s="0" t="n">
        <f aca="false">(K833/AE$1)*100</f>
        <v>0.000251385247371671</v>
      </c>
      <c r="AF833" s="0" t="n">
        <f aca="false">(L833/AF$1)*100</f>
        <v>0.000165166818358525</v>
      </c>
      <c r="AG833" s="0" t="n">
        <f aca="false">(M833/AG$1)*100</f>
        <v>0.000153112807458395</v>
      </c>
      <c r="AH833" s="0" t="n">
        <f aca="false">(N833/AH$1)*100</f>
        <v>0.000158168820869857</v>
      </c>
      <c r="AI833" s="0" t="n">
        <f aca="false">(O833/AI$1)*100</f>
        <v>0.000227030898109719</v>
      </c>
      <c r="AJ833" s="0" t="n">
        <f aca="false">(P833/AJ$1)*100</f>
        <v>0.000164461180987959</v>
      </c>
      <c r="AK833" s="0" t="n">
        <f aca="false">(Q833/AK$1)*100</f>
        <v>0.000168138509993273</v>
      </c>
      <c r="AL833" s="0" t="n">
        <f aca="false">(R833/AL$1)*100</f>
        <v>0.00025098256390812</v>
      </c>
      <c r="AM833" s="0" t="n">
        <f aca="false">(S833/AM$1)*100</f>
        <v>0.000166160683597972</v>
      </c>
      <c r="AO833" s="0" t="s">
        <v>848</v>
      </c>
      <c r="AP833" s="0" t="n">
        <v>0.000338711409731596</v>
      </c>
      <c r="AQ833" s="0" t="n">
        <v>6.08733758196304E-005</v>
      </c>
      <c r="AR833" s="0" t="n">
        <v>0.00017548339065476</v>
      </c>
      <c r="AS833" s="0" t="n">
        <v>0.000106686713045209</v>
      </c>
      <c r="AT833" s="0" t="n">
        <v>0.00025798140705679</v>
      </c>
      <c r="AU833" s="0" t="n">
        <v>0.000198385504995908</v>
      </c>
      <c r="AV833" s="0" t="n">
        <v>0.000124584888463703</v>
      </c>
      <c r="AW833" s="0" t="n">
        <v>0.000153937744479479</v>
      </c>
      <c r="AX833" s="0" t="n">
        <v>0.000216686830296496</v>
      </c>
      <c r="AY833" s="0" t="n">
        <v>0.000251385247371671</v>
      </c>
      <c r="AZ833" s="0" t="n">
        <v>0.000165166818358525</v>
      </c>
      <c r="BA833" s="0" t="n">
        <v>0.000153112807458395</v>
      </c>
      <c r="BB833" s="0" t="n">
        <v>0.000158168820869857</v>
      </c>
      <c r="BC833" s="0" t="n">
        <v>0.000227030898109719</v>
      </c>
      <c r="BD833" s="0" t="n">
        <v>0.000164461180987959</v>
      </c>
      <c r="BE833" s="0" t="n">
        <v>0.000168138509993273</v>
      </c>
      <c r="BF833" s="0" t="n">
        <v>0.00025098256390812</v>
      </c>
      <c r="BG833" s="0" t="n">
        <v>0.000166160683597972</v>
      </c>
      <c r="BH833" s="1" t="n">
        <f aca="false">_xlfn.T.TEST(AP833:AU833,AV833:BA833,2,2)</f>
        <v>0.79330225927097</v>
      </c>
      <c r="BI833" s="1" t="n">
        <f aca="false">_xlfn.T.TEST(AP833:AU833,BB833:BG833,2,2)</f>
        <v>0.990656857652649</v>
      </c>
    </row>
    <row r="834" customFormat="false" ht="15" hidden="false" customHeight="false" outlineLevel="0" collapsed="false">
      <c r="A834" s="0" t="s">
        <v>849</v>
      </c>
      <c r="B834" s="0" t="n">
        <v>28.0446963017136</v>
      </c>
      <c r="C834" s="0" t="n">
        <v>3.3007141024948</v>
      </c>
      <c r="D834" s="0" t="n">
        <v>6.91630645801891</v>
      </c>
      <c r="E834" s="0" t="n">
        <v>6.74781005851118</v>
      </c>
      <c r="F834" s="0" t="n">
        <v>6.81004914698065</v>
      </c>
      <c r="G834" s="0" t="n">
        <v>6.3039966285032</v>
      </c>
      <c r="H834" s="0" t="n">
        <v>5.242636993353</v>
      </c>
      <c r="I834" s="0" t="n">
        <v>5.19711574590015</v>
      </c>
      <c r="J834" s="0" t="n">
        <v>5.66181869372959</v>
      </c>
      <c r="K834" s="0" t="n">
        <v>4.44614081904957</v>
      </c>
      <c r="L834" s="0" t="n">
        <v>3.12046444121916</v>
      </c>
      <c r="M834" s="0" t="n">
        <v>5.29353380141896</v>
      </c>
      <c r="N834" s="0" t="n">
        <v>7.37522101485723</v>
      </c>
      <c r="O834" s="0" t="n">
        <v>6.34889553966563</v>
      </c>
      <c r="P834" s="0" t="n">
        <v>6.3039966285032</v>
      </c>
      <c r="Q834" s="0" t="n">
        <v>7.65135856693795</v>
      </c>
      <c r="R834" s="0" t="n">
        <v>5.17936743791127</v>
      </c>
      <c r="S834" s="0" t="n">
        <v>9.76103520296839</v>
      </c>
      <c r="U834" s="0" t="s">
        <v>849</v>
      </c>
      <c r="V834" s="0" t="n">
        <f aca="false">(B834/V$1)*100</f>
        <v>0.000472427009115219</v>
      </c>
      <c r="W834" s="0" t="n">
        <f aca="false">(C834/W$1)*100</f>
        <v>4.00188967837005E-005</v>
      </c>
      <c r="X834" s="0" t="n">
        <f aca="false">(D834/X$1)*100</f>
        <v>0.000106824881302693</v>
      </c>
      <c r="Y834" s="0" t="n">
        <f aca="false">(E834/Y$1)*100</f>
        <v>0.000110796188881162</v>
      </c>
      <c r="Z834" s="0" t="n">
        <f aca="false">(F834/Z$1)*100</f>
        <v>0.000176351698854753</v>
      </c>
      <c r="AA834" s="0" t="n">
        <f aca="false">(G834/AA$1)*100</f>
        <v>0.000139647835869669</v>
      </c>
      <c r="AB834" s="0" t="n">
        <f aca="false">(H834/AB$1)*100</f>
        <v>0.000112088517203254</v>
      </c>
      <c r="AC834" s="0" t="n">
        <f aca="false">(I834/AC$1)*100</f>
        <v>6.77371790593482E-005</v>
      </c>
      <c r="AD834" s="0" t="n">
        <f aca="false">(J834/AD$1)*100</f>
        <v>0.000132725275753785</v>
      </c>
      <c r="AE834" s="0" t="n">
        <f aca="false">(K834/AE$1)*100</f>
        <v>0.000104120422465224</v>
      </c>
      <c r="AF834" s="0" t="n">
        <f aca="false">(L834/AF$1)*100</f>
        <v>6.19283248741794E-005</v>
      </c>
      <c r="AG834" s="0" t="n">
        <f aca="false">(M834/AG$1)*100</f>
        <v>8.76844075323481E-005</v>
      </c>
      <c r="AH834" s="0" t="n">
        <f aca="false">(N834/AH$1)*100</f>
        <v>0.00016132355517717</v>
      </c>
      <c r="AI834" s="0" t="n">
        <f aca="false">(O834/AI$1)*100</f>
        <v>0.000151402707593286</v>
      </c>
      <c r="AJ834" s="0" t="n">
        <f aca="false">(P834/AJ$1)*100</f>
        <v>0.000137679325408779</v>
      </c>
      <c r="AK834" s="0" t="n">
        <f aca="false">(Q834/AK$1)*100</f>
        <v>0.000121090734600992</v>
      </c>
      <c r="AL834" s="0" t="n">
        <f aca="false">(R834/AL$1)*100</f>
        <v>0.000114727209729712</v>
      </c>
      <c r="AM834" s="0" t="n">
        <f aca="false">(S834/AM$1)*100</f>
        <v>0.000221923397244166</v>
      </c>
      <c r="AO834" s="0" t="s">
        <v>849</v>
      </c>
      <c r="AP834" s="0" t="n">
        <v>0.000472427009115219</v>
      </c>
      <c r="AQ834" s="0" t="n">
        <v>4.00188967837005E-005</v>
      </c>
      <c r="AR834" s="0" t="n">
        <v>0.000106824881302693</v>
      </c>
      <c r="AS834" s="0" t="n">
        <v>0.000110796188881162</v>
      </c>
      <c r="AT834" s="0" t="n">
        <v>0.000176351698854753</v>
      </c>
      <c r="AU834" s="0" t="n">
        <v>0.000139647835869669</v>
      </c>
      <c r="AV834" s="0" t="n">
        <v>0.000112088517203254</v>
      </c>
      <c r="AW834" s="0" t="n">
        <v>6.77371790593482E-005</v>
      </c>
      <c r="AX834" s="0" t="n">
        <v>0.000132725275753785</v>
      </c>
      <c r="AY834" s="0" t="n">
        <v>0.000104120422465224</v>
      </c>
      <c r="AZ834" s="0" t="n">
        <v>6.19283248741794E-005</v>
      </c>
      <c r="BA834" s="0" t="n">
        <v>8.76844075323481E-005</v>
      </c>
      <c r="BB834" s="0" t="n">
        <v>0.00016132355517717</v>
      </c>
      <c r="BC834" s="0" t="n">
        <v>0.000151402707593286</v>
      </c>
      <c r="BD834" s="0" t="n">
        <v>0.000137679325408779</v>
      </c>
      <c r="BE834" s="0" t="n">
        <v>0.000121090734600992</v>
      </c>
      <c r="BF834" s="0" t="n">
        <v>0.000114727209729712</v>
      </c>
      <c r="BG834" s="0" t="n">
        <v>0.000221923397244166</v>
      </c>
      <c r="BH834" s="1" t="n">
        <f aca="false">_xlfn.T.TEST(AP834:AU834,AV834:BA834,2,2)</f>
        <v>0.235485688147547</v>
      </c>
      <c r="BI834" s="1" t="n">
        <f aca="false">_xlfn.T.TEST(AP834:AU834,BB834:BG834,2,2)</f>
        <v>0.728354249400876</v>
      </c>
    </row>
    <row r="835" customFormat="false" ht="15" hidden="false" customHeight="false" outlineLevel="0" collapsed="false">
      <c r="A835" s="0" t="s">
        <v>850</v>
      </c>
      <c r="B835" s="0" t="n">
        <v>5.34052839632845</v>
      </c>
      <c r="C835" s="0" t="n">
        <v>1.10223233475479</v>
      </c>
      <c r="D835" s="0" t="n">
        <v>0.883347869489611</v>
      </c>
      <c r="E835" s="0" t="n">
        <v>0.491679913416985</v>
      </c>
      <c r="F835" s="0" t="n">
        <v>1.40165407058754</v>
      </c>
      <c r="G835" s="0" t="n">
        <v>1.41796024443352</v>
      </c>
      <c r="H835" s="0" t="n">
        <v>0</v>
      </c>
      <c r="I835" s="0" t="n">
        <v>1.3440696695884</v>
      </c>
      <c r="J835" s="0" t="n">
        <v>0.837979722859851</v>
      </c>
      <c r="K835" s="0" t="n">
        <v>0.473416812070204</v>
      </c>
      <c r="L835" s="0" t="n">
        <v>1.14373612196544</v>
      </c>
      <c r="M835" s="0" t="n">
        <v>1.51913391905305</v>
      </c>
      <c r="N835" s="0" t="n">
        <v>2.02843228502139</v>
      </c>
      <c r="O835" s="0" t="n">
        <v>1.14373612196544</v>
      </c>
      <c r="P835" s="0" t="n">
        <v>1.75236797639242</v>
      </c>
      <c r="Q835" s="0" t="n">
        <v>3.2117943418163</v>
      </c>
      <c r="R835" s="0" t="n">
        <v>0.926403250750523</v>
      </c>
      <c r="S835" s="0" t="n">
        <v>0.24911613362426</v>
      </c>
      <c r="U835" s="0" t="s">
        <v>850</v>
      </c>
      <c r="V835" s="0" t="n">
        <f aca="false">(B835/V$1)*100</f>
        <v>8.99638858709332E-005</v>
      </c>
      <c r="W835" s="0" t="n">
        <f aca="false">(C835/W$1)*100</f>
        <v>1.33638117893546E-005</v>
      </c>
      <c r="X835" s="0" t="n">
        <f aca="false">(D835/X$1)*100</f>
        <v>1.36436307268899E-005</v>
      </c>
      <c r="Y835" s="0" t="n">
        <f aca="false">(E835/Y$1)*100</f>
        <v>8.07317634664439E-006</v>
      </c>
      <c r="Z835" s="0" t="n">
        <f aca="false">(F835/Z$1)*100</f>
        <v>3.62969592758939E-005</v>
      </c>
      <c r="AA835" s="0" t="n">
        <f aca="false">(G835/AA$1)*100</f>
        <v>3.14110382910188E-005</v>
      </c>
      <c r="AB835" s="0" t="n">
        <f aca="false">(H835/AB$1)*100</f>
        <v>0</v>
      </c>
      <c r="AC835" s="0" t="n">
        <f aca="false">(I835/AC$1)*100</f>
        <v>1.75180797058387E-005</v>
      </c>
      <c r="AD835" s="0" t="n">
        <f aca="false">(J835/AD$1)*100</f>
        <v>1.96440571146918E-005</v>
      </c>
      <c r="AE835" s="0" t="n">
        <f aca="false">(K835/AE$1)*100</f>
        <v>1.10865490952727E-005</v>
      </c>
      <c r="AF835" s="0" t="n">
        <f aca="false">(L835/AF$1)*100</f>
        <v>2.26984359109495E-005</v>
      </c>
      <c r="AG835" s="0" t="n">
        <f aca="false">(M835/AG$1)*100</f>
        <v>2.51635982032936E-005</v>
      </c>
      <c r="AH835" s="0" t="n">
        <f aca="false">(N835/AH$1)*100</f>
        <v>4.43693696767318E-005</v>
      </c>
      <c r="AI835" s="0" t="n">
        <f aca="false">(O835/AI$1)*100</f>
        <v>2.72747826068237E-005</v>
      </c>
      <c r="AJ835" s="0" t="n">
        <f aca="false">(P835/AJ$1)*100</f>
        <v>3.82717274572753E-005</v>
      </c>
      <c r="AK835" s="0" t="n">
        <f aca="false">(Q835/AK$1)*100</f>
        <v>5.08299974227309E-005</v>
      </c>
      <c r="AL835" s="0" t="n">
        <f aca="false">(R835/AL$1)*100</f>
        <v>2.05205869861985E-005</v>
      </c>
      <c r="AM835" s="0" t="n">
        <f aca="false">(S835/AM$1)*100</f>
        <v>5.66381511106681E-006</v>
      </c>
      <c r="AO835" s="0" t="s">
        <v>850</v>
      </c>
      <c r="AP835" s="0" t="n">
        <v>8.99638858709332E-005</v>
      </c>
      <c r="AQ835" s="0" t="n">
        <v>1.33638117893546E-005</v>
      </c>
      <c r="AR835" s="0" t="n">
        <v>1.36436307268899E-005</v>
      </c>
      <c r="AS835" s="0" t="n">
        <v>8.07317634664439E-006</v>
      </c>
      <c r="AT835" s="0" t="n">
        <v>3.62969592758939E-005</v>
      </c>
      <c r="AU835" s="0" t="n">
        <v>3.14110382910188E-005</v>
      </c>
      <c r="AV835" s="0" t="n">
        <v>0</v>
      </c>
      <c r="AW835" s="0" t="n">
        <v>1.75180797058387E-005</v>
      </c>
      <c r="AX835" s="0" t="n">
        <v>1.96440571146918E-005</v>
      </c>
      <c r="AY835" s="0" t="n">
        <v>1.10865490952727E-005</v>
      </c>
      <c r="AZ835" s="0" t="n">
        <v>2.26984359109495E-005</v>
      </c>
      <c r="BA835" s="0" t="n">
        <v>2.51635982032936E-005</v>
      </c>
      <c r="BB835" s="0" t="n">
        <v>4.43693696767318E-005</v>
      </c>
      <c r="BC835" s="0" t="n">
        <v>2.72747826068237E-005</v>
      </c>
      <c r="BD835" s="0" t="n">
        <v>3.82717274572753E-005</v>
      </c>
      <c r="BE835" s="0" t="n">
        <v>5.08299974227309E-005</v>
      </c>
      <c r="BF835" s="0" t="n">
        <v>2.05205869861985E-005</v>
      </c>
      <c r="BG835" s="0" t="n">
        <v>5.66381511106681E-006</v>
      </c>
      <c r="BH835" s="1" t="n">
        <f aca="false">_xlfn.T.TEST(AP835:AU835,AV835:BA835,2,2)</f>
        <v>0.243198658145322</v>
      </c>
      <c r="BI835" s="1" t="n">
        <f aca="false">_xlfn.T.TEST(AP835:AU835,BB835:BG835,2,2)</f>
        <v>0.946761554051318</v>
      </c>
    </row>
    <row r="836" customFormat="false" ht="15" hidden="false" customHeight="false" outlineLevel="0" collapsed="false">
      <c r="A836" s="0" t="s">
        <v>851</v>
      </c>
      <c r="B836" s="0" t="n">
        <v>39.7669530951199</v>
      </c>
      <c r="C836" s="0" t="n">
        <v>4.16347807837152</v>
      </c>
      <c r="D836" s="0" t="n">
        <v>7.37179934274527</v>
      </c>
      <c r="E836" s="0" t="n">
        <v>3.85691818581527</v>
      </c>
      <c r="F836" s="0" t="n">
        <v>13.738140135711</v>
      </c>
      <c r="G836" s="0" t="n">
        <v>11.0521879609468</v>
      </c>
      <c r="H836" s="0" t="n">
        <v>8.81931612535911</v>
      </c>
      <c r="I836" s="0" t="n">
        <v>7.32998018116249</v>
      </c>
      <c r="J836" s="0" t="n">
        <v>7.71463659707491</v>
      </c>
      <c r="K836" s="0" t="n">
        <v>5.77401724314893</v>
      </c>
      <c r="L836" s="0" t="n">
        <v>7.71463659707491</v>
      </c>
      <c r="M836" s="0" t="n">
        <v>8.76282027717531</v>
      </c>
      <c r="N836" s="0" t="n">
        <v>12.9166658835178</v>
      </c>
      <c r="O836" s="0" t="n">
        <v>9.26405901563015</v>
      </c>
      <c r="P836" s="0" t="n">
        <v>7.65421377314006</v>
      </c>
      <c r="Q836" s="0" t="n">
        <v>12.7104594582957</v>
      </c>
      <c r="R836" s="0" t="n">
        <v>6.44843375686084</v>
      </c>
      <c r="S836" s="0" t="n">
        <v>7.17069414139528</v>
      </c>
      <c r="U836" s="0" t="s">
        <v>851</v>
      </c>
      <c r="V836" s="0" t="n">
        <f aca="false">(B836/V$1)*100</f>
        <v>0.00066989431834941</v>
      </c>
      <c r="W836" s="0" t="n">
        <f aca="false">(C836/W$1)*100</f>
        <v>5.04793188097126E-005</v>
      </c>
      <c r="X836" s="0" t="n">
        <f aca="false">(D836/X$1)*100</f>
        <v>0.000113860135399726</v>
      </c>
      <c r="Y836" s="0" t="n">
        <f aca="false">(E836/Y$1)*100</f>
        <v>6.33289663030411E-005</v>
      </c>
      <c r="Z836" s="0" t="n">
        <f aca="false">(F836/Z$1)*100</f>
        <v>0.000355760186123102</v>
      </c>
      <c r="AA836" s="0" t="n">
        <f aca="false">(G836/AA$1)*100</f>
        <v>0.000244831052636127</v>
      </c>
      <c r="AB836" s="0" t="n">
        <f aca="false">(H836/AB$1)*100</f>
        <v>0.000188558557171056</v>
      </c>
      <c r="AC836" s="0" t="n">
        <f aca="false">(I836/AC$1)*100</f>
        <v>9.55361020051479E-005</v>
      </c>
      <c r="AD836" s="0" t="n">
        <f aca="false">(J836/AD$1)*100</f>
        <v>0.000180847767312118</v>
      </c>
      <c r="AE836" s="0" t="n">
        <f aca="false">(K836/AE$1)*100</f>
        <v>0.000135216840659281</v>
      </c>
      <c r="AF836" s="0" t="n">
        <f aca="false">(L836/AF$1)*100</f>
        <v>0.000153103658275699</v>
      </c>
      <c r="AG836" s="0" t="n">
        <f aca="false">(M836/AG$1)*100</f>
        <v>0.000145151185038357</v>
      </c>
      <c r="AH836" s="0" t="n">
        <f aca="false">(N836/AH$1)*100</f>
        <v>0.000282535595498367</v>
      </c>
      <c r="AI836" s="0" t="n">
        <f aca="false">(O836/AI$1)*100</f>
        <v>0.000220920884507775</v>
      </c>
      <c r="AJ836" s="0" t="n">
        <f aca="false">(P836/AJ$1)*100</f>
        <v>0.00016716807620989</v>
      </c>
      <c r="AK836" s="0" t="n">
        <f aca="false">(Q836/AK$1)*100</f>
        <v>0.000201156286096927</v>
      </c>
      <c r="AL836" s="0" t="n">
        <f aca="false">(R836/AL$1)*100</f>
        <v>0.000142838062933391</v>
      </c>
      <c r="AM836" s="0" t="n">
        <f aca="false">(S836/AM$1)*100</f>
        <v>0.000163030331452277</v>
      </c>
      <c r="AO836" s="0" t="s">
        <v>851</v>
      </c>
      <c r="AP836" s="0" t="n">
        <v>0.00066989431834941</v>
      </c>
      <c r="AQ836" s="0" t="n">
        <v>5.04793188097126E-005</v>
      </c>
      <c r="AR836" s="0" t="n">
        <v>0.000113860135399726</v>
      </c>
      <c r="AS836" s="0" t="n">
        <v>6.33289663030411E-005</v>
      </c>
      <c r="AT836" s="0" t="n">
        <v>0.000355760186123102</v>
      </c>
      <c r="AU836" s="0" t="n">
        <v>0.000244831052636127</v>
      </c>
      <c r="AV836" s="0" t="n">
        <v>0.000188558557171056</v>
      </c>
      <c r="AW836" s="0" t="n">
        <v>9.55361020051479E-005</v>
      </c>
      <c r="AX836" s="0" t="n">
        <v>0.000180847767312118</v>
      </c>
      <c r="AY836" s="0" t="n">
        <v>0.000135216840659281</v>
      </c>
      <c r="AZ836" s="0" t="n">
        <v>0.000153103658275699</v>
      </c>
      <c r="BA836" s="0" t="n">
        <v>0.000145151185038357</v>
      </c>
      <c r="BB836" s="0" t="n">
        <v>0.000282535595498367</v>
      </c>
      <c r="BC836" s="0" t="n">
        <v>0.000220920884507775</v>
      </c>
      <c r="BD836" s="0" t="n">
        <v>0.00016716807620989</v>
      </c>
      <c r="BE836" s="0" t="n">
        <v>0.000201156286096928</v>
      </c>
      <c r="BF836" s="0" t="n">
        <v>0.000142838062933391</v>
      </c>
      <c r="BG836" s="0" t="n">
        <v>0.000163030331452277</v>
      </c>
      <c r="BH836" s="1" t="n">
        <f aca="false">_xlfn.T.TEST(AP836:AU836,AV836:BA836,2,2)</f>
        <v>0.330381002390944</v>
      </c>
      <c r="BI836" s="1" t="n">
        <f aca="false">_xlfn.T.TEST(AP836:AU836,BB836:BG836,2,2)</f>
        <v>0.601032596717959</v>
      </c>
    </row>
    <row r="837" customFormat="false" ht="15" hidden="false" customHeight="false" outlineLevel="0" collapsed="false">
      <c r="A837" s="0" t="s">
        <v>852</v>
      </c>
      <c r="B837" s="0" t="n">
        <v>8.08701292360629</v>
      </c>
      <c r="C837" s="0" t="n">
        <v>2.1128976489154</v>
      </c>
      <c r="D837" s="0" t="n">
        <v>3.15000965121977</v>
      </c>
      <c r="E837" s="0" t="n">
        <v>1.64626103426117</v>
      </c>
      <c r="F837" s="0" t="n">
        <v>3.15000965121977</v>
      </c>
      <c r="G837" s="0" t="n">
        <v>5.55155580529606</v>
      </c>
      <c r="H837" s="0" t="n">
        <v>2.55947097696777</v>
      </c>
      <c r="I837" s="0" t="n">
        <v>4.3612584446667</v>
      </c>
      <c r="J837" s="0" t="n">
        <v>1.38963017561845</v>
      </c>
      <c r="K837" s="0" t="n">
        <v>2.70258134044955</v>
      </c>
      <c r="L837" s="0" t="n">
        <v>2.27382680212869</v>
      </c>
      <c r="M837" s="0" t="n">
        <v>3.09984192919899</v>
      </c>
      <c r="N837" s="0" t="n">
        <v>5.01969022406311</v>
      </c>
      <c r="O837" s="0" t="n">
        <v>2.93294055799814</v>
      </c>
      <c r="P837" s="0" t="n">
        <v>3.574135234961</v>
      </c>
      <c r="Q837" s="0" t="n">
        <v>5.02357576540499</v>
      </c>
      <c r="R837" s="0" t="n">
        <v>3.58734875822543</v>
      </c>
      <c r="S837" s="0" t="n">
        <v>3.70990513750977</v>
      </c>
      <c r="U837" s="0" t="s">
        <v>852</v>
      </c>
      <c r="V837" s="0" t="n">
        <f aca="false">(B837/V$1)*100</f>
        <v>0.00013622979857129</v>
      </c>
      <c r="W837" s="0" t="n">
        <f aca="false">(C837/W$1)*100</f>
        <v>2.56174361973849E-005</v>
      </c>
      <c r="X837" s="0" t="n">
        <f aca="false">(D837/X$1)*100</f>
        <v>4.86530504592871E-005</v>
      </c>
      <c r="Y837" s="0" t="n">
        <f aca="false">(E837/Y$1)*100</f>
        <v>2.70309103128403E-005</v>
      </c>
      <c r="Z837" s="0" t="n">
        <f aca="false">(F837/Z$1)*100</f>
        <v>8.157203294895E-005</v>
      </c>
      <c r="AA837" s="0" t="n">
        <f aca="false">(G837/AA$1)*100</f>
        <v>0.00012297956353815</v>
      </c>
      <c r="AB837" s="0" t="n">
        <f aca="false">(H837/AB$1)*100</f>
        <v>5.47219475612781E-005</v>
      </c>
      <c r="AC837" s="0" t="n">
        <f aca="false">(I837/AC$1)*100</f>
        <v>5.68429410916104E-005</v>
      </c>
      <c r="AD837" s="0" t="n">
        <f aca="false">(J837/AD$1)*100</f>
        <v>3.25759368555908E-005</v>
      </c>
      <c r="AE837" s="0" t="n">
        <f aca="false">(K837/AE$1)*100</f>
        <v>6.32894733582437E-005</v>
      </c>
      <c r="AF837" s="0" t="n">
        <f aca="false">(L837/AF$1)*100</f>
        <v>4.51260661873865E-005</v>
      </c>
      <c r="AG837" s="0" t="n">
        <f aca="false">(M837/AG$1)*100</f>
        <v>5.13471365636476E-005</v>
      </c>
      <c r="AH837" s="0" t="n">
        <f aca="false">(N837/AH$1)*100</f>
        <v>0.000109799322786752</v>
      </c>
      <c r="AI837" s="0" t="n">
        <f aca="false">(O837/AI$1)*100</f>
        <v>6.99421086576059E-005</v>
      </c>
      <c r="AJ837" s="0" t="n">
        <f aca="false">(P837/AJ$1)*100</f>
        <v>7.80591356670853E-005</v>
      </c>
      <c r="AK837" s="0" t="n">
        <f aca="false">(Q837/AK$1)*100</f>
        <v>7.95033293022201E-005</v>
      </c>
      <c r="AL837" s="0" t="n">
        <f aca="false">(R837/AL$1)*100</f>
        <v>7.94626985423004E-005</v>
      </c>
      <c r="AM837" s="0" t="n">
        <f aca="false">(S837/AM$1)*100</f>
        <v>8.43470732816717E-005</v>
      </c>
      <c r="AO837" s="0" t="s">
        <v>852</v>
      </c>
      <c r="AP837" s="0" t="n">
        <v>0.00013622979857129</v>
      </c>
      <c r="AQ837" s="0" t="n">
        <v>2.56174361973849E-005</v>
      </c>
      <c r="AR837" s="0" t="n">
        <v>4.86530504592871E-005</v>
      </c>
      <c r="AS837" s="0" t="n">
        <v>2.70309103128403E-005</v>
      </c>
      <c r="AT837" s="0" t="n">
        <v>8.15720329489501E-005</v>
      </c>
      <c r="AU837" s="0" t="n">
        <v>0.00012297956353815</v>
      </c>
      <c r="AV837" s="0" t="n">
        <v>5.47219475612781E-005</v>
      </c>
      <c r="AW837" s="0" t="n">
        <v>5.68429410916104E-005</v>
      </c>
      <c r="AX837" s="0" t="n">
        <v>3.25759368555908E-005</v>
      </c>
      <c r="AY837" s="0" t="n">
        <v>6.32894733582437E-005</v>
      </c>
      <c r="AZ837" s="0" t="n">
        <v>4.51260661873865E-005</v>
      </c>
      <c r="BA837" s="0" t="n">
        <v>5.13471365636476E-005</v>
      </c>
      <c r="BB837" s="0" t="n">
        <v>0.000109799322786752</v>
      </c>
      <c r="BC837" s="0" t="n">
        <v>6.99421086576059E-005</v>
      </c>
      <c r="BD837" s="0" t="n">
        <v>7.80591356670853E-005</v>
      </c>
      <c r="BE837" s="0" t="n">
        <v>7.95033293022201E-005</v>
      </c>
      <c r="BF837" s="0" t="n">
        <v>7.94626985423004E-005</v>
      </c>
      <c r="BG837" s="0" t="n">
        <v>8.43470732816718E-005</v>
      </c>
      <c r="BH837" s="1" t="n">
        <f aca="false">_xlfn.T.TEST(AP837:AU837,AV837:BA837,2,2)</f>
        <v>0.278006208447849</v>
      </c>
      <c r="BI837" s="1" t="n">
        <f aca="false">_xlfn.T.TEST(AP837:AU837,BB837:BG837,2,2)</f>
        <v>0.639605090717981</v>
      </c>
    </row>
    <row r="838" customFormat="false" ht="15" hidden="false" customHeight="false" outlineLevel="0" collapsed="false">
      <c r="A838" s="0" t="s">
        <v>853</v>
      </c>
      <c r="B838" s="0" t="n">
        <v>590273.967176244</v>
      </c>
      <c r="C838" s="0" t="n">
        <v>1892542.76577533</v>
      </c>
      <c r="D838" s="0" t="n">
        <v>558022.444741197</v>
      </c>
      <c r="E838" s="0" t="n">
        <v>590273.967176244</v>
      </c>
      <c r="F838" s="0" t="n">
        <v>520557.666780502</v>
      </c>
      <c r="G838" s="0" t="n">
        <v>608338.483353235</v>
      </c>
      <c r="H838" s="0" t="n">
        <v>444400.778699681</v>
      </c>
      <c r="I838" s="0" t="n">
        <v>1392904.05320833</v>
      </c>
      <c r="J838" s="0" t="n">
        <v>488232.572171323</v>
      </c>
      <c r="K838" s="0" t="n">
        <v>400618.649286667</v>
      </c>
      <c r="L838" s="0" t="n">
        <v>683679.485938993</v>
      </c>
      <c r="M838" s="0" t="n">
        <v>719035.90688527</v>
      </c>
      <c r="N838" s="0" t="n">
        <v>912447.368654367</v>
      </c>
      <c r="O838" s="0" t="n">
        <v>407715.121846285</v>
      </c>
      <c r="P838" s="0" t="n">
        <v>1063266.28933095</v>
      </c>
      <c r="Q838" s="0" t="n">
        <v>491191.845368815</v>
      </c>
      <c r="R838" s="0" t="n">
        <v>542638.018922279</v>
      </c>
      <c r="S838" s="0" t="n">
        <v>660368.20764734</v>
      </c>
      <c r="U838" s="0" t="s">
        <v>853</v>
      </c>
      <c r="V838" s="0" t="n">
        <f aca="false">(B838/V$1)*100</f>
        <v>9.94346174661939</v>
      </c>
      <c r="W838" s="0" t="n">
        <f aca="false">(C838/W$1)*100</f>
        <v>22.945784230466</v>
      </c>
      <c r="X838" s="0" t="n">
        <f aca="false">(D838/X$1)*100</f>
        <v>8.6188606282191</v>
      </c>
      <c r="Y838" s="0" t="n">
        <f aca="false">(E838/Y$1)*100</f>
        <v>9.69204903395302</v>
      </c>
      <c r="Z838" s="0" t="n">
        <f aca="false">(F838/Z$1)*100</f>
        <v>13.4802593795244</v>
      </c>
      <c r="AA838" s="0" t="n">
        <f aca="false">(G838/AA$1)*100</f>
        <v>13.4760783805633</v>
      </c>
      <c r="AB838" s="0" t="n">
        <f aca="false">(H838/AB$1)*100</f>
        <v>9.50136818390708</v>
      </c>
      <c r="AC838" s="0" t="n">
        <f aca="false">(I838/AC$1)*100</f>
        <v>18.1545680099766</v>
      </c>
      <c r="AD838" s="0" t="n">
        <f aca="false">(J838/AD$1)*100</f>
        <v>11.4452274575985</v>
      </c>
      <c r="AE838" s="0" t="n">
        <f aca="false">(K838/AE$1)*100</f>
        <v>9.38175031084412</v>
      </c>
      <c r="AF838" s="0" t="n">
        <f aca="false">(L838/AF$1)*100</f>
        <v>13.568212717239</v>
      </c>
      <c r="AG838" s="0" t="n">
        <f aca="false">(M838/AG$1)*100</f>
        <v>11.9104250307836</v>
      </c>
      <c r="AH838" s="0" t="n">
        <f aca="false">(N838/AH$1)*100</f>
        <v>19.9586226808453</v>
      </c>
      <c r="AI838" s="0" t="n">
        <f aca="false">(O838/AI$1)*100</f>
        <v>9.72282076285433</v>
      </c>
      <c r="AJ838" s="0" t="n">
        <f aca="false">(P838/AJ$1)*100</f>
        <v>23.221742344069</v>
      </c>
      <c r="AK838" s="0" t="n">
        <f aca="false">(Q838/AK$1)*100</f>
        <v>7.77362358140405</v>
      </c>
      <c r="AL838" s="0" t="n">
        <f aca="false">(R838/AL$1)*100</f>
        <v>12.0198743476902</v>
      </c>
      <c r="AM838" s="0" t="n">
        <f aca="false">(S838/AM$1)*100</f>
        <v>15.0138948406385</v>
      </c>
      <c r="AO838" s="0" t="s">
        <v>853</v>
      </c>
      <c r="AP838" s="0" t="n">
        <v>9.94346174661939</v>
      </c>
      <c r="AQ838" s="0" t="n">
        <v>22.945784230466</v>
      </c>
      <c r="AR838" s="0" t="n">
        <v>8.6188606282191</v>
      </c>
      <c r="AS838" s="0" t="n">
        <v>9.69204903395302</v>
      </c>
      <c r="AT838" s="0" t="n">
        <v>13.4802593795244</v>
      </c>
      <c r="AU838" s="0" t="n">
        <v>13.4760783805633</v>
      </c>
      <c r="AV838" s="0" t="n">
        <v>9.50136818390708</v>
      </c>
      <c r="AW838" s="0" t="n">
        <v>18.1545680099766</v>
      </c>
      <c r="AX838" s="0" t="n">
        <v>11.4452274575985</v>
      </c>
      <c r="AY838" s="0" t="n">
        <v>9.38175031084412</v>
      </c>
      <c r="AZ838" s="0" t="n">
        <v>13.568212717239</v>
      </c>
      <c r="BA838" s="0" t="n">
        <v>11.9104250307836</v>
      </c>
      <c r="BB838" s="0" t="n">
        <v>19.9586226808453</v>
      </c>
      <c r="BC838" s="0" t="n">
        <v>9.72282076285433</v>
      </c>
      <c r="BD838" s="0" t="n">
        <v>23.221742344069</v>
      </c>
      <c r="BE838" s="0" t="n">
        <v>7.77362358140405</v>
      </c>
      <c r="BF838" s="0" t="n">
        <v>12.0198743476902</v>
      </c>
      <c r="BG838" s="0" t="n">
        <v>15.0138948406385</v>
      </c>
      <c r="BH838" s="1" t="n">
        <f aca="false">_xlfn.T.TEST(AP838:AU838,AV838:BA838,2,2)</f>
        <v>0.787874285691735</v>
      </c>
      <c r="BI838" s="1" t="n">
        <f aca="false">_xlfn.T.TEST(AP838:AU838,BB838:BG838,2,2)</f>
        <v>0.635913821758994</v>
      </c>
    </row>
    <row r="839" customFormat="false" ht="15" hidden="false" customHeight="false" outlineLevel="0" collapsed="false">
      <c r="A839" s="0" t="s">
        <v>854</v>
      </c>
      <c r="B839" s="0" t="n">
        <v>5625.28402709136</v>
      </c>
      <c r="C839" s="0" t="n">
        <v>21100.632327909</v>
      </c>
      <c r="D839" s="0" t="n">
        <v>7137.99255461122</v>
      </c>
      <c r="E839" s="0" t="n">
        <v>7926.43276287753</v>
      </c>
      <c r="F839" s="0" t="n">
        <v>5270.29354556118</v>
      </c>
      <c r="G839" s="0" t="n">
        <v>7137.99255461122</v>
      </c>
      <c r="H839" s="0" t="n">
        <v>3538.28367487918</v>
      </c>
      <c r="I839" s="0" t="n">
        <v>14321.5953567031</v>
      </c>
      <c r="J839" s="0" t="n">
        <v>4822.2610961611</v>
      </c>
      <c r="K839" s="0" t="n">
        <v>5679.43844298471</v>
      </c>
      <c r="L839" s="0" t="n">
        <v>7967.04625804771</v>
      </c>
      <c r="M839" s="0" t="n">
        <v>11504.5932433923</v>
      </c>
      <c r="N839" s="0" t="n">
        <v>7190.38186409695</v>
      </c>
      <c r="O839" s="0" t="n">
        <v>3136.20852246183</v>
      </c>
      <c r="P839" s="0" t="n">
        <v>10582.610862785</v>
      </c>
      <c r="Q839" s="0" t="n">
        <v>7068.71582052276</v>
      </c>
      <c r="R839" s="0" t="n">
        <v>5943.02999059951</v>
      </c>
      <c r="S839" s="0" t="n">
        <v>8727.86833599757</v>
      </c>
      <c r="U839" s="0" t="s">
        <v>854</v>
      </c>
      <c r="V839" s="0" t="n">
        <f aca="false">(B839/V$1)*100</f>
        <v>0.0947607376365134</v>
      </c>
      <c r="W839" s="0" t="n">
        <f aca="false">(C839/W$1)*100</f>
        <v>0.255830708440685</v>
      </c>
      <c r="X839" s="0" t="n">
        <f aca="false">(D839/X$1)*100</f>
        <v>0.110248904095592</v>
      </c>
      <c r="Y839" s="0" t="n">
        <f aca="false">(E839/Y$1)*100</f>
        <v>0.130148675486485</v>
      </c>
      <c r="Z839" s="0" t="n">
        <f aca="false">(F839/Z$1)*100</f>
        <v>0.136478489385797</v>
      </c>
      <c r="AA839" s="0" t="n">
        <f aca="false">(G839/AA$1)*100</f>
        <v>0.158122738866684</v>
      </c>
      <c r="AB839" s="0" t="n">
        <f aca="false">(H839/AB$1)*100</f>
        <v>0.075649138222716</v>
      </c>
      <c r="AC839" s="0" t="n">
        <f aca="false">(I839/AC$1)*100</f>
        <v>0.186662086534789</v>
      </c>
      <c r="AD839" s="0" t="n">
        <f aca="false">(J839/AD$1)*100</f>
        <v>0.113044229843242</v>
      </c>
      <c r="AE839" s="0" t="n">
        <f aca="false">(K839/AE$1)*100</f>
        <v>0.133001979495379</v>
      </c>
      <c r="AF839" s="0" t="n">
        <f aca="false">(L839/AF$1)*100</f>
        <v>0.158112947046828</v>
      </c>
      <c r="AG839" s="0" t="n">
        <f aca="false">(M839/AG$1)*100</f>
        <v>0.190567110797913</v>
      </c>
      <c r="AH839" s="0" t="n">
        <f aca="false">(N839/AH$1)*100</f>
        <v>0.157280434452177</v>
      </c>
      <c r="AI839" s="0" t="n">
        <f aca="false">(O839/AI$1)*100</f>
        <v>0.0747894588769479</v>
      </c>
      <c r="AJ839" s="0" t="n">
        <f aca="false">(P839/AJ$1)*100</f>
        <v>0.23112428678405</v>
      </c>
      <c r="AK839" s="0" t="n">
        <f aca="false">(Q839/AK$1)*100</f>
        <v>0.111869805068527</v>
      </c>
      <c r="AL839" s="0" t="n">
        <f aca="false">(R839/AL$1)*100</f>
        <v>0.131642957626587</v>
      </c>
      <c r="AM839" s="0" t="n">
        <f aca="false">(S839/AM$1)*100</f>
        <v>0.198433685725807</v>
      </c>
      <c r="AO839" s="0" t="s">
        <v>854</v>
      </c>
      <c r="AP839" s="0" t="n">
        <v>0.0947607376365134</v>
      </c>
      <c r="AQ839" s="0" t="n">
        <v>0.255830708440685</v>
      </c>
      <c r="AR839" s="0" t="n">
        <v>0.110248904095592</v>
      </c>
      <c r="AS839" s="0" t="n">
        <v>0.130148675486485</v>
      </c>
      <c r="AT839" s="0" t="n">
        <v>0.136478489385797</v>
      </c>
      <c r="AU839" s="0" t="n">
        <v>0.158122738866684</v>
      </c>
      <c r="AV839" s="0" t="n">
        <v>0.075649138222716</v>
      </c>
      <c r="AW839" s="0" t="n">
        <v>0.186662086534789</v>
      </c>
      <c r="AX839" s="0" t="n">
        <v>0.113044229843242</v>
      </c>
      <c r="AY839" s="0" t="n">
        <v>0.133001979495379</v>
      </c>
      <c r="AZ839" s="0" t="n">
        <v>0.158112947046828</v>
      </c>
      <c r="BA839" s="0" t="n">
        <v>0.190567110797913</v>
      </c>
      <c r="BB839" s="0" t="n">
        <v>0.157280434452177</v>
      </c>
      <c r="BC839" s="0" t="n">
        <v>0.0747894588769479</v>
      </c>
      <c r="BD839" s="0" t="n">
        <v>0.23112428678405</v>
      </c>
      <c r="BE839" s="0" t="n">
        <v>0.111869805068527</v>
      </c>
      <c r="BF839" s="0" t="n">
        <v>0.131642957626587</v>
      </c>
      <c r="BG839" s="0" t="n">
        <v>0.198433685725807</v>
      </c>
      <c r="BH839" s="1" t="n">
        <f aca="false">_xlfn.T.TEST(AP839:AU839,AV839:BA839,2,2)</f>
        <v>0.875676879614092</v>
      </c>
      <c r="BI839" s="1" t="n">
        <f aca="false">_xlfn.T.TEST(AP839:AU839,BB839:BG839,2,2)</f>
        <v>0.923521335587868</v>
      </c>
    </row>
    <row r="840" customFormat="false" ht="15" hidden="false" customHeight="false" outlineLevel="0" collapsed="false">
      <c r="A840" s="0" t="s">
        <v>855</v>
      </c>
      <c r="B840" s="0" t="n">
        <v>659.465781755712</v>
      </c>
      <c r="C840" s="0" t="n">
        <v>1140.68640088249</v>
      </c>
      <c r="D840" s="0" t="n">
        <v>451.279130075563</v>
      </c>
      <c r="E840" s="0" t="n">
        <v>610.537930801231</v>
      </c>
      <c r="F840" s="0" t="n">
        <v>522.478433235831</v>
      </c>
      <c r="G840" s="0" t="n">
        <v>610.856395308</v>
      </c>
      <c r="H840" s="0" t="n">
        <v>433.108924057686</v>
      </c>
      <c r="I840" s="0" t="n">
        <v>912.330855891985</v>
      </c>
      <c r="J840" s="0" t="n">
        <v>421.474636563426</v>
      </c>
      <c r="K840" s="0" t="n">
        <v>466.756260905265</v>
      </c>
      <c r="L840" s="0" t="n">
        <v>663.289419820625</v>
      </c>
      <c r="M840" s="0" t="n">
        <v>664.61971106128</v>
      </c>
      <c r="N840" s="0" t="n">
        <v>610.537930801231</v>
      </c>
      <c r="O840" s="0" t="n">
        <v>249.532797899578</v>
      </c>
      <c r="P840" s="0" t="n">
        <v>643.282959970334</v>
      </c>
      <c r="Q840" s="0" t="n">
        <v>548.246350600698</v>
      </c>
      <c r="R840" s="0" t="n">
        <v>517.895806167935</v>
      </c>
      <c r="S840" s="0" t="n">
        <v>722.811336826015</v>
      </c>
      <c r="U840" s="0" t="s">
        <v>855</v>
      </c>
      <c r="V840" s="0" t="n">
        <f aca="false">(B840/V$1)*100</f>
        <v>0.0111090326504853</v>
      </c>
      <c r="W840" s="0" t="n">
        <f aca="false">(C840/W$1)*100</f>
        <v>0.0138300409917309</v>
      </c>
      <c r="X840" s="0" t="n">
        <f aca="false">(D840/X$1)*100</f>
        <v>0.00697017111623375</v>
      </c>
      <c r="Y840" s="0" t="n">
        <f aca="false">(E840/Y$1)*100</f>
        <v>0.0100247747511571</v>
      </c>
      <c r="Z840" s="0" t="n">
        <f aca="false">(F840/Z$1)*100</f>
        <v>0.0135299991714392</v>
      </c>
      <c r="AA840" s="0" t="n">
        <f aca="false">(G840/AA$1)*100</f>
        <v>0.0135318558462116</v>
      </c>
      <c r="AB840" s="0" t="n">
        <f aca="false">(H840/AB$1)*100</f>
        <v>0.0092599463107351</v>
      </c>
      <c r="AC840" s="0" t="n">
        <f aca="false">(I840/AC$1)*100</f>
        <v>0.0118909644442064</v>
      </c>
      <c r="AD840" s="0" t="n">
        <f aca="false">(J840/AD$1)*100</f>
        <v>0.00988027706063078</v>
      </c>
      <c r="AE840" s="0" t="n">
        <f aca="false">(K840/AE$1)*100</f>
        <v>0.0109305712643022</v>
      </c>
      <c r="AF840" s="0" t="n">
        <f aca="false">(L840/AF$1)*100</f>
        <v>0.0131635541599728</v>
      </c>
      <c r="AG840" s="0" t="n">
        <f aca="false">(M840/AG$1)*100</f>
        <v>0.0110090513794598</v>
      </c>
      <c r="AH840" s="0" t="n">
        <f aca="false">(N840/AH$1)*100</f>
        <v>0.0133547387080269</v>
      </c>
      <c r="AI840" s="0" t="n">
        <f aca="false">(O840/AI$1)*100</f>
        <v>0.00595063204289452</v>
      </c>
      <c r="AJ840" s="0" t="n">
        <f aca="false">(P840/AJ$1)*100</f>
        <v>0.0140493038297686</v>
      </c>
      <c r="AK840" s="0" t="n">
        <f aca="false">(Q840/AK$1)*100</f>
        <v>0.00867657067117684</v>
      </c>
      <c r="AL840" s="0" t="n">
        <f aca="false">(R840/AL$1)*100</f>
        <v>0.0114718141712549</v>
      </c>
      <c r="AM840" s="0" t="n">
        <f aca="false">(S840/AM$1)*100</f>
        <v>0.0164335794410664</v>
      </c>
      <c r="AO840" s="0" t="s">
        <v>855</v>
      </c>
      <c r="AP840" s="0" t="n">
        <v>0.0111090326504853</v>
      </c>
      <c r="AQ840" s="0" t="n">
        <v>0.0138300409917309</v>
      </c>
      <c r="AR840" s="0" t="n">
        <v>0.00697017111623375</v>
      </c>
      <c r="AS840" s="0" t="n">
        <v>0.0100247747511571</v>
      </c>
      <c r="AT840" s="0" t="n">
        <v>0.0135299991714392</v>
      </c>
      <c r="AU840" s="0" t="n">
        <v>0.0135318558462116</v>
      </c>
      <c r="AV840" s="0" t="n">
        <v>0.0092599463107351</v>
      </c>
      <c r="AW840" s="0" t="n">
        <v>0.0118909644442064</v>
      </c>
      <c r="AX840" s="0" t="n">
        <v>0.00988027706063078</v>
      </c>
      <c r="AY840" s="0" t="n">
        <v>0.0109305712643022</v>
      </c>
      <c r="AZ840" s="0" t="n">
        <v>0.0131635541599728</v>
      </c>
      <c r="BA840" s="0" t="n">
        <v>0.0110090513794598</v>
      </c>
      <c r="BB840" s="0" t="n">
        <v>0.0133547387080269</v>
      </c>
      <c r="BC840" s="0" t="n">
        <v>0.00595063204289452</v>
      </c>
      <c r="BD840" s="0" t="n">
        <v>0.0140493038297686</v>
      </c>
      <c r="BE840" s="0" t="n">
        <v>0.00867657067117684</v>
      </c>
      <c r="BF840" s="0" t="n">
        <v>0.0114718141712549</v>
      </c>
      <c r="BG840" s="0" t="n">
        <v>0.0164335794410664</v>
      </c>
      <c r="BH840" s="1" t="n">
        <f aca="false">_xlfn.T.TEST(AP840:AU840,AV840:BA840,2,2)</f>
        <v>0.70904717864189</v>
      </c>
      <c r="BI840" s="1" t="n">
        <f aca="false">_xlfn.T.TEST(AP840:AU840,BB840:BG840,2,2)</f>
        <v>0.936189753572581</v>
      </c>
    </row>
    <row r="841" customFormat="false" ht="15" hidden="false" customHeight="false" outlineLevel="0" collapsed="false">
      <c r="A841" s="0" t="s">
        <v>856</v>
      </c>
      <c r="B841" s="0" t="n">
        <v>86.6646170450163</v>
      </c>
      <c r="C841" s="0" t="n">
        <v>15.4029919243517</v>
      </c>
      <c r="D841" s="0" t="n">
        <v>29.6231140630076</v>
      </c>
      <c r="E841" s="0" t="n">
        <v>16.1988027192478</v>
      </c>
      <c r="F841" s="0" t="n">
        <v>18.1056882804496</v>
      </c>
      <c r="G841" s="0" t="n">
        <v>19.9058790475522</v>
      </c>
      <c r="H841" s="0" t="n">
        <v>21.87109761874</v>
      </c>
      <c r="I841" s="0" t="n">
        <v>34.7320281999127</v>
      </c>
      <c r="J841" s="0" t="n">
        <v>15.8394827667969</v>
      </c>
      <c r="K841" s="0" t="n">
        <v>23.6483885866776</v>
      </c>
      <c r="L841" s="0" t="n">
        <v>23.8367260863632</v>
      </c>
      <c r="M841" s="0" t="n">
        <v>23.2364077491453</v>
      </c>
      <c r="N841" s="0" t="n">
        <v>21.2005449411801</v>
      </c>
      <c r="O841" s="0" t="n">
        <v>23.9147355036387</v>
      </c>
      <c r="P841" s="0" t="n">
        <v>19.946170870906</v>
      </c>
      <c r="Q841" s="0" t="n">
        <v>21.87109761874</v>
      </c>
      <c r="R841" s="0" t="n">
        <v>20.1185674864299</v>
      </c>
      <c r="S841" s="0" t="n">
        <v>23.1923036533143</v>
      </c>
      <c r="U841" s="0" t="s">
        <v>856</v>
      </c>
      <c r="V841" s="0" t="n">
        <f aca="false">(B841/V$1)*100</f>
        <v>0.00145990904612474</v>
      </c>
      <c r="W841" s="0" t="n">
        <f aca="false">(C841/W$1)*100</f>
        <v>0.000186750722673889</v>
      </c>
      <c r="X841" s="0" t="n">
        <f aca="false">(D841/X$1)*100</f>
        <v>0.000457539824587723</v>
      </c>
      <c r="Y841" s="0" t="n">
        <f aca="false">(E841/Y$1)*100</f>
        <v>0.000265977493463479</v>
      </c>
      <c r="Z841" s="0" t="n">
        <f aca="false">(F841/Z$1)*100</f>
        <v>0.000468861357426112</v>
      </c>
      <c r="AA841" s="0" t="n">
        <f aca="false">(G841/AA$1)*100</f>
        <v>0.00044096040875169</v>
      </c>
      <c r="AB841" s="0" t="n">
        <f aca="false">(H841/AB$1)*100</f>
        <v>0.000467607981403322</v>
      </c>
      <c r="AC841" s="0" t="n">
        <f aca="false">(I841/AC$1)*100</f>
        <v>0.000452683705404821</v>
      </c>
      <c r="AD841" s="0" t="n">
        <f aca="false">(J841/AD$1)*100</f>
        <v>0.000371311734222206</v>
      </c>
      <c r="AE841" s="0" t="n">
        <f aca="false">(K841/AE$1)*100</f>
        <v>0.000553801669914943</v>
      </c>
      <c r="AF841" s="0" t="n">
        <f aca="false">(L841/AF$1)*100</f>
        <v>0.000473060515452114</v>
      </c>
      <c r="AG841" s="0" t="n">
        <f aca="false">(M841/AG$1)*100</f>
        <v>0.000384898013897203</v>
      </c>
      <c r="AH841" s="0" t="n">
        <f aca="false">(N841/AH$1)*100</f>
        <v>0.000463734886685393</v>
      </c>
      <c r="AI841" s="0" t="n">
        <f aca="false">(O841/AI$1)*100</f>
        <v>0.000570296941256477</v>
      </c>
      <c r="AJ841" s="0" t="n">
        <f aca="false">(P841/AJ$1)*100</f>
        <v>0.000435624495352345</v>
      </c>
      <c r="AK841" s="0" t="n">
        <f aca="false">(Q841/AK$1)*100</f>
        <v>0.000346132945412741</v>
      </c>
      <c r="AL841" s="0" t="n">
        <f aca="false">(R841/AL$1)*100</f>
        <v>0.000445642665662631</v>
      </c>
      <c r="AM841" s="0" t="n">
        <f aca="false">(S841/AM$1)*100</f>
        <v>0.000527291901897515</v>
      </c>
      <c r="AO841" s="0" t="s">
        <v>856</v>
      </c>
      <c r="AP841" s="0" t="n">
        <v>0.00145990904612474</v>
      </c>
      <c r="AQ841" s="0" t="n">
        <v>0.000186750722673889</v>
      </c>
      <c r="AR841" s="0" t="n">
        <v>0.000457539824587723</v>
      </c>
      <c r="AS841" s="0" t="n">
        <v>0.000265977493463479</v>
      </c>
      <c r="AT841" s="0" t="n">
        <v>0.000468861357426112</v>
      </c>
      <c r="AU841" s="0" t="n">
        <v>0.00044096040875169</v>
      </c>
      <c r="AV841" s="0" t="n">
        <v>0.000467607981403322</v>
      </c>
      <c r="AW841" s="0" t="n">
        <v>0.000452683705404821</v>
      </c>
      <c r="AX841" s="0" t="n">
        <v>0.000371311734222206</v>
      </c>
      <c r="AY841" s="0" t="n">
        <v>0.000553801669914943</v>
      </c>
      <c r="AZ841" s="0" t="n">
        <v>0.000473060515452114</v>
      </c>
      <c r="BA841" s="0" t="n">
        <v>0.000384898013897203</v>
      </c>
      <c r="BB841" s="0" t="n">
        <v>0.000463734886685393</v>
      </c>
      <c r="BC841" s="0" t="n">
        <v>0.000570296941256477</v>
      </c>
      <c r="BD841" s="0" t="n">
        <v>0.000435624495352345</v>
      </c>
      <c r="BE841" s="0" t="n">
        <v>0.000346132945412741</v>
      </c>
      <c r="BF841" s="0" t="n">
        <v>0.000445642665662631</v>
      </c>
      <c r="BG841" s="0" t="n">
        <v>0.000527291901897515</v>
      </c>
      <c r="BH841" s="1" t="n">
        <f aca="false">_xlfn.T.TEST(AP841:AU841,AV841:BA841,2,2)</f>
        <v>0.624978849931136</v>
      </c>
      <c r="BI841" s="1" t="n">
        <f aca="false">_xlfn.T.TEST(AP841:AU841,BB841:BG841,2,2)</f>
        <v>0.677708529771275</v>
      </c>
    </row>
    <row r="842" customFormat="false" ht="15" hidden="false" customHeight="false" outlineLevel="0" collapsed="false">
      <c r="A842" s="0" t="s">
        <v>857</v>
      </c>
      <c r="B842" s="0" t="n">
        <v>275.808412834281</v>
      </c>
      <c r="C842" s="0" t="n">
        <v>242.436915057581</v>
      </c>
      <c r="D842" s="0" t="n">
        <v>279.402340335608</v>
      </c>
      <c r="E842" s="0" t="n">
        <v>169.385632630974</v>
      </c>
      <c r="F842" s="0" t="n">
        <v>238.494261236247</v>
      </c>
      <c r="G842" s="0" t="n">
        <v>139.830195968252</v>
      </c>
      <c r="H842" s="0" t="n">
        <v>176.628950995539</v>
      </c>
      <c r="I842" s="0" t="n">
        <v>252.783411388919</v>
      </c>
      <c r="J842" s="0" t="n">
        <v>203.282096897372</v>
      </c>
      <c r="K842" s="0" t="n">
        <v>167.744791132095</v>
      </c>
      <c r="L842" s="0" t="n">
        <v>372.763698162827</v>
      </c>
      <c r="M842" s="0" t="n">
        <v>272.208028526265</v>
      </c>
      <c r="N842" s="0" t="n">
        <v>234.173249477848</v>
      </c>
      <c r="O842" s="0" t="n">
        <v>185.933506122531</v>
      </c>
      <c r="P842" s="0" t="n">
        <v>204.373683066014</v>
      </c>
      <c r="Q842" s="0" t="n">
        <v>132.732097489558</v>
      </c>
      <c r="R842" s="0" t="n">
        <v>256.001152318282</v>
      </c>
      <c r="S842" s="0" t="n">
        <v>234.173249477848</v>
      </c>
      <c r="U842" s="0" t="s">
        <v>857</v>
      </c>
      <c r="V842" s="0" t="n">
        <f aca="false">(B842/V$1)*100</f>
        <v>0.00464613138121782</v>
      </c>
      <c r="W842" s="0" t="n">
        <f aca="false">(C842/W$1)*100</f>
        <v>0.00293938147291064</v>
      </c>
      <c r="X842" s="0" t="n">
        <f aca="false">(D842/X$1)*100</f>
        <v>0.00431547127404114</v>
      </c>
      <c r="Y842" s="0" t="n">
        <f aca="false">(E842/Y$1)*100</f>
        <v>0.00278124048898869</v>
      </c>
      <c r="Z842" s="0" t="n">
        <f aca="false">(F842/Z$1)*100</f>
        <v>0.00617600067611392</v>
      </c>
      <c r="AA842" s="0" t="n">
        <f aca="false">(G842/AA$1)*100</f>
        <v>0.00309755626579935</v>
      </c>
      <c r="AB842" s="0" t="n">
        <f aca="false">(H842/AB$1)*100</f>
        <v>0.00377635858392589</v>
      </c>
      <c r="AC842" s="0" t="n">
        <f aca="false">(I842/AC$1)*100</f>
        <v>0.00329468036458333</v>
      </c>
      <c r="AD842" s="0" t="n">
        <f aca="false">(J842/AD$1)*100</f>
        <v>0.00476537201666175</v>
      </c>
      <c r="AE842" s="0" t="n">
        <f aca="false">(K842/AE$1)*100</f>
        <v>0.00392827380639463</v>
      </c>
      <c r="AF842" s="0" t="n">
        <f aca="false">(L842/AF$1)*100</f>
        <v>0.00739781908622199</v>
      </c>
      <c r="AG842" s="0" t="n">
        <f aca="false">(M842/AG$1)*100</f>
        <v>0.00450897275851456</v>
      </c>
      <c r="AH842" s="0" t="n">
        <f aca="false">(N842/AH$1)*100</f>
        <v>0.00512224122599913</v>
      </c>
      <c r="AI842" s="0" t="n">
        <f aca="false">(O842/AI$1)*100</f>
        <v>0.00443397376494662</v>
      </c>
      <c r="AJ842" s="0" t="n">
        <f aca="false">(P842/AJ$1)*100</f>
        <v>0.00446352250390043</v>
      </c>
      <c r="AK842" s="0" t="n">
        <f aca="false">(Q842/AK$1)*100</f>
        <v>0.00210062396756466</v>
      </c>
      <c r="AL842" s="0" t="n">
        <f aca="false">(R842/AL$1)*100</f>
        <v>0.00567063415468201</v>
      </c>
      <c r="AM842" s="0" t="n">
        <f aca="false">(S842/AM$1)*100</f>
        <v>0.00532407905383085</v>
      </c>
      <c r="AO842" s="0" t="s">
        <v>857</v>
      </c>
      <c r="AP842" s="0" t="n">
        <v>0.00464613138121782</v>
      </c>
      <c r="AQ842" s="0" t="n">
        <v>0.00293938147291064</v>
      </c>
      <c r="AR842" s="0" t="n">
        <v>0.00431547127404114</v>
      </c>
      <c r="AS842" s="0" t="n">
        <v>0.00278124048898869</v>
      </c>
      <c r="AT842" s="0" t="n">
        <v>0.00617600067611392</v>
      </c>
      <c r="AU842" s="0" t="n">
        <v>0.00309755626579935</v>
      </c>
      <c r="AV842" s="0" t="n">
        <v>0.00377635858392589</v>
      </c>
      <c r="AW842" s="0" t="n">
        <v>0.00329468036458333</v>
      </c>
      <c r="AX842" s="0" t="n">
        <v>0.00476537201666175</v>
      </c>
      <c r="AY842" s="0" t="n">
        <v>0.00392827380639463</v>
      </c>
      <c r="AZ842" s="0" t="n">
        <v>0.00739781908622199</v>
      </c>
      <c r="BA842" s="0" t="n">
        <v>0.00450897275851456</v>
      </c>
      <c r="BB842" s="0" t="n">
        <v>0.00512224122599913</v>
      </c>
      <c r="BC842" s="0" t="n">
        <v>0.00443397376494662</v>
      </c>
      <c r="BD842" s="0" t="n">
        <v>0.00446352250390043</v>
      </c>
      <c r="BE842" s="0" t="n">
        <v>0.00210062396756466</v>
      </c>
      <c r="BF842" s="0" t="n">
        <v>0.00567063415468201</v>
      </c>
      <c r="BG842" s="0" t="n">
        <v>0.00532407905383085</v>
      </c>
      <c r="BH842" s="1" t="n">
        <f aca="false">_xlfn.T.TEST(AP842:AU842,AV842:BA842,2,2)</f>
        <v>0.458734137110019</v>
      </c>
      <c r="BI842" s="1" t="n">
        <f aca="false">_xlfn.T.TEST(AP842:AU842,BB842:BG842,2,2)</f>
        <v>0.498634724760298</v>
      </c>
    </row>
    <row r="843" customFormat="false" ht="15" hidden="false" customHeight="false" outlineLevel="0" collapsed="false">
      <c r="A843" s="0" t="s">
        <v>858</v>
      </c>
      <c r="B843" s="0" t="n">
        <v>139.555321769476</v>
      </c>
      <c r="C843" s="0" t="n">
        <v>527.384452847611</v>
      </c>
      <c r="D843" s="0" t="n">
        <v>226.518104426751</v>
      </c>
      <c r="E843" s="0" t="n">
        <v>169.457080528968</v>
      </c>
      <c r="F843" s="0" t="n">
        <v>78.7984973793226</v>
      </c>
      <c r="G843" s="0" t="n">
        <v>117.09190840767</v>
      </c>
      <c r="H843" s="0" t="n">
        <v>63.5651464952335</v>
      </c>
      <c r="I843" s="0" t="n">
        <v>380.280596090304</v>
      </c>
      <c r="J843" s="0" t="n">
        <v>76.9094553248516</v>
      </c>
      <c r="K843" s="0" t="n">
        <v>139.555321769476</v>
      </c>
      <c r="L843" s="0" t="n">
        <v>86.9797675312915</v>
      </c>
      <c r="M843" s="0" t="n">
        <v>220.770687056575</v>
      </c>
      <c r="N843" s="0" t="n">
        <v>88.1214033540413</v>
      </c>
      <c r="O843" s="0" t="n">
        <v>135.16692020238</v>
      </c>
      <c r="P843" s="0" t="n">
        <v>344.90533826015</v>
      </c>
      <c r="Q843" s="0" t="n">
        <v>240.461503681695</v>
      </c>
      <c r="R843" s="0" t="n">
        <v>64.3903326560937</v>
      </c>
      <c r="S843" s="0" t="n">
        <v>149.823226724852</v>
      </c>
      <c r="U843" s="0" t="s">
        <v>858</v>
      </c>
      <c r="V843" s="0" t="n">
        <f aca="false">(B843/V$1)*100</f>
        <v>0.00235087955884324</v>
      </c>
      <c r="W843" s="0" t="n">
        <f aca="false">(C843/W$1)*100</f>
        <v>0.00639417511740406</v>
      </c>
      <c r="X843" s="0" t="n">
        <f aca="false">(D843/X$1)*100</f>
        <v>0.00349865492010454</v>
      </c>
      <c r="Y843" s="0" t="n">
        <f aca="false">(E843/Y$1)*100</f>
        <v>0.00278241363327294</v>
      </c>
      <c r="Z843" s="0" t="n">
        <f aca="false">(F843/Z$1)*100</f>
        <v>0.0020405504542073</v>
      </c>
      <c r="AA843" s="0" t="n">
        <f aca="false">(G843/AA$1)*100</f>
        <v>0.00259385157870287</v>
      </c>
      <c r="AB843" s="0" t="n">
        <f aca="false">(H843/AB$1)*100</f>
        <v>0.00135903420845117</v>
      </c>
      <c r="AC843" s="0" t="n">
        <f aca="false">(I843/AC$1)*100</f>
        <v>0.00495642892896607</v>
      </c>
      <c r="AD843" s="0" t="n">
        <f aca="false">(J843/AD$1)*100</f>
        <v>0.00180292397518299</v>
      </c>
      <c r="AE843" s="0" t="n">
        <f aca="false">(K843/AE$1)*100</f>
        <v>0.00326812839522571</v>
      </c>
      <c r="AF843" s="0" t="n">
        <f aca="false">(L843/AF$1)*100</f>
        <v>0.00172618897046426</v>
      </c>
      <c r="AG843" s="0" t="n">
        <f aca="false">(M843/AG$1)*100</f>
        <v>0.00365694215268374</v>
      </c>
      <c r="AH843" s="0" t="n">
        <f aca="false">(N843/AH$1)*100</f>
        <v>0.00192754333024561</v>
      </c>
      <c r="AI843" s="0" t="n">
        <f aca="false">(O843/AI$1)*100</f>
        <v>0.00322333822754372</v>
      </c>
      <c r="AJ843" s="0" t="n">
        <f aca="false">(P843/AJ$1)*100</f>
        <v>0.007532734723689</v>
      </c>
      <c r="AK843" s="0" t="n">
        <f aca="false">(Q843/AK$1)*100</f>
        <v>0.00380555425148875</v>
      </c>
      <c r="AL843" s="0" t="n">
        <f aca="false">(R843/AL$1)*100</f>
        <v>0.00142629834391142</v>
      </c>
      <c r="AM843" s="0" t="n">
        <f aca="false">(S843/AM$1)*100</f>
        <v>0.00340632717426844</v>
      </c>
      <c r="AO843" s="0" t="s">
        <v>858</v>
      </c>
      <c r="AP843" s="0" t="n">
        <v>0.00235087955884324</v>
      </c>
      <c r="AQ843" s="0" t="n">
        <v>0.00639417511740406</v>
      </c>
      <c r="AR843" s="0" t="n">
        <v>0.00349865492010454</v>
      </c>
      <c r="AS843" s="0" t="n">
        <v>0.00278241363327294</v>
      </c>
      <c r="AT843" s="0" t="n">
        <v>0.0020405504542073</v>
      </c>
      <c r="AU843" s="0" t="n">
        <v>0.00259385157870287</v>
      </c>
      <c r="AV843" s="0" t="n">
        <v>0.00135903420845117</v>
      </c>
      <c r="AW843" s="0" t="n">
        <v>0.00495642892896607</v>
      </c>
      <c r="AX843" s="0" t="n">
        <v>0.00180292397518299</v>
      </c>
      <c r="AY843" s="0" t="n">
        <v>0.00326812839522571</v>
      </c>
      <c r="AZ843" s="0" t="n">
        <v>0.00172618897046426</v>
      </c>
      <c r="BA843" s="0" t="n">
        <v>0.00365694215268374</v>
      </c>
      <c r="BB843" s="0" t="n">
        <v>0.00192754333024561</v>
      </c>
      <c r="BC843" s="0" t="n">
        <v>0.00322333822754372</v>
      </c>
      <c r="BD843" s="0" t="n">
        <v>0.007532734723689</v>
      </c>
      <c r="BE843" s="0" t="n">
        <v>0.00380555425148875</v>
      </c>
      <c r="BF843" s="0" t="n">
        <v>0.00142629834391142</v>
      </c>
      <c r="BG843" s="0" t="n">
        <v>0.00340632717426844</v>
      </c>
      <c r="BH843" s="1" t="n">
        <f aca="false">_xlfn.T.TEST(AP843:AU843,AV843:BA843,2,2)</f>
        <v>0.591747359271709</v>
      </c>
      <c r="BI843" s="1" t="n">
        <f aca="false">_xlfn.T.TEST(AP843:AU843,BB843:BG843,2,2)</f>
        <v>0.805738342271002</v>
      </c>
    </row>
    <row r="844" customFormat="false" ht="15" hidden="false" customHeight="false" outlineLevel="0" collapsed="false">
      <c r="A844" s="0" t="s">
        <v>859</v>
      </c>
      <c r="B844" s="0" t="n">
        <v>14.326169568957</v>
      </c>
      <c r="C844" s="0" t="n">
        <v>2.16520597851559</v>
      </c>
      <c r="D844" s="0" t="n">
        <v>4.63672689799577</v>
      </c>
      <c r="E844" s="0" t="n">
        <v>3.432881252748</v>
      </c>
      <c r="F844" s="0" t="n">
        <v>4.8152162615629</v>
      </c>
      <c r="G844" s="0" t="n">
        <v>10.9319027885088</v>
      </c>
      <c r="H844" s="0" t="n">
        <v>4.8152162615629</v>
      </c>
      <c r="I844" s="0" t="n">
        <v>4.25643437120728</v>
      </c>
      <c r="J844" s="0" t="n">
        <v>6.25864968008433</v>
      </c>
      <c r="K844" s="0" t="n">
        <v>2.72503335728215</v>
      </c>
      <c r="L844" s="0" t="n">
        <v>3.21226104970662</v>
      </c>
      <c r="M844" s="0" t="n">
        <v>7.96419512553762</v>
      </c>
      <c r="N844" s="0" t="n">
        <v>5.65490899985414</v>
      </c>
      <c r="O844" s="0" t="n">
        <v>5.10771438936742</v>
      </c>
      <c r="P844" s="0" t="n">
        <v>4.77946521866921</v>
      </c>
      <c r="Q844" s="0" t="n">
        <v>20.8731645351591</v>
      </c>
      <c r="R844" s="0" t="n">
        <v>4.14531340024866</v>
      </c>
      <c r="S844" s="0" t="n">
        <v>24.7389239583212</v>
      </c>
      <c r="U844" s="0" t="s">
        <v>859</v>
      </c>
      <c r="V844" s="0" t="n">
        <f aca="false">(B844/V$1)*100</f>
        <v>0.00024133152909651</v>
      </c>
      <c r="W844" s="0" t="n">
        <f aca="false">(C844/W$1)*100</f>
        <v>2.62516388511729E-005</v>
      </c>
      <c r="X844" s="0" t="n">
        <f aca="false">(D844/X$1)*100</f>
        <v>7.16159417628346E-005</v>
      </c>
      <c r="Y844" s="0" t="n">
        <f aca="false">(E844/Y$1)*100</f>
        <v>5.63664591012489E-005</v>
      </c>
      <c r="Z844" s="0" t="n">
        <f aca="false">(F844/Z$1)*100</f>
        <v>0.000124693897173436</v>
      </c>
      <c r="AA844" s="0" t="n">
        <f aca="false">(G844/AA$1)*100</f>
        <v>0.000242166463010201</v>
      </c>
      <c r="AB844" s="0" t="n">
        <f aca="false">(H844/AB$1)*100</f>
        <v>0.000102950185461227</v>
      </c>
      <c r="AC844" s="0" t="n">
        <f aca="false">(I844/AC$1)*100</f>
        <v>5.54767050135987E-005</v>
      </c>
      <c r="AD844" s="0" t="n">
        <f aca="false">(J844/AD$1)*100</f>
        <v>0.000146716284920162</v>
      </c>
      <c r="AE844" s="0" t="n">
        <f aca="false">(K844/AE$1)*100</f>
        <v>6.38152582069355E-005</v>
      </c>
      <c r="AF844" s="0" t="n">
        <f aca="false">(L844/AF$1)*100</f>
        <v>6.37501082336265E-005</v>
      </c>
      <c r="AG844" s="0" t="n">
        <f aca="false">(M844/AG$1)*100</f>
        <v>0.000131922408971411</v>
      </c>
      <c r="AH844" s="0" t="n">
        <f aca="false">(N844/AH$1)*100</f>
        <v>0.000123693923507119</v>
      </c>
      <c r="AI844" s="0" t="n">
        <f aca="false">(O844/AI$1)*100</f>
        <v>0.000121804144253434</v>
      </c>
      <c r="AJ844" s="0" t="n">
        <f aca="false">(P844/AJ$1)*100</f>
        <v>0.000104383549976191</v>
      </c>
      <c r="AK844" s="0" t="n">
        <f aca="false">(Q844/AK$1)*100</f>
        <v>0.000330339612880188</v>
      </c>
      <c r="AL844" s="0" t="n">
        <f aca="false">(R844/AL$1)*100</f>
        <v>9.18220700822693E-005</v>
      </c>
      <c r="AM844" s="0" t="n">
        <f aca="false">(S844/AM$1)*100</f>
        <v>0.000562455306720555</v>
      </c>
      <c r="AO844" s="0" t="s">
        <v>859</v>
      </c>
      <c r="AP844" s="0" t="n">
        <v>0.00024133152909651</v>
      </c>
      <c r="AQ844" s="0" t="n">
        <v>2.62516388511729E-005</v>
      </c>
      <c r="AR844" s="0" t="n">
        <v>7.16159417628346E-005</v>
      </c>
      <c r="AS844" s="0" t="n">
        <v>5.63664591012489E-005</v>
      </c>
      <c r="AT844" s="0" t="n">
        <v>0.000124693897173436</v>
      </c>
      <c r="AU844" s="0" t="n">
        <v>0.000242166463010201</v>
      </c>
      <c r="AV844" s="0" t="n">
        <v>0.000102950185461227</v>
      </c>
      <c r="AW844" s="0" t="n">
        <v>5.54767050135987E-005</v>
      </c>
      <c r="AX844" s="0" t="n">
        <v>0.000146716284920162</v>
      </c>
      <c r="AY844" s="0" t="n">
        <v>6.38152582069355E-005</v>
      </c>
      <c r="AZ844" s="0" t="n">
        <v>6.37501082336265E-005</v>
      </c>
      <c r="BA844" s="0" t="n">
        <v>0.000131922408971411</v>
      </c>
      <c r="BB844" s="0" t="n">
        <v>0.000123693923507119</v>
      </c>
      <c r="BC844" s="0" t="n">
        <v>0.000121804144253434</v>
      </c>
      <c r="BD844" s="0" t="n">
        <v>0.000104383549976191</v>
      </c>
      <c r="BE844" s="0" t="n">
        <v>0.000330339612880188</v>
      </c>
      <c r="BF844" s="0" t="n">
        <v>9.18220700822694E-005</v>
      </c>
      <c r="BG844" s="0" t="n">
        <v>0.000562455306720555</v>
      </c>
      <c r="BH844" s="1" t="n">
        <f aca="false">_xlfn.T.TEST(AP844:AU844,AV844:BA844,2,2)</f>
        <v>0.447498475162791</v>
      </c>
      <c r="BI844" s="1" t="n">
        <f aca="false">_xlfn.T.TEST(AP844:AU844,BB844:BG844,2,2)</f>
        <v>0.294341789682441</v>
      </c>
    </row>
    <row r="845" customFormat="false" ht="15" hidden="false" customHeight="false" outlineLevel="0" collapsed="false">
      <c r="A845" s="0" t="s">
        <v>860</v>
      </c>
      <c r="B845" s="0" t="n">
        <v>11.5233026417481</v>
      </c>
      <c r="C845" s="0" t="n">
        <v>2.8128226049998</v>
      </c>
      <c r="D845" s="0" t="n">
        <v>7.26081899124783</v>
      </c>
      <c r="E845" s="0" t="n">
        <v>4.25389792674265</v>
      </c>
      <c r="F845" s="0" t="n">
        <v>6.23617277168184</v>
      </c>
      <c r="G845" s="0" t="n">
        <v>5.27674369600337</v>
      </c>
      <c r="H845" s="0" t="n">
        <v>4.95790245154834</v>
      </c>
      <c r="I845" s="0" t="n">
        <v>5.86064376074573</v>
      </c>
      <c r="J845" s="0" t="n">
        <v>3.68167753741399</v>
      </c>
      <c r="K845" s="0" t="n">
        <v>5.27045057990352</v>
      </c>
      <c r="L845" s="0" t="n">
        <v>6.69557019339313</v>
      </c>
      <c r="M845" s="0" t="n">
        <v>7.41462338712642</v>
      </c>
      <c r="N845" s="0" t="n">
        <v>5.27674369600337</v>
      </c>
      <c r="O845" s="0" t="n">
        <v>2.69604452419272</v>
      </c>
      <c r="P845" s="0" t="n">
        <v>5.8566070934094</v>
      </c>
      <c r="Q845" s="0" t="n">
        <v>6.07533479739913</v>
      </c>
      <c r="R845" s="0" t="n">
        <v>4.13924856718319</v>
      </c>
      <c r="S845" s="0" t="n">
        <v>4.67078165291763</v>
      </c>
      <c r="U845" s="0" t="s">
        <v>860</v>
      </c>
      <c r="V845" s="0" t="n">
        <f aca="false">(B845/V$1)*100</f>
        <v>0.000194115826522176</v>
      </c>
      <c r="W845" s="0" t="n">
        <f aca="false">(C845/W$1)*100</f>
        <v>3.4103546688659E-005</v>
      </c>
      <c r="X845" s="0" t="n">
        <f aca="false">(D845/X$1)*100</f>
        <v>0.000112146003305145</v>
      </c>
      <c r="Y845" s="0" t="n">
        <f aca="false">(E845/Y$1)*100</f>
        <v>6.98472058468924E-005</v>
      </c>
      <c r="Z845" s="0" t="n">
        <f aca="false">(F845/Z$1)*100</f>
        <v>0.000161490708642748</v>
      </c>
      <c r="AA845" s="0" t="n">
        <f aca="false">(G845/AA$1)*100</f>
        <v>0.000116891851473079</v>
      </c>
      <c r="AB845" s="0" t="n">
        <f aca="false">(H845/AB$1)*100</f>
        <v>0.000106000841739952</v>
      </c>
      <c r="AC845" s="0" t="n">
        <f aca="false">(I845/AC$1)*100</f>
        <v>7.63853443398588E-005</v>
      </c>
      <c r="AD845" s="0" t="n">
        <f aca="false">(J845/AD$1)*100</f>
        <v>8.63064843335525E-005</v>
      </c>
      <c r="AE845" s="0" t="n">
        <f aca="false">(K845/AE$1)*100</f>
        <v>0.000123424237624337</v>
      </c>
      <c r="AF845" s="0" t="n">
        <f aca="false">(L845/AF$1)*100</f>
        <v>0.000132879401116431</v>
      </c>
      <c r="AG845" s="0" t="n">
        <f aca="false">(M845/AG$1)*100</f>
        <v>0.000122819062494963</v>
      </c>
      <c r="AH845" s="0" t="n">
        <f aca="false">(N845/AH$1)*100</f>
        <v>0.000115422039703371</v>
      </c>
      <c r="AI845" s="0" t="n">
        <f aca="false">(O845/AI$1)*100</f>
        <v>6.42928267136568E-005</v>
      </c>
      <c r="AJ845" s="0" t="n">
        <f aca="false">(P845/AJ$1)*100</f>
        <v>0.000127908335191533</v>
      </c>
      <c r="AK845" s="0" t="n">
        <f aca="false">(Q845/AK$1)*100</f>
        <v>9.61485136434328E-005</v>
      </c>
      <c r="AL845" s="0" t="n">
        <f aca="false">(R845/AL$1)*100</f>
        <v>9.16877290872697E-005</v>
      </c>
      <c r="AM845" s="0" t="n">
        <f aca="false">(S845/AM$1)*100</f>
        <v>0.000106193217281501</v>
      </c>
      <c r="AO845" s="0" t="s">
        <v>860</v>
      </c>
      <c r="AP845" s="0" t="n">
        <v>0.000194115826522176</v>
      </c>
      <c r="AQ845" s="0" t="n">
        <v>3.4103546688659E-005</v>
      </c>
      <c r="AR845" s="0" t="n">
        <v>0.000112146003305145</v>
      </c>
      <c r="AS845" s="0" t="n">
        <v>6.98472058468924E-005</v>
      </c>
      <c r="AT845" s="0" t="n">
        <v>0.000161490708642748</v>
      </c>
      <c r="AU845" s="0" t="n">
        <v>0.000116891851473079</v>
      </c>
      <c r="AV845" s="0" t="n">
        <v>0.000106000841739952</v>
      </c>
      <c r="AW845" s="0" t="n">
        <v>7.63853443398588E-005</v>
      </c>
      <c r="AX845" s="0" t="n">
        <v>8.63064843335525E-005</v>
      </c>
      <c r="AY845" s="0" t="n">
        <v>0.000123424237624337</v>
      </c>
      <c r="AZ845" s="0" t="n">
        <v>0.000132879401116431</v>
      </c>
      <c r="BA845" s="0" t="n">
        <v>0.000122819062494963</v>
      </c>
      <c r="BB845" s="0" t="n">
        <v>0.000115422039703371</v>
      </c>
      <c r="BC845" s="0" t="n">
        <v>6.42928267136569E-005</v>
      </c>
      <c r="BD845" s="0" t="n">
        <v>0.000127908335191533</v>
      </c>
      <c r="BE845" s="0" t="n">
        <v>9.61485136434328E-005</v>
      </c>
      <c r="BF845" s="0" t="n">
        <v>9.16877290872697E-005</v>
      </c>
      <c r="BG845" s="0" t="n">
        <v>0.000106193217281501</v>
      </c>
      <c r="BH845" s="1" t="n">
        <f aca="false">_xlfn.T.TEST(AP845:AU845,AV845:BA845,2,2)</f>
        <v>0.795539847789515</v>
      </c>
      <c r="BI845" s="1" t="n">
        <f aca="false">_xlfn.T.TEST(AP845:AU845,BB845:BG845,2,2)</f>
        <v>0.581646140170061</v>
      </c>
    </row>
    <row r="846" customFormat="false" ht="15" hidden="false" customHeight="false" outlineLevel="0" collapsed="false">
      <c r="A846" s="0" t="s">
        <v>861</v>
      </c>
      <c r="B846" s="0" t="n">
        <v>48.6145555936343</v>
      </c>
      <c r="C846" s="0" t="n">
        <v>11.3701186104692</v>
      </c>
      <c r="D846" s="0" t="n">
        <v>18.489439202729</v>
      </c>
      <c r="E846" s="0" t="n">
        <v>26.3528596069943</v>
      </c>
      <c r="F846" s="0" t="n">
        <v>16.5065554054255</v>
      </c>
      <c r="G846" s="0" t="n">
        <v>20.4994029641076</v>
      </c>
      <c r="H846" s="0" t="n">
        <v>15.0035588019089</v>
      </c>
      <c r="I846" s="0" t="n">
        <v>15.6339918939324</v>
      </c>
      <c r="J846" s="0" t="n">
        <v>12.1347180889299</v>
      </c>
      <c r="K846" s="0" t="n">
        <v>7.7523606691984</v>
      </c>
      <c r="L846" s="0" t="n">
        <v>15.3474005433367</v>
      </c>
      <c r="M846" s="0" t="n">
        <v>11.5639819137595</v>
      </c>
      <c r="N846" s="0" t="n">
        <v>12.597494359992</v>
      </c>
      <c r="O846" s="0" t="n">
        <v>20.8860654246611</v>
      </c>
      <c r="P846" s="0" t="n">
        <v>13.9360520832782</v>
      </c>
      <c r="Q846" s="0" t="n">
        <v>13.6125823537011</v>
      </c>
      <c r="R846" s="0" t="n">
        <v>11.417048245747</v>
      </c>
      <c r="S846" s="0" t="n">
        <v>15.0035588019089</v>
      </c>
      <c r="U846" s="0" t="s">
        <v>861</v>
      </c>
      <c r="V846" s="0" t="n">
        <f aca="false">(B846/V$1)*100</f>
        <v>0.000818936630708417</v>
      </c>
      <c r="W846" s="0" t="n">
        <f aca="false">(C846/W$1)*100</f>
        <v>0.000137854897140858</v>
      </c>
      <c r="X846" s="0" t="n">
        <f aca="false">(D846/X$1)*100</f>
        <v>0.000285576146773379</v>
      </c>
      <c r="Y846" s="0" t="n">
        <f aca="false">(E846/Y$1)*100</f>
        <v>0.000432702815470104</v>
      </c>
      <c r="Z846" s="0" t="n">
        <f aca="false">(F846/Z$1)*100</f>
        <v>0.000427450525709865</v>
      </c>
      <c r="AA846" s="0" t="n">
        <f aca="false">(G846/AA$1)*100</f>
        <v>0.000454108310847497</v>
      </c>
      <c r="AB846" s="0" t="n">
        <f aca="false">(H846/AB$1)*100</f>
        <v>0.000320778772402134</v>
      </c>
      <c r="AC846" s="0" t="n">
        <f aca="false">(I846/AC$1)*100</f>
        <v>0.000203767350990233</v>
      </c>
      <c r="AD846" s="0" t="n">
        <f aca="false">(J846/AD$1)*100</f>
        <v>0.000284464037382787</v>
      </c>
      <c r="AE846" s="0" t="n">
        <f aca="false">(K846/AE$1)*100</f>
        <v>0.000181545997041152</v>
      </c>
      <c r="AF846" s="0" t="n">
        <f aca="false">(L846/AF$1)*100</f>
        <v>0.000304582482744324</v>
      </c>
      <c r="AG846" s="0" t="n">
        <f aca="false">(M846/AG$1)*100</f>
        <v>0.000191550850690892</v>
      </c>
      <c r="AH846" s="0" t="n">
        <f aca="false">(N846/AH$1)*100</f>
        <v>0.000275554125413229</v>
      </c>
      <c r="AI846" s="0" t="n">
        <f aca="false">(O846/AI$1)*100</f>
        <v>0.000498071961730647</v>
      </c>
      <c r="AJ846" s="0" t="n">
        <f aca="false">(P846/AJ$1)*100</f>
        <v>0.000304363463808344</v>
      </c>
      <c r="AK846" s="0" t="n">
        <f aca="false">(Q846/AK$1)*100</f>
        <v>0.000215433322410066</v>
      </c>
      <c r="AL846" s="0" t="n">
        <f aca="false">(R846/AL$1)*100</f>
        <v>0.000252896923086865</v>
      </c>
      <c r="AM846" s="0" t="n">
        <f aca="false">(S846/AM$1)*100</f>
        <v>0.000341115534452705</v>
      </c>
      <c r="AO846" s="0" t="s">
        <v>861</v>
      </c>
      <c r="AP846" s="0" t="n">
        <v>0.000818936630708418</v>
      </c>
      <c r="AQ846" s="0" t="n">
        <v>0.000137854897140858</v>
      </c>
      <c r="AR846" s="0" t="n">
        <v>0.000285576146773379</v>
      </c>
      <c r="AS846" s="0" t="n">
        <v>0.000432702815470104</v>
      </c>
      <c r="AT846" s="0" t="n">
        <v>0.000427450525709865</v>
      </c>
      <c r="AU846" s="0" t="n">
        <v>0.000454108310847497</v>
      </c>
      <c r="AV846" s="0" t="n">
        <v>0.000320778772402134</v>
      </c>
      <c r="AW846" s="0" t="n">
        <v>0.000203767350990233</v>
      </c>
      <c r="AX846" s="0" t="n">
        <v>0.000284464037382787</v>
      </c>
      <c r="AY846" s="0" t="n">
        <v>0.000181545997041152</v>
      </c>
      <c r="AZ846" s="0" t="n">
        <v>0.000304582482744324</v>
      </c>
      <c r="BA846" s="0" t="n">
        <v>0.000191550850690892</v>
      </c>
      <c r="BB846" s="0" t="n">
        <v>0.000275554125413229</v>
      </c>
      <c r="BC846" s="0" t="n">
        <v>0.000498071961730647</v>
      </c>
      <c r="BD846" s="0" t="n">
        <v>0.000304363463808344</v>
      </c>
      <c r="BE846" s="0" t="n">
        <v>0.000215433322410066</v>
      </c>
      <c r="BF846" s="0" t="n">
        <v>0.000252896923086865</v>
      </c>
      <c r="BG846" s="0" t="n">
        <v>0.000341115534452705</v>
      </c>
      <c r="BH846" s="1" t="n">
        <f aca="false">_xlfn.T.TEST(AP846:AU846,AV846:BA846,2,2)</f>
        <v>0.0933455011982163</v>
      </c>
      <c r="BI846" s="1" t="n">
        <f aca="false">_xlfn.T.TEST(AP846:AU846,BB846:BG846,2,2)</f>
        <v>0.29651525044812</v>
      </c>
    </row>
    <row r="847" customFormat="false" ht="15" hidden="false" customHeight="false" outlineLevel="0" collapsed="false">
      <c r="A847" s="0" t="s">
        <v>862</v>
      </c>
      <c r="B847" s="0" t="n">
        <v>97.6206296225644</v>
      </c>
      <c r="C847" s="0" t="n">
        <v>14.3390404896623</v>
      </c>
      <c r="D847" s="0" t="n">
        <v>20.6612893254035</v>
      </c>
      <c r="E847" s="0" t="n">
        <v>11.0693509656035</v>
      </c>
      <c r="F847" s="0" t="n">
        <v>46.7972798408291</v>
      </c>
      <c r="G847" s="0" t="n">
        <v>37.9337290159444</v>
      </c>
      <c r="H847" s="0" t="n">
        <v>26.4046027579991</v>
      </c>
      <c r="I847" s="0" t="n">
        <v>27.7761571940305</v>
      </c>
      <c r="J847" s="0" t="n">
        <v>82.4227388555658</v>
      </c>
      <c r="K847" s="0" t="n">
        <v>6.07679872729139</v>
      </c>
      <c r="L847" s="0" t="n">
        <v>44.3234962102887</v>
      </c>
      <c r="M847" s="0" t="n">
        <v>23.568172628019</v>
      </c>
      <c r="N847" s="0" t="n">
        <v>84.6181136705873</v>
      </c>
      <c r="O847" s="0" t="n">
        <v>20.9333671346729</v>
      </c>
      <c r="P847" s="0" t="n">
        <v>35.4290731269999</v>
      </c>
      <c r="Q847" s="0" t="n">
        <v>15.568079059553</v>
      </c>
      <c r="R847" s="0" t="n">
        <v>37.5034114685993</v>
      </c>
      <c r="S847" s="0" t="n">
        <v>27.7761571940305</v>
      </c>
      <c r="U847" s="0" t="s">
        <v>862</v>
      </c>
      <c r="V847" s="0" t="n">
        <f aca="false">(B847/V$1)*100</f>
        <v>0.00164446858630145</v>
      </c>
      <c r="W847" s="0" t="n">
        <f aca="false">(C847/W$1)*100</f>
        <v>0.000173851040567062</v>
      </c>
      <c r="X847" s="0" t="n">
        <f aca="false">(D847/X$1)*100</f>
        <v>0.000319121165775964</v>
      </c>
      <c r="Y847" s="0" t="n">
        <f aca="false">(E847/Y$1)*100</f>
        <v>0.000181754063872906</v>
      </c>
      <c r="Z847" s="0" t="n">
        <f aca="false">(F847/Z$1)*100</f>
        <v>0.00121185319277329</v>
      </c>
      <c r="AA847" s="0" t="n">
        <f aca="false">(G847/AA$1)*100</f>
        <v>0.000840318210132178</v>
      </c>
      <c r="AB847" s="0" t="n">
        <f aca="false">(H847/AB$1)*100</f>
        <v>0.000564535132651282</v>
      </c>
      <c r="AC847" s="0" t="n">
        <f aca="false">(I847/AC$1)*100</f>
        <v>0.000362023596437484</v>
      </c>
      <c r="AD847" s="0" t="n">
        <f aca="false">(J847/AD$1)*100</f>
        <v>0.00193216726545883</v>
      </c>
      <c r="AE847" s="0" t="n">
        <f aca="false">(K847/AE$1)*100</f>
        <v>0.000142307424904496</v>
      </c>
      <c r="AF847" s="0" t="n">
        <f aca="false">(L847/AF$1)*100</f>
        <v>0.000879638247631431</v>
      </c>
      <c r="AG847" s="0" t="n">
        <f aca="false">(M847/AG$1)*100</f>
        <v>0.000390393512355393</v>
      </c>
      <c r="AH847" s="0" t="n">
        <f aca="false">(N847/AH$1)*100</f>
        <v>0.00185091333564453</v>
      </c>
      <c r="AI847" s="0" t="n">
        <f aca="false">(O847/AI$1)*100</f>
        <v>0.000499199970047186</v>
      </c>
      <c r="AJ847" s="0" t="n">
        <f aca="false">(P847/AJ$1)*100</f>
        <v>0.000773771176515024</v>
      </c>
      <c r="AK847" s="0" t="n">
        <f aca="false">(Q847/AK$1)*100</f>
        <v>0.000246381098618677</v>
      </c>
      <c r="AL847" s="0" t="n">
        <f aca="false">(R847/AL$1)*100</f>
        <v>0.000830731127829163</v>
      </c>
      <c r="AM847" s="0" t="n">
        <f aca="false">(S847/AM$1)*100</f>
        <v>0.000631508752781945</v>
      </c>
      <c r="AO847" s="0" t="s">
        <v>862</v>
      </c>
      <c r="AP847" s="0" t="n">
        <v>0.00164446858630145</v>
      </c>
      <c r="AQ847" s="0" t="n">
        <v>0.000173851040567062</v>
      </c>
      <c r="AR847" s="0" t="n">
        <v>0.000319121165775964</v>
      </c>
      <c r="AS847" s="0" t="n">
        <v>0.000181754063872906</v>
      </c>
      <c r="AT847" s="0" t="n">
        <v>0.00121185319277329</v>
      </c>
      <c r="AU847" s="0" t="n">
        <v>0.000840318210132178</v>
      </c>
      <c r="AV847" s="0" t="n">
        <v>0.000564535132651282</v>
      </c>
      <c r="AW847" s="0" t="n">
        <v>0.000362023596437484</v>
      </c>
      <c r="AX847" s="0" t="n">
        <v>0.00193216726545883</v>
      </c>
      <c r="AY847" s="0" t="n">
        <v>0.000142307424904496</v>
      </c>
      <c r="AZ847" s="0" t="n">
        <v>0.000879638247631431</v>
      </c>
      <c r="BA847" s="0" t="n">
        <v>0.000390393512355393</v>
      </c>
      <c r="BB847" s="0" t="n">
        <v>0.00185091333564453</v>
      </c>
      <c r="BC847" s="0" t="n">
        <v>0.000499199970047186</v>
      </c>
      <c r="BD847" s="0" t="n">
        <v>0.000773771176515024</v>
      </c>
      <c r="BE847" s="0" t="n">
        <v>0.000246381098618677</v>
      </c>
      <c r="BF847" s="0" t="n">
        <v>0.000830731127829163</v>
      </c>
      <c r="BG847" s="0" t="n">
        <v>0.000631508752781945</v>
      </c>
      <c r="BH847" s="1" t="n">
        <f aca="false">_xlfn.T.TEST(AP847:AU847,AV847:BA847,2,2)</f>
        <v>0.96415443507679</v>
      </c>
      <c r="BI847" s="1" t="n">
        <f aca="false">_xlfn.T.TEST(AP847:AU847,BB847:BG847,2,2)</f>
        <v>0.823774301495367</v>
      </c>
    </row>
    <row r="848" customFormat="false" ht="15" hidden="false" customHeight="false" outlineLevel="0" collapsed="false">
      <c r="A848" s="0" t="s">
        <v>863</v>
      </c>
      <c r="B848" s="0" t="n">
        <v>20531.762070188</v>
      </c>
      <c r="C848" s="0" t="n">
        <v>43283.5727100623</v>
      </c>
      <c r="D848" s="0" t="n">
        <v>23310.2625895089</v>
      </c>
      <c r="E848" s="0" t="n">
        <v>29575.927554368</v>
      </c>
      <c r="F848" s="0" t="n">
        <v>33637.0391542562</v>
      </c>
      <c r="G848" s="0" t="n">
        <v>19170.5046709279</v>
      </c>
      <c r="H848" s="0" t="n">
        <v>15737.5971537515</v>
      </c>
      <c r="I848" s="0" t="n">
        <v>47925.7336526591</v>
      </c>
      <c r="J848" s="0" t="n">
        <v>29575.927554368</v>
      </c>
      <c r="K848" s="0" t="n">
        <v>26273.3019860413</v>
      </c>
      <c r="L848" s="0" t="n">
        <v>45457.4845248285</v>
      </c>
      <c r="M848" s="0" t="n">
        <v>30467.0045583208</v>
      </c>
      <c r="N848" s="0" t="n">
        <v>31826.5718791734</v>
      </c>
      <c r="O848" s="0" t="n">
        <v>16114.0581332212</v>
      </c>
      <c r="P848" s="0" t="n">
        <v>32701.5058716978</v>
      </c>
      <c r="Q848" s="0" t="n">
        <v>17772.3135469147</v>
      </c>
      <c r="R848" s="0" t="n">
        <v>30024.2214270552</v>
      </c>
      <c r="S848" s="0" t="n">
        <v>29237.2028983816</v>
      </c>
      <c r="U848" s="0" t="s">
        <v>863</v>
      </c>
      <c r="V848" s="0" t="n">
        <f aca="false">(B848/V$1)*100</f>
        <v>0.345867854739134</v>
      </c>
      <c r="W848" s="0" t="n">
        <f aca="false">(C848/W$1)*100</f>
        <v>0.524783660422013</v>
      </c>
      <c r="X848" s="0" t="n">
        <f aca="false">(D848/X$1)*100</f>
        <v>0.360035526096705</v>
      </c>
      <c r="Y848" s="0" t="n">
        <f aca="false">(E848/Y$1)*100</f>
        <v>0.485624228784579</v>
      </c>
      <c r="Z848" s="0" t="n">
        <f aca="false">(F848/Z$1)*100</f>
        <v>0.871058177594352</v>
      </c>
      <c r="AA848" s="0" t="n">
        <f aca="false">(G848/AA$1)*100</f>
        <v>0.424670196954103</v>
      </c>
      <c r="AB848" s="0" t="n">
        <f aca="false">(H848/AB$1)*100</f>
        <v>0.33647264373686</v>
      </c>
      <c r="AC848" s="0" t="n">
        <f aca="false">(I848/AC$1)*100</f>
        <v>0.624645314959889</v>
      </c>
      <c r="AD848" s="0" t="n">
        <f aca="false">(J848/AD$1)*100</f>
        <v>0.693323709689765</v>
      </c>
      <c r="AE848" s="0" t="n">
        <f aca="false">(K848/AE$1)*100</f>
        <v>0.615272303257319</v>
      </c>
      <c r="AF848" s="0" t="n">
        <f aca="false">(L848/AF$1)*100</f>
        <v>0.902143229844563</v>
      </c>
      <c r="AG848" s="0" t="n">
        <f aca="false">(M848/AG$1)*100</f>
        <v>0.504668779722461</v>
      </c>
      <c r="AH848" s="0" t="n">
        <f aca="false">(N848/AH$1)*100</f>
        <v>0.696165676161691</v>
      </c>
      <c r="AI848" s="0" t="n">
        <f aca="false">(O848/AI$1)*100</f>
        <v>0.38427345613782</v>
      </c>
      <c r="AJ848" s="0" t="n">
        <f aca="false">(P848/AJ$1)*100</f>
        <v>0.714201090766702</v>
      </c>
      <c r="AK848" s="0" t="n">
        <f aca="false">(Q848/AK$1)*100</f>
        <v>0.281265409812876</v>
      </c>
      <c r="AL848" s="0" t="n">
        <f aca="false">(R848/AL$1)*100</f>
        <v>0.665060973164361</v>
      </c>
      <c r="AM848" s="0" t="n">
        <f aca="false">(S848/AM$1)*100</f>
        <v>0.664726564161212</v>
      </c>
      <c r="AO848" s="0" t="s">
        <v>863</v>
      </c>
      <c r="AP848" s="0" t="n">
        <v>0.345867854739134</v>
      </c>
      <c r="AQ848" s="0" t="n">
        <v>0.524783660422013</v>
      </c>
      <c r="AR848" s="0" t="n">
        <v>0.360035526096705</v>
      </c>
      <c r="AS848" s="0" t="n">
        <v>0.485624228784579</v>
      </c>
      <c r="AT848" s="0" t="n">
        <v>0.871058177594352</v>
      </c>
      <c r="AU848" s="0" t="n">
        <v>0.424670196954103</v>
      </c>
      <c r="AV848" s="0" t="n">
        <v>0.33647264373686</v>
      </c>
      <c r="AW848" s="0" t="n">
        <v>0.624645314959889</v>
      </c>
      <c r="AX848" s="0" t="n">
        <v>0.693323709689766</v>
      </c>
      <c r="AY848" s="0" t="n">
        <v>0.615272303257319</v>
      </c>
      <c r="AZ848" s="0" t="n">
        <v>0.902143229844563</v>
      </c>
      <c r="BA848" s="0" t="n">
        <v>0.504668779722461</v>
      </c>
      <c r="BB848" s="0" t="n">
        <v>0.696165676161691</v>
      </c>
      <c r="BC848" s="0" t="n">
        <v>0.38427345613782</v>
      </c>
      <c r="BD848" s="0" t="n">
        <v>0.714201090766703</v>
      </c>
      <c r="BE848" s="0" t="n">
        <v>0.281265409812876</v>
      </c>
      <c r="BF848" s="0" t="n">
        <v>0.665060973164361</v>
      </c>
      <c r="BG848" s="0" t="n">
        <v>0.664726564161212</v>
      </c>
      <c r="BH848" s="1" t="n">
        <f aca="false">_xlfn.T.TEST(AP848:AU848,AV848:BA848,2,2)</f>
        <v>0.339605901488825</v>
      </c>
      <c r="BI848" s="1" t="n">
        <f aca="false">_xlfn.T.TEST(AP848:AU848,BB848:BG848,2,2)</f>
        <v>0.562571781880935</v>
      </c>
    </row>
    <row r="849" customFormat="false" ht="15" hidden="false" customHeight="false" outlineLevel="0" collapsed="false">
      <c r="A849" s="0" t="s">
        <v>864</v>
      </c>
      <c r="B849" s="0" t="n">
        <v>327.346767324364</v>
      </c>
      <c r="C849" s="0" t="n">
        <v>370.70699297301</v>
      </c>
      <c r="D849" s="0" t="n">
        <v>378.519002970401</v>
      </c>
      <c r="E849" s="0" t="n">
        <v>345.617157641966</v>
      </c>
      <c r="F849" s="0" t="n">
        <v>364.933406583617</v>
      </c>
      <c r="G849" s="0" t="n">
        <v>255.852707733371</v>
      </c>
      <c r="H849" s="0" t="n">
        <v>261.253019357962</v>
      </c>
      <c r="I849" s="0" t="n">
        <v>577.411027078591</v>
      </c>
      <c r="J849" s="0" t="n">
        <v>363.90137544086</v>
      </c>
      <c r="K849" s="0" t="n">
        <v>299.489376988607</v>
      </c>
      <c r="L849" s="0" t="n">
        <v>504.73496830536</v>
      </c>
      <c r="M849" s="0" t="n">
        <v>393.852700069845</v>
      </c>
      <c r="N849" s="0" t="n">
        <v>282.834029666641</v>
      </c>
      <c r="O849" s="0" t="n">
        <v>219.363948194293</v>
      </c>
      <c r="P849" s="0" t="n">
        <v>288.669255689183</v>
      </c>
      <c r="Q849" s="0" t="n">
        <v>251.503896998665</v>
      </c>
      <c r="R849" s="0" t="n">
        <v>307.6007520393</v>
      </c>
      <c r="S849" s="0" t="n">
        <v>327.346767324364</v>
      </c>
      <c r="U849" s="0" t="s">
        <v>864</v>
      </c>
      <c r="V849" s="0" t="n">
        <f aca="false">(B849/V$1)*100</f>
        <v>0.00551432087432287</v>
      </c>
      <c r="W849" s="0" t="n">
        <f aca="false">(C849/W$1)*100</f>
        <v>0.00449456827465603</v>
      </c>
      <c r="X849" s="0" t="n">
        <f aca="false">(D849/X$1)*100</f>
        <v>0.00584636435770499</v>
      </c>
      <c r="Y849" s="0" t="n">
        <f aca="false">(E849/Y$1)*100</f>
        <v>0.00567488763711858</v>
      </c>
      <c r="Z849" s="0" t="n">
        <f aca="false">(F849/Z$1)*100</f>
        <v>0.00945024401893</v>
      </c>
      <c r="AA849" s="0" t="n">
        <f aca="false">(G849/AA$1)*100</f>
        <v>0.00566771828125859</v>
      </c>
      <c r="AB849" s="0" t="n">
        <f aca="false">(H849/AB$1)*100</f>
        <v>0.0055856363108555</v>
      </c>
      <c r="AC849" s="0" t="n">
        <f aca="false">(I849/AC$1)*100</f>
        <v>0.00752575005913984</v>
      </c>
      <c r="AD849" s="0" t="n">
        <f aca="false">(J849/AD$1)*100</f>
        <v>0.00853063529852348</v>
      </c>
      <c r="AE849" s="0" t="n">
        <f aca="false">(K849/AE$1)*100</f>
        <v>0.00701348916397259</v>
      </c>
      <c r="AF849" s="0" t="n">
        <f aca="false">(L849/AF$1)*100</f>
        <v>0.0100169034710618</v>
      </c>
      <c r="AG849" s="0" t="n">
        <f aca="false">(M849/AG$1)*100</f>
        <v>0.00652394826521798</v>
      </c>
      <c r="AH849" s="0" t="n">
        <f aca="false">(N849/AH$1)*100</f>
        <v>0.00618663374277076</v>
      </c>
      <c r="AI849" s="0" t="n">
        <f aca="false">(O849/AI$1)*100</f>
        <v>0.00523119265350496</v>
      </c>
      <c r="AJ849" s="0" t="n">
        <f aca="false">(P849/AJ$1)*100</f>
        <v>0.00630453833205456</v>
      </c>
      <c r="AK849" s="0" t="n">
        <f aca="false">(Q849/AK$1)*100</f>
        <v>0.00398031165003531</v>
      </c>
      <c r="AL849" s="0" t="n">
        <f aca="false">(R849/AL$1)*100</f>
        <v>0.00681360734013914</v>
      </c>
      <c r="AM849" s="0" t="n">
        <f aca="false">(S849/AM$1)*100</f>
        <v>0.00744243875479789</v>
      </c>
      <c r="AO849" s="0" t="s">
        <v>864</v>
      </c>
      <c r="AP849" s="0" t="n">
        <v>0.00551432087432287</v>
      </c>
      <c r="AQ849" s="0" t="n">
        <v>0.00449456827465603</v>
      </c>
      <c r="AR849" s="0" t="n">
        <v>0.00584636435770499</v>
      </c>
      <c r="AS849" s="0" t="n">
        <v>0.00567488763711858</v>
      </c>
      <c r="AT849" s="0" t="n">
        <v>0.00945024401893</v>
      </c>
      <c r="AU849" s="0" t="n">
        <v>0.00566771828125859</v>
      </c>
      <c r="AV849" s="0" t="n">
        <v>0.0055856363108555</v>
      </c>
      <c r="AW849" s="0" t="n">
        <v>0.00752575005913984</v>
      </c>
      <c r="AX849" s="0" t="n">
        <v>0.00853063529852348</v>
      </c>
      <c r="AY849" s="0" t="n">
        <v>0.00701348916397259</v>
      </c>
      <c r="AZ849" s="0" t="n">
        <v>0.0100169034710618</v>
      </c>
      <c r="BA849" s="0" t="n">
        <v>0.00652394826521798</v>
      </c>
      <c r="BB849" s="0" t="n">
        <v>0.00618663374277076</v>
      </c>
      <c r="BC849" s="0" t="n">
        <v>0.00523119265350497</v>
      </c>
      <c r="BD849" s="0" t="n">
        <v>0.00630453833205456</v>
      </c>
      <c r="BE849" s="0" t="n">
        <v>0.00398031165003531</v>
      </c>
      <c r="BF849" s="0" t="n">
        <v>0.00681360734013914</v>
      </c>
      <c r="BG849" s="0" t="n">
        <v>0.00744243875479789</v>
      </c>
      <c r="BH849" s="1" t="n">
        <f aca="false">_xlfn.T.TEST(AP849:AU849,AV849:BA849,2,2)</f>
        <v>0.162790883088378</v>
      </c>
      <c r="BI849" s="1" t="n">
        <f aca="false">_xlfn.T.TEST(AP849:AU849,BB849:BG849,2,2)</f>
        <v>0.896201515460131</v>
      </c>
    </row>
    <row r="850" customFormat="false" ht="15" hidden="false" customHeight="false" outlineLevel="0" collapsed="false">
      <c r="A850" s="0" t="s">
        <v>865</v>
      </c>
      <c r="B850" s="0" t="n">
        <v>268.50697590558</v>
      </c>
      <c r="C850" s="0" t="n">
        <v>39.846031056269</v>
      </c>
      <c r="D850" s="0" t="n">
        <v>71.8556623863044</v>
      </c>
      <c r="E850" s="0" t="n">
        <v>63.3497649406433</v>
      </c>
      <c r="F850" s="0" t="n">
        <v>65.1694902671161</v>
      </c>
      <c r="G850" s="0" t="n">
        <v>65.3815761747559</v>
      </c>
      <c r="H850" s="0" t="n">
        <v>71.6758495139474</v>
      </c>
      <c r="I850" s="0" t="n">
        <v>63.2385093568969</v>
      </c>
      <c r="J850" s="0" t="n">
        <v>75.1668899843081</v>
      </c>
      <c r="K850" s="0" t="n">
        <v>73.1371240890896</v>
      </c>
      <c r="L850" s="0" t="n">
        <v>75.3098135536452</v>
      </c>
      <c r="M850" s="0" t="n">
        <v>58.9705179575782</v>
      </c>
      <c r="N850" s="0" t="n">
        <v>45.9930666090633</v>
      </c>
      <c r="O850" s="0" t="n">
        <v>65.1694902671161</v>
      </c>
      <c r="P850" s="0" t="n">
        <v>52.774021721452</v>
      </c>
      <c r="Q850" s="0" t="n">
        <v>50.8811307755243</v>
      </c>
      <c r="R850" s="0" t="n">
        <v>63.2395305819207</v>
      </c>
      <c r="S850" s="0" t="n">
        <v>66.0898684993524</v>
      </c>
      <c r="U850" s="0" t="s">
        <v>865</v>
      </c>
      <c r="V850" s="0" t="n">
        <f aca="false">(B850/V$1)*100</f>
        <v>0.00452313500524141</v>
      </c>
      <c r="W850" s="0" t="n">
        <f aca="false">(C850/W$1)*100</f>
        <v>0.000483105823335532</v>
      </c>
      <c r="X850" s="0" t="n">
        <f aca="false">(D850/X$1)*100</f>
        <v>0.00110983697034472</v>
      </c>
      <c r="Y850" s="0" t="n">
        <f aca="false">(E850/Y$1)*100</f>
        <v>0.00104017636256486</v>
      </c>
      <c r="Z850" s="0" t="n">
        <f aca="false">(F850/Z$1)*100</f>
        <v>0.00168761635548544</v>
      </c>
      <c r="AA850" s="0" t="n">
        <f aca="false">(G850/AA$1)*100</f>
        <v>0.00144835033338532</v>
      </c>
      <c r="AB850" s="0" t="n">
        <f aca="false">(H850/AB$1)*100</f>
        <v>0.00153244249058023</v>
      </c>
      <c r="AC850" s="0" t="n">
        <f aca="false">(I850/AC$1)*100</f>
        <v>0.000824226059451071</v>
      </c>
      <c r="AD850" s="0" t="n">
        <f aca="false">(J850/AD$1)*100</f>
        <v>0.00176207447472146</v>
      </c>
      <c r="AE850" s="0" t="n">
        <f aca="false">(K850/AE$1)*100</f>
        <v>0.0017127366334014</v>
      </c>
      <c r="AF850" s="0" t="n">
        <f aca="false">(L850/AF$1)*100</f>
        <v>0.00149458860622103</v>
      </c>
      <c r="AG850" s="0" t="n">
        <f aca="false">(M850/AG$1)*100</f>
        <v>0.000976813433702809</v>
      </c>
      <c r="AH850" s="0" t="n">
        <f aca="false">(N850/AH$1)*100</f>
        <v>0.00100603968395354</v>
      </c>
      <c r="AI850" s="0" t="n">
        <f aca="false">(O850/AI$1)*100</f>
        <v>0.00155410294865795</v>
      </c>
      <c r="AJ850" s="0" t="n">
        <f aca="false">(P850/AJ$1)*100</f>
        <v>0.00115258496123958</v>
      </c>
      <c r="AK850" s="0" t="n">
        <f aca="false">(Q850/AK$1)*100</f>
        <v>0.000805246996208032</v>
      </c>
      <c r="AL850" s="0" t="n">
        <f aca="false">(R850/AL$1)*100</f>
        <v>0.00140080714011023</v>
      </c>
      <c r="AM850" s="0" t="n">
        <f aca="false">(S850/AM$1)*100</f>
        <v>0.00150259555834162</v>
      </c>
      <c r="AO850" s="0" t="s">
        <v>865</v>
      </c>
      <c r="AP850" s="0" t="n">
        <v>0.00452313500524141</v>
      </c>
      <c r="AQ850" s="0" t="n">
        <v>0.000483105823335532</v>
      </c>
      <c r="AR850" s="0" t="n">
        <v>0.00110983697034472</v>
      </c>
      <c r="AS850" s="0" t="n">
        <v>0.00104017636256486</v>
      </c>
      <c r="AT850" s="0" t="n">
        <v>0.00168761635548544</v>
      </c>
      <c r="AU850" s="0" t="n">
        <v>0.00144835033338532</v>
      </c>
      <c r="AV850" s="0" t="n">
        <v>0.00153244249058023</v>
      </c>
      <c r="AW850" s="0" t="n">
        <v>0.000824226059451071</v>
      </c>
      <c r="AX850" s="0" t="n">
        <v>0.00176207447472146</v>
      </c>
      <c r="AY850" s="0" t="n">
        <v>0.0017127366334014</v>
      </c>
      <c r="AZ850" s="0" t="n">
        <v>0.00149458860622103</v>
      </c>
      <c r="BA850" s="0" t="n">
        <v>0.000976813433702809</v>
      </c>
      <c r="BB850" s="0" t="n">
        <v>0.00100603968395354</v>
      </c>
      <c r="BC850" s="0" t="n">
        <v>0.00155410294865795</v>
      </c>
      <c r="BD850" s="0" t="n">
        <v>0.00115258496123958</v>
      </c>
      <c r="BE850" s="0" t="n">
        <v>0.000805246996208032</v>
      </c>
      <c r="BF850" s="0" t="n">
        <v>0.00140080714011023</v>
      </c>
      <c r="BG850" s="0" t="n">
        <v>0.00150259555834162</v>
      </c>
      <c r="BH850" s="1" t="n">
        <f aca="false">_xlfn.T.TEST(AP850:AU850,AV850:BA850,2,2)</f>
        <v>0.59701266816196</v>
      </c>
      <c r="BI850" s="1" t="n">
        <f aca="false">_xlfn.T.TEST(AP850:AU850,BB850:BG850,2,2)</f>
        <v>0.442506876369448</v>
      </c>
    </row>
    <row r="851" customFormat="false" ht="15" hidden="false" customHeight="false" outlineLevel="0" collapsed="false">
      <c r="A851" s="0" t="s">
        <v>866</v>
      </c>
      <c r="B851" s="0" t="n">
        <v>242.814124686083</v>
      </c>
      <c r="C851" s="0" t="n">
        <v>11.151959506265</v>
      </c>
      <c r="D851" s="0" t="n">
        <v>16.1675799868884</v>
      </c>
      <c r="E851" s="0" t="n">
        <v>8.90900328068455</v>
      </c>
      <c r="F851" s="0" t="n">
        <v>7.50567937163135</v>
      </c>
      <c r="G851" s="0" t="n">
        <v>10.0389829317974</v>
      </c>
      <c r="H851" s="0" t="n">
        <v>6.22304328977167</v>
      </c>
      <c r="I851" s="0" t="n">
        <v>2.82889851386581</v>
      </c>
      <c r="J851" s="0" t="n">
        <v>22.5454376447225</v>
      </c>
      <c r="K851" s="0" t="n">
        <v>15.1955249923022</v>
      </c>
      <c r="L851" s="0" t="n">
        <v>6.40343368935532</v>
      </c>
      <c r="M851" s="0" t="n">
        <v>9.38039922067419</v>
      </c>
      <c r="N851" s="0" t="n">
        <v>4.79288102071096</v>
      </c>
      <c r="O851" s="0" t="n">
        <v>9.38039922067419</v>
      </c>
      <c r="P851" s="0" t="n">
        <v>1.84603843960455</v>
      </c>
      <c r="Q851" s="0" t="n">
        <v>16.9293372949231</v>
      </c>
      <c r="R851" s="0" t="n">
        <v>5.44925250932468</v>
      </c>
      <c r="S851" s="0" t="n">
        <v>10.4045365973186</v>
      </c>
      <c r="U851" s="0" t="s">
        <v>866</v>
      </c>
      <c r="V851" s="0" t="n">
        <f aca="false">(B851/V$1)*100</f>
        <v>0.0040903260089633</v>
      </c>
      <c r="W851" s="0" t="n">
        <f aca="false">(C851/W$1)*100</f>
        <v>0.000135209867488949</v>
      </c>
      <c r="X851" s="0" t="n">
        <f aca="false">(D851/X$1)*100</f>
        <v>0.000249714182495297</v>
      </c>
      <c r="Y851" s="0" t="n">
        <f aca="false">(E851/Y$1)*100</f>
        <v>0.000146282068059189</v>
      </c>
      <c r="Z851" s="0" t="n">
        <f aca="false">(F851/Z$1)*100</f>
        <v>0.000194365602902165</v>
      </c>
      <c r="AA851" s="0" t="n">
        <f aca="false">(G851/AA$1)*100</f>
        <v>0.000222386261188551</v>
      </c>
      <c r="AB851" s="0" t="n">
        <f aca="false">(H851/AB$1)*100</f>
        <v>0.000133049779285986</v>
      </c>
      <c r="AC851" s="0" t="n">
        <f aca="false">(I851/AC$1)*100</f>
        <v>3.68707595796028E-005</v>
      </c>
      <c r="AD851" s="0" t="n">
        <f aca="false">(J851/AD$1)*100</f>
        <v>0.000528513820426563</v>
      </c>
      <c r="AE851" s="0" t="n">
        <f aca="false">(K851/AE$1)*100</f>
        <v>0.000355851185594606</v>
      </c>
      <c r="AF851" s="0" t="n">
        <f aca="false">(L851/AF$1)*100</f>
        <v>0.000127081698668461</v>
      </c>
      <c r="AG851" s="0" t="n">
        <f aca="false">(M851/AG$1)*100</f>
        <v>0.000155381032583798</v>
      </c>
      <c r="AH851" s="0" t="n">
        <f aca="false">(N851/AH$1)*100</f>
        <v>0.00010483816067948</v>
      </c>
      <c r="AI851" s="0" t="n">
        <f aca="false">(O851/AI$1)*100</f>
        <v>0.000223695260292599</v>
      </c>
      <c r="AJ851" s="0" t="n">
        <f aca="false">(P851/AJ$1)*100</f>
        <v>4.03174909539534E-005</v>
      </c>
      <c r="AK851" s="0" t="n">
        <f aca="false">(Q851/AK$1)*100</f>
        <v>0.000267924430859683</v>
      </c>
      <c r="AL851" s="0" t="n">
        <f aca="false">(R851/AL$1)*100</f>
        <v>0.000120705384007197</v>
      </c>
      <c r="AM851" s="0" t="n">
        <f aca="false">(S851/AM$1)*100</f>
        <v>0.000236553814264088</v>
      </c>
      <c r="AO851" s="0" t="s">
        <v>866</v>
      </c>
      <c r="AP851" s="0" t="n">
        <v>0.0040903260089633</v>
      </c>
      <c r="AQ851" s="0" t="n">
        <v>0.000135209867488949</v>
      </c>
      <c r="AR851" s="0" t="n">
        <v>0.000249714182495297</v>
      </c>
      <c r="AS851" s="0" t="n">
        <v>0.000146282068059189</v>
      </c>
      <c r="AT851" s="0" t="n">
        <v>0.000194365602902165</v>
      </c>
      <c r="AU851" s="0" t="n">
        <v>0.000222386261188551</v>
      </c>
      <c r="AV851" s="0" t="n">
        <v>0.000133049779285986</v>
      </c>
      <c r="AW851" s="0" t="n">
        <v>3.68707595796028E-005</v>
      </c>
      <c r="AX851" s="0" t="n">
        <v>0.000528513820426563</v>
      </c>
      <c r="AY851" s="0" t="n">
        <v>0.000355851185594606</v>
      </c>
      <c r="AZ851" s="0" t="n">
        <v>0.000127081698668461</v>
      </c>
      <c r="BA851" s="0" t="n">
        <v>0.000155381032583798</v>
      </c>
      <c r="BB851" s="0" t="n">
        <v>0.00010483816067948</v>
      </c>
      <c r="BC851" s="0" t="n">
        <v>0.000223695260292599</v>
      </c>
      <c r="BD851" s="0" t="n">
        <v>4.03174909539534E-005</v>
      </c>
      <c r="BE851" s="0" t="n">
        <v>0.000267924430859683</v>
      </c>
      <c r="BF851" s="0" t="n">
        <v>0.000120705384007197</v>
      </c>
      <c r="BG851" s="0" t="n">
        <v>0.000236553814264088</v>
      </c>
      <c r="BH851" s="1" t="n">
        <f aca="false">_xlfn.T.TEST(AP851:AU851,AV851:BA851,2,2)</f>
        <v>0.368208652697325</v>
      </c>
      <c r="BI851" s="1" t="n">
        <f aca="false">_xlfn.T.TEST(AP851:AU851,BB851:BG851,2,2)</f>
        <v>0.325155802429219</v>
      </c>
    </row>
    <row r="852" customFormat="false" ht="15" hidden="false" customHeight="false" outlineLevel="0" collapsed="false">
      <c r="A852" s="0" t="s">
        <v>867</v>
      </c>
      <c r="B852" s="0" t="n">
        <v>2680.6072247793</v>
      </c>
      <c r="C852" s="0" t="n">
        <v>10014.3005720701</v>
      </c>
      <c r="D852" s="0" t="n">
        <v>5621.67391041988</v>
      </c>
      <c r="E852" s="0" t="n">
        <v>4476.30593228938</v>
      </c>
      <c r="F852" s="0" t="n">
        <v>4022.7315921543</v>
      </c>
      <c r="G852" s="0" t="n">
        <v>3703.33725503969</v>
      </c>
      <c r="H852" s="0" t="n">
        <v>1689.47132593047</v>
      </c>
      <c r="I852" s="0" t="n">
        <v>9229.70520963809</v>
      </c>
      <c r="J852" s="0" t="n">
        <v>3173.56963942498</v>
      </c>
      <c r="K852" s="0" t="n">
        <v>3058.15072359643</v>
      </c>
      <c r="L852" s="0" t="n">
        <v>5983.6291913215</v>
      </c>
      <c r="M852" s="0" t="n">
        <v>5081.07194059479</v>
      </c>
      <c r="N852" s="0" t="n">
        <v>4476.30593228938</v>
      </c>
      <c r="O852" s="0" t="n">
        <v>1884.31536470907</v>
      </c>
      <c r="P852" s="0" t="n">
        <v>6308.86679931444</v>
      </c>
      <c r="Q852" s="0" t="n">
        <v>3543.7346596047</v>
      </c>
      <c r="R852" s="0" t="n">
        <v>4667.30448494405</v>
      </c>
      <c r="S852" s="0" t="n">
        <v>4827.68572862094</v>
      </c>
      <c r="U852" s="0" t="s">
        <v>867</v>
      </c>
      <c r="V852" s="0" t="n">
        <f aca="false">(B852/V$1)*100</f>
        <v>0.0451561764189171</v>
      </c>
      <c r="W852" s="0" t="n">
        <f aca="false">(C852/W$1)*100</f>
        <v>0.121416532456329</v>
      </c>
      <c r="X852" s="0" t="n">
        <f aca="false">(D852/X$1)*100</f>
        <v>0.0868288083890174</v>
      </c>
      <c r="Y852" s="0" t="n">
        <f aca="false">(E852/Y$1)*100</f>
        <v>0.0734990512867556</v>
      </c>
      <c r="Z852" s="0" t="n">
        <f aca="false">(F852/Z$1)*100</f>
        <v>0.104171869395044</v>
      </c>
      <c r="AA852" s="0" t="n">
        <f aca="false">(G852/AA$1)*100</f>
        <v>0.0820373270543143</v>
      </c>
      <c r="AB852" s="0" t="n">
        <f aca="false">(H852/AB$1)*100</f>
        <v>0.0361211993165001</v>
      </c>
      <c r="AC852" s="0" t="n">
        <f aca="false">(I852/AC$1)*100</f>
        <v>0.120296376878551</v>
      </c>
      <c r="AD852" s="0" t="n">
        <f aca="false">(J852/AD$1)*100</f>
        <v>0.0743953362517611</v>
      </c>
      <c r="AE852" s="0" t="n">
        <f aca="false">(K852/AE$1)*100</f>
        <v>0.0716162528948544</v>
      </c>
      <c r="AF852" s="0" t="n">
        <f aca="false">(L852/AF$1)*100</f>
        <v>0.118750314085299</v>
      </c>
      <c r="AG852" s="0" t="n">
        <f aca="false">(M852/AG$1)*100</f>
        <v>0.0841650964089178</v>
      </c>
      <c r="AH852" s="0" t="n">
        <f aca="false">(N852/AH$1)*100</f>
        <v>0.0979134843014</v>
      </c>
      <c r="AI852" s="0" t="n">
        <f aca="false">(O852/AI$1)*100</f>
        <v>0.0449354452903171</v>
      </c>
      <c r="AJ852" s="0" t="n">
        <f aca="false">(P852/AJ$1)*100</f>
        <v>0.137785689969459</v>
      </c>
      <c r="AK852" s="0" t="n">
        <f aca="false">(Q852/AK$1)*100</f>
        <v>0.0560832993785912</v>
      </c>
      <c r="AL852" s="0" t="n">
        <f aca="false">(R852/AL$1)*100</f>
        <v>0.103384598010398</v>
      </c>
      <c r="AM852" s="0" t="n">
        <f aca="false">(S852/AM$1)*100</f>
        <v>0.109760532099804</v>
      </c>
      <c r="AO852" s="0" t="s">
        <v>867</v>
      </c>
      <c r="AP852" s="0" t="n">
        <v>0.0451561764189171</v>
      </c>
      <c r="AQ852" s="0" t="n">
        <v>0.121416532456329</v>
      </c>
      <c r="AR852" s="0" t="n">
        <v>0.0868288083890174</v>
      </c>
      <c r="AS852" s="0" t="n">
        <v>0.0734990512867556</v>
      </c>
      <c r="AT852" s="0" t="n">
        <v>0.104171869395044</v>
      </c>
      <c r="AU852" s="0" t="n">
        <v>0.0820373270543143</v>
      </c>
      <c r="AV852" s="0" t="n">
        <v>0.0361211993165001</v>
      </c>
      <c r="AW852" s="0" t="n">
        <v>0.120296376878551</v>
      </c>
      <c r="AX852" s="0" t="n">
        <v>0.0743953362517611</v>
      </c>
      <c r="AY852" s="0" t="n">
        <v>0.0716162528948544</v>
      </c>
      <c r="AZ852" s="0" t="n">
        <v>0.118750314085299</v>
      </c>
      <c r="BA852" s="0" t="n">
        <v>0.0841650964089178</v>
      </c>
      <c r="BB852" s="0" t="n">
        <v>0.0979134843014</v>
      </c>
      <c r="BC852" s="0" t="n">
        <v>0.0449354452903171</v>
      </c>
      <c r="BD852" s="0" t="n">
        <v>0.137785689969459</v>
      </c>
      <c r="BE852" s="0" t="n">
        <v>0.0560832993785912</v>
      </c>
      <c r="BF852" s="0" t="n">
        <v>0.103384598010398</v>
      </c>
      <c r="BG852" s="0" t="n">
        <v>0.109760532099804</v>
      </c>
      <c r="BH852" s="1" t="n">
        <f aca="false">_xlfn.T.TEST(AP852:AU852,AV852:BA852,2,2)</f>
        <v>0.940183650739488</v>
      </c>
      <c r="BI852" s="1" t="n">
        <f aca="false">_xlfn.T.TEST(AP852:AU852,BB852:BG852,2,2)</f>
        <v>0.737867290831371</v>
      </c>
    </row>
    <row r="853" customFormat="false" ht="15" hidden="false" customHeight="false" outlineLevel="0" collapsed="false">
      <c r="A853" s="0" t="s">
        <v>868</v>
      </c>
      <c r="B853" s="0" t="n">
        <v>18.7681066680861</v>
      </c>
      <c r="C853" s="0" t="n">
        <v>9.19494671566587</v>
      </c>
      <c r="D853" s="0" t="n">
        <v>17.2993743157902</v>
      </c>
      <c r="E853" s="0" t="n">
        <v>12.8644265566341</v>
      </c>
      <c r="F853" s="0" t="n">
        <v>14.7567150217524</v>
      </c>
      <c r="G853" s="0" t="n">
        <v>10.350670787385</v>
      </c>
      <c r="H853" s="0" t="n">
        <v>9.93010773312782</v>
      </c>
      <c r="I853" s="0" t="n">
        <v>20.643084978297</v>
      </c>
      <c r="J853" s="0" t="n">
        <v>10.2907934258497</v>
      </c>
      <c r="K853" s="0" t="n">
        <v>17.7524889664374</v>
      </c>
      <c r="L853" s="0" t="n">
        <v>12.0241152171486</v>
      </c>
      <c r="M853" s="0" t="n">
        <v>14.269565856707</v>
      </c>
      <c r="N853" s="0" t="n">
        <v>12.9699005296473</v>
      </c>
      <c r="O853" s="0" t="n">
        <v>16.5991222940972</v>
      </c>
      <c r="P853" s="0" t="n">
        <v>11.4944538333566</v>
      </c>
      <c r="Q853" s="0" t="n">
        <v>12.9699005296473</v>
      </c>
      <c r="R853" s="0" t="n">
        <v>13.5154804863996</v>
      </c>
      <c r="S853" s="0" t="n">
        <v>11.0789587295661</v>
      </c>
      <c r="U853" s="0" t="s">
        <v>868</v>
      </c>
      <c r="V853" s="0" t="n">
        <f aca="false">(B853/V$1)*100</f>
        <v>0.00031615819278519</v>
      </c>
      <c r="W853" s="0" t="n">
        <f aca="false">(C853/W$1)*100</f>
        <v>0.000111482428383522</v>
      </c>
      <c r="X853" s="0" t="n">
        <f aca="false">(D853/X$1)*100</f>
        <v>0.000267195159600327</v>
      </c>
      <c r="Y853" s="0" t="n">
        <f aca="false">(E853/Y$1)*100</f>
        <v>0.000211228446304421</v>
      </c>
      <c r="Z853" s="0" t="n">
        <f aca="false">(F853/Z$1)*100</f>
        <v>0.000382137001868084</v>
      </c>
      <c r="AA853" s="0" t="n">
        <f aca="false">(G853/AA$1)*100</f>
        <v>0.000229290854744781</v>
      </c>
      <c r="AB853" s="0" t="n">
        <f aca="false">(H853/AB$1)*100</f>
        <v>0.000212307480545776</v>
      </c>
      <c r="AC853" s="0" t="n">
        <f aca="false">(I853/AC$1)*100</f>
        <v>0.000269053916033202</v>
      </c>
      <c r="AD853" s="0" t="n">
        <f aca="false">(J853/AD$1)*100</f>
        <v>0.000241238455177628</v>
      </c>
      <c r="AE853" s="0" t="n">
        <f aca="false">(K853/AE$1)*100</f>
        <v>0.000415730568648478</v>
      </c>
      <c r="AF853" s="0" t="n">
        <f aca="false">(L853/AF$1)*100</f>
        <v>0.000238629001393528</v>
      </c>
      <c r="AG853" s="0" t="n">
        <f aca="false">(M853/AG$1)*100</f>
        <v>0.00023636732565187</v>
      </c>
      <c r="AH853" s="0" t="n">
        <f aca="false">(N853/AH$1)*100</f>
        <v>0.000283700035500221</v>
      </c>
      <c r="AI853" s="0" t="n">
        <f aca="false">(O853/AI$1)*100</f>
        <v>0.000395840826691371</v>
      </c>
      <c r="AJ853" s="0" t="n">
        <f aca="false">(P853/AJ$1)*100</f>
        <v>0.000251038942908612</v>
      </c>
      <c r="AK853" s="0" t="n">
        <f aca="false">(Q853/AK$1)*100</f>
        <v>0.000205262211814668</v>
      </c>
      <c r="AL853" s="0" t="n">
        <f aca="false">(R853/AL$1)*100</f>
        <v>0.000299378907356748</v>
      </c>
      <c r="AM853" s="0" t="n">
        <f aca="false">(S853/AM$1)*100</f>
        <v>0.00025188723409639</v>
      </c>
      <c r="AO853" s="0" t="s">
        <v>868</v>
      </c>
      <c r="AP853" s="0" t="n">
        <v>0.00031615819278519</v>
      </c>
      <c r="AQ853" s="0" t="n">
        <v>0.000111482428383522</v>
      </c>
      <c r="AR853" s="0" t="n">
        <v>0.000267195159600327</v>
      </c>
      <c r="AS853" s="0" t="n">
        <v>0.000211228446304421</v>
      </c>
      <c r="AT853" s="0" t="n">
        <v>0.000382137001868084</v>
      </c>
      <c r="AU853" s="0" t="n">
        <v>0.000229290854744781</v>
      </c>
      <c r="AV853" s="0" t="n">
        <v>0.000212307480545776</v>
      </c>
      <c r="AW853" s="0" t="n">
        <v>0.000269053916033202</v>
      </c>
      <c r="AX853" s="0" t="n">
        <v>0.000241238455177628</v>
      </c>
      <c r="AY853" s="0" t="n">
        <v>0.000415730568648478</v>
      </c>
      <c r="AZ853" s="0" t="n">
        <v>0.000238629001393528</v>
      </c>
      <c r="BA853" s="0" t="n">
        <v>0.00023636732565187</v>
      </c>
      <c r="BB853" s="0" t="n">
        <v>0.000283700035500221</v>
      </c>
      <c r="BC853" s="0" t="n">
        <v>0.000395840826691371</v>
      </c>
      <c r="BD853" s="0" t="n">
        <v>0.000251038942908612</v>
      </c>
      <c r="BE853" s="0" t="n">
        <v>0.000205262211814668</v>
      </c>
      <c r="BF853" s="0" t="n">
        <v>0.000299378907356748</v>
      </c>
      <c r="BG853" s="0" t="n">
        <v>0.00025188723409639</v>
      </c>
      <c r="BH853" s="1" t="n">
        <f aca="false">_xlfn.T.TEST(AP853:AU853,AV853:BA853,2,2)</f>
        <v>0.748932385321485</v>
      </c>
      <c r="BI853" s="1" t="n">
        <f aca="false">_xlfn.T.TEST(AP853:AU853,BB853:BG853,2,2)</f>
        <v>0.554819775640502</v>
      </c>
    </row>
    <row r="854" customFormat="false" ht="15" hidden="false" customHeight="false" outlineLevel="0" collapsed="false">
      <c r="A854" s="0" t="s">
        <v>869</v>
      </c>
      <c r="B854" s="0" t="n">
        <v>60.3268833771696</v>
      </c>
      <c r="C854" s="0" t="n">
        <v>5.06002055159373</v>
      </c>
      <c r="D854" s="0" t="n">
        <v>11.6104071482385</v>
      </c>
      <c r="E854" s="0" t="n">
        <v>3.99474075827781</v>
      </c>
      <c r="F854" s="0" t="n">
        <v>14.2103075027098</v>
      </c>
      <c r="G854" s="0" t="n">
        <v>23.2563039966285</v>
      </c>
      <c r="H854" s="0" t="n">
        <v>22.5495546849564</v>
      </c>
      <c r="I854" s="0" t="n">
        <v>7.54378194473173</v>
      </c>
      <c r="J854" s="0" t="n">
        <v>12.6633714407011</v>
      </c>
      <c r="K854" s="0" t="n">
        <v>10.4510930924766</v>
      </c>
      <c r="L854" s="0" t="n">
        <v>6.19503057819459</v>
      </c>
      <c r="M854" s="0" t="n">
        <v>8.11675182884241</v>
      </c>
      <c r="N854" s="0" t="n">
        <v>13.6530305415463</v>
      </c>
      <c r="O854" s="0" t="n">
        <v>14.6939489580192</v>
      </c>
      <c r="P854" s="0" t="n">
        <v>7.06273380314776</v>
      </c>
      <c r="Q854" s="0" t="n">
        <v>13.3014683718727</v>
      </c>
      <c r="R854" s="0" t="n">
        <v>12.6633714407011</v>
      </c>
      <c r="S854" s="0" t="n">
        <v>29.9907821196458</v>
      </c>
      <c r="U854" s="0" t="s">
        <v>869</v>
      </c>
      <c r="V854" s="0" t="n">
        <f aca="false">(B854/V$1)*100</f>
        <v>0.00101623668077937</v>
      </c>
      <c r="W854" s="0" t="n">
        <f aca="false">(C854/W$1)*100</f>
        <v>6.13492819704011E-005</v>
      </c>
      <c r="X854" s="0" t="n">
        <f aca="false">(D854/X$1)*100</f>
        <v>0.000179326982257778</v>
      </c>
      <c r="Y854" s="0" t="n">
        <f aca="false">(E854/Y$1)*100</f>
        <v>6.55919546856774E-005</v>
      </c>
      <c r="Z854" s="0" t="n">
        <f aca="false">(F854/Z$1)*100</f>
        <v>0.000367987339777481</v>
      </c>
      <c r="AA854" s="0" t="n">
        <f aca="false">(G854/AA$1)*100</f>
        <v>0.000515179927091335</v>
      </c>
      <c r="AB854" s="0" t="n">
        <f aca="false">(H854/AB$1)*100</f>
        <v>0.000482113514903863</v>
      </c>
      <c r="AC854" s="0" t="n">
        <f aca="false">(I854/AC$1)*100</f>
        <v>9.83227107801245E-005</v>
      </c>
      <c r="AD854" s="0" t="n">
        <f aca="false">(J854/AD$1)*100</f>
        <v>0.000296856815337635</v>
      </c>
      <c r="AE854" s="0" t="n">
        <f aca="false">(K854/AE$1)*100</f>
        <v>0.000244745335853906</v>
      </c>
      <c r="AF854" s="0" t="n">
        <f aca="false">(L854/AF$1)*100</f>
        <v>0.000122945758068635</v>
      </c>
      <c r="AG854" s="0" t="n">
        <f aca="false">(M854/AG$1)*100</f>
        <v>0.000134449424882934</v>
      </c>
      <c r="AH854" s="0" t="n">
        <f aca="false">(N854/AH$1)*100</f>
        <v>0.000298642633416372</v>
      </c>
      <c r="AI854" s="0" t="n">
        <f aca="false">(O854/AI$1)*100</f>
        <v>0.000350407979400905</v>
      </c>
      <c r="AJ854" s="0" t="n">
        <f aca="false">(P854/AJ$1)*100</f>
        <v>0.000154250150002071</v>
      </c>
      <c r="AK854" s="0" t="n">
        <f aca="false">(Q854/AK$1)*100</f>
        <v>0.000210509618956012</v>
      </c>
      <c r="AL854" s="0" t="n">
        <f aca="false">(R854/AL$1)*100</f>
        <v>0.000280503997559295</v>
      </c>
      <c r="AM854" s="0" t="n">
        <f aca="false">(S854/AM$1)*100</f>
        <v>0.000681859671193209</v>
      </c>
      <c r="AO854" s="0" t="s">
        <v>869</v>
      </c>
      <c r="AP854" s="0" t="n">
        <v>0.00101623668077937</v>
      </c>
      <c r="AQ854" s="0" t="n">
        <v>6.13492819704011E-005</v>
      </c>
      <c r="AR854" s="0" t="n">
        <v>0.000179326982257778</v>
      </c>
      <c r="AS854" s="0" t="n">
        <v>6.55919546856774E-005</v>
      </c>
      <c r="AT854" s="0" t="n">
        <v>0.000367987339777481</v>
      </c>
      <c r="AU854" s="0" t="n">
        <v>0.000515179927091335</v>
      </c>
      <c r="AV854" s="0" t="n">
        <v>0.000482113514903863</v>
      </c>
      <c r="AW854" s="0" t="n">
        <v>9.83227107801245E-005</v>
      </c>
      <c r="AX854" s="0" t="n">
        <v>0.000296856815337635</v>
      </c>
      <c r="AY854" s="0" t="n">
        <v>0.000244745335853906</v>
      </c>
      <c r="AZ854" s="0" t="n">
        <v>0.000122945758068635</v>
      </c>
      <c r="BA854" s="0" t="n">
        <v>0.000134449424882934</v>
      </c>
      <c r="BB854" s="0" t="n">
        <v>0.000298642633416372</v>
      </c>
      <c r="BC854" s="0" t="n">
        <v>0.000350407979400905</v>
      </c>
      <c r="BD854" s="0" t="n">
        <v>0.000154250150002071</v>
      </c>
      <c r="BE854" s="0" t="n">
        <v>0.000210509618956012</v>
      </c>
      <c r="BF854" s="0" t="n">
        <v>0.000280503997559295</v>
      </c>
      <c r="BG854" s="0" t="n">
        <v>0.000681859671193209</v>
      </c>
      <c r="BH854" s="1" t="n">
        <f aca="false">_xlfn.T.TEST(AP854:AU854,AV854:BA854,2,2)</f>
        <v>0.409916422086165</v>
      </c>
      <c r="BI854" s="1" t="n">
        <f aca="false">_xlfn.T.TEST(AP854:AU854,BB854:BG854,2,2)</f>
        <v>0.823361177038591</v>
      </c>
    </row>
    <row r="855" customFormat="false" ht="15" hidden="false" customHeight="false" outlineLevel="0" collapsed="false">
      <c r="A855" s="0" t="s">
        <v>870</v>
      </c>
      <c r="B855" s="0" t="n">
        <v>36.2548568894904</v>
      </c>
      <c r="C855" s="0" t="n">
        <v>65.0281962392344</v>
      </c>
      <c r="D855" s="0" t="n">
        <v>48.4759127868403</v>
      </c>
      <c r="E855" s="0" t="n">
        <v>24.0039571143505</v>
      </c>
      <c r="F855" s="0" t="n">
        <v>35.0777294391899</v>
      </c>
      <c r="G855" s="0" t="n">
        <v>40.077790264803</v>
      </c>
      <c r="H855" s="0" t="n">
        <v>29.6577422161395</v>
      </c>
      <c r="I855" s="0" t="n">
        <v>39.6316900477364</v>
      </c>
      <c r="J855" s="0" t="n">
        <v>26.8071724135627</v>
      </c>
      <c r="K855" s="0" t="n">
        <v>26.6941650415683</v>
      </c>
      <c r="L855" s="0" t="n">
        <v>43.854589210177</v>
      </c>
      <c r="M855" s="0" t="n">
        <v>48.0516854758666</v>
      </c>
      <c r="N855" s="0" t="n">
        <v>31.4928966965738</v>
      </c>
      <c r="O855" s="0" t="n">
        <v>22.378556939376</v>
      </c>
      <c r="P855" s="0" t="n">
        <v>36.7676199707116</v>
      </c>
      <c r="Q855" s="0" t="n">
        <v>38.4564871033028</v>
      </c>
      <c r="R855" s="0" t="n">
        <v>34.18898019832</v>
      </c>
      <c r="S855" s="0" t="n">
        <v>36.2548568894904</v>
      </c>
      <c r="U855" s="0" t="s">
        <v>870</v>
      </c>
      <c r="V855" s="0" t="n">
        <f aca="false">(B855/V$1)*100</f>
        <v>0.000610731292003889</v>
      </c>
      <c r="W855" s="0" t="n">
        <f aca="false">(C855/W$1)*100</f>
        <v>0.000788422320903585</v>
      </c>
      <c r="X855" s="0" t="n">
        <f aca="false">(D855/X$1)*100</f>
        <v>0.00074872819198026</v>
      </c>
      <c r="Y855" s="0" t="n">
        <f aca="false">(E855/Y$1)*100</f>
        <v>0.000394134829415112</v>
      </c>
      <c r="Z855" s="0" t="n">
        <f aca="false">(F855/Z$1)*100</f>
        <v>0.000908366011031096</v>
      </c>
      <c r="AA855" s="0" t="n">
        <f aca="false">(G855/AA$1)*100</f>
        <v>0.000887814033975316</v>
      </c>
      <c r="AB855" s="0" t="n">
        <f aca="false">(H855/AB$1)*100</f>
        <v>0.000634087836487285</v>
      </c>
      <c r="AC855" s="0" t="n">
        <f aca="false">(I855/AC$1)*100</f>
        <v>0.000516543986403585</v>
      </c>
      <c r="AD855" s="0" t="n">
        <f aca="false">(J855/AD$1)*100</f>
        <v>0.000628418100832124</v>
      </c>
      <c r="AE855" s="0" t="n">
        <f aca="false">(K855/AE$1)*100</f>
        <v>0.000625128140246047</v>
      </c>
      <c r="AF855" s="0" t="n">
        <f aca="false">(L855/AF$1)*100</f>
        <v>0.000870332381281823</v>
      </c>
      <c r="AG855" s="0" t="n">
        <f aca="false">(M855/AG$1)*100</f>
        <v>0.000795949120179922</v>
      </c>
      <c r="AH855" s="0" t="n">
        <f aca="false">(N855/AH$1)*100</f>
        <v>0.000688866957028676</v>
      </c>
      <c r="AI855" s="0" t="n">
        <f aca="false">(O855/AI$1)*100</f>
        <v>0.000533663546908899</v>
      </c>
      <c r="AJ855" s="0" t="n">
        <f aca="false">(P855/AJ$1)*100</f>
        <v>0.000803005047871652</v>
      </c>
      <c r="AK855" s="0" t="n">
        <f aca="false">(Q855/AK$1)*100</f>
        <v>0.000608614043215088</v>
      </c>
      <c r="AL855" s="0" t="n">
        <f aca="false">(R855/AL$1)*100</f>
        <v>0.000757313774061848</v>
      </c>
      <c r="AM855" s="0" t="n">
        <f aca="false">(S855/AM$1)*100</f>
        <v>0.000824277429618325</v>
      </c>
      <c r="AO855" s="0" t="s">
        <v>870</v>
      </c>
      <c r="AP855" s="0" t="n">
        <v>0.000610731292003889</v>
      </c>
      <c r="AQ855" s="0" t="n">
        <v>0.000788422320903585</v>
      </c>
      <c r="AR855" s="0" t="n">
        <v>0.00074872819198026</v>
      </c>
      <c r="AS855" s="0" t="n">
        <v>0.000394134829415112</v>
      </c>
      <c r="AT855" s="0" t="n">
        <v>0.000908366011031096</v>
      </c>
      <c r="AU855" s="0" t="n">
        <v>0.000887814033975316</v>
      </c>
      <c r="AV855" s="0" t="n">
        <v>0.000634087836487285</v>
      </c>
      <c r="AW855" s="0" t="n">
        <v>0.000516543986403585</v>
      </c>
      <c r="AX855" s="0" t="n">
        <v>0.000628418100832124</v>
      </c>
      <c r="AY855" s="0" t="n">
        <v>0.000625128140246047</v>
      </c>
      <c r="AZ855" s="0" t="n">
        <v>0.000870332381281823</v>
      </c>
      <c r="BA855" s="0" t="n">
        <v>0.000795949120179922</v>
      </c>
      <c r="BB855" s="0" t="n">
        <v>0.000688866957028676</v>
      </c>
      <c r="BC855" s="0" t="n">
        <v>0.000533663546908899</v>
      </c>
      <c r="BD855" s="0" t="n">
        <v>0.000803005047871653</v>
      </c>
      <c r="BE855" s="0" t="n">
        <v>0.000608614043215088</v>
      </c>
      <c r="BF855" s="0" t="n">
        <v>0.000757313774061848</v>
      </c>
      <c r="BG855" s="0" t="n">
        <v>0.000824277429618325</v>
      </c>
      <c r="BH855" s="1" t="n">
        <f aca="false">_xlfn.T.TEST(AP855:AU855,AV855:BA855,2,2)</f>
        <v>0.649008281060158</v>
      </c>
      <c r="BI855" s="1" t="n">
        <f aca="false">_xlfn.T.TEST(AP855:AU855,BB855:BG855,2,2)</f>
        <v>0.828485946355023</v>
      </c>
    </row>
    <row r="856" customFormat="false" ht="15" hidden="false" customHeight="false" outlineLevel="0" collapsed="false">
      <c r="A856" s="0" t="s">
        <v>871</v>
      </c>
      <c r="B856" s="0" t="n">
        <v>65.4867473948876</v>
      </c>
      <c r="C856" s="0" t="n">
        <v>32.4334376828413</v>
      </c>
      <c r="D856" s="0" t="n">
        <v>36.0078601340621</v>
      </c>
      <c r="E856" s="0" t="n">
        <v>12.2628268001488</v>
      </c>
      <c r="F856" s="0" t="n">
        <v>44.9360792290903</v>
      </c>
      <c r="G856" s="0" t="n">
        <v>45.1288895132402</v>
      </c>
      <c r="H856" s="0" t="n">
        <v>37.9323329240562</v>
      </c>
      <c r="I856" s="0" t="n">
        <v>47.423258471495</v>
      </c>
      <c r="J856" s="0" t="n">
        <v>42.8689005873789</v>
      </c>
      <c r="K856" s="0" t="n">
        <v>10.0848044750077</v>
      </c>
      <c r="L856" s="0" t="n">
        <v>45.4939029685039</v>
      </c>
      <c r="M856" s="0" t="n">
        <v>34.5347939565489</v>
      </c>
      <c r="N856" s="0" t="n">
        <v>56.0301389955806</v>
      </c>
      <c r="O856" s="0" t="n">
        <v>32.5582788437174</v>
      </c>
      <c r="P856" s="0" t="n">
        <v>39.6988810382994</v>
      </c>
      <c r="Q856" s="0" t="n">
        <v>18.3218145803729</v>
      </c>
      <c r="R856" s="0" t="n">
        <v>39.6988810382994</v>
      </c>
      <c r="S856" s="0" t="n">
        <v>52.5174147929477</v>
      </c>
      <c r="U856" s="0" t="s">
        <v>871</v>
      </c>
      <c r="V856" s="0" t="n">
        <f aca="false">(B856/V$1)*100</f>
        <v>0.00110315718436074</v>
      </c>
      <c r="W856" s="0" t="n">
        <f aca="false">(C856/W$1)*100</f>
        <v>0.000393233207925875</v>
      </c>
      <c r="X856" s="0" t="n">
        <f aca="false">(D856/X$1)*100</f>
        <v>0.000556154561417009</v>
      </c>
      <c r="Y856" s="0" t="n">
        <f aca="false">(E856/Y$1)*100</f>
        <v>0.000201350432597392</v>
      </c>
      <c r="Z856" s="0" t="n">
        <f aca="false">(F856/Z$1)*100</f>
        <v>0.00116365590627717</v>
      </c>
      <c r="AA856" s="0" t="n">
        <f aca="false">(G856/AA$1)*100</f>
        <v>0.000999707348704871</v>
      </c>
      <c r="AB856" s="0" t="n">
        <f aca="false">(H856/AB$1)*100</f>
        <v>0.000811000066742811</v>
      </c>
      <c r="AC856" s="0" t="n">
        <f aca="false">(I856/AC$1)*100</f>
        <v>0.000618096249481361</v>
      </c>
      <c r="AD856" s="0" t="n">
        <f aca="false">(J856/AD$1)*100</f>
        <v>0.00100493974807474</v>
      </c>
      <c r="AE856" s="0" t="n">
        <f aca="false">(K856/AE$1)*100</f>
        <v>0.000236167531608106</v>
      </c>
      <c r="AF856" s="0" t="n">
        <f aca="false">(L856/AF$1)*100</f>
        <v>0.000902865985464383</v>
      </c>
      <c r="AG856" s="0" t="n">
        <f aca="false">(M856/AG$1)*100</f>
        <v>0.000572049421224058</v>
      </c>
      <c r="AH856" s="0" t="n">
        <f aca="false">(N856/AH$1)*100</f>
        <v>0.00122558784362248</v>
      </c>
      <c r="AI856" s="0" t="n">
        <f aca="false">(O856/AI$1)*100</f>
        <v>0.000776420330232058</v>
      </c>
      <c r="AJ856" s="0" t="n">
        <f aca="false">(P856/AJ$1)*100</f>
        <v>0.000867023807741822</v>
      </c>
      <c r="AK856" s="0" t="n">
        <f aca="false">(Q856/AK$1)*100</f>
        <v>0.000289961837149713</v>
      </c>
      <c r="AL856" s="0" t="n">
        <f aca="false">(R856/AL$1)*100</f>
        <v>0.000879362568019041</v>
      </c>
      <c r="AM856" s="0" t="n">
        <f aca="false">(S856/AM$1)*100</f>
        <v>0.00119401711631853</v>
      </c>
      <c r="AO856" s="0" t="s">
        <v>871</v>
      </c>
      <c r="AP856" s="0" t="n">
        <v>0.00110315718436074</v>
      </c>
      <c r="AQ856" s="0" t="n">
        <v>0.000393233207925875</v>
      </c>
      <c r="AR856" s="0" t="n">
        <v>0.000556154561417009</v>
      </c>
      <c r="AS856" s="0" t="n">
        <v>0.000201350432597392</v>
      </c>
      <c r="AT856" s="0" t="n">
        <v>0.00116365590627717</v>
      </c>
      <c r="AU856" s="0" t="n">
        <v>0.000999707348704871</v>
      </c>
      <c r="AV856" s="0" t="n">
        <v>0.000811000066742811</v>
      </c>
      <c r="AW856" s="0" t="n">
        <v>0.000618096249481361</v>
      </c>
      <c r="AX856" s="0" t="n">
        <v>0.00100493974807474</v>
      </c>
      <c r="AY856" s="0" t="n">
        <v>0.000236167531608106</v>
      </c>
      <c r="AZ856" s="0" t="n">
        <v>0.000902865985464383</v>
      </c>
      <c r="BA856" s="0" t="n">
        <v>0.000572049421224058</v>
      </c>
      <c r="BB856" s="0" t="n">
        <v>0.00122558784362248</v>
      </c>
      <c r="BC856" s="0" t="n">
        <v>0.000776420330232058</v>
      </c>
      <c r="BD856" s="0" t="n">
        <v>0.000867023807741822</v>
      </c>
      <c r="BE856" s="0" t="n">
        <v>0.000289961837149713</v>
      </c>
      <c r="BF856" s="0" t="n">
        <v>0.000879362568019041</v>
      </c>
      <c r="BG856" s="0" t="n">
        <v>0.00119401711631853</v>
      </c>
      <c r="BH856" s="1" t="n">
        <f aca="false">_xlfn.T.TEST(AP856:AU856,AV856:BA856,2,2)</f>
        <v>0.825666628096495</v>
      </c>
      <c r="BI856" s="1" t="n">
        <f aca="false">_xlfn.T.TEST(AP856:AU856,BB856:BG856,2,2)</f>
        <v>0.543474606150706</v>
      </c>
    </row>
    <row r="857" customFormat="false" ht="15" hidden="false" customHeight="false" outlineLevel="0" collapsed="false">
      <c r="A857" s="0" t="s">
        <v>872</v>
      </c>
      <c r="B857" s="0" t="n">
        <v>258.579642164892</v>
      </c>
      <c r="C857" s="0" t="n">
        <v>40.6552401314965</v>
      </c>
      <c r="D857" s="0" t="n">
        <v>72.5966000277349</v>
      </c>
      <c r="E857" s="0" t="n">
        <v>15.9789630331112</v>
      </c>
      <c r="F857" s="0" t="n">
        <v>202.648146223403</v>
      </c>
      <c r="G857" s="0" t="n">
        <v>62.8195898012222</v>
      </c>
      <c r="H857" s="0" t="n">
        <v>78.8378120060288</v>
      </c>
      <c r="I857" s="0" t="n">
        <v>111.147356330744</v>
      </c>
      <c r="J857" s="0" t="n">
        <v>80.5982355897554</v>
      </c>
      <c r="K857" s="0" t="n">
        <v>15.5855485989942</v>
      </c>
      <c r="L857" s="0" t="n">
        <v>258.880701623808</v>
      </c>
      <c r="M857" s="0" t="n">
        <v>78.8378120060288</v>
      </c>
      <c r="N857" s="0" t="n">
        <v>51.3671302308738</v>
      </c>
      <c r="O857" s="0" t="n">
        <v>44.4547686594795</v>
      </c>
      <c r="P857" s="0" t="n">
        <v>81.5427091548821</v>
      </c>
      <c r="Q857" s="0" t="n">
        <v>17.1247254876631</v>
      </c>
      <c r="R857" s="0" t="n">
        <v>265.707917639567</v>
      </c>
      <c r="S857" s="0" t="n">
        <v>90.0645251624797</v>
      </c>
      <c r="U857" s="0" t="s">
        <v>872</v>
      </c>
      <c r="V857" s="0" t="n">
        <f aca="false">(B857/V$1)*100</f>
        <v>0.0043559040772561</v>
      </c>
      <c r="W857" s="0" t="n">
        <f aca="false">(C857/W$1)*100</f>
        <v>0.00049291692888796</v>
      </c>
      <c r="X857" s="0" t="n">
        <f aca="false">(D857/X$1)*100</f>
        <v>0.00112128102304524</v>
      </c>
      <c r="Y857" s="0" t="n">
        <f aca="false">(E857/Y$1)*100</f>
        <v>0.00026236781874271</v>
      </c>
      <c r="Z857" s="0" t="n">
        <f aca="false">(F857/Z$1)*100</f>
        <v>0.00524773670276791</v>
      </c>
      <c r="AA857" s="0" t="n">
        <f aca="false">(G857/AA$1)*100</f>
        <v>0.00139159651930904</v>
      </c>
      <c r="AB857" s="0" t="n">
        <f aca="false">(H857/AB$1)*100</f>
        <v>0.00168556653045187</v>
      </c>
      <c r="AC857" s="0" t="n">
        <f aca="false">(I857/AC$1)*100</f>
        <v>0.00144865128002739</v>
      </c>
      <c r="AD857" s="0" t="n">
        <f aca="false">(J857/AD$1)*100</f>
        <v>0.00188939696281092</v>
      </c>
      <c r="AE857" s="0" t="n">
        <f aca="false">(K857/AE$1)*100</f>
        <v>0.000364984819537595</v>
      </c>
      <c r="AF857" s="0" t="n">
        <f aca="false">(L857/AF$1)*100</f>
        <v>0.00513771218862246</v>
      </c>
      <c r="AG857" s="0" t="n">
        <f aca="false">(M857/AG$1)*100</f>
        <v>0.00130590397572265</v>
      </c>
      <c r="AH857" s="0" t="n">
        <f aca="false">(N857/AH$1)*100</f>
        <v>0.00112359047293631</v>
      </c>
      <c r="AI857" s="0" t="n">
        <f aca="false">(O857/AI$1)*100</f>
        <v>0.00106011703900752</v>
      </c>
      <c r="AJ857" s="0" t="n">
        <f aca="false">(P857/AJ$1)*100</f>
        <v>0.00178089327295756</v>
      </c>
      <c r="AK857" s="0" t="n">
        <f aca="false">(Q857/AK$1)*100</f>
        <v>0.000271016652925119</v>
      </c>
      <c r="AL857" s="0" t="n">
        <f aca="false">(R857/AL$1)*100</f>
        <v>0.00588564691717897</v>
      </c>
      <c r="AM857" s="0" t="n">
        <f aca="false">(S857/AM$1)*100</f>
        <v>0.00204767475781276</v>
      </c>
      <c r="AO857" s="0" t="s">
        <v>872</v>
      </c>
      <c r="AP857" s="0" t="n">
        <v>0.0043559040772561</v>
      </c>
      <c r="AQ857" s="0" t="n">
        <v>0.00049291692888796</v>
      </c>
      <c r="AR857" s="0" t="n">
        <v>0.00112128102304524</v>
      </c>
      <c r="AS857" s="0" t="n">
        <v>0.00026236781874271</v>
      </c>
      <c r="AT857" s="0" t="n">
        <v>0.00524773670276791</v>
      </c>
      <c r="AU857" s="0" t="n">
        <v>0.00139159651930904</v>
      </c>
      <c r="AV857" s="0" t="n">
        <v>0.00168556653045187</v>
      </c>
      <c r="AW857" s="0" t="n">
        <v>0.00144865128002739</v>
      </c>
      <c r="AX857" s="0" t="n">
        <v>0.00188939696281092</v>
      </c>
      <c r="AY857" s="0" t="n">
        <v>0.000364984819537595</v>
      </c>
      <c r="AZ857" s="0" t="n">
        <v>0.00513771218862246</v>
      </c>
      <c r="BA857" s="0" t="n">
        <v>0.00130590397572265</v>
      </c>
      <c r="BB857" s="0" t="n">
        <v>0.00112359047293631</v>
      </c>
      <c r="BC857" s="0" t="n">
        <v>0.00106011703900752</v>
      </c>
      <c r="BD857" s="0" t="n">
        <v>0.00178089327295756</v>
      </c>
      <c r="BE857" s="0" t="n">
        <v>0.000271016652925119</v>
      </c>
      <c r="BF857" s="0" t="n">
        <v>0.00588564691717897</v>
      </c>
      <c r="BG857" s="0" t="n">
        <v>0.00204767475781276</v>
      </c>
      <c r="BH857" s="1" t="n">
        <f aca="false">_xlfn.T.TEST(AP857:AU857,AV857:BA857,2,2)</f>
        <v>0.877159610601992</v>
      </c>
      <c r="BI857" s="1" t="n">
        <f aca="false">_xlfn.T.TEST(AP857:AU857,BB857:BG857,2,2)</f>
        <v>0.92326288983372</v>
      </c>
    </row>
    <row r="858" customFormat="false" ht="15" hidden="false" customHeight="false" outlineLevel="0" collapsed="false">
      <c r="A858" s="0" t="s">
        <v>873</v>
      </c>
      <c r="B858" s="0" t="n">
        <v>71574.7598580981</v>
      </c>
      <c r="C858" s="0" t="n">
        <v>397119.930990587</v>
      </c>
      <c r="D858" s="0" t="n">
        <v>229928.559471393</v>
      </c>
      <c r="E858" s="0" t="n">
        <v>299453.328457402</v>
      </c>
      <c r="F858" s="0" t="n">
        <v>117047.999227902</v>
      </c>
      <c r="G858" s="0" t="n">
        <v>162558.404158179</v>
      </c>
      <c r="H858" s="0" t="n">
        <v>48953.5120651553</v>
      </c>
      <c r="I858" s="0" t="n">
        <v>392035.258905353</v>
      </c>
      <c r="J858" s="0" t="n">
        <v>79510.5646698705</v>
      </c>
      <c r="K858" s="0" t="n">
        <v>213655.142153341</v>
      </c>
      <c r="L858" s="0" t="n">
        <v>167964.555344671</v>
      </c>
      <c r="M858" s="0" t="n">
        <v>170766.838216373</v>
      </c>
      <c r="N858" s="0" t="n">
        <v>170766.838216373</v>
      </c>
      <c r="O858" s="0" t="n">
        <v>85993.2045878258</v>
      </c>
      <c r="P858" s="0" t="n">
        <v>275428.714223608</v>
      </c>
      <c r="Q858" s="0" t="n">
        <v>254662.977436162</v>
      </c>
      <c r="R858" s="0" t="n">
        <v>96151.7163477575</v>
      </c>
      <c r="S858" s="0" t="n">
        <v>177596.422528966</v>
      </c>
      <c r="U858" s="0" t="s">
        <v>873</v>
      </c>
      <c r="V858" s="0" t="n">
        <f aca="false">(B858/V$1)*100</f>
        <v>1.2057128151477</v>
      </c>
      <c r="W858" s="0" t="n">
        <f aca="false">(C858/W$1)*100</f>
        <v>4.81480704949592</v>
      </c>
      <c r="X858" s="0" t="n">
        <f aca="false">(D858/X$1)*100</f>
        <v>3.55133064486361</v>
      </c>
      <c r="Y858" s="0" t="n">
        <f aca="false">(E858/Y$1)*100</f>
        <v>4.91689707522373</v>
      </c>
      <c r="Z858" s="0" t="n">
        <f aca="false">(F858/Z$1)*100</f>
        <v>3.03105206231034</v>
      </c>
      <c r="AA858" s="0" t="n">
        <f aca="false">(G858/AA$1)*100</f>
        <v>3.6010376719549</v>
      </c>
      <c r="AB858" s="0" t="n">
        <f aca="false">(H858/AB$1)*100</f>
        <v>1.04663484926227</v>
      </c>
      <c r="AC858" s="0" t="n">
        <f aca="false">(I858/AC$1)*100</f>
        <v>5.10963461820117</v>
      </c>
      <c r="AD858" s="0" t="n">
        <f aca="false">(J858/AD$1)*100</f>
        <v>1.86389960399741</v>
      </c>
      <c r="AE858" s="0" t="n">
        <f aca="false">(K858/AE$1)*100</f>
        <v>5.00340960132446</v>
      </c>
      <c r="AF858" s="0" t="n">
        <f aca="false">(L858/AF$1)*100</f>
        <v>3.33340236579269</v>
      </c>
      <c r="AG858" s="0" t="n">
        <f aca="false">(M858/AG$1)*100</f>
        <v>2.82865654530463</v>
      </c>
      <c r="AH858" s="0" t="n">
        <f aca="false">(N858/AH$1)*100</f>
        <v>3.73530683242355</v>
      </c>
      <c r="AI858" s="0" t="n">
        <f aca="false">(O858/AI$1)*100</f>
        <v>2.05068801776284</v>
      </c>
      <c r="AJ858" s="0" t="n">
        <f aca="false">(P858/AJ$1)*100</f>
        <v>6.01536482444435</v>
      </c>
      <c r="AK858" s="0" t="n">
        <f aca="false">(Q858/AK$1)*100</f>
        <v>4.03030739490775</v>
      </c>
      <c r="AL858" s="0" t="n">
        <f aca="false">(R858/AL$1)*100</f>
        <v>2.12983887695552</v>
      </c>
      <c r="AM858" s="0" t="n">
        <f aca="false">(S858/AM$1)*100</f>
        <v>4.03776859795084</v>
      </c>
      <c r="AO858" s="0" t="s">
        <v>873</v>
      </c>
      <c r="AP858" s="0" t="n">
        <v>1.2057128151477</v>
      </c>
      <c r="AQ858" s="0" t="n">
        <v>4.81480704949592</v>
      </c>
      <c r="AR858" s="0" t="n">
        <v>3.55133064486361</v>
      </c>
      <c r="AS858" s="0" t="n">
        <v>4.91689707522373</v>
      </c>
      <c r="AT858" s="0" t="n">
        <v>3.03105206231034</v>
      </c>
      <c r="AU858" s="0" t="n">
        <v>3.6010376719549</v>
      </c>
      <c r="AV858" s="0" t="n">
        <v>1.04663484926227</v>
      </c>
      <c r="AW858" s="0" t="n">
        <v>5.10963461820117</v>
      </c>
      <c r="AX858" s="0" t="n">
        <v>1.86389960399741</v>
      </c>
      <c r="AY858" s="0" t="n">
        <v>5.00340960132446</v>
      </c>
      <c r="AZ858" s="0" t="n">
        <v>3.33340236579269</v>
      </c>
      <c r="BA858" s="0" t="n">
        <v>2.82865654530463</v>
      </c>
      <c r="BB858" s="0" t="n">
        <v>3.73530683242355</v>
      </c>
      <c r="BC858" s="0" t="n">
        <v>2.05068801776284</v>
      </c>
      <c r="BD858" s="0" t="n">
        <v>6.01536482444435</v>
      </c>
      <c r="BE858" s="0" t="n">
        <v>4.03030739490775</v>
      </c>
      <c r="BF858" s="0" t="n">
        <v>2.12983887695552</v>
      </c>
      <c r="BG858" s="0" t="n">
        <v>4.03776859795084</v>
      </c>
      <c r="BH858" s="1" t="n">
        <f aca="false">_xlfn.T.TEST(AP858:AU858,AV858:BA858,2,2)</f>
        <v>0.718573808409662</v>
      </c>
      <c r="BI858" s="1" t="n">
        <f aca="false">_xlfn.T.TEST(AP858:AU858,BB858:BG858,2,2)</f>
        <v>0.861256874905215</v>
      </c>
    </row>
    <row r="859" customFormat="false" ht="15" hidden="false" customHeight="false" outlineLevel="0" collapsed="false">
      <c r="A859" s="0" t="s">
        <v>874</v>
      </c>
      <c r="B859" s="0" t="n">
        <v>772.93969952217</v>
      </c>
      <c r="C859" s="0" t="n">
        <v>2589.54831218146</v>
      </c>
      <c r="D859" s="0" t="n">
        <v>1774.17977253091</v>
      </c>
      <c r="E859" s="0" t="n">
        <v>2059.51313964893</v>
      </c>
      <c r="F859" s="0" t="n">
        <v>769.870376694532</v>
      </c>
      <c r="G859" s="0" t="n">
        <v>1077.03606799185</v>
      </c>
      <c r="H859" s="0" t="n">
        <v>445.612061909779</v>
      </c>
      <c r="I859" s="0" t="n">
        <v>2171.83008754997</v>
      </c>
      <c r="J859" s="0" t="n">
        <v>617.335290442759</v>
      </c>
      <c r="K859" s="0" t="n">
        <v>1479.83039104998</v>
      </c>
      <c r="L859" s="0" t="n">
        <v>1211.63832136256</v>
      </c>
      <c r="M859" s="0" t="n">
        <v>1283.7554681469</v>
      </c>
      <c r="N859" s="0" t="n">
        <v>1250.38505069834</v>
      </c>
      <c r="O859" s="0" t="n">
        <v>532.957447722531</v>
      </c>
      <c r="P859" s="0" t="n">
        <v>1764.99895598154</v>
      </c>
      <c r="Q859" s="0" t="n">
        <v>1692.30396589588</v>
      </c>
      <c r="R859" s="0" t="n">
        <v>803.676805045941</v>
      </c>
      <c r="S859" s="0" t="n">
        <v>1250.38505069834</v>
      </c>
      <c r="U859" s="0" t="s">
        <v>874</v>
      </c>
      <c r="V859" s="0" t="n">
        <f aca="false">(B859/V$1)*100</f>
        <v>0.013020557846061</v>
      </c>
      <c r="W859" s="0" t="n">
        <f aca="false">(C859/W$1)*100</f>
        <v>0.0313964988798235</v>
      </c>
      <c r="X859" s="0" t="n">
        <f aca="false">(D859/X$1)*100</f>
        <v>0.0274028550875607</v>
      </c>
      <c r="Y859" s="0" t="n">
        <f aca="false">(E859/Y$1)*100</f>
        <v>0.0338163352028501</v>
      </c>
      <c r="Z859" s="0" t="n">
        <f aca="false">(F859/Z$1)*100</f>
        <v>0.0199364124836345</v>
      </c>
      <c r="AA859" s="0" t="n">
        <f aca="false">(G859/AA$1)*100</f>
        <v>0.0238587938592143</v>
      </c>
      <c r="AB859" s="0" t="n">
        <f aca="false">(H859/AB$1)*100</f>
        <v>0.00952726563572478</v>
      </c>
      <c r="AC859" s="0" t="n">
        <f aca="false">(I859/AC$1)*100</f>
        <v>0.0283067860558822</v>
      </c>
      <c r="AD859" s="0" t="n">
        <f aca="false">(J859/AD$1)*100</f>
        <v>0.014471674401602</v>
      </c>
      <c r="AE859" s="0" t="n">
        <f aca="false">(K859/AE$1)*100</f>
        <v>0.0346549000051551</v>
      </c>
      <c r="AF859" s="0" t="n">
        <f aca="false">(L859/AF$1)*100</f>
        <v>0.0240460139856713</v>
      </c>
      <c r="AG859" s="0" t="n">
        <f aca="false">(M859/AG$1)*100</f>
        <v>0.0212646866655879</v>
      </c>
      <c r="AH859" s="0" t="n">
        <f aca="false">(N859/AH$1)*100</f>
        <v>0.027350578553875</v>
      </c>
      <c r="AI859" s="0" t="n">
        <f aca="false">(O859/AI$1)*100</f>
        <v>0.0127094862583687</v>
      </c>
      <c r="AJ859" s="0" t="n">
        <f aca="false">(P859/AJ$1)*100</f>
        <v>0.0385475881297285</v>
      </c>
      <c r="AK859" s="0" t="n">
        <f aca="false">(Q859/AK$1)*100</f>
        <v>0.026782476419807</v>
      </c>
      <c r="AL859" s="0" t="n">
        <f aca="false">(R859/AL$1)*100</f>
        <v>0.017802096196634</v>
      </c>
      <c r="AM859" s="0" t="n">
        <f aca="false">(S859/AM$1)*100</f>
        <v>0.0284283062753332</v>
      </c>
      <c r="AO859" s="0" t="s">
        <v>874</v>
      </c>
      <c r="AP859" s="0" t="n">
        <v>0.013020557846061</v>
      </c>
      <c r="AQ859" s="0" t="n">
        <v>0.0313964988798235</v>
      </c>
      <c r="AR859" s="0" t="n">
        <v>0.0274028550875607</v>
      </c>
      <c r="AS859" s="0" t="n">
        <v>0.0338163352028501</v>
      </c>
      <c r="AT859" s="0" t="n">
        <v>0.0199364124836345</v>
      </c>
      <c r="AU859" s="0" t="n">
        <v>0.0238587938592143</v>
      </c>
      <c r="AV859" s="0" t="n">
        <v>0.00952726563572478</v>
      </c>
      <c r="AW859" s="0" t="n">
        <v>0.0283067860558822</v>
      </c>
      <c r="AX859" s="0" t="n">
        <v>0.014471674401602</v>
      </c>
      <c r="AY859" s="0" t="n">
        <v>0.0346549000051551</v>
      </c>
      <c r="AZ859" s="0" t="n">
        <v>0.0240460139856713</v>
      </c>
      <c r="BA859" s="0" t="n">
        <v>0.0212646866655879</v>
      </c>
      <c r="BB859" s="0" t="n">
        <v>0.027350578553875</v>
      </c>
      <c r="BC859" s="0" t="n">
        <v>0.0127094862583687</v>
      </c>
      <c r="BD859" s="0" t="n">
        <v>0.0385475881297285</v>
      </c>
      <c r="BE859" s="0" t="n">
        <v>0.026782476419807</v>
      </c>
      <c r="BF859" s="0" t="n">
        <v>0.017802096196634</v>
      </c>
      <c r="BG859" s="0" t="n">
        <v>0.0284283062753332</v>
      </c>
      <c r="BH859" s="1" t="n">
        <f aca="false">_xlfn.T.TEST(AP859:AU859,AV859:BA859,2,2)</f>
        <v>0.570091175318416</v>
      </c>
      <c r="BI859" s="1" t="n">
        <f aca="false">_xlfn.T.TEST(AP859:AU859,BB859:BG859,2,2)</f>
        <v>0.94133396965442</v>
      </c>
    </row>
    <row r="860" customFormat="false" ht="15" hidden="false" customHeight="false" outlineLevel="0" collapsed="false">
      <c r="A860" s="0" t="s">
        <v>875</v>
      </c>
      <c r="B860" s="0" t="n">
        <v>195.263791199931</v>
      </c>
      <c r="C860" s="0" t="n">
        <v>355.838614931902</v>
      </c>
      <c r="D860" s="0" t="n">
        <v>181.521937094481</v>
      </c>
      <c r="E860" s="0" t="n">
        <v>337.114012243379</v>
      </c>
      <c r="F860" s="0" t="n">
        <v>128.056095858884</v>
      </c>
      <c r="G860" s="0" t="n">
        <v>190.904860574559</v>
      </c>
      <c r="H860" s="0" t="n">
        <v>121.35190688803</v>
      </c>
      <c r="I860" s="0" t="n">
        <v>339.945634418276</v>
      </c>
      <c r="J860" s="0" t="n">
        <v>114.521102455455</v>
      </c>
      <c r="K860" s="0" t="n">
        <v>219.981012008622</v>
      </c>
      <c r="L860" s="0" t="n">
        <v>195.263791199931</v>
      </c>
      <c r="M860" s="0" t="n">
        <v>227.346248575525</v>
      </c>
      <c r="N860" s="0" t="n">
        <v>200.665384304941</v>
      </c>
      <c r="O860" s="0" t="n">
        <v>76.8785270272289</v>
      </c>
      <c r="P860" s="0" t="n">
        <v>210.353934036122</v>
      </c>
      <c r="Q860" s="0" t="n">
        <v>299.595767127417</v>
      </c>
      <c r="R860" s="0" t="n">
        <v>99.439002941444</v>
      </c>
      <c r="S860" s="0" t="n">
        <v>185.388492818221</v>
      </c>
      <c r="U860" s="0" t="s">
        <v>875</v>
      </c>
      <c r="V860" s="0" t="n">
        <f aca="false">(B860/V$1)*100</f>
        <v>0.00328931673470984</v>
      </c>
      <c r="W860" s="0" t="n">
        <f aca="false">(C860/W$1)*100</f>
        <v>0.00431429937898935</v>
      </c>
      <c r="X860" s="0" t="n">
        <f aca="false">(D860/X$1)*100</f>
        <v>0.00280367266859182</v>
      </c>
      <c r="Y860" s="0" t="n">
        <f aca="false">(E860/Y$1)*100</f>
        <v>0.0055352695839285</v>
      </c>
      <c r="Z860" s="0" t="n">
        <f aca="false">(F860/Z$1)*100</f>
        <v>0.00331611557655702</v>
      </c>
      <c r="AA860" s="0" t="n">
        <f aca="false">(G860/AA$1)*100</f>
        <v>0.00422897603017405</v>
      </c>
      <c r="AB860" s="0" t="n">
        <f aca="false">(H860/AB$1)*100</f>
        <v>0.00259452548786277</v>
      </c>
      <c r="AC860" s="0" t="n">
        <f aca="false">(I860/AC$1)*100</f>
        <v>0.0044307187745818</v>
      </c>
      <c r="AD860" s="0" t="n">
        <f aca="false">(J860/AD$1)*100</f>
        <v>0.0026846223316655</v>
      </c>
      <c r="AE860" s="0" t="n">
        <f aca="false">(K860/AE$1)*100</f>
        <v>0.00515154981293671</v>
      </c>
      <c r="AF860" s="0" t="n">
        <f aca="false">(L860/AF$1)*100</f>
        <v>0.00387517939248453</v>
      </c>
      <c r="AG860" s="0" t="n">
        <f aca="false">(M860/AG$1)*100</f>
        <v>0.00376586262766532</v>
      </c>
      <c r="AH860" s="0" t="n">
        <f aca="false">(N860/AH$1)*100</f>
        <v>0.00438929940294039</v>
      </c>
      <c r="AI860" s="0" t="n">
        <f aca="false">(O860/AI$1)*100</f>
        <v>0.00183332944682834</v>
      </c>
      <c r="AJ860" s="0" t="n">
        <f aca="false">(P860/AJ$1)*100</f>
        <v>0.00459413122212483</v>
      </c>
      <c r="AK860" s="0" t="n">
        <f aca="false">(Q860/AK$1)*100</f>
        <v>0.00474141568551859</v>
      </c>
      <c r="AL860" s="0" t="n">
        <f aca="false">(R860/AL$1)*100</f>
        <v>0.00220265495401447</v>
      </c>
      <c r="AM860" s="0" t="n">
        <f aca="false">(S860/AM$1)*100</f>
        <v>0.00421492631475027</v>
      </c>
      <c r="AO860" s="0" t="s">
        <v>875</v>
      </c>
      <c r="AP860" s="0" t="n">
        <v>0.00328931673470984</v>
      </c>
      <c r="AQ860" s="0" t="n">
        <v>0.00431429937898935</v>
      </c>
      <c r="AR860" s="0" t="n">
        <v>0.00280367266859182</v>
      </c>
      <c r="AS860" s="0" t="n">
        <v>0.0055352695839285</v>
      </c>
      <c r="AT860" s="0" t="n">
        <v>0.00331611557655702</v>
      </c>
      <c r="AU860" s="0" t="n">
        <v>0.00422897603017405</v>
      </c>
      <c r="AV860" s="0" t="n">
        <v>0.00259452548786277</v>
      </c>
      <c r="AW860" s="0" t="n">
        <v>0.0044307187745818</v>
      </c>
      <c r="AX860" s="0" t="n">
        <v>0.0026846223316655</v>
      </c>
      <c r="AY860" s="0" t="n">
        <v>0.00515154981293671</v>
      </c>
      <c r="AZ860" s="0" t="n">
        <v>0.00387517939248453</v>
      </c>
      <c r="BA860" s="0" t="n">
        <v>0.00376586262766533</v>
      </c>
      <c r="BB860" s="0" t="n">
        <v>0.00438929940294039</v>
      </c>
      <c r="BC860" s="0" t="n">
        <v>0.00183332944682834</v>
      </c>
      <c r="BD860" s="0" t="n">
        <v>0.00459413122212483</v>
      </c>
      <c r="BE860" s="0" t="n">
        <v>0.00474141568551859</v>
      </c>
      <c r="BF860" s="0" t="n">
        <v>0.00220265495401447</v>
      </c>
      <c r="BG860" s="0" t="n">
        <v>0.00421492631475027</v>
      </c>
      <c r="BH860" s="1" t="n">
        <f aca="false">_xlfn.T.TEST(AP860:AU860,AV860:BA860,2,2)</f>
        <v>0.779563682286253</v>
      </c>
      <c r="BI860" s="1" t="n">
        <f aca="false">_xlfn.T.TEST(AP860:AU860,BB860:BG860,2,2)</f>
        <v>0.712092463572929</v>
      </c>
    </row>
    <row r="861" customFormat="false" ht="15" hidden="false" customHeight="false" outlineLevel="0" collapsed="false">
      <c r="A861" s="0" t="s">
        <v>876</v>
      </c>
      <c r="B861" s="0" t="n">
        <v>15.0825433181988</v>
      </c>
      <c r="C861" s="0" t="n">
        <v>2.97568186280015</v>
      </c>
      <c r="D861" s="0" t="n">
        <v>3.32718807976384</v>
      </c>
      <c r="E861" s="0" t="n">
        <v>2.31634930835053</v>
      </c>
      <c r="F861" s="0" t="n">
        <v>2.99707493800947</v>
      </c>
      <c r="G861" s="0" t="n">
        <v>6.07484020509939</v>
      </c>
      <c r="H861" s="0" t="n">
        <v>3.44912777653507</v>
      </c>
      <c r="I861" s="0" t="n">
        <v>2.48267546828334</v>
      </c>
      <c r="J861" s="0" t="n">
        <v>4.84261787229603</v>
      </c>
      <c r="K861" s="0" t="n">
        <v>3.05283280303808</v>
      </c>
      <c r="L861" s="0" t="n">
        <v>5.07362336099637</v>
      </c>
      <c r="M861" s="0" t="n">
        <v>4.36348932103077</v>
      </c>
      <c r="N861" s="0" t="n">
        <v>3.04568035445556</v>
      </c>
      <c r="O861" s="0" t="n">
        <v>4.52924654256008</v>
      </c>
      <c r="P861" s="0" t="n">
        <v>2.92896127663936</v>
      </c>
      <c r="Q861" s="0" t="n">
        <v>4.85510054687164</v>
      </c>
      <c r="R861" s="0" t="n">
        <v>2.43503047578615</v>
      </c>
      <c r="S861" s="0" t="n">
        <v>3.32718807976384</v>
      </c>
      <c r="U861" s="0" t="s">
        <v>876</v>
      </c>
      <c r="V861" s="0" t="n">
        <f aca="false">(B861/V$1)*100</f>
        <v>0.000254073025181307</v>
      </c>
      <c r="W861" s="0" t="n">
        <f aca="false">(C861/W$1)*100</f>
        <v>3.60781035953769E-005</v>
      </c>
      <c r="X861" s="0" t="n">
        <f aca="false">(D861/X$1)*100</f>
        <v>5.13896360506722E-005</v>
      </c>
      <c r="Y861" s="0" t="n">
        <f aca="false">(E861/Y$1)*100</f>
        <v>3.80334765290323E-005</v>
      </c>
      <c r="Z861" s="0" t="n">
        <f aca="false">(F861/Z$1)*100</f>
        <v>7.76116655703303E-005</v>
      </c>
      <c r="AA861" s="0" t="n">
        <f aca="false">(G861/AA$1)*100</f>
        <v>0.000134571500888891</v>
      </c>
      <c r="AB861" s="0" t="n">
        <f aca="false">(H861/AB$1)*100</f>
        <v>7.37429691597073E-005</v>
      </c>
      <c r="AC861" s="0" t="n">
        <f aca="false">(I861/AC$1)*100</f>
        <v>3.23582234769398E-005</v>
      </c>
      <c r="AD861" s="0" t="n">
        <f aca="false">(J861/AD$1)*100</f>
        <v>0.000113521436704168</v>
      </c>
      <c r="AE861" s="0" t="n">
        <f aca="false">(K861/AE$1)*100</f>
        <v>7.14917169978357E-005</v>
      </c>
      <c r="AF861" s="0" t="n">
        <f aca="false">(L861/AF$1)*100</f>
        <v>0.000100690458650524</v>
      </c>
      <c r="AG861" s="0" t="n">
        <f aca="false">(M861/AG$1)*100</f>
        <v>7.22787442645119E-005</v>
      </c>
      <c r="AH861" s="0" t="n">
        <f aca="false">(N861/AH$1)*100</f>
        <v>6.6620374050383E-005</v>
      </c>
      <c r="AI861" s="0" t="n">
        <f aca="false">(O861/AI$1)*100</f>
        <v>0.000108009367238265</v>
      </c>
      <c r="AJ861" s="0" t="n">
        <f aca="false">(P861/AJ$1)*100</f>
        <v>6.39685324216127E-005</v>
      </c>
      <c r="AK861" s="0" t="n">
        <f aca="false">(Q861/AK$1)*100</f>
        <v>7.68370331411149E-005</v>
      </c>
      <c r="AL861" s="0" t="n">
        <f aca="false">(R861/AL$1)*100</f>
        <v>5.39379094923645E-005</v>
      </c>
      <c r="AM861" s="0" t="n">
        <f aca="false">(S861/AM$1)*100</f>
        <v>7.56457554529602E-005</v>
      </c>
      <c r="AO861" s="0" t="s">
        <v>876</v>
      </c>
      <c r="AP861" s="0" t="n">
        <v>0.000254073025181307</v>
      </c>
      <c r="AQ861" s="0" t="n">
        <v>3.60781035953769E-005</v>
      </c>
      <c r="AR861" s="0" t="n">
        <v>5.13896360506722E-005</v>
      </c>
      <c r="AS861" s="0" t="n">
        <v>3.80334765290323E-005</v>
      </c>
      <c r="AT861" s="0" t="n">
        <v>7.76116655703303E-005</v>
      </c>
      <c r="AU861" s="0" t="n">
        <v>0.000134571500888891</v>
      </c>
      <c r="AV861" s="0" t="n">
        <v>7.37429691597073E-005</v>
      </c>
      <c r="AW861" s="0" t="n">
        <v>3.23582234769398E-005</v>
      </c>
      <c r="AX861" s="0" t="n">
        <v>0.000113521436704168</v>
      </c>
      <c r="AY861" s="0" t="n">
        <v>7.14917169978357E-005</v>
      </c>
      <c r="AZ861" s="0" t="n">
        <v>0.000100690458650524</v>
      </c>
      <c r="BA861" s="0" t="n">
        <v>7.22787442645119E-005</v>
      </c>
      <c r="BB861" s="0" t="n">
        <v>6.6620374050383E-005</v>
      </c>
      <c r="BC861" s="0" t="n">
        <v>0.000108009367238265</v>
      </c>
      <c r="BD861" s="0" t="n">
        <v>6.39685324216127E-005</v>
      </c>
      <c r="BE861" s="0" t="n">
        <v>7.68370331411149E-005</v>
      </c>
      <c r="BF861" s="0" t="n">
        <v>5.39379094923645E-005</v>
      </c>
      <c r="BG861" s="0" t="n">
        <v>7.56457554529602E-005</v>
      </c>
      <c r="BH861" s="1" t="n">
        <f aca="false">_xlfn.T.TEST(AP861:AU861,AV861:BA861,2,2)</f>
        <v>0.571368338313388</v>
      </c>
      <c r="BI861" s="1" t="n">
        <f aca="false">_xlfn.T.TEST(AP861:AU861,BB861:BG861,2,2)</f>
        <v>0.50449977220238</v>
      </c>
    </row>
    <row r="862" customFormat="false" ht="15" hidden="false" customHeight="false" outlineLevel="0" collapsed="false">
      <c r="A862" s="0" t="s">
        <v>877</v>
      </c>
      <c r="B862" s="0" t="n">
        <v>239.67143077081</v>
      </c>
      <c r="C862" s="0" t="n">
        <v>240.3873812772</v>
      </c>
      <c r="D862" s="0" t="n">
        <v>333.123470876341</v>
      </c>
      <c r="E862" s="0" t="n">
        <v>234.888980958501</v>
      </c>
      <c r="F862" s="0" t="n">
        <v>232.257346063045</v>
      </c>
      <c r="G862" s="0" t="n">
        <v>153.13970639882</v>
      </c>
      <c r="H862" s="0" t="n">
        <v>202.372774326094</v>
      </c>
      <c r="I862" s="0" t="n">
        <v>376.246428666962</v>
      </c>
      <c r="J862" s="0" t="n">
        <v>190.746594907926</v>
      </c>
      <c r="K862" s="0" t="n">
        <v>239.67143077081</v>
      </c>
      <c r="L862" s="0" t="n">
        <v>442.701549377892</v>
      </c>
      <c r="M862" s="0" t="n">
        <v>299.884203948094</v>
      </c>
      <c r="N862" s="0" t="n">
        <v>228.221436017495</v>
      </c>
      <c r="O862" s="0" t="n">
        <v>139.032873863714</v>
      </c>
      <c r="P862" s="0" t="n">
        <v>265.312754021005</v>
      </c>
      <c r="Q862" s="0" t="n">
        <v>240.548701718124</v>
      </c>
      <c r="R862" s="0" t="n">
        <v>274.456439336507</v>
      </c>
      <c r="S862" s="0" t="n">
        <v>217.735085119541</v>
      </c>
      <c r="U862" s="0" t="s">
        <v>877</v>
      </c>
      <c r="V862" s="0" t="n">
        <f aca="false">(B862/V$1)*100</f>
        <v>0.00403738574992165</v>
      </c>
      <c r="W862" s="0" t="n">
        <f aca="false">(C862/W$1)*100</f>
        <v>0.00291453228020117</v>
      </c>
      <c r="X862" s="0" t="n">
        <f aca="false">(D862/X$1)*100</f>
        <v>0.00514521377147004</v>
      </c>
      <c r="Y862" s="0" t="n">
        <f aca="false">(E862/Y$1)*100</f>
        <v>0.00385677778045278</v>
      </c>
      <c r="Z862" s="0" t="n">
        <f aca="false">(F862/Z$1)*100</f>
        <v>0.00601449074238681</v>
      </c>
      <c r="AA862" s="0" t="n">
        <f aca="false">(G862/AA$1)*100</f>
        <v>0.00339239213543003</v>
      </c>
      <c r="AB862" s="0" t="n">
        <f aca="false">(H862/AB$1)*100</f>
        <v>0.00432676613415739</v>
      </c>
      <c r="AC862" s="0" t="n">
        <f aca="false">(I862/AC$1)*100</f>
        <v>0.00490384916463701</v>
      </c>
      <c r="AD862" s="0" t="n">
        <f aca="false">(J862/AD$1)*100</f>
        <v>0.00447151273782188</v>
      </c>
      <c r="AE862" s="0" t="n">
        <f aca="false">(K862/AE$1)*100</f>
        <v>0.00561266312523941</v>
      </c>
      <c r="AF862" s="0" t="n">
        <f aca="false">(L862/AF$1)*100</f>
        <v>0.00878579643787428</v>
      </c>
      <c r="AG862" s="0" t="n">
        <f aca="false">(M862/AG$1)*100</f>
        <v>0.00496741302463203</v>
      </c>
      <c r="AH862" s="0" t="n">
        <f aca="false">(N862/AH$1)*100</f>
        <v>0.00499205289601672</v>
      </c>
      <c r="AI862" s="0" t="n">
        <f aca="false">(O862/AI$1)*100</f>
        <v>0.00331552998721266</v>
      </c>
      <c r="AJ862" s="0" t="n">
        <f aca="false">(P862/AJ$1)*100</f>
        <v>0.00579443219096874</v>
      </c>
      <c r="AK862" s="0" t="n">
        <f aca="false">(Q862/AK$1)*100</f>
        <v>0.00380693425141878</v>
      </c>
      <c r="AL862" s="0" t="n">
        <f aca="false">(R862/AL$1)*100</f>
        <v>0.00607943380246598</v>
      </c>
      <c r="AM862" s="0" t="n">
        <f aca="false">(S862/AM$1)*100</f>
        <v>0.00495034684172448</v>
      </c>
      <c r="AO862" s="0" t="s">
        <v>877</v>
      </c>
      <c r="AP862" s="0" t="n">
        <v>0.00403738574992165</v>
      </c>
      <c r="AQ862" s="0" t="n">
        <v>0.00291453228020117</v>
      </c>
      <c r="AR862" s="0" t="n">
        <v>0.00514521377147004</v>
      </c>
      <c r="AS862" s="0" t="n">
        <v>0.00385677778045278</v>
      </c>
      <c r="AT862" s="0" t="n">
        <v>0.00601449074238681</v>
      </c>
      <c r="AU862" s="0" t="n">
        <v>0.00339239213543003</v>
      </c>
      <c r="AV862" s="0" t="n">
        <v>0.00432676613415739</v>
      </c>
      <c r="AW862" s="0" t="n">
        <v>0.00490384916463701</v>
      </c>
      <c r="AX862" s="0" t="n">
        <v>0.00447151273782188</v>
      </c>
      <c r="AY862" s="0" t="n">
        <v>0.00561266312523941</v>
      </c>
      <c r="AZ862" s="0" t="n">
        <v>0.00878579643787428</v>
      </c>
      <c r="BA862" s="0" t="n">
        <v>0.00496741302463203</v>
      </c>
      <c r="BB862" s="0" t="n">
        <v>0.00499205289601672</v>
      </c>
      <c r="BC862" s="0" t="n">
        <v>0.00331552998721266</v>
      </c>
      <c r="BD862" s="0" t="n">
        <v>0.00579443219096874</v>
      </c>
      <c r="BE862" s="0" t="n">
        <v>0.00380693425141878</v>
      </c>
      <c r="BF862" s="0" t="n">
        <v>0.00607943380246598</v>
      </c>
      <c r="BG862" s="0" t="n">
        <v>0.00495034684172448</v>
      </c>
      <c r="BH862" s="1" t="n">
        <f aca="false">_xlfn.T.TEST(AP862:AU862,AV862:BA862,2,2)</f>
        <v>0.151362183842038</v>
      </c>
      <c r="BI862" s="1" t="n">
        <f aca="false">_xlfn.T.TEST(AP862:AU862,BB862:BG862,2,2)</f>
        <v>0.377376303112467</v>
      </c>
    </row>
    <row r="863" customFormat="false" ht="15" hidden="false" customHeight="false" outlineLevel="0" collapsed="false">
      <c r="A863" s="0" t="s">
        <v>878</v>
      </c>
      <c r="B863" s="0" t="n">
        <v>38.5501014022928</v>
      </c>
      <c r="C863" s="0" t="n">
        <v>22.9762948653634</v>
      </c>
      <c r="D863" s="0" t="n">
        <v>43.6647323694426</v>
      </c>
      <c r="E863" s="0" t="n">
        <v>55.6130990631447</v>
      </c>
      <c r="F863" s="0" t="n">
        <v>14.9883442961291</v>
      </c>
      <c r="G863" s="0" t="n">
        <v>19.1148064901314</v>
      </c>
      <c r="H863" s="0" t="n">
        <v>18.6161863634876</v>
      </c>
      <c r="I863" s="0" t="n">
        <v>48.4160697705886</v>
      </c>
      <c r="J863" s="0" t="n">
        <v>12.5276007463538</v>
      </c>
      <c r="K863" s="0" t="n">
        <v>35.4446782305245</v>
      </c>
      <c r="L863" s="0" t="n">
        <v>19.3200848498381</v>
      </c>
      <c r="M863" s="0" t="n">
        <v>39.6647428592435</v>
      </c>
      <c r="N863" s="0" t="n">
        <v>27.0025555257639</v>
      </c>
      <c r="O863" s="0" t="n">
        <v>29.1092493845023</v>
      </c>
      <c r="P863" s="0" t="n">
        <v>30.267499007001</v>
      </c>
      <c r="Q863" s="0" t="n">
        <v>54.75067820695</v>
      </c>
      <c r="R863" s="0" t="n">
        <v>13.5003184037359</v>
      </c>
      <c r="S863" s="0" t="n">
        <v>29.1092493845023</v>
      </c>
      <c r="U863" s="0" t="s">
        <v>878</v>
      </c>
      <c r="V863" s="0" t="n">
        <f aca="false">(B863/V$1)*100</f>
        <v>0.00064939583979238</v>
      </c>
      <c r="W863" s="0" t="n">
        <f aca="false">(C863/W$1)*100</f>
        <v>0.000278571831469398</v>
      </c>
      <c r="X863" s="0" t="n">
        <f aca="false">(D863/X$1)*100</f>
        <v>0.000674417751843753</v>
      </c>
      <c r="Y863" s="0" t="n">
        <f aca="false">(E863/Y$1)*100</f>
        <v>0.000913143579122387</v>
      </c>
      <c r="Z863" s="0" t="n">
        <f aca="false">(F863/Z$1)*100</f>
        <v>0.0003881352281891</v>
      </c>
      <c r="AA863" s="0" t="n">
        <f aca="false">(G863/AA$1)*100</f>
        <v>0.000423436355810384</v>
      </c>
      <c r="AB863" s="0" t="n">
        <f aca="false">(H863/AB$1)*100</f>
        <v>0.000398017396227961</v>
      </c>
      <c r="AC863" s="0" t="n">
        <f aca="false">(I863/AC$1)*100</f>
        <v>0.000631036164624082</v>
      </c>
      <c r="AD863" s="0" t="n">
        <f aca="false">(J863/AD$1)*100</f>
        <v>0.00029367405661269</v>
      </c>
      <c r="AE863" s="0" t="n">
        <f aca="false">(K863/AE$1)*100</f>
        <v>0.000830049029417611</v>
      </c>
      <c r="AF863" s="0" t="n">
        <f aca="false">(L863/AF$1)*100</f>
        <v>0.000383423850428506</v>
      </c>
      <c r="AG863" s="0" t="n">
        <f aca="false">(M863/AG$1)*100</f>
        <v>0.000657024136995858</v>
      </c>
      <c r="AH863" s="0" t="n">
        <f aca="false">(N863/AH$1)*100</f>
        <v>0.000590646469781692</v>
      </c>
      <c r="AI863" s="0" t="n">
        <f aca="false">(O863/AI$1)*100</f>
        <v>0.000694171001127223</v>
      </c>
      <c r="AJ863" s="0" t="n">
        <f aca="false">(P863/AJ$1)*100</f>
        <v>0.000661042365767294</v>
      </c>
      <c r="AK863" s="0" t="n">
        <f aca="false">(Q863/AK$1)*100</f>
        <v>0.000866486622732586</v>
      </c>
      <c r="AL863" s="0" t="n">
        <f aca="false">(R863/AL$1)*100</f>
        <v>0.000299043054869249</v>
      </c>
      <c r="AM863" s="0" t="n">
        <f aca="false">(S863/AM$1)*100</f>
        <v>0.000661817458938357</v>
      </c>
      <c r="AO863" s="0" t="s">
        <v>878</v>
      </c>
      <c r="AP863" s="0" t="n">
        <v>0.00064939583979238</v>
      </c>
      <c r="AQ863" s="0" t="n">
        <v>0.000278571831469398</v>
      </c>
      <c r="AR863" s="0" t="n">
        <v>0.000674417751843753</v>
      </c>
      <c r="AS863" s="0" t="n">
        <v>0.000913143579122387</v>
      </c>
      <c r="AT863" s="0" t="n">
        <v>0.0003881352281891</v>
      </c>
      <c r="AU863" s="0" t="n">
        <v>0.000423436355810384</v>
      </c>
      <c r="AV863" s="0" t="n">
        <v>0.000398017396227961</v>
      </c>
      <c r="AW863" s="0" t="n">
        <v>0.000631036164624082</v>
      </c>
      <c r="AX863" s="0" t="n">
        <v>0.00029367405661269</v>
      </c>
      <c r="AY863" s="0" t="n">
        <v>0.000830049029417611</v>
      </c>
      <c r="AZ863" s="0" t="n">
        <v>0.000383423850428506</v>
      </c>
      <c r="BA863" s="0" t="n">
        <v>0.000657024136995858</v>
      </c>
      <c r="BB863" s="0" t="n">
        <v>0.000590646469781692</v>
      </c>
      <c r="BC863" s="0" t="n">
        <v>0.000694171001127223</v>
      </c>
      <c r="BD863" s="0" t="n">
        <v>0.000661042365767294</v>
      </c>
      <c r="BE863" s="0" t="n">
        <v>0.000866486622732586</v>
      </c>
      <c r="BF863" s="0" t="n">
        <v>0.000299043054869249</v>
      </c>
      <c r="BG863" s="0" t="n">
        <v>0.000661817458938357</v>
      </c>
      <c r="BH863" s="1" t="n">
        <f aca="false">_xlfn.T.TEST(AP863:AU863,AV863:BA863,2,2)</f>
        <v>0.864075894103669</v>
      </c>
      <c r="BI863" s="1" t="n">
        <f aca="false">_xlfn.T.TEST(AP863:AU863,BB863:BG863,2,2)</f>
        <v>0.555644209399269</v>
      </c>
    </row>
    <row r="864" customFormat="false" ht="15" hidden="false" customHeight="false" outlineLevel="0" collapsed="false">
      <c r="A864" s="0" t="s">
        <v>879</v>
      </c>
      <c r="B864" s="0" t="n">
        <v>9.84807902380093</v>
      </c>
      <c r="C864" s="0" t="n">
        <v>0.502373490806751</v>
      </c>
      <c r="D864" s="0" t="n">
        <v>1.16433559827322</v>
      </c>
      <c r="E864" s="0" t="n">
        <v>1.98785808502723</v>
      </c>
      <c r="F864" s="0" t="n">
        <v>2.20715972026311</v>
      </c>
      <c r="G864" s="0" t="n">
        <v>1.96231649926249</v>
      </c>
      <c r="H864" s="0" t="n">
        <v>8.05646895192373</v>
      </c>
      <c r="I864" s="0" t="n">
        <v>1.30140289168124</v>
      </c>
      <c r="J864" s="0" t="n">
        <v>4.66256722032639</v>
      </c>
      <c r="K864" s="0" t="n">
        <v>1.50300215539362</v>
      </c>
      <c r="L864" s="0" t="n">
        <v>1.37012640641088</v>
      </c>
      <c r="M864" s="0" t="n">
        <v>1.47134507223468</v>
      </c>
      <c r="N864" s="0" t="n">
        <v>1.96231649926249</v>
      </c>
      <c r="O864" s="0" t="n">
        <v>1.98110118290325</v>
      </c>
      <c r="P864" s="0" t="n">
        <v>0.661087377604409</v>
      </c>
      <c r="Q864" s="0" t="n">
        <v>4.52891529948758</v>
      </c>
      <c r="R864" s="0" t="n">
        <v>1.07954028565364</v>
      </c>
      <c r="S864" s="0" t="n">
        <v>2.00693091257015</v>
      </c>
      <c r="U864" s="0" t="s">
        <v>879</v>
      </c>
      <c r="V864" s="0" t="n">
        <f aca="false">(B864/V$1)*100</f>
        <v>0.000165895842432792</v>
      </c>
      <c r="W864" s="0" t="n">
        <f aca="false">(C864/W$1)*100</f>
        <v>6.09093434062254E-006</v>
      </c>
      <c r="X864" s="0" t="n">
        <f aca="false">(D864/X$1)*100</f>
        <v>1.79835889050039E-005</v>
      </c>
      <c r="Y864" s="0" t="n">
        <f aca="false">(E864/Y$1)*100</f>
        <v>3.26397894943439E-005</v>
      </c>
      <c r="Z864" s="0" t="n">
        <f aca="false">(F864/Z$1)*100</f>
        <v>5.71561758089155E-005</v>
      </c>
      <c r="AA864" s="0" t="n">
        <f aca="false">(G864/AA$1)*100</f>
        <v>4.34697650652799E-005</v>
      </c>
      <c r="AB864" s="0" t="n">
        <f aca="false">(H864/AB$1)*100</f>
        <v>0.000172248748074703</v>
      </c>
      <c r="AC864" s="0" t="n">
        <f aca="false">(I864/AC$1)*100</f>
        <v>1.69619775683671E-005</v>
      </c>
      <c r="AD864" s="0" t="n">
        <f aca="false">(J864/AD$1)*100</f>
        <v>0.000109300660002366</v>
      </c>
      <c r="AE864" s="0" t="n">
        <f aca="false">(K864/AE$1)*100</f>
        <v>3.51975400138535E-005</v>
      </c>
      <c r="AF864" s="0" t="n">
        <f aca="false">(L864/AF$1)*100</f>
        <v>2.71913475744508E-005</v>
      </c>
      <c r="AG864" s="0" t="n">
        <f aca="false">(M864/AG$1)*100</f>
        <v>2.43720028575155E-005</v>
      </c>
      <c r="AH864" s="0" t="n">
        <f aca="false">(N864/AH$1)*100</f>
        <v>4.29231711708874E-005</v>
      </c>
      <c r="AI864" s="0" t="n">
        <f aca="false">(O864/AI$1)*100</f>
        <v>4.72435057773231E-005</v>
      </c>
      <c r="AJ864" s="0" t="n">
        <f aca="false">(P864/AJ$1)*100</f>
        <v>1.44381524211642E-005</v>
      </c>
      <c r="AK864" s="0" t="n">
        <f aca="false">(Q864/AK$1)*100</f>
        <v>7.16748111806364E-005</v>
      </c>
      <c r="AL864" s="0" t="n">
        <f aca="false">(R864/AL$1)*100</f>
        <v>2.39126971099399E-005</v>
      </c>
      <c r="AM864" s="0" t="n">
        <f aca="false">(S864/AM$1)*100</f>
        <v>4.56288617847068E-005</v>
      </c>
      <c r="AO864" s="0" t="s">
        <v>879</v>
      </c>
      <c r="AP864" s="0" t="n">
        <v>0.000165895842432792</v>
      </c>
      <c r="AQ864" s="0" t="n">
        <v>6.09093434062254E-006</v>
      </c>
      <c r="AR864" s="0" t="n">
        <v>1.79835889050039E-005</v>
      </c>
      <c r="AS864" s="0" t="n">
        <v>3.26397894943439E-005</v>
      </c>
      <c r="AT864" s="0" t="n">
        <v>5.71561758089155E-005</v>
      </c>
      <c r="AU864" s="0" t="n">
        <v>4.34697650652799E-005</v>
      </c>
      <c r="AV864" s="0" t="n">
        <v>0.000172248748074703</v>
      </c>
      <c r="AW864" s="0" t="n">
        <v>1.69619775683671E-005</v>
      </c>
      <c r="AX864" s="0" t="n">
        <v>0.000109300660002366</v>
      </c>
      <c r="AY864" s="0" t="n">
        <v>3.51975400138535E-005</v>
      </c>
      <c r="AZ864" s="0" t="n">
        <v>2.71913475744508E-005</v>
      </c>
      <c r="BA864" s="0" t="n">
        <v>2.43720028575155E-005</v>
      </c>
      <c r="BB864" s="0" t="n">
        <v>4.29231711708874E-005</v>
      </c>
      <c r="BC864" s="0" t="n">
        <v>4.72435057773231E-005</v>
      </c>
      <c r="BD864" s="0" t="n">
        <v>1.44381524211642E-005</v>
      </c>
      <c r="BE864" s="0" t="n">
        <v>7.16748111806364E-005</v>
      </c>
      <c r="BF864" s="0" t="n">
        <v>2.39126971099399E-005</v>
      </c>
      <c r="BG864" s="0" t="n">
        <v>4.56288617847068E-005</v>
      </c>
      <c r="BH864" s="1" t="n">
        <f aca="false">_xlfn.T.TEST(AP864:AU864,AV864:BA864,2,2)</f>
        <v>0.772754499053812</v>
      </c>
      <c r="BI864" s="1" t="n">
        <f aca="false">_xlfn.T.TEST(AP864:AU864,BB864:BG864,2,2)</f>
        <v>0.616471296880286</v>
      </c>
    </row>
    <row r="865" customFormat="false" ht="15" hidden="false" customHeight="false" outlineLevel="0" collapsed="false">
      <c r="A865" s="0" t="s">
        <v>880</v>
      </c>
      <c r="B865" s="0" t="n">
        <v>15.9448611705334</v>
      </c>
      <c r="C865" s="0" t="n">
        <v>2.09359044814967</v>
      </c>
      <c r="D865" s="0" t="n">
        <v>5.88447738726493</v>
      </c>
      <c r="E865" s="0" t="n">
        <v>3.45993844488788</v>
      </c>
      <c r="F865" s="0" t="n">
        <v>5.77365662444877</v>
      </c>
      <c r="G865" s="0" t="n">
        <v>5.80354007164431</v>
      </c>
      <c r="H865" s="0" t="n">
        <v>8.78919299777172</v>
      </c>
      <c r="I865" s="0" t="n">
        <v>6.75356666324541</v>
      </c>
      <c r="J865" s="0" t="n">
        <v>4.00645938875814</v>
      </c>
      <c r="K865" s="0" t="n">
        <v>6.75356666324541</v>
      </c>
      <c r="L865" s="0" t="n">
        <v>7.85667324128863</v>
      </c>
      <c r="M865" s="0" t="n">
        <v>7.43667977796567</v>
      </c>
      <c r="N865" s="0" t="n">
        <v>6.78100723436008</v>
      </c>
      <c r="O865" s="0" t="n">
        <v>8.58695171127654</v>
      </c>
      <c r="P865" s="0" t="n">
        <v>3.96917123970235</v>
      </c>
      <c r="Q865" s="0" t="n">
        <v>6.75730956379452</v>
      </c>
      <c r="R865" s="0" t="n">
        <v>5.65090820875156</v>
      </c>
      <c r="S865" s="0" t="n">
        <v>7.30954575685799</v>
      </c>
      <c r="U865" s="0" t="s">
        <v>880</v>
      </c>
      <c r="V865" s="0" t="n">
        <f aca="false">(B865/V$1)*100</f>
        <v>0.000268599202947767</v>
      </c>
      <c r="W865" s="0" t="n">
        <f aca="false">(C865/W$1)*100</f>
        <v>2.53833496177438E-005</v>
      </c>
      <c r="X865" s="0" t="n">
        <f aca="false">(D865/X$1)*100</f>
        <v>9.08879041492056E-005</v>
      </c>
      <c r="Y865" s="0" t="n">
        <f aca="false">(E865/Y$1)*100</f>
        <v>5.68107267591898E-005</v>
      </c>
      <c r="Z865" s="0" t="n">
        <f aca="false">(F865/Z$1)*100</f>
        <v>0.000149513481085078</v>
      </c>
      <c r="AA865" s="0" t="n">
        <f aca="false">(G865/AA$1)*100</f>
        <v>0.000128561587061074</v>
      </c>
      <c r="AB865" s="0" t="n">
        <f aca="false">(H865/AB$1)*100</f>
        <v>0.00018791451931204</v>
      </c>
      <c r="AC865" s="0" t="n">
        <f aca="false">(I865/AC$1)*100</f>
        <v>8.80233530912567E-005</v>
      </c>
      <c r="AD865" s="0" t="n">
        <f aca="false">(J865/AD$1)*100</f>
        <v>9.39200733782206E-005</v>
      </c>
      <c r="AE865" s="0" t="n">
        <f aca="false">(K865/AE$1)*100</f>
        <v>0.000158156082486492</v>
      </c>
      <c r="AF865" s="0" t="n">
        <f aca="false">(L865/AF$1)*100</f>
        <v>0.000155922498744033</v>
      </c>
      <c r="AG865" s="0" t="n">
        <f aca="false">(M865/AG$1)*100</f>
        <v>0.000123184414193014</v>
      </c>
      <c r="AH865" s="0" t="n">
        <f aca="false">(N865/AH$1)*100</f>
        <v>0.000148325886441283</v>
      </c>
      <c r="AI865" s="0" t="n">
        <f aca="false">(O865/AI$1)*100</f>
        <v>0.000204773843094061</v>
      </c>
      <c r="AJ865" s="0" t="n">
        <f aca="false">(P865/AJ$1)*100</f>
        <v>8.66867244571959E-005</v>
      </c>
      <c r="AK865" s="0" t="n">
        <f aca="false">(Q865/AK$1)*100</f>
        <v>0.000106941476059153</v>
      </c>
      <c r="AL865" s="0" t="n">
        <f aca="false">(R865/AL$1)*100</f>
        <v>0.000125172222090936</v>
      </c>
      <c r="AM865" s="0" t="n">
        <f aca="false">(S865/AM$1)*100</f>
        <v>0.000166187212005986</v>
      </c>
      <c r="AO865" s="0" t="s">
        <v>880</v>
      </c>
      <c r="AP865" s="0" t="n">
        <v>0.000268599202947767</v>
      </c>
      <c r="AQ865" s="0" t="n">
        <v>2.53833496177438E-005</v>
      </c>
      <c r="AR865" s="0" t="n">
        <v>9.08879041492056E-005</v>
      </c>
      <c r="AS865" s="0" t="n">
        <v>5.68107267591898E-005</v>
      </c>
      <c r="AT865" s="0" t="n">
        <v>0.000149513481085078</v>
      </c>
      <c r="AU865" s="0" t="n">
        <v>0.000128561587061074</v>
      </c>
      <c r="AV865" s="0" t="n">
        <v>0.00018791451931204</v>
      </c>
      <c r="AW865" s="0" t="n">
        <v>8.80233530912567E-005</v>
      </c>
      <c r="AX865" s="0" t="n">
        <v>9.39200733782206E-005</v>
      </c>
      <c r="AY865" s="0" t="n">
        <v>0.000158156082486492</v>
      </c>
      <c r="AZ865" s="0" t="n">
        <v>0.000155922498744033</v>
      </c>
      <c r="BA865" s="0" t="n">
        <v>0.000123184414193014</v>
      </c>
      <c r="BB865" s="0" t="n">
        <v>0.000148325886441283</v>
      </c>
      <c r="BC865" s="0" t="n">
        <v>0.000204773843094061</v>
      </c>
      <c r="BD865" s="0" t="n">
        <v>8.6686724457196E-005</v>
      </c>
      <c r="BE865" s="0" t="n">
        <v>0.000106941476059153</v>
      </c>
      <c r="BF865" s="0" t="n">
        <v>0.000125172222090936</v>
      </c>
      <c r="BG865" s="0" t="n">
        <v>0.000166187212005986</v>
      </c>
      <c r="BH865" s="1" t="n">
        <f aca="false">_xlfn.T.TEST(AP865:AU865,AV865:BA865,2,2)</f>
        <v>0.713666681824425</v>
      </c>
      <c r="BI865" s="1" t="n">
        <f aca="false">_xlfn.T.TEST(AP865:AU865,BB865:BG865,2,2)</f>
        <v>0.625133140880493</v>
      </c>
    </row>
    <row r="866" customFormat="false" ht="15" hidden="false" customHeight="false" outlineLevel="0" collapsed="false">
      <c r="A866" s="0" t="s">
        <v>881</v>
      </c>
      <c r="B866" s="0" t="n">
        <v>24.1861187177195</v>
      </c>
      <c r="C866" s="0" t="n">
        <v>5.05229382835292</v>
      </c>
      <c r="D866" s="0" t="n">
        <v>7.86677939933096</v>
      </c>
      <c r="E866" s="0" t="n">
        <v>2.0597287516488</v>
      </c>
      <c r="F866" s="0" t="n">
        <v>11.2176869738229</v>
      </c>
      <c r="G866" s="0" t="n">
        <v>7.34529746435345</v>
      </c>
      <c r="H866" s="0" t="n">
        <v>11.6598657564814</v>
      </c>
      <c r="I866" s="0" t="n">
        <v>6.7568029141276</v>
      </c>
      <c r="J866" s="0" t="n">
        <v>6.04800819356707</v>
      </c>
      <c r="K866" s="0" t="n">
        <v>2.12845119573027</v>
      </c>
      <c r="L866" s="0" t="n">
        <v>10.8406832644859</v>
      </c>
      <c r="M866" s="0" t="n">
        <v>7.86677939933096</v>
      </c>
      <c r="N866" s="0" t="n">
        <v>9.07121579495381</v>
      </c>
      <c r="O866" s="0" t="n">
        <v>12.1444794555673</v>
      </c>
      <c r="P866" s="0" t="n">
        <v>7.32831840517682</v>
      </c>
      <c r="Q866" s="0" t="n">
        <v>7.20245015717177</v>
      </c>
      <c r="R866" s="0" t="n">
        <v>8.57415774630803</v>
      </c>
      <c r="S866" s="0" t="n">
        <v>8.19691259349148</v>
      </c>
      <c r="U866" s="0" t="s">
        <v>881</v>
      </c>
      <c r="V866" s="0" t="n">
        <f aca="false">(B866/V$1)*100</f>
        <v>0.000407427329752173</v>
      </c>
      <c r="W866" s="0" t="n">
        <f aca="false">(C866/W$1)*100</f>
        <v>6.12556007455969E-005</v>
      </c>
      <c r="X866" s="0" t="n">
        <f aca="false">(D866/X$1)*100</f>
        <v>0.000121505283299536</v>
      </c>
      <c r="Y866" s="0" t="n">
        <f aca="false">(E866/Y$1)*100</f>
        <v>3.38198754607493E-005</v>
      </c>
      <c r="Z866" s="0" t="n">
        <f aca="false">(F866/Z$1)*100</f>
        <v>0.000290491024713324</v>
      </c>
      <c r="AA866" s="0" t="n">
        <f aca="false">(G866/AA$1)*100</f>
        <v>0.000162715013215271</v>
      </c>
      <c r="AB866" s="0" t="n">
        <f aca="false">(H866/AB$1)*100</f>
        <v>0.000249290016663374</v>
      </c>
      <c r="AC866" s="0" t="n">
        <f aca="false">(I866/AC$1)*100</f>
        <v>8.80655331226829E-005</v>
      </c>
      <c r="AD866" s="0" t="n">
        <f aca="false">(J866/AD$1)*100</f>
        <v>0.000141778392893673</v>
      </c>
      <c r="AE866" s="0" t="n">
        <f aca="false">(K866/AE$1)*100</f>
        <v>4.98444036559821E-005</v>
      </c>
      <c r="AF866" s="0" t="n">
        <f aca="false">(L866/AF$1)*100</f>
        <v>0.000215142767273088</v>
      </c>
      <c r="AG866" s="0" t="n">
        <f aca="false">(M866/AG$1)*100</f>
        <v>0.000130308772305017</v>
      </c>
      <c r="AH866" s="0" t="n">
        <f aca="false">(N866/AH$1)*100</f>
        <v>0.000198421278341796</v>
      </c>
      <c r="AI866" s="0" t="n">
        <f aca="false">(O866/AI$1)*100</f>
        <v>0.000289610540982496</v>
      </c>
      <c r="AJ866" s="0" t="n">
        <f aca="false">(P866/AJ$1)*100</f>
        <v>0.000160050519355219</v>
      </c>
      <c r="AK866" s="0" t="n">
        <f aca="false">(Q866/AK$1)*100</f>
        <v>0.000113986290516769</v>
      </c>
      <c r="AL866" s="0" t="n">
        <f aca="false">(R866/AL$1)*100</f>
        <v>0.000189924581680773</v>
      </c>
      <c r="AM866" s="0" t="n">
        <f aca="false">(S866/AM$1)*100</f>
        <v>0.00018636206630091</v>
      </c>
      <c r="AO866" s="0" t="s">
        <v>881</v>
      </c>
      <c r="AP866" s="0" t="n">
        <v>0.000407427329752173</v>
      </c>
      <c r="AQ866" s="0" t="n">
        <v>6.12556007455969E-005</v>
      </c>
      <c r="AR866" s="0" t="n">
        <v>0.000121505283299536</v>
      </c>
      <c r="AS866" s="0" t="n">
        <v>3.38198754607493E-005</v>
      </c>
      <c r="AT866" s="0" t="n">
        <v>0.000290491024713324</v>
      </c>
      <c r="AU866" s="0" t="n">
        <v>0.000162715013215271</v>
      </c>
      <c r="AV866" s="0" t="n">
        <v>0.000249290016663374</v>
      </c>
      <c r="AW866" s="0" t="n">
        <v>8.8065533122683E-005</v>
      </c>
      <c r="AX866" s="0" t="n">
        <v>0.000141778392893673</v>
      </c>
      <c r="AY866" s="0" t="n">
        <v>4.98444036559821E-005</v>
      </c>
      <c r="AZ866" s="0" t="n">
        <v>0.000215142767273088</v>
      </c>
      <c r="BA866" s="0" t="n">
        <v>0.000130308772305017</v>
      </c>
      <c r="BB866" s="0" t="n">
        <v>0.000198421278341796</v>
      </c>
      <c r="BC866" s="0" t="n">
        <v>0.000289610540982496</v>
      </c>
      <c r="BD866" s="0" t="n">
        <v>0.000160050519355219</v>
      </c>
      <c r="BE866" s="0" t="n">
        <v>0.000113986290516769</v>
      </c>
      <c r="BF866" s="0" t="n">
        <v>0.000189924581680773</v>
      </c>
      <c r="BG866" s="0" t="n">
        <v>0.00018636206630091</v>
      </c>
      <c r="BH866" s="1" t="n">
        <f aca="false">_xlfn.T.TEST(AP866:AU866,AV866:BA866,2,2)</f>
        <v>0.620706760362162</v>
      </c>
      <c r="BI866" s="1" t="n">
        <f aca="false">_xlfn.T.TEST(AP866:AU866,BB866:BG866,2,2)</f>
        <v>0.875103722819029</v>
      </c>
    </row>
    <row r="867" customFormat="false" ht="15" hidden="false" customHeight="false" outlineLevel="0" collapsed="false">
      <c r="A867" s="0" t="s">
        <v>882</v>
      </c>
      <c r="B867" s="0" t="n">
        <v>4642.80917942847</v>
      </c>
      <c r="C867" s="0" t="n">
        <v>1987.93837215994</v>
      </c>
      <c r="D867" s="0" t="n">
        <v>1895.63559698994</v>
      </c>
      <c r="E867" s="0" t="n">
        <v>436.358101937971</v>
      </c>
      <c r="F867" s="0" t="n">
        <v>5775.24759090707</v>
      </c>
      <c r="G867" s="0" t="n">
        <v>2416.8706539299</v>
      </c>
      <c r="H867" s="0" t="n">
        <v>3221.85234269392</v>
      </c>
      <c r="I867" s="0" t="n">
        <v>2416.8706539299</v>
      </c>
      <c r="J867" s="0" t="n">
        <v>2399.17697100796</v>
      </c>
      <c r="K867" s="0" t="n">
        <v>498.577183619009</v>
      </c>
      <c r="L867" s="0" t="n">
        <v>7184.87464800963</v>
      </c>
      <c r="M867" s="0" t="n">
        <v>2284.83623129802</v>
      </c>
      <c r="N867" s="0" t="n">
        <v>2557.01793177897</v>
      </c>
      <c r="O867" s="0" t="n">
        <v>2493.8036241885</v>
      </c>
      <c r="P867" s="0" t="n">
        <v>1861.59413680819</v>
      </c>
      <c r="Q867" s="0" t="n">
        <v>422.280713086165</v>
      </c>
      <c r="R867" s="0" t="n">
        <v>6660.07672013828</v>
      </c>
      <c r="S867" s="0" t="n">
        <v>2794.94825151978</v>
      </c>
      <c r="U867" s="0" t="s">
        <v>882</v>
      </c>
      <c r="V867" s="0" t="n">
        <f aca="false">(B867/V$1)*100</f>
        <v>0.0782104548729256</v>
      </c>
      <c r="W867" s="0" t="n">
        <f aca="false">(C867/W$1)*100</f>
        <v>0.0241023905910832</v>
      </c>
      <c r="X867" s="0" t="n">
        <f aca="false">(D867/X$1)*100</f>
        <v>0.0292787846910435</v>
      </c>
      <c r="Y867" s="0" t="n">
        <f aca="false">(E867/Y$1)*100</f>
        <v>0.00716481558652702</v>
      </c>
      <c r="Z867" s="0" t="n">
        <f aca="false">(F867/Z$1)*100</f>
        <v>0.149554680440866</v>
      </c>
      <c r="AA867" s="0" t="n">
        <f aca="false">(G867/AA$1)*100</f>
        <v>0.0535391714634149</v>
      </c>
      <c r="AB867" s="0" t="n">
        <f aca="false">(H867/AB$1)*100</f>
        <v>0.0688837797082386</v>
      </c>
      <c r="AC867" s="0" t="n">
        <f aca="false">(I867/AC$1)*100</f>
        <v>0.0315005491993672</v>
      </c>
      <c r="AD867" s="0" t="n">
        <f aca="false">(J867/AD$1)*100</f>
        <v>0.0562418972214391</v>
      </c>
      <c r="AE867" s="0" t="n">
        <f aca="false">(K867/AE$1)*100</f>
        <v>0.011675758619141</v>
      </c>
      <c r="AF867" s="0" t="n">
        <f aca="false">(L867/AF$1)*100</f>
        <v>0.142590072652248</v>
      </c>
      <c r="AG867" s="0" t="n">
        <f aca="false">(M867/AG$1)*100</f>
        <v>0.0378470259689484</v>
      </c>
      <c r="AH867" s="0" t="n">
        <f aca="false">(N867/AH$1)*100</f>
        <v>0.0559315066728672</v>
      </c>
      <c r="AI867" s="0" t="n">
        <f aca="false">(O867/AI$1)*100</f>
        <v>0.0594699689968398</v>
      </c>
      <c r="AJ867" s="0" t="n">
        <f aca="false">(P867/AJ$1)*100</f>
        <v>0.0406572274772214</v>
      </c>
      <c r="AK867" s="0" t="n">
        <f aca="false">(Q867/AK$1)*100</f>
        <v>0.00668303299447881</v>
      </c>
      <c r="AL867" s="0" t="n">
        <f aca="false">(R867/AL$1)*100</f>
        <v>0.147526127050646</v>
      </c>
      <c r="AM867" s="0" t="n">
        <f aca="false">(S867/AM$1)*100</f>
        <v>0.0635449415150439</v>
      </c>
      <c r="AO867" s="0" t="s">
        <v>882</v>
      </c>
      <c r="AP867" s="0" t="n">
        <v>0.0782104548729256</v>
      </c>
      <c r="AQ867" s="0" t="n">
        <v>0.0241023905910832</v>
      </c>
      <c r="AR867" s="0" t="n">
        <v>0.0292787846910435</v>
      </c>
      <c r="AS867" s="0" t="n">
        <v>0.00716481558652702</v>
      </c>
      <c r="AT867" s="0" t="n">
        <v>0.149554680440866</v>
      </c>
      <c r="AU867" s="0" t="n">
        <v>0.0535391714634149</v>
      </c>
      <c r="AV867" s="0" t="n">
        <v>0.0688837797082386</v>
      </c>
      <c r="AW867" s="0" t="n">
        <v>0.0315005491993672</v>
      </c>
      <c r="AX867" s="0" t="n">
        <v>0.0562418972214391</v>
      </c>
      <c r="AY867" s="0" t="n">
        <v>0.011675758619141</v>
      </c>
      <c r="AZ867" s="0" t="n">
        <v>0.142590072652248</v>
      </c>
      <c r="BA867" s="0" t="n">
        <v>0.0378470259689484</v>
      </c>
      <c r="BB867" s="0" t="n">
        <v>0.0559315066728672</v>
      </c>
      <c r="BC867" s="0" t="n">
        <v>0.0594699689968398</v>
      </c>
      <c r="BD867" s="0" t="n">
        <v>0.0406572274772214</v>
      </c>
      <c r="BE867" s="0" t="n">
        <v>0.00668303299447881</v>
      </c>
      <c r="BF867" s="0" t="n">
        <v>0.147526127050646</v>
      </c>
      <c r="BG867" s="0" t="n">
        <v>0.0635449415150439</v>
      </c>
      <c r="BH867" s="1" t="n">
        <f aca="false">_xlfn.T.TEST(AP867:AU867,AV867:BA867,2,2)</f>
        <v>0.968349618731788</v>
      </c>
      <c r="BI867" s="1" t="n">
        <f aca="false">_xlfn.T.TEST(AP867:AU867,BB867:BG867,2,2)</f>
        <v>0.855083416373729</v>
      </c>
    </row>
    <row r="868" customFormat="false" ht="15" hidden="false" customHeight="false" outlineLevel="0" collapsed="false">
      <c r="A868" s="0" t="s">
        <v>883</v>
      </c>
      <c r="B868" s="0" t="n">
        <v>7287.96792375452</v>
      </c>
      <c r="C868" s="0" t="n">
        <v>18289.8534480339</v>
      </c>
      <c r="D868" s="0" t="n">
        <v>11499.4731806355</v>
      </c>
      <c r="E868" s="0" t="n">
        <v>24227.7729394257</v>
      </c>
      <c r="F868" s="0" t="n">
        <v>9688.35840175801</v>
      </c>
      <c r="G868" s="0" t="n">
        <v>8498.32917749526</v>
      </c>
      <c r="H868" s="0" t="n">
        <v>5099.75070112375</v>
      </c>
      <c r="I868" s="0" t="n">
        <v>24673.3520130725</v>
      </c>
      <c r="J868" s="0" t="n">
        <v>6782.45843788971</v>
      </c>
      <c r="K868" s="0" t="n">
        <v>16820.6545725136</v>
      </c>
      <c r="L868" s="0" t="n">
        <v>14958.5978688301</v>
      </c>
      <c r="M868" s="0" t="n">
        <v>10281.3954343271</v>
      </c>
      <c r="N868" s="0" t="n">
        <v>15805.0190150979</v>
      </c>
      <c r="O868" s="0" t="n">
        <v>7738.76188787259</v>
      </c>
      <c r="P868" s="0" t="n">
        <v>18290.1892697294</v>
      </c>
      <c r="Q868" s="0" t="n">
        <v>17369.9242130646</v>
      </c>
      <c r="R868" s="0" t="n">
        <v>9768.7448827971</v>
      </c>
      <c r="S868" s="0" t="n">
        <v>11499.4731806355</v>
      </c>
      <c r="U868" s="0" t="s">
        <v>883</v>
      </c>
      <c r="V868" s="0" t="n">
        <f aca="false">(B868/V$1)*100</f>
        <v>0.122769483816326</v>
      </c>
      <c r="W868" s="0" t="n">
        <f aca="false">(C868/W$1)*100</f>
        <v>0.221751940518765</v>
      </c>
      <c r="X868" s="0" t="n">
        <f aca="false">(D868/X$1)*100</f>
        <v>0.1776135665794</v>
      </c>
      <c r="Y868" s="0" t="n">
        <f aca="false">(E868/Y$1)*100</f>
        <v>0.397809790656552</v>
      </c>
      <c r="Z868" s="0" t="n">
        <f aca="false">(F868/Z$1)*100</f>
        <v>0.250887831554236</v>
      </c>
      <c r="AA868" s="0" t="n">
        <f aca="false">(G868/AA$1)*100</f>
        <v>0.18825728313041</v>
      </c>
      <c r="AB868" s="0" t="n">
        <f aca="false">(H868/AB$1)*100</f>
        <v>0.109033582702743</v>
      </c>
      <c r="AC868" s="0" t="n">
        <f aca="false">(I868/AC$1)*100</f>
        <v>0.321582844219366</v>
      </c>
      <c r="AD868" s="0" t="n">
        <f aca="false">(J868/AD$1)*100</f>
        <v>0.158995495114399</v>
      </c>
      <c r="AE868" s="0" t="n">
        <f aca="false">(K868/AE$1)*100</f>
        <v>0.393908724781707</v>
      </c>
      <c r="AF868" s="0" t="n">
        <f aca="false">(L868/AF$1)*100</f>
        <v>0.296866356253427</v>
      </c>
      <c r="AG868" s="0" t="n">
        <f aca="false">(M868/AG$1)*100</f>
        <v>0.1703055276653</v>
      </c>
      <c r="AH868" s="0" t="n">
        <f aca="false">(N868/AH$1)*100</f>
        <v>0.345714637164365</v>
      </c>
      <c r="AI868" s="0" t="n">
        <f aca="false">(O868/AI$1)*100</f>
        <v>0.184546980797443</v>
      </c>
      <c r="AJ868" s="0" t="n">
        <f aca="false">(P868/AJ$1)*100</f>
        <v>0.399457846926728</v>
      </c>
      <c r="AK868" s="0" t="n">
        <f aca="false">(Q868/AK$1)*100</f>
        <v>0.274897178654288</v>
      </c>
      <c r="AL868" s="0" t="n">
        <f aca="false">(R868/AL$1)*100</f>
        <v>0.216385660295359</v>
      </c>
      <c r="AM868" s="0" t="n">
        <f aca="false">(S868/AM$1)*100</f>
        <v>0.261447899910115</v>
      </c>
      <c r="AO868" s="0" t="s">
        <v>883</v>
      </c>
      <c r="AP868" s="0" t="n">
        <v>0.122769483816326</v>
      </c>
      <c r="AQ868" s="0" t="n">
        <v>0.221751940518765</v>
      </c>
      <c r="AR868" s="0" t="n">
        <v>0.1776135665794</v>
      </c>
      <c r="AS868" s="0" t="n">
        <v>0.397809790656552</v>
      </c>
      <c r="AT868" s="0" t="n">
        <v>0.250887831554236</v>
      </c>
      <c r="AU868" s="0" t="n">
        <v>0.18825728313041</v>
      </c>
      <c r="AV868" s="0" t="n">
        <v>0.109033582702743</v>
      </c>
      <c r="AW868" s="0" t="n">
        <v>0.321582844219366</v>
      </c>
      <c r="AX868" s="0" t="n">
        <v>0.158995495114399</v>
      </c>
      <c r="AY868" s="0" t="n">
        <v>0.393908724781707</v>
      </c>
      <c r="AZ868" s="0" t="n">
        <v>0.296866356253427</v>
      </c>
      <c r="BA868" s="0" t="n">
        <v>0.1703055276653</v>
      </c>
      <c r="BB868" s="0" t="n">
        <v>0.345714637164365</v>
      </c>
      <c r="BC868" s="0" t="n">
        <v>0.184546980797443</v>
      </c>
      <c r="BD868" s="0" t="n">
        <v>0.399457846926728</v>
      </c>
      <c r="BE868" s="0" t="n">
        <v>0.274897178654288</v>
      </c>
      <c r="BF868" s="0" t="n">
        <v>0.216385660295359</v>
      </c>
      <c r="BG868" s="0" t="n">
        <v>0.261447899910115</v>
      </c>
      <c r="BH868" s="1" t="n">
        <f aca="false">_xlfn.T.TEST(AP868:AU868,AV868:BA868,2,2)</f>
        <v>0.803147829290009</v>
      </c>
      <c r="BI868" s="1" t="n">
        <f aca="false">_xlfn.T.TEST(AP868:AU868,BB868:BG868,2,2)</f>
        <v>0.311524208188623</v>
      </c>
    </row>
    <row r="869" customFormat="false" ht="15" hidden="false" customHeight="false" outlineLevel="0" collapsed="false">
      <c r="A869" s="0" t="s">
        <v>884</v>
      </c>
      <c r="B869" s="0" t="n">
        <v>303.570936044178</v>
      </c>
      <c r="C869" s="0" t="n">
        <v>193.295100325194</v>
      </c>
      <c r="D869" s="0" t="n">
        <v>158.688619308374</v>
      </c>
      <c r="E869" s="0" t="n">
        <v>304.794196232286</v>
      </c>
      <c r="F869" s="0" t="n">
        <v>150.259098130633</v>
      </c>
      <c r="G869" s="0" t="n">
        <v>159.248788368336</v>
      </c>
      <c r="H869" s="0" t="n">
        <v>179.776087184813</v>
      </c>
      <c r="I869" s="0" t="n">
        <v>229.694286805788</v>
      </c>
      <c r="J869" s="0" t="n">
        <v>149.980542846798</v>
      </c>
      <c r="K869" s="0" t="n">
        <v>276.051395873961</v>
      </c>
      <c r="L869" s="0" t="n">
        <v>228.641782342798</v>
      </c>
      <c r="M869" s="0" t="n">
        <v>178.532698599419</v>
      </c>
      <c r="N869" s="0" t="n">
        <v>168.131725246124</v>
      </c>
      <c r="O869" s="0" t="n">
        <v>182.687967629444</v>
      </c>
      <c r="P869" s="0" t="n">
        <v>166.753309755201</v>
      </c>
      <c r="Q869" s="0" t="n">
        <v>331.549003143435</v>
      </c>
      <c r="R869" s="0" t="n">
        <v>172.323134305728</v>
      </c>
      <c r="S869" s="0" t="n">
        <v>179.776087184813</v>
      </c>
      <c r="U869" s="0" t="s">
        <v>884</v>
      </c>
      <c r="V869" s="0" t="n">
        <f aca="false">(B869/V$1)*100</f>
        <v>0.00511380504273442</v>
      </c>
      <c r="W869" s="0" t="n">
        <f aca="false">(C869/W$1)*100</f>
        <v>0.00234357064214142</v>
      </c>
      <c r="X869" s="0" t="n">
        <f aca="false">(D869/X$1)*100</f>
        <v>0.00245100372931723</v>
      </c>
      <c r="Y869" s="0" t="n">
        <f aca="false">(E869/Y$1)*100</f>
        <v>0.00500459186651812</v>
      </c>
      <c r="Z869" s="0" t="n">
        <f aca="false">(F869/Z$1)*100</f>
        <v>0.00389108017457829</v>
      </c>
      <c r="AA869" s="0" t="n">
        <f aca="false">(G869/AA$1)*100</f>
        <v>0.00352772216913214</v>
      </c>
      <c r="AB869" s="0" t="n">
        <f aca="false">(H869/AB$1)*100</f>
        <v>0.00384364491890191</v>
      </c>
      <c r="AC869" s="0" t="n">
        <f aca="false">(I869/AC$1)*100</f>
        <v>0.00299374572262449</v>
      </c>
      <c r="AD869" s="0" t="n">
        <f aca="false">(J869/AD$1)*100</f>
        <v>0.00351586830731432</v>
      </c>
      <c r="AE869" s="0" t="n">
        <f aca="false">(K869/AE$1)*100</f>
        <v>0.0064646148492111</v>
      </c>
      <c r="AF869" s="0" t="n">
        <f aca="false">(L869/AF$1)*100</f>
        <v>0.00453759459319593</v>
      </c>
      <c r="AG869" s="0" t="n">
        <f aca="false">(M869/AG$1)*100</f>
        <v>0.00295729365091521</v>
      </c>
      <c r="AH869" s="0" t="n">
        <f aca="false">(N869/AH$1)*100</f>
        <v>0.00367766709636714</v>
      </c>
      <c r="AI869" s="0" t="n">
        <f aca="false">(O869/AI$1)*100</f>
        <v>0.00435657710400275</v>
      </c>
      <c r="AJ869" s="0" t="n">
        <f aca="false">(P869/AJ$1)*100</f>
        <v>0.00364189331779964</v>
      </c>
      <c r="AK869" s="0" t="n">
        <f aca="false">(Q869/AK$1)*100</f>
        <v>0.0052471089932114</v>
      </c>
      <c r="AL869" s="0" t="n">
        <f aca="false">(R869/AL$1)*100</f>
        <v>0.00381709786142291</v>
      </c>
      <c r="AM869" s="0" t="n">
        <f aca="false">(S869/AM$1)*100</f>
        <v>0.00408732467220118</v>
      </c>
      <c r="AO869" s="0" t="s">
        <v>884</v>
      </c>
      <c r="AP869" s="0" t="n">
        <v>0.00511380504273442</v>
      </c>
      <c r="AQ869" s="0" t="n">
        <v>0.00234357064214142</v>
      </c>
      <c r="AR869" s="0" t="n">
        <v>0.00245100372931723</v>
      </c>
      <c r="AS869" s="0" t="n">
        <v>0.00500459186651812</v>
      </c>
      <c r="AT869" s="0" t="n">
        <v>0.00389108017457829</v>
      </c>
      <c r="AU869" s="0" t="n">
        <v>0.00352772216913214</v>
      </c>
      <c r="AV869" s="0" t="n">
        <v>0.00384364491890191</v>
      </c>
      <c r="AW869" s="0" t="n">
        <v>0.00299374572262449</v>
      </c>
      <c r="AX869" s="0" t="n">
        <v>0.00351586830731432</v>
      </c>
      <c r="AY869" s="0" t="n">
        <v>0.0064646148492111</v>
      </c>
      <c r="AZ869" s="0" t="n">
        <v>0.00453759459319593</v>
      </c>
      <c r="BA869" s="0" t="n">
        <v>0.00295729365091521</v>
      </c>
      <c r="BB869" s="0" t="n">
        <v>0.00367766709636714</v>
      </c>
      <c r="BC869" s="0" t="n">
        <v>0.00435657710400275</v>
      </c>
      <c r="BD869" s="0" t="n">
        <v>0.00364189331779964</v>
      </c>
      <c r="BE869" s="0" t="n">
        <v>0.0052471089932114</v>
      </c>
      <c r="BF869" s="0" t="n">
        <v>0.00381709786142291</v>
      </c>
      <c r="BG869" s="0" t="n">
        <v>0.00408732467220118</v>
      </c>
      <c r="BH869" s="1" t="n">
        <f aca="false">_xlfn.T.TEST(AP869:AU869,AV869:BA869,2,2)</f>
        <v>0.659557906032997</v>
      </c>
      <c r="BI869" s="1" t="n">
        <f aca="false">_xlfn.T.TEST(AP869:AU869,BB869:BG869,2,2)</f>
        <v>0.465225905494432</v>
      </c>
    </row>
    <row r="870" customFormat="false" ht="15" hidden="false" customHeight="false" outlineLevel="0" collapsed="false">
      <c r="A870" s="0" t="s">
        <v>885</v>
      </c>
      <c r="B870" s="0" t="n">
        <v>63.344253596468</v>
      </c>
      <c r="C870" s="0" t="n">
        <v>16.3386340338318</v>
      </c>
      <c r="D870" s="0" t="n">
        <v>22.3475121878605</v>
      </c>
      <c r="E870" s="0" t="n">
        <v>30.2681198633612</v>
      </c>
      <c r="F870" s="0" t="n">
        <v>22.8830420644702</v>
      </c>
      <c r="G870" s="0" t="n">
        <v>17.6318746927021</v>
      </c>
      <c r="H870" s="0" t="n">
        <v>18.0440348101466</v>
      </c>
      <c r="I870" s="0" t="n">
        <v>30.7657719410577</v>
      </c>
      <c r="J870" s="0" t="n">
        <v>18.1578373067918</v>
      </c>
      <c r="K870" s="0" t="n">
        <v>25.0513188956174</v>
      </c>
      <c r="L870" s="0" t="n">
        <v>22.3475121878605</v>
      </c>
      <c r="M870" s="0" t="n">
        <v>20.2321435135831</v>
      </c>
      <c r="N870" s="0" t="n">
        <v>42.9093747980822</v>
      </c>
      <c r="O870" s="0" t="n">
        <v>17.206675936015</v>
      </c>
      <c r="P870" s="0" t="n">
        <v>27.1112644228111</v>
      </c>
      <c r="Q870" s="0" t="n">
        <v>25.4575205615123</v>
      </c>
      <c r="R870" s="0" t="n">
        <v>13.042423507293</v>
      </c>
      <c r="S870" s="0" t="n">
        <v>20.3312602826039</v>
      </c>
      <c r="U870" s="0" t="s">
        <v>885</v>
      </c>
      <c r="V870" s="0" t="n">
        <f aca="false">(B870/V$1)*100</f>
        <v>0.00106706579915386</v>
      </c>
      <c r="W870" s="0" t="n">
        <f aca="false">(C870/W$1)*100</f>
        <v>0.000198094742132426</v>
      </c>
      <c r="X870" s="0" t="n">
        <f aca="false">(D870/X$1)*100</f>
        <v>0.000345165494237292</v>
      </c>
      <c r="Y870" s="0" t="n">
        <f aca="false">(E870/Y$1)*100</f>
        <v>0.000496989733910581</v>
      </c>
      <c r="Z870" s="0" t="n">
        <f aca="false">(F870/Z$1)*100</f>
        <v>0.000592574775297075</v>
      </c>
      <c r="AA870" s="0" t="n">
        <f aca="false">(G870/AA$1)*100</f>
        <v>0.000390586050130179</v>
      </c>
      <c r="AB870" s="0" t="n">
        <f aca="false">(H870/AB$1)*100</f>
        <v>0.000385784693618409</v>
      </c>
      <c r="AC870" s="0" t="n">
        <f aca="false">(I870/AC$1)*100</f>
        <v>0.000400989068699208</v>
      </c>
      <c r="AD870" s="0" t="n">
        <f aca="false">(J870/AD$1)*100</f>
        <v>0.000425658978855215</v>
      </c>
      <c r="AE870" s="0" t="n">
        <f aca="false">(K870/AE$1)*100</f>
        <v>0.000586655711746056</v>
      </c>
      <c r="AF870" s="0" t="n">
        <f aca="false">(L870/AF$1)*100</f>
        <v>0.000443505773249192</v>
      </c>
      <c r="AG870" s="0" t="n">
        <f aca="false">(M870/AG$1)*100</f>
        <v>0.000335134068025112</v>
      </c>
      <c r="AH870" s="0" t="n">
        <f aca="false">(N870/AH$1)*100</f>
        <v>0.00093858785776202</v>
      </c>
      <c r="AI870" s="0" t="n">
        <f aca="false">(O870/AI$1)*100</f>
        <v>0.000410329215391394</v>
      </c>
      <c r="AJ870" s="0" t="n">
        <f aca="false">(P870/AJ$1)*100</f>
        <v>0.000592110182901216</v>
      </c>
      <c r="AK870" s="0" t="n">
        <f aca="false">(Q870/AK$1)*100</f>
        <v>0.000402891831423744</v>
      </c>
      <c r="AL870" s="0" t="n">
        <f aca="false">(R870/AL$1)*100</f>
        <v>0.000288900309746774</v>
      </c>
      <c r="AM870" s="0" t="n">
        <f aca="false">(S870/AM$1)*100</f>
        <v>0.000462244245446293</v>
      </c>
      <c r="AO870" s="0" t="s">
        <v>885</v>
      </c>
      <c r="AP870" s="0" t="n">
        <v>0.00106706579915386</v>
      </c>
      <c r="AQ870" s="0" t="n">
        <v>0.000198094742132426</v>
      </c>
      <c r="AR870" s="0" t="n">
        <v>0.000345165494237292</v>
      </c>
      <c r="AS870" s="0" t="n">
        <v>0.000496989733910581</v>
      </c>
      <c r="AT870" s="0" t="n">
        <v>0.000592574775297075</v>
      </c>
      <c r="AU870" s="0" t="n">
        <v>0.000390586050130179</v>
      </c>
      <c r="AV870" s="0" t="n">
        <v>0.000385784693618409</v>
      </c>
      <c r="AW870" s="0" t="n">
        <v>0.000400989068699209</v>
      </c>
      <c r="AX870" s="0" t="n">
        <v>0.000425658978855215</v>
      </c>
      <c r="AY870" s="0" t="n">
        <v>0.000586655711746056</v>
      </c>
      <c r="AZ870" s="0" t="n">
        <v>0.000443505773249192</v>
      </c>
      <c r="BA870" s="0" t="n">
        <v>0.000335134068025112</v>
      </c>
      <c r="BB870" s="0" t="n">
        <v>0.00093858785776202</v>
      </c>
      <c r="BC870" s="0" t="n">
        <v>0.000410329215391394</v>
      </c>
      <c r="BD870" s="0" t="n">
        <v>0.000592110182901216</v>
      </c>
      <c r="BE870" s="0" t="n">
        <v>0.000402891831423744</v>
      </c>
      <c r="BF870" s="0" t="n">
        <v>0.000288900309746774</v>
      </c>
      <c r="BG870" s="0" t="n">
        <v>0.000462244245446293</v>
      </c>
      <c r="BH870" s="1" t="n">
        <f aca="false">_xlfn.T.TEST(AP870:AU870,AV870:BA870,2,2)</f>
        <v>0.519841458305253</v>
      </c>
      <c r="BI870" s="1" t="n">
        <f aca="false">_xlfn.T.TEST(AP870:AU870,BB870:BG870,2,2)</f>
        <v>0.996156053134246</v>
      </c>
    </row>
    <row r="871" customFormat="false" ht="15" hidden="false" customHeight="false" outlineLevel="0" collapsed="false">
      <c r="A871" s="0" t="s">
        <v>886</v>
      </c>
      <c r="B871" s="0" t="n">
        <v>16.3828255407342</v>
      </c>
      <c r="C871" s="0" t="n">
        <v>5.22723293553836</v>
      </c>
      <c r="D871" s="0" t="n">
        <v>3.69384549868542</v>
      </c>
      <c r="E871" s="0" t="n">
        <v>4.3414110325701</v>
      </c>
      <c r="F871" s="0" t="n">
        <v>3.73279484476384</v>
      </c>
      <c r="G871" s="0" t="n">
        <v>7.00814778394325</v>
      </c>
      <c r="H871" s="0" t="n">
        <v>4.18418865443539</v>
      </c>
      <c r="I871" s="0" t="n">
        <v>5.62253717946822</v>
      </c>
      <c r="J871" s="0" t="n">
        <v>2.3811277173298</v>
      </c>
      <c r="K871" s="0" t="n">
        <v>4.71428204865031</v>
      </c>
      <c r="L871" s="0" t="n">
        <v>4.18418865443539</v>
      </c>
      <c r="M871" s="0" t="n">
        <v>3.81207955004963</v>
      </c>
      <c r="N871" s="0" t="n">
        <v>3.93339595320706</v>
      </c>
      <c r="O871" s="0" t="n">
        <v>1.32384460339065</v>
      </c>
      <c r="P871" s="0" t="n">
        <v>7.52735789241451</v>
      </c>
      <c r="Q871" s="0" t="n">
        <v>9.06913404814193</v>
      </c>
      <c r="R871" s="0" t="n">
        <v>1.43281681171726</v>
      </c>
      <c r="S871" s="0" t="n">
        <v>2.76186364537998</v>
      </c>
      <c r="U871" s="0" t="s">
        <v>886</v>
      </c>
      <c r="V871" s="0" t="n">
        <f aca="false">(B871/V$1)*100</f>
        <v>0.000275976932957286</v>
      </c>
      <c r="W871" s="0" t="n">
        <f aca="false">(C871/W$1)*100</f>
        <v>6.33766175487775E-005</v>
      </c>
      <c r="X871" s="0" t="n">
        <f aca="false">(D871/X$1)*100</f>
        <v>5.70527939070794E-005</v>
      </c>
      <c r="Y871" s="0" t="n">
        <f aca="false">(E871/Y$1)*100</f>
        <v>7.12841340530449E-005</v>
      </c>
      <c r="Z871" s="0" t="n">
        <f aca="false">(F871/Z$1)*100</f>
        <v>9.66637241733021E-005</v>
      </c>
      <c r="AA871" s="0" t="n">
        <f aca="false">(G871/AA$1)*100</f>
        <v>0.000155246382438955</v>
      </c>
      <c r="AB871" s="0" t="n">
        <f aca="false">(H871/AB$1)*100</f>
        <v>8.94587022845509E-005</v>
      </c>
      <c r="AC871" s="0" t="n">
        <f aca="false">(I871/AC$1)*100</f>
        <v>7.32819560530139E-005</v>
      </c>
      <c r="AD871" s="0" t="n">
        <f aca="false">(J871/AD$1)*100</f>
        <v>5.58187836776874E-005</v>
      </c>
      <c r="AE871" s="0" t="n">
        <f aca="false">(K871/AE$1)*100</f>
        <v>0.000110399795801028</v>
      </c>
      <c r="AF871" s="0" t="n">
        <f aca="false">(L871/AF$1)*100</f>
        <v>8.30388550191242E-005</v>
      </c>
      <c r="AG871" s="0" t="n">
        <f aca="false">(M871/AG$1)*100</f>
        <v>6.31449518132257E-005</v>
      </c>
      <c r="AH871" s="0" t="n">
        <f aca="false">(N871/AH$1)*100</f>
        <v>8.60380208013522E-005</v>
      </c>
      <c r="AI871" s="0" t="n">
        <f aca="false">(O871/AI$1)*100</f>
        <v>3.15698464613044E-005</v>
      </c>
      <c r="AJ871" s="0" t="n">
        <f aca="false">(P871/AJ$1)*100</f>
        <v>0.000164397542989193</v>
      </c>
      <c r="AK871" s="0" t="n">
        <f aca="false">(Q871/AK$1)*100</f>
        <v>0.000143528511241091</v>
      </c>
      <c r="AL871" s="0" t="n">
        <f aca="false">(R871/AL$1)*100</f>
        <v>3.17380600686703E-005</v>
      </c>
      <c r="AM871" s="0" t="n">
        <f aca="false">(S871/AM$1)*100</f>
        <v>6.27927417700006E-005</v>
      </c>
      <c r="AO871" s="0" t="s">
        <v>886</v>
      </c>
      <c r="AP871" s="0" t="n">
        <v>0.000275976932957286</v>
      </c>
      <c r="AQ871" s="0" t="n">
        <v>6.33766175487775E-005</v>
      </c>
      <c r="AR871" s="0" t="n">
        <v>5.70527939070794E-005</v>
      </c>
      <c r="AS871" s="0" t="n">
        <v>7.12841340530449E-005</v>
      </c>
      <c r="AT871" s="0" t="n">
        <v>9.66637241733021E-005</v>
      </c>
      <c r="AU871" s="0" t="n">
        <v>0.000155246382438955</v>
      </c>
      <c r="AV871" s="0" t="n">
        <v>8.94587022845509E-005</v>
      </c>
      <c r="AW871" s="0" t="n">
        <v>7.32819560530139E-005</v>
      </c>
      <c r="AX871" s="0" t="n">
        <v>5.58187836776874E-005</v>
      </c>
      <c r="AY871" s="0" t="n">
        <v>0.000110399795801028</v>
      </c>
      <c r="AZ871" s="0" t="n">
        <v>8.30388550191242E-005</v>
      </c>
      <c r="BA871" s="0" t="n">
        <v>6.31449518132257E-005</v>
      </c>
      <c r="BB871" s="0" t="n">
        <v>8.60380208013522E-005</v>
      </c>
      <c r="BC871" s="0" t="n">
        <v>3.15698464613044E-005</v>
      </c>
      <c r="BD871" s="0" t="n">
        <v>0.000164397542989193</v>
      </c>
      <c r="BE871" s="0" t="n">
        <v>0.000143528511241091</v>
      </c>
      <c r="BF871" s="0" t="n">
        <v>3.17380600686703E-005</v>
      </c>
      <c r="BG871" s="0" t="n">
        <v>6.27927417700006E-005</v>
      </c>
      <c r="BH871" s="1" t="n">
        <f aca="false">_xlfn.T.TEST(AP871:AU871,AV871:BA871,2,2)</f>
        <v>0.276510667030943</v>
      </c>
      <c r="BI871" s="1" t="n">
        <f aca="false">_xlfn.T.TEST(AP871:AU871,BB871:BG871,2,2)</f>
        <v>0.441076093045645</v>
      </c>
    </row>
    <row r="872" customFormat="false" ht="15" hidden="false" customHeight="false" outlineLevel="0" collapsed="false">
      <c r="A872" s="0" t="s">
        <v>887</v>
      </c>
      <c r="B872" s="0" t="n">
        <v>844.655744508582</v>
      </c>
      <c r="C872" s="0" t="n">
        <v>4437.75975115967</v>
      </c>
      <c r="D872" s="0" t="n">
        <v>1405.64000294085</v>
      </c>
      <c r="E872" s="0" t="n">
        <v>2044.6705786857</v>
      </c>
      <c r="F872" s="0" t="n">
        <v>840.476473295817</v>
      </c>
      <c r="G872" s="0" t="n">
        <v>1090.07603427688</v>
      </c>
      <c r="H872" s="0" t="n">
        <v>880.671805922998</v>
      </c>
      <c r="I872" s="0" t="n">
        <v>3906.16616185365</v>
      </c>
      <c r="J872" s="0" t="n">
        <v>784.551730675586</v>
      </c>
      <c r="K872" s="0" t="n">
        <v>1517.04942009648</v>
      </c>
      <c r="L872" s="0" t="n">
        <v>1579.28063711808</v>
      </c>
      <c r="M872" s="0" t="n">
        <v>1405.64000294085</v>
      </c>
      <c r="N872" s="0" t="n">
        <v>1558.71750015657</v>
      </c>
      <c r="O872" s="0" t="n">
        <v>774.737588811908</v>
      </c>
      <c r="P872" s="0" t="n">
        <v>2305.84769016546</v>
      </c>
      <c r="Q872" s="0" t="n">
        <v>1787.69754123068</v>
      </c>
      <c r="R872" s="0" t="n">
        <v>825.825575401037</v>
      </c>
      <c r="S872" s="0" t="n">
        <v>1181.0975111723</v>
      </c>
      <c r="U872" s="0" t="s">
        <v>887</v>
      </c>
      <c r="V872" s="0" t="n">
        <f aca="false">(B872/V$1)*100</f>
        <v>0.0142286506802284</v>
      </c>
      <c r="W872" s="0" t="n">
        <f aca="false">(C872/W$1)*100</f>
        <v>0.053804796149502</v>
      </c>
      <c r="X872" s="0" t="n">
        <f aca="false">(D872/X$1)*100</f>
        <v>0.0217106236370393</v>
      </c>
      <c r="Y872" s="0" t="n">
        <f aca="false">(E872/Y$1)*100</f>
        <v>0.0335726266257409</v>
      </c>
      <c r="Z872" s="0" t="n">
        <f aca="false">(F872/Z$1)*100</f>
        <v>0.0217648141319046</v>
      </c>
      <c r="AA872" s="0" t="n">
        <f aca="false">(G872/AA$1)*100</f>
        <v>0.0241476587141358</v>
      </c>
      <c r="AB872" s="0" t="n">
        <f aca="false">(H872/AB$1)*100</f>
        <v>0.0188289208262514</v>
      </c>
      <c r="AC872" s="0" t="n">
        <f aca="false">(I872/AC$1)*100</f>
        <v>0.0509114458244993</v>
      </c>
      <c r="AD872" s="0" t="n">
        <f aca="false">(J872/AD$1)*100</f>
        <v>0.018391589422026</v>
      </c>
      <c r="AE872" s="0" t="n">
        <f aca="false">(K872/AE$1)*100</f>
        <v>0.0355265010600436</v>
      </c>
      <c r="AF872" s="0" t="n">
        <f aca="false">(L872/AF$1)*100</f>
        <v>0.031342194793522</v>
      </c>
      <c r="AG872" s="0" t="n">
        <f aca="false">(M872/AG$1)*100</f>
        <v>0.0232836353720077</v>
      </c>
      <c r="AH872" s="0" t="n">
        <f aca="false">(N872/AH$1)*100</f>
        <v>0.034094957715243</v>
      </c>
      <c r="AI872" s="0" t="n">
        <f aca="false">(O872/AI$1)*100</f>
        <v>0.0184752399669494</v>
      </c>
      <c r="AJ872" s="0" t="n">
        <f aca="false">(P872/AJ$1)*100</f>
        <v>0.0503597278339203</v>
      </c>
      <c r="AK872" s="0" t="n">
        <f aca="false">(Q872/AK$1)*100</f>
        <v>0.0282921793062225</v>
      </c>
      <c r="AL872" s="0" t="n">
        <f aca="false">(R872/AL$1)*100</f>
        <v>0.0182927095103728</v>
      </c>
      <c r="AM872" s="0" t="n">
        <f aca="false">(S872/AM$1)*100</f>
        <v>0.0268530096148282</v>
      </c>
      <c r="AO872" s="0" t="s">
        <v>887</v>
      </c>
      <c r="AP872" s="0" t="n">
        <v>0.0142286506802284</v>
      </c>
      <c r="AQ872" s="0" t="n">
        <v>0.053804796149502</v>
      </c>
      <c r="AR872" s="0" t="n">
        <v>0.0217106236370393</v>
      </c>
      <c r="AS872" s="0" t="n">
        <v>0.0335726266257409</v>
      </c>
      <c r="AT872" s="0" t="n">
        <v>0.0217648141319046</v>
      </c>
      <c r="AU872" s="0" t="n">
        <v>0.0241476587141358</v>
      </c>
      <c r="AV872" s="0" t="n">
        <v>0.0188289208262514</v>
      </c>
      <c r="AW872" s="0" t="n">
        <v>0.0509114458244993</v>
      </c>
      <c r="AX872" s="0" t="n">
        <v>0.018391589422026</v>
      </c>
      <c r="AY872" s="0" t="n">
        <v>0.0355265010600436</v>
      </c>
      <c r="AZ872" s="0" t="n">
        <v>0.031342194793522</v>
      </c>
      <c r="BA872" s="0" t="n">
        <v>0.0232836353720077</v>
      </c>
      <c r="BB872" s="0" t="n">
        <v>0.034094957715243</v>
      </c>
      <c r="BC872" s="0" t="n">
        <v>0.0184752399669494</v>
      </c>
      <c r="BD872" s="0" t="n">
        <v>0.0503597278339203</v>
      </c>
      <c r="BE872" s="0" t="n">
        <v>0.0282921793062225</v>
      </c>
      <c r="BF872" s="0" t="n">
        <v>0.0182927095103728</v>
      </c>
      <c r="BG872" s="0" t="n">
        <v>0.0268530096148282</v>
      </c>
      <c r="BH872" s="1" t="n">
        <f aca="false">_xlfn.T.TEST(AP872:AU872,AV872:BA872,2,2)</f>
        <v>0.847464287243689</v>
      </c>
      <c r="BI872" s="1" t="n">
        <f aca="false">_xlfn.T.TEST(AP872:AU872,BB872:BG872,2,2)</f>
        <v>0.877253600345092</v>
      </c>
    </row>
    <row r="873" customFormat="false" ht="15" hidden="false" customHeight="false" outlineLevel="0" collapsed="false">
      <c r="A873" s="0" t="s">
        <v>888</v>
      </c>
      <c r="B873" s="0" t="n">
        <v>20.0584803468618</v>
      </c>
      <c r="C873" s="0" t="n">
        <v>5.86000260452845</v>
      </c>
      <c r="D873" s="0" t="n">
        <v>5.92823283449833</v>
      </c>
      <c r="E873" s="0" t="n">
        <v>8.44649440254338</v>
      </c>
      <c r="F873" s="0" t="n">
        <v>5.77885343509184</v>
      </c>
      <c r="G873" s="0" t="n">
        <v>4.98349371356325</v>
      </c>
      <c r="H873" s="0" t="n">
        <v>14.5412786841519</v>
      </c>
      <c r="I873" s="0" t="n">
        <v>11.9154058443468</v>
      </c>
      <c r="J873" s="0" t="n">
        <v>6.08664485534684</v>
      </c>
      <c r="K873" s="0" t="n">
        <v>6.40267371446167</v>
      </c>
      <c r="L873" s="0" t="n">
        <v>5.43584781610906</v>
      </c>
      <c r="M873" s="0" t="n">
        <v>6.08664485534684</v>
      </c>
      <c r="N873" s="0" t="n">
        <v>6.03121264319864</v>
      </c>
      <c r="O873" s="0" t="n">
        <v>11.0328144243447</v>
      </c>
      <c r="P873" s="0" t="n">
        <v>5.70937799563984</v>
      </c>
      <c r="Q873" s="0" t="n">
        <v>9.91043362184042</v>
      </c>
      <c r="R873" s="0" t="n">
        <v>2.72311004639597</v>
      </c>
      <c r="S873" s="0" t="n">
        <v>9.78495501907751</v>
      </c>
      <c r="U873" s="0" t="s">
        <v>888</v>
      </c>
      <c r="V873" s="0" t="n">
        <f aca="false">(B873/V$1)*100</f>
        <v>0.000337895186159862</v>
      </c>
      <c r="W873" s="0" t="n">
        <f aca="false">(C873/W$1)*100</f>
        <v>7.10485162000514E-005</v>
      </c>
      <c r="X873" s="0" t="n">
        <f aca="false">(D873/X$1)*100</f>
        <v>9.15637230252814E-005</v>
      </c>
      <c r="Y873" s="0" t="n">
        <f aca="false">(E873/Y$1)*100</f>
        <v>0.000138687867781262</v>
      </c>
      <c r="Z873" s="0" t="n">
        <f aca="false">(F873/Z$1)*100</f>
        <v>0.000149648056675613</v>
      </c>
      <c r="AA873" s="0" t="n">
        <f aca="false">(G873/AA$1)*100</f>
        <v>0.000110395698662429</v>
      </c>
      <c r="AB873" s="0" t="n">
        <f aca="false">(H873/AB$1)*100</f>
        <v>0.00031089514074928</v>
      </c>
      <c r="AC873" s="0" t="n">
        <f aca="false">(I873/AC$1)*100</f>
        <v>0.000155300751167613</v>
      </c>
      <c r="AD873" s="0" t="n">
        <f aca="false">(J873/AD$1)*100</f>
        <v>0.000142684119810469</v>
      </c>
      <c r="AE873" s="0" t="n">
        <f aca="false">(K873/AE$1)*100</f>
        <v>0.000149938816422651</v>
      </c>
      <c r="AF873" s="0" t="n">
        <f aca="false">(L873/AF$1)*100</f>
        <v>0.000107879117312126</v>
      </c>
      <c r="AG873" s="0" t="n">
        <f aca="false">(M873/AG$1)*100</f>
        <v>0.000100821845674782</v>
      </c>
      <c r="AH873" s="0" t="n">
        <f aca="false">(N873/AH$1)*100</f>
        <v>0.000131925085861191</v>
      </c>
      <c r="AI873" s="0" t="n">
        <f aca="false">(O873/AI$1)*100</f>
        <v>0.000263100560685555</v>
      </c>
      <c r="AJ873" s="0" t="n">
        <f aca="false">(P873/AJ$1)*100</f>
        <v>0.000124692850784418</v>
      </c>
      <c r="AK873" s="0" t="n">
        <f aca="false">(Q873/AK$1)*100</f>
        <v>0.000156842955010444</v>
      </c>
      <c r="AL873" s="0" t="n">
        <f aca="false">(R873/AL$1)*100</f>
        <v>6.03191067548485E-005</v>
      </c>
      <c r="AM873" s="0" t="n">
        <f aca="false">(S873/AM$1)*100</f>
        <v>0.00022246722960846</v>
      </c>
      <c r="AO873" s="0" t="s">
        <v>888</v>
      </c>
      <c r="AP873" s="0" t="n">
        <v>0.000337895186159862</v>
      </c>
      <c r="AQ873" s="0" t="n">
        <v>7.10485162000514E-005</v>
      </c>
      <c r="AR873" s="0" t="n">
        <v>9.15637230252814E-005</v>
      </c>
      <c r="AS873" s="0" t="n">
        <v>0.000138687867781262</v>
      </c>
      <c r="AT873" s="0" t="n">
        <v>0.000149648056675613</v>
      </c>
      <c r="AU873" s="0" t="n">
        <v>0.000110395698662429</v>
      </c>
      <c r="AV873" s="0" t="n">
        <v>0.00031089514074928</v>
      </c>
      <c r="AW873" s="0" t="n">
        <v>0.000155300751167613</v>
      </c>
      <c r="AX873" s="0" t="n">
        <v>0.000142684119810469</v>
      </c>
      <c r="AY873" s="0" t="n">
        <v>0.000149938816422651</v>
      </c>
      <c r="AZ873" s="0" t="n">
        <v>0.000107879117312126</v>
      </c>
      <c r="BA873" s="0" t="n">
        <v>0.000100821845674782</v>
      </c>
      <c r="BB873" s="0" t="n">
        <v>0.000131925085861191</v>
      </c>
      <c r="BC873" s="0" t="n">
        <v>0.000263100560685555</v>
      </c>
      <c r="BD873" s="0" t="n">
        <v>0.000124692850784418</v>
      </c>
      <c r="BE873" s="0" t="n">
        <v>0.000156842955010444</v>
      </c>
      <c r="BF873" s="0" t="n">
        <v>6.03191067548485E-005</v>
      </c>
      <c r="BG873" s="0" t="n">
        <v>0.00022246722960846</v>
      </c>
      <c r="BH873" s="1" t="n">
        <f aca="false">_xlfn.T.TEST(AP873:AU873,AV873:BA873,2,2)</f>
        <v>0.825735192467015</v>
      </c>
      <c r="BI873" s="1" t="n">
        <f aca="false">_xlfn.T.TEST(AP873:AU873,BB873:BG873,2,2)</f>
        <v>0.843309826471441</v>
      </c>
    </row>
    <row r="874" customFormat="false" ht="15" hidden="false" customHeight="false" outlineLevel="0" collapsed="false">
      <c r="A874" s="0" t="s">
        <v>889</v>
      </c>
      <c r="B874" s="0" t="n">
        <v>5.68692425710913</v>
      </c>
      <c r="C874" s="0" t="n">
        <v>0.411937343970896</v>
      </c>
      <c r="D874" s="0" t="n">
        <v>1.00768375118692</v>
      </c>
      <c r="E874" s="0" t="n">
        <v>1.38245341089728</v>
      </c>
      <c r="F874" s="0" t="n">
        <v>1.0579221666246</v>
      </c>
      <c r="G874" s="0" t="n">
        <v>3.61031116105921</v>
      </c>
      <c r="H874" s="0" t="n">
        <v>2.13796191540753</v>
      </c>
      <c r="I874" s="0" t="n">
        <v>1.64780373993726</v>
      </c>
      <c r="J874" s="0" t="n">
        <v>1.73349123547974</v>
      </c>
      <c r="K874" s="0" t="n">
        <v>0.882685004618701</v>
      </c>
      <c r="L874" s="0" t="n">
        <v>1.08047089179165</v>
      </c>
      <c r="M874" s="0" t="n">
        <v>1.48696834907915</v>
      </c>
      <c r="N874" s="0" t="n">
        <v>1.26781849152277</v>
      </c>
      <c r="O874" s="0" t="n">
        <v>1.43577237669627</v>
      </c>
      <c r="P874" s="0" t="n">
        <v>1.20126210929517</v>
      </c>
      <c r="Q874" s="0" t="n">
        <v>2.86623175300349</v>
      </c>
      <c r="R874" s="0" t="n">
        <v>1.81186887830912</v>
      </c>
      <c r="S874" s="0" t="n">
        <v>1.43577237669627</v>
      </c>
      <c r="U874" s="0" t="s">
        <v>889</v>
      </c>
      <c r="V874" s="0" t="n">
        <f aca="false">(B874/V$1)*100</f>
        <v>9.57990983017595E-005</v>
      </c>
      <c r="W874" s="0" t="n">
        <f aca="false">(C874/W$1)*100</f>
        <v>4.99445802872259E-006</v>
      </c>
      <c r="X874" s="0" t="n">
        <f aca="false">(D874/X$1)*100</f>
        <v>1.55640438671406E-005</v>
      </c>
      <c r="Y874" s="0" t="n">
        <f aca="false">(E874/Y$1)*100</f>
        <v>2.26993006479167E-005</v>
      </c>
      <c r="Z874" s="0" t="n">
        <f aca="false">(F874/Z$1)*100</f>
        <v>2.73957452161805E-005</v>
      </c>
      <c r="AA874" s="0" t="n">
        <f aca="false">(G874/AA$1)*100</f>
        <v>7.99765878963897E-005</v>
      </c>
      <c r="AB874" s="0" t="n">
        <f aca="false">(H874/AB$1)*100</f>
        <v>4.57100083867894E-005</v>
      </c>
      <c r="AC874" s="0" t="n">
        <f aca="false">(I874/AC$1)*100</f>
        <v>2.14768310817102E-005</v>
      </c>
      <c r="AD874" s="0" t="n">
        <f aca="false">(J874/AD$1)*100</f>
        <v>4.06367838130577E-005</v>
      </c>
      <c r="AE874" s="0" t="n">
        <f aca="false">(K874/AE$1)*100</f>
        <v>2.06708557657117E-005</v>
      </c>
      <c r="AF874" s="0" t="n">
        <f aca="false">(L874/AF$1)*100</f>
        <v>2.14428825145737E-005</v>
      </c>
      <c r="AG874" s="0" t="n">
        <f aca="false">(M874/AG$1)*100</f>
        <v>2.46307936436353E-005</v>
      </c>
      <c r="AH874" s="0" t="n">
        <f aca="false">(N874/AH$1)*100</f>
        <v>2.77319128416342E-005</v>
      </c>
      <c r="AI874" s="0" t="n">
        <f aca="false">(O874/AI$1)*100</f>
        <v>3.42389985724841E-005</v>
      </c>
      <c r="AJ874" s="0" t="n">
        <f aca="false">(P874/AJ$1)*100</f>
        <v>2.62355719067311E-005</v>
      </c>
      <c r="AK874" s="0" t="n">
        <f aca="false">(Q874/AK$1)*100</f>
        <v>4.53611088111349E-005</v>
      </c>
      <c r="AL874" s="0" t="n">
        <f aca="false">(R874/AL$1)*100</f>
        <v>4.01343722561492E-005</v>
      </c>
      <c r="AM874" s="0" t="n">
        <f aca="false">(S874/AM$1)*100</f>
        <v>3.26432060616754E-005</v>
      </c>
      <c r="AO874" s="0" t="s">
        <v>889</v>
      </c>
      <c r="AP874" s="0" t="n">
        <v>9.57990983017595E-005</v>
      </c>
      <c r="AQ874" s="0" t="n">
        <v>4.99445802872259E-006</v>
      </c>
      <c r="AR874" s="0" t="n">
        <v>1.55640438671406E-005</v>
      </c>
      <c r="AS874" s="0" t="n">
        <v>2.26993006479167E-005</v>
      </c>
      <c r="AT874" s="0" t="n">
        <v>2.73957452161805E-005</v>
      </c>
      <c r="AU874" s="0" t="n">
        <v>7.99765878963897E-005</v>
      </c>
      <c r="AV874" s="0" t="n">
        <v>4.57100083867894E-005</v>
      </c>
      <c r="AW874" s="0" t="n">
        <v>2.14768310817102E-005</v>
      </c>
      <c r="AX874" s="0" t="n">
        <v>4.06367838130577E-005</v>
      </c>
      <c r="AY874" s="0" t="n">
        <v>2.06708557657117E-005</v>
      </c>
      <c r="AZ874" s="0" t="n">
        <v>2.14428825145737E-005</v>
      </c>
      <c r="BA874" s="0" t="n">
        <v>2.46307936436353E-005</v>
      </c>
      <c r="BB874" s="0" t="n">
        <v>2.77319128416342E-005</v>
      </c>
      <c r="BC874" s="0" t="n">
        <v>3.42389985724841E-005</v>
      </c>
      <c r="BD874" s="0" t="n">
        <v>2.62355719067311E-005</v>
      </c>
      <c r="BE874" s="0" t="n">
        <v>4.53611088111349E-005</v>
      </c>
      <c r="BF874" s="0" t="n">
        <v>4.01343722561492E-005</v>
      </c>
      <c r="BG874" s="0" t="n">
        <v>3.26432060616755E-005</v>
      </c>
      <c r="BH874" s="1" t="n">
        <f aca="false">_xlfn.T.TEST(AP874:AU874,AV874:BA874,2,2)</f>
        <v>0.469166877530545</v>
      </c>
      <c r="BI874" s="1" t="n">
        <f aca="false">_xlfn.T.TEST(AP874:AU874,BB874:BG874,2,2)</f>
        <v>0.676549765340535</v>
      </c>
    </row>
    <row r="875" customFormat="false" ht="15" hidden="false" customHeight="false" outlineLevel="0" collapsed="false">
      <c r="A875" s="0" t="s">
        <v>890</v>
      </c>
      <c r="B875" s="0" t="n">
        <v>29.4755352917954</v>
      </c>
      <c r="C875" s="0" t="n">
        <v>17.5428806085626</v>
      </c>
      <c r="D875" s="0" t="n">
        <v>17.4332871106301</v>
      </c>
      <c r="E875" s="0" t="n">
        <v>17.4332871106301</v>
      </c>
      <c r="F875" s="0" t="n">
        <v>17.4516325409434</v>
      </c>
      <c r="G875" s="0" t="n">
        <v>15.4763995223713</v>
      </c>
      <c r="H875" s="0" t="n">
        <v>14.1133245031077</v>
      </c>
      <c r="I875" s="0" t="n">
        <v>21.9527854494995</v>
      </c>
      <c r="J875" s="0" t="n">
        <v>5.30309045893497</v>
      </c>
      <c r="K875" s="0" t="n">
        <v>19.2163604639228</v>
      </c>
      <c r="L875" s="0" t="n">
        <v>18.8090010296106</v>
      </c>
      <c r="M875" s="0" t="n">
        <v>17.0937029004154</v>
      </c>
      <c r="N875" s="0" t="n">
        <v>17.3408946974804</v>
      </c>
      <c r="O875" s="0" t="n">
        <v>15.4185200845287</v>
      </c>
      <c r="P875" s="0" t="n">
        <v>19.4335226758796</v>
      </c>
      <c r="Q875" s="0" t="n">
        <v>23.4304353442708</v>
      </c>
      <c r="R875" s="0" t="n">
        <v>7.62652757982837</v>
      </c>
      <c r="S875" s="0" t="n">
        <v>13.5129458712064</v>
      </c>
      <c r="U875" s="0" t="s">
        <v>890</v>
      </c>
      <c r="V875" s="0" t="n">
        <f aca="false">(B875/V$1)*100</f>
        <v>0.000496530211279989</v>
      </c>
      <c r="W875" s="0" t="n">
        <f aca="false">(C875/W$1)*100</f>
        <v>0.000212695406679487</v>
      </c>
      <c r="X875" s="0" t="n">
        <f aca="false">(D875/X$1)*100</f>
        <v>0.000269263491664633</v>
      </c>
      <c r="Y875" s="0" t="n">
        <f aca="false">(E875/Y$1)*100</f>
        <v>0.000286247205357032</v>
      </c>
      <c r="Z875" s="0" t="n">
        <f aca="false">(F875/Z$1)*100</f>
        <v>0.000451924058102986</v>
      </c>
      <c r="AA875" s="0" t="n">
        <f aca="false">(G875/AA$1)*100</f>
        <v>0.000342837382015968</v>
      </c>
      <c r="AB875" s="0" t="n">
        <f aca="false">(H875/AB$1)*100</f>
        <v>0.000301745403766728</v>
      </c>
      <c r="AC875" s="0" t="n">
        <f aca="false">(I875/AC$1)*100</f>
        <v>0.000286124041015878</v>
      </c>
      <c r="AD875" s="0" t="n">
        <f aca="false">(J875/AD$1)*100</f>
        <v>0.000124315910060652</v>
      </c>
      <c r="AE875" s="0" t="n">
        <f aca="false">(K875/AE$1)*100</f>
        <v>0.000450011740783183</v>
      </c>
      <c r="AF875" s="0" t="n">
        <f aca="false">(L875/AF$1)*100</f>
        <v>0.000373280948481314</v>
      </c>
      <c r="AG875" s="0" t="n">
        <f aca="false">(M875/AG$1)*100</f>
        <v>0.000283147565989874</v>
      </c>
      <c r="AH875" s="0" t="n">
        <f aca="false">(N875/AH$1)*100</f>
        <v>0.000379309959242575</v>
      </c>
      <c r="AI875" s="0" t="n">
        <f aca="false">(O875/AI$1)*100</f>
        <v>0.000367686895034669</v>
      </c>
      <c r="AJ875" s="0" t="n">
        <f aca="false">(P875/AJ$1)*100</f>
        <v>0.000424428255598005</v>
      </c>
      <c r="AK875" s="0" t="n">
        <f aca="false">(Q875/AK$1)*100</f>
        <v>0.000370811092309615</v>
      </c>
      <c r="AL875" s="0" t="n">
        <f aca="false">(R875/AL$1)*100</f>
        <v>0.000168933801212076</v>
      </c>
      <c r="AM875" s="0" t="n">
        <f aca="false">(S875/AM$1)*100</f>
        <v>0.000307225493214355</v>
      </c>
      <c r="AO875" s="0" t="s">
        <v>890</v>
      </c>
      <c r="AP875" s="0" t="n">
        <v>0.000496530211279989</v>
      </c>
      <c r="AQ875" s="0" t="n">
        <v>0.000212695406679487</v>
      </c>
      <c r="AR875" s="0" t="n">
        <v>0.000269263491664633</v>
      </c>
      <c r="AS875" s="0" t="n">
        <v>0.000286247205357032</v>
      </c>
      <c r="AT875" s="0" t="n">
        <v>0.000451924058102986</v>
      </c>
      <c r="AU875" s="0" t="n">
        <v>0.000342837382015968</v>
      </c>
      <c r="AV875" s="0" t="n">
        <v>0.000301745403766728</v>
      </c>
      <c r="AW875" s="0" t="n">
        <v>0.000286124041015878</v>
      </c>
      <c r="AX875" s="0" t="n">
        <v>0.000124315910060652</v>
      </c>
      <c r="AY875" s="0" t="n">
        <v>0.000450011740783183</v>
      </c>
      <c r="AZ875" s="0" t="n">
        <v>0.000373280948481314</v>
      </c>
      <c r="BA875" s="0" t="n">
        <v>0.000283147565989874</v>
      </c>
      <c r="BB875" s="0" t="n">
        <v>0.000379309959242575</v>
      </c>
      <c r="BC875" s="0" t="n">
        <v>0.000367686895034669</v>
      </c>
      <c r="BD875" s="0" t="n">
        <v>0.000424428255598005</v>
      </c>
      <c r="BE875" s="0" t="n">
        <v>0.000370811092309615</v>
      </c>
      <c r="BF875" s="0" t="n">
        <v>0.000168933801212076</v>
      </c>
      <c r="BG875" s="0" t="n">
        <v>0.000307225493214355</v>
      </c>
      <c r="BH875" s="1" t="n">
        <f aca="false">_xlfn.T.TEST(AP875:AU875,AV875:BA875,2,2)</f>
        <v>0.540224799296962</v>
      </c>
      <c r="BI875" s="1" t="n">
        <f aca="false">_xlfn.T.TEST(AP875:AU875,BB875:BG875,2,2)</f>
        <v>0.908679675198536</v>
      </c>
    </row>
    <row r="876" customFormat="false" ht="15" hidden="false" customHeight="false" outlineLevel="0" collapsed="false">
      <c r="A876" s="0" t="s">
        <v>891</v>
      </c>
      <c r="B876" s="0" t="n">
        <v>58.6405797101127</v>
      </c>
      <c r="C876" s="0" t="n">
        <v>11.7299558897213</v>
      </c>
      <c r="D876" s="0" t="n">
        <v>16.0744777205304</v>
      </c>
      <c r="E876" s="0" t="n">
        <v>10.8237223932086</v>
      </c>
      <c r="F876" s="0" t="n">
        <v>16.0744777205304</v>
      </c>
      <c r="G876" s="0" t="n">
        <v>25.1475029851795</v>
      </c>
      <c r="H876" s="0" t="n">
        <v>16.0796686890951</v>
      </c>
      <c r="I876" s="0" t="n">
        <v>17.6189941562334</v>
      </c>
      <c r="J876" s="0" t="n">
        <v>12.9129736709543</v>
      </c>
      <c r="K876" s="0" t="n">
        <v>8.45799548393718</v>
      </c>
      <c r="L876" s="0" t="n">
        <v>20.8564375472939</v>
      </c>
      <c r="M876" s="0" t="n">
        <v>18.0072050876742</v>
      </c>
      <c r="N876" s="0" t="n">
        <v>26.132056418291</v>
      </c>
      <c r="O876" s="0" t="n">
        <v>9.16044379225153</v>
      </c>
      <c r="P876" s="0" t="n">
        <v>12.649881566196</v>
      </c>
      <c r="Q876" s="0" t="n">
        <v>14.8365844206175</v>
      </c>
      <c r="R876" s="0" t="n">
        <v>12.1584740880007</v>
      </c>
      <c r="S876" s="0" t="n">
        <v>40.5446717151092</v>
      </c>
      <c r="U876" s="0" t="s">
        <v>891</v>
      </c>
      <c r="V876" s="0" t="n">
        <f aca="false">(B876/V$1)*100</f>
        <v>0.000987830047692061</v>
      </c>
      <c r="W876" s="0" t="n">
        <f aca="false">(C876/W$1)*100</f>
        <v>0.000142217677584772</v>
      </c>
      <c r="X876" s="0" t="n">
        <f aca="false">(D876/X$1)*100</f>
        <v>0.00024827618396052</v>
      </c>
      <c r="Y876" s="0" t="n">
        <f aca="false">(E876/Y$1)*100</f>
        <v>0.000177720946540662</v>
      </c>
      <c r="Z876" s="0" t="n">
        <f aca="false">(F876/Z$1)*100</f>
        <v>0.000416261526611046</v>
      </c>
      <c r="AA876" s="0" t="n">
        <f aca="false">(G876/AA$1)*100</f>
        <v>0.000557074277852236</v>
      </c>
      <c r="AB876" s="0" t="n">
        <f aca="false">(H876/AB$1)*100</f>
        <v>0.000343786194383742</v>
      </c>
      <c r="AC876" s="0" t="n">
        <f aca="false">(I876/AC$1)*100</f>
        <v>0.000229639096059747</v>
      </c>
      <c r="AD876" s="0" t="n">
        <f aca="false">(J876/AD$1)*100</f>
        <v>0.000302708031462907</v>
      </c>
      <c r="AE876" s="0" t="n">
        <f aca="false">(K876/AE$1)*100</f>
        <v>0.000198070663714323</v>
      </c>
      <c r="AF876" s="0" t="n">
        <f aca="false">(L876/AF$1)*100</f>
        <v>0.000413914103005199</v>
      </c>
      <c r="AG876" s="0" t="n">
        <f aca="false">(M876/AG$1)*100</f>
        <v>0.000298279215484172</v>
      </c>
      <c r="AH876" s="0" t="n">
        <f aca="false">(N876/AH$1)*100</f>
        <v>0.000571605411823811</v>
      </c>
      <c r="AI876" s="0" t="n">
        <f aca="false">(O876/AI$1)*100</f>
        <v>0.000218449962554595</v>
      </c>
      <c r="AJ876" s="0" t="n">
        <f aca="false">(P876/AJ$1)*100</f>
        <v>0.000276273491749686</v>
      </c>
      <c r="AK876" s="0" t="n">
        <f aca="false">(Q876/AK$1)*100</f>
        <v>0.00023480443253899</v>
      </c>
      <c r="AL876" s="0" t="n">
        <f aca="false">(R876/AL$1)*100</f>
        <v>0.000269320109725574</v>
      </c>
      <c r="AM876" s="0" t="n">
        <f aca="false">(S876/AM$1)*100</f>
        <v>0.000921809121683136</v>
      </c>
      <c r="AO876" s="0" t="s">
        <v>891</v>
      </c>
      <c r="AP876" s="0" t="n">
        <v>0.000987830047692061</v>
      </c>
      <c r="AQ876" s="0" t="n">
        <v>0.000142217677584772</v>
      </c>
      <c r="AR876" s="0" t="n">
        <v>0.00024827618396052</v>
      </c>
      <c r="AS876" s="0" t="n">
        <v>0.000177720946540662</v>
      </c>
      <c r="AT876" s="0" t="n">
        <v>0.000416261526611046</v>
      </c>
      <c r="AU876" s="0" t="n">
        <v>0.000557074277852236</v>
      </c>
      <c r="AV876" s="0" t="n">
        <v>0.000343786194383742</v>
      </c>
      <c r="AW876" s="0" t="n">
        <v>0.000229639096059747</v>
      </c>
      <c r="AX876" s="0" t="n">
        <v>0.000302708031462907</v>
      </c>
      <c r="AY876" s="0" t="n">
        <v>0.000198070663714323</v>
      </c>
      <c r="AZ876" s="0" t="n">
        <v>0.000413914103005199</v>
      </c>
      <c r="BA876" s="0" t="n">
        <v>0.000298279215484172</v>
      </c>
      <c r="BB876" s="0" t="n">
        <v>0.000571605411823812</v>
      </c>
      <c r="BC876" s="0" t="n">
        <v>0.000218449962554595</v>
      </c>
      <c r="BD876" s="0" t="n">
        <v>0.000276273491749686</v>
      </c>
      <c r="BE876" s="0" t="n">
        <v>0.00023480443253899</v>
      </c>
      <c r="BF876" s="0" t="n">
        <v>0.000269320109725574</v>
      </c>
      <c r="BG876" s="0" t="n">
        <v>0.000921809121683136</v>
      </c>
      <c r="BH876" s="1" t="n">
        <f aca="false">_xlfn.T.TEST(AP876:AU876,AV876:BA876,2,2)</f>
        <v>0.376381853486795</v>
      </c>
      <c r="BI876" s="1" t="n">
        <f aca="false">_xlfn.T.TEST(AP876:AU876,BB876:BG876,2,2)</f>
        <v>0.972203581707874</v>
      </c>
    </row>
    <row r="877" customFormat="false" ht="15" hidden="false" customHeight="false" outlineLevel="0" collapsed="false">
      <c r="A877" s="0" t="s">
        <v>892</v>
      </c>
      <c r="B877" s="0" t="n">
        <v>404.063993596115</v>
      </c>
      <c r="C877" s="0" t="n">
        <v>88.4049424560616</v>
      </c>
      <c r="D877" s="0" t="n">
        <v>105.023739778142</v>
      </c>
      <c r="E877" s="0" t="n">
        <v>32.6609902932323</v>
      </c>
      <c r="F877" s="0" t="n">
        <v>317.570416784214</v>
      </c>
      <c r="G877" s="0" t="n">
        <v>162.714230526094</v>
      </c>
      <c r="H877" s="0" t="n">
        <v>306.216262182399</v>
      </c>
      <c r="I877" s="0" t="n">
        <v>165.559317495087</v>
      </c>
      <c r="J877" s="0" t="n">
        <v>177.541705879422</v>
      </c>
      <c r="K877" s="0" t="n">
        <v>38.0831109514523</v>
      </c>
      <c r="L877" s="0" t="n">
        <v>547.421011499386</v>
      </c>
      <c r="M877" s="0" t="n">
        <v>138.495754144763</v>
      </c>
      <c r="N877" s="0" t="n">
        <v>162.714230526094</v>
      </c>
      <c r="O877" s="0" t="n">
        <v>142.36859244617</v>
      </c>
      <c r="P877" s="0" t="n">
        <v>99.4327083551215</v>
      </c>
      <c r="Q877" s="0" t="n">
        <v>34.9152779571976</v>
      </c>
      <c r="R877" s="0" t="n">
        <v>413.821754556206</v>
      </c>
      <c r="S877" s="0" t="n">
        <v>162.775515442867</v>
      </c>
      <c r="U877" s="0" t="s">
        <v>892</v>
      </c>
      <c r="V877" s="0" t="n">
        <f aca="false">(B877/V$1)*100</f>
        <v>0.00680666112166454</v>
      </c>
      <c r="W877" s="0" t="n">
        <f aca="false">(C877/W$1)*100</f>
        <v>0.00107184935061297</v>
      </c>
      <c r="X877" s="0" t="n">
        <f aca="false">(D877/X$1)*100</f>
        <v>0.00162213004930647</v>
      </c>
      <c r="Y877" s="0" t="n">
        <f aca="false">(E877/Y$1)*100</f>
        <v>0.000536279654909727</v>
      </c>
      <c r="Z877" s="0" t="n">
        <f aca="false">(F877/Z$1)*100</f>
        <v>0.00822374131187269</v>
      </c>
      <c r="AA877" s="0" t="n">
        <f aca="false">(G877/AA$1)*100</f>
        <v>0.00360448957974183</v>
      </c>
      <c r="AB877" s="0" t="n">
        <f aca="false">(H877/AB$1)*100</f>
        <v>0.00654695848960464</v>
      </c>
      <c r="AC877" s="0" t="n">
        <f aca="false">(I877/AC$1)*100</f>
        <v>0.00215783555387524</v>
      </c>
      <c r="AD877" s="0" t="n">
        <f aca="false">(J877/AD$1)*100</f>
        <v>0.00416196157901362</v>
      </c>
      <c r="AE877" s="0" t="n">
        <f aca="false">(K877/AE$1)*100</f>
        <v>0.000891836260351021</v>
      </c>
      <c r="AF877" s="0" t="n">
        <f aca="false">(L877/AF$1)*100</f>
        <v>0.0108640450425517</v>
      </c>
      <c r="AG877" s="0" t="n">
        <f aca="false">(M877/AG$1)*100</f>
        <v>0.00229410420401473</v>
      </c>
      <c r="AH877" s="0" t="n">
        <f aca="false">(N877/AH$1)*100</f>
        <v>0.00355916630749204</v>
      </c>
      <c r="AI877" s="0" t="n">
        <f aca="false">(O877/AI$1)*100</f>
        <v>0.0033950771812085</v>
      </c>
      <c r="AJ877" s="0" t="n">
        <f aca="false">(P877/AJ$1)*100</f>
        <v>0.00217161096628815</v>
      </c>
      <c r="AK877" s="0" t="n">
        <f aca="false">(Q877/AK$1)*100</f>
        <v>0.000552570712723359</v>
      </c>
      <c r="AL877" s="0" t="n">
        <f aca="false">(R877/AL$1)*100</f>
        <v>0.00916648911181198</v>
      </c>
      <c r="AM877" s="0" t="n">
        <f aca="false">(S877/AM$1)*100</f>
        <v>0.00370080576743189</v>
      </c>
      <c r="AO877" s="0" t="s">
        <v>892</v>
      </c>
      <c r="AP877" s="0" t="n">
        <v>0.00680666112166454</v>
      </c>
      <c r="AQ877" s="0" t="n">
        <v>0.00107184935061297</v>
      </c>
      <c r="AR877" s="0" t="n">
        <v>0.00162213004930647</v>
      </c>
      <c r="AS877" s="0" t="n">
        <v>0.000536279654909727</v>
      </c>
      <c r="AT877" s="0" t="n">
        <v>0.00822374131187269</v>
      </c>
      <c r="AU877" s="0" t="n">
        <v>0.00360448957974183</v>
      </c>
      <c r="AV877" s="0" t="n">
        <v>0.00654695848960464</v>
      </c>
      <c r="AW877" s="0" t="n">
        <v>0.00215783555387524</v>
      </c>
      <c r="AX877" s="0" t="n">
        <v>0.00416196157901362</v>
      </c>
      <c r="AY877" s="0" t="n">
        <v>0.000891836260351021</v>
      </c>
      <c r="AZ877" s="0" t="n">
        <v>0.0108640450425517</v>
      </c>
      <c r="BA877" s="0" t="n">
        <v>0.00229410420401473</v>
      </c>
      <c r="BB877" s="0" t="n">
        <v>0.00355916630749204</v>
      </c>
      <c r="BC877" s="0" t="n">
        <v>0.0033950771812085</v>
      </c>
      <c r="BD877" s="0" t="n">
        <v>0.00217161096628815</v>
      </c>
      <c r="BE877" s="0" t="n">
        <v>0.000552570712723359</v>
      </c>
      <c r="BF877" s="0" t="n">
        <v>0.00916648911181198</v>
      </c>
      <c r="BG877" s="0" t="n">
        <v>0.00370080576743189</v>
      </c>
      <c r="BH877" s="1" t="n">
        <f aca="false">_xlfn.T.TEST(AP877:AU877,AV877:BA877,2,2)</f>
        <v>0.682081064064207</v>
      </c>
      <c r="BI877" s="1" t="n">
        <f aca="false">_xlfn.T.TEST(AP877:AU877,BB877:BG877,2,2)</f>
        <v>0.950052428789818</v>
      </c>
    </row>
    <row r="878" customFormat="false" ht="15" hidden="false" customHeight="false" outlineLevel="0" collapsed="false">
      <c r="A878" s="0" t="s">
        <v>893</v>
      </c>
      <c r="B878" s="0" t="n">
        <v>1763.55991366655</v>
      </c>
      <c r="C878" s="0" t="n">
        <v>8490.12377404873</v>
      </c>
      <c r="D878" s="0" t="n">
        <v>3500.06242488594</v>
      </c>
      <c r="E878" s="0" t="n">
        <v>14119.9386139953</v>
      </c>
      <c r="F878" s="0" t="n">
        <v>3007.59996436473</v>
      </c>
      <c r="G878" s="0" t="n">
        <v>3067.15161199691</v>
      </c>
      <c r="H878" s="0" t="n">
        <v>1452.53030840492</v>
      </c>
      <c r="I878" s="0" t="n">
        <v>11573.0243437234</v>
      </c>
      <c r="J878" s="0" t="n">
        <v>1686.27036734778</v>
      </c>
      <c r="K878" s="0" t="n">
        <v>7739.5245304321</v>
      </c>
      <c r="L878" s="0" t="n">
        <v>5618.99631573071</v>
      </c>
      <c r="M878" s="0" t="n">
        <v>3423.01676285704</v>
      </c>
      <c r="N878" s="0" t="n">
        <v>5535.4473968029</v>
      </c>
      <c r="O878" s="0" t="n">
        <v>2605.47525152042</v>
      </c>
      <c r="P878" s="0" t="n">
        <v>7712.66591525085</v>
      </c>
      <c r="Q878" s="0" t="n">
        <v>9102.29944451621</v>
      </c>
      <c r="R878" s="0" t="n">
        <v>3461.43372653668</v>
      </c>
      <c r="S878" s="0" t="n">
        <v>3500.06242488594</v>
      </c>
      <c r="U878" s="0" t="s">
        <v>893</v>
      </c>
      <c r="V878" s="0" t="n">
        <f aca="false">(B878/V$1)*100</f>
        <v>0.0297080534032409</v>
      </c>
      <c r="W878" s="0" t="n">
        <f aca="false">(C878/W$1)*100</f>
        <v>0.102936933173852</v>
      </c>
      <c r="X878" s="0" t="n">
        <f aca="false">(D878/X$1)*100</f>
        <v>0.05405974350037</v>
      </c>
      <c r="Y878" s="0" t="n">
        <f aca="false">(E878/Y$1)*100</f>
        <v>0.231843423585016</v>
      </c>
      <c r="Z878" s="0" t="n">
        <f aca="false">(F878/Z$1)*100</f>
        <v>0.0778842195913336</v>
      </c>
      <c r="AA878" s="0" t="n">
        <f aca="false">(G878/AA$1)*100</f>
        <v>0.0679443708714727</v>
      </c>
      <c r="AB878" s="0" t="n">
        <f aca="false">(H878/AB$1)*100</f>
        <v>0.03105535795599</v>
      </c>
      <c r="AC878" s="0" t="n">
        <f aca="false">(I878/AC$1)*100</f>
        <v>0.150838284263228</v>
      </c>
      <c r="AD878" s="0" t="n">
        <f aca="false">(J878/AD$1)*100</f>
        <v>0.0395298245331554</v>
      </c>
      <c r="AE878" s="0" t="n">
        <f aca="false">(K878/AE$1)*100</f>
        <v>0.181245398331943</v>
      </c>
      <c r="AF878" s="0" t="n">
        <f aca="false">(L878/AF$1)*100</f>
        <v>0.111513858229205</v>
      </c>
      <c r="AG878" s="0" t="n">
        <f aca="false">(M878/AG$1)*100</f>
        <v>0.0567003457584345</v>
      </c>
      <c r="AH878" s="0" t="n">
        <f aca="false">(N878/AH$1)*100</f>
        <v>0.121080853271994</v>
      </c>
      <c r="AI878" s="0" t="n">
        <f aca="false">(O878/AI$1)*100</f>
        <v>0.0621330127709528</v>
      </c>
      <c r="AJ878" s="0" t="n">
        <f aca="false">(P878/AJ$1)*100</f>
        <v>0.168444671355599</v>
      </c>
      <c r="AK878" s="0" t="n">
        <f aca="false">(Q878/AK$1)*100</f>
        <v>0.144053388251515</v>
      </c>
      <c r="AL878" s="0" t="n">
        <f aca="false">(R878/AL$1)*100</f>
        <v>0.0766735779746149</v>
      </c>
      <c r="AM878" s="0" t="n">
        <f aca="false">(S878/AM$1)*100</f>
        <v>0.0795761645917564</v>
      </c>
      <c r="AO878" s="0" t="s">
        <v>893</v>
      </c>
      <c r="AP878" s="0" t="n">
        <v>0.0297080534032409</v>
      </c>
      <c r="AQ878" s="0" t="n">
        <v>0.102936933173852</v>
      </c>
      <c r="AR878" s="0" t="n">
        <v>0.05405974350037</v>
      </c>
      <c r="AS878" s="0" t="n">
        <v>0.231843423585016</v>
      </c>
      <c r="AT878" s="0" t="n">
        <v>0.0778842195913336</v>
      </c>
      <c r="AU878" s="0" t="n">
        <v>0.0679443708714727</v>
      </c>
      <c r="AV878" s="0" t="n">
        <v>0.03105535795599</v>
      </c>
      <c r="AW878" s="0" t="n">
        <v>0.150838284263228</v>
      </c>
      <c r="AX878" s="0" t="n">
        <v>0.0395298245331554</v>
      </c>
      <c r="AY878" s="0" t="n">
        <v>0.181245398331943</v>
      </c>
      <c r="AZ878" s="0" t="n">
        <v>0.111513858229205</v>
      </c>
      <c r="BA878" s="0" t="n">
        <v>0.0567003457584345</v>
      </c>
      <c r="BB878" s="0" t="n">
        <v>0.121080853271994</v>
      </c>
      <c r="BC878" s="0" t="n">
        <v>0.0621330127709528</v>
      </c>
      <c r="BD878" s="0" t="n">
        <v>0.168444671355599</v>
      </c>
      <c r="BE878" s="0" t="n">
        <v>0.144053388251515</v>
      </c>
      <c r="BF878" s="0" t="n">
        <v>0.0766735779746149</v>
      </c>
      <c r="BG878" s="0" t="n">
        <v>0.0795761645917564</v>
      </c>
      <c r="BH878" s="1" t="n">
        <f aca="false">_xlfn.T.TEST(AP878:AU878,AV878:BA878,2,2)</f>
        <v>0.978264527848749</v>
      </c>
      <c r="BI878" s="1" t="n">
        <f aca="false">_xlfn.T.TEST(AP878:AU878,BB878:BG878,2,2)</f>
        <v>0.677140874493745</v>
      </c>
    </row>
    <row r="879" customFormat="false" ht="15" hidden="false" customHeight="false" outlineLevel="0" collapsed="false">
      <c r="A879" s="0" t="s">
        <v>894</v>
      </c>
      <c r="B879" s="0" t="n">
        <v>55.2365547917509</v>
      </c>
      <c r="C879" s="0" t="n">
        <v>66.2979956780473</v>
      </c>
      <c r="D879" s="0" t="n">
        <v>40.4985100850411</v>
      </c>
      <c r="E879" s="0" t="n">
        <v>159.281462441235</v>
      </c>
      <c r="F879" s="0" t="n">
        <v>37.0361846501062</v>
      </c>
      <c r="G879" s="0" t="n">
        <v>46.1280466390391</v>
      </c>
      <c r="H879" s="0" t="n">
        <v>19.9958437319818</v>
      </c>
      <c r="I879" s="0" t="n">
        <v>95.848439890935</v>
      </c>
      <c r="J879" s="0" t="n">
        <v>31.3079474013956</v>
      </c>
      <c r="K879" s="0" t="n">
        <v>128.174715180129</v>
      </c>
      <c r="L879" s="0" t="n">
        <v>71.4438117921427</v>
      </c>
      <c r="M879" s="0" t="n">
        <v>55.2365547917509</v>
      </c>
      <c r="N879" s="0" t="n">
        <v>56.2918244430163</v>
      </c>
      <c r="O879" s="0" t="n">
        <v>33.2466664413457</v>
      </c>
      <c r="P879" s="0" t="n">
        <v>68.4096729736116</v>
      </c>
      <c r="Q879" s="0" t="n">
        <v>120.706304095078</v>
      </c>
      <c r="R879" s="0" t="n">
        <v>36.7710828759438</v>
      </c>
      <c r="S879" s="0" t="n">
        <v>45.3490542921485</v>
      </c>
      <c r="U879" s="0" t="s">
        <v>894</v>
      </c>
      <c r="V879" s="0" t="n">
        <f aca="false">(B879/V$1)*100</f>
        <v>0.000930487536515105</v>
      </c>
      <c r="W879" s="0" t="n">
        <f aca="false">(C879/W$1)*100</f>
        <v>0.000803817769009631</v>
      </c>
      <c r="X879" s="0" t="n">
        <f aca="false">(D879/X$1)*100</f>
        <v>0.000625514291338908</v>
      </c>
      <c r="Y879" s="0" t="n">
        <f aca="false">(E879/Y$1)*100</f>
        <v>0.00261533428547639</v>
      </c>
      <c r="Z879" s="0" t="n">
        <f aca="false">(F879/Z$1)*100</f>
        <v>0.000959081783578664</v>
      </c>
      <c r="AA879" s="0" t="n">
        <f aca="false">(G879/AA$1)*100</f>
        <v>0.00102184094720343</v>
      </c>
      <c r="AB879" s="0" t="n">
        <f aca="false">(H879/AB$1)*100</f>
        <v>0.000427514717686442</v>
      </c>
      <c r="AC879" s="0" t="n">
        <f aca="false">(I879/AC$1)*100</f>
        <v>0.00124925117178181</v>
      </c>
      <c r="AD879" s="0" t="n">
        <f aca="false">(J879/AD$1)*100</f>
        <v>0.000733926000975135</v>
      </c>
      <c r="AE879" s="0" t="n">
        <f aca="false">(K879/AE$1)*100</f>
        <v>0.00300161556663596</v>
      </c>
      <c r="AF879" s="0" t="n">
        <f aca="false">(L879/AF$1)*100</f>
        <v>0.00141786444622485</v>
      </c>
      <c r="AG879" s="0" t="n">
        <f aca="false">(M879/AG$1)*100</f>
        <v>0.000914962435820182</v>
      </c>
      <c r="AH879" s="0" t="n">
        <f aca="false">(N879/AH$1)*100</f>
        <v>0.00123131187909659</v>
      </c>
      <c r="AI879" s="0" t="n">
        <f aca="false">(O879/AI$1)*100</f>
        <v>0.000792836373857819</v>
      </c>
      <c r="AJ879" s="0" t="n">
        <f aca="false">(P879/AJ$1)*100</f>
        <v>0.00149406768142234</v>
      </c>
      <c r="AK879" s="0" t="n">
        <f aca="false">(Q879/AK$1)*100</f>
        <v>0.00191030323647388</v>
      </c>
      <c r="AL879" s="0" t="n">
        <f aca="false">(R879/AL$1)*100</f>
        <v>0.000814509452682954</v>
      </c>
      <c r="AM879" s="0" t="n">
        <f aca="false">(S879/AM$1)*100</f>
        <v>0.00103103984168228</v>
      </c>
      <c r="AO879" s="0" t="s">
        <v>894</v>
      </c>
      <c r="AP879" s="0" t="n">
        <v>0.000930487536515105</v>
      </c>
      <c r="AQ879" s="0" t="n">
        <v>0.000803817769009631</v>
      </c>
      <c r="AR879" s="0" t="n">
        <v>0.000625514291338908</v>
      </c>
      <c r="AS879" s="0" t="n">
        <v>0.00261533428547639</v>
      </c>
      <c r="AT879" s="0" t="n">
        <v>0.000959081783578664</v>
      </c>
      <c r="AU879" s="0" t="n">
        <v>0.00102184094720343</v>
      </c>
      <c r="AV879" s="0" t="n">
        <v>0.000427514717686442</v>
      </c>
      <c r="AW879" s="0" t="n">
        <v>0.00124925117178181</v>
      </c>
      <c r="AX879" s="0" t="n">
        <v>0.000733926000975135</v>
      </c>
      <c r="AY879" s="0" t="n">
        <v>0.00300161556663596</v>
      </c>
      <c r="AZ879" s="0" t="n">
        <v>0.00141786444622485</v>
      </c>
      <c r="BA879" s="0" t="n">
        <v>0.000914962435820182</v>
      </c>
      <c r="BB879" s="0" t="n">
        <v>0.00123131187909659</v>
      </c>
      <c r="BC879" s="0" t="n">
        <v>0.000792836373857819</v>
      </c>
      <c r="BD879" s="0" t="n">
        <v>0.00149406768142234</v>
      </c>
      <c r="BE879" s="0" t="n">
        <v>0.00191030323647388</v>
      </c>
      <c r="BF879" s="0" t="n">
        <v>0.000814509452682954</v>
      </c>
      <c r="BG879" s="0" t="n">
        <v>0.00103103984168228</v>
      </c>
      <c r="BH879" s="1" t="n">
        <f aca="false">_xlfn.T.TEST(AP879:AU879,AV879:BA879,2,2)</f>
        <v>0.787757435348643</v>
      </c>
      <c r="BI879" s="1" t="n">
        <f aca="false">_xlfn.T.TEST(AP879:AU879,BB879:BG879,2,2)</f>
        <v>0.881063536130188</v>
      </c>
    </row>
    <row r="880" customFormat="false" ht="15" hidden="false" customHeight="false" outlineLevel="0" collapsed="false">
      <c r="A880" s="0" t="s">
        <v>895</v>
      </c>
      <c r="B880" s="0" t="n">
        <v>83.7254301394849</v>
      </c>
      <c r="C880" s="0" t="n">
        <v>128.151238181232</v>
      </c>
      <c r="D880" s="0" t="n">
        <v>97.0737180459108</v>
      </c>
      <c r="E880" s="0" t="n">
        <v>158.882791625799</v>
      </c>
      <c r="F880" s="0" t="n">
        <v>77.9848253129223</v>
      </c>
      <c r="G880" s="0" t="n">
        <v>63.8635246189506</v>
      </c>
      <c r="H880" s="0" t="n">
        <v>74.1162336392814</v>
      </c>
      <c r="I880" s="0" t="n">
        <v>156.824874438465</v>
      </c>
      <c r="J880" s="0" t="n">
        <v>80.0908227999097</v>
      </c>
      <c r="K880" s="0" t="n">
        <v>136.957302678846</v>
      </c>
      <c r="L880" s="0" t="n">
        <v>149.392157592448</v>
      </c>
      <c r="M880" s="0" t="n">
        <v>90.9973164724479</v>
      </c>
      <c r="N880" s="0" t="n">
        <v>101.939308171731</v>
      </c>
      <c r="O880" s="0" t="n">
        <v>71.1195389149654</v>
      </c>
      <c r="P880" s="0" t="n">
        <v>133.105994773463</v>
      </c>
      <c r="Q880" s="0" t="n">
        <v>141.033135253843</v>
      </c>
      <c r="R880" s="0" t="n">
        <v>97.0737180459108</v>
      </c>
      <c r="S880" s="0" t="n">
        <v>84.2992660700326</v>
      </c>
      <c r="U880" s="0" t="s">
        <v>895</v>
      </c>
      <c r="V880" s="0" t="n">
        <f aca="false">(B880/V$1)*100</f>
        <v>0.00141039696497855</v>
      </c>
      <c r="W880" s="0" t="n">
        <f aca="false">(C880/W$1)*100</f>
        <v>0.00155374595139938</v>
      </c>
      <c r="X880" s="0" t="n">
        <f aca="false">(D880/X$1)*100</f>
        <v>0.00149933905774843</v>
      </c>
      <c r="Y880" s="0" t="n">
        <f aca="false">(E880/Y$1)*100</f>
        <v>0.00260878827920392</v>
      </c>
      <c r="Z880" s="0" t="n">
        <f aca="false">(F880/Z$1)*100</f>
        <v>0.00201947976174629</v>
      </c>
      <c r="AA880" s="0" t="n">
        <f aca="false">(G880/AA$1)*100</f>
        <v>0.00141472204533259</v>
      </c>
      <c r="AB880" s="0" t="n">
        <f aca="false">(H880/AB$1)*100</f>
        <v>0.00158461833994036</v>
      </c>
      <c r="AC880" s="0" t="n">
        <f aca="false">(I880/AC$1)*100</f>
        <v>0.00204399423068038</v>
      </c>
      <c r="AD880" s="0" t="n">
        <f aca="false">(J880/AD$1)*100</f>
        <v>0.00187750210956741</v>
      </c>
      <c r="AE880" s="0" t="n">
        <f aca="false">(K880/AE$1)*100</f>
        <v>0.00320728757701994</v>
      </c>
      <c r="AF880" s="0" t="n">
        <f aca="false">(L880/AF$1)*100</f>
        <v>0.00296481701468296</v>
      </c>
      <c r="AG880" s="0" t="n">
        <f aca="false">(M880/AG$1)*100</f>
        <v>0.00150731932226093</v>
      </c>
      <c r="AH880" s="0" t="n">
        <f aca="false">(N880/AH$1)*100</f>
        <v>0.00222979237821297</v>
      </c>
      <c r="AI880" s="0" t="n">
        <f aca="false">(O880/AI$1)*100</f>
        <v>0.00169599431700194</v>
      </c>
      <c r="AJ880" s="0" t="n">
        <f aca="false">(P880/AJ$1)*100</f>
        <v>0.00290703575021204</v>
      </c>
      <c r="AK880" s="0" t="n">
        <f aca="false">(Q880/AK$1)*100</f>
        <v>0.00223199655349617</v>
      </c>
      <c r="AL880" s="0" t="n">
        <f aca="false">(R880/AL$1)*100</f>
        <v>0.0021502619659646</v>
      </c>
      <c r="AM880" s="0" t="n">
        <f aca="false">(S880/AM$1)*100</f>
        <v>0.00191659789381379</v>
      </c>
      <c r="AO880" s="0" t="s">
        <v>895</v>
      </c>
      <c r="AP880" s="0" t="n">
        <v>0.00141039696497855</v>
      </c>
      <c r="AQ880" s="0" t="n">
        <v>0.00155374595139938</v>
      </c>
      <c r="AR880" s="0" t="n">
        <v>0.00149933905774843</v>
      </c>
      <c r="AS880" s="0" t="n">
        <v>0.00260878827920392</v>
      </c>
      <c r="AT880" s="0" t="n">
        <v>0.00201947976174629</v>
      </c>
      <c r="AU880" s="0" t="n">
        <v>0.00141472204533259</v>
      </c>
      <c r="AV880" s="0" t="n">
        <v>0.00158461833994036</v>
      </c>
      <c r="AW880" s="0" t="n">
        <v>0.00204399423068038</v>
      </c>
      <c r="AX880" s="0" t="n">
        <v>0.00187750210956741</v>
      </c>
      <c r="AY880" s="0" t="n">
        <v>0.00320728757701994</v>
      </c>
      <c r="AZ880" s="0" t="n">
        <v>0.00296481701468296</v>
      </c>
      <c r="BA880" s="0" t="n">
        <v>0.00150731932226093</v>
      </c>
      <c r="BB880" s="0" t="n">
        <v>0.00222979237821297</v>
      </c>
      <c r="BC880" s="0" t="n">
        <v>0.00169599431700194</v>
      </c>
      <c r="BD880" s="0" t="n">
        <v>0.00290703575021204</v>
      </c>
      <c r="BE880" s="0" t="n">
        <v>0.00223199655349617</v>
      </c>
      <c r="BF880" s="0" t="n">
        <v>0.0021502619659646</v>
      </c>
      <c r="BG880" s="0" t="n">
        <v>0.00191659789381379</v>
      </c>
      <c r="BH880" s="1" t="n">
        <f aca="false">_xlfn.T.TEST(AP880:AU880,AV880:BA880,2,2)</f>
        <v>0.233849014669202</v>
      </c>
      <c r="BI880" s="1" t="n">
        <f aca="false">_xlfn.T.TEST(AP880:AU880,BB880:BG880,2,2)</f>
        <v>0.119131180151825</v>
      </c>
    </row>
    <row r="881" customFormat="false" ht="15" hidden="false" customHeight="false" outlineLevel="0" collapsed="false">
      <c r="A881" s="0" t="s">
        <v>896</v>
      </c>
      <c r="B881" s="0" t="n">
        <v>71.7274591690677</v>
      </c>
      <c r="C881" s="0" t="n">
        <v>3.32381343840053</v>
      </c>
      <c r="D881" s="0" t="n">
        <v>4.57923774061649</v>
      </c>
      <c r="E881" s="0" t="n">
        <v>1.76801839889066</v>
      </c>
      <c r="F881" s="0" t="n">
        <v>2.51005954060194</v>
      </c>
      <c r="G881" s="0" t="n">
        <v>3.35042494907635</v>
      </c>
      <c r="H881" s="0" t="n">
        <v>2.60084244425516</v>
      </c>
      <c r="I881" s="0" t="n">
        <v>0.482434090631719</v>
      </c>
      <c r="J881" s="0" t="n">
        <v>7.06291273487848</v>
      </c>
      <c r="K881" s="0" t="n">
        <v>4.7514882479729</v>
      </c>
      <c r="L881" s="0" t="n">
        <v>2.98401002319725</v>
      </c>
      <c r="M881" s="0" t="n">
        <v>1.67628570378267</v>
      </c>
      <c r="N881" s="0" t="n">
        <v>1.07378951557097</v>
      </c>
      <c r="O881" s="0" t="n">
        <v>1.63677985711847</v>
      </c>
      <c r="P881" s="0" t="n">
        <v>0.223482206618503</v>
      </c>
      <c r="Q881" s="0" t="n">
        <v>3.75974249666279</v>
      </c>
      <c r="R881" s="0" t="n">
        <v>1.0113109136671</v>
      </c>
      <c r="S881" s="0" t="n">
        <v>2.60084244425516</v>
      </c>
      <c r="U881" s="0" t="s">
        <v>896</v>
      </c>
      <c r="V881" s="0" t="n">
        <f aca="false">(B881/V$1)*100</f>
        <v>0.00120828511181296</v>
      </c>
      <c r="W881" s="0" t="n">
        <f aca="false">(C881/W$1)*100</f>
        <v>4.02989604034744E-005</v>
      </c>
      <c r="X881" s="0" t="n">
        <f aca="false">(D881/X$1)*100</f>
        <v>7.07280007135897E-005</v>
      </c>
      <c r="Y881" s="0" t="n">
        <f aca="false">(E881/Y$1)*100</f>
        <v>2.90301147735742E-005</v>
      </c>
      <c r="Z881" s="0" t="n">
        <f aca="false">(F881/Z$1)*100</f>
        <v>6.50000102287061E-005</v>
      </c>
      <c r="AA881" s="0" t="n">
        <f aca="false">(G881/AA$1)*100</f>
        <v>7.42195183396457E-005</v>
      </c>
      <c r="AB881" s="0" t="n">
        <f aca="false">(H881/AB$1)*100</f>
        <v>5.56064769362179E-005</v>
      </c>
      <c r="AC881" s="0" t="n">
        <f aca="false">(I881/AC$1)*100</f>
        <v>6.28785772324464E-006</v>
      </c>
      <c r="AD881" s="0" t="n">
        <f aca="false">(J881/AD$1)*100</f>
        <v>0.000165569950411845</v>
      </c>
      <c r="AE881" s="0" t="n">
        <f aca="false">(K881/AE$1)*100</f>
        <v>0.000111271096407432</v>
      </c>
      <c r="AF881" s="0" t="n">
        <f aca="false">(L881/AF$1)*100</f>
        <v>5.92202685290552E-005</v>
      </c>
      <c r="AG881" s="0" t="n">
        <f aca="false">(M881/AG$1)*100</f>
        <v>2.77667290519102E-005</v>
      </c>
      <c r="AH881" s="0" t="n">
        <f aca="false">(N881/AH$1)*100</f>
        <v>2.3487776408994E-005</v>
      </c>
      <c r="AI881" s="0" t="n">
        <f aca="false">(O881/AI$1)*100</f>
        <v>3.90324428168083E-005</v>
      </c>
      <c r="AJ881" s="0" t="n">
        <f aca="false">(P881/AJ$1)*100</f>
        <v>4.88085277663079E-006</v>
      </c>
      <c r="AK881" s="0" t="n">
        <f aca="false">(Q881/AK$1)*100</f>
        <v>5.95018488348877E-005</v>
      </c>
      <c r="AL881" s="0" t="n">
        <f aca="false">(R881/AL$1)*100</f>
        <v>2.24013609161937E-005</v>
      </c>
      <c r="AM881" s="0" t="n">
        <f aca="false">(S881/AM$1)*100</f>
        <v>5.91318214640183E-005</v>
      </c>
      <c r="AO881" s="0" t="s">
        <v>896</v>
      </c>
      <c r="AP881" s="0" t="n">
        <v>0.00120828511181296</v>
      </c>
      <c r="AQ881" s="0" t="n">
        <v>4.02989604034744E-005</v>
      </c>
      <c r="AR881" s="0" t="n">
        <v>7.07280007135897E-005</v>
      </c>
      <c r="AS881" s="0" t="n">
        <v>2.90301147735742E-005</v>
      </c>
      <c r="AT881" s="0" t="n">
        <v>6.50000102287061E-005</v>
      </c>
      <c r="AU881" s="0" t="n">
        <v>7.42195183396457E-005</v>
      </c>
      <c r="AV881" s="0" t="n">
        <v>5.56064769362179E-005</v>
      </c>
      <c r="AW881" s="0" t="n">
        <v>6.28785772324464E-006</v>
      </c>
      <c r="AX881" s="0" t="n">
        <v>0.000165569950411845</v>
      </c>
      <c r="AY881" s="0" t="n">
        <v>0.000111271096407432</v>
      </c>
      <c r="AZ881" s="0" t="n">
        <v>5.92202685290552E-005</v>
      </c>
      <c r="BA881" s="0" t="n">
        <v>2.77667290519102E-005</v>
      </c>
      <c r="BB881" s="0" t="n">
        <v>2.3487776408994E-005</v>
      </c>
      <c r="BC881" s="0" t="n">
        <v>3.90324428168083E-005</v>
      </c>
      <c r="BD881" s="0" t="n">
        <v>4.88085277663079E-006</v>
      </c>
      <c r="BE881" s="0" t="n">
        <v>5.95018488348877E-005</v>
      </c>
      <c r="BF881" s="0" t="n">
        <v>2.24013609161937E-005</v>
      </c>
      <c r="BG881" s="0" t="n">
        <v>5.91318214640183E-005</v>
      </c>
      <c r="BH881" s="1" t="n">
        <f aca="false">_xlfn.T.TEST(AP881:AU881,AV881:BA881,2,2)</f>
        <v>0.382353597745962</v>
      </c>
      <c r="BI881" s="1" t="n">
        <f aca="false">_xlfn.T.TEST(AP881:AU881,BB881:BG881,2,2)</f>
        <v>0.293825248600162</v>
      </c>
    </row>
    <row r="882" customFormat="false" ht="15" hidden="false" customHeight="false" outlineLevel="0" collapsed="false">
      <c r="A882" s="0" t="s">
        <v>897</v>
      </c>
      <c r="B882" s="0" t="n">
        <v>10.6912471149115</v>
      </c>
      <c r="C882" s="0" t="n">
        <v>3.50256138422469</v>
      </c>
      <c r="D882" s="0" t="n">
        <v>3.82166801339332</v>
      </c>
      <c r="E882" s="0" t="n">
        <v>2.47615584942673</v>
      </c>
      <c r="F882" s="0" t="n">
        <v>3.70978039763025</v>
      </c>
      <c r="G882" s="0" t="n">
        <v>5.80441806560371</v>
      </c>
      <c r="H882" s="0" t="n">
        <v>4.39703244758268</v>
      </c>
      <c r="I882" s="0" t="n">
        <v>3.52032234445019</v>
      </c>
      <c r="J882" s="0" t="n">
        <v>3.09579938991921</v>
      </c>
      <c r="K882" s="0" t="n">
        <v>4.41855691265524</v>
      </c>
      <c r="L882" s="0" t="n">
        <v>3.86166003001997</v>
      </c>
      <c r="M882" s="0" t="n">
        <v>3.18990552512591</v>
      </c>
      <c r="N882" s="0" t="n">
        <v>4.17548728593744</v>
      </c>
      <c r="O882" s="0" t="n">
        <v>3.70978039763025</v>
      </c>
      <c r="P882" s="0" t="n">
        <v>3.16599951940374</v>
      </c>
      <c r="Q882" s="0" t="n">
        <v>3.76189553459932</v>
      </c>
      <c r="R882" s="0" t="n">
        <v>2.84895533250447</v>
      </c>
      <c r="S882" s="0" t="n">
        <v>1.70647468583363</v>
      </c>
      <c r="U882" s="0" t="s">
        <v>897</v>
      </c>
      <c r="V882" s="0" t="n">
        <f aca="false">(B882/V$1)*100</f>
        <v>0.000180099432843591</v>
      </c>
      <c r="W882" s="0" t="n">
        <f aca="false">(C882/W$1)*100</f>
        <v>4.24661567652644E-005</v>
      </c>
      <c r="X882" s="0" t="n">
        <f aca="false">(D882/X$1)*100</f>
        <v>5.9027059368618E-005</v>
      </c>
      <c r="Y882" s="0" t="n">
        <f aca="false">(E882/Y$1)*100</f>
        <v>4.06574323837457E-005</v>
      </c>
      <c r="Z882" s="0" t="n">
        <f aca="false">(F882/Z$1)*100</f>
        <v>9.60677465580729E-005</v>
      </c>
      <c r="AA882" s="0" t="n">
        <f aca="false">(G882/AA$1)*100</f>
        <v>0.000128581036620387</v>
      </c>
      <c r="AB882" s="0" t="n">
        <f aca="false">(H882/AB$1)*100</f>
        <v>9.4009340675125E-005</v>
      </c>
      <c r="AC882" s="0" t="n">
        <f aca="false">(I882/AC$1)*100</f>
        <v>4.58825080393406E-005</v>
      </c>
      <c r="AD882" s="0" t="n">
        <f aca="false">(J882/AD$1)*100</f>
        <v>7.25722333992227E-005</v>
      </c>
      <c r="AE882" s="0" t="n">
        <f aca="false">(K882/AE$1)*100</f>
        <v>0.000103474458222545</v>
      </c>
      <c r="AF882" s="0" t="n">
        <f aca="false">(L882/AF$1)*100</f>
        <v>7.66379945670127E-005</v>
      </c>
      <c r="AG882" s="0" t="n">
        <f aca="false">(M882/AG$1)*100</f>
        <v>5.2838989330691E-005</v>
      </c>
      <c r="AH882" s="0" t="n">
        <f aca="false">(N882/AH$1)*100</f>
        <v>9.13334600017462E-005</v>
      </c>
      <c r="AI882" s="0" t="n">
        <f aca="false">(O882/AI$1)*100</f>
        <v>8.84674811970996E-005</v>
      </c>
      <c r="AJ882" s="0" t="n">
        <f aca="false">(P882/AJ$1)*100</f>
        <v>6.91454491116255E-005</v>
      </c>
      <c r="AK882" s="0" t="n">
        <f aca="false">(Q882/AK$1)*100</f>
        <v>5.95359229072341E-005</v>
      </c>
      <c r="AL882" s="0" t="n">
        <f aca="false">(R882/AL$1)*100</f>
        <v>6.31066824010915E-005</v>
      </c>
      <c r="AM882" s="0" t="n">
        <f aca="false">(S882/AM$1)*100</f>
        <v>3.8797796721008E-005</v>
      </c>
      <c r="AO882" s="0" t="s">
        <v>897</v>
      </c>
      <c r="AP882" s="0" t="n">
        <v>0.000180099432843591</v>
      </c>
      <c r="AQ882" s="0" t="n">
        <v>4.24661567652644E-005</v>
      </c>
      <c r="AR882" s="0" t="n">
        <v>5.9027059368618E-005</v>
      </c>
      <c r="AS882" s="0" t="n">
        <v>4.06574323837457E-005</v>
      </c>
      <c r="AT882" s="0" t="n">
        <v>9.60677465580729E-005</v>
      </c>
      <c r="AU882" s="0" t="n">
        <v>0.000128581036620387</v>
      </c>
      <c r="AV882" s="0" t="n">
        <v>9.4009340675125E-005</v>
      </c>
      <c r="AW882" s="0" t="n">
        <v>4.58825080393406E-005</v>
      </c>
      <c r="AX882" s="0" t="n">
        <v>7.25722333992227E-005</v>
      </c>
      <c r="AY882" s="0" t="n">
        <v>0.000103474458222545</v>
      </c>
      <c r="AZ882" s="0" t="n">
        <v>7.66379945670127E-005</v>
      </c>
      <c r="BA882" s="0" t="n">
        <v>5.2838989330691E-005</v>
      </c>
      <c r="BB882" s="0" t="n">
        <v>9.13334600017462E-005</v>
      </c>
      <c r="BC882" s="0" t="n">
        <v>8.84674811970996E-005</v>
      </c>
      <c r="BD882" s="0" t="n">
        <v>6.91454491116255E-005</v>
      </c>
      <c r="BE882" s="0" t="n">
        <v>5.95359229072341E-005</v>
      </c>
      <c r="BF882" s="0" t="n">
        <v>6.31066824010915E-005</v>
      </c>
      <c r="BG882" s="0" t="n">
        <v>3.8797796721008E-005</v>
      </c>
      <c r="BH882" s="1" t="n">
        <f aca="false">_xlfn.T.TEST(AP882:AU882,AV882:BA882,2,2)</f>
        <v>0.503317000169758</v>
      </c>
      <c r="BI882" s="1" t="n">
        <f aca="false">_xlfn.T.TEST(AP882:AU882,BB882:BG882,2,2)</f>
        <v>0.364420116214156</v>
      </c>
    </row>
    <row r="883" customFormat="false" ht="15" hidden="false" customHeight="false" outlineLevel="0" collapsed="false">
      <c r="A883" s="0" t="s">
        <v>898</v>
      </c>
      <c r="B883" s="0" t="n">
        <v>146.472475795832</v>
      </c>
      <c r="C883" s="0" t="n">
        <v>24.5261004749513</v>
      </c>
      <c r="D883" s="0" t="n">
        <v>48.0208537172043</v>
      </c>
      <c r="E883" s="0" t="n">
        <v>20.7422971556127</v>
      </c>
      <c r="F883" s="0" t="n">
        <v>80.8371319544462</v>
      </c>
      <c r="G883" s="0" t="n">
        <v>86.9494977874552</v>
      </c>
      <c r="H883" s="0" t="n">
        <v>109.36595483733</v>
      </c>
      <c r="I883" s="0" t="n">
        <v>33.7822682366372</v>
      </c>
      <c r="J883" s="0" t="n">
        <v>81.0382578028795</v>
      </c>
      <c r="K883" s="0" t="n">
        <v>73.9832443805809</v>
      </c>
      <c r="L883" s="0" t="n">
        <v>65.2543634401399</v>
      </c>
      <c r="M883" s="0" t="n">
        <v>39.649119582399</v>
      </c>
      <c r="N883" s="0" t="n">
        <v>143.093548996522</v>
      </c>
      <c r="O883" s="0" t="n">
        <v>65.2543634401399</v>
      </c>
      <c r="P883" s="0" t="n">
        <v>56.1219460346773</v>
      </c>
      <c r="Q883" s="0" t="n">
        <v>39.6767213538303</v>
      </c>
      <c r="R883" s="0" t="n">
        <v>52.0271704521333</v>
      </c>
      <c r="S883" s="0" t="n">
        <v>129.282522198756</v>
      </c>
      <c r="U883" s="0" t="s">
        <v>898</v>
      </c>
      <c r="V883" s="0" t="n">
        <f aca="false">(B883/V$1)*100</f>
        <v>0.00246740249612536</v>
      </c>
      <c r="W883" s="0" t="n">
        <f aca="false">(C883/W$1)*100</f>
        <v>0.000297362162530795</v>
      </c>
      <c r="X883" s="0" t="n">
        <f aca="false">(D883/X$1)*100</f>
        <v>0.000741699638315866</v>
      </c>
      <c r="Y883" s="0" t="n">
        <f aca="false">(E883/Y$1)*100</f>
        <v>0.00034057975158677</v>
      </c>
      <c r="Z883" s="0" t="n">
        <f aca="false">(F883/Z$1)*100</f>
        <v>0.00209334253586598</v>
      </c>
      <c r="AA883" s="0" t="n">
        <f aca="false">(G883/AA$1)*100</f>
        <v>0.00192612875791714</v>
      </c>
      <c r="AB883" s="0" t="n">
        <f aca="false">(H883/AB$1)*100</f>
        <v>0.00233826368786867</v>
      </c>
      <c r="AC883" s="0" t="n">
        <f aca="false">(I883/AC$1)*100</f>
        <v>0.000440304904577353</v>
      </c>
      <c r="AD883" s="0" t="n">
        <f aca="false">(J883/AD$1)*100</f>
        <v>0.00189971203518146</v>
      </c>
      <c r="AE883" s="0" t="n">
        <f aca="false">(K883/AE$1)*100</f>
        <v>0.00173255121098495</v>
      </c>
      <c r="AF883" s="0" t="n">
        <f aca="false">(L883/AF$1)*100</f>
        <v>0.00129502947227943</v>
      </c>
      <c r="AG883" s="0" t="n">
        <f aca="false">(M883/AG$1)*100</f>
        <v>0.000656765346209739</v>
      </c>
      <c r="AH883" s="0" t="n">
        <f aca="false">(N883/AH$1)*100</f>
        <v>0.00312998891837065</v>
      </c>
      <c r="AI883" s="0" t="n">
        <f aca="false">(O883/AI$1)*100</f>
        <v>0.00155612692717793</v>
      </c>
      <c r="AJ883" s="0" t="n">
        <f aca="false">(P883/AJ$1)*100</f>
        <v>0.00122570364897497</v>
      </c>
      <c r="AK883" s="0" t="n">
        <f aca="false">(Q883/AK$1)*100</f>
        <v>0.000627925523717406</v>
      </c>
      <c r="AL883" s="0" t="n">
        <f aca="false">(R883/AL$1)*100</f>
        <v>0.00115244422560461</v>
      </c>
      <c r="AM883" s="0" t="n">
        <f aca="false">(S883/AM$1)*100</f>
        <v>0.00293932107958356</v>
      </c>
      <c r="AO883" s="0" t="s">
        <v>898</v>
      </c>
      <c r="AP883" s="0" t="n">
        <v>0.00246740249612536</v>
      </c>
      <c r="AQ883" s="0" t="n">
        <v>0.000297362162530795</v>
      </c>
      <c r="AR883" s="0" t="n">
        <v>0.000741699638315866</v>
      </c>
      <c r="AS883" s="0" t="n">
        <v>0.00034057975158677</v>
      </c>
      <c r="AT883" s="0" t="n">
        <v>0.00209334253586598</v>
      </c>
      <c r="AU883" s="0" t="n">
        <v>0.00192612875791714</v>
      </c>
      <c r="AV883" s="0" t="n">
        <v>0.00233826368786867</v>
      </c>
      <c r="AW883" s="0" t="n">
        <v>0.000440304904577353</v>
      </c>
      <c r="AX883" s="0" t="n">
        <v>0.00189971203518146</v>
      </c>
      <c r="AY883" s="0" t="n">
        <v>0.00173255121098495</v>
      </c>
      <c r="AZ883" s="0" t="n">
        <v>0.00129502947227943</v>
      </c>
      <c r="BA883" s="0" t="n">
        <v>0.000656765346209739</v>
      </c>
      <c r="BB883" s="0" t="n">
        <v>0.00312998891837065</v>
      </c>
      <c r="BC883" s="0" t="n">
        <v>0.00155612692717793</v>
      </c>
      <c r="BD883" s="0" t="n">
        <v>0.00122570364897497</v>
      </c>
      <c r="BE883" s="0" t="n">
        <v>0.000627925523717406</v>
      </c>
      <c r="BF883" s="0" t="n">
        <v>0.00115244422560461</v>
      </c>
      <c r="BG883" s="0" t="n">
        <v>0.00293932107958356</v>
      </c>
      <c r="BH883" s="1" t="n">
        <f aca="false">_xlfn.T.TEST(AP883:AU883,AV883:BA883,2,2)</f>
        <v>0.870624526962798</v>
      </c>
      <c r="BI883" s="1" t="n">
        <f aca="false">_xlfn.T.TEST(AP883:AU883,BB883:BG883,2,2)</f>
        <v>0.440308675392942</v>
      </c>
    </row>
    <row r="884" customFormat="false" ht="15" hidden="false" customHeight="false" outlineLevel="0" collapsed="false">
      <c r="A884" s="0" t="s">
        <v>899</v>
      </c>
      <c r="B884" s="0" t="n">
        <v>24603.7454088358</v>
      </c>
      <c r="C884" s="0" t="n">
        <v>1724.86918681696</v>
      </c>
      <c r="D884" s="0" t="n">
        <v>1584.42596033482</v>
      </c>
      <c r="E884" s="0" t="n">
        <v>905.084215510535</v>
      </c>
      <c r="F884" s="0" t="n">
        <v>2876.84598138057</v>
      </c>
      <c r="G884" s="0" t="n">
        <v>2213.42189365737</v>
      </c>
      <c r="H884" s="0" t="n">
        <v>2219.9887450339</v>
      </c>
      <c r="I884" s="0" t="n">
        <v>3004.63070786164</v>
      </c>
      <c r="J884" s="0" t="n">
        <v>1809.7003009979</v>
      </c>
      <c r="K884" s="0" t="n">
        <v>802.476136713538</v>
      </c>
      <c r="L884" s="0" t="n">
        <v>5294.45126716535</v>
      </c>
      <c r="M884" s="0" t="n">
        <v>1462.9369922435</v>
      </c>
      <c r="N884" s="0" t="n">
        <v>2652.84095644525</v>
      </c>
      <c r="O884" s="0" t="n">
        <v>1860.44520317798</v>
      </c>
      <c r="P884" s="0" t="n">
        <v>2213.42189365737</v>
      </c>
      <c r="Q884" s="0" t="n">
        <v>575.980170520605</v>
      </c>
      <c r="R884" s="0" t="n">
        <v>3886.1645995694</v>
      </c>
      <c r="S884" s="0" t="n">
        <v>2490.36731502981</v>
      </c>
      <c r="U884" s="0" t="s">
        <v>899</v>
      </c>
      <c r="V884" s="0" t="n">
        <f aca="false">(B884/V$1)*100</f>
        <v>0.414462461332425</v>
      </c>
      <c r="W884" s="0" t="n">
        <f aca="false">(C884/W$1)*100</f>
        <v>0.0209128569785671</v>
      </c>
      <c r="X884" s="0" t="n">
        <f aca="false">(D884/X$1)*100</f>
        <v>0.0244720380990973</v>
      </c>
      <c r="Y884" s="0" t="n">
        <f aca="false">(E884/Y$1)*100</f>
        <v>0.0148611002422301</v>
      </c>
      <c r="Z884" s="0" t="n">
        <f aca="false">(F884/Z$1)*100</f>
        <v>0.0744982400582043</v>
      </c>
      <c r="AA884" s="0" t="n">
        <f aca="false">(G884/AA$1)*100</f>
        <v>0.0490323195793314</v>
      </c>
      <c r="AB884" s="0" t="n">
        <f aca="false">(H884/AB$1)*100</f>
        <v>0.047463756684709</v>
      </c>
      <c r="AC884" s="0" t="n">
        <f aca="false">(I884/AC$1)*100</f>
        <v>0.0391611844370015</v>
      </c>
      <c r="AD884" s="0" t="n">
        <f aca="false">(J884/AD$1)*100</f>
        <v>0.0424232891363451</v>
      </c>
      <c r="AE884" s="0" t="n">
        <f aca="false">(K884/AE$1)*100</f>
        <v>0.0187925119273966</v>
      </c>
      <c r="AF884" s="0" t="n">
        <f aca="false">(L884/AF$1)*100</f>
        <v>0.105072980089921</v>
      </c>
      <c r="AG884" s="0" t="n">
        <f aca="false">(M884/AG$1)*100</f>
        <v>0.0242327277456208</v>
      </c>
      <c r="AH884" s="0" t="n">
        <f aca="false">(N884/AH$1)*100</f>
        <v>0.0580275131485856</v>
      </c>
      <c r="AI884" s="0" t="n">
        <f aca="false">(O884/AI$1)*100</f>
        <v>0.0443662113087661</v>
      </c>
      <c r="AJ884" s="0" t="n">
        <f aca="false">(P884/AJ$1)*100</f>
        <v>0.0483411478657671</v>
      </c>
      <c r="AK884" s="0" t="n">
        <f aca="false">(Q884/AK$1)*100</f>
        <v>0.00911548731558881</v>
      </c>
      <c r="AL884" s="0" t="n">
        <f aca="false">(R884/AL$1)*100</f>
        <v>0.0860817129511825</v>
      </c>
      <c r="AM884" s="0" t="n">
        <f aca="false">(S884/AM$1)*100</f>
        <v>0.0566200985290143</v>
      </c>
      <c r="AO884" s="0" t="s">
        <v>899</v>
      </c>
      <c r="AP884" s="0" t="n">
        <v>0.414462461332425</v>
      </c>
      <c r="AQ884" s="0" t="n">
        <v>0.0209128569785671</v>
      </c>
      <c r="AR884" s="0" t="n">
        <v>0.0244720380990973</v>
      </c>
      <c r="AS884" s="0" t="n">
        <v>0.0148611002422301</v>
      </c>
      <c r="AT884" s="0" t="n">
        <v>0.0744982400582043</v>
      </c>
      <c r="AU884" s="0" t="n">
        <v>0.0490323195793314</v>
      </c>
      <c r="AV884" s="0" t="n">
        <v>0.047463756684709</v>
      </c>
      <c r="AW884" s="0" t="n">
        <v>0.0391611844370015</v>
      </c>
      <c r="AX884" s="0" t="n">
        <v>0.0424232891363451</v>
      </c>
      <c r="AY884" s="0" t="n">
        <v>0.0187925119273966</v>
      </c>
      <c r="AZ884" s="0" t="n">
        <v>0.105072980089921</v>
      </c>
      <c r="BA884" s="0" t="n">
        <v>0.0242327277456208</v>
      </c>
      <c r="BB884" s="0" t="n">
        <v>0.0580275131485856</v>
      </c>
      <c r="BC884" s="0" t="n">
        <v>0.0443662113087661</v>
      </c>
      <c r="BD884" s="0" t="n">
        <v>0.0483411478657671</v>
      </c>
      <c r="BE884" s="0" t="n">
        <v>0.00911548731558881</v>
      </c>
      <c r="BF884" s="0" t="n">
        <v>0.0860817129511825</v>
      </c>
      <c r="BG884" s="0" t="n">
        <v>0.0566200985290143</v>
      </c>
      <c r="BH884" s="1" t="n">
        <f aca="false">_xlfn.T.TEST(AP884:AU884,AV884:BA884,2,2)</f>
        <v>0.428390434799008</v>
      </c>
      <c r="BI884" s="1" t="n">
        <f aca="false">_xlfn.T.TEST(AP884:AU884,BB884:BG884,2,2)</f>
        <v>0.461873282029157</v>
      </c>
    </row>
    <row r="885" customFormat="false" ht="15" hidden="false" customHeight="false" outlineLevel="0" collapsed="false">
      <c r="A885" s="0" t="s">
        <v>900</v>
      </c>
      <c r="B885" s="0" t="n">
        <v>28.6979244206542</v>
      </c>
      <c r="C885" s="0" t="n">
        <v>8.65262138363211</v>
      </c>
      <c r="D885" s="0" t="n">
        <v>9.33298265421328</v>
      </c>
      <c r="E885" s="0" t="n">
        <v>13.9124699834275</v>
      </c>
      <c r="F885" s="0" t="n">
        <v>6.86795646557484</v>
      </c>
      <c r="G885" s="0" t="n">
        <v>4.70780361031116</v>
      </c>
      <c r="H885" s="0" t="n">
        <v>6.27432042183052</v>
      </c>
      <c r="I885" s="0" t="n">
        <v>12.6529067609597</v>
      </c>
      <c r="J885" s="0" t="n">
        <v>10.4512895042134</v>
      </c>
      <c r="K885" s="0" t="n">
        <v>9.33298265421328</v>
      </c>
      <c r="L885" s="0" t="n">
        <v>11.1874015357325</v>
      </c>
      <c r="M885" s="0" t="n">
        <v>8.57625997132669</v>
      </c>
      <c r="N885" s="0" t="n">
        <v>7.64719806958128</v>
      </c>
      <c r="O885" s="0" t="n">
        <v>7.24120466873596</v>
      </c>
      <c r="P885" s="0" t="n">
        <v>13.235920032666</v>
      </c>
      <c r="Q885" s="0" t="n">
        <v>23.305020884468</v>
      </c>
      <c r="R885" s="0" t="n">
        <v>6.29378051369136</v>
      </c>
      <c r="S885" s="0" t="n">
        <v>9.77795409728948</v>
      </c>
      <c r="U885" s="0" t="s">
        <v>900</v>
      </c>
      <c r="V885" s="0" t="n">
        <f aca="false">(B885/V$1)*100</f>
        <v>0.0004834309651995</v>
      </c>
      <c r="W885" s="0" t="n">
        <f aca="false">(C885/W$1)*100</f>
        <v>0.000104907105343747</v>
      </c>
      <c r="X885" s="0" t="n">
        <f aca="false">(D885/X$1)*100</f>
        <v>0.000144151328499981</v>
      </c>
      <c r="Y885" s="0" t="n">
        <f aca="false">(E885/Y$1)*100</f>
        <v>0.000228436876367475</v>
      </c>
      <c r="Z885" s="0" t="n">
        <f aca="false">(F885/Z$1)*100</f>
        <v>0.000177851255435007</v>
      </c>
      <c r="AA885" s="0" t="n">
        <f aca="false">(G885/AA$1)*100</f>
        <v>0.000104288537038045</v>
      </c>
      <c r="AB885" s="0" t="n">
        <f aca="false">(H885/AB$1)*100</f>
        <v>0.000134146093546577</v>
      </c>
      <c r="AC885" s="0" t="n">
        <f aca="false">(I885/AC$1)*100</f>
        <v>0.000164913050390398</v>
      </c>
      <c r="AD885" s="0" t="n">
        <f aca="false">(J885/AD$1)*100</f>
        <v>0.000245000830380814</v>
      </c>
      <c r="AE885" s="0" t="n">
        <f aca="false">(K885/AE$1)*100</f>
        <v>0.000218561250389055</v>
      </c>
      <c r="AF885" s="0" t="n">
        <f aca="false">(L885/AF$1)*100</f>
        <v>0.000222023692259108</v>
      </c>
      <c r="AG885" s="0" t="n">
        <f aca="false">(M885/AG$1)*100</f>
        <v>0.000142060918592339</v>
      </c>
      <c r="AH885" s="0" t="n">
        <f aca="false">(N885/AH$1)*100</f>
        <v>0.000167272706437358</v>
      </c>
      <c r="AI885" s="0" t="n">
        <f aca="false">(O885/AI$1)*100</f>
        <v>0.000172681687111442</v>
      </c>
      <c r="AJ885" s="0" t="n">
        <f aca="false">(P885/AJ$1)*100</f>
        <v>0.000289072575486877</v>
      </c>
      <c r="AK885" s="0" t="n">
        <f aca="false">(Q885/AK$1)*100</f>
        <v>0.000368826277595438</v>
      </c>
      <c r="AL885" s="0" t="n">
        <f aca="false">(R885/AL$1)*100</f>
        <v>0.0001394123675609</v>
      </c>
      <c r="AM885" s="0" t="n">
        <f aca="false">(S885/AM$1)*100</f>
        <v>0.000222308059160374</v>
      </c>
      <c r="AO885" s="0" t="s">
        <v>900</v>
      </c>
      <c r="AP885" s="0" t="n">
        <v>0.0004834309651995</v>
      </c>
      <c r="AQ885" s="0" t="n">
        <v>0.000104907105343747</v>
      </c>
      <c r="AR885" s="0" t="n">
        <v>0.000144151328499981</v>
      </c>
      <c r="AS885" s="0" t="n">
        <v>0.000228436876367475</v>
      </c>
      <c r="AT885" s="0" t="n">
        <v>0.000177851255435007</v>
      </c>
      <c r="AU885" s="0" t="n">
        <v>0.000104288537038045</v>
      </c>
      <c r="AV885" s="0" t="n">
        <v>0.000134146093546577</v>
      </c>
      <c r="AW885" s="0" t="n">
        <v>0.000164913050390398</v>
      </c>
      <c r="AX885" s="0" t="n">
        <v>0.000245000830380814</v>
      </c>
      <c r="AY885" s="0" t="n">
        <v>0.000218561250389055</v>
      </c>
      <c r="AZ885" s="0" t="n">
        <v>0.000222023692259108</v>
      </c>
      <c r="BA885" s="0" t="n">
        <v>0.000142060918592339</v>
      </c>
      <c r="BB885" s="0" t="n">
        <v>0.000167272706437358</v>
      </c>
      <c r="BC885" s="0" t="n">
        <v>0.000172681687111442</v>
      </c>
      <c r="BD885" s="0" t="n">
        <v>0.000289072575486877</v>
      </c>
      <c r="BE885" s="0" t="n">
        <v>0.000368826277595438</v>
      </c>
      <c r="BF885" s="0" t="n">
        <v>0.0001394123675609</v>
      </c>
      <c r="BG885" s="0" t="n">
        <v>0.000222308059160374</v>
      </c>
      <c r="BH885" s="1" t="n">
        <f aca="false">_xlfn.T.TEST(AP885:AU885,AV885:BA885,2,2)</f>
        <v>0.759049849487948</v>
      </c>
      <c r="BI885" s="1" t="n">
        <f aca="false">_xlfn.T.TEST(AP885:AU885,BB885:BG885,2,2)</f>
        <v>0.782638136078616</v>
      </c>
    </row>
    <row r="886" customFormat="false" ht="15" hidden="false" customHeight="false" outlineLevel="0" collapsed="false">
      <c r="A886" s="0" t="s">
        <v>901</v>
      </c>
      <c r="B886" s="0" t="n">
        <v>35.0769517986535</v>
      </c>
      <c r="C886" s="0" t="n">
        <v>41.9846608450226</v>
      </c>
      <c r="D886" s="0" t="n">
        <v>32.2052381799251</v>
      </c>
      <c r="E886" s="0" t="n">
        <v>88.9775763520141</v>
      </c>
      <c r="F886" s="0" t="n">
        <v>23.5504610313442</v>
      </c>
      <c r="G886" s="0" t="n">
        <v>19.3562548289668</v>
      </c>
      <c r="H886" s="0" t="n">
        <v>7.46400046112433</v>
      </c>
      <c r="I886" s="0" t="n">
        <v>53.7606181656767</v>
      </c>
      <c r="J886" s="0" t="n">
        <v>12.8965394813783</v>
      </c>
      <c r="K886" s="0" t="n">
        <v>74.8402699373909</v>
      </c>
      <c r="L886" s="0" t="n">
        <v>70.0811283539876</v>
      </c>
      <c r="M886" s="0" t="n">
        <v>29.5693489688637</v>
      </c>
      <c r="N886" s="0" t="n">
        <v>39.8734347333297</v>
      </c>
      <c r="O886" s="0" t="n">
        <v>15.3574976636802</v>
      </c>
      <c r="P886" s="0" t="n">
        <v>39.048009947654</v>
      </c>
      <c r="Q886" s="0" t="n">
        <v>93.3691814149765</v>
      </c>
      <c r="R886" s="0" t="n">
        <v>30.070958546866</v>
      </c>
      <c r="S886" s="0" t="n">
        <v>35.0769517986535</v>
      </c>
      <c r="U886" s="0" t="s">
        <v>901</v>
      </c>
      <c r="V886" s="0" t="n">
        <f aca="false">(B886/V$1)*100</f>
        <v>0.000590888888538401</v>
      </c>
      <c r="W886" s="0" t="n">
        <f aca="false">(C886/W$1)*100</f>
        <v>0.000509035244096328</v>
      </c>
      <c r="X886" s="0" t="n">
        <f aca="false">(D886/X$1)*100</f>
        <v>0.00049742167539535</v>
      </c>
      <c r="Y886" s="0" t="n">
        <f aca="false">(E886/Y$1)*100</f>
        <v>0.00146097419313858</v>
      </c>
      <c r="Z886" s="0" t="n">
        <f aca="false">(F886/Z$1)*100</f>
        <v>0.000609858126138721</v>
      </c>
      <c r="AA886" s="0" t="n">
        <f aca="false">(G886/AA$1)*100</f>
        <v>0.000428784984621549</v>
      </c>
      <c r="AB886" s="0" t="n">
        <f aca="false">(H886/AB$1)*100</f>
        <v>0.000159581665706126</v>
      </c>
      <c r="AC886" s="0" t="n">
        <f aca="false">(I886/AC$1)*100</f>
        <v>0.000700694923314424</v>
      </c>
      <c r="AD886" s="0" t="n">
        <f aca="false">(J886/AD$1)*100</f>
        <v>0.000302322778514826</v>
      </c>
      <c r="AE886" s="0" t="n">
        <f aca="false">(K886/AE$1)*100</f>
        <v>0.00175262116978073</v>
      </c>
      <c r="AF886" s="0" t="n">
        <f aca="false">(L886/AF$1)*100</f>
        <v>0.00139082081081468</v>
      </c>
      <c r="AG886" s="0" t="n">
        <f aca="false">(M886/AG$1)*100</f>
        <v>0.000489799620200226</v>
      </c>
      <c r="AH886" s="0" t="n">
        <f aca="false">(N886/AH$1)*100</f>
        <v>0.000872180540128548</v>
      </c>
      <c r="AI886" s="0" t="n">
        <f aca="false">(O886/AI$1)*100</f>
        <v>0.000366231687639518</v>
      </c>
      <c r="AJ886" s="0" t="n">
        <f aca="false">(P886/AJ$1)*100</f>
        <v>0.000852808779091114</v>
      </c>
      <c r="AK886" s="0" t="n">
        <f aca="false">(Q886/AK$1)*100</f>
        <v>0.00147766473989174</v>
      </c>
      <c r="AL886" s="0" t="n">
        <f aca="false">(R886/AL$1)*100</f>
        <v>0.000666096238457077</v>
      </c>
      <c r="AM886" s="0" t="n">
        <f aca="false">(S886/AM$1)*100</f>
        <v>0.000797497001727824</v>
      </c>
      <c r="AO886" s="0" t="s">
        <v>901</v>
      </c>
      <c r="AP886" s="0" t="n">
        <v>0.000590888888538401</v>
      </c>
      <c r="AQ886" s="0" t="n">
        <v>0.000509035244096328</v>
      </c>
      <c r="AR886" s="0" t="n">
        <v>0.00049742167539535</v>
      </c>
      <c r="AS886" s="0" t="n">
        <v>0.00146097419313858</v>
      </c>
      <c r="AT886" s="0" t="n">
        <v>0.000609858126138721</v>
      </c>
      <c r="AU886" s="0" t="n">
        <v>0.000428784984621549</v>
      </c>
      <c r="AV886" s="0" t="n">
        <v>0.000159581665706126</v>
      </c>
      <c r="AW886" s="0" t="n">
        <v>0.000700694923314424</v>
      </c>
      <c r="AX886" s="0" t="n">
        <v>0.000302322778514826</v>
      </c>
      <c r="AY886" s="0" t="n">
        <v>0.00175262116978073</v>
      </c>
      <c r="AZ886" s="0" t="n">
        <v>0.00139082081081468</v>
      </c>
      <c r="BA886" s="0" t="n">
        <v>0.000489799620200226</v>
      </c>
      <c r="BB886" s="0" t="n">
        <v>0.000872180540128548</v>
      </c>
      <c r="BC886" s="0" t="n">
        <v>0.000366231687639518</v>
      </c>
      <c r="BD886" s="0" t="n">
        <v>0.000852808779091114</v>
      </c>
      <c r="BE886" s="0" t="n">
        <v>0.00147766473989174</v>
      </c>
      <c r="BF886" s="0" t="n">
        <v>0.000666096238457077</v>
      </c>
      <c r="BG886" s="0" t="n">
        <v>0.000797497001727824</v>
      </c>
      <c r="BH886" s="1" t="n">
        <f aca="false">_xlfn.T.TEST(AP886:AU886,AV886:BA886,2,2)</f>
        <v>0.709442976159583</v>
      </c>
      <c r="BI886" s="1" t="n">
        <f aca="false">_xlfn.T.TEST(AP886:AU886,BB886:BG886,2,2)</f>
        <v>0.488890684979952</v>
      </c>
    </row>
    <row r="887" customFormat="false" ht="15" hidden="false" customHeight="false" outlineLevel="0" collapsed="false">
      <c r="A887" s="0" t="s">
        <v>902</v>
      </c>
      <c r="B887" s="0" t="n">
        <v>6.99780241091602</v>
      </c>
      <c r="C887" s="0" t="n">
        <v>1.99244032111566</v>
      </c>
      <c r="D887" s="0" t="n">
        <v>1.45698896556929</v>
      </c>
      <c r="E887" s="0" t="n">
        <v>2.13244495552474</v>
      </c>
      <c r="F887" s="0" t="n">
        <v>1.89089667255639</v>
      </c>
      <c r="G887" s="0" t="n">
        <v>1.8560792301749</v>
      </c>
      <c r="H887" s="0" t="n">
        <v>1.16940717457695</v>
      </c>
      <c r="I887" s="0" t="n">
        <v>1.89089667255639</v>
      </c>
      <c r="J887" s="0" t="n">
        <v>1.67118387848817</v>
      </c>
      <c r="K887" s="0" t="n">
        <v>1.91291183413733</v>
      </c>
      <c r="L887" s="0" t="n">
        <v>2.39911676776699</v>
      </c>
      <c r="M887" s="0" t="n">
        <v>1.22045362643826</v>
      </c>
      <c r="N887" s="0" t="n">
        <v>3.27952994428828</v>
      </c>
      <c r="O887" s="0" t="n">
        <v>1.85787420805543</v>
      </c>
      <c r="P887" s="0" t="n">
        <v>3.21155053362113</v>
      </c>
      <c r="Q887" s="0" t="n">
        <v>2.03462085001938</v>
      </c>
      <c r="R887" s="0" t="n">
        <v>1.1417048245747</v>
      </c>
      <c r="S887" s="0" t="n">
        <v>1.59504334737407</v>
      </c>
      <c r="U887" s="0" t="s">
        <v>902</v>
      </c>
      <c r="V887" s="0" t="n">
        <f aca="false">(B887/V$1)*100</f>
        <v>0.000117881499867279</v>
      </c>
      <c r="W887" s="0" t="n">
        <f aca="false">(C887/W$1)*100</f>
        <v>2.41569736373544E-005</v>
      </c>
      <c r="X887" s="0" t="n">
        <f aca="false">(D887/X$1)*100</f>
        <v>2.25037271339845E-005</v>
      </c>
      <c r="Y887" s="0" t="n">
        <f aca="false">(E887/Y$1)*100</f>
        <v>3.50138447914654E-005</v>
      </c>
      <c r="Z887" s="0" t="n">
        <f aca="false">(F887/Z$1)*100</f>
        <v>4.89662898706047E-005</v>
      </c>
      <c r="AA887" s="0" t="n">
        <f aca="false">(G887/AA$1)*100</f>
        <v>4.11163683883677E-005</v>
      </c>
      <c r="AB887" s="0" t="n">
        <f aca="false">(H887/AB$1)*100</f>
        <v>2.50021346836269E-005</v>
      </c>
      <c r="AC887" s="0" t="n">
        <f aca="false">(I887/AC$1)*100</f>
        <v>2.46452095265955E-005</v>
      </c>
      <c r="AD887" s="0" t="n">
        <f aca="false">(J887/AD$1)*100</f>
        <v>3.91761646047183E-005</v>
      </c>
      <c r="AE887" s="0" t="n">
        <f aca="false">(K887/AE$1)*100</f>
        <v>4.47968691085409E-005</v>
      </c>
      <c r="AF887" s="0" t="n">
        <f aca="false">(L887/AF$1)*100</f>
        <v>4.76125542860914E-005</v>
      </c>
      <c r="AG887" s="0" t="n">
        <f aca="false">(M887/AG$1)*100</f>
        <v>2.02161272921803E-005</v>
      </c>
      <c r="AH887" s="0" t="n">
        <f aca="false">(N887/AH$1)*100</f>
        <v>7.173553563436E-005</v>
      </c>
      <c r="AI887" s="0" t="n">
        <f aca="false">(O887/AI$1)*100</f>
        <v>4.43049005468656E-005</v>
      </c>
      <c r="AJ887" s="0" t="n">
        <f aca="false">(P887/AJ$1)*100</f>
        <v>7.01402835442424E-005</v>
      </c>
      <c r="AK887" s="0" t="n">
        <f aca="false">(Q887/AK$1)*100</f>
        <v>3.21999983673408E-005</v>
      </c>
      <c r="AL887" s="0" t="n">
        <f aca="false">(R887/AL$1)*100</f>
        <v>2.52896923086865E-005</v>
      </c>
      <c r="AM887" s="0" t="n">
        <f aca="false">(S887/AM$1)*100</f>
        <v>3.62643337556362E-005</v>
      </c>
      <c r="AO887" s="0" t="s">
        <v>902</v>
      </c>
      <c r="AP887" s="0" t="n">
        <v>0.000117881499867279</v>
      </c>
      <c r="AQ887" s="0" t="n">
        <v>2.41569736373544E-005</v>
      </c>
      <c r="AR887" s="0" t="n">
        <v>2.25037271339845E-005</v>
      </c>
      <c r="AS887" s="0" t="n">
        <v>3.50138447914654E-005</v>
      </c>
      <c r="AT887" s="0" t="n">
        <v>4.89662898706047E-005</v>
      </c>
      <c r="AU887" s="0" t="n">
        <v>4.11163683883677E-005</v>
      </c>
      <c r="AV887" s="0" t="n">
        <v>2.50021346836269E-005</v>
      </c>
      <c r="AW887" s="0" t="n">
        <v>2.46452095265955E-005</v>
      </c>
      <c r="AX887" s="0" t="n">
        <v>3.91761646047183E-005</v>
      </c>
      <c r="AY887" s="0" t="n">
        <v>4.47968691085409E-005</v>
      </c>
      <c r="AZ887" s="0" t="n">
        <v>4.76125542860914E-005</v>
      </c>
      <c r="BA887" s="0" t="n">
        <v>2.02161272921803E-005</v>
      </c>
      <c r="BB887" s="0" t="n">
        <v>7.173553563436E-005</v>
      </c>
      <c r="BC887" s="0" t="n">
        <v>4.43049005468656E-005</v>
      </c>
      <c r="BD887" s="0" t="n">
        <v>7.01402835442425E-005</v>
      </c>
      <c r="BE887" s="0" t="n">
        <v>3.21999983673408E-005</v>
      </c>
      <c r="BF887" s="0" t="n">
        <v>2.52896923086865E-005</v>
      </c>
      <c r="BG887" s="0" t="n">
        <v>3.62643337556362E-005</v>
      </c>
      <c r="BH887" s="1" t="n">
        <f aca="false">_xlfn.T.TEST(AP887:AU887,AV887:BA887,2,2)</f>
        <v>0.358773997567988</v>
      </c>
      <c r="BI887" s="1" t="n">
        <f aca="false">_xlfn.T.TEST(AP887:AU887,BB887:BG887,2,2)</f>
        <v>0.92436157374787</v>
      </c>
    </row>
    <row r="888" customFormat="false" ht="15" hidden="false" customHeight="false" outlineLevel="0" collapsed="false">
      <c r="A888" s="0" t="s">
        <v>903</v>
      </c>
      <c r="B888" s="0" t="n">
        <v>90.5437956642031</v>
      </c>
      <c r="C888" s="0" t="n">
        <v>15.8744309318999</v>
      </c>
      <c r="D888" s="0" t="n">
        <v>13.9302320238956</v>
      </c>
      <c r="E888" s="0" t="n">
        <v>18.4098826394291</v>
      </c>
      <c r="F888" s="0" t="n">
        <v>162.454527906873</v>
      </c>
      <c r="G888" s="0" t="n">
        <v>54.6603919365035</v>
      </c>
      <c r="H888" s="0" t="n">
        <v>117.851305457822</v>
      </c>
      <c r="I888" s="0" t="n">
        <v>25.897485813002</v>
      </c>
      <c r="J888" s="0" t="n">
        <v>36.6264891544053</v>
      </c>
      <c r="K888" s="0" t="n">
        <v>26.6781278866879</v>
      </c>
      <c r="L888" s="0" t="n">
        <v>40.7142768536092</v>
      </c>
      <c r="M888" s="0" t="n">
        <v>17.3188618902327</v>
      </c>
      <c r="N888" s="0" t="n">
        <v>65.9636714636768</v>
      </c>
      <c r="O888" s="0" t="n">
        <v>31.0476454740942</v>
      </c>
      <c r="P888" s="0" t="n">
        <v>49.4070940661695</v>
      </c>
      <c r="Q888" s="0" t="n">
        <v>34.6703698919175</v>
      </c>
      <c r="R888" s="0" t="n">
        <v>130.301422203354</v>
      </c>
      <c r="S888" s="0" t="n">
        <v>36.6264891544053</v>
      </c>
      <c r="U888" s="0" t="s">
        <v>903</v>
      </c>
      <c r="V888" s="0" t="n">
        <f aca="false">(B888/V$1)*100</f>
        <v>0.0015252557602831</v>
      </c>
      <c r="W888" s="0" t="n">
        <f aca="false">(C888/W$1)*100</f>
        <v>0.00019246659760187</v>
      </c>
      <c r="X888" s="0" t="n">
        <f aca="false">(D888/X$1)*100</f>
        <v>0.00021515752540813</v>
      </c>
      <c r="Y888" s="0" t="n">
        <f aca="false">(E888/Y$1)*100</f>
        <v>0.000302282491135835</v>
      </c>
      <c r="Z888" s="0" t="n">
        <f aca="false">(F888/Z$1)*100</f>
        <v>0.00420689063539668</v>
      </c>
      <c r="AA888" s="0" t="n">
        <f aca="false">(G888/AA$1)*100</f>
        <v>0.00121085176461032</v>
      </c>
      <c r="AB888" s="0" t="n">
        <f aca="false">(H888/AB$1)*100</f>
        <v>0.00251968200277518</v>
      </c>
      <c r="AC888" s="0" t="n">
        <f aca="false">(I888/AC$1)*100</f>
        <v>0.000337537726591158</v>
      </c>
      <c r="AD888" s="0" t="n">
        <f aca="false">(J888/AD$1)*100</f>
        <v>0.000858604122787481</v>
      </c>
      <c r="AE888" s="0" t="n">
        <f aca="false">(K888/AE$1)*100</f>
        <v>0.000624752579639838</v>
      </c>
      <c r="AF888" s="0" t="n">
        <f aca="false">(L888/AF$1)*100</f>
        <v>0.000808010157302898</v>
      </c>
      <c r="AG888" s="0" t="n">
        <f aca="false">(M888/AG$1)*100</f>
        <v>0.000286877197907482</v>
      </c>
      <c r="AH888" s="0" t="n">
        <f aca="false">(N888/AH$1)*100</f>
        <v>0.00144287119960502</v>
      </c>
      <c r="AI888" s="0" t="n">
        <f aca="false">(O888/AI$1)*100</f>
        <v>0.000740396114537722</v>
      </c>
      <c r="AJ888" s="0" t="n">
        <f aca="false">(P888/AJ$1)*100</f>
        <v>0.00107905124039596</v>
      </c>
      <c r="AK888" s="0" t="n">
        <f aca="false">(Q888/AK$1)*100</f>
        <v>0.000548694786993957</v>
      </c>
      <c r="AL888" s="0" t="n">
        <f aca="false">(R888/AL$1)*100</f>
        <v>0.002886282692319</v>
      </c>
      <c r="AM888" s="0" t="n">
        <f aca="false">(S888/AM$1)*100</f>
        <v>0.0008327267275709</v>
      </c>
      <c r="AO888" s="0" t="s">
        <v>903</v>
      </c>
      <c r="AP888" s="0" t="n">
        <v>0.0015252557602831</v>
      </c>
      <c r="AQ888" s="0" t="n">
        <v>0.00019246659760187</v>
      </c>
      <c r="AR888" s="0" t="n">
        <v>0.00021515752540813</v>
      </c>
      <c r="AS888" s="0" t="n">
        <v>0.000302282491135835</v>
      </c>
      <c r="AT888" s="0" t="n">
        <v>0.00420689063539668</v>
      </c>
      <c r="AU888" s="0" t="n">
        <v>0.00121085176461032</v>
      </c>
      <c r="AV888" s="0" t="n">
        <v>0.00251968200277518</v>
      </c>
      <c r="AW888" s="0" t="n">
        <v>0.000337537726591158</v>
      </c>
      <c r="AX888" s="0" t="n">
        <v>0.000858604122787481</v>
      </c>
      <c r="AY888" s="0" t="n">
        <v>0.000624752579639838</v>
      </c>
      <c r="AZ888" s="0" t="n">
        <v>0.000808010157302898</v>
      </c>
      <c r="BA888" s="0" t="n">
        <v>0.000286877197907482</v>
      </c>
      <c r="BB888" s="0" t="n">
        <v>0.00144287119960502</v>
      </c>
      <c r="BC888" s="0" t="n">
        <v>0.000740396114537722</v>
      </c>
      <c r="BD888" s="0" t="n">
        <v>0.00107905124039596</v>
      </c>
      <c r="BE888" s="0" t="n">
        <v>0.000548694786993957</v>
      </c>
      <c r="BF888" s="0" t="n">
        <v>0.002886282692319</v>
      </c>
      <c r="BG888" s="0" t="n">
        <v>0.0008327267275709</v>
      </c>
      <c r="BH888" s="1" t="n">
        <f aca="false">_xlfn.T.TEST(AP888:AU888,AV888:BA888,2,2)</f>
        <v>0.616117992004136</v>
      </c>
      <c r="BI888" s="1" t="n">
        <f aca="false">_xlfn.T.TEST(AP888:AU888,BB888:BG888,2,2)</f>
        <v>0.977882173097078</v>
      </c>
    </row>
    <row r="889" customFormat="false" ht="15" hidden="false" customHeight="false" outlineLevel="0" collapsed="false">
      <c r="A889" s="0" t="s">
        <v>904</v>
      </c>
      <c r="B889" s="0" t="n">
        <v>632.788851194682</v>
      </c>
      <c r="C889" s="0" t="n">
        <v>251.796375640936</v>
      </c>
      <c r="D889" s="0" t="n">
        <v>135.924162134626</v>
      </c>
      <c r="E889" s="0" t="n">
        <v>118.717235431393</v>
      </c>
      <c r="F889" s="0" t="n">
        <v>379.445129103624</v>
      </c>
      <c r="G889" s="0" t="n">
        <v>251.796375640936</v>
      </c>
      <c r="H889" s="0" t="n">
        <v>264.836941233618</v>
      </c>
      <c r="I889" s="0" t="n">
        <v>338.886332537979</v>
      </c>
      <c r="J889" s="0" t="n">
        <v>166.711901883729</v>
      </c>
      <c r="K889" s="0" t="n">
        <v>99.4034178384481</v>
      </c>
      <c r="L889" s="0" t="n">
        <v>706.951112103507</v>
      </c>
      <c r="M889" s="0" t="n">
        <v>175.829871705327</v>
      </c>
      <c r="N889" s="0" t="n">
        <v>216.421373108103</v>
      </c>
      <c r="O889" s="0" t="n">
        <v>171.711601532949</v>
      </c>
      <c r="P889" s="0" t="n">
        <v>272.218191898192</v>
      </c>
      <c r="Q889" s="0" t="n">
        <v>61.1710373336778</v>
      </c>
      <c r="R889" s="0" t="n">
        <v>389.219759226127</v>
      </c>
      <c r="S889" s="0" t="n">
        <v>274.423299067711</v>
      </c>
      <c r="U889" s="0" t="s">
        <v>904</v>
      </c>
      <c r="V889" s="0" t="n">
        <f aca="false">(B889/V$1)*100</f>
        <v>0.0106596463429377</v>
      </c>
      <c r="W889" s="0" t="n">
        <f aca="false">(C889/W$1)*100</f>
        <v>0.00305285851921201</v>
      </c>
      <c r="X889" s="0" t="n">
        <f aca="false">(D889/X$1)*100</f>
        <v>0.00209939836737056</v>
      </c>
      <c r="Y889" s="0" t="n">
        <f aca="false">(E889/Y$1)*100</f>
        <v>0.001949286824355</v>
      </c>
      <c r="Z889" s="0" t="n">
        <f aca="false">(F889/Z$1)*100</f>
        <v>0.00982603674295855</v>
      </c>
      <c r="AA889" s="0" t="n">
        <f aca="false">(G889/AA$1)*100</f>
        <v>0.00557786131723104</v>
      </c>
      <c r="AB889" s="0" t="n">
        <f aca="false">(H889/AB$1)*100</f>
        <v>0.00566226120197878</v>
      </c>
      <c r="AC889" s="0" t="n">
        <f aca="false">(I889/AC$1)*100</f>
        <v>0.00441691224714392</v>
      </c>
      <c r="AD889" s="0" t="n">
        <f aca="false">(J889/AD$1)*100</f>
        <v>0.0039080875502886</v>
      </c>
      <c r="AE889" s="0" t="n">
        <f aca="false">(K889/AE$1)*100</f>
        <v>0.0023278448166738</v>
      </c>
      <c r="AF889" s="0" t="n">
        <f aca="false">(L889/AF$1)*100</f>
        <v>0.0140300583343304</v>
      </c>
      <c r="AG889" s="0" t="n">
        <f aca="false">(M889/AG$1)*100</f>
        <v>0.00291252284491649</v>
      </c>
      <c r="AH889" s="0" t="n">
        <f aca="false">(N889/AH$1)*100</f>
        <v>0.00473394156673959</v>
      </c>
      <c r="AI889" s="0" t="n">
        <f aca="false">(O889/AI$1)*100</f>
        <v>0.00409482267188745</v>
      </c>
      <c r="AJ889" s="0" t="n">
        <f aca="false">(P889/AJ$1)*100</f>
        <v>0.00594524699697366</v>
      </c>
      <c r="AK889" s="0" t="n">
        <f aca="false">(Q889/AK$1)*100</f>
        <v>0.000968095506469528</v>
      </c>
      <c r="AL889" s="0" t="n">
        <f aca="false">(R889/AL$1)*100</f>
        <v>0.00862153486559584</v>
      </c>
      <c r="AM889" s="0" t="n">
        <f aca="false">(S889/AM$1)*100</f>
        <v>0.00623918975249036</v>
      </c>
      <c r="AO889" s="0" t="s">
        <v>904</v>
      </c>
      <c r="AP889" s="0" t="n">
        <v>0.0106596463429377</v>
      </c>
      <c r="AQ889" s="0" t="n">
        <v>0.00305285851921201</v>
      </c>
      <c r="AR889" s="0" t="n">
        <v>0.00209939836737056</v>
      </c>
      <c r="AS889" s="0" t="n">
        <v>0.001949286824355</v>
      </c>
      <c r="AT889" s="0" t="n">
        <v>0.00982603674295855</v>
      </c>
      <c r="AU889" s="0" t="n">
        <v>0.00557786131723104</v>
      </c>
      <c r="AV889" s="0" t="n">
        <v>0.00566226120197878</v>
      </c>
      <c r="AW889" s="0" t="n">
        <v>0.00441691224714392</v>
      </c>
      <c r="AX889" s="0" t="n">
        <v>0.0039080875502886</v>
      </c>
      <c r="AY889" s="0" t="n">
        <v>0.0023278448166738</v>
      </c>
      <c r="AZ889" s="0" t="n">
        <v>0.0140300583343304</v>
      </c>
      <c r="BA889" s="0" t="n">
        <v>0.00291252284491649</v>
      </c>
      <c r="BB889" s="0" t="n">
        <v>0.00473394156673959</v>
      </c>
      <c r="BC889" s="0" t="n">
        <v>0.00409482267188745</v>
      </c>
      <c r="BD889" s="0" t="n">
        <v>0.00594524699697366</v>
      </c>
      <c r="BE889" s="0" t="n">
        <v>0.000968095506469528</v>
      </c>
      <c r="BF889" s="0" t="n">
        <v>0.00862153486559584</v>
      </c>
      <c r="BG889" s="0" t="n">
        <v>0.00623918975249036</v>
      </c>
      <c r="BH889" s="1" t="n">
        <f aca="false">_xlfn.T.TEST(AP889:AU889,AV889:BA889,2,2)</f>
        <v>0.994935891679536</v>
      </c>
      <c r="BI889" s="1" t="n">
        <f aca="false">_xlfn.T.TEST(AP889:AU889,BB889:BG889,2,2)</f>
        <v>0.826557851479</v>
      </c>
    </row>
    <row r="890" customFormat="false" ht="15" hidden="false" customHeight="false" outlineLevel="0" collapsed="false">
      <c r="A890" s="0" t="s">
        <v>905</v>
      </c>
      <c r="B890" s="0" t="n">
        <v>5.00345844714371</v>
      </c>
      <c r="C890" s="0" t="n">
        <v>1.42500546745182</v>
      </c>
      <c r="D890" s="0" t="n">
        <v>2.57189407111547</v>
      </c>
      <c r="E890" s="0" t="n">
        <v>2.39287042987114</v>
      </c>
      <c r="F890" s="0" t="n">
        <v>1.11954149282098</v>
      </c>
      <c r="G890" s="0" t="n">
        <v>1.34684273372199</v>
      </c>
      <c r="H890" s="0" t="n">
        <v>3.90337850993814</v>
      </c>
      <c r="I890" s="0" t="n">
        <v>2.65500198349356</v>
      </c>
      <c r="J890" s="0" t="n">
        <v>1.95909128035191</v>
      </c>
      <c r="K890" s="0" t="n">
        <v>5.55847788155599</v>
      </c>
      <c r="L890" s="0" t="n">
        <v>3.23645069653778</v>
      </c>
      <c r="M890" s="0" t="n">
        <v>1.81413814652796</v>
      </c>
      <c r="N890" s="0" t="n">
        <v>1.92574669059981</v>
      </c>
      <c r="O890" s="0" t="n">
        <v>1.82795361393197</v>
      </c>
      <c r="P890" s="0" t="n">
        <v>1.53666997931593</v>
      </c>
      <c r="Q890" s="0" t="n">
        <v>2.99595228867933</v>
      </c>
      <c r="R890" s="0" t="n">
        <v>1.73757467325712</v>
      </c>
      <c r="S890" s="0" t="n">
        <v>1.95909128035191</v>
      </c>
      <c r="U890" s="0" t="s">
        <v>905</v>
      </c>
      <c r="V890" s="0" t="n">
        <f aca="false">(B890/V$1)*100</f>
        <v>8.42857731096895E-005</v>
      </c>
      <c r="W890" s="0" t="n">
        <f aca="false">(C890/W$1)*100</f>
        <v>1.72772148533131E-005</v>
      </c>
      <c r="X890" s="0" t="n">
        <f aca="false">(D890/X$1)*100</f>
        <v>3.97238440109123E-005</v>
      </c>
      <c r="Y890" s="0" t="n">
        <f aca="false">(E890/Y$1)*100</f>
        <v>3.92899209991464E-005</v>
      </c>
      <c r="Z890" s="0" t="n">
        <f aca="false">(F890/Z$1)*100</f>
        <v>2.89914272182457E-005</v>
      </c>
      <c r="AA890" s="0" t="n">
        <f aca="false">(G890/AA$1)*100</f>
        <v>2.98356239866395E-005</v>
      </c>
      <c r="AB890" s="0" t="n">
        <f aca="false">(H890/AB$1)*100</f>
        <v>8.34549311380391E-005</v>
      </c>
      <c r="AC890" s="0" t="n">
        <f aca="false">(I890/AC$1)*100</f>
        <v>3.46042600457186E-005</v>
      </c>
      <c r="AD890" s="0" t="n">
        <f aca="false">(J890/AD$1)*100</f>
        <v>4.59253368002606E-005</v>
      </c>
      <c r="AE890" s="0" t="n">
        <f aca="false">(K890/AE$1)*100</f>
        <v>0.00013016930611184</v>
      </c>
      <c r="AF890" s="0" t="n">
        <f aca="false">(L890/AF$1)*100</f>
        <v>6.42301727675349E-005</v>
      </c>
      <c r="AG890" s="0" t="n">
        <f aca="false">(M890/AG$1)*100</f>
        <v>3.00501771647318E-005</v>
      </c>
      <c r="AH890" s="0" t="n">
        <f aca="false">(N890/AH$1)*100</f>
        <v>4.21232532384312E-005</v>
      </c>
      <c r="AI890" s="0" t="n">
        <f aca="false">(O890/AI$1)*100</f>
        <v>4.35913813316273E-005</v>
      </c>
      <c r="AJ890" s="0" t="n">
        <f aca="false">(P890/AJ$1)*100</f>
        <v>3.35608818652516E-005</v>
      </c>
      <c r="AK890" s="0" t="n">
        <f aca="false">(Q890/AK$1)*100</f>
        <v>4.7414071670005E-005</v>
      </c>
      <c r="AL890" s="0" t="n">
        <f aca="false">(R890/AL$1)*100</f>
        <v>3.84886950674033E-005</v>
      </c>
      <c r="AM890" s="0" t="n">
        <f aca="false">(S890/AM$1)*100</f>
        <v>4.45411970561179E-005</v>
      </c>
      <c r="AO890" s="0" t="s">
        <v>905</v>
      </c>
      <c r="AP890" s="0" t="n">
        <v>8.42857731096895E-005</v>
      </c>
      <c r="AQ890" s="0" t="n">
        <v>1.72772148533131E-005</v>
      </c>
      <c r="AR890" s="0" t="n">
        <v>3.97238440109123E-005</v>
      </c>
      <c r="AS890" s="0" t="n">
        <v>3.92899209991464E-005</v>
      </c>
      <c r="AT890" s="0" t="n">
        <v>2.89914272182457E-005</v>
      </c>
      <c r="AU890" s="0" t="n">
        <v>2.98356239866395E-005</v>
      </c>
      <c r="AV890" s="0" t="n">
        <v>8.34549311380391E-005</v>
      </c>
      <c r="AW890" s="0" t="n">
        <v>3.46042600457186E-005</v>
      </c>
      <c r="AX890" s="0" t="n">
        <v>4.59253368002606E-005</v>
      </c>
      <c r="AY890" s="0" t="n">
        <v>0.00013016930611184</v>
      </c>
      <c r="AZ890" s="0" t="n">
        <v>6.42301727675349E-005</v>
      </c>
      <c r="BA890" s="0" t="n">
        <v>3.00501771647318E-005</v>
      </c>
      <c r="BB890" s="0" t="n">
        <v>4.21232532384312E-005</v>
      </c>
      <c r="BC890" s="0" t="n">
        <v>4.35913813316273E-005</v>
      </c>
      <c r="BD890" s="0" t="n">
        <v>3.35608818652516E-005</v>
      </c>
      <c r="BE890" s="0" t="n">
        <v>4.7414071670005E-005</v>
      </c>
      <c r="BF890" s="0" t="n">
        <v>3.84886950674033E-005</v>
      </c>
      <c r="BG890" s="0" t="n">
        <v>4.45411970561179E-005</v>
      </c>
      <c r="BH890" s="1" t="n">
        <f aca="false">_xlfn.T.TEST(AP890:AU890,AV890:BA890,2,2)</f>
        <v>0.199365033941451</v>
      </c>
      <c r="BI890" s="1" t="n">
        <f aca="false">_xlfn.T.TEST(AP890:AU890,BB890:BG890,2,2)</f>
        <v>0.862875427106725</v>
      </c>
    </row>
    <row r="891" customFormat="false" ht="15" hidden="false" customHeight="false" outlineLevel="0" collapsed="false">
      <c r="A891" s="0" t="s">
        <v>906</v>
      </c>
      <c r="B891" s="0" t="n">
        <v>44.4102930477065</v>
      </c>
      <c r="C891" s="0" t="n">
        <v>4.73104032197966</v>
      </c>
      <c r="D891" s="0" t="n">
        <v>3.83975183054163</v>
      </c>
      <c r="E891" s="0" t="n">
        <v>1.67458653228261</v>
      </c>
      <c r="F891" s="0" t="n">
        <v>6.4002435076987</v>
      </c>
      <c r="G891" s="0" t="n">
        <v>3.66913675633912</v>
      </c>
      <c r="H891" s="0" t="n">
        <v>2.28039629005656</v>
      </c>
      <c r="I891" s="0" t="n">
        <v>1.08388629709797</v>
      </c>
      <c r="J891" s="0" t="n">
        <v>6.68864126475776</v>
      </c>
      <c r="K891" s="0" t="n">
        <v>2.33308529200452</v>
      </c>
      <c r="L891" s="0" t="n">
        <v>5.0699018768685</v>
      </c>
      <c r="M891" s="0" t="n">
        <v>2.50156232768445</v>
      </c>
      <c r="N891" s="0" t="n">
        <v>3.10974315431968</v>
      </c>
      <c r="O891" s="0" t="n">
        <v>2.80312543025778</v>
      </c>
      <c r="P891" s="0" t="n">
        <v>1.00057542957094</v>
      </c>
      <c r="Q891" s="0" t="n">
        <v>2.85654308228911</v>
      </c>
      <c r="R891" s="0" t="n">
        <v>3.10974315431968</v>
      </c>
      <c r="S891" s="0" t="n">
        <v>5.00157520740231</v>
      </c>
      <c r="U891" s="0" t="s">
        <v>906</v>
      </c>
      <c r="V891" s="0" t="n">
        <f aca="false">(B891/V$1)*100</f>
        <v>0.00074811371436304</v>
      </c>
      <c r="W891" s="0" t="n">
        <f aca="false">(C891/W$1)*100</f>
        <v>5.73606221095386E-005</v>
      </c>
      <c r="X891" s="0" t="n">
        <f aca="false">(D891/X$1)*100</f>
        <v>5.93063705344973E-005</v>
      </c>
      <c r="Y891" s="0" t="n">
        <f aca="false">(E891/Y$1)*100</f>
        <v>2.74960030172471E-005</v>
      </c>
      <c r="Z891" s="0" t="n">
        <f aca="false">(F891/Z$1)*100</f>
        <v>0.000165739452286801</v>
      </c>
      <c r="AA891" s="0" t="n">
        <f aca="false">(G891/AA$1)*100</f>
        <v>8.12797083703824E-005</v>
      </c>
      <c r="AB891" s="0" t="n">
        <f aca="false">(H891/AB$1)*100</f>
        <v>4.87552808085543E-005</v>
      </c>
      <c r="AC891" s="0" t="n">
        <f aca="false">(I891/AC$1)*100</f>
        <v>1.41269511352364E-005</v>
      </c>
      <c r="AD891" s="0" t="n">
        <f aca="false">(J891/AD$1)*100</f>
        <v>0.000156796217665234</v>
      </c>
      <c r="AE891" s="0" t="n">
        <f aca="false">(K891/AE$1)*100</f>
        <v>5.46365569912016E-005</v>
      </c>
      <c r="AF891" s="0" t="n">
        <f aca="false">(L891/AF$1)*100</f>
        <v>0.000100616602568384</v>
      </c>
      <c r="AG891" s="0" t="n">
        <f aca="false">(M891/AG$1)*100</f>
        <v>4.1436971754002E-005</v>
      </c>
      <c r="AH891" s="0" t="n">
        <f aca="false">(N891/AH$1)*100</f>
        <v>6.80216661076466E-005</v>
      </c>
      <c r="AI891" s="0" t="n">
        <f aca="false">(O891/AI$1)*100</f>
        <v>6.68463951270137E-005</v>
      </c>
      <c r="AJ891" s="0" t="n">
        <f aca="false">(P891/AJ$1)*100</f>
        <v>2.18525735786499E-005</v>
      </c>
      <c r="AK891" s="0" t="n">
        <f aca="false">(Q891/AK$1)*100</f>
        <v>4.52077754855761E-005</v>
      </c>
      <c r="AL891" s="0" t="n">
        <f aca="false">(R891/AL$1)*100</f>
        <v>6.8883345186077E-005</v>
      </c>
      <c r="AM891" s="0" t="n">
        <f aca="false">(S891/AM$1)*100</f>
        <v>0.000113714020953573</v>
      </c>
      <c r="AO891" s="0" t="s">
        <v>906</v>
      </c>
      <c r="AP891" s="0" t="n">
        <v>0.00074811371436304</v>
      </c>
      <c r="AQ891" s="0" t="n">
        <v>5.73606221095386E-005</v>
      </c>
      <c r="AR891" s="0" t="n">
        <v>5.93063705344973E-005</v>
      </c>
      <c r="AS891" s="0" t="n">
        <v>2.74960030172471E-005</v>
      </c>
      <c r="AT891" s="0" t="n">
        <v>0.000165739452286801</v>
      </c>
      <c r="AU891" s="0" t="n">
        <v>8.12797083703824E-005</v>
      </c>
      <c r="AV891" s="0" t="n">
        <v>4.87552808085543E-005</v>
      </c>
      <c r="AW891" s="0" t="n">
        <v>1.41269511352364E-005</v>
      </c>
      <c r="AX891" s="0" t="n">
        <v>0.000156796217665234</v>
      </c>
      <c r="AY891" s="0" t="n">
        <v>5.46365569912016E-005</v>
      </c>
      <c r="AZ891" s="0" t="n">
        <v>0.000100616602568384</v>
      </c>
      <c r="BA891" s="0" t="n">
        <v>4.1436971754002E-005</v>
      </c>
      <c r="BB891" s="0" t="n">
        <v>6.80216661076466E-005</v>
      </c>
      <c r="BC891" s="0" t="n">
        <v>6.68463951270137E-005</v>
      </c>
      <c r="BD891" s="0" t="n">
        <v>2.18525735786499E-005</v>
      </c>
      <c r="BE891" s="0" t="n">
        <v>4.52077754855761E-005</v>
      </c>
      <c r="BF891" s="0" t="n">
        <v>6.8883345186077E-005</v>
      </c>
      <c r="BG891" s="0" t="n">
        <v>0.000113714020953573</v>
      </c>
      <c r="BH891" s="1" t="n">
        <f aca="false">_xlfn.T.TEST(AP891:AU891,AV891:BA891,2,2)</f>
        <v>0.320196414647683</v>
      </c>
      <c r="BI891" s="1" t="n">
        <f aca="false">_xlfn.T.TEST(AP891:AU891,BB891:BG891,2,2)</f>
        <v>0.295524512619948</v>
      </c>
    </row>
    <row r="892" customFormat="false" ht="15" hidden="false" customHeight="false" outlineLevel="0" collapsed="false">
      <c r="A892" s="0" t="s">
        <v>907</v>
      </c>
      <c r="B892" s="0" t="n">
        <v>258.833623248657</v>
      </c>
      <c r="C892" s="0" t="n">
        <v>167.23068237404</v>
      </c>
      <c r="D892" s="0" t="n">
        <v>107.965398911214</v>
      </c>
      <c r="E892" s="0" t="n">
        <v>121.994537829337</v>
      </c>
      <c r="F892" s="0" t="n">
        <v>190.914490192876</v>
      </c>
      <c r="G892" s="0" t="n">
        <v>130.594577509307</v>
      </c>
      <c r="H892" s="0" t="n">
        <v>111.253452812728</v>
      </c>
      <c r="I892" s="0" t="n">
        <v>219.618580012772</v>
      </c>
      <c r="J892" s="0" t="n">
        <v>130.594577509307</v>
      </c>
      <c r="K892" s="0" t="n">
        <v>105.647002976496</v>
      </c>
      <c r="L892" s="0" t="n">
        <v>377.550146998623</v>
      </c>
      <c r="M892" s="0" t="n">
        <v>125.205859647833</v>
      </c>
      <c r="N892" s="0" t="n">
        <v>127.807074698911</v>
      </c>
      <c r="O892" s="0" t="n">
        <v>112.491864557051</v>
      </c>
      <c r="P892" s="0" t="n">
        <v>206.68635924209</v>
      </c>
      <c r="Q892" s="0" t="n">
        <v>86.4891486887999</v>
      </c>
      <c r="R892" s="0" t="n">
        <v>280.87909755284</v>
      </c>
      <c r="S892" s="0" t="n">
        <v>159.401071141034</v>
      </c>
      <c r="U892" s="0" t="s">
        <v>907</v>
      </c>
      <c r="V892" s="0" t="n">
        <f aca="false">(B892/V$1)*100</f>
        <v>0.00436018251630511</v>
      </c>
      <c r="W892" s="0" t="n">
        <f aca="false">(C892/W$1)*100</f>
        <v>0.00202755743429465</v>
      </c>
      <c r="X892" s="0" t="n">
        <f aca="false">(D892/X$1)*100</f>
        <v>0.00166756504985637</v>
      </c>
      <c r="Y892" s="0" t="n">
        <f aca="false">(E892/Y$1)*100</f>
        <v>0.00200309874442309</v>
      </c>
      <c r="Z892" s="0" t="n">
        <f aca="false">(F892/Z$1)*100</f>
        <v>0.00494388424442284</v>
      </c>
      <c r="AA892" s="0" t="n">
        <f aca="false">(G892/AA$1)*100</f>
        <v>0.00289296635138249</v>
      </c>
      <c r="AB892" s="0" t="n">
        <f aca="false">(H892/AB$1)*100</f>
        <v>0.00237861873239202</v>
      </c>
      <c r="AC892" s="0" t="n">
        <f aca="false">(I892/AC$1)*100</f>
        <v>0.00286242289116236</v>
      </c>
      <c r="AD892" s="0" t="n">
        <f aca="false">(J892/AD$1)*100</f>
        <v>0.00306141935118271</v>
      </c>
      <c r="AE892" s="0" t="n">
        <f aca="false">(K892/AE$1)*100</f>
        <v>0.00247405807188287</v>
      </c>
      <c r="AF892" s="0" t="n">
        <f aca="false">(L892/AF$1)*100</f>
        <v>0.00749281031720073</v>
      </c>
      <c r="AG892" s="0" t="n">
        <f aca="false">(M892/AG$1)*100</f>
        <v>0.00207396458295131</v>
      </c>
      <c r="AH892" s="0" t="n">
        <f aca="false">(N892/AH$1)*100</f>
        <v>0.00279561678567834</v>
      </c>
      <c r="AI892" s="0" t="n">
        <f aca="false">(O892/AI$1)*100</f>
        <v>0.0026826040481762</v>
      </c>
      <c r="AJ892" s="0" t="n">
        <f aca="false">(P892/AJ$1)*100</f>
        <v>0.00451403136590894</v>
      </c>
      <c r="AK892" s="0" t="n">
        <f aca="false">(Q892/AK$1)*100</f>
        <v>0.00136878104170884</v>
      </c>
      <c r="AL892" s="0" t="n">
        <f aca="false">(R892/AL$1)*100</f>
        <v>0.00622170091617062</v>
      </c>
      <c r="AM892" s="0" t="n">
        <f aca="false">(S892/AM$1)*100</f>
        <v>0.00362408561145435</v>
      </c>
      <c r="AO892" s="0" t="s">
        <v>907</v>
      </c>
      <c r="AP892" s="0" t="n">
        <v>0.00436018251630511</v>
      </c>
      <c r="AQ892" s="0" t="n">
        <v>0.00202755743429465</v>
      </c>
      <c r="AR892" s="0" t="n">
        <v>0.00166756504985637</v>
      </c>
      <c r="AS892" s="0" t="n">
        <v>0.00200309874442309</v>
      </c>
      <c r="AT892" s="0" t="n">
        <v>0.00494388424442284</v>
      </c>
      <c r="AU892" s="0" t="n">
        <v>0.00289296635138249</v>
      </c>
      <c r="AV892" s="0" t="n">
        <v>0.00237861873239202</v>
      </c>
      <c r="AW892" s="0" t="n">
        <v>0.00286242289116236</v>
      </c>
      <c r="AX892" s="0" t="n">
        <v>0.00306141935118271</v>
      </c>
      <c r="AY892" s="0" t="n">
        <v>0.00247405807188287</v>
      </c>
      <c r="AZ892" s="0" t="n">
        <v>0.00749281031720073</v>
      </c>
      <c r="BA892" s="0" t="n">
        <v>0.00207396458295131</v>
      </c>
      <c r="BB892" s="0" t="n">
        <v>0.00279561678567834</v>
      </c>
      <c r="BC892" s="0" t="n">
        <v>0.0026826040481762</v>
      </c>
      <c r="BD892" s="0" t="n">
        <v>0.00451403136590894</v>
      </c>
      <c r="BE892" s="0" t="n">
        <v>0.00136878104170884</v>
      </c>
      <c r="BF892" s="0" t="n">
        <v>0.00622170091617062</v>
      </c>
      <c r="BG892" s="0" t="n">
        <v>0.00362408561145435</v>
      </c>
      <c r="BH892" s="1" t="n">
        <f aca="false">_xlfn.T.TEST(AP892:AU892,AV892:BA892,2,2)</f>
        <v>0.692668382149187</v>
      </c>
      <c r="BI892" s="1" t="n">
        <f aca="false">_xlfn.T.TEST(AP892:AU892,BB892:BG892,2,2)</f>
        <v>0.546879803813211</v>
      </c>
    </row>
    <row r="893" customFormat="false" ht="15" hidden="false" customHeight="false" outlineLevel="0" collapsed="false">
      <c r="A893" s="0" t="s">
        <v>908</v>
      </c>
      <c r="B893" s="0" t="n">
        <v>81.3454129145542</v>
      </c>
      <c r="C893" s="0" t="n">
        <v>5.71549036791438</v>
      </c>
      <c r="D893" s="0" t="n">
        <v>6.7182459830102</v>
      </c>
      <c r="E893" s="0" t="n">
        <v>2.21530760645314</v>
      </c>
      <c r="F893" s="0" t="n">
        <v>7.19758274064945</v>
      </c>
      <c r="G893" s="0" t="n">
        <v>6.12751984266348</v>
      </c>
      <c r="H893" s="0" t="n">
        <v>5.25718038151832</v>
      </c>
      <c r="I893" s="0" t="n">
        <v>2.34762961357674</v>
      </c>
      <c r="J893" s="0" t="n">
        <v>8.07451412699236</v>
      </c>
      <c r="K893" s="0" t="n">
        <v>5.47123575900647</v>
      </c>
      <c r="L893" s="0" t="n">
        <v>5.65727612171734</v>
      </c>
      <c r="M893" s="0" t="n">
        <v>3.27629305591295</v>
      </c>
      <c r="N893" s="0" t="n">
        <v>4.52642811382409</v>
      </c>
      <c r="O893" s="0" t="n">
        <v>3.82821500801648</v>
      </c>
      <c r="P893" s="0" t="n">
        <v>1.6124996450417</v>
      </c>
      <c r="Q893" s="0" t="n">
        <v>5.25718038151832</v>
      </c>
      <c r="R893" s="0" t="n">
        <v>4.62443521242078</v>
      </c>
      <c r="S893" s="0" t="n">
        <v>3.42053370360431</v>
      </c>
      <c r="U893" s="0" t="s">
        <v>908</v>
      </c>
      <c r="V893" s="0" t="n">
        <f aca="false">(B893/V$1)*100</f>
        <v>0.00137030437823344</v>
      </c>
      <c r="W893" s="0" t="n">
        <f aca="false">(C893/W$1)*100</f>
        <v>6.92964043535062E-005</v>
      </c>
      <c r="X893" s="0" t="n">
        <f aca="false">(D893/X$1)*100</f>
        <v>0.000103765764870825</v>
      </c>
      <c r="Y893" s="0" t="n">
        <f aca="false">(E893/Y$1)*100</f>
        <v>3.63744144939094E-005</v>
      </c>
      <c r="Z893" s="0" t="n">
        <f aca="false">(F893/Z$1)*100</f>
        <v>0.000186387192891838</v>
      </c>
      <c r="AA893" s="0" t="n">
        <f aca="false">(G893/AA$1)*100</f>
        <v>0.000135738474447691</v>
      </c>
      <c r="AB893" s="0" t="n">
        <f aca="false">(H893/AB$1)*100</f>
        <v>0.000112399457445088</v>
      </c>
      <c r="AC893" s="0" t="n">
        <f aca="false">(I893/AC$1)*100</f>
        <v>3.05980884927036E-005</v>
      </c>
      <c r="AD893" s="0" t="n">
        <f aca="false">(J893/AD$1)*100</f>
        <v>0.000189284074968663</v>
      </c>
      <c r="AE893" s="0" t="n">
        <f aca="false">(K893/AE$1)*100</f>
        <v>0.000128126256414066</v>
      </c>
      <c r="AF893" s="0" t="n">
        <f aca="false">(L893/AF$1)*100</f>
        <v>0.000112273554199441</v>
      </c>
      <c r="AG893" s="0" t="n">
        <f aca="false">(M893/AG$1)*100</f>
        <v>5.42699501480592E-005</v>
      </c>
      <c r="AH893" s="0" t="n">
        <f aca="false">(N893/AH$1)*100</f>
        <v>9.90098431091059E-005</v>
      </c>
      <c r="AI893" s="0" t="n">
        <f aca="false">(O893/AI$1)*100</f>
        <v>9.12918024626178E-005</v>
      </c>
      <c r="AJ893" s="0" t="n">
        <f aca="false">(P893/AJ$1)*100</f>
        <v>3.52170022343351E-005</v>
      </c>
      <c r="AK893" s="0" t="n">
        <f aca="false">(Q893/AK$1)*100</f>
        <v>8.32003661518036E-005</v>
      </c>
      <c r="AL893" s="0" t="n">
        <f aca="false">(R893/AL$1)*100</f>
        <v>0.000102435008687243</v>
      </c>
      <c r="AM893" s="0" t="n">
        <f aca="false">(S893/AM$1)*100</f>
        <v>7.77680280941094E-005</v>
      </c>
      <c r="AO893" s="0" t="s">
        <v>908</v>
      </c>
      <c r="AP893" s="0" t="n">
        <v>0.00137030437823344</v>
      </c>
      <c r="AQ893" s="0" t="n">
        <v>6.92964043535062E-005</v>
      </c>
      <c r="AR893" s="0" t="n">
        <v>0.000103765764870825</v>
      </c>
      <c r="AS893" s="0" t="n">
        <v>3.63744144939094E-005</v>
      </c>
      <c r="AT893" s="0" t="n">
        <v>0.000186387192891838</v>
      </c>
      <c r="AU893" s="0" t="n">
        <v>0.000135738474447691</v>
      </c>
      <c r="AV893" s="0" t="n">
        <v>0.000112399457445088</v>
      </c>
      <c r="AW893" s="0" t="n">
        <v>3.05980884927036E-005</v>
      </c>
      <c r="AX893" s="0" t="n">
        <v>0.000189284074968663</v>
      </c>
      <c r="AY893" s="0" t="n">
        <v>0.000128126256414066</v>
      </c>
      <c r="AZ893" s="0" t="n">
        <v>0.000112273554199441</v>
      </c>
      <c r="BA893" s="0" t="n">
        <v>5.42699501480592E-005</v>
      </c>
      <c r="BB893" s="0" t="n">
        <v>9.90098431091059E-005</v>
      </c>
      <c r="BC893" s="0" t="n">
        <v>9.12918024626178E-005</v>
      </c>
      <c r="BD893" s="0" t="n">
        <v>3.52170022343351E-005</v>
      </c>
      <c r="BE893" s="0" t="n">
        <v>8.32003661518037E-005</v>
      </c>
      <c r="BF893" s="0" t="n">
        <v>0.000102435008687243</v>
      </c>
      <c r="BG893" s="0" t="n">
        <v>7.77680280941094E-005</v>
      </c>
      <c r="BH893" s="1" t="n">
        <f aca="false">_xlfn.T.TEST(AP893:AU893,AV893:BA893,2,2)</f>
        <v>0.341960178490588</v>
      </c>
      <c r="BI893" s="1" t="n">
        <f aca="false">_xlfn.T.TEST(AP893:AU893,BB893:BG893,2,2)</f>
        <v>0.292582456683919</v>
      </c>
    </row>
    <row r="894" customFormat="false" ht="15" hidden="false" customHeight="false" outlineLevel="0" collapsed="false">
      <c r="A894" s="0" t="s">
        <v>909</v>
      </c>
      <c r="B894" s="0" t="n">
        <v>322.629870434465</v>
      </c>
      <c r="C894" s="0" t="n">
        <v>69.5790321947241</v>
      </c>
      <c r="D894" s="0" t="n">
        <v>104.806553965033</v>
      </c>
      <c r="E894" s="0" t="n">
        <v>68.3333615179085</v>
      </c>
      <c r="F894" s="0" t="n">
        <v>214.698807703158</v>
      </c>
      <c r="G894" s="0" t="n">
        <v>171.291353515488</v>
      </c>
      <c r="H894" s="0" t="n">
        <v>234.592345539604</v>
      </c>
      <c r="I894" s="0" t="n">
        <v>103.29028145406</v>
      </c>
      <c r="J894" s="0" t="n">
        <v>129.23739776684</v>
      </c>
      <c r="K894" s="0" t="n">
        <v>160.481884429847</v>
      </c>
      <c r="L894" s="0" t="n">
        <v>136.468063463709</v>
      </c>
      <c r="M894" s="0" t="n">
        <v>66.1370069477631</v>
      </c>
      <c r="N894" s="0" t="n">
        <v>285.769957934968</v>
      </c>
      <c r="O894" s="0" t="n">
        <v>184.815863073568</v>
      </c>
      <c r="P894" s="0" t="n">
        <v>136.468063463709</v>
      </c>
      <c r="Q894" s="0" t="n">
        <v>68.6732980235112</v>
      </c>
      <c r="R894" s="0" t="n">
        <v>154.945871364891</v>
      </c>
      <c r="S894" s="0" t="n">
        <v>81.6762540401153</v>
      </c>
      <c r="U894" s="0" t="s">
        <v>909</v>
      </c>
      <c r="V894" s="0" t="n">
        <f aca="false">(B894/V$1)*100</f>
        <v>0.0054348623747183</v>
      </c>
      <c r="W894" s="0" t="n">
        <f aca="false">(C894/W$1)*100</f>
        <v>0.000843598088548726</v>
      </c>
      <c r="X894" s="0" t="n">
        <f aca="false">(D894/X$1)*100</f>
        <v>0.00161877553503693</v>
      </c>
      <c r="Y894" s="0" t="n">
        <f aca="false">(E894/Y$1)*100</f>
        <v>0.00112200491181184</v>
      </c>
      <c r="Z894" s="0" t="n">
        <f aca="false">(F894/Z$1)*100</f>
        <v>0.00555979827213566</v>
      </c>
      <c r="AA894" s="0" t="n">
        <f aca="false">(G894/AA$1)*100</f>
        <v>0.0037944923246737</v>
      </c>
      <c r="AB894" s="0" t="n">
        <f aca="false">(H894/AB$1)*100</f>
        <v>0.00501562633310419</v>
      </c>
      <c r="AC894" s="0" t="n">
        <f aca="false">(I894/AC$1)*100</f>
        <v>0.0013462452313985</v>
      </c>
      <c r="AD894" s="0" t="n">
        <f aca="false">(J894/AD$1)*100</f>
        <v>0.00302960412266509</v>
      </c>
      <c r="AE894" s="0" t="n">
        <f aca="false">(K894/AE$1)*100</f>
        <v>0.00375818991905496</v>
      </c>
      <c r="AF894" s="0" t="n">
        <f aca="false">(L894/AF$1)*100</f>
        <v>0.00270832715075863</v>
      </c>
      <c r="AG894" s="0" t="n">
        <f aca="false">(M894/AG$1)*100</f>
        <v>0.00109552228959469</v>
      </c>
      <c r="AH894" s="0" t="n">
        <f aca="false">(N894/AH$1)*100</f>
        <v>0.00625085342988759</v>
      </c>
      <c r="AI894" s="0" t="n">
        <f aca="false">(O894/AI$1)*100</f>
        <v>0.00440732122629976</v>
      </c>
      <c r="AJ894" s="0" t="n">
        <f aca="false">(P894/AJ$1)*100</f>
        <v>0.00298046335122917</v>
      </c>
      <c r="AK894" s="0" t="n">
        <f aca="false">(Q894/AK$1)*100</f>
        <v>0.00108682661156053</v>
      </c>
      <c r="AL894" s="0" t="n">
        <f aca="false">(R894/AL$1)*100</f>
        <v>0.00343217732550013</v>
      </c>
      <c r="AM894" s="0" t="n">
        <f aca="false">(S894/AM$1)*100</f>
        <v>0.0018569620325975</v>
      </c>
      <c r="AO894" s="0" t="s">
        <v>909</v>
      </c>
      <c r="AP894" s="0" t="n">
        <v>0.0054348623747183</v>
      </c>
      <c r="AQ894" s="0" t="n">
        <v>0.000843598088548726</v>
      </c>
      <c r="AR894" s="0" t="n">
        <v>0.00161877553503693</v>
      </c>
      <c r="AS894" s="0" t="n">
        <v>0.00112200491181184</v>
      </c>
      <c r="AT894" s="0" t="n">
        <v>0.00555979827213566</v>
      </c>
      <c r="AU894" s="0" t="n">
        <v>0.0037944923246737</v>
      </c>
      <c r="AV894" s="0" t="n">
        <v>0.00501562633310419</v>
      </c>
      <c r="AW894" s="0" t="n">
        <v>0.0013462452313985</v>
      </c>
      <c r="AX894" s="0" t="n">
        <v>0.00302960412266509</v>
      </c>
      <c r="AY894" s="0" t="n">
        <v>0.00375818991905496</v>
      </c>
      <c r="AZ894" s="0" t="n">
        <v>0.00270832715075863</v>
      </c>
      <c r="BA894" s="0" t="n">
        <v>0.00109552228959469</v>
      </c>
      <c r="BB894" s="0" t="n">
        <v>0.00625085342988759</v>
      </c>
      <c r="BC894" s="0" t="n">
        <v>0.00440732122629976</v>
      </c>
      <c r="BD894" s="0" t="n">
        <v>0.00298046335122917</v>
      </c>
      <c r="BE894" s="0" t="n">
        <v>0.00108682661156053</v>
      </c>
      <c r="BF894" s="0" t="n">
        <v>0.00343217732550013</v>
      </c>
      <c r="BG894" s="0" t="n">
        <v>0.0018569620325975</v>
      </c>
      <c r="BH894" s="1" t="n">
        <f aca="false">_xlfn.T.TEST(AP894:AU894,AV894:BA894,2,2)</f>
        <v>0.828735312039193</v>
      </c>
      <c r="BI894" s="1" t="n">
        <f aca="false">_xlfn.T.TEST(AP894:AU894,BB894:BG894,2,2)</f>
        <v>0.817985600473591</v>
      </c>
    </row>
    <row r="895" customFormat="false" ht="15" hidden="false" customHeight="false" outlineLevel="0" collapsed="false">
      <c r="A895" s="0" t="s">
        <v>910</v>
      </c>
      <c r="B895" s="0" t="n">
        <v>14.0054929130886</v>
      </c>
      <c r="C895" s="0" t="n">
        <v>3.11952603100003</v>
      </c>
      <c r="D895" s="0" t="n">
        <v>4.54858713205381</v>
      </c>
      <c r="E895" s="0" t="n">
        <v>4.07379849156154</v>
      </c>
      <c r="F895" s="0" t="n">
        <v>6.498982909917</v>
      </c>
      <c r="G895" s="0" t="n">
        <v>5.74998244012081</v>
      </c>
      <c r="H895" s="0" t="n">
        <v>7.80262237580108</v>
      </c>
      <c r="I895" s="0" t="n">
        <v>4.71435579065213</v>
      </c>
      <c r="J895" s="0" t="n">
        <v>5.55637245891997</v>
      </c>
      <c r="K895" s="0" t="n">
        <v>5.11136200348969</v>
      </c>
      <c r="L895" s="0" t="n">
        <v>5.05501594035701</v>
      </c>
      <c r="M895" s="0" t="n">
        <v>5.55637245891997</v>
      </c>
      <c r="N895" s="0" t="n">
        <v>6.20226990153189</v>
      </c>
      <c r="O895" s="0" t="n">
        <v>6.41323086810177</v>
      </c>
      <c r="P895" s="0" t="n">
        <v>3.36237375146188</v>
      </c>
      <c r="Q895" s="0" t="n">
        <v>5.95261163501701</v>
      </c>
      <c r="R895" s="0" t="n">
        <v>4.24993177062801</v>
      </c>
      <c r="S895" s="0" t="n">
        <v>5.95078351983011</v>
      </c>
      <c r="U895" s="0" t="s">
        <v>910</v>
      </c>
      <c r="V895" s="0" t="n">
        <f aca="false">(B895/V$1)*100</f>
        <v>0.000235929569603167</v>
      </c>
      <c r="W895" s="0" t="n">
        <f aca="false">(C895/W$1)*100</f>
        <v>3.78221155701726E-005</v>
      </c>
      <c r="X895" s="0" t="n">
        <f aca="false">(D895/X$1)*100</f>
        <v>7.02545908608833E-005</v>
      </c>
      <c r="Y895" s="0" t="n">
        <f aca="false">(E895/Y$1)*100</f>
        <v>6.68900492487234E-005</v>
      </c>
      <c r="Z895" s="0" t="n">
        <f aca="false">(F895/Z$1)*100</f>
        <v>0.000168296388506978</v>
      </c>
      <c r="AA895" s="0" t="n">
        <f aca="false">(G895/AA$1)*100</f>
        <v>0.000127375163942961</v>
      </c>
      <c r="AB895" s="0" t="n">
        <f aca="false">(H895/AB$1)*100</f>
        <v>0.000166821462845765</v>
      </c>
      <c r="AC895" s="0" t="n">
        <f aca="false">(I895/AC$1)*100</f>
        <v>6.14450741438256E-005</v>
      </c>
      <c r="AD895" s="0" t="n">
        <f aca="false">(J895/AD$1)*100</f>
        <v>0.000130253387947168</v>
      </c>
      <c r="AE895" s="0" t="n">
        <f aca="false">(K895/AE$1)*100</f>
        <v>0.000119698676410749</v>
      </c>
      <c r="AF895" s="0" t="n">
        <f aca="false">(L895/AF$1)*100</f>
        <v>0.000100321178239825</v>
      </c>
      <c r="AG895" s="0" t="n">
        <f aca="false">(M895/AG$1)*100</f>
        <v>9.20381819341279E-005</v>
      </c>
      <c r="AH895" s="0" t="n">
        <f aca="false">(N895/AH$1)*100</f>
        <v>0.000135666745263342</v>
      </c>
      <c r="AI895" s="0" t="n">
        <f aca="false">(O895/AI$1)*100</f>
        <v>0.000152936918206499</v>
      </c>
      <c r="AJ895" s="0" t="n">
        <f aca="false">(P895/AJ$1)*100</f>
        <v>7.34342635559714E-005</v>
      </c>
      <c r="AK895" s="0" t="n">
        <f aca="false">(Q895/AK$1)*100</f>
        <v>9.42062915196884E-005</v>
      </c>
      <c r="AL895" s="0" t="n">
        <f aca="false">(R895/AL$1)*100</f>
        <v>9.41394522460135E-005</v>
      </c>
      <c r="AM895" s="0" t="n">
        <f aca="false">(S895/AM$1)*100</f>
        <v>0.000135294880873259</v>
      </c>
      <c r="AO895" s="0" t="s">
        <v>910</v>
      </c>
      <c r="AP895" s="0" t="n">
        <v>0.000235929569603167</v>
      </c>
      <c r="AQ895" s="0" t="n">
        <v>3.78221155701726E-005</v>
      </c>
      <c r="AR895" s="0" t="n">
        <v>7.02545908608833E-005</v>
      </c>
      <c r="AS895" s="0" t="n">
        <v>6.68900492487234E-005</v>
      </c>
      <c r="AT895" s="0" t="n">
        <v>0.000168296388506978</v>
      </c>
      <c r="AU895" s="0" t="n">
        <v>0.000127375163942961</v>
      </c>
      <c r="AV895" s="0" t="n">
        <v>0.000166821462845765</v>
      </c>
      <c r="AW895" s="0" t="n">
        <v>6.14450741438256E-005</v>
      </c>
      <c r="AX895" s="0" t="n">
        <v>0.000130253387947168</v>
      </c>
      <c r="AY895" s="0" t="n">
        <v>0.000119698676410749</v>
      </c>
      <c r="AZ895" s="0" t="n">
        <v>0.000100321178239825</v>
      </c>
      <c r="BA895" s="0" t="n">
        <v>9.20381819341279E-005</v>
      </c>
      <c r="BB895" s="0" t="n">
        <v>0.000135666745263342</v>
      </c>
      <c r="BC895" s="0" t="n">
        <v>0.000152936918206499</v>
      </c>
      <c r="BD895" s="0" t="n">
        <v>7.34342635559714E-005</v>
      </c>
      <c r="BE895" s="0" t="n">
        <v>9.42062915196884E-005</v>
      </c>
      <c r="BF895" s="0" t="n">
        <v>9.41394522460135E-005</v>
      </c>
      <c r="BG895" s="0" t="n">
        <v>0.000135294880873259</v>
      </c>
      <c r="BH895" s="1" t="n">
        <f aca="false">_xlfn.T.TEST(AP895:AU895,AV895:BA895,2,2)</f>
        <v>0.862804880736704</v>
      </c>
      <c r="BI895" s="1" t="n">
        <f aca="false">_xlfn.T.TEST(AP895:AU895,BB895:BG895,2,2)</f>
        <v>0.918120606999551</v>
      </c>
    </row>
    <row r="896" customFormat="false" ht="15" hidden="false" customHeight="false" outlineLevel="0" collapsed="false">
      <c r="A896" s="0" t="s">
        <v>842</v>
      </c>
      <c r="B896" s="0" t="n">
        <v>132.042110605262</v>
      </c>
      <c r="C896" s="0" t="n">
        <v>47.6055532226298</v>
      </c>
      <c r="D896" s="0" t="n">
        <v>124.049470929007</v>
      </c>
      <c r="E896" s="0" t="n">
        <v>84.5537254371428</v>
      </c>
      <c r="F896" s="0" t="n">
        <v>148.480304087663</v>
      </c>
      <c r="G896" s="0" t="n">
        <v>175.598791880312</v>
      </c>
      <c r="H896" s="0" t="n">
        <v>173.708232822042</v>
      </c>
      <c r="I896" s="0" t="n">
        <v>53.8833041856367</v>
      </c>
      <c r="J896" s="0" t="n">
        <v>193.490403984774</v>
      </c>
      <c r="K896" s="0" t="n">
        <v>128.297239043416</v>
      </c>
      <c r="L896" s="0" t="n">
        <v>124.049470929007</v>
      </c>
      <c r="M896" s="0" t="n">
        <v>91.901628496857</v>
      </c>
      <c r="N896" s="0" t="n">
        <v>89.0904152893741</v>
      </c>
      <c r="O896" s="0" t="n">
        <v>200.476989050851</v>
      </c>
      <c r="P896" s="0" t="n">
        <v>64.4670338148314</v>
      </c>
      <c r="Q896" s="0" t="n">
        <v>107.651896826422</v>
      </c>
      <c r="R896" s="0" t="n">
        <v>151.620826636747</v>
      </c>
      <c r="S896" s="0" t="n">
        <v>116.68202980059</v>
      </c>
      <c r="U896" s="0" t="s">
        <v>842</v>
      </c>
      <c r="V896" s="0" t="n">
        <f aca="false">(B896/V$1)*100</f>
        <v>0.0022243157393968</v>
      </c>
      <c r="W896" s="0" t="n">
        <f aca="false">(C896/W$1)*100</f>
        <v>0.000577184712637614</v>
      </c>
      <c r="X896" s="0" t="n">
        <f aca="false">(D896/X$1)*100</f>
        <v>0.00191598942124503</v>
      </c>
      <c r="Y896" s="0" t="n">
        <f aca="false">(E896/Y$1)*100</f>
        <v>0.00138833643106524</v>
      </c>
      <c r="Z896" s="0" t="n">
        <f aca="false">(F896/Z$1)*100</f>
        <v>0.00384501687244638</v>
      </c>
      <c r="AA896" s="0" t="n">
        <f aca="false">(G896/AA$1)*100</f>
        <v>0.00388991186266487</v>
      </c>
      <c r="AB896" s="0" t="n">
        <f aca="false">(H896/AB$1)*100</f>
        <v>0.0037139131066497</v>
      </c>
      <c r="AC896" s="0" t="n">
        <f aca="false">(I896/AC$1)*100</f>
        <v>0.000702293965034568</v>
      </c>
      <c r="AD896" s="0" t="n">
        <f aca="false">(J896/AD$1)*100</f>
        <v>0.00453583355698619</v>
      </c>
      <c r="AE896" s="0" t="n">
        <f aca="false">(K896/AE$1)*100</f>
        <v>0.0030044848496674</v>
      </c>
      <c r="AF896" s="0" t="n">
        <f aca="false">(L896/AF$1)*100</f>
        <v>0.00246186940465829</v>
      </c>
      <c r="AG896" s="0" t="n">
        <f aca="false">(M896/AG$1)*100</f>
        <v>0.00152229874188104</v>
      </c>
      <c r="AH896" s="0" t="n">
        <f aca="false">(N896/AH$1)*100</f>
        <v>0.00194873923069417</v>
      </c>
      <c r="AI896" s="0" t="n">
        <f aca="false">(O896/AI$1)*100</f>
        <v>0.00478079356682044</v>
      </c>
      <c r="AJ896" s="0" t="n">
        <f aca="false">(P896/AJ$1)*100</f>
        <v>0.00140796041777681</v>
      </c>
      <c r="AK896" s="0" t="n">
        <f aca="false">(Q896/AK$1)*100</f>
        <v>0.00170370361731962</v>
      </c>
      <c r="AL896" s="0" t="n">
        <f aca="false">(R896/AL$1)*100</f>
        <v>0.00335852487499156</v>
      </c>
      <c r="AM896" s="0" t="n">
        <f aca="false">(S896/AM$1)*100</f>
        <v>0.00265284080143644</v>
      </c>
      <c r="AO896" s="0" t="s">
        <v>842</v>
      </c>
      <c r="AP896" s="0" t="n">
        <v>0.0022243157393968</v>
      </c>
      <c r="AQ896" s="0" t="n">
        <v>0.000577184712637614</v>
      </c>
      <c r="AR896" s="0" t="n">
        <v>0.00191598942124503</v>
      </c>
      <c r="AS896" s="0" t="n">
        <v>0.00138833643106524</v>
      </c>
      <c r="AT896" s="0" t="n">
        <v>0.00384501687244638</v>
      </c>
      <c r="AU896" s="0" t="n">
        <v>0.00388991186266487</v>
      </c>
      <c r="AV896" s="0" t="n">
        <v>0.0037139131066497</v>
      </c>
      <c r="AW896" s="0" t="n">
        <v>0.000702293965034568</v>
      </c>
      <c r="AX896" s="0" t="n">
        <v>0.00453583355698619</v>
      </c>
      <c r="AY896" s="0" t="n">
        <v>0.0030044848496674</v>
      </c>
      <c r="AZ896" s="0" t="n">
        <v>0.00246186940465829</v>
      </c>
      <c r="BA896" s="0" t="n">
        <v>0.00152229874188104</v>
      </c>
      <c r="BB896" s="0" t="n">
        <v>0.00194873923069417</v>
      </c>
      <c r="BC896" s="0" t="n">
        <v>0.00478079356682044</v>
      </c>
      <c r="BD896" s="0" t="n">
        <v>0.00140796041777681</v>
      </c>
      <c r="BE896" s="0" t="n">
        <v>0.00170370361731962</v>
      </c>
      <c r="BF896" s="0" t="n">
        <v>0.00335852487499156</v>
      </c>
      <c r="BG896" s="0" t="n">
        <v>0.00265284080143644</v>
      </c>
      <c r="BH896" s="1" t="n">
        <f aca="false">_xlfn.T.TEST(AP896:AU896,AV896:BA896,2,2)</f>
        <v>0.667659472137558</v>
      </c>
      <c r="BI896" s="1" t="n">
        <f aca="false">_xlfn.T.TEST(AP896:AU896,BB896:BG896,2,2)</f>
        <v>0.66401825498126</v>
      </c>
    </row>
    <row r="897" customFormat="false" ht="15" hidden="false" customHeight="false" outlineLevel="0" collapsed="false">
      <c r="A897" s="0" t="s">
        <v>911</v>
      </c>
      <c r="B897" s="0" t="s">
        <v>1020</v>
      </c>
      <c r="C897" s="0" t="s">
        <v>1020</v>
      </c>
      <c r="D897" s="0" t="s">
        <v>1020</v>
      </c>
      <c r="E897" s="0" t="n">
        <v>0</v>
      </c>
      <c r="F897" s="0" t="n">
        <v>0.134374675199335</v>
      </c>
      <c r="G897" s="0" t="n">
        <v>0</v>
      </c>
      <c r="H897" s="0" t="s">
        <v>1020</v>
      </c>
      <c r="I897" s="0" t="s">
        <v>1020</v>
      </c>
      <c r="J897" s="0" t="s">
        <v>1020</v>
      </c>
      <c r="K897" s="0" t="n">
        <v>0.121240890896028</v>
      </c>
      <c r="L897" s="0" t="n">
        <v>0</v>
      </c>
      <c r="M897" s="0" t="n">
        <v>0</v>
      </c>
      <c r="N897" s="0" t="s">
        <v>1020</v>
      </c>
      <c r="O897" s="0" t="s">
        <v>1020</v>
      </c>
      <c r="P897" s="0" t="s">
        <v>1020</v>
      </c>
      <c r="Q897" s="0" t="n">
        <v>0</v>
      </c>
      <c r="R897" s="0" t="n">
        <v>0</v>
      </c>
      <c r="S897" s="0" t="n">
        <v>0</v>
      </c>
      <c r="U897" s="0" t="s">
        <v>911</v>
      </c>
      <c r="V897" s="0" t="e">
        <f aca="false">(B897/V$1)*100</f>
        <v>#VALUE!</v>
      </c>
      <c r="W897" s="0" t="e">
        <f aca="false">(C897/W$1)*100</f>
        <v>#VALUE!</v>
      </c>
      <c r="X897" s="0" t="e">
        <f aca="false">(D897/X$1)*100</f>
        <v>#VALUE!</v>
      </c>
      <c r="Y897" s="0" t="n">
        <f aca="false">(E897/Y$1)*100</f>
        <v>0</v>
      </c>
      <c r="Z897" s="0" t="n">
        <f aca="false">(F897/Z$1)*100</f>
        <v>3.47974026956398E-006</v>
      </c>
      <c r="AA897" s="0" t="n">
        <f aca="false">(G897/AA$1)*100</f>
        <v>0</v>
      </c>
      <c r="AB897" s="0" t="e">
        <f aca="false">(H897/AB$1)*100</f>
        <v>#VALUE!</v>
      </c>
      <c r="AC897" s="0" t="e">
        <f aca="false">(I897/AC$1)*100</f>
        <v>#VALUE!</v>
      </c>
      <c r="AD897" s="0" t="e">
        <f aca="false">(J897/AD$1)*100</f>
        <v>#VALUE!</v>
      </c>
      <c r="AE897" s="0" t="n">
        <f aca="false">(K897/AE$1)*100</f>
        <v>2.83923818293569E-006</v>
      </c>
      <c r="AF897" s="0" t="n">
        <f aca="false">(L897/AF$1)*100</f>
        <v>0</v>
      </c>
      <c r="AG897" s="0" t="n">
        <f aca="false">(M897/AG$1)*100</f>
        <v>0</v>
      </c>
      <c r="AH897" s="0" t="e">
        <f aca="false">(N897/AH$1)*100</f>
        <v>#VALUE!</v>
      </c>
      <c r="AI897" s="0" t="e">
        <f aca="false">(O897/AI$1)*100</f>
        <v>#VALUE!</v>
      </c>
      <c r="AJ897" s="0" t="e">
        <f aca="false">(P897/AJ$1)*100</f>
        <v>#VALUE!</v>
      </c>
      <c r="AK897" s="0" t="n">
        <f aca="false">(Q897/AK$1)*100</f>
        <v>0</v>
      </c>
      <c r="AL897" s="0" t="n">
        <f aca="false">(R897/AL$1)*100</f>
        <v>0</v>
      </c>
      <c r="AM897" s="0" t="n">
        <f aca="false">(S897/AM$1)*100</f>
        <v>0</v>
      </c>
      <c r="AO897" s="0" t="s">
        <v>911</v>
      </c>
      <c r="AP897" s="0" t="s">
        <v>1020</v>
      </c>
      <c r="AQ897" s="0" t="s">
        <v>1020</v>
      </c>
      <c r="AR897" s="0" t="s">
        <v>1020</v>
      </c>
      <c r="AS897" s="0" t="n">
        <v>0</v>
      </c>
      <c r="AT897" s="0" t="n">
        <v>3.47974026956398E-006</v>
      </c>
      <c r="AU897" s="0" t="n">
        <v>0</v>
      </c>
      <c r="AV897" s="0" t="s">
        <v>1020</v>
      </c>
      <c r="AW897" s="0" t="s">
        <v>1020</v>
      </c>
      <c r="AX897" s="0" t="s">
        <v>1020</v>
      </c>
      <c r="AY897" s="0" t="n">
        <v>2.83923818293569E-006</v>
      </c>
      <c r="AZ897" s="0" t="n">
        <v>0</v>
      </c>
      <c r="BA897" s="0" t="n">
        <v>0</v>
      </c>
      <c r="BB897" s="0" t="s">
        <v>1020</v>
      </c>
      <c r="BC897" s="0" t="s">
        <v>1020</v>
      </c>
      <c r="BD897" s="0" t="s">
        <v>1020</v>
      </c>
      <c r="BE897" s="0" t="n">
        <v>0</v>
      </c>
      <c r="BF897" s="0" t="n">
        <v>0</v>
      </c>
      <c r="BG897" s="0" t="n">
        <v>0</v>
      </c>
      <c r="BH897" s="1" t="n">
        <f aca="false">_xlfn.T.TEST(AP897:AU897,AV897:BA897,2,2)</f>
        <v>0.893488636779633</v>
      </c>
      <c r="BI897" s="1" t="n">
        <f aca="false">_xlfn.T.TEST(AP897:AU897,BB897:BG897,2,2)</f>
        <v>0.373900966300058</v>
      </c>
    </row>
    <row r="898" customFormat="false" ht="15" hidden="false" customHeight="false" outlineLevel="0" collapsed="false">
      <c r="A898" s="0" t="s">
        <v>912</v>
      </c>
      <c r="B898" s="0" t="n">
        <v>9.52132930089439</v>
      </c>
      <c r="C898" s="0" t="n">
        <v>3.14604236338756</v>
      </c>
      <c r="D898" s="0" t="n">
        <v>9.08913692630904</v>
      </c>
      <c r="E898" s="0" t="n">
        <v>3.15512226468698</v>
      </c>
      <c r="F898" s="0" t="n">
        <v>4.10251080194212</v>
      </c>
      <c r="G898" s="0" t="n">
        <v>11.286612348107</v>
      </c>
      <c r="H898" s="0" t="n">
        <v>91.3905913898187</v>
      </c>
      <c r="I898" s="0" t="n">
        <v>13.222463021483</v>
      </c>
      <c r="J898" s="0" t="n">
        <v>39.4358759460969</v>
      </c>
      <c r="K898" s="0" t="n">
        <v>24.1250128297239</v>
      </c>
      <c r="L898" s="0" t="n">
        <v>50.1035813082257</v>
      </c>
      <c r="M898" s="0" t="n">
        <v>16.2380987391097</v>
      </c>
      <c r="N898" s="0" t="n">
        <v>31.7402320893215</v>
      </c>
      <c r="O898" s="0" t="n">
        <v>11.286612348107</v>
      </c>
      <c r="P898" s="0" t="n">
        <v>1.90966372519446</v>
      </c>
      <c r="Q898" s="0" t="n">
        <v>2.36511217327649</v>
      </c>
      <c r="R898" s="0" t="n">
        <v>37.5602692785881</v>
      </c>
      <c r="S898" s="0" t="n">
        <v>7.98688493985041</v>
      </c>
      <c r="U898" s="0" t="s">
        <v>912</v>
      </c>
      <c r="V898" s="0" t="n">
        <f aca="false">(B898/V$1)*100</f>
        <v>0.000160391579071861</v>
      </c>
      <c r="W898" s="0" t="n">
        <f aca="false">(C898/W$1)*100</f>
        <v>3.81436079309005E-005</v>
      </c>
      <c r="X898" s="0" t="n">
        <f aca="false">(D898/X$1)*100</f>
        <v>0.000140385042101648</v>
      </c>
      <c r="Y898" s="0" t="n">
        <f aca="false">(E898/Y$1)*100</f>
        <v>5.18057739251995E-005</v>
      </c>
      <c r="Z898" s="0" t="n">
        <f aca="false">(F898/Z$1)*100</f>
        <v>0.000106237816185694</v>
      </c>
      <c r="AA898" s="0" t="n">
        <f aca="false">(G898/AA$1)*100</f>
        <v>0.000250024084972784</v>
      </c>
      <c r="AB898" s="0" t="n">
        <f aca="false">(H898/AB$1)*100</f>
        <v>0.00195394720027366</v>
      </c>
      <c r="AC898" s="0" t="n">
        <f aca="false">(I898/AC$1)*100</f>
        <v>0.00017233642448667</v>
      </c>
      <c r="AD898" s="0" t="n">
        <f aca="false">(J898/AD$1)*100</f>
        <v>0.000924462225421403</v>
      </c>
      <c r="AE898" s="0" t="n">
        <f aca="false">(K898/AE$1)*100</f>
        <v>0.000564963331131457</v>
      </c>
      <c r="AF898" s="0" t="n">
        <f aca="false">(L898/AF$1)*100</f>
        <v>0.000994349052541485</v>
      </c>
      <c r="AG898" s="0" t="n">
        <f aca="false">(M898/AG$1)*100</f>
        <v>0.000268974964702961</v>
      </c>
      <c r="AH898" s="0" t="n">
        <f aca="false">(N898/AH$1)*100</f>
        <v>0.000694277103354978</v>
      </c>
      <c r="AI898" s="0" t="n">
        <f aca="false">(O898/AI$1)*100</f>
        <v>0.000269152903585058</v>
      </c>
      <c r="AJ898" s="0" t="n">
        <f aca="false">(P898/AJ$1)*100</f>
        <v>4.17070675852847E-005</v>
      </c>
      <c r="AK898" s="0" t="n">
        <f aca="false">(Q898/AK$1)*100</f>
        <v>3.7430368472512E-005</v>
      </c>
      <c r="AL898" s="0" t="n">
        <f aca="false">(R898/AL$1)*100</f>
        <v>0.000831990574657285</v>
      </c>
      <c r="AM898" s="0" t="n">
        <f aca="false">(S898/AM$1)*100</f>
        <v>0.000181586952858325</v>
      </c>
      <c r="AO898" s="0" t="s">
        <v>912</v>
      </c>
      <c r="AP898" s="0" t="n">
        <v>0.000160391579071861</v>
      </c>
      <c r="AQ898" s="0" t="n">
        <v>3.81436079309005E-005</v>
      </c>
      <c r="AR898" s="0" t="n">
        <v>0.000140385042101648</v>
      </c>
      <c r="AS898" s="0" t="n">
        <v>5.18057739251996E-005</v>
      </c>
      <c r="AT898" s="0" t="n">
        <v>0.000106237816185694</v>
      </c>
      <c r="AU898" s="0" t="n">
        <v>0.000250024084972784</v>
      </c>
      <c r="AV898" s="0" t="n">
        <v>0.00195394720027366</v>
      </c>
      <c r="AW898" s="0" t="n">
        <v>0.00017233642448667</v>
      </c>
      <c r="AX898" s="0" t="n">
        <v>0.000924462225421403</v>
      </c>
      <c r="AY898" s="0" t="n">
        <v>0.000564963331131457</v>
      </c>
      <c r="AZ898" s="0" t="n">
        <v>0.000994349052541485</v>
      </c>
      <c r="BA898" s="0" t="n">
        <v>0.000268974964702961</v>
      </c>
      <c r="BB898" s="0" t="n">
        <v>0.000694277103354978</v>
      </c>
      <c r="BC898" s="0" t="n">
        <v>0.000269152903585058</v>
      </c>
      <c r="BD898" s="0" t="n">
        <v>4.17070675852848E-005</v>
      </c>
      <c r="BE898" s="0" t="n">
        <v>3.74303684725121E-005</v>
      </c>
      <c r="BF898" s="0" t="n">
        <v>0.000831990574657285</v>
      </c>
      <c r="BG898" s="0" t="n">
        <v>0.000181586952858325</v>
      </c>
      <c r="BH898" s="1" t="n">
        <f aca="false">_xlfn.T.TEST(AP898:AU898,AV898:BA898,2,2)</f>
        <v>0.0276397677894791</v>
      </c>
      <c r="BI898" s="1" t="n">
        <f aca="false">_xlfn.T.TEST(AP898:AU898,BB898:BG898,2,2)</f>
        <v>0.156525820565747</v>
      </c>
    </row>
    <row r="899" customFormat="false" ht="15" hidden="false" customHeight="false" outlineLevel="0" collapsed="false">
      <c r="A899" s="0" t="s">
        <v>913</v>
      </c>
      <c r="B899" s="0" t="s">
        <v>1020</v>
      </c>
      <c r="C899" s="0" t="s">
        <v>1020</v>
      </c>
      <c r="D899" s="0" t="s">
        <v>1020</v>
      </c>
      <c r="E899" s="0" t="n">
        <v>0</v>
      </c>
      <c r="F899" s="0" t="n">
        <v>0.143283493444595</v>
      </c>
      <c r="G899" s="0" t="n">
        <v>0.160672894570485</v>
      </c>
      <c r="H899" s="0" t="s">
        <v>1020</v>
      </c>
      <c r="I899" s="0" t="s">
        <v>1020</v>
      </c>
      <c r="J899" s="0" t="s">
        <v>1020</v>
      </c>
      <c r="K899" s="0" t="n">
        <v>0.831366109001334</v>
      </c>
      <c r="L899" s="0" t="n">
        <v>2.97966829171474</v>
      </c>
      <c r="M899" s="0" t="n">
        <v>0.377256184979598</v>
      </c>
      <c r="N899" s="0" t="s">
        <v>1020</v>
      </c>
      <c r="O899" s="0" t="s">
        <v>1020</v>
      </c>
      <c r="P899" s="0" t="s">
        <v>1020</v>
      </c>
      <c r="Q899" s="0" t="n">
        <v>0.145868320199802</v>
      </c>
      <c r="R899" s="0" t="n">
        <v>1.78381902538133</v>
      </c>
      <c r="S899" s="0" t="n">
        <v>0</v>
      </c>
      <c r="U899" s="0" t="s">
        <v>913</v>
      </c>
      <c r="V899" s="0" t="e">
        <f aca="false">(B899/V$1)*100</f>
        <v>#VALUE!</v>
      </c>
      <c r="W899" s="0" t="e">
        <f aca="false">(C899/W$1)*100</f>
        <v>#VALUE!</v>
      </c>
      <c r="X899" s="0" t="e">
        <f aca="false">(D899/X$1)*100</f>
        <v>#VALUE!</v>
      </c>
      <c r="Y899" s="0" t="n">
        <f aca="false">(E899/Y$1)*100</f>
        <v>0</v>
      </c>
      <c r="Z899" s="0" t="n">
        <f aca="false">(F899/Z$1)*100</f>
        <v>3.71044128191076E-006</v>
      </c>
      <c r="AA899" s="0" t="n">
        <f aca="false">(G899/AA$1)*100</f>
        <v>3.55926935433835E-006</v>
      </c>
      <c r="AB899" s="0" t="e">
        <f aca="false">(H899/AB$1)*100</f>
        <v>#VALUE!</v>
      </c>
      <c r="AC899" s="0" t="e">
        <f aca="false">(I899/AC$1)*100</f>
        <v>#VALUE!</v>
      </c>
      <c r="AD899" s="0" t="e">
        <f aca="false">(J899/AD$1)*100</f>
        <v>#VALUE!</v>
      </c>
      <c r="AE899" s="0" t="n">
        <f aca="false">(K899/AE$1)*100</f>
        <v>1.94690618258447E-005</v>
      </c>
      <c r="AF899" s="0" t="n">
        <f aca="false">(L899/AF$1)*100</f>
        <v>5.91341030998922E-005</v>
      </c>
      <c r="AG899" s="0" t="n">
        <f aca="false">(M899/AG$1)*100</f>
        <v>6.24903633542168E-006</v>
      </c>
      <c r="AH899" s="0" t="e">
        <f aca="false">(N899/AH$1)*100</f>
        <v>#VALUE!</v>
      </c>
      <c r="AI899" s="0" t="e">
        <f aca="false">(O899/AI$1)*100</f>
        <v>#VALUE!</v>
      </c>
      <c r="AJ899" s="0" t="e">
        <f aca="false">(P899/AJ$1)*100</f>
        <v>#VALUE!</v>
      </c>
      <c r="AK899" s="0" t="n">
        <f aca="false">(Q899/AK$1)*100</f>
        <v>2.30851840146808E-006</v>
      </c>
      <c r="AL899" s="0" t="n">
        <f aca="false">(R899/AL$1)*100</f>
        <v>3.95130451542758E-005</v>
      </c>
      <c r="AM899" s="0" t="n">
        <f aca="false">(S899/AM$1)*100</f>
        <v>0</v>
      </c>
      <c r="AO899" s="0" t="s">
        <v>913</v>
      </c>
      <c r="AP899" s="0" t="s">
        <v>1020</v>
      </c>
      <c r="AQ899" s="0" t="s">
        <v>1020</v>
      </c>
      <c r="AR899" s="0" t="s">
        <v>1020</v>
      </c>
      <c r="AS899" s="0" t="n">
        <v>0</v>
      </c>
      <c r="AT899" s="0" t="n">
        <v>3.71044128191076E-006</v>
      </c>
      <c r="AU899" s="0" t="n">
        <v>3.55926935433835E-006</v>
      </c>
      <c r="AV899" s="0" t="s">
        <v>1020</v>
      </c>
      <c r="AW899" s="0" t="s">
        <v>1020</v>
      </c>
      <c r="AX899" s="0" t="s">
        <v>1020</v>
      </c>
      <c r="AY899" s="0" t="n">
        <v>1.94690618258447E-005</v>
      </c>
      <c r="AZ899" s="0" t="n">
        <v>5.91341030998922E-005</v>
      </c>
      <c r="BA899" s="0" t="n">
        <v>6.24903633542168E-006</v>
      </c>
      <c r="BB899" s="0" t="s">
        <v>1020</v>
      </c>
      <c r="BC899" s="0" t="s">
        <v>1020</v>
      </c>
      <c r="BD899" s="0" t="s">
        <v>1020</v>
      </c>
      <c r="BE899" s="0" t="n">
        <v>2.30851840146808E-006</v>
      </c>
      <c r="BF899" s="0" t="n">
        <v>3.95130451542758E-005</v>
      </c>
      <c r="BG899" s="0" t="n">
        <v>0</v>
      </c>
      <c r="BH899" s="1" t="n">
        <f aca="false">_xlfn.T.TEST(AP899:AU899,AV899:BA899,2,2)</f>
        <v>0.179960599213791</v>
      </c>
      <c r="BI899" s="1" t="n">
        <f aca="false">_xlfn.T.TEST(AP899:AU899,BB899:BG899,2,2)</f>
        <v>0.421125284723298</v>
      </c>
    </row>
    <row r="900" customFormat="false" ht="15" hidden="false" customHeight="false" outlineLevel="0" collapsed="false">
      <c r="A900" s="0" t="s">
        <v>914</v>
      </c>
      <c r="B900" s="0" t="s">
        <v>1020</v>
      </c>
      <c r="C900" s="0" t="s">
        <v>1020</v>
      </c>
      <c r="D900" s="0" t="s">
        <v>1020</v>
      </c>
      <c r="E900" s="0" t="n">
        <v>0</v>
      </c>
      <c r="F900" s="0" t="n">
        <v>0</v>
      </c>
      <c r="G900" s="0" t="n">
        <v>0.353831565638828</v>
      </c>
      <c r="H900" s="0" t="s">
        <v>1020</v>
      </c>
      <c r="I900" s="0" t="s">
        <v>1020</v>
      </c>
      <c r="J900" s="0" t="s">
        <v>1020</v>
      </c>
      <c r="K900" s="0" t="n">
        <v>0</v>
      </c>
      <c r="L900" s="0" t="n">
        <v>0</v>
      </c>
      <c r="M900" s="0" t="n">
        <v>0.0914421203543727</v>
      </c>
      <c r="N900" s="0" t="s">
        <v>1020</v>
      </c>
      <c r="O900" s="0" t="s">
        <v>1020</v>
      </c>
      <c r="P900" s="0" t="s">
        <v>1020</v>
      </c>
      <c r="Q900" s="0" t="n">
        <v>0</v>
      </c>
      <c r="R900" s="0" t="n">
        <v>0</v>
      </c>
      <c r="S900" s="0" t="n">
        <v>0</v>
      </c>
      <c r="U900" s="0" t="s">
        <v>914</v>
      </c>
      <c r="V900" s="0" t="e">
        <f aca="false">(B900/V$1)*100</f>
        <v>#VALUE!</v>
      </c>
      <c r="W900" s="0" t="e">
        <f aca="false">(C900/W$1)*100</f>
        <v>#VALUE!</v>
      </c>
      <c r="X900" s="0" t="e">
        <f aca="false">(D900/X$1)*100</f>
        <v>#VALUE!</v>
      </c>
      <c r="Y900" s="0" t="n">
        <f aca="false">(E900/Y$1)*100</f>
        <v>0</v>
      </c>
      <c r="Z900" s="0" t="n">
        <f aca="false">(F900/Z$1)*100</f>
        <v>0</v>
      </c>
      <c r="AA900" s="0" t="n">
        <f aca="false">(G900/AA$1)*100</f>
        <v>7.83817240326971E-006</v>
      </c>
      <c r="AB900" s="0" t="e">
        <f aca="false">(H900/AB$1)*100</f>
        <v>#VALUE!</v>
      </c>
      <c r="AC900" s="0" t="e">
        <f aca="false">(I900/AC$1)*100</f>
        <v>#VALUE!</v>
      </c>
      <c r="AD900" s="0" t="e">
        <f aca="false">(J900/AD$1)*100</f>
        <v>#VALUE!</v>
      </c>
      <c r="AE900" s="0" t="n">
        <f aca="false">(K900/AE$1)*100</f>
        <v>0</v>
      </c>
      <c r="AF900" s="0" t="n">
        <f aca="false">(L900/AF$1)*100</f>
        <v>0</v>
      </c>
      <c r="AG900" s="0" t="n">
        <f aca="false">(M900/AG$1)*100</f>
        <v>1.51468724817164E-006</v>
      </c>
      <c r="AH900" s="0" t="e">
        <f aca="false">(N900/AH$1)*100</f>
        <v>#VALUE!</v>
      </c>
      <c r="AI900" s="0" t="e">
        <f aca="false">(O900/AI$1)*100</f>
        <v>#VALUE!</v>
      </c>
      <c r="AJ900" s="0" t="e">
        <f aca="false">(P900/AJ$1)*100</f>
        <v>#VALUE!</v>
      </c>
      <c r="AK900" s="0" t="n">
        <f aca="false">(Q900/AK$1)*100</f>
        <v>0</v>
      </c>
      <c r="AL900" s="0" t="n">
        <f aca="false">(R900/AL$1)*100</f>
        <v>0</v>
      </c>
      <c r="AM900" s="0" t="n">
        <f aca="false">(S900/AM$1)*100</f>
        <v>0</v>
      </c>
      <c r="AO900" s="0" t="s">
        <v>914</v>
      </c>
      <c r="AP900" s="0" t="s">
        <v>1020</v>
      </c>
      <c r="AQ900" s="0" t="s">
        <v>1020</v>
      </c>
      <c r="AR900" s="0" t="s">
        <v>1020</v>
      </c>
      <c r="AS900" s="0" t="n">
        <v>0</v>
      </c>
      <c r="AT900" s="0" t="n">
        <v>0</v>
      </c>
      <c r="AU900" s="0" t="n">
        <v>7.83817240326971E-006</v>
      </c>
      <c r="AV900" s="0" t="s">
        <v>1020</v>
      </c>
      <c r="AW900" s="0" t="s">
        <v>1020</v>
      </c>
      <c r="AX900" s="0" t="s">
        <v>1020</v>
      </c>
      <c r="AY900" s="0" t="n">
        <v>0</v>
      </c>
      <c r="AZ900" s="0" t="n">
        <v>0</v>
      </c>
      <c r="BA900" s="0" t="n">
        <v>1.51468724817164E-006</v>
      </c>
      <c r="BB900" s="0" t="s">
        <v>1020</v>
      </c>
      <c r="BC900" s="0" t="s">
        <v>1020</v>
      </c>
      <c r="BD900" s="0" t="s">
        <v>1020</v>
      </c>
      <c r="BE900" s="0" t="n">
        <v>0</v>
      </c>
      <c r="BF900" s="0" t="n">
        <v>0</v>
      </c>
      <c r="BG900" s="0" t="n">
        <v>0</v>
      </c>
      <c r="BH900" s="1" t="n">
        <f aca="false">_xlfn.T.TEST(AP900:AU900,AV900:BA900,2,2)</f>
        <v>0.472629018907333</v>
      </c>
      <c r="BI900" s="1" t="n">
        <f aca="false">_xlfn.T.TEST(AP900:AU900,BB900:BG900,2,2)</f>
        <v>0.373900966300058</v>
      </c>
    </row>
    <row r="901" customFormat="false" ht="15" hidden="false" customHeight="false" outlineLevel="0" collapsed="false">
      <c r="A901" s="0" t="s">
        <v>915</v>
      </c>
      <c r="B901" s="0" t="s">
        <v>1020</v>
      </c>
      <c r="C901" s="0" t="s">
        <v>1020</v>
      </c>
      <c r="D901" s="0" t="s">
        <v>1020</v>
      </c>
      <c r="E901" s="0" t="n">
        <v>0</v>
      </c>
      <c r="F901" s="0" t="n">
        <v>0</v>
      </c>
      <c r="G901" s="0" t="n">
        <v>0</v>
      </c>
      <c r="H901" s="0" t="s">
        <v>1020</v>
      </c>
      <c r="I901" s="0" t="s">
        <v>1020</v>
      </c>
      <c r="J901" s="0" t="s">
        <v>1020</v>
      </c>
      <c r="K901" s="0" t="n">
        <v>0</v>
      </c>
      <c r="L901" s="0" t="n">
        <v>0</v>
      </c>
      <c r="M901" s="0" t="n">
        <v>0</v>
      </c>
      <c r="N901" s="0" t="s">
        <v>1020</v>
      </c>
      <c r="O901" s="0" t="s">
        <v>1020</v>
      </c>
      <c r="P901" s="0" t="s">
        <v>1020</v>
      </c>
      <c r="Q901" s="0" t="n">
        <v>0</v>
      </c>
      <c r="R901" s="0" t="n">
        <v>0</v>
      </c>
      <c r="S901" s="0" t="n">
        <v>0</v>
      </c>
      <c r="U901" s="0" t="s">
        <v>915</v>
      </c>
      <c r="V901" s="0" t="e">
        <f aca="false">(B901/V$1)*100</f>
        <v>#VALUE!</v>
      </c>
      <c r="W901" s="0" t="e">
        <f aca="false">(C901/W$1)*100</f>
        <v>#VALUE!</v>
      </c>
      <c r="X901" s="0" t="e">
        <f aca="false">(D901/X$1)*100</f>
        <v>#VALUE!</v>
      </c>
      <c r="Y901" s="0" t="n">
        <f aca="false">(E901/Y$1)*100</f>
        <v>0</v>
      </c>
      <c r="Z901" s="0" t="n">
        <f aca="false">(F901/Z$1)*100</f>
        <v>0</v>
      </c>
      <c r="AA901" s="0" t="n">
        <f aca="false">(G901/AA$1)*100</f>
        <v>0</v>
      </c>
      <c r="AB901" s="0" t="e">
        <f aca="false">(H901/AB$1)*100</f>
        <v>#VALUE!</v>
      </c>
      <c r="AC901" s="0" t="e">
        <f aca="false">(I901/AC$1)*100</f>
        <v>#VALUE!</v>
      </c>
      <c r="AD901" s="0" t="e">
        <f aca="false">(J901/AD$1)*100</f>
        <v>#VALUE!</v>
      </c>
      <c r="AE901" s="0" t="n">
        <f aca="false">(K901/AE$1)*100</f>
        <v>0</v>
      </c>
      <c r="AF901" s="0" t="n">
        <f aca="false">(L901/AF$1)*100</f>
        <v>0</v>
      </c>
      <c r="AG901" s="0" t="n">
        <f aca="false">(M901/AG$1)*100</f>
        <v>0</v>
      </c>
      <c r="AH901" s="0" t="e">
        <f aca="false">(N901/AH$1)*100</f>
        <v>#VALUE!</v>
      </c>
      <c r="AI901" s="0" t="e">
        <f aca="false">(O901/AI$1)*100</f>
        <v>#VALUE!</v>
      </c>
      <c r="AJ901" s="0" t="e">
        <f aca="false">(P901/AJ$1)*100</f>
        <v>#VALUE!</v>
      </c>
      <c r="AK901" s="0" t="n">
        <f aca="false">(Q901/AK$1)*100</f>
        <v>0</v>
      </c>
      <c r="AL901" s="0" t="n">
        <f aca="false">(R901/AL$1)*100</f>
        <v>0</v>
      </c>
      <c r="AM901" s="0" t="n">
        <f aca="false">(S901/AM$1)*100</f>
        <v>0</v>
      </c>
      <c r="AO901" s="0" t="s">
        <v>915</v>
      </c>
      <c r="AP901" s="0" t="s">
        <v>1020</v>
      </c>
      <c r="AQ901" s="0" t="s">
        <v>1020</v>
      </c>
      <c r="AR901" s="0" t="s">
        <v>1020</v>
      </c>
      <c r="AS901" s="0" t="n">
        <v>0</v>
      </c>
      <c r="AT901" s="0" t="n">
        <v>0</v>
      </c>
      <c r="AU901" s="0" t="n">
        <v>0</v>
      </c>
      <c r="AV901" s="0" t="s">
        <v>1020</v>
      </c>
      <c r="AW901" s="0" t="s">
        <v>1020</v>
      </c>
      <c r="AX901" s="0" t="s">
        <v>1020</v>
      </c>
      <c r="AY901" s="0" t="n">
        <v>0</v>
      </c>
      <c r="AZ901" s="0" t="n">
        <v>0</v>
      </c>
      <c r="BA901" s="0" t="n">
        <v>0</v>
      </c>
      <c r="BB901" s="0" t="s">
        <v>1020</v>
      </c>
      <c r="BC901" s="0" t="s">
        <v>1020</v>
      </c>
      <c r="BD901" s="0" t="s">
        <v>1020</v>
      </c>
      <c r="BE901" s="0" t="n">
        <v>0</v>
      </c>
      <c r="BF901" s="0" t="n">
        <v>0</v>
      </c>
      <c r="BG901" s="0" t="n">
        <v>0</v>
      </c>
      <c r="BH901" s="1" t="e">
        <f aca="false">_xlfn.T.TEST(AP901:AU901,AV901:BA901,2,2)</f>
        <v>#NUM!</v>
      </c>
      <c r="BI901" s="1" t="e">
        <f aca="false">_xlfn.T.TEST(AP901:AU901,BB901:BG901,2,2)</f>
        <v>#NUM!</v>
      </c>
    </row>
    <row r="902" customFormat="false" ht="15" hidden="false" customHeight="false" outlineLevel="0" collapsed="false">
      <c r="A902" s="0" t="s">
        <v>916</v>
      </c>
      <c r="B902" s="0" t="s">
        <v>1020</v>
      </c>
      <c r="C902" s="0" t="s">
        <v>1020</v>
      </c>
      <c r="D902" s="0" t="s">
        <v>1020</v>
      </c>
      <c r="E902" s="0" t="n">
        <v>0</v>
      </c>
      <c r="F902" s="0" t="n">
        <v>0</v>
      </c>
      <c r="G902" s="0" t="n">
        <v>0</v>
      </c>
      <c r="H902" s="0" t="s">
        <v>1020</v>
      </c>
      <c r="I902" s="0" t="s">
        <v>1020</v>
      </c>
      <c r="J902" s="0" t="s">
        <v>1020</v>
      </c>
      <c r="K902" s="0" t="n">
        <v>0</v>
      </c>
      <c r="L902" s="0" t="n">
        <v>0</v>
      </c>
      <c r="M902" s="0" t="n">
        <v>0</v>
      </c>
      <c r="N902" s="0" t="s">
        <v>1020</v>
      </c>
      <c r="O902" s="0" t="s">
        <v>1020</v>
      </c>
      <c r="P902" s="0" t="s">
        <v>1020</v>
      </c>
      <c r="Q902" s="0" t="n">
        <v>0</v>
      </c>
      <c r="R902" s="0" t="n">
        <v>0</v>
      </c>
      <c r="S902" s="0" t="n">
        <v>0</v>
      </c>
      <c r="U902" s="0" t="s">
        <v>916</v>
      </c>
      <c r="V902" s="0" t="e">
        <f aca="false">(B902/V$1)*100</f>
        <v>#VALUE!</v>
      </c>
      <c r="W902" s="0" t="e">
        <f aca="false">(C902/W$1)*100</f>
        <v>#VALUE!</v>
      </c>
      <c r="X902" s="0" t="e">
        <f aca="false">(D902/X$1)*100</f>
        <v>#VALUE!</v>
      </c>
      <c r="Y902" s="0" t="n">
        <f aca="false">(E902/Y$1)*100</f>
        <v>0</v>
      </c>
      <c r="Z902" s="0" t="n">
        <f aca="false">(F902/Z$1)*100</f>
        <v>0</v>
      </c>
      <c r="AA902" s="0" t="n">
        <f aca="false">(G902/AA$1)*100</f>
        <v>0</v>
      </c>
      <c r="AB902" s="0" t="e">
        <f aca="false">(H902/AB$1)*100</f>
        <v>#VALUE!</v>
      </c>
      <c r="AC902" s="0" t="e">
        <f aca="false">(I902/AC$1)*100</f>
        <v>#VALUE!</v>
      </c>
      <c r="AD902" s="0" t="e">
        <f aca="false">(J902/AD$1)*100</f>
        <v>#VALUE!</v>
      </c>
      <c r="AE902" s="0" t="n">
        <f aca="false">(K902/AE$1)*100</f>
        <v>0</v>
      </c>
      <c r="AF902" s="0" t="n">
        <f aca="false">(L902/AF$1)*100</f>
        <v>0</v>
      </c>
      <c r="AG902" s="0" t="n">
        <f aca="false">(M902/AG$1)*100</f>
        <v>0</v>
      </c>
      <c r="AH902" s="0" t="e">
        <f aca="false">(N902/AH$1)*100</f>
        <v>#VALUE!</v>
      </c>
      <c r="AI902" s="0" t="e">
        <f aca="false">(O902/AI$1)*100</f>
        <v>#VALUE!</v>
      </c>
      <c r="AJ902" s="0" t="e">
        <f aca="false">(P902/AJ$1)*100</f>
        <v>#VALUE!</v>
      </c>
      <c r="AK902" s="0" t="n">
        <f aca="false">(Q902/AK$1)*100</f>
        <v>0</v>
      </c>
      <c r="AL902" s="0" t="n">
        <f aca="false">(R902/AL$1)*100</f>
        <v>0</v>
      </c>
      <c r="AM902" s="0" t="n">
        <f aca="false">(S902/AM$1)*100</f>
        <v>0</v>
      </c>
      <c r="AO902" s="0" t="s">
        <v>916</v>
      </c>
      <c r="AP902" s="0" t="s">
        <v>1020</v>
      </c>
      <c r="AQ902" s="0" t="s">
        <v>1020</v>
      </c>
      <c r="AR902" s="0" t="s">
        <v>1020</v>
      </c>
      <c r="AS902" s="0" t="n">
        <v>0</v>
      </c>
      <c r="AT902" s="0" t="n">
        <v>0</v>
      </c>
      <c r="AU902" s="0" t="n">
        <v>0</v>
      </c>
      <c r="AV902" s="0" t="s">
        <v>1020</v>
      </c>
      <c r="AW902" s="0" t="s">
        <v>1020</v>
      </c>
      <c r="AX902" s="0" t="s">
        <v>1020</v>
      </c>
      <c r="AY902" s="0" t="n">
        <v>0</v>
      </c>
      <c r="AZ902" s="0" t="n">
        <v>0</v>
      </c>
      <c r="BA902" s="0" t="n">
        <v>0</v>
      </c>
      <c r="BB902" s="0" t="s">
        <v>1020</v>
      </c>
      <c r="BC902" s="0" t="s">
        <v>1020</v>
      </c>
      <c r="BD902" s="0" t="s">
        <v>1020</v>
      </c>
      <c r="BE902" s="0" t="n">
        <v>0</v>
      </c>
      <c r="BF902" s="0" t="n">
        <v>0</v>
      </c>
      <c r="BG902" s="0" t="n">
        <v>0</v>
      </c>
      <c r="BH902" s="1" t="e">
        <f aca="false">_xlfn.T.TEST(AP902:AU902,AV902:BA902,2,2)</f>
        <v>#NUM!</v>
      </c>
      <c r="BI902" s="1" t="e">
        <f aca="false">_xlfn.T.TEST(AP902:AU902,BB902:BG902,2,2)</f>
        <v>#NUM!</v>
      </c>
    </row>
    <row r="903" customFormat="false" ht="15" hidden="false" customHeight="false" outlineLevel="0" collapsed="false">
      <c r="A903" s="0" t="s">
        <v>917</v>
      </c>
      <c r="B903" s="0" t="s">
        <v>1020</v>
      </c>
      <c r="C903" s="0" t="s">
        <v>1020</v>
      </c>
      <c r="D903" s="0" t="s">
        <v>1020</v>
      </c>
      <c r="E903" s="0" t="n">
        <v>0</v>
      </c>
      <c r="F903" s="0" t="n">
        <v>0</v>
      </c>
      <c r="G903" s="0" t="n">
        <v>0.491676617264873</v>
      </c>
      <c r="H903" s="0" t="s">
        <v>1020</v>
      </c>
      <c r="I903" s="0" t="s">
        <v>1020</v>
      </c>
      <c r="J903" s="0" t="s">
        <v>1020</v>
      </c>
      <c r="K903" s="0" t="n">
        <v>0.556810017448425</v>
      </c>
      <c r="L903" s="0" t="n">
        <v>1.30624092888244</v>
      </c>
      <c r="M903" s="0" t="n">
        <v>0.574385178105356</v>
      </c>
      <c r="N903" s="0" t="s">
        <v>1020</v>
      </c>
      <c r="O903" s="0" t="s">
        <v>1020</v>
      </c>
      <c r="P903" s="0" t="s">
        <v>1020</v>
      </c>
      <c r="Q903" s="0" t="n">
        <v>0.223377685914826</v>
      </c>
      <c r="R903" s="0" t="n">
        <v>1.35018346120023</v>
      </c>
      <c r="S903" s="0" t="n">
        <v>0</v>
      </c>
      <c r="U903" s="0" t="s">
        <v>917</v>
      </c>
      <c r="V903" s="0" t="e">
        <f aca="false">(B903/V$1)*100</f>
        <v>#VALUE!</v>
      </c>
      <c r="W903" s="0" t="e">
        <f aca="false">(C903/W$1)*100</f>
        <v>#VALUE!</v>
      </c>
      <c r="X903" s="0" t="e">
        <f aca="false">(D903/X$1)*100</f>
        <v>#VALUE!</v>
      </c>
      <c r="Y903" s="0" t="n">
        <f aca="false">(E903/Y$1)*100</f>
        <v>0</v>
      </c>
      <c r="Z903" s="0" t="n">
        <f aca="false">(F903/Z$1)*100</f>
        <v>0</v>
      </c>
      <c r="AA903" s="0" t="n">
        <f aca="false">(G903/AA$1)*100</f>
        <v>1.08917532154616E-005</v>
      </c>
      <c r="AB903" s="0" t="e">
        <f aca="false">(H903/AB$1)*100</f>
        <v>#VALUE!</v>
      </c>
      <c r="AC903" s="0" t="e">
        <f aca="false">(I903/AC$1)*100</f>
        <v>#VALUE!</v>
      </c>
      <c r="AD903" s="0" t="e">
        <f aca="false">(J903/AD$1)*100</f>
        <v>#VALUE!</v>
      </c>
      <c r="AE903" s="0" t="n">
        <f aca="false">(K903/AE$1)*100</f>
        <v>1.30394642475565E-005</v>
      </c>
      <c r="AF903" s="0" t="n">
        <f aca="false">(L903/AF$1)*100</f>
        <v>2.59234848310518E-005</v>
      </c>
      <c r="AG903" s="0" t="n">
        <f aca="false">(M903/AG$1)*100</f>
        <v>9.51436713675652E-006</v>
      </c>
      <c r="AH903" s="0" t="e">
        <f aca="false">(N903/AH$1)*100</f>
        <v>#VALUE!</v>
      </c>
      <c r="AI903" s="0" t="e">
        <f aca="false">(O903/AI$1)*100</f>
        <v>#VALUE!</v>
      </c>
      <c r="AJ903" s="0" t="e">
        <f aca="false">(P903/AJ$1)*100</f>
        <v>#VALUE!</v>
      </c>
      <c r="AK903" s="0" t="n">
        <f aca="false">(Q903/AK$1)*100</f>
        <v>3.53518500593821E-006</v>
      </c>
      <c r="AL903" s="0" t="n">
        <f aca="false">(R903/AL$1)*100</f>
        <v>2.99076640117999E-005</v>
      </c>
      <c r="AM903" s="0" t="n">
        <f aca="false">(S903/AM$1)*100</f>
        <v>0</v>
      </c>
      <c r="AO903" s="0" t="s">
        <v>917</v>
      </c>
      <c r="AP903" s="0" t="s">
        <v>1020</v>
      </c>
      <c r="AQ903" s="0" t="s">
        <v>1020</v>
      </c>
      <c r="AR903" s="0" t="s">
        <v>1020</v>
      </c>
      <c r="AS903" s="0" t="n">
        <v>0</v>
      </c>
      <c r="AT903" s="0" t="n">
        <v>0</v>
      </c>
      <c r="AU903" s="0" t="n">
        <v>1.08917532154616E-005</v>
      </c>
      <c r="AV903" s="0" t="s">
        <v>1020</v>
      </c>
      <c r="AW903" s="0" t="s">
        <v>1020</v>
      </c>
      <c r="AX903" s="0" t="s">
        <v>1020</v>
      </c>
      <c r="AY903" s="0" t="n">
        <v>1.30394642475565E-005</v>
      </c>
      <c r="AZ903" s="0" t="n">
        <v>2.59234848310518E-005</v>
      </c>
      <c r="BA903" s="0" t="n">
        <v>9.51436713675652E-006</v>
      </c>
      <c r="BB903" s="0" t="s">
        <v>1020</v>
      </c>
      <c r="BC903" s="0" t="s">
        <v>1020</v>
      </c>
      <c r="BD903" s="0" t="s">
        <v>1020</v>
      </c>
      <c r="BE903" s="0" t="n">
        <v>3.53518500593821E-006</v>
      </c>
      <c r="BF903" s="0" t="n">
        <v>2.99076640117999E-005</v>
      </c>
      <c r="BG903" s="0" t="n">
        <v>0</v>
      </c>
      <c r="BH903" s="1" t="n">
        <f aca="false">_xlfn.T.TEST(AP903:AU903,AV903:BA903,2,2)</f>
        <v>0.112085914584326</v>
      </c>
      <c r="BI903" s="1" t="n">
        <f aca="false">_xlfn.T.TEST(AP903:AU903,BB903:BG903,2,2)</f>
        <v>0.49845483965466</v>
      </c>
    </row>
    <row r="904" customFormat="false" ht="15" hidden="false" customHeight="false" outlineLevel="0" collapsed="false">
      <c r="A904" s="0" t="s">
        <v>918</v>
      </c>
      <c r="B904" s="0" t="s">
        <v>1020</v>
      </c>
      <c r="C904" s="0" t="s">
        <v>1020</v>
      </c>
      <c r="D904" s="0" t="s">
        <v>1020</v>
      </c>
      <c r="E904" s="0" t="n">
        <v>0</v>
      </c>
      <c r="F904" s="0" t="n">
        <v>0</v>
      </c>
      <c r="G904" s="0" t="n">
        <v>0.589133946758446</v>
      </c>
      <c r="H904" s="0" t="s">
        <v>1020</v>
      </c>
      <c r="I904" s="0" t="s">
        <v>1020</v>
      </c>
      <c r="J904" s="0" t="s">
        <v>1020</v>
      </c>
      <c r="K904" s="0" t="n">
        <v>0.931437955455198</v>
      </c>
      <c r="L904" s="0" t="n">
        <v>0.266086115142719</v>
      </c>
      <c r="M904" s="0" t="n">
        <v>0.447101422637209</v>
      </c>
      <c r="N904" s="0" t="s">
        <v>1020</v>
      </c>
      <c r="O904" s="0" t="s">
        <v>1020</v>
      </c>
      <c r="P904" s="0" t="s">
        <v>1020</v>
      </c>
      <c r="Q904" s="0" t="n">
        <v>0.892434224691039</v>
      </c>
      <c r="R904" s="0" t="n">
        <v>0.103102162112988</v>
      </c>
      <c r="S904" s="0" t="n">
        <v>0.58691060989697</v>
      </c>
      <c r="U904" s="0" t="s">
        <v>918</v>
      </c>
      <c r="V904" s="0" t="e">
        <f aca="false">(B904/V$1)*100</f>
        <v>#VALUE!</v>
      </c>
      <c r="W904" s="0" t="e">
        <f aca="false">(C904/W$1)*100</f>
        <v>#VALUE!</v>
      </c>
      <c r="X904" s="0" t="e">
        <f aca="false">(D904/X$1)*100</f>
        <v>#VALUE!</v>
      </c>
      <c r="Y904" s="0" t="n">
        <f aca="false">(E904/Y$1)*100</f>
        <v>0</v>
      </c>
      <c r="Z904" s="0" t="n">
        <f aca="false">(F904/Z$1)*100</f>
        <v>0</v>
      </c>
      <c r="AA904" s="0" t="n">
        <f aca="false">(G904/AA$1)*100</f>
        <v>1.30506542992406E-005</v>
      </c>
      <c r="AB904" s="0" t="e">
        <f aca="false">(H904/AB$1)*100</f>
        <v>#VALUE!</v>
      </c>
      <c r="AC904" s="0" t="e">
        <f aca="false">(I904/AC$1)*100</f>
        <v>#VALUE!</v>
      </c>
      <c r="AD904" s="0" t="e">
        <f aca="false">(J904/AD$1)*100</f>
        <v>#VALUE!</v>
      </c>
      <c r="AE904" s="0" t="n">
        <f aca="false">(K904/AE$1)*100</f>
        <v>2.18125600085853E-005</v>
      </c>
      <c r="AF904" s="0" t="n">
        <f aca="false">(L904/AF$1)*100</f>
        <v>5.28070987299204E-006</v>
      </c>
      <c r="AG904" s="0" t="n">
        <f aca="false">(M904/AG$1)*100</f>
        <v>7.40598337925128E-006</v>
      </c>
      <c r="AH904" s="0" t="e">
        <f aca="false">(N904/AH$1)*100</f>
        <v>#VALUE!</v>
      </c>
      <c r="AI904" s="0" t="e">
        <f aca="false">(O904/AI$1)*100</f>
        <v>#VALUE!</v>
      </c>
      <c r="AJ904" s="0" t="e">
        <f aca="false">(P904/AJ$1)*100</f>
        <v>#VALUE!</v>
      </c>
      <c r="AK904" s="0" t="n">
        <f aca="false">(Q904/AK$1)*100</f>
        <v>1.41237029875797E-005</v>
      </c>
      <c r="AL904" s="0" t="n">
        <f aca="false">(R904/AL$1)*100</f>
        <v>2.28379691499426E-006</v>
      </c>
      <c r="AM904" s="0" t="n">
        <f aca="false">(S904/AM$1)*100</f>
        <v>1.33437892312253E-005</v>
      </c>
      <c r="AO904" s="0" t="s">
        <v>918</v>
      </c>
      <c r="AP904" s="0" t="s">
        <v>1020</v>
      </c>
      <c r="AQ904" s="0" t="s">
        <v>1020</v>
      </c>
      <c r="AR904" s="0" t="s">
        <v>1020</v>
      </c>
      <c r="AS904" s="0" t="n">
        <v>0</v>
      </c>
      <c r="AT904" s="0" t="n">
        <v>0</v>
      </c>
      <c r="AU904" s="0" t="n">
        <v>1.30506542992406E-005</v>
      </c>
      <c r="AV904" s="0" t="s">
        <v>1020</v>
      </c>
      <c r="AW904" s="0" t="s">
        <v>1020</v>
      </c>
      <c r="AX904" s="0" t="s">
        <v>1020</v>
      </c>
      <c r="AY904" s="0" t="n">
        <v>2.18125600085853E-005</v>
      </c>
      <c r="AZ904" s="0" t="n">
        <v>5.28070987299204E-006</v>
      </c>
      <c r="BA904" s="0" t="n">
        <v>7.40598337925128E-006</v>
      </c>
      <c r="BB904" s="0" t="s">
        <v>1020</v>
      </c>
      <c r="BC904" s="0" t="s">
        <v>1020</v>
      </c>
      <c r="BD904" s="0" t="s">
        <v>1020</v>
      </c>
      <c r="BE904" s="0" t="n">
        <v>1.41237029875797E-005</v>
      </c>
      <c r="BF904" s="0" t="n">
        <v>2.28379691499426E-006</v>
      </c>
      <c r="BG904" s="0" t="n">
        <v>1.33437892312253E-005</v>
      </c>
      <c r="BH904" s="1" t="n">
        <f aca="false">_xlfn.T.TEST(AP904:AU904,AV904:BA904,2,2)</f>
        <v>0.350765267572671</v>
      </c>
      <c r="BI904" s="1" t="n">
        <f aca="false">_xlfn.T.TEST(AP904:AU904,BB904:BG904,2,2)</f>
        <v>0.390879470284143</v>
      </c>
    </row>
    <row r="905" customFormat="false" ht="15" hidden="false" customHeight="false" outlineLevel="0" collapsed="false">
      <c r="A905" s="0" t="s">
        <v>919</v>
      </c>
      <c r="B905" s="0" t="s">
        <v>1020</v>
      </c>
      <c r="C905" s="0" t="s">
        <v>1020</v>
      </c>
      <c r="D905" s="0" t="s">
        <v>1020</v>
      </c>
      <c r="E905" s="0" t="n">
        <v>0</v>
      </c>
      <c r="F905" s="0" t="n">
        <v>0</v>
      </c>
      <c r="G905" s="0" t="n">
        <v>0</v>
      </c>
      <c r="H905" s="0" t="s">
        <v>1020</v>
      </c>
      <c r="I905" s="0" t="s">
        <v>1020</v>
      </c>
      <c r="J905" s="0" t="s">
        <v>1020</v>
      </c>
      <c r="K905" s="0" t="n">
        <v>0</v>
      </c>
      <c r="L905" s="0" t="n">
        <v>0.0527210251448278</v>
      </c>
      <c r="M905" s="0" t="n">
        <v>0</v>
      </c>
      <c r="N905" s="0" t="s">
        <v>1020</v>
      </c>
      <c r="O905" s="0" t="s">
        <v>1020</v>
      </c>
      <c r="P905" s="0" t="s">
        <v>1020</v>
      </c>
      <c r="Q905" s="0" t="n">
        <v>0</v>
      </c>
      <c r="R905" s="0" t="n">
        <v>0</v>
      </c>
      <c r="S905" s="0" t="n">
        <v>0</v>
      </c>
      <c r="U905" s="0" t="s">
        <v>919</v>
      </c>
      <c r="V905" s="0" t="e">
        <f aca="false">(B905/V$1)*100</f>
        <v>#VALUE!</v>
      </c>
      <c r="W905" s="0" t="e">
        <f aca="false">(C905/W$1)*100</f>
        <v>#VALUE!</v>
      </c>
      <c r="X905" s="0" t="e">
        <f aca="false">(D905/X$1)*100</f>
        <v>#VALUE!</v>
      </c>
      <c r="Y905" s="0" t="n">
        <f aca="false">(E905/Y$1)*100</f>
        <v>0</v>
      </c>
      <c r="Z905" s="0" t="n">
        <f aca="false">(F905/Z$1)*100</f>
        <v>0</v>
      </c>
      <c r="AA905" s="0" t="n">
        <f aca="false">(G905/AA$1)*100</f>
        <v>0</v>
      </c>
      <c r="AB905" s="0" t="e">
        <f aca="false">(H905/AB$1)*100</f>
        <v>#VALUE!</v>
      </c>
      <c r="AC905" s="0" t="e">
        <f aca="false">(I905/AC$1)*100</f>
        <v>#VALUE!</v>
      </c>
      <c r="AD905" s="0" t="e">
        <f aca="false">(J905/AD$1)*100</f>
        <v>#VALUE!</v>
      </c>
      <c r="AE905" s="0" t="n">
        <f aca="false">(K905/AE$1)*100</f>
        <v>0</v>
      </c>
      <c r="AF905" s="0" t="n">
        <f aca="false">(L905/AF$1)*100</f>
        <v>1.04629449697977E-006</v>
      </c>
      <c r="AG905" s="0" t="n">
        <f aca="false">(M905/AG$1)*100</f>
        <v>0</v>
      </c>
      <c r="AH905" s="0" t="e">
        <f aca="false">(N905/AH$1)*100</f>
        <v>#VALUE!</v>
      </c>
      <c r="AI905" s="0" t="e">
        <f aca="false">(O905/AI$1)*100</f>
        <v>#VALUE!</v>
      </c>
      <c r="AJ905" s="0" t="e">
        <f aca="false">(P905/AJ$1)*100</f>
        <v>#VALUE!</v>
      </c>
      <c r="AK905" s="0" t="n">
        <f aca="false">(Q905/AK$1)*100</f>
        <v>0</v>
      </c>
      <c r="AL905" s="0" t="n">
        <f aca="false">(R905/AL$1)*100</f>
        <v>0</v>
      </c>
      <c r="AM905" s="0" t="n">
        <f aca="false">(S905/AM$1)*100</f>
        <v>0</v>
      </c>
      <c r="AO905" s="0" t="s">
        <v>919</v>
      </c>
      <c r="AP905" s="0" t="s">
        <v>1020</v>
      </c>
      <c r="AQ905" s="0" t="s">
        <v>1020</v>
      </c>
      <c r="AR905" s="0" t="s">
        <v>1020</v>
      </c>
      <c r="AS905" s="0" t="n">
        <v>0</v>
      </c>
      <c r="AT905" s="0" t="n">
        <v>0</v>
      </c>
      <c r="AU905" s="0" t="n">
        <v>0</v>
      </c>
      <c r="AV905" s="0" t="s">
        <v>1020</v>
      </c>
      <c r="AW905" s="0" t="s">
        <v>1020</v>
      </c>
      <c r="AX905" s="0" t="s">
        <v>1020</v>
      </c>
      <c r="AY905" s="0" t="n">
        <v>0</v>
      </c>
      <c r="AZ905" s="0" t="n">
        <v>1.04629449697977E-006</v>
      </c>
      <c r="BA905" s="0" t="n">
        <v>0</v>
      </c>
      <c r="BB905" s="0" t="s">
        <v>1020</v>
      </c>
      <c r="BC905" s="0" t="s">
        <v>1020</v>
      </c>
      <c r="BD905" s="0" t="s">
        <v>1020</v>
      </c>
      <c r="BE905" s="0" t="n">
        <v>0</v>
      </c>
      <c r="BF905" s="0" t="n">
        <v>0</v>
      </c>
      <c r="BG905" s="0" t="n">
        <v>0</v>
      </c>
      <c r="BH905" s="1" t="n">
        <f aca="false">_xlfn.T.TEST(AP905:AU905,AV905:BA905,2,2)</f>
        <v>0.373900966300058</v>
      </c>
      <c r="BI905" s="1" t="e">
        <f aca="false">_xlfn.T.TEST(AP905:AU905,BB905:BG905,2,2)</f>
        <v>#NUM!</v>
      </c>
    </row>
    <row r="906" customFormat="false" ht="15" hidden="false" customHeight="false" outlineLevel="0" collapsed="false">
      <c r="A906" s="0" t="s">
        <v>920</v>
      </c>
      <c r="B906" s="0" t="s">
        <v>1020</v>
      </c>
      <c r="C906" s="0" t="s">
        <v>1020</v>
      </c>
      <c r="D906" s="0" t="s">
        <v>1020</v>
      </c>
      <c r="E906" s="0" t="n">
        <v>0</v>
      </c>
      <c r="F906" s="0" t="n">
        <v>0</v>
      </c>
      <c r="G906" s="0" t="n">
        <v>0</v>
      </c>
      <c r="H906" s="0" t="s">
        <v>1020</v>
      </c>
      <c r="I906" s="0" t="s">
        <v>1020</v>
      </c>
      <c r="J906" s="0" t="s">
        <v>1020</v>
      </c>
      <c r="K906" s="0" t="n">
        <v>0</v>
      </c>
      <c r="L906" s="0" t="n">
        <v>0</v>
      </c>
      <c r="M906" s="0" t="n">
        <v>0</v>
      </c>
      <c r="N906" s="0" t="s">
        <v>1020</v>
      </c>
      <c r="O906" s="0" t="s">
        <v>1020</v>
      </c>
      <c r="P906" s="0" t="s">
        <v>1020</v>
      </c>
      <c r="Q906" s="0" t="n">
        <v>0</v>
      </c>
      <c r="R906" s="0" t="n">
        <v>0</v>
      </c>
      <c r="S906" s="0" t="n">
        <v>0</v>
      </c>
      <c r="U906" s="0" t="s">
        <v>920</v>
      </c>
      <c r="V906" s="0" t="e">
        <f aca="false">(B906/V$1)*100</f>
        <v>#VALUE!</v>
      </c>
      <c r="W906" s="0" t="e">
        <f aca="false">(C906/W$1)*100</f>
        <v>#VALUE!</v>
      </c>
      <c r="X906" s="0" t="e">
        <f aca="false">(D906/X$1)*100</f>
        <v>#VALUE!</v>
      </c>
      <c r="Y906" s="0" t="n">
        <f aca="false">(E906/Y$1)*100</f>
        <v>0</v>
      </c>
      <c r="Z906" s="0" t="n">
        <f aca="false">(F906/Z$1)*100</f>
        <v>0</v>
      </c>
      <c r="AA906" s="0" t="n">
        <f aca="false">(G906/AA$1)*100</f>
        <v>0</v>
      </c>
      <c r="AB906" s="0" t="e">
        <f aca="false">(H906/AB$1)*100</f>
        <v>#VALUE!</v>
      </c>
      <c r="AC906" s="0" t="e">
        <f aca="false">(I906/AC$1)*100</f>
        <v>#VALUE!</v>
      </c>
      <c r="AD906" s="0" t="e">
        <f aca="false">(J906/AD$1)*100</f>
        <v>#VALUE!</v>
      </c>
      <c r="AE906" s="0" t="n">
        <f aca="false">(K906/AE$1)*100</f>
        <v>0</v>
      </c>
      <c r="AF906" s="0" t="n">
        <f aca="false">(L906/AF$1)*100</f>
        <v>0</v>
      </c>
      <c r="AG906" s="0" t="n">
        <f aca="false">(M906/AG$1)*100</f>
        <v>0</v>
      </c>
      <c r="AH906" s="0" t="e">
        <f aca="false">(N906/AH$1)*100</f>
        <v>#VALUE!</v>
      </c>
      <c r="AI906" s="0" t="e">
        <f aca="false">(O906/AI$1)*100</f>
        <v>#VALUE!</v>
      </c>
      <c r="AJ906" s="0" t="e">
        <f aca="false">(P906/AJ$1)*100</f>
        <v>#VALUE!</v>
      </c>
      <c r="AK906" s="0" t="n">
        <f aca="false">(Q906/AK$1)*100</f>
        <v>0</v>
      </c>
      <c r="AL906" s="0" t="n">
        <f aca="false">(R906/AL$1)*100</f>
        <v>0</v>
      </c>
      <c r="AM906" s="0" t="n">
        <f aca="false">(S906/AM$1)*100</f>
        <v>0</v>
      </c>
      <c r="AO906" s="0" t="s">
        <v>920</v>
      </c>
      <c r="AP906" s="0" t="s">
        <v>1020</v>
      </c>
      <c r="AQ906" s="0" t="s">
        <v>1020</v>
      </c>
      <c r="AR906" s="0" t="s">
        <v>1020</v>
      </c>
      <c r="AS906" s="0" t="n">
        <v>0</v>
      </c>
      <c r="AT906" s="0" t="n">
        <v>0</v>
      </c>
      <c r="AU906" s="0" t="n">
        <v>0</v>
      </c>
      <c r="AV906" s="0" t="s">
        <v>1020</v>
      </c>
      <c r="AW906" s="0" t="s">
        <v>1020</v>
      </c>
      <c r="AX906" s="0" t="s">
        <v>1020</v>
      </c>
      <c r="AY906" s="0" t="n">
        <v>0</v>
      </c>
      <c r="AZ906" s="0" t="n">
        <v>0</v>
      </c>
      <c r="BA906" s="0" t="n">
        <v>0</v>
      </c>
      <c r="BB906" s="0" t="s">
        <v>1020</v>
      </c>
      <c r="BC906" s="0" t="s">
        <v>1020</v>
      </c>
      <c r="BD906" s="0" t="s">
        <v>1020</v>
      </c>
      <c r="BE906" s="0" t="n">
        <v>0</v>
      </c>
      <c r="BF906" s="0" t="n">
        <v>0</v>
      </c>
      <c r="BG906" s="0" t="n">
        <v>0</v>
      </c>
      <c r="BH906" s="1" t="e">
        <f aca="false">_xlfn.T.TEST(AP906:AU906,AV906:BA906,2,2)</f>
        <v>#NUM!</v>
      </c>
      <c r="BI906" s="1" t="e">
        <f aca="false">_xlfn.T.TEST(AP906:AU906,BB906:BG906,2,2)</f>
        <v>#NUM!</v>
      </c>
    </row>
    <row r="907" customFormat="false" ht="15" hidden="false" customHeight="false" outlineLevel="0" collapsed="false">
      <c r="A907" s="0" t="s">
        <v>921</v>
      </c>
      <c r="B907" s="0" t="s">
        <v>1020</v>
      </c>
      <c r="C907" s="0" t="s">
        <v>1020</v>
      </c>
      <c r="D907" s="0" t="s">
        <v>1020</v>
      </c>
      <c r="E907" s="0" t="n">
        <v>0</v>
      </c>
      <c r="F907" s="0" t="n">
        <v>0</v>
      </c>
      <c r="G907" s="0" t="n">
        <v>0</v>
      </c>
      <c r="H907" s="0" t="s">
        <v>1020</v>
      </c>
      <c r="I907" s="0" t="s">
        <v>1020</v>
      </c>
      <c r="J907" s="0" t="s">
        <v>1020</v>
      </c>
      <c r="K907" s="0" t="n">
        <v>0</v>
      </c>
      <c r="L907" s="0" t="n">
        <v>0</v>
      </c>
      <c r="M907" s="0" t="n">
        <v>0</v>
      </c>
      <c r="N907" s="0" t="s">
        <v>1020</v>
      </c>
      <c r="O907" s="0" t="s">
        <v>1020</v>
      </c>
      <c r="P907" s="0" t="s">
        <v>1020</v>
      </c>
      <c r="Q907" s="0" t="n">
        <v>0</v>
      </c>
      <c r="R907" s="0" t="n">
        <v>0.160718076234952</v>
      </c>
      <c r="S907" s="0" t="n">
        <v>0</v>
      </c>
      <c r="U907" s="0" t="s">
        <v>921</v>
      </c>
      <c r="V907" s="0" t="e">
        <f aca="false">(B907/V$1)*100</f>
        <v>#VALUE!</v>
      </c>
      <c r="W907" s="0" t="e">
        <f aca="false">(C907/W$1)*100</f>
        <v>#VALUE!</v>
      </c>
      <c r="X907" s="0" t="e">
        <f aca="false">(D907/X$1)*100</f>
        <v>#VALUE!</v>
      </c>
      <c r="Y907" s="0" t="n">
        <f aca="false">(E907/Y$1)*100</f>
        <v>0</v>
      </c>
      <c r="Z907" s="0" t="n">
        <f aca="false">(F907/Z$1)*100</f>
        <v>0</v>
      </c>
      <c r="AA907" s="0" t="n">
        <f aca="false">(G907/AA$1)*100</f>
        <v>0</v>
      </c>
      <c r="AB907" s="0" t="e">
        <f aca="false">(H907/AB$1)*100</f>
        <v>#VALUE!</v>
      </c>
      <c r="AC907" s="0" t="e">
        <f aca="false">(I907/AC$1)*100</f>
        <v>#VALUE!</v>
      </c>
      <c r="AD907" s="0" t="e">
        <f aca="false">(J907/AD$1)*100</f>
        <v>#VALUE!</v>
      </c>
      <c r="AE907" s="0" t="n">
        <f aca="false">(K907/AE$1)*100</f>
        <v>0</v>
      </c>
      <c r="AF907" s="0" t="n">
        <f aca="false">(L907/AF$1)*100</f>
        <v>0</v>
      </c>
      <c r="AG907" s="0" t="n">
        <f aca="false">(M907/AG$1)*100</f>
        <v>0</v>
      </c>
      <c r="AH907" s="0" t="e">
        <f aca="false">(N907/AH$1)*100</f>
        <v>#VALUE!</v>
      </c>
      <c r="AI907" s="0" t="e">
        <f aca="false">(O907/AI$1)*100</f>
        <v>#VALUE!</v>
      </c>
      <c r="AJ907" s="0" t="e">
        <f aca="false">(P907/AJ$1)*100</f>
        <v>#VALUE!</v>
      </c>
      <c r="AK907" s="0" t="n">
        <f aca="false">(Q907/AK$1)*100</f>
        <v>0</v>
      </c>
      <c r="AL907" s="0" t="n">
        <f aca="false">(R907/AL$1)*100</f>
        <v>3.56003636749106E-006</v>
      </c>
      <c r="AM907" s="0" t="n">
        <f aca="false">(S907/AM$1)*100</f>
        <v>0</v>
      </c>
      <c r="AO907" s="0" t="s">
        <v>921</v>
      </c>
      <c r="AP907" s="0" t="s">
        <v>1020</v>
      </c>
      <c r="AQ907" s="0" t="s">
        <v>1020</v>
      </c>
      <c r="AR907" s="0" t="s">
        <v>1020</v>
      </c>
      <c r="AS907" s="0" t="n">
        <v>0</v>
      </c>
      <c r="AT907" s="0" t="n">
        <v>0</v>
      </c>
      <c r="AU907" s="0" t="n">
        <v>0</v>
      </c>
      <c r="AV907" s="0" t="s">
        <v>1020</v>
      </c>
      <c r="AW907" s="0" t="s">
        <v>1020</v>
      </c>
      <c r="AX907" s="0" t="s">
        <v>1020</v>
      </c>
      <c r="AY907" s="0" t="n">
        <v>0</v>
      </c>
      <c r="AZ907" s="0" t="n">
        <v>0</v>
      </c>
      <c r="BA907" s="0" t="n">
        <v>0</v>
      </c>
      <c r="BB907" s="0" t="s">
        <v>1020</v>
      </c>
      <c r="BC907" s="0" t="s">
        <v>1020</v>
      </c>
      <c r="BD907" s="0" t="s">
        <v>1020</v>
      </c>
      <c r="BE907" s="0" t="n">
        <v>0</v>
      </c>
      <c r="BF907" s="0" t="n">
        <v>3.56003636749106E-006</v>
      </c>
      <c r="BG907" s="0" t="n">
        <v>0</v>
      </c>
      <c r="BH907" s="1" t="e">
        <f aca="false">_xlfn.T.TEST(AP907:AU907,AV907:BA907,2,2)</f>
        <v>#NUM!</v>
      </c>
      <c r="BI907" s="1" t="n">
        <f aca="false">_xlfn.T.TEST(AP907:AU907,BB907:BG907,2,2)</f>
        <v>0.373900966300058</v>
      </c>
    </row>
    <row r="908" customFormat="false" ht="15" hidden="false" customHeight="false" outlineLevel="0" collapsed="false">
      <c r="A908" s="0" t="s">
        <v>922</v>
      </c>
      <c r="B908" s="0" t="s">
        <v>1020</v>
      </c>
      <c r="C908" s="0" t="s">
        <v>1020</v>
      </c>
      <c r="D908" s="0" t="s">
        <v>1020</v>
      </c>
      <c r="E908" s="0" t="n">
        <v>0</v>
      </c>
      <c r="F908" s="0" t="n">
        <v>0</v>
      </c>
      <c r="G908" s="0" t="n">
        <v>0</v>
      </c>
      <c r="H908" s="0" t="s">
        <v>1020</v>
      </c>
      <c r="I908" s="0" t="s">
        <v>1020</v>
      </c>
      <c r="J908" s="0" t="s">
        <v>1020</v>
      </c>
      <c r="K908" s="0" t="n">
        <v>0</v>
      </c>
      <c r="L908" s="0" t="n">
        <v>0</v>
      </c>
      <c r="M908" s="0" t="n">
        <v>0</v>
      </c>
      <c r="N908" s="0" t="s">
        <v>1020</v>
      </c>
      <c r="O908" s="0" t="s">
        <v>1020</v>
      </c>
      <c r="P908" s="0" t="s">
        <v>1020</v>
      </c>
      <c r="Q908" s="0" t="n">
        <v>0</v>
      </c>
      <c r="R908" s="0" t="n">
        <v>0</v>
      </c>
      <c r="S908" s="0" t="n">
        <v>0</v>
      </c>
      <c r="U908" s="0" t="s">
        <v>922</v>
      </c>
      <c r="V908" s="0" t="e">
        <f aca="false">(B908/V$1)*100</f>
        <v>#VALUE!</v>
      </c>
      <c r="W908" s="0" t="e">
        <f aca="false">(C908/W$1)*100</f>
        <v>#VALUE!</v>
      </c>
      <c r="X908" s="0" t="e">
        <f aca="false">(D908/X$1)*100</f>
        <v>#VALUE!</v>
      </c>
      <c r="Y908" s="0" t="n">
        <f aca="false">(E908/Y$1)*100</f>
        <v>0</v>
      </c>
      <c r="Z908" s="0" t="n">
        <f aca="false">(F908/Z$1)*100</f>
        <v>0</v>
      </c>
      <c r="AA908" s="0" t="n">
        <f aca="false">(G908/AA$1)*100</f>
        <v>0</v>
      </c>
      <c r="AB908" s="0" t="e">
        <f aca="false">(H908/AB$1)*100</f>
        <v>#VALUE!</v>
      </c>
      <c r="AC908" s="0" t="e">
        <f aca="false">(I908/AC$1)*100</f>
        <v>#VALUE!</v>
      </c>
      <c r="AD908" s="0" t="e">
        <f aca="false">(J908/AD$1)*100</f>
        <v>#VALUE!</v>
      </c>
      <c r="AE908" s="0" t="n">
        <f aca="false">(K908/AE$1)*100</f>
        <v>0</v>
      </c>
      <c r="AF908" s="0" t="n">
        <f aca="false">(L908/AF$1)*100</f>
        <v>0</v>
      </c>
      <c r="AG908" s="0" t="n">
        <f aca="false">(M908/AG$1)*100</f>
        <v>0</v>
      </c>
      <c r="AH908" s="0" t="e">
        <f aca="false">(N908/AH$1)*100</f>
        <v>#VALUE!</v>
      </c>
      <c r="AI908" s="0" t="e">
        <f aca="false">(O908/AI$1)*100</f>
        <v>#VALUE!</v>
      </c>
      <c r="AJ908" s="0" t="e">
        <f aca="false">(P908/AJ$1)*100</f>
        <v>#VALUE!</v>
      </c>
      <c r="AK908" s="0" t="n">
        <f aca="false">(Q908/AK$1)*100</f>
        <v>0</v>
      </c>
      <c r="AL908" s="0" t="n">
        <f aca="false">(R908/AL$1)*100</f>
        <v>0</v>
      </c>
      <c r="AM908" s="0" t="n">
        <f aca="false">(S908/AM$1)*100</f>
        <v>0</v>
      </c>
      <c r="AO908" s="0" t="s">
        <v>922</v>
      </c>
      <c r="AP908" s="0" t="s">
        <v>1020</v>
      </c>
      <c r="AQ908" s="0" t="s">
        <v>1020</v>
      </c>
      <c r="AR908" s="0" t="s">
        <v>1020</v>
      </c>
      <c r="AS908" s="0" t="n">
        <v>0</v>
      </c>
      <c r="AT908" s="0" t="n">
        <v>0</v>
      </c>
      <c r="AU908" s="0" t="n">
        <v>0</v>
      </c>
      <c r="AV908" s="0" t="s">
        <v>1020</v>
      </c>
      <c r="AW908" s="0" t="s">
        <v>1020</v>
      </c>
      <c r="AX908" s="0" t="s">
        <v>1020</v>
      </c>
      <c r="AY908" s="0" t="n">
        <v>0</v>
      </c>
      <c r="AZ908" s="0" t="n">
        <v>0</v>
      </c>
      <c r="BA908" s="0" t="n">
        <v>0</v>
      </c>
      <c r="BB908" s="0" t="s">
        <v>1020</v>
      </c>
      <c r="BC908" s="0" t="s">
        <v>1020</v>
      </c>
      <c r="BD908" s="0" t="s">
        <v>1020</v>
      </c>
      <c r="BE908" s="0" t="n">
        <v>0</v>
      </c>
      <c r="BF908" s="0" t="n">
        <v>0</v>
      </c>
      <c r="BG908" s="0" t="n">
        <v>0</v>
      </c>
      <c r="BH908" s="1" t="e">
        <f aca="false">_xlfn.T.TEST(AP908:AU908,AV908:BA908,2,2)</f>
        <v>#NUM!</v>
      </c>
      <c r="BI908" s="1" t="e">
        <f aca="false">_xlfn.T.TEST(AP908:AU908,BB908:BG908,2,2)</f>
        <v>#NUM!</v>
      </c>
    </row>
    <row r="909" customFormat="false" ht="15" hidden="false" customHeight="false" outlineLevel="0" collapsed="false">
      <c r="A909" s="0" t="s">
        <v>923</v>
      </c>
      <c r="B909" s="0" t="s">
        <v>1020</v>
      </c>
      <c r="C909" s="0" t="s">
        <v>1020</v>
      </c>
      <c r="D909" s="0" t="s">
        <v>1020</v>
      </c>
      <c r="E909" s="0" t="n">
        <v>0</v>
      </c>
      <c r="F909" s="0" t="n">
        <v>0</v>
      </c>
      <c r="G909" s="0" t="n">
        <v>0.216864507972185</v>
      </c>
      <c r="H909" s="0" t="s">
        <v>1020</v>
      </c>
      <c r="I909" s="0" t="s">
        <v>1020</v>
      </c>
      <c r="J909" s="0" t="s">
        <v>1020</v>
      </c>
      <c r="K909" s="0" t="n">
        <v>0</v>
      </c>
      <c r="L909" s="0" t="n">
        <v>0.0539615198541178</v>
      </c>
      <c r="M909" s="0" t="n">
        <v>0</v>
      </c>
      <c r="N909" s="0" t="s">
        <v>1020</v>
      </c>
      <c r="O909" s="0" t="s">
        <v>1020</v>
      </c>
      <c r="P909" s="0" t="s">
        <v>1020</v>
      </c>
      <c r="Q909" s="0" t="n">
        <v>0</v>
      </c>
      <c r="R909" s="0" t="n">
        <v>0</v>
      </c>
      <c r="S909" s="0" t="n">
        <v>0</v>
      </c>
      <c r="U909" s="0" t="s">
        <v>923</v>
      </c>
      <c r="V909" s="0" t="e">
        <f aca="false">(B909/V$1)*100</f>
        <v>#VALUE!</v>
      </c>
      <c r="W909" s="0" t="e">
        <f aca="false">(C909/W$1)*100</f>
        <v>#VALUE!</v>
      </c>
      <c r="X909" s="0" t="e">
        <f aca="false">(D909/X$1)*100</f>
        <v>#VALUE!</v>
      </c>
      <c r="Y909" s="0" t="n">
        <f aca="false">(E909/Y$1)*100</f>
        <v>0</v>
      </c>
      <c r="Z909" s="0" t="n">
        <f aca="false">(F909/Z$1)*100</f>
        <v>0</v>
      </c>
      <c r="AA909" s="0" t="n">
        <f aca="false">(G909/AA$1)*100</f>
        <v>4.80404115039111E-006</v>
      </c>
      <c r="AB909" s="0" t="e">
        <f aca="false">(H909/AB$1)*100</f>
        <v>#VALUE!</v>
      </c>
      <c r="AC909" s="0" t="e">
        <f aca="false">(I909/AC$1)*100</f>
        <v>#VALUE!</v>
      </c>
      <c r="AD909" s="0" t="e">
        <f aca="false">(J909/AD$1)*100</f>
        <v>#VALUE!</v>
      </c>
      <c r="AE909" s="0" t="n">
        <f aca="false">(K909/AE$1)*100</f>
        <v>0</v>
      </c>
      <c r="AF909" s="0" t="n">
        <f aca="false">(L909/AF$1)*100</f>
        <v>1.07091319102636E-006</v>
      </c>
      <c r="AG909" s="0" t="n">
        <f aca="false">(M909/AG$1)*100</f>
        <v>0</v>
      </c>
      <c r="AH909" s="0" t="e">
        <f aca="false">(N909/AH$1)*100</f>
        <v>#VALUE!</v>
      </c>
      <c r="AI909" s="0" t="e">
        <f aca="false">(O909/AI$1)*100</f>
        <v>#VALUE!</v>
      </c>
      <c r="AJ909" s="0" t="e">
        <f aca="false">(P909/AJ$1)*100</f>
        <v>#VALUE!</v>
      </c>
      <c r="AK909" s="0" t="n">
        <f aca="false">(Q909/AK$1)*100</f>
        <v>0</v>
      </c>
      <c r="AL909" s="0" t="n">
        <f aca="false">(R909/AL$1)*100</f>
        <v>0</v>
      </c>
      <c r="AM909" s="0" t="n">
        <f aca="false">(S909/AM$1)*100</f>
        <v>0</v>
      </c>
      <c r="AO909" s="0" t="s">
        <v>923</v>
      </c>
      <c r="AP909" s="0" t="s">
        <v>1020</v>
      </c>
      <c r="AQ909" s="0" t="s">
        <v>1020</v>
      </c>
      <c r="AR909" s="0" t="s">
        <v>1020</v>
      </c>
      <c r="AS909" s="0" t="n">
        <v>0</v>
      </c>
      <c r="AT909" s="0" t="n">
        <v>0</v>
      </c>
      <c r="AU909" s="0" t="n">
        <v>4.80404115039111E-006</v>
      </c>
      <c r="AV909" s="0" t="s">
        <v>1020</v>
      </c>
      <c r="AW909" s="0" t="s">
        <v>1020</v>
      </c>
      <c r="AX909" s="0" t="s">
        <v>1020</v>
      </c>
      <c r="AY909" s="0" t="n">
        <v>0</v>
      </c>
      <c r="AZ909" s="0" t="n">
        <v>1.07091319102636E-006</v>
      </c>
      <c r="BA909" s="0" t="n">
        <v>0</v>
      </c>
      <c r="BB909" s="0" t="s">
        <v>1020</v>
      </c>
      <c r="BC909" s="0" t="s">
        <v>1020</v>
      </c>
      <c r="BD909" s="0" t="s">
        <v>1020</v>
      </c>
      <c r="BE909" s="0" t="n">
        <v>0</v>
      </c>
      <c r="BF909" s="0" t="n">
        <v>0</v>
      </c>
      <c r="BG909" s="0" t="n">
        <v>0</v>
      </c>
      <c r="BH909" s="1" t="n">
        <f aca="false">_xlfn.T.TEST(AP909:AU909,AV909:BA909,2,2)</f>
        <v>0.490406733163031</v>
      </c>
      <c r="BI909" s="1" t="n">
        <f aca="false">_xlfn.T.TEST(AP909:AU909,BB909:BG909,2,2)</f>
        <v>0.373900966300058</v>
      </c>
    </row>
    <row r="910" customFormat="false" ht="15" hidden="false" customHeight="false" outlineLevel="0" collapsed="false">
      <c r="A910" s="0" t="s">
        <v>924</v>
      </c>
      <c r="B910" s="0" t="s">
        <v>1020</v>
      </c>
      <c r="C910" s="0" t="s">
        <v>1020</v>
      </c>
      <c r="D910" s="0" t="s">
        <v>1020</v>
      </c>
      <c r="E910" s="0" t="n">
        <v>0</v>
      </c>
      <c r="F910" s="0" t="n">
        <v>0</v>
      </c>
      <c r="G910" s="0" t="n">
        <v>0</v>
      </c>
      <c r="H910" s="0" t="s">
        <v>1020</v>
      </c>
      <c r="I910" s="0" t="s">
        <v>1020</v>
      </c>
      <c r="J910" s="0" t="s">
        <v>1020</v>
      </c>
      <c r="K910" s="0" t="n">
        <v>0</v>
      </c>
      <c r="L910" s="0" t="n">
        <v>0.0601639934005682</v>
      </c>
      <c r="M910" s="0" t="n">
        <v>0.229294563099658</v>
      </c>
      <c r="N910" s="0" t="s">
        <v>1020</v>
      </c>
      <c r="O910" s="0" t="s">
        <v>1020</v>
      </c>
      <c r="P910" s="0" t="s">
        <v>1020</v>
      </c>
      <c r="Q910" s="0" t="n">
        <v>0</v>
      </c>
      <c r="R910" s="0" t="n">
        <v>0</v>
      </c>
      <c r="S910" s="0" t="n">
        <v>0</v>
      </c>
      <c r="U910" s="0" t="s">
        <v>924</v>
      </c>
      <c r="V910" s="0" t="e">
        <f aca="false">(B910/V$1)*100</f>
        <v>#VALUE!</v>
      </c>
      <c r="W910" s="0" t="e">
        <f aca="false">(C910/W$1)*100</f>
        <v>#VALUE!</v>
      </c>
      <c r="X910" s="0" t="e">
        <f aca="false">(D910/X$1)*100</f>
        <v>#VALUE!</v>
      </c>
      <c r="Y910" s="0" t="n">
        <f aca="false">(E910/Y$1)*100</f>
        <v>0</v>
      </c>
      <c r="Z910" s="0" t="n">
        <f aca="false">(F910/Z$1)*100</f>
        <v>0</v>
      </c>
      <c r="AA910" s="0" t="n">
        <f aca="false">(G910/AA$1)*100</f>
        <v>0</v>
      </c>
      <c r="AB910" s="0" t="e">
        <f aca="false">(H910/AB$1)*100</f>
        <v>#VALUE!</v>
      </c>
      <c r="AC910" s="0" t="e">
        <f aca="false">(I910/AC$1)*100</f>
        <v>#VALUE!</v>
      </c>
      <c r="AD910" s="0" t="e">
        <f aca="false">(J910/AD$1)*100</f>
        <v>#VALUE!</v>
      </c>
      <c r="AE910" s="0" t="n">
        <f aca="false">(K910/AE$1)*100</f>
        <v>0</v>
      </c>
      <c r="AF910" s="0" t="n">
        <f aca="false">(L910/AF$1)*100</f>
        <v>1.19400666125927E-006</v>
      </c>
      <c r="AG910" s="0" t="n">
        <f aca="false">(M910/AG$1)*100</f>
        <v>3.7981353609932E-006</v>
      </c>
      <c r="AH910" s="0" t="e">
        <f aca="false">(N910/AH$1)*100</f>
        <v>#VALUE!</v>
      </c>
      <c r="AI910" s="0" t="e">
        <f aca="false">(O910/AI$1)*100</f>
        <v>#VALUE!</v>
      </c>
      <c r="AJ910" s="0" t="e">
        <f aca="false">(P910/AJ$1)*100</f>
        <v>#VALUE!</v>
      </c>
      <c r="AK910" s="0" t="n">
        <f aca="false">(Q910/AK$1)*100</f>
        <v>0</v>
      </c>
      <c r="AL910" s="0" t="n">
        <f aca="false">(R910/AL$1)*100</f>
        <v>0</v>
      </c>
      <c r="AM910" s="0" t="n">
        <f aca="false">(S910/AM$1)*100</f>
        <v>0</v>
      </c>
      <c r="AO910" s="0" t="s">
        <v>924</v>
      </c>
      <c r="AP910" s="0" t="s">
        <v>1020</v>
      </c>
      <c r="AQ910" s="0" t="s">
        <v>1020</v>
      </c>
      <c r="AR910" s="0" t="s">
        <v>1020</v>
      </c>
      <c r="AS910" s="0" t="n">
        <v>0</v>
      </c>
      <c r="AT910" s="0" t="n">
        <v>0</v>
      </c>
      <c r="AU910" s="0" t="n">
        <v>0</v>
      </c>
      <c r="AV910" s="0" t="s">
        <v>1020</v>
      </c>
      <c r="AW910" s="0" t="s">
        <v>1020</v>
      </c>
      <c r="AX910" s="0" t="s">
        <v>1020</v>
      </c>
      <c r="AY910" s="0" t="n">
        <v>0</v>
      </c>
      <c r="AZ910" s="0" t="n">
        <v>1.19400666125927E-006</v>
      </c>
      <c r="BA910" s="0" t="n">
        <v>3.7981353609932E-006</v>
      </c>
      <c r="BB910" s="0" t="s">
        <v>1020</v>
      </c>
      <c r="BC910" s="0" t="s">
        <v>1020</v>
      </c>
      <c r="BD910" s="0" t="s">
        <v>1020</v>
      </c>
      <c r="BE910" s="0" t="n">
        <v>0</v>
      </c>
      <c r="BF910" s="0" t="n">
        <v>0</v>
      </c>
      <c r="BG910" s="0" t="n">
        <v>0</v>
      </c>
      <c r="BH910" s="1" t="n">
        <f aca="false">_xlfn.T.TEST(AP910:AU910,AV910:BA910,2,2)</f>
        <v>0.211972465993388</v>
      </c>
      <c r="BI910" s="1" t="e">
        <f aca="false">_xlfn.T.TEST(AP910:AU910,BB910:BG910,2,2)</f>
        <v>#NUM!</v>
      </c>
    </row>
    <row r="911" customFormat="false" ht="15" hidden="false" customHeight="false" outlineLevel="0" collapsed="false">
      <c r="A911" s="0" t="s">
        <v>925</v>
      </c>
      <c r="B911" s="0" t="s">
        <v>1020</v>
      </c>
      <c r="C911" s="0" t="s">
        <v>1020</v>
      </c>
      <c r="D911" s="0" t="s">
        <v>1020</v>
      </c>
      <c r="E911" s="0" t="n">
        <v>0</v>
      </c>
      <c r="F911" s="0" t="n">
        <v>0</v>
      </c>
      <c r="G911" s="0" t="n">
        <v>0</v>
      </c>
      <c r="H911" s="0" t="s">
        <v>1020</v>
      </c>
      <c r="I911" s="0" t="s">
        <v>1020</v>
      </c>
      <c r="J911" s="0" t="s">
        <v>1020</v>
      </c>
      <c r="K911" s="0" t="n">
        <v>0</v>
      </c>
      <c r="L911" s="0" t="n">
        <v>0</v>
      </c>
      <c r="M911" s="0" t="n">
        <v>0</v>
      </c>
      <c r="N911" s="0" t="s">
        <v>1020</v>
      </c>
      <c r="O911" s="0" t="s">
        <v>1020</v>
      </c>
      <c r="P911" s="0" t="s">
        <v>1020</v>
      </c>
      <c r="Q911" s="0" t="n">
        <v>0</v>
      </c>
      <c r="R911" s="0" t="n">
        <v>0</v>
      </c>
      <c r="S911" s="0" t="n">
        <v>0</v>
      </c>
      <c r="U911" s="0" t="s">
        <v>925</v>
      </c>
      <c r="V911" s="0" t="e">
        <f aca="false">(B911/V$1)*100</f>
        <v>#VALUE!</v>
      </c>
      <c r="W911" s="0" t="e">
        <f aca="false">(C911/W$1)*100</f>
        <v>#VALUE!</v>
      </c>
      <c r="X911" s="0" t="e">
        <f aca="false">(D911/X$1)*100</f>
        <v>#VALUE!</v>
      </c>
      <c r="Y911" s="0" t="n">
        <f aca="false">(E911/Y$1)*100</f>
        <v>0</v>
      </c>
      <c r="Z911" s="0" t="n">
        <f aca="false">(F911/Z$1)*100</f>
        <v>0</v>
      </c>
      <c r="AA911" s="0" t="n">
        <f aca="false">(G911/AA$1)*100</f>
        <v>0</v>
      </c>
      <c r="AB911" s="0" t="e">
        <f aca="false">(H911/AB$1)*100</f>
        <v>#VALUE!</v>
      </c>
      <c r="AC911" s="0" t="e">
        <f aca="false">(I911/AC$1)*100</f>
        <v>#VALUE!</v>
      </c>
      <c r="AD911" s="0" t="e">
        <f aca="false">(J911/AD$1)*100</f>
        <v>#VALUE!</v>
      </c>
      <c r="AE911" s="0" t="n">
        <f aca="false">(K911/AE$1)*100</f>
        <v>0</v>
      </c>
      <c r="AF911" s="0" t="n">
        <f aca="false">(L911/AF$1)*100</f>
        <v>0</v>
      </c>
      <c r="AG911" s="0" t="n">
        <f aca="false">(M911/AG$1)*100</f>
        <v>0</v>
      </c>
      <c r="AH911" s="0" t="e">
        <f aca="false">(N911/AH$1)*100</f>
        <v>#VALUE!</v>
      </c>
      <c r="AI911" s="0" t="e">
        <f aca="false">(O911/AI$1)*100</f>
        <v>#VALUE!</v>
      </c>
      <c r="AJ911" s="0" t="e">
        <f aca="false">(P911/AJ$1)*100</f>
        <v>#VALUE!</v>
      </c>
      <c r="AK911" s="0" t="n">
        <f aca="false">(Q911/AK$1)*100</f>
        <v>0</v>
      </c>
      <c r="AL911" s="0" t="n">
        <f aca="false">(R911/AL$1)*100</f>
        <v>0</v>
      </c>
      <c r="AM911" s="0" t="n">
        <f aca="false">(S911/AM$1)*100</f>
        <v>0</v>
      </c>
      <c r="AO911" s="0" t="s">
        <v>925</v>
      </c>
      <c r="AP911" s="0" t="s">
        <v>1020</v>
      </c>
      <c r="AQ911" s="0" t="s">
        <v>1020</v>
      </c>
      <c r="AR911" s="0" t="s">
        <v>1020</v>
      </c>
      <c r="AS911" s="0" t="n">
        <v>0</v>
      </c>
      <c r="AT911" s="0" t="n">
        <v>0</v>
      </c>
      <c r="AU911" s="0" t="n">
        <v>0</v>
      </c>
      <c r="AV911" s="0" t="s">
        <v>1020</v>
      </c>
      <c r="AW911" s="0" t="s">
        <v>1020</v>
      </c>
      <c r="AX911" s="0" t="s">
        <v>1020</v>
      </c>
      <c r="AY911" s="0" t="n">
        <v>0</v>
      </c>
      <c r="AZ911" s="0" t="n">
        <v>0</v>
      </c>
      <c r="BA911" s="0" t="n">
        <v>0</v>
      </c>
      <c r="BB911" s="0" t="s">
        <v>1020</v>
      </c>
      <c r="BC911" s="0" t="s">
        <v>1020</v>
      </c>
      <c r="BD911" s="0" t="s">
        <v>1020</v>
      </c>
      <c r="BE911" s="0" t="n">
        <v>0</v>
      </c>
      <c r="BF911" s="0" t="n">
        <v>0</v>
      </c>
      <c r="BG911" s="0" t="n">
        <v>0</v>
      </c>
      <c r="BH911" s="1" t="e">
        <f aca="false">_xlfn.T.TEST(AP911:AU911,AV911:BA911,2,2)</f>
        <v>#NUM!</v>
      </c>
      <c r="BI911" s="1" t="e">
        <f aca="false">_xlfn.T.TEST(AP911:AU911,BB911:BG911,2,2)</f>
        <v>#NUM!</v>
      </c>
    </row>
    <row r="912" customFormat="false" ht="15" hidden="false" customHeight="false" outlineLevel="0" collapsed="false">
      <c r="A912" s="0" t="s">
        <v>926</v>
      </c>
      <c r="B912" s="0" t="s">
        <v>1020</v>
      </c>
      <c r="C912" s="0" t="s">
        <v>1020</v>
      </c>
      <c r="D912" s="0" t="s">
        <v>1020</v>
      </c>
      <c r="E912" s="0" t="n">
        <v>0</v>
      </c>
      <c r="F912" s="0" t="n">
        <v>0</v>
      </c>
      <c r="G912" s="0" t="n">
        <v>0</v>
      </c>
      <c r="H912" s="0" t="s">
        <v>1020</v>
      </c>
      <c r="I912" s="0" t="s">
        <v>1020</v>
      </c>
      <c r="J912" s="0" t="s">
        <v>1020</v>
      </c>
      <c r="K912" s="0" t="n">
        <v>0</v>
      </c>
      <c r="L912" s="0" t="n">
        <v>0</v>
      </c>
      <c r="M912" s="0" t="n">
        <v>0</v>
      </c>
      <c r="N912" s="0" t="s">
        <v>1020</v>
      </c>
      <c r="O912" s="0" t="s">
        <v>1020</v>
      </c>
      <c r="P912" s="0" t="s">
        <v>1020</v>
      </c>
      <c r="Q912" s="0" t="n">
        <v>0.0753563277784955</v>
      </c>
      <c r="R912" s="0" t="n">
        <v>0</v>
      </c>
      <c r="S912" s="0" t="n">
        <v>0</v>
      </c>
      <c r="U912" s="0" t="s">
        <v>926</v>
      </c>
      <c r="V912" s="0" t="e">
        <f aca="false">(B912/V$1)*100</f>
        <v>#VALUE!</v>
      </c>
      <c r="W912" s="0" t="e">
        <f aca="false">(C912/W$1)*100</f>
        <v>#VALUE!</v>
      </c>
      <c r="X912" s="0" t="e">
        <f aca="false">(D912/X$1)*100</f>
        <v>#VALUE!</v>
      </c>
      <c r="Y912" s="0" t="n">
        <f aca="false">(E912/Y$1)*100</f>
        <v>0</v>
      </c>
      <c r="Z912" s="0" t="n">
        <f aca="false">(F912/Z$1)*100</f>
        <v>0</v>
      </c>
      <c r="AA912" s="0" t="n">
        <f aca="false">(G912/AA$1)*100</f>
        <v>0</v>
      </c>
      <c r="AB912" s="0" t="e">
        <f aca="false">(H912/AB$1)*100</f>
        <v>#VALUE!</v>
      </c>
      <c r="AC912" s="0" t="e">
        <f aca="false">(I912/AC$1)*100</f>
        <v>#VALUE!</v>
      </c>
      <c r="AD912" s="0" t="e">
        <f aca="false">(J912/AD$1)*100</f>
        <v>#VALUE!</v>
      </c>
      <c r="AE912" s="0" t="n">
        <f aca="false">(K912/AE$1)*100</f>
        <v>0</v>
      </c>
      <c r="AF912" s="0" t="n">
        <f aca="false">(L912/AF$1)*100</f>
        <v>0</v>
      </c>
      <c r="AG912" s="0" t="n">
        <f aca="false">(M912/AG$1)*100</f>
        <v>0</v>
      </c>
      <c r="AH912" s="0" t="e">
        <f aca="false">(N912/AH$1)*100</f>
        <v>#VALUE!</v>
      </c>
      <c r="AI912" s="0" t="e">
        <f aca="false">(O912/AI$1)*100</f>
        <v>#VALUE!</v>
      </c>
      <c r="AJ912" s="0" t="e">
        <f aca="false">(P912/AJ$1)*100</f>
        <v>#VALUE!</v>
      </c>
      <c r="AK912" s="0" t="n">
        <f aca="false">(Q912/AK$1)*100</f>
        <v>1.19259253212373E-006</v>
      </c>
      <c r="AL912" s="0" t="n">
        <f aca="false">(R912/AL$1)*100</f>
        <v>0</v>
      </c>
      <c r="AM912" s="0" t="n">
        <f aca="false">(S912/AM$1)*100</f>
        <v>0</v>
      </c>
      <c r="AO912" s="0" t="s">
        <v>926</v>
      </c>
      <c r="AP912" s="0" t="s">
        <v>1020</v>
      </c>
      <c r="AQ912" s="0" t="s">
        <v>1020</v>
      </c>
      <c r="AR912" s="0" t="s">
        <v>1020</v>
      </c>
      <c r="AS912" s="0" t="n">
        <v>0</v>
      </c>
      <c r="AT912" s="0" t="n">
        <v>0</v>
      </c>
      <c r="AU912" s="0" t="n">
        <v>0</v>
      </c>
      <c r="AV912" s="0" t="s">
        <v>1020</v>
      </c>
      <c r="AW912" s="0" t="s">
        <v>1020</v>
      </c>
      <c r="AX912" s="0" t="s">
        <v>1020</v>
      </c>
      <c r="AY912" s="0" t="n">
        <v>0</v>
      </c>
      <c r="AZ912" s="0" t="n">
        <v>0</v>
      </c>
      <c r="BA912" s="0" t="n">
        <v>0</v>
      </c>
      <c r="BB912" s="0" t="s">
        <v>1020</v>
      </c>
      <c r="BC912" s="0" t="s">
        <v>1020</v>
      </c>
      <c r="BD912" s="0" t="s">
        <v>1020</v>
      </c>
      <c r="BE912" s="0" t="n">
        <v>1.19259253212373E-006</v>
      </c>
      <c r="BF912" s="0" t="n">
        <v>0</v>
      </c>
      <c r="BG912" s="0" t="n">
        <v>0</v>
      </c>
      <c r="BH912" s="1" t="e">
        <f aca="false">_xlfn.T.TEST(AP912:AU912,AV912:BA912,2,2)</f>
        <v>#NUM!</v>
      </c>
      <c r="BI912" s="1" t="n">
        <f aca="false">_xlfn.T.TEST(AP912:AU912,BB912:BG912,2,2)</f>
        <v>0.373900966300058</v>
      </c>
    </row>
    <row r="913" customFormat="false" ht="15" hidden="false" customHeight="false" outlineLevel="0" collapsed="false">
      <c r="A913" s="0" t="s">
        <v>927</v>
      </c>
      <c r="B913" s="0" t="s">
        <v>1020</v>
      </c>
      <c r="C913" s="0" t="s">
        <v>1020</v>
      </c>
      <c r="D913" s="0" t="s">
        <v>1020</v>
      </c>
      <c r="E913" s="0" t="n">
        <v>0</v>
      </c>
      <c r="F913" s="0" t="n">
        <v>0</v>
      </c>
      <c r="G913" s="0" t="n">
        <v>0</v>
      </c>
      <c r="H913" s="0" t="s">
        <v>1020</v>
      </c>
      <c r="I913" s="0" t="s">
        <v>1020</v>
      </c>
      <c r="J913" s="0" t="s">
        <v>1020</v>
      </c>
      <c r="K913" s="0" t="n">
        <v>0</v>
      </c>
      <c r="L913" s="0" t="n">
        <v>0</v>
      </c>
      <c r="M913" s="0" t="n">
        <v>0</v>
      </c>
      <c r="N913" s="0" t="s">
        <v>1020</v>
      </c>
      <c r="O913" s="0" t="s">
        <v>1020</v>
      </c>
      <c r="P913" s="0" t="s">
        <v>1020</v>
      </c>
      <c r="Q913" s="0" t="n">
        <v>0</v>
      </c>
      <c r="R913" s="0" t="n">
        <v>0</v>
      </c>
      <c r="S913" s="0" t="n">
        <v>0</v>
      </c>
      <c r="U913" s="0" t="s">
        <v>927</v>
      </c>
      <c r="V913" s="0" t="e">
        <f aca="false">(B913/V$1)*100</f>
        <v>#VALUE!</v>
      </c>
      <c r="W913" s="0" t="e">
        <f aca="false">(C913/W$1)*100</f>
        <v>#VALUE!</v>
      </c>
      <c r="X913" s="0" t="e">
        <f aca="false">(D913/X$1)*100</f>
        <v>#VALUE!</v>
      </c>
      <c r="Y913" s="0" t="n">
        <f aca="false">(E913/Y$1)*100</f>
        <v>0</v>
      </c>
      <c r="Z913" s="0" t="n">
        <f aca="false">(F913/Z$1)*100</f>
        <v>0</v>
      </c>
      <c r="AA913" s="0" t="n">
        <f aca="false">(G913/AA$1)*100</f>
        <v>0</v>
      </c>
      <c r="AB913" s="0" t="e">
        <f aca="false">(H913/AB$1)*100</f>
        <v>#VALUE!</v>
      </c>
      <c r="AC913" s="0" t="e">
        <f aca="false">(I913/AC$1)*100</f>
        <v>#VALUE!</v>
      </c>
      <c r="AD913" s="0" t="e">
        <f aca="false">(J913/AD$1)*100</f>
        <v>#VALUE!</v>
      </c>
      <c r="AE913" s="0" t="n">
        <f aca="false">(K913/AE$1)*100</f>
        <v>0</v>
      </c>
      <c r="AF913" s="0" t="n">
        <f aca="false">(L913/AF$1)*100</f>
        <v>0</v>
      </c>
      <c r="AG913" s="0" t="n">
        <f aca="false">(M913/AG$1)*100</f>
        <v>0</v>
      </c>
      <c r="AH913" s="0" t="e">
        <f aca="false">(N913/AH$1)*100</f>
        <v>#VALUE!</v>
      </c>
      <c r="AI913" s="0" t="e">
        <f aca="false">(O913/AI$1)*100</f>
        <v>#VALUE!</v>
      </c>
      <c r="AJ913" s="0" t="e">
        <f aca="false">(P913/AJ$1)*100</f>
        <v>#VALUE!</v>
      </c>
      <c r="AK913" s="0" t="n">
        <f aca="false">(Q913/AK$1)*100</f>
        <v>0</v>
      </c>
      <c r="AL913" s="0" t="n">
        <f aca="false">(R913/AL$1)*100</f>
        <v>0</v>
      </c>
      <c r="AM913" s="0" t="n">
        <f aca="false">(S913/AM$1)*100</f>
        <v>0</v>
      </c>
      <c r="AO913" s="0" t="s">
        <v>927</v>
      </c>
      <c r="AP913" s="0" t="s">
        <v>1020</v>
      </c>
      <c r="AQ913" s="0" t="s">
        <v>1020</v>
      </c>
      <c r="AR913" s="0" t="s">
        <v>1020</v>
      </c>
      <c r="AS913" s="0" t="n">
        <v>0</v>
      </c>
      <c r="AT913" s="0" t="n">
        <v>0</v>
      </c>
      <c r="AU913" s="0" t="n">
        <v>0</v>
      </c>
      <c r="AV913" s="0" t="s">
        <v>1020</v>
      </c>
      <c r="AW913" s="0" t="s">
        <v>1020</v>
      </c>
      <c r="AX913" s="0" t="s">
        <v>1020</v>
      </c>
      <c r="AY913" s="0" t="n">
        <v>0</v>
      </c>
      <c r="AZ913" s="0" t="n">
        <v>0</v>
      </c>
      <c r="BA913" s="0" t="n">
        <v>0</v>
      </c>
      <c r="BB913" s="0" t="s">
        <v>1020</v>
      </c>
      <c r="BC913" s="0" t="s">
        <v>1020</v>
      </c>
      <c r="BD913" s="0" t="s">
        <v>1020</v>
      </c>
      <c r="BE913" s="0" t="n">
        <v>0</v>
      </c>
      <c r="BF913" s="0" t="n">
        <v>0</v>
      </c>
      <c r="BG913" s="0" t="n">
        <v>0</v>
      </c>
      <c r="BH913" s="1" t="e">
        <f aca="false">_xlfn.T.TEST(AP913:AU913,AV913:BA913,2,2)</f>
        <v>#NUM!</v>
      </c>
      <c r="BI913" s="1" t="e">
        <f aca="false">_xlfn.T.TEST(AP913:AU913,BB913:BG913,2,2)</f>
        <v>#NUM!</v>
      </c>
    </row>
    <row r="914" customFormat="false" ht="15" hidden="false" customHeight="false" outlineLevel="0" collapsed="false">
      <c r="A914" s="0" t="s">
        <v>928</v>
      </c>
      <c r="B914" s="0" t="s">
        <v>1020</v>
      </c>
      <c r="C914" s="0" t="s">
        <v>1020</v>
      </c>
      <c r="D914" s="0" t="s">
        <v>1020</v>
      </c>
      <c r="E914" s="0" t="n">
        <v>0.0773666587749856</v>
      </c>
      <c r="F914" s="0" t="n">
        <v>0</v>
      </c>
      <c r="G914" s="0" t="n">
        <v>0</v>
      </c>
      <c r="H914" s="0" t="s">
        <v>1020</v>
      </c>
      <c r="I914" s="0" t="s">
        <v>1020</v>
      </c>
      <c r="J914" s="0" t="s">
        <v>1020</v>
      </c>
      <c r="K914" s="0" t="n">
        <v>0.0789028020117007</v>
      </c>
      <c r="L914" s="0" t="n">
        <v>0</v>
      </c>
      <c r="M914" s="0" t="n">
        <v>0</v>
      </c>
      <c r="N914" s="0" t="s">
        <v>1020</v>
      </c>
      <c r="O914" s="0" t="s">
        <v>1020</v>
      </c>
      <c r="P914" s="0" t="s">
        <v>1020</v>
      </c>
      <c r="Q914" s="0" t="n">
        <v>0.118417086509064</v>
      </c>
      <c r="R914" s="0" t="n">
        <v>0</v>
      </c>
      <c r="S914" s="0" t="n">
        <v>0</v>
      </c>
      <c r="U914" s="0" t="s">
        <v>928</v>
      </c>
      <c r="V914" s="0" t="e">
        <f aca="false">(B914/V$1)*100</f>
        <v>#VALUE!</v>
      </c>
      <c r="W914" s="0" t="e">
        <f aca="false">(C914/W$1)*100</f>
        <v>#VALUE!</v>
      </c>
      <c r="X914" s="0" t="e">
        <f aca="false">(D914/X$1)*100</f>
        <v>#VALUE!</v>
      </c>
      <c r="Y914" s="0" t="n">
        <f aca="false">(E914/Y$1)*100</f>
        <v>1.2703278344247E-006</v>
      </c>
      <c r="Z914" s="0" t="n">
        <f aca="false">(F914/Z$1)*100</f>
        <v>0</v>
      </c>
      <c r="AA914" s="0" t="n">
        <f aca="false">(G914/AA$1)*100</f>
        <v>0</v>
      </c>
      <c r="AB914" s="0" t="e">
        <f aca="false">(H914/AB$1)*100</f>
        <v>#VALUE!</v>
      </c>
      <c r="AC914" s="0" t="e">
        <f aca="false">(I914/AC$1)*100</f>
        <v>#VALUE!</v>
      </c>
      <c r="AD914" s="0" t="e">
        <f aca="false">(J914/AD$1)*100</f>
        <v>#VALUE!</v>
      </c>
      <c r="AE914" s="0" t="n">
        <f aca="false">(K914/AE$1)*100</f>
        <v>1.84775818254545E-006</v>
      </c>
      <c r="AF914" s="0" t="n">
        <f aca="false">(L914/AF$1)*100</f>
        <v>0</v>
      </c>
      <c r="AG914" s="0" t="n">
        <f aca="false">(M914/AG$1)*100</f>
        <v>0</v>
      </c>
      <c r="AH914" s="0" t="e">
        <f aca="false">(N914/AH$1)*100</f>
        <v>#VALUE!</v>
      </c>
      <c r="AI914" s="0" t="e">
        <f aca="false">(O914/AI$1)*100</f>
        <v>#VALUE!</v>
      </c>
      <c r="AJ914" s="0" t="e">
        <f aca="false">(P914/AJ$1)*100</f>
        <v>#VALUE!</v>
      </c>
      <c r="AK914" s="0" t="n">
        <f aca="false">(Q914/AK$1)*100</f>
        <v>1.87407397905158E-006</v>
      </c>
      <c r="AL914" s="0" t="n">
        <f aca="false">(R914/AL$1)*100</f>
        <v>0</v>
      </c>
      <c r="AM914" s="0" t="n">
        <f aca="false">(S914/AM$1)*100</f>
        <v>0</v>
      </c>
      <c r="AO914" s="0" t="s">
        <v>928</v>
      </c>
      <c r="AP914" s="0" t="s">
        <v>1020</v>
      </c>
      <c r="AQ914" s="0" t="s">
        <v>1020</v>
      </c>
      <c r="AR914" s="0" t="s">
        <v>1020</v>
      </c>
      <c r="AS914" s="0" t="n">
        <v>1.2703278344247E-006</v>
      </c>
      <c r="AT914" s="0" t="n">
        <v>0</v>
      </c>
      <c r="AU914" s="0" t="n">
        <v>0</v>
      </c>
      <c r="AV914" s="0" t="s">
        <v>1020</v>
      </c>
      <c r="AW914" s="0" t="s">
        <v>1020</v>
      </c>
      <c r="AX914" s="0" t="s">
        <v>1020</v>
      </c>
      <c r="AY914" s="0" t="n">
        <v>1.84775818254545E-006</v>
      </c>
      <c r="AZ914" s="0" t="n">
        <v>0</v>
      </c>
      <c r="BA914" s="0" t="n">
        <v>0</v>
      </c>
      <c r="BB914" s="0" t="s">
        <v>1020</v>
      </c>
      <c r="BC914" s="0" t="s">
        <v>1020</v>
      </c>
      <c r="BD914" s="0" t="s">
        <v>1020</v>
      </c>
      <c r="BE914" s="0" t="n">
        <v>1.87407397905158E-006</v>
      </c>
      <c r="BF914" s="0" t="n">
        <v>0</v>
      </c>
      <c r="BG914" s="0" t="n">
        <v>0</v>
      </c>
      <c r="BH914" s="1" t="n">
        <f aca="false">_xlfn.T.TEST(AP914:AU914,AV914:BA914,2,2)</f>
        <v>0.80948556047664</v>
      </c>
      <c r="BI914" s="1" t="n">
        <f aca="false">_xlfn.T.TEST(AP914:AU914,BB914:BG914,2,2)</f>
        <v>0.802908175683286</v>
      </c>
    </row>
    <row r="915" customFormat="false" ht="15" hidden="false" customHeight="false" outlineLevel="0" collapsed="false">
      <c r="A915" s="0" t="s">
        <v>929</v>
      </c>
      <c r="B915" s="0" t="s">
        <v>1020</v>
      </c>
      <c r="C915" s="0" t="s">
        <v>1020</v>
      </c>
      <c r="D915" s="0" t="s">
        <v>1020</v>
      </c>
      <c r="E915" s="0" t="n">
        <v>0</v>
      </c>
      <c r="F915" s="0" t="n">
        <v>0</v>
      </c>
      <c r="G915" s="0" t="n">
        <v>0</v>
      </c>
      <c r="H915" s="0" t="s">
        <v>1020</v>
      </c>
      <c r="I915" s="0" t="s">
        <v>1020</v>
      </c>
      <c r="J915" s="0" t="s">
        <v>1020</v>
      </c>
      <c r="K915" s="0" t="n">
        <v>0</v>
      </c>
      <c r="L915" s="0" t="n">
        <v>0</v>
      </c>
      <c r="M915" s="0" t="n">
        <v>0</v>
      </c>
      <c r="N915" s="0" t="s">
        <v>1020</v>
      </c>
      <c r="O915" s="0" t="s">
        <v>1020</v>
      </c>
      <c r="P915" s="0" t="s">
        <v>1020</v>
      </c>
      <c r="Q915" s="0" t="n">
        <v>0</v>
      </c>
      <c r="R915" s="0" t="n">
        <v>0</v>
      </c>
      <c r="S915" s="0" t="n">
        <v>0</v>
      </c>
      <c r="U915" s="0" t="s">
        <v>929</v>
      </c>
      <c r="V915" s="0" t="e">
        <f aca="false">(B915/V$1)*100</f>
        <v>#VALUE!</v>
      </c>
      <c r="W915" s="0" t="e">
        <f aca="false">(C915/W$1)*100</f>
        <v>#VALUE!</v>
      </c>
      <c r="X915" s="0" t="e">
        <f aca="false">(D915/X$1)*100</f>
        <v>#VALUE!</v>
      </c>
      <c r="Y915" s="0" t="n">
        <f aca="false">(E915/Y$1)*100</f>
        <v>0</v>
      </c>
      <c r="Z915" s="0" t="n">
        <f aca="false">(F915/Z$1)*100</f>
        <v>0</v>
      </c>
      <c r="AA915" s="0" t="n">
        <f aca="false">(G915/AA$1)*100</f>
        <v>0</v>
      </c>
      <c r="AB915" s="0" t="e">
        <f aca="false">(H915/AB$1)*100</f>
        <v>#VALUE!</v>
      </c>
      <c r="AC915" s="0" t="e">
        <f aca="false">(I915/AC$1)*100</f>
        <v>#VALUE!</v>
      </c>
      <c r="AD915" s="0" t="e">
        <f aca="false">(J915/AD$1)*100</f>
        <v>#VALUE!</v>
      </c>
      <c r="AE915" s="0" t="n">
        <f aca="false">(K915/AE$1)*100</f>
        <v>0</v>
      </c>
      <c r="AF915" s="0" t="n">
        <f aca="false">(L915/AF$1)*100</f>
        <v>0</v>
      </c>
      <c r="AG915" s="0" t="n">
        <f aca="false">(M915/AG$1)*100</f>
        <v>0</v>
      </c>
      <c r="AH915" s="0" t="e">
        <f aca="false">(N915/AH$1)*100</f>
        <v>#VALUE!</v>
      </c>
      <c r="AI915" s="0" t="e">
        <f aca="false">(O915/AI$1)*100</f>
        <v>#VALUE!</v>
      </c>
      <c r="AJ915" s="0" t="e">
        <f aca="false">(P915/AJ$1)*100</f>
        <v>#VALUE!</v>
      </c>
      <c r="AK915" s="0" t="n">
        <f aca="false">(Q915/AK$1)*100</f>
        <v>0</v>
      </c>
      <c r="AL915" s="0" t="n">
        <f aca="false">(R915/AL$1)*100</f>
        <v>0</v>
      </c>
      <c r="AM915" s="0" t="n">
        <f aca="false">(S915/AM$1)*100</f>
        <v>0</v>
      </c>
      <c r="AO915" s="0" t="s">
        <v>929</v>
      </c>
      <c r="AP915" s="0" t="s">
        <v>1020</v>
      </c>
      <c r="AQ915" s="0" t="s">
        <v>1020</v>
      </c>
      <c r="AR915" s="0" t="s">
        <v>1020</v>
      </c>
      <c r="AS915" s="0" t="n">
        <v>0</v>
      </c>
      <c r="AT915" s="0" t="n">
        <v>0</v>
      </c>
      <c r="AU915" s="0" t="n">
        <v>0</v>
      </c>
      <c r="AV915" s="0" t="s">
        <v>1020</v>
      </c>
      <c r="AW915" s="0" t="s">
        <v>1020</v>
      </c>
      <c r="AX915" s="0" t="s">
        <v>1020</v>
      </c>
      <c r="AY915" s="0" t="n">
        <v>0</v>
      </c>
      <c r="AZ915" s="0" t="n">
        <v>0</v>
      </c>
      <c r="BA915" s="0" t="n">
        <v>0</v>
      </c>
      <c r="BB915" s="0" t="s">
        <v>1020</v>
      </c>
      <c r="BC915" s="0" t="s">
        <v>1020</v>
      </c>
      <c r="BD915" s="0" t="s">
        <v>1020</v>
      </c>
      <c r="BE915" s="0" t="n">
        <v>0</v>
      </c>
      <c r="BF915" s="0" t="n">
        <v>0</v>
      </c>
      <c r="BG915" s="0" t="n">
        <v>0</v>
      </c>
      <c r="BH915" s="1" t="e">
        <f aca="false">_xlfn.T.TEST(AP915:AU915,AV915:BA915,2,2)</f>
        <v>#NUM!</v>
      </c>
      <c r="BI915" s="1" t="e">
        <f aca="false">_xlfn.T.TEST(AP915:AU915,BB915:BG915,2,2)</f>
        <v>#NUM!</v>
      </c>
    </row>
    <row r="916" customFormat="false" ht="15" hidden="false" customHeight="false" outlineLevel="0" collapsed="false">
      <c r="A916" s="0" t="s">
        <v>930</v>
      </c>
      <c r="B916" s="0" t="s">
        <v>1020</v>
      </c>
      <c r="C916" s="0" t="s">
        <v>1020</v>
      </c>
      <c r="D916" s="0" t="s">
        <v>1020</v>
      </c>
      <c r="E916" s="0" t="n">
        <v>0</v>
      </c>
      <c r="F916" s="0" t="n">
        <v>0</v>
      </c>
      <c r="G916" s="0" t="n">
        <v>0.165062864367493</v>
      </c>
      <c r="H916" s="0" t="s">
        <v>1020</v>
      </c>
      <c r="I916" s="0" t="s">
        <v>1020</v>
      </c>
      <c r="J916" s="0" t="s">
        <v>1020</v>
      </c>
      <c r="K916" s="0" t="n">
        <v>0</v>
      </c>
      <c r="L916" s="0" t="n">
        <v>0</v>
      </c>
      <c r="M916" s="0" t="n">
        <v>0</v>
      </c>
      <c r="N916" s="0" t="s">
        <v>1020</v>
      </c>
      <c r="O916" s="0" t="s">
        <v>1020</v>
      </c>
      <c r="P916" s="0" t="s">
        <v>1020</v>
      </c>
      <c r="Q916" s="0" t="n">
        <v>0</v>
      </c>
      <c r="R916" s="0" t="n">
        <v>0</v>
      </c>
      <c r="S916" s="0" t="n">
        <v>0</v>
      </c>
      <c r="U916" s="0" t="s">
        <v>930</v>
      </c>
      <c r="V916" s="0" t="e">
        <f aca="false">(B916/V$1)*100</f>
        <v>#VALUE!</v>
      </c>
      <c r="W916" s="0" t="e">
        <f aca="false">(C916/W$1)*100</f>
        <v>#VALUE!</v>
      </c>
      <c r="X916" s="0" t="e">
        <f aca="false">(D916/X$1)*100</f>
        <v>#VALUE!</v>
      </c>
      <c r="Y916" s="0" t="n">
        <f aca="false">(E916/Y$1)*100</f>
        <v>0</v>
      </c>
      <c r="Z916" s="0" t="n">
        <f aca="false">(F916/Z$1)*100</f>
        <v>0</v>
      </c>
      <c r="AA916" s="0" t="n">
        <f aca="false">(G916/AA$1)*100</f>
        <v>3.65651715090498E-006</v>
      </c>
      <c r="AB916" s="0" t="e">
        <f aca="false">(H916/AB$1)*100</f>
        <v>#VALUE!</v>
      </c>
      <c r="AC916" s="0" t="e">
        <f aca="false">(I916/AC$1)*100</f>
        <v>#VALUE!</v>
      </c>
      <c r="AD916" s="0" t="e">
        <f aca="false">(J916/AD$1)*100</f>
        <v>#VALUE!</v>
      </c>
      <c r="AE916" s="0" t="n">
        <f aca="false">(K916/AE$1)*100</f>
        <v>0</v>
      </c>
      <c r="AF916" s="0" t="n">
        <f aca="false">(L916/AF$1)*100</f>
        <v>0</v>
      </c>
      <c r="AG916" s="0" t="n">
        <f aca="false">(M916/AG$1)*100</f>
        <v>0</v>
      </c>
      <c r="AH916" s="0" t="e">
        <f aca="false">(N916/AH$1)*100</f>
        <v>#VALUE!</v>
      </c>
      <c r="AI916" s="0" t="e">
        <f aca="false">(O916/AI$1)*100</f>
        <v>#VALUE!</v>
      </c>
      <c r="AJ916" s="0" t="e">
        <f aca="false">(P916/AJ$1)*100</f>
        <v>#VALUE!</v>
      </c>
      <c r="AK916" s="0" t="n">
        <f aca="false">(Q916/AK$1)*100</f>
        <v>0</v>
      </c>
      <c r="AL916" s="0" t="n">
        <f aca="false">(R916/AL$1)*100</f>
        <v>0</v>
      </c>
      <c r="AM916" s="0" t="n">
        <f aca="false">(S916/AM$1)*100</f>
        <v>0</v>
      </c>
      <c r="AO916" s="0" t="s">
        <v>930</v>
      </c>
      <c r="AP916" s="0" t="s">
        <v>1020</v>
      </c>
      <c r="AQ916" s="0" t="s">
        <v>1020</v>
      </c>
      <c r="AR916" s="0" t="s">
        <v>1020</v>
      </c>
      <c r="AS916" s="0" t="n">
        <v>0</v>
      </c>
      <c r="AT916" s="0" t="n">
        <v>0</v>
      </c>
      <c r="AU916" s="0" t="n">
        <v>3.65651715090498E-006</v>
      </c>
      <c r="AV916" s="0" t="s">
        <v>1020</v>
      </c>
      <c r="AW916" s="0" t="s">
        <v>1020</v>
      </c>
      <c r="AX916" s="0" t="s">
        <v>1020</v>
      </c>
      <c r="AY916" s="0" t="n">
        <v>0</v>
      </c>
      <c r="AZ916" s="0" t="n">
        <v>0</v>
      </c>
      <c r="BA916" s="0" t="n">
        <v>0</v>
      </c>
      <c r="BB916" s="0" t="s">
        <v>1020</v>
      </c>
      <c r="BC916" s="0" t="s">
        <v>1020</v>
      </c>
      <c r="BD916" s="0" t="s">
        <v>1020</v>
      </c>
      <c r="BE916" s="0" t="n">
        <v>0</v>
      </c>
      <c r="BF916" s="0" t="n">
        <v>0</v>
      </c>
      <c r="BG916" s="0" t="n">
        <v>0</v>
      </c>
      <c r="BH916" s="1" t="n">
        <f aca="false">_xlfn.T.TEST(AP916:AU916,AV916:BA916,2,2)</f>
        <v>0.373900966300058</v>
      </c>
      <c r="BI916" s="1" t="n">
        <f aca="false">_xlfn.T.TEST(AP916:AU916,BB916:BG916,2,2)</f>
        <v>0.373900966300058</v>
      </c>
    </row>
    <row r="917" customFormat="false" ht="15" hidden="false" customHeight="false" outlineLevel="0" collapsed="false">
      <c r="A917" s="0" t="s">
        <v>931</v>
      </c>
      <c r="B917" s="0" t="n">
        <v>13.070785295729</v>
      </c>
      <c r="C917" s="0" t="n">
        <v>14.506151302238</v>
      </c>
      <c r="D917" s="0" t="n">
        <v>4.80737418667059</v>
      </c>
      <c r="E917" s="0" t="n">
        <v>4.06703419352657</v>
      </c>
      <c r="F917" s="0" t="n">
        <v>4.0149074225304</v>
      </c>
      <c r="G917" s="0" t="n">
        <v>8.13549202781485</v>
      </c>
      <c r="H917" s="0" t="n">
        <v>2.09351116792206</v>
      </c>
      <c r="I917" s="0" t="n">
        <v>8.02953328643481</v>
      </c>
      <c r="J917" s="0" t="n">
        <v>0.619474217891511</v>
      </c>
      <c r="K917" s="0" t="n">
        <v>8.40667658831982</v>
      </c>
      <c r="L917" s="0" t="n">
        <v>3.61542183022589</v>
      </c>
      <c r="M917" s="0" t="n">
        <v>4.80737418667059</v>
      </c>
      <c r="N917" s="0" t="n">
        <v>3.20221828847823</v>
      </c>
      <c r="O917" s="0" t="n">
        <v>1.63343666432808</v>
      </c>
      <c r="P917" s="0" t="n">
        <v>15.6268295428943</v>
      </c>
      <c r="Q917" s="0" t="n">
        <v>14.0372690866813</v>
      </c>
      <c r="R917" s="0" t="n">
        <v>4.2552384995603</v>
      </c>
      <c r="S917" s="0" t="n">
        <v>5.52839457195197</v>
      </c>
      <c r="U917" s="0" t="s">
        <v>931</v>
      </c>
      <c r="V917" s="0" t="n">
        <f aca="false">(B917/V$1)*100</f>
        <v>0.000220183949849766</v>
      </c>
      <c r="W917" s="0" t="n">
        <f aca="false">(C917/W$1)*100</f>
        <v>0.000175877144662189</v>
      </c>
      <c r="X917" s="0" t="n">
        <f aca="false">(D917/X$1)*100</f>
        <v>7.42516515116672E-005</v>
      </c>
      <c r="Y917" s="0" t="n">
        <f aca="false">(E917/Y$1)*100</f>
        <v>6.67789823342382E-005</v>
      </c>
      <c r="Z917" s="0" t="n">
        <f aca="false">(F917/Z$1)*100</f>
        <v>0.00010396925623095</v>
      </c>
      <c r="AA917" s="0" t="n">
        <f aca="false">(G917/AA$1)*100</f>
        <v>0.000180219616597263</v>
      </c>
      <c r="AB917" s="0" t="n">
        <f aca="false">(H917/AB$1)*100</f>
        <v>4.47596434501097E-005</v>
      </c>
      <c r="AC917" s="0" t="n">
        <f aca="false">(I917/AC$1)*100</f>
        <v>0.00010465380425966</v>
      </c>
      <c r="AD917" s="0" t="n">
        <f aca="false">(J917/AD$1)*100</f>
        <v>1.45218154871453E-005</v>
      </c>
      <c r="AE917" s="0" t="n">
        <f aca="false">(K917/AE$1)*100</f>
        <v>0.000196868869774456</v>
      </c>
      <c r="AF917" s="0" t="n">
        <f aca="false">(L917/AF$1)*100</f>
        <v>7.1751183798766E-005</v>
      </c>
      <c r="AG917" s="0" t="n">
        <f aca="false">(M917/AG$1)*100</f>
        <v>7.96314471877974E-005</v>
      </c>
      <c r="AH917" s="0" t="n">
        <f aca="false">(N917/AH$1)*100</f>
        <v>7.00444417475754E-005</v>
      </c>
      <c r="AI917" s="0" t="n">
        <f aca="false">(O917/AI$1)*100</f>
        <v>3.89527173846748E-005</v>
      </c>
      <c r="AJ917" s="0" t="n">
        <f aca="false">(P917/AJ$1)*100</f>
        <v>0.000341290053997779</v>
      </c>
      <c r="AK917" s="0" t="n">
        <f aca="false">(Q917/AK$1)*100</f>
        <v>0.000222154433180392</v>
      </c>
      <c r="AL917" s="0" t="n">
        <f aca="false">(R917/AL$1)*100</f>
        <v>9.42570006166383E-005</v>
      </c>
      <c r="AM917" s="0" t="n">
        <f aca="false">(S917/AM$1)*100</f>
        <v>0.000125691597172059</v>
      </c>
      <c r="AO917" s="0" t="s">
        <v>931</v>
      </c>
      <c r="AP917" s="0" t="n">
        <v>0.000220183949849766</v>
      </c>
      <c r="AQ917" s="0" t="n">
        <v>0.000175877144662189</v>
      </c>
      <c r="AR917" s="0" t="n">
        <v>7.42516515116672E-005</v>
      </c>
      <c r="AS917" s="0" t="n">
        <v>6.67789823342382E-005</v>
      </c>
      <c r="AT917" s="0" t="n">
        <v>0.00010396925623095</v>
      </c>
      <c r="AU917" s="0" t="n">
        <v>0.000180219616597263</v>
      </c>
      <c r="AV917" s="0" t="n">
        <v>4.47596434501097E-005</v>
      </c>
      <c r="AW917" s="0" t="n">
        <v>0.00010465380425966</v>
      </c>
      <c r="AX917" s="0" t="n">
        <v>1.45218154871453E-005</v>
      </c>
      <c r="AY917" s="0" t="n">
        <v>0.000196868869774456</v>
      </c>
      <c r="AZ917" s="0" t="n">
        <v>7.1751183798766E-005</v>
      </c>
      <c r="BA917" s="0" t="n">
        <v>7.96314471877974E-005</v>
      </c>
      <c r="BB917" s="0" t="n">
        <v>7.00444417475754E-005</v>
      </c>
      <c r="BC917" s="0" t="n">
        <v>3.89527173846748E-005</v>
      </c>
      <c r="BD917" s="0" t="n">
        <v>0.000341290053997779</v>
      </c>
      <c r="BE917" s="0" t="n">
        <v>0.000222154433180392</v>
      </c>
      <c r="BF917" s="0" t="n">
        <v>9.42570006166383E-005</v>
      </c>
      <c r="BG917" s="0" t="n">
        <v>0.000125691597172059</v>
      </c>
      <c r="BH917" s="1" t="n">
        <f aca="false">_xlfn.T.TEST(AP917:AU917,AV917:BA917,2,2)</f>
        <v>0.188385415779426</v>
      </c>
      <c r="BI917" s="1" t="n">
        <f aca="false">_xlfn.T.TEST(AP917:AU917,BB917:BG917,2,2)</f>
        <v>0.827758633872205</v>
      </c>
    </row>
    <row r="918" customFormat="false" ht="15" hidden="false" customHeight="false" outlineLevel="0" collapsed="false">
      <c r="A918" s="0" t="s">
        <v>932</v>
      </c>
      <c r="B918" s="0" t="s">
        <v>1020</v>
      </c>
      <c r="C918" s="0" t="s">
        <v>1020</v>
      </c>
      <c r="D918" s="0" t="s">
        <v>1020</v>
      </c>
      <c r="E918" s="0" t="n">
        <v>0</v>
      </c>
      <c r="F918" s="0" t="n">
        <v>0</v>
      </c>
      <c r="G918" s="0" t="n">
        <v>0</v>
      </c>
      <c r="H918" s="0" t="s">
        <v>1020</v>
      </c>
      <c r="I918" s="0" t="s">
        <v>1020</v>
      </c>
      <c r="J918" s="0" t="s">
        <v>1020</v>
      </c>
      <c r="K918" s="0" t="n">
        <v>0.0795442882069178</v>
      </c>
      <c r="L918" s="0" t="n">
        <v>0.0725689404934688</v>
      </c>
      <c r="M918" s="0" t="n">
        <v>0</v>
      </c>
      <c r="N918" s="0" t="s">
        <v>1020</v>
      </c>
      <c r="O918" s="0" t="s">
        <v>1020</v>
      </c>
      <c r="P918" s="0" t="s">
        <v>1020</v>
      </c>
      <c r="Q918" s="0" t="n">
        <v>0.540950781552771</v>
      </c>
      <c r="R918" s="0" t="n">
        <v>0.319919944203536</v>
      </c>
      <c r="S918" s="0" t="n">
        <v>0.2963723556935</v>
      </c>
      <c r="U918" s="0" t="s">
        <v>932</v>
      </c>
      <c r="V918" s="0" t="e">
        <f aca="false">(B918/V$1)*100</f>
        <v>#VALUE!</v>
      </c>
      <c r="W918" s="0" t="e">
        <f aca="false">(C918/W$1)*100</f>
        <v>#VALUE!</v>
      </c>
      <c r="X918" s="0" t="e">
        <f aca="false">(D918/X$1)*100</f>
        <v>#VALUE!</v>
      </c>
      <c r="Y918" s="0" t="n">
        <f aca="false">(E918/Y$1)*100</f>
        <v>0</v>
      </c>
      <c r="Z918" s="0" t="n">
        <f aca="false">(F918/Z$1)*100</f>
        <v>0</v>
      </c>
      <c r="AA918" s="0" t="n">
        <f aca="false">(G918/AA$1)*100</f>
        <v>0</v>
      </c>
      <c r="AB918" s="0" t="e">
        <f aca="false">(H918/AB$1)*100</f>
        <v>#VALUE!</v>
      </c>
      <c r="AC918" s="0" t="e">
        <f aca="false">(I918/AC$1)*100</f>
        <v>#VALUE!</v>
      </c>
      <c r="AD918" s="0" t="e">
        <f aca="false">(J918/AD$1)*100</f>
        <v>#VALUE!</v>
      </c>
      <c r="AE918" s="0" t="n">
        <f aca="false">(K918/AE$1)*100</f>
        <v>1.86278060679379E-006</v>
      </c>
      <c r="AF918" s="0" t="n">
        <f aca="false">(L918/AF$1)*100</f>
        <v>1.4401936017251E-006</v>
      </c>
      <c r="AG918" s="0" t="n">
        <f aca="false">(M918/AG$1)*100</f>
        <v>0</v>
      </c>
      <c r="AH918" s="0" t="e">
        <f aca="false">(N918/AH$1)*100</f>
        <v>#VALUE!</v>
      </c>
      <c r="AI918" s="0" t="e">
        <f aca="false">(O918/AI$1)*100</f>
        <v>#VALUE!</v>
      </c>
      <c r="AJ918" s="0" t="e">
        <f aca="false">(P918/AJ$1)*100</f>
        <v>#VALUE!</v>
      </c>
      <c r="AK918" s="0" t="n">
        <f aca="false">(Q918/AK$1)*100</f>
        <v>8.56111067703109E-006</v>
      </c>
      <c r="AL918" s="0" t="n">
        <f aca="false">(R918/AL$1)*100</f>
        <v>7.0864874862322E-006</v>
      </c>
      <c r="AM918" s="0" t="n">
        <f aca="false">(S918/AM$1)*100</f>
        <v>6.73821563564857E-006</v>
      </c>
      <c r="AO918" s="0" t="s">
        <v>932</v>
      </c>
      <c r="AP918" s="0" t="s">
        <v>1020</v>
      </c>
      <c r="AQ918" s="0" t="s">
        <v>1020</v>
      </c>
      <c r="AR918" s="0" t="s">
        <v>1020</v>
      </c>
      <c r="AS918" s="0" t="n">
        <v>0</v>
      </c>
      <c r="AT918" s="0" t="n">
        <v>0</v>
      </c>
      <c r="AU918" s="0" t="n">
        <v>0</v>
      </c>
      <c r="AV918" s="0" t="s">
        <v>1020</v>
      </c>
      <c r="AW918" s="0" t="s">
        <v>1020</v>
      </c>
      <c r="AX918" s="0" t="s">
        <v>1020</v>
      </c>
      <c r="AY918" s="0" t="n">
        <v>1.86278060679379E-006</v>
      </c>
      <c r="AZ918" s="0" t="n">
        <v>1.4401936017251E-006</v>
      </c>
      <c r="BA918" s="0" t="n">
        <v>0</v>
      </c>
      <c r="BB918" s="0" t="s">
        <v>1020</v>
      </c>
      <c r="BC918" s="0" t="s">
        <v>1020</v>
      </c>
      <c r="BD918" s="0" t="s">
        <v>1020</v>
      </c>
      <c r="BE918" s="0" t="n">
        <v>8.56111067703109E-006</v>
      </c>
      <c r="BF918" s="0" t="n">
        <v>7.0864874862322E-006</v>
      </c>
      <c r="BG918" s="0" t="n">
        <v>6.73821563564857E-006</v>
      </c>
      <c r="BH918" s="1" t="n">
        <f aca="false">_xlfn.T.TEST(AP918:AU918,AV918:BA918,2,2)</f>
        <v>0.122586517662278</v>
      </c>
      <c r="BI918" s="1" t="n">
        <f aca="false">_xlfn.T.TEST(AP918:AU918,BB918:BG918,2,2)</f>
        <v>0.000181727253957688</v>
      </c>
    </row>
    <row r="919" customFormat="false" ht="15" hidden="false" customHeight="false" outlineLevel="0" collapsed="false">
      <c r="A919" s="0" t="s">
        <v>933</v>
      </c>
      <c r="B919" s="0" t="s">
        <v>1020</v>
      </c>
      <c r="C919" s="0" t="s">
        <v>1020</v>
      </c>
      <c r="D919" s="0" t="s">
        <v>1020</v>
      </c>
      <c r="E919" s="0" t="n">
        <v>0</v>
      </c>
      <c r="F919" s="0" t="n">
        <v>0</v>
      </c>
      <c r="G919" s="0" t="n">
        <v>0.16330687644869</v>
      </c>
      <c r="H919" s="0" t="s">
        <v>1020</v>
      </c>
      <c r="I919" s="0" t="s">
        <v>1020</v>
      </c>
      <c r="J919" s="0" t="s">
        <v>1020</v>
      </c>
      <c r="K919" s="0" t="n">
        <v>0</v>
      </c>
      <c r="L919" s="0" t="n">
        <v>0</v>
      </c>
      <c r="M919" s="0" t="n">
        <v>0</v>
      </c>
      <c r="N919" s="0" t="s">
        <v>1020</v>
      </c>
      <c r="O919" s="0" t="s">
        <v>1020</v>
      </c>
      <c r="P919" s="0" t="s">
        <v>1020</v>
      </c>
      <c r="Q919" s="0" t="n">
        <v>0</v>
      </c>
      <c r="R919" s="0" t="n">
        <v>0</v>
      </c>
      <c r="S919" s="0" t="n">
        <v>0</v>
      </c>
      <c r="U919" s="0" t="s">
        <v>933</v>
      </c>
      <c r="V919" s="0" t="e">
        <f aca="false">(B919/V$1)*100</f>
        <v>#VALUE!</v>
      </c>
      <c r="W919" s="0" t="e">
        <f aca="false">(C919/W$1)*100</f>
        <v>#VALUE!</v>
      </c>
      <c r="X919" s="0" t="e">
        <f aca="false">(D919/X$1)*100</f>
        <v>#VALUE!</v>
      </c>
      <c r="Y919" s="0" t="n">
        <f aca="false">(E919/Y$1)*100</f>
        <v>0</v>
      </c>
      <c r="Z919" s="0" t="n">
        <f aca="false">(F919/Z$1)*100</f>
        <v>0</v>
      </c>
      <c r="AA919" s="0" t="n">
        <f aca="false">(G919/AA$1)*100</f>
        <v>3.61761803227833E-006</v>
      </c>
      <c r="AB919" s="0" t="e">
        <f aca="false">(H919/AB$1)*100</f>
        <v>#VALUE!</v>
      </c>
      <c r="AC919" s="0" t="e">
        <f aca="false">(I919/AC$1)*100</f>
        <v>#VALUE!</v>
      </c>
      <c r="AD919" s="0" t="e">
        <f aca="false">(J919/AD$1)*100</f>
        <v>#VALUE!</v>
      </c>
      <c r="AE919" s="0" t="n">
        <f aca="false">(K919/AE$1)*100</f>
        <v>0</v>
      </c>
      <c r="AF919" s="0" t="n">
        <f aca="false">(L919/AF$1)*100</f>
        <v>0</v>
      </c>
      <c r="AG919" s="0" t="n">
        <f aca="false">(M919/AG$1)*100</f>
        <v>0</v>
      </c>
      <c r="AH919" s="0" t="e">
        <f aca="false">(N919/AH$1)*100</f>
        <v>#VALUE!</v>
      </c>
      <c r="AI919" s="0" t="e">
        <f aca="false">(O919/AI$1)*100</f>
        <v>#VALUE!</v>
      </c>
      <c r="AJ919" s="0" t="e">
        <f aca="false">(P919/AJ$1)*100</f>
        <v>#VALUE!</v>
      </c>
      <c r="AK919" s="0" t="n">
        <f aca="false">(Q919/AK$1)*100</f>
        <v>0</v>
      </c>
      <c r="AL919" s="0" t="n">
        <f aca="false">(R919/AL$1)*100</f>
        <v>0</v>
      </c>
      <c r="AM919" s="0" t="n">
        <f aca="false">(S919/AM$1)*100</f>
        <v>0</v>
      </c>
      <c r="AO919" s="0" t="s">
        <v>933</v>
      </c>
      <c r="AP919" s="0" t="s">
        <v>1020</v>
      </c>
      <c r="AQ919" s="0" t="s">
        <v>1020</v>
      </c>
      <c r="AR919" s="0" t="s">
        <v>1020</v>
      </c>
      <c r="AS919" s="0" t="n">
        <v>0</v>
      </c>
      <c r="AT919" s="0" t="n">
        <v>0</v>
      </c>
      <c r="AU919" s="0" t="n">
        <v>3.61761803227833E-006</v>
      </c>
      <c r="AV919" s="0" t="s">
        <v>1020</v>
      </c>
      <c r="AW919" s="0" t="s">
        <v>1020</v>
      </c>
      <c r="AX919" s="0" t="s">
        <v>1020</v>
      </c>
      <c r="AY919" s="0" t="n">
        <v>0</v>
      </c>
      <c r="AZ919" s="0" t="n">
        <v>0</v>
      </c>
      <c r="BA919" s="0" t="n">
        <v>0</v>
      </c>
      <c r="BB919" s="0" t="s">
        <v>1020</v>
      </c>
      <c r="BC919" s="0" t="s">
        <v>1020</v>
      </c>
      <c r="BD919" s="0" t="s">
        <v>1020</v>
      </c>
      <c r="BE919" s="0" t="n">
        <v>0</v>
      </c>
      <c r="BF919" s="0" t="n">
        <v>0</v>
      </c>
      <c r="BG919" s="0" t="n">
        <v>0</v>
      </c>
      <c r="BH919" s="1" t="n">
        <f aca="false">_xlfn.T.TEST(AP919:AU919,AV919:BA919,2,2)</f>
        <v>0.373900966300058</v>
      </c>
      <c r="BI919" s="1" t="n">
        <f aca="false">_xlfn.T.TEST(AP919:AU919,BB919:BG919,2,2)</f>
        <v>0.373900966300058</v>
      </c>
    </row>
    <row r="920" customFormat="false" ht="15" hidden="false" customHeight="false" outlineLevel="0" collapsed="false">
      <c r="A920" s="0" t="s">
        <v>934</v>
      </c>
      <c r="B920" s="0" t="s">
        <v>1020</v>
      </c>
      <c r="C920" s="0" t="s">
        <v>1020</v>
      </c>
      <c r="D920" s="0" t="s">
        <v>1020</v>
      </c>
      <c r="E920" s="0" t="n">
        <v>0</v>
      </c>
      <c r="F920" s="0" t="n">
        <v>0</v>
      </c>
      <c r="G920" s="0" t="n">
        <v>0</v>
      </c>
      <c r="H920" s="0" t="s">
        <v>1020</v>
      </c>
      <c r="I920" s="0" t="s">
        <v>1020</v>
      </c>
      <c r="J920" s="0" t="s">
        <v>1020</v>
      </c>
      <c r="K920" s="0" t="n">
        <v>0</v>
      </c>
      <c r="L920" s="0" t="n">
        <v>0</v>
      </c>
      <c r="M920" s="0" t="n">
        <v>0</v>
      </c>
      <c r="N920" s="0" t="s">
        <v>1020</v>
      </c>
      <c r="O920" s="0" t="s">
        <v>1020</v>
      </c>
      <c r="P920" s="0" t="s">
        <v>1020</v>
      </c>
      <c r="Q920" s="0" t="n">
        <v>0</v>
      </c>
      <c r="R920" s="0" t="n">
        <v>0</v>
      </c>
      <c r="S920" s="0" t="n">
        <v>0</v>
      </c>
      <c r="U920" s="0" t="s">
        <v>934</v>
      </c>
      <c r="V920" s="0" t="e">
        <f aca="false">(B920/V$1)*100</f>
        <v>#VALUE!</v>
      </c>
      <c r="W920" s="0" t="e">
        <f aca="false">(C920/W$1)*100</f>
        <v>#VALUE!</v>
      </c>
      <c r="X920" s="0" t="e">
        <f aca="false">(D920/X$1)*100</f>
        <v>#VALUE!</v>
      </c>
      <c r="Y920" s="0" t="n">
        <f aca="false">(E920/Y$1)*100</f>
        <v>0</v>
      </c>
      <c r="Z920" s="0" t="n">
        <f aca="false">(F920/Z$1)*100</f>
        <v>0</v>
      </c>
      <c r="AA920" s="0" t="n">
        <f aca="false">(G920/AA$1)*100</f>
        <v>0</v>
      </c>
      <c r="AB920" s="0" t="e">
        <f aca="false">(H920/AB$1)*100</f>
        <v>#VALUE!</v>
      </c>
      <c r="AC920" s="0" t="e">
        <f aca="false">(I920/AC$1)*100</f>
        <v>#VALUE!</v>
      </c>
      <c r="AD920" s="0" t="e">
        <f aca="false">(J920/AD$1)*100</f>
        <v>#VALUE!</v>
      </c>
      <c r="AE920" s="0" t="n">
        <f aca="false">(K920/AE$1)*100</f>
        <v>0</v>
      </c>
      <c r="AF920" s="0" t="n">
        <f aca="false">(L920/AF$1)*100</f>
        <v>0</v>
      </c>
      <c r="AG920" s="0" t="n">
        <f aca="false">(M920/AG$1)*100</f>
        <v>0</v>
      </c>
      <c r="AH920" s="0" t="e">
        <f aca="false">(N920/AH$1)*100</f>
        <v>#VALUE!</v>
      </c>
      <c r="AI920" s="0" t="e">
        <f aca="false">(O920/AI$1)*100</f>
        <v>#VALUE!</v>
      </c>
      <c r="AJ920" s="0" t="e">
        <f aca="false">(P920/AJ$1)*100</f>
        <v>#VALUE!</v>
      </c>
      <c r="AK920" s="0" t="n">
        <f aca="false">(Q920/AK$1)*100</f>
        <v>0</v>
      </c>
      <c r="AL920" s="0" t="n">
        <f aca="false">(R920/AL$1)*100</f>
        <v>0</v>
      </c>
      <c r="AM920" s="0" t="n">
        <f aca="false">(S920/AM$1)*100</f>
        <v>0</v>
      </c>
      <c r="AO920" s="0" t="s">
        <v>934</v>
      </c>
      <c r="AP920" s="0" t="s">
        <v>1020</v>
      </c>
      <c r="AQ920" s="0" t="s">
        <v>1020</v>
      </c>
      <c r="AR920" s="0" t="s">
        <v>1020</v>
      </c>
      <c r="AS920" s="0" t="n">
        <v>0</v>
      </c>
      <c r="AT920" s="0" t="n">
        <v>0</v>
      </c>
      <c r="AU920" s="0" t="n">
        <v>0</v>
      </c>
      <c r="AV920" s="0" t="s">
        <v>1020</v>
      </c>
      <c r="AW920" s="0" t="s">
        <v>1020</v>
      </c>
      <c r="AX920" s="0" t="s">
        <v>1020</v>
      </c>
      <c r="AY920" s="0" t="n">
        <v>0</v>
      </c>
      <c r="AZ920" s="0" t="n">
        <v>0</v>
      </c>
      <c r="BA920" s="0" t="n">
        <v>0</v>
      </c>
      <c r="BB920" s="0" t="s">
        <v>1020</v>
      </c>
      <c r="BC920" s="0" t="s">
        <v>1020</v>
      </c>
      <c r="BD920" s="0" t="s">
        <v>1020</v>
      </c>
      <c r="BE920" s="0" t="n">
        <v>0</v>
      </c>
      <c r="BF920" s="0" t="n">
        <v>0</v>
      </c>
      <c r="BG920" s="0" t="n">
        <v>0</v>
      </c>
      <c r="BH920" s="1" t="e">
        <f aca="false">_xlfn.T.TEST(AP920:AU920,AV920:BA920,2,2)</f>
        <v>#NUM!</v>
      </c>
      <c r="BI920" s="1" t="e">
        <f aca="false">_xlfn.T.TEST(AP920:AU920,BB920:BG920,2,2)</f>
        <v>#NUM!</v>
      </c>
    </row>
    <row r="921" customFormat="false" ht="15" hidden="false" customHeight="false" outlineLevel="0" collapsed="false">
      <c r="A921" s="0" t="s">
        <v>935</v>
      </c>
      <c r="B921" s="0" t="s">
        <v>1020</v>
      </c>
      <c r="C921" s="0" t="s">
        <v>1020</v>
      </c>
      <c r="D921" s="0" t="s">
        <v>1020</v>
      </c>
      <c r="E921" s="0" t="n">
        <v>0.0777894274021713</v>
      </c>
      <c r="F921" s="0" t="n">
        <v>0.279885373205244</v>
      </c>
      <c r="G921" s="0" t="n">
        <v>0.688347264170822</v>
      </c>
      <c r="H921" s="0" t="s">
        <v>1020</v>
      </c>
      <c r="I921" s="0" t="s">
        <v>1020</v>
      </c>
      <c r="J921" s="0" t="s">
        <v>1020</v>
      </c>
      <c r="K921" s="0" t="n">
        <v>0.17127681412296</v>
      </c>
      <c r="L921" s="0" t="n">
        <v>0.200960142904991</v>
      </c>
      <c r="M921" s="0" t="n">
        <v>0.281218983200382</v>
      </c>
      <c r="N921" s="0" t="s">
        <v>1020</v>
      </c>
      <c r="O921" s="0" t="s">
        <v>1020</v>
      </c>
      <c r="P921" s="0" t="s">
        <v>1020</v>
      </c>
      <c r="Q921" s="0" t="n">
        <v>0.312728760280756</v>
      </c>
      <c r="R921" s="0" t="n">
        <v>0.10765078691209</v>
      </c>
      <c r="S921" s="0" t="n">
        <v>0</v>
      </c>
      <c r="U921" s="0" t="s">
        <v>935</v>
      </c>
      <c r="V921" s="0" t="e">
        <f aca="false">(B921/V$1)*100</f>
        <v>#VALUE!</v>
      </c>
      <c r="W921" s="0" t="e">
        <f aca="false">(C921/W$1)*100</f>
        <v>#VALUE!</v>
      </c>
      <c r="X921" s="0" t="e">
        <f aca="false">(D921/X$1)*100</f>
        <v>#VALUE!</v>
      </c>
      <c r="Y921" s="0" t="n">
        <f aca="false">(E921/Y$1)*100</f>
        <v>1.27726951658002E-006</v>
      </c>
      <c r="Z921" s="0" t="n">
        <f aca="false">(F921/Z$1)*100</f>
        <v>7.24785680456143E-006</v>
      </c>
      <c r="AA921" s="0" t="n">
        <f aca="false">(G921/AA$1)*100</f>
        <v>1.52484545016463E-005</v>
      </c>
      <c r="AB921" s="0" t="e">
        <f aca="false">(H921/AB$1)*100</f>
        <v>#VALUE!</v>
      </c>
      <c r="AC921" s="0" t="e">
        <f aca="false">(I921/AC$1)*100</f>
        <v>#VALUE!</v>
      </c>
      <c r="AD921" s="0" t="e">
        <f aca="false">(J921/AD$1)*100</f>
        <v>#VALUE!</v>
      </c>
      <c r="AE921" s="0" t="n">
        <f aca="false">(K921/AE$1)*100</f>
        <v>4.01098727430597E-006</v>
      </c>
      <c r="AF921" s="0" t="n">
        <f aca="false">(L921/AF$1)*100</f>
        <v>3.98822843554644E-006</v>
      </c>
      <c r="AG921" s="0" t="n">
        <f aca="false">(M921/AG$1)*100</f>
        <v>4.65823415015599E-006</v>
      </c>
      <c r="AH921" s="0" t="e">
        <f aca="false">(N921/AH$1)*100</f>
        <v>#VALUE!</v>
      </c>
      <c r="AI921" s="0" t="e">
        <f aca="false">(O921/AI$1)*100</f>
        <v>#VALUE!</v>
      </c>
      <c r="AJ921" s="0" t="e">
        <f aca="false">(P921/AJ$1)*100</f>
        <v>#VALUE!</v>
      </c>
      <c r="AK921" s="0" t="n">
        <f aca="false">(Q921/AK$1)*100</f>
        <v>4.9492590083135E-006</v>
      </c>
      <c r="AL921" s="0" t="n">
        <f aca="false">(R921/AL$1)*100</f>
        <v>2.38455266124401E-006</v>
      </c>
      <c r="AM921" s="0" t="n">
        <f aca="false">(S921/AM$1)*100</f>
        <v>0</v>
      </c>
      <c r="AO921" s="0" t="s">
        <v>935</v>
      </c>
      <c r="AP921" s="0" t="s">
        <v>1020</v>
      </c>
      <c r="AQ921" s="0" t="s">
        <v>1020</v>
      </c>
      <c r="AR921" s="0" t="s">
        <v>1020</v>
      </c>
      <c r="AS921" s="0" t="n">
        <v>1.27726951658002E-006</v>
      </c>
      <c r="AT921" s="0" t="n">
        <v>7.24785680456143E-006</v>
      </c>
      <c r="AU921" s="0" t="n">
        <v>1.52484545016463E-005</v>
      </c>
      <c r="AV921" s="0" t="s">
        <v>1020</v>
      </c>
      <c r="AW921" s="0" t="s">
        <v>1020</v>
      </c>
      <c r="AX921" s="0" t="s">
        <v>1020</v>
      </c>
      <c r="AY921" s="0" t="n">
        <v>4.01098727430597E-006</v>
      </c>
      <c r="AZ921" s="0" t="n">
        <v>3.98822843554644E-006</v>
      </c>
      <c r="BA921" s="0" t="n">
        <v>4.65823415015599E-006</v>
      </c>
      <c r="BB921" s="0" t="s">
        <v>1020</v>
      </c>
      <c r="BC921" s="0" t="s">
        <v>1020</v>
      </c>
      <c r="BD921" s="0" t="s">
        <v>1020</v>
      </c>
      <c r="BE921" s="0" t="n">
        <v>4.9492590083135E-006</v>
      </c>
      <c r="BF921" s="0" t="n">
        <v>2.38455266124401E-006</v>
      </c>
      <c r="BG921" s="0" t="n">
        <v>0</v>
      </c>
      <c r="BH921" s="1" t="n">
        <f aca="false">_xlfn.T.TEST(AP921:AU921,AV921:BA921,2,2)</f>
        <v>0.412346254533328</v>
      </c>
      <c r="BI921" s="1" t="n">
        <f aca="false">_xlfn.T.TEST(AP921:AU921,BB921:BG921,2,2)</f>
        <v>0.270782114626161</v>
      </c>
    </row>
    <row r="922" customFormat="false" ht="15" hidden="false" customHeight="false" outlineLevel="0" collapsed="false">
      <c r="A922" s="0" t="s">
        <v>936</v>
      </c>
      <c r="B922" s="0" t="s">
        <v>1020</v>
      </c>
      <c r="C922" s="0" t="s">
        <v>1020</v>
      </c>
      <c r="D922" s="0" t="s">
        <v>1020</v>
      </c>
      <c r="E922" s="0" t="n">
        <v>0</v>
      </c>
      <c r="F922" s="0" t="n">
        <v>0</v>
      </c>
      <c r="G922" s="0" t="n">
        <v>0</v>
      </c>
      <c r="H922" s="0" t="s">
        <v>1020</v>
      </c>
      <c r="I922" s="0" t="s">
        <v>1020</v>
      </c>
      <c r="J922" s="0" t="s">
        <v>1020</v>
      </c>
      <c r="K922" s="0" t="n">
        <v>0</v>
      </c>
      <c r="L922" s="0" t="n">
        <v>0</v>
      </c>
      <c r="M922" s="0" t="n">
        <v>0</v>
      </c>
      <c r="N922" s="0" t="s">
        <v>1020</v>
      </c>
      <c r="O922" s="0" t="s">
        <v>1020</v>
      </c>
      <c r="P922" s="0" t="s">
        <v>1020</v>
      </c>
      <c r="Q922" s="0" t="n">
        <v>0</v>
      </c>
      <c r="R922" s="0" t="n">
        <v>0</v>
      </c>
      <c r="S922" s="0" t="n">
        <v>0</v>
      </c>
      <c r="U922" s="0" t="s">
        <v>936</v>
      </c>
      <c r="V922" s="0" t="e">
        <f aca="false">(B922/V$1)*100</f>
        <v>#VALUE!</v>
      </c>
      <c r="W922" s="0" t="e">
        <f aca="false">(C922/W$1)*100</f>
        <v>#VALUE!</v>
      </c>
      <c r="X922" s="0" t="e">
        <f aca="false">(D922/X$1)*100</f>
        <v>#VALUE!</v>
      </c>
      <c r="Y922" s="0" t="n">
        <f aca="false">(E922/Y$1)*100</f>
        <v>0</v>
      </c>
      <c r="Z922" s="0" t="n">
        <f aca="false">(F922/Z$1)*100</f>
        <v>0</v>
      </c>
      <c r="AA922" s="0" t="n">
        <f aca="false">(G922/AA$1)*100</f>
        <v>0</v>
      </c>
      <c r="AB922" s="0" t="e">
        <f aca="false">(H922/AB$1)*100</f>
        <v>#VALUE!</v>
      </c>
      <c r="AC922" s="0" t="e">
        <f aca="false">(I922/AC$1)*100</f>
        <v>#VALUE!</v>
      </c>
      <c r="AD922" s="0" t="e">
        <f aca="false">(J922/AD$1)*100</f>
        <v>#VALUE!</v>
      </c>
      <c r="AE922" s="0" t="n">
        <f aca="false">(K922/AE$1)*100</f>
        <v>0</v>
      </c>
      <c r="AF922" s="0" t="n">
        <f aca="false">(L922/AF$1)*100</f>
        <v>0</v>
      </c>
      <c r="AG922" s="0" t="n">
        <f aca="false">(M922/AG$1)*100</f>
        <v>0</v>
      </c>
      <c r="AH922" s="0" t="e">
        <f aca="false">(N922/AH$1)*100</f>
        <v>#VALUE!</v>
      </c>
      <c r="AI922" s="0" t="e">
        <f aca="false">(O922/AI$1)*100</f>
        <v>#VALUE!</v>
      </c>
      <c r="AJ922" s="0" t="e">
        <f aca="false">(P922/AJ$1)*100</f>
        <v>#VALUE!</v>
      </c>
      <c r="AK922" s="0" t="n">
        <f aca="false">(Q922/AK$1)*100</f>
        <v>0</v>
      </c>
      <c r="AL922" s="0" t="n">
        <f aca="false">(R922/AL$1)*100</f>
        <v>0</v>
      </c>
      <c r="AM922" s="0" t="n">
        <f aca="false">(S922/AM$1)*100</f>
        <v>0</v>
      </c>
      <c r="AO922" s="0" t="s">
        <v>936</v>
      </c>
      <c r="AP922" s="0" t="s">
        <v>1020</v>
      </c>
      <c r="AQ922" s="0" t="s">
        <v>1020</v>
      </c>
      <c r="AR922" s="0" t="s">
        <v>1020</v>
      </c>
      <c r="AS922" s="0" t="n">
        <v>0</v>
      </c>
      <c r="AT922" s="0" t="n">
        <v>0</v>
      </c>
      <c r="AU922" s="0" t="n">
        <v>0</v>
      </c>
      <c r="AV922" s="0" t="s">
        <v>1020</v>
      </c>
      <c r="AW922" s="0" t="s">
        <v>1020</v>
      </c>
      <c r="AX922" s="0" t="s">
        <v>1020</v>
      </c>
      <c r="AY922" s="0" t="n">
        <v>0</v>
      </c>
      <c r="AZ922" s="0" t="n">
        <v>0</v>
      </c>
      <c r="BA922" s="0" t="n">
        <v>0</v>
      </c>
      <c r="BB922" s="0" t="s">
        <v>1020</v>
      </c>
      <c r="BC922" s="0" t="s">
        <v>1020</v>
      </c>
      <c r="BD922" s="0" t="s">
        <v>1020</v>
      </c>
      <c r="BE922" s="0" t="n">
        <v>0</v>
      </c>
      <c r="BF922" s="0" t="n">
        <v>0</v>
      </c>
      <c r="BG922" s="0" t="n">
        <v>0</v>
      </c>
      <c r="BH922" s="1" t="e">
        <f aca="false">_xlfn.T.TEST(AP922:AU922,AV922:BA922,2,2)</f>
        <v>#NUM!</v>
      </c>
      <c r="BI922" s="1" t="e">
        <f aca="false">_xlfn.T.TEST(AP922:AU922,BB922:BG922,2,2)</f>
        <v>#NUM!</v>
      </c>
    </row>
    <row r="923" customFormat="false" ht="15" hidden="false" customHeight="false" outlineLevel="0" collapsed="false">
      <c r="A923" s="0" t="s">
        <v>937</v>
      </c>
      <c r="B923" s="0" t="s">
        <v>1020</v>
      </c>
      <c r="C923" s="0" t="s">
        <v>1020</v>
      </c>
      <c r="D923" s="0" t="s">
        <v>1020</v>
      </c>
      <c r="E923" s="0" t="n">
        <v>0</v>
      </c>
      <c r="F923" s="0" t="n">
        <v>0</v>
      </c>
      <c r="G923" s="0" t="n">
        <v>0.183500737514926</v>
      </c>
      <c r="H923" s="0" t="s">
        <v>1020</v>
      </c>
      <c r="I923" s="0" t="s">
        <v>1020</v>
      </c>
      <c r="J923" s="0" t="s">
        <v>1020</v>
      </c>
      <c r="K923" s="0" t="n">
        <v>0</v>
      </c>
      <c r="L923" s="0" t="n">
        <v>0</v>
      </c>
      <c r="M923" s="0" t="n">
        <v>0</v>
      </c>
      <c r="N923" s="0" t="s">
        <v>1020</v>
      </c>
      <c r="O923" s="0" t="s">
        <v>1020</v>
      </c>
      <c r="P923" s="0" t="s">
        <v>1020</v>
      </c>
      <c r="Q923" s="0" t="n">
        <v>0.139409206390217</v>
      </c>
      <c r="R923" s="0" t="n">
        <v>0</v>
      </c>
      <c r="S923" s="0" t="n">
        <v>0.1581041503798</v>
      </c>
      <c r="U923" s="0" t="s">
        <v>937</v>
      </c>
      <c r="V923" s="0" t="e">
        <f aca="false">(B923/V$1)*100</f>
        <v>#VALUE!</v>
      </c>
      <c r="W923" s="0" t="e">
        <f aca="false">(C923/W$1)*100</f>
        <v>#VALUE!</v>
      </c>
      <c r="X923" s="0" t="e">
        <f aca="false">(D923/X$1)*100</f>
        <v>#VALUE!</v>
      </c>
      <c r="Y923" s="0" t="n">
        <f aca="false">(E923/Y$1)*100</f>
        <v>0</v>
      </c>
      <c r="Z923" s="0" t="n">
        <f aca="false">(F923/Z$1)*100</f>
        <v>0</v>
      </c>
      <c r="AA923" s="0" t="n">
        <f aca="false">(G923/AA$1)*100</f>
        <v>4.06495789648479E-006</v>
      </c>
      <c r="AB923" s="0" t="e">
        <f aca="false">(H923/AB$1)*100</f>
        <v>#VALUE!</v>
      </c>
      <c r="AC923" s="0" t="e">
        <f aca="false">(I923/AC$1)*100</f>
        <v>#VALUE!</v>
      </c>
      <c r="AD923" s="0" t="e">
        <f aca="false">(J923/AD$1)*100</f>
        <v>#VALUE!</v>
      </c>
      <c r="AE923" s="0" t="n">
        <f aca="false">(K923/AE$1)*100</f>
        <v>0</v>
      </c>
      <c r="AF923" s="0" t="n">
        <f aca="false">(L923/AF$1)*100</f>
        <v>0</v>
      </c>
      <c r="AG923" s="0" t="n">
        <f aca="false">(M923/AG$1)*100</f>
        <v>0</v>
      </c>
      <c r="AH923" s="0" t="e">
        <f aca="false">(N923/AH$1)*100</f>
        <v>#VALUE!</v>
      </c>
      <c r="AI923" s="0" t="e">
        <f aca="false">(O923/AI$1)*100</f>
        <v>#VALUE!</v>
      </c>
      <c r="AJ923" s="0" t="e">
        <f aca="false">(P923/AJ$1)*100</f>
        <v>#VALUE!</v>
      </c>
      <c r="AK923" s="0" t="n">
        <f aca="false">(Q923/AK$1)*100</f>
        <v>2.20629618442891E-006</v>
      </c>
      <c r="AL923" s="0" t="n">
        <f aca="false">(R923/AL$1)*100</f>
        <v>0</v>
      </c>
      <c r="AM923" s="0" t="n">
        <f aca="false">(S923/AM$1)*100</f>
        <v>3.59459928594638E-006</v>
      </c>
      <c r="AO923" s="0" t="s">
        <v>937</v>
      </c>
      <c r="AP923" s="0" t="s">
        <v>1020</v>
      </c>
      <c r="AQ923" s="0" t="s">
        <v>1020</v>
      </c>
      <c r="AR923" s="0" t="s">
        <v>1020</v>
      </c>
      <c r="AS923" s="0" t="n">
        <v>0</v>
      </c>
      <c r="AT923" s="0" t="n">
        <v>0</v>
      </c>
      <c r="AU923" s="0" t="n">
        <v>4.06495789648479E-006</v>
      </c>
      <c r="AV923" s="0" t="s">
        <v>1020</v>
      </c>
      <c r="AW923" s="0" t="s">
        <v>1020</v>
      </c>
      <c r="AX923" s="0" t="s">
        <v>1020</v>
      </c>
      <c r="AY923" s="0" t="n">
        <v>0</v>
      </c>
      <c r="AZ923" s="0" t="n">
        <v>0</v>
      </c>
      <c r="BA923" s="0" t="n">
        <v>0</v>
      </c>
      <c r="BB923" s="0" t="s">
        <v>1020</v>
      </c>
      <c r="BC923" s="0" t="s">
        <v>1020</v>
      </c>
      <c r="BD923" s="0" t="s">
        <v>1020</v>
      </c>
      <c r="BE923" s="0" t="n">
        <v>2.20629618442891E-006</v>
      </c>
      <c r="BF923" s="0" t="n">
        <v>0</v>
      </c>
      <c r="BG923" s="0" t="n">
        <v>3.59459928594638E-006</v>
      </c>
      <c r="BH923" s="1" t="n">
        <f aca="false">_xlfn.T.TEST(AP923:AU923,AV923:BA923,2,2)</f>
        <v>0.373900966300058</v>
      </c>
      <c r="BI923" s="1" t="n">
        <f aca="false">_xlfn.T.TEST(AP923:AU923,BB923:BG923,2,2)</f>
        <v>0.752377860973923</v>
      </c>
    </row>
    <row r="924" customFormat="false" ht="15" hidden="false" customHeight="false" outlineLevel="0" collapsed="false">
      <c r="A924" s="0" t="s">
        <v>938</v>
      </c>
      <c r="B924" s="0" t="s">
        <v>1020</v>
      </c>
      <c r="C924" s="0" t="s">
        <v>1020</v>
      </c>
      <c r="D924" s="0" t="s">
        <v>1020</v>
      </c>
      <c r="E924" s="0" t="n">
        <v>0.284946054723171</v>
      </c>
      <c r="F924" s="0" t="n">
        <v>0.665934163833168</v>
      </c>
      <c r="G924" s="0" t="n">
        <v>0.539966285031959</v>
      </c>
      <c r="H924" s="0" t="s">
        <v>1020</v>
      </c>
      <c r="I924" s="0" t="s">
        <v>1020</v>
      </c>
      <c r="J924" s="0" t="s">
        <v>1020</v>
      </c>
      <c r="K924" s="0" t="n">
        <v>0.443908447090219</v>
      </c>
      <c r="L924" s="0" t="n">
        <v>0.343617034473348</v>
      </c>
      <c r="M924" s="0" t="n">
        <v>0.0974157262066684</v>
      </c>
      <c r="N924" s="0" t="s">
        <v>1020</v>
      </c>
      <c r="O924" s="0" t="s">
        <v>1020</v>
      </c>
      <c r="P924" s="0" t="s">
        <v>1020</v>
      </c>
      <c r="Q924" s="0" t="n">
        <v>1.05821814580373</v>
      </c>
      <c r="R924" s="0" t="n">
        <v>0.162234284501319</v>
      </c>
      <c r="S924" s="0" t="n">
        <v>0.144102306803729</v>
      </c>
      <c r="U924" s="0" t="s">
        <v>938</v>
      </c>
      <c r="V924" s="0" t="e">
        <f aca="false">(B924/V$1)*100</f>
        <v>#VALUE!</v>
      </c>
      <c r="W924" s="0" t="e">
        <f aca="false">(C924/W$1)*100</f>
        <v>#VALUE!</v>
      </c>
      <c r="X924" s="0" t="e">
        <f aca="false">(D924/X$1)*100</f>
        <v>#VALUE!</v>
      </c>
      <c r="Y924" s="0" t="n">
        <f aca="false">(E924/Y$1)*100</f>
        <v>4.67869377268987E-006</v>
      </c>
      <c r="Z924" s="0" t="n">
        <f aca="false">(F924/Z$1)*100</f>
        <v>1.7244900672922E-005</v>
      </c>
      <c r="AA924" s="0" t="n">
        <f aca="false">(G924/AA$1)*100</f>
        <v>1.19614789776945E-005</v>
      </c>
      <c r="AB924" s="0" t="e">
        <f aca="false">(H924/AB$1)*100</f>
        <v>#VALUE!</v>
      </c>
      <c r="AC924" s="0" t="e">
        <f aca="false">(I924/AC$1)*100</f>
        <v>#VALUE!</v>
      </c>
      <c r="AD924" s="0" t="e">
        <f aca="false">(J924/AD$1)*100</f>
        <v>#VALUE!</v>
      </c>
      <c r="AE924" s="0" t="n">
        <f aca="false">(K924/AE$1)*100</f>
        <v>1.03955175798492E-005</v>
      </c>
      <c r="AF924" s="0" t="n">
        <f aca="false">(L924/AF$1)*100</f>
        <v>6.81937825090347E-006</v>
      </c>
      <c r="AG924" s="0" t="n">
        <f aca="false">(M924/AG$1)*100</f>
        <v>1.61363666639391E-006</v>
      </c>
      <c r="AH924" s="0" t="e">
        <f aca="false">(N924/AH$1)*100</f>
        <v>#VALUE!</v>
      </c>
      <c r="AI924" s="0" t="e">
        <f aca="false">(O924/AI$1)*100</f>
        <v>#VALUE!</v>
      </c>
      <c r="AJ924" s="0" t="e">
        <f aca="false">(P924/AJ$1)*100</f>
        <v>#VALUE!</v>
      </c>
      <c r="AK924" s="0" t="n">
        <f aca="false">(Q924/AK$1)*100</f>
        <v>1.67474065582519E-005</v>
      </c>
      <c r="AL924" s="0" t="n">
        <f aca="false">(R924/AL$1)*100</f>
        <v>3.59362161624097E-006</v>
      </c>
      <c r="AM924" s="0" t="n">
        <f aca="false">(S924/AM$1)*100</f>
        <v>3.27625838977401E-006</v>
      </c>
      <c r="AO924" s="0" t="s">
        <v>938</v>
      </c>
      <c r="AP924" s="0" t="s">
        <v>1020</v>
      </c>
      <c r="AQ924" s="0" t="s">
        <v>1020</v>
      </c>
      <c r="AR924" s="0" t="s">
        <v>1020</v>
      </c>
      <c r="AS924" s="0" t="n">
        <v>4.67869377268987E-006</v>
      </c>
      <c r="AT924" s="0" t="n">
        <v>1.7244900672922E-005</v>
      </c>
      <c r="AU924" s="0" t="n">
        <v>1.19614789776945E-005</v>
      </c>
      <c r="AV924" s="0" t="s">
        <v>1020</v>
      </c>
      <c r="AW924" s="0" t="s">
        <v>1020</v>
      </c>
      <c r="AX924" s="0" t="s">
        <v>1020</v>
      </c>
      <c r="AY924" s="0" t="n">
        <v>1.03955175798492E-005</v>
      </c>
      <c r="AZ924" s="0" t="n">
        <v>6.81937825090347E-006</v>
      </c>
      <c r="BA924" s="0" t="n">
        <v>1.61363666639391E-006</v>
      </c>
      <c r="BB924" s="0" t="s">
        <v>1020</v>
      </c>
      <c r="BC924" s="0" t="s">
        <v>1020</v>
      </c>
      <c r="BD924" s="0" t="s">
        <v>1020</v>
      </c>
      <c r="BE924" s="0" t="n">
        <v>1.67474065582519E-005</v>
      </c>
      <c r="BF924" s="0" t="n">
        <v>3.59362161624097E-006</v>
      </c>
      <c r="BG924" s="0" t="n">
        <v>3.27625838977401E-006</v>
      </c>
      <c r="BH924" s="1" t="n">
        <f aca="false">_xlfn.T.TEST(AP924:AU924,AV924:BA924,2,2)</f>
        <v>0.322120022856749</v>
      </c>
      <c r="BI924" s="1" t="n">
        <f aca="false">_xlfn.T.TEST(AP924:AU924,BB924:BG924,2,2)</f>
        <v>0.583220838883011</v>
      </c>
    </row>
    <row r="925" customFormat="false" ht="15" hidden="false" customHeight="false" outlineLevel="0" collapsed="false">
      <c r="A925" s="0" t="s">
        <v>939</v>
      </c>
      <c r="B925" s="0" t="s">
        <v>1020</v>
      </c>
      <c r="C925" s="0" t="s">
        <v>1020</v>
      </c>
      <c r="D925" s="0" t="s">
        <v>1020</v>
      </c>
      <c r="E925" s="0" t="n">
        <v>0</v>
      </c>
      <c r="F925" s="0" t="n">
        <v>0</v>
      </c>
      <c r="G925" s="0" t="n">
        <v>0</v>
      </c>
      <c r="H925" s="0" t="s">
        <v>1020</v>
      </c>
      <c r="I925" s="0" t="s">
        <v>1020</v>
      </c>
      <c r="J925" s="0" t="s">
        <v>1020</v>
      </c>
      <c r="K925" s="0" t="n">
        <v>0</v>
      </c>
      <c r="L925" s="0" t="n">
        <v>0.0533412724994728</v>
      </c>
      <c r="M925" s="0" t="n">
        <v>0</v>
      </c>
      <c r="N925" s="0" t="s">
        <v>1020</v>
      </c>
      <c r="O925" s="0" t="s">
        <v>1020</v>
      </c>
      <c r="P925" s="0" t="s">
        <v>1020</v>
      </c>
      <c r="Q925" s="0" t="n">
        <v>0</v>
      </c>
      <c r="R925" s="0" t="n">
        <v>0</v>
      </c>
      <c r="S925" s="0" t="n">
        <v>0</v>
      </c>
      <c r="U925" s="0" t="s">
        <v>939</v>
      </c>
      <c r="V925" s="0" t="e">
        <f aca="false">(B925/V$1)*100</f>
        <v>#VALUE!</v>
      </c>
      <c r="W925" s="0" t="e">
        <f aca="false">(C925/W$1)*100</f>
        <v>#VALUE!</v>
      </c>
      <c r="X925" s="0" t="e">
        <f aca="false">(D925/X$1)*100</f>
        <v>#VALUE!</v>
      </c>
      <c r="Y925" s="0" t="n">
        <f aca="false">(E925/Y$1)*100</f>
        <v>0</v>
      </c>
      <c r="Z925" s="0" t="n">
        <f aca="false">(F925/Z$1)*100</f>
        <v>0</v>
      </c>
      <c r="AA925" s="0" t="n">
        <f aca="false">(G925/AA$1)*100</f>
        <v>0</v>
      </c>
      <c r="AB925" s="0" t="e">
        <f aca="false">(H925/AB$1)*100</f>
        <v>#VALUE!</v>
      </c>
      <c r="AC925" s="0" t="e">
        <f aca="false">(I925/AC$1)*100</f>
        <v>#VALUE!</v>
      </c>
      <c r="AD925" s="0" t="e">
        <f aca="false">(J925/AD$1)*100</f>
        <v>#VALUE!</v>
      </c>
      <c r="AE925" s="0" t="n">
        <f aca="false">(K925/AE$1)*100</f>
        <v>0</v>
      </c>
      <c r="AF925" s="0" t="n">
        <f aca="false">(L925/AF$1)*100</f>
        <v>1.05860384400307E-006</v>
      </c>
      <c r="AG925" s="0" t="n">
        <f aca="false">(M925/AG$1)*100</f>
        <v>0</v>
      </c>
      <c r="AH925" s="0" t="e">
        <f aca="false">(N925/AH$1)*100</f>
        <v>#VALUE!</v>
      </c>
      <c r="AI925" s="0" t="e">
        <f aca="false">(O925/AI$1)*100</f>
        <v>#VALUE!</v>
      </c>
      <c r="AJ925" s="0" t="e">
        <f aca="false">(P925/AJ$1)*100</f>
        <v>#VALUE!</v>
      </c>
      <c r="AK925" s="0" t="n">
        <f aca="false">(Q925/AK$1)*100</f>
        <v>0</v>
      </c>
      <c r="AL925" s="0" t="n">
        <f aca="false">(R925/AL$1)*100</f>
        <v>0</v>
      </c>
      <c r="AM925" s="0" t="n">
        <f aca="false">(S925/AM$1)*100</f>
        <v>0</v>
      </c>
      <c r="AO925" s="0" t="s">
        <v>939</v>
      </c>
      <c r="AP925" s="0" t="s">
        <v>1020</v>
      </c>
      <c r="AQ925" s="0" t="s">
        <v>1020</v>
      </c>
      <c r="AR925" s="0" t="s">
        <v>1020</v>
      </c>
      <c r="AS925" s="0" t="n">
        <v>0</v>
      </c>
      <c r="AT925" s="0" t="n">
        <v>0</v>
      </c>
      <c r="AU925" s="0" t="n">
        <v>0</v>
      </c>
      <c r="AV925" s="0" t="s">
        <v>1020</v>
      </c>
      <c r="AW925" s="0" t="s">
        <v>1020</v>
      </c>
      <c r="AX925" s="0" t="s">
        <v>1020</v>
      </c>
      <c r="AY925" s="0" t="n">
        <v>0</v>
      </c>
      <c r="AZ925" s="0" t="n">
        <v>1.05860384400307E-006</v>
      </c>
      <c r="BA925" s="0" t="n">
        <v>0</v>
      </c>
      <c r="BB925" s="0" t="s">
        <v>1020</v>
      </c>
      <c r="BC925" s="0" t="s">
        <v>1020</v>
      </c>
      <c r="BD925" s="0" t="s">
        <v>1020</v>
      </c>
      <c r="BE925" s="0" t="n">
        <v>0</v>
      </c>
      <c r="BF925" s="0" t="n">
        <v>0</v>
      </c>
      <c r="BG925" s="0" t="n">
        <v>0</v>
      </c>
      <c r="BH925" s="1" t="n">
        <f aca="false">_xlfn.T.TEST(AP925:AU925,AV925:BA925,2,2)</f>
        <v>0.373900966300058</v>
      </c>
      <c r="BI925" s="1" t="e">
        <f aca="false">_xlfn.T.TEST(AP925:AU925,BB925:BG925,2,2)</f>
        <v>#NUM!</v>
      </c>
    </row>
    <row r="926" customFormat="false" ht="15" hidden="false" customHeight="false" outlineLevel="0" collapsed="false">
      <c r="A926" s="0" t="s">
        <v>940</v>
      </c>
      <c r="B926" s="0" t="s">
        <v>1020</v>
      </c>
      <c r="C926" s="0" t="s">
        <v>1020</v>
      </c>
      <c r="D926" s="0" t="s">
        <v>1020</v>
      </c>
      <c r="E926" s="0" t="n">
        <v>0</v>
      </c>
      <c r="F926" s="0" t="n">
        <v>0.546407519042599</v>
      </c>
      <c r="G926" s="0" t="n">
        <v>0</v>
      </c>
      <c r="H926" s="0" t="s">
        <v>1020</v>
      </c>
      <c r="I926" s="0" t="s">
        <v>1020</v>
      </c>
      <c r="J926" s="0" t="s">
        <v>1020</v>
      </c>
      <c r="K926" s="0" t="n">
        <v>0</v>
      </c>
      <c r="L926" s="0" t="n">
        <v>0.390135586071725</v>
      </c>
      <c r="M926" s="0" t="n">
        <v>0</v>
      </c>
      <c r="N926" s="0" t="s">
        <v>1020</v>
      </c>
      <c r="O926" s="0" t="s">
        <v>1020</v>
      </c>
      <c r="P926" s="0" t="s">
        <v>1020</v>
      </c>
      <c r="Q926" s="0" t="n">
        <v>0</v>
      </c>
      <c r="R926" s="0" t="n">
        <v>0.159959972101768</v>
      </c>
      <c r="S926" s="0" t="n">
        <v>0</v>
      </c>
      <c r="U926" s="0" t="s">
        <v>940</v>
      </c>
      <c r="V926" s="0" t="e">
        <f aca="false">(B926/V$1)*100</f>
        <v>#VALUE!</v>
      </c>
      <c r="W926" s="0" t="e">
        <f aca="false">(C926/W$1)*100</f>
        <v>#VALUE!</v>
      </c>
      <c r="X926" s="0" t="e">
        <f aca="false">(D926/X$1)*100</f>
        <v>#VALUE!</v>
      </c>
      <c r="Y926" s="0" t="n">
        <f aca="false">(E926/Y$1)*100</f>
        <v>0</v>
      </c>
      <c r="Z926" s="0" t="n">
        <f aca="false">(F926/Z$1)*100</f>
        <v>1.41496620906027E-005</v>
      </c>
      <c r="AA926" s="0" t="n">
        <f aca="false">(G926/AA$1)*100</f>
        <v>0</v>
      </c>
      <c r="AB926" s="0" t="e">
        <f aca="false">(H926/AB$1)*100</f>
        <v>#VALUE!</v>
      </c>
      <c r="AC926" s="0" t="e">
        <f aca="false">(I926/AC$1)*100</f>
        <v>#VALUE!</v>
      </c>
      <c r="AD926" s="0" t="e">
        <f aca="false">(J926/AD$1)*100</f>
        <v>#VALUE!</v>
      </c>
      <c r="AE926" s="0" t="n">
        <f aca="false">(K926/AE$1)*100</f>
        <v>0</v>
      </c>
      <c r="AF926" s="0" t="n">
        <f aca="false">(L926/AF$1)*100</f>
        <v>7.74257927765034E-006</v>
      </c>
      <c r="AG926" s="0" t="n">
        <f aca="false">(M926/AG$1)*100</f>
        <v>0</v>
      </c>
      <c r="AH926" s="0" t="e">
        <f aca="false">(N926/AH$1)*100</f>
        <v>#VALUE!</v>
      </c>
      <c r="AI926" s="0" t="e">
        <f aca="false">(O926/AI$1)*100</f>
        <v>#VALUE!</v>
      </c>
      <c r="AJ926" s="0" t="e">
        <f aca="false">(P926/AJ$1)*100</f>
        <v>#VALUE!</v>
      </c>
      <c r="AK926" s="0" t="n">
        <f aca="false">(Q926/AK$1)*100</f>
        <v>0</v>
      </c>
      <c r="AL926" s="0" t="n">
        <f aca="false">(R926/AL$1)*100</f>
        <v>3.5432437431161E-006</v>
      </c>
      <c r="AM926" s="0" t="n">
        <f aca="false">(S926/AM$1)*100</f>
        <v>0</v>
      </c>
      <c r="AO926" s="0" t="s">
        <v>940</v>
      </c>
      <c r="AP926" s="0" t="s">
        <v>1020</v>
      </c>
      <c r="AQ926" s="0" t="s">
        <v>1020</v>
      </c>
      <c r="AR926" s="0" t="s">
        <v>1020</v>
      </c>
      <c r="AS926" s="0" t="n">
        <v>0</v>
      </c>
      <c r="AT926" s="0" t="n">
        <v>1.41496620906027E-005</v>
      </c>
      <c r="AU926" s="0" t="n">
        <v>0</v>
      </c>
      <c r="AV926" s="0" t="s">
        <v>1020</v>
      </c>
      <c r="AW926" s="0" t="s">
        <v>1020</v>
      </c>
      <c r="AX926" s="0" t="s">
        <v>1020</v>
      </c>
      <c r="AY926" s="0" t="n">
        <v>0</v>
      </c>
      <c r="AZ926" s="0" t="n">
        <v>7.74257927765033E-006</v>
      </c>
      <c r="BA926" s="0" t="n">
        <v>0</v>
      </c>
      <c r="BB926" s="0" t="s">
        <v>1020</v>
      </c>
      <c r="BC926" s="0" t="s">
        <v>1020</v>
      </c>
      <c r="BD926" s="0" t="s">
        <v>1020</v>
      </c>
      <c r="BE926" s="0" t="n">
        <v>0</v>
      </c>
      <c r="BF926" s="0" t="n">
        <v>3.5432437431161E-006</v>
      </c>
      <c r="BG926" s="0" t="n">
        <v>0</v>
      </c>
      <c r="BH926" s="1" t="n">
        <f aca="false">_xlfn.T.TEST(AP926:AU926,AV926:BA926,2,2)</f>
        <v>0.711483447515199</v>
      </c>
      <c r="BI926" s="1" t="n">
        <f aca="false">_xlfn.T.TEST(AP926:AU926,BB926:BG926,2,2)</f>
        <v>0.507415973108393</v>
      </c>
    </row>
    <row r="927" customFormat="false" ht="15" hidden="false" customHeight="false" outlineLevel="0" collapsed="false">
      <c r="A927" s="0" t="s">
        <v>941</v>
      </c>
      <c r="B927" s="0" t="s">
        <v>1020</v>
      </c>
      <c r="C927" s="0" t="s">
        <v>1020</v>
      </c>
      <c r="D927" s="0" t="s">
        <v>1020</v>
      </c>
      <c r="E927" s="0" t="n">
        <v>0</v>
      </c>
      <c r="F927" s="0" t="n">
        <v>0</v>
      </c>
      <c r="G927" s="0" t="n">
        <v>0</v>
      </c>
      <c r="H927" s="0" t="s">
        <v>1020</v>
      </c>
      <c r="I927" s="0" t="s">
        <v>1020</v>
      </c>
      <c r="J927" s="0" t="s">
        <v>1020</v>
      </c>
      <c r="K927" s="0" t="n">
        <v>0</v>
      </c>
      <c r="L927" s="0" t="n">
        <v>0</v>
      </c>
      <c r="M927" s="0" t="n">
        <v>0</v>
      </c>
      <c r="N927" s="0" t="s">
        <v>1020</v>
      </c>
      <c r="O927" s="0" t="s">
        <v>1020</v>
      </c>
      <c r="P927" s="0" t="s">
        <v>1020</v>
      </c>
      <c r="Q927" s="0" t="n">
        <v>0</v>
      </c>
      <c r="R927" s="0" t="n">
        <v>0</v>
      </c>
      <c r="S927" s="0" t="n">
        <v>0</v>
      </c>
      <c r="U927" s="0" t="s">
        <v>941</v>
      </c>
      <c r="V927" s="0" t="e">
        <f aca="false">(B927/V$1)*100</f>
        <v>#VALUE!</v>
      </c>
      <c r="W927" s="0" t="e">
        <f aca="false">(C927/W$1)*100</f>
        <v>#VALUE!</v>
      </c>
      <c r="X927" s="0" t="e">
        <f aca="false">(D927/X$1)*100</f>
        <v>#VALUE!</v>
      </c>
      <c r="Y927" s="0" t="n">
        <f aca="false">(E927/Y$1)*100</f>
        <v>0</v>
      </c>
      <c r="Z927" s="0" t="n">
        <f aca="false">(F927/Z$1)*100</f>
        <v>0</v>
      </c>
      <c r="AA927" s="0" t="n">
        <f aca="false">(G927/AA$1)*100</f>
        <v>0</v>
      </c>
      <c r="AB927" s="0" t="e">
        <f aca="false">(H927/AB$1)*100</f>
        <v>#VALUE!</v>
      </c>
      <c r="AC927" s="0" t="e">
        <f aca="false">(I927/AC$1)*100</f>
        <v>#VALUE!</v>
      </c>
      <c r="AD927" s="0" t="e">
        <f aca="false">(J927/AD$1)*100</f>
        <v>#VALUE!</v>
      </c>
      <c r="AE927" s="0" t="n">
        <f aca="false">(K927/AE$1)*100</f>
        <v>0</v>
      </c>
      <c r="AF927" s="0" t="n">
        <f aca="false">(L927/AF$1)*100</f>
        <v>0</v>
      </c>
      <c r="AG927" s="0" t="n">
        <f aca="false">(M927/AG$1)*100</f>
        <v>0</v>
      </c>
      <c r="AH927" s="0" t="e">
        <f aca="false">(N927/AH$1)*100</f>
        <v>#VALUE!</v>
      </c>
      <c r="AI927" s="0" t="e">
        <f aca="false">(O927/AI$1)*100</f>
        <v>#VALUE!</v>
      </c>
      <c r="AJ927" s="0" t="e">
        <f aca="false">(P927/AJ$1)*100</f>
        <v>#VALUE!</v>
      </c>
      <c r="AK927" s="0" t="n">
        <f aca="false">(Q927/AK$1)*100</f>
        <v>0</v>
      </c>
      <c r="AL927" s="0" t="n">
        <f aca="false">(R927/AL$1)*100</f>
        <v>0</v>
      </c>
      <c r="AM927" s="0" t="n">
        <f aca="false">(S927/AM$1)*100</f>
        <v>0</v>
      </c>
      <c r="AO927" s="0" t="s">
        <v>941</v>
      </c>
      <c r="AP927" s="0" t="s">
        <v>1020</v>
      </c>
      <c r="AQ927" s="0" t="s">
        <v>1020</v>
      </c>
      <c r="AR927" s="0" t="s">
        <v>1020</v>
      </c>
      <c r="AS927" s="0" t="n">
        <v>0</v>
      </c>
      <c r="AT927" s="0" t="n">
        <v>0</v>
      </c>
      <c r="AU927" s="0" t="n">
        <v>0</v>
      </c>
      <c r="AV927" s="0" t="s">
        <v>1020</v>
      </c>
      <c r="AW927" s="0" t="s">
        <v>1020</v>
      </c>
      <c r="AX927" s="0" t="s">
        <v>1020</v>
      </c>
      <c r="AY927" s="0" t="n">
        <v>0</v>
      </c>
      <c r="AZ927" s="0" t="n">
        <v>0</v>
      </c>
      <c r="BA927" s="0" t="n">
        <v>0</v>
      </c>
      <c r="BB927" s="0" t="s">
        <v>1020</v>
      </c>
      <c r="BC927" s="0" t="s">
        <v>1020</v>
      </c>
      <c r="BD927" s="0" t="s">
        <v>1020</v>
      </c>
      <c r="BE927" s="0" t="n">
        <v>0</v>
      </c>
      <c r="BF927" s="0" t="n">
        <v>0</v>
      </c>
      <c r="BG927" s="0" t="n">
        <v>0</v>
      </c>
      <c r="BH927" s="1" t="e">
        <f aca="false">_xlfn.T.TEST(AP927:AU927,AV927:BA927,2,2)</f>
        <v>#NUM!</v>
      </c>
      <c r="BI927" s="1" t="e">
        <f aca="false">_xlfn.T.TEST(AP927:AU927,BB927:BG927,2,2)</f>
        <v>#NUM!</v>
      </c>
    </row>
    <row r="928" customFormat="false" ht="15" hidden="false" customHeight="false" outlineLevel="0" collapsed="false">
      <c r="A928" s="0" t="s">
        <v>942</v>
      </c>
      <c r="B928" s="0" t="s">
        <v>1020</v>
      </c>
      <c r="C928" s="0" t="s">
        <v>1020</v>
      </c>
      <c r="D928" s="0" t="s">
        <v>1020</v>
      </c>
      <c r="E928" s="0" t="n">
        <v>1.0180268542632</v>
      </c>
      <c r="F928" s="0" t="n">
        <v>0.804763248155132</v>
      </c>
      <c r="G928" s="0" t="n">
        <v>1.03866685397204</v>
      </c>
      <c r="H928" s="0" t="s">
        <v>1020</v>
      </c>
      <c r="I928" s="0" t="s">
        <v>1020</v>
      </c>
      <c r="J928" s="0" t="s">
        <v>1020</v>
      </c>
      <c r="K928" s="0" t="n">
        <v>0.84547880529611</v>
      </c>
      <c r="L928" s="0" t="n">
        <v>1.65047821071043</v>
      </c>
      <c r="M928" s="0" t="n">
        <v>1.34543984119399</v>
      </c>
      <c r="N928" s="0" t="s">
        <v>1020</v>
      </c>
      <c r="O928" s="0" t="s">
        <v>1020</v>
      </c>
      <c r="P928" s="0" t="s">
        <v>1020</v>
      </c>
      <c r="Q928" s="0" t="n">
        <v>0.475821383972786</v>
      </c>
      <c r="R928" s="0" t="n">
        <v>3.1787306304394</v>
      </c>
      <c r="S928" s="0" t="n">
        <v>0.714094022379613</v>
      </c>
      <c r="U928" s="0" t="s">
        <v>942</v>
      </c>
      <c r="V928" s="0" t="e">
        <f aca="false">(B928/V$1)*100</f>
        <v>#VALUE!</v>
      </c>
      <c r="W928" s="0" t="e">
        <f aca="false">(C928/W$1)*100</f>
        <v>#VALUE!</v>
      </c>
      <c r="X928" s="0" t="e">
        <f aca="false">(D928/X$1)*100</f>
        <v>#VALUE!</v>
      </c>
      <c r="Y928" s="0" t="n">
        <f aca="false">(E928/Y$1)*100</f>
        <v>1.67155706300255E-005</v>
      </c>
      <c r="Z928" s="0" t="n">
        <f aca="false">(F928/Z$1)*100</f>
        <v>2.08399914486594E-005</v>
      </c>
      <c r="AA928" s="0" t="n">
        <f aca="false">(G928/AA$1)*100</f>
        <v>2.30088286676627E-005</v>
      </c>
      <c r="AB928" s="0" t="e">
        <f aca="false">(H928/AB$1)*100</f>
        <v>#VALUE!</v>
      </c>
      <c r="AC928" s="0" t="e">
        <f aca="false">(I928/AC$1)*100</f>
        <v>#VALUE!</v>
      </c>
      <c r="AD928" s="0" t="e">
        <f aca="false">(J928/AD$1)*100</f>
        <v>#VALUE!</v>
      </c>
      <c r="AE928" s="0" t="n">
        <f aca="false">(K928/AE$1)*100</f>
        <v>1.97995551593081E-005</v>
      </c>
      <c r="AF928" s="0" t="n">
        <f aca="false">(L928/AF$1)*100</f>
        <v>3.27551724289786E-005</v>
      </c>
      <c r="AG928" s="0" t="n">
        <f aca="false">(M928/AG$1)*100</f>
        <v>2.22864535811385E-005</v>
      </c>
      <c r="AH928" s="0" t="e">
        <f aca="false">(N928/AH$1)*100</f>
        <v>#VALUE!</v>
      </c>
      <c r="AI928" s="0" t="e">
        <f aca="false">(O928/AI$1)*100</f>
        <v>#VALUE!</v>
      </c>
      <c r="AJ928" s="0" t="e">
        <f aca="false">(P928/AJ$1)*100</f>
        <v>#VALUE!</v>
      </c>
      <c r="AK928" s="0" t="n">
        <f aca="false">(Q928/AK$1)*100</f>
        <v>7.53036998855272E-006</v>
      </c>
      <c r="AL928" s="0" t="n">
        <f aca="false">(R928/AL$1)*100</f>
        <v>7.04114740041981E-005</v>
      </c>
      <c r="AM928" s="0" t="n">
        <f aca="false">(S928/AM$1)*100</f>
        <v>1.6235385704791E-005</v>
      </c>
      <c r="AO928" s="0" t="s">
        <v>942</v>
      </c>
      <c r="AP928" s="0" t="s">
        <v>1020</v>
      </c>
      <c r="AQ928" s="0" t="s">
        <v>1020</v>
      </c>
      <c r="AR928" s="0" t="s">
        <v>1020</v>
      </c>
      <c r="AS928" s="0" t="n">
        <v>1.67155706300255E-005</v>
      </c>
      <c r="AT928" s="0" t="n">
        <v>2.08399914486594E-005</v>
      </c>
      <c r="AU928" s="0" t="n">
        <v>2.30088286676627E-005</v>
      </c>
      <c r="AV928" s="0" t="s">
        <v>1020</v>
      </c>
      <c r="AW928" s="0" t="s">
        <v>1020</v>
      </c>
      <c r="AX928" s="0" t="s">
        <v>1020</v>
      </c>
      <c r="AY928" s="0" t="n">
        <v>1.97995551593081E-005</v>
      </c>
      <c r="AZ928" s="0" t="n">
        <v>3.27551724289786E-005</v>
      </c>
      <c r="BA928" s="0" t="n">
        <v>2.22864535811385E-005</v>
      </c>
      <c r="BB928" s="0" t="s">
        <v>1020</v>
      </c>
      <c r="BC928" s="0" t="s">
        <v>1020</v>
      </c>
      <c r="BD928" s="0" t="s">
        <v>1020</v>
      </c>
      <c r="BE928" s="0" t="n">
        <v>7.53036998855272E-006</v>
      </c>
      <c r="BF928" s="0" t="n">
        <v>7.04114740041981E-005</v>
      </c>
      <c r="BG928" s="0" t="n">
        <v>1.6235385704791E-005</v>
      </c>
      <c r="BH928" s="1" t="n">
        <f aca="false">_xlfn.T.TEST(AP928:AU928,AV928:BA928,2,2)</f>
        <v>0.33811454857882</v>
      </c>
      <c r="BI928" s="1" t="n">
        <f aca="false">_xlfn.T.TEST(AP928:AU928,BB928:BG928,2,2)</f>
        <v>0.60095631632353</v>
      </c>
    </row>
    <row r="929" customFormat="false" ht="15" hidden="false" customHeight="false" outlineLevel="0" collapsed="false">
      <c r="A929" s="0" t="s">
        <v>943</v>
      </c>
      <c r="B929" s="0" t="s">
        <v>1020</v>
      </c>
      <c r="C929" s="0" t="s">
        <v>1020</v>
      </c>
      <c r="D929" s="0" t="s">
        <v>1020</v>
      </c>
      <c r="E929" s="0" t="n">
        <v>0.832854195555856</v>
      </c>
      <c r="F929" s="0" t="n">
        <v>0.250189312387712</v>
      </c>
      <c r="G929" s="0" t="n">
        <v>0.262520193861066</v>
      </c>
      <c r="H929" s="0" t="s">
        <v>1020</v>
      </c>
      <c r="I929" s="0" t="s">
        <v>1020</v>
      </c>
      <c r="J929" s="0" t="s">
        <v>1020</v>
      </c>
      <c r="K929" s="0" t="n">
        <v>0.320101611413322</v>
      </c>
      <c r="L929" s="0" t="n">
        <v>0</v>
      </c>
      <c r="M929" s="0" t="n">
        <v>0</v>
      </c>
      <c r="N929" s="0" t="s">
        <v>1020</v>
      </c>
      <c r="O929" s="0" t="s">
        <v>1020</v>
      </c>
      <c r="P929" s="0" t="s">
        <v>1020</v>
      </c>
      <c r="Q929" s="0" t="n">
        <v>0</v>
      </c>
      <c r="R929" s="0" t="n">
        <v>0</v>
      </c>
      <c r="S929" s="0" t="n">
        <v>0</v>
      </c>
      <c r="U929" s="0" t="s">
        <v>943</v>
      </c>
      <c r="V929" s="0" t="e">
        <f aca="false">(B929/V$1)*100</f>
        <v>#VALUE!</v>
      </c>
      <c r="W929" s="0" t="e">
        <f aca="false">(C929/W$1)*100</f>
        <v>#VALUE!</v>
      </c>
      <c r="X929" s="0" t="e">
        <f aca="false">(D929/X$1)*100</f>
        <v>#VALUE!</v>
      </c>
      <c r="Y929" s="0" t="n">
        <f aca="false">(E929/Y$1)*100</f>
        <v>1.36751138459926E-005</v>
      </c>
      <c r="Z929" s="0" t="n">
        <f aca="false">(F929/Z$1)*100</f>
        <v>6.47885343007216E-006</v>
      </c>
      <c r="AA929" s="0" t="n">
        <f aca="false">(G929/AA$1)*100</f>
        <v>5.81541823468398E-006</v>
      </c>
      <c r="AB929" s="0" t="e">
        <f aca="false">(H929/AB$1)*100</f>
        <v>#VALUE!</v>
      </c>
      <c r="AC929" s="0" t="e">
        <f aca="false">(I929/AC$1)*100</f>
        <v>#VALUE!</v>
      </c>
      <c r="AD929" s="0" t="e">
        <f aca="false">(J929/AD$1)*100</f>
        <v>#VALUE!</v>
      </c>
      <c r="AE929" s="0" t="n">
        <f aca="false">(K929/AE$1)*100</f>
        <v>7.49618969992016E-006</v>
      </c>
      <c r="AF929" s="0" t="n">
        <f aca="false">(L929/AF$1)*100</f>
        <v>0</v>
      </c>
      <c r="AG929" s="0" t="n">
        <f aca="false">(M929/AG$1)*100</f>
        <v>0</v>
      </c>
      <c r="AH929" s="0" t="e">
        <f aca="false">(N929/AH$1)*100</f>
        <v>#VALUE!</v>
      </c>
      <c r="AI929" s="0" t="e">
        <f aca="false">(O929/AI$1)*100</f>
        <v>#VALUE!</v>
      </c>
      <c r="AJ929" s="0" t="e">
        <f aca="false">(P929/AJ$1)*100</f>
        <v>#VALUE!</v>
      </c>
      <c r="AK929" s="0" t="n">
        <f aca="false">(Q929/AK$1)*100</f>
        <v>0</v>
      </c>
      <c r="AL929" s="0" t="n">
        <f aca="false">(R929/AL$1)*100</f>
        <v>0</v>
      </c>
      <c r="AM929" s="0" t="n">
        <f aca="false">(S929/AM$1)*100</f>
        <v>0</v>
      </c>
      <c r="AO929" s="0" t="s">
        <v>943</v>
      </c>
      <c r="AP929" s="0" t="s">
        <v>1020</v>
      </c>
      <c r="AQ929" s="0" t="s">
        <v>1020</v>
      </c>
      <c r="AR929" s="0" t="s">
        <v>1020</v>
      </c>
      <c r="AS929" s="0" t="n">
        <v>1.36751138459926E-005</v>
      </c>
      <c r="AT929" s="0" t="n">
        <v>6.47885343007216E-006</v>
      </c>
      <c r="AU929" s="0" t="n">
        <v>5.81541823468398E-006</v>
      </c>
      <c r="AV929" s="0" t="s">
        <v>1020</v>
      </c>
      <c r="AW929" s="0" t="s">
        <v>1020</v>
      </c>
      <c r="AX929" s="0" t="s">
        <v>1020</v>
      </c>
      <c r="AY929" s="0" t="n">
        <v>7.49618969992015E-006</v>
      </c>
      <c r="AZ929" s="0" t="n">
        <v>0</v>
      </c>
      <c r="BA929" s="0" t="n">
        <v>0</v>
      </c>
      <c r="BB929" s="0" t="s">
        <v>1020</v>
      </c>
      <c r="BC929" s="0" t="s">
        <v>1020</v>
      </c>
      <c r="BD929" s="0" t="s">
        <v>1020</v>
      </c>
      <c r="BE929" s="0" t="n">
        <v>0</v>
      </c>
      <c r="BF929" s="0" t="n">
        <v>0</v>
      </c>
      <c r="BG929" s="0" t="n">
        <v>0</v>
      </c>
      <c r="BH929" s="1" t="n">
        <f aca="false">_xlfn.T.TEST(AP929:AU929,AV929:BA929,2,2)</f>
        <v>0.157512941517165</v>
      </c>
      <c r="BI929" s="1" t="n">
        <f aca="false">_xlfn.T.TEST(AP929:AU929,BB929:BG929,2,2)</f>
        <v>0.0263006705737475</v>
      </c>
    </row>
    <row r="930" customFormat="false" ht="15" hidden="false" customHeight="false" outlineLevel="0" collapsed="false">
      <c r="A930" s="0" t="s">
        <v>944</v>
      </c>
      <c r="B930" s="0" t="s">
        <v>1020</v>
      </c>
      <c r="C930" s="0" t="s">
        <v>1020</v>
      </c>
      <c r="D930" s="0" t="s">
        <v>1020</v>
      </c>
      <c r="E930" s="0" t="n">
        <v>0.943196807251327</v>
      </c>
      <c r="F930" s="0" t="n">
        <v>0.82332328616609</v>
      </c>
      <c r="G930" s="0" t="n">
        <v>1.58653508463862</v>
      </c>
      <c r="H930" s="0" t="s">
        <v>1020</v>
      </c>
      <c r="I930" s="0" t="s">
        <v>1020</v>
      </c>
      <c r="J930" s="0" t="s">
        <v>1020</v>
      </c>
      <c r="K930" s="0" t="n">
        <v>0.266216771015088</v>
      </c>
      <c r="L930" s="0" t="n">
        <v>0.212124595288601</v>
      </c>
      <c r="M930" s="0" t="n">
        <v>0.889607763849575</v>
      </c>
      <c r="N930" s="0" t="s">
        <v>1020</v>
      </c>
      <c r="O930" s="0" t="s">
        <v>1020</v>
      </c>
      <c r="P930" s="0" t="s">
        <v>1020</v>
      </c>
      <c r="Q930" s="0" t="n">
        <v>0</v>
      </c>
      <c r="R930" s="0" t="n">
        <v>0.772508111714225</v>
      </c>
      <c r="S930" s="0" t="n">
        <v>0.539654387827731</v>
      </c>
      <c r="U930" s="0" t="s">
        <v>944</v>
      </c>
      <c r="V930" s="0" t="e">
        <f aca="false">(B930/V$1)*100</f>
        <v>#VALUE!</v>
      </c>
      <c r="W930" s="0" t="e">
        <f aca="false">(C930/W$1)*100</f>
        <v>#VALUE!</v>
      </c>
      <c r="X930" s="0" t="e">
        <f aca="false">(D930/X$1)*100</f>
        <v>#VALUE!</v>
      </c>
      <c r="Y930" s="0" t="n">
        <f aca="false">(E930/Y$1)*100</f>
        <v>1.54868928885328E-005</v>
      </c>
      <c r="Z930" s="0" t="n">
        <f aca="false">(F930/Z$1)*100</f>
        <v>2.13206185577152E-005</v>
      </c>
      <c r="AA930" s="0" t="n">
        <f aca="false">(G930/AA$1)*100</f>
        <v>3.51453536791771E-005</v>
      </c>
      <c r="AB930" s="0" t="e">
        <f aca="false">(H930/AB$1)*100</f>
        <v>#VALUE!</v>
      </c>
      <c r="AC930" s="0" t="e">
        <f aca="false">(I930/AC$1)*100</f>
        <v>#VALUE!</v>
      </c>
      <c r="AD930" s="0" t="e">
        <f aca="false">(J930/AD$1)*100</f>
        <v>#VALUE!</v>
      </c>
      <c r="AE930" s="0" t="n">
        <f aca="false">(K930/AE$1)*100</f>
        <v>6.23430606305985E-006</v>
      </c>
      <c r="AF930" s="0" t="n">
        <f aca="false">(L930/AF$1)*100</f>
        <v>4.20979668196568E-006</v>
      </c>
      <c r="AG930" s="0" t="n">
        <f aca="false">(M930/AG$1)*100</f>
        <v>1.47358518214085E-005</v>
      </c>
      <c r="AH930" s="0" t="e">
        <f aca="false">(N930/AH$1)*100</f>
        <v>#VALUE!</v>
      </c>
      <c r="AI930" s="0" t="e">
        <f aca="false">(O930/AI$1)*100</f>
        <v>#VALUE!</v>
      </c>
      <c r="AJ930" s="0" t="e">
        <f aca="false">(P930/AJ$1)*100</f>
        <v>#VALUE!</v>
      </c>
      <c r="AK930" s="0" t="n">
        <f aca="false">(Q930/AK$1)*100</f>
        <v>0</v>
      </c>
      <c r="AL930" s="0" t="n">
        <f aca="false">(R930/AL$1)*100</f>
        <v>1.7111684238082E-005</v>
      </c>
      <c r="AM930" s="0" t="n">
        <f aca="false">(S930/AM$1)*100</f>
        <v>1.22693887066436E-005</v>
      </c>
      <c r="AO930" s="0" t="s">
        <v>944</v>
      </c>
      <c r="AP930" s="0" t="s">
        <v>1020</v>
      </c>
      <c r="AQ930" s="0" t="s">
        <v>1020</v>
      </c>
      <c r="AR930" s="0" t="s">
        <v>1020</v>
      </c>
      <c r="AS930" s="0" t="n">
        <v>1.54868928885328E-005</v>
      </c>
      <c r="AT930" s="0" t="n">
        <v>2.13206185577152E-005</v>
      </c>
      <c r="AU930" s="0" t="n">
        <v>3.51453536791771E-005</v>
      </c>
      <c r="AV930" s="0" t="s">
        <v>1020</v>
      </c>
      <c r="AW930" s="0" t="s">
        <v>1020</v>
      </c>
      <c r="AX930" s="0" t="s">
        <v>1020</v>
      </c>
      <c r="AY930" s="0" t="n">
        <v>6.23430606305985E-006</v>
      </c>
      <c r="AZ930" s="0" t="n">
        <v>4.20979668196568E-006</v>
      </c>
      <c r="BA930" s="0" t="n">
        <v>1.47358518214085E-005</v>
      </c>
      <c r="BB930" s="0" t="s">
        <v>1020</v>
      </c>
      <c r="BC930" s="0" t="s">
        <v>1020</v>
      </c>
      <c r="BD930" s="0" t="s">
        <v>1020</v>
      </c>
      <c r="BE930" s="0" t="n">
        <v>0</v>
      </c>
      <c r="BF930" s="0" t="n">
        <v>1.7111684238082E-005</v>
      </c>
      <c r="BG930" s="0" t="n">
        <v>1.22693887066436E-005</v>
      </c>
      <c r="BH930" s="1" t="n">
        <f aca="false">_xlfn.T.TEST(AP930:AU930,AV930:BA930,2,2)</f>
        <v>0.0793414040706155</v>
      </c>
      <c r="BI930" s="1" t="n">
        <f aca="false">_xlfn.T.TEST(AP930:AU930,BB930:BG930,2,2)</f>
        <v>0.140679295703698</v>
      </c>
    </row>
    <row r="931" customFormat="false" ht="15" hidden="false" customHeight="false" outlineLevel="0" collapsed="false">
      <c r="A931" s="0" t="s">
        <v>945</v>
      </c>
      <c r="B931" s="0" t="n">
        <v>38.8168063678832</v>
      </c>
      <c r="C931" s="0" t="n">
        <v>91.7831951786569</v>
      </c>
      <c r="D931" s="0" t="n">
        <v>58.4116252995945</v>
      </c>
      <c r="E931" s="0" t="n">
        <v>30.7931984983258</v>
      </c>
      <c r="F931" s="0" t="n">
        <v>39.9530802239083</v>
      </c>
      <c r="G931" s="0" t="n">
        <v>53.9966285031959</v>
      </c>
      <c r="H931" s="0" t="n">
        <v>13.4450362951426</v>
      </c>
      <c r="I931" s="0" t="n">
        <v>35.181965625474</v>
      </c>
      <c r="J931" s="0" t="n">
        <v>2.08983339883804</v>
      </c>
      <c r="K931" s="0" t="n">
        <v>49.2982141024325</v>
      </c>
      <c r="L931" s="0" t="n">
        <v>23.585525907732</v>
      </c>
      <c r="M931" s="0" t="n">
        <v>33.1273205161195</v>
      </c>
      <c r="N931" s="0" t="n">
        <v>19.6681770493999</v>
      </c>
      <c r="O931" s="0" t="n">
        <v>24.6694124501879</v>
      </c>
      <c r="P931" s="0" t="n">
        <v>78.3887659254161</v>
      </c>
      <c r="Q931" s="0" t="n">
        <v>73.8981828359816</v>
      </c>
      <c r="R931" s="0" t="n">
        <v>34.2905661521667</v>
      </c>
      <c r="S931" s="0" t="n">
        <v>35.181965625474</v>
      </c>
      <c r="U931" s="0" t="s">
        <v>945</v>
      </c>
      <c r="V931" s="0" t="n">
        <f aca="false">(B931/V$1)*100</f>
        <v>0.000653888619027874</v>
      </c>
      <c r="W931" s="0" t="n">
        <f aca="false">(C931/W$1)*100</f>
        <v>0.00111280835003452</v>
      </c>
      <c r="X931" s="0" t="n">
        <f aca="false">(D931/X$1)*100</f>
        <v>0.000902188903456116</v>
      </c>
      <c r="Y931" s="0" t="n">
        <f aca="false">(E931/Y$1)*100</f>
        <v>0.000505611303147496</v>
      </c>
      <c r="Z931" s="0" t="n">
        <f aca="false">(F931/Z$1)*100</f>
        <v>0.00103461714003787</v>
      </c>
      <c r="AA931" s="0" t="n">
        <f aca="false">(G931/AA$1)*100</f>
        <v>0.00119614789776945</v>
      </c>
      <c r="AB931" s="0" t="n">
        <f aca="false">(H931/AB$1)*100</f>
        <v>0.00028745728227554</v>
      </c>
      <c r="AC931" s="0" t="n">
        <f aca="false">(I931/AC$1)*100</f>
        <v>0.000458548014273599</v>
      </c>
      <c r="AD931" s="0" t="n">
        <f aca="false">(J931/AD$1)*100</f>
        <v>4.89902148310466E-005</v>
      </c>
      <c r="AE931" s="0" t="n">
        <f aca="false">(K931/AE$1)*100</f>
        <v>0.0011544733034847</v>
      </c>
      <c r="AF931" s="0" t="n">
        <f aca="false">(L931/AF$1)*100</f>
        <v>0.000468075229907681</v>
      </c>
      <c r="AG931" s="0" t="n">
        <f aca="false">(M931/AG$1)*100</f>
        <v>0.00054873541599215</v>
      </c>
      <c r="AH931" s="0" t="n">
        <f aca="false">(N931/AH$1)*100</f>
        <v>0.000430216293053645</v>
      </c>
      <c r="AI931" s="0" t="n">
        <f aca="false">(O931/AI$1)*100</f>
        <v>0.00058829379320528</v>
      </c>
      <c r="AJ931" s="0" t="n">
        <f aca="false">(P931/AJ$1)*100</f>
        <v>0.00171201113329284</v>
      </c>
      <c r="AK931" s="0" t="n">
        <f aca="false">(Q931/AK$1)*100</f>
        <v>0.00116951586662714</v>
      </c>
      <c r="AL931" s="0" t="n">
        <f aca="false">(R931/AL$1)*100</f>
        <v>0.000759563985728092</v>
      </c>
      <c r="AM931" s="0" t="n">
        <f aca="false">(S931/AM$1)*100</f>
        <v>0.000799884558449117</v>
      </c>
      <c r="AO931" s="0" t="s">
        <v>945</v>
      </c>
      <c r="AP931" s="0" t="n">
        <v>0.000653888619027874</v>
      </c>
      <c r="AQ931" s="0" t="n">
        <v>0.00111280835003452</v>
      </c>
      <c r="AR931" s="0" t="n">
        <v>0.000902188903456116</v>
      </c>
      <c r="AS931" s="0" t="n">
        <v>0.000505611303147496</v>
      </c>
      <c r="AT931" s="0" t="n">
        <v>0.00103461714003787</v>
      </c>
      <c r="AU931" s="0" t="n">
        <v>0.00119614789776945</v>
      </c>
      <c r="AV931" s="0" t="n">
        <v>0.00028745728227554</v>
      </c>
      <c r="AW931" s="0" t="n">
        <v>0.000458548014273599</v>
      </c>
      <c r="AX931" s="0" t="n">
        <v>4.89902148310466E-005</v>
      </c>
      <c r="AY931" s="0" t="n">
        <v>0.0011544733034847</v>
      </c>
      <c r="AZ931" s="0" t="n">
        <v>0.000468075229907681</v>
      </c>
      <c r="BA931" s="0" t="n">
        <v>0.00054873541599215</v>
      </c>
      <c r="BB931" s="0" t="n">
        <v>0.000430216293053645</v>
      </c>
      <c r="BC931" s="0" t="n">
        <v>0.00058829379320528</v>
      </c>
      <c r="BD931" s="0" t="n">
        <v>0.00171201113329284</v>
      </c>
      <c r="BE931" s="0" t="n">
        <v>0.00116951586662714</v>
      </c>
      <c r="BF931" s="0" t="n">
        <v>0.000759563985728092</v>
      </c>
      <c r="BG931" s="0" t="n">
        <v>0.000799884558449117</v>
      </c>
      <c r="BH931" s="1" t="n">
        <f aca="false">_xlfn.T.TEST(AP931:AU931,AV931:BA931,2,2)</f>
        <v>0.0548184917315292</v>
      </c>
      <c r="BI931" s="1" t="n">
        <f aca="false">_xlfn.T.TEST(AP931:AU931,BB931:BG931,2,2)</f>
        <v>0.967978493040613</v>
      </c>
    </row>
    <row r="932" customFormat="false" ht="15" hidden="false" customHeight="false" outlineLevel="0" collapsed="false">
      <c r="A932" s="0" t="s">
        <v>946</v>
      </c>
      <c r="B932" s="0" t="s">
        <v>1020</v>
      </c>
      <c r="C932" s="0" t="s">
        <v>1020</v>
      </c>
      <c r="D932" s="0" t="s">
        <v>1020</v>
      </c>
      <c r="E932" s="0" t="n">
        <v>0.415581560523557</v>
      </c>
      <c r="F932" s="0" t="n">
        <v>0.985166817621642</v>
      </c>
      <c r="G932" s="0" t="n">
        <v>2.18796094682869</v>
      </c>
      <c r="H932" s="0" t="s">
        <v>1020</v>
      </c>
      <c r="I932" s="0" t="s">
        <v>1020</v>
      </c>
      <c r="J932" s="0" t="s">
        <v>1020</v>
      </c>
      <c r="K932" s="0" t="n">
        <v>1.6640151903931</v>
      </c>
      <c r="L932" s="0" t="n">
        <v>0.924168558421098</v>
      </c>
      <c r="M932" s="0" t="n">
        <v>1.26686394882917</v>
      </c>
      <c r="N932" s="0" t="s">
        <v>1020</v>
      </c>
      <c r="O932" s="0" t="s">
        <v>1020</v>
      </c>
      <c r="P932" s="0" t="s">
        <v>1020</v>
      </c>
      <c r="Q932" s="0" t="n">
        <v>3.59880291090729</v>
      </c>
      <c r="R932" s="0" t="n">
        <v>0.722473238924099</v>
      </c>
      <c r="S932" s="0" t="n">
        <v>0.724011994912664</v>
      </c>
      <c r="U932" s="0" t="s">
        <v>946</v>
      </c>
      <c r="V932" s="0" t="e">
        <f aca="false">(B932/V$1)*100</f>
        <v>#VALUE!</v>
      </c>
      <c r="W932" s="0" t="e">
        <f aca="false">(C932/W$1)*100</f>
        <v>#VALUE!</v>
      </c>
      <c r="X932" s="0" t="e">
        <f aca="false">(D932/X$1)*100</f>
        <v>#VALUE!</v>
      </c>
      <c r="Y932" s="0" t="n">
        <f aca="false">(E932/Y$1)*100</f>
        <v>6.82367355868567E-006</v>
      </c>
      <c r="Z932" s="0" t="n">
        <f aca="false">(F932/Z$1)*100</f>
        <v>2.55116869486818E-005</v>
      </c>
      <c r="AA932" s="0" t="n">
        <f aca="false">(G932/AA$1)*100</f>
        <v>4.84683018088043E-005</v>
      </c>
      <c r="AB932" s="0" t="e">
        <f aca="false">(H932/AB$1)*100</f>
        <v>#VALUE!</v>
      </c>
      <c r="AC932" s="0" t="e">
        <f aca="false">(I932/AC$1)*100</f>
        <v>#VALUE!</v>
      </c>
      <c r="AD932" s="0" t="e">
        <f aca="false">(J932/AD$1)*100</f>
        <v>#VALUE!</v>
      </c>
      <c r="AE932" s="0" t="n">
        <f aca="false">(K932/AE$1)*100</f>
        <v>3.89681685001861E-005</v>
      </c>
      <c r="AF932" s="0" t="n">
        <f aca="false">(L932/AF$1)*100</f>
        <v>1.83409270647043E-005</v>
      </c>
      <c r="AG932" s="0" t="n">
        <f aca="false">(M932/AG$1)*100</f>
        <v>2.09848881568302E-005</v>
      </c>
      <c r="AH932" s="0" t="e">
        <f aca="false">(N932/AH$1)*100</f>
        <v>#VALUE!</v>
      </c>
      <c r="AI932" s="0" t="e">
        <f aca="false">(O932/AI$1)*100</f>
        <v>#VALUE!</v>
      </c>
      <c r="AJ932" s="0" t="e">
        <f aca="false">(P932/AJ$1)*100</f>
        <v>#VALUE!</v>
      </c>
      <c r="AK932" s="0" t="n">
        <f aca="false">(Q932/AK$1)*100</f>
        <v>5.69548119269949E-005</v>
      </c>
      <c r="AL932" s="0" t="n">
        <f aca="false">(R932/AL$1)*100</f>
        <v>1.60033710293348E-005</v>
      </c>
      <c r="AM932" s="0" t="n">
        <f aca="false">(S932/AM$1)*100</f>
        <v>1.64608771729131E-005</v>
      </c>
      <c r="AO932" s="0" t="s">
        <v>946</v>
      </c>
      <c r="AP932" s="0" t="s">
        <v>1020</v>
      </c>
      <c r="AQ932" s="0" t="s">
        <v>1020</v>
      </c>
      <c r="AR932" s="0" t="s">
        <v>1020</v>
      </c>
      <c r="AS932" s="0" t="n">
        <v>6.82367355868567E-006</v>
      </c>
      <c r="AT932" s="0" t="n">
        <v>2.55116869486818E-005</v>
      </c>
      <c r="AU932" s="0" t="n">
        <v>4.84683018088043E-005</v>
      </c>
      <c r="AV932" s="0" t="s">
        <v>1020</v>
      </c>
      <c r="AW932" s="0" t="s">
        <v>1020</v>
      </c>
      <c r="AX932" s="0" t="s">
        <v>1020</v>
      </c>
      <c r="AY932" s="0" t="n">
        <v>3.89681685001861E-005</v>
      </c>
      <c r="AZ932" s="0" t="n">
        <v>1.83409270647043E-005</v>
      </c>
      <c r="BA932" s="0" t="n">
        <v>2.09848881568302E-005</v>
      </c>
      <c r="BB932" s="0" t="s">
        <v>1020</v>
      </c>
      <c r="BC932" s="0" t="s">
        <v>1020</v>
      </c>
      <c r="BD932" s="0" t="s">
        <v>1020</v>
      </c>
      <c r="BE932" s="0" t="n">
        <v>5.69548119269949E-005</v>
      </c>
      <c r="BF932" s="0" t="n">
        <v>1.60033710293348E-005</v>
      </c>
      <c r="BG932" s="0" t="n">
        <v>1.64608771729131E-005</v>
      </c>
      <c r="BH932" s="1" t="n">
        <f aca="false">_xlfn.T.TEST(AP932:AU932,AV932:BA932,2,2)</f>
        <v>0.95415695456767</v>
      </c>
      <c r="BI932" s="1" t="n">
        <f aca="false">_xlfn.T.TEST(AP932:AU932,BB932:BG932,2,2)</f>
        <v>0.881924885240075</v>
      </c>
    </row>
    <row r="933" customFormat="false" ht="15" hidden="false" customHeight="false" outlineLevel="0" collapsed="false">
      <c r="A933" s="0" t="s">
        <v>947</v>
      </c>
      <c r="B933" s="0" t="s">
        <v>1020</v>
      </c>
      <c r="C933" s="0" t="s">
        <v>1020</v>
      </c>
      <c r="D933" s="0" t="s">
        <v>1020</v>
      </c>
      <c r="E933" s="0" t="n">
        <v>0</v>
      </c>
      <c r="F933" s="0" t="n">
        <v>0</v>
      </c>
      <c r="G933" s="0" t="n">
        <v>0.486408653508464</v>
      </c>
      <c r="H933" s="0" t="s">
        <v>1020</v>
      </c>
      <c r="I933" s="0" t="s">
        <v>1020</v>
      </c>
      <c r="J933" s="0" t="s">
        <v>1020</v>
      </c>
      <c r="K933" s="0" t="n">
        <v>0</v>
      </c>
      <c r="L933" s="0" t="n">
        <v>0</v>
      </c>
      <c r="M933" s="0" t="n">
        <v>0</v>
      </c>
      <c r="N933" s="0" t="s">
        <v>1020</v>
      </c>
      <c r="O933" s="0" t="s">
        <v>1020</v>
      </c>
      <c r="P933" s="0" t="s">
        <v>1020</v>
      </c>
      <c r="Q933" s="0" t="n">
        <v>0</v>
      </c>
      <c r="R933" s="0" t="n">
        <v>0</v>
      </c>
      <c r="S933" s="0" t="n">
        <v>0</v>
      </c>
      <c r="U933" s="0" t="s">
        <v>947</v>
      </c>
      <c r="V933" s="0" t="e">
        <f aca="false">(B933/V$1)*100</f>
        <v>#VALUE!</v>
      </c>
      <c r="W933" s="0" t="e">
        <f aca="false">(C933/W$1)*100</f>
        <v>#VALUE!</v>
      </c>
      <c r="X933" s="0" t="e">
        <f aca="false">(D933/X$1)*100</f>
        <v>#VALUE!</v>
      </c>
      <c r="Y933" s="0" t="n">
        <f aca="false">(E933/Y$1)*100</f>
        <v>0</v>
      </c>
      <c r="Z933" s="0" t="n">
        <f aca="false">(F933/Z$1)*100</f>
        <v>0</v>
      </c>
      <c r="AA933" s="0" t="n">
        <f aca="false">(G933/AA$1)*100</f>
        <v>1.07750558595817E-005</v>
      </c>
      <c r="AB933" s="0" t="e">
        <f aca="false">(H933/AB$1)*100</f>
        <v>#VALUE!</v>
      </c>
      <c r="AC933" s="0" t="e">
        <f aca="false">(I933/AC$1)*100</f>
        <v>#VALUE!</v>
      </c>
      <c r="AD933" s="0" t="e">
        <f aca="false">(J933/AD$1)*100</f>
        <v>#VALUE!</v>
      </c>
      <c r="AE933" s="0" t="n">
        <f aca="false">(K933/AE$1)*100</f>
        <v>0</v>
      </c>
      <c r="AF933" s="0" t="n">
        <f aca="false">(L933/AF$1)*100</f>
        <v>0</v>
      </c>
      <c r="AG933" s="0" t="n">
        <f aca="false">(M933/AG$1)*100</f>
        <v>0</v>
      </c>
      <c r="AH933" s="0" t="e">
        <f aca="false">(N933/AH$1)*100</f>
        <v>#VALUE!</v>
      </c>
      <c r="AI933" s="0" t="e">
        <f aca="false">(O933/AI$1)*100</f>
        <v>#VALUE!</v>
      </c>
      <c r="AJ933" s="0" t="e">
        <f aca="false">(P933/AJ$1)*100</f>
        <v>#VALUE!</v>
      </c>
      <c r="AK933" s="0" t="n">
        <f aca="false">(Q933/AK$1)*100</f>
        <v>0</v>
      </c>
      <c r="AL933" s="0" t="n">
        <f aca="false">(R933/AL$1)*100</f>
        <v>0</v>
      </c>
      <c r="AM933" s="0" t="n">
        <f aca="false">(S933/AM$1)*100</f>
        <v>0</v>
      </c>
      <c r="AO933" s="0" t="s">
        <v>947</v>
      </c>
      <c r="AP933" s="0" t="s">
        <v>1020</v>
      </c>
      <c r="AQ933" s="0" t="s">
        <v>1020</v>
      </c>
      <c r="AR933" s="0" t="s">
        <v>1020</v>
      </c>
      <c r="AS933" s="0" t="n">
        <v>0</v>
      </c>
      <c r="AT933" s="0" t="n">
        <v>0</v>
      </c>
      <c r="AU933" s="0" t="n">
        <v>1.07750558595817E-005</v>
      </c>
      <c r="AV933" s="0" t="s">
        <v>1020</v>
      </c>
      <c r="AW933" s="0" t="s">
        <v>1020</v>
      </c>
      <c r="AX933" s="0" t="s">
        <v>1020</v>
      </c>
      <c r="AY933" s="0" t="n">
        <v>0</v>
      </c>
      <c r="AZ933" s="0" t="n">
        <v>0</v>
      </c>
      <c r="BA933" s="0" t="n">
        <v>0</v>
      </c>
      <c r="BB933" s="0" t="s">
        <v>1020</v>
      </c>
      <c r="BC933" s="0" t="s">
        <v>1020</v>
      </c>
      <c r="BD933" s="0" t="s">
        <v>1020</v>
      </c>
      <c r="BE933" s="0" t="n">
        <v>0</v>
      </c>
      <c r="BF933" s="0" t="n">
        <v>0</v>
      </c>
      <c r="BG933" s="0" t="n">
        <v>0</v>
      </c>
      <c r="BH933" s="1" t="n">
        <f aca="false">_xlfn.T.TEST(AP933:AU933,AV933:BA933,2,2)</f>
        <v>0.373900966300058</v>
      </c>
      <c r="BI933" s="1" t="n">
        <f aca="false">_xlfn.T.TEST(AP933:AU933,BB933:BG933,2,2)</f>
        <v>0.373900966300058</v>
      </c>
    </row>
    <row r="934" customFormat="false" ht="15" hidden="false" customHeight="false" outlineLevel="0" collapsed="false">
      <c r="A934" s="0" t="s">
        <v>948</v>
      </c>
      <c r="B934" s="0" t="s">
        <v>1020</v>
      </c>
      <c r="C934" s="0" t="s">
        <v>1020</v>
      </c>
      <c r="D934" s="0" t="s">
        <v>1020</v>
      </c>
      <c r="E934" s="0" t="n">
        <v>0</v>
      </c>
      <c r="F934" s="0" t="n">
        <v>0</v>
      </c>
      <c r="G934" s="0" t="n">
        <v>0</v>
      </c>
      <c r="H934" s="0" t="s">
        <v>1020</v>
      </c>
      <c r="I934" s="0" t="s">
        <v>1020</v>
      </c>
      <c r="J934" s="0" t="s">
        <v>1020</v>
      </c>
      <c r="K934" s="0" t="n">
        <v>0</v>
      </c>
      <c r="L934" s="0" t="n">
        <v>0</v>
      </c>
      <c r="M934" s="0" t="n">
        <v>0</v>
      </c>
      <c r="N934" s="0" t="s">
        <v>1020</v>
      </c>
      <c r="O934" s="0" t="s">
        <v>1020</v>
      </c>
      <c r="P934" s="0" t="s">
        <v>1020</v>
      </c>
      <c r="Q934" s="0" t="n">
        <v>0</v>
      </c>
      <c r="R934" s="0" t="n">
        <v>0</v>
      </c>
      <c r="S934" s="0" t="n">
        <v>0</v>
      </c>
      <c r="U934" s="0" t="s">
        <v>948</v>
      </c>
      <c r="V934" s="0" t="e">
        <f aca="false">(B934/V$1)*100</f>
        <v>#VALUE!</v>
      </c>
      <c r="W934" s="0" t="e">
        <f aca="false">(C934/W$1)*100</f>
        <v>#VALUE!</v>
      </c>
      <c r="X934" s="0" t="e">
        <f aca="false">(D934/X$1)*100</f>
        <v>#VALUE!</v>
      </c>
      <c r="Y934" s="0" t="n">
        <f aca="false">(E934/Y$1)*100</f>
        <v>0</v>
      </c>
      <c r="Z934" s="0" t="n">
        <f aca="false">(F934/Z$1)*100</f>
        <v>0</v>
      </c>
      <c r="AA934" s="0" t="n">
        <f aca="false">(G934/AA$1)*100</f>
        <v>0</v>
      </c>
      <c r="AB934" s="0" t="e">
        <f aca="false">(H934/AB$1)*100</f>
        <v>#VALUE!</v>
      </c>
      <c r="AC934" s="0" t="e">
        <f aca="false">(I934/AC$1)*100</f>
        <v>#VALUE!</v>
      </c>
      <c r="AD934" s="0" t="e">
        <f aca="false">(J934/AD$1)*100</f>
        <v>#VALUE!</v>
      </c>
      <c r="AE934" s="0" t="n">
        <f aca="false">(K934/AE$1)*100</f>
        <v>0</v>
      </c>
      <c r="AF934" s="0" t="n">
        <f aca="false">(L934/AF$1)*100</f>
        <v>0</v>
      </c>
      <c r="AG934" s="0" t="n">
        <f aca="false">(M934/AG$1)*100</f>
        <v>0</v>
      </c>
      <c r="AH934" s="0" t="e">
        <f aca="false">(N934/AH$1)*100</f>
        <v>#VALUE!</v>
      </c>
      <c r="AI934" s="0" t="e">
        <f aca="false">(O934/AI$1)*100</f>
        <v>#VALUE!</v>
      </c>
      <c r="AJ934" s="0" t="e">
        <f aca="false">(P934/AJ$1)*100</f>
        <v>#VALUE!</v>
      </c>
      <c r="AK934" s="0" t="n">
        <f aca="false">(Q934/AK$1)*100</f>
        <v>0</v>
      </c>
      <c r="AL934" s="0" t="n">
        <f aca="false">(R934/AL$1)*100</f>
        <v>0</v>
      </c>
      <c r="AM934" s="0" t="n">
        <f aca="false">(S934/AM$1)*100</f>
        <v>0</v>
      </c>
      <c r="AO934" s="0" t="s">
        <v>948</v>
      </c>
      <c r="AP934" s="0" t="s">
        <v>1020</v>
      </c>
      <c r="AQ934" s="0" t="s">
        <v>1020</v>
      </c>
      <c r="AR934" s="0" t="s">
        <v>1020</v>
      </c>
      <c r="AS934" s="0" t="n">
        <v>0</v>
      </c>
      <c r="AT934" s="0" t="n">
        <v>0</v>
      </c>
      <c r="AU934" s="0" t="n">
        <v>0</v>
      </c>
      <c r="AV934" s="0" t="s">
        <v>1020</v>
      </c>
      <c r="AW934" s="0" t="s">
        <v>1020</v>
      </c>
      <c r="AX934" s="0" t="s">
        <v>1020</v>
      </c>
      <c r="AY934" s="0" t="n">
        <v>0</v>
      </c>
      <c r="AZ934" s="0" t="n">
        <v>0</v>
      </c>
      <c r="BA934" s="0" t="n">
        <v>0</v>
      </c>
      <c r="BB934" s="0" t="s">
        <v>1020</v>
      </c>
      <c r="BC934" s="0" t="s">
        <v>1020</v>
      </c>
      <c r="BD934" s="0" t="s">
        <v>1020</v>
      </c>
      <c r="BE934" s="0" t="n">
        <v>0</v>
      </c>
      <c r="BF934" s="0" t="n">
        <v>0</v>
      </c>
      <c r="BG934" s="0" t="n">
        <v>0</v>
      </c>
      <c r="BH934" s="1" t="e">
        <f aca="false">_xlfn.T.TEST(AP934:AU934,AV934:BA934,2,2)</f>
        <v>#NUM!</v>
      </c>
      <c r="BI934" s="1" t="e">
        <f aca="false">_xlfn.T.TEST(AP934:AU934,BB934:BG934,2,2)</f>
        <v>#NUM!</v>
      </c>
    </row>
    <row r="935" customFormat="false" ht="15" hidden="false" customHeight="false" outlineLevel="0" collapsed="false">
      <c r="A935" s="0" t="s">
        <v>949</v>
      </c>
      <c r="B935" s="0" t="s">
        <v>1020</v>
      </c>
      <c r="C935" s="0" t="s">
        <v>1020</v>
      </c>
      <c r="D935" s="0" t="s">
        <v>1020</v>
      </c>
      <c r="E935" s="0" t="n">
        <v>0</v>
      </c>
      <c r="F935" s="0" t="n">
        <v>0.107648220463556</v>
      </c>
      <c r="G935" s="0" t="n">
        <v>0</v>
      </c>
      <c r="H935" s="0" t="s">
        <v>1020</v>
      </c>
      <c r="I935" s="0" t="s">
        <v>1020</v>
      </c>
      <c r="J935" s="0" t="s">
        <v>1020</v>
      </c>
      <c r="K935" s="0" t="n">
        <v>0.132146156214718</v>
      </c>
      <c r="L935" s="0" t="n">
        <v>0.0508602830808927</v>
      </c>
      <c r="M935" s="0" t="n">
        <v>0</v>
      </c>
      <c r="N935" s="0" t="s">
        <v>1020</v>
      </c>
      <c r="O935" s="0" t="s">
        <v>1020</v>
      </c>
      <c r="P935" s="0" t="s">
        <v>1020</v>
      </c>
      <c r="Q935" s="0" t="n">
        <v>0</v>
      </c>
      <c r="R935" s="0" t="n">
        <v>0.764927070382388</v>
      </c>
      <c r="S935" s="0" t="n">
        <v>0</v>
      </c>
      <c r="U935" s="0" t="s">
        <v>949</v>
      </c>
      <c r="V935" s="0" t="e">
        <f aca="false">(B935/V$1)*100</f>
        <v>#VALUE!</v>
      </c>
      <c r="W935" s="0" t="e">
        <f aca="false">(C935/W$1)*100</f>
        <v>#VALUE!</v>
      </c>
      <c r="X935" s="0" t="e">
        <f aca="false">(D935/X$1)*100</f>
        <v>#VALUE!</v>
      </c>
      <c r="Y935" s="0" t="n">
        <f aca="false">(E935/Y$1)*100</f>
        <v>0</v>
      </c>
      <c r="Z935" s="0" t="n">
        <f aca="false">(F935/Z$1)*100</f>
        <v>2.78763723252363E-006</v>
      </c>
      <c r="AA935" s="0" t="n">
        <f aca="false">(G935/AA$1)*100</f>
        <v>0</v>
      </c>
      <c r="AB935" s="0" t="e">
        <f aca="false">(H935/AB$1)*100</f>
        <v>#VALUE!</v>
      </c>
      <c r="AC935" s="0" t="e">
        <f aca="false">(I935/AC$1)*100</f>
        <v>#VALUE!</v>
      </c>
      <c r="AD935" s="0" t="e">
        <f aca="false">(J935/AD$1)*100</f>
        <v>#VALUE!</v>
      </c>
      <c r="AE935" s="0" t="n">
        <f aca="false">(K935/AE$1)*100</f>
        <v>3.09461939515742E-006</v>
      </c>
      <c r="AF935" s="0" t="n">
        <f aca="false">(L935/AF$1)*100</f>
        <v>1.0093664559099E-006</v>
      </c>
      <c r="AG935" s="0" t="n">
        <f aca="false">(M935/AG$1)*100</f>
        <v>0</v>
      </c>
      <c r="AH935" s="0" t="e">
        <f aca="false">(N935/AH$1)*100</f>
        <v>#VALUE!</v>
      </c>
      <c r="AI935" s="0" t="e">
        <f aca="false">(O935/AI$1)*100</f>
        <v>#VALUE!</v>
      </c>
      <c r="AJ935" s="0" t="e">
        <f aca="false">(P935/AJ$1)*100</f>
        <v>#VALUE!</v>
      </c>
      <c r="AK935" s="0" t="n">
        <f aca="false">(Q935/AK$1)*100</f>
        <v>0</v>
      </c>
      <c r="AL935" s="0" t="n">
        <f aca="false">(R935/AL$1)*100</f>
        <v>1.69437579943324E-005</v>
      </c>
      <c r="AM935" s="0" t="n">
        <f aca="false">(S935/AM$1)*100</f>
        <v>0</v>
      </c>
      <c r="AO935" s="0" t="s">
        <v>949</v>
      </c>
      <c r="AP935" s="0" t="s">
        <v>1020</v>
      </c>
      <c r="AQ935" s="0" t="s">
        <v>1020</v>
      </c>
      <c r="AR935" s="0" t="s">
        <v>1020</v>
      </c>
      <c r="AS935" s="0" t="n">
        <v>0</v>
      </c>
      <c r="AT935" s="0" t="n">
        <v>2.78763723252363E-006</v>
      </c>
      <c r="AU935" s="0" t="n">
        <v>0</v>
      </c>
      <c r="AV935" s="0" t="s">
        <v>1020</v>
      </c>
      <c r="AW935" s="0" t="s">
        <v>1020</v>
      </c>
      <c r="AX935" s="0" t="s">
        <v>1020</v>
      </c>
      <c r="AY935" s="0" t="n">
        <v>3.09461939515742E-006</v>
      </c>
      <c r="AZ935" s="0" t="n">
        <v>1.0093664559099E-006</v>
      </c>
      <c r="BA935" s="0" t="n">
        <v>0</v>
      </c>
      <c r="BB935" s="0" t="s">
        <v>1020</v>
      </c>
      <c r="BC935" s="0" t="s">
        <v>1020</v>
      </c>
      <c r="BD935" s="0" t="s">
        <v>1020</v>
      </c>
      <c r="BE935" s="0" t="n">
        <v>0</v>
      </c>
      <c r="BF935" s="0" t="n">
        <v>1.69437579943324E-005</v>
      </c>
      <c r="BG935" s="0" t="n">
        <v>0</v>
      </c>
      <c r="BH935" s="1" t="n">
        <f aca="false">_xlfn.T.TEST(AP935:AU935,AV935:BA935,2,2)</f>
        <v>0.752943908059844</v>
      </c>
      <c r="BI935" s="1" t="n">
        <f aca="false">_xlfn.T.TEST(AP935:AU935,BB935:BG935,2,2)</f>
        <v>0.456035701392882</v>
      </c>
    </row>
    <row r="936" customFormat="false" ht="15" hidden="false" customHeight="false" outlineLevel="0" collapsed="false">
      <c r="A936" s="0" t="s">
        <v>950</v>
      </c>
      <c r="B936" s="0" t="s">
        <v>1020</v>
      </c>
      <c r="C936" s="0" t="s">
        <v>1020</v>
      </c>
      <c r="D936" s="0" t="s">
        <v>1020</v>
      </c>
      <c r="E936" s="0" t="n">
        <v>0.781699191666385</v>
      </c>
      <c r="F936" s="0" t="n">
        <v>1.26282498626557</v>
      </c>
      <c r="G936" s="0" t="n">
        <v>2.23537262063637</v>
      </c>
      <c r="H936" s="0" t="s">
        <v>1020</v>
      </c>
      <c r="I936" s="0" t="s">
        <v>1020</v>
      </c>
      <c r="J936" s="0" t="s">
        <v>1020</v>
      </c>
      <c r="K936" s="0" t="n">
        <v>0.572847172328851</v>
      </c>
      <c r="L936" s="0" t="n">
        <v>1.14063488519221</v>
      </c>
      <c r="M936" s="0" t="n">
        <v>1.04997610557659</v>
      </c>
      <c r="N936" s="0" t="s">
        <v>1020</v>
      </c>
      <c r="O936" s="0" t="s">
        <v>1020</v>
      </c>
      <c r="P936" s="0" t="s">
        <v>1020</v>
      </c>
      <c r="Q936" s="0" t="n">
        <v>1.59486285148344</v>
      </c>
      <c r="R936" s="0" t="n">
        <v>2.79512993904843</v>
      </c>
      <c r="S936" s="0" t="n">
        <v>1.1668202980059</v>
      </c>
      <c r="U936" s="0" t="s">
        <v>950</v>
      </c>
      <c r="V936" s="0" t="e">
        <f aca="false">(B936/V$1)*100</f>
        <v>#VALUE!</v>
      </c>
      <c r="W936" s="0" t="e">
        <f aca="false">(C936/W$1)*100</f>
        <v>#VALUE!</v>
      </c>
      <c r="X936" s="0" t="e">
        <f aca="false">(D936/X$1)*100</f>
        <v>#VALUE!</v>
      </c>
      <c r="Y936" s="0" t="n">
        <f aca="false">(E936/Y$1)*100</f>
        <v>1.28351703051982E-005</v>
      </c>
      <c r="Z936" s="0" t="n">
        <f aca="false">(F936/Z$1)*100</f>
        <v>3.27018685001565E-005</v>
      </c>
      <c r="AA936" s="0" t="n">
        <f aca="false">(G936/AA$1)*100</f>
        <v>4.95185780117238E-005</v>
      </c>
      <c r="AB936" s="0" t="e">
        <f aca="false">(H936/AB$1)*100</f>
        <v>#VALUE!</v>
      </c>
      <c r="AC936" s="0" t="e">
        <f aca="false">(I936/AC$1)*100</f>
        <v>#VALUE!</v>
      </c>
      <c r="AD936" s="0" t="e">
        <f aca="false">(J936/AD$1)*100</f>
        <v>#VALUE!</v>
      </c>
      <c r="AE936" s="0" t="n">
        <f aca="false">(K936/AE$1)*100</f>
        <v>1.34150248537649E-005</v>
      </c>
      <c r="AF936" s="0" t="n">
        <f aca="false">(L936/AF$1)*100</f>
        <v>2.2636889175833E-005</v>
      </c>
      <c r="AG936" s="0" t="n">
        <f aca="false">(M936/AG$1)*100</f>
        <v>1.73922631259909E-005</v>
      </c>
      <c r="AH936" s="0" t="e">
        <f aca="false">(N936/AH$1)*100</f>
        <v>#VALUE!</v>
      </c>
      <c r="AI936" s="0" t="e">
        <f aca="false">(O936/AI$1)*100</f>
        <v>#VALUE!</v>
      </c>
      <c r="AJ936" s="0" t="e">
        <f aca="false">(P936/AJ$1)*100</f>
        <v>#VALUE!</v>
      </c>
      <c r="AK936" s="0" t="n">
        <f aca="false">(Q936/AK$1)*100</f>
        <v>2.52403690905902E-005</v>
      </c>
      <c r="AL936" s="0" t="n">
        <f aca="false">(R936/AL$1)*100</f>
        <v>6.19144060704695E-005</v>
      </c>
      <c r="AM936" s="0" t="n">
        <f aca="false">(S936/AM$1)*100</f>
        <v>2.65284080143644E-005</v>
      </c>
      <c r="AO936" s="0" t="s">
        <v>950</v>
      </c>
      <c r="AP936" s="0" t="s">
        <v>1020</v>
      </c>
      <c r="AQ936" s="0" t="s">
        <v>1020</v>
      </c>
      <c r="AR936" s="0" t="s">
        <v>1020</v>
      </c>
      <c r="AS936" s="0" t="n">
        <v>1.28351703051982E-005</v>
      </c>
      <c r="AT936" s="0" t="n">
        <v>3.27018685001565E-005</v>
      </c>
      <c r="AU936" s="0" t="n">
        <v>4.95185780117238E-005</v>
      </c>
      <c r="AV936" s="0" t="s">
        <v>1020</v>
      </c>
      <c r="AW936" s="0" t="s">
        <v>1020</v>
      </c>
      <c r="AX936" s="0" t="s">
        <v>1020</v>
      </c>
      <c r="AY936" s="0" t="n">
        <v>1.34150248537649E-005</v>
      </c>
      <c r="AZ936" s="0" t="n">
        <v>2.2636889175833E-005</v>
      </c>
      <c r="BA936" s="0" t="n">
        <v>1.73922631259909E-005</v>
      </c>
      <c r="BB936" s="0" t="s">
        <v>1020</v>
      </c>
      <c r="BC936" s="0" t="s">
        <v>1020</v>
      </c>
      <c r="BD936" s="0" t="s">
        <v>1020</v>
      </c>
      <c r="BE936" s="0" t="n">
        <v>2.52403690905902E-005</v>
      </c>
      <c r="BF936" s="0" t="n">
        <v>6.19144060704695E-005</v>
      </c>
      <c r="BG936" s="0" t="n">
        <v>2.65284080143644E-005</v>
      </c>
      <c r="BH936" s="1" t="n">
        <f aca="false">_xlfn.T.TEST(AP936:AU936,AV936:BA936,2,2)</f>
        <v>0.273358242815267</v>
      </c>
      <c r="BI936" s="1" t="n">
        <f aca="false">_xlfn.T.TEST(AP936:AU936,BB936:BG936,2,2)</f>
        <v>0.718130711657899</v>
      </c>
    </row>
    <row r="937" customFormat="false" ht="15" hidden="false" customHeight="false" outlineLevel="0" collapsed="false">
      <c r="A937" s="0" t="s">
        <v>951</v>
      </c>
      <c r="B937" s="0" t="n">
        <v>0</v>
      </c>
      <c r="C937" s="0" t="n">
        <v>183.665770904637</v>
      </c>
      <c r="D937" s="0" t="n">
        <v>56.7647674317766</v>
      </c>
      <c r="E937" s="0" t="n">
        <v>2.46135894747523</v>
      </c>
      <c r="F937" s="0" t="n">
        <v>17.5696743826931</v>
      </c>
      <c r="G937" s="0" t="n">
        <v>35.4586640443914</v>
      </c>
      <c r="H937" s="0" t="n">
        <v>0</v>
      </c>
      <c r="I937" s="0" t="n">
        <v>37.724953600015</v>
      </c>
      <c r="J937" s="0" t="n">
        <v>0</v>
      </c>
      <c r="K937" s="0" t="n">
        <v>2.9072154367238</v>
      </c>
      <c r="L937" s="0" t="n">
        <v>12.0966841576421</v>
      </c>
      <c r="M937" s="0" t="n">
        <v>21.9405947873396</v>
      </c>
      <c r="N937" s="0" t="n">
        <v>14.9536040270492</v>
      </c>
      <c r="O937" s="0" t="n">
        <v>0</v>
      </c>
      <c r="P937" s="0" t="n">
        <v>85.6388741901742</v>
      </c>
      <c r="Q937" s="0" t="n">
        <v>4.62041941179004</v>
      </c>
      <c r="R937" s="0" t="n">
        <v>14.9536040270492</v>
      </c>
      <c r="S937" s="0" t="n">
        <v>20.757149691376</v>
      </c>
      <c r="U937" s="0" t="s">
        <v>951</v>
      </c>
      <c r="V937" s="0" t="n">
        <f aca="false">(B937/V$1)*100</f>
        <v>0</v>
      </c>
      <c r="W937" s="0" t="n">
        <f aca="false">(C937/W$1)*100</f>
        <v>0.00222682162110798</v>
      </c>
      <c r="X937" s="0" t="n">
        <f aca="false">(D937/X$1)*100</f>
        <v>0.000876752581725739</v>
      </c>
      <c r="Y937" s="0" t="n">
        <f aca="false">(E937/Y$1)*100</f>
        <v>4.04144735083092E-005</v>
      </c>
      <c r="Z937" s="0" t="n">
        <f aca="false">(F937/Z$1)*100</f>
        <v>0.000454980846516581</v>
      </c>
      <c r="AA937" s="0" t="n">
        <f aca="false">(G937/AA$1)*100</f>
        <v>0.000785489902427917</v>
      </c>
      <c r="AB937" s="0" t="n">
        <f aca="false">(H937/AB$1)*100</f>
        <v>0</v>
      </c>
      <c r="AC937" s="0" t="n">
        <f aca="false">(I937/AC$1)*100</f>
        <v>0.000491692327427129</v>
      </c>
      <c r="AD937" s="0" t="n">
        <f aca="false">(J937/AD$1)*100</f>
        <v>0</v>
      </c>
      <c r="AE937" s="0" t="n">
        <f aca="false">(K937/AE$1)*100</f>
        <v>6.80816266934632E-005</v>
      </c>
      <c r="AF937" s="0" t="n">
        <f aca="false">(L937/AF$1)*100</f>
        <v>0.000240069194995253</v>
      </c>
      <c r="AG937" s="0" t="n">
        <f aca="false">(M937/AG$1)*100</f>
        <v>0.00036343360163668</v>
      </c>
      <c r="AH937" s="0" t="n">
        <f aca="false">(N937/AH$1)*100</f>
        <v>0.000327091019983747</v>
      </c>
      <c r="AI937" s="0" t="n">
        <f aca="false">(O937/AI$1)*100</f>
        <v>0</v>
      </c>
      <c r="AJ937" s="0" t="n">
        <f aca="false">(P937/AJ$1)*100</f>
        <v>0.00187035354269694</v>
      </c>
      <c r="AK937" s="0" t="n">
        <f aca="false">(Q937/AK$1)*100</f>
        <v>7.31229592553581E-005</v>
      </c>
      <c r="AL937" s="0" t="n">
        <f aca="false">(R937/AL$1)*100</f>
        <v>0.000331234515796043</v>
      </c>
      <c r="AM937" s="0" t="n">
        <f aca="false">(S937/AM$1)*100</f>
        <v>0.000471927114371536</v>
      </c>
      <c r="AO937" s="0" t="s">
        <v>951</v>
      </c>
      <c r="AP937" s="0" t="n">
        <v>0</v>
      </c>
      <c r="AQ937" s="0" t="n">
        <v>0.00222682162110798</v>
      </c>
      <c r="AR937" s="0" t="n">
        <v>0.000876752581725739</v>
      </c>
      <c r="AS937" s="0" t="n">
        <v>4.04144735083092E-005</v>
      </c>
      <c r="AT937" s="0" t="n">
        <v>0.000454980846516581</v>
      </c>
      <c r="AU937" s="0" t="n">
        <v>0.000785489902427917</v>
      </c>
      <c r="AV937" s="0" t="n">
        <v>0</v>
      </c>
      <c r="AW937" s="0" t="n">
        <v>0.000491692327427129</v>
      </c>
      <c r="AX937" s="0" t="n">
        <v>0</v>
      </c>
      <c r="AY937" s="0" t="n">
        <v>6.80816266934632E-005</v>
      </c>
      <c r="AZ937" s="0" t="n">
        <v>0.000240069194995253</v>
      </c>
      <c r="BA937" s="0" t="n">
        <v>0.00036343360163668</v>
      </c>
      <c r="BB937" s="0" t="n">
        <v>0.000327091019983747</v>
      </c>
      <c r="BC937" s="0" t="n">
        <v>0</v>
      </c>
      <c r="BD937" s="0" t="n">
        <v>0.00187035354269694</v>
      </c>
      <c r="BE937" s="0" t="n">
        <v>7.31229592553581E-005</v>
      </c>
      <c r="BF937" s="0" t="n">
        <v>0.000331234515796043</v>
      </c>
      <c r="BG937" s="0" t="n">
        <v>0.000471927114371536</v>
      </c>
      <c r="BH937" s="1" t="n">
        <f aca="false">_xlfn.T.TEST(AP937:AU937,AV937:BA937,2,2)</f>
        <v>0.150165129310888</v>
      </c>
      <c r="BI937" s="1" t="n">
        <f aca="false">_xlfn.T.TEST(AP937:AU937,BB937:BG937,2,2)</f>
        <v>0.627620214067903</v>
      </c>
    </row>
    <row r="938" customFormat="false" ht="15" hidden="false" customHeight="false" outlineLevel="0" collapsed="false">
      <c r="A938" s="0" t="s">
        <v>952</v>
      </c>
      <c r="B938" s="0" t="n">
        <v>666.72099701395</v>
      </c>
      <c r="C938" s="0" t="n">
        <v>660.286722111929</v>
      </c>
      <c r="D938" s="0" t="n">
        <v>390.652174760247</v>
      </c>
      <c r="E938" s="0" t="n">
        <v>155.366202184868</v>
      </c>
      <c r="F938" s="0" t="n">
        <v>421.571218577856</v>
      </c>
      <c r="G938" s="0" t="n">
        <v>473.309861628152</v>
      </c>
      <c r="H938" s="0" t="n">
        <v>344.592371328892</v>
      </c>
      <c r="I938" s="0" t="n">
        <v>324.294288972522</v>
      </c>
      <c r="J938" s="0" t="n">
        <v>100.638588854246</v>
      </c>
      <c r="K938" s="0" t="n">
        <v>234.774966642718</v>
      </c>
      <c r="L938" s="0" t="n">
        <v>362.485579249005</v>
      </c>
      <c r="M938" s="0" t="n">
        <v>265.114601330736</v>
      </c>
      <c r="N938" s="0" t="n">
        <v>286.042813098981</v>
      </c>
      <c r="O938" s="0" t="n">
        <v>214.360074964985</v>
      </c>
      <c r="P938" s="0" t="n">
        <v>593.851195871806</v>
      </c>
      <c r="Q938" s="0" t="n">
        <v>259.839921629419</v>
      </c>
      <c r="R938" s="0" t="n">
        <v>406.2505685781</v>
      </c>
      <c r="S938" s="0" t="n">
        <v>344.592371328892</v>
      </c>
      <c r="U938" s="0" t="s">
        <v>952</v>
      </c>
      <c r="V938" s="0" t="n">
        <f aca="false">(B938/V$1)*100</f>
        <v>0.0112312503991841</v>
      </c>
      <c r="W938" s="0" t="n">
        <f aca="false">(C938/W$1)*100</f>
        <v>0.00800552406519336</v>
      </c>
      <c r="X938" s="0" t="n">
        <f aca="false">(D938/X$1)*100</f>
        <v>0.0060337656309341</v>
      </c>
      <c r="Y938" s="0" t="n">
        <f aca="false">(E938/Y$1)*100</f>
        <v>0.00255104736703592</v>
      </c>
      <c r="Z938" s="0" t="n">
        <f aca="false">(F938/Z$1)*100</f>
        <v>0.0109169257049247</v>
      </c>
      <c r="AA938" s="0" t="n">
        <f aca="false">(G938/AA$1)*100</f>
        <v>0.0104848878841862</v>
      </c>
      <c r="AB938" s="0" t="n">
        <f aca="false">(H938/AB$1)*100</f>
        <v>0.00736744657140668</v>
      </c>
      <c r="AC938" s="0" t="n">
        <f aca="false">(I938/AC$1)*100</f>
        <v>0.00422672524416734</v>
      </c>
      <c r="AD938" s="0" t="n">
        <f aca="false">(J938/AD$1)*100</f>
        <v>0.0023591861872837</v>
      </c>
      <c r="AE938" s="0" t="n">
        <f aca="false">(K938/AE$1)*100</f>
        <v>0.00549799696095186</v>
      </c>
      <c r="AF938" s="0" t="n">
        <f aca="false">(L938/AF$1)*100</f>
        <v>0.00719384089669902</v>
      </c>
      <c r="AG938" s="0" t="n">
        <f aca="false">(M938/AG$1)*100</f>
        <v>0.00439147413012247</v>
      </c>
      <c r="AH938" s="0" t="n">
        <f aca="false">(N938/AH$1)*100</f>
        <v>0.00625682178866875</v>
      </c>
      <c r="AI938" s="0" t="n">
        <f aca="false">(O938/AI$1)*100</f>
        <v>0.00511186481913794</v>
      </c>
      <c r="AJ938" s="0" t="n">
        <f aca="false">(P938/AJ$1)*100</f>
        <v>0.0129697137957132</v>
      </c>
      <c r="AK938" s="0" t="n">
        <f aca="false">(Q938/AK$1)*100</f>
        <v>0.00411223793964245</v>
      </c>
      <c r="AL938" s="0" t="n">
        <f aca="false">(R938/AL$1)*100</f>
        <v>0.00899878117217927</v>
      </c>
      <c r="AM938" s="0" t="n">
        <f aca="false">(S938/AM$1)*100</f>
        <v>0.00783452862525019</v>
      </c>
      <c r="AO938" s="0" t="s">
        <v>952</v>
      </c>
      <c r="AP938" s="0" t="n">
        <v>0.0112312503991841</v>
      </c>
      <c r="AQ938" s="0" t="n">
        <v>0.00800552406519336</v>
      </c>
      <c r="AR938" s="0" t="n">
        <v>0.0060337656309341</v>
      </c>
      <c r="AS938" s="0" t="n">
        <v>0.00255104736703592</v>
      </c>
      <c r="AT938" s="0" t="n">
        <v>0.0109169257049247</v>
      </c>
      <c r="AU938" s="0" t="n">
        <v>0.0104848878841862</v>
      </c>
      <c r="AV938" s="0" t="n">
        <v>0.00736744657140668</v>
      </c>
      <c r="AW938" s="0" t="n">
        <v>0.00422672524416734</v>
      </c>
      <c r="AX938" s="0" t="n">
        <v>0.0023591861872837</v>
      </c>
      <c r="AY938" s="0" t="n">
        <v>0.00549799696095186</v>
      </c>
      <c r="AZ938" s="0" t="n">
        <v>0.00719384089669902</v>
      </c>
      <c r="BA938" s="0" t="n">
        <v>0.00439147413012247</v>
      </c>
      <c r="BB938" s="0" t="n">
        <v>0.00625682178866875</v>
      </c>
      <c r="BC938" s="0" t="n">
        <v>0.00511186481913794</v>
      </c>
      <c r="BD938" s="0" t="n">
        <v>0.0129697137957132</v>
      </c>
      <c r="BE938" s="0" t="n">
        <v>0.00411223793964245</v>
      </c>
      <c r="BF938" s="0" t="n">
        <v>0.00899878117217927</v>
      </c>
      <c r="BG938" s="0" t="n">
        <v>0.00783452862525019</v>
      </c>
      <c r="BH938" s="1" t="n">
        <f aca="false">_xlfn.T.TEST(AP938:AU938,AV938:BA938,2,2)</f>
        <v>0.0875262247396696</v>
      </c>
      <c r="BI938" s="1" t="n">
        <f aca="false">_xlfn.T.TEST(AP938:AU938,BB938:BG938,2,2)</f>
        <v>0.738121173204734</v>
      </c>
    </row>
    <row r="939" customFormat="false" ht="15" hidden="false" customHeight="false" outlineLevel="0" collapsed="false">
      <c r="A939" s="0" t="s">
        <v>953</v>
      </c>
      <c r="B939" s="0" t="n">
        <v>22.1191436481545</v>
      </c>
      <c r="C939" s="0" t="n">
        <v>28.1804603885443</v>
      </c>
      <c r="D939" s="0" t="n">
        <v>8.99330086545238</v>
      </c>
      <c r="E939" s="0" t="n">
        <v>8.66844793181588</v>
      </c>
      <c r="F939" s="0" t="n">
        <v>20.9995694071181</v>
      </c>
      <c r="G939" s="0" t="n">
        <v>20.7584111821311</v>
      </c>
      <c r="H939" s="0" t="n">
        <v>11.9642817581289</v>
      </c>
      <c r="I939" s="0" t="n">
        <v>9.76446465350179</v>
      </c>
      <c r="J939" s="0" t="n">
        <v>1.6616103587226</v>
      </c>
      <c r="K939" s="0" t="n">
        <v>10.8667761469773</v>
      </c>
      <c r="L939" s="0" t="n">
        <v>15.6395370473745</v>
      </c>
      <c r="M939" s="0" t="n">
        <v>14.9073631584752</v>
      </c>
      <c r="N939" s="0" t="n">
        <v>21.9710191115447</v>
      </c>
      <c r="O939" s="0" t="n">
        <v>15.1079892185804</v>
      </c>
      <c r="P939" s="0" t="n">
        <v>34.6969407465829</v>
      </c>
      <c r="Q939" s="0" t="n">
        <v>10.7027515824829</v>
      </c>
      <c r="R939" s="0" t="n">
        <v>19.3111865845893</v>
      </c>
      <c r="S939" s="0" t="n">
        <v>15.1079892185804</v>
      </c>
      <c r="U939" s="0" t="s">
        <v>953</v>
      </c>
      <c r="V939" s="0" t="n">
        <f aca="false">(B939/V$1)*100</f>
        <v>0.000372608095501073</v>
      </c>
      <c r="W939" s="0" t="n">
        <f aca="false">(C939/W$1)*100</f>
        <v>0.000341668772449549</v>
      </c>
      <c r="X939" s="0" t="n">
        <f aca="false">(D939/X$1)*100</f>
        <v>0.000138904819111578</v>
      </c>
      <c r="Y939" s="0" t="n">
        <f aca="false">(E939/Y$1)*100</f>
        <v>0.000142332250912809</v>
      </c>
      <c r="Z939" s="0" t="n">
        <f aca="false">(F939/Z$1)*100</f>
        <v>0.000543800736270092</v>
      </c>
      <c r="AA939" s="0" t="n">
        <f aca="false">(G939/AA$1)*100</f>
        <v>0.000459845930844927</v>
      </c>
      <c r="AB939" s="0" t="n">
        <f aca="false">(H939/AB$1)*100</f>
        <v>0.000255798485260546</v>
      </c>
      <c r="AC939" s="0" t="n">
        <f aca="false">(I939/AC$1)*100</f>
        <v>0.00012726622284191</v>
      </c>
      <c r="AD939" s="0" t="n">
        <f aca="false">(J939/AD$1)*100</f>
        <v>3.89517405954813E-005</v>
      </c>
      <c r="AE939" s="0" t="n">
        <f aca="false">(K939/AE$1)*100</f>
        <v>0.000254479866766828</v>
      </c>
      <c r="AF939" s="0" t="n">
        <f aca="false">(L939/AF$1)*100</f>
        <v>0.000310380185192294</v>
      </c>
      <c r="AG939" s="0" t="n">
        <f aca="false">(M939/AG$1)*100</f>
        <v>0.000246932078920524</v>
      </c>
      <c r="AH939" s="0" t="n">
        <f aca="false">(N939/AH$1)*100</f>
        <v>0.000480588026690961</v>
      </c>
      <c r="AI939" s="0" t="n">
        <f aca="false">(O939/AI$1)*100</f>
        <v>0.000360281636340125</v>
      </c>
      <c r="AJ939" s="0" t="n">
        <f aca="false">(P939/AJ$1)*100</f>
        <v>0.000757781400792433</v>
      </c>
      <c r="AK939" s="0" t="n">
        <f aca="false">(Q939/AK$1)*100</f>
        <v>0.000169382213633917</v>
      </c>
      <c r="AL939" s="0" t="n">
        <f aca="false">(R939/AL$1)*100</f>
        <v>0.000427758520703301</v>
      </c>
      <c r="AM939" s="0" t="n">
        <f aca="false">(S939/AM$1)*100</f>
        <v>0.000343489826969991</v>
      </c>
      <c r="AO939" s="0" t="s">
        <v>953</v>
      </c>
      <c r="AP939" s="0" t="n">
        <v>0.000372608095501073</v>
      </c>
      <c r="AQ939" s="0" t="n">
        <v>0.000341668772449549</v>
      </c>
      <c r="AR939" s="0" t="n">
        <v>0.000138904819111578</v>
      </c>
      <c r="AS939" s="0" t="n">
        <v>0.000142332250912809</v>
      </c>
      <c r="AT939" s="0" t="n">
        <v>0.000543800736270092</v>
      </c>
      <c r="AU939" s="0" t="n">
        <v>0.000459845930844927</v>
      </c>
      <c r="AV939" s="0" t="n">
        <v>0.000255798485260546</v>
      </c>
      <c r="AW939" s="0" t="n">
        <v>0.00012726622284191</v>
      </c>
      <c r="AX939" s="0" t="n">
        <v>3.89517405954813E-005</v>
      </c>
      <c r="AY939" s="0" t="n">
        <v>0.000254479866766828</v>
      </c>
      <c r="AZ939" s="0" t="n">
        <v>0.000310380185192294</v>
      </c>
      <c r="BA939" s="0" t="n">
        <v>0.000246932078920524</v>
      </c>
      <c r="BB939" s="0" t="n">
        <v>0.000480588026690961</v>
      </c>
      <c r="BC939" s="0" t="n">
        <v>0.000360281636340125</v>
      </c>
      <c r="BD939" s="0" t="n">
        <v>0.000757781400792433</v>
      </c>
      <c r="BE939" s="0" t="n">
        <v>0.000169382213633917</v>
      </c>
      <c r="BF939" s="0" t="n">
        <v>0.000427758520703301</v>
      </c>
      <c r="BG939" s="0" t="n">
        <v>0.000343489826969991</v>
      </c>
      <c r="BH939" s="1" t="n">
        <f aca="false">_xlfn.T.TEST(AP939:AU939,AV939:BA939,2,2)</f>
        <v>0.137899369917037</v>
      </c>
      <c r="BI939" s="1" t="n">
        <f aca="false">_xlfn.T.TEST(AP939:AU939,BB939:BG939,2,2)</f>
        <v>0.408199081316736</v>
      </c>
    </row>
    <row r="940" customFormat="false" ht="15" hidden="false" customHeight="false" outlineLevel="0" collapsed="false">
      <c r="A940" s="0" t="s">
        <v>954</v>
      </c>
      <c r="B940" s="0" t="s">
        <v>1020</v>
      </c>
      <c r="C940" s="0" t="s">
        <v>1020</v>
      </c>
      <c r="D940" s="0" t="s">
        <v>1020</v>
      </c>
      <c r="E940" s="0" t="n">
        <v>0.0672202117225285</v>
      </c>
      <c r="F940" s="0" t="n">
        <v>4.24876390146847</v>
      </c>
      <c r="G940" s="0" t="n">
        <v>3.00976329282855</v>
      </c>
      <c r="H940" s="0" t="s">
        <v>1020</v>
      </c>
      <c r="I940" s="0" t="s">
        <v>1020</v>
      </c>
      <c r="J940" s="0" t="s">
        <v>1020</v>
      </c>
      <c r="K940" s="0" t="n">
        <v>0.298932566971159</v>
      </c>
      <c r="L940" s="0" t="n">
        <v>3.69915522310297</v>
      </c>
      <c r="M940" s="0" t="n">
        <v>1.4267727824137</v>
      </c>
      <c r="N940" s="0" t="s">
        <v>1020</v>
      </c>
      <c r="O940" s="0" t="s">
        <v>1020</v>
      </c>
      <c r="P940" s="0" t="s">
        <v>1020</v>
      </c>
      <c r="Q940" s="0" t="n">
        <v>0.316496576669681</v>
      </c>
      <c r="R940" s="0" t="n">
        <v>5.15965673044849</v>
      </c>
      <c r="S940" s="0" t="n">
        <v>0.838943794266245</v>
      </c>
      <c r="U940" s="0" t="s">
        <v>954</v>
      </c>
      <c r="V940" s="0" t="e">
        <f aca="false">(B940/V$1)*100</f>
        <v>#VALUE!</v>
      </c>
      <c r="W940" s="0" t="e">
        <f aca="false">(C940/W$1)*100</f>
        <v>#VALUE!</v>
      </c>
      <c r="X940" s="0" t="e">
        <f aca="false">(D940/X$1)*100</f>
        <v>#VALUE!</v>
      </c>
      <c r="Y940" s="0" t="n">
        <f aca="false">(E940/Y$1)*100</f>
        <v>1.10372746269687E-006</v>
      </c>
      <c r="Z940" s="0" t="n">
        <f aca="false">(F940/Z$1)*100</f>
        <v>0.000110025157805053</v>
      </c>
      <c r="AA940" s="0" t="n">
        <f aca="false">(G940/AA$1)*100</f>
        <v>6.66730893260758E-005</v>
      </c>
      <c r="AB940" s="0" t="e">
        <f aca="false">(H940/AB$1)*100</f>
        <v>#VALUE!</v>
      </c>
      <c r="AC940" s="0" t="e">
        <f aca="false">(I940/AC$1)*100</f>
        <v>#VALUE!</v>
      </c>
      <c r="AD940" s="0" t="e">
        <f aca="false">(J940/AD$1)*100</f>
        <v>#VALUE!</v>
      </c>
      <c r="AE940" s="0" t="n">
        <f aca="false">(K940/AE$1)*100</f>
        <v>7.00044969972503E-006</v>
      </c>
      <c r="AF940" s="0" t="n">
        <f aca="false">(L940/AF$1)*100</f>
        <v>7.34129456469103E-005</v>
      </c>
      <c r="AG940" s="0" t="n">
        <f aca="false">(M940/AG$1)*100</f>
        <v>2.36336879677032E-005</v>
      </c>
      <c r="AH940" s="0" t="e">
        <f aca="false">(N940/AH$1)*100</f>
        <v>#VALUE!</v>
      </c>
      <c r="AI940" s="0" t="e">
        <f aca="false">(O940/AI$1)*100</f>
        <v>#VALUE!</v>
      </c>
      <c r="AJ940" s="0" t="e">
        <f aca="false">(P940/AJ$1)*100</f>
        <v>#VALUE!</v>
      </c>
      <c r="AK940" s="0" t="n">
        <f aca="false">(Q940/AK$1)*100</f>
        <v>5.00888863491968E-006</v>
      </c>
      <c r="AL940" s="0" t="n">
        <f aca="false">(R940/AL$1)*100</f>
        <v>0.000114290601495963</v>
      </c>
      <c r="AM940" s="0" t="n">
        <f aca="false">(S940/AM$1)*100</f>
        <v>1.9073925362328E-005</v>
      </c>
      <c r="AO940" s="0" t="s">
        <v>954</v>
      </c>
      <c r="AP940" s="0" t="s">
        <v>1020</v>
      </c>
      <c r="AQ940" s="0" t="s">
        <v>1020</v>
      </c>
      <c r="AR940" s="0" t="s">
        <v>1020</v>
      </c>
      <c r="AS940" s="0" t="n">
        <v>1.10372746269687E-006</v>
      </c>
      <c r="AT940" s="0" t="n">
        <v>0.000110025157805053</v>
      </c>
      <c r="AU940" s="0" t="n">
        <v>6.66730893260758E-005</v>
      </c>
      <c r="AV940" s="0" t="s">
        <v>1020</v>
      </c>
      <c r="AW940" s="0" t="s">
        <v>1020</v>
      </c>
      <c r="AX940" s="0" t="s">
        <v>1020</v>
      </c>
      <c r="AY940" s="0" t="n">
        <v>7.00044969972503E-006</v>
      </c>
      <c r="AZ940" s="0" t="n">
        <v>7.34129456469103E-005</v>
      </c>
      <c r="BA940" s="0" t="n">
        <v>2.36336879677032E-005</v>
      </c>
      <c r="BB940" s="0" t="s">
        <v>1020</v>
      </c>
      <c r="BC940" s="0" t="s">
        <v>1020</v>
      </c>
      <c r="BD940" s="0" t="s">
        <v>1020</v>
      </c>
      <c r="BE940" s="0" t="n">
        <v>5.00888863491968E-006</v>
      </c>
      <c r="BF940" s="0" t="n">
        <v>0.000114290601495963</v>
      </c>
      <c r="BG940" s="0" t="n">
        <v>1.9073925362328E-005</v>
      </c>
      <c r="BH940" s="1" t="n">
        <f aca="false">_xlfn.T.TEST(AP940:AU940,AV940:BA940,2,2)</f>
        <v>0.547085375956443</v>
      </c>
      <c r="BI940" s="1" t="n">
        <f aca="false">_xlfn.T.TEST(AP940:AU940,BB940:BG940,2,2)</f>
        <v>0.792320736995958</v>
      </c>
    </row>
    <row r="941" customFormat="false" ht="15" hidden="false" customHeight="false" outlineLevel="0" collapsed="false">
      <c r="A941" s="0" t="s">
        <v>955</v>
      </c>
      <c r="B941" s="0" t="s">
        <v>1020</v>
      </c>
      <c r="C941" s="0" t="s">
        <v>1020</v>
      </c>
      <c r="D941" s="0" t="s">
        <v>1020</v>
      </c>
      <c r="E941" s="0" t="n">
        <v>0</v>
      </c>
      <c r="F941" s="0" t="n">
        <v>0</v>
      </c>
      <c r="G941" s="0" t="n">
        <v>0</v>
      </c>
      <c r="H941" s="0" t="s">
        <v>1020</v>
      </c>
      <c r="I941" s="0" t="s">
        <v>1020</v>
      </c>
      <c r="J941" s="0" t="s">
        <v>1020</v>
      </c>
      <c r="K941" s="0" t="n">
        <v>0.119957918505594</v>
      </c>
      <c r="L941" s="0" t="n">
        <v>0.0874548770049496</v>
      </c>
      <c r="M941" s="0" t="n">
        <v>0</v>
      </c>
      <c r="N941" s="0" t="s">
        <v>1020</v>
      </c>
      <c r="O941" s="0" t="s">
        <v>1020</v>
      </c>
      <c r="P941" s="0" t="s">
        <v>1020</v>
      </c>
      <c r="Q941" s="0" t="n">
        <v>0</v>
      </c>
      <c r="R941" s="0" t="n">
        <v>0</v>
      </c>
      <c r="S941" s="0" t="n">
        <v>0</v>
      </c>
      <c r="U941" s="0" t="s">
        <v>955</v>
      </c>
      <c r="V941" s="0" t="e">
        <f aca="false">(B941/V$1)*100</f>
        <v>#VALUE!</v>
      </c>
      <c r="W941" s="0" t="e">
        <f aca="false">(C941/W$1)*100</f>
        <v>#VALUE!</v>
      </c>
      <c r="X941" s="0" t="e">
        <f aca="false">(D941/X$1)*100</f>
        <v>#VALUE!</v>
      </c>
      <c r="Y941" s="0" t="n">
        <f aca="false">(E941/Y$1)*100</f>
        <v>0</v>
      </c>
      <c r="Z941" s="0" t="n">
        <f aca="false">(F941/Z$1)*100</f>
        <v>0</v>
      </c>
      <c r="AA941" s="0" t="n">
        <f aca="false">(G941/AA$1)*100</f>
        <v>0</v>
      </c>
      <c r="AB941" s="0" t="e">
        <f aca="false">(H941/AB$1)*100</f>
        <v>#VALUE!</v>
      </c>
      <c r="AC941" s="0" t="e">
        <f aca="false">(I941/AC$1)*100</f>
        <v>#VALUE!</v>
      </c>
      <c r="AD941" s="0" t="e">
        <f aca="false">(J941/AD$1)*100</f>
        <v>#VALUE!</v>
      </c>
      <c r="AE941" s="0" t="n">
        <f aca="false">(K941/AE$1)*100</f>
        <v>2.80919333443902E-006</v>
      </c>
      <c r="AF941" s="0" t="n">
        <f aca="false">(L941/AF$1)*100</f>
        <v>1.7356179302841E-006</v>
      </c>
      <c r="AG941" s="0" t="n">
        <f aca="false">(M941/AG$1)*100</f>
        <v>0</v>
      </c>
      <c r="AH941" s="0" t="e">
        <f aca="false">(N941/AH$1)*100</f>
        <v>#VALUE!</v>
      </c>
      <c r="AI941" s="0" t="e">
        <f aca="false">(O941/AI$1)*100</f>
        <v>#VALUE!</v>
      </c>
      <c r="AJ941" s="0" t="e">
        <f aca="false">(P941/AJ$1)*100</f>
        <v>#VALUE!</v>
      </c>
      <c r="AK941" s="0" t="n">
        <f aca="false">(Q941/AK$1)*100</f>
        <v>0</v>
      </c>
      <c r="AL941" s="0" t="n">
        <f aca="false">(R941/AL$1)*100</f>
        <v>0</v>
      </c>
      <c r="AM941" s="0" t="n">
        <f aca="false">(S941/AM$1)*100</f>
        <v>0</v>
      </c>
      <c r="AO941" s="0" t="s">
        <v>955</v>
      </c>
      <c r="AP941" s="0" t="s">
        <v>1020</v>
      </c>
      <c r="AQ941" s="0" t="s">
        <v>1020</v>
      </c>
      <c r="AR941" s="0" t="s">
        <v>1020</v>
      </c>
      <c r="AS941" s="0" t="n">
        <v>0</v>
      </c>
      <c r="AT941" s="0" t="n">
        <v>0</v>
      </c>
      <c r="AU941" s="0" t="n">
        <v>0</v>
      </c>
      <c r="AV941" s="0" t="s">
        <v>1020</v>
      </c>
      <c r="AW941" s="0" t="s">
        <v>1020</v>
      </c>
      <c r="AX941" s="0" t="s">
        <v>1020</v>
      </c>
      <c r="AY941" s="0" t="n">
        <v>2.80919333443901E-006</v>
      </c>
      <c r="AZ941" s="0" t="n">
        <v>1.7356179302841E-006</v>
      </c>
      <c r="BA941" s="0" t="n">
        <v>0</v>
      </c>
      <c r="BB941" s="0" t="s">
        <v>1020</v>
      </c>
      <c r="BC941" s="0" t="s">
        <v>1020</v>
      </c>
      <c r="BD941" s="0" t="s">
        <v>1020</v>
      </c>
      <c r="BE941" s="0" t="n">
        <v>0</v>
      </c>
      <c r="BF941" s="0" t="n">
        <v>0</v>
      </c>
      <c r="BG941" s="0" t="n">
        <v>0</v>
      </c>
      <c r="BH941" s="1" t="n">
        <f aca="false">_xlfn.T.TEST(AP941:AU941,AV941:BA941,2,2)</f>
        <v>0.137820300452569</v>
      </c>
      <c r="BI941" s="1" t="e">
        <f aca="false">_xlfn.T.TEST(AP941:AU941,BB941:BG941,2,2)</f>
        <v>#NUM!</v>
      </c>
    </row>
    <row r="942" customFormat="false" ht="15" hidden="false" customHeight="false" outlineLevel="0" collapsed="false">
      <c r="A942" s="0" t="s">
        <v>956</v>
      </c>
      <c r="B942" s="0" t="s">
        <v>1020</v>
      </c>
      <c r="C942" s="0" t="s">
        <v>1020</v>
      </c>
      <c r="D942" s="0" t="s">
        <v>1020</v>
      </c>
      <c r="E942" s="0" t="n">
        <v>0.325531842933</v>
      </c>
      <c r="F942" s="0" t="n">
        <v>2.3504432137077</v>
      </c>
      <c r="G942" s="0" t="n">
        <v>1.24499543443141</v>
      </c>
      <c r="H942" s="0" t="s">
        <v>1020</v>
      </c>
      <c r="I942" s="0" t="s">
        <v>1020</v>
      </c>
      <c r="J942" s="0" t="s">
        <v>1020</v>
      </c>
      <c r="K942" s="0" t="n">
        <v>0.65880632248794</v>
      </c>
      <c r="L942" s="0" t="n">
        <v>1.42532842097428</v>
      </c>
      <c r="M942" s="0" t="n">
        <v>0.952560379369922</v>
      </c>
      <c r="N942" s="0" t="s">
        <v>1020</v>
      </c>
      <c r="O942" s="0" t="s">
        <v>1020</v>
      </c>
      <c r="P942" s="0" t="s">
        <v>1020</v>
      </c>
      <c r="Q942" s="0" t="n">
        <v>0.748180682943634</v>
      </c>
      <c r="R942" s="0" t="n">
        <v>4.39169724353337</v>
      </c>
      <c r="S942" s="0" t="n">
        <v>1.37101385015694</v>
      </c>
      <c r="U942" s="0" t="s">
        <v>956</v>
      </c>
      <c r="V942" s="0" t="e">
        <f aca="false">(B942/V$1)*100</f>
        <v>#VALUE!</v>
      </c>
      <c r="W942" s="0" t="e">
        <f aca="false">(C942/W$1)*100</f>
        <v>#VALUE!</v>
      </c>
      <c r="X942" s="0" t="e">
        <f aca="false">(D942/X$1)*100</f>
        <v>#VALUE!</v>
      </c>
      <c r="Y942" s="0" t="n">
        <f aca="false">(E942/Y$1)*100</f>
        <v>5.34509525960119E-006</v>
      </c>
      <c r="Z942" s="0" t="n">
        <f aca="false">(F942/Z$1)*100</f>
        <v>6.08666170908262E-005</v>
      </c>
      <c r="AA942" s="0" t="n">
        <f aca="false">(G942/AA$1)*100</f>
        <v>2.75794751062939E-005</v>
      </c>
      <c r="AB942" s="0" t="e">
        <f aca="false">(H942/AB$1)*100</f>
        <v>#VALUE!</v>
      </c>
      <c r="AC942" s="0" t="e">
        <f aca="false">(I942/AC$1)*100</f>
        <v>#VALUE!</v>
      </c>
      <c r="AD942" s="0" t="e">
        <f aca="false">(J942/AD$1)*100</f>
        <v>#VALUE!</v>
      </c>
      <c r="AE942" s="0" t="n">
        <f aca="false">(K942/AE$1)*100</f>
        <v>1.54280297030421E-005</v>
      </c>
      <c r="AF942" s="0" t="n">
        <f aca="false">(L942/AF$1)*100</f>
        <v>2.82868794595238E-005</v>
      </c>
      <c r="AG942" s="0" t="n">
        <f aca="false">(M942/AG$1)*100</f>
        <v>1.5778626459597E-005</v>
      </c>
      <c r="AH942" s="0" t="e">
        <f aca="false">(N942/AH$1)*100</f>
        <v>#VALUE!</v>
      </c>
      <c r="AI942" s="0" t="e">
        <f aca="false">(O942/AI$1)*100</f>
        <v>#VALUE!</v>
      </c>
      <c r="AJ942" s="0" t="e">
        <f aca="false">(P942/AJ$1)*100</f>
        <v>#VALUE!</v>
      </c>
      <c r="AK942" s="0" t="n">
        <f aca="false">(Q942/AK$1)*100</f>
        <v>1.18407401403714E-005</v>
      </c>
      <c r="AL942" s="0" t="n">
        <f aca="false">(R942/AL$1)*100</f>
        <v>9.72796730041306E-005</v>
      </c>
      <c r="AM942" s="0" t="n">
        <f aca="false">(S942/AM$1)*100</f>
        <v>3.11708794168782E-005</v>
      </c>
      <c r="AO942" s="0" t="s">
        <v>956</v>
      </c>
      <c r="AP942" s="0" t="s">
        <v>1020</v>
      </c>
      <c r="AQ942" s="0" t="s">
        <v>1020</v>
      </c>
      <c r="AR942" s="0" t="s">
        <v>1020</v>
      </c>
      <c r="AS942" s="0" t="n">
        <v>5.34509525960119E-006</v>
      </c>
      <c r="AT942" s="0" t="n">
        <v>6.08666170908263E-005</v>
      </c>
      <c r="AU942" s="0" t="n">
        <v>2.75794751062939E-005</v>
      </c>
      <c r="AV942" s="0" t="s">
        <v>1020</v>
      </c>
      <c r="AW942" s="0" t="s">
        <v>1020</v>
      </c>
      <c r="AX942" s="0" t="s">
        <v>1020</v>
      </c>
      <c r="AY942" s="0" t="n">
        <v>1.54280297030421E-005</v>
      </c>
      <c r="AZ942" s="0" t="n">
        <v>2.82868794595238E-005</v>
      </c>
      <c r="BA942" s="0" t="n">
        <v>1.5778626459597E-005</v>
      </c>
      <c r="BB942" s="0" t="s">
        <v>1020</v>
      </c>
      <c r="BC942" s="0" t="s">
        <v>1020</v>
      </c>
      <c r="BD942" s="0" t="s">
        <v>1020</v>
      </c>
      <c r="BE942" s="0" t="n">
        <v>1.18407401403714E-005</v>
      </c>
      <c r="BF942" s="0" t="n">
        <v>9.72796730041307E-005</v>
      </c>
      <c r="BG942" s="0" t="n">
        <v>3.11708794168782E-005</v>
      </c>
      <c r="BH942" s="1" t="n">
        <f aca="false">_xlfn.T.TEST(AP942:AU942,AV942:BA942,2,2)</f>
        <v>0.530706451443932</v>
      </c>
      <c r="BI942" s="1" t="n">
        <f aca="false">_xlfn.T.TEST(AP942:AU942,BB942:BG942,2,2)</f>
        <v>0.637906882015183</v>
      </c>
    </row>
    <row r="943" customFormat="false" ht="15" hidden="false" customHeight="false" outlineLevel="0" collapsed="false">
      <c r="A943" s="0" t="s">
        <v>957</v>
      </c>
      <c r="B943" s="0" t="s">
        <v>1020</v>
      </c>
      <c r="C943" s="0" t="s">
        <v>1020</v>
      </c>
      <c r="D943" s="0" t="s">
        <v>1020</v>
      </c>
      <c r="E943" s="0" t="n">
        <v>0</v>
      </c>
      <c r="F943" s="0" t="n">
        <v>0</v>
      </c>
      <c r="G943" s="0" t="n">
        <v>0</v>
      </c>
      <c r="H943" s="0" t="s">
        <v>1020</v>
      </c>
      <c r="I943" s="0" t="s">
        <v>1020</v>
      </c>
      <c r="J943" s="0" t="s">
        <v>1020</v>
      </c>
      <c r="K943" s="0" t="n">
        <v>0</v>
      </c>
      <c r="L943" s="0" t="n">
        <v>0.440995869152618</v>
      </c>
      <c r="M943" s="0" t="n">
        <v>0</v>
      </c>
      <c r="N943" s="0" t="s">
        <v>1020</v>
      </c>
      <c r="O943" s="0" t="s">
        <v>1020</v>
      </c>
      <c r="P943" s="0" t="s">
        <v>1020</v>
      </c>
      <c r="Q943" s="0" t="n">
        <v>0</v>
      </c>
      <c r="R943" s="0" t="n">
        <v>0.0841495587833945</v>
      </c>
      <c r="S943" s="0" t="n">
        <v>0.242115211836225</v>
      </c>
      <c r="U943" s="0" t="s">
        <v>957</v>
      </c>
      <c r="V943" s="0" t="e">
        <f aca="false">(B943/V$1)*100</f>
        <v>#VALUE!</v>
      </c>
      <c r="W943" s="0" t="e">
        <f aca="false">(C943/W$1)*100</f>
        <v>#VALUE!</v>
      </c>
      <c r="X943" s="0" t="e">
        <f aca="false">(D943/X$1)*100</f>
        <v>#VALUE!</v>
      </c>
      <c r="Y943" s="0" t="n">
        <f aca="false">(E943/Y$1)*100</f>
        <v>0</v>
      </c>
      <c r="Z943" s="0" t="n">
        <f aca="false">(F943/Z$1)*100</f>
        <v>0</v>
      </c>
      <c r="AA943" s="0" t="n">
        <f aca="false">(G943/AA$1)*100</f>
        <v>0</v>
      </c>
      <c r="AB943" s="0" t="e">
        <f aca="false">(H943/AB$1)*100</f>
        <v>#VALUE!</v>
      </c>
      <c r="AC943" s="0" t="e">
        <f aca="false">(I943/AC$1)*100</f>
        <v>#VALUE!</v>
      </c>
      <c r="AD943" s="0" t="e">
        <f aca="false">(J943/AD$1)*100</f>
        <v>#VALUE!</v>
      </c>
      <c r="AE943" s="0" t="n">
        <f aca="false">(K943/AE$1)*100</f>
        <v>0</v>
      </c>
      <c r="AF943" s="0" t="n">
        <f aca="false">(L943/AF$1)*100</f>
        <v>8.75194573356023E-006</v>
      </c>
      <c r="AG943" s="0" t="n">
        <f aca="false">(M943/AG$1)*100</f>
        <v>0</v>
      </c>
      <c r="AH943" s="0" t="e">
        <f aca="false">(N943/AH$1)*100</f>
        <v>#VALUE!</v>
      </c>
      <c r="AI943" s="0" t="e">
        <f aca="false">(O943/AI$1)*100</f>
        <v>#VALUE!</v>
      </c>
      <c r="AJ943" s="0" t="e">
        <f aca="false">(P943/AJ$1)*100</f>
        <v>#VALUE!</v>
      </c>
      <c r="AK943" s="0" t="n">
        <f aca="false">(Q943/AK$1)*100</f>
        <v>0</v>
      </c>
      <c r="AL943" s="0" t="n">
        <f aca="false">(R943/AL$1)*100</f>
        <v>1.86398130562032E-006</v>
      </c>
      <c r="AM943" s="0" t="n">
        <f aca="false">(S943/AM$1)*100</f>
        <v>5.50464466298062E-006</v>
      </c>
      <c r="AO943" s="0" t="s">
        <v>957</v>
      </c>
      <c r="AP943" s="0" t="s">
        <v>1020</v>
      </c>
      <c r="AQ943" s="0" t="s">
        <v>1020</v>
      </c>
      <c r="AR943" s="0" t="s">
        <v>1020</v>
      </c>
      <c r="AS943" s="0" t="n">
        <v>0</v>
      </c>
      <c r="AT943" s="0" t="n">
        <v>0</v>
      </c>
      <c r="AU943" s="0" t="n">
        <v>0</v>
      </c>
      <c r="AV943" s="0" t="s">
        <v>1020</v>
      </c>
      <c r="AW943" s="0" t="s">
        <v>1020</v>
      </c>
      <c r="AX943" s="0" t="s">
        <v>1020</v>
      </c>
      <c r="AY943" s="0" t="n">
        <v>0</v>
      </c>
      <c r="AZ943" s="0" t="n">
        <v>8.75194573356023E-006</v>
      </c>
      <c r="BA943" s="0" t="n">
        <v>0</v>
      </c>
      <c r="BB943" s="0" t="s">
        <v>1020</v>
      </c>
      <c r="BC943" s="0" t="s">
        <v>1020</v>
      </c>
      <c r="BD943" s="0" t="s">
        <v>1020</v>
      </c>
      <c r="BE943" s="0" t="n">
        <v>0</v>
      </c>
      <c r="BF943" s="0" t="n">
        <v>1.86398130562032E-006</v>
      </c>
      <c r="BG943" s="0" t="n">
        <v>5.50464466298062E-006</v>
      </c>
      <c r="BH943" s="1" t="n">
        <f aca="false">_xlfn.T.TEST(AP943:AU943,AV943:BA943,2,2)</f>
        <v>0.373900966300058</v>
      </c>
      <c r="BI943" s="1" t="n">
        <f aca="false">_xlfn.T.TEST(AP943:AU943,BB943:BG943,2,2)</f>
        <v>0.203252075792001</v>
      </c>
    </row>
    <row r="944" customFormat="false" ht="15" hidden="false" customHeight="false" outlineLevel="0" collapsed="false">
      <c r="A944" s="0" t="s">
        <v>958</v>
      </c>
      <c r="B944" s="0" t="n">
        <v>4.68963216787458</v>
      </c>
      <c r="C944" s="0" t="n">
        <v>9.57244518630985</v>
      </c>
      <c r="D944" s="0" t="n">
        <v>6.68961391616789</v>
      </c>
      <c r="E944" s="0" t="n">
        <v>1.9679879595495</v>
      </c>
      <c r="F944" s="0" t="n">
        <v>8.27406494528501</v>
      </c>
      <c r="G944" s="0" t="n">
        <v>6.082742150734</v>
      </c>
      <c r="H944" s="0" t="n">
        <v>4.1755239437447</v>
      </c>
      <c r="I944" s="0" t="n">
        <v>9.88638943782198</v>
      </c>
      <c r="J944" s="0" t="n">
        <v>0</v>
      </c>
      <c r="K944" s="0" t="n">
        <v>1.68710869342092</v>
      </c>
      <c r="L944" s="0" t="n">
        <v>5.20325505811718</v>
      </c>
      <c r="M944" s="0" t="n">
        <v>4.32075506377973</v>
      </c>
      <c r="N944" s="0" t="n">
        <v>0</v>
      </c>
      <c r="O944" s="0" t="n">
        <v>0</v>
      </c>
      <c r="P944" s="0" t="n">
        <v>8.72030116444753</v>
      </c>
      <c r="Q944" s="0" t="n">
        <v>4.50523188218576</v>
      </c>
      <c r="R944" s="0" t="n">
        <v>4.68963216787458</v>
      </c>
      <c r="S944" s="0" t="n">
        <v>4.92456506773392</v>
      </c>
      <c r="U944" s="0" t="s">
        <v>958</v>
      </c>
      <c r="V944" s="0" t="n">
        <f aca="false">(B944/V$1)*100</f>
        <v>7.89992116542953E-005</v>
      </c>
      <c r="W944" s="0" t="n">
        <f aca="false">(C944/W$1)*100</f>
        <v>0.000116059338671295</v>
      </c>
      <c r="X944" s="0" t="n">
        <f aca="false">(D944/X$1)*100</f>
        <v>0.000103323532132809</v>
      </c>
      <c r="Y944" s="0" t="n">
        <f aca="false">(E944/Y$1)*100</f>
        <v>3.23135304330435E-005</v>
      </c>
      <c r="Z944" s="0" t="n">
        <f aca="false">(F944/Z$1)*100</f>
        <v>0.000214263565217075</v>
      </c>
      <c r="AA944" s="0" t="n">
        <f aca="false">(G944/AA$1)*100</f>
        <v>0.000134746546922711</v>
      </c>
      <c r="AB944" s="0" t="n">
        <f aca="false">(H944/AB$1)*100</f>
        <v>8.92734492192431E-005</v>
      </c>
      <c r="AC944" s="0" t="n">
        <f aca="false">(I944/AC$1)*100</f>
        <v>0.000128855342913708</v>
      </c>
      <c r="AD944" s="0" t="n">
        <f aca="false">(J944/AD$1)*100</f>
        <v>0</v>
      </c>
      <c r="AE944" s="0" t="n">
        <f aca="false">(K944/AE$1)*100</f>
        <v>3.95089757731263E-005</v>
      </c>
      <c r="AF944" s="0" t="n">
        <f aca="false">(L944/AF$1)*100</f>
        <v>0.000103263112178392</v>
      </c>
      <c r="AG944" s="0" t="n">
        <f aca="false">(M944/AG$1)*100</f>
        <v>7.15708753495372E-005</v>
      </c>
      <c r="AH944" s="0" t="n">
        <f aca="false">(N944/AH$1)*100</f>
        <v>0</v>
      </c>
      <c r="AI944" s="0" t="n">
        <f aca="false">(O944/AI$1)*100</f>
        <v>0</v>
      </c>
      <c r="AJ944" s="0" t="n">
        <f aca="false">(P944/AJ$1)*100</f>
        <v>0.000190451431438598</v>
      </c>
      <c r="AK944" s="0" t="n">
        <f aca="false">(Q944/AK$1)*100</f>
        <v>7.12999963848261E-005</v>
      </c>
      <c r="AL944" s="0" t="n">
        <f aca="false">(R944/AL$1)*100</f>
        <v>0.000103879174383489</v>
      </c>
      <c r="AM944" s="0" t="n">
        <f aca="false">(S944/AM$1)*100</f>
        <v>0.000111963146024625</v>
      </c>
      <c r="AO944" s="0" t="s">
        <v>958</v>
      </c>
      <c r="AP944" s="0" t="n">
        <v>7.89992116542953E-005</v>
      </c>
      <c r="AQ944" s="0" t="n">
        <v>0.000116059338671295</v>
      </c>
      <c r="AR944" s="0" t="n">
        <v>0.000103323532132809</v>
      </c>
      <c r="AS944" s="0" t="n">
        <v>3.23135304330435E-005</v>
      </c>
      <c r="AT944" s="0" t="n">
        <v>0.000214263565217075</v>
      </c>
      <c r="AU944" s="0" t="n">
        <v>0.000134746546922711</v>
      </c>
      <c r="AV944" s="0" t="n">
        <v>8.92734492192431E-005</v>
      </c>
      <c r="AW944" s="0" t="n">
        <v>0.000128855342913708</v>
      </c>
      <c r="AX944" s="0" t="n">
        <v>0</v>
      </c>
      <c r="AY944" s="0" t="n">
        <v>3.95089757731263E-005</v>
      </c>
      <c r="AZ944" s="0" t="n">
        <v>0.000103263112178392</v>
      </c>
      <c r="BA944" s="0" t="n">
        <v>7.15708753495372E-005</v>
      </c>
      <c r="BB944" s="0" t="n">
        <v>0</v>
      </c>
      <c r="BC944" s="0" t="n">
        <v>0</v>
      </c>
      <c r="BD944" s="0" t="n">
        <v>0.000190451431438598</v>
      </c>
      <c r="BE944" s="0" t="n">
        <v>7.12999963848261E-005</v>
      </c>
      <c r="BF944" s="0" t="n">
        <v>0.000103879174383489</v>
      </c>
      <c r="BG944" s="0" t="n">
        <v>0.000111963146024625</v>
      </c>
      <c r="BH944" s="1" t="n">
        <f aca="false">_xlfn.T.TEST(AP944:AU944,AV944:BA944,2,2)</f>
        <v>0.216326594440849</v>
      </c>
      <c r="BI944" s="1" t="n">
        <f aca="false">_xlfn.T.TEST(AP944:AU944,BB944:BG944,2,2)</f>
        <v>0.40564456165412</v>
      </c>
    </row>
    <row r="945" customFormat="false" ht="15" hidden="false" customHeight="false" outlineLevel="0" collapsed="false">
      <c r="A945" s="0" t="s">
        <v>959</v>
      </c>
      <c r="B945" s="0" t="n">
        <v>4614.96284052774</v>
      </c>
      <c r="C945" s="0" t="n">
        <v>9407.06314017874</v>
      </c>
      <c r="D945" s="0" t="n">
        <v>4027.05218788853</v>
      </c>
      <c r="E945" s="0" t="n">
        <v>2984.93802211925</v>
      </c>
      <c r="F945" s="0" t="n">
        <v>4333.11704702371</v>
      </c>
      <c r="G945" s="0" t="n">
        <v>7844.39313057526</v>
      </c>
      <c r="H945" s="0" t="n">
        <v>2298.95316356001</v>
      </c>
      <c r="I945" s="0" t="n">
        <v>6187.92269457426</v>
      </c>
      <c r="J945" s="0" t="n">
        <v>727.917872873624</v>
      </c>
      <c r="K945" s="0" t="n">
        <v>2707.57338602073</v>
      </c>
      <c r="L945" s="0" t="n">
        <v>3606.03438651334</v>
      </c>
      <c r="M945" s="0" t="n">
        <v>3856.38946072124</v>
      </c>
      <c r="N945" s="0" t="n">
        <v>3124.49912955586</v>
      </c>
      <c r="O945" s="0" t="n">
        <v>2309.1914724281</v>
      </c>
      <c r="P945" s="0" t="n">
        <v>7632.19971486309</v>
      </c>
      <c r="Q945" s="0" t="n">
        <v>5133.34517504199</v>
      </c>
      <c r="R945" s="0" t="n">
        <v>4027.05218788853</v>
      </c>
      <c r="S945" s="0" t="n">
        <v>4258.24533563586</v>
      </c>
      <c r="U945" s="0" t="s">
        <v>959</v>
      </c>
      <c r="V945" s="0" t="n">
        <f aca="false">(B945/V$1)*100</f>
        <v>0.0777413692939571</v>
      </c>
      <c r="W945" s="0" t="n">
        <f aca="false">(C945/W$1)*100</f>
        <v>0.114054194684727</v>
      </c>
      <c r="X945" s="0" t="n">
        <f aca="false">(D945/X$1)*100</f>
        <v>0.0621992930160244</v>
      </c>
      <c r="Y945" s="0" t="n">
        <f aca="false">(E945/Y$1)*100</f>
        <v>0.0490114205986195</v>
      </c>
      <c r="Z945" s="0" t="n">
        <f aca="false">(F945/Z$1)*100</f>
        <v>0.112209550340459</v>
      </c>
      <c r="AA945" s="0" t="n">
        <f aca="false">(G945/AA$1)*100</f>
        <v>0.173771115206931</v>
      </c>
      <c r="AB945" s="0" t="n">
        <f aca="false">(H945/AB$1)*100</f>
        <v>0.0491520300852193</v>
      </c>
      <c r="AC945" s="0" t="n">
        <f aca="false">(I945/AC$1)*100</f>
        <v>0.0806509702806674</v>
      </c>
      <c r="AD945" s="0" t="n">
        <f aca="false">(J945/AD$1)*100</f>
        <v>0.0170639693055269</v>
      </c>
      <c r="AE945" s="0" t="n">
        <f aca="false">(K945/AE$1)*100</f>
        <v>0.0634063778637443</v>
      </c>
      <c r="AF945" s="0" t="n">
        <f aca="false">(L945/AF$1)*100</f>
        <v>0.0715648818315685</v>
      </c>
      <c r="AG945" s="0" t="n">
        <f aca="false">(M945/AG$1)*100</f>
        <v>0.0638789205401299</v>
      </c>
      <c r="AH945" s="0" t="n">
        <f aca="false">(N945/AH$1)*100</f>
        <v>0.0683444342498368</v>
      </c>
      <c r="AI945" s="0" t="n">
        <f aca="false">(O945/AI$1)*100</f>
        <v>0.0550675056933374</v>
      </c>
      <c r="AJ945" s="0" t="n">
        <f aca="false">(P945/AJ$1)*100</f>
        <v>0.166687289040782</v>
      </c>
      <c r="AK945" s="0" t="n">
        <f aca="false">(Q945/AK$1)*100</f>
        <v>0.0812405447696924</v>
      </c>
      <c r="AL945" s="0" t="n">
        <f aca="false">(R945/AL$1)*100</f>
        <v>0.0892024878502734</v>
      </c>
      <c r="AM945" s="0" t="n">
        <f aca="false">(S945/AM$1)*100</f>
        <v>0.0968139394575742</v>
      </c>
      <c r="AO945" s="0" t="s">
        <v>959</v>
      </c>
      <c r="AP945" s="0" t="n">
        <v>0.0777413692939571</v>
      </c>
      <c r="AQ945" s="0" t="n">
        <v>0.114054194684727</v>
      </c>
      <c r="AR945" s="0" t="n">
        <v>0.0621992930160244</v>
      </c>
      <c r="AS945" s="0" t="n">
        <v>0.0490114205986195</v>
      </c>
      <c r="AT945" s="0" t="n">
        <v>0.112209550340459</v>
      </c>
      <c r="AU945" s="0" t="n">
        <v>0.173771115206931</v>
      </c>
      <c r="AV945" s="0" t="n">
        <v>0.0491520300852193</v>
      </c>
      <c r="AW945" s="0" t="n">
        <v>0.0806509702806674</v>
      </c>
      <c r="AX945" s="0" t="n">
        <v>0.0170639693055269</v>
      </c>
      <c r="AY945" s="0" t="n">
        <v>0.0634063778637443</v>
      </c>
      <c r="AZ945" s="0" t="n">
        <v>0.0715648818315685</v>
      </c>
      <c r="BA945" s="0" t="n">
        <v>0.0638789205401299</v>
      </c>
      <c r="BB945" s="0" t="n">
        <v>0.0683444342498368</v>
      </c>
      <c r="BC945" s="0" t="n">
        <v>0.0550675056933374</v>
      </c>
      <c r="BD945" s="0" t="n">
        <v>0.166687289040782</v>
      </c>
      <c r="BE945" s="0" t="n">
        <v>0.0812405447696924</v>
      </c>
      <c r="BF945" s="0" t="n">
        <v>0.0892024878502735</v>
      </c>
      <c r="BG945" s="0" t="n">
        <v>0.0968139394575742</v>
      </c>
      <c r="BH945" s="1" t="n">
        <f aca="false">_xlfn.T.TEST(AP945:AU945,AV945:BA945,2,2)</f>
        <v>0.0781301131995939</v>
      </c>
      <c r="BI945" s="1" t="n">
        <f aca="false">_xlfn.T.TEST(AP945:AU945,BB945:BG945,2,2)</f>
        <v>0.83363303091671</v>
      </c>
    </row>
    <row r="946" customFormat="false" ht="15" hidden="false" customHeight="false" outlineLevel="0" collapsed="false">
      <c r="A946" s="0" t="s">
        <v>960</v>
      </c>
      <c r="B946" s="0" t="n">
        <v>235.526761023535</v>
      </c>
      <c r="C946" s="0" t="n">
        <v>572.431815026369</v>
      </c>
      <c r="D946" s="0" t="n">
        <v>307.315560024124</v>
      </c>
      <c r="E946" s="0" t="n">
        <v>140.155832515981</v>
      </c>
      <c r="F946" s="0" t="n">
        <v>265.988359144159</v>
      </c>
      <c r="G946" s="0" t="n">
        <v>397.761993397485</v>
      </c>
      <c r="H946" s="0" t="n">
        <v>181.378567822089</v>
      </c>
      <c r="I946" s="0" t="n">
        <v>258.080084922604</v>
      </c>
      <c r="J946" s="0" t="n">
        <v>45.2846412752253</v>
      </c>
      <c r="K946" s="0" t="n">
        <v>149.371343528687</v>
      </c>
      <c r="L946" s="0" t="n">
        <v>192.239465098681</v>
      </c>
      <c r="M946" s="0" t="n">
        <v>221.045932433923</v>
      </c>
      <c r="N946" s="0" t="n">
        <v>148.423566556584</v>
      </c>
      <c r="O946" s="0" t="n">
        <v>146.158497024287</v>
      </c>
      <c r="P946" s="0" t="n">
        <v>487.404856396556</v>
      </c>
      <c r="Q946" s="0" t="n">
        <v>301.370946906084</v>
      </c>
      <c r="R946" s="0" t="n">
        <v>248.270764472208</v>
      </c>
      <c r="S946" s="0" t="n">
        <v>235.526761023535</v>
      </c>
      <c r="U946" s="0" t="s">
        <v>960</v>
      </c>
      <c r="V946" s="0" t="n">
        <f aca="false">(B946/V$1)*100</f>
        <v>0.00396756670423079</v>
      </c>
      <c r="W946" s="0" t="n">
        <f aca="false">(C946/W$1)*100</f>
        <v>0.00694034351655353</v>
      </c>
      <c r="X946" s="0" t="n">
        <f aca="false">(D946/X$1)*100</f>
        <v>0.00474660115501172</v>
      </c>
      <c r="Y946" s="0" t="n">
        <f aca="false">(E946/Y$1)*100</f>
        <v>0.00230129952645159</v>
      </c>
      <c r="Z946" s="0" t="n">
        <f aca="false">(F946/Z$1)*100</f>
        <v>0.00688798245038481</v>
      </c>
      <c r="AA946" s="0" t="n">
        <f aca="false">(G946/AA$1)*100</f>
        <v>0.00881133110351189</v>
      </c>
      <c r="AB946" s="0" t="n">
        <f aca="false">(H946/AB$1)*100</f>
        <v>0.00387790624172608</v>
      </c>
      <c r="AC946" s="0" t="n">
        <f aca="false">(I946/AC$1)*100</f>
        <v>0.00336371514100777</v>
      </c>
      <c r="AD946" s="0" t="n">
        <f aca="false">(J946/AD$1)*100</f>
        <v>0.00106156993464344</v>
      </c>
      <c r="AE946" s="0" t="n">
        <f aca="false">(K946/AE$1)*100</f>
        <v>0.00349800153107376</v>
      </c>
      <c r="AF946" s="0" t="n">
        <f aca="false">(L946/AF$1)*100</f>
        <v>0.00381515901639896</v>
      </c>
      <c r="AG946" s="0" t="n">
        <f aca="false">(M946/AG$1)*100</f>
        <v>0.00366150143741567</v>
      </c>
      <c r="AH946" s="0" t="n">
        <f aca="false">(N946/AH$1)*100</f>
        <v>0.00324657625591808</v>
      </c>
      <c r="AI946" s="0" t="n">
        <f aca="false">(O946/AI$1)*100</f>
        <v>0.00348545539125498</v>
      </c>
      <c r="AJ946" s="0" t="n">
        <f aca="false">(P946/AJ$1)*100</f>
        <v>0.0106449250823242</v>
      </c>
      <c r="AK946" s="0" t="n">
        <f aca="false">(Q946/AK$1)*100</f>
        <v>0.00476950975816819</v>
      </c>
      <c r="AL946" s="0" t="n">
        <f aca="false">(R946/AL$1)*100</f>
        <v>0.00549939976393056</v>
      </c>
      <c r="AM946" s="0" t="n">
        <f aca="false">(S946/AM$1)*100</f>
        <v>0.00535485200712751</v>
      </c>
      <c r="AO946" s="0" t="s">
        <v>960</v>
      </c>
      <c r="AP946" s="0" t="n">
        <v>0.00396756670423079</v>
      </c>
      <c r="AQ946" s="0" t="n">
        <v>0.00694034351655353</v>
      </c>
      <c r="AR946" s="0" t="n">
        <v>0.00474660115501172</v>
      </c>
      <c r="AS946" s="0" t="n">
        <v>0.00230129952645159</v>
      </c>
      <c r="AT946" s="0" t="n">
        <v>0.00688798245038481</v>
      </c>
      <c r="AU946" s="0" t="n">
        <v>0.00881133110351189</v>
      </c>
      <c r="AV946" s="0" t="n">
        <v>0.00387790624172608</v>
      </c>
      <c r="AW946" s="0" t="n">
        <v>0.00336371514100777</v>
      </c>
      <c r="AX946" s="0" t="n">
        <v>0.00106156993464344</v>
      </c>
      <c r="AY946" s="0" t="n">
        <v>0.00349800153107376</v>
      </c>
      <c r="AZ946" s="0" t="n">
        <v>0.00381515901639896</v>
      </c>
      <c r="BA946" s="0" t="n">
        <v>0.00366150143741567</v>
      </c>
      <c r="BB946" s="0" t="n">
        <v>0.00324657625591808</v>
      </c>
      <c r="BC946" s="0" t="n">
        <v>0.00348545539125498</v>
      </c>
      <c r="BD946" s="0" t="n">
        <v>0.0106449250823242</v>
      </c>
      <c r="BE946" s="0" t="n">
        <v>0.00476950975816819</v>
      </c>
      <c r="BF946" s="0" t="n">
        <v>0.00549939976393056</v>
      </c>
      <c r="BG946" s="0" t="n">
        <v>0.00535485200712751</v>
      </c>
      <c r="BH946" s="1" t="n">
        <f aca="false">_xlfn.T.TEST(AP946:AU946,AV946:BA946,2,2)</f>
        <v>0.0475176992819171</v>
      </c>
      <c r="BI946" s="1" t="n">
        <f aca="false">_xlfn.T.TEST(AP946:AU946,BB946:BG946,2,2)</f>
        <v>0.942038959950173</v>
      </c>
    </row>
    <row r="947" customFormat="false" ht="15" hidden="false" customHeight="false" outlineLevel="0" collapsed="false">
      <c r="A947" s="0" t="s">
        <v>961</v>
      </c>
      <c r="B947" s="0" t="n">
        <v>44.9381077212769</v>
      </c>
      <c r="C947" s="0" t="n">
        <v>14.834001944241</v>
      </c>
      <c r="D947" s="0" t="n">
        <v>27.8528876139379</v>
      </c>
      <c r="E947" s="0" t="n">
        <v>2.04620015557885</v>
      </c>
      <c r="F947" s="0" t="n">
        <v>27.5482932189045</v>
      </c>
      <c r="G947" s="0" t="n">
        <v>20.6372480157337</v>
      </c>
      <c r="H947" s="0" t="n">
        <v>23.513002912795</v>
      </c>
      <c r="I947" s="0" t="n">
        <v>4.21540284038128</v>
      </c>
      <c r="J947" s="0" t="n">
        <v>0</v>
      </c>
      <c r="K947" s="0" t="n">
        <v>3.04128605152417</v>
      </c>
      <c r="L947" s="0" t="n">
        <v>20.0234453500056</v>
      </c>
      <c r="M947" s="0" t="n">
        <v>10.848987244054</v>
      </c>
      <c r="N947" s="0" t="n">
        <v>0</v>
      </c>
      <c r="O947" s="0" t="n">
        <v>0</v>
      </c>
      <c r="P947" s="0" t="n">
        <v>10.848987244054</v>
      </c>
      <c r="Q947" s="0" t="n">
        <v>2.97119235240925</v>
      </c>
      <c r="R947" s="0" t="n">
        <v>29.2628195408921</v>
      </c>
      <c r="S947" s="0" t="n">
        <v>7.7669393136763</v>
      </c>
      <c r="U947" s="0" t="s">
        <v>961</v>
      </c>
      <c r="V947" s="0" t="n">
        <f aca="false">(B947/V$1)*100</f>
        <v>0.000757005017906475</v>
      </c>
      <c r="W947" s="0" t="n">
        <f aca="false">(C947/W$1)*100</f>
        <v>0.000179852109047281</v>
      </c>
      <c r="X947" s="0" t="n">
        <f aca="false">(D947/X$1)*100</f>
        <v>0.000430198030026045</v>
      </c>
      <c r="Y947" s="0" t="n">
        <f aca="false">(E947/Y$1)*100</f>
        <v>3.35977416317789E-005</v>
      </c>
      <c r="Z947" s="0" t="n">
        <f aca="false">(F947/Z$1)*100</f>
        <v>0.00071338520542934</v>
      </c>
      <c r="AA947" s="0" t="n">
        <f aca="false">(G947/AA$1)*100</f>
        <v>0.000457161891659689</v>
      </c>
      <c r="AB947" s="0" t="n">
        <f aca="false">(H947/AB$1)*100</f>
        <v>0.000502712210445336</v>
      </c>
      <c r="AC947" s="0" t="n">
        <f aca="false">(I947/AC$1)*100</f>
        <v>5.4941916048617E-005</v>
      </c>
      <c r="AD947" s="0" t="n">
        <f aca="false">(J947/AD$1)*100</f>
        <v>0</v>
      </c>
      <c r="AE947" s="0" t="n">
        <f aca="false">(K947/AE$1)*100</f>
        <v>7.12213133613656E-005</v>
      </c>
      <c r="AF947" s="0" t="n">
        <f aca="false">(L947/AF$1)*100</f>
        <v>0.000397382649952918</v>
      </c>
      <c r="AG947" s="0" t="n">
        <f aca="false">(M947/AG$1)*100</f>
        <v>0.000179707366479057</v>
      </c>
      <c r="AH947" s="0" t="n">
        <f aca="false">(N947/AH$1)*100</f>
        <v>0</v>
      </c>
      <c r="AI947" s="0" t="n">
        <f aca="false">(O947/AI$1)*100</f>
        <v>0</v>
      </c>
      <c r="AJ947" s="0" t="n">
        <f aca="false">(P947/AJ$1)*100</f>
        <v>0.000236941948600702</v>
      </c>
      <c r="AK947" s="0" t="n">
        <f aca="false">(Q947/AK$1)*100</f>
        <v>4.70222198380215E-005</v>
      </c>
      <c r="AL947" s="0" t="n">
        <f aca="false">(R947/AL$1)*100</f>
        <v>0.000648195300873372</v>
      </c>
      <c r="AM947" s="0" t="n">
        <f aca="false">(S947/AM$1)*100</f>
        <v>0.000176586347947617</v>
      </c>
      <c r="AO947" s="0" t="s">
        <v>961</v>
      </c>
      <c r="AP947" s="0" t="n">
        <v>0.000757005017906475</v>
      </c>
      <c r="AQ947" s="0" t="n">
        <v>0.000179852109047281</v>
      </c>
      <c r="AR947" s="0" t="n">
        <v>0.000430198030026045</v>
      </c>
      <c r="AS947" s="0" t="n">
        <v>3.35977416317789E-005</v>
      </c>
      <c r="AT947" s="0" t="n">
        <v>0.00071338520542934</v>
      </c>
      <c r="AU947" s="0" t="n">
        <v>0.000457161891659689</v>
      </c>
      <c r="AV947" s="0" t="n">
        <v>0.000502712210445336</v>
      </c>
      <c r="AW947" s="0" t="n">
        <v>5.4941916048617E-005</v>
      </c>
      <c r="AX947" s="0" t="n">
        <v>0</v>
      </c>
      <c r="AY947" s="0" t="n">
        <v>7.12213133613656E-005</v>
      </c>
      <c r="AZ947" s="0" t="n">
        <v>0.000397382649952918</v>
      </c>
      <c r="BA947" s="0" t="n">
        <v>0.000179707366479057</v>
      </c>
      <c r="BB947" s="0" t="n">
        <v>0</v>
      </c>
      <c r="BC947" s="0" t="n">
        <v>0</v>
      </c>
      <c r="BD947" s="0" t="n">
        <v>0.000236941948600702</v>
      </c>
      <c r="BE947" s="0" t="n">
        <v>4.70222198380215E-005</v>
      </c>
      <c r="BF947" s="0" t="n">
        <v>0.000648195300873372</v>
      </c>
      <c r="BG947" s="0" t="n">
        <v>0.000176586347947617</v>
      </c>
      <c r="BH947" s="1" t="n">
        <f aca="false">_xlfn.T.TEST(AP947:AU947,AV947:BA947,2,2)</f>
        <v>0.14347729178532</v>
      </c>
      <c r="BI947" s="1" t="n">
        <f aca="false">_xlfn.T.TEST(AP947:AU947,BB947:BG947,2,2)</f>
        <v>0.144815102439917</v>
      </c>
    </row>
    <row r="948" customFormat="false" ht="15" hidden="false" customHeight="false" outlineLevel="0" collapsed="false">
      <c r="A948" s="0" t="s">
        <v>962</v>
      </c>
      <c r="B948" s="0" t="s">
        <v>1020</v>
      </c>
      <c r="C948" s="0" t="s">
        <v>1020</v>
      </c>
      <c r="D948" s="0" t="s">
        <v>1020</v>
      </c>
      <c r="E948" s="0" t="n">
        <v>0</v>
      </c>
      <c r="F948" s="0" t="n">
        <v>0.858216157626691</v>
      </c>
      <c r="G948" s="0" t="n">
        <v>0.261642199901665</v>
      </c>
      <c r="H948" s="0" t="s">
        <v>1020</v>
      </c>
      <c r="I948" s="0" t="s">
        <v>1020</v>
      </c>
      <c r="J948" s="0" t="s">
        <v>1020</v>
      </c>
      <c r="K948" s="0" t="n">
        <v>0</v>
      </c>
      <c r="L948" s="0" t="n">
        <v>2.08713234838053</v>
      </c>
      <c r="M948" s="0" t="n">
        <v>0</v>
      </c>
      <c r="N948" s="0" t="s">
        <v>1020</v>
      </c>
      <c r="O948" s="0" t="s">
        <v>1020</v>
      </c>
      <c r="P948" s="0" t="s">
        <v>1020</v>
      </c>
      <c r="Q948" s="0" t="n">
        <v>0</v>
      </c>
      <c r="R948" s="0" t="n">
        <v>1.39263729265852</v>
      </c>
      <c r="S948" s="0" t="n">
        <v>0</v>
      </c>
      <c r="U948" s="0" t="s">
        <v>962</v>
      </c>
      <c r="V948" s="0" t="e">
        <f aca="false">(B948/V$1)*100</f>
        <v>#VALUE!</v>
      </c>
      <c r="W948" s="0" t="e">
        <f aca="false">(C948/W$1)*100</f>
        <v>#VALUE!</v>
      </c>
      <c r="X948" s="0" t="e">
        <f aca="false">(D948/X$1)*100</f>
        <v>#VALUE!</v>
      </c>
      <c r="Y948" s="0" t="n">
        <f aca="false">(E948/Y$1)*100</f>
        <v>0</v>
      </c>
      <c r="Z948" s="0" t="n">
        <f aca="false">(F948/Z$1)*100</f>
        <v>2.22241975227401E-005</v>
      </c>
      <c r="AA948" s="0" t="n">
        <f aca="false">(G948/AA$1)*100</f>
        <v>5.79596867537066E-006</v>
      </c>
      <c r="AB948" s="0" t="e">
        <f aca="false">(H948/AB$1)*100</f>
        <v>#VALUE!</v>
      </c>
      <c r="AC948" s="0" t="e">
        <f aca="false">(I948/AC$1)*100</f>
        <v>#VALUE!</v>
      </c>
      <c r="AD948" s="0" t="e">
        <f aca="false">(J948/AD$1)*100</f>
        <v>#VALUE!</v>
      </c>
      <c r="AE948" s="0" t="n">
        <f aca="false">(K948/AE$1)*100</f>
        <v>0</v>
      </c>
      <c r="AF948" s="0" t="n">
        <f aca="false">(L948/AF$1)*100</f>
        <v>4.14209527333758E-005</v>
      </c>
      <c r="AG948" s="0" t="n">
        <f aca="false">(M948/AG$1)*100</f>
        <v>0</v>
      </c>
      <c r="AH948" s="0" t="e">
        <f aca="false">(N948/AH$1)*100</f>
        <v>#VALUE!</v>
      </c>
      <c r="AI948" s="0" t="e">
        <f aca="false">(O948/AI$1)*100</f>
        <v>#VALUE!</v>
      </c>
      <c r="AJ948" s="0" t="e">
        <f aca="false">(P948/AJ$1)*100</f>
        <v>#VALUE!</v>
      </c>
      <c r="AK948" s="0" t="n">
        <f aca="false">(Q948/AK$1)*100</f>
        <v>0</v>
      </c>
      <c r="AL948" s="0" t="n">
        <f aca="false">(R948/AL$1)*100</f>
        <v>3.08480509767975E-005</v>
      </c>
      <c r="AM948" s="0" t="n">
        <f aca="false">(S948/AM$1)*100</f>
        <v>0</v>
      </c>
      <c r="AO948" s="0" t="s">
        <v>962</v>
      </c>
      <c r="AP948" s="0" t="s">
        <v>1020</v>
      </c>
      <c r="AQ948" s="0" t="s">
        <v>1020</v>
      </c>
      <c r="AR948" s="0" t="s">
        <v>1020</v>
      </c>
      <c r="AS948" s="0" t="n">
        <v>0</v>
      </c>
      <c r="AT948" s="0" t="n">
        <v>2.22241975227401E-005</v>
      </c>
      <c r="AU948" s="0" t="n">
        <v>5.79596867537065E-006</v>
      </c>
      <c r="AV948" s="0" t="s">
        <v>1020</v>
      </c>
      <c r="AW948" s="0" t="s">
        <v>1020</v>
      </c>
      <c r="AX948" s="0" t="s">
        <v>1020</v>
      </c>
      <c r="AY948" s="0" t="n">
        <v>0</v>
      </c>
      <c r="AZ948" s="0" t="n">
        <v>4.14209527333758E-005</v>
      </c>
      <c r="BA948" s="0" t="n">
        <v>0</v>
      </c>
      <c r="BB948" s="0" t="s">
        <v>1020</v>
      </c>
      <c r="BC948" s="0" t="s">
        <v>1020</v>
      </c>
      <c r="BD948" s="0" t="s">
        <v>1020</v>
      </c>
      <c r="BE948" s="0" t="n">
        <v>0</v>
      </c>
      <c r="BF948" s="0" t="n">
        <v>3.08480509767975E-005</v>
      </c>
      <c r="BG948" s="0" t="n">
        <v>0</v>
      </c>
      <c r="BH948" s="1" t="n">
        <f aca="false">_xlfn.T.TEST(AP948:AU948,AV948:BA948,2,2)</f>
        <v>0.785209100680058</v>
      </c>
      <c r="BI948" s="1" t="n">
        <f aca="false">_xlfn.T.TEST(AP948:AU948,BB948:BG948,2,2)</f>
        <v>0.942353552636334</v>
      </c>
    </row>
    <row r="949" customFormat="false" ht="15" hidden="false" customHeight="false" outlineLevel="0" collapsed="false">
      <c r="A949" s="0" t="s">
        <v>963</v>
      </c>
      <c r="B949" s="0" t="s">
        <v>1020</v>
      </c>
      <c r="C949" s="0" t="s">
        <v>1020</v>
      </c>
      <c r="D949" s="0" t="s">
        <v>1020</v>
      </c>
      <c r="E949" s="0" t="n">
        <v>0</v>
      </c>
      <c r="F949" s="0" t="n">
        <v>0.473652170039644</v>
      </c>
      <c r="G949" s="0" t="n">
        <v>1.03164290229683</v>
      </c>
      <c r="H949" s="0" t="s">
        <v>1020</v>
      </c>
      <c r="I949" s="0" t="s">
        <v>1020</v>
      </c>
      <c r="J949" s="0" t="s">
        <v>1020</v>
      </c>
      <c r="K949" s="0" t="n">
        <v>0</v>
      </c>
      <c r="L949" s="0" t="n">
        <v>0.822447992259313</v>
      </c>
      <c r="M949" s="0" t="n">
        <v>0.499485350880418</v>
      </c>
      <c r="N949" s="0" t="s">
        <v>1020</v>
      </c>
      <c r="O949" s="0" t="s">
        <v>1020</v>
      </c>
      <c r="P949" s="0" t="s">
        <v>1020</v>
      </c>
      <c r="Q949" s="0" t="n">
        <v>0.123799681350385</v>
      </c>
      <c r="R949" s="0" t="n">
        <v>0.180428783697729</v>
      </c>
      <c r="S949" s="0" t="n">
        <v>0</v>
      </c>
      <c r="U949" s="0" t="s">
        <v>963</v>
      </c>
      <c r="V949" s="0" t="e">
        <f aca="false">(B949/V$1)*100</f>
        <v>#VALUE!</v>
      </c>
      <c r="W949" s="0" t="e">
        <f aca="false">(C949/W$1)*100</f>
        <v>#VALUE!</v>
      </c>
      <c r="X949" s="0" t="e">
        <f aca="false">(D949/X$1)*100</f>
        <v>#VALUE!</v>
      </c>
      <c r="Y949" s="0" t="n">
        <f aca="false">(E949/Y$1)*100</f>
        <v>0</v>
      </c>
      <c r="Z949" s="0" t="n">
        <f aca="false">(F949/Z$1)*100</f>
        <v>1.2265603823104E-005</v>
      </c>
      <c r="AA949" s="0" t="n">
        <f aca="false">(G949/AA$1)*100</f>
        <v>2.28532321931561E-005</v>
      </c>
      <c r="AB949" s="0" t="e">
        <f aca="false">(H949/AB$1)*100</f>
        <v>#VALUE!</v>
      </c>
      <c r="AC949" s="0" t="e">
        <f aca="false">(I949/AC$1)*100</f>
        <v>#VALUE!</v>
      </c>
      <c r="AD949" s="0" t="e">
        <f aca="false">(J949/AD$1)*100</f>
        <v>#VALUE!</v>
      </c>
      <c r="AE949" s="0" t="n">
        <f aca="false">(K949/AE$1)*100</f>
        <v>0</v>
      </c>
      <c r="AF949" s="0" t="n">
        <f aca="false">(L949/AF$1)*100</f>
        <v>1.63221941528845E-005</v>
      </c>
      <c r="AG949" s="0" t="n">
        <f aca="false">(M949/AG$1)*100</f>
        <v>8.27369366212347E-006</v>
      </c>
      <c r="AH949" s="0" t="e">
        <f aca="false">(N949/AH$1)*100</f>
        <v>#VALUE!</v>
      </c>
      <c r="AI949" s="0" t="e">
        <f aca="false">(O949/AI$1)*100</f>
        <v>#VALUE!</v>
      </c>
      <c r="AJ949" s="0" t="e">
        <f aca="false">(P949/AJ$1)*100</f>
        <v>#VALUE!</v>
      </c>
      <c r="AK949" s="0" t="n">
        <f aca="false">(Q949/AK$1)*100</f>
        <v>1.95925915991756E-006</v>
      </c>
      <c r="AL949" s="0" t="n">
        <f aca="false">(R949/AL$1)*100</f>
        <v>3.99664460123996E-006</v>
      </c>
      <c r="AM949" s="0" t="n">
        <f aca="false">(S949/AM$1)*100</f>
        <v>0</v>
      </c>
      <c r="AO949" s="0" t="s">
        <v>963</v>
      </c>
      <c r="AP949" s="0" t="s">
        <v>1020</v>
      </c>
      <c r="AQ949" s="0" t="s">
        <v>1020</v>
      </c>
      <c r="AR949" s="0" t="s">
        <v>1020</v>
      </c>
      <c r="AS949" s="0" t="n">
        <v>0</v>
      </c>
      <c r="AT949" s="0" t="n">
        <v>1.2265603823104E-005</v>
      </c>
      <c r="AU949" s="0" t="n">
        <v>2.28532321931561E-005</v>
      </c>
      <c r="AV949" s="0" t="s">
        <v>1020</v>
      </c>
      <c r="AW949" s="0" t="s">
        <v>1020</v>
      </c>
      <c r="AX949" s="0" t="s">
        <v>1020</v>
      </c>
      <c r="AY949" s="0" t="n">
        <v>0</v>
      </c>
      <c r="AZ949" s="0" t="n">
        <v>1.63221941528845E-005</v>
      </c>
      <c r="BA949" s="0" t="n">
        <v>8.27369366212347E-006</v>
      </c>
      <c r="BB949" s="0" t="s">
        <v>1020</v>
      </c>
      <c r="BC949" s="0" t="s">
        <v>1020</v>
      </c>
      <c r="BD949" s="0" t="s">
        <v>1020</v>
      </c>
      <c r="BE949" s="0" t="n">
        <v>1.95925915991756E-006</v>
      </c>
      <c r="BF949" s="0" t="n">
        <v>3.99664460123996E-006</v>
      </c>
      <c r="BG949" s="0" t="n">
        <v>0</v>
      </c>
      <c r="BH949" s="1" t="n">
        <f aca="false">_xlfn.T.TEST(AP949:AU949,AV949:BA949,2,2)</f>
        <v>0.687737316350038</v>
      </c>
      <c r="BI949" s="1" t="n">
        <f aca="false">_xlfn.T.TEST(AP949:AU949,BB949:BG949,2,2)</f>
        <v>0.220607078211437</v>
      </c>
    </row>
    <row r="950" customFormat="false" ht="15" hidden="false" customHeight="false" outlineLevel="0" collapsed="false">
      <c r="A950" s="0" t="s">
        <v>964</v>
      </c>
      <c r="B950" s="0" t="s">
        <v>1020</v>
      </c>
      <c r="C950" s="0" t="s">
        <v>1020</v>
      </c>
      <c r="D950" s="0" t="s">
        <v>1020</v>
      </c>
      <c r="E950" s="0" t="n">
        <v>0.537761693780228</v>
      </c>
      <c r="F950" s="0" t="n">
        <v>7.7915039570001</v>
      </c>
      <c r="G950" s="0" t="n">
        <v>7.75532064339397</v>
      </c>
      <c r="H950" s="0" t="s">
        <v>1020</v>
      </c>
      <c r="I950" s="0" t="s">
        <v>1020</v>
      </c>
      <c r="J950" s="0" t="s">
        <v>1020</v>
      </c>
      <c r="K950" s="0" t="n">
        <v>0.484322077388895</v>
      </c>
      <c r="L950" s="0" t="n">
        <v>11.9924826020617</v>
      </c>
      <c r="M950" s="0" t="n">
        <v>11.5630628974745</v>
      </c>
      <c r="N950" s="0" t="s">
        <v>1020</v>
      </c>
      <c r="O950" s="0" t="s">
        <v>1020</v>
      </c>
      <c r="P950" s="0" t="s">
        <v>1020</v>
      </c>
      <c r="Q950" s="0" t="n">
        <v>1.03184343108126</v>
      </c>
      <c r="R950" s="0" t="n">
        <v>6.24450374503442</v>
      </c>
      <c r="S950" s="0" t="n">
        <v>7.31012916700699</v>
      </c>
      <c r="U950" s="0" t="s">
        <v>964</v>
      </c>
      <c r="V950" s="0" t="e">
        <f aca="false">(B950/V$1)*100</f>
        <v>#VALUE!</v>
      </c>
      <c r="W950" s="0" t="e">
        <f aca="false">(C950/W$1)*100</f>
        <v>#VALUE!</v>
      </c>
      <c r="X950" s="0" t="e">
        <f aca="false">(D950/X$1)*100</f>
        <v>#VALUE!</v>
      </c>
      <c r="Y950" s="0" t="n">
        <f aca="false">(E950/Y$1)*100</f>
        <v>8.82981970157495E-006</v>
      </c>
      <c r="Z950" s="0" t="n">
        <f aca="false">(F950/Z$1)*100</f>
        <v>0.000201767260381624</v>
      </c>
      <c r="AA950" s="0" t="n">
        <f aca="false">(G950/AA$1)*100</f>
        <v>0.000171797957414594</v>
      </c>
      <c r="AB950" s="0" t="e">
        <f aca="false">(H950/AB$1)*100</f>
        <v>#VALUE!</v>
      </c>
      <c r="AC950" s="0" t="e">
        <f aca="false">(I950/AC$1)*100</f>
        <v>#VALUE!</v>
      </c>
      <c r="AD950" s="0" t="e">
        <f aca="false">(J950/AD$1)*100</f>
        <v>#VALUE!</v>
      </c>
      <c r="AE950" s="0" t="n">
        <f aca="false">(K950/AE$1)*100</f>
        <v>1.13419303074944E-005</v>
      </c>
      <c r="AF950" s="0" t="n">
        <f aca="false">(L950/AF$1)*100</f>
        <v>0.00023800122469534</v>
      </c>
      <c r="AG950" s="0" t="n">
        <f aca="false">(M950/AG$1)*100</f>
        <v>0.000191535627703473</v>
      </c>
      <c r="AH950" s="0" t="e">
        <f aca="false">(N950/AH$1)*100</f>
        <v>#VALUE!</v>
      </c>
      <c r="AI950" s="0" t="e">
        <f aca="false">(O950/AI$1)*100</f>
        <v>#VALUE!</v>
      </c>
      <c r="AJ950" s="0" t="e">
        <f aca="false">(P950/AJ$1)*100</f>
        <v>#VALUE!</v>
      </c>
      <c r="AK950" s="0" t="n">
        <f aca="false">(Q950/AK$1)*100</f>
        <v>1.63299991720086E-005</v>
      </c>
      <c r="AL950" s="0" t="n">
        <f aca="false">(R950/AL$1)*100</f>
        <v>0.000138320846976528</v>
      </c>
      <c r="AM950" s="0" t="n">
        <f aca="false">(S950/AM$1)*100</f>
        <v>0.000166200476209993</v>
      </c>
      <c r="AO950" s="0" t="s">
        <v>964</v>
      </c>
      <c r="AP950" s="0" t="s">
        <v>1020</v>
      </c>
      <c r="AQ950" s="0" t="s">
        <v>1020</v>
      </c>
      <c r="AR950" s="0" t="s">
        <v>1020</v>
      </c>
      <c r="AS950" s="0" t="n">
        <v>8.82981970157495E-006</v>
      </c>
      <c r="AT950" s="0" t="n">
        <v>0.000201767260381624</v>
      </c>
      <c r="AU950" s="0" t="n">
        <v>0.000171797957414594</v>
      </c>
      <c r="AV950" s="0" t="s">
        <v>1020</v>
      </c>
      <c r="AW950" s="0" t="s">
        <v>1020</v>
      </c>
      <c r="AX950" s="0" t="s">
        <v>1020</v>
      </c>
      <c r="AY950" s="0" t="n">
        <v>1.13419303074944E-005</v>
      </c>
      <c r="AZ950" s="0" t="n">
        <v>0.00023800122469534</v>
      </c>
      <c r="BA950" s="0" t="n">
        <v>0.000191535627703473</v>
      </c>
      <c r="BB950" s="0" t="s">
        <v>1020</v>
      </c>
      <c r="BC950" s="0" t="s">
        <v>1020</v>
      </c>
      <c r="BD950" s="0" t="s">
        <v>1020</v>
      </c>
      <c r="BE950" s="0" t="n">
        <v>1.63299991720086E-005</v>
      </c>
      <c r="BF950" s="0" t="n">
        <v>0.000138320846976528</v>
      </c>
      <c r="BG950" s="0" t="n">
        <v>0.000166200476209993</v>
      </c>
      <c r="BH950" s="1" t="n">
        <f aca="false">_xlfn.T.TEST(AP950:AU950,AV950:BA950,2,2)</f>
        <v>0.841693626539197</v>
      </c>
      <c r="BI950" s="1" t="n">
        <f aca="false">_xlfn.T.TEST(AP950:AU950,BB950:BG950,2,2)</f>
        <v>0.799474724678615</v>
      </c>
    </row>
    <row r="951" customFormat="false" ht="15" hidden="false" customHeight="false" outlineLevel="0" collapsed="false">
      <c r="A951" s="0" t="s">
        <v>965</v>
      </c>
      <c r="B951" s="0" t="n">
        <v>66.4866786666784</v>
      </c>
      <c r="C951" s="0" t="n">
        <v>7.88206984077569</v>
      </c>
      <c r="D951" s="0" t="n">
        <v>25.0354713169335</v>
      </c>
      <c r="E951" s="0" t="n">
        <v>1.38160787364291</v>
      </c>
      <c r="F951" s="0" t="n">
        <v>2.89165392210723</v>
      </c>
      <c r="G951" s="0" t="n">
        <v>15.9417363208541</v>
      </c>
      <c r="H951" s="0" t="n">
        <v>2.56644935900942</v>
      </c>
      <c r="I951" s="0" t="n">
        <v>2.66438175753872</v>
      </c>
      <c r="J951" s="0" t="n">
        <v>1.70689048215992</v>
      </c>
      <c r="K951" s="0" t="n">
        <v>2.71861849532998</v>
      </c>
      <c r="L951" s="0" t="n">
        <v>4.6760448066689</v>
      </c>
      <c r="M951" s="0" t="n">
        <v>8.16545969194574</v>
      </c>
      <c r="N951" s="0" t="n">
        <v>0</v>
      </c>
      <c r="O951" s="0" t="n">
        <v>7.93840855865115</v>
      </c>
      <c r="P951" s="0" t="n">
        <v>3.81948929940145</v>
      </c>
      <c r="Q951" s="0" t="n">
        <v>3.81948929940146</v>
      </c>
      <c r="R951" s="0" t="n">
        <v>3.75109925099312</v>
      </c>
      <c r="S951" s="0" t="n">
        <v>18.9328261554438</v>
      </c>
      <c r="U951" s="0" t="s">
        <v>965</v>
      </c>
      <c r="V951" s="0" t="n">
        <f aca="false">(B951/V$1)*100</f>
        <v>0.00112000152936526</v>
      </c>
      <c r="W951" s="0" t="n">
        <f aca="false">(C951/W$1)*100</f>
        <v>9.55646958824777E-005</v>
      </c>
      <c r="X951" s="0" t="n">
        <f aca="false">(D951/X$1)*100</f>
        <v>0.000386682005492631</v>
      </c>
      <c r="Y951" s="0" t="n">
        <f aca="false">(E951/Y$1)*100</f>
        <v>2.26854172836061E-005</v>
      </c>
      <c r="Z951" s="0" t="n">
        <f aca="false">(F951/Z$1)*100</f>
        <v>7.48817035908933E-005</v>
      </c>
      <c r="AA951" s="0" t="n">
        <f aca="false">(G951/AA$1)*100</f>
        <v>0.00035314564845203</v>
      </c>
      <c r="AB951" s="0" t="n">
        <f aca="false">(H951/AB$1)*100</f>
        <v>5.48711466182637E-005</v>
      </c>
      <c r="AC951" s="0" t="n">
        <f aca="false">(I951/AC$1)*100</f>
        <v>3.47265123612524E-005</v>
      </c>
      <c r="AD951" s="0" t="n">
        <f aca="false">(J951/AD$1)*100</f>
        <v>4.00132046222331E-005</v>
      </c>
      <c r="AE951" s="0" t="n">
        <f aca="false">(K951/AE$1)*100</f>
        <v>6.36650339644521E-005</v>
      </c>
      <c r="AF951" s="0" t="n">
        <f aca="false">(L951/AF$1)*100</f>
        <v>9.28001672085944E-005</v>
      </c>
      <c r="AG951" s="0" t="n">
        <f aca="false">(M951/AG$1)*100</f>
        <v>0.000135256243216131</v>
      </c>
      <c r="AH951" s="0" t="n">
        <f aca="false">(N951/AH$1)*100</f>
        <v>0</v>
      </c>
      <c r="AI951" s="0" t="n">
        <f aca="false">(O951/AI$1)*100</f>
        <v>0.000189307973686523</v>
      </c>
      <c r="AJ951" s="0" t="n">
        <f aca="false">(P951/AJ$1)*100</f>
        <v>8.34176699540056E-005</v>
      </c>
      <c r="AK951" s="0" t="n">
        <f aca="false">(Q951/AK$1)*100</f>
        <v>6.04474043425001E-005</v>
      </c>
      <c r="AL951" s="0" t="n">
        <f aca="false">(R951/AL$1)*100</f>
        <v>8.30899054072913E-005</v>
      </c>
      <c r="AM951" s="0" t="n">
        <f aca="false">(S951/AM$1)*100</f>
        <v>0.000430449948441077</v>
      </c>
      <c r="AO951" s="0" t="s">
        <v>965</v>
      </c>
      <c r="AP951" s="0" t="n">
        <v>0.00112000152936526</v>
      </c>
      <c r="AQ951" s="0" t="n">
        <v>9.55646958824777E-005</v>
      </c>
      <c r="AR951" s="0" t="n">
        <v>0.000386682005492631</v>
      </c>
      <c r="AS951" s="0" t="n">
        <v>2.26854172836061E-005</v>
      </c>
      <c r="AT951" s="0" t="n">
        <v>7.48817035908933E-005</v>
      </c>
      <c r="AU951" s="0" t="n">
        <v>0.00035314564845203</v>
      </c>
      <c r="AV951" s="0" t="n">
        <v>5.48711466182637E-005</v>
      </c>
      <c r="AW951" s="0" t="n">
        <v>3.47265123612524E-005</v>
      </c>
      <c r="AX951" s="0" t="n">
        <v>4.00132046222331E-005</v>
      </c>
      <c r="AY951" s="0" t="n">
        <v>6.36650339644521E-005</v>
      </c>
      <c r="AZ951" s="0" t="n">
        <v>9.28001672085944E-005</v>
      </c>
      <c r="BA951" s="0" t="n">
        <v>0.000135256243216131</v>
      </c>
      <c r="BB951" s="0" t="n">
        <v>0</v>
      </c>
      <c r="BC951" s="0" t="n">
        <v>0.000189307973686523</v>
      </c>
      <c r="BD951" s="0" t="n">
        <v>8.34176699540056E-005</v>
      </c>
      <c r="BE951" s="0" t="n">
        <v>6.04474043425001E-005</v>
      </c>
      <c r="BF951" s="0" t="n">
        <v>8.30899054072913E-005</v>
      </c>
      <c r="BG951" s="0" t="n">
        <v>0.000430449948441077</v>
      </c>
      <c r="BH951" s="1" t="n">
        <f aca="false">_xlfn.T.TEST(AP951:AU951,AV951:BA951,2,2)</f>
        <v>0.136983331770102</v>
      </c>
      <c r="BI951" s="1" t="n">
        <f aca="false">_xlfn.T.TEST(AP951:AU951,BB951:BG951,2,2)</f>
        <v>0.287472223638128</v>
      </c>
    </row>
    <row r="952" customFormat="false" ht="15" hidden="false" customHeight="false" outlineLevel="0" collapsed="false">
      <c r="A952" s="0" t="s">
        <v>966</v>
      </c>
      <c r="B952" s="0" t="n">
        <v>683.85170314678</v>
      </c>
      <c r="C952" s="0" t="n">
        <v>711.142303506232</v>
      </c>
      <c r="D952" s="0" t="n">
        <v>433.705309761349</v>
      </c>
      <c r="E952" s="0" t="n">
        <v>377.827053809991</v>
      </c>
      <c r="F952" s="0" t="n">
        <v>496.199646616876</v>
      </c>
      <c r="G952" s="0" t="n">
        <v>717.034838800309</v>
      </c>
      <c r="H952" s="0" t="n">
        <v>332.412769842767</v>
      </c>
      <c r="I952" s="0" t="n">
        <v>454.737212143502</v>
      </c>
      <c r="J952" s="0" t="n">
        <v>141.305278808102</v>
      </c>
      <c r="K952" s="0" t="n">
        <v>393.993764754183</v>
      </c>
      <c r="L952" s="0" t="n">
        <v>481.902422686167</v>
      </c>
      <c r="M952" s="0" t="n">
        <v>385.626585303092</v>
      </c>
      <c r="N952" s="0" t="n">
        <v>370.384414459191</v>
      </c>
      <c r="O952" s="0" t="n">
        <v>301.299151327302</v>
      </c>
      <c r="P952" s="0" t="n">
        <v>697.006825853191</v>
      </c>
      <c r="Q952" s="0" t="n">
        <v>497.852882917797</v>
      </c>
      <c r="R952" s="0" t="n">
        <v>433.705309761349</v>
      </c>
      <c r="S952" s="0" t="n">
        <v>393.298367618403</v>
      </c>
      <c r="U952" s="0" t="s">
        <v>966</v>
      </c>
      <c r="V952" s="0" t="n">
        <f aca="false">(B952/V$1)*100</f>
        <v>0.011519825756724</v>
      </c>
      <c r="W952" s="0" t="n">
        <f aca="false">(C952/W$1)*100</f>
        <v>0.00862211314243438</v>
      </c>
      <c r="X952" s="0" t="n">
        <f aca="false">(D952/X$1)*100</f>
        <v>0.00669873703787186</v>
      </c>
      <c r="Y952" s="0" t="n">
        <f aca="false">(E952/Y$1)*100</f>
        <v>0.00620376051716857</v>
      </c>
      <c r="Z952" s="0" t="n">
        <f aca="false">(F952/Z$1)*100</f>
        <v>0.0128494888602693</v>
      </c>
      <c r="AA952" s="0" t="n">
        <f aca="false">(G952/AA$1)*100</f>
        <v>0.0158839494026498</v>
      </c>
      <c r="AB952" s="0" t="n">
        <f aca="false">(H952/AB$1)*100</f>
        <v>0.00710704451182537</v>
      </c>
      <c r="AC952" s="0" t="n">
        <f aca="false">(I952/AC$1)*100</f>
        <v>0.0059268674145294</v>
      </c>
      <c r="AD952" s="0" t="n">
        <f aca="false">(J952/AD$1)*100</f>
        <v>0.00331250135509311</v>
      </c>
      <c r="AE952" s="0" t="n">
        <f aca="false">(K952/AE$1)*100</f>
        <v>0.00922660772666184</v>
      </c>
      <c r="AF952" s="0" t="n">
        <f aca="false">(L952/AF$1)*100</f>
        <v>0.00956377178844035</v>
      </c>
      <c r="AG952" s="0" t="n">
        <f aca="false">(M952/AG$1)*100</f>
        <v>0.00638768730483221</v>
      </c>
      <c r="AH952" s="0" t="n">
        <f aca="false">(N952/AH$1)*100</f>
        <v>0.00810168677011882</v>
      </c>
      <c r="AI952" s="0" t="n">
        <f aca="false">(O952/AI$1)*100</f>
        <v>0.00718510912984959</v>
      </c>
      <c r="AJ952" s="0" t="n">
        <f aca="false">(P952/AJ$1)*100</f>
        <v>0.0152226333933759</v>
      </c>
      <c r="AK952" s="0" t="n">
        <f aca="false">(Q952/AK$1)*100</f>
        <v>0.00787904145235527</v>
      </c>
      <c r="AL952" s="0" t="n">
        <f aca="false">(R952/AL$1)*100</f>
        <v>0.00960692606391837</v>
      </c>
      <c r="AM952" s="0" t="n">
        <f aca="false">(S952/AM$1)*100</f>
        <v>0.0089418906967898</v>
      </c>
      <c r="AO952" s="0" t="s">
        <v>966</v>
      </c>
      <c r="AP952" s="0" t="n">
        <v>0.011519825756724</v>
      </c>
      <c r="AQ952" s="0" t="n">
        <v>0.00862211314243438</v>
      </c>
      <c r="AR952" s="0" t="n">
        <v>0.00669873703787186</v>
      </c>
      <c r="AS952" s="0" t="n">
        <v>0.00620376051716857</v>
      </c>
      <c r="AT952" s="0" t="n">
        <v>0.0128494888602693</v>
      </c>
      <c r="AU952" s="0" t="n">
        <v>0.0158839494026498</v>
      </c>
      <c r="AV952" s="0" t="n">
        <v>0.00710704451182537</v>
      </c>
      <c r="AW952" s="0" t="n">
        <v>0.0059268674145294</v>
      </c>
      <c r="AX952" s="0" t="n">
        <v>0.00331250135509311</v>
      </c>
      <c r="AY952" s="0" t="n">
        <v>0.00922660772666184</v>
      </c>
      <c r="AZ952" s="0" t="n">
        <v>0.00956377178844035</v>
      </c>
      <c r="BA952" s="0" t="n">
        <v>0.00638768730483221</v>
      </c>
      <c r="BB952" s="0" t="n">
        <v>0.00810168677011882</v>
      </c>
      <c r="BC952" s="0" t="n">
        <v>0.00718510912984959</v>
      </c>
      <c r="BD952" s="0" t="n">
        <v>0.0152226333933759</v>
      </c>
      <c r="BE952" s="0" t="n">
        <v>0.00787904145235527</v>
      </c>
      <c r="BF952" s="0" t="n">
        <v>0.00960692606391837</v>
      </c>
      <c r="BG952" s="0" t="n">
        <v>0.0089418906967898</v>
      </c>
      <c r="BH952" s="1" t="n">
        <f aca="false">_xlfn.T.TEST(AP952:AU952,AV952:BA952,2,2)</f>
        <v>0.0918764678911684</v>
      </c>
      <c r="BI952" s="1" t="n">
        <f aca="false">_xlfn.T.TEST(AP952:AU952,BB952:BG952,2,2)</f>
        <v>0.688665025194334</v>
      </c>
    </row>
    <row r="953" customFormat="false" ht="15" hidden="false" customHeight="false" outlineLevel="0" collapsed="false">
      <c r="A953" s="0" t="s">
        <v>967</v>
      </c>
      <c r="B953" s="0" t="n">
        <v>50.3843635503729</v>
      </c>
      <c r="C953" s="0" t="n">
        <v>75.2713346014398</v>
      </c>
      <c r="D953" s="0" t="n">
        <v>32.4425138870947</v>
      </c>
      <c r="E953" s="0" t="n">
        <v>23.2446646599249</v>
      </c>
      <c r="F953" s="0" t="n">
        <v>37.2997371898618</v>
      </c>
      <c r="G953" s="0" t="n">
        <v>34.3418557280326</v>
      </c>
      <c r="H953" s="0" t="n">
        <v>17.003644846403</v>
      </c>
      <c r="I953" s="0" t="n">
        <v>61.2753996174741</v>
      </c>
      <c r="J953" s="0" t="n">
        <v>9.88283524442209</v>
      </c>
      <c r="K953" s="0" t="n">
        <v>25.8486862362722</v>
      </c>
      <c r="L953" s="0" t="n">
        <v>33.7991390966717</v>
      </c>
      <c r="M953" s="0" t="n">
        <v>20.6502959232438</v>
      </c>
      <c r="N953" s="0" t="n">
        <v>14.8428219810959</v>
      </c>
      <c r="O953" s="0" t="n">
        <v>22.3179199262983</v>
      </c>
      <c r="P953" s="0" t="n">
        <v>78.3836523488573</v>
      </c>
      <c r="Q953" s="0" t="n">
        <v>32.4425138870947</v>
      </c>
      <c r="R953" s="0" t="n">
        <v>33.5415592685811</v>
      </c>
      <c r="S953" s="0" t="n">
        <v>23.13046217752</v>
      </c>
      <c r="U953" s="0" t="s">
        <v>967</v>
      </c>
      <c r="V953" s="0" t="n">
        <f aca="false">(B953/V$1)*100</f>
        <v>0.00084874993553851</v>
      </c>
      <c r="W953" s="0" t="n">
        <f aca="false">(C953/W$1)*100</f>
        <v>0.000912613354761509</v>
      </c>
      <c r="X953" s="0" t="n">
        <f aca="false">(D953/X$1)*100</f>
        <v>0.000501086485421952</v>
      </c>
      <c r="Y953" s="0" t="n">
        <f aca="false">(E953/Y$1)*100</f>
        <v>0.000381667568264146</v>
      </c>
      <c r="Z953" s="0" t="n">
        <f aca="false">(F953/Z$1)*100</f>
        <v>0.000965906688527256</v>
      </c>
      <c r="AA953" s="0" t="n">
        <f aca="false">(G953/AA$1)*100</f>
        <v>0.000760750062981368</v>
      </c>
      <c r="AB953" s="0" t="n">
        <f aca="false">(H953/AB$1)*100</f>
        <v>0.00036354096999287</v>
      </c>
      <c r="AC953" s="0" t="n">
        <f aca="false">(I953/AC$1)*100</f>
        <v>0.000798639652983728</v>
      </c>
      <c r="AD953" s="0" t="n">
        <f aca="false">(J953/AD$1)*100</f>
        <v>0.000231675033059226</v>
      </c>
      <c r="AE953" s="0" t="n">
        <f aca="false">(K953/AE$1)*100</f>
        <v>0.000605328585086739</v>
      </c>
      <c r="AF953" s="0" t="n">
        <f aca="false">(L953/AF$1)*100</f>
        <v>0.000670773247340222</v>
      </c>
      <c r="AG953" s="0" t="n">
        <f aca="false">(M953/AG$1)*100</f>
        <v>0.00034206052730067</v>
      </c>
      <c r="AH953" s="0" t="n">
        <f aca="false">(N953/AH$1)*100</f>
        <v>0.000324667803992392</v>
      </c>
      <c r="AI953" s="0" t="n">
        <f aca="false">(O953/AI$1)*100</f>
        <v>0.000532217530369019</v>
      </c>
      <c r="AJ953" s="0" t="n">
        <f aca="false">(P953/AJ$1)*100</f>
        <v>0.00171189945274913</v>
      </c>
      <c r="AK953" s="0" t="n">
        <f aca="false">(Q953/AK$1)*100</f>
        <v>0.000513436640633527</v>
      </c>
      <c r="AL953" s="0" t="n">
        <f aca="false">(R953/AL$1)*100</f>
        <v>0.000742972872845634</v>
      </c>
      <c r="AM953" s="0" t="n">
        <f aca="false">(S953/AM$1)*100</f>
        <v>0.000525885896272754</v>
      </c>
      <c r="AO953" s="0" t="s">
        <v>967</v>
      </c>
      <c r="AP953" s="0" t="n">
        <v>0.00084874993553851</v>
      </c>
      <c r="AQ953" s="0" t="n">
        <v>0.000912613354761509</v>
      </c>
      <c r="AR953" s="0" t="n">
        <v>0.000501086485421952</v>
      </c>
      <c r="AS953" s="0" t="n">
        <v>0.000381667568264146</v>
      </c>
      <c r="AT953" s="0" t="n">
        <v>0.000965906688527256</v>
      </c>
      <c r="AU953" s="0" t="n">
        <v>0.000760750062981368</v>
      </c>
      <c r="AV953" s="0" t="n">
        <v>0.00036354096999287</v>
      </c>
      <c r="AW953" s="0" t="n">
        <v>0.000798639652983728</v>
      </c>
      <c r="AX953" s="0" t="n">
        <v>0.000231675033059226</v>
      </c>
      <c r="AY953" s="0" t="n">
        <v>0.000605328585086739</v>
      </c>
      <c r="AZ953" s="0" t="n">
        <v>0.000670773247340222</v>
      </c>
      <c r="BA953" s="0" t="n">
        <v>0.00034206052730067</v>
      </c>
      <c r="BB953" s="0" t="n">
        <v>0.000324667803992392</v>
      </c>
      <c r="BC953" s="0" t="n">
        <v>0.000532217530369019</v>
      </c>
      <c r="BD953" s="0" t="n">
        <v>0.00171189945274913</v>
      </c>
      <c r="BE953" s="0" t="n">
        <v>0.000513436640633527</v>
      </c>
      <c r="BF953" s="0" t="n">
        <v>0.000742972872845634</v>
      </c>
      <c r="BG953" s="0" t="n">
        <v>0.000525885896272754</v>
      </c>
      <c r="BH953" s="1" t="n">
        <f aca="false">_xlfn.T.TEST(AP953:AU953,AV953:BA953,2,2)</f>
        <v>0.117008155710311</v>
      </c>
      <c r="BI953" s="1" t="n">
        <f aca="false">_xlfn.T.TEST(AP953:AU953,BB953:BG953,2,2)</f>
        <v>0.988703953474331</v>
      </c>
    </row>
    <row r="954" customFormat="false" ht="15" hidden="false" customHeight="false" outlineLevel="0" collapsed="false">
      <c r="A954" s="0" t="s">
        <v>968</v>
      </c>
      <c r="B954" s="0" t="n">
        <v>312.05401199753</v>
      </c>
      <c r="C954" s="0" t="n">
        <v>185.910058295572</v>
      </c>
      <c r="D954" s="0" t="n">
        <v>112.570311856497</v>
      </c>
      <c r="E954" s="0" t="n">
        <v>25.7267392701322</v>
      </c>
      <c r="F954" s="0" t="n">
        <v>265.724806604404</v>
      </c>
      <c r="G954" s="0" t="n">
        <v>202.050993889162</v>
      </c>
      <c r="H954" s="0" t="n">
        <v>154.779245601953</v>
      </c>
      <c r="I954" s="0" t="n">
        <v>116.271892465841</v>
      </c>
      <c r="J954" s="0" t="n">
        <v>20.3954707255611</v>
      </c>
      <c r="K954" s="0" t="n">
        <v>23.4578671866981</v>
      </c>
      <c r="L954" s="0" t="n">
        <v>213.679555406696</v>
      </c>
      <c r="M954" s="0" t="n">
        <v>94.5139322868801</v>
      </c>
      <c r="N954" s="0" t="n">
        <v>88.8670844602696</v>
      </c>
      <c r="O954" s="0" t="n">
        <v>65.6967296569909</v>
      </c>
      <c r="P954" s="0" t="n">
        <v>169.434498991741</v>
      </c>
      <c r="Q954" s="0" t="n">
        <v>39.6718770184731</v>
      </c>
      <c r="R954" s="0" t="n">
        <v>331.836583073051</v>
      </c>
      <c r="S954" s="0" t="n">
        <v>116.271892465841</v>
      </c>
      <c r="U954" s="0" t="s">
        <v>968</v>
      </c>
      <c r="V954" s="0" t="n">
        <f aca="false">(B954/V$1)*100</f>
        <v>0.00525670672216871</v>
      </c>
      <c r="W954" s="0" t="n">
        <f aca="false">(C954/W$1)*100</f>
        <v>0.00225403206789672</v>
      </c>
      <c r="X954" s="0" t="n">
        <f aca="false">(D954/X$1)*100</f>
        <v>0.00173868961349087</v>
      </c>
      <c r="Y954" s="0" t="n">
        <f aca="false">(E954/Y$1)*100</f>
        <v>0.000422422184198066</v>
      </c>
      <c r="Z954" s="0" t="n">
        <f aca="false">(F954/Z$1)*100</f>
        <v>0.00688115754543622</v>
      </c>
      <c r="AA954" s="0" t="n">
        <f aca="false">(G954/AA$1)*100</f>
        <v>0.0044758881856567</v>
      </c>
      <c r="AB954" s="0" t="n">
        <f aca="false">(H954/AB$1)*100</f>
        <v>0.00330920797212497</v>
      </c>
      <c r="AC954" s="0" t="n">
        <f aca="false">(I954/AC$1)*100</f>
        <v>0.00151544248475533</v>
      </c>
      <c r="AD954" s="0" t="n">
        <f aca="false">(J954/AD$1)*100</f>
        <v>0.000478113945820327</v>
      </c>
      <c r="AE954" s="0" t="n">
        <f aca="false">(K954/AE$1)*100</f>
        <v>0.000549340009913187</v>
      </c>
      <c r="AF954" s="0" t="n">
        <f aca="false">(L954/AF$1)*100</f>
        <v>0.00424065621495307</v>
      </c>
      <c r="AG954" s="0" t="n">
        <f aca="false">(M954/AG$1)*100</f>
        <v>0.00156557008361901</v>
      </c>
      <c r="AH954" s="0" t="n">
        <f aca="false">(N954/AH$1)*100</f>
        <v>0.00194385415358811</v>
      </c>
      <c r="AI954" s="0" t="n">
        <f aca="false">(O954/AI$1)*100</f>
        <v>0.00156667607585436</v>
      </c>
      <c r="AJ954" s="0" t="n">
        <f aca="false">(P954/AJ$1)*100</f>
        <v>0.00370045050733098</v>
      </c>
      <c r="AK954" s="0" t="n">
        <f aca="false">(Q954/AK$1)*100</f>
        <v>0.000627848857054626</v>
      </c>
      <c r="AL954" s="0" t="n">
        <f aca="false">(R954/AL$1)*100</f>
        <v>0.00735045074878216</v>
      </c>
      <c r="AM954" s="0" t="n">
        <f aca="false">(S954/AM$1)*100</f>
        <v>0.00264351606601939</v>
      </c>
      <c r="AO954" s="0" t="s">
        <v>968</v>
      </c>
      <c r="AP954" s="0" t="n">
        <v>0.00525670672216871</v>
      </c>
      <c r="AQ954" s="0" t="n">
        <v>0.00225403206789672</v>
      </c>
      <c r="AR954" s="0" t="n">
        <v>0.00173868961349087</v>
      </c>
      <c r="AS954" s="0" t="n">
        <v>0.000422422184198066</v>
      </c>
      <c r="AT954" s="0" t="n">
        <v>0.00688115754543622</v>
      </c>
      <c r="AU954" s="0" t="n">
        <v>0.0044758881856567</v>
      </c>
      <c r="AV954" s="0" t="n">
        <v>0.00330920797212497</v>
      </c>
      <c r="AW954" s="0" t="n">
        <v>0.00151544248475533</v>
      </c>
      <c r="AX954" s="0" t="n">
        <v>0.000478113945820327</v>
      </c>
      <c r="AY954" s="0" t="n">
        <v>0.000549340009913187</v>
      </c>
      <c r="AZ954" s="0" t="n">
        <v>0.00424065621495307</v>
      </c>
      <c r="BA954" s="0" t="n">
        <v>0.00156557008361901</v>
      </c>
      <c r="BB954" s="0" t="n">
        <v>0.00194385415358811</v>
      </c>
      <c r="BC954" s="0" t="n">
        <v>0.00156667607585436</v>
      </c>
      <c r="BD954" s="0" t="n">
        <v>0.00370045050733098</v>
      </c>
      <c r="BE954" s="0" t="n">
        <v>0.000627848857054626</v>
      </c>
      <c r="BF954" s="0" t="n">
        <v>0.00735045074878216</v>
      </c>
      <c r="BG954" s="0" t="n">
        <v>0.0026435160660194</v>
      </c>
      <c r="BH954" s="1" t="n">
        <f aca="false">_xlfn.T.TEST(AP954:AU954,AV954:BA954,2,2)</f>
        <v>0.211977732512721</v>
      </c>
      <c r="BI954" s="1" t="n">
        <f aca="false">_xlfn.T.TEST(AP954:AU954,BB954:BG954,2,2)</f>
        <v>0.70950212092268</v>
      </c>
    </row>
    <row r="955" customFormat="false" ht="15" hidden="false" customHeight="false" outlineLevel="0" collapsed="false">
      <c r="A955" s="0" t="s">
        <v>969</v>
      </c>
      <c r="B955" s="0" t="n">
        <v>6.50560657153192</v>
      </c>
      <c r="C955" s="0" t="n">
        <v>19.0819248090334</v>
      </c>
      <c r="D955" s="0" t="n">
        <v>0</v>
      </c>
      <c r="E955" s="0" t="n">
        <v>1.00576656407481</v>
      </c>
      <c r="F955" s="0" t="n">
        <v>14.393680678258</v>
      </c>
      <c r="G955" s="0" t="n">
        <v>10.0662007445389</v>
      </c>
      <c r="H955" s="0" t="n">
        <v>18.2773939891788</v>
      </c>
      <c r="I955" s="0" t="n">
        <v>0</v>
      </c>
      <c r="J955" s="0" t="n">
        <v>6.59919373152608</v>
      </c>
      <c r="K955" s="0" t="n">
        <v>1.68839166581135</v>
      </c>
      <c r="L955" s="0" t="n">
        <v>18.7172044211231</v>
      </c>
      <c r="M955" s="0" t="n">
        <v>4.68560452891225</v>
      </c>
      <c r="N955" s="0" t="n">
        <v>0</v>
      </c>
      <c r="O955" s="0" t="n">
        <v>0</v>
      </c>
      <c r="P955" s="0" t="n">
        <v>7.56800310987898</v>
      </c>
      <c r="Q955" s="0" t="n">
        <v>1.30258795159971</v>
      </c>
      <c r="R955" s="0" t="n">
        <v>20.8713648906814</v>
      </c>
      <c r="S955" s="0" t="n">
        <v>6.50560657153192</v>
      </c>
      <c r="U955" s="0" t="s">
        <v>969</v>
      </c>
      <c r="V955" s="0" t="n">
        <f aca="false">(B955/V$1)*100</f>
        <v>0.000109590213493642</v>
      </c>
      <c r="W955" s="0" t="n">
        <f aca="false">(C955/W$1)*100</f>
        <v>0.000231355263029251</v>
      </c>
      <c r="X955" s="0" t="n">
        <f aca="false">(D955/X$1)*100</f>
        <v>0</v>
      </c>
      <c r="Y955" s="0" t="n">
        <f aca="false">(E955/Y$1)*100</f>
        <v>1.65142618475211E-005</v>
      </c>
      <c r="Z955" s="0" t="n">
        <f aca="false">(F955/Z$1)*100</f>
        <v>0.000372735935614952</v>
      </c>
      <c r="AA955" s="0" t="n">
        <f aca="false">(G955/AA$1)*100</f>
        <v>0.000222989197527264</v>
      </c>
      <c r="AB955" s="0" t="n">
        <f aca="false">(H955/AB$1)*100</f>
        <v>0.000390773954630881</v>
      </c>
      <c r="AC955" s="0" t="n">
        <f aca="false">(I955/AC$1)*100</f>
        <v>0</v>
      </c>
      <c r="AD955" s="0" t="n">
        <f aca="false">(J955/AD$1)*100</f>
        <v>0.000154699374026137</v>
      </c>
      <c r="AE955" s="0" t="n">
        <f aca="false">(K955/AE$1)*100</f>
        <v>3.95390206216229E-005</v>
      </c>
      <c r="AF955" s="0" t="n">
        <f aca="false">(L955/AF$1)*100</f>
        <v>0.000371459165121867</v>
      </c>
      <c r="AG955" s="0" t="n">
        <f aca="false">(M955/AG$1)*100</f>
        <v>7.7614401354805E-005</v>
      </c>
      <c r="AH955" s="0" t="n">
        <f aca="false">(N955/AH$1)*100</f>
        <v>0</v>
      </c>
      <c r="AI955" s="0" t="n">
        <f aca="false">(O955/AI$1)*100</f>
        <v>0</v>
      </c>
      <c r="AJ955" s="0" t="n">
        <f aca="false">(P955/AJ$1)*100</f>
        <v>0.000165285234790343</v>
      </c>
      <c r="AK955" s="0" t="n">
        <f aca="false">(Q955/AK$1)*100</f>
        <v>2.06148137695674E-005</v>
      </c>
      <c r="AL955" s="0" t="n">
        <f aca="false">(R955/AL$1)*100</f>
        <v>0.000462317741666964</v>
      </c>
      <c r="AM955" s="0" t="n">
        <f aca="false">(S955/AM$1)*100</f>
        <v>0.000147909138884089</v>
      </c>
      <c r="AO955" s="0" t="s">
        <v>969</v>
      </c>
      <c r="AP955" s="0" t="n">
        <v>0.000109590213493642</v>
      </c>
      <c r="AQ955" s="0" t="n">
        <v>0.000231355263029251</v>
      </c>
      <c r="AR955" s="0" t="n">
        <v>0</v>
      </c>
      <c r="AS955" s="0" t="n">
        <v>1.65142618475211E-005</v>
      </c>
      <c r="AT955" s="0" t="n">
        <v>0.000372735935614952</v>
      </c>
      <c r="AU955" s="0" t="n">
        <v>0.000222989197527264</v>
      </c>
      <c r="AV955" s="0" t="n">
        <v>0.000390773954630881</v>
      </c>
      <c r="AW955" s="0" t="n">
        <v>0</v>
      </c>
      <c r="AX955" s="0" t="n">
        <v>0.000154699374026137</v>
      </c>
      <c r="AY955" s="0" t="n">
        <v>3.95390206216229E-005</v>
      </c>
      <c r="AZ955" s="0" t="n">
        <v>0.000371459165121867</v>
      </c>
      <c r="BA955" s="0" t="n">
        <v>7.7614401354805E-005</v>
      </c>
      <c r="BB955" s="0" t="n">
        <v>0</v>
      </c>
      <c r="BC955" s="0" t="n">
        <v>0</v>
      </c>
      <c r="BD955" s="0" t="n">
        <v>0.000165285234790343</v>
      </c>
      <c r="BE955" s="0" t="n">
        <v>2.06148137695674E-005</v>
      </c>
      <c r="BF955" s="0" t="n">
        <v>0.000462317741666964</v>
      </c>
      <c r="BG955" s="0" t="n">
        <v>0.000147909138884089</v>
      </c>
      <c r="BH955" s="1" t="n">
        <f aca="false">_xlfn.T.TEST(AP955:AU955,AV955:BA955,2,2)</f>
        <v>0.884828878976371</v>
      </c>
      <c r="BI955" s="1" t="n">
        <f aca="false">_xlfn.T.TEST(AP955:AU955,BB955:BG955,2,2)</f>
        <v>0.784610994601141</v>
      </c>
    </row>
    <row r="956" customFormat="false" ht="15" hidden="false" customHeight="false" outlineLevel="0" collapsed="false">
      <c r="A956" s="0" t="s">
        <v>970</v>
      </c>
      <c r="B956" s="0" t="s">
        <v>1020</v>
      </c>
      <c r="C956" s="0" t="s">
        <v>1020</v>
      </c>
      <c r="D956" s="0" t="s">
        <v>1020</v>
      </c>
      <c r="E956" s="0" t="n">
        <v>0</v>
      </c>
      <c r="F956" s="0" t="n">
        <v>1.1470103490772</v>
      </c>
      <c r="G956" s="0" t="n">
        <v>1.10978436468357</v>
      </c>
      <c r="H956" s="0" t="s">
        <v>1020</v>
      </c>
      <c r="I956" s="0" t="s">
        <v>1020</v>
      </c>
      <c r="J956" s="0" t="s">
        <v>1020</v>
      </c>
      <c r="K956" s="0" t="n">
        <v>0.284178384481166</v>
      </c>
      <c r="L956" s="0" t="n">
        <v>1.84957761155149</v>
      </c>
      <c r="M956" s="0" t="n">
        <v>0.842278425173694</v>
      </c>
      <c r="N956" s="0" t="s">
        <v>1020</v>
      </c>
      <c r="O956" s="0" t="s">
        <v>1020</v>
      </c>
      <c r="P956" s="0" t="s">
        <v>1020</v>
      </c>
      <c r="Q956" s="0" t="n">
        <v>0</v>
      </c>
      <c r="R956" s="0" t="n">
        <v>6.13457864572278</v>
      </c>
      <c r="S956" s="0" t="n">
        <v>1.3441769833028</v>
      </c>
      <c r="U956" s="0" t="s">
        <v>970</v>
      </c>
      <c r="V956" s="0" t="e">
        <f aca="false">(B956/V$1)*100</f>
        <v>#VALUE!</v>
      </c>
      <c r="W956" s="0" t="e">
        <f aca="false">(C956/W$1)*100</f>
        <v>#VALUE!</v>
      </c>
      <c r="X956" s="0" t="e">
        <f aca="false">(D956/X$1)*100</f>
        <v>#VALUE!</v>
      </c>
      <c r="Y956" s="0" t="n">
        <f aca="false">(E956/Y$1)*100</f>
        <v>0</v>
      </c>
      <c r="Z956" s="0" t="n">
        <f aca="false">(F956/Z$1)*100</f>
        <v>2.97027553396483E-005</v>
      </c>
      <c r="AA956" s="0" t="n">
        <f aca="false">(G956/AA$1)*100</f>
        <v>2.4584242972042E-005</v>
      </c>
      <c r="AB956" s="0" t="e">
        <f aca="false">(H956/AB$1)*100</f>
        <v>#VALUE!</v>
      </c>
      <c r="AC956" s="0" t="e">
        <f aca="false">(I956/AC$1)*100</f>
        <v>#VALUE!</v>
      </c>
      <c r="AD956" s="0" t="e">
        <f aca="false">(J956/AD$1)*100</f>
        <v>#VALUE!</v>
      </c>
      <c r="AE956" s="0" t="n">
        <f aca="false">(K956/AE$1)*100</f>
        <v>6.65493394201328E-006</v>
      </c>
      <c r="AF956" s="0" t="n">
        <f aca="false">(L956/AF$1)*100</f>
        <v>3.67064728234552E-005</v>
      </c>
      <c r="AG956" s="0" t="n">
        <f aca="false">(M956/AG$1)*100</f>
        <v>1.39518679693398E-005</v>
      </c>
      <c r="AH956" s="0" t="e">
        <f aca="false">(N956/AH$1)*100</f>
        <v>#VALUE!</v>
      </c>
      <c r="AI956" s="0" t="e">
        <f aca="false">(O956/AI$1)*100</f>
        <v>#VALUE!</v>
      </c>
      <c r="AJ956" s="0" t="e">
        <f aca="false">(P956/AJ$1)*100</f>
        <v>#VALUE!</v>
      </c>
      <c r="AK956" s="0" t="n">
        <f aca="false">(Q956/AK$1)*100</f>
        <v>0</v>
      </c>
      <c r="AL956" s="0" t="n">
        <f aca="false">(R956/AL$1)*100</f>
        <v>0.000135885916442159</v>
      </c>
      <c r="AM956" s="0" t="n">
        <f aca="false">(S956/AM$1)*100</f>
        <v>3.05607260325478E-005</v>
      </c>
      <c r="AO956" s="0" t="s">
        <v>970</v>
      </c>
      <c r="AP956" s="0" t="s">
        <v>1020</v>
      </c>
      <c r="AQ956" s="0" t="s">
        <v>1020</v>
      </c>
      <c r="AR956" s="0" t="s">
        <v>1020</v>
      </c>
      <c r="AS956" s="0" t="n">
        <v>0</v>
      </c>
      <c r="AT956" s="0" t="n">
        <v>2.97027553396483E-005</v>
      </c>
      <c r="AU956" s="0" t="n">
        <v>2.4584242972042E-005</v>
      </c>
      <c r="AV956" s="0" t="s">
        <v>1020</v>
      </c>
      <c r="AW956" s="0" t="s">
        <v>1020</v>
      </c>
      <c r="AX956" s="0" t="s">
        <v>1020</v>
      </c>
      <c r="AY956" s="0" t="n">
        <v>6.65493394201328E-006</v>
      </c>
      <c r="AZ956" s="0" t="n">
        <v>3.67064728234552E-005</v>
      </c>
      <c r="BA956" s="0" t="n">
        <v>1.39518679693398E-005</v>
      </c>
      <c r="BB956" s="0" t="s">
        <v>1020</v>
      </c>
      <c r="BC956" s="0" t="s">
        <v>1020</v>
      </c>
      <c r="BD956" s="0" t="s">
        <v>1020</v>
      </c>
      <c r="BE956" s="0" t="n">
        <v>0</v>
      </c>
      <c r="BF956" s="0" t="n">
        <v>0.000135885916442159</v>
      </c>
      <c r="BG956" s="0" t="n">
        <v>3.05607260325478E-005</v>
      </c>
      <c r="BH956" s="1" t="n">
        <f aca="false">_xlfn.T.TEST(AP956:AU956,AV956:BA956,2,2)</f>
        <v>0.941343441923757</v>
      </c>
      <c r="BI956" s="1" t="n">
        <f aca="false">_xlfn.T.TEST(AP956:AU956,BB956:BG956,2,2)</f>
        <v>0.425369806479718</v>
      </c>
    </row>
    <row r="957" customFormat="false" ht="15" hidden="false" customHeight="false" outlineLevel="0" collapsed="false">
      <c r="A957" s="0" t="s">
        <v>971</v>
      </c>
      <c r="B957" s="0" t="s">
        <v>1020</v>
      </c>
      <c r="C957" s="0" t="s">
        <v>1020</v>
      </c>
      <c r="D957" s="0" t="s">
        <v>1020</v>
      </c>
      <c r="E957" s="0" t="n">
        <v>0</v>
      </c>
      <c r="F957" s="0" t="n">
        <v>2.98965092280509</v>
      </c>
      <c r="G957" s="0" t="n">
        <v>5.08007304909742</v>
      </c>
      <c r="H957" s="0" t="s">
        <v>1020</v>
      </c>
      <c r="I957" s="0" t="s">
        <v>1020</v>
      </c>
      <c r="J957" s="0" t="s">
        <v>1020</v>
      </c>
      <c r="K957" s="0" t="n">
        <v>0.543338807348866</v>
      </c>
      <c r="L957" s="0" t="n">
        <v>3.60673836726086</v>
      </c>
      <c r="M957" s="0" t="n">
        <v>11.4743778259751</v>
      </c>
      <c r="N957" s="0" t="s">
        <v>1020</v>
      </c>
      <c r="O957" s="0" t="s">
        <v>1020</v>
      </c>
      <c r="P957" s="0" t="s">
        <v>1020</v>
      </c>
      <c r="Q957" s="0" t="n">
        <v>0</v>
      </c>
      <c r="R957" s="0" t="n">
        <v>3.22724929496316</v>
      </c>
      <c r="S957" s="0" t="n">
        <v>3.55413462772598</v>
      </c>
      <c r="U957" s="0" t="s">
        <v>971</v>
      </c>
      <c r="V957" s="0" t="e">
        <f aca="false">(B957/V$1)*100</f>
        <v>#VALUE!</v>
      </c>
      <c r="W957" s="0" t="e">
        <f aca="false">(C957/W$1)*100</f>
        <v>#VALUE!</v>
      </c>
      <c r="X957" s="0" t="e">
        <f aca="false">(D957/X$1)*100</f>
        <v>#VALUE!</v>
      </c>
      <c r="Y957" s="0" t="n">
        <f aca="false">(E957/Y$1)*100</f>
        <v>0</v>
      </c>
      <c r="Z957" s="0" t="n">
        <f aca="false">(F957/Z$1)*100</f>
        <v>7.7419414726708E-005</v>
      </c>
      <c r="AA957" s="0" t="n">
        <f aca="false">(G957/AA$1)*100</f>
        <v>0.000112535150186895</v>
      </c>
      <c r="AB957" s="0" t="e">
        <f aca="false">(H957/AB$1)*100</f>
        <v>#VALUE!</v>
      </c>
      <c r="AC957" s="0" t="e">
        <f aca="false">(I957/AC$1)*100</f>
        <v>#VALUE!</v>
      </c>
      <c r="AD957" s="0" t="e">
        <f aca="false">(J957/AD$1)*100</f>
        <v>#VALUE!</v>
      </c>
      <c r="AE957" s="0" t="n">
        <f aca="false">(K957/AE$1)*100</f>
        <v>1.27239933383414E-005</v>
      </c>
      <c r="AF957" s="0" t="n">
        <f aca="false">(L957/AF$1)*100</f>
        <v>7.15788529404399E-005</v>
      </c>
      <c r="AG957" s="0" t="n">
        <f aca="false">(M957/AG$1)*100</f>
        <v>0.000190066609417558</v>
      </c>
      <c r="AH957" s="0" t="e">
        <f aca="false">(N957/AH$1)*100</f>
        <v>#VALUE!</v>
      </c>
      <c r="AI957" s="0" t="e">
        <f aca="false">(O957/AI$1)*100</f>
        <v>#VALUE!</v>
      </c>
      <c r="AJ957" s="0" t="e">
        <f aca="false">(P957/AJ$1)*100</f>
        <v>#VALUE!</v>
      </c>
      <c r="AK957" s="0" t="n">
        <f aca="false">(Q957/AK$1)*100</f>
        <v>0</v>
      </c>
      <c r="AL957" s="0" t="n">
        <f aca="false">(R957/AL$1)*100</f>
        <v>7.14862019641954E-005</v>
      </c>
      <c r="AM957" s="0" t="n">
        <f aca="false">(S957/AM$1)*100</f>
        <v>8.08055308117541E-005</v>
      </c>
      <c r="AO957" s="0" t="s">
        <v>971</v>
      </c>
      <c r="AP957" s="0" t="s">
        <v>1020</v>
      </c>
      <c r="AQ957" s="0" t="s">
        <v>1020</v>
      </c>
      <c r="AR957" s="0" t="s">
        <v>1020</v>
      </c>
      <c r="AS957" s="0" t="n">
        <v>0</v>
      </c>
      <c r="AT957" s="0" t="n">
        <v>7.7419414726708E-005</v>
      </c>
      <c r="AU957" s="0" t="n">
        <v>0.000112535150186895</v>
      </c>
      <c r="AV957" s="0" t="s">
        <v>1020</v>
      </c>
      <c r="AW957" s="0" t="s">
        <v>1020</v>
      </c>
      <c r="AX957" s="0" t="s">
        <v>1020</v>
      </c>
      <c r="AY957" s="0" t="n">
        <v>1.27239933383414E-005</v>
      </c>
      <c r="AZ957" s="0" t="n">
        <v>7.15788529404399E-005</v>
      </c>
      <c r="BA957" s="0" t="n">
        <v>0.000190066609417558</v>
      </c>
      <c r="BB957" s="0" t="s">
        <v>1020</v>
      </c>
      <c r="BC957" s="0" t="s">
        <v>1020</v>
      </c>
      <c r="BD957" s="0" t="s">
        <v>1020</v>
      </c>
      <c r="BE957" s="0" t="n">
        <v>0</v>
      </c>
      <c r="BF957" s="0" t="n">
        <v>7.14862019641954E-005</v>
      </c>
      <c r="BG957" s="0" t="n">
        <v>8.08055308117541E-005</v>
      </c>
      <c r="BH957" s="1" t="n">
        <f aca="false">_xlfn.T.TEST(AP957:AU957,AV957:BA957,2,2)</f>
        <v>0.672719057934497</v>
      </c>
      <c r="BI957" s="1" t="n">
        <f aca="false">_xlfn.T.TEST(AP957:AU957,BB957:BG957,2,2)</f>
        <v>0.779443873661419</v>
      </c>
    </row>
    <row r="958" customFormat="false" ht="15" hidden="false" customHeight="false" outlineLevel="0" collapsed="false">
      <c r="A958" s="0" t="s">
        <v>972</v>
      </c>
      <c r="B958" s="0" t="n">
        <v>3.11511677975917</v>
      </c>
      <c r="C958" s="0" t="n">
        <v>3.6944413898037</v>
      </c>
      <c r="D958" s="0" t="n">
        <v>4.25548790767829</v>
      </c>
      <c r="E958" s="0" t="n">
        <v>2.68035309635743</v>
      </c>
      <c r="F958" s="0" t="n">
        <v>3.11511677975917</v>
      </c>
      <c r="G958" s="0" t="n">
        <v>8.40064620355412</v>
      </c>
      <c r="H958" s="0" t="n">
        <v>0.662678281814057</v>
      </c>
      <c r="I958" s="0" t="n">
        <v>4.76939002294507</v>
      </c>
      <c r="J958" s="0" t="n">
        <v>0</v>
      </c>
      <c r="K958" s="0" t="n">
        <v>2.34206609873755</v>
      </c>
      <c r="L958" s="0" t="n">
        <v>2.35259821616861</v>
      </c>
      <c r="M958" s="0" t="n">
        <v>2.71753115465206</v>
      </c>
      <c r="N958" s="0" t="n">
        <v>2.1826458504588</v>
      </c>
      <c r="O958" s="0" t="n">
        <v>0</v>
      </c>
      <c r="P958" s="0" t="n">
        <v>3.53554892756325</v>
      </c>
      <c r="Q958" s="0" t="n">
        <v>5.58605692632304</v>
      </c>
      <c r="R958" s="0" t="n">
        <v>3.75943839645814</v>
      </c>
      <c r="S958" s="0" t="n">
        <v>7.41397617352952</v>
      </c>
      <c r="U958" s="0" t="s">
        <v>972</v>
      </c>
      <c r="V958" s="0" t="n">
        <f aca="false">(B958/V$1)*100</f>
        <v>5.24757083290765E-005</v>
      </c>
      <c r="W958" s="0" t="n">
        <f aca="false">(C958/W$1)*100</f>
        <v>4.47925703532569E-005</v>
      </c>
      <c r="X958" s="0" t="n">
        <f aca="false">(D958/X$1)*100</f>
        <v>6.57275662063403E-005</v>
      </c>
      <c r="Y958" s="0" t="n">
        <f aca="false">(E958/Y$1)*100</f>
        <v>4.40102648647682E-005</v>
      </c>
      <c r="Z958" s="0" t="n">
        <f aca="false">(F958/Z$1)*100</f>
        <v>8.06684539839251E-005</v>
      </c>
      <c r="AA958" s="0" t="n">
        <f aca="false">(G958/AA$1)*100</f>
        <v>0.000186093383509887</v>
      </c>
      <c r="AB958" s="0" t="n">
        <f aca="false">(H958/AB$1)*100</f>
        <v>1.41681802660595E-005</v>
      </c>
      <c r="AC958" s="0" t="n">
        <f aca="false">(I958/AC$1)*100</f>
        <v>6.21623688567944E-005</v>
      </c>
      <c r="AD958" s="0" t="n">
        <f aca="false">(J958/AD$1)*100</f>
        <v>0</v>
      </c>
      <c r="AE958" s="0" t="n">
        <f aca="false">(K958/AE$1)*100</f>
        <v>5.48468709306783E-005</v>
      </c>
      <c r="AF958" s="0" t="n">
        <f aca="false">(L958/AF$1)*100</f>
        <v>4.66893532593445E-005</v>
      </c>
      <c r="AG958" s="0" t="n">
        <f aca="false">(M958/AG$1)*100</f>
        <v>4.50143737974225E-005</v>
      </c>
      <c r="AH958" s="0" t="n">
        <f aca="false">(N958/AH$1)*100</f>
        <v>4.77425947750432E-005</v>
      </c>
      <c r="AI958" s="0" t="n">
        <f aca="false">(O958/AI$1)*100</f>
        <v>0</v>
      </c>
      <c r="AJ958" s="0" t="n">
        <f aca="false">(P958/AJ$1)*100</f>
        <v>7.72164104745436E-005</v>
      </c>
      <c r="AK958" s="0" t="n">
        <f aca="false">(Q958/AK$1)*100</f>
        <v>8.84051807027151E-005</v>
      </c>
      <c r="AL958" s="0" t="n">
        <f aca="false">(R958/AL$1)*100</f>
        <v>8.32746242754158E-005</v>
      </c>
      <c r="AM958" s="0" t="n">
        <f aca="false">(S958/AM$1)*100</f>
        <v>0.000168561504523272</v>
      </c>
      <c r="AO958" s="0" t="s">
        <v>972</v>
      </c>
      <c r="AP958" s="0" t="n">
        <v>5.24757083290765E-005</v>
      </c>
      <c r="AQ958" s="0" t="n">
        <v>4.47925703532569E-005</v>
      </c>
      <c r="AR958" s="0" t="n">
        <v>6.57275662063403E-005</v>
      </c>
      <c r="AS958" s="0" t="n">
        <v>4.40102648647682E-005</v>
      </c>
      <c r="AT958" s="0" t="n">
        <v>8.06684539839251E-005</v>
      </c>
      <c r="AU958" s="0" t="n">
        <v>0.000186093383509887</v>
      </c>
      <c r="AV958" s="0" t="n">
        <v>1.41681802660595E-005</v>
      </c>
      <c r="AW958" s="0" t="n">
        <v>6.21623688567944E-005</v>
      </c>
      <c r="AX958" s="0" t="n">
        <v>0</v>
      </c>
      <c r="AY958" s="0" t="n">
        <v>5.48468709306783E-005</v>
      </c>
      <c r="AZ958" s="0" t="n">
        <v>4.66893532593445E-005</v>
      </c>
      <c r="BA958" s="0" t="n">
        <v>4.50143737974225E-005</v>
      </c>
      <c r="BB958" s="0" t="n">
        <v>4.77425947750432E-005</v>
      </c>
      <c r="BC958" s="0" t="n">
        <v>0</v>
      </c>
      <c r="BD958" s="0" t="n">
        <v>7.72164104745436E-005</v>
      </c>
      <c r="BE958" s="0" t="n">
        <v>8.84051807027151E-005</v>
      </c>
      <c r="BF958" s="0" t="n">
        <v>8.32746242754158E-005</v>
      </c>
      <c r="BG958" s="0" t="n">
        <v>0.000168561504523272</v>
      </c>
      <c r="BH958" s="1" t="n">
        <f aca="false">_xlfn.T.TEST(AP958:AU958,AV958:BA958,2,2)</f>
        <v>0.116312698650104</v>
      </c>
      <c r="BI958" s="1" t="n">
        <f aca="false">_xlfn.T.TEST(AP958:AU958,BB958:BG958,2,2)</f>
        <v>0.964920433336013</v>
      </c>
    </row>
    <row r="959" customFormat="false" ht="15" hidden="false" customHeight="false" outlineLevel="0" collapsed="false">
      <c r="A959" s="0" t="s">
        <v>973</v>
      </c>
      <c r="B959" s="0" t="n">
        <v>1584.16916560681</v>
      </c>
      <c r="C959" s="0" t="n">
        <v>3837.86183804464</v>
      </c>
      <c r="D959" s="0" t="n">
        <v>1868.52957305166</v>
      </c>
      <c r="E959" s="0" t="n">
        <v>2381.78881861535</v>
      </c>
      <c r="F959" s="0" t="n">
        <v>1301.09133023504</v>
      </c>
      <c r="G959" s="0" t="n">
        <v>2865.15856570907</v>
      </c>
      <c r="H959" s="0" t="n">
        <v>827.637883800057</v>
      </c>
      <c r="I959" s="0" t="n">
        <v>2664.93394994515</v>
      </c>
      <c r="J959" s="0" t="n">
        <v>332.550219442679</v>
      </c>
      <c r="K959" s="0" t="n">
        <v>2108.68572308324</v>
      </c>
      <c r="L959" s="0" t="n">
        <v>1240.75831441579</v>
      </c>
      <c r="M959" s="0" t="n">
        <v>1390.33102966585</v>
      </c>
      <c r="N959" s="0" t="n">
        <v>1337.67149477755</v>
      </c>
      <c r="O959" s="0" t="n">
        <v>1168.05977977995</v>
      </c>
      <c r="P959" s="0" t="n">
        <v>4032.53766836351</v>
      </c>
      <c r="Q959" s="0" t="n">
        <v>4009.47659647763</v>
      </c>
      <c r="R959" s="0" t="n">
        <v>1177.50780847257</v>
      </c>
      <c r="S959" s="0" t="n">
        <v>1584.16916560681</v>
      </c>
      <c r="U959" s="0" t="s">
        <v>973</v>
      </c>
      <c r="V959" s="0" t="n">
        <f aca="false">(B959/V$1)*100</f>
        <v>0.02668612606065</v>
      </c>
      <c r="W959" s="0" t="n">
        <f aca="false">(C959/W$1)*100</f>
        <v>0.0465314450138911</v>
      </c>
      <c r="X959" s="0" t="n">
        <f aca="false">(D959/X$1)*100</f>
        <v>0.0288601222434827</v>
      </c>
      <c r="Y959" s="0" t="n">
        <f aca="false">(E959/Y$1)*100</f>
        <v>0.039107965626491</v>
      </c>
      <c r="Z959" s="0" t="n">
        <f aca="false">(F959/Z$1)*100</f>
        <v>0.0336928062485234</v>
      </c>
      <c r="AA959" s="0" t="n">
        <f aca="false">(G959/AA$1)*100</f>
        <v>0.0634697663567306</v>
      </c>
      <c r="AB959" s="0" t="n">
        <f aca="false">(H959/AB$1)*100</f>
        <v>0.0176950460796744</v>
      </c>
      <c r="AC959" s="0" t="n">
        <f aca="false">(I959/AC$1)*100</f>
        <v>0.0347337094216487</v>
      </c>
      <c r="AD959" s="0" t="n">
        <f aca="false">(J959/AD$1)*100</f>
        <v>0.00779569639458667</v>
      </c>
      <c r="AE959" s="0" t="n">
        <f aca="false">(K959/AE$1)*100</f>
        <v>0.0493815327200423</v>
      </c>
      <c r="AF959" s="0" t="n">
        <f aca="false">(L959/AF$1)*100</f>
        <v>0.0246239255190678</v>
      </c>
      <c r="AG959" s="0" t="n">
        <f aca="false">(M959/AG$1)*100</f>
        <v>0.0230300508475851</v>
      </c>
      <c r="AH959" s="0" t="n">
        <f aca="false">(N959/AH$1)*100</f>
        <v>0.0292598582146831</v>
      </c>
      <c r="AI959" s="0" t="n">
        <f aca="false">(O959/AI$1)*100</f>
        <v>0.027854831156793</v>
      </c>
      <c r="AJ959" s="0" t="n">
        <f aca="false">(P959/AJ$1)*100</f>
        <v>0.0880706476516002</v>
      </c>
      <c r="AK959" s="0" t="n">
        <f aca="false">(Q959/AK$1)*100</f>
        <v>0.0634541515974543</v>
      </c>
      <c r="AL959" s="0" t="n">
        <f aca="false">(R959/AL$1)*100</f>
        <v>0.0260827575800426</v>
      </c>
      <c r="AM959" s="0" t="n">
        <f aca="false">(S959/AM$1)*100</f>
        <v>0.0360171022571463</v>
      </c>
      <c r="AO959" s="0" t="s">
        <v>973</v>
      </c>
      <c r="AP959" s="0" t="n">
        <v>0.02668612606065</v>
      </c>
      <c r="AQ959" s="0" t="n">
        <v>0.0465314450138911</v>
      </c>
      <c r="AR959" s="0" t="n">
        <v>0.0288601222434827</v>
      </c>
      <c r="AS959" s="0" t="n">
        <v>0.039107965626491</v>
      </c>
      <c r="AT959" s="0" t="n">
        <v>0.0336928062485234</v>
      </c>
      <c r="AU959" s="0" t="n">
        <v>0.0634697663567306</v>
      </c>
      <c r="AV959" s="0" t="n">
        <v>0.0176950460796744</v>
      </c>
      <c r="AW959" s="0" t="n">
        <v>0.0347337094216487</v>
      </c>
      <c r="AX959" s="0" t="n">
        <v>0.00779569639458667</v>
      </c>
      <c r="AY959" s="0" t="n">
        <v>0.0493815327200423</v>
      </c>
      <c r="AZ959" s="0" t="n">
        <v>0.0246239255190678</v>
      </c>
      <c r="BA959" s="0" t="n">
        <v>0.0230300508475851</v>
      </c>
      <c r="BB959" s="0" t="n">
        <v>0.0292598582146831</v>
      </c>
      <c r="BC959" s="0" t="n">
        <v>0.027854831156793</v>
      </c>
      <c r="BD959" s="0" t="n">
        <v>0.0880706476516002</v>
      </c>
      <c r="BE959" s="0" t="n">
        <v>0.0634541515974543</v>
      </c>
      <c r="BF959" s="0" t="n">
        <v>0.0260827575800426</v>
      </c>
      <c r="BG959" s="0" t="n">
        <v>0.0360171022571463</v>
      </c>
      <c r="BH959" s="1" t="n">
        <f aca="false">_xlfn.T.TEST(AP959:AU959,AV959:BA959,2,2)</f>
        <v>0.126219997880277</v>
      </c>
      <c r="BI959" s="1" t="n">
        <f aca="false">_xlfn.T.TEST(AP959:AU959,BB959:BG959,2,2)</f>
        <v>0.654535106028914</v>
      </c>
    </row>
    <row r="960" customFormat="false" ht="15" hidden="false" customHeight="false" outlineLevel="0" collapsed="false">
      <c r="A960" s="0" t="s">
        <v>974</v>
      </c>
      <c r="B960" s="0" t="n">
        <v>89.5371223877811</v>
      </c>
      <c r="C960" s="0" t="n">
        <v>233.38755051446</v>
      </c>
      <c r="D960" s="0" t="n">
        <v>100.45588833876</v>
      </c>
      <c r="E960" s="0" t="n">
        <v>142.9351134711</v>
      </c>
      <c r="F960" s="0" t="n">
        <v>76.3010586645681</v>
      </c>
      <c r="G960" s="0" t="n">
        <v>162.689646695231</v>
      </c>
      <c r="H960" s="0" t="n">
        <v>38.5648109998841</v>
      </c>
      <c r="I960" s="0" t="n">
        <v>133.100010795548</v>
      </c>
      <c r="J960" s="0" t="n">
        <v>18.8516153730679</v>
      </c>
      <c r="K960" s="0" t="n">
        <v>125.02950836498</v>
      </c>
      <c r="L960" s="0" t="n">
        <v>87.5138005036409</v>
      </c>
      <c r="M960" s="0" t="n">
        <v>82.3484542146087</v>
      </c>
      <c r="N960" s="0" t="n">
        <v>71.6051304590063</v>
      </c>
      <c r="O960" s="0" t="n">
        <v>59.3267030838841</v>
      </c>
      <c r="P960" s="0" t="n">
        <v>244.848718890665</v>
      </c>
      <c r="Q960" s="0" t="n">
        <v>275.456444042544</v>
      </c>
      <c r="R960" s="0" t="n">
        <v>76.2159990296267</v>
      </c>
      <c r="S960" s="0" t="n">
        <v>89.5371223877811</v>
      </c>
      <c r="U960" s="0" t="s">
        <v>974</v>
      </c>
      <c r="V960" s="0" t="n">
        <f aca="false">(B960/V$1)*100</f>
        <v>0.00150829784282093</v>
      </c>
      <c r="W960" s="0" t="n">
        <f aca="false">(C960/W$1)*100</f>
        <v>0.00282966412861369</v>
      </c>
      <c r="X960" s="0" t="n">
        <f aca="false">(D960/X$1)*100</f>
        <v>0.00155157791417739</v>
      </c>
      <c r="Y960" s="0" t="n">
        <f aca="false">(E960/Y$1)*100</f>
        <v>0.00234693414494071</v>
      </c>
      <c r="Z960" s="0" t="n">
        <f aca="false">(F960/Z$1)*100</f>
        <v>0.00197587727041275</v>
      </c>
      <c r="AA960" s="0" t="n">
        <f aca="false">(G960/AA$1)*100</f>
        <v>0.00360394499208106</v>
      </c>
      <c r="AB960" s="0" t="n">
        <f aca="false">(H960/AB$1)*100</f>
        <v>0.000824522561199894</v>
      </c>
      <c r="AC960" s="0" t="n">
        <f aca="false">(I960/AC$1)*100</f>
        <v>0.00173477361383986</v>
      </c>
      <c r="AD960" s="0" t="n">
        <f aca="false">(J960/AD$1)*100</f>
        <v>0.000441922637255367</v>
      </c>
      <c r="AE960" s="0" t="n">
        <f aca="false">(K960/AE$1)*100</f>
        <v>0.00292796062054637</v>
      </c>
      <c r="AF960" s="0" t="n">
        <f aca="false">(L960/AF$1)*100</f>
        <v>0.00173678731825131</v>
      </c>
      <c r="AG960" s="0" t="n">
        <f aca="false">(M960/AG$1)*100</f>
        <v>0.00136405578766251</v>
      </c>
      <c r="AH960" s="0" t="n">
        <f aca="false">(N960/AH$1)*100</f>
        <v>0.00156627092141395</v>
      </c>
      <c r="AI960" s="0" t="n">
        <f aca="false">(O960/AI$1)*100</f>
        <v>0.00141476945452407</v>
      </c>
      <c r="AJ960" s="0" t="n">
        <f aca="false">(P960/AJ$1)*100</f>
        <v>0.00534749753698309</v>
      </c>
      <c r="AK960" s="0" t="n">
        <f aca="false">(Q960/AK$1)*100</f>
        <v>0.00435938570488892</v>
      </c>
      <c r="AL960" s="0" t="n">
        <f aca="false">(R960/AL$1)*100</f>
        <v>0.00168824649153638</v>
      </c>
      <c r="AM960" s="0" t="n">
        <f aca="false">(S960/AM$1)*100</f>
        <v>0.00203568391739027</v>
      </c>
      <c r="AO960" s="0" t="s">
        <v>974</v>
      </c>
      <c r="AP960" s="0" t="n">
        <v>0.00150829784282093</v>
      </c>
      <c r="AQ960" s="0" t="n">
        <v>0.00282966412861369</v>
      </c>
      <c r="AR960" s="0" t="n">
        <v>0.00155157791417739</v>
      </c>
      <c r="AS960" s="0" t="n">
        <v>0.00234693414494071</v>
      </c>
      <c r="AT960" s="0" t="n">
        <v>0.00197587727041275</v>
      </c>
      <c r="AU960" s="0" t="n">
        <v>0.00360394499208106</v>
      </c>
      <c r="AV960" s="0" t="n">
        <v>0.000824522561199894</v>
      </c>
      <c r="AW960" s="0" t="n">
        <v>0.00173477361383986</v>
      </c>
      <c r="AX960" s="0" t="n">
        <v>0.000441922637255367</v>
      </c>
      <c r="AY960" s="0" t="n">
        <v>0.00292796062054637</v>
      </c>
      <c r="AZ960" s="0" t="n">
        <v>0.00173678731825131</v>
      </c>
      <c r="BA960" s="0" t="n">
        <v>0.00136405578766251</v>
      </c>
      <c r="BB960" s="0" t="n">
        <v>0.00156627092141395</v>
      </c>
      <c r="BC960" s="0" t="n">
        <v>0.00141476945452407</v>
      </c>
      <c r="BD960" s="0" t="n">
        <v>0.00534749753698309</v>
      </c>
      <c r="BE960" s="0" t="n">
        <v>0.00435938570488892</v>
      </c>
      <c r="BF960" s="0" t="n">
        <v>0.00168824649153638</v>
      </c>
      <c r="BG960" s="0" t="n">
        <v>0.00203568391739027</v>
      </c>
      <c r="BH960" s="1" t="n">
        <f aca="false">_xlfn.T.TEST(AP960:AU960,AV960:BA960,2,2)</f>
        <v>0.130133682386673</v>
      </c>
      <c r="BI960" s="1" t="n">
        <f aca="false">_xlfn.T.TEST(AP960:AU960,BB960:BG960,2,2)</f>
        <v>0.582893489531768</v>
      </c>
    </row>
    <row r="961" customFormat="false" ht="15" hidden="false" customHeight="false" outlineLevel="0" collapsed="false">
      <c r="A961" s="0" t="s">
        <v>975</v>
      </c>
      <c r="B961" s="0" t="n">
        <v>67.9422760689254</v>
      </c>
      <c r="C961" s="0" t="n">
        <v>49.1349505312302</v>
      </c>
      <c r="D961" s="0" t="n">
        <v>17.7742344594346</v>
      </c>
      <c r="E961" s="0" t="n">
        <v>6.70933811343728</v>
      </c>
      <c r="F961" s="0" t="n">
        <v>42.6108776670775</v>
      </c>
      <c r="G961" s="0" t="n">
        <v>34.4981386528061</v>
      </c>
      <c r="H961" s="0" t="n">
        <v>48.1694815643703</v>
      </c>
      <c r="I961" s="0" t="n">
        <v>12.8562335548774</v>
      </c>
      <c r="J961" s="0" t="n">
        <v>14.8270827629733</v>
      </c>
      <c r="K961" s="0" t="n">
        <v>6.41806938314687</v>
      </c>
      <c r="L961" s="0" t="n">
        <v>38.0379095183159</v>
      </c>
      <c r="M961" s="0" t="n">
        <v>17.7742344594346</v>
      </c>
      <c r="N961" s="0" t="n">
        <v>9.49316708057196</v>
      </c>
      <c r="O961" s="0" t="n">
        <v>11.6248368911319</v>
      </c>
      <c r="P961" s="0" t="n">
        <v>18.3079214716584</v>
      </c>
      <c r="Q961" s="0" t="n">
        <v>9.92389010894372</v>
      </c>
      <c r="R961" s="0" t="n">
        <v>52.7200776298632</v>
      </c>
      <c r="S961" s="0" t="n">
        <v>15.607971716276</v>
      </c>
      <c r="U961" s="0" t="s">
        <v>975</v>
      </c>
      <c r="V961" s="0" t="n">
        <f aca="false">(B961/V$1)*100</f>
        <v>0.00114452179943063</v>
      </c>
      <c r="W961" s="0" t="n">
        <f aca="false">(C961/W$1)*100</f>
        <v>0.000595727607033675</v>
      </c>
      <c r="X961" s="0" t="n">
        <f aca="false">(D961/X$1)*100</f>
        <v>0.000274529548090499</v>
      </c>
      <c r="Y961" s="0" t="n">
        <f aca="false">(E961/Y$1)*100</f>
        <v>0.000110164495805027</v>
      </c>
      <c r="Z961" s="0" t="n">
        <f aca="false">(F961/Z$1)*100</f>
        <v>0.00110344294205466</v>
      </c>
      <c r="AA961" s="0" t="n">
        <f aca="false">(G961/AA$1)*100</f>
        <v>0.00076421208453914</v>
      </c>
      <c r="AB961" s="0" t="n">
        <f aca="false">(H961/AB$1)*100</f>
        <v>0.00102987213683596</v>
      </c>
      <c r="AC961" s="0" t="n">
        <f aca="false">(I961/AC$1)*100</f>
        <v>0.000167563132497581</v>
      </c>
      <c r="AD961" s="0" t="n">
        <f aca="false">(J961/AD$1)*100</f>
        <v>0.000347578888479647</v>
      </c>
      <c r="AE961" s="0" t="n">
        <f aca="false">(K961/AE$1)*100</f>
        <v>0.000150299354604611</v>
      </c>
      <c r="AF961" s="0" t="n">
        <f aca="false">(L961/AF$1)*100</f>
        <v>0.000754895324897396</v>
      </c>
      <c r="AG961" s="0" t="n">
        <f aca="false">(M961/AG$1)*100</f>
        <v>0.000294420188173503</v>
      </c>
      <c r="AH961" s="0" t="n">
        <f aca="false">(N961/AH$1)*100</f>
        <v>0.000207650924662953</v>
      </c>
      <c r="AI961" s="0" t="n">
        <f aca="false">(O961/AI$1)*100</f>
        <v>0.000277218575995091</v>
      </c>
      <c r="AJ961" s="0" t="n">
        <f aca="false">(P961/AJ$1)*100</f>
        <v>0.000399845118326677</v>
      </c>
      <c r="AK961" s="0" t="n">
        <f aca="false">(Q961/AK$1)*100</f>
        <v>0.000157055917962609</v>
      </c>
      <c r="AL961" s="0" t="n">
        <f aca="false">(R961/AL$1)*100</f>
        <v>0.00116779268428332</v>
      </c>
      <c r="AM961" s="0" t="n">
        <f aca="false">(S961/AM$1)*100</f>
        <v>0.000354857249804146</v>
      </c>
      <c r="AO961" s="0" t="s">
        <v>975</v>
      </c>
      <c r="AP961" s="0" t="n">
        <v>0.00114452179943063</v>
      </c>
      <c r="AQ961" s="0" t="n">
        <v>0.000595727607033675</v>
      </c>
      <c r="AR961" s="0" t="n">
        <v>0.000274529548090499</v>
      </c>
      <c r="AS961" s="0" t="n">
        <v>0.000110164495805027</v>
      </c>
      <c r="AT961" s="0" t="n">
        <v>0.00110344294205466</v>
      </c>
      <c r="AU961" s="0" t="n">
        <v>0.00076421208453914</v>
      </c>
      <c r="AV961" s="0" t="n">
        <v>0.00102987213683596</v>
      </c>
      <c r="AW961" s="0" t="n">
        <v>0.000167563132497581</v>
      </c>
      <c r="AX961" s="0" t="n">
        <v>0.000347578888479647</v>
      </c>
      <c r="AY961" s="0" t="n">
        <v>0.000150299354604611</v>
      </c>
      <c r="AZ961" s="0" t="n">
        <v>0.000754895324897396</v>
      </c>
      <c r="BA961" s="0" t="n">
        <v>0.000294420188173503</v>
      </c>
      <c r="BB961" s="0" t="n">
        <v>0.000207650924662953</v>
      </c>
      <c r="BC961" s="0" t="n">
        <v>0.000277218575995091</v>
      </c>
      <c r="BD961" s="0" t="n">
        <v>0.000399845118326677</v>
      </c>
      <c r="BE961" s="0" t="n">
        <v>0.000157055917962609</v>
      </c>
      <c r="BF961" s="0" t="n">
        <v>0.00116779268428332</v>
      </c>
      <c r="BG961" s="0" t="n">
        <v>0.000354857249804146</v>
      </c>
      <c r="BH961" s="1" t="n">
        <f aca="false">_xlfn.T.TEST(AP961:AU961,AV961:BA961,2,2)</f>
        <v>0.378768492643758</v>
      </c>
      <c r="BI961" s="1" t="n">
        <f aca="false">_xlfn.T.TEST(AP961:AU961,BB961:BG961,2,2)</f>
        <v>0.326282828197965</v>
      </c>
    </row>
    <row r="962" customFormat="false" ht="15" hidden="false" customHeight="false" outlineLevel="0" collapsed="false">
      <c r="A962" s="0" t="s">
        <v>976</v>
      </c>
      <c r="B962" s="0" t="s">
        <v>1020</v>
      </c>
      <c r="C962" s="0" t="s">
        <v>1020</v>
      </c>
      <c r="D962" s="0" t="s">
        <v>1020</v>
      </c>
      <c r="E962" s="0" t="n">
        <v>0</v>
      </c>
      <c r="F962" s="0" t="n">
        <v>0</v>
      </c>
      <c r="G962" s="0" t="n">
        <v>0</v>
      </c>
      <c r="H962" s="0" t="s">
        <v>1020</v>
      </c>
      <c r="I962" s="0" t="s">
        <v>1020</v>
      </c>
      <c r="J962" s="0" t="s">
        <v>1020</v>
      </c>
      <c r="K962" s="0" t="n">
        <v>0</v>
      </c>
      <c r="L962" s="0" t="n">
        <v>0.66056343269696</v>
      </c>
      <c r="M962" s="0" t="n">
        <v>0.228835054957174</v>
      </c>
      <c r="N962" s="0" t="s">
        <v>1020</v>
      </c>
      <c r="O962" s="0" t="s">
        <v>1020</v>
      </c>
      <c r="P962" s="0" t="s">
        <v>1020</v>
      </c>
      <c r="Q962" s="0" t="n">
        <v>0</v>
      </c>
      <c r="R962" s="0" t="n">
        <v>1.94908572641538</v>
      </c>
      <c r="S962" s="0" t="n">
        <v>0.425305998623152</v>
      </c>
      <c r="U962" s="0" t="s">
        <v>976</v>
      </c>
      <c r="V962" s="0" t="e">
        <f aca="false">(B962/V$1)*100</f>
        <v>#VALUE!</v>
      </c>
      <c r="W962" s="0" t="e">
        <f aca="false">(C962/W$1)*100</f>
        <v>#VALUE!</v>
      </c>
      <c r="X962" s="0" t="e">
        <f aca="false">(D962/X$1)*100</f>
        <v>#VALUE!</v>
      </c>
      <c r="Y962" s="0" t="n">
        <f aca="false">(E962/Y$1)*100</f>
        <v>0</v>
      </c>
      <c r="Z962" s="0" t="n">
        <f aca="false">(F962/Z$1)*100</f>
        <v>0</v>
      </c>
      <c r="AA962" s="0" t="n">
        <f aca="false">(G962/AA$1)*100</f>
        <v>0</v>
      </c>
      <c r="AB962" s="0" t="e">
        <f aca="false">(H962/AB$1)*100</f>
        <v>#VALUE!</v>
      </c>
      <c r="AC962" s="0" t="e">
        <f aca="false">(I962/AC$1)*100</f>
        <v>#VALUE!</v>
      </c>
      <c r="AD962" s="0" t="e">
        <f aca="false">(J962/AD$1)*100</f>
        <v>#VALUE!</v>
      </c>
      <c r="AE962" s="0" t="n">
        <f aca="false">(K962/AE$1)*100</f>
        <v>0</v>
      </c>
      <c r="AF962" s="0" t="n">
        <f aca="false">(L962/AF$1)*100</f>
        <v>1.31094545798054E-005</v>
      </c>
      <c r="AG962" s="0" t="n">
        <f aca="false">(M962/AG$1)*100</f>
        <v>3.7905238672838E-006</v>
      </c>
      <c r="AH962" s="0" t="e">
        <f aca="false">(N962/AH$1)*100</f>
        <v>#VALUE!</v>
      </c>
      <c r="AI962" s="0" t="e">
        <f aca="false">(O962/AI$1)*100</f>
        <v>#VALUE!</v>
      </c>
      <c r="AJ962" s="0" t="e">
        <f aca="false">(P962/AJ$1)*100</f>
        <v>#VALUE!</v>
      </c>
      <c r="AK962" s="0" t="n">
        <f aca="false">(Q962/AK$1)*100</f>
        <v>0</v>
      </c>
      <c r="AL962" s="0" t="n">
        <f aca="false">(R962/AL$1)*100</f>
        <v>4.31738372680166E-005</v>
      </c>
      <c r="AM962" s="0" t="n">
        <f aca="false">(S962/AM$1)*100</f>
        <v>9.66960472123584E-006</v>
      </c>
      <c r="AO962" s="0" t="s">
        <v>976</v>
      </c>
      <c r="AP962" s="0" t="s">
        <v>1020</v>
      </c>
      <c r="AQ962" s="0" t="s">
        <v>1020</v>
      </c>
      <c r="AR962" s="0" t="s">
        <v>1020</v>
      </c>
      <c r="AS962" s="0" t="n">
        <v>0</v>
      </c>
      <c r="AT962" s="0" t="n">
        <v>0</v>
      </c>
      <c r="AU962" s="0" t="n">
        <v>0</v>
      </c>
      <c r="AV962" s="0" t="s">
        <v>1020</v>
      </c>
      <c r="AW962" s="0" t="s">
        <v>1020</v>
      </c>
      <c r="AX962" s="0" t="s">
        <v>1020</v>
      </c>
      <c r="AY962" s="0" t="n">
        <v>0</v>
      </c>
      <c r="AZ962" s="0" t="n">
        <v>1.31094545798054E-005</v>
      </c>
      <c r="BA962" s="0" t="n">
        <v>3.7905238672838E-006</v>
      </c>
      <c r="BB962" s="0" t="s">
        <v>1020</v>
      </c>
      <c r="BC962" s="0" t="s">
        <v>1020</v>
      </c>
      <c r="BD962" s="0" t="s">
        <v>1020</v>
      </c>
      <c r="BE962" s="0" t="n">
        <v>0</v>
      </c>
      <c r="BF962" s="0" t="n">
        <v>4.31738372680166E-005</v>
      </c>
      <c r="BG962" s="0" t="n">
        <v>9.66960472123584E-006</v>
      </c>
      <c r="BH962" s="1" t="n">
        <f aca="false">_xlfn.T.TEST(AP962:AU962,AV962:BA962,2,2)</f>
        <v>0.221624082378232</v>
      </c>
      <c r="BI962" s="1" t="n">
        <f aca="false">_xlfn.T.TEST(AP962:AU962,BB962:BG962,2,2)</f>
        <v>0.249358618599853</v>
      </c>
    </row>
    <row r="963" customFormat="false" ht="15" hidden="false" customHeight="false" outlineLevel="0" collapsed="false">
      <c r="A963" s="0" t="s">
        <v>977</v>
      </c>
      <c r="B963" s="0" t="s">
        <v>1020</v>
      </c>
      <c r="C963" s="0" t="s">
        <v>1020</v>
      </c>
      <c r="D963" s="0" t="s">
        <v>1020</v>
      </c>
      <c r="E963" s="0" t="n">
        <v>0</v>
      </c>
      <c r="F963" s="0" t="n">
        <v>0.0994818037387341</v>
      </c>
      <c r="G963" s="0" t="n">
        <v>0</v>
      </c>
      <c r="H963" s="0" t="s">
        <v>1020</v>
      </c>
      <c r="I963" s="0" t="s">
        <v>1020</v>
      </c>
      <c r="J963" s="0" t="s">
        <v>1020</v>
      </c>
      <c r="K963" s="0" t="n">
        <v>0.0776198296212665</v>
      </c>
      <c r="L963" s="0" t="n">
        <v>0.0663664669470185</v>
      </c>
      <c r="M963" s="0" t="n">
        <v>0.100632283204058</v>
      </c>
      <c r="N963" s="0" t="s">
        <v>1020</v>
      </c>
      <c r="O963" s="0" t="s">
        <v>1020</v>
      </c>
      <c r="P963" s="0" t="s">
        <v>1020</v>
      </c>
      <c r="Q963" s="0" t="n">
        <v>0.0909658528183267</v>
      </c>
      <c r="R963" s="0" t="n">
        <v>0</v>
      </c>
      <c r="S963" s="0" t="n">
        <v>0.3360442458257</v>
      </c>
      <c r="U963" s="0" t="s">
        <v>977</v>
      </c>
      <c r="V963" s="0" t="e">
        <f aca="false">(B963/V$1)*100</f>
        <v>#VALUE!</v>
      </c>
      <c r="W963" s="0" t="e">
        <f aca="false">(C963/W$1)*100</f>
        <v>#VALUE!</v>
      </c>
      <c r="X963" s="0" t="e">
        <f aca="false">(D963/X$1)*100</f>
        <v>#VALUE!</v>
      </c>
      <c r="Y963" s="0" t="n">
        <f aca="false">(E963/Y$1)*100</f>
        <v>0</v>
      </c>
      <c r="Z963" s="0" t="n">
        <f aca="false">(F963/Z$1)*100</f>
        <v>2.57616130453908E-006</v>
      </c>
      <c r="AA963" s="0" t="n">
        <f aca="false">(G963/AA$1)*100</f>
        <v>0</v>
      </c>
      <c r="AB963" s="0" t="e">
        <f aca="false">(H963/AB$1)*100</f>
        <v>#VALUE!</v>
      </c>
      <c r="AC963" s="0" t="e">
        <f aca="false">(I963/AC$1)*100</f>
        <v>#VALUE!</v>
      </c>
      <c r="AD963" s="0" t="e">
        <f aca="false">(J963/AD$1)*100</f>
        <v>#VALUE!</v>
      </c>
      <c r="AE963" s="0" t="n">
        <f aca="false">(K963/AE$1)*100</f>
        <v>1.81771333404877E-006</v>
      </c>
      <c r="AF963" s="0" t="n">
        <f aca="false">(L963/AF$1)*100</f>
        <v>1.31710013149219E-006</v>
      </c>
      <c r="AG963" s="0" t="n">
        <f aca="false">(M963/AG$1)*100</f>
        <v>1.66691712235974E-006</v>
      </c>
      <c r="AH963" s="0" t="e">
        <f aca="false">(N963/AH$1)*100</f>
        <v>#VALUE!</v>
      </c>
      <c r="AI963" s="0" t="e">
        <f aca="false">(O963/AI$1)*100</f>
        <v>#VALUE!</v>
      </c>
      <c r="AJ963" s="0" t="e">
        <f aca="false">(P963/AJ$1)*100</f>
        <v>#VALUE!</v>
      </c>
      <c r="AK963" s="0" t="n">
        <f aca="false">(Q963/AK$1)*100</f>
        <v>1.43962955663508E-006</v>
      </c>
      <c r="AL963" s="0" t="n">
        <f aca="false">(R963/AL$1)*100</f>
        <v>0</v>
      </c>
      <c r="AM963" s="0" t="n">
        <f aca="false">(S963/AM$1)*100</f>
        <v>7.64018150813696E-006</v>
      </c>
      <c r="AO963" s="0" t="s">
        <v>977</v>
      </c>
      <c r="AP963" s="0" t="s">
        <v>1020</v>
      </c>
      <c r="AQ963" s="0" t="s">
        <v>1020</v>
      </c>
      <c r="AR963" s="0" t="s">
        <v>1020</v>
      </c>
      <c r="AS963" s="0" t="n">
        <v>0</v>
      </c>
      <c r="AT963" s="0" t="n">
        <v>2.57616130453908E-006</v>
      </c>
      <c r="AU963" s="0" t="n">
        <v>0</v>
      </c>
      <c r="AV963" s="0" t="s">
        <v>1020</v>
      </c>
      <c r="AW963" s="0" t="s">
        <v>1020</v>
      </c>
      <c r="AX963" s="0" t="s">
        <v>1020</v>
      </c>
      <c r="AY963" s="0" t="n">
        <v>1.81771333404877E-006</v>
      </c>
      <c r="AZ963" s="0" t="n">
        <v>1.31710013149219E-006</v>
      </c>
      <c r="BA963" s="0" t="n">
        <v>1.66691712235974E-006</v>
      </c>
      <c r="BB963" s="0" t="s">
        <v>1020</v>
      </c>
      <c r="BC963" s="0" t="s">
        <v>1020</v>
      </c>
      <c r="BD963" s="0" t="s">
        <v>1020</v>
      </c>
      <c r="BE963" s="0" t="n">
        <v>1.43962955663508E-006</v>
      </c>
      <c r="BF963" s="0" t="n">
        <v>0</v>
      </c>
      <c r="BG963" s="0" t="n">
        <v>7.64018150813696E-006</v>
      </c>
      <c r="BH963" s="1" t="n">
        <f aca="false">_xlfn.T.TEST(AP963:AU963,AV963:BA963,2,2)</f>
        <v>0.442560260792404</v>
      </c>
      <c r="BI963" s="1" t="n">
        <f aca="false">_xlfn.T.TEST(AP963:AU963,BB963:BG963,2,2)</f>
        <v>0.434150146791825</v>
      </c>
    </row>
    <row r="964" customFormat="false" ht="15" hidden="false" customHeight="false" outlineLevel="0" collapsed="false">
      <c r="A964" s="0" t="s">
        <v>978</v>
      </c>
      <c r="B964" s="0" t="n">
        <v>38.7859861364115</v>
      </c>
      <c r="C964" s="0" t="n">
        <v>0.814203839039331</v>
      </c>
      <c r="D964" s="0" t="n">
        <v>7.20912749628642</v>
      </c>
      <c r="E964" s="0" t="n">
        <v>0.668397199580614</v>
      </c>
      <c r="F964" s="0" t="n">
        <v>0.813672066400392</v>
      </c>
      <c r="G964" s="0" t="n">
        <v>1.56721921753178</v>
      </c>
      <c r="H964" s="0" t="n">
        <v>1.22558312193958</v>
      </c>
      <c r="I964" s="0" t="n">
        <v>0.61801487632519</v>
      </c>
      <c r="J964" s="0" t="n">
        <v>1.35019073581627</v>
      </c>
      <c r="K964" s="0" t="n">
        <v>0.61710971979883</v>
      </c>
      <c r="L964" s="0" t="n">
        <v>2.178928956868</v>
      </c>
      <c r="M964" s="0" t="n">
        <v>0.741186633827151</v>
      </c>
      <c r="N964" s="0" t="n">
        <v>0</v>
      </c>
      <c r="O964" s="0" t="n">
        <v>0</v>
      </c>
      <c r="P964" s="0" t="n">
        <v>0</v>
      </c>
      <c r="Q964" s="0" t="n">
        <v>0.983400077509366</v>
      </c>
      <c r="R964" s="0" t="n">
        <v>0.814203839039331</v>
      </c>
      <c r="S964" s="0" t="n">
        <v>3.64923048201347</v>
      </c>
      <c r="U964" s="0" t="s">
        <v>978</v>
      </c>
      <c r="V964" s="0" t="n">
        <f aca="false">(B964/V$1)*100</f>
        <v>0.000653369436733376</v>
      </c>
      <c r="W964" s="0" t="n">
        <f aca="false">(C964/W$1)*100</f>
        <v>9.87166364114354E-006</v>
      </c>
      <c r="X964" s="0" t="n">
        <f aca="false">(D964/X$1)*100</f>
        <v>0.000111347609271114</v>
      </c>
      <c r="Y964" s="0" t="n">
        <f aca="false">(E964/Y$1)*100</f>
        <v>1.09747994875707E-005</v>
      </c>
      <c r="Z964" s="0" t="n">
        <f aca="false">(F964/Z$1)*100</f>
        <v>2.10706924610062E-005</v>
      </c>
      <c r="AA964" s="0" t="n">
        <f aca="false">(G964/AA$1)*100</f>
        <v>3.4717463374284E-005</v>
      </c>
      <c r="AB964" s="0" t="n">
        <f aca="false">(H964/AB$1)*100</f>
        <v>2.62031864921632E-005</v>
      </c>
      <c r="AC964" s="0" t="n">
        <f aca="false">(I964/AC$1)*100</f>
        <v>8.05496478926883E-006</v>
      </c>
      <c r="AD964" s="0" t="n">
        <f aca="false">(J964/AD$1)*100</f>
        <v>3.16513910856749E-005</v>
      </c>
      <c r="AE964" s="0" t="n">
        <f aca="false">(K964/AE$1)*100</f>
        <v>1.44515721269002E-005</v>
      </c>
      <c r="AF964" s="0" t="n">
        <f aca="false">(L964/AF$1)*100</f>
        <v>4.32427360928229E-005</v>
      </c>
      <c r="AG964" s="0" t="n">
        <f aca="false">(M964/AG$1)*100</f>
        <v>1.22773393532706E-005</v>
      </c>
      <c r="AH964" s="0" t="n">
        <f aca="false">(N964/AH$1)*100</f>
        <v>0</v>
      </c>
      <c r="AI964" s="0" t="n">
        <f aca="false">(O964/AI$1)*100</f>
        <v>0</v>
      </c>
      <c r="AJ964" s="0" t="n">
        <f aca="false">(P964/AJ$1)*100</f>
        <v>0</v>
      </c>
      <c r="AK964" s="0" t="n">
        <f aca="false">(Q964/AK$1)*100</f>
        <v>1.55633325442147E-005</v>
      </c>
      <c r="AL964" s="0" t="n">
        <f aca="false">(R964/AL$1)*100</f>
        <v>1.80352785787047E-005</v>
      </c>
      <c r="AM964" s="0" t="n">
        <f aca="false">(S964/AM$1)*100</f>
        <v>8.29675960649248E-005</v>
      </c>
      <c r="AO964" s="0" t="s">
        <v>978</v>
      </c>
      <c r="AP964" s="0" t="n">
        <v>0.000653369436733377</v>
      </c>
      <c r="AQ964" s="0" t="n">
        <v>9.87166364114354E-006</v>
      </c>
      <c r="AR964" s="0" t="n">
        <v>0.000111347609271114</v>
      </c>
      <c r="AS964" s="0" t="n">
        <v>1.09747994875707E-005</v>
      </c>
      <c r="AT964" s="0" t="n">
        <v>2.10706924610062E-005</v>
      </c>
      <c r="AU964" s="0" t="n">
        <v>3.4717463374284E-005</v>
      </c>
      <c r="AV964" s="0" t="n">
        <v>2.62031864921632E-005</v>
      </c>
      <c r="AW964" s="0" t="n">
        <v>8.05496478926883E-006</v>
      </c>
      <c r="AX964" s="0" t="n">
        <v>3.16513910856749E-005</v>
      </c>
      <c r="AY964" s="0" t="n">
        <v>1.44515721269002E-005</v>
      </c>
      <c r="AZ964" s="0" t="n">
        <v>4.32427360928229E-005</v>
      </c>
      <c r="BA964" s="0" t="n">
        <v>1.22773393532706E-005</v>
      </c>
      <c r="BB964" s="0" t="n">
        <v>0</v>
      </c>
      <c r="BC964" s="0" t="n">
        <v>0</v>
      </c>
      <c r="BD964" s="0" t="n">
        <v>0</v>
      </c>
      <c r="BE964" s="0" t="n">
        <v>1.55633325442147E-005</v>
      </c>
      <c r="BF964" s="0" t="n">
        <v>1.80352785787047E-005</v>
      </c>
      <c r="BG964" s="0" t="n">
        <v>8.29675960649248E-005</v>
      </c>
      <c r="BH964" s="1" t="n">
        <f aca="false">_xlfn.T.TEST(AP964:AU964,AV964:BA964,2,2)</f>
        <v>0.284348446720237</v>
      </c>
      <c r="BI964" s="1" t="n">
        <f aca="false">_xlfn.T.TEST(AP964:AU964,BB964:BG964,2,2)</f>
        <v>0.275090238692921</v>
      </c>
    </row>
    <row r="965" customFormat="false" ht="15" hidden="false" customHeight="false" outlineLevel="0" collapsed="false">
      <c r="A965" s="0" t="s">
        <v>979</v>
      </c>
      <c r="B965" s="0" t="n">
        <v>283.672263951346</v>
      </c>
      <c r="C965" s="0" t="n">
        <v>322.422179778358</v>
      </c>
      <c r="D965" s="0" t="n">
        <v>238.013783350746</v>
      </c>
      <c r="E965" s="0" t="n">
        <v>350.324686305679</v>
      </c>
      <c r="F965" s="0" t="n">
        <v>237.921869663989</v>
      </c>
      <c r="G965" s="0" t="n">
        <v>362.895097281731</v>
      </c>
      <c r="H965" s="0" t="n">
        <v>121.260843692814</v>
      </c>
      <c r="I965" s="0" t="n">
        <v>237.921869663989</v>
      </c>
      <c r="J965" s="0" t="n">
        <v>51.5086275272103</v>
      </c>
      <c r="K965" s="0" t="n">
        <v>390.511136200349</v>
      </c>
      <c r="L965" s="0" t="n">
        <v>227.699626611093</v>
      </c>
      <c r="M965" s="0" t="n">
        <v>227.826434584421</v>
      </c>
      <c r="N965" s="0" t="n">
        <v>236.45468666371</v>
      </c>
      <c r="O965" s="0" t="n">
        <v>130.815896403462</v>
      </c>
      <c r="P965" s="0" t="n">
        <v>393.70721825313</v>
      </c>
      <c r="Q965" s="0" t="n">
        <v>567.954183352711</v>
      </c>
      <c r="R965" s="0" t="n">
        <v>232.652303120357</v>
      </c>
      <c r="S965" s="0" t="n">
        <v>198.6832432937</v>
      </c>
      <c r="U965" s="0" t="s">
        <v>979</v>
      </c>
      <c r="V965" s="0" t="n">
        <f aca="false">(B965/V$1)*100</f>
        <v>0.00477860190695981</v>
      </c>
      <c r="W965" s="0" t="n">
        <f aca="false">(C965/W$1)*100</f>
        <v>0.00390914800029888</v>
      </c>
      <c r="X965" s="0" t="n">
        <f aca="false">(D965/X$1)*100</f>
        <v>0.00367620988300323</v>
      </c>
      <c r="Y965" s="0" t="n">
        <f aca="false">(E965/Y$1)*100</f>
        <v>0.00575218326791814</v>
      </c>
      <c r="Z965" s="0" t="n">
        <f aca="false">(F965/Z$1)*100</f>
        <v>0.00616117813607064</v>
      </c>
      <c r="AA965" s="0" t="n">
        <f aca="false">(G965/AA$1)*100</f>
        <v>0.00803895020406116</v>
      </c>
      <c r="AB965" s="0" t="n">
        <f aca="false">(H965/AB$1)*100</f>
        <v>0.00259257854045127</v>
      </c>
      <c r="AC965" s="0" t="n">
        <f aca="false">(I965/AC$1)*100</f>
        <v>0.00310098082773663</v>
      </c>
      <c r="AD965" s="0" t="n">
        <f aca="false">(J965/AD$1)*100</f>
        <v>0.00120747363383772</v>
      </c>
      <c r="AE965" s="0" t="n">
        <f aca="false">(K965/AE$1)*100</f>
        <v>0.00914505098541762</v>
      </c>
      <c r="AF965" s="0" t="n">
        <f aca="false">(L965/AF$1)*100</f>
        <v>0.00451889669506755</v>
      </c>
      <c r="AG965" s="0" t="n">
        <f aca="false">(M965/AG$1)*100</f>
        <v>0.00377381663859165</v>
      </c>
      <c r="AH965" s="0" t="n">
        <f aca="false">(N965/AH$1)*100</f>
        <v>0.00517214475526221</v>
      </c>
      <c r="AI965" s="0" t="n">
        <f aca="false">(O965/AI$1)*100</f>
        <v>0.0031195789547941</v>
      </c>
      <c r="AJ965" s="0" t="n">
        <f aca="false">(P965/AJ$1)*100</f>
        <v>0.00859856808497825</v>
      </c>
      <c r="AK965" s="0" t="n">
        <f aca="false">(Q965/AK$1)*100</f>
        <v>0.00898846769239955</v>
      </c>
      <c r="AL965" s="0" t="n">
        <f aca="false">(R965/AL$1)*100</f>
        <v>0.00515343811655768</v>
      </c>
      <c r="AM965" s="0" t="n">
        <f aca="false">(S965/AM$1)*100</f>
        <v>0.00451719099566594</v>
      </c>
      <c r="AO965" s="0" t="s">
        <v>979</v>
      </c>
      <c r="AP965" s="0" t="n">
        <v>0.00477860190695981</v>
      </c>
      <c r="AQ965" s="0" t="n">
        <v>0.00390914800029888</v>
      </c>
      <c r="AR965" s="0" t="n">
        <v>0.00367620988300323</v>
      </c>
      <c r="AS965" s="0" t="n">
        <v>0.00575218326791814</v>
      </c>
      <c r="AT965" s="0" t="n">
        <v>0.00616117813607064</v>
      </c>
      <c r="AU965" s="0" t="n">
        <v>0.00803895020406116</v>
      </c>
      <c r="AV965" s="0" t="n">
        <v>0.00259257854045127</v>
      </c>
      <c r="AW965" s="0" t="n">
        <v>0.00310098082773663</v>
      </c>
      <c r="AX965" s="0" t="n">
        <v>0.00120747363383772</v>
      </c>
      <c r="AY965" s="0" t="n">
        <v>0.00914505098541762</v>
      </c>
      <c r="AZ965" s="0" t="n">
        <v>0.00451889669506755</v>
      </c>
      <c r="BA965" s="0" t="n">
        <v>0.00377381663859165</v>
      </c>
      <c r="BB965" s="0" t="n">
        <v>0.00517214475526221</v>
      </c>
      <c r="BC965" s="0" t="n">
        <v>0.0031195789547941</v>
      </c>
      <c r="BD965" s="0" t="n">
        <v>0.00859856808497825</v>
      </c>
      <c r="BE965" s="0" t="n">
        <v>0.00898846769239955</v>
      </c>
      <c r="BF965" s="0" t="n">
        <v>0.00515343811655768</v>
      </c>
      <c r="BG965" s="0" t="n">
        <v>0.00451719099566594</v>
      </c>
      <c r="BH965" s="1" t="n">
        <f aca="false">_xlfn.T.TEST(AP965:AU965,AV965:BA965,2,2)</f>
        <v>0.33010498478029</v>
      </c>
      <c r="BI965" s="1" t="n">
        <f aca="false">_xlfn.T.TEST(AP965:AU965,BB965:BG965,2,2)</f>
        <v>0.653901162152083</v>
      </c>
    </row>
    <row r="966" customFormat="false" ht="15" hidden="false" customHeight="false" outlineLevel="0" collapsed="false">
      <c r="A966" s="0" t="s">
        <v>980</v>
      </c>
      <c r="B966" s="0" t="n">
        <v>19.4798257218453</v>
      </c>
      <c r="C966" s="0" t="n">
        <v>21.3535241479127</v>
      </c>
      <c r="D966" s="0" t="n">
        <v>9.495663741536</v>
      </c>
      <c r="E966" s="0" t="n">
        <v>26.5063246186627</v>
      </c>
      <c r="F966" s="0" t="n">
        <v>14.0187679104367</v>
      </c>
      <c r="G966" s="0" t="n">
        <v>30.980016857484</v>
      </c>
      <c r="H966" s="0" t="n">
        <v>8.28381639730554</v>
      </c>
      <c r="I966" s="0" t="n">
        <v>18.413528822639</v>
      </c>
      <c r="J966" s="0" t="n">
        <v>3.84451560557307</v>
      </c>
      <c r="K966" s="0" t="n">
        <v>22.4539412911834</v>
      </c>
      <c r="L966" s="0" t="n">
        <v>15.2431989877563</v>
      </c>
      <c r="M966" s="0" t="n">
        <v>15.3411388449803</v>
      </c>
      <c r="N966" s="0" t="n">
        <v>15.3411388449803</v>
      </c>
      <c r="O966" s="0" t="n">
        <v>8.17159845241717</v>
      </c>
      <c r="P966" s="0" t="n">
        <v>28.4172214200941</v>
      </c>
      <c r="Q966" s="0" t="n">
        <v>44.0667657064118</v>
      </c>
      <c r="R966" s="0" t="n">
        <v>12.7490372077509</v>
      </c>
      <c r="S966" s="0" t="n">
        <v>14.827952347059</v>
      </c>
      <c r="U966" s="0" t="s">
        <v>980</v>
      </c>
      <c r="V966" s="0" t="n">
        <f aca="false">(B966/V$1)*100</f>
        <v>0.000328147458073731</v>
      </c>
      <c r="W966" s="0" t="n">
        <f aca="false">(C966/W$1)*100</f>
        <v>0.000258896848472177</v>
      </c>
      <c r="X966" s="0" t="n">
        <f aca="false">(D966/X$1)*100</f>
        <v>0.000146663997357112</v>
      </c>
      <c r="Y966" s="0" t="n">
        <f aca="false">(E966/Y$1)*100</f>
        <v>0.000435222646092488</v>
      </c>
      <c r="Z966" s="0" t="n">
        <f aca="false">(F966/Z$1)*100</f>
        <v>0.000363027268012025</v>
      </c>
      <c r="AA966" s="0" t="n">
        <f aca="false">(G966/AA$1)*100</f>
        <v>0.00068627770037065</v>
      </c>
      <c r="AB966" s="0" t="n">
        <f aca="false">(H966/AB$1)*100</f>
        <v>0.000177109477145799</v>
      </c>
      <c r="AC966" s="0" t="n">
        <f aca="false">(I966/AC$1)*100</f>
        <v>0.000239994750926514</v>
      </c>
      <c r="AD966" s="0" t="n">
        <f aca="false">(J966/AD$1)*100</f>
        <v>9.01237608428767E-005</v>
      </c>
      <c r="AE966" s="0" t="n">
        <f aca="false">(K966/AE$1)*100</f>
        <v>0.000525829915964539</v>
      </c>
      <c r="AF966" s="0" t="n">
        <f aca="false">(L966/AF$1)*100</f>
        <v>0.000302514512444411</v>
      </c>
      <c r="AG966" s="0" t="n">
        <f aca="false">(M966/AG$1)*100</f>
        <v>0.000254117328982203</v>
      </c>
      <c r="AH966" s="0" t="n">
        <f aca="false">(N966/AH$1)*100</f>
        <v>0.000335567849960456</v>
      </c>
      <c r="AI966" s="0" t="n">
        <f aca="false">(O966/AI$1)*100</f>
        <v>0.000194868874961239</v>
      </c>
      <c r="AJ966" s="0" t="n">
        <f aca="false">(P966/AJ$1)*100</f>
        <v>0.000620632291810002</v>
      </c>
      <c r="AK966" s="0" t="n">
        <f aca="false">(Q966/AK$1)*100</f>
        <v>0.0006974025572317</v>
      </c>
      <c r="AL966" s="0" t="n">
        <f aca="false">(R966/AL$1)*100</f>
        <v>0.000282401564113666</v>
      </c>
      <c r="AM966" s="0" t="n">
        <f aca="false">(S966/AM$1)*100</f>
        <v>0.000337123009046543</v>
      </c>
      <c r="AO966" s="0" t="s">
        <v>980</v>
      </c>
      <c r="AP966" s="0" t="n">
        <v>0.000328147458073731</v>
      </c>
      <c r="AQ966" s="0" t="n">
        <v>0.000258896848472177</v>
      </c>
      <c r="AR966" s="0" t="n">
        <v>0.000146663997357112</v>
      </c>
      <c r="AS966" s="0" t="n">
        <v>0.000435222646092488</v>
      </c>
      <c r="AT966" s="0" t="n">
        <v>0.000363027268012025</v>
      </c>
      <c r="AU966" s="0" t="n">
        <v>0.00068627770037065</v>
      </c>
      <c r="AV966" s="0" t="n">
        <v>0.000177109477145799</v>
      </c>
      <c r="AW966" s="0" t="n">
        <v>0.000239994750926514</v>
      </c>
      <c r="AX966" s="0" t="n">
        <v>9.01237608428767E-005</v>
      </c>
      <c r="AY966" s="0" t="n">
        <v>0.000525829915964539</v>
      </c>
      <c r="AZ966" s="0" t="n">
        <v>0.000302514512444411</v>
      </c>
      <c r="BA966" s="0" t="n">
        <v>0.000254117328982203</v>
      </c>
      <c r="BB966" s="0" t="n">
        <v>0.000335567849960456</v>
      </c>
      <c r="BC966" s="0" t="n">
        <v>0.000194868874961239</v>
      </c>
      <c r="BD966" s="0" t="n">
        <v>0.000620632291810002</v>
      </c>
      <c r="BE966" s="0" t="n">
        <v>0.0006974025572317</v>
      </c>
      <c r="BF966" s="0" t="n">
        <v>0.000282401564113666</v>
      </c>
      <c r="BG966" s="0" t="n">
        <v>0.000337123009046543</v>
      </c>
      <c r="BH966" s="1" t="n">
        <f aca="false">_xlfn.T.TEST(AP966:AU966,AV966:BA966,2,2)</f>
        <v>0.301029978717411</v>
      </c>
      <c r="BI966" s="1" t="n">
        <f aca="false">_xlfn.T.TEST(AP966:AU966,BB966:BG966,2,2)</f>
        <v>0.715131372147677</v>
      </c>
    </row>
    <row r="967" customFormat="false" ht="15" hidden="false" customHeight="false" outlineLevel="0" collapsed="false">
      <c r="A967" s="0" t="s">
        <v>981</v>
      </c>
      <c r="B967" s="0" t="n">
        <v>175.240742521054</v>
      </c>
      <c r="C967" s="0" t="n">
        <v>123.044304525909</v>
      </c>
      <c r="D967" s="0" t="n">
        <v>83.7267669044208</v>
      </c>
      <c r="E967" s="0" t="n">
        <v>44.6887577366659</v>
      </c>
      <c r="F967" s="0" t="n">
        <v>186.606334169772</v>
      </c>
      <c r="G967" s="0" t="n">
        <v>198.16587061881</v>
      </c>
      <c r="H967" s="0" t="n">
        <v>126.049410655246</v>
      </c>
      <c r="I967" s="0" t="n">
        <v>101.317409844502</v>
      </c>
      <c r="J967" s="0" t="n">
        <v>34.9922416876946</v>
      </c>
      <c r="K967" s="0" t="n">
        <v>52.8661603202299</v>
      </c>
      <c r="L967" s="0" t="n">
        <v>181.802562862069</v>
      </c>
      <c r="M967" s="0" t="n">
        <v>101.317409844502</v>
      </c>
      <c r="N967" s="0" t="n">
        <v>78.6888276409159</v>
      </c>
      <c r="O967" s="0" t="n">
        <v>61.5663638823595</v>
      </c>
      <c r="P967" s="0" t="n">
        <v>136.331432140919</v>
      </c>
      <c r="Q967" s="0" t="n">
        <v>60.8292425612539</v>
      </c>
      <c r="R967" s="0" t="n">
        <v>196.874336658883</v>
      </c>
      <c r="S967" s="0" t="n">
        <v>98.6733253211673</v>
      </c>
      <c r="U967" s="0" t="s">
        <v>981</v>
      </c>
      <c r="V967" s="0" t="n">
        <f aca="false">(B967/V$1)*100</f>
        <v>0.00295201841281102</v>
      </c>
      <c r="W967" s="0" t="n">
        <f aca="false">(C967/W$1)*100</f>
        <v>0.00149182788019197</v>
      </c>
      <c r="X967" s="0" t="n">
        <f aca="false">(D967/X$1)*100</f>
        <v>0.00129319051877075</v>
      </c>
      <c r="Y967" s="0" t="n">
        <f aca="false">(E967/Y$1)*100</f>
        <v>0.000733770512228758</v>
      </c>
      <c r="Z967" s="0" t="n">
        <f aca="false">(F967/Z$1)*100</f>
        <v>0.0048323210798688</v>
      </c>
      <c r="AA967" s="0" t="n">
        <f aca="false">(G967/AA$1)*100</f>
        <v>0.00438982388569525</v>
      </c>
      <c r="AB967" s="0" t="n">
        <f aca="false">(H967/AB$1)*100</f>
        <v>0.0026949589591276</v>
      </c>
      <c r="AC967" s="0" t="n">
        <f aca="false">(I967/AC$1)*100</f>
        <v>0.00132053159252426</v>
      </c>
      <c r="AD967" s="0" t="n">
        <f aca="false">(J967/AD$1)*100</f>
        <v>0.000820293827562146</v>
      </c>
      <c r="AE967" s="0" t="n">
        <f aca="false">(K967/AE$1)*100</f>
        <v>0.00123802802715395</v>
      </c>
      <c r="AF967" s="0" t="n">
        <f aca="false">(L967/AF$1)*100</f>
        <v>0.00360802963403803</v>
      </c>
      <c r="AG967" s="0" t="n">
        <f aca="false">(M967/AG$1)*100</f>
        <v>0.00167826585948047</v>
      </c>
      <c r="AH967" s="0" t="n">
        <f aca="false">(N967/AH$1)*100</f>
        <v>0.00172121776448239</v>
      </c>
      <c r="AI967" s="0" t="n">
        <f aca="false">(O967/AI$1)*100</f>
        <v>0.00146817885571223</v>
      </c>
      <c r="AJ967" s="0" t="n">
        <f aca="false">(P967/AJ$1)*100</f>
        <v>0.00297747932229323</v>
      </c>
      <c r="AK967" s="0" t="n">
        <f aca="false">(Q967/AK$1)*100</f>
        <v>0.000962686247484538</v>
      </c>
      <c r="AL967" s="0" t="n">
        <f aca="false">(R967/AL$1)*100</f>
        <v>0.00436092700180592</v>
      </c>
      <c r="AM967" s="0" t="n">
        <f aca="false">(S967/AM$1)*100</f>
        <v>0.00224340135214274</v>
      </c>
      <c r="AO967" s="0" t="s">
        <v>981</v>
      </c>
      <c r="AP967" s="0" t="n">
        <v>0.00295201841281102</v>
      </c>
      <c r="AQ967" s="0" t="n">
        <v>0.00149182788019197</v>
      </c>
      <c r="AR967" s="0" t="n">
        <v>0.00129319051877075</v>
      </c>
      <c r="AS967" s="0" t="n">
        <v>0.000733770512228758</v>
      </c>
      <c r="AT967" s="0" t="n">
        <v>0.00483232107986881</v>
      </c>
      <c r="AU967" s="0" t="n">
        <v>0.00438982388569525</v>
      </c>
      <c r="AV967" s="0" t="n">
        <v>0.0026949589591276</v>
      </c>
      <c r="AW967" s="0" t="n">
        <v>0.00132053159252426</v>
      </c>
      <c r="AX967" s="0" t="n">
        <v>0.000820293827562146</v>
      </c>
      <c r="AY967" s="0" t="n">
        <v>0.00123802802715395</v>
      </c>
      <c r="AZ967" s="0" t="n">
        <v>0.00360802963403803</v>
      </c>
      <c r="BA967" s="0" t="n">
        <v>0.00167826585948047</v>
      </c>
      <c r="BB967" s="0" t="n">
        <v>0.00172121776448239</v>
      </c>
      <c r="BC967" s="0" t="n">
        <v>0.00146817885571223</v>
      </c>
      <c r="BD967" s="0" t="n">
        <v>0.00297747932229323</v>
      </c>
      <c r="BE967" s="0" t="n">
        <v>0.000962686247484538</v>
      </c>
      <c r="BF967" s="0" t="n">
        <v>0.00436092700180592</v>
      </c>
      <c r="BG967" s="0" t="n">
        <v>0.00224340135214274</v>
      </c>
      <c r="BH967" s="1" t="n">
        <f aca="false">_xlfn.T.TEST(AP967:AU967,AV967:BA967,2,2)</f>
        <v>0.400226759563901</v>
      </c>
      <c r="BI967" s="1" t="n">
        <f aca="false">_xlfn.T.TEST(AP967:AU967,BB967:BG967,2,2)</f>
        <v>0.712526908820061</v>
      </c>
    </row>
    <row r="968" customFormat="false" ht="15" hidden="false" customHeight="false" outlineLevel="0" collapsed="false">
      <c r="A968" s="0" t="s">
        <v>982</v>
      </c>
      <c r="B968" s="0" t="s">
        <v>1020</v>
      </c>
      <c r="C968" s="0" t="s">
        <v>1020</v>
      </c>
      <c r="D968" s="0" t="s">
        <v>1020</v>
      </c>
      <c r="E968" s="0" t="n">
        <v>0.213920925355971</v>
      </c>
      <c r="F968" s="0" t="n">
        <v>0.446183313783427</v>
      </c>
      <c r="G968" s="0" t="n">
        <v>0.224766453606799</v>
      </c>
      <c r="H968" s="0" t="s">
        <v>1020</v>
      </c>
      <c r="I968" s="0" t="s">
        <v>1020</v>
      </c>
      <c r="J968" s="0" t="s">
        <v>1020</v>
      </c>
      <c r="K968" s="0" t="n">
        <v>0.0801857744021349</v>
      </c>
      <c r="L968" s="0" t="n">
        <v>0.388895091362435</v>
      </c>
      <c r="M968" s="0" t="n">
        <v>0.272947836635665</v>
      </c>
      <c r="N968" s="0" t="s">
        <v>1020</v>
      </c>
      <c r="O968" s="0" t="s">
        <v>1020</v>
      </c>
      <c r="P968" s="0" t="s">
        <v>1020</v>
      </c>
      <c r="Q968" s="0" t="n">
        <v>0.136717908969556</v>
      </c>
      <c r="R968" s="0" t="n">
        <v>2.20835733996422</v>
      </c>
      <c r="S968" s="0" t="n">
        <v>0.567658074979872</v>
      </c>
      <c r="U968" s="0" t="s">
        <v>982</v>
      </c>
      <c r="V968" s="0" t="e">
        <f aca="false">(B968/V$1)*100</f>
        <v>#VALUE!</v>
      </c>
      <c r="W968" s="0" t="e">
        <f aca="false">(C968/W$1)*100</f>
        <v>#VALUE!</v>
      </c>
      <c r="X968" s="0" t="e">
        <f aca="false">(D968/X$1)*100</f>
        <v>#VALUE!</v>
      </c>
      <c r="Y968" s="0" t="n">
        <f aca="false">(E968/Y$1)*100</f>
        <v>3.51249117059506E-006</v>
      </c>
      <c r="Z968" s="0" t="n">
        <f aca="false">(F968/Z$1)*100</f>
        <v>1.15542757017014E-005</v>
      </c>
      <c r="AA968" s="0" t="n">
        <f aca="false">(G968/AA$1)*100</f>
        <v>4.97908718421103E-006</v>
      </c>
      <c r="AB968" s="0" t="e">
        <f aca="false">(H968/AB$1)*100</f>
        <v>#VALUE!</v>
      </c>
      <c r="AC968" s="0" t="e">
        <f aca="false">(I968/AC$1)*100</f>
        <v>#VALUE!</v>
      </c>
      <c r="AD968" s="0" t="e">
        <f aca="false">(J968/AD$1)*100</f>
        <v>#VALUE!</v>
      </c>
      <c r="AE968" s="0" t="n">
        <f aca="false">(K968/AE$1)*100</f>
        <v>1.87780303104212E-006</v>
      </c>
      <c r="AF968" s="0" t="n">
        <f aca="false">(L968/AF$1)*100</f>
        <v>7.71796058360375E-006</v>
      </c>
      <c r="AG968" s="0" t="n">
        <f aca="false">(M968/AG$1)*100</f>
        <v>4.5212272633867E-006</v>
      </c>
      <c r="AH968" s="0" t="e">
        <f aca="false">(N968/AH$1)*100</f>
        <v>#VALUE!</v>
      </c>
      <c r="AI968" s="0" t="e">
        <f aca="false">(O968/AI$1)*100</f>
        <v>#VALUE!</v>
      </c>
      <c r="AJ968" s="0" t="e">
        <f aca="false">(P968/AJ$1)*100</f>
        <v>#VALUE!</v>
      </c>
      <c r="AK968" s="0" t="n">
        <f aca="false">(Q968/AK$1)*100</f>
        <v>2.16370359399592E-006</v>
      </c>
      <c r="AL968" s="0" t="n">
        <f aca="false">(R968/AL$1)*100</f>
        <v>4.89169148042521E-005</v>
      </c>
      <c r="AM968" s="0" t="n">
        <f aca="false">(S968/AM$1)*100</f>
        <v>1.29060704989883E-005</v>
      </c>
      <c r="AO968" s="0" t="s">
        <v>982</v>
      </c>
      <c r="AP968" s="0" t="s">
        <v>1020</v>
      </c>
      <c r="AQ968" s="0" t="s">
        <v>1020</v>
      </c>
      <c r="AR968" s="0" t="s">
        <v>1020</v>
      </c>
      <c r="AS968" s="0" t="n">
        <v>3.51249117059506E-006</v>
      </c>
      <c r="AT968" s="0" t="n">
        <v>1.15542757017014E-005</v>
      </c>
      <c r="AU968" s="0" t="n">
        <v>4.97908718421103E-006</v>
      </c>
      <c r="AV968" s="0" t="s">
        <v>1020</v>
      </c>
      <c r="AW968" s="0" t="s">
        <v>1020</v>
      </c>
      <c r="AX968" s="0" t="s">
        <v>1020</v>
      </c>
      <c r="AY968" s="0" t="n">
        <v>1.87780303104212E-006</v>
      </c>
      <c r="AZ968" s="0" t="n">
        <v>7.71796058360375E-006</v>
      </c>
      <c r="BA968" s="0" t="n">
        <v>4.5212272633867E-006</v>
      </c>
      <c r="BB968" s="0" t="s">
        <v>1020</v>
      </c>
      <c r="BC968" s="0" t="s">
        <v>1020</v>
      </c>
      <c r="BD968" s="0" t="s">
        <v>1020</v>
      </c>
      <c r="BE968" s="0" t="n">
        <v>2.16370359399592E-006</v>
      </c>
      <c r="BF968" s="0" t="n">
        <v>4.89169148042521E-005</v>
      </c>
      <c r="BG968" s="0" t="n">
        <v>1.29060704989883E-005</v>
      </c>
      <c r="BH968" s="1" t="n">
        <f aca="false">_xlfn.T.TEST(AP968:AU968,AV968:BA968,2,2)</f>
        <v>0.545292408231907</v>
      </c>
      <c r="BI968" s="1" t="n">
        <f aca="false">_xlfn.T.TEST(AP968:AU968,BB968:BG968,2,2)</f>
        <v>0.365194917900713</v>
      </c>
    </row>
    <row r="969" customFormat="false" ht="15" hidden="false" customHeight="false" outlineLevel="0" collapsed="false">
      <c r="A969" s="0" t="s">
        <v>983</v>
      </c>
      <c r="B969" s="0" t="s">
        <v>1020</v>
      </c>
      <c r="C969" s="0" t="s">
        <v>1020</v>
      </c>
      <c r="D969" s="0" t="s">
        <v>1020</v>
      </c>
      <c r="E969" s="0" t="n">
        <v>0</v>
      </c>
      <c r="F969" s="0" t="n">
        <v>0</v>
      </c>
      <c r="G969" s="0" t="n">
        <v>0</v>
      </c>
      <c r="H969" s="0" t="s">
        <v>1020</v>
      </c>
      <c r="I969" s="0" t="s">
        <v>1020</v>
      </c>
      <c r="J969" s="0" t="s">
        <v>1020</v>
      </c>
      <c r="K969" s="0" t="n">
        <v>0</v>
      </c>
      <c r="L969" s="0" t="n">
        <v>0</v>
      </c>
      <c r="M969" s="0" t="n">
        <v>0</v>
      </c>
      <c r="N969" s="0" t="s">
        <v>1020</v>
      </c>
      <c r="O969" s="0" t="s">
        <v>1020</v>
      </c>
      <c r="P969" s="0" t="s">
        <v>1020</v>
      </c>
      <c r="Q969" s="0" t="n">
        <v>0</v>
      </c>
      <c r="R969" s="0" t="n">
        <v>0</v>
      </c>
      <c r="S969" s="0" t="n">
        <v>0</v>
      </c>
      <c r="U969" s="0" t="s">
        <v>983</v>
      </c>
      <c r="V969" s="0" t="e">
        <f aca="false">(B969/V$1)*100</f>
        <v>#VALUE!</v>
      </c>
      <c r="W969" s="0" t="e">
        <f aca="false">(C969/W$1)*100</f>
        <v>#VALUE!</v>
      </c>
      <c r="X969" s="0" t="e">
        <f aca="false">(D969/X$1)*100</f>
        <v>#VALUE!</v>
      </c>
      <c r="Y969" s="0" t="n">
        <f aca="false">(E969/Y$1)*100</f>
        <v>0</v>
      </c>
      <c r="Z969" s="0" t="n">
        <f aca="false">(F969/Z$1)*100</f>
        <v>0</v>
      </c>
      <c r="AA969" s="0" t="n">
        <f aca="false">(G969/AA$1)*100</f>
        <v>0</v>
      </c>
      <c r="AB969" s="0" t="e">
        <f aca="false">(H969/AB$1)*100</f>
        <v>#VALUE!</v>
      </c>
      <c r="AC969" s="0" t="e">
        <f aca="false">(I969/AC$1)*100</f>
        <v>#VALUE!</v>
      </c>
      <c r="AD969" s="0" t="e">
        <f aca="false">(J969/AD$1)*100</f>
        <v>#VALUE!</v>
      </c>
      <c r="AE969" s="0" t="n">
        <f aca="false">(K969/AE$1)*100</f>
        <v>0</v>
      </c>
      <c r="AF969" s="0" t="n">
        <f aca="false">(L969/AF$1)*100</f>
        <v>0</v>
      </c>
      <c r="AG969" s="0" t="n">
        <f aca="false">(M969/AG$1)*100</f>
        <v>0</v>
      </c>
      <c r="AH969" s="0" t="e">
        <f aca="false">(N969/AH$1)*100</f>
        <v>#VALUE!</v>
      </c>
      <c r="AI969" s="0" t="e">
        <f aca="false">(O969/AI$1)*100</f>
        <v>#VALUE!</v>
      </c>
      <c r="AJ969" s="0" t="e">
        <f aca="false">(P969/AJ$1)*100</f>
        <v>#VALUE!</v>
      </c>
      <c r="AK969" s="0" t="n">
        <f aca="false">(Q969/AK$1)*100</f>
        <v>0</v>
      </c>
      <c r="AL969" s="0" t="n">
        <f aca="false">(R969/AL$1)*100</f>
        <v>0</v>
      </c>
      <c r="AM969" s="0" t="n">
        <f aca="false">(S969/AM$1)*100</f>
        <v>0</v>
      </c>
      <c r="AO969" s="0" t="s">
        <v>983</v>
      </c>
      <c r="AP969" s="0" t="s">
        <v>1020</v>
      </c>
      <c r="AQ969" s="0" t="s">
        <v>1020</v>
      </c>
      <c r="AR969" s="0" t="s">
        <v>1020</v>
      </c>
      <c r="AS969" s="0" t="n">
        <v>0</v>
      </c>
      <c r="AT969" s="0" t="n">
        <v>0</v>
      </c>
      <c r="AU969" s="0" t="n">
        <v>0</v>
      </c>
      <c r="AV969" s="0" t="s">
        <v>1020</v>
      </c>
      <c r="AW969" s="0" t="s">
        <v>1020</v>
      </c>
      <c r="AX969" s="0" t="s">
        <v>1020</v>
      </c>
      <c r="AY969" s="0" t="n">
        <v>0</v>
      </c>
      <c r="AZ969" s="0" t="n">
        <v>0</v>
      </c>
      <c r="BA969" s="0" t="n">
        <v>0</v>
      </c>
      <c r="BB969" s="0" t="s">
        <v>1020</v>
      </c>
      <c r="BC969" s="0" t="s">
        <v>1020</v>
      </c>
      <c r="BD969" s="0" t="s">
        <v>1020</v>
      </c>
      <c r="BE969" s="0" t="n">
        <v>0</v>
      </c>
      <c r="BF969" s="0" t="n">
        <v>0</v>
      </c>
      <c r="BG969" s="0" t="n">
        <v>0</v>
      </c>
      <c r="BH969" s="1" t="e">
        <f aca="false">_xlfn.T.TEST(AP969:AU969,AV969:BA969,2,2)</f>
        <v>#NUM!</v>
      </c>
      <c r="BI969" s="1" t="e">
        <f aca="false">_xlfn.T.TEST(AP969:AU969,BB969:BG969,2,2)</f>
        <v>#NUM!</v>
      </c>
    </row>
    <row r="970" customFormat="false" ht="15" hidden="false" customHeight="false" outlineLevel="0" collapsed="false">
      <c r="A970" s="0" t="s">
        <v>984</v>
      </c>
      <c r="B970" s="0" t="n">
        <v>1.68177359894477</v>
      </c>
      <c r="C970" s="0" t="n">
        <v>2.70569318001329</v>
      </c>
      <c r="D970" s="0" t="n">
        <v>2.1455513753445</v>
      </c>
      <c r="E970" s="0" t="n">
        <v>1.68177359894477</v>
      </c>
      <c r="F970" s="0" t="n">
        <v>0.918350680782194</v>
      </c>
      <c r="G970" s="0" t="n">
        <v>2.33721991992695</v>
      </c>
      <c r="H970" s="0" t="n">
        <v>0.646488382346491</v>
      </c>
      <c r="I970" s="0" t="n">
        <v>2.06027353582751</v>
      </c>
      <c r="J970" s="0" t="n">
        <v>0</v>
      </c>
      <c r="K970" s="0" t="n">
        <v>0.436210612747614</v>
      </c>
      <c r="L970" s="0" t="n">
        <v>3.15519829307928</v>
      </c>
      <c r="M970" s="0" t="n">
        <v>0.208616696687865</v>
      </c>
      <c r="N970" s="0" t="n">
        <v>0.614668298890616</v>
      </c>
      <c r="O970" s="0" t="n">
        <v>0</v>
      </c>
      <c r="P970" s="0" t="n">
        <v>4.72337675092968</v>
      </c>
      <c r="Q970" s="0" t="n">
        <v>3.04170434483056</v>
      </c>
      <c r="R970" s="0" t="n">
        <v>4.23780210449707</v>
      </c>
      <c r="S970" s="0" t="n">
        <v>1.15456868487684</v>
      </c>
      <c r="U970" s="0" t="s">
        <v>984</v>
      </c>
      <c r="V970" s="0" t="n">
        <f aca="false">(B970/V$1)*100</f>
        <v>2.83303218123944E-005</v>
      </c>
      <c r="W970" s="0" t="n">
        <f aca="false">(C970/W$1)*100</f>
        <v>3.28046758177187E-005</v>
      </c>
      <c r="X970" s="0" t="n">
        <f aca="false">(D970/X$1)*100</f>
        <v>3.31388252373155E-005</v>
      </c>
      <c r="Y970" s="0" t="n">
        <f aca="false">(E970/Y$1)*100</f>
        <v>2.76140116138877E-005</v>
      </c>
      <c r="Z970" s="0" t="n">
        <f aca="false">(F970/Z$1)*100</f>
        <v>2.37814293560809E-005</v>
      </c>
      <c r="AA970" s="0" t="n">
        <f aca="false">(G970/AA$1)*100</f>
        <v>5.17747268920694E-005</v>
      </c>
      <c r="AB970" s="0" t="n">
        <f aca="false">(H970/AB$1)*100</f>
        <v>1.38220373179038E-005</v>
      </c>
      <c r="AC970" s="0" t="n">
        <f aca="false">(I970/AC$1)*100</f>
        <v>2.68528014827603E-005</v>
      </c>
      <c r="AD970" s="0" t="n">
        <f aca="false">(J970/AD$1)*100</f>
        <v>0</v>
      </c>
      <c r="AE970" s="0" t="n">
        <f aca="false">(K970/AE$1)*100</f>
        <v>1.02152484888691E-005</v>
      </c>
      <c r="AF970" s="0" t="n">
        <f aca="false">(L970/AF$1)*100</f>
        <v>6.26176483074837E-005</v>
      </c>
      <c r="AG970" s="0" t="n">
        <f aca="false">(M970/AG$1)*100</f>
        <v>3.45561814406997E-006</v>
      </c>
      <c r="AH970" s="0" t="n">
        <f aca="false">(N970/AH$1)*100</f>
        <v>1.34450852431379E-005</v>
      </c>
      <c r="AI970" s="0" t="n">
        <f aca="false">(O970/AI$1)*100</f>
        <v>0</v>
      </c>
      <c r="AJ970" s="0" t="n">
        <f aca="false">(P970/AJ$1)*100</f>
        <v>0.000103158577493389</v>
      </c>
      <c r="AK970" s="0" t="n">
        <f aca="false">(Q970/AK$1)*100</f>
        <v>4.81381457073659E-005</v>
      </c>
      <c r="AL970" s="0" t="n">
        <f aca="false">(R970/AL$1)*100</f>
        <v>9.38707702560142E-005</v>
      </c>
      <c r="AM970" s="0" t="n">
        <f aca="false">(S970/AM$1)*100</f>
        <v>2.62498597302136E-005</v>
      </c>
      <c r="AO970" s="0" t="s">
        <v>984</v>
      </c>
      <c r="AP970" s="0" t="n">
        <v>2.83303218123944E-005</v>
      </c>
      <c r="AQ970" s="0" t="n">
        <v>3.28046758177187E-005</v>
      </c>
      <c r="AR970" s="0" t="n">
        <v>3.31388252373155E-005</v>
      </c>
      <c r="AS970" s="0" t="n">
        <v>2.76140116138877E-005</v>
      </c>
      <c r="AT970" s="0" t="n">
        <v>2.37814293560809E-005</v>
      </c>
      <c r="AU970" s="0" t="n">
        <v>5.17747268920694E-005</v>
      </c>
      <c r="AV970" s="0" t="n">
        <v>1.38220373179038E-005</v>
      </c>
      <c r="AW970" s="0" t="n">
        <v>2.68528014827603E-005</v>
      </c>
      <c r="AX970" s="0" t="n">
        <v>0</v>
      </c>
      <c r="AY970" s="0" t="n">
        <v>1.02152484888691E-005</v>
      </c>
      <c r="AZ970" s="0" t="n">
        <v>6.26176483074837E-005</v>
      </c>
      <c r="BA970" s="0" t="n">
        <v>3.45561814406997E-006</v>
      </c>
      <c r="BB970" s="0" t="n">
        <v>1.34450852431379E-005</v>
      </c>
      <c r="BC970" s="0" t="n">
        <v>0</v>
      </c>
      <c r="BD970" s="0" t="n">
        <v>0.000103158577493389</v>
      </c>
      <c r="BE970" s="0" t="n">
        <v>4.81381457073659E-005</v>
      </c>
      <c r="BF970" s="0" t="n">
        <v>9.38707702560142E-005</v>
      </c>
      <c r="BG970" s="0" t="n">
        <v>2.62498597302136E-005</v>
      </c>
      <c r="BH970" s="1" t="n">
        <f aca="false">_xlfn.T.TEST(AP970:AU970,AV970:BA970,2,2)</f>
        <v>0.220323951815253</v>
      </c>
      <c r="BI970" s="1" t="n">
        <f aca="false">_xlfn.T.TEST(AP970:AU970,BB970:BG970,2,2)</f>
        <v>0.434442548203707</v>
      </c>
    </row>
    <row r="971" customFormat="false" ht="15" hidden="false" customHeight="false" outlineLevel="0" collapsed="false">
      <c r="A971" s="0" t="s">
        <v>984</v>
      </c>
      <c r="B971" s="0" t="n">
        <v>1.1772372015917</v>
      </c>
      <c r="C971" s="0" t="n">
        <v>1.64767656070286</v>
      </c>
      <c r="D971" s="0" t="n">
        <v>1.09455744467759</v>
      </c>
      <c r="E971" s="0" t="n">
        <v>0.500558054587885</v>
      </c>
      <c r="F971" s="0" t="n">
        <v>0.962894772008493</v>
      </c>
      <c r="G971" s="0" t="n">
        <v>1.74896396712791</v>
      </c>
      <c r="H971" s="0" t="n">
        <v>0.438522440558404</v>
      </c>
      <c r="I971" s="0" t="n">
        <v>0.962894772008493</v>
      </c>
      <c r="J971" s="0" t="n">
        <v>0.639407171689673</v>
      </c>
      <c r="K971" s="0" t="n">
        <v>0.49843477368367</v>
      </c>
      <c r="L971" s="0" t="n">
        <v>1.98355104015481</v>
      </c>
      <c r="M971" s="0" t="n">
        <v>0.233889644524501</v>
      </c>
      <c r="N971" s="0" t="n">
        <v>0</v>
      </c>
      <c r="O971" s="0" t="n">
        <v>0</v>
      </c>
      <c r="P971" s="0" t="n">
        <v>1.63713896509581</v>
      </c>
      <c r="Q971" s="0" t="n">
        <v>1.4064720320372</v>
      </c>
      <c r="R971" s="0" t="n">
        <v>3.21208721229948</v>
      </c>
      <c r="S971" s="0" t="n">
        <v>0.439307842199223</v>
      </c>
      <c r="U971" s="0" t="s">
        <v>984</v>
      </c>
      <c r="V971" s="0" t="n">
        <f aca="false">(B971/V$1)*100</f>
        <v>1.98311525353602E-005</v>
      </c>
      <c r="W971" s="0" t="n">
        <f aca="false">(C971/W$1)*100</f>
        <v>1.99769492807183E-005</v>
      </c>
      <c r="X971" s="0" t="n">
        <f aca="false">(D971/X$1)*100</f>
        <v>1.69058398173052E-005</v>
      </c>
      <c r="Y971" s="0" t="n">
        <f aca="false">(E971/Y$1)*100</f>
        <v>8.21895167190624E-006</v>
      </c>
      <c r="Z971" s="0" t="n">
        <f aca="false">(F971/Z$1)*100</f>
        <v>2.49349344178148E-005</v>
      </c>
      <c r="AA971" s="0" t="n">
        <f aca="false">(G971/AA$1)*100</f>
        <v>3.87435221521421E-005</v>
      </c>
      <c r="AB971" s="0" t="n">
        <f aca="false">(H971/AB$1)*100</f>
        <v>9.37568826238848E-006</v>
      </c>
      <c r="AC971" s="0" t="n">
        <f aca="false">(I971/AC$1)*100</f>
        <v>1.25499948001548E-005</v>
      </c>
      <c r="AD971" s="0" t="n">
        <f aca="false">(J971/AD$1)*100</f>
        <v>1.49890870358401E-005</v>
      </c>
      <c r="AE971" s="0" t="n">
        <f aca="false">(K971/AE$1)*100</f>
        <v>1.16724236409578E-005</v>
      </c>
      <c r="AF971" s="0" t="n">
        <f aca="false">(L971/AF$1)*100</f>
        <v>3.93652917804861E-005</v>
      </c>
      <c r="AG971" s="0" t="n">
        <f aca="false">(M971/AG$1)*100</f>
        <v>3.87425029808725E-006</v>
      </c>
      <c r="AH971" s="0" t="n">
        <f aca="false">(N971/AH$1)*100</f>
        <v>0</v>
      </c>
      <c r="AI971" s="0" t="n">
        <f aca="false">(O971/AI$1)*100</f>
        <v>0</v>
      </c>
      <c r="AJ971" s="0" t="n">
        <f aca="false">(P971/AJ$1)*100</f>
        <v>3.57551251369144E-005</v>
      </c>
      <c r="AK971" s="0" t="n">
        <f aca="false">(Q971/AK$1)*100</f>
        <v>2.22588877602808E-005</v>
      </c>
      <c r="AL971" s="0" t="n">
        <f aca="false">(R971/AL$1)*100</f>
        <v>7.11503494766963E-005</v>
      </c>
      <c r="AM971" s="0" t="n">
        <f aca="false">(S971/AM$1)*100</f>
        <v>9.98794561740821E-006</v>
      </c>
      <c r="AO971" s="0" t="s">
        <v>984</v>
      </c>
      <c r="AP971" s="0" t="n">
        <v>1.98311525353602E-005</v>
      </c>
      <c r="AQ971" s="0" t="n">
        <v>1.99769492807183E-005</v>
      </c>
      <c r="AR971" s="0" t="n">
        <v>1.69058398173052E-005</v>
      </c>
      <c r="AS971" s="0" t="n">
        <v>8.21895167190624E-006</v>
      </c>
      <c r="AT971" s="0" t="n">
        <v>2.49349344178148E-005</v>
      </c>
      <c r="AU971" s="0" t="n">
        <v>3.87435221521421E-005</v>
      </c>
      <c r="AV971" s="0" t="n">
        <v>9.37568826238848E-006</v>
      </c>
      <c r="AW971" s="0" t="n">
        <v>1.25499948001548E-005</v>
      </c>
      <c r="AX971" s="0" t="n">
        <v>1.49890870358401E-005</v>
      </c>
      <c r="AY971" s="0" t="n">
        <v>1.16724236409578E-005</v>
      </c>
      <c r="AZ971" s="0" t="n">
        <v>3.93652917804861E-005</v>
      </c>
      <c r="BA971" s="0" t="n">
        <v>3.87425029808725E-006</v>
      </c>
      <c r="BB971" s="0" t="n">
        <v>0</v>
      </c>
      <c r="BC971" s="0" t="n">
        <v>0</v>
      </c>
      <c r="BD971" s="0" t="n">
        <v>3.57551251369144E-005</v>
      </c>
      <c r="BE971" s="0" t="n">
        <v>2.22588877602808E-005</v>
      </c>
      <c r="BF971" s="0" t="n">
        <v>7.11503494766963E-005</v>
      </c>
      <c r="BG971" s="0" t="n">
        <v>9.98794561740821E-006</v>
      </c>
      <c r="BH971" s="1" t="n">
        <f aca="false">_xlfn.T.TEST(AP971:AU971,AV971:BA971,2,2)</f>
        <v>0.369580632588706</v>
      </c>
      <c r="BI971" s="1" t="n">
        <f aca="false">_xlfn.T.TEST(AP971:AU971,BB971:BG971,2,2)</f>
        <v>0.885193833470412</v>
      </c>
    </row>
    <row r="972" customFormat="false" ht="15" hidden="false" customHeight="false" outlineLevel="0" collapsed="false">
      <c r="A972" s="0" t="s">
        <v>985</v>
      </c>
      <c r="B972" s="0" t="n">
        <v>98.942827924011</v>
      </c>
      <c r="C972" s="0" t="n">
        <v>210.143757290985</v>
      </c>
      <c r="D972" s="0" t="n">
        <v>121.629288861516</v>
      </c>
      <c r="E972" s="0" t="n">
        <v>277.434301755335</v>
      </c>
      <c r="F972" s="0" t="n">
        <v>100.792142422308</v>
      </c>
      <c r="G972" s="0" t="n">
        <v>210.997752335464</v>
      </c>
      <c r="H972" s="0" t="n">
        <v>61.056230332165</v>
      </c>
      <c r="I972" s="0" t="n">
        <v>144.7584726268</v>
      </c>
      <c r="J972" s="0" t="n">
        <v>21.0667020869844</v>
      </c>
      <c r="K972" s="0" t="n">
        <v>241.390613773992</v>
      </c>
      <c r="L972" s="0" t="n">
        <v>106.636646694702</v>
      </c>
      <c r="M972" s="0" t="n">
        <v>104.492611109069</v>
      </c>
      <c r="N972" s="0" t="n">
        <v>103.519083419768</v>
      </c>
      <c r="O972" s="0" t="n">
        <v>106.636646694702</v>
      </c>
      <c r="P972" s="0" t="n">
        <v>241.408342850979</v>
      </c>
      <c r="Q972" s="0" t="n">
        <v>478.362506997373</v>
      </c>
      <c r="R972" s="0" t="n">
        <v>106.590957333899</v>
      </c>
      <c r="S972" s="0" t="n">
        <v>97.9901520366848</v>
      </c>
      <c r="U972" s="0" t="s">
        <v>985</v>
      </c>
      <c r="V972" s="0" t="n">
        <f aca="false">(B972/V$1)*100</f>
        <v>0.00166674168144535</v>
      </c>
      <c r="W972" s="0" t="n">
        <f aca="false">(C972/W$1)*100</f>
        <v>0.00254784906284691</v>
      </c>
      <c r="X972" s="0" t="n">
        <f aca="false">(D972/X$1)*100</f>
        <v>0.0018786088245841</v>
      </c>
      <c r="Y972" s="0" t="n">
        <f aca="false">(E972/Y$1)*100</f>
        <v>0.00455535396415403</v>
      </c>
      <c r="Z972" s="0" t="n">
        <f aca="false">(F972/Z$1)*100</f>
        <v>0.00261009357843842</v>
      </c>
      <c r="AA972" s="0" t="n">
        <f aca="false">(G972/AA$1)*100</f>
        <v>0.00467407919505948</v>
      </c>
      <c r="AB972" s="0" t="n">
        <f aca="false">(H972/AB$1)*100</f>
        <v>0.00130539313185895</v>
      </c>
      <c r="AC972" s="0" t="n">
        <f aca="false">(I972/AC$1)*100</f>
        <v>0.00188672545698344</v>
      </c>
      <c r="AD972" s="0" t="n">
        <f aca="false">(J972/AD$1)*100</f>
        <v>0.000493849060693957</v>
      </c>
      <c r="AE972" s="0" t="n">
        <f aca="false">(K972/AE$1)*100</f>
        <v>0.00565292322222496</v>
      </c>
      <c r="AF972" s="0" t="n">
        <f aca="false">(L972/AF$1)*100</f>
        <v>0.00211629679632641</v>
      </c>
      <c r="AG972" s="0" t="n">
        <f aca="false">(M972/AG$1)*100</f>
        <v>0.00173086128101246</v>
      </c>
      <c r="AH972" s="0" t="n">
        <f aca="false">(N972/AH$1)*100</f>
        <v>0.00226434794731128</v>
      </c>
      <c r="AI972" s="0" t="n">
        <f aca="false">(O972/AI$1)*100</f>
        <v>0.00254297411847113</v>
      </c>
      <c r="AJ972" s="0" t="n">
        <f aca="false">(P972/AJ$1)*100</f>
        <v>0.00527235970296922</v>
      </c>
      <c r="AK972" s="0" t="n">
        <f aca="false">(Q972/AK$1)*100</f>
        <v>0.00757058591243955</v>
      </c>
      <c r="AL972" s="0" t="n">
        <f aca="false">(R972/AL$1)*100</f>
        <v>0.00236107657236782</v>
      </c>
      <c r="AM972" s="0" t="n">
        <f aca="false">(S972/AM$1)*100</f>
        <v>0.00222786896925033</v>
      </c>
      <c r="AO972" s="0" t="s">
        <v>985</v>
      </c>
      <c r="AP972" s="0" t="n">
        <v>0.00166674168144535</v>
      </c>
      <c r="AQ972" s="0" t="n">
        <v>0.00254784906284691</v>
      </c>
      <c r="AR972" s="0" t="n">
        <v>0.0018786088245841</v>
      </c>
      <c r="AS972" s="0" t="n">
        <v>0.00455535396415403</v>
      </c>
      <c r="AT972" s="0" t="n">
        <v>0.00261009357843842</v>
      </c>
      <c r="AU972" s="0" t="n">
        <v>0.00467407919505948</v>
      </c>
      <c r="AV972" s="0" t="n">
        <v>0.00130539313185895</v>
      </c>
      <c r="AW972" s="0" t="n">
        <v>0.00188672545698344</v>
      </c>
      <c r="AX972" s="0" t="n">
        <v>0.000493849060693957</v>
      </c>
      <c r="AY972" s="0" t="n">
        <v>0.00565292322222496</v>
      </c>
      <c r="AZ972" s="0" t="n">
        <v>0.00211629679632641</v>
      </c>
      <c r="BA972" s="0" t="n">
        <v>0.00173086128101246</v>
      </c>
      <c r="BB972" s="0" t="n">
        <v>0.00226434794731128</v>
      </c>
      <c r="BC972" s="0" t="n">
        <v>0.00254297411847113</v>
      </c>
      <c r="BD972" s="0" t="n">
        <v>0.00527235970296922</v>
      </c>
      <c r="BE972" s="0" t="n">
        <v>0.00757058591243955</v>
      </c>
      <c r="BF972" s="0" t="n">
        <v>0.00236107657236782</v>
      </c>
      <c r="BG972" s="0" t="n">
        <v>0.00222786896925033</v>
      </c>
      <c r="BH972" s="1" t="n">
        <f aca="false">_xlfn.T.TEST(AP972:AU972,AV972:BA972,2,2)</f>
        <v>0.402545914325677</v>
      </c>
      <c r="BI972" s="1" t="n">
        <f aca="false">_xlfn.T.TEST(AP972:AU972,BB972:BG972,2,2)</f>
        <v>0.511954341740788</v>
      </c>
    </row>
    <row r="973" customFormat="false" ht="15" hidden="false" customHeight="false" outlineLevel="0" collapsed="false">
      <c r="A973" s="0" t="s">
        <v>986</v>
      </c>
      <c r="B973" s="0" t="n">
        <v>11.3200661141086</v>
      </c>
      <c r="C973" s="0" t="n">
        <v>21.3446029645404</v>
      </c>
      <c r="D973" s="0" t="n">
        <v>7.38318312075903</v>
      </c>
      <c r="E973" s="0" t="n">
        <v>22.1048804410322</v>
      </c>
      <c r="F973" s="0" t="n">
        <v>7.38318312075903</v>
      </c>
      <c r="G973" s="0" t="n">
        <v>14.2700358221535</v>
      </c>
      <c r="H973" s="0" t="n">
        <v>2.76286459604637</v>
      </c>
      <c r="I973" s="0" t="n">
        <v>12.11403121667</v>
      </c>
      <c r="J973" s="0" t="n">
        <v>1.12008097265756</v>
      </c>
      <c r="K973" s="0" t="n">
        <v>14.3526121317869</v>
      </c>
      <c r="L973" s="0" t="n">
        <v>6.06539888107377</v>
      </c>
      <c r="M973" s="0" t="n">
        <v>6.96798147263169</v>
      </c>
      <c r="N973" s="0" t="n">
        <v>5.30849664137886</v>
      </c>
      <c r="O973" s="0" t="n">
        <v>3.21792188811362</v>
      </c>
      <c r="P973" s="0" t="n">
        <v>17.8978068873323</v>
      </c>
      <c r="Q973" s="0" t="n">
        <v>29.5359126727813</v>
      </c>
      <c r="R973" s="0" t="n">
        <v>6.55001971070746</v>
      </c>
      <c r="S973" s="0" t="n">
        <v>6.20865080568942</v>
      </c>
      <c r="U973" s="0" t="s">
        <v>986</v>
      </c>
      <c r="V973" s="0" t="n">
        <f aca="false">(B973/V$1)*100</f>
        <v>0.000190692205033724</v>
      </c>
      <c r="W973" s="0" t="n">
        <f aca="false">(C973/W$1)*100</f>
        <v>0.000258788685236744</v>
      </c>
      <c r="X973" s="0" t="n">
        <f aca="false">(D973/X$1)*100</f>
        <v>0.000114035962012164</v>
      </c>
      <c r="Y973" s="0" t="n">
        <f aca="false">(E973/Y$1)*100</f>
        <v>0.000362952793173387</v>
      </c>
      <c r="Z973" s="0" t="n">
        <f aca="false">(F973/Z$1)*100</f>
        <v>0.000191193463982396</v>
      </c>
      <c r="AA973" s="0" t="n">
        <f aca="false">(G973/AA$1)*100</f>
        <v>0.00031611368751946</v>
      </c>
      <c r="AB973" s="0" t="n">
        <f aca="false">(H973/AB$1)*100</f>
        <v>5.90705395389467E-005</v>
      </c>
      <c r="AC973" s="0" t="n">
        <f aca="false">(I973/AC$1)*100</f>
        <v>0.000157889556779919</v>
      </c>
      <c r="AD973" s="0" t="n">
        <f aca="false">(J973/AD$1)*100</f>
        <v>2.62571205480644E-005</v>
      </c>
      <c r="AE973" s="0" t="n">
        <f aca="false">(K973/AE$1)*100</f>
        <v>0.000336111720132292</v>
      </c>
      <c r="AF973" s="0" t="n">
        <f aca="false">(L973/AF$1)*100</f>
        <v>0.000120373104540767</v>
      </c>
      <c r="AG973" s="0" t="n">
        <f aca="false">(M973/AG$1)*100</f>
        <v>0.000115420690609421</v>
      </c>
      <c r="AH973" s="0" t="n">
        <f aca="false">(N973/AH$1)*100</f>
        <v>0.000116116594893649</v>
      </c>
      <c r="AI973" s="0" t="n">
        <f aca="false">(O973/AI$1)*100</f>
        <v>7.6738085174065E-005</v>
      </c>
      <c r="AJ973" s="0" t="n">
        <f aca="false">(P973/AJ$1)*100</f>
        <v>0.00039088821326505</v>
      </c>
      <c r="AK973" s="0" t="n">
        <f aca="false">(Q973/AK$1)*100</f>
        <v>0.000467436642965898</v>
      </c>
      <c r="AL973" s="0" t="n">
        <f aca="false">(R973/AL$1)*100</f>
        <v>0.000145088274599636</v>
      </c>
      <c r="AM973" s="0" t="n">
        <f aca="false">(S973/AM$1)*100</f>
        <v>0.000141157659044433</v>
      </c>
      <c r="AO973" s="0" t="s">
        <v>986</v>
      </c>
      <c r="AP973" s="0" t="n">
        <v>0.000190692205033724</v>
      </c>
      <c r="AQ973" s="0" t="n">
        <v>0.000258788685236744</v>
      </c>
      <c r="AR973" s="0" t="n">
        <v>0.000114035962012164</v>
      </c>
      <c r="AS973" s="0" t="n">
        <v>0.000362952793173387</v>
      </c>
      <c r="AT973" s="0" t="n">
        <v>0.000191193463982396</v>
      </c>
      <c r="AU973" s="0" t="n">
        <v>0.000316113687519461</v>
      </c>
      <c r="AV973" s="0" t="n">
        <v>5.90705395389467E-005</v>
      </c>
      <c r="AW973" s="0" t="n">
        <v>0.000157889556779919</v>
      </c>
      <c r="AX973" s="0" t="n">
        <v>2.62571205480644E-005</v>
      </c>
      <c r="AY973" s="0" t="n">
        <v>0.000336111720132292</v>
      </c>
      <c r="AZ973" s="0" t="n">
        <v>0.000120373104540767</v>
      </c>
      <c r="BA973" s="0" t="n">
        <v>0.000115420690609421</v>
      </c>
      <c r="BB973" s="0" t="n">
        <v>0.000116116594893649</v>
      </c>
      <c r="BC973" s="0" t="n">
        <v>7.6738085174065E-005</v>
      </c>
      <c r="BD973" s="0" t="n">
        <v>0.00039088821326505</v>
      </c>
      <c r="BE973" s="0" t="n">
        <v>0.000467436642965898</v>
      </c>
      <c r="BF973" s="0" t="n">
        <v>0.000145088274599636</v>
      </c>
      <c r="BG973" s="0" t="n">
        <v>0.000141157659044433</v>
      </c>
      <c r="BH973" s="1" t="n">
        <f aca="false">_xlfn.T.TEST(AP973:AU973,AV973:BA973,2,2)</f>
        <v>0.106072617854844</v>
      </c>
      <c r="BI973" s="1" t="n">
        <f aca="false">_xlfn.T.TEST(AP973:AU973,BB973:BG973,2,2)</f>
        <v>0.83789884541391</v>
      </c>
    </row>
    <row r="974" customFormat="false" ht="15" hidden="false" customHeight="false" outlineLevel="0" collapsed="false">
      <c r="A974" s="0" t="s">
        <v>987</v>
      </c>
      <c r="B974" s="0" t="n">
        <v>97.7993810509647</v>
      </c>
      <c r="C974" s="0" t="n">
        <v>47.7689476597736</v>
      </c>
      <c r="D974" s="0" t="n">
        <v>42.1497628937985</v>
      </c>
      <c r="E974" s="0" t="n">
        <v>25.0515777725167</v>
      </c>
      <c r="F974" s="0" t="n">
        <v>72.2252743173618</v>
      </c>
      <c r="G974" s="0" t="n">
        <v>64.2489639671279</v>
      </c>
      <c r="H974" s="0" t="n">
        <v>77.1182600701252</v>
      </c>
      <c r="I974" s="0" t="n">
        <v>14.9765231303199</v>
      </c>
      <c r="J974" s="0" t="n">
        <v>9.65578468050034</v>
      </c>
      <c r="K974" s="0" t="n">
        <v>27.7564661808478</v>
      </c>
      <c r="L974" s="0" t="n">
        <v>48.366268467865</v>
      </c>
      <c r="M974" s="0" t="n">
        <v>42.1497628937985</v>
      </c>
      <c r="N974" s="0" t="n">
        <v>41.4307788785257</v>
      </c>
      <c r="O974" s="0" t="n">
        <v>13.3960346371581</v>
      </c>
      <c r="P974" s="0" t="n">
        <v>44.8228996229668</v>
      </c>
      <c r="Q974" s="0" t="n">
        <v>33.356478491151</v>
      </c>
      <c r="R974" s="0" t="n">
        <v>74.9264638990812</v>
      </c>
      <c r="S974" s="0" t="n">
        <v>39.2448339031306</v>
      </c>
      <c r="U974" s="0" t="s">
        <v>987</v>
      </c>
      <c r="V974" s="0" t="n">
        <f aca="false">(B974/V$1)*100</f>
        <v>0.00164747974398295</v>
      </c>
      <c r="W974" s="0" t="n">
        <f aca="false">(C974/W$1)*100</f>
        <v>0.000579165758227157</v>
      </c>
      <c r="X974" s="0" t="n">
        <f aca="false">(D974/X$1)*100</f>
        <v>0.00065101849453854</v>
      </c>
      <c r="Y974" s="0" t="n">
        <f aca="false">(E974/Y$1)*100</f>
        <v>0.00041133631779601</v>
      </c>
      <c r="Z974" s="0" t="n">
        <f aca="false">(F974/Z$1)*100</f>
        <v>0.00187033155726409</v>
      </c>
      <c r="AA974" s="0" t="n">
        <f aca="false">(G974/AA$1)*100</f>
        <v>0.00142326040187114</v>
      </c>
      <c r="AB974" s="0" t="n">
        <f aca="false">(H974/AB$1)*100</f>
        <v>0.00164880220231055</v>
      </c>
      <c r="AC974" s="0" t="n">
        <f aca="false">(I974/AC$1)*100</f>
        <v>0.000195198159626372</v>
      </c>
      <c r="AD974" s="0" t="n">
        <f aca="false">(J974/AD$1)*100</f>
        <v>0.000226352476768269</v>
      </c>
      <c r="AE974" s="0" t="n">
        <f aca="false">(K974/AE$1)*100</f>
        <v>0.000650005274801293</v>
      </c>
      <c r="AF974" s="0" t="n">
        <f aca="false">(L974/AF$1)*100</f>
        <v>0.000959870571529245</v>
      </c>
      <c r="AG974" s="0" t="n">
        <f aca="false">(M974/AG$1)*100</f>
        <v>0.000698187094976321</v>
      </c>
      <c r="AH974" s="0" t="n">
        <f aca="false">(N974/AH$1)*100</f>
        <v>0.000906245457455264</v>
      </c>
      <c r="AI974" s="0" t="n">
        <f aca="false">(O974/AI$1)*100</f>
        <v>0.000319456494819885</v>
      </c>
      <c r="AJ974" s="0" t="n">
        <f aca="false">(P974/AJ$1)*100</f>
        <v>0.00097893240536532</v>
      </c>
      <c r="AK974" s="0" t="n">
        <f aca="false">(Q974/AK$1)*100</f>
        <v>0.000527901084344571</v>
      </c>
      <c r="AL974" s="0" t="n">
        <f aca="false">(R974/AL$1)*100</f>
        <v>0.00165968223747458</v>
      </c>
      <c r="AM974" s="0" t="n">
        <f aca="false">(S974/AM$1)*100</f>
        <v>0.000892256475155133</v>
      </c>
      <c r="AO974" s="0" t="s">
        <v>987</v>
      </c>
      <c r="AP974" s="0" t="n">
        <v>0.00164747974398295</v>
      </c>
      <c r="AQ974" s="0" t="n">
        <v>0.000579165758227157</v>
      </c>
      <c r="AR974" s="0" t="n">
        <v>0.000651018494538541</v>
      </c>
      <c r="AS974" s="0" t="n">
        <v>0.00041133631779601</v>
      </c>
      <c r="AT974" s="0" t="n">
        <v>0.00187033155726409</v>
      </c>
      <c r="AU974" s="0" t="n">
        <v>0.00142326040187114</v>
      </c>
      <c r="AV974" s="0" t="n">
        <v>0.00164880220231055</v>
      </c>
      <c r="AW974" s="0" t="n">
        <v>0.000195198159626372</v>
      </c>
      <c r="AX974" s="0" t="n">
        <v>0.000226352476768269</v>
      </c>
      <c r="AY974" s="0" t="n">
        <v>0.000650005274801293</v>
      </c>
      <c r="AZ974" s="0" t="n">
        <v>0.000959870571529245</v>
      </c>
      <c r="BA974" s="0" t="n">
        <v>0.000698187094976321</v>
      </c>
      <c r="BB974" s="0" t="n">
        <v>0.000906245457455264</v>
      </c>
      <c r="BC974" s="0" t="n">
        <v>0.000319456494819885</v>
      </c>
      <c r="BD974" s="0" t="n">
        <v>0.00097893240536532</v>
      </c>
      <c r="BE974" s="0" t="n">
        <v>0.000527901084344571</v>
      </c>
      <c r="BF974" s="0" t="n">
        <v>0.00165968223747458</v>
      </c>
      <c r="BG974" s="0" t="n">
        <v>0.000892256475155133</v>
      </c>
      <c r="BH974" s="1" t="n">
        <f aca="false">_xlfn.T.TEST(AP974:AU974,AV974:BA974,2,2)</f>
        <v>0.300012670092317</v>
      </c>
      <c r="BI974" s="1" t="n">
        <f aca="false">_xlfn.T.TEST(AP974:AU974,BB974:BG974,2,2)</f>
        <v>0.509510120404965</v>
      </c>
    </row>
    <row r="975" customFormat="false" ht="15" hidden="false" customHeight="false" outlineLevel="0" collapsed="false">
      <c r="A975" s="0" t="s">
        <v>988</v>
      </c>
      <c r="B975" s="0" t="s">
        <v>1020</v>
      </c>
      <c r="C975" s="0" t="s">
        <v>1020</v>
      </c>
      <c r="D975" s="0" t="s">
        <v>1020</v>
      </c>
      <c r="E975" s="0" t="n">
        <v>0.084130956809957</v>
      </c>
      <c r="F975" s="0" t="n">
        <v>0.44915291986518</v>
      </c>
      <c r="G975" s="0" t="n">
        <v>1.07817658214511</v>
      </c>
      <c r="H975" s="0" t="s">
        <v>1020</v>
      </c>
      <c r="I975" s="0" t="s">
        <v>1020</v>
      </c>
      <c r="J975" s="0" t="s">
        <v>1020</v>
      </c>
      <c r="K975" s="0" t="n">
        <v>0.297008108385508</v>
      </c>
      <c r="L975" s="0" t="n">
        <v>0.274769578107749</v>
      </c>
      <c r="M975" s="0" t="n">
        <v>0.543598132558909</v>
      </c>
      <c r="N975" s="0" t="s">
        <v>1020</v>
      </c>
      <c r="O975" s="0" t="s">
        <v>1020</v>
      </c>
      <c r="P975" s="0" t="s">
        <v>1020</v>
      </c>
      <c r="Q975" s="0" t="n">
        <v>0.0963484476596478</v>
      </c>
      <c r="R975" s="0" t="n">
        <v>0</v>
      </c>
      <c r="S975" s="0" t="n">
        <v>0</v>
      </c>
      <c r="U975" s="0" t="s">
        <v>988</v>
      </c>
      <c r="V975" s="0" t="e">
        <f aca="false">(B975/V$1)*100</f>
        <v>#VALUE!</v>
      </c>
      <c r="W975" s="0" t="e">
        <f aca="false">(C975/W$1)*100</f>
        <v>#VALUE!</v>
      </c>
      <c r="X975" s="0" t="e">
        <f aca="false">(D975/X$1)*100</f>
        <v>#VALUE!</v>
      </c>
      <c r="Y975" s="0" t="n">
        <f aca="false">(E975/Y$1)*100</f>
        <v>1.38139474890992E-006</v>
      </c>
      <c r="Z975" s="0" t="n">
        <f aca="false">(F975/Z$1)*100</f>
        <v>1.16311760391503E-005</v>
      </c>
      <c r="AA975" s="0" t="n">
        <f aca="false">(G975/AA$1)*100</f>
        <v>2.38840588367623E-005</v>
      </c>
      <c r="AB975" s="0" t="e">
        <f aca="false">(H975/AB$1)*100</f>
        <v>#VALUE!</v>
      </c>
      <c r="AC975" s="0" t="e">
        <f aca="false">(I975/AC$1)*100</f>
        <v>#VALUE!</v>
      </c>
      <c r="AD975" s="0" t="e">
        <f aca="false">(J975/AD$1)*100</f>
        <v>#VALUE!</v>
      </c>
      <c r="AE975" s="0" t="n">
        <f aca="false">(K975/AE$1)*100</f>
        <v>6.95538242698002E-006</v>
      </c>
      <c r="AF975" s="0" t="n">
        <f aca="false">(L975/AF$1)*100</f>
        <v>5.45304073131812E-006</v>
      </c>
      <c r="AG975" s="0" t="n">
        <f aca="false">(M975/AG$1)*100</f>
        <v>9.00439705822637E-006</v>
      </c>
      <c r="AH975" s="0" t="e">
        <f aca="false">(N975/AH$1)*100</f>
        <v>#VALUE!</v>
      </c>
      <c r="AI975" s="0" t="e">
        <f aca="false">(O975/AI$1)*100</f>
        <v>#VALUE!</v>
      </c>
      <c r="AJ975" s="0" t="e">
        <f aca="false">(P975/AJ$1)*100</f>
        <v>#VALUE!</v>
      </c>
      <c r="AK975" s="0" t="n">
        <f aca="false">(Q975/AK$1)*100</f>
        <v>1.52481473750106E-006</v>
      </c>
      <c r="AL975" s="0" t="n">
        <f aca="false">(R975/AL$1)*100</f>
        <v>0</v>
      </c>
      <c r="AM975" s="0" t="n">
        <f aca="false">(S975/AM$1)*100</f>
        <v>0</v>
      </c>
      <c r="AO975" s="0" t="s">
        <v>988</v>
      </c>
      <c r="AP975" s="0" t="s">
        <v>1020</v>
      </c>
      <c r="AQ975" s="0" t="s">
        <v>1020</v>
      </c>
      <c r="AR975" s="0" t="s">
        <v>1020</v>
      </c>
      <c r="AS975" s="0" t="n">
        <v>1.38139474890992E-006</v>
      </c>
      <c r="AT975" s="0" t="n">
        <v>1.16311760391503E-005</v>
      </c>
      <c r="AU975" s="0" t="n">
        <v>2.38840588367623E-005</v>
      </c>
      <c r="AV975" s="0" t="s">
        <v>1020</v>
      </c>
      <c r="AW975" s="0" t="s">
        <v>1020</v>
      </c>
      <c r="AX975" s="0" t="s">
        <v>1020</v>
      </c>
      <c r="AY975" s="0" t="n">
        <v>6.95538242698002E-006</v>
      </c>
      <c r="AZ975" s="0" t="n">
        <v>5.45304073131812E-006</v>
      </c>
      <c r="BA975" s="0" t="n">
        <v>9.00439705822637E-006</v>
      </c>
      <c r="BB975" s="0" t="s">
        <v>1020</v>
      </c>
      <c r="BC975" s="0" t="s">
        <v>1020</v>
      </c>
      <c r="BD975" s="0" t="s">
        <v>1020</v>
      </c>
      <c r="BE975" s="0" t="n">
        <v>1.52481473750106E-006</v>
      </c>
      <c r="BF975" s="0" t="n">
        <v>0</v>
      </c>
      <c r="BG975" s="0" t="n">
        <v>0</v>
      </c>
      <c r="BH975" s="1" t="n">
        <f aca="false">_xlfn.T.TEST(AP975:AU975,AV975:BA975,2,2)</f>
        <v>0.477002127810797</v>
      </c>
      <c r="BI975" s="1" t="n">
        <f aca="false">_xlfn.T.TEST(AP975:AU975,BB975:BG975,2,2)</f>
        <v>0.145024370278526</v>
      </c>
    </row>
    <row r="976" customFormat="false" ht="15" hidden="false" customHeight="false" outlineLevel="0" collapsed="false">
      <c r="A976" s="0" t="s">
        <v>989</v>
      </c>
      <c r="B976" s="0" t="s">
        <v>1020</v>
      </c>
      <c r="C976" s="0" t="s">
        <v>1020</v>
      </c>
      <c r="D976" s="0" t="s">
        <v>1020</v>
      </c>
      <c r="E976" s="0" t="n">
        <v>0.133594886190686</v>
      </c>
      <c r="F976" s="0" t="n">
        <v>0.476621776121397</v>
      </c>
      <c r="G976" s="0" t="n">
        <v>1.54000140479034</v>
      </c>
      <c r="H976" s="0" t="s">
        <v>1020</v>
      </c>
      <c r="I976" s="0" t="s">
        <v>1020</v>
      </c>
      <c r="J976" s="0" t="s">
        <v>1020</v>
      </c>
      <c r="K976" s="0" t="n">
        <v>0.366930103664169</v>
      </c>
      <c r="L976" s="0" t="n">
        <v>0.158163075434483</v>
      </c>
      <c r="M976" s="0" t="n">
        <v>0</v>
      </c>
      <c r="N976" s="0" t="s">
        <v>1020</v>
      </c>
      <c r="O976" s="0" t="s">
        <v>1020</v>
      </c>
      <c r="P976" s="0" t="s">
        <v>1020</v>
      </c>
      <c r="Q976" s="0" t="n">
        <v>0.943030616199458</v>
      </c>
      <c r="R976" s="0" t="n">
        <v>0.431361251781545</v>
      </c>
      <c r="S976" s="0" t="n">
        <v>0</v>
      </c>
      <c r="U976" s="0" t="s">
        <v>989</v>
      </c>
      <c r="V976" s="0" t="e">
        <f aca="false">(B976/V$1)*100</f>
        <v>#VALUE!</v>
      </c>
      <c r="W976" s="0" t="e">
        <f aca="false">(C976/W$1)*100</f>
        <v>#VALUE!</v>
      </c>
      <c r="X976" s="0" t="e">
        <f aca="false">(D976/X$1)*100</f>
        <v>#VALUE!</v>
      </c>
      <c r="Y976" s="0" t="n">
        <f aca="false">(E976/Y$1)*100</f>
        <v>2.19357156108308E-006</v>
      </c>
      <c r="Z976" s="0" t="n">
        <f aca="false">(F976/Z$1)*100</f>
        <v>1.23425041605529E-005</v>
      </c>
      <c r="AA976" s="0" t="n">
        <f aca="false">(G976/AA$1)*100</f>
        <v>3.41145270355709E-005</v>
      </c>
      <c r="AB976" s="0" t="e">
        <f aca="false">(H976/AB$1)*100</f>
        <v>#VALUE!</v>
      </c>
      <c r="AC976" s="0" t="e">
        <f aca="false">(I976/AC$1)*100</f>
        <v>#VALUE!</v>
      </c>
      <c r="AD976" s="0" t="e">
        <f aca="false">(J976/AD$1)*100</f>
        <v>#VALUE!</v>
      </c>
      <c r="AE976" s="0" t="n">
        <f aca="false">(K976/AE$1)*100</f>
        <v>8.59282667004875E-006</v>
      </c>
      <c r="AF976" s="0" t="n">
        <f aca="false">(L976/AF$1)*100</f>
        <v>3.13888349093932E-006</v>
      </c>
      <c r="AG976" s="0" t="n">
        <f aca="false">(M976/AG$1)*100</f>
        <v>0</v>
      </c>
      <c r="AH976" s="0" t="e">
        <f aca="false">(N976/AH$1)*100</f>
        <v>#VALUE!</v>
      </c>
      <c r="AI976" s="0" t="e">
        <f aca="false">(O976/AI$1)*100</f>
        <v>#VALUE!</v>
      </c>
      <c r="AJ976" s="0" t="e">
        <f aca="false">(P976/AJ$1)*100</f>
        <v>#VALUE!</v>
      </c>
      <c r="AK976" s="0" t="n">
        <f aca="false">(Q976/AK$1)*100</f>
        <v>1.49244436877199E-005</v>
      </c>
      <c r="AL976" s="0" t="n">
        <f aca="false">(R976/AL$1)*100</f>
        <v>9.555003269351E-006</v>
      </c>
      <c r="AM976" s="0" t="n">
        <f aca="false">(S976/AM$1)*100</f>
        <v>0</v>
      </c>
      <c r="AO976" s="0" t="s">
        <v>989</v>
      </c>
      <c r="AP976" s="0" t="s">
        <v>1020</v>
      </c>
      <c r="AQ976" s="0" t="s">
        <v>1020</v>
      </c>
      <c r="AR976" s="0" t="s">
        <v>1020</v>
      </c>
      <c r="AS976" s="0" t="n">
        <v>2.19357156108308E-006</v>
      </c>
      <c r="AT976" s="0" t="n">
        <v>1.23425041605529E-005</v>
      </c>
      <c r="AU976" s="0" t="n">
        <v>3.41145270355709E-005</v>
      </c>
      <c r="AV976" s="0" t="s">
        <v>1020</v>
      </c>
      <c r="AW976" s="0" t="s">
        <v>1020</v>
      </c>
      <c r="AX976" s="0" t="s">
        <v>1020</v>
      </c>
      <c r="AY976" s="0" t="n">
        <v>8.59282667004875E-006</v>
      </c>
      <c r="AZ976" s="0" t="n">
        <v>3.13888349093932E-006</v>
      </c>
      <c r="BA976" s="0" t="n">
        <v>0</v>
      </c>
      <c r="BB976" s="0" t="s">
        <v>1020</v>
      </c>
      <c r="BC976" s="0" t="s">
        <v>1020</v>
      </c>
      <c r="BD976" s="0" t="s">
        <v>1020</v>
      </c>
      <c r="BE976" s="0" t="n">
        <v>1.49244436877199E-005</v>
      </c>
      <c r="BF976" s="0" t="n">
        <v>9.555003269351E-006</v>
      </c>
      <c r="BG976" s="0" t="n">
        <v>0</v>
      </c>
      <c r="BH976" s="1" t="n">
        <f aca="false">_xlfn.T.TEST(AP976:AU976,AV976:BA976,2,2)</f>
        <v>0.275253813609643</v>
      </c>
      <c r="BI976" s="1" t="n">
        <f aca="false">_xlfn.T.TEST(AP976:AU976,BB976:BG976,2,2)</f>
        <v>0.480905812426847</v>
      </c>
    </row>
    <row r="977" customFormat="false" ht="15" hidden="false" customHeight="false" outlineLevel="0" collapsed="false">
      <c r="A977" s="0" t="s">
        <v>990</v>
      </c>
      <c r="B977" s="0" t="n">
        <v>14.4152103223507</v>
      </c>
      <c r="C977" s="0" t="n">
        <v>39.4496891777689</v>
      </c>
      <c r="D977" s="0" t="n">
        <v>16.5626192608276</v>
      </c>
      <c r="E977" s="0" t="n">
        <v>35.6588426286062</v>
      </c>
      <c r="F977" s="0" t="n">
        <v>14.4152103223507</v>
      </c>
      <c r="G977" s="0" t="n">
        <v>29.04930814076</v>
      </c>
      <c r="H977" s="0" t="n">
        <v>8.50376091570374</v>
      </c>
      <c r="I977" s="0" t="n">
        <v>25.3069074777318</v>
      </c>
      <c r="J977" s="0" t="n">
        <v>1.20473106843385</v>
      </c>
      <c r="K977" s="0" t="n">
        <v>40.0133429128605</v>
      </c>
      <c r="L977" s="0" t="n">
        <v>13.1653703496955</v>
      </c>
      <c r="M977" s="0" t="n">
        <v>13.6717457633349</v>
      </c>
      <c r="N977" s="0" t="n">
        <v>10.5354587334985</v>
      </c>
      <c r="O977" s="0" t="n">
        <v>2.59490838137912</v>
      </c>
      <c r="P977" s="0" t="n">
        <v>35.673127603026</v>
      </c>
      <c r="Q977" s="0" t="n">
        <v>79.5525987167894</v>
      </c>
      <c r="R977" s="0" t="n">
        <v>12.5814961943173</v>
      </c>
      <c r="S977" s="0" t="n">
        <v>7.12402132947505</v>
      </c>
      <c r="U977" s="0" t="s">
        <v>990</v>
      </c>
      <c r="V977" s="0" t="n">
        <f aca="false">(B977/V$1)*100</f>
        <v>0.00024283146535407</v>
      </c>
      <c r="W977" s="0" t="n">
        <f aca="false">(C977/W$1)*100</f>
        <v>0.000478300449639348</v>
      </c>
      <c r="X977" s="0" t="n">
        <f aca="false">(D977/X$1)*100</f>
        <v>0.000255815708476629</v>
      </c>
      <c r="Y977" s="0" t="n">
        <f aca="false">(E977/Y$1)*100</f>
        <v>0.000585503123073145</v>
      </c>
      <c r="Z977" s="0" t="n">
        <f aca="false">(F977/Z$1)*100</f>
        <v>0.000373293463061457</v>
      </c>
      <c r="AA977" s="0" t="n">
        <f aca="false">(G977/AA$1)*100</f>
        <v>0.000643508119440649</v>
      </c>
      <c r="AB977" s="0" t="n">
        <f aca="false">(H977/AB$1)*100</f>
        <v>0.000181811930313069</v>
      </c>
      <c r="AC977" s="0" t="n">
        <f aca="false">(I977/AC$1)*100</f>
        <v>0.000329840358974066</v>
      </c>
      <c r="AD977" s="0" t="n">
        <f aca="false">(J977/AD$1)*100</f>
        <v>2.82415018771478E-005</v>
      </c>
      <c r="AE977" s="0" t="n">
        <f aca="false">(K977/AE$1)*100</f>
        <v>0.000937038734914268</v>
      </c>
      <c r="AF977" s="0" t="n">
        <f aca="false">(L977/AF$1)*100</f>
        <v>0.000261278199916385</v>
      </c>
      <c r="AG977" s="0" t="n">
        <f aca="false">(M977/AG$1)*100</f>
        <v>0.000226464772335933</v>
      </c>
      <c r="AH977" s="0" t="n">
        <f aca="false">(N977/AH$1)*100</f>
        <v>0.000230449725491141</v>
      </c>
      <c r="AI977" s="0" t="n">
        <f aca="false">(O977/AI$1)*100</f>
        <v>6.18810236273004E-005</v>
      </c>
      <c r="AJ977" s="0" t="n">
        <f aca="false">(P977/AJ$1)*100</f>
        <v>0.000779101327782927</v>
      </c>
      <c r="AK977" s="0" t="n">
        <f aca="false">(Q977/AK$1)*100</f>
        <v>0.00125900289912685</v>
      </c>
      <c r="AL977" s="0" t="n">
        <f aca="false">(R977/AL$1)*100</f>
        <v>0.0002786903941268</v>
      </c>
      <c r="AM977" s="0" t="n">
        <f aca="false">(S977/AM$1)*100</f>
        <v>0.000161969195131702</v>
      </c>
      <c r="AO977" s="0" t="s">
        <v>990</v>
      </c>
      <c r="AP977" s="0" t="n">
        <v>0.00024283146535407</v>
      </c>
      <c r="AQ977" s="0" t="n">
        <v>0.000478300449639348</v>
      </c>
      <c r="AR977" s="0" t="n">
        <v>0.000255815708476629</v>
      </c>
      <c r="AS977" s="0" t="n">
        <v>0.000585503123073145</v>
      </c>
      <c r="AT977" s="0" t="n">
        <v>0.000373293463061457</v>
      </c>
      <c r="AU977" s="0" t="n">
        <v>0.000643508119440649</v>
      </c>
      <c r="AV977" s="0" t="n">
        <v>0.000181811930313069</v>
      </c>
      <c r="AW977" s="0" t="n">
        <v>0.000329840358974066</v>
      </c>
      <c r="AX977" s="0" t="n">
        <v>2.82415018771478E-005</v>
      </c>
      <c r="AY977" s="0" t="n">
        <v>0.000937038734914268</v>
      </c>
      <c r="AZ977" s="0" t="n">
        <v>0.000261278199916385</v>
      </c>
      <c r="BA977" s="0" t="n">
        <v>0.000226464772335933</v>
      </c>
      <c r="BB977" s="0" t="n">
        <v>0.000230449725491141</v>
      </c>
      <c r="BC977" s="0" t="n">
        <v>6.18810236273004E-005</v>
      </c>
      <c r="BD977" s="0" t="n">
        <v>0.000779101327782927</v>
      </c>
      <c r="BE977" s="0" t="n">
        <v>0.00125900289912685</v>
      </c>
      <c r="BF977" s="0" t="n">
        <v>0.0002786903941268</v>
      </c>
      <c r="BG977" s="0" t="n">
        <v>0.000161969195131702</v>
      </c>
      <c r="BH977" s="1" t="n">
        <f aca="false">_xlfn.T.TEST(AP977:AU977,AV977:BA977,2,2)</f>
        <v>0.498332162074293</v>
      </c>
      <c r="BI977" s="1" t="n">
        <f aca="false">_xlfn.T.TEST(AP977:AU977,BB977:BG977,2,2)</f>
        <v>0.876866410454531</v>
      </c>
    </row>
    <row r="978" customFormat="false" ht="15" hidden="false" customHeight="false" outlineLevel="0" collapsed="false">
      <c r="A978" s="0" t="s">
        <v>991</v>
      </c>
      <c r="B978" s="0" t="s">
        <v>1020</v>
      </c>
      <c r="C978" s="0" t="s">
        <v>1020</v>
      </c>
      <c r="D978" s="0" t="s">
        <v>1020</v>
      </c>
      <c r="E978" s="0" t="n">
        <v>3.89665843677072</v>
      </c>
      <c r="F978" s="0" t="n">
        <v>1.69416026964023</v>
      </c>
      <c r="G978" s="0" t="n">
        <v>1.81130153824542</v>
      </c>
      <c r="H978" s="0" t="s">
        <v>1020</v>
      </c>
      <c r="I978" s="0" t="s">
        <v>1020</v>
      </c>
      <c r="J978" s="0" t="s">
        <v>1020</v>
      </c>
      <c r="K978" s="0" t="n">
        <v>4.13052961100277</v>
      </c>
      <c r="L978" s="0" t="n">
        <v>1.12885018545396</v>
      </c>
      <c r="M978" s="0" t="n">
        <v>0.748998272249384</v>
      </c>
      <c r="N978" s="0" t="s">
        <v>1020</v>
      </c>
      <c r="O978" s="0" t="s">
        <v>1020</v>
      </c>
      <c r="P978" s="0" t="s">
        <v>1020</v>
      </c>
      <c r="Q978" s="0" t="n">
        <v>5.59574559703742</v>
      </c>
      <c r="R978" s="0" t="n">
        <v>0.791460715043818</v>
      </c>
      <c r="S978" s="0" t="n">
        <v>0.176189864998892</v>
      </c>
      <c r="U978" s="0" t="s">
        <v>991</v>
      </c>
      <c r="V978" s="0" t="e">
        <f aca="false">(B978/V$1)*100</f>
        <v>#VALUE!</v>
      </c>
      <c r="W978" s="0" t="e">
        <f aca="false">(C978/W$1)*100</f>
        <v>#VALUE!</v>
      </c>
      <c r="X978" s="0" t="e">
        <f aca="false">(D978/X$1)*100</f>
        <v>#VALUE!</v>
      </c>
      <c r="Y978" s="0" t="n">
        <f aca="false">(E978/Y$1)*100</f>
        <v>6.39814844256417E-005</v>
      </c>
      <c r="Z978" s="0" t="n">
        <f aca="false">(F978/Z$1)*100</f>
        <v>4.38716425146132E-005</v>
      </c>
      <c r="AA978" s="0" t="n">
        <f aca="false">(G978/AA$1)*100</f>
        <v>4.01244408633881E-005</v>
      </c>
      <c r="AB978" s="0" t="e">
        <f aca="false">(H978/AB$1)*100</f>
        <v>#VALUE!</v>
      </c>
      <c r="AC978" s="0" t="e">
        <f aca="false">(I978/AC$1)*100</f>
        <v>#VALUE!</v>
      </c>
      <c r="AD978" s="0" t="e">
        <f aca="false">(J978/AD$1)*100</f>
        <v>#VALUE!</v>
      </c>
      <c r="AE978" s="0" t="n">
        <f aca="false">(K978/AE$1)*100</f>
        <v>9.67293897350418E-005</v>
      </c>
      <c r="AF978" s="0" t="n">
        <f aca="false">(L978/AF$1)*100</f>
        <v>2.24030115823905E-005</v>
      </c>
      <c r="AG978" s="0" t="n">
        <f aca="false">(M978/AG$1)*100</f>
        <v>1.24067347463305E-005</v>
      </c>
      <c r="AH978" s="0" t="e">
        <f aca="false">(N978/AH$1)*100</f>
        <v>#VALUE!</v>
      </c>
      <c r="AI978" s="0" t="e">
        <f aca="false">(O978/AI$1)*100</f>
        <v>#VALUE!</v>
      </c>
      <c r="AJ978" s="0" t="e">
        <f aca="false">(P978/AJ$1)*100</f>
        <v>#VALUE!</v>
      </c>
      <c r="AK978" s="0" t="n">
        <f aca="false">(Q978/AK$1)*100</f>
        <v>8.85585140282739E-005</v>
      </c>
      <c r="AL978" s="0" t="n">
        <f aca="false">(R978/AL$1)*100</f>
        <v>1.7531499847456E-005</v>
      </c>
      <c r="AM978" s="0" t="n">
        <f aca="false">(S978/AM$1)*100</f>
        <v>4.00578961016903E-006</v>
      </c>
      <c r="AO978" s="0" t="s">
        <v>991</v>
      </c>
      <c r="AP978" s="0" t="s">
        <v>1020</v>
      </c>
      <c r="AQ978" s="0" t="s">
        <v>1020</v>
      </c>
      <c r="AR978" s="0" t="s">
        <v>1020</v>
      </c>
      <c r="AS978" s="0" t="n">
        <v>6.39814844256417E-005</v>
      </c>
      <c r="AT978" s="0" t="n">
        <v>4.38716425146132E-005</v>
      </c>
      <c r="AU978" s="0" t="n">
        <v>4.01244408633881E-005</v>
      </c>
      <c r="AV978" s="0" t="s">
        <v>1020</v>
      </c>
      <c r="AW978" s="0" t="s">
        <v>1020</v>
      </c>
      <c r="AX978" s="0" t="s">
        <v>1020</v>
      </c>
      <c r="AY978" s="0" t="n">
        <v>9.67293897350418E-005</v>
      </c>
      <c r="AZ978" s="0" t="n">
        <v>2.24030115823905E-005</v>
      </c>
      <c r="BA978" s="0" t="n">
        <v>1.24067347463305E-005</v>
      </c>
      <c r="BB978" s="0" t="s">
        <v>1020</v>
      </c>
      <c r="BC978" s="0" t="s">
        <v>1020</v>
      </c>
      <c r="BD978" s="0" t="s">
        <v>1020</v>
      </c>
      <c r="BE978" s="0" t="n">
        <v>8.85585140282739E-005</v>
      </c>
      <c r="BF978" s="0" t="n">
        <v>1.7531499847456E-005</v>
      </c>
      <c r="BG978" s="0" t="n">
        <v>4.00578961016903E-006</v>
      </c>
      <c r="BH978" s="1" t="n">
        <f aca="false">_xlfn.T.TEST(AP978:AU978,AV978:BA978,2,2)</f>
        <v>0.852367296318326</v>
      </c>
      <c r="BI978" s="1" t="n">
        <f aca="false">_xlfn.T.TEST(AP978:AU978,BB978:BG978,2,2)</f>
        <v>0.667161289759045</v>
      </c>
    </row>
    <row r="979" customFormat="false" ht="15" hidden="false" customHeight="false" outlineLevel="0" collapsed="false">
      <c r="A979" s="0" t="s">
        <v>992</v>
      </c>
      <c r="B979" s="0" t="n">
        <v>210.993312680585</v>
      </c>
      <c r="C979" s="0" t="n">
        <v>104.659739885403</v>
      </c>
      <c r="D979" s="0" t="n">
        <v>59.3975214197834</v>
      </c>
      <c r="E979" s="0" t="n">
        <v>55.6021070788379</v>
      </c>
      <c r="F979" s="0" t="n">
        <v>87.3234940385158</v>
      </c>
      <c r="G979" s="0" t="n">
        <v>86.3059282152139</v>
      </c>
      <c r="H979" s="0" t="n">
        <v>131.725231459885</v>
      </c>
      <c r="I979" s="0" t="n">
        <v>61.4720950715145</v>
      </c>
      <c r="J979" s="0" t="n">
        <v>21.9740912448795</v>
      </c>
      <c r="K979" s="0" t="n">
        <v>52.6198296212665</v>
      </c>
      <c r="L979" s="0" t="n">
        <v>61.4720950715145</v>
      </c>
      <c r="M979" s="0" t="n">
        <v>56.8935411535492</v>
      </c>
      <c r="N979" s="0" t="n">
        <v>58.1873323653985</v>
      </c>
      <c r="O979" s="0" t="n">
        <v>32.2749443504125</v>
      </c>
      <c r="P979" s="0" t="n">
        <v>112.223158672475</v>
      </c>
      <c r="Q979" s="0" t="n">
        <v>76.5954011109676</v>
      </c>
      <c r="R979" s="0" t="n">
        <v>71.2170603754132</v>
      </c>
      <c r="S979" s="0" t="n">
        <v>37.8563177485036</v>
      </c>
      <c r="U979" s="0" t="s">
        <v>992</v>
      </c>
      <c r="V979" s="0" t="n">
        <f aca="false">(B979/V$1)*100</f>
        <v>0.00355428843231618</v>
      </c>
      <c r="W979" s="0" t="n">
        <f aca="false">(C979/W$1)*100</f>
        <v>0.00126892763136231</v>
      </c>
      <c r="X979" s="0" t="n">
        <f aca="false">(D979/X$1)*100</f>
        <v>0.000917416429398645</v>
      </c>
      <c r="Y979" s="0" t="n">
        <f aca="false">(E979/Y$1)*100</f>
        <v>0.000912963095386349</v>
      </c>
      <c r="Z979" s="0" t="n">
        <f aca="false">(F979/Z$1)*100</f>
        <v>0.0022613120979388</v>
      </c>
      <c r="AA979" s="0" t="n">
        <f aca="false">(G979/AA$1)*100</f>
        <v>0.00191187223094047</v>
      </c>
      <c r="AB979" s="0" t="n">
        <f aca="false">(H979/AB$1)*100</f>
        <v>0.00281630902374394</v>
      </c>
      <c r="AC979" s="0" t="n">
        <f aca="false">(I979/AC$1)*100</f>
        <v>0.000801203304794062</v>
      </c>
      <c r="AD979" s="0" t="n">
        <f aca="false">(J979/AD$1)*100</f>
        <v>0.000515120225086944</v>
      </c>
      <c r="AE979" s="0" t="n">
        <f aca="false">(K979/AE$1)*100</f>
        <v>0.00123225941624259</v>
      </c>
      <c r="AF979" s="0" t="n">
        <f aca="false">(L979/AF$1)*100</f>
        <v>0.00121996707413139</v>
      </c>
      <c r="AG979" s="0" t="n">
        <f aca="false">(M979/AG$1)*100</f>
        <v>0.000942409482136297</v>
      </c>
      <c r="AH979" s="0" t="n">
        <f aca="false">(N979/AH$1)*100</f>
        <v>0.00127277369783927</v>
      </c>
      <c r="AI979" s="0" t="n">
        <f aca="false">(O979/AI$1)*100</f>
        <v>0.000769663625987528</v>
      </c>
      <c r="AJ979" s="0" t="n">
        <f aca="false">(P979/AJ$1)*100</f>
        <v>0.0024509544804337</v>
      </c>
      <c r="AK979" s="0" t="n">
        <f aca="false">(Q979/AK$1)*100</f>
        <v>0.00121220216075908</v>
      </c>
      <c r="AL979" s="0" t="n">
        <f aca="false">(R979/AL$1)*100</f>
        <v>0.00157751592640791</v>
      </c>
      <c r="AM979" s="0" t="n">
        <f aca="false">(S979/AM$1)*100</f>
        <v>0.00086068766961804</v>
      </c>
      <c r="AO979" s="0" t="s">
        <v>992</v>
      </c>
      <c r="AP979" s="0" t="n">
        <v>0.00355428843231618</v>
      </c>
      <c r="AQ979" s="0" t="n">
        <v>0.00126892763136231</v>
      </c>
      <c r="AR979" s="0" t="n">
        <v>0.000917416429398645</v>
      </c>
      <c r="AS979" s="0" t="n">
        <v>0.000912963095386349</v>
      </c>
      <c r="AT979" s="0" t="n">
        <v>0.0022613120979388</v>
      </c>
      <c r="AU979" s="0" t="n">
        <v>0.00191187223094047</v>
      </c>
      <c r="AV979" s="0" t="n">
        <v>0.00281630902374394</v>
      </c>
      <c r="AW979" s="0" t="n">
        <v>0.000801203304794062</v>
      </c>
      <c r="AX979" s="0" t="n">
        <v>0.000515120225086944</v>
      </c>
      <c r="AY979" s="0" t="n">
        <v>0.00123225941624259</v>
      </c>
      <c r="AZ979" s="0" t="n">
        <v>0.00121996707413139</v>
      </c>
      <c r="BA979" s="0" t="n">
        <v>0.000942409482136297</v>
      </c>
      <c r="BB979" s="0" t="n">
        <v>0.00127277369783927</v>
      </c>
      <c r="BC979" s="0" t="n">
        <v>0.000769663625987528</v>
      </c>
      <c r="BD979" s="0" t="n">
        <v>0.0024509544804337</v>
      </c>
      <c r="BE979" s="0" t="n">
        <v>0.00121220216075908</v>
      </c>
      <c r="BF979" s="0" t="n">
        <v>0.00157751592640791</v>
      </c>
      <c r="BG979" s="0" t="n">
        <v>0.00086068766961804</v>
      </c>
      <c r="BH979" s="1" t="n">
        <f aca="false">_xlfn.T.TEST(AP979:AU979,AV979:BA979,2,2)</f>
        <v>0.324286059337467</v>
      </c>
      <c r="BI979" s="1" t="n">
        <f aca="false">_xlfn.T.TEST(AP979:AU979,BB979:BG979,2,2)</f>
        <v>0.376892260391811</v>
      </c>
    </row>
    <row r="980" customFormat="false" ht="15" hidden="false" customHeight="false" outlineLevel="0" collapsed="false">
      <c r="A980" s="0" t="s">
        <v>993</v>
      </c>
      <c r="B980" s="0" t="n">
        <v>37.6666417600834</v>
      </c>
      <c r="C980" s="0" t="n">
        <v>64.1470719793054</v>
      </c>
      <c r="D980" s="0" t="n">
        <v>44.8408629154874</v>
      </c>
      <c r="E980" s="0" t="n">
        <v>20.242161869652</v>
      </c>
      <c r="F980" s="0" t="n">
        <v>9.93110513890333</v>
      </c>
      <c r="G980" s="0" t="n">
        <v>18.3114420172789</v>
      </c>
      <c r="H980" s="0" t="n">
        <v>0</v>
      </c>
      <c r="I980" s="0" t="n">
        <v>19.3616414225993</v>
      </c>
      <c r="J980" s="0" t="n">
        <v>0</v>
      </c>
      <c r="K980" s="0" t="n">
        <v>23.8581545725136</v>
      </c>
      <c r="L980" s="0" t="n">
        <v>19.3616414225993</v>
      </c>
      <c r="M980" s="0" t="n">
        <v>9.74478917766423</v>
      </c>
      <c r="N980" s="0" t="n">
        <v>6.06618932639566</v>
      </c>
      <c r="O980" s="0" t="n">
        <v>0</v>
      </c>
      <c r="P980" s="0" t="n">
        <v>40.1992835457834</v>
      </c>
      <c r="Q980" s="0" t="n">
        <v>53.1138311157043</v>
      </c>
      <c r="R980" s="0" t="n">
        <v>20.0147072201838</v>
      </c>
      <c r="S980" s="0" t="n">
        <v>4.545348470882</v>
      </c>
      <c r="U980" s="0" t="s">
        <v>993</v>
      </c>
      <c r="V980" s="0" t="n">
        <f aca="false">(B980/V$1)*100</f>
        <v>0.000634513517946111</v>
      </c>
      <c r="W980" s="0" t="n">
        <f aca="false">(C980/W$1)*100</f>
        <v>0.000777739293014238</v>
      </c>
      <c r="X980" s="0" t="n">
        <f aca="false">(D980/X$1)*100</f>
        <v>0.000692583518028396</v>
      </c>
      <c r="Y980" s="0" t="n">
        <f aca="false">(E980/Y$1)*100</f>
        <v>0.000332367741597019</v>
      </c>
      <c r="Z980" s="0" t="n">
        <f aca="false">(F980/Z$1)*100</f>
        <v>0.000257173953513576</v>
      </c>
      <c r="AA980" s="0" t="n">
        <f aca="false">(G980/AA$1)*100</f>
        <v>0.000405640009038692</v>
      </c>
      <c r="AB980" s="0" t="n">
        <f aca="false">(H980/AB$1)*100</f>
        <v>0</v>
      </c>
      <c r="AC980" s="0" t="n">
        <f aca="false">(I980/AC$1)*100</f>
        <v>0.000252352080663224</v>
      </c>
      <c r="AD980" s="0" t="n">
        <f aca="false">(J980/AD$1)*100</f>
        <v>0</v>
      </c>
      <c r="AE980" s="0" t="n">
        <f aca="false">(K980/AE$1)*100</f>
        <v>0.000558714002644149</v>
      </c>
      <c r="AF980" s="0" t="n">
        <f aca="false">(L980/AF$1)*100</f>
        <v>0.000384248576679066</v>
      </c>
      <c r="AG980" s="0" t="n">
        <f aca="false">(M980/AG$1)*100</f>
        <v>0.000161416947095356</v>
      </c>
      <c r="AH980" s="0" t="n">
        <f aca="false">(N980/AH$1)*100</f>
        <v>0.000132690156205562</v>
      </c>
      <c r="AI980" s="0" t="n">
        <f aca="false">(O980/AI$1)*100</f>
        <v>0</v>
      </c>
      <c r="AJ980" s="0" t="n">
        <f aca="false">(P980/AJ$1)*100</f>
        <v>0.000877952601604393</v>
      </c>
      <c r="AK980" s="0" t="n">
        <f aca="false">(Q980/AK$1)*100</f>
        <v>0.000840581809231241</v>
      </c>
      <c r="AL980" s="0" t="n">
        <f aca="false">(R980/AL$1)*100</f>
        <v>0.000443342076123261</v>
      </c>
      <c r="AM980" s="0" t="n">
        <f aca="false">(S980/AM$1)*100</f>
        <v>0.000103341413419957</v>
      </c>
      <c r="AO980" s="0" t="s">
        <v>993</v>
      </c>
      <c r="AP980" s="0" t="n">
        <v>0.000634513517946111</v>
      </c>
      <c r="AQ980" s="0" t="n">
        <v>0.000777739293014238</v>
      </c>
      <c r="AR980" s="0" t="n">
        <v>0.000692583518028396</v>
      </c>
      <c r="AS980" s="0" t="n">
        <v>0.000332367741597019</v>
      </c>
      <c r="AT980" s="0" t="n">
        <v>0.000257173953513576</v>
      </c>
      <c r="AU980" s="0" t="n">
        <v>0.000405640009038692</v>
      </c>
      <c r="AV980" s="0" t="n">
        <v>0</v>
      </c>
      <c r="AW980" s="0" t="n">
        <v>0.000252352080663224</v>
      </c>
      <c r="AX980" s="0" t="n">
        <v>0</v>
      </c>
      <c r="AY980" s="0" t="n">
        <v>0.000558714002644149</v>
      </c>
      <c r="AZ980" s="0" t="n">
        <v>0.000384248576679066</v>
      </c>
      <c r="BA980" s="0" t="n">
        <v>0.000161416947095356</v>
      </c>
      <c r="BB980" s="0" t="n">
        <v>0.000132690156205562</v>
      </c>
      <c r="BC980" s="0" t="n">
        <v>0</v>
      </c>
      <c r="BD980" s="0" t="n">
        <v>0.000877952601604393</v>
      </c>
      <c r="BE980" s="0" t="n">
        <v>0.000840581809231241</v>
      </c>
      <c r="BF980" s="0" t="n">
        <v>0.000443342076123261</v>
      </c>
      <c r="BG980" s="0" t="n">
        <v>0.000103341413419957</v>
      </c>
      <c r="BH980" s="1" t="n">
        <f aca="false">_xlfn.T.TEST(AP980:AU980,AV980:BA980,2,2)</f>
        <v>0.0425679564541652</v>
      </c>
      <c r="BI980" s="1" t="n">
        <f aca="false">_xlfn.T.TEST(AP980:AU980,BB980:BG980,2,2)</f>
        <v>0.529968545672682</v>
      </c>
    </row>
    <row r="981" customFormat="false" ht="15" hidden="false" customHeight="false" outlineLevel="0" collapsed="false">
      <c r="A981" s="0" t="s">
        <v>994</v>
      </c>
      <c r="B981" s="0" t="s">
        <v>1020</v>
      </c>
      <c r="C981" s="0" t="s">
        <v>1020</v>
      </c>
      <c r="D981" s="0" t="s">
        <v>1020</v>
      </c>
      <c r="E981" s="0" t="n">
        <v>0.364003788006899</v>
      </c>
      <c r="F981" s="0" t="n">
        <v>0.464743351794384</v>
      </c>
      <c r="G981" s="0" t="n">
        <v>0.155404930814076</v>
      </c>
      <c r="H981" s="0" t="s">
        <v>1020</v>
      </c>
      <c r="I981" s="0" t="s">
        <v>1020</v>
      </c>
      <c r="J981" s="0" t="s">
        <v>1020</v>
      </c>
      <c r="K981" s="0" t="n">
        <v>0.839705429539156</v>
      </c>
      <c r="L981" s="0" t="n">
        <v>0.273529083398459</v>
      </c>
      <c r="M981" s="0" t="n">
        <v>0</v>
      </c>
      <c r="N981" s="0" t="s">
        <v>1020</v>
      </c>
      <c r="O981" s="0" t="s">
        <v>1020</v>
      </c>
      <c r="P981" s="0" t="s">
        <v>1020</v>
      </c>
      <c r="Q981" s="0" t="n">
        <v>2.62347672565991</v>
      </c>
      <c r="R981" s="0" t="n">
        <v>0.632258847075234</v>
      </c>
      <c r="S981" s="0" t="n">
        <v>0.0921788035424664</v>
      </c>
      <c r="U981" s="0" t="s">
        <v>994</v>
      </c>
      <c r="V981" s="0" t="e">
        <f aca="false">(B981/V$1)*100</f>
        <v>#VALUE!</v>
      </c>
      <c r="W981" s="0" t="e">
        <f aca="false">(C981/W$1)*100</f>
        <v>#VALUE!</v>
      </c>
      <c r="X981" s="0" t="e">
        <f aca="false">(D981/X$1)*100</f>
        <v>#VALUE!</v>
      </c>
      <c r="Y981" s="0" t="n">
        <f aca="false">(E981/Y$1)*100</f>
        <v>5.97678833573587E-006</v>
      </c>
      <c r="Z981" s="0" t="n">
        <f aca="false">(F981/Z$1)*100</f>
        <v>1.20349028107572E-005</v>
      </c>
      <c r="AA981" s="0" t="n">
        <f aca="false">(G981/AA$1)*100</f>
        <v>3.44257199845841E-006</v>
      </c>
      <c r="AB981" s="0" t="e">
        <f aca="false">(H981/AB$1)*100</f>
        <v>#VALUE!</v>
      </c>
      <c r="AC981" s="0" t="e">
        <f aca="false">(I981/AC$1)*100</f>
        <v>#VALUE!</v>
      </c>
      <c r="AD981" s="0" t="e">
        <f aca="false">(J981/AD$1)*100</f>
        <v>#VALUE!</v>
      </c>
      <c r="AE981" s="0" t="n">
        <f aca="false">(K981/AE$1)*100</f>
        <v>1.96643533410731E-005</v>
      </c>
      <c r="AF981" s="0" t="n">
        <f aca="false">(L981/AF$1)*100</f>
        <v>5.42842203727154E-006</v>
      </c>
      <c r="AG981" s="0" t="n">
        <f aca="false">(M981/AG$1)*100</f>
        <v>0</v>
      </c>
      <c r="AH981" s="0" t="e">
        <f aca="false">(N981/AH$1)*100</f>
        <v>#VALUE!</v>
      </c>
      <c r="AI981" s="0" t="e">
        <f aca="false">(O981/AI$1)*100</f>
        <v>#VALUE!</v>
      </c>
      <c r="AJ981" s="0" t="e">
        <f aca="false">(P981/AJ$1)*100</f>
        <v>#VALUE!</v>
      </c>
      <c r="AK981" s="0" t="n">
        <f aca="false">(Q981/AK$1)*100</f>
        <v>4.15192571540791E-005</v>
      </c>
      <c r="AL981" s="0" t="n">
        <f aca="false">(R981/AL$1)*100</f>
        <v>1.40050487287148E-005</v>
      </c>
      <c r="AM981" s="0" t="n">
        <f aca="false">(S981/AM$1)*100</f>
        <v>2.09574423313479E-006</v>
      </c>
      <c r="AO981" s="0" t="s">
        <v>994</v>
      </c>
      <c r="AP981" s="0" t="s">
        <v>1020</v>
      </c>
      <c r="AQ981" s="0" t="s">
        <v>1020</v>
      </c>
      <c r="AR981" s="0" t="s">
        <v>1020</v>
      </c>
      <c r="AS981" s="0" t="n">
        <v>5.97678833573587E-006</v>
      </c>
      <c r="AT981" s="0" t="n">
        <v>1.20349028107572E-005</v>
      </c>
      <c r="AU981" s="0" t="n">
        <v>3.44257199845841E-006</v>
      </c>
      <c r="AV981" s="0" t="s">
        <v>1020</v>
      </c>
      <c r="AW981" s="0" t="s">
        <v>1020</v>
      </c>
      <c r="AX981" s="0" t="s">
        <v>1020</v>
      </c>
      <c r="AY981" s="0" t="n">
        <v>1.96643533410731E-005</v>
      </c>
      <c r="AZ981" s="0" t="n">
        <v>5.42842203727154E-006</v>
      </c>
      <c r="BA981" s="0" t="n">
        <v>0</v>
      </c>
      <c r="BB981" s="0" t="s">
        <v>1020</v>
      </c>
      <c r="BC981" s="0" t="s">
        <v>1020</v>
      </c>
      <c r="BD981" s="0" t="s">
        <v>1020</v>
      </c>
      <c r="BE981" s="0" t="n">
        <v>4.15192571540791E-005</v>
      </c>
      <c r="BF981" s="0" t="n">
        <v>1.40050487287148E-005</v>
      </c>
      <c r="BG981" s="0" t="n">
        <v>2.09574423313479E-006</v>
      </c>
      <c r="BH981" s="1" t="n">
        <f aca="false">_xlfn.T.TEST(AP981:AU981,AV981:BA981,2,2)</f>
        <v>0.85878127937245</v>
      </c>
      <c r="BI981" s="1" t="n">
        <f aca="false">_xlfn.T.TEST(AP981:AU981,BB981:BG981,2,2)</f>
        <v>0.370101017483652</v>
      </c>
    </row>
    <row r="982" customFormat="false" ht="15" hidden="false" customHeight="false" outlineLevel="0" collapsed="false">
      <c r="A982" s="0" t="s">
        <v>995</v>
      </c>
      <c r="B982" s="0" t="n">
        <v>97.6986097371475</v>
      </c>
      <c r="C982" s="0" t="n">
        <v>58.4637226698161</v>
      </c>
      <c r="D982" s="0" t="n">
        <v>18.4917376248928</v>
      </c>
      <c r="E982" s="0" t="n">
        <v>33.5272432103358</v>
      </c>
      <c r="F982" s="0" t="n">
        <v>36.6122733819359</v>
      </c>
      <c r="G982" s="0" t="n">
        <v>37.0987567605535</v>
      </c>
      <c r="H982" s="0" t="n">
        <v>44.5781649416483</v>
      </c>
      <c r="I982" s="0" t="n">
        <v>19.6400509518739</v>
      </c>
      <c r="J982" s="0" t="n">
        <v>6.86715286055153</v>
      </c>
      <c r="K982" s="0" t="n">
        <v>23.6047675254029</v>
      </c>
      <c r="L982" s="0" t="n">
        <v>31.8825747708186</v>
      </c>
      <c r="M982" s="0" t="n">
        <v>20.4154872624343</v>
      </c>
      <c r="N982" s="0" t="n">
        <v>33.1056493920005</v>
      </c>
      <c r="O982" s="0" t="n">
        <v>5.32795761346492</v>
      </c>
      <c r="P982" s="0" t="n">
        <v>46.3776839673985</v>
      </c>
      <c r="Q982" s="0" t="n">
        <v>33.5911596262326</v>
      </c>
      <c r="R982" s="0" t="n">
        <v>33.1056493920005</v>
      </c>
      <c r="S982" s="0" t="n">
        <v>15.5601320840577</v>
      </c>
      <c r="U982" s="0" t="s">
        <v>995</v>
      </c>
      <c r="V982" s="0" t="n">
        <f aca="false">(B982/V$1)*100</f>
        <v>0.00164578220053734</v>
      </c>
      <c r="W982" s="0" t="n">
        <f aca="false">(C982/W$1)*100</f>
        <v>0.0007088325769705</v>
      </c>
      <c r="X982" s="0" t="n">
        <f aca="false">(D982/X$1)*100</f>
        <v>0.000285611646743821</v>
      </c>
      <c r="Y982" s="0" t="n">
        <f aca="false">(E982/Y$1)*100</f>
        <v>0.00055050316164599</v>
      </c>
      <c r="Z982" s="0" t="n">
        <f aca="false">(F982/Z$1)*100</f>
        <v>0.000948104260407829</v>
      </c>
      <c r="AA982" s="0" t="n">
        <f aca="false">(G982/AA$1)*100</f>
        <v>0.000821821679225207</v>
      </c>
      <c r="AB982" s="0" t="n">
        <f aca="false">(H982/AB$1)*100</f>
        <v>0.000953089144696952</v>
      </c>
      <c r="AC982" s="0" t="n">
        <f aca="false">(I982/AC$1)*100</f>
        <v>0.000255980761850703</v>
      </c>
      <c r="AD982" s="0" t="n">
        <f aca="false">(J982/AD$1)*100</f>
        <v>0.000160980915561551</v>
      </c>
      <c r="AE982" s="0" t="n">
        <f aca="false">(K982/AE$1)*100</f>
        <v>0.000552780145066056</v>
      </c>
      <c r="AF982" s="0" t="n">
        <f aca="false">(L982/AF$1)*100</f>
        <v>0.000632737365038251</v>
      </c>
      <c r="AG982" s="0" t="n">
        <f aca="false">(M982/AG$1)*100</f>
        <v>0.000338171054015164</v>
      </c>
      <c r="AH982" s="0" t="n">
        <f aca="false">(N982/AH$1)*100</f>
        <v>0.000724143865737402</v>
      </c>
      <c r="AI982" s="0" t="n">
        <f aca="false">(O982/AI$1)*100</f>
        <v>0.000127056305081897</v>
      </c>
      <c r="AJ982" s="0" t="n">
        <f aca="false">(P982/AJ$1)*100</f>
        <v>0.00101288890507689</v>
      </c>
      <c r="AK982" s="0" t="n">
        <f aca="false">(Q982/AK$1)*100</f>
        <v>0.000531615158230328</v>
      </c>
      <c r="AL982" s="0" t="n">
        <f aca="false">(R982/AL$1)*100</f>
        <v>0.000733317113830033</v>
      </c>
      <c r="AM982" s="0" t="n">
        <f aca="false">(S982/AM$1)*100</f>
        <v>0.000353769585075557</v>
      </c>
      <c r="AO982" s="0" t="s">
        <v>995</v>
      </c>
      <c r="AP982" s="0" t="n">
        <v>0.00164578220053734</v>
      </c>
      <c r="AQ982" s="0" t="n">
        <v>0.0007088325769705</v>
      </c>
      <c r="AR982" s="0" t="n">
        <v>0.000285611646743821</v>
      </c>
      <c r="AS982" s="0" t="n">
        <v>0.00055050316164599</v>
      </c>
      <c r="AT982" s="0" t="n">
        <v>0.00094810426040783</v>
      </c>
      <c r="AU982" s="0" t="n">
        <v>0.000821821679225207</v>
      </c>
      <c r="AV982" s="0" t="n">
        <v>0.000953089144696952</v>
      </c>
      <c r="AW982" s="0" t="n">
        <v>0.000255980761850703</v>
      </c>
      <c r="AX982" s="0" t="n">
        <v>0.000160980915561551</v>
      </c>
      <c r="AY982" s="0" t="n">
        <v>0.000552780145066056</v>
      </c>
      <c r="AZ982" s="0" t="n">
        <v>0.000632737365038251</v>
      </c>
      <c r="BA982" s="0" t="n">
        <v>0.000338171054015164</v>
      </c>
      <c r="BB982" s="0" t="n">
        <v>0.000724143865737402</v>
      </c>
      <c r="BC982" s="0" t="n">
        <v>0.000127056305081897</v>
      </c>
      <c r="BD982" s="0" t="n">
        <v>0.00101288890507689</v>
      </c>
      <c r="BE982" s="0" t="n">
        <v>0.000531615158230328</v>
      </c>
      <c r="BF982" s="0" t="n">
        <v>0.000733317113830033</v>
      </c>
      <c r="BG982" s="0" t="n">
        <v>0.000353769585075557</v>
      </c>
      <c r="BH982" s="1" t="n">
        <f aca="false">_xlfn.T.TEST(AP982:AU982,AV982:BA982,2,2)</f>
        <v>0.15358459555985</v>
      </c>
      <c r="BI982" s="1" t="n">
        <f aca="false">_xlfn.T.TEST(AP982:AU982,BB982:BG982,2,2)</f>
        <v>0.305288002374854</v>
      </c>
    </row>
    <row r="983" customFormat="false" ht="15" hidden="false" customHeight="false" outlineLevel="0" collapsed="false">
      <c r="A983" s="0" t="s">
        <v>996</v>
      </c>
      <c r="B983" s="0" t="n">
        <v>18.8612949312352</v>
      </c>
      <c r="C983" s="0" t="n">
        <v>20.0567821710827</v>
      </c>
      <c r="D983" s="0" t="n">
        <v>4.83768383697514</v>
      </c>
      <c r="E983" s="0" t="n">
        <v>12.8458247370379</v>
      </c>
      <c r="F983" s="0" t="n">
        <v>17.9119214836152</v>
      </c>
      <c r="G983" s="0" t="n">
        <v>19.5037578141462</v>
      </c>
      <c r="H983" s="0" t="n">
        <v>19.0207070063809</v>
      </c>
      <c r="I983" s="0" t="n">
        <v>7.14356208966556</v>
      </c>
      <c r="J983" s="0" t="n">
        <v>1.08181618132406</v>
      </c>
      <c r="K983" s="0" t="n">
        <v>15.7407882582367</v>
      </c>
      <c r="L983" s="0" t="n">
        <v>13.9177303908799</v>
      </c>
      <c r="M983" s="0" t="n">
        <v>14.8494651325222</v>
      </c>
      <c r="N983" s="0" t="n">
        <v>14.8494651325222</v>
      </c>
      <c r="O983" s="0" t="n">
        <v>5.35910371814049</v>
      </c>
      <c r="P983" s="0" t="n">
        <v>15.2622436871129</v>
      </c>
      <c r="Q983" s="0" t="n">
        <v>28.4911510140809</v>
      </c>
      <c r="R983" s="0" t="n">
        <v>14.197774206265</v>
      </c>
      <c r="S983" s="0" t="n">
        <v>7.67476051013384</v>
      </c>
      <c r="U983" s="0" t="s">
        <v>996</v>
      </c>
      <c r="V983" s="0" t="n">
        <f aca="false">(B983/V$1)*100</f>
        <v>0.000317727995929805</v>
      </c>
      <c r="W983" s="0" t="n">
        <f aca="false">(C983/W$1)*100</f>
        <v>0.000243174740554188</v>
      </c>
      <c r="X983" s="0" t="n">
        <f aca="false">(D983/X$1)*100</f>
        <v>7.47197951394493E-005</v>
      </c>
      <c r="Y983" s="0" t="n">
        <f aca="false">(E983/Y$1)*100</f>
        <v>0.000210923012289587</v>
      </c>
      <c r="Z983" s="0" t="n">
        <f aca="false">(F983/Z$1)*100</f>
        <v>0.00046384361040757</v>
      </c>
      <c r="AA983" s="0" t="n">
        <f aca="false">(G983/AA$1)*100</f>
        <v>0.000432052510586187</v>
      </c>
      <c r="AB983" s="0" t="n">
        <f aca="false">(H983/AB$1)*100</f>
        <v>0.000406666119970899</v>
      </c>
      <c r="AC983" s="0" t="n">
        <f aca="false">(I983/AC$1)*100</f>
        <v>9.31064013286543E-005</v>
      </c>
      <c r="AD983" s="0" t="n">
        <f aca="false">(J983/AD$1)*100</f>
        <v>2.53601110788237E-005</v>
      </c>
      <c r="AE983" s="0" t="n">
        <f aca="false">(K983/AE$1)*100</f>
        <v>0.000368620246205693</v>
      </c>
      <c r="AF983" s="0" t="n">
        <f aca="false">(L983/AF$1)*100</f>
        <v>0.000276209437855637</v>
      </c>
      <c r="AG983" s="0" t="n">
        <f aca="false">(M983/AG$1)*100</f>
        <v>0.000245973030713139</v>
      </c>
      <c r="AH983" s="0" t="n">
        <f aca="false">(N983/AH$1)*100</f>
        <v>0.000324813114458818</v>
      </c>
      <c r="AI983" s="0" t="n">
        <f aca="false">(O983/AI$1)*100</f>
        <v>0.00012779904916225</v>
      </c>
      <c r="AJ983" s="0" t="n">
        <f aca="false">(P983/AJ$1)*100</f>
        <v>0.000333327496649538</v>
      </c>
      <c r="AK983" s="0" t="n">
        <f aca="false">(Q983/AK$1)*100</f>
        <v>0.000450902199359811</v>
      </c>
      <c r="AL983" s="0" t="n">
        <f aca="false">(R983/AL$1)*100</f>
        <v>0.00031449226929421</v>
      </c>
      <c r="AM983" s="0" t="n">
        <f aca="false">(S983/AM$1)*100</f>
        <v>0.000174490603714482</v>
      </c>
      <c r="AO983" s="0" t="s">
        <v>996</v>
      </c>
      <c r="AP983" s="0" t="n">
        <v>0.000317727995929805</v>
      </c>
      <c r="AQ983" s="0" t="n">
        <v>0.000243174740554188</v>
      </c>
      <c r="AR983" s="0" t="n">
        <v>7.47197951394493E-005</v>
      </c>
      <c r="AS983" s="0" t="n">
        <v>0.000210923012289587</v>
      </c>
      <c r="AT983" s="0" t="n">
        <v>0.00046384361040757</v>
      </c>
      <c r="AU983" s="0" t="n">
        <v>0.000432052510586187</v>
      </c>
      <c r="AV983" s="0" t="n">
        <v>0.000406666119970899</v>
      </c>
      <c r="AW983" s="0" t="n">
        <v>9.31064013286543E-005</v>
      </c>
      <c r="AX983" s="0" t="n">
        <v>2.53601110788237E-005</v>
      </c>
      <c r="AY983" s="0" t="n">
        <v>0.000368620246205693</v>
      </c>
      <c r="AZ983" s="0" t="n">
        <v>0.000276209437855637</v>
      </c>
      <c r="BA983" s="0" t="n">
        <v>0.000245973030713139</v>
      </c>
      <c r="BB983" s="0" t="n">
        <v>0.000324813114458818</v>
      </c>
      <c r="BC983" s="0" t="n">
        <v>0.00012779904916225</v>
      </c>
      <c r="BD983" s="0" t="n">
        <v>0.000333327496649538</v>
      </c>
      <c r="BE983" s="0" t="n">
        <v>0.000450902199359811</v>
      </c>
      <c r="BF983" s="0" t="n">
        <v>0.00031449226929421</v>
      </c>
      <c r="BG983" s="0" t="n">
        <v>0.000174490603714482</v>
      </c>
      <c r="BH983" s="1" t="n">
        <f aca="false">_xlfn.T.TEST(AP983:AU983,AV983:BA983,2,2)</f>
        <v>0.538651469546663</v>
      </c>
      <c r="BI983" s="1" t="n">
        <f aca="false">_xlfn.T.TEST(AP983:AU983,BB983:BG983,2,2)</f>
        <v>0.971800382150636</v>
      </c>
    </row>
    <row r="984" customFormat="false" ht="15" hidden="false" customHeight="false" outlineLevel="0" collapsed="false">
      <c r="A984" s="0" t="s">
        <v>1021</v>
      </c>
      <c r="B984" s="0" t="n">
        <f aca="false">SUM(B3:B143)</f>
        <v>1395141.47366501</v>
      </c>
      <c r="C984" s="0" t="n">
        <f aca="false">SUM(C3:C143)</f>
        <v>1681737.98863586</v>
      </c>
      <c r="D984" s="0" t="n">
        <f aca="false">SUM(D3:D143)</f>
        <v>1771141.58288676</v>
      </c>
      <c r="E984" s="0" t="n">
        <f aca="false">SUM(E3:E143)</f>
        <v>1430993.96540062</v>
      </c>
      <c r="F984" s="0" t="n">
        <f aca="false">SUM(F3:F143)</f>
        <v>1086003.83153425</v>
      </c>
      <c r="G984" s="0" t="n">
        <f aca="false">SUM(G3:G143)</f>
        <v>1236944.39576456</v>
      </c>
      <c r="H984" s="0" t="n">
        <f aca="false">SUM(H3:H143)</f>
        <v>788602.133431224</v>
      </c>
      <c r="I984" s="0" t="n">
        <f aca="false">SUM(I3:I143)</f>
        <v>1515940.95674094</v>
      </c>
      <c r="J984" s="0" t="n">
        <f aca="false">SUM(J3:J143)</f>
        <v>910537.057920316</v>
      </c>
      <c r="K984" s="0" t="n">
        <f aca="false">SUM(K3:K143)</f>
        <v>1286831.25898081</v>
      </c>
      <c r="L984" s="0" t="n">
        <f aca="false">SUM(L3:L143)</f>
        <v>1090462.57737586</v>
      </c>
      <c r="M984" s="0" t="n">
        <f aca="false">SUM(M3:M143)</f>
        <v>1256138.01510863</v>
      </c>
      <c r="N984" s="0" t="n">
        <f aca="false">SUM(N3:N143)</f>
        <v>1035001.99423239</v>
      </c>
      <c r="O984" s="0" t="n">
        <f aca="false">SUM(O3:O143)</f>
        <v>1212181.11904443</v>
      </c>
      <c r="P984" s="0" t="n">
        <f aca="false">SUM(P3:P143)</f>
        <v>1044438.54780819</v>
      </c>
      <c r="Q984" s="0" t="n">
        <f aca="false">SUM(Q3:Q143)</f>
        <v>1665419.31544159</v>
      </c>
      <c r="R984" s="0" t="n">
        <f aca="false">SUM(R3:R143)</f>
        <v>1049057.16408406</v>
      </c>
      <c r="S984" s="0" t="n">
        <f aca="false">SUM(S3:S143)</f>
        <v>1055980.47384572</v>
      </c>
      <c r="U984" s="0" t="s">
        <v>1021</v>
      </c>
      <c r="V984" s="0" t="e">
        <f aca="false">SUM(V3:V143)</f>
        <v>#VALUE!</v>
      </c>
      <c r="W984" s="0" t="e">
        <f aca="false">SUM(W3:W143)</f>
        <v>#VALUE!</v>
      </c>
      <c r="X984" s="0" t="e">
        <f aca="false">SUM(X3:X143)</f>
        <v>#VALUE!</v>
      </c>
      <c r="Y984" s="0" t="n">
        <f aca="false">SUM(Y3:Y143)</f>
        <v>23.4963160349109</v>
      </c>
      <c r="Z984" s="0" t="n">
        <f aca="false">SUM(Z3:Z143)</f>
        <v>28.1229425104441</v>
      </c>
      <c r="AA984" s="0" t="n">
        <f aca="false">SUM(AA3:AA143)</f>
        <v>27.4011263233574</v>
      </c>
      <c r="AB984" s="0" t="e">
        <f aca="false">SUM(AB3:AB143)</f>
        <v>#VALUE!</v>
      </c>
      <c r="AC984" s="0" t="e">
        <f aca="false">SUM(AC3:AC143)</f>
        <v>#VALUE!</v>
      </c>
      <c r="AD984" s="0" t="e">
        <f aca="false">SUM(AD3:AD143)</f>
        <v>#VALUE!</v>
      </c>
      <c r="AE984" s="0" t="n">
        <f aca="false">SUM(AE3:AE143)</f>
        <v>30.1352160850313</v>
      </c>
      <c r="AF984" s="0" t="n">
        <f aca="false">SUM(AF3:AF143)</f>
        <v>21.6411761860946</v>
      </c>
      <c r="AG984" s="0" t="n">
        <f aca="false">SUM(AG3:AG143)</f>
        <v>20.8072191026975</v>
      </c>
      <c r="AH984" s="0" t="e">
        <f aca="false">SUM(AH3:AH143)</f>
        <v>#VALUE!</v>
      </c>
      <c r="AI984" s="0" t="e">
        <f aca="false">SUM(AI3:AI143)</f>
        <v>#VALUE!</v>
      </c>
      <c r="AJ984" s="0" t="e">
        <f aca="false">SUM(AJ3:AJ143)</f>
        <v>#VALUE!</v>
      </c>
      <c r="AK984" s="0" t="n">
        <f aca="false">SUM(AK3:AK143)</f>
        <v>26.3569987684174</v>
      </c>
      <c r="AL984" s="0" t="n">
        <f aca="false">SUM(AL3:AL143)</f>
        <v>23.2374711246332</v>
      </c>
      <c r="AM984" s="0" t="n">
        <f aca="false">SUM(AM3:AM143)</f>
        <v>24.0083935060577</v>
      </c>
      <c r="AO984" s="0" t="s">
        <v>1021</v>
      </c>
      <c r="AP984" s="0" t="n">
        <f aca="false">SUM(AP3:AP143)</f>
        <v>23.5018595532407</v>
      </c>
      <c r="AQ984" s="0" t="n">
        <f aca="false">SUM(AQ3:AQ143)</f>
        <v>20.389920754899</v>
      </c>
      <c r="AR984" s="0" t="n">
        <f aca="false">SUM(AR3:AR143)</f>
        <v>27.3559291379832</v>
      </c>
      <c r="AS984" s="0" t="n">
        <f aca="false">SUM(AS3:AS143)</f>
        <v>23.4963160349109</v>
      </c>
      <c r="AT984" s="0" t="n">
        <f aca="false">SUM(AT3:AT143)</f>
        <v>28.1229425104441</v>
      </c>
      <c r="AU984" s="0" t="n">
        <f aca="false">SUM(AU3:AU143)</f>
        <v>27.4011263233574</v>
      </c>
      <c r="AV984" s="0" t="n">
        <f aca="false">SUM(AV3:AV143)</f>
        <v>16.8604547504814</v>
      </c>
      <c r="AW984" s="0" t="n">
        <f aca="false">SUM(AW3:AW143)</f>
        <v>19.7581830097139</v>
      </c>
      <c r="AX984" s="0" t="n">
        <f aca="false">SUM(AX3:AX143)</f>
        <v>21.3449579779648</v>
      </c>
      <c r="AY984" s="0" t="n">
        <f aca="false">SUM(AY3:AY143)</f>
        <v>30.1352160850313</v>
      </c>
      <c r="AZ984" s="0" t="n">
        <f aca="false">SUM(AZ3:AZ143)</f>
        <v>21.6411761860946</v>
      </c>
      <c r="BA984" s="0" t="n">
        <f aca="false">SUM(BA3:BA143)</f>
        <v>20.8072191026975</v>
      </c>
      <c r="BB984" s="0" t="n">
        <f aca="false">SUM(BB3:BB143)</f>
        <v>22.6393488396717</v>
      </c>
      <c r="BC984" s="0" t="n">
        <f aca="false">SUM(BC3:BC143)</f>
        <v>28.9069968737354</v>
      </c>
      <c r="BD984" s="0" t="n">
        <f aca="false">SUM(BD3:BD143)</f>
        <v>22.810544352607</v>
      </c>
      <c r="BE984" s="0" t="n">
        <f aca="false">SUM(BE3:BE143)</f>
        <v>26.3569987684174</v>
      </c>
      <c r="BF984" s="0" t="n">
        <f aca="false">SUM(BF3:BF143)</f>
        <v>23.2374711246332</v>
      </c>
      <c r="BG984" s="0" t="n">
        <f aca="false">SUM(BG3:BG143)</f>
        <v>24.0083935060577</v>
      </c>
      <c r="BH984" s="1" t="n">
        <f aca="false">_xlfn.T.TEST(AP984:AU984,AV984:BA984,2,2)</f>
        <v>0.167184420140461</v>
      </c>
      <c r="BI984" s="1" t="n">
        <f aca="false">_xlfn.T.TEST(AP984:AU984,BB984:BG984,2,2)</f>
        <v>0.815871335917879</v>
      </c>
    </row>
    <row r="985" customFormat="false" ht="15" hidden="false" customHeight="false" outlineLevel="0" collapsed="false">
      <c r="A985" s="0" t="s">
        <v>1022</v>
      </c>
      <c r="B985" s="0" t="n">
        <f aca="false">SUM(B144:B286)</f>
        <v>1083575.85116319</v>
      </c>
      <c r="C985" s="0" t="n">
        <f aca="false">SUM(C144:C286)</f>
        <v>1878925.94879</v>
      </c>
      <c r="D985" s="0" t="n">
        <f aca="false">SUM(D144:D286)</f>
        <v>2142961.48581212</v>
      </c>
      <c r="E985" s="0" t="n">
        <f aca="false">SUM(E144:E286)</f>
        <v>2186758.05585619</v>
      </c>
      <c r="F985" s="0" t="n">
        <f aca="false">SUM(F144:F286)</f>
        <v>1013809.01126966</v>
      </c>
      <c r="G985" s="0" t="n">
        <f aca="false">SUM(G144:G286)</f>
        <v>1444395.17893517</v>
      </c>
      <c r="H985" s="0" t="n">
        <f aca="false">SUM(H144:H286)</f>
        <v>2251782.75066693</v>
      </c>
      <c r="I985" s="0" t="n">
        <f aca="false">SUM(I144:I286)</f>
        <v>2301623.41281261</v>
      </c>
      <c r="J985" s="0" t="n">
        <f aca="false">SUM(J144:J286)</f>
        <v>1664810.73008179</v>
      </c>
      <c r="K985" s="0" t="n">
        <f aca="false">SUM(K144:K286)</f>
        <v>1485968.37665503</v>
      </c>
      <c r="L985" s="0" t="n">
        <f aca="false">SUM(L144:L286)</f>
        <v>1636529.85684691</v>
      </c>
      <c r="M985" s="0" t="n">
        <f aca="false">SUM(M144:M286)</f>
        <v>2225873.67615704</v>
      </c>
      <c r="N985" s="0" t="n">
        <f aca="false">SUM(N144:N286)</f>
        <v>1202289.25383771</v>
      </c>
      <c r="O985" s="0" t="n">
        <f aca="false">SUM(O144:O286)</f>
        <v>1420862.75126087</v>
      </c>
      <c r="P985" s="0" t="n">
        <f aca="false">SUM(P144:P286)</f>
        <v>1089717.16641022</v>
      </c>
      <c r="Q985" s="0" t="n">
        <f aca="false">SUM(Q144:Q286)</f>
        <v>2337501.23369074</v>
      </c>
      <c r="R985" s="0" t="n">
        <f aca="false">SUM(R144:R286)</f>
        <v>1346766.71695424</v>
      </c>
      <c r="S985" s="0" t="n">
        <f aca="false">SUM(S144:S286)</f>
        <v>1394730.58236001</v>
      </c>
      <c r="U985" s="0" t="s">
        <v>1022</v>
      </c>
      <c r="V985" s="0" t="e">
        <f aca="false">SUM(V144:V286)</f>
        <v>#VALUE!</v>
      </c>
      <c r="W985" s="0" t="e">
        <f aca="false">SUM(W144:W286)</f>
        <v>#VALUE!</v>
      </c>
      <c r="X985" s="0" t="e">
        <f aca="false">SUM(X144:X286)</f>
        <v>#VALUE!</v>
      </c>
      <c r="Y985" s="0" t="n">
        <f aca="false">SUM(Y144:Y286)</f>
        <v>35.905642940919</v>
      </c>
      <c r="Z985" s="0" t="n">
        <f aca="false">SUM(Z144:Z286)</f>
        <v>26.2533995853656</v>
      </c>
      <c r="AA985" s="0" t="n">
        <f aca="false">SUM(AA144:AA286)</f>
        <v>31.9966320995276</v>
      </c>
      <c r="AB985" s="0" t="e">
        <f aca="false">SUM(AB144:AB286)</f>
        <v>#VALUE!</v>
      </c>
      <c r="AC985" s="0" t="e">
        <f aca="false">SUM(AC144:AC286)</f>
        <v>#VALUE!</v>
      </c>
      <c r="AD985" s="0" t="e">
        <f aca="false">SUM(AD144:AD286)</f>
        <v>#VALUE!</v>
      </c>
      <c r="AE985" s="0" t="n">
        <f aca="false">SUM(AE144:AE286)</f>
        <v>34.7986403139517</v>
      </c>
      <c r="AF985" s="0" t="n">
        <f aca="false">SUM(AF144:AF286)</f>
        <v>32.4783552417324</v>
      </c>
      <c r="AG985" s="0" t="n">
        <f aca="false">SUM(AG144:AG286)</f>
        <v>36.8703444348201</v>
      </c>
      <c r="AH985" s="0" t="e">
        <f aca="false">SUM(AH144:AH286)</f>
        <v>#VALUE!</v>
      </c>
      <c r="AI985" s="0" t="e">
        <f aca="false">SUM(AI144:AI286)</f>
        <v>#VALUE!</v>
      </c>
      <c r="AJ985" s="0" t="e">
        <f aca="false">SUM(AJ144:AJ286)</f>
        <v>#VALUE!</v>
      </c>
      <c r="AK985" s="0" t="n">
        <f aca="false">SUM(AK144:AK286)</f>
        <v>36.9933965376311</v>
      </c>
      <c r="AL985" s="0" t="n">
        <f aca="false">SUM(AL144:AL286)</f>
        <v>29.8319803422396</v>
      </c>
      <c r="AM985" s="0" t="n">
        <f aca="false">SUM(AM144:AM286)</f>
        <v>31.7100945382862</v>
      </c>
      <c r="AO985" s="0" t="s">
        <v>1022</v>
      </c>
      <c r="AP985" s="0" t="n">
        <f aca="false">SUM(AP144:AP286)</f>
        <v>18.2533799976727</v>
      </c>
      <c r="AQ985" s="0" t="n">
        <f aca="false">SUM(AQ144:AQ286)</f>
        <v>22.7806896550084</v>
      </c>
      <c r="AR985" s="0" t="n">
        <f aca="false">SUM(AR144:AR286)</f>
        <v>33.0988234468276</v>
      </c>
      <c r="AS985" s="0" t="n">
        <f aca="false">SUM(AS144:AS286)</f>
        <v>35.9056429409191</v>
      </c>
      <c r="AT985" s="0" t="n">
        <f aca="false">SUM(AT144:AT286)</f>
        <v>26.2533995853656</v>
      </c>
      <c r="AU985" s="0" t="n">
        <f aca="false">SUM(AU144:AU286)</f>
        <v>31.9966320995276</v>
      </c>
      <c r="AV985" s="0" t="n">
        <f aca="false">SUM(AV144:AV286)</f>
        <v>48.1435182153808</v>
      </c>
      <c r="AW985" s="0" t="n">
        <f aca="false">SUM(AW144:AW286)</f>
        <v>29.9984616205373</v>
      </c>
      <c r="AX985" s="0" t="n">
        <f aca="false">SUM(AX144:AX286)</f>
        <v>39.0267642220122</v>
      </c>
      <c r="AY985" s="0" t="n">
        <f aca="false">SUM(AY144:AY286)</f>
        <v>34.7986403139517</v>
      </c>
      <c r="AZ985" s="0" t="n">
        <f aca="false">SUM(AZ144:AZ286)</f>
        <v>32.4783552417324</v>
      </c>
      <c r="BA985" s="0" t="n">
        <f aca="false">SUM(BA144:BA286)</f>
        <v>36.8703444348201</v>
      </c>
      <c r="BB985" s="0" t="n">
        <f aca="false">SUM(BB144:BB286)</f>
        <v>26.2985443269677</v>
      </c>
      <c r="BC985" s="0" t="n">
        <f aca="false">SUM(BC144:BC286)</f>
        <v>33.8834473358923</v>
      </c>
      <c r="BD985" s="0" t="n">
        <f aca="false">SUM(BD144:BD286)</f>
        <v>23.7994296632974</v>
      </c>
      <c r="BE985" s="0" t="n">
        <f aca="false">SUM(BE144:BE286)</f>
        <v>36.9933965376311</v>
      </c>
      <c r="BF985" s="0" t="n">
        <f aca="false">SUM(BF144:BF286)</f>
        <v>29.8319803422395</v>
      </c>
      <c r="BG985" s="0" t="n">
        <f aca="false">SUM(BG144:BG286)</f>
        <v>31.7100945382862</v>
      </c>
      <c r="BH985" s="1" t="n">
        <f aca="false">_xlfn.T.TEST(AP985:AU985,AV985:BA985,2,2)</f>
        <v>0.0421768065969986</v>
      </c>
      <c r="BI985" s="1" t="n">
        <f aca="false">_xlfn.T.TEST(AP985:AU985,BB985:BG985,2,2)</f>
        <v>0.501992737290566</v>
      </c>
    </row>
    <row r="986" customFormat="false" ht="15" hidden="false" customHeight="false" outlineLevel="0" collapsed="false">
      <c r="A986" s="0" t="s">
        <v>1023</v>
      </c>
      <c r="B986" s="0" t="n">
        <f aca="false">SUM(B287:B399)</f>
        <v>46995.8245775597</v>
      </c>
      <c r="C986" s="0" t="n">
        <f aca="false">SUM(C287:C399)</f>
        <v>76648.8707046443</v>
      </c>
      <c r="D986" s="0" t="n">
        <f aca="false">SUM(D287:D399)</f>
        <v>39525.9672941039</v>
      </c>
      <c r="E986" s="0" t="n">
        <f aca="false">SUM(E287:E399)</f>
        <v>50007.0124632191</v>
      </c>
      <c r="F986" s="0" t="n">
        <f aca="false">SUM(F287:F399)</f>
        <v>58277.6299573862</v>
      </c>
      <c r="G986" s="0" t="n">
        <f aca="false">SUM(G287:G399)</f>
        <v>54968.0550677811</v>
      </c>
      <c r="H986" s="0" t="n">
        <f aca="false">SUM(H287:H399)</f>
        <v>34025.5548122101</v>
      </c>
      <c r="I986" s="0" t="n">
        <f aca="false">SUM(I287:I399)</f>
        <v>57647.6834429062</v>
      </c>
      <c r="J986" s="0" t="n">
        <f aca="false">SUM(J287:J399)</f>
        <v>40057.0351041548</v>
      </c>
      <c r="K986" s="0" t="n">
        <f aca="false">SUM(K287:K399)</f>
        <v>24018.4632556707</v>
      </c>
      <c r="L986" s="0" t="n">
        <f aca="false">SUM(L287:L399)</f>
        <v>53064.384776649</v>
      </c>
      <c r="M986" s="0" t="n">
        <f aca="false">SUM(M287:M399)</f>
        <v>96232.0428812999</v>
      </c>
      <c r="N986" s="0" t="n">
        <f aca="false">SUM(N287:N399)</f>
        <v>33886.1747869272</v>
      </c>
      <c r="O986" s="0" t="n">
        <f aca="false">SUM(O287:O399)</f>
        <v>20011.8788012866</v>
      </c>
      <c r="P986" s="0" t="n">
        <f aca="false">SUM(P287:P399)</f>
        <v>47612.3957340659</v>
      </c>
      <c r="Q986" s="0" t="n">
        <f aca="false">SUM(Q287:Q399)</f>
        <v>31652.4334711278</v>
      </c>
      <c r="R986" s="0" t="n">
        <f aca="false">SUM(R287:R399)</f>
        <v>53317.7464596537</v>
      </c>
      <c r="S986" s="0" t="n">
        <f aca="false">SUM(S287:S399)</f>
        <v>54578.8788023757</v>
      </c>
      <c r="U986" s="0" t="s">
        <v>1023</v>
      </c>
      <c r="V986" s="0" t="e">
        <f aca="false">SUM(V287:V399)</f>
        <v>#VALUE!</v>
      </c>
      <c r="W986" s="0" t="e">
        <f aca="false">SUM(W287:W399)</f>
        <v>#VALUE!</v>
      </c>
      <c r="X986" s="0" t="e">
        <f aca="false">SUM(X287:X399)</f>
        <v>#VALUE!</v>
      </c>
      <c r="Y986" s="0" t="n">
        <f aca="false">SUM(Y287:Y399)</f>
        <v>0.821094006828031</v>
      </c>
      <c r="Z986" s="0" t="n">
        <f aca="false">SUM(Z287:Z399)</f>
        <v>1.50914609078414</v>
      </c>
      <c r="AA986" s="0" t="n">
        <f aca="false">SUM(AA287:AA399)</f>
        <v>1.21766720138666</v>
      </c>
      <c r="AB986" s="0" t="e">
        <f aca="false">SUM(AB287:AB399)</f>
        <v>#VALUE!</v>
      </c>
      <c r="AC986" s="0" t="e">
        <f aca="false">SUM(AC287:AC399)</f>
        <v>#VALUE!</v>
      </c>
      <c r="AD986" s="0" t="e">
        <f aca="false">SUM(AD287:AD399)</f>
        <v>#VALUE!</v>
      </c>
      <c r="AE986" s="0" t="n">
        <f aca="false">SUM(AE287:AE399)</f>
        <v>0.562468136508657</v>
      </c>
      <c r="AF986" s="0" t="n">
        <f aca="false">SUM(AF287:AF399)</f>
        <v>1.05310876685166</v>
      </c>
      <c r="AG986" s="0" t="n">
        <f aca="false">SUM(AG287:AG399)</f>
        <v>1.59402961843985</v>
      </c>
      <c r="AH986" s="0" t="e">
        <f aca="false">SUM(AH287:AH399)</f>
        <v>#VALUE!</v>
      </c>
      <c r="AI986" s="0" t="e">
        <f aca="false">SUM(AI287:AI399)</f>
        <v>#VALUE!</v>
      </c>
      <c r="AJ986" s="0" t="e">
        <f aca="false">SUM(AJ287:AJ399)</f>
        <v>#VALUE!</v>
      </c>
      <c r="AK986" s="0" t="n">
        <f aca="false">SUM(AK287:AK399)</f>
        <v>0.500932793489741</v>
      </c>
      <c r="AL986" s="0" t="n">
        <f aca="false">SUM(AL287:AL399)</f>
        <v>1.18103153593968</v>
      </c>
      <c r="AM986" s="0" t="n">
        <f aca="false">SUM(AM287:AM399)</f>
        <v>1.2408858230444</v>
      </c>
      <c r="AO986" s="0" t="s">
        <v>1023</v>
      </c>
      <c r="AP986" s="0" t="n">
        <f aca="false">SUM(AP287:AP399)</f>
        <v>0.791668292900122</v>
      </c>
      <c r="AQ986" s="0" t="n">
        <f aca="false">SUM(AQ287:AQ399)</f>
        <v>0.929315036100192</v>
      </c>
      <c r="AR986" s="0" t="n">
        <f aca="false">SUM(AR287:AR399)</f>
        <v>0.6104930124476</v>
      </c>
      <c r="AS986" s="0" t="n">
        <f aca="false">SUM(AS287:AS399)</f>
        <v>0.821094006828031</v>
      </c>
      <c r="AT986" s="0" t="n">
        <f aca="false">SUM(AT287:AT399)</f>
        <v>1.50914609078414</v>
      </c>
      <c r="AU986" s="0" t="n">
        <f aca="false">SUM(AU287:AU399)</f>
        <v>1.21766720138666</v>
      </c>
      <c r="AV986" s="0" t="n">
        <f aca="false">SUM(AV287:AV399)</f>
        <v>0.727472451507546</v>
      </c>
      <c r="AW986" s="0" t="n">
        <f aca="false">SUM(AW287:AW399)</f>
        <v>0.751357415660641</v>
      </c>
      <c r="AX986" s="0" t="n">
        <f aca="false">SUM(AX287:AX399)</f>
        <v>0.939023539550294</v>
      </c>
      <c r="AY986" s="0" t="n">
        <f aca="false">SUM(AY287:AY399)</f>
        <v>0.562468136508657</v>
      </c>
      <c r="AZ986" s="0" t="n">
        <f aca="false">SUM(AZ287:AZ399)</f>
        <v>1.05310876685166</v>
      </c>
      <c r="BA986" s="0" t="n">
        <f aca="false">SUM(BA287:BA399)</f>
        <v>1.59402961843985</v>
      </c>
      <c r="BB986" s="0" t="n">
        <f aca="false">SUM(BB287:BB399)</f>
        <v>0.741216863463434</v>
      </c>
      <c r="BC986" s="0" t="n">
        <f aca="false">SUM(BC287:BC399)</f>
        <v>0.477225151306087</v>
      </c>
      <c r="BD986" s="0" t="n">
        <f aca="false">SUM(BD287:BD399)</f>
        <v>1.03985501770779</v>
      </c>
      <c r="BE986" s="0" t="n">
        <f aca="false">SUM(BE287:BE399)</f>
        <v>0.500932793489741</v>
      </c>
      <c r="BF986" s="0" t="n">
        <f aca="false">SUM(BF287:BF399)</f>
        <v>1.18103153593968</v>
      </c>
      <c r="BG986" s="0" t="n">
        <f aca="false">SUM(BG287:BG399)</f>
        <v>1.2408858230444</v>
      </c>
      <c r="BH986" s="1" t="n">
        <f aca="false">_xlfn.T.TEST(AP986:AU986,AV986:BA986,2,2)</f>
        <v>0.837940294154667</v>
      </c>
      <c r="BI986" s="1" t="n">
        <f aca="false">_xlfn.T.TEST(AP986:AU986,BB986:BG986,2,2)</f>
        <v>0.558010770699862</v>
      </c>
    </row>
    <row r="987" customFormat="false" ht="15" hidden="false" customHeight="false" outlineLevel="0" collapsed="false">
      <c r="A987" s="0" t="s">
        <v>1024</v>
      </c>
      <c r="B987" s="0" t="n">
        <f aca="false">SUM(B416:B534)</f>
        <v>2088925.02868991</v>
      </c>
      <c r="C987" s="0" t="n">
        <f aca="false">SUM(C416:C534)</f>
        <v>1601187.92325162</v>
      </c>
      <c r="D987" s="0" t="n">
        <f aca="false">SUM(D416:D534)</f>
        <v>1260775.38606736</v>
      </c>
      <c r="E987" s="0" t="n">
        <f aca="false">SUM(E416:E534)</f>
        <v>1025562.72871783</v>
      </c>
      <c r="F987" s="0" t="n">
        <f aca="false">SUM(F416:F534)</f>
        <v>648978.501536771</v>
      </c>
      <c r="G987" s="0" t="n">
        <f aca="false">SUM(G416:G534)</f>
        <v>618765.712579897</v>
      </c>
      <c r="H987" s="0" t="n">
        <f aca="false">SUM(H416:H534)</f>
        <v>730876.245767612</v>
      </c>
      <c r="I987" s="0" t="n">
        <f aca="false">SUM(I416:I534)</f>
        <v>1366685.96556737</v>
      </c>
      <c r="J987" s="0" t="n">
        <f aca="false">SUM(J416:J534)</f>
        <v>721517.629206651</v>
      </c>
      <c r="K987" s="0" t="n">
        <f aca="false">SUM(K416:K534)</f>
        <v>537962.180539875</v>
      </c>
      <c r="L987" s="0" t="n">
        <f aca="false">SUM(L416:L534)</f>
        <v>845001.837792912</v>
      </c>
      <c r="M987" s="0" t="n">
        <f aca="false">SUM(M416:M534)</f>
        <v>1065297.31555343</v>
      </c>
      <c r="N987" s="0" t="n">
        <f aca="false">SUM(N416:N534)</f>
        <v>789863.123022718</v>
      </c>
      <c r="O987" s="0" t="n">
        <f aca="false">SUM(O416:O534)</f>
        <v>719165.463999823</v>
      </c>
      <c r="P987" s="0" t="n">
        <f aca="false">SUM(P416:P534)</f>
        <v>475416.330643584</v>
      </c>
      <c r="Q987" s="0" t="n">
        <f aca="false">SUM(Q416:Q534)</f>
        <v>1129870.54213495</v>
      </c>
      <c r="R987" s="0" t="n">
        <f aca="false">SUM(R416:R534)</f>
        <v>954650.405585711</v>
      </c>
      <c r="S987" s="0" t="n">
        <f aca="false">SUM(S416:S534)</f>
        <v>689376.673512012</v>
      </c>
      <c r="U987" s="0" t="s">
        <v>1024</v>
      </c>
      <c r="V987" s="0" t="e">
        <f aca="false">SUM(V416:V534)</f>
        <v>#VALUE!</v>
      </c>
      <c r="W987" s="0" t="e">
        <f aca="false">SUM(W416:W534)</f>
        <v>#VALUE!</v>
      </c>
      <c r="X987" s="0" t="e">
        <f aca="false">SUM(X416:X534)</f>
        <v>#VALUE!</v>
      </c>
      <c r="Y987" s="0" t="n">
        <f aca="false">SUM(Y416:Y534)</f>
        <v>16.8393065031784</v>
      </c>
      <c r="Z987" s="0" t="n">
        <f aca="false">SUM(Z416:Z534)</f>
        <v>16.8058201631282</v>
      </c>
      <c r="AA987" s="0" t="n">
        <f aca="false">SUM(AA416:AA534)</f>
        <v>13.7070651785315</v>
      </c>
      <c r="AB987" s="0" t="e">
        <f aca="false">SUM(AB416:AB534)</f>
        <v>#VALUE!</v>
      </c>
      <c r="AC987" s="0" t="e">
        <f aca="false">SUM(AC416:AC534)</f>
        <v>#VALUE!</v>
      </c>
      <c r="AD987" s="0" t="e">
        <f aca="false">SUM(AD416:AD534)</f>
        <v>#VALUE!</v>
      </c>
      <c r="AE987" s="0" t="n">
        <f aca="false">SUM(AE416:AE534)</f>
        <v>12.5980826491452</v>
      </c>
      <c r="AF987" s="0" t="n">
        <f aca="false">SUM(AF416:AF534)</f>
        <v>16.7697947904425</v>
      </c>
      <c r="AG987" s="0" t="n">
        <f aca="false">SUM(AG416:AG534)</f>
        <v>17.6460503444909</v>
      </c>
      <c r="AH987" s="0" t="e">
        <f aca="false">SUM(AH416:AH534)</f>
        <v>#VALUE!</v>
      </c>
      <c r="AI987" s="0" t="e">
        <f aca="false">SUM(AI416:AI534)</f>
        <v>#VALUE!</v>
      </c>
      <c r="AJ987" s="0" t="e">
        <f aca="false">SUM(AJ416:AJ534)</f>
        <v>#VALUE!</v>
      </c>
      <c r="AK987" s="0" t="n">
        <f aca="false">SUM(AK416:AK534)</f>
        <v>17.8813805096441</v>
      </c>
      <c r="AL987" s="0" t="n">
        <f aca="false">SUM(AL416:AL534)</f>
        <v>21.1462844861138</v>
      </c>
      <c r="AM987" s="0" t="n">
        <f aca="false">SUM(AM416:AM534)</f>
        <v>15.6734209215989</v>
      </c>
      <c r="AO987" s="0" t="s">
        <v>1024</v>
      </c>
      <c r="AP987" s="0" t="n">
        <f aca="false">SUM(AP416:AP534)</f>
        <v>35.1889923482464</v>
      </c>
      <c r="AQ987" s="0" t="n">
        <f aca="false">SUM(AQ416:AQ534)</f>
        <v>19.4133064064779</v>
      </c>
      <c r="AR987" s="0" t="n">
        <f aca="false">SUM(AR416:AR534)</f>
        <v>19.4731366782987</v>
      </c>
      <c r="AS987" s="0" t="n">
        <f aca="false">SUM(AS416:AS534)</f>
        <v>16.8393065031784</v>
      </c>
      <c r="AT987" s="0" t="n">
        <f aca="false">SUM(AT416:AT534)</f>
        <v>16.8058201631282</v>
      </c>
      <c r="AU987" s="0" t="n">
        <f aca="false">SUM(AU416:AU534)</f>
        <v>13.7070651785315</v>
      </c>
      <c r="AV987" s="0" t="n">
        <f aca="false">SUM(AV416:AV534)</f>
        <v>15.6262649409143</v>
      </c>
      <c r="AW987" s="0" t="n">
        <f aca="false">SUM(AW416:AW534)</f>
        <v>17.8128516842375</v>
      </c>
      <c r="AX987" s="0" t="n">
        <f aca="false">SUM(AX416:AX534)</f>
        <v>16.9139337513098</v>
      </c>
      <c r="AY987" s="0" t="n">
        <f aca="false">SUM(AY416:AY534)</f>
        <v>12.5980826491452</v>
      </c>
      <c r="AZ987" s="0" t="n">
        <f aca="false">SUM(AZ416:AZ534)</f>
        <v>16.7697947904425</v>
      </c>
      <c r="BA987" s="0" t="n">
        <f aca="false">SUM(BA416:BA534)</f>
        <v>17.6460503444909</v>
      </c>
      <c r="BB987" s="0" t="n">
        <f aca="false">SUM(BB416:BB534)</f>
        <v>17.2772486211159</v>
      </c>
      <c r="BC987" s="0" t="n">
        <f aca="false">SUM(BC416:BC534)</f>
        <v>17.1500062927307</v>
      </c>
      <c r="BD987" s="0" t="n">
        <f aca="false">SUM(BD416:BD534)</f>
        <v>10.3830956056313</v>
      </c>
      <c r="BE987" s="0" t="n">
        <f aca="false">SUM(BE416:BE534)</f>
        <v>17.8813805096441</v>
      </c>
      <c r="BF987" s="0" t="n">
        <f aca="false">SUM(BF416:BF534)</f>
        <v>21.1462844861138</v>
      </c>
      <c r="BG987" s="0" t="n">
        <f aca="false">SUM(BG416:BG534)</f>
        <v>15.6734209215989</v>
      </c>
      <c r="BH987" s="1" t="n">
        <f aca="false">_xlfn.T.TEST(AP987:AU987,AV987:BA987,2,2)</f>
        <v>0.24036386570183</v>
      </c>
      <c r="BI987" s="1" t="n">
        <f aca="false">_xlfn.T.TEST(AP987:AU987,BB987:BG987,2,2)</f>
        <v>0.312215112167208</v>
      </c>
    </row>
    <row r="988" customFormat="false" ht="15" hidden="false" customHeight="false" outlineLevel="0" collapsed="false">
      <c r="A988" s="0" t="s">
        <v>1025</v>
      </c>
      <c r="B988" s="0" t="n">
        <f aca="false">SUM(B536:B669)</f>
        <v>352893.052425843</v>
      </c>
      <c r="C988" s="0" t="n">
        <f aca="false">SUM(C536:C669)</f>
        <v>244183.052833945</v>
      </c>
      <c r="D988" s="0" t="n">
        <f aca="false">SUM(D536:D669)</f>
        <v>258523.122972923</v>
      </c>
      <c r="E988" s="0" t="n">
        <f aca="false">SUM(E536:E669)</f>
        <v>185301.374420807</v>
      </c>
      <c r="F988" s="0" t="n">
        <f aca="false">SUM(F536:F669)</f>
        <v>205406.229491158</v>
      </c>
      <c r="G988" s="0" t="n">
        <f aca="false">SUM(G536:G669)</f>
        <v>202764.002247665</v>
      </c>
      <c r="H988" s="0" t="n">
        <f aca="false">SUM(H536:H669)</f>
        <v>236737.831475163</v>
      </c>
      <c r="I988" s="0" t="n">
        <f aca="false">SUM(I536:I669)</f>
        <v>190718.798353991</v>
      </c>
      <c r="J988" s="0" t="n">
        <f aca="false">SUM(J536:J669)</f>
        <v>194863.426123454</v>
      </c>
      <c r="K988" s="0" t="n">
        <f aca="false">SUM(K536:K669)</f>
        <v>117942.798675973</v>
      </c>
      <c r="L988" s="0" t="n">
        <f aca="false">SUM(L536:L669)</f>
        <v>270319.173706474</v>
      </c>
      <c r="M988" s="0" t="n">
        <f aca="false">SUM(M536:M669)</f>
        <v>234306.87470132</v>
      </c>
      <c r="N988" s="0" t="n">
        <f aca="false">SUM(N536:N669)</f>
        <v>187940.078631004</v>
      </c>
      <c r="O988" s="0" t="n">
        <f aca="false">SUM(O536:O669)</f>
        <v>170742.585742654</v>
      </c>
      <c r="P988" s="0" t="n">
        <f aca="false">SUM(P536:P669)</f>
        <v>182985.446052545</v>
      </c>
      <c r="Q988" s="0" t="n">
        <f aca="false">SUM(Q536:Q669)</f>
        <v>178010.221009344</v>
      </c>
      <c r="R988" s="0" t="n">
        <f aca="false">SUM(R536:R669)</f>
        <v>248167.602419868</v>
      </c>
      <c r="S988" s="0" t="n">
        <f aca="false">SUM(S536:S669)</f>
        <v>127215.326768024</v>
      </c>
      <c r="U988" s="0" t="s">
        <v>1025</v>
      </c>
      <c r="V988" s="0" t="e">
        <f aca="false">SUM(V536:V669)</f>
        <v>#VALUE!</v>
      </c>
      <c r="W988" s="0" t="e">
        <f aca="false">SUM(W536:W669)</f>
        <v>#VALUE!</v>
      </c>
      <c r="X988" s="0" t="e">
        <f aca="false">SUM(X536:X669)</f>
        <v>#VALUE!</v>
      </c>
      <c r="Y988" s="0" t="n">
        <f aca="false">SUM(Y536:Y669)</f>
        <v>3.04257024164021</v>
      </c>
      <c r="Z988" s="0" t="n">
        <f aca="false">SUM(Z536:Z669)</f>
        <v>5.31915948685561</v>
      </c>
      <c r="AA988" s="0" t="n">
        <f aca="false">SUM(AA536:AA669)</f>
        <v>4.49168293938034</v>
      </c>
      <c r="AB988" s="0" t="e">
        <f aca="false">SUM(AB536:AB669)</f>
        <v>#VALUE!</v>
      </c>
      <c r="AC988" s="0" t="e">
        <f aca="false">SUM(AC536:AC669)</f>
        <v>#VALUE!</v>
      </c>
      <c r="AD988" s="0" t="e">
        <f aca="false">SUM(AD536:AD669)</f>
        <v>#VALUE!</v>
      </c>
      <c r="AE988" s="0" t="n">
        <f aca="false">SUM(AE536:AE669)</f>
        <v>2.76200294247499</v>
      </c>
      <c r="AF988" s="0" t="n">
        <f aca="false">SUM(AF536:AF669)</f>
        <v>5.36471859377248</v>
      </c>
      <c r="AG988" s="0" t="n">
        <f aca="false">SUM(AG536:AG669)</f>
        <v>3.88116148109494</v>
      </c>
      <c r="AH988" s="0" t="e">
        <f aca="false">SUM(AH536:AH669)</f>
        <v>#VALUE!</v>
      </c>
      <c r="AI988" s="0" t="e">
        <f aca="false">SUM(AI536:AI669)</f>
        <v>#VALUE!</v>
      </c>
      <c r="AJ988" s="0" t="e">
        <f aca="false">SUM(AJ536:AJ669)</f>
        <v>#VALUE!</v>
      </c>
      <c r="AK988" s="0" t="n">
        <f aca="false">SUM(AK536:AK669)</f>
        <v>2.81719752641691</v>
      </c>
      <c r="AL988" s="0" t="n">
        <f aca="false">SUM(AL536:AL669)</f>
        <v>5.49711464039824</v>
      </c>
      <c r="AM988" s="0" t="n">
        <f aca="false">SUM(AM536:AM669)</f>
        <v>2.89232206531753</v>
      </c>
      <c r="AO988" s="0" t="s">
        <v>1025</v>
      </c>
      <c r="AP988" s="0" t="n">
        <f aca="false">SUM(AP536:AP669)</f>
        <v>5.94466089065455</v>
      </c>
      <c r="AQ988" s="0" t="n">
        <f aca="false">SUM(AQ536:AQ669)</f>
        <v>2.96055219696384</v>
      </c>
      <c r="AR988" s="0" t="n">
        <f aca="false">SUM(AR536:AR669)</f>
        <v>3.99298413007198</v>
      </c>
      <c r="AS988" s="0" t="n">
        <f aca="false">SUM(AS536:AS669)</f>
        <v>3.04257024164021</v>
      </c>
      <c r="AT988" s="0" t="n">
        <f aca="false">SUM(AT536:AT669)</f>
        <v>5.31915948685561</v>
      </c>
      <c r="AU988" s="0" t="n">
        <f aca="false">SUM(AU536:AU669)</f>
        <v>4.49168293938034</v>
      </c>
      <c r="AV988" s="0" t="n">
        <f aca="false">SUM(AV536:AV669)</f>
        <v>5.0614972063884</v>
      </c>
      <c r="AW988" s="0" t="n">
        <f aca="false">SUM(AW536:AW669)</f>
        <v>2.48575441181567</v>
      </c>
      <c r="AX988" s="0" t="n">
        <f aca="false">SUM(AX536:AX669)</f>
        <v>4.56802016553551</v>
      </c>
      <c r="AY988" s="0" t="n">
        <f aca="false">SUM(AY536:AY669)</f>
        <v>2.76200294247499</v>
      </c>
      <c r="AZ988" s="0" t="n">
        <f aca="false">SUM(AZ536:AZ669)</f>
        <v>5.36471859377248</v>
      </c>
      <c r="BA988" s="0" t="n">
        <f aca="false">SUM(BA536:BA669)</f>
        <v>3.88116148109494</v>
      </c>
      <c r="BB988" s="0" t="n">
        <f aca="false">SUM(BB536:BB669)</f>
        <v>4.11094956801336</v>
      </c>
      <c r="BC988" s="0" t="n">
        <f aca="false">SUM(BC536:BC669)</f>
        <v>4.07171446142239</v>
      </c>
      <c r="BD988" s="0" t="n">
        <f aca="false">SUM(BD536:BD669)</f>
        <v>3.99640327506343</v>
      </c>
      <c r="BE988" s="0" t="n">
        <f aca="false">SUM(BE536:BE669)</f>
        <v>2.81719752641691</v>
      </c>
      <c r="BF988" s="0" t="n">
        <f aca="false">SUM(BF536:BF669)</f>
        <v>5.49711464039824</v>
      </c>
      <c r="BG988" s="0" t="n">
        <f aca="false">SUM(BG536:BG669)</f>
        <v>2.89232206531753</v>
      </c>
      <c r="BH988" s="1" t="n">
        <f aca="false">_xlfn.T.TEST(AP988:AU988,AV988:BA988,2,2)</f>
        <v>0.703450164252147</v>
      </c>
      <c r="BI988" s="1" t="n">
        <f aca="false">_xlfn.T.TEST(AP988:AU988,BB988:BG988,2,2)</f>
        <v>0.54809636702211</v>
      </c>
    </row>
    <row r="989" customFormat="false" ht="15" hidden="false" customHeight="false" outlineLevel="0" collapsed="false">
      <c r="A989" s="0" t="s">
        <v>1026</v>
      </c>
      <c r="B989" s="0" t="n">
        <f aca="false">SUM(B670:B758)</f>
        <v>163722.842729098</v>
      </c>
      <c r="C989" s="0" t="n">
        <f aca="false">SUM(C670:C758)</f>
        <v>301443.812513851</v>
      </c>
      <c r="D989" s="0" t="n">
        <f aca="false">SUM(D670:D758)</f>
        <v>105572.822227732</v>
      </c>
      <c r="E989" s="0" t="n">
        <f aca="false">SUM(E670:E758)</f>
        <v>198136.33273582</v>
      </c>
      <c r="F989" s="0" t="n">
        <f aca="false">SUM(F670:F758)</f>
        <v>80637.3628413191</v>
      </c>
      <c r="G989" s="0" t="n">
        <f aca="false">SUM(G670:G758)</f>
        <v>75335.4771019176</v>
      </c>
      <c r="H989" s="0" t="n">
        <f aca="false">SUM(H670:H758)</f>
        <v>47872.1246002435</v>
      </c>
      <c r="I989" s="0" t="n">
        <f aca="false">SUM(I670:I758)</f>
        <v>279847.979946523</v>
      </c>
      <c r="J989" s="0" t="n">
        <f aca="false">SUM(J670:J758)</f>
        <v>58562.3167614175</v>
      </c>
      <c r="K989" s="0" t="n">
        <f aca="false">SUM(K670:K758)</f>
        <v>95367.0167043005</v>
      </c>
      <c r="L989" s="0" t="n">
        <f aca="false">SUM(L670:L758)</f>
        <v>134386.819743714</v>
      </c>
      <c r="M989" s="0" t="n">
        <f aca="false">SUM(M670:M758)</f>
        <v>155141.070837775</v>
      </c>
      <c r="N989" s="0" t="n">
        <f aca="false">SUM(N670:N758)</f>
        <v>113287.963241544</v>
      </c>
      <c r="O989" s="0" t="n">
        <f aca="false">SUM(O670:O758)</f>
        <v>59986.065688659</v>
      </c>
      <c r="P989" s="0" t="n">
        <f aca="false">SUM(P670:P758)</f>
        <v>266472.452313417</v>
      </c>
      <c r="Q989" s="0" t="n">
        <f aca="false">SUM(Q670:Q758)</f>
        <v>126727.498062266</v>
      </c>
      <c r="R989" s="0" t="n">
        <f aca="false">SUM(R670:R758)</f>
        <v>95296.5551748188</v>
      </c>
      <c r="S989" s="0" t="n">
        <f aca="false">SUM(S670:S758)</f>
        <v>119171.213376428</v>
      </c>
      <c r="U989" s="0" t="s">
        <v>1026</v>
      </c>
      <c r="V989" s="0" t="n">
        <f aca="false">SUM(V670:V758)</f>
        <v>2.75799360000996</v>
      </c>
      <c r="W989" s="0" t="n">
        <f aca="false">SUM(W670:W758)</f>
        <v>3.6547996719737</v>
      </c>
      <c r="X989" s="0" t="n">
        <f aca="false">SUM(X670:X758)</f>
        <v>1.63061082844182</v>
      </c>
      <c r="Y989" s="0" t="n">
        <f aca="false">SUM(Y670:Y758)</f>
        <v>3.25331483187336</v>
      </c>
      <c r="Z989" s="0" t="n">
        <f aca="false">SUM(Z670:Z758)</f>
        <v>2.08816935404037</v>
      </c>
      <c r="AA989" s="0" t="n">
        <f aca="false">SUM(AA670:AA758)</f>
        <v>1.66885183502862</v>
      </c>
      <c r="AB989" s="0" t="n">
        <f aca="false">SUM(AB670:AB758)</f>
        <v>1.02351459172435</v>
      </c>
      <c r="AC989" s="0" t="n">
        <f aca="false">SUM(AC670:AC758)</f>
        <v>3.64742939234872</v>
      </c>
      <c r="AD989" s="0" t="n">
        <f aca="false">SUM(AD670:AD758)</f>
        <v>1.37282736544493</v>
      </c>
      <c r="AE989" s="0" t="n">
        <f aca="false">SUM(AE670:AE758)</f>
        <v>2.23331974236084</v>
      </c>
      <c r="AF989" s="0" t="n">
        <f aca="false">SUM(AF670:AF758)</f>
        <v>2.6670230629659</v>
      </c>
      <c r="AG989" s="0" t="n">
        <f aca="false">SUM(AG670:AG758)</f>
        <v>2.56982450488894</v>
      </c>
      <c r="AH989" s="0" t="n">
        <f aca="false">SUM(AH670:AH758)</f>
        <v>2.47802973661262</v>
      </c>
      <c r="AI989" s="0" t="n">
        <f aca="false">SUM(AI670:AI758)</f>
        <v>1.4304933364221</v>
      </c>
      <c r="AJ989" s="0" t="n">
        <f aca="false">SUM(AJ670:AJ758)</f>
        <v>5.81976000885733</v>
      </c>
      <c r="AK989" s="0" t="n">
        <f aca="false">SUM(AK670:AK758)</f>
        <v>2.00559491497558</v>
      </c>
      <c r="AL989" s="0" t="n">
        <f aca="false">SUM(AL670:AL758)</f>
        <v>2.11089636005234</v>
      </c>
      <c r="AM989" s="0" t="n">
        <f aca="false">SUM(AM670:AM758)</f>
        <v>2.70943398689553</v>
      </c>
      <c r="AO989" s="0" t="s">
        <v>1026</v>
      </c>
      <c r="AP989" s="0" t="n">
        <f aca="false">SUM(AP670:AP758)</f>
        <v>2.75799360000996</v>
      </c>
      <c r="AQ989" s="0" t="n">
        <f aca="false">SUM(AQ670:AQ758)</f>
        <v>3.6547996719737</v>
      </c>
      <c r="AR989" s="0" t="n">
        <f aca="false">SUM(AR670:AR758)</f>
        <v>1.63061082844182</v>
      </c>
      <c r="AS989" s="0" t="n">
        <f aca="false">SUM(AS670:AS758)</f>
        <v>3.25331483187336</v>
      </c>
      <c r="AT989" s="0" t="n">
        <f aca="false">SUM(AT670:AT758)</f>
        <v>2.08816935404037</v>
      </c>
      <c r="AU989" s="0" t="n">
        <f aca="false">SUM(AU670:AU758)</f>
        <v>1.66885183502862</v>
      </c>
      <c r="AV989" s="0" t="n">
        <f aca="false">SUM(AV670:AV758)</f>
        <v>1.02351459172435</v>
      </c>
      <c r="AW989" s="0" t="n">
        <f aca="false">SUM(AW670:AW758)</f>
        <v>3.64742939234872</v>
      </c>
      <c r="AX989" s="0" t="n">
        <f aca="false">SUM(AX670:AX758)</f>
        <v>1.37282736544493</v>
      </c>
      <c r="AY989" s="0" t="n">
        <f aca="false">SUM(AY670:AY758)</f>
        <v>2.23331974236084</v>
      </c>
      <c r="AZ989" s="0" t="n">
        <f aca="false">SUM(AZ670:AZ758)</f>
        <v>2.6670230629659</v>
      </c>
      <c r="BA989" s="0" t="n">
        <f aca="false">SUM(BA670:BA758)</f>
        <v>2.56982450488894</v>
      </c>
      <c r="BB989" s="0" t="n">
        <f aca="false">SUM(BB670:BB758)</f>
        <v>2.47802973661262</v>
      </c>
      <c r="BC989" s="0" t="n">
        <f aca="false">SUM(BC670:BC758)</f>
        <v>1.4304933364221</v>
      </c>
      <c r="BD989" s="0" t="n">
        <f aca="false">SUM(BD670:BD758)</f>
        <v>5.81976000885733</v>
      </c>
      <c r="BE989" s="0" t="n">
        <f aca="false">SUM(BE670:BE758)</f>
        <v>2.00559491497558</v>
      </c>
      <c r="BF989" s="0" t="n">
        <f aca="false">SUM(BF670:BF758)</f>
        <v>2.11089636005233</v>
      </c>
      <c r="BG989" s="0" t="n">
        <f aca="false">SUM(BG670:BG758)</f>
        <v>2.70943398689553</v>
      </c>
      <c r="BH989" s="1" t="n">
        <f aca="false">_xlfn.T.TEST(AP989:AU989,AV989:BA989,2,2)</f>
        <v>0.631765872868998</v>
      </c>
      <c r="BI989" s="1" t="n">
        <f aca="false">_xlfn.T.TEST(AP989:AU989,BB989:BG989,2,2)</f>
        <v>0.73742237907161</v>
      </c>
    </row>
    <row r="990" customFormat="false" ht="15" hidden="false" customHeight="false" outlineLevel="0" collapsed="false">
      <c r="A990" s="0" t="s">
        <v>1027</v>
      </c>
      <c r="B990" s="0" t="n">
        <f aca="false">SUM(B759:B895)</f>
        <v>795294.2262075</v>
      </c>
      <c r="C990" s="0" t="n">
        <f aca="false">SUM(C759:C895)</f>
        <v>2446566.73157971</v>
      </c>
      <c r="D990" s="0" t="n">
        <f aca="false">SUM(D759:D895)</f>
        <v>887660.228798728</v>
      </c>
      <c r="E990" s="0" t="n">
        <f aca="false">SUM(E759:E895)</f>
        <v>1006232.93029391</v>
      </c>
      <c r="F990" s="0" t="n">
        <f aca="false">SUM(F759:F895)</f>
        <v>760168.311333502</v>
      </c>
      <c r="G990" s="0" t="n">
        <f aca="false">SUM(G759:G895)</f>
        <v>866826.483809792</v>
      </c>
      <c r="H990" s="0" t="n">
        <f aca="false">SUM(H759:H895)</f>
        <v>582144.722834996</v>
      </c>
      <c r="I990" s="0" t="n">
        <f aca="false">SUM(I759:I895)</f>
        <v>1948947.80363862</v>
      </c>
      <c r="J990" s="0" t="n">
        <f aca="false">SUM(J759:J895)</f>
        <v>673657.235095059</v>
      </c>
      <c r="K990" s="0" t="n">
        <f aca="false">SUM(K759:K895)</f>
        <v>715168.370240172</v>
      </c>
      <c r="L990" s="0" t="n">
        <f aca="false">SUM(L759:L895)</f>
        <v>1001759.49288576</v>
      </c>
      <c r="M990" s="0" t="n">
        <f aca="false">SUM(M759:M895)</f>
        <v>996843.179061133</v>
      </c>
      <c r="N990" s="0" t="n">
        <f aca="false">SUM(N759:N895)</f>
        <v>1203187.7401045</v>
      </c>
      <c r="O990" s="0" t="n">
        <f aca="false">SUM(O759:O895)</f>
        <v>585504.717160452</v>
      </c>
      <c r="P990" s="0" t="n">
        <f aca="false">SUM(P759:P895)</f>
        <v>1456723.06495194</v>
      </c>
      <c r="Q990" s="0" t="n">
        <f aca="false">SUM(Q759:Q895)</f>
        <v>837214.76445765</v>
      </c>
      <c r="R990" s="0" t="n">
        <f aca="false">SUM(R759:R895)</f>
        <v>759304.034630197</v>
      </c>
      <c r="S990" s="0" t="n">
        <f aca="false">SUM(S759:S895)</f>
        <v>949465.861755131</v>
      </c>
      <c r="U990" s="0" t="s">
        <v>1027</v>
      </c>
      <c r="V990" s="0" t="n">
        <f aca="false">SUM(V759:V895)</f>
        <v>13.3971310871658</v>
      </c>
      <c r="W990" s="0" t="n">
        <f aca="false">SUM(W759:W895)</f>
        <v>29.6629451885945</v>
      </c>
      <c r="X990" s="0" t="n">
        <f aca="false">SUM(X759:X895)</f>
        <v>13.7102366926792</v>
      </c>
      <c r="Y990" s="0" t="n">
        <f aca="false">SUM(Y759:Y895)</f>
        <v>16.521919383707</v>
      </c>
      <c r="Z990" s="0" t="n">
        <f aca="false">SUM(Z759:Z895)</f>
        <v>19.6851696993477</v>
      </c>
      <c r="AA990" s="0" t="n">
        <f aca="false">SUM(AA759:AA895)</f>
        <v>19.2021743779539</v>
      </c>
      <c r="AB990" s="0" t="n">
        <f aca="false">SUM(AB759:AB895)</f>
        <v>12.4463583618329</v>
      </c>
      <c r="AC990" s="0" t="n">
        <f aca="false">SUM(AC759:AC895)</f>
        <v>25.4018253213884</v>
      </c>
      <c r="AD990" s="0" t="n">
        <f aca="false">SUM(AD759:AD895)</f>
        <v>15.7919825992567</v>
      </c>
      <c r="AE990" s="0" t="n">
        <f aca="false">SUM(AE759:AE895)</f>
        <v>16.747924969927</v>
      </c>
      <c r="AF990" s="0" t="n">
        <f aca="false">SUM(AF759:AF895)</f>
        <v>19.8807864950337</v>
      </c>
      <c r="AG990" s="0" t="n">
        <f aca="false">SUM(AG759:AG895)</f>
        <v>16.5121461083724</v>
      </c>
      <c r="AH990" s="0" t="n">
        <f aca="false">SUM(AH759:AH895)</f>
        <v>26.3181975683478</v>
      </c>
      <c r="AI990" s="0" t="n">
        <f aca="false">SUM(AI759:AI895)</f>
        <v>13.9625859226851</v>
      </c>
      <c r="AJ990" s="0" t="n">
        <f aca="false">SUM(AJ759:AJ895)</f>
        <v>31.8148407604103</v>
      </c>
      <c r="AK990" s="0" t="n">
        <f aca="false">SUM(AK759:AK895)</f>
        <v>13.2497974000381</v>
      </c>
      <c r="AL990" s="0" t="n">
        <f aca="false">SUM(AL759:AL895)</f>
        <v>16.8192031698693</v>
      </c>
      <c r="AM990" s="0" t="n">
        <f aca="false">SUM(AM759:AM895)</f>
        <v>21.5867154688655</v>
      </c>
      <c r="AO990" s="0" t="s">
        <v>1027</v>
      </c>
      <c r="AP990" s="0" t="n">
        <f aca="false">SUM(AP759:AP895)</f>
        <v>13.3971310871658</v>
      </c>
      <c r="AQ990" s="0" t="n">
        <f aca="false">SUM(AQ759:AQ895)</f>
        <v>29.6629451885945</v>
      </c>
      <c r="AR990" s="0" t="n">
        <f aca="false">SUM(AR759:AR895)</f>
        <v>13.7102366926792</v>
      </c>
      <c r="AS990" s="0" t="n">
        <f aca="false">SUM(AS759:AS895)</f>
        <v>16.521919383707</v>
      </c>
      <c r="AT990" s="0" t="n">
        <f aca="false">SUM(AT759:AT895)</f>
        <v>19.6851696993477</v>
      </c>
      <c r="AU990" s="0" t="n">
        <f aca="false">SUM(AU759:AU895)</f>
        <v>19.2021743779539</v>
      </c>
      <c r="AV990" s="0" t="n">
        <f aca="false">SUM(AV759:AV895)</f>
        <v>12.4463583618329</v>
      </c>
      <c r="AW990" s="0" t="n">
        <f aca="false">SUM(AW759:AW895)</f>
        <v>25.4018253213884</v>
      </c>
      <c r="AX990" s="0" t="n">
        <f aca="false">SUM(AX759:AX895)</f>
        <v>15.7919825992567</v>
      </c>
      <c r="AY990" s="0" t="n">
        <f aca="false">SUM(AY759:AY895)</f>
        <v>16.747924969927</v>
      </c>
      <c r="AZ990" s="0" t="n">
        <f aca="false">SUM(AZ759:AZ895)</f>
        <v>19.8807864950337</v>
      </c>
      <c r="BA990" s="0" t="n">
        <f aca="false">SUM(BA759:BA895)</f>
        <v>16.5121461083724</v>
      </c>
      <c r="BB990" s="0" t="n">
        <f aca="false">SUM(BB759:BB895)</f>
        <v>26.3181975683478</v>
      </c>
      <c r="BC990" s="0" t="n">
        <f aca="false">SUM(BC759:BC895)</f>
        <v>13.9625859226851</v>
      </c>
      <c r="BD990" s="0" t="n">
        <f aca="false">SUM(BD759:BD895)</f>
        <v>31.8148407604103</v>
      </c>
      <c r="BE990" s="0" t="n">
        <f aca="false">SUM(BE759:BE895)</f>
        <v>13.249797400038</v>
      </c>
      <c r="BF990" s="0" t="n">
        <f aca="false">SUM(BF759:BF895)</f>
        <v>16.8192031698693</v>
      </c>
      <c r="BG990" s="0" t="n">
        <f aca="false">SUM(BG759:BG895)</f>
        <v>21.5867154688655</v>
      </c>
      <c r="BH990" s="1" t="n">
        <f aca="false">_xlfn.T.TEST(AP990:AU990,AV990:BA990,2,2)</f>
        <v>0.77310709599947</v>
      </c>
      <c r="BI990" s="1" t="n">
        <f aca="false">_xlfn.T.TEST(AP990:AU990,BB990:BG990,2,2)</f>
        <v>0.629644556839967</v>
      </c>
    </row>
    <row r="991" customFormat="false" ht="15" hidden="false" customHeight="false" outlineLevel="0" collapsed="false">
      <c r="A991" s="0" t="s">
        <v>1028</v>
      </c>
      <c r="B991" s="0" t="n">
        <f aca="false">SUM(B896:B983)</f>
        <v>9754.18973210014</v>
      </c>
      <c r="C991" s="0" t="n">
        <f aca="false">SUM(C896:C983)</f>
        <v>17194.4636651715</v>
      </c>
      <c r="D991" s="0" t="n">
        <f aca="false">SUM(D896:D983)</f>
        <v>8273.42500066828</v>
      </c>
      <c r="E991" s="0" t="n">
        <f aca="false">SUM(E896:E983)</f>
        <v>7298.36430818142</v>
      </c>
      <c r="F991" s="0" t="n">
        <f aca="false">SUM(F896:F983)</f>
        <v>8348.57681628532</v>
      </c>
      <c r="G991" s="0" t="n">
        <f aca="false">SUM(G896:G983)</f>
        <v>14210.7352321416</v>
      </c>
      <c r="H991" s="0" t="n">
        <f aca="false">SUM(H896:H983)</f>
        <v>5187.95852529819</v>
      </c>
      <c r="I991" s="0" t="n">
        <f aca="false">SUM(I896:I983)</f>
        <v>11058.8812909255</v>
      </c>
      <c r="J991" s="0" t="n">
        <f aca="false">SUM(J896:J983)</f>
        <v>1812.56222930322</v>
      </c>
      <c r="K991" s="0" t="n">
        <f aca="false">SUM(K896:K983)</f>
        <v>6932.44829621267</v>
      </c>
      <c r="L991" s="0" t="n">
        <f aca="false">SUM(L896:L983)</f>
        <v>7308.16431592919</v>
      </c>
      <c r="M991" s="0" t="n">
        <f aca="false">SUM(M896:M983)</f>
        <v>7197.61285519979</v>
      </c>
      <c r="N991" s="0" t="n">
        <f aca="false">SUM(N896:N983)</f>
        <v>6238.73970947272</v>
      </c>
      <c r="O991" s="0" t="n">
        <f aca="false">SUM(O896:O983)</f>
        <v>4928.50938939524</v>
      </c>
      <c r="P991" s="0" t="n">
        <f aca="false">SUM(P896:P983)</f>
        <v>15387.8764251088</v>
      </c>
      <c r="Q991" s="0" t="n">
        <f aca="false">SUM(Q896:Q983)</f>
        <v>12302.6040993842</v>
      </c>
      <c r="R991" s="0" t="n">
        <f aca="false">SUM(R896:R983)</f>
        <v>7946.35958395245</v>
      </c>
      <c r="S991" s="0" t="n">
        <f aca="false">SUM(S896:S983)</f>
        <v>7861.38758269839</v>
      </c>
      <c r="U991" s="0" t="s">
        <v>1028</v>
      </c>
      <c r="V991" s="0" t="e">
        <f aca="false">SUM(V896:V983)</f>
        <v>#VALUE!</v>
      </c>
      <c r="W991" s="0" t="e">
        <f aca="false">SUM(W896:W983)</f>
        <v>#VALUE!</v>
      </c>
      <c r="X991" s="0" t="e">
        <f aca="false">SUM(X896:X983)</f>
        <v>#VALUE!</v>
      </c>
      <c r="Y991" s="0" t="n">
        <f aca="false">SUM(Y896:Y983)</f>
        <v>0.119836056943075</v>
      </c>
      <c r="Z991" s="0" t="n">
        <f aca="false">SUM(Z896:Z983)</f>
        <v>0.216193110034175</v>
      </c>
      <c r="AA991" s="0" t="n">
        <f aca="false">SUM(AA896:AA983)</f>
        <v>0.314800044833879</v>
      </c>
      <c r="AB991" s="0" t="e">
        <f aca="false">SUM(AB896:AB983)</f>
        <v>#VALUE!</v>
      </c>
      <c r="AC991" s="0" t="e">
        <f aca="false">SUM(AC896:AC983)</f>
        <v>#VALUE!</v>
      </c>
      <c r="AD991" s="0" t="e">
        <f aca="false">SUM(AD896:AD983)</f>
        <v>#VALUE!</v>
      </c>
      <c r="AE991" s="0" t="n">
        <f aca="false">SUM(AE896:AE983)</f>
        <v>0.162345160600262</v>
      </c>
      <c r="AF991" s="0" t="n">
        <f aca="false">SUM(AF896:AF983)</f>
        <v>0.145036863106802</v>
      </c>
      <c r="AG991" s="0" t="n">
        <f aca="false">SUM(AG896:AG983)</f>
        <v>0.119224405195303</v>
      </c>
      <c r="AH991" s="0" t="e">
        <f aca="false">SUM(AH896:AH983)</f>
        <v>#VALUE!</v>
      </c>
      <c r="AI991" s="0" t="e">
        <f aca="false">SUM(AI896:AI983)</f>
        <v>#VALUE!</v>
      </c>
      <c r="AJ991" s="0" t="e">
        <f aca="false">SUM(AJ896:AJ983)</f>
        <v>#VALUE!</v>
      </c>
      <c r="AK991" s="0" t="n">
        <f aca="false">SUM(AK896:AK983)</f>
        <v>0.19470154938717</v>
      </c>
      <c r="AL991" s="0" t="n">
        <f aca="false">SUM(AL896:AL983)</f>
        <v>0.17601834075388</v>
      </c>
      <c r="AM991" s="0" t="n">
        <f aca="false">SUM(AM896:AM983)</f>
        <v>0.17873368993434</v>
      </c>
      <c r="AO991" s="0" t="s">
        <v>1028</v>
      </c>
      <c r="AP991" s="0" t="n">
        <f aca="false">SUM(AP896:AP983)</f>
        <v>0.164314230109772</v>
      </c>
      <c r="AQ991" s="0" t="n">
        <f aca="false">SUM(AQ896:AQ983)</f>
        <v>0.208471089982465</v>
      </c>
      <c r="AR991" s="0" t="n">
        <f aca="false">SUM(AR896:AR983)</f>
        <v>0.127786073249894</v>
      </c>
      <c r="AS991" s="0" t="n">
        <f aca="false">SUM(AS896:AS983)</f>
        <v>0.119836056943075</v>
      </c>
      <c r="AT991" s="0" t="n">
        <f aca="false">SUM(AT896:AT983)</f>
        <v>0.216193110034175</v>
      </c>
      <c r="AU991" s="0" t="n">
        <f aca="false">SUM(AU896:AU983)</f>
        <v>0.314800044833879</v>
      </c>
      <c r="AV991" s="0" t="n">
        <f aca="false">SUM(AV896:AV983)</f>
        <v>0.110919481770325</v>
      </c>
      <c r="AW991" s="0" t="n">
        <f aca="false">SUM(AW896:AW983)</f>
        <v>0.144137144297861</v>
      </c>
      <c r="AX991" s="0" t="n">
        <f aca="false">SUM(AX896:AX983)</f>
        <v>0.0424903789256971</v>
      </c>
      <c r="AY991" s="0" t="n">
        <f aca="false">SUM(AY896:AY983)</f>
        <v>0.162345160600262</v>
      </c>
      <c r="AZ991" s="0" t="n">
        <f aca="false">SUM(AZ896:AZ983)</f>
        <v>0.145036863106802</v>
      </c>
      <c r="BA991" s="0" t="n">
        <f aca="false">SUM(BA896:BA983)</f>
        <v>0.119224405195303</v>
      </c>
      <c r="BB991" s="0" t="n">
        <f aca="false">SUM(BB896:BB983)</f>
        <v>0.136464475807524</v>
      </c>
      <c r="BC991" s="0" t="n">
        <f aca="false">SUM(BC896:BC983)</f>
        <v>0.117530625805929</v>
      </c>
      <c r="BD991" s="0" t="n">
        <f aca="false">SUM(BD896:BD983)</f>
        <v>0.336071316425445</v>
      </c>
      <c r="BE991" s="0" t="n">
        <f aca="false">SUM(BE896:BE983)</f>
        <v>0.19470154938717</v>
      </c>
      <c r="BF991" s="0" t="n">
        <f aca="false">SUM(BF896:BF983)</f>
        <v>0.17601834075388</v>
      </c>
      <c r="BG991" s="0" t="n">
        <f aca="false">SUM(BG896:BG983)</f>
        <v>0.17873368993434</v>
      </c>
      <c r="BH991" s="1" t="n">
        <f aca="false">_xlfn.T.TEST(AP991:AU991,AV991:BA991,2,2)</f>
        <v>0.0640840881181041</v>
      </c>
      <c r="BI991" s="1" t="n">
        <f aca="false">_xlfn.T.TEST(AP991:AU991,BB991:BG991,2,2)</f>
        <v>0.964294518994815</v>
      </c>
    </row>
    <row r="992" customFormat="false" ht="15" hidden="false" customHeight="false" outlineLevel="0" collapsed="false">
      <c r="A992" s="0" t="s">
        <v>998</v>
      </c>
      <c r="B992" s="0" t="n">
        <f aca="false">SUM(B984:B991)</f>
        <v>5936302.48919022</v>
      </c>
      <c r="C992" s="0" t="n">
        <f aca="false">SUM(C984:C991)</f>
        <v>8247888.79197481</v>
      </c>
      <c r="D992" s="0" t="n">
        <f aca="false">SUM(D984:D991)</f>
        <v>6474434.0210604</v>
      </c>
      <c r="E992" s="0" t="n">
        <f aca="false">SUM(E984:E991)</f>
        <v>6090290.76419657</v>
      </c>
      <c r="F992" s="0" t="n">
        <f aca="false">SUM(F984:F991)</f>
        <v>3861629.45478032</v>
      </c>
      <c r="G992" s="0" t="n">
        <f aca="false">SUM(G984:G991)</f>
        <v>4514210.04073892</v>
      </c>
      <c r="H992" s="0" t="n">
        <f aca="false">SUM(H984:H991)</f>
        <v>4677229.32211367</v>
      </c>
      <c r="I992" s="0" t="n">
        <f aca="false">SUM(I984:I991)</f>
        <v>7672471.48179389</v>
      </c>
      <c r="J992" s="0" t="n">
        <f aca="false">SUM(J984:J991)</f>
        <v>4265817.99252215</v>
      </c>
      <c r="K992" s="0" t="n">
        <f aca="false">SUM(K984:K991)</f>
        <v>4270190.91334805</v>
      </c>
      <c r="L992" s="0" t="n">
        <f aca="false">SUM(L984:L991)</f>
        <v>5038832.30744421</v>
      </c>
      <c r="M992" s="0" t="n">
        <f aca="false">SUM(M984:M991)</f>
        <v>6037029.78715583</v>
      </c>
      <c r="N992" s="0" t="n">
        <f aca="false">SUM(N984:N991)</f>
        <v>4571695.06756627</v>
      </c>
      <c r="O992" s="0" t="n">
        <f aca="false">SUM(O984:O991)</f>
        <v>4193383.09108757</v>
      </c>
      <c r="P992" s="0" t="n">
        <f aca="false">SUM(P984:P991)</f>
        <v>4578753.28033907</v>
      </c>
      <c r="Q992" s="0" t="n">
        <f aca="false">SUM(Q984:Q991)</f>
        <v>6318698.61236705</v>
      </c>
      <c r="R992" s="0" t="n">
        <f aca="false">SUM(R984:R991)</f>
        <v>4514506.5848925</v>
      </c>
      <c r="S992" s="0" t="n">
        <f aca="false">SUM(S984:S991)</f>
        <v>4398380.3980024</v>
      </c>
      <c r="U992" s="0" t="s">
        <v>998</v>
      </c>
      <c r="V992" s="0" t="e">
        <f aca="false">SUM(V984:V991)</f>
        <v>#VALUE!</v>
      </c>
      <c r="W992" s="0" t="e">
        <f aca="false">SUM(W984:W991)</f>
        <v>#VALUE!</v>
      </c>
      <c r="X992" s="0" t="e">
        <f aca="false">SUM(X984:X991)</f>
        <v>#VALUE!</v>
      </c>
      <c r="Y992" s="0" t="n">
        <f aca="false">SUM(Y984:Y991)</f>
        <v>100</v>
      </c>
      <c r="Z992" s="0" t="n">
        <f aca="false">SUM(Z984:Z991)</f>
        <v>100</v>
      </c>
      <c r="AA992" s="0" t="n">
        <f aca="false">SUM(AA984:AA991)</f>
        <v>100</v>
      </c>
      <c r="AB992" s="0" t="e">
        <f aca="false">SUM(AB984:AB991)</f>
        <v>#VALUE!</v>
      </c>
      <c r="AC992" s="0" t="e">
        <f aca="false">SUM(AC984:AC991)</f>
        <v>#VALUE!</v>
      </c>
      <c r="AD992" s="0" t="e">
        <f aca="false">SUM(AD984:AD991)</f>
        <v>#VALUE!</v>
      </c>
      <c r="AE992" s="0" t="n">
        <f aca="false">SUM(AE984:AE991)</f>
        <v>100</v>
      </c>
      <c r="AF992" s="0" t="n">
        <f aca="false">SUM(AF984:AF991)</f>
        <v>100</v>
      </c>
      <c r="AG992" s="0" t="n">
        <f aca="false">SUM(AG984:AG991)</f>
        <v>100</v>
      </c>
      <c r="AH992" s="0" t="e">
        <f aca="false">SUM(AH984:AH991)</f>
        <v>#VALUE!</v>
      </c>
      <c r="AI992" s="0" t="e">
        <f aca="false">SUM(AI984:AI991)</f>
        <v>#VALUE!</v>
      </c>
      <c r="AJ992" s="0" t="e">
        <f aca="false">SUM(AJ984:AJ991)</f>
        <v>#VALUE!</v>
      </c>
      <c r="AK992" s="0" t="n">
        <f aca="false">SUM(AK984:AK991)</f>
        <v>100</v>
      </c>
      <c r="AL992" s="0" t="n">
        <f aca="false">SUM(AL984:AL991)</f>
        <v>100</v>
      </c>
      <c r="AM992" s="0" t="n">
        <f aca="false">SUM(AM984:AM991)</f>
        <v>100</v>
      </c>
      <c r="AO992" s="0" t="s">
        <v>998</v>
      </c>
      <c r="AP992" s="0" t="n">
        <f aca="false">SUM(AP984:AP991)</f>
        <v>100</v>
      </c>
      <c r="AQ992" s="0" t="n">
        <f aca="false">SUM(AQ984:AQ991)</f>
        <v>100</v>
      </c>
      <c r="AR992" s="0" t="n">
        <f aca="false">SUM(AR984:AR991)</f>
        <v>100</v>
      </c>
      <c r="AS992" s="0" t="n">
        <f aca="false">SUM(AS984:AS991)</f>
        <v>100</v>
      </c>
      <c r="AT992" s="0" t="n">
        <f aca="false">SUM(AT984:AT991)</f>
        <v>100</v>
      </c>
      <c r="AU992" s="0" t="n">
        <f aca="false">SUM(AU984:AU991)</f>
        <v>100</v>
      </c>
      <c r="AV992" s="0" t="n">
        <f aca="false">SUM(AV984:AV991)</f>
        <v>100</v>
      </c>
      <c r="AW992" s="0" t="n">
        <f aca="false">SUM(AW984:AW991)</f>
        <v>100</v>
      </c>
      <c r="AX992" s="0" t="n">
        <f aca="false">SUM(AX984:AX991)</f>
        <v>100</v>
      </c>
      <c r="AY992" s="0" t="n">
        <f aca="false">SUM(AY984:AY991)</f>
        <v>100</v>
      </c>
      <c r="AZ992" s="0" t="n">
        <f aca="false">SUM(AZ984:AZ991)</f>
        <v>100</v>
      </c>
      <c r="BA992" s="0" t="n">
        <f aca="false">SUM(BA984:BA991)</f>
        <v>100</v>
      </c>
      <c r="BB992" s="0" t="n">
        <f aca="false">SUM(BB984:BB991)</f>
        <v>100</v>
      </c>
      <c r="BC992" s="0" t="n">
        <f aca="false">SUM(BC984:BC991)</f>
        <v>100</v>
      </c>
      <c r="BD992" s="0" t="n">
        <f aca="false">SUM(BD984:BD991)</f>
        <v>100</v>
      </c>
      <c r="BE992" s="0" t="n">
        <f aca="false">SUM(BE984:BE991)</f>
        <v>100</v>
      </c>
      <c r="BF992" s="0" t="n">
        <f aca="false">SUM(BF984:BF991)</f>
        <v>100</v>
      </c>
      <c r="BG992" s="0" t="n">
        <f aca="false">SUM(BG984:BG991)</f>
        <v>100</v>
      </c>
      <c r="BH992" s="1" t="n">
        <f aca="false">_xlfn.T.TEST(AP992:AU992,AV992:BA992,2,2)</f>
        <v>0.0151000921902549</v>
      </c>
      <c r="BI992" s="1" t="e">
        <f aca="false">_xlfn.T.TEST(AP992:AU992,BB992:BG992,2,2)</f>
        <v>#NUM!</v>
      </c>
    </row>
    <row r="994" customFormat="false" ht="15" hidden="false" customHeight="false" outlineLevel="0" collapsed="false">
      <c r="A994" s="0" t="s">
        <v>7</v>
      </c>
      <c r="B994" s="0" t="s">
        <v>1029</v>
      </c>
      <c r="C994" s="0" t="s">
        <v>1030</v>
      </c>
      <c r="D994" s="0" t="s">
        <v>1031</v>
      </c>
      <c r="AN994" s="0" t="s">
        <v>1032</v>
      </c>
      <c r="AO994" s="0" t="s">
        <v>7</v>
      </c>
      <c r="AP994" s="0" t="s">
        <v>1029</v>
      </c>
      <c r="AQ994" s="0" t="s">
        <v>1030</v>
      </c>
      <c r="AR994" s="0" t="s">
        <v>1031</v>
      </c>
    </row>
    <row r="995" customFormat="false" ht="15" hidden="false" customHeight="false" outlineLevel="0" collapsed="false">
      <c r="A995" s="0" t="s">
        <v>20</v>
      </c>
      <c r="B995" s="0" t="n">
        <f aca="false">AVERAGE(B3:G3)</f>
        <v>0.0617515574291321</v>
      </c>
      <c r="C995" s="0" t="n">
        <f aca="false">AVERAGE(H3:M3)</f>
        <v>0.0709593726215722</v>
      </c>
      <c r="D995" s="0" t="n">
        <f aca="false">AVERAGE(N3:S3)</f>
        <v>0.656410706023257</v>
      </c>
      <c r="AO995" s="0" t="s">
        <v>20</v>
      </c>
      <c r="AP995" s="0" t="n">
        <f aca="false">AVERAGE(AP3:AU3)</f>
        <v>1.36346179877385E-006</v>
      </c>
      <c r="AQ995" s="0" t="n">
        <f aca="false">AVERAGE(AV3:BA3)</f>
        <v>1.33375526517703E-006</v>
      </c>
      <c r="AR995" s="0" t="n">
        <f aca="false">AVERAGE(BB3:BG3)</f>
        <v>1.0714464940374E-005</v>
      </c>
    </row>
    <row r="996" customFormat="false" ht="15" hidden="false" customHeight="false" outlineLevel="0" collapsed="false">
      <c r="A996" s="0" t="s">
        <v>21</v>
      </c>
      <c r="B996" s="0" t="n">
        <f aca="false">AVERAGE(B4:G4)</f>
        <v>0.475826317707372</v>
      </c>
      <c r="C996" s="0" t="n">
        <f aca="false">AVERAGE(H4:M4)</f>
        <v>0.35698380617434</v>
      </c>
      <c r="D996" s="0" t="n">
        <f aca="false">AVERAGE(N4:S4)</f>
        <v>0.567367156885252</v>
      </c>
      <c r="AO996" s="0" t="s">
        <v>21</v>
      </c>
      <c r="AP996" s="0" t="n">
        <f aca="false">AVERAGE(AP4:AU4)</f>
        <v>8.18925956863007E-006</v>
      </c>
      <c r="AQ996" s="0" t="n">
        <f aca="false">AVERAGE(AV4:BA4)</f>
        <v>7.63370416522959E-006</v>
      </c>
      <c r="AR996" s="0" t="n">
        <f aca="false">AVERAGE(BB4:BG4)</f>
        <v>1.07482890405938E-005</v>
      </c>
    </row>
    <row r="997" customFormat="false" ht="15" hidden="false" customHeight="false" outlineLevel="0" collapsed="false">
      <c r="A997" s="0" t="s">
        <v>22</v>
      </c>
      <c r="B997" s="0" t="n">
        <f aca="false">AVERAGE(B5:G5)</f>
        <v>3.08095076736691</v>
      </c>
      <c r="C997" s="0" t="n">
        <f aca="false">AVERAGE(H5:M5)</f>
        <v>1.57540154756116</v>
      </c>
      <c r="D997" s="0" t="n">
        <f aca="false">AVERAGE(N5:S5)</f>
        <v>4.08058333157778</v>
      </c>
      <c r="AO997" s="0" t="s">
        <v>22</v>
      </c>
      <c r="AP997" s="0" t="n">
        <f aca="false">AVERAGE(AP5:AU5)</f>
        <v>5.18705459876512E-005</v>
      </c>
      <c r="AQ997" s="0" t="n">
        <f aca="false">AVERAGE(AV5:BA5)</f>
        <v>3.30151270382467E-005</v>
      </c>
      <c r="AR997" s="0" t="n">
        <f aca="false">AVERAGE(BB5:BG5)</f>
        <v>7.18726464896363E-005</v>
      </c>
    </row>
    <row r="998" customFormat="false" ht="15" hidden="false" customHeight="false" outlineLevel="0" collapsed="false">
      <c r="A998" s="0" t="s">
        <v>23</v>
      </c>
      <c r="B998" s="0" t="n">
        <f aca="false">AVERAGE(B6:G6)</f>
        <v>0.875884644240274</v>
      </c>
      <c r="C998" s="0" t="n">
        <f aca="false">AVERAGE(H6:M6)</f>
        <v>0.481176909059975</v>
      </c>
      <c r="D998" s="0" t="n">
        <f aca="false">AVERAGE(N6:S6)</f>
        <v>1.57832764583372</v>
      </c>
      <c r="AO998" s="0" t="s">
        <v>23</v>
      </c>
      <c r="AP998" s="0" t="n">
        <f aca="false">AVERAGE(AP6:AU6)</f>
        <v>1.46898654130083E-005</v>
      </c>
      <c r="AQ998" s="0" t="n">
        <f aca="false">AVERAGE(AV6:BA6)</f>
        <v>1.00810204214585E-005</v>
      </c>
      <c r="AR998" s="0" t="n">
        <f aca="false">AVERAGE(BB6:BG6)</f>
        <v>2.72559699741652E-005</v>
      </c>
    </row>
    <row r="999" customFormat="false" ht="15" hidden="false" customHeight="false" outlineLevel="0" collapsed="false">
      <c r="A999" s="0" t="s">
        <v>24</v>
      </c>
      <c r="B999" s="0" t="n">
        <f aca="false">AVERAGE(B7:G7)</f>
        <v>19.4554148455587</v>
      </c>
      <c r="C999" s="0" t="n">
        <f aca="false">AVERAGE(H7:M7)</f>
        <v>7.9149389929207</v>
      </c>
      <c r="D999" s="0" t="n">
        <f aca="false">AVERAGE(N7:S7)</f>
        <v>22.8932059594334</v>
      </c>
      <c r="AO999" s="0" t="s">
        <v>24</v>
      </c>
      <c r="AP999" s="0" t="n">
        <f aca="false">AVERAGE(AP7:AU7)</f>
        <v>0.000326620259101068</v>
      </c>
      <c r="AQ999" s="0" t="n">
        <f aca="false">AVERAGE(AV7:BA7)</f>
        <v>0.000161506912343788</v>
      </c>
      <c r="AR999" s="0" t="n">
        <f aca="false">AVERAGE(BB7:BG7)</f>
        <v>0.000422495151506787</v>
      </c>
    </row>
    <row r="1000" customFormat="false" ht="15" hidden="false" customHeight="false" outlineLevel="0" collapsed="false">
      <c r="A1000" s="0" t="s">
        <v>25</v>
      </c>
      <c r="B1000" s="0" t="n">
        <f aca="false">AVERAGE(B8:G8)</f>
        <v>28.5283104770457</v>
      </c>
      <c r="C1000" s="0" t="n">
        <f aca="false">AVERAGE(H8:M8)</f>
        <v>18.3301007378762</v>
      </c>
      <c r="D1000" s="0" t="n">
        <f aca="false">AVERAGE(N8:S8)</f>
        <v>46.9002975783437</v>
      </c>
      <c r="AO1000" s="0" t="s">
        <v>25</v>
      </c>
      <c r="AP1000" s="0" t="n">
        <f aca="false">AVERAGE(AP8:AU8)</f>
        <v>0.00047712791812172</v>
      </c>
      <c r="AQ1000" s="0" t="n">
        <f aca="false">AVERAGE(AV8:BA8)</f>
        <v>0.000385835659011557</v>
      </c>
      <c r="AR1000" s="0" t="n">
        <f aca="false">AVERAGE(BB8:BG8)</f>
        <v>0.000803224532708586</v>
      </c>
    </row>
    <row r="1001" customFormat="false" ht="15" hidden="false" customHeight="false" outlineLevel="0" collapsed="false">
      <c r="A1001" s="0" t="s">
        <v>26</v>
      </c>
      <c r="B1001" s="0" t="n">
        <f aca="false">AVERAGE(B9:G9)</f>
        <v>262.333284587429</v>
      </c>
      <c r="C1001" s="0" t="n">
        <f aca="false">AVERAGE(H9:M9)</f>
        <v>91.5666821812077</v>
      </c>
      <c r="D1001" s="0" t="n">
        <f aca="false">AVERAGE(N9:S9)</f>
        <v>200.450380550315</v>
      </c>
      <c r="AO1001" s="0" t="s">
        <v>26</v>
      </c>
      <c r="AP1001" s="0" t="n">
        <f aca="false">AVERAGE(AP9:AU9)</f>
        <v>0.00436109323118527</v>
      </c>
      <c r="AQ1001" s="0" t="n">
        <f aca="false">AVERAGE(AV9:BA9)</f>
        <v>0.00178694215115212</v>
      </c>
      <c r="AR1001" s="0" t="n">
        <f aca="false">AVERAGE(BB9:BG9)</f>
        <v>0.00385259274331495</v>
      </c>
    </row>
    <row r="1002" customFormat="false" ht="15" hidden="false" customHeight="false" outlineLevel="0" collapsed="false">
      <c r="A1002" s="0" t="s">
        <v>27</v>
      </c>
      <c r="B1002" s="0" t="n">
        <f aca="false">AVERAGE(B10:G10)</f>
        <v>347.04384763578</v>
      </c>
      <c r="C1002" s="0" t="n">
        <f aca="false">AVERAGE(H10:M10)</f>
        <v>126.669220060894</v>
      </c>
      <c r="D1002" s="0" t="n">
        <f aca="false">AVERAGE(N10:S10)</f>
        <v>331.2051127138</v>
      </c>
      <c r="AO1002" s="0" t="s">
        <v>27</v>
      </c>
      <c r="AP1002" s="0" t="n">
        <f aca="false">AVERAGE(AP10:AU10)</f>
        <v>0.00579715937032632</v>
      </c>
      <c r="AQ1002" s="0" t="n">
        <f aca="false">AVERAGE(AV10:BA10)</f>
        <v>0.00242142035928043</v>
      </c>
      <c r="AR1002" s="0" t="n">
        <f aca="false">AVERAGE(BB10:BG10)</f>
        <v>0.00633011247621308</v>
      </c>
    </row>
    <row r="1003" customFormat="false" ht="15" hidden="false" customHeight="false" outlineLevel="0" collapsed="false">
      <c r="A1003" s="0" t="s">
        <v>28</v>
      </c>
      <c r="B1003" s="0" t="n">
        <f aca="false">AVERAGE(B11:G11)</f>
        <v>36.7976672040429</v>
      </c>
      <c r="C1003" s="0" t="n">
        <f aca="false">AVERAGE(H11:M11)</f>
        <v>20.3296787786146</v>
      </c>
      <c r="D1003" s="0" t="n">
        <f aca="false">AVERAGE(N11:S11)</f>
        <v>37.4187458041615</v>
      </c>
      <c r="AO1003" s="0" t="s">
        <v>28</v>
      </c>
      <c r="AP1003" s="0" t="n">
        <f aca="false">AVERAGE(AP11:AU11)</f>
        <v>0.000609196774991764</v>
      </c>
      <c r="AQ1003" s="0" t="n">
        <f aca="false">AVERAGE(AV11:BA11)</f>
        <v>0.000396572048707421</v>
      </c>
      <c r="AR1003" s="0" t="n">
        <f aca="false">AVERAGE(BB11:BG11)</f>
        <v>0.000701070870432695</v>
      </c>
    </row>
    <row r="1004" customFormat="false" ht="15" hidden="false" customHeight="false" outlineLevel="0" collapsed="false">
      <c r="A1004" s="0" t="s">
        <v>29</v>
      </c>
      <c r="B1004" s="0" t="n">
        <f aca="false">AVERAGE(B12:G12)</f>
        <v>35.2115640575515</v>
      </c>
      <c r="C1004" s="0" t="n">
        <f aca="false">AVERAGE(H12:M12)</f>
        <v>17.5052807087542</v>
      </c>
      <c r="D1004" s="0" t="n">
        <f aca="false">AVERAGE(N12:S12)</f>
        <v>29.1198498910275</v>
      </c>
      <c r="AO1004" s="0" t="s">
        <v>29</v>
      </c>
      <c r="AP1004" s="0" t="n">
        <f aca="false">AVERAGE(AP12:AU12)</f>
        <v>0.000601624677868206</v>
      </c>
      <c r="AQ1004" s="0" t="n">
        <f aca="false">AVERAGE(AV12:BA12)</f>
        <v>0.000346260049588283</v>
      </c>
      <c r="AR1004" s="0" t="n">
        <f aca="false">AVERAGE(BB12:BG12)</f>
        <v>0.000591058721788336</v>
      </c>
    </row>
    <row r="1005" customFormat="false" ht="15" hidden="false" customHeight="false" outlineLevel="0" collapsed="false">
      <c r="A1005" s="0" t="s">
        <v>30</v>
      </c>
      <c r="B1005" s="0" t="n">
        <f aca="false">AVERAGE(B13:G13)</f>
        <v>7.42948734014861</v>
      </c>
      <c r="C1005" s="0" t="n">
        <f aca="false">AVERAGE(H13:M13)</f>
        <v>3.10130792002343</v>
      </c>
      <c r="D1005" s="0" t="n">
        <f aca="false">AVERAGE(N13:S13)</f>
        <v>6.95070835860357</v>
      </c>
      <c r="AO1005" s="0" t="s">
        <v>30</v>
      </c>
      <c r="AP1005" s="0" t="n">
        <f aca="false">AVERAGE(AP13:AU13)</f>
        <v>0.000129151142231719</v>
      </c>
      <c r="AQ1005" s="0" t="n">
        <f aca="false">AVERAGE(AV13:BA13)</f>
        <v>5.89855493235188E-005</v>
      </c>
      <c r="AR1005" s="0" t="n">
        <f aca="false">AVERAGE(BB13:BG13)</f>
        <v>0.00014088903928383</v>
      </c>
    </row>
    <row r="1006" customFormat="false" ht="15" hidden="false" customHeight="false" outlineLevel="0" collapsed="false">
      <c r="A1006" s="0" t="s">
        <v>31</v>
      </c>
      <c r="B1006" s="0" t="n">
        <f aca="false">AVERAGE(B14:G14)</f>
        <v>2.70239404528811</v>
      </c>
      <c r="C1006" s="0" t="n">
        <f aca="false">AVERAGE(H14:M14)</f>
        <v>1.80338690447985</v>
      </c>
      <c r="D1006" s="0" t="n">
        <f aca="false">AVERAGE(N14:S14)</f>
        <v>2.32462964826319</v>
      </c>
      <c r="AO1006" s="0" t="s">
        <v>31</v>
      </c>
      <c r="AP1006" s="0" t="n">
        <f aca="false">AVERAGE(AP14:AU14)</f>
        <v>4.60880877959434E-005</v>
      </c>
      <c r="AQ1006" s="0" t="n">
        <f aca="false">AVERAGE(AV14:BA14)</f>
        <v>3.55840939555633E-005</v>
      </c>
      <c r="AR1006" s="0" t="n">
        <f aca="false">AVERAGE(BB14:BG14)</f>
        <v>4.63342202724553E-005</v>
      </c>
    </row>
    <row r="1007" customFormat="false" ht="15" hidden="false" customHeight="false" outlineLevel="0" collapsed="false">
      <c r="A1007" s="0" t="s">
        <v>32</v>
      </c>
      <c r="B1007" s="0" t="n">
        <f aca="false">AVERAGE(B15:G15)</f>
        <v>0.635880042328605</v>
      </c>
      <c r="C1007" s="0" t="n">
        <f aca="false">AVERAGE(H15:M15)</f>
        <v>0.375862207599545</v>
      </c>
      <c r="D1007" s="0" t="n">
        <f aca="false">AVERAGE(N15:S15)</f>
        <v>0.588054444144019</v>
      </c>
      <c r="AO1007" s="0" t="s">
        <v>32</v>
      </c>
      <c r="AP1007" s="0" t="n">
        <f aca="false">AVERAGE(AP15:AU15)</f>
        <v>1.22026618412925E-005</v>
      </c>
      <c r="AQ1007" s="0" t="n">
        <f aca="false">AVERAGE(AV15:BA15)</f>
        <v>7.64278757042994E-006</v>
      </c>
      <c r="AR1007" s="0" t="n">
        <f aca="false">AVERAGE(BB15:BG15)</f>
        <v>1.19662523856756E-005</v>
      </c>
    </row>
    <row r="1008" customFormat="false" ht="15" hidden="false" customHeight="false" outlineLevel="0" collapsed="false">
      <c r="A1008" s="0" t="s">
        <v>33</v>
      </c>
      <c r="B1008" s="0" t="n">
        <f aca="false">AVERAGE(B16:G16)</f>
        <v>1.90766794341821</v>
      </c>
      <c r="C1008" s="0" t="n">
        <f aca="false">AVERAGE(H16:M16)</f>
        <v>1.13553706292776</v>
      </c>
      <c r="D1008" s="0" t="n">
        <f aca="false">AVERAGE(N16:S16)</f>
        <v>1.37187543737957</v>
      </c>
      <c r="AO1008" s="0" t="s">
        <v>33</v>
      </c>
      <c r="AP1008" s="0" t="n">
        <f aca="false">AVERAGE(AP16:AU16)</f>
        <v>3.60655367449371E-005</v>
      </c>
      <c r="AQ1008" s="0" t="n">
        <f aca="false">AVERAGE(AV16:BA16)</f>
        <v>2.28095147138431E-005</v>
      </c>
      <c r="AR1008" s="0" t="n">
        <f aca="false">AVERAGE(BB16:BG16)</f>
        <v>2.93591042066855E-005</v>
      </c>
    </row>
    <row r="1009" customFormat="false" ht="15" hidden="false" customHeight="false" outlineLevel="0" collapsed="false">
      <c r="A1009" s="0" t="s">
        <v>34</v>
      </c>
      <c r="B1009" s="0" t="n">
        <f aca="false">AVERAGE(B17:G17)</f>
        <v>1.91526601330131</v>
      </c>
      <c r="C1009" s="0" t="n">
        <f aca="false">AVERAGE(H17:M17)</f>
        <v>1.25565625758398</v>
      </c>
      <c r="D1009" s="0" t="n">
        <f aca="false">AVERAGE(N17:S17)</f>
        <v>1.66981474781152</v>
      </c>
      <c r="AO1009" s="0" t="s">
        <v>34</v>
      </c>
      <c r="AP1009" s="0" t="n">
        <f aca="false">AVERAGE(AP17:AU17)</f>
        <v>3.34240373737462E-005</v>
      </c>
      <c r="AQ1009" s="0" t="n">
        <f aca="false">AVERAGE(AV17:BA17)</f>
        <v>2.48631177254989E-005</v>
      </c>
      <c r="AR1009" s="0" t="n">
        <f aca="false">AVERAGE(BB17:BG17)</f>
        <v>3.42340461433508E-005</v>
      </c>
    </row>
    <row r="1010" customFormat="false" ht="15" hidden="false" customHeight="false" outlineLevel="0" collapsed="false">
      <c r="A1010" s="0" t="s">
        <v>35</v>
      </c>
      <c r="B1010" s="0" t="n">
        <f aca="false">AVERAGE(B18:G18)</f>
        <v>0.955427119307117</v>
      </c>
      <c r="C1010" s="0" t="n">
        <f aca="false">AVERAGE(H18:M18)</f>
        <v>0.392450401050827</v>
      </c>
      <c r="D1010" s="0" t="n">
        <f aca="false">AVERAGE(N18:S18)</f>
        <v>0.5936071065428</v>
      </c>
      <c r="AO1010" s="0" t="s">
        <v>35</v>
      </c>
      <c r="AP1010" s="0" t="n">
        <f aca="false">AVERAGE(AP18:AU18)</f>
        <v>1.67446956672447E-005</v>
      </c>
      <c r="AQ1010" s="0" t="n">
        <f aca="false">AVERAGE(AV18:BA18)</f>
        <v>7.71177231785495E-006</v>
      </c>
      <c r="AR1010" s="0" t="n">
        <f aca="false">AVERAGE(BB18:BG18)</f>
        <v>1.25791965084401E-005</v>
      </c>
    </row>
    <row r="1011" customFormat="false" ht="15" hidden="false" customHeight="false" outlineLevel="0" collapsed="false">
      <c r="A1011" s="0" t="s">
        <v>36</v>
      </c>
      <c r="B1011" s="0" t="n">
        <f aca="false">AVERAGE(B19:G19)</f>
        <v>1.95260937494568</v>
      </c>
      <c r="C1011" s="0" t="n">
        <f aca="false">AVERAGE(H19:M19)</f>
        <v>1.5273758219157</v>
      </c>
      <c r="D1011" s="0" t="n">
        <f aca="false">AVERAGE(N19:S19)</f>
        <v>1.74728318979881</v>
      </c>
      <c r="AO1011" s="0" t="s">
        <v>36</v>
      </c>
      <c r="AP1011" s="0" t="n">
        <f aca="false">AVERAGE(AP19:AU19)</f>
        <v>3.52433840352027E-005</v>
      </c>
      <c r="AQ1011" s="0" t="n">
        <f aca="false">AVERAGE(AV19:BA19)</f>
        <v>3.10857169261552E-005</v>
      </c>
      <c r="AR1011" s="0" t="n">
        <f aca="false">AVERAGE(BB19:BG19)</f>
        <v>3.72606121835157E-005</v>
      </c>
    </row>
    <row r="1012" customFormat="false" ht="15" hidden="false" customHeight="false" outlineLevel="0" collapsed="false">
      <c r="A1012" s="0" t="s">
        <v>37</v>
      </c>
      <c r="B1012" s="0" t="n">
        <f aca="false">AVERAGE(B20:G20)</f>
        <v>2.82723056589071</v>
      </c>
      <c r="C1012" s="0" t="n">
        <f aca="false">AVERAGE(H20:M20)</f>
        <v>1.98793203842121</v>
      </c>
      <c r="D1012" s="0" t="n">
        <f aca="false">AVERAGE(N20:S20)</f>
        <v>2.18104635354498</v>
      </c>
      <c r="AO1012" s="0" t="s">
        <v>37</v>
      </c>
      <c r="AP1012" s="0" t="n">
        <f aca="false">AVERAGE(AP20:AU20)</f>
        <v>5.07202081007938E-005</v>
      </c>
      <c r="AQ1012" s="0" t="n">
        <f aca="false">AVERAGE(AV20:BA20)</f>
        <v>4.1445389374732E-005</v>
      </c>
      <c r="AR1012" s="0" t="n">
        <f aca="false">AVERAGE(BB20:BG20)</f>
        <v>4.50046803787147E-005</v>
      </c>
    </row>
    <row r="1013" customFormat="false" ht="15" hidden="false" customHeight="false" outlineLevel="0" collapsed="false">
      <c r="A1013" s="0" t="s">
        <v>38</v>
      </c>
      <c r="B1013" s="0" t="n">
        <f aca="false">AVERAGE(B21:G21)</f>
        <v>356.164978081008</v>
      </c>
      <c r="C1013" s="0" t="n">
        <f aca="false">AVERAGE(H21:M21)</f>
        <v>382.665139730866</v>
      </c>
      <c r="D1013" s="0" t="n">
        <f aca="false">AVERAGE(N21:S21)</f>
        <v>364.994595709408</v>
      </c>
      <c r="AO1013" s="0" t="s">
        <v>38</v>
      </c>
      <c r="AP1013" s="0" t="n">
        <f aca="false">AVERAGE(AP21:AU21)</f>
        <v>0.00692037751972797</v>
      </c>
      <c r="AQ1013" s="0" t="n">
        <f aca="false">AVERAGE(AV21:BA21)</f>
        <v>0.00797034681243859</v>
      </c>
      <c r="AR1013" s="0" t="n">
        <f aca="false">AVERAGE(BB21:BG21)</f>
        <v>0.00792628125451953</v>
      </c>
    </row>
    <row r="1014" customFormat="false" ht="15" hidden="false" customHeight="false" outlineLevel="0" collapsed="false">
      <c r="A1014" s="0" t="s">
        <v>39</v>
      </c>
      <c r="B1014" s="0" t="n">
        <f aca="false">AVERAGE(B22:G22)</f>
        <v>2.71036688047139</v>
      </c>
      <c r="C1014" s="0" t="n">
        <f aca="false">AVERAGE(H22:M22)</f>
        <v>1.90725772836282</v>
      </c>
      <c r="D1014" s="0" t="n">
        <f aca="false">AVERAGE(N22:S22)</f>
        <v>2.08196134258607</v>
      </c>
      <c r="AO1014" s="0" t="s">
        <v>39</v>
      </c>
      <c r="AP1014" s="0" t="n">
        <f aca="false">AVERAGE(AP22:AU22)</f>
        <v>4.92502030544511E-005</v>
      </c>
      <c r="AQ1014" s="0" t="n">
        <f aca="false">AVERAGE(AV22:BA22)</f>
        <v>3.89747728890842E-005</v>
      </c>
      <c r="AR1014" s="0" t="n">
        <f aca="false">AVERAGE(BB22:BG22)</f>
        <v>4.43563604253257E-005</v>
      </c>
    </row>
    <row r="1015" customFormat="false" ht="15" hidden="false" customHeight="false" outlineLevel="0" collapsed="false">
      <c r="A1015" s="0" t="s">
        <v>40</v>
      </c>
      <c r="B1015" s="0" t="n">
        <f aca="false">AVERAGE(B23:G23)</f>
        <v>7.8739976325141</v>
      </c>
      <c r="C1015" s="0" t="n">
        <f aca="false">AVERAGE(H23:M23)</f>
        <v>6.43239366405125</v>
      </c>
      <c r="D1015" s="0" t="n">
        <f aca="false">AVERAGE(N23:S23)</f>
        <v>6.7160561070451</v>
      </c>
      <c r="AO1015" s="0" t="s">
        <v>40</v>
      </c>
      <c r="AP1015" s="0" t="n">
        <f aca="false">AVERAGE(AP23:AU23)</f>
        <v>0.000142482499329782</v>
      </c>
      <c r="AQ1015" s="0" t="n">
        <f aca="false">AVERAGE(AV23:BA23)</f>
        <v>0.000131212344587889</v>
      </c>
      <c r="AR1015" s="0" t="n">
        <f aca="false">AVERAGE(BB23:BG23)</f>
        <v>0.000141864056471019</v>
      </c>
    </row>
    <row r="1016" customFormat="false" ht="15" hidden="false" customHeight="false" outlineLevel="0" collapsed="false">
      <c r="A1016" s="0" t="s">
        <v>41</v>
      </c>
      <c r="B1016" s="0" t="n">
        <f aca="false">AVERAGE(B24:G24)</f>
        <v>9.3674674183496</v>
      </c>
      <c r="C1016" s="0" t="n">
        <f aca="false">AVERAGE(H24:M24)</f>
        <v>7.68594876800176</v>
      </c>
      <c r="D1016" s="0" t="n">
        <f aca="false">AVERAGE(N24:S24)</f>
        <v>7.84911554999231</v>
      </c>
      <c r="AO1016" s="0" t="s">
        <v>41</v>
      </c>
      <c r="AP1016" s="0" t="n">
        <f aca="false">AVERAGE(AP24:AU24)</f>
        <v>0.000169580045745901</v>
      </c>
      <c r="AQ1016" s="0" t="n">
        <f aca="false">AVERAGE(AV24:BA24)</f>
        <v>0.000154690065553441</v>
      </c>
      <c r="AR1016" s="0" t="n">
        <f aca="false">AVERAGE(BB24:BG24)</f>
        <v>0.000164717672310594</v>
      </c>
    </row>
    <row r="1017" customFormat="false" ht="15" hidden="false" customHeight="false" outlineLevel="0" collapsed="false">
      <c r="A1017" s="0" t="s">
        <v>42</v>
      </c>
      <c r="B1017" s="0" t="n">
        <f aca="false">AVERAGE(B25:G25)</f>
        <v>1.69284846280168</v>
      </c>
      <c r="C1017" s="0" t="n">
        <f aca="false">AVERAGE(H25:M25)</f>
        <v>1.63987156100001</v>
      </c>
      <c r="D1017" s="0" t="n">
        <f aca="false">AVERAGE(N25:S25)</f>
        <v>1.34166567865172</v>
      </c>
      <c r="AO1017" s="0" t="s">
        <v>42</v>
      </c>
      <c r="AP1017" s="0" t="n">
        <f aca="false">AVERAGE(AP25:AU25)</f>
        <v>3.08234522696133E-005</v>
      </c>
      <c r="AQ1017" s="0" t="n">
        <f aca="false">AVERAGE(AV25:BA25)</f>
        <v>3.40144418667773E-005</v>
      </c>
      <c r="AR1017" s="0" t="n">
        <f aca="false">AVERAGE(BB25:BG25)</f>
        <v>2.79827862318544E-005</v>
      </c>
    </row>
    <row r="1018" customFormat="false" ht="15" hidden="false" customHeight="false" outlineLevel="0" collapsed="false">
      <c r="A1018" s="0" t="s">
        <v>43</v>
      </c>
      <c r="B1018" s="0" t="n">
        <f aca="false">AVERAGE(B26:G26)</f>
        <v>2.35530940491713</v>
      </c>
      <c r="C1018" s="0" t="n">
        <f aca="false">AVERAGE(H26:M26)</f>
        <v>1.76085725655946</v>
      </c>
      <c r="D1018" s="0" t="n">
        <f aca="false">AVERAGE(N26:S26)</f>
        <v>1.80555786708404</v>
      </c>
      <c r="AO1018" s="0" t="s">
        <v>43</v>
      </c>
      <c r="AP1018" s="0" t="n">
        <f aca="false">AVERAGE(AP26:AU26)</f>
        <v>4.256408787749E-005</v>
      </c>
      <c r="AQ1018" s="0" t="n">
        <f aca="false">AVERAGE(AV26:BA26)</f>
        <v>3.69291341664143E-005</v>
      </c>
      <c r="AR1018" s="0" t="n">
        <f aca="false">AVERAGE(BB26:BG26)</f>
        <v>3.82162021860327E-005</v>
      </c>
    </row>
    <row r="1019" customFormat="false" ht="15" hidden="false" customHeight="false" outlineLevel="0" collapsed="false">
      <c r="A1019" s="0" t="s">
        <v>44</v>
      </c>
      <c r="B1019" s="0" t="n">
        <f aca="false">AVERAGE(B27:G27)</f>
        <v>1.3144735140102</v>
      </c>
      <c r="C1019" s="0" t="n">
        <f aca="false">AVERAGE(H27:M27)</f>
        <v>1.01863095568014</v>
      </c>
      <c r="D1019" s="0" t="n">
        <f aca="false">AVERAGE(N27:S27)</f>
        <v>0.979414410482373</v>
      </c>
      <c r="AO1019" s="0" t="s">
        <v>44</v>
      </c>
      <c r="AP1019" s="0" t="n">
        <f aca="false">AVERAGE(AP27:AU27)</f>
        <v>2.36804891120405E-005</v>
      </c>
      <c r="AQ1019" s="0" t="n">
        <f aca="false">AVERAGE(AV27:BA27)</f>
        <v>2.12872569668814E-005</v>
      </c>
      <c r="AR1019" s="0" t="n">
        <f aca="false">AVERAGE(BB27:BG27)</f>
        <v>2.02521732130424E-005</v>
      </c>
    </row>
    <row r="1020" customFormat="false" ht="15" hidden="false" customHeight="false" outlineLevel="0" collapsed="false">
      <c r="A1020" s="0" t="s">
        <v>45</v>
      </c>
      <c r="B1020" s="0" t="n">
        <f aca="false">AVERAGE(B28:G28)</f>
        <v>3.68147106942399</v>
      </c>
      <c r="C1020" s="0" t="n">
        <f aca="false">AVERAGE(H28:M28)</f>
        <v>2.05881106284467</v>
      </c>
      <c r="D1020" s="0" t="n">
        <f aca="false">AVERAGE(N28:S28)</f>
        <v>2.77061970105072</v>
      </c>
      <c r="AO1020" s="0" t="s">
        <v>45</v>
      </c>
      <c r="AP1020" s="0" t="n">
        <f aca="false">AVERAGE(AP28:AU28)</f>
        <v>6.55697308475602E-005</v>
      </c>
      <c r="AQ1020" s="0" t="n">
        <f aca="false">AVERAGE(AV28:BA28)</f>
        <v>4.16769840428025E-005</v>
      </c>
      <c r="AR1020" s="0" t="n">
        <f aca="false">AVERAGE(BB28:BG28)</f>
        <v>5.92628394517171E-005</v>
      </c>
    </row>
    <row r="1021" customFormat="false" ht="15" hidden="false" customHeight="false" outlineLevel="0" collapsed="false">
      <c r="A1021" s="0" t="s">
        <v>46</v>
      </c>
      <c r="B1021" s="0" t="n">
        <f aca="false">AVERAGE(B29:G29)</f>
        <v>7.3742408490703</v>
      </c>
      <c r="C1021" s="0" t="n">
        <f aca="false">AVERAGE(H29:M29)</f>
        <v>5.83598451194462</v>
      </c>
      <c r="D1021" s="0" t="n">
        <f aca="false">AVERAGE(N29:S29)</f>
        <v>5.05963764471893</v>
      </c>
      <c r="AO1021" s="0" t="s">
        <v>46</v>
      </c>
      <c r="AP1021" s="0" t="n">
        <f aca="false">AVERAGE(AP29:AU29)</f>
        <v>0.000132926797512976</v>
      </c>
      <c r="AQ1021" s="0" t="n">
        <f aca="false">AVERAGE(AV29:BA29)</f>
        <v>0.000118597419758378</v>
      </c>
      <c r="AR1021" s="0" t="n">
        <f aca="false">AVERAGE(BB29:BG29)</f>
        <v>0.000109004892477758</v>
      </c>
    </row>
    <row r="1022" customFormat="false" ht="15" hidden="false" customHeight="false" outlineLevel="0" collapsed="false">
      <c r="A1022" s="0" t="s">
        <v>47</v>
      </c>
      <c r="B1022" s="0" t="n">
        <f aca="false">AVERAGE(B30:G30)</f>
        <v>20.7356938587847</v>
      </c>
      <c r="C1022" s="0" t="n">
        <f aca="false">AVERAGE(H30:M30)</f>
        <v>16.46528782718</v>
      </c>
      <c r="D1022" s="0" t="n">
        <f aca="false">AVERAGE(N30:S30)</f>
        <v>14.3344002501273</v>
      </c>
      <c r="AO1022" s="0" t="s">
        <v>47</v>
      </c>
      <c r="AP1022" s="0" t="n">
        <f aca="false">AVERAGE(AP30:AU30)</f>
        <v>0.000374099126318186</v>
      </c>
      <c r="AQ1022" s="0" t="n">
        <f aca="false">AVERAGE(AV30:BA30)</f>
        <v>0.000332899302462231</v>
      </c>
      <c r="AR1022" s="0" t="n">
        <f aca="false">AVERAGE(BB30:BG30)</f>
        <v>0.000301591310267051</v>
      </c>
    </row>
    <row r="1023" customFormat="false" ht="15" hidden="false" customHeight="false" outlineLevel="0" collapsed="false">
      <c r="A1023" s="0" t="s">
        <v>48</v>
      </c>
      <c r="B1023" s="0" t="n">
        <f aca="false">AVERAGE(B31:G31)</f>
        <v>40.8497484927162</v>
      </c>
      <c r="C1023" s="0" t="n">
        <f aca="false">AVERAGE(H31:M31)</f>
        <v>28.3087189172252</v>
      </c>
      <c r="D1023" s="0" t="n">
        <f aca="false">AVERAGE(N31:S31)</f>
        <v>22.4092036936337</v>
      </c>
      <c r="AO1023" s="0" t="s">
        <v>48</v>
      </c>
      <c r="AP1023" s="0" t="n">
        <f aca="false">AVERAGE(AP31:AU31)</f>
        <v>0.00071474600165769</v>
      </c>
      <c r="AQ1023" s="0" t="n">
        <f aca="false">AVERAGE(AV31:BA31)</f>
        <v>0.000558633197765897</v>
      </c>
      <c r="AR1023" s="0" t="n">
        <f aca="false">AVERAGE(BB31:BG31)</f>
        <v>0.000469473285496366</v>
      </c>
    </row>
    <row r="1024" customFormat="false" ht="15" hidden="false" customHeight="false" outlineLevel="0" collapsed="false">
      <c r="A1024" s="0" t="s">
        <v>49</v>
      </c>
      <c r="B1024" s="0" t="n">
        <f aca="false">AVERAGE(B32:G32)</f>
        <v>2.54286119774346</v>
      </c>
      <c r="C1024" s="0" t="n">
        <f aca="false">AVERAGE(H32:M32)</f>
        <v>2.54559909287742</v>
      </c>
      <c r="D1024" s="0" t="n">
        <f aca="false">AVERAGE(N32:S32)</f>
        <v>2.10833726848802</v>
      </c>
      <c r="AO1024" s="0" t="s">
        <v>49</v>
      </c>
      <c r="AP1024" s="0" t="n">
        <f aca="false">AVERAGE(AP32:AU32)</f>
        <v>4.73611638535709E-005</v>
      </c>
      <c r="AQ1024" s="0" t="n">
        <f aca="false">AVERAGE(AV32:BA32)</f>
        <v>5.23930830619027E-005</v>
      </c>
      <c r="AR1024" s="0" t="n">
        <f aca="false">AVERAGE(BB32:BG32)</f>
        <v>4.4555825938406E-005</v>
      </c>
    </row>
    <row r="1025" customFormat="false" ht="15" hidden="false" customHeight="false" outlineLevel="0" collapsed="false">
      <c r="A1025" s="0" t="s">
        <v>50</v>
      </c>
      <c r="B1025" s="0" t="n">
        <f aca="false">AVERAGE(B33:G33)</f>
        <v>2.13539950188802</v>
      </c>
      <c r="C1025" s="0" t="n">
        <f aca="false">AVERAGE(H33:M33)</f>
        <v>1.673470275528</v>
      </c>
      <c r="D1025" s="0" t="n">
        <f aca="false">AVERAGE(N33:S33)</f>
        <v>1.40087755113212</v>
      </c>
      <c r="AO1025" s="0" t="s">
        <v>50</v>
      </c>
      <c r="AP1025" s="0" t="n">
        <f aca="false">AVERAGE(AP33:AU33)</f>
        <v>3.8024281105724E-005</v>
      </c>
      <c r="AQ1025" s="0" t="n">
        <f aca="false">AVERAGE(AV33:BA33)</f>
        <v>3.53400078196728E-005</v>
      </c>
      <c r="AR1025" s="0" t="n">
        <f aca="false">AVERAGE(BB33:BG33)</f>
        <v>2.90684691008777E-005</v>
      </c>
    </row>
    <row r="1026" customFormat="false" ht="15" hidden="false" customHeight="false" outlineLevel="0" collapsed="false">
      <c r="A1026" s="0" t="s">
        <v>51</v>
      </c>
      <c r="B1026" s="0" t="n">
        <f aca="false">AVERAGE(B34:G34)</f>
        <v>1.88908062484754</v>
      </c>
      <c r="C1026" s="0" t="n">
        <f aca="false">AVERAGE(H34:M34)</f>
        <v>1.57038139051909</v>
      </c>
      <c r="D1026" s="0" t="n">
        <f aca="false">AVERAGE(N34:S34)</f>
        <v>1.44378979336519</v>
      </c>
      <c r="AO1026" s="0" t="s">
        <v>51</v>
      </c>
      <c r="AP1026" s="0" t="n">
        <f aca="false">AVERAGE(AP34:AU34)</f>
        <v>3.38861040176768E-005</v>
      </c>
      <c r="AQ1026" s="0" t="n">
        <f aca="false">AVERAGE(AV34:BA34)</f>
        <v>3.32623045940348E-005</v>
      </c>
      <c r="AR1026" s="0" t="n">
        <f aca="false">AVERAGE(BB34:BG34)</f>
        <v>2.98174878741814E-005</v>
      </c>
    </row>
    <row r="1027" customFormat="false" ht="15" hidden="false" customHeight="false" outlineLevel="0" collapsed="false">
      <c r="A1027" s="0" t="s">
        <v>52</v>
      </c>
      <c r="B1027" s="0" t="n">
        <f aca="false">AVERAGE(B35:G35)</f>
        <v>3.80008753772976</v>
      </c>
      <c r="C1027" s="0" t="n">
        <f aca="false">AVERAGE(H35:M35)</f>
        <v>3.33227235478215</v>
      </c>
      <c r="D1027" s="0" t="n">
        <f aca="false">AVERAGE(N35:S35)</f>
        <v>3.22544887433723</v>
      </c>
      <c r="AO1027" s="0" t="s">
        <v>52</v>
      </c>
      <c r="AP1027" s="0" t="n">
        <f aca="false">AVERAGE(AP35:AU35)</f>
        <v>6.77523895409925E-005</v>
      </c>
      <c r="AQ1027" s="0" t="n">
        <f aca="false">AVERAGE(AV35:BA35)</f>
        <v>6.87961659876849E-005</v>
      </c>
      <c r="AR1027" s="0" t="n">
        <f aca="false">AVERAGE(BB35:BG35)</f>
        <v>6.88263029424701E-005</v>
      </c>
    </row>
    <row r="1028" customFormat="false" ht="15" hidden="false" customHeight="false" outlineLevel="0" collapsed="false">
      <c r="A1028" s="0" t="s">
        <v>53</v>
      </c>
      <c r="B1028" s="0" t="n">
        <f aca="false">AVERAGE(B36:G36)</f>
        <v>15.5416254717862</v>
      </c>
      <c r="C1028" s="0" t="n">
        <f aca="false">AVERAGE(H36:M36)</f>
        <v>14.5001739939587</v>
      </c>
      <c r="D1028" s="0" t="n">
        <f aca="false">AVERAGE(N36:S36)</f>
        <v>13.9242574371324</v>
      </c>
      <c r="AO1028" s="0" t="s">
        <v>53</v>
      </c>
      <c r="AP1028" s="0" t="n">
        <f aca="false">AVERAGE(AP36:AU36)</f>
        <v>0.000287483432433825</v>
      </c>
      <c r="AQ1028" s="0" t="n">
        <f aca="false">AVERAGE(AV36:BA36)</f>
        <v>0.000286935903806705</v>
      </c>
      <c r="AR1028" s="0" t="n">
        <f aca="false">AVERAGE(BB36:BG36)</f>
        <v>0.00030011063362252</v>
      </c>
    </row>
    <row r="1029" customFormat="false" ht="15" hidden="false" customHeight="false" outlineLevel="0" collapsed="false">
      <c r="A1029" s="0" t="s">
        <v>54</v>
      </c>
      <c r="B1029" s="0" t="n">
        <f aca="false">AVERAGE(B37:G37)</f>
        <v>78.5057731897963</v>
      </c>
      <c r="C1029" s="0" t="n">
        <f aca="false">AVERAGE(H37:M37)</f>
        <v>65.7559633643958</v>
      </c>
      <c r="D1029" s="0" t="n">
        <f aca="false">AVERAGE(N37:S37)</f>
        <v>70.5903588075346</v>
      </c>
      <c r="AO1029" s="0" t="s">
        <v>54</v>
      </c>
      <c r="AP1029" s="0" t="n">
        <f aca="false">AVERAGE(AP37:AU37)</f>
        <v>0.0013919551855995</v>
      </c>
      <c r="AQ1029" s="0" t="n">
        <f aca="false">AVERAGE(AV37:BA37)</f>
        <v>0.00128653354329244</v>
      </c>
      <c r="AR1029" s="0" t="n">
        <f aca="false">AVERAGE(BB37:BG37)</f>
        <v>0.00146172139185009</v>
      </c>
    </row>
    <row r="1030" customFormat="false" ht="15" hidden="false" customHeight="false" outlineLevel="0" collapsed="false">
      <c r="A1030" s="0" t="s">
        <v>55</v>
      </c>
      <c r="B1030" s="0" t="n">
        <f aca="false">AVERAGE(B38:G38)</f>
        <v>167.548446888299</v>
      </c>
      <c r="C1030" s="0" t="n">
        <f aca="false">AVERAGE(H38:M38)</f>
        <v>145.667100774764</v>
      </c>
      <c r="D1030" s="0" t="n">
        <f aca="false">AVERAGE(N38:S38)</f>
        <v>130.629610253324</v>
      </c>
      <c r="AO1030" s="0" t="s">
        <v>55</v>
      </c>
      <c r="AP1030" s="0" t="n">
        <f aca="false">AVERAGE(AP38:AU38)</f>
        <v>0.00294674074405536</v>
      </c>
      <c r="AQ1030" s="0" t="n">
        <f aca="false">AVERAGE(AV38:BA38)</f>
        <v>0.00279851126625296</v>
      </c>
      <c r="AR1030" s="0" t="n">
        <f aca="false">AVERAGE(BB38:BG38)</f>
        <v>0.00265249575787188</v>
      </c>
    </row>
    <row r="1031" customFormat="false" ht="15" hidden="false" customHeight="false" outlineLevel="0" collapsed="false">
      <c r="A1031" s="0" t="s">
        <v>56</v>
      </c>
      <c r="B1031" s="0" t="n">
        <f aca="false">AVERAGE(B39:G39)</f>
        <v>9.23591885030871</v>
      </c>
      <c r="C1031" s="0" t="n">
        <f aca="false">AVERAGE(H39:M39)</f>
        <v>7.70200263491589</v>
      </c>
      <c r="D1031" s="0" t="n">
        <f aca="false">AVERAGE(N39:S39)</f>
        <v>7.0925238283492</v>
      </c>
      <c r="AO1031" s="0" t="s">
        <v>56</v>
      </c>
      <c r="AP1031" s="0" t="n">
        <f aca="false">AVERAGE(AP39:AU39)</f>
        <v>0.000163881390161919</v>
      </c>
      <c r="AQ1031" s="0" t="n">
        <f aca="false">AVERAGE(AV39:BA39)</f>
        <v>0.000152642859827651</v>
      </c>
      <c r="AR1031" s="0" t="n">
        <f aca="false">AVERAGE(BB39:BG39)</f>
        <v>0.0001454446612863</v>
      </c>
    </row>
    <row r="1032" customFormat="false" ht="15" hidden="false" customHeight="false" outlineLevel="0" collapsed="false">
      <c r="A1032" s="0" t="s">
        <v>57</v>
      </c>
      <c r="B1032" s="0" t="n">
        <f aca="false">AVERAGE(B40:G40)</f>
        <v>2.59886948970206</v>
      </c>
      <c r="C1032" s="0" t="n">
        <f aca="false">AVERAGE(H40:M40)</f>
        <v>2.10944492362946</v>
      </c>
      <c r="D1032" s="0" t="n">
        <f aca="false">AVERAGE(N40:S40)</f>
        <v>2.04645840193837</v>
      </c>
      <c r="AO1032" s="0" t="s">
        <v>57</v>
      </c>
      <c r="AP1032" s="0" t="n">
        <f aca="false">AVERAGE(AP40:AU40)</f>
        <v>4.69162964406323E-005</v>
      </c>
      <c r="AQ1032" s="0" t="n">
        <f aca="false">AVERAGE(AV40:BA40)</f>
        <v>4.40538131268104E-005</v>
      </c>
      <c r="AR1032" s="0" t="n">
        <f aca="false">AVERAGE(BB40:BG40)</f>
        <v>4.16549179960702E-005</v>
      </c>
    </row>
    <row r="1033" customFormat="false" ht="15" hidden="false" customHeight="false" outlineLevel="0" collapsed="false">
      <c r="A1033" s="0" t="s">
        <v>58</v>
      </c>
      <c r="B1033" s="0" t="n">
        <f aca="false">AVERAGE(B41:G41)</f>
        <v>3.80136702348094</v>
      </c>
      <c r="C1033" s="0" t="n">
        <f aca="false">AVERAGE(H41:M41)</f>
        <v>2.71901809941891</v>
      </c>
      <c r="D1033" s="0" t="n">
        <f aca="false">AVERAGE(N41:S41)</f>
        <v>2.56725969974136</v>
      </c>
      <c r="AO1033" s="0" t="s">
        <v>58</v>
      </c>
      <c r="AP1033" s="0" t="n">
        <f aca="false">AVERAGE(AP41:AU41)</f>
        <v>6.93500641884597E-005</v>
      </c>
      <c r="AQ1033" s="0" t="n">
        <f aca="false">AVERAGE(AV41:BA41)</f>
        <v>5.66950796364146E-005</v>
      </c>
      <c r="AR1033" s="0" t="n">
        <f aca="false">AVERAGE(BB41:BG41)</f>
        <v>5.33776112721196E-005</v>
      </c>
    </row>
    <row r="1034" customFormat="false" ht="15" hidden="false" customHeight="false" outlineLevel="0" collapsed="false">
      <c r="A1034" s="0" t="s">
        <v>59</v>
      </c>
      <c r="B1034" s="0" t="n">
        <f aca="false">AVERAGE(B42:G42)</f>
        <v>10.9873735566924</v>
      </c>
      <c r="C1034" s="0" t="n">
        <f aca="false">AVERAGE(H42:M42)</f>
        <v>7.03167514972618</v>
      </c>
      <c r="D1034" s="0" t="n">
        <f aca="false">AVERAGE(N42:S42)</f>
        <v>7.22743004770878</v>
      </c>
      <c r="AO1034" s="0" t="s">
        <v>59</v>
      </c>
      <c r="AP1034" s="0" t="n">
        <f aca="false">AVERAGE(AP42:AU42)</f>
        <v>0.000204854785732169</v>
      </c>
      <c r="AQ1034" s="0" t="n">
        <f aca="false">AVERAGE(AV42:BA42)</f>
        <v>0.000141127650437976</v>
      </c>
      <c r="AR1034" s="0" t="n">
        <f aca="false">AVERAGE(BB42:BG42)</f>
        <v>0.000152611449275295</v>
      </c>
    </row>
    <row r="1035" customFormat="false" ht="15" hidden="false" customHeight="false" outlineLevel="0" collapsed="false">
      <c r="A1035" s="0" t="s">
        <v>60</v>
      </c>
      <c r="B1035" s="0" t="n">
        <f aca="false">AVERAGE(B43:G43)</f>
        <v>119.258477231177</v>
      </c>
      <c r="C1035" s="0" t="n">
        <f aca="false">AVERAGE(H43:M43)</f>
        <v>69.3226858061295</v>
      </c>
      <c r="D1035" s="0" t="n">
        <f aca="false">AVERAGE(N43:S43)</f>
        <v>84.2502023664161</v>
      </c>
      <c r="AO1035" s="0" t="s">
        <v>60</v>
      </c>
      <c r="AP1035" s="0" t="n">
        <f aca="false">AVERAGE(AP43:AU43)</f>
        <v>0.00218979417839628</v>
      </c>
      <c r="AQ1035" s="0" t="n">
        <f aca="false">AVERAGE(AV43:BA43)</f>
        <v>0.00135376412265655</v>
      </c>
      <c r="AR1035" s="0" t="n">
        <f aca="false">AVERAGE(BB43:BG43)</f>
        <v>0.00181072915820342</v>
      </c>
    </row>
    <row r="1036" customFormat="false" ht="15" hidden="false" customHeight="false" outlineLevel="0" collapsed="false">
      <c r="A1036" s="0" t="s">
        <v>61</v>
      </c>
      <c r="B1036" s="0" t="n">
        <f aca="false">AVERAGE(B44:G44)</f>
        <v>600.834092501435</v>
      </c>
      <c r="C1036" s="0" t="n">
        <f aca="false">AVERAGE(H44:M44)</f>
        <v>359.760527536451</v>
      </c>
      <c r="D1036" s="0" t="n">
        <f aca="false">AVERAGE(N44:S44)</f>
        <v>348.673192058534</v>
      </c>
      <c r="AO1036" s="0" t="s">
        <v>61</v>
      </c>
      <c r="AP1036" s="0" t="n">
        <f aca="false">AVERAGE(AP44:AU44)</f>
        <v>0.0105606344769068</v>
      </c>
      <c r="AQ1036" s="0" t="n">
        <f aca="false">AVERAGE(AV44:BA44)</f>
        <v>0.00694990208172045</v>
      </c>
      <c r="AR1036" s="0" t="n">
        <f aca="false">AVERAGE(BB44:BG44)</f>
        <v>0.00733842202761902</v>
      </c>
    </row>
    <row r="1037" customFormat="false" ht="15" hidden="false" customHeight="false" outlineLevel="0" collapsed="false">
      <c r="A1037" s="0" t="s">
        <v>62</v>
      </c>
      <c r="B1037" s="0" t="n">
        <f aca="false">AVERAGE(B45:G45)</f>
        <v>786.870161976902</v>
      </c>
      <c r="C1037" s="0" t="n">
        <f aca="false">AVERAGE(H45:M45)</f>
        <v>845.045260136226</v>
      </c>
      <c r="D1037" s="0" t="n">
        <f aca="false">AVERAGE(N45:S45)</f>
        <v>792.633554417999</v>
      </c>
      <c r="AO1037" s="0" t="s">
        <v>62</v>
      </c>
      <c r="AP1037" s="0" t="n">
        <f aca="false">AVERAGE(AP45:AU45)</f>
        <v>0.0136790176528976</v>
      </c>
      <c r="AQ1037" s="0" t="n">
        <f aca="false">AVERAGE(AV45:BA45)</f>
        <v>0.0161479776827297</v>
      </c>
      <c r="AR1037" s="0" t="n">
        <f aca="false">AVERAGE(BB45:BG45)</f>
        <v>0.0157145673179707</v>
      </c>
    </row>
    <row r="1038" customFormat="false" ht="15" hidden="false" customHeight="false" outlineLevel="0" collapsed="false">
      <c r="A1038" s="0" t="s">
        <v>63</v>
      </c>
      <c r="B1038" s="0" t="n">
        <f aca="false">AVERAGE(B46:G46)</f>
        <v>41.2283020382412</v>
      </c>
      <c r="C1038" s="0" t="n">
        <f aca="false">AVERAGE(H46:M46)</f>
        <v>42.8750575622713</v>
      </c>
      <c r="D1038" s="0" t="n">
        <f aca="false">AVERAGE(N46:S46)</f>
        <v>39.2735555021244</v>
      </c>
      <c r="AO1038" s="0" t="s">
        <v>63</v>
      </c>
      <c r="AP1038" s="0" t="n">
        <f aca="false">AVERAGE(AP46:AU46)</f>
        <v>0.000737594659128093</v>
      </c>
      <c r="AQ1038" s="0" t="n">
        <f aca="false">AVERAGE(AV46:BA46)</f>
        <v>0.000853729700255471</v>
      </c>
      <c r="AR1038" s="0" t="n">
        <f aca="false">AVERAGE(BB46:BG46)</f>
        <v>0.000789589064931144</v>
      </c>
    </row>
    <row r="1039" customFormat="false" ht="15" hidden="false" customHeight="false" outlineLevel="0" collapsed="false">
      <c r="A1039" s="0" t="s">
        <v>64</v>
      </c>
      <c r="B1039" s="0" t="n">
        <f aca="false">AVERAGE(B47:G47)</f>
        <v>7.01754996726678</v>
      </c>
      <c r="C1039" s="0" t="n">
        <f aca="false">AVERAGE(H47:M47)</f>
        <v>8.05405506183112</v>
      </c>
      <c r="D1039" s="0" t="n">
        <f aca="false">AVERAGE(N47:S47)</f>
        <v>6.05077370321459</v>
      </c>
      <c r="AO1039" s="0" t="s">
        <v>64</v>
      </c>
      <c r="AP1039" s="0" t="n">
        <f aca="false">AVERAGE(AP47:AU47)</f>
        <v>0.000126040316307351</v>
      </c>
      <c r="AQ1039" s="0" t="n">
        <f aca="false">AVERAGE(AV47:BA47)</f>
        <v>0.000164686091058817</v>
      </c>
      <c r="AR1039" s="0" t="n">
        <f aca="false">AVERAGE(BB47:BG47)</f>
        <v>0.000128728412204994</v>
      </c>
    </row>
    <row r="1040" customFormat="false" ht="15" hidden="false" customHeight="false" outlineLevel="0" collapsed="false">
      <c r="A1040" s="0" t="s">
        <v>65</v>
      </c>
      <c r="B1040" s="0" t="n">
        <f aca="false">AVERAGE(B48:G48)</f>
        <v>10.6722320587422</v>
      </c>
      <c r="C1040" s="0" t="n">
        <f aca="false">AVERAGE(H48:M48)</f>
        <v>11.010624030055</v>
      </c>
      <c r="D1040" s="0" t="n">
        <f aca="false">AVERAGE(N48:S48)</f>
        <v>8.07097227724467</v>
      </c>
      <c r="AO1040" s="0" t="s">
        <v>65</v>
      </c>
      <c r="AP1040" s="0" t="n">
        <f aca="false">AVERAGE(AP48:AU48)</f>
        <v>0.000188639234800949</v>
      </c>
      <c r="AQ1040" s="0" t="n">
        <f aca="false">AVERAGE(AV48:BA48)</f>
        <v>0.000219993625449876</v>
      </c>
      <c r="AR1040" s="0" t="n">
        <f aca="false">AVERAGE(BB48:BG48)</f>
        <v>0.000169246024237982</v>
      </c>
    </row>
    <row r="1041" customFormat="false" ht="15" hidden="false" customHeight="false" outlineLevel="0" collapsed="false">
      <c r="A1041" s="0" t="s">
        <v>66</v>
      </c>
      <c r="B1041" s="0" t="n">
        <f aca="false">AVERAGE(B49:G49)</f>
        <v>53.3987098563107</v>
      </c>
      <c r="C1041" s="0" t="n">
        <f aca="false">AVERAGE(H49:M49)</f>
        <v>49.3152333920594</v>
      </c>
      <c r="D1041" s="0" t="n">
        <f aca="false">AVERAGE(N49:S49)</f>
        <v>39.9599091220386</v>
      </c>
      <c r="AO1041" s="0" t="s">
        <v>66</v>
      </c>
      <c r="AP1041" s="0" t="n">
        <f aca="false">AVERAGE(AP49:AU49)</f>
        <v>0.000919296169961854</v>
      </c>
      <c r="AQ1041" s="0" t="n">
        <f aca="false">AVERAGE(AV49:BA49)</f>
        <v>0.000947153302772876</v>
      </c>
      <c r="AR1041" s="0" t="n">
        <f aca="false">AVERAGE(BB49:BG49)</f>
        <v>0.000846295438408239</v>
      </c>
    </row>
    <row r="1042" customFormat="false" ht="15" hidden="false" customHeight="false" outlineLevel="0" collapsed="false">
      <c r="A1042" s="0" t="s">
        <v>67</v>
      </c>
      <c r="B1042" s="0" t="n">
        <f aca="false">AVERAGE(B50:G50)</f>
        <v>433.371652171529</v>
      </c>
      <c r="C1042" s="0" t="n">
        <f aca="false">AVERAGE(H50:M50)</f>
        <v>381.917750104663</v>
      </c>
      <c r="D1042" s="0" t="n">
        <f aca="false">AVERAGE(N50:S50)</f>
        <v>356.67816580266</v>
      </c>
      <c r="AO1042" s="0" t="s">
        <v>67</v>
      </c>
      <c r="AP1042" s="0" t="n">
        <f aca="false">AVERAGE(AP50:AU50)</f>
        <v>0.00750411938525517</v>
      </c>
      <c r="AQ1042" s="0" t="n">
        <f aca="false">AVERAGE(AV50:BA50)</f>
        <v>0.00715113253916242</v>
      </c>
      <c r="AR1042" s="0" t="n">
        <f aca="false">AVERAGE(BB50:BG50)</f>
        <v>0.00751771144662739</v>
      </c>
    </row>
    <row r="1043" customFormat="false" ht="15" hidden="false" customHeight="false" outlineLevel="0" collapsed="false">
      <c r="A1043" s="0" t="s">
        <v>68</v>
      </c>
      <c r="B1043" s="0" t="n">
        <f aca="false">AVERAGE(B51:G51)</f>
        <v>1982.88884369636</v>
      </c>
      <c r="C1043" s="0" t="n">
        <f aca="false">AVERAGE(H51:M51)</f>
        <v>1385.72814367741</v>
      </c>
      <c r="D1043" s="0" t="n">
        <f aca="false">AVERAGE(N51:S51)</f>
        <v>1568.9654752259</v>
      </c>
      <c r="AO1043" s="0" t="s">
        <v>68</v>
      </c>
      <c r="AP1043" s="0" t="n">
        <f aca="false">AVERAGE(AP51:AU51)</f>
        <v>0.0356269296048913</v>
      </c>
      <c r="AQ1043" s="0" t="n">
        <f aca="false">AVERAGE(AV51:BA51)</f>
        <v>0.025529291914532</v>
      </c>
      <c r="AR1043" s="0" t="n">
        <f aca="false">AVERAGE(BB51:BG51)</f>
        <v>0.0326455727397472</v>
      </c>
    </row>
    <row r="1044" customFormat="false" ht="15" hidden="false" customHeight="false" outlineLevel="0" collapsed="false">
      <c r="A1044" s="0" t="s">
        <v>69</v>
      </c>
      <c r="B1044" s="0" t="n">
        <f aca="false">AVERAGE(B52:G52)</f>
        <v>978.557853802325</v>
      </c>
      <c r="C1044" s="0" t="n">
        <f aca="false">AVERAGE(H52:M52)</f>
        <v>948.846515953266</v>
      </c>
      <c r="D1044" s="0" t="n">
        <f aca="false">AVERAGE(N52:S52)</f>
        <v>1005.75032966516</v>
      </c>
      <c r="AO1044" s="0" t="s">
        <v>69</v>
      </c>
      <c r="AP1044" s="0" t="n">
        <f aca="false">AVERAGE(AP52:AU52)</f>
        <v>0.0170001855786557</v>
      </c>
      <c r="AQ1044" s="0" t="n">
        <f aca="false">AVERAGE(AV52:BA52)</f>
        <v>0.0184181291463902</v>
      </c>
      <c r="AR1044" s="0" t="n">
        <f aca="false">AVERAGE(BB52:BG52)</f>
        <v>0.0194480431758009</v>
      </c>
    </row>
    <row r="1045" customFormat="false" ht="15" hidden="false" customHeight="false" outlineLevel="0" collapsed="false">
      <c r="A1045" s="0" t="s">
        <v>70</v>
      </c>
      <c r="B1045" s="0" t="n">
        <f aca="false">AVERAGE(B53:G53)</f>
        <v>54.58940084358</v>
      </c>
      <c r="C1045" s="0" t="n">
        <f aca="false">AVERAGE(H53:M53)</f>
        <v>53.6282810647324</v>
      </c>
      <c r="D1045" s="0" t="n">
        <f aca="false">AVERAGE(N53:S53)</f>
        <v>53.4471479391648</v>
      </c>
      <c r="AO1045" s="0" t="s">
        <v>70</v>
      </c>
      <c r="AP1045" s="0" t="n">
        <f aca="false">AVERAGE(AP53:AU53)</f>
        <v>0.000958796185020512</v>
      </c>
      <c r="AQ1045" s="0" t="n">
        <f aca="false">AVERAGE(AV53:BA53)</f>
        <v>0.00108568325649422</v>
      </c>
      <c r="AR1045" s="0" t="n">
        <f aca="false">AVERAGE(BB53:BG53)</f>
        <v>0.00105754297257701</v>
      </c>
    </row>
    <row r="1046" customFormat="false" ht="15" hidden="false" customHeight="false" outlineLevel="0" collapsed="false">
      <c r="A1046" s="0" t="s">
        <v>71</v>
      </c>
      <c r="B1046" s="0" t="n">
        <f aca="false">AVERAGE(B54:G54)</f>
        <v>29.4803464817533</v>
      </c>
      <c r="C1046" s="0" t="n">
        <f aca="false">AVERAGE(H54:M54)</f>
        <v>22.695067922583</v>
      </c>
      <c r="D1046" s="0" t="n">
        <f aca="false">AVERAGE(N54:S54)</f>
        <v>23.6988789055827</v>
      </c>
      <c r="AO1046" s="0" t="s">
        <v>71</v>
      </c>
      <c r="AP1046" s="0" t="n">
        <f aca="false">AVERAGE(AP54:AU54)</f>
        <v>0.000531494447297667</v>
      </c>
      <c r="AQ1046" s="0" t="n">
        <f aca="false">AVERAGE(AV54:BA54)</f>
        <v>0.000455555069442716</v>
      </c>
      <c r="AR1046" s="0" t="n">
        <f aca="false">AVERAGE(BB54:BG54)</f>
        <v>0.000495249104162657</v>
      </c>
    </row>
    <row r="1047" customFormat="false" ht="15" hidden="false" customHeight="false" outlineLevel="0" collapsed="false">
      <c r="A1047" s="0" t="s">
        <v>72</v>
      </c>
      <c r="B1047" s="0" t="n">
        <f aca="false">AVERAGE(B55:G55)</f>
        <v>141.876834936325</v>
      </c>
      <c r="C1047" s="0" t="n">
        <f aca="false">AVERAGE(H55:M55)</f>
        <v>76.4580865455694</v>
      </c>
      <c r="D1047" s="0" t="n">
        <f aca="false">AVERAGE(N55:S55)</f>
        <v>81.3893272603819</v>
      </c>
      <c r="AO1047" s="0" t="s">
        <v>72</v>
      </c>
      <c r="AP1047" s="0" t="n">
        <f aca="false">AVERAGE(AP55:AU55)</f>
        <v>0.00255227665471707</v>
      </c>
      <c r="AQ1047" s="0" t="n">
        <f aca="false">AVERAGE(AV55:BA55)</f>
        <v>0.00146795059533139</v>
      </c>
      <c r="AR1047" s="0" t="n">
        <f aca="false">AVERAGE(BB55:BG55)</f>
        <v>0.00172986899373992</v>
      </c>
    </row>
    <row r="1048" customFormat="false" ht="15" hidden="false" customHeight="false" outlineLevel="0" collapsed="false">
      <c r="A1048" s="0" t="s">
        <v>73</v>
      </c>
      <c r="B1048" s="0" t="n">
        <f aca="false">AVERAGE(B56:G56)</f>
        <v>895.61974255065</v>
      </c>
      <c r="C1048" s="0" t="n">
        <f aca="false">AVERAGE(H56:M56)</f>
        <v>402.470820130407</v>
      </c>
      <c r="D1048" s="0" t="n">
        <f aca="false">AVERAGE(N56:S56)</f>
        <v>476.192135417146</v>
      </c>
      <c r="AO1048" s="0" t="s">
        <v>73</v>
      </c>
      <c r="AP1048" s="0" t="n">
        <f aca="false">AVERAGE(AP56:AU56)</f>
        <v>0.0158449022608297</v>
      </c>
      <c r="AQ1048" s="0" t="n">
        <f aca="false">AVERAGE(AV56:BA56)</f>
        <v>0.00754687040385646</v>
      </c>
      <c r="AR1048" s="0" t="n">
        <f aca="false">AVERAGE(BB56:BG56)</f>
        <v>0.0102670716453048</v>
      </c>
    </row>
    <row r="1049" customFormat="false" ht="15" hidden="false" customHeight="false" outlineLevel="0" collapsed="false">
      <c r="A1049" s="0" t="s">
        <v>74</v>
      </c>
      <c r="B1049" s="0" t="n">
        <f aca="false">AVERAGE(B57:G57)</f>
        <v>5542.5030274844</v>
      </c>
      <c r="C1049" s="0" t="n">
        <f aca="false">AVERAGE(H57:M57)</f>
        <v>2362.82045817867</v>
      </c>
      <c r="D1049" s="0" t="n">
        <f aca="false">AVERAGE(N57:S57)</f>
        <v>2657.91998386707</v>
      </c>
      <c r="AO1049" s="0" t="s">
        <v>74</v>
      </c>
      <c r="AP1049" s="0" t="n">
        <f aca="false">AVERAGE(AP57:AU57)</f>
        <v>0.0981921357975763</v>
      </c>
      <c r="AQ1049" s="0" t="n">
        <f aca="false">AVERAGE(AV57:BA57)</f>
        <v>0.0447143836363021</v>
      </c>
      <c r="AR1049" s="0" t="n">
        <f aca="false">AVERAGE(BB57:BG57)</f>
        <v>0.0573560459862621</v>
      </c>
    </row>
    <row r="1050" customFormat="false" ht="15" hidden="false" customHeight="false" outlineLevel="0" collapsed="false">
      <c r="A1050" s="0" t="s">
        <v>75</v>
      </c>
      <c r="B1050" s="0" t="n">
        <f aca="false">AVERAGE(B58:G58)</f>
        <v>8871.9454097157</v>
      </c>
      <c r="C1050" s="0" t="n">
        <f aca="false">AVERAGE(H58:M58)</f>
        <v>6607.85145830913</v>
      </c>
      <c r="D1050" s="0" t="n">
        <f aca="false">AVERAGE(N58:S58)</f>
        <v>5609.92895334818</v>
      </c>
      <c r="AO1050" s="0" t="s">
        <v>75</v>
      </c>
      <c r="AP1050" s="0" t="n">
        <f aca="false">AVERAGE(AP58:AU58)</f>
        <v>0.154078114816232</v>
      </c>
      <c r="AQ1050" s="0" t="n">
        <f aca="false">AVERAGE(AV58:BA58)</f>
        <v>0.125177449772103</v>
      </c>
      <c r="AR1050" s="0" t="n">
        <f aca="false">AVERAGE(BB58:BG58)</f>
        <v>0.116318086100046</v>
      </c>
    </row>
    <row r="1051" customFormat="false" ht="15" hidden="false" customHeight="false" outlineLevel="0" collapsed="false">
      <c r="A1051" s="0" t="s">
        <v>76</v>
      </c>
      <c r="B1051" s="0" t="n">
        <f aca="false">AVERAGE(B59:G59)</f>
        <v>2433.47335677969</v>
      </c>
      <c r="C1051" s="0" t="n">
        <f aca="false">AVERAGE(H59:M59)</f>
        <v>2540.00265777905</v>
      </c>
      <c r="D1051" s="0" t="n">
        <f aca="false">AVERAGE(N59:S59)</f>
        <v>2475.19691189625</v>
      </c>
      <c r="AO1051" s="0" t="s">
        <v>76</v>
      </c>
      <c r="AP1051" s="0" t="n">
        <f aca="false">AVERAGE(AP59:AU59)</f>
        <v>0.0423944633252139</v>
      </c>
      <c r="AQ1051" s="0" t="n">
        <f aca="false">AVERAGE(AV59:BA59)</f>
        <v>0.0504117909564175</v>
      </c>
      <c r="AR1051" s="0" t="n">
        <f aca="false">AVERAGE(BB59:BG59)</f>
        <v>0.0480700569067243</v>
      </c>
    </row>
    <row r="1052" customFormat="false" ht="15" hidden="false" customHeight="false" outlineLevel="0" collapsed="false">
      <c r="A1052" s="0" t="s">
        <v>77</v>
      </c>
      <c r="B1052" s="0" t="n">
        <f aca="false">AVERAGE(B60:G60)</f>
        <v>106.662092273078</v>
      </c>
      <c r="C1052" s="0" t="n">
        <f aca="false">AVERAGE(H60:M60)</f>
        <v>130.838736231506</v>
      </c>
      <c r="D1052" s="0" t="n">
        <f aca="false">AVERAGE(N60:S60)</f>
        <v>118.168738481763</v>
      </c>
      <c r="AO1052" s="0" t="s">
        <v>77</v>
      </c>
      <c r="AP1052" s="0" t="n">
        <f aca="false">AVERAGE(AP60:AU60)</f>
        <v>0.00189501622604281</v>
      </c>
      <c r="AQ1052" s="0" t="n">
        <f aca="false">AVERAGE(AV60:BA60)</f>
        <v>0.00268374323843601</v>
      </c>
      <c r="AR1052" s="0" t="n">
        <f aca="false">AVERAGE(BB60:BG60)</f>
        <v>0.00229293369560109</v>
      </c>
    </row>
    <row r="1053" customFormat="false" ht="15" hidden="false" customHeight="false" outlineLevel="0" collapsed="false">
      <c r="A1053" s="0" t="s">
        <v>78</v>
      </c>
      <c r="B1053" s="0" t="n">
        <f aca="false">AVERAGE(B61:G61)</f>
        <v>83.4790155453629</v>
      </c>
      <c r="C1053" s="0" t="n">
        <f aca="false">AVERAGE(H61:M61)</f>
        <v>99.2194553214303</v>
      </c>
      <c r="D1053" s="0" t="n">
        <f aca="false">AVERAGE(N61:S61)</f>
        <v>69.2519998589164</v>
      </c>
      <c r="AO1053" s="0" t="s">
        <v>78</v>
      </c>
      <c r="AP1053" s="0" t="n">
        <f aca="false">AVERAGE(AP61:AU61)</f>
        <v>0.00143509559561756</v>
      </c>
      <c r="AQ1053" s="0" t="n">
        <f aca="false">AVERAGE(AV61:BA61)</f>
        <v>0.00195743301316415</v>
      </c>
      <c r="AR1053" s="0" t="n">
        <f aca="false">AVERAGE(BB61:BG61)</f>
        <v>0.00142892023697029</v>
      </c>
    </row>
    <row r="1054" customFormat="false" ht="15" hidden="false" customHeight="false" outlineLevel="0" collapsed="false">
      <c r="A1054" s="0" t="s">
        <v>79</v>
      </c>
      <c r="B1054" s="0" t="n">
        <f aca="false">AVERAGE(B62:G62)</f>
        <v>685.387782746792</v>
      </c>
      <c r="C1054" s="0" t="n">
        <f aca="false">AVERAGE(H62:M62)</f>
        <v>659.431951160016</v>
      </c>
      <c r="D1054" s="0" t="n">
        <f aca="false">AVERAGE(N62:S62)</f>
        <v>480.008478424057</v>
      </c>
      <c r="AO1054" s="0" t="s">
        <v>79</v>
      </c>
      <c r="AP1054" s="0" t="n">
        <f aca="false">AVERAGE(AP62:AU62)</f>
        <v>0.0110531979003673</v>
      </c>
      <c r="AQ1054" s="0" t="n">
        <f aca="false">AVERAGE(AV62:BA62)</f>
        <v>0.0123006445988823</v>
      </c>
      <c r="AR1054" s="0" t="n">
        <f aca="false">AVERAGE(BB62:BG62)</f>
        <v>0.0100638161790633</v>
      </c>
    </row>
    <row r="1055" customFormat="false" ht="15" hidden="false" customHeight="false" outlineLevel="0" collapsed="false">
      <c r="A1055" s="0" t="s">
        <v>80</v>
      </c>
      <c r="B1055" s="0" t="n">
        <f aca="false">AVERAGE(B63:G63)</f>
        <v>3641.85996844736</v>
      </c>
      <c r="C1055" s="0" t="n">
        <f aca="false">AVERAGE(H63:M63)</f>
        <v>3579.76000947877</v>
      </c>
      <c r="D1055" s="0" t="n">
        <f aca="false">AVERAGE(N63:S63)</f>
        <v>2728.08929323132</v>
      </c>
      <c r="AO1055" s="0" t="s">
        <v>80</v>
      </c>
      <c r="AP1055" s="0" t="n">
        <f aca="false">AVERAGE(AP63:AU63)</f>
        <v>0.0615891847151886</v>
      </c>
      <c r="AQ1055" s="0" t="n">
        <f aca="false">AVERAGE(AV63:BA63)</f>
        <v>0.066746287859164</v>
      </c>
      <c r="AR1055" s="0" t="n">
        <f aca="false">AVERAGE(BB63:BG63)</f>
        <v>0.0576807605998621</v>
      </c>
    </row>
    <row r="1056" customFormat="false" ht="15" hidden="false" customHeight="false" outlineLevel="0" collapsed="false">
      <c r="A1056" s="0" t="s">
        <v>81</v>
      </c>
      <c r="B1056" s="0" t="n">
        <f aca="false">AVERAGE(B64:G64)</f>
        <v>13757.4590699098</v>
      </c>
      <c r="C1056" s="0" t="n">
        <f aca="false">AVERAGE(H64:M64)</f>
        <v>12734.1874715484</v>
      </c>
      <c r="D1056" s="0" t="n">
        <f aca="false">AVERAGE(N64:S64)</f>
        <v>11677.4305690175</v>
      </c>
      <c r="AO1056" s="0" t="s">
        <v>81</v>
      </c>
      <c r="AP1056" s="0" t="n">
        <f aca="false">AVERAGE(AP64:AU64)</f>
        <v>0.248895781240181</v>
      </c>
      <c r="AQ1056" s="0" t="n">
        <f aca="false">AVERAGE(AV64:BA64)</f>
        <v>0.240062336269014</v>
      </c>
      <c r="AR1056" s="0" t="n">
        <f aca="false">AVERAGE(BB64:BG64)</f>
        <v>0.247822541478603</v>
      </c>
    </row>
    <row r="1057" customFormat="false" ht="15" hidden="false" customHeight="false" outlineLevel="0" collapsed="false">
      <c r="A1057" s="0" t="s">
        <v>82</v>
      </c>
      <c r="B1057" s="0" t="n">
        <f aca="false">AVERAGE(B65:G65)</f>
        <v>18349.8789900123</v>
      </c>
      <c r="C1057" s="0" t="n">
        <f aca="false">AVERAGE(H65:M65)</f>
        <v>13669.4779471356</v>
      </c>
      <c r="D1057" s="0" t="n">
        <f aca="false">AVERAGE(N65:S65)</f>
        <v>14672.7157153285</v>
      </c>
      <c r="AO1057" s="0" t="s">
        <v>82</v>
      </c>
      <c r="AP1057" s="0" t="n">
        <f aca="false">AVERAGE(AP65:AU65)</f>
        <v>0.322949832919691</v>
      </c>
      <c r="AQ1057" s="0" t="n">
        <f aca="false">AVERAGE(AV65:BA65)</f>
        <v>0.255501569721564</v>
      </c>
      <c r="AR1057" s="0" t="n">
        <f aca="false">AVERAGE(BB65:BG65)</f>
        <v>0.308961489398357</v>
      </c>
    </row>
    <row r="1058" customFormat="false" ht="15" hidden="false" customHeight="false" outlineLevel="0" collapsed="false">
      <c r="A1058" s="0" t="s">
        <v>83</v>
      </c>
      <c r="B1058" s="0" t="n">
        <f aca="false">AVERAGE(B66:G66)</f>
        <v>2706.03747471663</v>
      </c>
      <c r="C1058" s="0" t="n">
        <f aca="false">AVERAGE(H66:M66)</f>
        <v>2159.01003687385</v>
      </c>
      <c r="D1058" s="0" t="n">
        <f aca="false">AVERAGE(N66:S66)</f>
        <v>2409.94710996155</v>
      </c>
      <c r="AO1058" s="0" t="s">
        <v>83</v>
      </c>
      <c r="AP1058" s="0" t="n">
        <f aca="false">AVERAGE(AP66:AU66)</f>
        <v>0.0460714786700064</v>
      </c>
      <c r="AQ1058" s="0" t="n">
        <f aca="false">AVERAGE(AV66:BA66)</f>
        <v>0.0411135222618994</v>
      </c>
      <c r="AR1058" s="0" t="n">
        <f aca="false">AVERAGE(BB66:BG66)</f>
        <v>0.0484652781578885</v>
      </c>
    </row>
    <row r="1059" customFormat="false" ht="15" hidden="false" customHeight="false" outlineLevel="0" collapsed="false">
      <c r="A1059" s="0" t="s">
        <v>84</v>
      </c>
      <c r="B1059" s="0" t="n">
        <f aca="false">AVERAGE(B67:G67)</f>
        <v>405.532639031367</v>
      </c>
      <c r="C1059" s="0" t="n">
        <f aca="false">AVERAGE(H67:M67)</f>
        <v>290.973404743201</v>
      </c>
      <c r="D1059" s="0" t="n">
        <f aca="false">AVERAGE(N67:S67)</f>
        <v>343.108607654954</v>
      </c>
      <c r="AO1059" s="0" t="s">
        <v>84</v>
      </c>
      <c r="AP1059" s="0" t="n">
        <f aca="false">AVERAGE(AP67:AU67)</f>
        <v>0.00708967348823128</v>
      </c>
      <c r="AQ1059" s="0" t="n">
        <f aca="false">AVERAGE(AV67:BA67)</f>
        <v>0.00573883034912222</v>
      </c>
      <c r="AR1059" s="0" t="n">
        <f aca="false">AVERAGE(BB67:BG67)</f>
        <v>0.00721270552170095</v>
      </c>
    </row>
    <row r="1060" customFormat="false" ht="15" hidden="false" customHeight="false" outlineLevel="0" collapsed="false">
      <c r="A1060" s="0" t="s">
        <v>85</v>
      </c>
      <c r="B1060" s="0" t="n">
        <f aca="false">AVERAGE(B68:G68)</f>
        <v>3536.40348512964</v>
      </c>
      <c r="C1060" s="0" t="n">
        <f aca="false">AVERAGE(H68:M68)</f>
        <v>2307.68605542395</v>
      </c>
      <c r="D1060" s="0" t="n">
        <f aca="false">AVERAGE(N68:S68)</f>
        <v>2315.30343101144</v>
      </c>
      <c r="AO1060" s="0" t="s">
        <v>85</v>
      </c>
      <c r="AP1060" s="0" t="n">
        <f aca="false">AVERAGE(AP68:AU68)</f>
        <v>0.0609235216637188</v>
      </c>
      <c r="AQ1060" s="0" t="n">
        <f aca="false">AVERAGE(AV68:BA68)</f>
        <v>0.0439247239336539</v>
      </c>
      <c r="AR1060" s="0" t="n">
        <f aca="false">AVERAGE(BB68:BG68)</f>
        <v>0.0482325070097336</v>
      </c>
    </row>
    <row r="1061" customFormat="false" ht="15" hidden="false" customHeight="false" outlineLevel="0" collapsed="false">
      <c r="A1061" s="0" t="s">
        <v>86</v>
      </c>
      <c r="B1061" s="0" t="n">
        <f aca="false">AVERAGE(B69:G69)</f>
        <v>4804.49909770628</v>
      </c>
      <c r="C1061" s="0" t="n">
        <f aca="false">AVERAGE(H69:M69)</f>
        <v>2424.62933314366</v>
      </c>
      <c r="D1061" s="0" t="n">
        <f aca="false">AVERAGE(N69:S69)</f>
        <v>2845.9569561399</v>
      </c>
      <c r="AO1061" s="0" t="s">
        <v>86</v>
      </c>
      <c r="AP1061" s="0" t="n">
        <f aca="false">AVERAGE(AP69:AU69)</f>
        <v>0.0834003874705373</v>
      </c>
      <c r="AQ1061" s="0" t="n">
        <f aca="false">AVERAGE(AV69:BA69)</f>
        <v>0.0450704307606043</v>
      </c>
      <c r="AR1061" s="0" t="n">
        <f aca="false">AVERAGE(BB69:BG69)</f>
        <v>0.0600534767783345</v>
      </c>
    </row>
    <row r="1062" customFormat="false" ht="15" hidden="false" customHeight="false" outlineLevel="0" collapsed="false">
      <c r="A1062" s="0" t="s">
        <v>87</v>
      </c>
      <c r="B1062" s="0" t="n">
        <f aca="false">AVERAGE(B70:G70)</f>
        <v>12426.0789138038</v>
      </c>
      <c r="C1062" s="0" t="n">
        <f aca="false">AVERAGE(H70:M70)</f>
        <v>5879.62679410576</v>
      </c>
      <c r="D1062" s="0" t="n">
        <f aca="false">AVERAGE(N70:S70)</f>
        <v>7821.57865392343</v>
      </c>
      <c r="AO1062" s="0" t="s">
        <v>87</v>
      </c>
      <c r="AP1062" s="0" t="n">
        <f aca="false">AVERAGE(AP70:AU70)</f>
        <v>0.221656830146197</v>
      </c>
      <c r="AQ1062" s="0" t="n">
        <f aca="false">AVERAGE(AV70:BA70)</f>
        <v>0.109850655843263</v>
      </c>
      <c r="AR1062" s="0" t="n">
        <f aca="false">AVERAGE(BB70:BG70)</f>
        <v>0.168146224283339</v>
      </c>
    </row>
    <row r="1063" customFormat="false" ht="15" hidden="false" customHeight="false" outlineLevel="0" collapsed="false">
      <c r="A1063" s="0" t="s">
        <v>88</v>
      </c>
      <c r="B1063" s="0" t="n">
        <f aca="false">AVERAGE(B71:G71)</f>
        <v>28076.7511307438</v>
      </c>
      <c r="C1063" s="0" t="n">
        <f aca="false">AVERAGE(H71:M71)</f>
        <v>20326.2334293426</v>
      </c>
      <c r="D1063" s="0" t="n">
        <f aca="false">AVERAGE(N71:S71)</f>
        <v>21313.3991275836</v>
      </c>
      <c r="AO1063" s="0" t="s">
        <v>88</v>
      </c>
      <c r="AP1063" s="0" t="n">
        <f aca="false">AVERAGE(AP71:AU71)</f>
        <v>0.491606263392841</v>
      </c>
      <c r="AQ1063" s="0" t="n">
        <f aca="false">AVERAGE(AV71:BA71)</f>
        <v>0.387138160678996</v>
      </c>
      <c r="AR1063" s="0" t="n">
        <f aca="false">AVERAGE(BB71:BG71)</f>
        <v>0.452666350438148</v>
      </c>
    </row>
    <row r="1064" customFormat="false" ht="15" hidden="false" customHeight="false" outlineLevel="0" collapsed="false">
      <c r="A1064" s="0" t="s">
        <v>89</v>
      </c>
      <c r="B1064" s="0" t="n">
        <f aca="false">AVERAGE(B72:G72)</f>
        <v>16134.0486603018</v>
      </c>
      <c r="C1064" s="0" t="n">
        <f aca="false">AVERAGE(H72:M72)</f>
        <v>15019.1738518775</v>
      </c>
      <c r="D1064" s="0" t="n">
        <f aca="false">AVERAGE(N72:S72)</f>
        <v>13401.6421529888</v>
      </c>
      <c r="AO1064" s="0" t="s">
        <v>89</v>
      </c>
      <c r="AP1064" s="0" t="n">
        <f aca="false">AVERAGE(AP72:AU72)</f>
        <v>0.285269538106966</v>
      </c>
      <c r="AQ1064" s="0" t="n">
        <f aca="false">AVERAGE(AV72:BA72)</f>
        <v>0.295794559232291</v>
      </c>
      <c r="AR1064" s="0" t="n">
        <f aca="false">AVERAGE(BB72:BG72)</f>
        <v>0.276132318150615</v>
      </c>
    </row>
    <row r="1065" customFormat="false" ht="15" hidden="false" customHeight="false" outlineLevel="0" collapsed="false">
      <c r="A1065" s="0" t="s">
        <v>90</v>
      </c>
      <c r="B1065" s="0" t="n">
        <f aca="false">AVERAGE(B73:G73)</f>
        <v>2394.16414636764</v>
      </c>
      <c r="C1065" s="0" t="n">
        <f aca="false">AVERAGE(H73:M73)</f>
        <v>2088.56861953659</v>
      </c>
      <c r="D1065" s="0" t="n">
        <f aca="false">AVERAGE(N73:S73)</f>
        <v>2220.56653020092</v>
      </c>
      <c r="AO1065" s="0" t="s">
        <v>90</v>
      </c>
      <c r="AP1065" s="0" t="n">
        <f aca="false">AVERAGE(AP73:AU73)</f>
        <v>0.0420062316496437</v>
      </c>
      <c r="AQ1065" s="0" t="n">
        <f aca="false">AVERAGE(AV73:BA73)</f>
        <v>0.0414587763016168</v>
      </c>
      <c r="AR1065" s="0" t="n">
        <f aca="false">AVERAGE(BB73:BG73)</f>
        <v>0.043933631097736</v>
      </c>
    </row>
    <row r="1066" customFormat="false" ht="15" hidden="false" customHeight="false" outlineLevel="0" collapsed="false">
      <c r="A1066" s="0" t="s">
        <v>91</v>
      </c>
      <c r="B1066" s="0" t="n">
        <f aca="false">AVERAGE(B74:G74)</f>
        <v>572.003282962614</v>
      </c>
      <c r="C1066" s="0" t="n">
        <f aca="false">AVERAGE(H74:M74)</f>
        <v>1545.02345243279</v>
      </c>
      <c r="D1066" s="0" t="n">
        <f aca="false">AVERAGE(N74:S74)</f>
        <v>683.394604073922</v>
      </c>
      <c r="AO1066" s="0" t="s">
        <v>91</v>
      </c>
      <c r="AP1066" s="0" t="n">
        <f aca="false">AVERAGE(AP74:AU74)</f>
        <v>0.00982565892893696</v>
      </c>
      <c r="AQ1066" s="0" t="n">
        <f aca="false">AVERAGE(AV74:BA74)</f>
        <v>0.0317785684864836</v>
      </c>
      <c r="AR1066" s="0" t="n">
        <f aca="false">AVERAGE(BB74:BG74)</f>
        <v>0.0139791257251068</v>
      </c>
    </row>
    <row r="1067" customFormat="false" ht="15" hidden="false" customHeight="false" outlineLevel="0" collapsed="false">
      <c r="A1067" s="0" t="s">
        <v>92</v>
      </c>
      <c r="B1067" s="0" t="n">
        <f aca="false">AVERAGE(B75:G75)</f>
        <v>16911.8761882667</v>
      </c>
      <c r="C1067" s="0" t="n">
        <f aca="false">AVERAGE(H75:M75)</f>
        <v>19411.2828853221</v>
      </c>
      <c r="D1067" s="0" t="n">
        <f aca="false">AVERAGE(N75:S75)</f>
        <v>16793.5061288599</v>
      </c>
      <c r="AO1067" s="0" t="s">
        <v>92</v>
      </c>
      <c r="AP1067" s="0" t="n">
        <f aca="false">AVERAGE(AP75:AU75)</f>
        <v>0.285353305847398</v>
      </c>
      <c r="AQ1067" s="0" t="n">
        <f aca="false">AVERAGE(AV75:BA75)</f>
        <v>0.364765384711688</v>
      </c>
      <c r="AR1067" s="0" t="n">
        <f aca="false">AVERAGE(BB75:BG75)</f>
        <v>0.342249710682773</v>
      </c>
    </row>
    <row r="1068" customFormat="false" ht="15" hidden="false" customHeight="false" outlineLevel="0" collapsed="false">
      <c r="A1068" s="0" t="s">
        <v>93</v>
      </c>
      <c r="B1068" s="0" t="n">
        <f aca="false">AVERAGE(B76:G76)</f>
        <v>13130.1569812435</v>
      </c>
      <c r="C1068" s="0" t="n">
        <f aca="false">AVERAGE(H76:M76)</f>
        <v>14627.1665074025</v>
      </c>
      <c r="D1068" s="0" t="n">
        <f aca="false">AVERAGE(N76:S76)</f>
        <v>11441.9853646918</v>
      </c>
      <c r="AO1068" s="0" t="s">
        <v>93</v>
      </c>
      <c r="AP1068" s="0" t="n">
        <f aca="false">AVERAGE(AP76:AU76)</f>
        <v>0.221183836475574</v>
      </c>
      <c r="AQ1068" s="0" t="n">
        <f aca="false">AVERAGE(AV76:BA76)</f>
        <v>0.275616097431766</v>
      </c>
      <c r="AR1068" s="0" t="n">
        <f aca="false">AVERAGE(BB76:BG76)</f>
        <v>0.23299169439993</v>
      </c>
    </row>
    <row r="1069" customFormat="false" ht="15" hidden="false" customHeight="false" outlineLevel="0" collapsed="false">
      <c r="A1069" s="0" t="s">
        <v>94</v>
      </c>
      <c r="B1069" s="0" t="n">
        <f aca="false">AVERAGE(B77:G77)</f>
        <v>22490.1133649873</v>
      </c>
      <c r="C1069" s="0" t="n">
        <f aca="false">AVERAGE(H77:M77)</f>
        <v>27722.3337832229</v>
      </c>
      <c r="D1069" s="0" t="n">
        <f aca="false">AVERAGE(N77:S77)</f>
        <v>19376.2807374209</v>
      </c>
      <c r="AO1069" s="0" t="s">
        <v>94</v>
      </c>
      <c r="AP1069" s="0" t="n">
        <f aca="false">AVERAGE(AP77:AU77)</f>
        <v>0.389940628949356</v>
      </c>
      <c r="AQ1069" s="0" t="n">
        <f aca="false">AVERAGE(AV77:BA77)</f>
        <v>0.522577415111482</v>
      </c>
      <c r="AR1069" s="0" t="n">
        <f aca="false">AVERAGE(BB77:BG77)</f>
        <v>0.403842624803605</v>
      </c>
    </row>
    <row r="1070" customFormat="false" ht="15" hidden="false" customHeight="false" outlineLevel="0" collapsed="false">
      <c r="A1070" s="0" t="s">
        <v>95</v>
      </c>
      <c r="B1070" s="0" t="n">
        <f aca="false">AVERAGE(B78:G78)</f>
        <v>38815.3398100161</v>
      </c>
      <c r="C1070" s="0" t="n">
        <f aca="false">AVERAGE(H78:M78)</f>
        <v>38921.4464805657</v>
      </c>
      <c r="D1070" s="0" t="n">
        <f aca="false">AVERAGE(N78:S78)</f>
        <v>32318.9335094712</v>
      </c>
      <c r="AO1070" s="0" t="s">
        <v>95</v>
      </c>
      <c r="AP1070" s="0" t="n">
        <f aca="false">AVERAGE(AP78:AU78)</f>
        <v>0.674358910057234</v>
      </c>
      <c r="AQ1070" s="0" t="n">
        <f aca="false">AVERAGE(AV78:BA78)</f>
        <v>0.716979921614637</v>
      </c>
      <c r="AR1070" s="0" t="n">
        <f aca="false">AVERAGE(BB78:BG78)</f>
        <v>0.678061951673893</v>
      </c>
    </row>
    <row r="1071" customFormat="false" ht="15" hidden="false" customHeight="false" outlineLevel="0" collapsed="false">
      <c r="A1071" s="0" t="s">
        <v>96</v>
      </c>
      <c r="B1071" s="0" t="n">
        <f aca="false">AVERAGE(B79:G79)</f>
        <v>24424.1218112764</v>
      </c>
      <c r="C1071" s="0" t="n">
        <f aca="false">AVERAGE(H79:M79)</f>
        <v>19219.7042051461</v>
      </c>
      <c r="D1071" s="0" t="n">
        <f aca="false">AVERAGE(N79:S79)</f>
        <v>20653.9345253644</v>
      </c>
      <c r="AO1071" s="0" t="s">
        <v>96</v>
      </c>
      <c r="AP1071" s="0" t="n">
        <f aca="false">AVERAGE(AP79:AU79)</f>
        <v>0.418992815617593</v>
      </c>
      <c r="AQ1071" s="0" t="n">
        <f aca="false">AVERAGE(AV79:BA79)</f>
        <v>0.365156280658573</v>
      </c>
      <c r="AR1071" s="0" t="n">
        <f aca="false">AVERAGE(BB79:BG79)</f>
        <v>0.434772063641402</v>
      </c>
    </row>
    <row r="1072" customFormat="false" ht="15" hidden="false" customHeight="false" outlineLevel="0" collapsed="false">
      <c r="A1072" s="0" t="s">
        <v>97</v>
      </c>
      <c r="B1072" s="0" t="n">
        <f aca="false">AVERAGE(B80:G80)</f>
        <v>4469.35014642057</v>
      </c>
      <c r="C1072" s="0" t="n">
        <f aca="false">AVERAGE(H80:M80)</f>
        <v>3164.47418107802</v>
      </c>
      <c r="D1072" s="0" t="n">
        <f aca="false">AVERAGE(N80:S80)</f>
        <v>3595.94554917353</v>
      </c>
      <c r="AO1072" s="0" t="s">
        <v>97</v>
      </c>
      <c r="AP1072" s="0" t="n">
        <f aca="false">AVERAGE(AP80:AU80)</f>
        <v>0.0762809206887914</v>
      </c>
      <c r="AQ1072" s="0" t="n">
        <f aca="false">AVERAGE(AV80:BA80)</f>
        <v>0.0604079132829486</v>
      </c>
      <c r="AR1072" s="0" t="n">
        <f aca="false">AVERAGE(BB80:BG80)</f>
        <v>0.074627237234428</v>
      </c>
    </row>
    <row r="1073" customFormat="false" ht="15" hidden="false" customHeight="false" outlineLevel="0" collapsed="false">
      <c r="A1073" s="0" t="s">
        <v>98</v>
      </c>
      <c r="B1073" s="0" t="n">
        <f aca="false">AVERAGE(B81:G81)</f>
        <v>13383.7607034418</v>
      </c>
      <c r="C1073" s="0" t="n">
        <f aca="false">AVERAGE(H81:M81)</f>
        <v>6902.12478039684</v>
      </c>
      <c r="D1073" s="0" t="n">
        <f aca="false">AVERAGE(N81:S81)</f>
        <v>9616.66840987796</v>
      </c>
      <c r="AO1073" s="0" t="s">
        <v>98</v>
      </c>
      <c r="AP1073" s="0" t="n">
        <f aca="false">AVERAGE(AP81:AU81)</f>
        <v>0.233500335202903</v>
      </c>
      <c r="AQ1073" s="0" t="n">
        <f aca="false">AVERAGE(AV81:BA81)</f>
        <v>0.127588931694493</v>
      </c>
      <c r="AR1073" s="0" t="n">
        <f aca="false">AVERAGE(BB81:BG81)</f>
        <v>0.203038151552111</v>
      </c>
    </row>
    <row r="1074" customFormat="false" ht="15" hidden="false" customHeight="false" outlineLevel="0" collapsed="false">
      <c r="A1074" s="0" t="s">
        <v>99</v>
      </c>
      <c r="B1074" s="0" t="n">
        <f aca="false">AVERAGE(B82:G82)</f>
        <v>43523.2233677077</v>
      </c>
      <c r="C1074" s="0" t="n">
        <f aca="false">AVERAGE(H82:M82)</f>
        <v>30948.0606293432</v>
      </c>
      <c r="D1074" s="0" t="n">
        <f aca="false">AVERAGE(N82:S82)</f>
        <v>35999.3805337575</v>
      </c>
      <c r="AO1074" s="0" t="s">
        <v>99</v>
      </c>
      <c r="AP1074" s="0" t="n">
        <f aca="false">AVERAGE(AP82:AU82)</f>
        <v>0.744598092395755</v>
      </c>
      <c r="AQ1074" s="0" t="n">
        <f aca="false">AVERAGE(AV82:BA82)</f>
        <v>0.589545458492981</v>
      </c>
      <c r="AR1074" s="0" t="n">
        <f aca="false">AVERAGE(BB82:BG82)</f>
        <v>0.738160931484282</v>
      </c>
    </row>
    <row r="1075" customFormat="false" ht="15" hidden="false" customHeight="false" outlineLevel="0" collapsed="false">
      <c r="A1075" s="0" t="s">
        <v>100</v>
      </c>
      <c r="B1075" s="0" t="n">
        <f aca="false">AVERAGE(B83:G83)</f>
        <v>57357.7717542598</v>
      </c>
      <c r="C1075" s="0" t="n">
        <f aca="false">AVERAGE(H83:M83)</f>
        <v>33122.8293836261</v>
      </c>
      <c r="D1075" s="0" t="n">
        <f aca="false">AVERAGE(N83:S83)</f>
        <v>39577.0838564093</v>
      </c>
      <c r="AO1075" s="0" t="s">
        <v>100</v>
      </c>
      <c r="AP1075" s="0" t="n">
        <f aca="false">AVERAGE(AP83:AU83)</f>
        <v>0.996445411209117</v>
      </c>
      <c r="AQ1075" s="0" t="n">
        <f aca="false">AVERAGE(AV83:BA83)</f>
        <v>0.618448484743943</v>
      </c>
      <c r="AR1075" s="0" t="n">
        <f aca="false">AVERAGE(BB83:BG83)</f>
        <v>0.838378975111495</v>
      </c>
    </row>
    <row r="1076" customFormat="false" ht="15" hidden="false" customHeight="false" outlineLevel="0" collapsed="false">
      <c r="A1076" s="0" t="s">
        <v>101</v>
      </c>
      <c r="B1076" s="0" t="n">
        <f aca="false">AVERAGE(B84:G84)</f>
        <v>73490.981707316</v>
      </c>
      <c r="C1076" s="0" t="n">
        <f aca="false">AVERAGE(H84:M84)</f>
        <v>40644.7817427164</v>
      </c>
      <c r="D1076" s="0" t="n">
        <f aca="false">AVERAGE(N84:S84)</f>
        <v>53619.310557439</v>
      </c>
      <c r="AO1076" s="0" t="s">
        <v>101</v>
      </c>
      <c r="AP1076" s="0" t="n">
        <f aca="false">AVERAGE(AP84:AU84)</f>
        <v>1.32345976379457</v>
      </c>
      <c r="AQ1076" s="0" t="n">
        <f aca="false">AVERAGE(AV84:BA84)</f>
        <v>0.765911727571415</v>
      </c>
      <c r="AR1076" s="0" t="n">
        <f aca="false">AVERAGE(BB84:BG84)</f>
        <v>1.16622209554007</v>
      </c>
    </row>
    <row r="1077" customFormat="false" ht="15" hidden="false" customHeight="false" outlineLevel="0" collapsed="false">
      <c r="A1077" s="0" t="s">
        <v>102</v>
      </c>
      <c r="B1077" s="0" t="n">
        <f aca="false">AVERAGE(B85:G85)</f>
        <v>54612.9492731695</v>
      </c>
      <c r="C1077" s="0" t="n">
        <f aca="false">AVERAGE(H85:M85)</f>
        <v>28664.5173043784</v>
      </c>
      <c r="D1077" s="0" t="n">
        <f aca="false">AVERAGE(N85:S85)</f>
        <v>41862.9672919706</v>
      </c>
      <c r="AO1077" s="0" t="s">
        <v>102</v>
      </c>
      <c r="AP1077" s="0" t="n">
        <f aca="false">AVERAGE(AP85:AU85)</f>
        <v>0.968257178479149</v>
      </c>
      <c r="AQ1077" s="0" t="n">
        <f aca="false">AVERAGE(AV85:BA85)</f>
        <v>0.532600023242975</v>
      </c>
      <c r="AR1077" s="0" t="n">
        <f aca="false">AVERAGE(BB85:BG85)</f>
        <v>0.908681008276332</v>
      </c>
    </row>
    <row r="1078" customFormat="false" ht="15" hidden="false" customHeight="false" outlineLevel="0" collapsed="false">
      <c r="A1078" s="0" t="s">
        <v>103</v>
      </c>
      <c r="B1078" s="0" t="n">
        <f aca="false">AVERAGE(B86:G86)</f>
        <v>10565.7773042989</v>
      </c>
      <c r="C1078" s="0" t="n">
        <f aca="false">AVERAGE(H86:M86)</f>
        <v>6419.05348059363</v>
      </c>
      <c r="D1078" s="0" t="n">
        <f aca="false">AVERAGE(N86:S86)</f>
        <v>7821.66614326502</v>
      </c>
      <c r="AO1078" s="0" t="s">
        <v>103</v>
      </c>
      <c r="AP1078" s="0" t="n">
        <f aca="false">AVERAGE(AP86:AU86)</f>
        <v>0.184344646139422</v>
      </c>
      <c r="AQ1078" s="0" t="n">
        <f aca="false">AVERAGE(AV86:BA86)</f>
        <v>0.121594756076171</v>
      </c>
      <c r="AR1078" s="0" t="n">
        <f aca="false">AVERAGE(BB86:BG86)</f>
        <v>0.166316747074929</v>
      </c>
    </row>
    <row r="1079" customFormat="false" ht="15" hidden="false" customHeight="false" outlineLevel="0" collapsed="false">
      <c r="A1079" s="0" t="s">
        <v>104</v>
      </c>
      <c r="B1079" s="0" t="n">
        <f aca="false">AVERAGE(B87:G87)</f>
        <v>6369.43427605558</v>
      </c>
      <c r="C1079" s="0" t="n">
        <f aca="false">AVERAGE(H87:M87)</f>
        <v>5694.26315650829</v>
      </c>
      <c r="D1079" s="0" t="n">
        <f aca="false">AVERAGE(N87:S87)</f>
        <v>5962.68212241396</v>
      </c>
      <c r="AO1079" s="0" t="s">
        <v>104</v>
      </c>
      <c r="AP1079" s="0" t="n">
        <f aca="false">AVERAGE(AP87:AU87)</f>
        <v>0.114826201502475</v>
      </c>
      <c r="AQ1079" s="0" t="n">
        <f aca="false">AVERAGE(AV87:BA87)</f>
        <v>0.11224867266376</v>
      </c>
      <c r="AR1079" s="0" t="n">
        <f aca="false">AVERAGE(BB87:BG87)</f>
        <v>0.126483712349981</v>
      </c>
    </row>
    <row r="1080" customFormat="false" ht="15" hidden="false" customHeight="false" outlineLevel="0" collapsed="false">
      <c r="A1080" s="0" t="s">
        <v>105</v>
      </c>
      <c r="B1080" s="0" t="n">
        <f aca="false">AVERAGE(B88:G88)</f>
        <v>18337.3850930802</v>
      </c>
      <c r="C1080" s="0" t="n">
        <f aca="false">AVERAGE(H88:M88)</f>
        <v>27563.0735205631</v>
      </c>
      <c r="D1080" s="0" t="n">
        <f aca="false">AVERAGE(N88:S88)</f>
        <v>15918.9982907213</v>
      </c>
      <c r="AO1080" s="0" t="s">
        <v>105</v>
      </c>
      <c r="AP1080" s="0" t="n">
        <f aca="false">AVERAGE(AP88:AU88)</f>
        <v>0.298146839373893</v>
      </c>
      <c r="AQ1080" s="0" t="n">
        <f aca="false">AVERAGE(AV88:BA88)</f>
        <v>0.50446829105886</v>
      </c>
      <c r="AR1080" s="0" t="n">
        <f aca="false">AVERAGE(BB88:BG88)</f>
        <v>0.324730595104772</v>
      </c>
    </row>
    <row r="1081" customFormat="false" ht="15" hidden="false" customHeight="false" outlineLevel="0" collapsed="false">
      <c r="A1081" s="0" t="s">
        <v>106</v>
      </c>
      <c r="B1081" s="0" t="n">
        <f aca="false">AVERAGE(B89:G89)</f>
        <v>47912.8377794977</v>
      </c>
      <c r="C1081" s="0" t="n">
        <f aca="false">AVERAGE(H89:M89)</f>
        <v>56734.195975331</v>
      </c>
      <c r="D1081" s="0" t="n">
        <f aca="false">AVERAGE(N89:S89)</f>
        <v>45720.7218370761</v>
      </c>
      <c r="AO1081" s="0" t="s">
        <v>106</v>
      </c>
      <c r="AP1081" s="0" t="n">
        <f aca="false">AVERAGE(AP89:AU89)</f>
        <v>0.814662847631513</v>
      </c>
      <c r="AQ1081" s="0" t="n">
        <f aca="false">AVERAGE(AV89:BA89)</f>
        <v>1.10629033649334</v>
      </c>
      <c r="AR1081" s="0" t="n">
        <f aca="false">AVERAGE(BB89:BG89)</f>
        <v>0.898040870406688</v>
      </c>
    </row>
    <row r="1082" customFormat="false" ht="15" hidden="false" customHeight="false" outlineLevel="0" collapsed="false">
      <c r="A1082" s="0" t="s">
        <v>107</v>
      </c>
      <c r="B1082" s="0" t="n">
        <f aca="false">AVERAGE(B90:G90)</f>
        <v>23065.1030940704</v>
      </c>
      <c r="C1082" s="0" t="n">
        <f aca="false">AVERAGE(H90:M90)</f>
        <v>27977.6210953905</v>
      </c>
      <c r="D1082" s="0" t="n">
        <f aca="false">AVERAGE(N90:S90)</f>
        <v>21729.1457915107</v>
      </c>
      <c r="AO1082" s="0" t="s">
        <v>107</v>
      </c>
      <c r="AP1082" s="0" t="n">
        <f aca="false">AVERAGE(AP90:AU90)</f>
        <v>0.393909831296248</v>
      </c>
      <c r="AQ1082" s="0" t="n">
        <f aca="false">AVERAGE(AV90:BA90)</f>
        <v>0.550922807113138</v>
      </c>
      <c r="AR1082" s="0" t="n">
        <f aca="false">AVERAGE(BB90:BG90)</f>
        <v>0.427905919624703</v>
      </c>
    </row>
    <row r="1083" customFormat="false" ht="15" hidden="false" customHeight="false" outlineLevel="0" collapsed="false">
      <c r="A1083" s="0" t="s">
        <v>108</v>
      </c>
      <c r="B1083" s="0" t="n">
        <f aca="false">AVERAGE(B91:G91)</f>
        <v>13677.0118136742</v>
      </c>
      <c r="C1083" s="0" t="n">
        <f aca="false">AVERAGE(H91:M91)</f>
        <v>15462.4456961164</v>
      </c>
      <c r="D1083" s="0" t="n">
        <f aca="false">AVERAGE(N91:S91)</f>
        <v>11692.3275639562</v>
      </c>
      <c r="AO1083" s="0" t="s">
        <v>108</v>
      </c>
      <c r="AP1083" s="0" t="n">
        <f aca="false">AVERAGE(AP91:AU91)</f>
        <v>0.238683302388287</v>
      </c>
      <c r="AQ1083" s="0" t="n">
        <f aca="false">AVERAGE(AV91:BA91)</f>
        <v>0.30179379597002</v>
      </c>
      <c r="AR1083" s="0" t="n">
        <f aca="false">AVERAGE(BB91:BG91)</f>
        <v>0.238054629350612</v>
      </c>
    </row>
    <row r="1084" customFormat="false" ht="15" hidden="false" customHeight="false" outlineLevel="0" collapsed="false">
      <c r="A1084" s="0" t="s">
        <v>109</v>
      </c>
      <c r="B1084" s="0" t="n">
        <f aca="false">AVERAGE(B92:G92)</f>
        <v>13680.8735917607</v>
      </c>
      <c r="C1084" s="0" t="n">
        <f aca="false">AVERAGE(H92:M92)</f>
        <v>11905.8405681782</v>
      </c>
      <c r="D1084" s="0" t="n">
        <f aca="false">AVERAGE(N92:S92)</f>
        <v>10471.4044991342</v>
      </c>
      <c r="AO1084" s="0" t="s">
        <v>109</v>
      </c>
      <c r="AP1084" s="0" t="n">
        <f aca="false">AVERAGE(AP92:AU92)</f>
        <v>0.240585760655551</v>
      </c>
      <c r="AQ1084" s="0" t="n">
        <f aca="false">AVERAGE(AV92:BA92)</f>
        <v>0.220753844190979</v>
      </c>
      <c r="AR1084" s="0" t="n">
        <f aca="false">AVERAGE(BB92:BG92)</f>
        <v>0.219062484432048</v>
      </c>
    </row>
    <row r="1085" customFormat="false" ht="15" hidden="false" customHeight="false" outlineLevel="0" collapsed="false">
      <c r="A1085" s="0" t="s">
        <v>110</v>
      </c>
      <c r="B1085" s="0" t="n">
        <f aca="false">AVERAGE(B93:G93)</f>
        <v>17939.7798090092</v>
      </c>
      <c r="C1085" s="0" t="n">
        <f aca="false">AVERAGE(H93:M93)</f>
        <v>11889.0147874269</v>
      </c>
      <c r="D1085" s="0" t="n">
        <f aca="false">AVERAGE(N93:S93)</f>
        <v>13172.4010834801</v>
      </c>
      <c r="AO1085" s="0" t="s">
        <v>110</v>
      </c>
      <c r="AP1085" s="0" t="n">
        <f aca="false">AVERAGE(AP93:AU93)</f>
        <v>0.314181986466418</v>
      </c>
      <c r="AQ1085" s="0" t="n">
        <f aca="false">AVERAGE(AV93:BA93)</f>
        <v>0.22157484364473</v>
      </c>
      <c r="AR1085" s="0" t="n">
        <f aca="false">AVERAGE(BB93:BG93)</f>
        <v>0.274847109043423</v>
      </c>
    </row>
    <row r="1086" customFormat="false" ht="15" hidden="false" customHeight="false" outlineLevel="0" collapsed="false">
      <c r="A1086" s="0" t="s">
        <v>111</v>
      </c>
      <c r="B1086" s="0" t="n">
        <f aca="false">AVERAGE(B94:G94)</f>
        <v>72810.4293111329</v>
      </c>
      <c r="C1086" s="0" t="n">
        <f aca="false">AVERAGE(H94:M94)</f>
        <v>48816.622906618</v>
      </c>
      <c r="D1086" s="0" t="n">
        <f aca="false">AVERAGE(N94:S94)</f>
        <v>55966.4145740146</v>
      </c>
      <c r="AO1086" s="0" t="s">
        <v>111</v>
      </c>
      <c r="AP1086" s="0" t="n">
        <f aca="false">AVERAGE(AP94:AU94)</f>
        <v>1.3024756120989</v>
      </c>
      <c r="AQ1086" s="0" t="n">
        <f aca="false">AVERAGE(AV94:BA94)</f>
        <v>0.907638308738255</v>
      </c>
      <c r="AR1086" s="0" t="n">
        <f aca="false">AVERAGE(BB94:BG94)</f>
        <v>1.19135023675152</v>
      </c>
    </row>
    <row r="1087" customFormat="false" ht="15" hidden="false" customHeight="false" outlineLevel="0" collapsed="false">
      <c r="A1087" s="0" t="s">
        <v>112</v>
      </c>
      <c r="B1087" s="0" t="n">
        <f aca="false">AVERAGE(B95:G95)</f>
        <v>197099.82701773</v>
      </c>
      <c r="C1087" s="0" t="n">
        <f aca="false">AVERAGE(H95:M95)</f>
        <v>119860.060518764</v>
      </c>
      <c r="D1087" s="0" t="n">
        <f aca="false">AVERAGE(N95:S95)</f>
        <v>159686.315496757</v>
      </c>
      <c r="AO1087" s="0" t="s">
        <v>112</v>
      </c>
      <c r="AP1087" s="0" t="n">
        <f aca="false">AVERAGE(AP95:AU95)</f>
        <v>3.45917849676039</v>
      </c>
      <c r="AQ1087" s="0" t="n">
        <f aca="false">AVERAGE(AV95:BA95)</f>
        <v>2.22237562981998</v>
      </c>
      <c r="AR1087" s="0" t="n">
        <f aca="false">AVERAGE(BB95:BG95)</f>
        <v>3.39894268733366</v>
      </c>
    </row>
    <row r="1088" customFormat="false" ht="15" hidden="false" customHeight="false" outlineLevel="0" collapsed="false">
      <c r="A1088" s="0" t="s">
        <v>113</v>
      </c>
      <c r="B1088" s="0" t="n">
        <f aca="false">AVERAGE(B96:G96)</f>
        <v>106983.663303687</v>
      </c>
      <c r="C1088" s="0" t="n">
        <f aca="false">AVERAGE(H96:M96)</f>
        <v>67939.7063356825</v>
      </c>
      <c r="D1088" s="0" t="n">
        <f aca="false">AVERAGE(N96:S96)</f>
        <v>85565.9226963904</v>
      </c>
      <c r="AO1088" s="0" t="s">
        <v>113</v>
      </c>
      <c r="AP1088" s="0" t="n">
        <f aca="false">AVERAGE(AP96:AU96)</f>
        <v>1.89070447531404</v>
      </c>
      <c r="AQ1088" s="0" t="n">
        <f aca="false">AVERAGE(AV96:BA96)</f>
        <v>1.29356597926558</v>
      </c>
      <c r="AR1088" s="0" t="n">
        <f aca="false">AVERAGE(BB96:BG96)</f>
        <v>1.81761669771535</v>
      </c>
    </row>
    <row r="1089" customFormat="false" ht="15" hidden="false" customHeight="false" outlineLevel="0" collapsed="false">
      <c r="A1089" s="0" t="s">
        <v>114</v>
      </c>
      <c r="B1089" s="0" t="n">
        <f aca="false">AVERAGE(B97:G97)</f>
        <v>41285.166683556</v>
      </c>
      <c r="C1089" s="0" t="n">
        <f aca="false">AVERAGE(H97:M97)</f>
        <v>26013.6504861666</v>
      </c>
      <c r="D1089" s="0" t="n">
        <f aca="false">AVERAGE(N97:S97)</f>
        <v>30848.7725864033</v>
      </c>
      <c r="AO1089" s="0" t="s">
        <v>114</v>
      </c>
      <c r="AP1089" s="0" t="n">
        <f aca="false">AVERAGE(AP97:AU97)</f>
        <v>0.723705899722984</v>
      </c>
      <c r="AQ1089" s="0" t="n">
        <f aca="false">AVERAGE(AV97:BA97)</f>
        <v>0.501911858949531</v>
      </c>
      <c r="AR1089" s="0" t="n">
        <f aca="false">AVERAGE(BB97:BG97)</f>
        <v>0.658266286543386</v>
      </c>
    </row>
    <row r="1090" customFormat="false" ht="15" hidden="false" customHeight="false" outlineLevel="0" collapsed="false">
      <c r="A1090" s="0" t="s">
        <v>115</v>
      </c>
      <c r="B1090" s="0" t="n">
        <f aca="false">AVERAGE(B98:G98)</f>
        <v>10081.7858178228</v>
      </c>
      <c r="C1090" s="0" t="n">
        <f aca="false">AVERAGE(H98:M98)</f>
        <v>6640.07295469547</v>
      </c>
      <c r="D1090" s="0" t="n">
        <f aca="false">AVERAGE(N98:S98)</f>
        <v>7883.86174633923</v>
      </c>
      <c r="AO1090" s="0" t="s">
        <v>115</v>
      </c>
      <c r="AP1090" s="0" t="n">
        <f aca="false">AVERAGE(AP98:AU98)</f>
        <v>0.1805252354179</v>
      </c>
      <c r="AQ1090" s="0" t="n">
        <f aca="false">AVERAGE(AV98:BA98)</f>
        <v>0.127929263910387</v>
      </c>
      <c r="AR1090" s="0" t="n">
        <f aca="false">AVERAGE(BB98:BG98)</f>
        <v>0.170665648375847</v>
      </c>
    </row>
    <row r="1091" customFormat="false" ht="15" hidden="false" customHeight="false" outlineLevel="0" collapsed="false">
      <c r="A1091" s="0" t="s">
        <v>116</v>
      </c>
      <c r="B1091" s="0" t="n">
        <f aca="false">AVERAGE(B99:G99)</f>
        <v>3038.75969026825</v>
      </c>
      <c r="C1091" s="0" t="n">
        <f aca="false">AVERAGE(H99:M99)</f>
        <v>2017.33506258812</v>
      </c>
      <c r="D1091" s="0" t="n">
        <f aca="false">AVERAGE(N99:S99)</f>
        <v>2343.13750234504</v>
      </c>
      <c r="AO1091" s="0" t="s">
        <v>116</v>
      </c>
      <c r="AP1091" s="0" t="n">
        <f aca="false">AVERAGE(AP99:AU99)</f>
        <v>0.0532598408608908</v>
      </c>
      <c r="AQ1091" s="0" t="n">
        <f aca="false">AVERAGE(AV99:BA99)</f>
        <v>0.0384226221744707</v>
      </c>
      <c r="AR1091" s="0" t="n">
        <f aca="false">AVERAGE(BB99:BG99)</f>
        <v>0.0505026403630917</v>
      </c>
    </row>
    <row r="1092" customFormat="false" ht="15" hidden="false" customHeight="false" outlineLevel="0" collapsed="false">
      <c r="A1092" s="0" t="s">
        <v>117</v>
      </c>
      <c r="B1092" s="0" t="n">
        <f aca="false">AVERAGE(B100:G100)</f>
        <v>1124.04995364901</v>
      </c>
      <c r="C1092" s="0" t="n">
        <f aca="false">AVERAGE(H100:M100)</f>
        <v>777.57918258388</v>
      </c>
      <c r="D1092" s="0" t="n">
        <f aca="false">AVERAGE(N100:S100)</f>
        <v>824.344471197147</v>
      </c>
      <c r="AO1092" s="0" t="s">
        <v>117</v>
      </c>
      <c r="AP1092" s="0" t="n">
        <f aca="false">AVERAGE(AP100:AU100)</f>
        <v>0.0191230126249735</v>
      </c>
      <c r="AQ1092" s="0" t="n">
        <f aca="false">AVERAGE(AV100:BA100)</f>
        <v>0.0148973029848442</v>
      </c>
      <c r="AR1092" s="0" t="n">
        <f aca="false">AVERAGE(BB100:BG100)</f>
        <v>0.0176348944810469</v>
      </c>
    </row>
    <row r="1093" customFormat="false" ht="15" hidden="false" customHeight="false" outlineLevel="0" collapsed="false">
      <c r="A1093" s="0" t="s">
        <v>118</v>
      </c>
      <c r="B1093" s="0" t="n">
        <f aca="false">AVERAGE(B101:G101)</f>
        <v>2127.94431602974</v>
      </c>
      <c r="C1093" s="0" t="n">
        <f aca="false">AVERAGE(H101:M101)</f>
        <v>2034.57789226522</v>
      </c>
      <c r="D1093" s="0" t="n">
        <f aca="false">AVERAGE(N101:S101)</f>
        <v>1823.04441314407</v>
      </c>
      <c r="AO1093" s="0" t="s">
        <v>118</v>
      </c>
      <c r="AP1093" s="0" t="n">
        <f aca="false">AVERAGE(AP101:AU101)</f>
        <v>0.0373980757873353</v>
      </c>
      <c r="AQ1093" s="0" t="n">
        <f aca="false">AVERAGE(AV101:BA101)</f>
        <v>0.040529598847802</v>
      </c>
      <c r="AR1093" s="0" t="n">
        <f aca="false">AVERAGE(BB101:BG101)</f>
        <v>0.0384596526331292</v>
      </c>
    </row>
    <row r="1094" customFormat="false" ht="15" hidden="false" customHeight="false" outlineLevel="0" collapsed="false">
      <c r="A1094" s="0" t="s">
        <v>119</v>
      </c>
      <c r="B1094" s="0" t="n">
        <f aca="false">AVERAGE(B102:G102)</f>
        <v>14385.8369351429</v>
      </c>
      <c r="C1094" s="0" t="n">
        <f aca="false">AVERAGE(H102:M102)</f>
        <v>20583.4133504605</v>
      </c>
      <c r="D1094" s="0" t="n">
        <f aca="false">AVERAGE(N102:S102)</f>
        <v>10927.1301258122</v>
      </c>
      <c r="AO1094" s="0" t="s">
        <v>119</v>
      </c>
      <c r="AP1094" s="0" t="n">
        <f aca="false">AVERAGE(AP102:AU102)</f>
        <v>0.241090526087297</v>
      </c>
      <c r="AQ1094" s="0" t="n">
        <f aca="false">AVERAGE(AV102:BA102)</f>
        <v>0.372150207719476</v>
      </c>
      <c r="AR1094" s="0" t="n">
        <f aca="false">AVERAGE(BB102:BG102)</f>
        <v>0.220631359913634</v>
      </c>
    </row>
    <row r="1095" customFormat="false" ht="15" hidden="false" customHeight="false" outlineLevel="0" collapsed="false">
      <c r="A1095" s="0" t="s">
        <v>120</v>
      </c>
      <c r="B1095" s="0" t="n">
        <f aca="false">AVERAGE(B103:G103)</f>
        <v>12150.1847412881</v>
      </c>
      <c r="C1095" s="0" t="n">
        <f aca="false">AVERAGE(H103:M103)</f>
        <v>11708.5769839301</v>
      </c>
      <c r="D1095" s="0" t="n">
        <f aca="false">AVERAGE(N103:S103)</f>
        <v>9321.20257627915</v>
      </c>
      <c r="AO1095" s="0" t="s">
        <v>120</v>
      </c>
      <c r="AP1095" s="0" t="n">
        <f aca="false">AVERAGE(AP103:AU103)</f>
        <v>0.211120487355331</v>
      </c>
      <c r="AQ1095" s="0" t="n">
        <f aca="false">AVERAGE(AV103:BA103)</f>
        <v>0.216102119831691</v>
      </c>
      <c r="AR1095" s="0" t="n">
        <f aca="false">AVERAGE(BB103:BG103)</f>
        <v>0.193225171079233</v>
      </c>
    </row>
    <row r="1096" customFormat="false" ht="15" hidden="false" customHeight="false" outlineLevel="0" collapsed="false">
      <c r="A1096" s="0" t="s">
        <v>121</v>
      </c>
      <c r="B1096" s="0" t="n">
        <f aca="false">AVERAGE(B104:G104)</f>
        <v>4922.96844428465</v>
      </c>
      <c r="C1096" s="0" t="n">
        <f aca="false">AVERAGE(H104:M104)</f>
        <v>4753.94910347041</v>
      </c>
      <c r="D1096" s="0" t="n">
        <f aca="false">AVERAGE(N104:S104)</f>
        <v>3666.37824265453</v>
      </c>
      <c r="AO1096" s="0" t="s">
        <v>121</v>
      </c>
      <c r="AP1096" s="0" t="n">
        <f aca="false">AVERAGE(AP104:AU104)</f>
        <v>0.0858343633237642</v>
      </c>
      <c r="AQ1096" s="0" t="n">
        <f aca="false">AVERAGE(AV104:BA104)</f>
        <v>0.0903930374440387</v>
      </c>
      <c r="AR1096" s="0" t="n">
        <f aca="false">AVERAGE(BB104:BG104)</f>
        <v>0.0758431848317128</v>
      </c>
    </row>
    <row r="1097" customFormat="false" ht="15" hidden="false" customHeight="false" outlineLevel="0" collapsed="false">
      <c r="A1097" s="0" t="s">
        <v>122</v>
      </c>
      <c r="B1097" s="0" t="n">
        <f aca="false">AVERAGE(B105:G105)</f>
        <v>96876.894657944</v>
      </c>
      <c r="C1097" s="0" t="n">
        <f aca="false">AVERAGE(H105:M105)</f>
        <v>94400.873017113</v>
      </c>
      <c r="D1097" s="0" t="n">
        <f aca="false">AVERAGE(N105:S105)</f>
        <v>94812.2848406624</v>
      </c>
      <c r="AO1097" s="0" t="s">
        <v>122</v>
      </c>
      <c r="AP1097" s="0" t="n">
        <f aca="false">AVERAGE(AP105:AU105)</f>
        <v>1.67274443090124</v>
      </c>
      <c r="AQ1097" s="0" t="n">
        <f aca="false">AVERAGE(AV105:BA105)</f>
        <v>1.84403963121263</v>
      </c>
      <c r="AR1097" s="0" t="n">
        <f aca="false">AVERAGE(BB105:BG105)</f>
        <v>1.96746258075864</v>
      </c>
    </row>
    <row r="1098" customFormat="false" ht="15" hidden="false" customHeight="false" outlineLevel="0" collapsed="false">
      <c r="A1098" s="0" t="s">
        <v>123</v>
      </c>
      <c r="B1098" s="0" t="n">
        <f aca="false">AVERAGE(B106:G106)</f>
        <v>102414.936877416</v>
      </c>
      <c r="C1098" s="0" t="n">
        <f aca="false">AVERAGE(H106:M106)</f>
        <v>97580.3235342385</v>
      </c>
      <c r="D1098" s="0" t="n">
        <f aca="false">AVERAGE(N106:S106)</f>
        <v>92599.2059929993</v>
      </c>
      <c r="AO1098" s="0" t="s">
        <v>123</v>
      </c>
      <c r="AP1098" s="0" t="n">
        <f aca="false">AVERAGE(AP106:AU106)</f>
        <v>1.76729477471187</v>
      </c>
      <c r="AQ1098" s="0" t="n">
        <f aca="false">AVERAGE(AV106:BA106)</f>
        <v>1.90248286973721</v>
      </c>
      <c r="AR1098" s="0" t="n">
        <f aca="false">AVERAGE(BB106:BG106)</f>
        <v>1.91743592629151</v>
      </c>
    </row>
    <row r="1099" customFormat="false" ht="15" hidden="false" customHeight="false" outlineLevel="0" collapsed="false">
      <c r="A1099" s="0" t="s">
        <v>124</v>
      </c>
      <c r="B1099" s="0" t="n">
        <f aca="false">AVERAGE(B107:G107)</f>
        <v>67743.898626015</v>
      </c>
      <c r="C1099" s="0" t="n">
        <f aca="false">AVERAGE(H107:M107)</f>
        <v>62302.7756280464</v>
      </c>
      <c r="D1099" s="0" t="n">
        <f aca="false">AVERAGE(N107:S107)</f>
        <v>58260.8210867799</v>
      </c>
      <c r="AO1099" s="0" t="s">
        <v>124</v>
      </c>
      <c r="AP1099" s="0" t="n">
        <f aca="false">AVERAGE(AP107:AU107)</f>
        <v>1.18173374050269</v>
      </c>
      <c r="AQ1099" s="0" t="n">
        <f aca="false">AVERAGE(AV107:BA107)</f>
        <v>1.23374099904823</v>
      </c>
      <c r="AR1099" s="0" t="n">
        <f aca="false">AVERAGE(BB107:BG107)</f>
        <v>1.1977875372458</v>
      </c>
    </row>
    <row r="1100" customFormat="false" ht="15" hidden="false" customHeight="false" outlineLevel="0" collapsed="false">
      <c r="A1100" s="0" t="s">
        <v>125</v>
      </c>
      <c r="B1100" s="0" t="n">
        <f aca="false">AVERAGE(B108:G108)</f>
        <v>35451.4113270683</v>
      </c>
      <c r="C1100" s="0" t="n">
        <f aca="false">AVERAGE(H108:M108)</f>
        <v>32507.5727362978</v>
      </c>
      <c r="D1100" s="0" t="n">
        <f aca="false">AVERAGE(N108:S108)</f>
        <v>29576.3723729737</v>
      </c>
      <c r="AO1100" s="0" t="s">
        <v>125</v>
      </c>
      <c r="AP1100" s="0" t="n">
        <f aca="false">AVERAGE(AP108:AU108)</f>
        <v>0.624711416724876</v>
      </c>
      <c r="AQ1100" s="0" t="n">
        <f aca="false">AVERAGE(AV108:BA108)</f>
        <v>0.639783291015297</v>
      </c>
      <c r="AR1100" s="0" t="n">
        <f aca="false">AVERAGE(BB108:BG108)</f>
        <v>0.622827465593553</v>
      </c>
    </row>
    <row r="1101" customFormat="false" ht="15" hidden="false" customHeight="false" outlineLevel="0" collapsed="false">
      <c r="A1101" s="0" t="s">
        <v>126</v>
      </c>
      <c r="B1101" s="0" t="n">
        <f aca="false">AVERAGE(B109:G109)</f>
        <v>12152.7413590436</v>
      </c>
      <c r="C1101" s="0" t="n">
        <f aca="false">AVERAGE(H109:M109)</f>
        <v>10914.6680988777</v>
      </c>
      <c r="D1101" s="0" t="n">
        <f aca="false">AVERAGE(N109:S109)</f>
        <v>10142.9441667764</v>
      </c>
      <c r="AO1101" s="0" t="s">
        <v>126</v>
      </c>
      <c r="AP1101" s="0" t="n">
        <f aca="false">AVERAGE(AP109:AU109)</f>
        <v>0.217184655389593</v>
      </c>
      <c r="AQ1101" s="0" t="n">
        <f aca="false">AVERAGE(AV109:BA109)</f>
        <v>0.215971014583703</v>
      </c>
      <c r="AR1101" s="0" t="n">
        <f aca="false">AVERAGE(BB109:BG109)</f>
        <v>0.215029828822276</v>
      </c>
    </row>
    <row r="1102" customFormat="false" ht="15" hidden="false" customHeight="false" outlineLevel="0" collapsed="false">
      <c r="A1102" s="0" t="s">
        <v>127</v>
      </c>
      <c r="B1102" s="0" t="n">
        <f aca="false">AVERAGE(B110:G110)</f>
        <v>3716.27040844631</v>
      </c>
      <c r="C1102" s="0" t="n">
        <f aca="false">AVERAGE(H110:M110)</f>
        <v>3015.77284638452</v>
      </c>
      <c r="D1102" s="0" t="n">
        <f aca="false">AVERAGE(N110:S110)</f>
        <v>2871.08332005042</v>
      </c>
      <c r="AO1102" s="0" t="s">
        <v>127</v>
      </c>
      <c r="AP1102" s="0" t="n">
        <f aca="false">AVERAGE(AP110:AU110)</f>
        <v>0.0670746282771994</v>
      </c>
      <c r="AQ1102" s="0" t="n">
        <f aca="false">AVERAGE(AV110:BA110)</f>
        <v>0.0588369453795604</v>
      </c>
      <c r="AR1102" s="0" t="n">
        <f aca="false">AVERAGE(BB110:BG110)</f>
        <v>0.061406150499946</v>
      </c>
    </row>
    <row r="1103" customFormat="false" ht="15" hidden="false" customHeight="false" outlineLevel="0" collapsed="false">
      <c r="A1103" s="0" t="s">
        <v>128</v>
      </c>
      <c r="B1103" s="0" t="n">
        <f aca="false">AVERAGE(B111:G111)</f>
        <v>874.596069650999</v>
      </c>
      <c r="C1103" s="0" t="n">
        <f aca="false">AVERAGE(H111:M111)</f>
        <v>683.59047162199</v>
      </c>
      <c r="D1103" s="0" t="n">
        <f aca="false">AVERAGE(N111:S111)</f>
        <v>710.914492380898</v>
      </c>
      <c r="AO1103" s="0" t="s">
        <v>128</v>
      </c>
      <c r="AP1103" s="0" t="n">
        <f aca="false">AVERAGE(AP111:AU111)</f>
        <v>0.0155395079441471</v>
      </c>
      <c r="AQ1103" s="0" t="n">
        <f aca="false">AVERAGE(AV111:BA111)</f>
        <v>0.0132953129157622</v>
      </c>
      <c r="AR1103" s="0" t="n">
        <f aca="false">AVERAGE(BB111:BG111)</f>
        <v>0.01520458789495</v>
      </c>
    </row>
    <row r="1104" customFormat="false" ht="15" hidden="false" customHeight="false" outlineLevel="0" collapsed="false">
      <c r="A1104" s="0" t="s">
        <v>129</v>
      </c>
      <c r="B1104" s="0" t="n">
        <f aca="false">AVERAGE(B112:G112)</f>
        <v>249.277009562871</v>
      </c>
      <c r="C1104" s="0" t="n">
        <f aca="false">AVERAGE(H112:M112)</f>
        <v>162.278164189321</v>
      </c>
      <c r="D1104" s="0" t="n">
        <f aca="false">AVERAGE(N112:S112)</f>
        <v>187.26696398929</v>
      </c>
      <c r="AO1104" s="0" t="s">
        <v>129</v>
      </c>
      <c r="AP1104" s="0" t="n">
        <f aca="false">AVERAGE(AP112:AU112)</f>
        <v>0.00442143447292047</v>
      </c>
      <c r="AQ1104" s="0" t="n">
        <f aca="false">AVERAGE(AV112:BA112)</f>
        <v>0.00313844036117058</v>
      </c>
      <c r="AR1104" s="0" t="n">
        <f aca="false">AVERAGE(BB112:BG112)</f>
        <v>0.00401306520876072</v>
      </c>
    </row>
    <row r="1105" customFormat="false" ht="15" hidden="false" customHeight="false" outlineLevel="0" collapsed="false">
      <c r="A1105" s="0" t="s">
        <v>130</v>
      </c>
      <c r="B1105" s="0" t="n">
        <f aca="false">AVERAGE(B113:G113)</f>
        <v>158.479359503685</v>
      </c>
      <c r="C1105" s="0" t="n">
        <f aca="false">AVERAGE(H113:M113)</f>
        <v>108.829023437854</v>
      </c>
      <c r="D1105" s="0" t="n">
        <f aca="false">AVERAGE(N113:S113)</f>
        <v>129.913680581689</v>
      </c>
      <c r="AO1105" s="0" t="s">
        <v>130</v>
      </c>
      <c r="AP1105" s="0" t="n">
        <f aca="false">AVERAGE(AP113:AU113)</f>
        <v>0.00278223875910933</v>
      </c>
      <c r="AQ1105" s="0" t="n">
        <f aca="false">AVERAGE(AV113:BA113)</f>
        <v>0.00211257544767246</v>
      </c>
      <c r="AR1105" s="0" t="n">
        <f aca="false">AVERAGE(BB113:BG113)</f>
        <v>0.00276649201009171</v>
      </c>
    </row>
    <row r="1106" customFormat="false" ht="15" hidden="false" customHeight="false" outlineLevel="0" collapsed="false">
      <c r="A1106" s="0" t="s">
        <v>131</v>
      </c>
      <c r="B1106" s="0" t="n">
        <f aca="false">AVERAGE(B114:G114)</f>
        <v>115.756401221216</v>
      </c>
      <c r="C1106" s="0" t="n">
        <f aca="false">AVERAGE(H114:M114)</f>
        <v>82.8748542149563</v>
      </c>
      <c r="D1106" s="0" t="n">
        <f aca="false">AVERAGE(N114:S114)</f>
        <v>90.4927389796621</v>
      </c>
      <c r="AO1106" s="0" t="s">
        <v>131</v>
      </c>
      <c r="AP1106" s="0" t="n">
        <f aca="false">AVERAGE(AP114:AU114)</f>
        <v>0.00203197169563441</v>
      </c>
      <c r="AQ1106" s="0" t="n">
        <f aca="false">AVERAGE(AV114:BA114)</f>
        <v>0.00160178644306922</v>
      </c>
      <c r="AR1106" s="0" t="n">
        <f aca="false">AVERAGE(BB114:BG114)</f>
        <v>0.00189551843105775</v>
      </c>
    </row>
    <row r="1107" customFormat="false" ht="15" hidden="false" customHeight="false" outlineLevel="0" collapsed="false">
      <c r="A1107" s="0" t="s">
        <v>132</v>
      </c>
      <c r="B1107" s="0" t="n">
        <f aca="false">AVERAGE(B115:G115)</f>
        <v>187.763059072601</v>
      </c>
      <c r="C1107" s="0" t="n">
        <f aca="false">AVERAGE(H115:M115)</f>
        <v>162.273636363011</v>
      </c>
      <c r="D1107" s="0" t="n">
        <f aca="false">AVERAGE(N115:S115)</f>
        <v>172.242152465034</v>
      </c>
      <c r="AO1107" s="0" t="s">
        <v>132</v>
      </c>
      <c r="AP1107" s="0" t="n">
        <f aca="false">AVERAGE(AP115:AU115)</f>
        <v>0.00331582059208874</v>
      </c>
      <c r="AQ1107" s="0" t="n">
        <f aca="false">AVERAGE(AV115:BA115)</f>
        <v>0.00321313164211415</v>
      </c>
      <c r="AR1107" s="0" t="n">
        <f aca="false">AVERAGE(BB115:BG115)</f>
        <v>0.00359059736669856</v>
      </c>
    </row>
    <row r="1108" customFormat="false" ht="15" hidden="false" customHeight="false" outlineLevel="0" collapsed="false">
      <c r="A1108" s="0" t="s">
        <v>133</v>
      </c>
      <c r="B1108" s="0" t="n">
        <f aca="false">AVERAGE(B116:G116)</f>
        <v>164.998628173742</v>
      </c>
      <c r="C1108" s="0" t="n">
        <f aca="false">AVERAGE(H116:M116)</f>
        <v>157.482419845322</v>
      </c>
      <c r="D1108" s="0" t="n">
        <f aca="false">AVERAGE(N116:S116)</f>
        <v>132.154204603683</v>
      </c>
      <c r="AO1108" s="0" t="s">
        <v>133</v>
      </c>
      <c r="AP1108" s="0" t="n">
        <f aca="false">AVERAGE(AP116:AU116)</f>
        <v>0.00286470485853301</v>
      </c>
      <c r="AQ1108" s="0" t="n">
        <f aca="false">AVERAGE(AV116:BA116)</f>
        <v>0.00300104271120307</v>
      </c>
      <c r="AR1108" s="0" t="n">
        <f aca="false">AVERAGE(BB116:BG116)</f>
        <v>0.00275703686608507</v>
      </c>
    </row>
    <row r="1109" customFormat="false" ht="15" hidden="false" customHeight="false" outlineLevel="0" collapsed="false">
      <c r="A1109" s="0" t="s">
        <v>134</v>
      </c>
      <c r="B1109" s="0" t="n">
        <f aca="false">AVERAGE(B117:G117)</f>
        <v>233.737125203906</v>
      </c>
      <c r="C1109" s="0" t="n">
        <f aca="false">AVERAGE(H117:M117)</f>
        <v>263.125874558288</v>
      </c>
      <c r="D1109" s="0" t="n">
        <f aca="false">AVERAGE(N117:S117)</f>
        <v>183.870871791576</v>
      </c>
      <c r="AO1109" s="0" t="s">
        <v>134</v>
      </c>
      <c r="AP1109" s="0" t="n">
        <f aca="false">AVERAGE(AP117:AU117)</f>
        <v>0.00413137227284411</v>
      </c>
      <c r="AQ1109" s="0" t="n">
        <f aca="false">AVERAGE(AV117:BA117)</f>
        <v>0.00507884827508924</v>
      </c>
      <c r="AR1109" s="0" t="n">
        <f aca="false">AVERAGE(BB117:BG117)</f>
        <v>0.00395401759137249</v>
      </c>
    </row>
    <row r="1110" customFormat="false" ht="15" hidden="false" customHeight="false" outlineLevel="0" collapsed="false">
      <c r="A1110" s="0" t="s">
        <v>135</v>
      </c>
      <c r="B1110" s="0" t="n">
        <f aca="false">AVERAGE(B118:G118)</f>
        <v>80.4856089666411</v>
      </c>
      <c r="C1110" s="0" t="n">
        <f aca="false">AVERAGE(H118:M118)</f>
        <v>77.2146761693478</v>
      </c>
      <c r="D1110" s="0" t="n">
        <f aca="false">AVERAGE(N118:S118)</f>
        <v>63.9074235229333</v>
      </c>
      <c r="AO1110" s="0" t="s">
        <v>135</v>
      </c>
      <c r="AP1110" s="0" t="n">
        <f aca="false">AVERAGE(AP118:AU118)</f>
        <v>0.00145539849271664</v>
      </c>
      <c r="AQ1110" s="0" t="n">
        <f aca="false">AVERAGE(AV118:BA118)</f>
        <v>0.00151392771273318</v>
      </c>
      <c r="AR1110" s="0" t="n">
        <f aca="false">AVERAGE(BB118:BG118)</f>
        <v>0.00136039420633076</v>
      </c>
    </row>
    <row r="1111" customFormat="false" ht="15" hidden="false" customHeight="false" outlineLevel="0" collapsed="false">
      <c r="A1111" s="0" t="s">
        <v>136</v>
      </c>
      <c r="B1111" s="0" t="n">
        <f aca="false">AVERAGE(B119:G119)</f>
        <v>104.642698834051</v>
      </c>
      <c r="C1111" s="0" t="n">
        <f aca="false">AVERAGE(H119:M119)</f>
        <v>86.4184420103024</v>
      </c>
      <c r="D1111" s="0" t="n">
        <f aca="false">AVERAGE(N119:S119)</f>
        <v>94.1484724465361</v>
      </c>
      <c r="AO1111" s="0" t="s">
        <v>136</v>
      </c>
      <c r="AP1111" s="0" t="n">
        <f aca="false">AVERAGE(AP119:AU119)</f>
        <v>0.00183255685112164</v>
      </c>
      <c r="AQ1111" s="0" t="n">
        <f aca="false">AVERAGE(AV119:BA119)</f>
        <v>0.00166370741622242</v>
      </c>
      <c r="AR1111" s="0" t="n">
        <f aca="false">AVERAGE(BB119:BG119)</f>
        <v>0.00200330700752596</v>
      </c>
    </row>
    <row r="1112" customFormat="false" ht="15" hidden="false" customHeight="false" outlineLevel="0" collapsed="false">
      <c r="A1112" s="0" t="s">
        <v>137</v>
      </c>
      <c r="B1112" s="0" t="n">
        <f aca="false">AVERAGE(B120:G120)</f>
        <v>105.963020013658</v>
      </c>
      <c r="C1112" s="0" t="n">
        <f aca="false">AVERAGE(H120:M120)</f>
        <v>83.1991147961898</v>
      </c>
      <c r="D1112" s="0" t="n">
        <f aca="false">AVERAGE(N120:S120)</f>
        <v>88.6445397357566</v>
      </c>
      <c r="AO1112" s="0" t="s">
        <v>137</v>
      </c>
      <c r="AP1112" s="0" t="n">
        <f aca="false">AVERAGE(AP120:AU120)</f>
        <v>0.00185801098292583</v>
      </c>
      <c r="AQ1112" s="0" t="n">
        <f aca="false">AVERAGE(AV120:BA120)</f>
        <v>0.00161533778900776</v>
      </c>
      <c r="AR1112" s="0" t="n">
        <f aca="false">AVERAGE(BB120:BG120)</f>
        <v>0.00187684197035581</v>
      </c>
    </row>
    <row r="1113" customFormat="false" ht="15" hidden="false" customHeight="false" outlineLevel="0" collapsed="false">
      <c r="A1113" s="0" t="s">
        <v>138</v>
      </c>
      <c r="B1113" s="0" t="n">
        <f aca="false">AVERAGE(B121:G121)</f>
        <v>100.530121519647</v>
      </c>
      <c r="C1113" s="0" t="n">
        <f aca="false">AVERAGE(H121:M121)</f>
        <v>78.3953325396281</v>
      </c>
      <c r="D1113" s="0" t="n">
        <f aca="false">AVERAGE(N121:S121)</f>
        <v>80.9417463091291</v>
      </c>
      <c r="AO1113" s="0" t="s">
        <v>138</v>
      </c>
      <c r="AP1113" s="0" t="n">
        <f aca="false">AVERAGE(AP121:AU121)</f>
        <v>0.00174216753134031</v>
      </c>
      <c r="AQ1113" s="0" t="n">
        <f aca="false">AVERAGE(AV121:BA121)</f>
        <v>0.00151896544010274</v>
      </c>
      <c r="AR1113" s="0" t="n">
        <f aca="false">AVERAGE(BB121:BG121)</f>
        <v>0.00169651871496214</v>
      </c>
    </row>
    <row r="1114" customFormat="false" ht="15" hidden="false" customHeight="false" outlineLevel="0" collapsed="false">
      <c r="A1114" s="0" t="s">
        <v>139</v>
      </c>
      <c r="B1114" s="0" t="n">
        <f aca="false">AVERAGE(B122:G122)</f>
        <v>69.8954587763002</v>
      </c>
      <c r="C1114" s="0" t="n">
        <f aca="false">AVERAGE(H122:M122)</f>
        <v>59.4954595486247</v>
      </c>
      <c r="D1114" s="0" t="n">
        <f aca="false">AVERAGE(N122:S122)</f>
        <v>58.9036157666941</v>
      </c>
      <c r="AO1114" s="0" t="s">
        <v>139</v>
      </c>
      <c r="AP1114" s="0" t="n">
        <f aca="false">AVERAGE(AP122:AU122)</f>
        <v>0.00124858784665426</v>
      </c>
      <c r="AQ1114" s="0" t="n">
        <f aca="false">AVERAGE(AV122:BA122)</f>
        <v>0.0011789809689326</v>
      </c>
      <c r="AR1114" s="0" t="n">
        <f aca="false">AVERAGE(BB122:BG122)</f>
        <v>0.00122214805058225</v>
      </c>
    </row>
    <row r="1115" customFormat="false" ht="15" hidden="false" customHeight="false" outlineLevel="0" collapsed="false">
      <c r="A1115" s="0" t="s">
        <v>140</v>
      </c>
      <c r="B1115" s="0" t="n">
        <f aca="false">AVERAGE(B123:G123)</f>
        <v>54.0462917400411</v>
      </c>
      <c r="C1115" s="0" t="n">
        <f aca="false">AVERAGE(H123:M123)</f>
        <v>39.5053730898118</v>
      </c>
      <c r="D1115" s="0" t="n">
        <f aca="false">AVERAGE(N123:S123)</f>
        <v>46.9948529832351</v>
      </c>
      <c r="AO1115" s="0" t="s">
        <v>140</v>
      </c>
      <c r="AP1115" s="0" t="n">
        <f aca="false">AVERAGE(AP123:AU123)</f>
        <v>0.000956594455169658</v>
      </c>
      <c r="AQ1115" s="0" t="n">
        <f aca="false">AVERAGE(AV123:BA123)</f>
        <v>0.00077047633185487</v>
      </c>
      <c r="AR1115" s="0" t="n">
        <f aca="false">AVERAGE(BB123:BG123)</f>
        <v>0.00099797669738807</v>
      </c>
    </row>
    <row r="1116" customFormat="false" ht="15" hidden="false" customHeight="false" outlineLevel="0" collapsed="false">
      <c r="A1116" s="0" t="s">
        <v>141</v>
      </c>
      <c r="B1116" s="0" t="n">
        <f aca="false">AVERAGE(B124:G124)</f>
        <v>200.350839977707</v>
      </c>
      <c r="C1116" s="0" t="n">
        <f aca="false">AVERAGE(H124:M124)</f>
        <v>205.291816226537</v>
      </c>
      <c r="D1116" s="0" t="n">
        <f aca="false">AVERAGE(N124:S124)</f>
        <v>173.06569932681</v>
      </c>
      <c r="AO1116" s="0" t="s">
        <v>141</v>
      </c>
      <c r="AP1116" s="0" t="n">
        <f aca="false">AVERAGE(AP124:AU124)</f>
        <v>0.00352921756507921</v>
      </c>
      <c r="AQ1116" s="0" t="n">
        <f aca="false">AVERAGE(AV124:BA124)</f>
        <v>0.00398749861760664</v>
      </c>
      <c r="AR1116" s="0" t="n">
        <f aca="false">AVERAGE(BB124:BG124)</f>
        <v>0.00368162079482122</v>
      </c>
    </row>
    <row r="1117" customFormat="false" ht="15" hidden="false" customHeight="false" outlineLevel="0" collapsed="false">
      <c r="A1117" s="0" t="s">
        <v>142</v>
      </c>
      <c r="B1117" s="0" t="n">
        <f aca="false">AVERAGE(B125:G125)</f>
        <v>55.6190277134071</v>
      </c>
      <c r="C1117" s="0" t="n">
        <f aca="false">AVERAGE(H125:M125)</f>
        <v>50.6844949249463</v>
      </c>
      <c r="D1117" s="0" t="n">
        <f aca="false">AVERAGE(N125:S125)</f>
        <v>45.3455603605795</v>
      </c>
      <c r="AO1117" s="0" t="s">
        <v>142</v>
      </c>
      <c r="AP1117" s="0" t="n">
        <f aca="false">AVERAGE(AP125:AU125)</f>
        <v>0.000977984720741369</v>
      </c>
      <c r="AQ1117" s="0" t="n">
        <f aca="false">AVERAGE(AV125:BA125)</f>
        <v>0.00098806420556162</v>
      </c>
      <c r="AR1117" s="0" t="n">
        <f aca="false">AVERAGE(BB125:BG125)</f>
        <v>0.000954776041296713</v>
      </c>
    </row>
    <row r="1118" customFormat="false" ht="15" hidden="false" customHeight="false" outlineLevel="0" collapsed="false">
      <c r="A1118" s="0" t="s">
        <v>143</v>
      </c>
      <c r="B1118" s="0" t="n">
        <f aca="false">AVERAGE(B126:G126)</f>
        <v>26.2170028758721</v>
      </c>
      <c r="C1118" s="0" t="n">
        <f aca="false">AVERAGE(H126:M126)</f>
        <v>19.8982484384415</v>
      </c>
      <c r="D1118" s="0" t="n">
        <f aca="false">AVERAGE(N126:S126)</f>
        <v>23.0221422442697</v>
      </c>
      <c r="AO1118" s="0" t="s">
        <v>143</v>
      </c>
      <c r="AP1118" s="0" t="n">
        <f aca="false">AVERAGE(AP126:AU126)</f>
        <v>0.000465998734032687</v>
      </c>
      <c r="AQ1118" s="0" t="n">
        <f aca="false">AVERAGE(AV126:BA126)</f>
        <v>0.000381901903181297</v>
      </c>
      <c r="AR1118" s="0" t="n">
        <f aca="false">AVERAGE(BB126:BG126)</f>
        <v>0.000490837416954543</v>
      </c>
    </row>
    <row r="1119" customFormat="false" ht="15" hidden="false" customHeight="false" outlineLevel="0" collapsed="false">
      <c r="A1119" s="0" t="s">
        <v>144</v>
      </c>
      <c r="B1119" s="0" t="n">
        <f aca="false">AVERAGE(B127:G127)</f>
        <v>13.9219967576602</v>
      </c>
      <c r="C1119" s="0" t="n">
        <f aca="false">AVERAGE(H127:M127)</f>
        <v>9.41328767606409</v>
      </c>
      <c r="D1119" s="0" t="n">
        <f aca="false">AVERAGE(N127:S127)</f>
        <v>12.4169950240897</v>
      </c>
      <c r="AO1119" s="0" t="s">
        <v>144</v>
      </c>
      <c r="AP1119" s="0" t="n">
        <f aca="false">AVERAGE(AP127:AU127)</f>
        <v>0.000252098240461263</v>
      </c>
      <c r="AQ1119" s="0" t="n">
        <f aca="false">AVERAGE(AV127:BA127)</f>
        <v>0.000183756926120098</v>
      </c>
      <c r="AR1119" s="0" t="n">
        <f aca="false">AVERAGE(BB127:BG127)</f>
        <v>0.000267488336021939</v>
      </c>
    </row>
    <row r="1120" customFormat="false" ht="15" hidden="false" customHeight="false" outlineLevel="0" collapsed="false">
      <c r="A1120" s="0" t="s">
        <v>145</v>
      </c>
      <c r="B1120" s="0" t="n">
        <f aca="false">AVERAGE(B128:G128)</f>
        <v>9.13354251776685</v>
      </c>
      <c r="C1120" s="0" t="n">
        <f aca="false">AVERAGE(H128:M128)</f>
        <v>6.90939010400582</v>
      </c>
      <c r="D1120" s="0" t="n">
        <f aca="false">AVERAGE(N128:S128)</f>
        <v>8.27689226134364</v>
      </c>
      <c r="AO1120" s="0" t="s">
        <v>145</v>
      </c>
      <c r="AP1120" s="0" t="n">
        <f aca="false">AVERAGE(AP128:AU128)</f>
        <v>0.000168238862678605</v>
      </c>
      <c r="AQ1120" s="0" t="n">
        <f aca="false">AVERAGE(AV128:BA128)</f>
        <v>0.000133777819162562</v>
      </c>
      <c r="AR1120" s="0" t="n">
        <f aca="false">AVERAGE(BB128:BG128)</f>
        <v>0.000176158067157121</v>
      </c>
    </row>
    <row r="1121" customFormat="false" ht="15" hidden="false" customHeight="false" outlineLevel="0" collapsed="false">
      <c r="A1121" s="0" t="s">
        <v>146</v>
      </c>
      <c r="B1121" s="0" t="n">
        <f aca="false">AVERAGE(B129:G129)</f>
        <v>13.20819087617</v>
      </c>
      <c r="C1121" s="0" t="n">
        <f aca="false">AVERAGE(H129:M129)</f>
        <v>9.53114740958748</v>
      </c>
      <c r="D1121" s="0" t="n">
        <f aca="false">AVERAGE(N129:S129)</f>
        <v>12.7583185567409</v>
      </c>
      <c r="AO1121" s="0" t="s">
        <v>146</v>
      </c>
      <c r="AP1121" s="0" t="n">
        <f aca="false">AVERAGE(AP129:AU129)</f>
        <v>0.000239855249649626</v>
      </c>
      <c r="AQ1121" s="0" t="n">
        <f aca="false">AVERAGE(AV129:BA129)</f>
        <v>0.000188803444839882</v>
      </c>
      <c r="AR1121" s="0" t="n">
        <f aca="false">AVERAGE(BB129:BG129)</f>
        <v>0.000265222922639585</v>
      </c>
    </row>
    <row r="1122" customFormat="false" ht="15" hidden="false" customHeight="false" outlineLevel="0" collapsed="false">
      <c r="A1122" s="0" t="s">
        <v>147</v>
      </c>
      <c r="B1122" s="0" t="n">
        <f aca="false">AVERAGE(B130:G130)</f>
        <v>18.267176781681</v>
      </c>
      <c r="C1122" s="0" t="n">
        <f aca="false">AVERAGE(H130:M130)</f>
        <v>12.940683496483</v>
      </c>
      <c r="D1122" s="0" t="n">
        <f aca="false">AVERAGE(N130:S130)</f>
        <v>17.3477461838088</v>
      </c>
      <c r="AO1122" s="0" t="s">
        <v>147</v>
      </c>
      <c r="AP1122" s="0" t="n">
        <f aca="false">AVERAGE(AP130:AU130)</f>
        <v>0.000327181939582286</v>
      </c>
      <c r="AQ1122" s="0" t="n">
        <f aca="false">AVERAGE(AV130:BA130)</f>
        <v>0.000254428099094573</v>
      </c>
      <c r="AR1122" s="0" t="n">
        <f aca="false">AVERAGE(BB130:BG130)</f>
        <v>0.000368612188952924</v>
      </c>
    </row>
    <row r="1123" customFormat="false" ht="15" hidden="false" customHeight="false" outlineLevel="0" collapsed="false">
      <c r="A1123" s="0" t="s">
        <v>148</v>
      </c>
      <c r="B1123" s="0" t="n">
        <f aca="false">AVERAGE(B131:G131)</f>
        <v>37.4425677092165</v>
      </c>
      <c r="C1123" s="0" t="n">
        <f aca="false">AVERAGE(H131:M131)</f>
        <v>36.0031737658763</v>
      </c>
      <c r="D1123" s="0" t="n">
        <f aca="false">AVERAGE(N131:S131)</f>
        <v>35.6244121190429</v>
      </c>
      <c r="AO1123" s="0" t="s">
        <v>148</v>
      </c>
      <c r="AP1123" s="0" t="n">
        <f aca="false">AVERAGE(AP131:AU131)</f>
        <v>0.000688169434554741</v>
      </c>
      <c r="AQ1123" s="0" t="n">
        <f aca="false">AVERAGE(AV131:BA131)</f>
        <v>0.000714103571170609</v>
      </c>
      <c r="AR1123" s="0" t="n">
        <f aca="false">AVERAGE(BB131:BG131)</f>
        <v>0.000769081526469381</v>
      </c>
    </row>
    <row r="1124" customFormat="false" ht="15" hidden="false" customHeight="false" outlineLevel="0" collapsed="false">
      <c r="A1124" s="0" t="s">
        <v>149</v>
      </c>
      <c r="B1124" s="0" t="n">
        <f aca="false">AVERAGE(B132:G132)</f>
        <v>9.9937182415658</v>
      </c>
      <c r="C1124" s="0" t="n">
        <f aca="false">AVERAGE(H132:M132)</f>
        <v>7.7566687557751</v>
      </c>
      <c r="D1124" s="0" t="n">
        <f aca="false">AVERAGE(N132:S132)</f>
        <v>8.85970916181748</v>
      </c>
      <c r="AO1124" s="0" t="s">
        <v>149</v>
      </c>
      <c r="AP1124" s="0" t="n">
        <f aca="false">AVERAGE(AP132:AU132)</f>
        <v>0.000183824635252577</v>
      </c>
      <c r="AQ1124" s="0" t="n">
        <f aca="false">AVERAGE(AV132:BA132)</f>
        <v>0.000151178006158335</v>
      </c>
      <c r="AR1124" s="0" t="n">
        <f aca="false">AVERAGE(BB132:BG132)</f>
        <v>0.000190059090955527</v>
      </c>
    </row>
    <row r="1125" customFormat="false" ht="15" hidden="false" customHeight="false" outlineLevel="0" collapsed="false">
      <c r="A1125" s="0" t="s">
        <v>150</v>
      </c>
      <c r="B1125" s="0" t="n">
        <f aca="false">AVERAGE(B133:G133)</f>
        <v>6.64261334847053</v>
      </c>
      <c r="C1125" s="0" t="n">
        <f aca="false">AVERAGE(H133:M133)</f>
        <v>4.52706776677759</v>
      </c>
      <c r="D1125" s="0" t="n">
        <f aca="false">AVERAGE(N133:S133)</f>
        <v>6.59359412577949</v>
      </c>
      <c r="AO1125" s="0" t="s">
        <v>150</v>
      </c>
      <c r="AP1125" s="0" t="n">
        <f aca="false">AVERAGE(AP133:AU133)</f>
        <v>0.000121469510624232</v>
      </c>
      <c r="AQ1125" s="0" t="n">
        <f aca="false">AVERAGE(AV133:BA133)</f>
        <v>8.76180036083745E-005</v>
      </c>
      <c r="AR1125" s="0" t="n">
        <f aca="false">AVERAGE(BB133:BG133)</f>
        <v>0.000142565852829511</v>
      </c>
    </row>
    <row r="1126" customFormat="false" ht="15" hidden="false" customHeight="false" outlineLevel="0" collapsed="false">
      <c r="A1126" s="0" t="s">
        <v>151</v>
      </c>
      <c r="B1126" s="0" t="n">
        <f aca="false">AVERAGE(B134:G134)</f>
        <v>6.6285083833783</v>
      </c>
      <c r="C1126" s="0" t="n">
        <f aca="false">AVERAGE(H134:M134)</f>
        <v>3.92094296312736</v>
      </c>
      <c r="D1126" s="0" t="n">
        <f aca="false">AVERAGE(N134:S134)</f>
        <v>6.44380070125064</v>
      </c>
      <c r="AO1126" s="0" t="s">
        <v>151</v>
      </c>
      <c r="AP1126" s="0" t="n">
        <f aca="false">AVERAGE(AP134:AU134)</f>
        <v>0.000119730147778572</v>
      </c>
      <c r="AQ1126" s="0" t="n">
        <f aca="false">AVERAGE(AV134:BA134)</f>
        <v>7.57444132110708E-005</v>
      </c>
      <c r="AR1126" s="0" t="n">
        <f aca="false">AVERAGE(BB134:BG134)</f>
        <v>0.00013877857533144</v>
      </c>
    </row>
    <row r="1127" customFormat="false" ht="15" hidden="false" customHeight="false" outlineLevel="0" collapsed="false">
      <c r="A1127" s="0" t="s">
        <v>152</v>
      </c>
      <c r="B1127" s="0" t="n">
        <f aca="false">AVERAGE(B135:G135)</f>
        <v>5.00887421623992</v>
      </c>
      <c r="C1127" s="0" t="n">
        <f aca="false">AVERAGE(H135:M135)</f>
        <v>3.66826897989919</v>
      </c>
      <c r="D1127" s="0" t="n">
        <f aca="false">AVERAGE(N135:S135)</f>
        <v>4.45569336570328</v>
      </c>
      <c r="AO1127" s="0" t="s">
        <v>152</v>
      </c>
      <c r="AP1127" s="0" t="n">
        <f aca="false">AVERAGE(AP135:AU135)</f>
        <v>9.13959195693656E-005</v>
      </c>
      <c r="AQ1127" s="0" t="n">
        <f aca="false">AVERAGE(AV135:BA135)</f>
        <v>7.20659768555168E-005</v>
      </c>
      <c r="AR1127" s="0" t="n">
        <f aca="false">AVERAGE(BB135:BG135)</f>
        <v>9.41969585193307E-005</v>
      </c>
    </row>
    <row r="1128" customFormat="false" ht="15" hidden="false" customHeight="false" outlineLevel="0" collapsed="false">
      <c r="A1128" s="0" t="s">
        <v>153</v>
      </c>
      <c r="B1128" s="0" t="n">
        <f aca="false">AVERAGE(B136:G136)</f>
        <v>4.61138107515176</v>
      </c>
      <c r="C1128" s="0" t="n">
        <f aca="false">AVERAGE(H136:M136)</f>
        <v>3.29765267271038</v>
      </c>
      <c r="D1128" s="0" t="n">
        <f aca="false">AVERAGE(N136:S136)</f>
        <v>3.95865991483772</v>
      </c>
      <c r="AO1128" s="0" t="s">
        <v>153</v>
      </c>
      <c r="AP1128" s="0" t="n">
        <f aca="false">AVERAGE(AP136:AU136)</f>
        <v>8.32862127168057E-005</v>
      </c>
      <c r="AQ1128" s="0" t="n">
        <f aca="false">AVERAGE(AV136:BA136)</f>
        <v>6.45660789304144E-005</v>
      </c>
      <c r="AR1128" s="0" t="n">
        <f aca="false">AVERAGE(BB136:BG136)</f>
        <v>8.25096193636652E-005</v>
      </c>
    </row>
    <row r="1129" customFormat="false" ht="15" hidden="false" customHeight="false" outlineLevel="0" collapsed="false">
      <c r="A1129" s="0" t="s">
        <v>154</v>
      </c>
      <c r="B1129" s="0" t="n">
        <f aca="false">AVERAGE(B137:G137)</f>
        <v>8.20257683386252</v>
      </c>
      <c r="C1129" s="0" t="n">
        <f aca="false">AVERAGE(H137:M137)</f>
        <v>4.90415731602766</v>
      </c>
      <c r="D1129" s="0" t="n">
        <f aca="false">AVERAGE(N137:S137)</f>
        <v>7.3419041309486</v>
      </c>
      <c r="AO1129" s="0" t="s">
        <v>154</v>
      </c>
      <c r="AP1129" s="0" t="n">
        <f aca="false">AVERAGE(AP137:AU137)</f>
        <v>0.000147870733450463</v>
      </c>
      <c r="AQ1129" s="0" t="n">
        <f aca="false">AVERAGE(AV137:BA137)</f>
        <v>9.48956777254269E-005</v>
      </c>
      <c r="AR1129" s="0" t="n">
        <f aca="false">AVERAGE(BB137:BG137)</f>
        <v>0.000156688594496671</v>
      </c>
    </row>
    <row r="1130" customFormat="false" ht="15" hidden="false" customHeight="false" outlineLevel="0" collapsed="false">
      <c r="A1130" s="0" t="s">
        <v>155</v>
      </c>
      <c r="B1130" s="0" t="n">
        <f aca="false">AVERAGE(B138:G138)</f>
        <v>25.0249386248155</v>
      </c>
      <c r="C1130" s="0" t="n">
        <f aca="false">AVERAGE(H138:M138)</f>
        <v>25.1843790430043</v>
      </c>
      <c r="D1130" s="0" t="n">
        <f aca="false">AVERAGE(N138:S138)</f>
        <v>24.4210704894707</v>
      </c>
      <c r="AO1130" s="0" t="s">
        <v>155</v>
      </c>
      <c r="AP1130" s="0" t="n">
        <f aca="false">AVERAGE(AP138:AU138)</f>
        <v>0.000454937585038423</v>
      </c>
      <c r="AQ1130" s="0" t="n">
        <f aca="false">AVERAGE(AV138:BA138)</f>
        <v>0.000496908937018112</v>
      </c>
      <c r="AR1130" s="0" t="n">
        <f aca="false">AVERAGE(BB138:BG138)</f>
        <v>0.000520659199645707</v>
      </c>
    </row>
    <row r="1131" customFormat="false" ht="15" hidden="false" customHeight="false" outlineLevel="0" collapsed="false">
      <c r="A1131" s="0" t="s">
        <v>156</v>
      </c>
      <c r="B1131" s="0" t="n">
        <f aca="false">AVERAGE(B139:G139)</f>
        <v>7.19772664213</v>
      </c>
      <c r="C1131" s="0" t="n">
        <f aca="false">AVERAGE(H139:M139)</f>
        <v>6.64976820329984</v>
      </c>
      <c r="D1131" s="0" t="n">
        <f aca="false">AVERAGE(N139:S139)</f>
        <v>7.41759499748521</v>
      </c>
      <c r="AO1131" s="0" t="s">
        <v>156</v>
      </c>
      <c r="AP1131" s="0" t="n">
        <f aca="false">AVERAGE(AP139:AU139)</f>
        <v>0.000128864449130433</v>
      </c>
      <c r="AQ1131" s="0" t="n">
        <f aca="false">AVERAGE(AV139:BA139)</f>
        <v>0.000128461372653046</v>
      </c>
      <c r="AR1131" s="0" t="n">
        <f aca="false">AVERAGE(BB139:BG139)</f>
        <v>0.000157325558801019</v>
      </c>
    </row>
    <row r="1132" customFormat="false" ht="15" hidden="false" customHeight="false" outlineLevel="0" collapsed="false">
      <c r="A1132" s="0" t="s">
        <v>157</v>
      </c>
      <c r="B1132" s="0" t="n">
        <f aca="false">AVERAGE(B140:G140)</f>
        <v>5.64879766347434</v>
      </c>
      <c r="C1132" s="0" t="n">
        <f aca="false">AVERAGE(H140:M140)</f>
        <v>4.76615675244124</v>
      </c>
      <c r="D1132" s="0" t="n">
        <f aca="false">AVERAGE(N140:S140)</f>
        <v>5.63814355491491</v>
      </c>
      <c r="AO1132" s="0" t="s">
        <v>157</v>
      </c>
      <c r="AP1132" s="0" t="n">
        <f aca="false">AVERAGE(AP140:AU140)</f>
        <v>0.000104114678812016</v>
      </c>
      <c r="AQ1132" s="0" t="n">
        <f aca="false">AVERAGE(AV140:BA140)</f>
        <v>9.2457320127511E-005</v>
      </c>
      <c r="AR1132" s="0" t="n">
        <f aca="false">AVERAGE(BB140:BG140)</f>
        <v>0.000120979685585916</v>
      </c>
    </row>
    <row r="1133" customFormat="false" ht="15" hidden="false" customHeight="false" outlineLevel="0" collapsed="false">
      <c r="A1133" s="0" t="s">
        <v>158</v>
      </c>
      <c r="B1133" s="0" t="n">
        <f aca="false">AVERAGE(B141:G141)</f>
        <v>5.61288142731985</v>
      </c>
      <c r="C1133" s="0" t="n">
        <f aca="false">AVERAGE(H141:M141)</f>
        <v>4.27537078641821</v>
      </c>
      <c r="D1133" s="0" t="n">
        <f aca="false">AVERAGE(N141:S141)</f>
        <v>5.80936250357045</v>
      </c>
      <c r="AO1133" s="0" t="s">
        <v>158</v>
      </c>
      <c r="AP1133" s="0" t="n">
        <f aca="false">AVERAGE(AP141:AU141)</f>
        <v>0.000104963272575529</v>
      </c>
      <c r="AQ1133" s="0" t="n">
        <f aca="false">AVERAGE(AV141:BA141)</f>
        <v>8.13366697479077E-005</v>
      </c>
      <c r="AR1133" s="0" t="n">
        <f aca="false">AVERAGE(BB141:BG141)</f>
        <v>0.000125292707425386</v>
      </c>
    </row>
    <row r="1134" customFormat="false" ht="15" hidden="false" customHeight="false" outlineLevel="0" collapsed="false">
      <c r="A1134" s="0" t="s">
        <v>159</v>
      </c>
      <c r="B1134" s="0" t="n">
        <f aca="false">AVERAGE(B142:G142)</f>
        <v>4.1050889660314</v>
      </c>
      <c r="C1134" s="0" t="n">
        <f aca="false">AVERAGE(H142:M142)</f>
        <v>2.78996712196249</v>
      </c>
      <c r="D1134" s="0" t="n">
        <f aca="false">AVERAGE(N142:S142)</f>
        <v>3.89237875765181</v>
      </c>
      <c r="AO1134" s="0" t="s">
        <v>159</v>
      </c>
      <c r="AP1134" s="0" t="n">
        <f aca="false">AVERAGE(AP142:AU142)</f>
        <v>7.5944309447882E-005</v>
      </c>
      <c r="AQ1134" s="0" t="n">
        <f aca="false">AVERAGE(AV142:BA142)</f>
        <v>5.30560787483014E-005</v>
      </c>
      <c r="AR1134" s="0" t="n">
        <f aca="false">AVERAGE(BB142:BG142)</f>
        <v>8.3073222076512E-005</v>
      </c>
    </row>
    <row r="1135" customFormat="false" ht="15" hidden="false" customHeight="false" outlineLevel="0" collapsed="false">
      <c r="A1135" s="0" t="s">
        <v>160</v>
      </c>
      <c r="B1135" s="0" t="n">
        <f aca="false">AVERAGE(B143:G143)</f>
        <v>2.21527334742745</v>
      </c>
      <c r="C1135" s="0" t="n">
        <f aca="false">AVERAGE(H143:M143)</f>
        <v>1.43661907774629</v>
      </c>
      <c r="D1135" s="0" t="n">
        <f aca="false">AVERAGE(N143:S143)</f>
        <v>2.22785664508509</v>
      </c>
      <c r="AO1135" s="0" t="s">
        <v>160</v>
      </c>
      <c r="AP1135" s="0" t="n">
        <f aca="false">AVERAGE(AP143:AU143)</f>
        <v>4.02607808957926E-005</v>
      </c>
      <c r="AQ1135" s="0" t="n">
        <f aca="false">AVERAGE(AV143:BA143)</f>
        <v>2.77272838044088E-005</v>
      </c>
      <c r="AR1135" s="0" t="n">
        <f aca="false">AVERAGE(BB143:BG143)</f>
        <v>4.70130643914051E-005</v>
      </c>
    </row>
    <row r="1136" customFormat="false" ht="15" hidden="false" customHeight="false" outlineLevel="0" collapsed="false">
      <c r="A1136" s="0" t="s">
        <v>161</v>
      </c>
      <c r="B1136" s="0" t="n">
        <f aca="false">AVERAGE(B144:G144)</f>
        <v>0</v>
      </c>
      <c r="C1136" s="0" t="n">
        <f aca="false">AVERAGE(H144:M144)</f>
        <v>0</v>
      </c>
      <c r="D1136" s="0" t="n">
        <f aca="false">AVERAGE(N144:S144)</f>
        <v>0</v>
      </c>
      <c r="AO1136" s="0" t="s">
        <v>161</v>
      </c>
      <c r="AP1136" s="0" t="n">
        <f aca="false">AVERAGE(AP144:AU144)</f>
        <v>0</v>
      </c>
      <c r="AQ1136" s="0" t="n">
        <f aca="false">AVERAGE(AV144:BA144)</f>
        <v>0</v>
      </c>
      <c r="AR1136" s="0" t="n">
        <f aca="false">AVERAGE(BB144:BG144)</f>
        <v>0</v>
      </c>
    </row>
    <row r="1137" customFormat="false" ht="15" hidden="false" customHeight="false" outlineLevel="0" collapsed="false">
      <c r="A1137" s="0" t="s">
        <v>162</v>
      </c>
      <c r="B1137" s="0" t="n">
        <f aca="false">AVERAGE(B145:G145)</f>
        <v>0.320583246257375</v>
      </c>
      <c r="C1137" s="0" t="n">
        <f aca="false">AVERAGE(H145:M145)</f>
        <v>1.19165778284258</v>
      </c>
      <c r="D1137" s="0" t="n">
        <f aca="false">AVERAGE(N145:S145)</f>
        <v>4.20716367335389</v>
      </c>
      <c r="AO1137" s="0" t="s">
        <v>162</v>
      </c>
      <c r="AP1137" s="0" t="n">
        <f aca="false">AVERAGE(AP145:AU145)</f>
        <v>7.20725645710182E-006</v>
      </c>
      <c r="AQ1137" s="0" t="n">
        <f aca="false">AVERAGE(AV145:BA145)</f>
        <v>1.97391403530575E-005</v>
      </c>
      <c r="AR1137" s="0" t="n">
        <f aca="false">AVERAGE(BB145:BG145)</f>
        <v>7.78020085897802E-005</v>
      </c>
    </row>
    <row r="1138" customFormat="false" ht="15" hidden="false" customHeight="false" outlineLevel="0" collapsed="false">
      <c r="A1138" s="0" t="s">
        <v>163</v>
      </c>
      <c r="B1138" s="0" t="n">
        <f aca="false">AVERAGE(B146:G146)</f>
        <v>1.42040888563729</v>
      </c>
      <c r="C1138" s="0" t="n">
        <f aca="false">AVERAGE(H146:M146)</f>
        <v>1.37867710029599</v>
      </c>
      <c r="D1138" s="0" t="n">
        <f aca="false">AVERAGE(N146:S146)</f>
        <v>3.30779245904574</v>
      </c>
      <c r="AO1138" s="0" t="s">
        <v>163</v>
      </c>
      <c r="AP1138" s="0" t="n">
        <f aca="false">AVERAGE(AP146:AU146)</f>
        <v>2.44812729912963E-005</v>
      </c>
      <c r="AQ1138" s="0" t="n">
        <f aca="false">AVERAGE(AV146:BA146)</f>
        <v>2.86474898400445E-005</v>
      </c>
      <c r="AR1138" s="0" t="n">
        <f aca="false">AVERAGE(BB146:BG146)</f>
        <v>5.52793261493305E-005</v>
      </c>
    </row>
    <row r="1139" customFormat="false" ht="15" hidden="false" customHeight="false" outlineLevel="0" collapsed="false">
      <c r="A1139" s="0" t="s">
        <v>164</v>
      </c>
      <c r="B1139" s="0" t="n">
        <f aca="false">AVERAGE(B147:G147)</f>
        <v>0.175871748909257</v>
      </c>
      <c r="C1139" s="0" t="n">
        <f aca="false">AVERAGE(H147:M147)</f>
        <v>0.0226658455643368</v>
      </c>
      <c r="D1139" s="0" t="n">
        <f aca="false">AVERAGE(N147:S147)</f>
        <v>1.11276177352912</v>
      </c>
      <c r="AO1139" s="0" t="s">
        <v>164</v>
      </c>
      <c r="AP1139" s="0" t="n">
        <f aca="false">AVERAGE(AP147:AU147)</f>
        <v>2.88773977661571E-006</v>
      </c>
      <c r="AQ1139" s="0" t="n">
        <f aca="false">AVERAGE(AV147:BA147)</f>
        <v>5.3079232344124E-007</v>
      </c>
      <c r="AR1139" s="0" t="n">
        <f aca="false">AVERAGE(BB147:BG147)</f>
        <v>1.76106163910271E-005</v>
      </c>
    </row>
    <row r="1140" customFormat="false" ht="15" hidden="false" customHeight="false" outlineLevel="0" collapsed="false">
      <c r="A1140" s="0" t="s">
        <v>165</v>
      </c>
      <c r="B1140" s="0" t="n">
        <f aca="false">AVERAGE(B148:G148)</f>
        <v>12.7174007876235</v>
      </c>
      <c r="C1140" s="0" t="n">
        <f aca="false">AVERAGE(H148:M148)</f>
        <v>16.6885461823169</v>
      </c>
      <c r="D1140" s="0" t="n">
        <f aca="false">AVERAGE(N148:S148)</f>
        <v>24.1948716364982</v>
      </c>
      <c r="AO1140" s="0" t="s">
        <v>165</v>
      </c>
      <c r="AP1140" s="0" t="n">
        <f aca="false">AVERAGE(AP148:AU148)</f>
        <v>0.00021863059011448</v>
      </c>
      <c r="AQ1140" s="0" t="n">
        <f aca="false">AVERAGE(AV148:BA148)</f>
        <v>0.000355678620178063</v>
      </c>
      <c r="AR1140" s="0" t="n">
        <f aca="false">AVERAGE(BB148:BG148)</f>
        <v>0.000432345000324269</v>
      </c>
    </row>
    <row r="1141" customFormat="false" ht="15" hidden="false" customHeight="false" outlineLevel="0" collapsed="false">
      <c r="A1141" s="0" t="s">
        <v>166</v>
      </c>
      <c r="B1141" s="0" t="n">
        <f aca="false">AVERAGE(B149:G149)</f>
        <v>101.998931395234</v>
      </c>
      <c r="C1141" s="0" t="n">
        <f aca="false">AVERAGE(H149:M149)</f>
        <v>92.7318222344108</v>
      </c>
      <c r="D1141" s="0" t="n">
        <f aca="false">AVERAGE(N149:S149)</f>
        <v>176.040530401917</v>
      </c>
      <c r="AO1141" s="0" t="s">
        <v>166</v>
      </c>
      <c r="AP1141" s="0" t="n">
        <f aca="false">AVERAGE(AP149:AU149)</f>
        <v>0.00158228165780412</v>
      </c>
      <c r="AQ1141" s="0" t="n">
        <f aca="false">AVERAGE(AV149:BA149)</f>
        <v>0.00176964469792087</v>
      </c>
      <c r="AR1141" s="0" t="n">
        <f aca="false">AVERAGE(BB149:BG149)</f>
        <v>0.00320037594931643</v>
      </c>
    </row>
    <row r="1142" customFormat="false" ht="15" hidden="false" customHeight="false" outlineLevel="0" collapsed="false">
      <c r="A1142" s="0" t="s">
        <v>167</v>
      </c>
      <c r="B1142" s="0" t="n">
        <f aca="false">AVERAGE(B150:G150)</f>
        <v>214.009193481613</v>
      </c>
      <c r="C1142" s="0" t="n">
        <f aca="false">AVERAGE(H150:M150)</f>
        <v>100.465949684536</v>
      </c>
      <c r="D1142" s="0" t="n">
        <f aca="false">AVERAGE(N150:S150)</f>
        <v>179.272728590239</v>
      </c>
      <c r="AO1142" s="0" t="s">
        <v>167</v>
      </c>
      <c r="AP1142" s="0" t="n">
        <f aca="false">AVERAGE(AP150:AU150)</f>
        <v>0.0035487783289579</v>
      </c>
      <c r="AQ1142" s="0" t="n">
        <f aca="false">AVERAGE(AV150:BA150)</f>
        <v>0.00212078856624928</v>
      </c>
      <c r="AR1142" s="0" t="n">
        <f aca="false">AVERAGE(BB150:BG150)</f>
        <v>0.00314077624528071</v>
      </c>
    </row>
    <row r="1143" customFormat="false" ht="15" hidden="false" customHeight="false" outlineLevel="0" collapsed="false">
      <c r="A1143" s="0" t="s">
        <v>168</v>
      </c>
      <c r="B1143" s="0" t="n">
        <f aca="false">AVERAGE(B151:G151)</f>
        <v>498.731802922864</v>
      </c>
      <c r="C1143" s="0" t="n">
        <f aca="false">AVERAGE(H151:M151)</f>
        <v>273.887463920897</v>
      </c>
      <c r="D1143" s="0" t="n">
        <f aca="false">AVERAGE(N151:S151)</f>
        <v>621.347123355416</v>
      </c>
      <c r="AO1143" s="0" t="s">
        <v>168</v>
      </c>
      <c r="AP1143" s="0" t="n">
        <f aca="false">AVERAGE(AP151:AU151)</f>
        <v>0.0083561961850103</v>
      </c>
      <c r="AQ1143" s="0" t="n">
        <f aca="false">AVERAGE(AV151:BA151)</f>
        <v>0.00561107131628943</v>
      </c>
      <c r="AR1143" s="0" t="n">
        <f aca="false">AVERAGE(BB151:BG151)</f>
        <v>0.0111914696872245</v>
      </c>
    </row>
    <row r="1144" customFormat="false" ht="15" hidden="false" customHeight="false" outlineLevel="0" collapsed="false">
      <c r="A1144" s="0" t="s">
        <v>169</v>
      </c>
      <c r="B1144" s="0" t="n">
        <f aca="false">AVERAGE(B152:G152)</f>
        <v>561.499781830389</v>
      </c>
      <c r="C1144" s="0" t="n">
        <f aca="false">AVERAGE(H152:M152)</f>
        <v>323.102132861728</v>
      </c>
      <c r="D1144" s="0" t="n">
        <f aca="false">AVERAGE(N152:S152)</f>
        <v>636.847140236538</v>
      </c>
      <c r="AO1144" s="0" t="s">
        <v>169</v>
      </c>
      <c r="AP1144" s="0" t="n">
        <f aca="false">AVERAGE(AP152:AU152)</f>
        <v>0.00879694454769751</v>
      </c>
      <c r="AQ1144" s="0" t="n">
        <f aca="false">AVERAGE(AV152:BA152)</f>
        <v>0.00573751424435691</v>
      </c>
      <c r="AR1144" s="0" t="n">
        <f aca="false">AVERAGE(BB152:BG152)</f>
        <v>0.0121962754124793</v>
      </c>
    </row>
    <row r="1145" customFormat="false" ht="15" hidden="false" customHeight="false" outlineLevel="0" collapsed="false">
      <c r="A1145" s="0" t="s">
        <v>170</v>
      </c>
      <c r="B1145" s="0" t="n">
        <f aca="false">AVERAGE(B153:G153)</f>
        <v>14.0384584007145</v>
      </c>
      <c r="C1145" s="0" t="n">
        <f aca="false">AVERAGE(H153:M153)</f>
        <v>9.58404428124966</v>
      </c>
      <c r="D1145" s="0" t="n">
        <f aca="false">AVERAGE(N153:S153)</f>
        <v>10.6902031422291</v>
      </c>
      <c r="AO1145" s="0" t="s">
        <v>170</v>
      </c>
      <c r="AP1145" s="0" t="n">
        <f aca="false">AVERAGE(AP153:AU153)</f>
        <v>0.000245169516702967</v>
      </c>
      <c r="AQ1145" s="0" t="n">
        <f aca="false">AVERAGE(AV153:BA153)</f>
        <v>0.000199593457614807</v>
      </c>
      <c r="AR1145" s="0" t="n">
        <f aca="false">AVERAGE(BB153:BG153)</f>
        <v>0.00021285925111527</v>
      </c>
    </row>
    <row r="1146" customFormat="false" ht="15" hidden="false" customHeight="false" outlineLevel="0" collapsed="false">
      <c r="A1146" s="0" t="s">
        <v>171</v>
      </c>
      <c r="B1146" s="0" t="n">
        <f aca="false">AVERAGE(B154:G154)</f>
        <v>7.00836772226777</v>
      </c>
      <c r="C1146" s="0" t="n">
        <f aca="false">AVERAGE(H154:M154)</f>
        <v>3.94597052633684</v>
      </c>
      <c r="D1146" s="0" t="n">
        <f aca="false">AVERAGE(N154:S154)</f>
        <v>8.10217165077862</v>
      </c>
      <c r="AO1146" s="0" t="s">
        <v>171</v>
      </c>
      <c r="AP1146" s="0" t="n">
        <f aca="false">AVERAGE(AP154:AU154)</f>
        <v>0.000123606083753422</v>
      </c>
      <c r="AQ1146" s="0" t="n">
        <f aca="false">AVERAGE(AV154:BA154)</f>
        <v>7.94262405805202E-005</v>
      </c>
      <c r="AR1146" s="0" t="n">
        <f aca="false">AVERAGE(BB154:BG154)</f>
        <v>0.000167161892951026</v>
      </c>
    </row>
    <row r="1147" customFormat="false" ht="15" hidden="false" customHeight="false" outlineLevel="0" collapsed="false">
      <c r="A1147" s="0" t="s">
        <v>172</v>
      </c>
      <c r="B1147" s="0" t="n">
        <f aca="false">AVERAGE(B155:G155)</f>
        <v>7.97837661758133</v>
      </c>
      <c r="C1147" s="0" t="n">
        <f aca="false">AVERAGE(H155:M155)</f>
        <v>5.49108886013758</v>
      </c>
      <c r="D1147" s="0" t="n">
        <f aca="false">AVERAGE(N155:S155)</f>
        <v>9.21431594721114</v>
      </c>
      <c r="AO1147" s="0" t="s">
        <v>172</v>
      </c>
      <c r="AP1147" s="0" t="n">
        <f aca="false">AVERAGE(AP155:AU155)</f>
        <v>0.000130883242061198</v>
      </c>
      <c r="AQ1147" s="0" t="n">
        <f aca="false">AVERAGE(AV155:BA155)</f>
        <v>0.000103862749474309</v>
      </c>
      <c r="AR1147" s="0" t="n">
        <f aca="false">AVERAGE(BB155:BG155)</f>
        <v>0.000183128757317018</v>
      </c>
    </row>
    <row r="1148" customFormat="false" ht="15" hidden="false" customHeight="false" outlineLevel="0" collapsed="false">
      <c r="A1148" s="0" t="s">
        <v>173</v>
      </c>
      <c r="B1148" s="0" t="n">
        <f aca="false">AVERAGE(B156:G156)</f>
        <v>0</v>
      </c>
      <c r="C1148" s="0" t="n">
        <f aca="false">AVERAGE(H156:M156)</f>
        <v>0</v>
      </c>
      <c r="D1148" s="0" t="n">
        <f aca="false">AVERAGE(N156:S156)</f>
        <v>0</v>
      </c>
      <c r="AO1148" s="0" t="s">
        <v>173</v>
      </c>
      <c r="AP1148" s="0" t="n">
        <f aca="false">AVERAGE(AP156:AU156)</f>
        <v>0</v>
      </c>
      <c r="AQ1148" s="0" t="n">
        <f aca="false">AVERAGE(AV156:BA156)</f>
        <v>0</v>
      </c>
      <c r="AR1148" s="0" t="n">
        <f aca="false">AVERAGE(BB156:BG156)</f>
        <v>0</v>
      </c>
    </row>
    <row r="1149" customFormat="false" ht="15" hidden="false" customHeight="false" outlineLevel="0" collapsed="false">
      <c r="A1149" s="0" t="s">
        <v>174</v>
      </c>
      <c r="B1149" s="0" t="n">
        <f aca="false">AVERAGE(B157:G157)</f>
        <v>0</v>
      </c>
      <c r="C1149" s="0" t="n">
        <f aca="false">AVERAGE(H157:M157)</f>
        <v>0</v>
      </c>
      <c r="D1149" s="0" t="n">
        <f aca="false">AVERAGE(N157:S157)</f>
        <v>0</v>
      </c>
      <c r="AO1149" s="0" t="s">
        <v>174</v>
      </c>
      <c r="AP1149" s="0" t="n">
        <f aca="false">AVERAGE(AP157:AU157)</f>
        <v>0</v>
      </c>
      <c r="AQ1149" s="0" t="n">
        <f aca="false">AVERAGE(AV157:BA157)</f>
        <v>0</v>
      </c>
      <c r="AR1149" s="0" t="n">
        <f aca="false">AVERAGE(BB157:BG157)</f>
        <v>0</v>
      </c>
    </row>
    <row r="1150" customFormat="false" ht="15" hidden="false" customHeight="false" outlineLevel="0" collapsed="false">
      <c r="A1150" s="0" t="s">
        <v>175</v>
      </c>
      <c r="B1150" s="0" t="n">
        <f aca="false">AVERAGE(B158:G158)</f>
        <v>2.13764390093047</v>
      </c>
      <c r="C1150" s="0" t="n">
        <f aca="false">AVERAGE(H158:M158)</f>
        <v>1.25332251961916</v>
      </c>
      <c r="D1150" s="0" t="n">
        <f aca="false">AVERAGE(N158:S158)</f>
        <v>1.98991264461404</v>
      </c>
      <c r="AO1150" s="0" t="s">
        <v>175</v>
      </c>
      <c r="AP1150" s="0" t="n">
        <f aca="false">AVERAGE(AP158:AU158)</f>
        <v>3.40587110811873E-005</v>
      </c>
      <c r="AQ1150" s="0" t="n">
        <f aca="false">AVERAGE(AV158:BA158)</f>
        <v>2.04875939394372E-005</v>
      </c>
      <c r="AR1150" s="0" t="n">
        <f aca="false">AVERAGE(BB158:BG158)</f>
        <v>4.00029217362102E-005</v>
      </c>
    </row>
    <row r="1151" customFormat="false" ht="15" hidden="false" customHeight="false" outlineLevel="0" collapsed="false">
      <c r="A1151" s="0" t="s">
        <v>176</v>
      </c>
      <c r="B1151" s="0" t="n">
        <f aca="false">AVERAGE(B159:G159)</f>
        <v>0</v>
      </c>
      <c r="C1151" s="0" t="n">
        <f aca="false">AVERAGE(H159:M159)</f>
        <v>0</v>
      </c>
      <c r="D1151" s="0" t="n">
        <f aca="false">AVERAGE(N159:S159)</f>
        <v>0</v>
      </c>
      <c r="AO1151" s="0" t="s">
        <v>176</v>
      </c>
      <c r="AP1151" s="0" t="n">
        <f aca="false">AVERAGE(AP159:AU159)</f>
        <v>0</v>
      </c>
      <c r="AQ1151" s="0" t="n">
        <f aca="false">AVERAGE(AV159:BA159)</f>
        <v>0</v>
      </c>
      <c r="AR1151" s="0" t="n">
        <f aca="false">AVERAGE(BB159:BG159)</f>
        <v>0</v>
      </c>
    </row>
    <row r="1152" customFormat="false" ht="15" hidden="false" customHeight="false" outlineLevel="0" collapsed="false">
      <c r="A1152" s="0" t="s">
        <v>177</v>
      </c>
      <c r="B1152" s="0" t="n">
        <f aca="false">AVERAGE(B160:G160)</f>
        <v>0</v>
      </c>
      <c r="C1152" s="0" t="n">
        <f aca="false">AVERAGE(H160:M160)</f>
        <v>0</v>
      </c>
      <c r="D1152" s="0" t="n">
        <f aca="false">AVERAGE(N160:S160)</f>
        <v>0</v>
      </c>
      <c r="AO1152" s="0" t="s">
        <v>177</v>
      </c>
      <c r="AP1152" s="0" t="n">
        <f aca="false">AVERAGE(AP160:AU160)</f>
        <v>0</v>
      </c>
      <c r="AQ1152" s="0" t="n">
        <f aca="false">AVERAGE(AV160:BA160)</f>
        <v>0</v>
      </c>
      <c r="AR1152" s="0" t="n">
        <f aca="false">AVERAGE(BB160:BG160)</f>
        <v>0</v>
      </c>
    </row>
    <row r="1153" customFormat="false" ht="15" hidden="false" customHeight="false" outlineLevel="0" collapsed="false">
      <c r="A1153" s="0" t="s">
        <v>178</v>
      </c>
      <c r="B1153" s="0" t="n">
        <f aca="false">AVERAGE(B161:G161)</f>
        <v>0.846149875064121</v>
      </c>
      <c r="C1153" s="0" t="n">
        <f aca="false">AVERAGE(H161:M161)</f>
        <v>0.383933438998548</v>
      </c>
      <c r="D1153" s="0" t="n">
        <f aca="false">AVERAGE(N161:S161)</f>
        <v>0.628908963414736</v>
      </c>
      <c r="AO1153" s="0" t="s">
        <v>178</v>
      </c>
      <c r="AP1153" s="0" t="n">
        <f aca="false">AVERAGE(AP161:AU161)</f>
        <v>1.489492988897E-005</v>
      </c>
      <c r="AQ1153" s="0" t="n">
        <f aca="false">AVERAGE(AV161:BA161)</f>
        <v>7.54890930683873E-006</v>
      </c>
      <c r="AR1153" s="0" t="n">
        <f aca="false">AVERAGE(BB161:BG161)</f>
        <v>1.27029828136628E-005</v>
      </c>
    </row>
    <row r="1154" customFormat="false" ht="15" hidden="false" customHeight="false" outlineLevel="0" collapsed="false">
      <c r="A1154" s="0" t="s">
        <v>179</v>
      </c>
      <c r="B1154" s="0" t="n">
        <f aca="false">AVERAGE(B162:G162)</f>
        <v>712.329956162016</v>
      </c>
      <c r="C1154" s="0" t="n">
        <f aca="false">AVERAGE(H162:M162)</f>
        <v>765.330279461733</v>
      </c>
      <c r="D1154" s="0" t="n">
        <f aca="false">AVERAGE(N162:S162)</f>
        <v>729.989191418816</v>
      </c>
      <c r="AO1154" s="0" t="s">
        <v>179</v>
      </c>
      <c r="AP1154" s="0" t="n">
        <f aca="false">AVERAGE(AP162:AU162)</f>
        <v>0.0138407550394559</v>
      </c>
      <c r="AQ1154" s="0" t="n">
        <f aca="false">AVERAGE(AV162:BA162)</f>
        <v>0.0159406936248772</v>
      </c>
      <c r="AR1154" s="0" t="n">
        <f aca="false">AVERAGE(BB162:BG162)</f>
        <v>0.0158525625090391</v>
      </c>
    </row>
    <row r="1155" customFormat="false" ht="15" hidden="false" customHeight="false" outlineLevel="0" collapsed="false">
      <c r="A1155" s="0" t="s">
        <v>180</v>
      </c>
      <c r="B1155" s="0" t="n">
        <f aca="false">AVERAGE(B163:G163)</f>
        <v>0.530385872062902</v>
      </c>
      <c r="C1155" s="0" t="n">
        <f aca="false">AVERAGE(H163:M163)</f>
        <v>0.207362121810163</v>
      </c>
      <c r="D1155" s="0" t="n">
        <f aca="false">AVERAGE(N163:S163)</f>
        <v>0.340469951158541</v>
      </c>
      <c r="AO1155" s="0" t="s">
        <v>180</v>
      </c>
      <c r="AP1155" s="0" t="n">
        <f aca="false">AVERAGE(AP163:AU163)</f>
        <v>8.94013212101466E-006</v>
      </c>
      <c r="AQ1155" s="0" t="n">
        <f aca="false">AVERAGE(AV163:BA163)</f>
        <v>3.88902552135302E-006</v>
      </c>
      <c r="AR1155" s="0" t="n">
        <f aca="false">AVERAGE(BB163:BG163)</f>
        <v>7.24890396200886E-006</v>
      </c>
    </row>
    <row r="1156" customFormat="false" ht="15" hidden="false" customHeight="false" outlineLevel="0" collapsed="false">
      <c r="A1156" s="0" t="s">
        <v>181</v>
      </c>
      <c r="B1156" s="0" t="n">
        <f aca="false">AVERAGE(B164:G164)</f>
        <v>0.219162071281318</v>
      </c>
      <c r="C1156" s="0" t="n">
        <f aca="false">AVERAGE(H164:M164)</f>
        <v>0.299846397608076</v>
      </c>
      <c r="D1156" s="0" t="n">
        <f aca="false">AVERAGE(N164:S164)</f>
        <v>0.175412261431702</v>
      </c>
      <c r="AO1156" s="0" t="s">
        <v>181</v>
      </c>
      <c r="AP1156" s="0" t="n">
        <f aca="false">AVERAGE(AP164:AU164)</f>
        <v>4.17495629742061E-006</v>
      </c>
      <c r="AQ1156" s="0" t="n">
        <f aca="false">AVERAGE(AV164:BA164)</f>
        <v>5.90797233763737E-006</v>
      </c>
      <c r="AR1156" s="0" t="n">
        <f aca="false">AVERAGE(BB164:BG164)</f>
        <v>3.51867588589184E-006</v>
      </c>
    </row>
    <row r="1157" customFormat="false" ht="15" hidden="false" customHeight="false" outlineLevel="0" collapsed="false">
      <c r="A1157" s="0" t="s">
        <v>182</v>
      </c>
      <c r="B1157" s="0" t="n">
        <f aca="false">AVERAGE(B165:G165)</f>
        <v>2.57664281734708</v>
      </c>
      <c r="C1157" s="0" t="n">
        <f aca="false">AVERAGE(H165:M165)</f>
        <v>8.73103287645593</v>
      </c>
      <c r="D1157" s="0" t="n">
        <f aca="false">AVERAGE(N165:S165)</f>
        <v>2.62222352643031</v>
      </c>
      <c r="AO1157" s="0" t="s">
        <v>182</v>
      </c>
      <c r="AP1157" s="0" t="n">
        <f aca="false">AVERAGE(AP165:AU165)</f>
        <v>4.6787557429209E-005</v>
      </c>
      <c r="AQ1157" s="0" t="n">
        <f aca="false">AVERAGE(AV165:BA165)</f>
        <v>0.000176011639795377</v>
      </c>
      <c r="AR1157" s="0" t="n">
        <f aca="false">AVERAGE(BB165:BG165)</f>
        <v>5.61749270935492E-005</v>
      </c>
    </row>
    <row r="1158" customFormat="false" ht="15" hidden="false" customHeight="false" outlineLevel="0" collapsed="false">
      <c r="A1158" s="0" t="s">
        <v>183</v>
      </c>
      <c r="B1158" s="0" t="n">
        <f aca="false">AVERAGE(B166:G166)</f>
        <v>0.28515296570722</v>
      </c>
      <c r="C1158" s="0" t="n">
        <f aca="false">AVERAGE(H166:M166)</f>
        <v>0.0564372576301731</v>
      </c>
      <c r="D1158" s="0" t="n">
        <f aca="false">AVERAGE(N166:S166)</f>
        <v>0.24631931896564</v>
      </c>
      <c r="AO1158" s="0" t="s">
        <v>183</v>
      </c>
      <c r="AP1158" s="0" t="n">
        <f aca="false">AVERAGE(AP166:AU166)</f>
        <v>5.0162670761925E-006</v>
      </c>
      <c r="AQ1158" s="0" t="n">
        <f aca="false">AVERAGE(AV166:BA166)</f>
        <v>8.35631901936577E-007</v>
      </c>
      <c r="AR1158" s="0" t="n">
        <f aca="false">AVERAGE(BB166:BG166)</f>
        <v>5.10132785639545E-006</v>
      </c>
    </row>
    <row r="1159" customFormat="false" ht="15" hidden="false" customHeight="false" outlineLevel="0" collapsed="false">
      <c r="A1159" s="0" t="s">
        <v>184</v>
      </c>
      <c r="B1159" s="0" t="n">
        <f aca="false">AVERAGE(B167:G167)</f>
        <v>0.409647502744817</v>
      </c>
      <c r="C1159" s="0" t="n">
        <f aca="false">AVERAGE(H167:M167)</f>
        <v>0.47809005214631</v>
      </c>
      <c r="D1159" s="0" t="n">
        <f aca="false">AVERAGE(N167:S167)</f>
        <v>0.323151539444717</v>
      </c>
      <c r="AO1159" s="0" t="s">
        <v>184</v>
      </c>
      <c r="AP1159" s="0" t="n">
        <f aca="false">AVERAGE(AP167:AU167)</f>
        <v>7.52995532995771E-006</v>
      </c>
      <c r="AQ1159" s="0" t="n">
        <f aca="false">AVERAGE(AV167:BA167)</f>
        <v>9.60023525396926E-006</v>
      </c>
      <c r="AR1159" s="0" t="n">
        <f aca="false">AVERAGE(BB167:BG167)</f>
        <v>6.73547350810563E-006</v>
      </c>
    </row>
    <row r="1160" customFormat="false" ht="15" hidden="false" customHeight="false" outlineLevel="0" collapsed="false">
      <c r="A1160" s="0" t="s">
        <v>185</v>
      </c>
      <c r="B1160" s="0" t="n">
        <f aca="false">AVERAGE(B168:G168)</f>
        <v>0.673187416994376</v>
      </c>
      <c r="C1160" s="0" t="n">
        <f aca="false">AVERAGE(H168:M168)</f>
        <v>0.481679045999004</v>
      </c>
      <c r="D1160" s="0" t="n">
        <f aca="false">AVERAGE(N168:S168)</f>
        <v>0.234586320875405</v>
      </c>
      <c r="AO1160" s="0" t="s">
        <v>185</v>
      </c>
      <c r="AP1160" s="0" t="n">
        <f aca="false">AVERAGE(AP168:AU168)</f>
        <v>1.19978875759018E-005</v>
      </c>
      <c r="AQ1160" s="0" t="n">
        <f aca="false">AVERAGE(AV168:BA168)</f>
        <v>9.83256109798908E-006</v>
      </c>
      <c r="AR1160" s="0" t="n">
        <f aca="false">AVERAGE(BB168:BG168)</f>
        <v>4.51090866335333E-006</v>
      </c>
    </row>
    <row r="1161" customFormat="false" ht="15" hidden="false" customHeight="false" outlineLevel="0" collapsed="false">
      <c r="A1161" s="0" t="s">
        <v>186</v>
      </c>
      <c r="B1161" s="0" t="n">
        <f aca="false">AVERAGE(B169:G169)</f>
        <v>0.199960400012806</v>
      </c>
      <c r="C1161" s="0" t="n">
        <f aca="false">AVERAGE(H169:M169)</f>
        <v>0.0412025634427575</v>
      </c>
      <c r="D1161" s="0" t="n">
        <f aca="false">AVERAGE(N169:S169)</f>
        <v>0.158619649491528</v>
      </c>
      <c r="AO1161" s="0" t="s">
        <v>186</v>
      </c>
      <c r="AP1161" s="0" t="n">
        <f aca="false">AVERAGE(AP169:AU169)</f>
        <v>4.03368286767626E-006</v>
      </c>
      <c r="AQ1161" s="0" t="n">
        <f aca="false">AVERAGE(AV169:BA169)</f>
        <v>6.82497269276668E-007</v>
      </c>
      <c r="AR1161" s="0" t="n">
        <f aca="false">AVERAGE(BB169:BG169)</f>
        <v>2.85394104998272E-006</v>
      </c>
    </row>
    <row r="1162" customFormat="false" ht="15" hidden="false" customHeight="false" outlineLevel="0" collapsed="false">
      <c r="A1162" s="0" t="s">
        <v>187</v>
      </c>
      <c r="B1162" s="0" t="n">
        <f aca="false">AVERAGE(B170:G170)</f>
        <v>0</v>
      </c>
      <c r="C1162" s="0" t="n">
        <f aca="false">AVERAGE(H170:M170)</f>
        <v>0</v>
      </c>
      <c r="D1162" s="0" t="n">
        <f aca="false">AVERAGE(N170:S170)</f>
        <v>0</v>
      </c>
      <c r="AO1162" s="0" t="s">
        <v>187</v>
      </c>
      <c r="AP1162" s="0" t="n">
        <f aca="false">AVERAGE(AP170:AU170)</f>
        <v>0</v>
      </c>
      <c r="AQ1162" s="0" t="n">
        <f aca="false">AVERAGE(AV170:BA170)</f>
        <v>0</v>
      </c>
      <c r="AR1162" s="0" t="n">
        <f aca="false">AVERAGE(BB170:BG170)</f>
        <v>0</v>
      </c>
    </row>
    <row r="1163" customFormat="false" ht="15" hidden="false" customHeight="false" outlineLevel="0" collapsed="false">
      <c r="A1163" s="0" t="s">
        <v>188</v>
      </c>
      <c r="B1163" s="0" t="n">
        <f aca="false">AVERAGE(B171:G171)</f>
        <v>0.00958275554954285</v>
      </c>
      <c r="C1163" s="0" t="n">
        <f aca="false">AVERAGE(H171:M171)</f>
        <v>0</v>
      </c>
      <c r="D1163" s="0" t="n">
        <f aca="false">AVERAGE(N171:S171)</f>
        <v>0.0111240293387303</v>
      </c>
      <c r="AO1163" s="0" t="s">
        <v>188</v>
      </c>
      <c r="AP1163" s="0" t="n">
        <f aca="false">AVERAGE(AP171:AU171)</f>
        <v>1.57344795520728E-007</v>
      </c>
      <c r="AQ1163" s="0" t="n">
        <f aca="false">AVERAGE(AV171:BA171)</f>
        <v>0</v>
      </c>
      <c r="AR1163" s="0" t="n">
        <f aca="false">AVERAGE(BB171:BG171)</f>
        <v>1.76049373789694E-007</v>
      </c>
    </row>
    <row r="1164" customFormat="false" ht="15" hidden="false" customHeight="false" outlineLevel="0" collapsed="false">
      <c r="A1164" s="0" t="s">
        <v>189</v>
      </c>
      <c r="B1164" s="0" t="n">
        <f aca="false">AVERAGE(B172:G172)</f>
        <v>0.121759894891253</v>
      </c>
      <c r="C1164" s="0" t="n">
        <f aca="false">AVERAGE(H172:M172)</f>
        <v>0.0676745256681503</v>
      </c>
      <c r="D1164" s="0" t="n">
        <f aca="false">AVERAGE(N172:S172)</f>
        <v>0.0479612557563099</v>
      </c>
      <c r="AO1164" s="0" t="s">
        <v>189</v>
      </c>
      <c r="AP1164" s="0" t="n">
        <f aca="false">AVERAGE(AP172:AU172)</f>
        <v>2.03637509180484E-006</v>
      </c>
      <c r="AQ1164" s="0" t="n">
        <f aca="false">AVERAGE(AV172:BA172)</f>
        <v>1.12262743058955E-006</v>
      </c>
      <c r="AR1164" s="0" t="n">
        <f aca="false">AVERAGE(BB172:BG172)</f>
        <v>9.62932194732645E-007</v>
      </c>
    </row>
    <row r="1165" customFormat="false" ht="15" hidden="false" customHeight="false" outlineLevel="0" collapsed="false">
      <c r="A1165" s="0" t="s">
        <v>190</v>
      </c>
      <c r="B1165" s="0" t="n">
        <f aca="false">AVERAGE(B173:G173)</f>
        <v>3.3071922611501</v>
      </c>
      <c r="C1165" s="0" t="n">
        <f aca="false">AVERAGE(H173:M173)</f>
        <v>10.1631060675745</v>
      </c>
      <c r="D1165" s="0" t="n">
        <f aca="false">AVERAGE(N173:S173)</f>
        <v>2.98698984094872</v>
      </c>
      <c r="AO1165" s="0" t="s">
        <v>190</v>
      </c>
      <c r="AP1165" s="0" t="n">
        <f aca="false">AVERAGE(AP173:AU173)</f>
        <v>6.40572738664205E-005</v>
      </c>
      <c r="AQ1165" s="0" t="n">
        <f aca="false">AVERAGE(AV173:BA173)</f>
        <v>0.000206865835131001</v>
      </c>
      <c r="AR1165" s="0" t="n">
        <f aca="false">AVERAGE(BB173:BG173)</f>
        <v>6.33723773917258E-005</v>
      </c>
    </row>
    <row r="1166" customFormat="false" ht="15" hidden="false" customHeight="false" outlineLevel="0" collapsed="false">
      <c r="A1166" s="0" t="s">
        <v>191</v>
      </c>
      <c r="B1166" s="0" t="n">
        <f aca="false">AVERAGE(B174:G174)</f>
        <v>26.6956232295846</v>
      </c>
      <c r="C1166" s="0" t="n">
        <f aca="false">AVERAGE(H174:M174)</f>
        <v>154.379794821193</v>
      </c>
      <c r="D1166" s="0" t="n">
        <f aca="false">AVERAGE(N174:S174)</f>
        <v>33.0286110461939</v>
      </c>
      <c r="AO1166" s="0" t="s">
        <v>191</v>
      </c>
      <c r="AP1166" s="0" t="n">
        <f aca="false">AVERAGE(AP174:AU174)</f>
        <v>0.000522279201250532</v>
      </c>
      <c r="AQ1166" s="0" t="n">
        <f aca="false">AVERAGE(AV174:BA174)</f>
        <v>0.00309452444281446</v>
      </c>
      <c r="AR1166" s="0" t="n">
        <f aca="false">AVERAGE(BB174:BG174)</f>
        <v>0.000705754031797414</v>
      </c>
    </row>
    <row r="1167" customFormat="false" ht="15" hidden="false" customHeight="false" outlineLevel="0" collapsed="false">
      <c r="A1167" s="0" t="s">
        <v>192</v>
      </c>
      <c r="B1167" s="0" t="n">
        <f aca="false">AVERAGE(B175:G175)</f>
        <v>0.753563391062485</v>
      </c>
      <c r="C1167" s="0" t="n">
        <f aca="false">AVERAGE(H175:M175)</f>
        <v>2.83483315333869</v>
      </c>
      <c r="D1167" s="0" t="n">
        <f aca="false">AVERAGE(N175:S175)</f>
        <v>0.595713083442417</v>
      </c>
      <c r="AO1167" s="0" t="s">
        <v>192</v>
      </c>
      <c r="AP1167" s="0" t="n">
        <f aca="false">AVERAGE(AP175:AU175)</f>
        <v>1.5058998617698E-005</v>
      </c>
      <c r="AQ1167" s="0" t="n">
        <f aca="false">AVERAGE(AV175:BA175)</f>
        <v>5.67918353162684E-005</v>
      </c>
      <c r="AR1167" s="0" t="n">
        <f aca="false">AVERAGE(BB175:BG175)</f>
        <v>1.27577557127349E-005</v>
      </c>
    </row>
    <row r="1168" customFormat="false" ht="15" hidden="false" customHeight="false" outlineLevel="0" collapsed="false">
      <c r="A1168" s="0" t="s">
        <v>193</v>
      </c>
      <c r="B1168" s="0" t="n">
        <f aca="false">AVERAGE(B176:G176)</f>
        <v>0.110525502382429</v>
      </c>
      <c r="C1168" s="0" t="n">
        <f aca="false">AVERAGE(H176:M176)</f>
        <v>0.0147042605594971</v>
      </c>
      <c r="D1168" s="0" t="n">
        <f aca="false">AVERAGE(N176:S176)</f>
        <v>0.0914449278169322</v>
      </c>
      <c r="AO1168" s="0" t="s">
        <v>193</v>
      </c>
      <c r="AP1168" s="0" t="n">
        <f aca="false">AVERAGE(AP176:AU176)</f>
        <v>2.7059029566071E-006</v>
      </c>
      <c r="AQ1168" s="0" t="n">
        <f aca="false">AVERAGE(AV176:BA176)</f>
        <v>2.43567798700967E-007</v>
      </c>
      <c r="AR1168" s="0" t="n">
        <f aca="false">AVERAGE(BB176:BG176)</f>
        <v>2.03354086266325E-006</v>
      </c>
    </row>
    <row r="1169" customFormat="false" ht="15" hidden="false" customHeight="false" outlineLevel="0" collapsed="false">
      <c r="A1169" s="0" t="s">
        <v>194</v>
      </c>
      <c r="B1169" s="0" t="n">
        <f aca="false">AVERAGE(B177:G177)</f>
        <v>0.0186018195961714</v>
      </c>
      <c r="C1169" s="0" t="n">
        <f aca="false">AVERAGE(H177:M177)</f>
        <v>0</v>
      </c>
      <c r="D1169" s="0" t="n">
        <f aca="false">AVERAGE(N177:S177)</f>
        <v>0</v>
      </c>
      <c r="AO1169" s="0" t="s">
        <v>194</v>
      </c>
      <c r="AP1169" s="0" t="n">
        <f aca="false">AVERAGE(AP177:AU177)</f>
        <v>3.05434014834353E-007</v>
      </c>
      <c r="AQ1169" s="0" t="n">
        <f aca="false">AVERAGE(AV177:BA177)</f>
        <v>0</v>
      </c>
      <c r="AR1169" s="0" t="n">
        <f aca="false">AVERAGE(BB177:BG177)</f>
        <v>0</v>
      </c>
    </row>
    <row r="1170" customFormat="false" ht="15" hidden="false" customHeight="false" outlineLevel="0" collapsed="false">
      <c r="A1170" s="0" t="s">
        <v>195</v>
      </c>
      <c r="B1170" s="0" t="n">
        <f aca="false">AVERAGE(B178:G178)</f>
        <v>0</v>
      </c>
      <c r="C1170" s="0" t="n">
        <f aca="false">AVERAGE(H178:M178)</f>
        <v>0.104086938377685</v>
      </c>
      <c r="D1170" s="0" t="n">
        <f aca="false">AVERAGE(N178:S178)</f>
        <v>0.0899616580368558</v>
      </c>
      <c r="AO1170" s="0" t="s">
        <v>195</v>
      </c>
      <c r="AP1170" s="0" t="n">
        <f aca="false">AVERAGE(AP178:AU178)</f>
        <v>0</v>
      </c>
      <c r="AQ1170" s="0" t="n">
        <f aca="false">AVERAGE(AV178:BA178)</f>
        <v>1.88425170886402E-006</v>
      </c>
      <c r="AR1170" s="0" t="n">
        <f aca="false">AVERAGE(BB178:BG178)</f>
        <v>2.01888222825645E-006</v>
      </c>
    </row>
    <row r="1171" customFormat="false" ht="15" hidden="false" customHeight="false" outlineLevel="0" collapsed="false">
      <c r="A1171" s="0" t="s">
        <v>196</v>
      </c>
      <c r="B1171" s="0" t="n">
        <f aca="false">AVERAGE(B179:G179)</f>
        <v>0.970174338289568</v>
      </c>
      <c r="C1171" s="0" t="n">
        <f aca="false">AVERAGE(H179:M179)</f>
        <v>0.637918207779744</v>
      </c>
      <c r="D1171" s="0" t="n">
        <f aca="false">AVERAGE(N179:S179)</f>
        <v>0.682103914564892</v>
      </c>
      <c r="AO1171" s="0" t="s">
        <v>196</v>
      </c>
      <c r="AP1171" s="0" t="n">
        <f aca="false">AVERAGE(AP179:AU179)</f>
        <v>1.64235968433958E-005</v>
      </c>
      <c r="AQ1171" s="0" t="n">
        <f aca="false">AVERAGE(AV179:BA179)</f>
        <v>1.2759671048412E-005</v>
      </c>
      <c r="AR1171" s="0" t="n">
        <f aca="false">AVERAGE(BB179:BG179)</f>
        <v>1.31155719683235E-005</v>
      </c>
    </row>
    <row r="1172" customFormat="false" ht="15" hidden="false" customHeight="false" outlineLevel="0" collapsed="false">
      <c r="A1172" s="0" t="s">
        <v>197</v>
      </c>
      <c r="B1172" s="0" t="n">
        <f aca="false">AVERAGE(B180:G180)</f>
        <v>7.59041624311979</v>
      </c>
      <c r="C1172" s="0" t="n">
        <f aca="false">AVERAGE(H180:M180)</f>
        <v>12.6393148019824</v>
      </c>
      <c r="D1172" s="0" t="n">
        <f aca="false">AVERAGE(N180:S180)</f>
        <v>7.27478109976693</v>
      </c>
      <c r="AO1172" s="0" t="s">
        <v>197</v>
      </c>
      <c r="AP1172" s="0" t="n">
        <f aca="false">AVERAGE(AP180:AU180)</f>
        <v>0.000139624727815077</v>
      </c>
      <c r="AQ1172" s="0" t="n">
        <f aca="false">AVERAGE(AV180:BA180)</f>
        <v>0.000256922218099638</v>
      </c>
      <c r="AR1172" s="0" t="n">
        <f aca="false">AVERAGE(BB180:BG180)</f>
        <v>0.000149620746552667</v>
      </c>
    </row>
    <row r="1173" customFormat="false" ht="15" hidden="false" customHeight="false" outlineLevel="0" collapsed="false">
      <c r="A1173" s="0" t="s">
        <v>198</v>
      </c>
      <c r="B1173" s="0" t="n">
        <f aca="false">AVERAGE(B181:G181)</f>
        <v>50.9341368114053</v>
      </c>
      <c r="C1173" s="0" t="n">
        <f aca="false">AVERAGE(H181:M181)</f>
        <v>105.76396703225</v>
      </c>
      <c r="D1173" s="0" t="n">
        <f aca="false">AVERAGE(N181:S181)</f>
        <v>49.8221104462547</v>
      </c>
      <c r="AO1173" s="0" t="s">
        <v>198</v>
      </c>
      <c r="AP1173" s="0" t="n">
        <f aca="false">AVERAGE(AP181:AU181)</f>
        <v>0.000934389595027538</v>
      </c>
      <c r="AQ1173" s="0" t="n">
        <f aca="false">AVERAGE(AV181:BA181)</f>
        <v>0.00219616021939737</v>
      </c>
      <c r="AR1173" s="0" t="n">
        <f aca="false">AVERAGE(BB181:BG181)</f>
        <v>0.000995441708928242</v>
      </c>
    </row>
    <row r="1174" customFormat="false" ht="15" hidden="false" customHeight="false" outlineLevel="0" collapsed="false">
      <c r="A1174" s="0" t="s">
        <v>199</v>
      </c>
      <c r="B1174" s="0" t="n">
        <f aca="false">AVERAGE(B182:G182)</f>
        <v>1.16644561513561</v>
      </c>
      <c r="C1174" s="0" t="n">
        <f aca="false">AVERAGE(H182:M182)</f>
        <v>2.22502622724568</v>
      </c>
      <c r="D1174" s="0" t="n">
        <f aca="false">AVERAGE(N182:S182)</f>
        <v>1.00038624075601</v>
      </c>
      <c r="AO1174" s="0" t="s">
        <v>199</v>
      </c>
      <c r="AP1174" s="0" t="n">
        <f aca="false">AVERAGE(AP182:AU182)</f>
        <v>2.12150321008602E-005</v>
      </c>
      <c r="AQ1174" s="0" t="n">
        <f aca="false">AVERAGE(AV182:BA182)</f>
        <v>4.58067387923932E-005</v>
      </c>
      <c r="AR1174" s="0" t="n">
        <f aca="false">AVERAGE(BB182:BG182)</f>
        <v>2.01170703581656E-005</v>
      </c>
    </row>
    <row r="1175" customFormat="false" ht="15" hidden="false" customHeight="false" outlineLevel="0" collapsed="false">
      <c r="A1175" s="0" t="s">
        <v>200</v>
      </c>
      <c r="B1175" s="0" t="n">
        <f aca="false">AVERAGE(B183:G183)</f>
        <v>0</v>
      </c>
      <c r="C1175" s="0" t="n">
        <f aca="false">AVERAGE(H183:M183)</f>
        <v>0</v>
      </c>
      <c r="D1175" s="0" t="n">
        <f aca="false">AVERAGE(N183:S183)</f>
        <v>0</v>
      </c>
      <c r="AO1175" s="0" t="s">
        <v>200</v>
      </c>
      <c r="AP1175" s="0" t="n">
        <f aca="false">AVERAGE(AP183:AU183)</f>
        <v>0</v>
      </c>
      <c r="AQ1175" s="0" t="n">
        <f aca="false">AVERAGE(AV183:BA183)</f>
        <v>0</v>
      </c>
      <c r="AR1175" s="0" t="n">
        <f aca="false">AVERAGE(BB183:BG183)</f>
        <v>0</v>
      </c>
    </row>
    <row r="1176" customFormat="false" ht="15" hidden="false" customHeight="false" outlineLevel="0" collapsed="false">
      <c r="A1176" s="0" t="s">
        <v>201</v>
      </c>
      <c r="B1176" s="0" t="n">
        <f aca="false">AVERAGE(B184:G184)</f>
        <v>0.0357050876823301</v>
      </c>
      <c r="C1176" s="0" t="n">
        <f aca="false">AVERAGE(H184:M184)</f>
        <v>0.0715486739143099</v>
      </c>
      <c r="D1176" s="0" t="n">
        <f aca="false">AVERAGE(N184:S184)</f>
        <v>0.00933456238404723</v>
      </c>
      <c r="AO1176" s="0" t="s">
        <v>201</v>
      </c>
      <c r="AP1176" s="0" t="n">
        <f aca="false">AVERAGE(AP184:AU184)</f>
        <v>7.90948745408523E-007</v>
      </c>
      <c r="AQ1176" s="0" t="n">
        <f aca="false">AVERAGE(AV184:BA184)</f>
        <v>1.28625001105741E-006</v>
      </c>
      <c r="AR1176" s="0" t="n">
        <f aca="false">AVERAGE(BB184:BG184)</f>
        <v>2.12227264114916E-007</v>
      </c>
    </row>
    <row r="1177" customFormat="false" ht="15" hidden="false" customHeight="false" outlineLevel="0" collapsed="false">
      <c r="A1177" s="0" t="s">
        <v>202</v>
      </c>
      <c r="B1177" s="0" t="n">
        <f aca="false">AVERAGE(B185:G185)</f>
        <v>0.508769484007496</v>
      </c>
      <c r="C1177" s="0" t="n">
        <f aca="false">AVERAGE(H185:M185)</f>
        <v>1.210693855403</v>
      </c>
      <c r="D1177" s="0" t="n">
        <f aca="false">AVERAGE(N185:S185)</f>
        <v>0.468584437637977</v>
      </c>
      <c r="AO1177" s="0" t="s">
        <v>202</v>
      </c>
      <c r="AP1177" s="0" t="n">
        <f aca="false">AVERAGE(AP185:AU185)</f>
        <v>9.84552910979234E-006</v>
      </c>
      <c r="AQ1177" s="0" t="n">
        <f aca="false">AVERAGE(AV185:BA185)</f>
        <v>2.42617579811534E-005</v>
      </c>
      <c r="AR1177" s="0" t="n">
        <f aca="false">AVERAGE(BB185:BG185)</f>
        <v>9.83359670573975E-006</v>
      </c>
    </row>
    <row r="1178" customFormat="false" ht="15" hidden="false" customHeight="false" outlineLevel="0" collapsed="false">
      <c r="A1178" s="0" t="s">
        <v>203</v>
      </c>
      <c r="B1178" s="0" t="n">
        <f aca="false">AVERAGE(B186:G186)</f>
        <v>6.97189232147121</v>
      </c>
      <c r="C1178" s="0" t="n">
        <f aca="false">AVERAGE(H186:M186)</f>
        <v>6.49834272869164</v>
      </c>
      <c r="D1178" s="0" t="n">
        <f aca="false">AVERAGE(N186:S186)</f>
        <v>5.27862532002206</v>
      </c>
      <c r="AO1178" s="0" t="s">
        <v>203</v>
      </c>
      <c r="AP1178" s="0" t="n">
        <f aca="false">AVERAGE(AP186:AU186)</f>
        <v>0.000123543917516565</v>
      </c>
      <c r="AQ1178" s="0" t="n">
        <f aca="false">AVERAGE(AV186:BA186)</f>
        <v>0.000125757564659976</v>
      </c>
      <c r="AR1178" s="0" t="n">
        <f aca="false">AVERAGE(BB186:BG186)</f>
        <v>0.000108793364638989</v>
      </c>
    </row>
    <row r="1179" customFormat="false" ht="15" hidden="false" customHeight="false" outlineLevel="0" collapsed="false">
      <c r="A1179" s="0" t="s">
        <v>204</v>
      </c>
      <c r="B1179" s="0" t="n">
        <f aca="false">AVERAGE(B187:G187)</f>
        <v>233.210647662574</v>
      </c>
      <c r="C1179" s="0" t="n">
        <f aca="false">AVERAGE(H187:M187)</f>
        <v>751.672858259771</v>
      </c>
      <c r="D1179" s="0" t="n">
        <f aca="false">AVERAGE(N187:S187)</f>
        <v>295.876079495419</v>
      </c>
      <c r="AO1179" s="0" t="s">
        <v>204</v>
      </c>
      <c r="AP1179" s="0" t="n">
        <f aca="false">AVERAGE(AP187:AU187)</f>
        <v>0.00446974518871296</v>
      </c>
      <c r="AQ1179" s="0" t="n">
        <f aca="false">AVERAGE(AV187:BA187)</f>
        <v>0.0153096720198617</v>
      </c>
      <c r="AR1179" s="0" t="n">
        <f aca="false">AVERAGE(BB187:BG187)</f>
        <v>0.00624270961884796</v>
      </c>
    </row>
    <row r="1180" customFormat="false" ht="15" hidden="false" customHeight="false" outlineLevel="0" collapsed="false">
      <c r="A1180" s="0" t="s">
        <v>205</v>
      </c>
      <c r="B1180" s="0" t="n">
        <f aca="false">AVERAGE(B188:G188)</f>
        <v>714.045205095057</v>
      </c>
      <c r="C1180" s="0" t="n">
        <f aca="false">AVERAGE(H188:M188)</f>
        <v>4069.90611613739</v>
      </c>
      <c r="D1180" s="0" t="n">
        <f aca="false">AVERAGE(N188:S188)</f>
        <v>838.817188555588</v>
      </c>
      <c r="AO1180" s="0" t="s">
        <v>205</v>
      </c>
      <c r="AP1180" s="0" t="n">
        <f aca="false">AVERAGE(AP188:AU188)</f>
        <v>0.0135753624499014</v>
      </c>
      <c r="AQ1180" s="0" t="n">
        <f aca="false">AVERAGE(AV188:BA188)</f>
        <v>0.0819011603104144</v>
      </c>
      <c r="AR1180" s="0" t="n">
        <f aca="false">AVERAGE(BB188:BG188)</f>
        <v>0.0174394219277286</v>
      </c>
    </row>
    <row r="1181" customFormat="false" ht="15" hidden="false" customHeight="false" outlineLevel="0" collapsed="false">
      <c r="A1181" s="0" t="s">
        <v>206</v>
      </c>
      <c r="B1181" s="0" t="n">
        <f aca="false">AVERAGE(B189:G189)</f>
        <v>13.4955582533467</v>
      </c>
      <c r="C1181" s="0" t="n">
        <f aca="false">AVERAGE(H189:M189)</f>
        <v>75.3490611975371</v>
      </c>
      <c r="D1181" s="0" t="n">
        <f aca="false">AVERAGE(N189:S189)</f>
        <v>15.9271132545805</v>
      </c>
      <c r="AO1181" s="0" t="s">
        <v>206</v>
      </c>
      <c r="AP1181" s="0" t="n">
        <f aca="false">AVERAGE(AP189:AU189)</f>
        <v>0.000253284602802201</v>
      </c>
      <c r="AQ1181" s="0" t="n">
        <f aca="false">AVERAGE(AV189:BA189)</f>
        <v>0.00150686785078579</v>
      </c>
      <c r="AR1181" s="0" t="n">
        <f aca="false">AVERAGE(BB189:BG189)</f>
        <v>0.00032994955083952</v>
      </c>
    </row>
    <row r="1182" customFormat="false" ht="15" hidden="false" customHeight="false" outlineLevel="0" collapsed="false">
      <c r="A1182" s="0" t="s">
        <v>207</v>
      </c>
      <c r="B1182" s="0" t="n">
        <f aca="false">AVERAGE(B190:G190)</f>
        <v>0.0410500188226101</v>
      </c>
      <c r="C1182" s="0" t="n">
        <f aca="false">AVERAGE(H190:M190)</f>
        <v>0.238206557448566</v>
      </c>
      <c r="D1182" s="0" t="n">
        <f aca="false">AVERAGE(N190:S190)</f>
        <v>0</v>
      </c>
      <c r="AO1182" s="0" t="s">
        <v>207</v>
      </c>
      <c r="AP1182" s="0" t="n">
        <f aca="false">AVERAGE(AP190:AU190)</f>
        <v>9.79757639780759E-007</v>
      </c>
      <c r="AQ1182" s="0" t="n">
        <f aca="false">AVERAGE(AV190:BA190)</f>
        <v>4.52988827161673E-006</v>
      </c>
      <c r="AR1182" s="0" t="n">
        <f aca="false">AVERAGE(BB190:BG190)</f>
        <v>0</v>
      </c>
    </row>
    <row r="1183" customFormat="false" ht="15" hidden="false" customHeight="false" outlineLevel="0" collapsed="false">
      <c r="A1183" s="0" t="s">
        <v>208</v>
      </c>
      <c r="B1183" s="0" t="n">
        <f aca="false">AVERAGE(B191:G191)</f>
        <v>0.101487979005977</v>
      </c>
      <c r="C1183" s="0" t="n">
        <f aca="false">AVERAGE(H191:M191)</f>
        <v>0.153465125158286</v>
      </c>
      <c r="D1183" s="0" t="n">
        <f aca="false">AVERAGE(N191:S191)</f>
        <v>0.0970062888253398</v>
      </c>
      <c r="AO1183" s="0" t="s">
        <v>208</v>
      </c>
      <c r="AP1183" s="0" t="n">
        <f aca="false">AVERAGE(AP191:AU191)</f>
        <v>1.86760663896592E-006</v>
      </c>
      <c r="AQ1183" s="0" t="n">
        <f aca="false">AVERAGE(AV191:BA191)</f>
        <v>2.98296369179429E-006</v>
      </c>
      <c r="AR1183" s="0" t="n">
        <f aca="false">AVERAGE(BB191:BG191)</f>
        <v>1.87281827695093E-006</v>
      </c>
    </row>
    <row r="1184" customFormat="false" ht="15" hidden="false" customHeight="false" outlineLevel="0" collapsed="false">
      <c r="A1184" s="0" t="s">
        <v>209</v>
      </c>
      <c r="B1184" s="0" t="n">
        <f aca="false">AVERAGE(B192:G192)</f>
        <v>1.2600175952209</v>
      </c>
      <c r="C1184" s="0" t="n">
        <f aca="false">AVERAGE(H192:M192)</f>
        <v>2.0930851746126</v>
      </c>
      <c r="D1184" s="0" t="n">
        <f aca="false">AVERAGE(N192:S192)</f>
        <v>1.34547049074645</v>
      </c>
      <c r="AO1184" s="0" t="s">
        <v>209</v>
      </c>
      <c r="AP1184" s="0" t="n">
        <f aca="false">AVERAGE(AP192:AU192)</f>
        <v>2.12792214855015E-005</v>
      </c>
      <c r="AQ1184" s="0" t="n">
        <f aca="false">AVERAGE(AV192:BA192)</f>
        <v>4.24654567011277E-005</v>
      </c>
      <c r="AR1184" s="0" t="n">
        <f aca="false">AVERAGE(BB192:BG192)</f>
        <v>2.59838130534016E-005</v>
      </c>
    </row>
    <row r="1185" customFormat="false" ht="15" hidden="false" customHeight="false" outlineLevel="0" collapsed="false">
      <c r="A1185" s="0" t="s">
        <v>210</v>
      </c>
      <c r="B1185" s="0" t="n">
        <f aca="false">AVERAGE(B193:G193)</f>
        <v>18.7088027954998</v>
      </c>
      <c r="C1185" s="0" t="n">
        <f aca="false">AVERAGE(H193:M193)</f>
        <v>25.5477566336875</v>
      </c>
      <c r="D1185" s="0" t="n">
        <f aca="false">AVERAGE(N193:S193)</f>
        <v>19.703619058044</v>
      </c>
      <c r="AO1185" s="0" t="s">
        <v>210</v>
      </c>
      <c r="AP1185" s="0" t="n">
        <f aca="false">AVERAGE(AP193:AU193)</f>
        <v>0.000326402540501319</v>
      </c>
      <c r="AQ1185" s="0" t="n">
        <f aca="false">AVERAGE(AV193:BA193)</f>
        <v>0.000502029963393434</v>
      </c>
      <c r="AR1185" s="0" t="n">
        <f aca="false">AVERAGE(BB193:BG193)</f>
        <v>0.000391511461257544</v>
      </c>
    </row>
    <row r="1186" customFormat="false" ht="15" hidden="false" customHeight="false" outlineLevel="0" collapsed="false">
      <c r="A1186" s="0" t="s">
        <v>211</v>
      </c>
      <c r="B1186" s="0" t="n">
        <f aca="false">AVERAGE(B194:G194)</f>
        <v>509.47330779775</v>
      </c>
      <c r="C1186" s="0" t="n">
        <f aca="false">AVERAGE(H194:M194)</f>
        <v>1606.62687432861</v>
      </c>
      <c r="D1186" s="0" t="n">
        <f aca="false">AVERAGE(N194:S194)</f>
        <v>607.418002097997</v>
      </c>
      <c r="AO1186" s="0" t="s">
        <v>211</v>
      </c>
      <c r="AP1186" s="0" t="n">
        <f aca="false">AVERAGE(AP194:AU194)</f>
        <v>0.00946537263342567</v>
      </c>
      <c r="AQ1186" s="0" t="n">
        <f aca="false">AVERAGE(AV194:BA194)</f>
        <v>0.0324003604676411</v>
      </c>
      <c r="AR1186" s="0" t="n">
        <f aca="false">AVERAGE(BB194:BG194)</f>
        <v>0.0123077859829354</v>
      </c>
    </row>
    <row r="1187" customFormat="false" ht="15" hidden="false" customHeight="false" outlineLevel="0" collapsed="false">
      <c r="A1187" s="0" t="s">
        <v>212</v>
      </c>
      <c r="B1187" s="0" t="n">
        <f aca="false">AVERAGE(B195:G195)</f>
        <v>1084.24718128486</v>
      </c>
      <c r="C1187" s="0" t="n">
        <f aca="false">AVERAGE(H195:M195)</f>
        <v>2292.70826653522</v>
      </c>
      <c r="D1187" s="0" t="n">
        <f aca="false">AVERAGE(N195:S195)</f>
        <v>1291.71274674437</v>
      </c>
      <c r="AO1187" s="0" t="s">
        <v>212</v>
      </c>
      <c r="AP1187" s="0" t="n">
        <f aca="false">AVERAGE(AP195:AU195)</f>
        <v>0.0193667696032127</v>
      </c>
      <c r="AQ1187" s="0" t="n">
        <f aca="false">AVERAGE(AV195:BA195)</f>
        <v>0.0464870711892323</v>
      </c>
      <c r="AR1187" s="0" t="n">
        <f aca="false">AVERAGE(BB195:BG195)</f>
        <v>0.0249926880146171</v>
      </c>
    </row>
    <row r="1188" customFormat="false" ht="15" hidden="false" customHeight="false" outlineLevel="0" collapsed="false">
      <c r="A1188" s="0" t="s">
        <v>213</v>
      </c>
      <c r="B1188" s="0" t="n">
        <f aca="false">AVERAGE(B196:G196)</f>
        <v>21.0337917216842</v>
      </c>
      <c r="C1188" s="0" t="n">
        <f aca="false">AVERAGE(H196:M196)</f>
        <v>38.9256664194816</v>
      </c>
      <c r="D1188" s="0" t="n">
        <f aca="false">AVERAGE(N196:S196)</f>
        <v>24.7849113811759</v>
      </c>
      <c r="AO1188" s="0" t="s">
        <v>213</v>
      </c>
      <c r="AP1188" s="0" t="n">
        <f aca="false">AVERAGE(AP196:AU196)</f>
        <v>0.000379366046073041</v>
      </c>
      <c r="AQ1188" s="0" t="n">
        <f aca="false">AVERAGE(AV196:BA196)</f>
        <v>0.000777280789367354</v>
      </c>
      <c r="AR1188" s="0" t="n">
        <f aca="false">AVERAGE(BB196:BG196)</f>
        <v>0.00047750561782097</v>
      </c>
    </row>
    <row r="1189" customFormat="false" ht="15" hidden="false" customHeight="false" outlineLevel="0" collapsed="false">
      <c r="A1189" s="0" t="s">
        <v>214</v>
      </c>
      <c r="B1189" s="0" t="n">
        <f aca="false">AVERAGE(B197:G197)</f>
        <v>0.535576134133731</v>
      </c>
      <c r="C1189" s="0" t="n">
        <f aca="false">AVERAGE(H197:M197)</f>
        <v>0.468345828181941</v>
      </c>
      <c r="D1189" s="0" t="n">
        <f aca="false">AVERAGE(N197:S197)</f>
        <v>0.415607470235252</v>
      </c>
      <c r="AO1189" s="0" t="s">
        <v>214</v>
      </c>
      <c r="AP1189" s="0" t="n">
        <f aca="false">AVERAGE(AP197:AU197)</f>
        <v>9.53218216243811E-006</v>
      </c>
      <c r="AQ1189" s="0" t="n">
        <f aca="false">AVERAGE(AV197:BA197)</f>
        <v>8.87041699063672E-006</v>
      </c>
      <c r="AR1189" s="0" t="n">
        <f aca="false">AVERAGE(BB197:BG197)</f>
        <v>8.32876366509317E-006</v>
      </c>
    </row>
    <row r="1190" customFormat="false" ht="15" hidden="false" customHeight="false" outlineLevel="0" collapsed="false">
      <c r="A1190" s="0" t="s">
        <v>215</v>
      </c>
      <c r="B1190" s="0" t="n">
        <f aca="false">AVERAGE(B198:G198)</f>
        <v>5.35786255778997</v>
      </c>
      <c r="C1190" s="0" t="n">
        <f aca="false">AVERAGE(H198:M198)</f>
        <v>10.0600593529672</v>
      </c>
      <c r="D1190" s="0" t="n">
        <f aca="false">AVERAGE(N198:S198)</f>
        <v>4.724201682495</v>
      </c>
      <c r="AO1190" s="0" t="s">
        <v>215</v>
      </c>
      <c r="AP1190" s="0" t="n">
        <f aca="false">AVERAGE(AP198:AU198)</f>
        <v>9.72985364316684E-005</v>
      </c>
      <c r="AQ1190" s="0" t="n">
        <f aca="false">AVERAGE(AV198:BA198)</f>
        <v>0.000205374080901591</v>
      </c>
      <c r="AR1190" s="0" t="n">
        <f aca="false">AVERAGE(BB198:BG198)</f>
        <v>9.7963831164727E-005</v>
      </c>
    </row>
    <row r="1191" customFormat="false" ht="15" hidden="false" customHeight="false" outlineLevel="0" collapsed="false">
      <c r="A1191" s="0" t="s">
        <v>216</v>
      </c>
      <c r="B1191" s="0" t="n">
        <f aca="false">AVERAGE(B199:G199)</f>
        <v>55.4882602254737</v>
      </c>
      <c r="C1191" s="0" t="n">
        <f aca="false">AVERAGE(H199:M199)</f>
        <v>71.6471917945102</v>
      </c>
      <c r="D1191" s="0" t="n">
        <f aca="false">AVERAGE(N199:S199)</f>
        <v>38.486458348142</v>
      </c>
      <c r="AO1191" s="0" t="s">
        <v>216</v>
      </c>
      <c r="AP1191" s="0" t="n">
        <f aca="false">AVERAGE(AP199:AU199)</f>
        <v>0.000970228914329199</v>
      </c>
      <c r="AQ1191" s="0" t="n">
        <f aca="false">AVERAGE(AV199:BA199)</f>
        <v>0.00138195958017774</v>
      </c>
      <c r="AR1191" s="0" t="n">
        <f aca="false">AVERAGE(BB199:BG199)</f>
        <v>0.000789443667062115</v>
      </c>
    </row>
    <row r="1192" customFormat="false" ht="15" hidden="false" customHeight="false" outlineLevel="0" collapsed="false">
      <c r="A1192" s="0" t="s">
        <v>217</v>
      </c>
      <c r="B1192" s="0" t="n">
        <f aca="false">AVERAGE(B200:G200)</f>
        <v>680.55769976572</v>
      </c>
      <c r="C1192" s="0" t="n">
        <f aca="false">AVERAGE(H200:M200)</f>
        <v>1009.57994313036</v>
      </c>
      <c r="D1192" s="0" t="n">
        <f aca="false">AVERAGE(N200:S200)</f>
        <v>686.605490655109</v>
      </c>
      <c r="AO1192" s="0" t="s">
        <v>217</v>
      </c>
      <c r="AP1192" s="0" t="n">
        <f aca="false">AVERAGE(AP200:AU200)</f>
        <v>0.0123705597896236</v>
      </c>
      <c r="AQ1192" s="0" t="n">
        <f aca="false">AVERAGE(AV200:BA200)</f>
        <v>0.0200776529738739</v>
      </c>
      <c r="AR1192" s="0" t="n">
        <f aca="false">AVERAGE(BB200:BG200)</f>
        <v>0.0141424658497775</v>
      </c>
    </row>
    <row r="1193" customFormat="false" ht="15" hidden="false" customHeight="false" outlineLevel="0" collapsed="false">
      <c r="A1193" s="0" t="s">
        <v>218</v>
      </c>
      <c r="B1193" s="0" t="n">
        <f aca="false">AVERAGE(B201:G201)</f>
        <v>8642.01785099031</v>
      </c>
      <c r="C1193" s="0" t="n">
        <f aca="false">AVERAGE(H201:M201)</f>
        <v>35361.0453311228</v>
      </c>
      <c r="D1193" s="0" t="n">
        <f aca="false">AVERAGE(N201:S201)</f>
        <v>13885.787481111</v>
      </c>
      <c r="AO1193" s="0" t="s">
        <v>218</v>
      </c>
      <c r="AP1193" s="0" t="n">
        <f aca="false">AVERAGE(AP201:AU201)</f>
        <v>0.157349726163781</v>
      </c>
      <c r="AQ1193" s="0" t="n">
        <f aca="false">AVERAGE(AV201:BA201)</f>
        <v>0.726595647278984</v>
      </c>
      <c r="AR1193" s="0" t="n">
        <f aca="false">AVERAGE(BB201:BG201)</f>
        <v>0.29214358088862</v>
      </c>
    </row>
    <row r="1194" customFormat="false" ht="15" hidden="false" customHeight="false" outlineLevel="0" collapsed="false">
      <c r="A1194" s="0" t="s">
        <v>219</v>
      </c>
      <c r="B1194" s="0" t="n">
        <f aca="false">AVERAGE(B202:G202)</f>
        <v>6456.55648152686</v>
      </c>
      <c r="C1194" s="0" t="n">
        <f aca="false">AVERAGE(H202:M202)</f>
        <v>26293.6691091749</v>
      </c>
      <c r="D1194" s="0" t="n">
        <f aca="false">AVERAGE(N202:S202)</f>
        <v>8309.59269649757</v>
      </c>
      <c r="AO1194" s="0" t="s">
        <v>219</v>
      </c>
      <c r="AP1194" s="0" t="n">
        <f aca="false">AVERAGE(AP202:AU202)</f>
        <v>0.116679700558878</v>
      </c>
      <c r="AQ1194" s="0" t="n">
        <f aca="false">AVERAGE(AV202:BA202)</f>
        <v>0.5234749376352</v>
      </c>
      <c r="AR1194" s="0" t="n">
        <f aca="false">AVERAGE(BB202:BG202)</f>
        <v>0.166271458951929</v>
      </c>
    </row>
    <row r="1195" customFormat="false" ht="15" hidden="false" customHeight="false" outlineLevel="0" collapsed="false">
      <c r="A1195" s="0" t="s">
        <v>220</v>
      </c>
      <c r="B1195" s="0" t="n">
        <f aca="false">AVERAGE(B203:G203)</f>
        <v>143.907612531145</v>
      </c>
      <c r="C1195" s="0" t="n">
        <f aca="false">AVERAGE(H203:M203)</f>
        <v>521.76716341624</v>
      </c>
      <c r="D1195" s="0" t="n">
        <f aca="false">AVERAGE(N203:S203)</f>
        <v>165.054063926408</v>
      </c>
      <c r="AO1195" s="0" t="s">
        <v>220</v>
      </c>
      <c r="AP1195" s="0" t="n">
        <f aca="false">AVERAGE(AP203:AU203)</f>
        <v>0.00254952420254422</v>
      </c>
      <c r="AQ1195" s="0" t="n">
        <f aca="false">AVERAGE(AV203:BA203)</f>
        <v>0.0103315225339107</v>
      </c>
      <c r="AR1195" s="0" t="n">
        <f aca="false">AVERAGE(BB203:BG203)</f>
        <v>0.00327907786427855</v>
      </c>
    </row>
    <row r="1196" customFormat="false" ht="15" hidden="false" customHeight="false" outlineLevel="0" collapsed="false">
      <c r="A1196" s="0" t="s">
        <v>221</v>
      </c>
      <c r="B1196" s="0" t="n">
        <f aca="false">AVERAGE(B204:G204)</f>
        <v>1.11121026336401</v>
      </c>
      <c r="C1196" s="0" t="n">
        <f aca="false">AVERAGE(H204:M204)</f>
        <v>3.00772403588682</v>
      </c>
      <c r="D1196" s="0" t="n">
        <f aca="false">AVERAGE(N204:S204)</f>
        <v>1.36873226166049</v>
      </c>
      <c r="AO1196" s="0" t="s">
        <v>221</v>
      </c>
      <c r="AP1196" s="0" t="n">
        <f aca="false">AVERAGE(AP204:AU204)</f>
        <v>1.94140118705448E-005</v>
      </c>
      <c r="AQ1196" s="0" t="n">
        <f aca="false">AVERAGE(AV204:BA204)</f>
        <v>6.06609907332306E-005</v>
      </c>
      <c r="AR1196" s="0" t="n">
        <f aca="false">AVERAGE(BB204:BG204)</f>
        <v>2.69867931572005E-005</v>
      </c>
    </row>
    <row r="1197" customFormat="false" ht="15" hidden="false" customHeight="false" outlineLevel="0" collapsed="false">
      <c r="A1197" s="0" t="s">
        <v>222</v>
      </c>
      <c r="B1197" s="0" t="n">
        <f aca="false">AVERAGE(B205:G205)</f>
        <v>12.0097606983704</v>
      </c>
      <c r="C1197" s="0" t="n">
        <f aca="false">AVERAGE(H205:M205)</f>
        <v>33.1889104750179</v>
      </c>
      <c r="D1197" s="0" t="n">
        <f aca="false">AVERAGE(N205:S205)</f>
        <v>13.8159410951604</v>
      </c>
      <c r="AO1197" s="0" t="s">
        <v>222</v>
      </c>
      <c r="AP1197" s="0" t="n">
        <f aca="false">AVERAGE(AP205:AU205)</f>
        <v>0.00021555076412143</v>
      </c>
      <c r="AQ1197" s="0" t="n">
        <f aca="false">AVERAGE(AV205:BA205)</f>
        <v>0.00067169535682413</v>
      </c>
      <c r="AR1197" s="0" t="n">
        <f aca="false">AVERAGE(BB205:BG205)</f>
        <v>0.000274175285742123</v>
      </c>
    </row>
    <row r="1198" customFormat="false" ht="15" hidden="false" customHeight="false" outlineLevel="0" collapsed="false">
      <c r="A1198" s="0" t="s">
        <v>223</v>
      </c>
      <c r="B1198" s="0" t="n">
        <f aca="false">AVERAGE(B206:G206)</f>
        <v>286.4741350778</v>
      </c>
      <c r="C1198" s="0" t="n">
        <f aca="false">AVERAGE(H206:M206)</f>
        <v>303.406178566618</v>
      </c>
      <c r="D1198" s="0" t="n">
        <f aca="false">AVERAGE(N206:S206)</f>
        <v>212.012599162196</v>
      </c>
      <c r="AO1198" s="0" t="s">
        <v>223</v>
      </c>
      <c r="AP1198" s="0" t="n">
        <f aca="false">AVERAGE(AP206:AU206)</f>
        <v>0.00436091397582281</v>
      </c>
      <c r="AQ1198" s="0" t="n">
        <f aca="false">AVERAGE(AV206:BA206)</f>
        <v>0.00549481988323275</v>
      </c>
      <c r="AR1198" s="0" t="n">
        <f aca="false">AVERAGE(BB206:BG206)</f>
        <v>0.00435480008562685</v>
      </c>
    </row>
    <row r="1199" customFormat="false" ht="15" hidden="false" customHeight="false" outlineLevel="0" collapsed="false">
      <c r="A1199" s="0" t="s">
        <v>224</v>
      </c>
      <c r="B1199" s="0" t="n">
        <f aca="false">AVERAGE(B207:G207)</f>
        <v>2360.54045865381</v>
      </c>
      <c r="C1199" s="0" t="n">
        <f aca="false">AVERAGE(H207:M207)</f>
        <v>3838.08934523242</v>
      </c>
      <c r="D1199" s="0" t="n">
        <f aca="false">AVERAGE(N207:S207)</f>
        <v>2488.59386020847</v>
      </c>
      <c r="AO1199" s="0" t="s">
        <v>224</v>
      </c>
      <c r="AP1199" s="0" t="n">
        <f aca="false">AVERAGE(AP207:AU207)</f>
        <v>0.041659795888009</v>
      </c>
      <c r="AQ1199" s="0" t="n">
        <f aca="false">AVERAGE(AV207:BA207)</f>
        <v>0.0743642681492939</v>
      </c>
      <c r="AR1199" s="0" t="n">
        <f aca="false">AVERAGE(BB207:BG207)</f>
        <v>0.0508773486706547</v>
      </c>
    </row>
    <row r="1200" customFormat="false" ht="15" hidden="false" customHeight="false" outlineLevel="0" collapsed="false">
      <c r="A1200" s="0" t="s">
        <v>225</v>
      </c>
      <c r="B1200" s="0" t="n">
        <f aca="false">AVERAGE(B208:G208)</f>
        <v>19696.4533167145</v>
      </c>
      <c r="C1200" s="0" t="n">
        <f aca="false">AVERAGE(H208:M208)</f>
        <v>148019.949348578</v>
      </c>
      <c r="D1200" s="0" t="n">
        <f aca="false">AVERAGE(N208:S208)</f>
        <v>24771.7279939705</v>
      </c>
      <c r="AO1200" s="0" t="s">
        <v>225</v>
      </c>
      <c r="AP1200" s="0" t="n">
        <f aca="false">AVERAGE(AP208:AU208)</f>
        <v>0.35165605886577</v>
      </c>
      <c r="AQ1200" s="0" t="n">
        <f aca="false">AVERAGE(AV208:BA208)</f>
        <v>2.90866654051333</v>
      </c>
      <c r="AR1200" s="0" t="n">
        <f aca="false">AVERAGE(BB208:BG208)</f>
        <v>0.508126343353134</v>
      </c>
    </row>
    <row r="1201" customFormat="false" ht="15" hidden="false" customHeight="false" outlineLevel="0" collapsed="false">
      <c r="A1201" s="0" t="s">
        <v>226</v>
      </c>
      <c r="B1201" s="0" t="n">
        <f aca="false">AVERAGE(B209:G209)</f>
        <v>6866.4643785795</v>
      </c>
      <c r="C1201" s="0" t="n">
        <f aca="false">AVERAGE(H209:M209)</f>
        <v>23376.9213975962</v>
      </c>
      <c r="D1201" s="0" t="n">
        <f aca="false">AVERAGE(N209:S209)</f>
        <v>8223.28436561423</v>
      </c>
      <c r="AO1201" s="0" t="s">
        <v>226</v>
      </c>
      <c r="AP1201" s="0" t="n">
        <f aca="false">AVERAGE(AP209:AU209)</f>
        <v>0.114130096235997</v>
      </c>
      <c r="AQ1201" s="0" t="n">
        <f aca="false">AVERAGE(AV209:BA209)</f>
        <v>0.457276158482674</v>
      </c>
      <c r="AR1201" s="0" t="n">
        <f aca="false">AVERAGE(BB209:BG209)</f>
        <v>0.162440567306144</v>
      </c>
    </row>
    <row r="1202" customFormat="false" ht="15" hidden="false" customHeight="false" outlineLevel="0" collapsed="false">
      <c r="A1202" s="0" t="s">
        <v>227</v>
      </c>
      <c r="B1202" s="0" t="n">
        <f aca="false">AVERAGE(B210:G210)</f>
        <v>133.307830181456</v>
      </c>
      <c r="C1202" s="0" t="n">
        <f aca="false">AVERAGE(H210:M210)</f>
        <v>256.630859156728</v>
      </c>
      <c r="D1202" s="0" t="n">
        <f aca="false">AVERAGE(N210:S210)</f>
        <v>158.572380142646</v>
      </c>
      <c r="AO1202" s="0" t="s">
        <v>227</v>
      </c>
      <c r="AP1202" s="0" t="n">
        <f aca="false">AVERAGE(AP210:AU210)</f>
        <v>0.00224630764885296</v>
      </c>
      <c r="AQ1202" s="0" t="n">
        <f aca="false">AVERAGE(AV210:BA210)</f>
        <v>0.00503041696117833</v>
      </c>
      <c r="AR1202" s="0" t="n">
        <f aca="false">AVERAGE(BB210:BG210)</f>
        <v>0.00305480603629999</v>
      </c>
    </row>
    <row r="1203" customFormat="false" ht="15" hidden="false" customHeight="false" outlineLevel="0" collapsed="false">
      <c r="A1203" s="0" t="s">
        <v>228</v>
      </c>
      <c r="B1203" s="0" t="n">
        <f aca="false">AVERAGE(B211:G211)</f>
        <v>136.585994053351</v>
      </c>
      <c r="C1203" s="0" t="n">
        <f aca="false">AVERAGE(H211:M211)</f>
        <v>103.874353741067</v>
      </c>
      <c r="D1203" s="0" t="n">
        <f aca="false">AVERAGE(N211:S211)</f>
        <v>99.8225516768106</v>
      </c>
      <c r="AO1203" s="0" t="s">
        <v>228</v>
      </c>
      <c r="AP1203" s="0" t="n">
        <f aca="false">AVERAGE(AP211:AU211)</f>
        <v>0.0022062724718551</v>
      </c>
      <c r="AQ1203" s="0" t="n">
        <f aca="false">AVERAGE(AV211:BA211)</f>
        <v>0.00194410725158472</v>
      </c>
      <c r="AR1203" s="0" t="n">
        <f aca="false">AVERAGE(BB211:BG211)</f>
        <v>0.00204485390143308</v>
      </c>
    </row>
    <row r="1204" customFormat="false" ht="15" hidden="false" customHeight="false" outlineLevel="0" collapsed="false">
      <c r="A1204" s="0" t="s">
        <v>229</v>
      </c>
      <c r="B1204" s="0" t="n">
        <f aca="false">AVERAGE(B212:G212)</f>
        <v>440.806159154929</v>
      </c>
      <c r="C1204" s="0" t="n">
        <f aca="false">AVERAGE(H212:M212)</f>
        <v>614.995822659742</v>
      </c>
      <c r="D1204" s="0" t="n">
        <f aca="false">AVERAGE(N212:S212)</f>
        <v>385.489721712223</v>
      </c>
      <c r="AO1204" s="0" t="s">
        <v>229</v>
      </c>
      <c r="AP1204" s="0" t="n">
        <f aca="false">AVERAGE(AP212:AU212)</f>
        <v>0.00760824953162251</v>
      </c>
      <c r="AQ1204" s="0" t="n">
        <f aca="false">AVERAGE(AV212:BA212)</f>
        <v>0.0123194317603816</v>
      </c>
      <c r="AR1204" s="0" t="n">
        <f aca="false">AVERAGE(BB212:BG212)</f>
        <v>0.00770628510988157</v>
      </c>
    </row>
    <row r="1205" customFormat="false" ht="15" hidden="false" customHeight="false" outlineLevel="0" collapsed="false">
      <c r="A1205" s="0" t="s">
        <v>230</v>
      </c>
      <c r="B1205" s="0" t="n">
        <f aca="false">AVERAGE(B213:G213)</f>
        <v>3226.47521253294</v>
      </c>
      <c r="C1205" s="0" t="n">
        <f aca="false">AVERAGE(H213:M213)</f>
        <v>2308.36375263365</v>
      </c>
      <c r="D1205" s="0" t="n">
        <f aca="false">AVERAGE(N213:S213)</f>
        <v>2152.80323143023</v>
      </c>
      <c r="AO1205" s="0" t="s">
        <v>230</v>
      </c>
      <c r="AP1205" s="0" t="n">
        <f aca="false">AVERAGE(AP213:AU213)</f>
        <v>0.0538368036159694</v>
      </c>
      <c r="AQ1205" s="0" t="n">
        <f aca="false">AVERAGE(AV213:BA213)</f>
        <v>0.0421669639470968</v>
      </c>
      <c r="AR1205" s="0" t="n">
        <f aca="false">AVERAGE(BB213:BG213)</f>
        <v>0.0445369823272615</v>
      </c>
    </row>
    <row r="1206" customFormat="false" ht="15" hidden="false" customHeight="false" outlineLevel="0" collapsed="false">
      <c r="A1206" s="0" t="s">
        <v>231</v>
      </c>
      <c r="B1206" s="0" t="n">
        <f aca="false">AVERAGE(B214:G214)</f>
        <v>20338.0318859839</v>
      </c>
      <c r="C1206" s="0" t="n">
        <f aca="false">AVERAGE(H214:M214)</f>
        <v>31878.7505519859</v>
      </c>
      <c r="D1206" s="0" t="n">
        <f aca="false">AVERAGE(N214:S214)</f>
        <v>24208.4563516032</v>
      </c>
      <c r="AO1206" s="0" t="s">
        <v>231</v>
      </c>
      <c r="AP1206" s="0" t="n">
        <f aca="false">AVERAGE(AP214:AU214)</f>
        <v>0.36475016797095</v>
      </c>
      <c r="AQ1206" s="0" t="n">
        <f aca="false">AVERAGE(AV214:BA214)</f>
        <v>0.623988397229608</v>
      </c>
      <c r="AR1206" s="0" t="n">
        <f aca="false">AVERAGE(BB214:BG214)</f>
        <v>0.503152455029357</v>
      </c>
    </row>
    <row r="1207" customFormat="false" ht="15" hidden="false" customHeight="false" outlineLevel="0" collapsed="false">
      <c r="A1207" s="0" t="s">
        <v>232</v>
      </c>
      <c r="B1207" s="0" t="n">
        <f aca="false">AVERAGE(B215:G215)</f>
        <v>49600.5766342283</v>
      </c>
      <c r="C1207" s="0" t="n">
        <f aca="false">AVERAGE(H215:M215)</f>
        <v>108382.410567532</v>
      </c>
      <c r="D1207" s="0" t="n">
        <f aca="false">AVERAGE(N215:S215)</f>
        <v>58414.0112095276</v>
      </c>
      <c r="AO1207" s="0" t="s">
        <v>232</v>
      </c>
      <c r="AP1207" s="0" t="n">
        <f aca="false">AVERAGE(AP215:AU215)</f>
        <v>0.866364775261121</v>
      </c>
      <c r="AQ1207" s="0" t="n">
        <f aca="false">AVERAGE(AV215:BA215)</f>
        <v>2.15923592039022</v>
      </c>
      <c r="AR1207" s="0" t="n">
        <f aca="false">AVERAGE(BB215:BG215)</f>
        <v>1.16865872995846</v>
      </c>
    </row>
    <row r="1208" customFormat="false" ht="15" hidden="false" customHeight="false" outlineLevel="0" collapsed="false">
      <c r="A1208" s="0" t="s">
        <v>233</v>
      </c>
      <c r="B1208" s="0" t="n">
        <f aca="false">AVERAGE(B216:G216)</f>
        <v>6930.94614293749</v>
      </c>
      <c r="C1208" s="0" t="n">
        <f aca="false">AVERAGE(H216:M216)</f>
        <v>14322.0982410495</v>
      </c>
      <c r="D1208" s="0" t="n">
        <f aca="false">AVERAGE(N216:S216)</f>
        <v>8671.31191809136</v>
      </c>
      <c r="AO1208" s="0" t="s">
        <v>233</v>
      </c>
      <c r="AP1208" s="0" t="n">
        <f aca="false">AVERAGE(AP216:AU216)</f>
        <v>0.1191645322701</v>
      </c>
      <c r="AQ1208" s="0" t="n">
        <f aca="false">AVERAGE(AV216:BA216)</f>
        <v>0.28711144642664</v>
      </c>
      <c r="AR1208" s="0" t="n">
        <f aca="false">AVERAGE(BB216:BG216)</f>
        <v>0.169413544789325</v>
      </c>
    </row>
    <row r="1209" customFormat="false" ht="15" hidden="false" customHeight="false" outlineLevel="0" collapsed="false">
      <c r="A1209" s="0" t="s">
        <v>234</v>
      </c>
      <c r="B1209" s="0" t="n">
        <f aca="false">AVERAGE(B217:G217)</f>
        <v>156.825617411013</v>
      </c>
      <c r="C1209" s="0" t="n">
        <f aca="false">AVERAGE(H217:M217)</f>
        <v>303.44490540756</v>
      </c>
      <c r="D1209" s="0" t="n">
        <f aca="false">AVERAGE(N217:S217)</f>
        <v>185.046753608251</v>
      </c>
      <c r="AO1209" s="0" t="s">
        <v>234</v>
      </c>
      <c r="AP1209" s="0" t="n">
        <f aca="false">AVERAGE(AP217:AU217)</f>
        <v>0.00264407508611769</v>
      </c>
      <c r="AQ1209" s="0" t="n">
        <f aca="false">AVERAGE(AV217:BA217)</f>
        <v>0.00605789035667112</v>
      </c>
      <c r="AR1209" s="0" t="n">
        <f aca="false">AVERAGE(BB217:BG217)</f>
        <v>0.0035799887603795</v>
      </c>
    </row>
    <row r="1210" customFormat="false" ht="15" hidden="false" customHeight="false" outlineLevel="0" collapsed="false">
      <c r="A1210" s="0" t="s">
        <v>235</v>
      </c>
      <c r="B1210" s="0" t="n">
        <f aca="false">AVERAGE(B218:G218)</f>
        <v>402.082184122123</v>
      </c>
      <c r="C1210" s="0" t="n">
        <f aca="false">AVERAGE(H218:M218)</f>
        <v>563.658354516721</v>
      </c>
      <c r="D1210" s="0" t="n">
        <f aca="false">AVERAGE(N218:S218)</f>
        <v>380.724633981882</v>
      </c>
      <c r="AO1210" s="0" t="s">
        <v>235</v>
      </c>
      <c r="AP1210" s="0" t="n">
        <f aca="false">AVERAGE(AP218:AU218)</f>
        <v>0.00658841187094514</v>
      </c>
      <c r="AQ1210" s="0" t="n">
        <f aca="false">AVERAGE(AV218:BA218)</f>
        <v>0.0106839040116871</v>
      </c>
      <c r="AR1210" s="0" t="n">
        <f aca="false">AVERAGE(BB218:BG218)</f>
        <v>0.00754102351455915</v>
      </c>
    </row>
    <row r="1211" customFormat="false" ht="15" hidden="false" customHeight="false" outlineLevel="0" collapsed="false">
      <c r="A1211" s="0" t="s">
        <v>236</v>
      </c>
      <c r="B1211" s="0" t="n">
        <f aca="false">AVERAGE(B219:G219)</f>
        <v>1106.76276539165</v>
      </c>
      <c r="C1211" s="0" t="n">
        <f aca="false">AVERAGE(H219:M219)</f>
        <v>2585.72208385481</v>
      </c>
      <c r="D1211" s="0" t="n">
        <f aca="false">AVERAGE(N219:S219)</f>
        <v>1202.36899227877</v>
      </c>
      <c r="AO1211" s="0" t="s">
        <v>236</v>
      </c>
      <c r="AP1211" s="0" t="n">
        <f aca="false">AVERAGE(AP219:AU219)</f>
        <v>0.0183442001537847</v>
      </c>
      <c r="AQ1211" s="0" t="n">
        <f aca="false">AVERAGE(AV219:BA219)</f>
        <v>0.050752650632239</v>
      </c>
      <c r="AR1211" s="0" t="n">
        <f aca="false">AVERAGE(BB219:BG219)</f>
        <v>0.0233876421119948</v>
      </c>
    </row>
    <row r="1212" customFormat="false" ht="15" hidden="false" customHeight="false" outlineLevel="0" collapsed="false">
      <c r="A1212" s="0" t="s">
        <v>237</v>
      </c>
      <c r="B1212" s="0" t="n">
        <f aca="false">AVERAGE(B220:G220)</f>
        <v>14639.9248473645</v>
      </c>
      <c r="C1212" s="0" t="n">
        <f aca="false">AVERAGE(H220:M220)</f>
        <v>15204.468848123</v>
      </c>
      <c r="D1212" s="0" t="n">
        <f aca="false">AVERAGE(N220:S220)</f>
        <v>11100.8113163879</v>
      </c>
      <c r="AO1212" s="0" t="s">
        <v>237</v>
      </c>
      <c r="AP1212" s="0" t="n">
        <f aca="false">AVERAGE(AP220:AU220)</f>
        <v>0.244878115589302</v>
      </c>
      <c r="AQ1212" s="0" t="n">
        <f aca="false">AVERAGE(AV220:BA220)</f>
        <v>0.281489819480608</v>
      </c>
      <c r="AR1212" s="0" t="n">
        <f aca="false">AVERAGE(BB220:BG220)</f>
        <v>0.232026769545725</v>
      </c>
    </row>
    <row r="1213" customFormat="false" ht="15" hidden="false" customHeight="false" outlineLevel="0" collapsed="false">
      <c r="A1213" s="0" t="s">
        <v>238</v>
      </c>
      <c r="B1213" s="0" t="n">
        <f aca="false">AVERAGE(B221:G221)</f>
        <v>238985.724025045</v>
      </c>
      <c r="C1213" s="0" t="n">
        <f aca="false">AVERAGE(H221:M221)</f>
        <v>339192.800750564</v>
      </c>
      <c r="D1213" s="0" t="n">
        <f aca="false">AVERAGE(N221:S221)</f>
        <v>233310.582283263</v>
      </c>
      <c r="AO1213" s="0" t="s">
        <v>238</v>
      </c>
      <c r="AP1213" s="0" t="n">
        <f aca="false">AVERAGE(AP221:AU221)</f>
        <v>4.24239174005545</v>
      </c>
      <c r="AQ1213" s="0" t="n">
        <f aca="false">AVERAGE(AV221:BA221)</f>
        <v>6.48272066028292</v>
      </c>
      <c r="AR1213" s="0" t="n">
        <f aca="false">AVERAGE(BB221:BG221)</f>
        <v>4.988696186508</v>
      </c>
    </row>
    <row r="1214" customFormat="false" ht="15" hidden="false" customHeight="false" outlineLevel="0" collapsed="false">
      <c r="A1214" s="0" t="s">
        <v>239</v>
      </c>
      <c r="B1214" s="0" t="n">
        <f aca="false">AVERAGE(B222:G222)</f>
        <v>315054.107165889</v>
      </c>
      <c r="C1214" s="0" t="n">
        <f aca="false">AVERAGE(H222:M222)</f>
        <v>346791.492660771</v>
      </c>
      <c r="D1214" s="0" t="n">
        <f aca="false">AVERAGE(N222:S222)</f>
        <v>275413.601315651</v>
      </c>
      <c r="AO1214" s="0" t="s">
        <v>239</v>
      </c>
      <c r="AP1214" s="0" t="n">
        <f aca="false">AVERAGE(AP222:AU222)</f>
        <v>5.42851355087248</v>
      </c>
      <c r="AQ1214" s="0" t="n">
        <f aca="false">AVERAGE(AV222:BA222)</f>
        <v>6.51721423949459</v>
      </c>
      <c r="AR1214" s="0" t="n">
        <f aca="false">AVERAGE(BB222:BG222)</f>
        <v>5.72848206493015</v>
      </c>
    </row>
    <row r="1215" customFormat="false" ht="15" hidden="false" customHeight="false" outlineLevel="0" collapsed="false">
      <c r="A1215" s="0" t="s">
        <v>240</v>
      </c>
      <c r="B1215" s="0" t="n">
        <f aca="false">AVERAGE(B223:G223)</f>
        <v>11192.1957280442</v>
      </c>
      <c r="C1215" s="0" t="n">
        <f aca="false">AVERAGE(H223:M223)</f>
        <v>15131.7864655643</v>
      </c>
      <c r="D1215" s="0" t="n">
        <f aca="false">AVERAGE(N223:S223)</f>
        <v>9964.88307769731</v>
      </c>
      <c r="AO1215" s="0" t="s">
        <v>240</v>
      </c>
      <c r="AP1215" s="0" t="n">
        <f aca="false">AVERAGE(AP223:AU223)</f>
        <v>0.194147856484697</v>
      </c>
      <c r="AQ1215" s="0" t="n">
        <f aca="false">AVERAGE(AV223:BA223)</f>
        <v>0.288460284647913</v>
      </c>
      <c r="AR1215" s="0" t="n">
        <f aca="false">AVERAGE(BB223:BG223)</f>
        <v>0.205066723319557</v>
      </c>
    </row>
    <row r="1216" customFormat="false" ht="15" hidden="false" customHeight="false" outlineLevel="0" collapsed="false">
      <c r="A1216" s="0" t="s">
        <v>241</v>
      </c>
      <c r="B1216" s="0" t="n">
        <f aca="false">AVERAGE(B224:G224)</f>
        <v>459.030910386889</v>
      </c>
      <c r="C1216" s="0" t="n">
        <f aca="false">AVERAGE(H224:M224)</f>
        <v>373.944217312445</v>
      </c>
      <c r="D1216" s="0" t="n">
        <f aca="false">AVERAGE(N224:S224)</f>
        <v>334.27568474089</v>
      </c>
      <c r="AO1216" s="0" t="s">
        <v>241</v>
      </c>
      <c r="AP1216" s="0" t="n">
        <f aca="false">AVERAGE(AP224:AU224)</f>
        <v>0.00746364218836562</v>
      </c>
      <c r="AQ1216" s="0" t="n">
        <f aca="false">AVERAGE(AV224:BA224)</f>
        <v>0.00681905500678136</v>
      </c>
      <c r="AR1216" s="0" t="n">
        <f aca="false">AVERAGE(BB224:BG224)</f>
        <v>0.00698088497261269</v>
      </c>
    </row>
    <row r="1217" customFormat="false" ht="15" hidden="false" customHeight="false" outlineLevel="0" collapsed="false">
      <c r="A1217" s="0" t="s">
        <v>242</v>
      </c>
      <c r="B1217" s="0" t="n">
        <f aca="false">AVERAGE(B225:G225)</f>
        <v>22851.3474480454</v>
      </c>
      <c r="C1217" s="0" t="n">
        <f aca="false">AVERAGE(H225:M225)</f>
        <v>17694.9384983137</v>
      </c>
      <c r="D1217" s="0" t="n">
        <f aca="false">AVERAGE(N225:S225)</f>
        <v>18485.3369022237</v>
      </c>
      <c r="AO1217" s="0" t="s">
        <v>242</v>
      </c>
      <c r="AP1217" s="0" t="n">
        <f aca="false">AVERAGE(AP225:AU225)</f>
        <v>0.372043772028416</v>
      </c>
      <c r="AQ1217" s="0" t="n">
        <f aca="false">AVERAGE(AV225:BA225)</f>
        <v>0.320040938846824</v>
      </c>
      <c r="AR1217" s="0" t="n">
        <f aca="false">AVERAGE(BB225:BG225)</f>
        <v>0.382404964327671</v>
      </c>
    </row>
    <row r="1218" customFormat="false" ht="15" hidden="false" customHeight="false" outlineLevel="0" collapsed="false">
      <c r="A1218" s="0" t="s">
        <v>243</v>
      </c>
      <c r="B1218" s="0" t="n">
        <f aca="false">AVERAGE(B226:G226)</f>
        <v>17113.0977463652</v>
      </c>
      <c r="C1218" s="0" t="n">
        <f aca="false">AVERAGE(H226:M226)</f>
        <v>13545.5843976945</v>
      </c>
      <c r="D1218" s="0" t="n">
        <f aca="false">AVERAGE(N226:S226)</f>
        <v>14571.7572132696</v>
      </c>
      <c r="AO1218" s="0" t="s">
        <v>243</v>
      </c>
      <c r="AP1218" s="0" t="n">
        <f aca="false">AVERAGE(AP226:AU226)</f>
        <v>0.283267938075466</v>
      </c>
      <c r="AQ1218" s="0" t="n">
        <f aca="false">AVERAGE(AV226:BA226)</f>
        <v>0.254519590732993</v>
      </c>
      <c r="AR1218" s="0" t="n">
        <f aca="false">AVERAGE(BB226:BG226)</f>
        <v>0.296368340454239</v>
      </c>
    </row>
    <row r="1219" customFormat="false" ht="15" hidden="false" customHeight="false" outlineLevel="0" collapsed="false">
      <c r="A1219" s="0" t="s">
        <v>244</v>
      </c>
      <c r="B1219" s="0" t="n">
        <f aca="false">AVERAGE(B227:G227)</f>
        <v>58886.3878560916</v>
      </c>
      <c r="C1219" s="0" t="n">
        <f aca="false">AVERAGE(H227:M227)</f>
        <v>41647.7771687676</v>
      </c>
      <c r="D1219" s="0" t="n">
        <f aca="false">AVERAGE(N227:S227)</f>
        <v>48432.5822687423</v>
      </c>
      <c r="AO1219" s="0" t="s">
        <v>244</v>
      </c>
      <c r="AP1219" s="0" t="n">
        <f aca="false">AVERAGE(AP227:AU227)</f>
        <v>1.00801936306534</v>
      </c>
      <c r="AQ1219" s="0" t="n">
        <f aca="false">AVERAGE(AV227:BA227)</f>
        <v>0.783198781747854</v>
      </c>
      <c r="AR1219" s="0" t="n">
        <f aca="false">AVERAGE(BB227:BG227)</f>
        <v>1.0155699436383</v>
      </c>
    </row>
    <row r="1220" customFormat="false" ht="15" hidden="false" customHeight="false" outlineLevel="0" collapsed="false">
      <c r="A1220" s="0" t="s">
        <v>245</v>
      </c>
      <c r="B1220" s="0" t="n">
        <f aca="false">AVERAGE(B228:G228)</f>
        <v>155925.313743281</v>
      </c>
      <c r="C1220" s="0" t="n">
        <f aca="false">AVERAGE(H228:M228)</f>
        <v>148712.749733392</v>
      </c>
      <c r="D1220" s="0" t="n">
        <f aca="false">AVERAGE(N228:S228)</f>
        <v>147656.218376631</v>
      </c>
      <c r="AO1220" s="0" t="s">
        <v>245</v>
      </c>
      <c r="AP1220" s="0" t="n">
        <f aca="false">AVERAGE(AP228:AU228)</f>
        <v>2.70441152107555</v>
      </c>
      <c r="AQ1220" s="0" t="n">
        <f aca="false">AVERAGE(AV228:BA228)</f>
        <v>2.84947596333401</v>
      </c>
      <c r="AR1220" s="0" t="n">
        <f aca="false">AVERAGE(BB228:BG228)</f>
        <v>3.08364845231956</v>
      </c>
    </row>
    <row r="1221" customFormat="false" ht="15" hidden="false" customHeight="false" outlineLevel="0" collapsed="false">
      <c r="A1221" s="0" t="s">
        <v>246</v>
      </c>
      <c r="B1221" s="0" t="n">
        <f aca="false">AVERAGE(B229:G229)</f>
        <v>80834.5601692194</v>
      </c>
      <c r="C1221" s="0" t="n">
        <f aca="false">AVERAGE(H229:M229)</f>
        <v>81808.4991403794</v>
      </c>
      <c r="D1221" s="0" t="n">
        <f aca="false">AVERAGE(N229:S229)</f>
        <v>69009.2948823129</v>
      </c>
      <c r="AO1221" s="0" t="s">
        <v>246</v>
      </c>
      <c r="AP1221" s="0" t="n">
        <f aca="false">AVERAGE(AP229:AU229)</f>
        <v>1.38899086505801</v>
      </c>
      <c r="AQ1221" s="0" t="n">
        <f aca="false">AVERAGE(AV229:BA229)</f>
        <v>1.56465701444998</v>
      </c>
      <c r="AR1221" s="0" t="n">
        <f aca="false">AVERAGE(BB229:BG229)</f>
        <v>1.42757135698059</v>
      </c>
    </row>
    <row r="1222" customFormat="false" ht="15" hidden="false" customHeight="false" outlineLevel="0" collapsed="false">
      <c r="A1222" s="0" t="s">
        <v>247</v>
      </c>
      <c r="B1222" s="0" t="n">
        <f aca="false">AVERAGE(B230:G230)</f>
        <v>3940.36603634313</v>
      </c>
      <c r="C1222" s="0" t="n">
        <f aca="false">AVERAGE(H230:M230)</f>
        <v>3968.75119675262</v>
      </c>
      <c r="D1222" s="0" t="n">
        <f aca="false">AVERAGE(N230:S230)</f>
        <v>3390.9797905603</v>
      </c>
      <c r="AO1222" s="0" t="s">
        <v>247</v>
      </c>
      <c r="AP1222" s="0" t="n">
        <f aca="false">AVERAGE(AP230:AU230)</f>
        <v>0.0697608867457207</v>
      </c>
      <c r="AQ1222" s="0" t="n">
        <f aca="false">AVERAGE(AV230:BA230)</f>
        <v>0.076181070002577</v>
      </c>
      <c r="AR1222" s="0" t="n">
        <f aca="false">AVERAGE(BB230:BG230)</f>
        <v>0.0712548065404785</v>
      </c>
    </row>
    <row r="1223" customFormat="false" ht="15" hidden="false" customHeight="false" outlineLevel="0" collapsed="false">
      <c r="A1223" s="0" t="s">
        <v>248</v>
      </c>
      <c r="B1223" s="0" t="n">
        <f aca="false">AVERAGE(B231:G231)</f>
        <v>1330.75375402676</v>
      </c>
      <c r="C1223" s="0" t="n">
        <f aca="false">AVERAGE(H231:M231)</f>
        <v>1476.44957300573</v>
      </c>
      <c r="D1223" s="0" t="n">
        <f aca="false">AVERAGE(N231:S231)</f>
        <v>1110.48262271647</v>
      </c>
      <c r="AO1223" s="0" t="s">
        <v>248</v>
      </c>
      <c r="AP1223" s="0" t="n">
        <f aca="false">AVERAGE(AP231:AU231)</f>
        <v>0.0228201374909931</v>
      </c>
      <c r="AQ1223" s="0" t="n">
        <f aca="false">AVERAGE(AV231:BA231)</f>
        <v>0.0266101254323047</v>
      </c>
      <c r="AR1223" s="0" t="n">
        <f aca="false">AVERAGE(BB231:BG231)</f>
        <v>0.0228986510267875</v>
      </c>
    </row>
    <row r="1224" customFormat="false" ht="15" hidden="false" customHeight="false" outlineLevel="0" collapsed="false">
      <c r="A1224" s="0" t="s">
        <v>249</v>
      </c>
      <c r="B1224" s="0" t="n">
        <f aca="false">AVERAGE(B232:G232)</f>
        <v>135362.802270571</v>
      </c>
      <c r="C1224" s="0" t="n">
        <f aca="false">AVERAGE(H232:M232)</f>
        <v>117447.550308287</v>
      </c>
      <c r="D1224" s="0" t="n">
        <f aca="false">AVERAGE(N232:S232)</f>
        <v>103766.896455819</v>
      </c>
      <c r="AO1224" s="0" t="s">
        <v>249</v>
      </c>
      <c r="AP1224" s="0" t="n">
        <f aca="false">AVERAGE(AP232:AU232)</f>
        <v>2.28180149327253</v>
      </c>
      <c r="AQ1224" s="0" t="n">
        <f aca="false">AVERAGE(AV232:BA232)</f>
        <v>2.17636183812591</v>
      </c>
      <c r="AR1224" s="0" t="n">
        <f aca="false">AVERAGE(BB232:BG232)</f>
        <v>2.14169393868318</v>
      </c>
    </row>
    <row r="1225" customFormat="false" ht="15" hidden="false" customHeight="false" outlineLevel="0" collapsed="false">
      <c r="A1225" s="0" t="s">
        <v>250</v>
      </c>
      <c r="B1225" s="0" t="n">
        <f aca="false">AVERAGE(B233:G233)</f>
        <v>50014.2648495162</v>
      </c>
      <c r="C1225" s="0" t="n">
        <f aca="false">AVERAGE(H233:M233)</f>
        <v>52537.8497043353</v>
      </c>
      <c r="D1225" s="0" t="n">
        <f aca="false">AVERAGE(N233:S233)</f>
        <v>41504.0756624907</v>
      </c>
      <c r="AO1225" s="0" t="s">
        <v>250</v>
      </c>
      <c r="AP1225" s="0" t="n">
        <f aca="false">AVERAGE(AP233:AU233)</f>
        <v>0.857612627737004</v>
      </c>
      <c r="AQ1225" s="0" t="n">
        <f aca="false">AVERAGE(AV233:BA233)</f>
        <v>1.02809292810193</v>
      </c>
      <c r="AR1225" s="0" t="n">
        <f aca="false">AVERAGE(BB233:BG233)</f>
        <v>0.828556156977116</v>
      </c>
    </row>
    <row r="1226" customFormat="false" ht="15" hidden="false" customHeight="false" outlineLevel="0" collapsed="false">
      <c r="A1226" s="0" t="s">
        <v>251</v>
      </c>
      <c r="B1226" s="0" t="n">
        <f aca="false">AVERAGE(B234:G234)</f>
        <v>29595.0387391318</v>
      </c>
      <c r="C1226" s="0" t="n">
        <f aca="false">AVERAGE(H234:M234)</f>
        <v>33245.278848022</v>
      </c>
      <c r="D1226" s="0" t="n">
        <f aca="false">AVERAGE(N234:S234)</f>
        <v>24713.0739152582</v>
      </c>
      <c r="AO1226" s="0" t="s">
        <v>251</v>
      </c>
      <c r="AP1226" s="0" t="n">
        <f aca="false">AVERAGE(AP234:AU234)</f>
        <v>0.509855769991631</v>
      </c>
      <c r="AQ1226" s="0" t="n">
        <f aca="false">AVERAGE(AV234:BA234)</f>
        <v>0.658543721443303</v>
      </c>
      <c r="AR1226" s="0" t="n">
        <f aca="false">AVERAGE(BB234:BG234)</f>
        <v>0.496574893824754</v>
      </c>
    </row>
    <row r="1227" customFormat="false" ht="15" hidden="false" customHeight="false" outlineLevel="0" collapsed="false">
      <c r="A1227" s="0" t="s">
        <v>252</v>
      </c>
      <c r="B1227" s="0" t="n">
        <f aca="false">AVERAGE(B235:G235)</f>
        <v>28555.3617211939</v>
      </c>
      <c r="C1227" s="0" t="n">
        <f aca="false">AVERAGE(H235:M235)</f>
        <v>37859.965224228</v>
      </c>
      <c r="D1227" s="0" t="n">
        <f aca="false">AVERAGE(N235:S235)</f>
        <v>26056.7689192312</v>
      </c>
      <c r="AO1227" s="0" t="s">
        <v>252</v>
      </c>
      <c r="AP1227" s="0" t="n">
        <f aca="false">AVERAGE(AP235:AU235)</f>
        <v>0.497704716632357</v>
      </c>
      <c r="AQ1227" s="0" t="n">
        <f aca="false">AVERAGE(AV235:BA235)</f>
        <v>0.719180702461282</v>
      </c>
      <c r="AR1227" s="0" t="n">
        <f aca="false">AVERAGE(BB235:BG235)</f>
        <v>0.546785065043691</v>
      </c>
    </row>
    <row r="1228" customFormat="false" ht="15" hidden="false" customHeight="false" outlineLevel="0" collapsed="false">
      <c r="A1228" s="0" t="s">
        <v>253</v>
      </c>
      <c r="B1228" s="0" t="n">
        <f aca="false">AVERAGE(B236:G236)</f>
        <v>12141.9968926878</v>
      </c>
      <c r="C1228" s="0" t="n">
        <f aca="false">AVERAGE(H236:M236)</f>
        <v>11493.5360352259</v>
      </c>
      <c r="D1228" s="0" t="n">
        <f aca="false">AVERAGE(N236:S236)</f>
        <v>10304.0369995258</v>
      </c>
      <c r="AO1228" s="0" t="s">
        <v>253</v>
      </c>
      <c r="AP1228" s="0" t="n">
        <f aca="false">AVERAGE(AP236:AU236)</f>
        <v>0.21094481543503</v>
      </c>
      <c r="AQ1228" s="0" t="n">
        <f aca="false">AVERAGE(AV236:BA236)</f>
        <v>0.218208572794092</v>
      </c>
      <c r="AR1228" s="0" t="n">
        <f aca="false">AVERAGE(BB236:BG236)</f>
        <v>0.213776699396641</v>
      </c>
    </row>
    <row r="1229" customFormat="false" ht="15" hidden="false" customHeight="false" outlineLevel="0" collapsed="false">
      <c r="A1229" s="0" t="s">
        <v>254</v>
      </c>
      <c r="B1229" s="0" t="n">
        <f aca="false">AVERAGE(B237:G237)</f>
        <v>2774.45207801861</v>
      </c>
      <c r="C1229" s="0" t="n">
        <f aca="false">AVERAGE(H237:M237)</f>
        <v>2115.73771862398</v>
      </c>
      <c r="D1229" s="0" t="n">
        <f aca="false">AVERAGE(N237:S237)</f>
        <v>2301.93915904826</v>
      </c>
      <c r="AO1229" s="0" t="s">
        <v>254</v>
      </c>
      <c r="AP1229" s="0" t="n">
        <f aca="false">AVERAGE(AP237:AU237)</f>
        <v>0.0489033340542116</v>
      </c>
      <c r="AQ1229" s="0" t="n">
        <f aca="false">AVERAGE(AV237:BA237)</f>
        <v>0.039031128307691</v>
      </c>
      <c r="AR1229" s="0" t="n">
        <f aca="false">AVERAGE(BB237:BG237)</f>
        <v>0.0486835831261173</v>
      </c>
    </row>
    <row r="1230" customFormat="false" ht="15" hidden="false" customHeight="false" outlineLevel="0" collapsed="false">
      <c r="A1230" s="0" t="s">
        <v>255</v>
      </c>
      <c r="B1230" s="0" t="n">
        <f aca="false">AVERAGE(B238:G238)</f>
        <v>37863.8948075144</v>
      </c>
      <c r="C1230" s="0" t="n">
        <f aca="false">AVERAGE(H238:M238)</f>
        <v>19447.9362278088</v>
      </c>
      <c r="D1230" s="0" t="n">
        <f aca="false">AVERAGE(N238:S238)</f>
        <v>29544.4295266385</v>
      </c>
      <c r="AO1230" s="0" t="s">
        <v>255</v>
      </c>
      <c r="AP1230" s="0" t="n">
        <f aca="false">AVERAGE(AP238:AU238)</f>
        <v>0.652450778597704</v>
      </c>
      <c r="AQ1230" s="0" t="n">
        <f aca="false">AVERAGE(AV238:BA238)</f>
        <v>0.345192090333661</v>
      </c>
      <c r="AR1230" s="0" t="n">
        <f aca="false">AVERAGE(BB238:BG238)</f>
        <v>0.631799245373768</v>
      </c>
    </row>
    <row r="1231" customFormat="false" ht="15" hidden="false" customHeight="false" outlineLevel="0" collapsed="false">
      <c r="A1231" s="0" t="s">
        <v>256</v>
      </c>
      <c r="B1231" s="0" t="n">
        <f aca="false">AVERAGE(B239:G239)</f>
        <v>172056.53219336</v>
      </c>
      <c r="C1231" s="0" t="n">
        <f aca="false">AVERAGE(H239:M239)</f>
        <v>124846.13744064</v>
      </c>
      <c r="D1231" s="0" t="n">
        <f aca="false">AVERAGE(N239:S239)</f>
        <v>141623.327760674</v>
      </c>
      <c r="AO1231" s="0" t="s">
        <v>256</v>
      </c>
      <c r="AP1231" s="0" t="n">
        <f aca="false">AVERAGE(AP239:AU239)</f>
        <v>2.92894114936436</v>
      </c>
      <c r="AQ1231" s="0" t="n">
        <f aca="false">AVERAGE(AV239:BA239)</f>
        <v>2.31229744282642</v>
      </c>
      <c r="AR1231" s="0" t="n">
        <f aca="false">AVERAGE(BB239:BG239)</f>
        <v>2.93918103958697</v>
      </c>
    </row>
    <row r="1232" customFormat="false" ht="15" hidden="false" customHeight="false" outlineLevel="0" collapsed="false">
      <c r="A1232" s="0" t="s">
        <v>257</v>
      </c>
      <c r="B1232" s="0" t="n">
        <f aca="false">AVERAGE(B240:G240)</f>
        <v>49924.2620481282</v>
      </c>
      <c r="C1232" s="0" t="n">
        <f aca="false">AVERAGE(H240:M240)</f>
        <v>43184.3287673627</v>
      </c>
      <c r="D1232" s="0" t="n">
        <f aca="false">AVERAGE(N240:S240)</f>
        <v>45668.5940880146</v>
      </c>
      <c r="AO1232" s="0" t="s">
        <v>257</v>
      </c>
      <c r="AP1232" s="0" t="n">
        <f aca="false">AVERAGE(AP240:AU240)</f>
        <v>0.84396699343796</v>
      </c>
      <c r="AQ1232" s="0" t="n">
        <f aca="false">AVERAGE(AV240:BA240)</f>
        <v>0.841519947038088</v>
      </c>
      <c r="AR1232" s="0" t="n">
        <f aca="false">AVERAGE(BB240:BG240)</f>
        <v>0.912824981583117</v>
      </c>
    </row>
    <row r="1233" customFormat="false" ht="15" hidden="false" customHeight="false" outlineLevel="0" collapsed="false">
      <c r="A1233" s="0" t="s">
        <v>258</v>
      </c>
      <c r="B1233" s="0" t="n">
        <f aca="false">AVERAGE(B241:G241)</f>
        <v>19777.220024582</v>
      </c>
      <c r="C1233" s="0" t="n">
        <f aca="false">AVERAGE(H241:M241)</f>
        <v>18569.1065281481</v>
      </c>
      <c r="D1233" s="0" t="n">
        <f aca="false">AVERAGE(N241:S241)</f>
        <v>18665.8945170473</v>
      </c>
      <c r="AO1233" s="0" t="s">
        <v>258</v>
      </c>
      <c r="AP1233" s="0" t="n">
        <f aca="false">AVERAGE(AP241:AU241)</f>
        <v>0.340748680113245</v>
      </c>
      <c r="AQ1233" s="0" t="n">
        <f aca="false">AVERAGE(AV241:BA241)</f>
        <v>0.368015897589898</v>
      </c>
      <c r="AR1233" s="0" t="n">
        <f aca="false">AVERAGE(BB241:BG241)</f>
        <v>0.372104354248435</v>
      </c>
    </row>
    <row r="1234" customFormat="false" ht="15" hidden="false" customHeight="false" outlineLevel="0" collapsed="false">
      <c r="A1234" s="0" t="s">
        <v>259</v>
      </c>
      <c r="B1234" s="0" t="n">
        <f aca="false">AVERAGE(B242:G242)</f>
        <v>6695.8880656826</v>
      </c>
      <c r="C1234" s="0" t="n">
        <f aca="false">AVERAGE(H242:M242)</f>
        <v>7110.29880884071</v>
      </c>
      <c r="D1234" s="0" t="n">
        <f aca="false">AVERAGE(N242:S242)</f>
        <v>6028.05399848264</v>
      </c>
      <c r="AO1234" s="0" t="s">
        <v>259</v>
      </c>
      <c r="AP1234" s="0" t="n">
        <f aca="false">AVERAGE(AP242:AU242)</f>
        <v>0.117655275612815</v>
      </c>
      <c r="AQ1234" s="0" t="n">
        <f aca="false">AVERAGE(AV242:BA242)</f>
        <v>0.137188505058107</v>
      </c>
      <c r="AR1234" s="0" t="n">
        <f aca="false">AVERAGE(BB242:BG242)</f>
        <v>0.127477475070957</v>
      </c>
    </row>
    <row r="1235" customFormat="false" ht="15" hidden="false" customHeight="false" outlineLevel="0" collapsed="false">
      <c r="A1235" s="0" t="s">
        <v>260</v>
      </c>
      <c r="B1235" s="0" t="n">
        <f aca="false">AVERAGE(B243:G243)</f>
        <v>3595.35470280609</v>
      </c>
      <c r="C1235" s="0" t="n">
        <f aca="false">AVERAGE(H243:M243)</f>
        <v>3031.21288798443</v>
      </c>
      <c r="D1235" s="0" t="n">
        <f aca="false">AVERAGE(N243:S243)</f>
        <v>2899.85384608706</v>
      </c>
      <c r="AO1235" s="0" t="s">
        <v>260</v>
      </c>
      <c r="AP1235" s="0" t="n">
        <f aca="false">AVERAGE(AP243:AU243)</f>
        <v>0.0618149891867247</v>
      </c>
      <c r="AQ1235" s="0" t="n">
        <f aca="false">AVERAGE(AV243:BA243)</f>
        <v>0.0566987297204462</v>
      </c>
      <c r="AR1235" s="0" t="n">
        <f aca="false">AVERAGE(BB243:BG243)</f>
        <v>0.0604612974916089</v>
      </c>
    </row>
    <row r="1236" customFormat="false" ht="15" hidden="false" customHeight="false" outlineLevel="0" collapsed="false">
      <c r="A1236" s="0" t="s">
        <v>261</v>
      </c>
      <c r="B1236" s="0" t="n">
        <f aca="false">AVERAGE(B244:G244)</f>
        <v>496.013481822946</v>
      </c>
      <c r="C1236" s="0" t="n">
        <f aca="false">AVERAGE(H244:M244)</f>
        <v>436.238400501636</v>
      </c>
      <c r="D1236" s="0" t="n">
        <f aca="false">AVERAGE(N244:S244)</f>
        <v>486.925248718224</v>
      </c>
      <c r="AO1236" s="0" t="s">
        <v>261</v>
      </c>
      <c r="AP1236" s="0" t="n">
        <f aca="false">AVERAGE(AP244:AU244)</f>
        <v>0.00863601440164334</v>
      </c>
      <c r="AQ1236" s="0" t="n">
        <f aca="false">AVERAGE(AV244:BA244)</f>
        <v>0.00842027058929263</v>
      </c>
      <c r="AR1236" s="0" t="n">
        <f aca="false">AVERAGE(BB244:BG244)</f>
        <v>0.0101747015396983</v>
      </c>
    </row>
    <row r="1237" customFormat="false" ht="15" hidden="false" customHeight="false" outlineLevel="0" collapsed="false">
      <c r="A1237" s="0" t="s">
        <v>262</v>
      </c>
      <c r="B1237" s="0" t="n">
        <f aca="false">AVERAGE(B245:G245)</f>
        <v>1086.75937474456</v>
      </c>
      <c r="C1237" s="0" t="n">
        <f aca="false">AVERAGE(H245:M245)</f>
        <v>1230.09628143612</v>
      </c>
      <c r="D1237" s="0" t="n">
        <f aca="false">AVERAGE(N245:S245)</f>
        <v>809.459632855138</v>
      </c>
      <c r="AO1237" s="0" t="s">
        <v>262</v>
      </c>
      <c r="AP1237" s="0" t="n">
        <f aca="false">AVERAGE(AP245:AU245)</f>
        <v>0.0185426721324362</v>
      </c>
      <c r="AQ1237" s="0" t="n">
        <f aca="false">AVERAGE(AV245:BA245)</f>
        <v>0.0223007538860286</v>
      </c>
      <c r="AR1237" s="0" t="n">
        <f aca="false">AVERAGE(BB245:BG245)</f>
        <v>0.0167758518152319</v>
      </c>
    </row>
    <row r="1238" customFormat="false" ht="15" hidden="false" customHeight="false" outlineLevel="0" collapsed="false">
      <c r="A1238" s="0" t="s">
        <v>263</v>
      </c>
      <c r="B1238" s="0" t="n">
        <f aca="false">AVERAGE(B246:G246)</f>
        <v>5525.2094804513</v>
      </c>
      <c r="C1238" s="0" t="n">
        <f aca="false">AVERAGE(H246:M246)</f>
        <v>4900.57401426941</v>
      </c>
      <c r="D1238" s="0" t="n">
        <f aca="false">AVERAGE(N246:S246)</f>
        <v>4234.52796209048</v>
      </c>
      <c r="AO1238" s="0" t="s">
        <v>263</v>
      </c>
      <c r="AP1238" s="0" t="n">
        <f aca="false">AVERAGE(AP246:AU246)</f>
        <v>0.0946352965802156</v>
      </c>
      <c r="AQ1238" s="0" t="n">
        <f aca="false">AVERAGE(AV246:BA246)</f>
        <v>0.0929747356699449</v>
      </c>
      <c r="AR1238" s="0" t="n">
        <f aca="false">AVERAGE(BB246:BG246)</f>
        <v>0.0835980954928396</v>
      </c>
    </row>
    <row r="1239" customFormat="false" ht="15" hidden="false" customHeight="false" outlineLevel="0" collapsed="false">
      <c r="A1239" s="0" t="s">
        <v>264</v>
      </c>
      <c r="B1239" s="0" t="n">
        <f aca="false">AVERAGE(B247:G247)</f>
        <v>2379.5101896168</v>
      </c>
      <c r="C1239" s="0" t="n">
        <f aca="false">AVERAGE(H247:M247)</f>
        <v>2607.40048501441</v>
      </c>
      <c r="D1239" s="0" t="n">
        <f aca="false">AVERAGE(N247:S247)</f>
        <v>2190.07030620826</v>
      </c>
      <c r="AO1239" s="0" t="s">
        <v>264</v>
      </c>
      <c r="AP1239" s="0" t="n">
        <f aca="false">AVERAGE(AP247:AU247)</f>
        <v>0.0406036945400781</v>
      </c>
      <c r="AQ1239" s="0" t="n">
        <f aca="false">AVERAGE(AV247:BA247)</f>
        <v>0.0515063559704465</v>
      </c>
      <c r="AR1239" s="0" t="n">
        <f aca="false">AVERAGE(BB247:BG247)</f>
        <v>0.0421790917633089</v>
      </c>
    </row>
    <row r="1240" customFormat="false" ht="15" hidden="false" customHeight="false" outlineLevel="0" collapsed="false">
      <c r="A1240" s="0" t="s">
        <v>265</v>
      </c>
      <c r="B1240" s="0" t="n">
        <f aca="false">AVERAGE(B248:G248)</f>
        <v>1943.11226460755</v>
      </c>
      <c r="C1240" s="0" t="n">
        <f aca="false">AVERAGE(H248:M248)</f>
        <v>1849.9579044652</v>
      </c>
      <c r="D1240" s="0" t="n">
        <f aca="false">AVERAGE(N248:S248)</f>
        <v>1772.93445610361</v>
      </c>
      <c r="AO1240" s="0" t="s">
        <v>265</v>
      </c>
      <c r="AP1240" s="0" t="n">
        <f aca="false">AVERAGE(AP248:AU248)</f>
        <v>0.0334647691664762</v>
      </c>
      <c r="AQ1240" s="0" t="n">
        <f aca="false">AVERAGE(AV248:BA248)</f>
        <v>0.0361500709008768</v>
      </c>
      <c r="AR1240" s="0" t="n">
        <f aca="false">AVERAGE(BB248:BG248)</f>
        <v>0.0352959492809071</v>
      </c>
    </row>
    <row r="1241" customFormat="false" ht="15" hidden="false" customHeight="false" outlineLevel="0" collapsed="false">
      <c r="A1241" s="0" t="s">
        <v>266</v>
      </c>
      <c r="B1241" s="0" t="n">
        <f aca="false">AVERAGE(B249:G249)</f>
        <v>2535.54421976279</v>
      </c>
      <c r="C1241" s="0" t="n">
        <f aca="false">AVERAGE(H249:M249)</f>
        <v>1869.96250479692</v>
      </c>
      <c r="D1241" s="0" t="n">
        <f aca="false">AVERAGE(N249:S249)</f>
        <v>2135.65020280615</v>
      </c>
      <c r="AO1241" s="0" t="s">
        <v>266</v>
      </c>
      <c r="AP1241" s="0" t="n">
        <f aca="false">AVERAGE(AP249:AU249)</f>
        <v>0.0434183531638739</v>
      </c>
      <c r="AQ1241" s="0" t="n">
        <f aca="false">AVERAGE(AV249:BA249)</f>
        <v>0.0348445356393405</v>
      </c>
      <c r="AR1241" s="0" t="n">
        <f aca="false">AVERAGE(BB249:BG249)</f>
        <v>0.04463786911603</v>
      </c>
    </row>
    <row r="1242" customFormat="false" ht="15" hidden="false" customHeight="false" outlineLevel="0" collapsed="false">
      <c r="A1242" s="0" t="s">
        <v>267</v>
      </c>
      <c r="B1242" s="0" t="n">
        <f aca="false">AVERAGE(B250:G250)</f>
        <v>2886.3953324065</v>
      </c>
      <c r="C1242" s="0" t="n">
        <f aca="false">AVERAGE(H250:M250)</f>
        <v>2300.19420754167</v>
      </c>
      <c r="D1242" s="0" t="n">
        <f aca="false">AVERAGE(N250:S250)</f>
        <v>2388.70145330958</v>
      </c>
      <c r="AO1242" s="0" t="s">
        <v>267</v>
      </c>
      <c r="AP1242" s="0" t="n">
        <f aca="false">AVERAGE(AP250:AU250)</f>
        <v>0.0508256834534412</v>
      </c>
      <c r="AQ1242" s="0" t="n">
        <f aca="false">AVERAGE(AV250:BA250)</f>
        <v>0.0437935678783045</v>
      </c>
      <c r="AR1242" s="0" t="n">
        <f aca="false">AVERAGE(BB250:BG250)</f>
        <v>0.0499098225197496</v>
      </c>
    </row>
    <row r="1243" customFormat="false" ht="15" hidden="false" customHeight="false" outlineLevel="0" collapsed="false">
      <c r="A1243" s="0" t="s">
        <v>268</v>
      </c>
      <c r="B1243" s="0" t="n">
        <f aca="false">AVERAGE(B251:G251)</f>
        <v>1349.40577571924</v>
      </c>
      <c r="C1243" s="0" t="n">
        <f aca="false">AVERAGE(H251:M251)</f>
        <v>1153.52122524374</v>
      </c>
      <c r="D1243" s="0" t="n">
        <f aca="false">AVERAGE(N251:S251)</f>
        <v>1120.05340603839</v>
      </c>
      <c r="AO1243" s="0" t="s">
        <v>268</v>
      </c>
      <c r="AP1243" s="0" t="n">
        <f aca="false">AVERAGE(AP251:AU251)</f>
        <v>0.0233055840311492</v>
      </c>
      <c r="AQ1243" s="0" t="n">
        <f aca="false">AVERAGE(AV251:BA251)</f>
        <v>0.0224770364767754</v>
      </c>
      <c r="AR1243" s="0" t="n">
        <f aca="false">AVERAGE(BB251:BG251)</f>
        <v>0.0237236177646806</v>
      </c>
    </row>
    <row r="1244" customFormat="false" ht="15" hidden="false" customHeight="false" outlineLevel="0" collapsed="false">
      <c r="A1244" s="0" t="s">
        <v>269</v>
      </c>
      <c r="B1244" s="0" t="n">
        <f aca="false">AVERAGE(B252:G252)</f>
        <v>1242.22554037325</v>
      </c>
      <c r="C1244" s="0" t="n">
        <f aca="false">AVERAGE(H252:M252)</f>
        <v>849.278415222413</v>
      </c>
      <c r="D1244" s="0" t="n">
        <f aca="false">AVERAGE(N252:S252)</f>
        <v>975.478624762779</v>
      </c>
      <c r="AO1244" s="0" t="s">
        <v>269</v>
      </c>
      <c r="AP1244" s="0" t="n">
        <f aca="false">AVERAGE(AP252:AU252)</f>
        <v>0.0214159286294241</v>
      </c>
      <c r="AQ1244" s="0" t="n">
        <f aca="false">AVERAGE(AV252:BA252)</f>
        <v>0.0164165379950014</v>
      </c>
      <c r="AR1244" s="0" t="n">
        <f aca="false">AVERAGE(BB252:BG252)</f>
        <v>0.0207946250518903</v>
      </c>
    </row>
    <row r="1245" customFormat="false" ht="15" hidden="false" customHeight="false" outlineLevel="0" collapsed="false">
      <c r="A1245" s="0" t="s">
        <v>270</v>
      </c>
      <c r="B1245" s="0" t="n">
        <f aca="false">AVERAGE(B253:G253)</f>
        <v>1402.64752236238</v>
      </c>
      <c r="C1245" s="0" t="n">
        <f aca="false">AVERAGE(H253:M253)</f>
        <v>1164.11159421103</v>
      </c>
      <c r="D1245" s="0" t="n">
        <f aca="false">AVERAGE(N253:S253)</f>
        <v>1190.09717617777</v>
      </c>
      <c r="AO1245" s="0" t="s">
        <v>270</v>
      </c>
      <c r="AP1245" s="0" t="n">
        <f aca="false">AVERAGE(AP253:AU253)</f>
        <v>0.024528730780243</v>
      </c>
      <c r="AQ1245" s="0" t="n">
        <f aca="false">AVERAGE(AV253:BA253)</f>
        <v>0.0218947111613537</v>
      </c>
      <c r="AR1245" s="0" t="n">
        <f aca="false">AVERAGE(BB253:BG253)</f>
        <v>0.025145741210074</v>
      </c>
    </row>
    <row r="1246" customFormat="false" ht="15" hidden="false" customHeight="false" outlineLevel="0" collapsed="false">
      <c r="A1246" s="0" t="s">
        <v>271</v>
      </c>
      <c r="B1246" s="0" t="n">
        <f aca="false">AVERAGE(B254:G254)</f>
        <v>609.070957147379</v>
      </c>
      <c r="C1246" s="0" t="n">
        <f aca="false">AVERAGE(H254:M254)</f>
        <v>562.480184887218</v>
      </c>
      <c r="D1246" s="0" t="n">
        <f aca="false">AVERAGE(N254:S254)</f>
        <v>529.66688350297</v>
      </c>
      <c r="AO1246" s="0" t="s">
        <v>271</v>
      </c>
      <c r="AP1246" s="0" t="n">
        <f aca="false">AVERAGE(AP254:AU254)</f>
        <v>0.0105756765242809</v>
      </c>
      <c r="AQ1246" s="0" t="n">
        <f aca="false">AVERAGE(AV254:BA254)</f>
        <v>0.0108165450617995</v>
      </c>
      <c r="AR1246" s="0" t="n">
        <f aca="false">AVERAGE(BB254:BG254)</f>
        <v>0.0108788606573972</v>
      </c>
    </row>
    <row r="1247" customFormat="false" ht="15" hidden="false" customHeight="false" outlineLevel="0" collapsed="false">
      <c r="A1247" s="0" t="s">
        <v>272</v>
      </c>
      <c r="B1247" s="0" t="n">
        <f aca="false">AVERAGE(B255:G255)</f>
        <v>318.662941312241</v>
      </c>
      <c r="C1247" s="0" t="n">
        <f aca="false">AVERAGE(H255:M255)</f>
        <v>287.364610577219</v>
      </c>
      <c r="D1247" s="0" t="n">
        <f aca="false">AVERAGE(N255:S255)</f>
        <v>288.050220668934</v>
      </c>
      <c r="AO1247" s="0" t="s">
        <v>272</v>
      </c>
      <c r="AP1247" s="0" t="n">
        <f aca="false">AVERAGE(AP255:AU255)</f>
        <v>0.00553019679013029</v>
      </c>
      <c r="AQ1247" s="0" t="n">
        <f aca="false">AVERAGE(AV255:BA255)</f>
        <v>0.00549208675445192</v>
      </c>
      <c r="AR1247" s="0" t="n">
        <f aca="false">AVERAGE(BB255:BG255)</f>
        <v>0.005883413788962</v>
      </c>
    </row>
    <row r="1248" customFormat="false" ht="15" hidden="false" customHeight="false" outlineLevel="0" collapsed="false">
      <c r="A1248" s="0" t="s">
        <v>273</v>
      </c>
      <c r="B1248" s="0" t="n">
        <f aca="false">AVERAGE(B256:G256)</f>
        <v>284.831726721552</v>
      </c>
      <c r="C1248" s="0" t="n">
        <f aca="false">AVERAGE(H256:M256)</f>
        <v>308.304947267361</v>
      </c>
      <c r="D1248" s="0" t="n">
        <f aca="false">AVERAGE(N256:S256)</f>
        <v>246.844546980539</v>
      </c>
      <c r="AO1248" s="0" t="s">
        <v>273</v>
      </c>
      <c r="AP1248" s="0" t="n">
        <f aca="false">AVERAGE(AP256:AU256)</f>
        <v>0.00506440810235868</v>
      </c>
      <c r="AQ1248" s="0" t="n">
        <f aca="false">AVERAGE(AV256:BA256)</f>
        <v>0.00574922094919288</v>
      </c>
      <c r="AR1248" s="0" t="n">
        <f aca="false">AVERAGE(BB256:BG256)</f>
        <v>0.0052721823195675</v>
      </c>
    </row>
    <row r="1249" customFormat="false" ht="15" hidden="false" customHeight="false" outlineLevel="0" collapsed="false">
      <c r="A1249" s="0" t="s">
        <v>274</v>
      </c>
      <c r="B1249" s="0" t="n">
        <f aca="false">AVERAGE(B257:G257)</f>
        <v>290.718773658038</v>
      </c>
      <c r="C1249" s="0" t="n">
        <f aca="false">AVERAGE(H257:M257)</f>
        <v>212.022404329686</v>
      </c>
      <c r="D1249" s="0" t="n">
        <f aca="false">AVERAGE(N257:S257)</f>
        <v>209.459646406078</v>
      </c>
      <c r="AO1249" s="0" t="s">
        <v>274</v>
      </c>
      <c r="AP1249" s="0" t="n">
        <f aca="false">AVERAGE(AP257:AU257)</f>
        <v>0.00476405926551643</v>
      </c>
      <c r="AQ1249" s="0" t="n">
        <f aca="false">AVERAGE(AV257:BA257)</f>
        <v>0.00389046789459487</v>
      </c>
      <c r="AR1249" s="0" t="n">
        <f aca="false">AVERAGE(BB257:BG257)</f>
        <v>0.00444713602566497</v>
      </c>
    </row>
    <row r="1250" customFormat="false" ht="15" hidden="false" customHeight="false" outlineLevel="0" collapsed="false">
      <c r="A1250" s="0" t="s">
        <v>275</v>
      </c>
      <c r="B1250" s="0" t="n">
        <f aca="false">AVERAGE(B258:G258)</f>
        <v>30.8026523020649</v>
      </c>
      <c r="C1250" s="0" t="n">
        <f aca="false">AVERAGE(H258:M258)</f>
        <v>26.5215589360837</v>
      </c>
      <c r="D1250" s="0" t="n">
        <f aca="false">AVERAGE(N258:S258)</f>
        <v>28.6766836096543</v>
      </c>
      <c r="AO1250" s="0" t="s">
        <v>275</v>
      </c>
      <c r="AP1250" s="0" t="n">
        <f aca="false">AVERAGE(AP258:AU258)</f>
        <v>0.000536556925318723</v>
      </c>
      <c r="AQ1250" s="0" t="n">
        <f aca="false">AVERAGE(AV258:BA258)</f>
        <v>0.000509022829577892</v>
      </c>
      <c r="AR1250" s="0" t="n">
        <f aca="false">AVERAGE(BB258:BG258)</f>
        <v>0.000575023627433281</v>
      </c>
    </row>
    <row r="1251" customFormat="false" ht="15" hidden="false" customHeight="false" outlineLevel="0" collapsed="false">
      <c r="A1251" s="0" t="s">
        <v>276</v>
      </c>
      <c r="B1251" s="0" t="n">
        <f aca="false">AVERAGE(B259:G259)</f>
        <v>24.421901839786</v>
      </c>
      <c r="C1251" s="0" t="n">
        <f aca="false">AVERAGE(H259:M259)</f>
        <v>18.8074331281885</v>
      </c>
      <c r="D1251" s="0" t="n">
        <f aca="false">AVERAGE(N259:S259)</f>
        <v>25.7955737776604</v>
      </c>
      <c r="AO1251" s="0" t="s">
        <v>276</v>
      </c>
      <c r="AP1251" s="0" t="n">
        <f aca="false">AVERAGE(AP259:AU259)</f>
        <v>0.000417690536985781</v>
      </c>
      <c r="AQ1251" s="0" t="n">
        <f aca="false">AVERAGE(AV259:BA259)</f>
        <v>0.000358652932831826</v>
      </c>
      <c r="AR1251" s="0" t="n">
        <f aca="false">AVERAGE(BB259:BG259)</f>
        <v>0.000535559318003603</v>
      </c>
    </row>
    <row r="1252" customFormat="false" ht="15" hidden="false" customHeight="false" outlineLevel="0" collapsed="false">
      <c r="A1252" s="0" t="s">
        <v>277</v>
      </c>
      <c r="B1252" s="0" t="n">
        <f aca="false">AVERAGE(B260:G260)</f>
        <v>89.9421325351923</v>
      </c>
      <c r="C1252" s="0" t="n">
        <f aca="false">AVERAGE(H260:M260)</f>
        <v>107.965620400168</v>
      </c>
      <c r="D1252" s="0" t="n">
        <f aca="false">AVERAGE(N260:S260)</f>
        <v>89.4416143325648</v>
      </c>
      <c r="AO1252" s="0" t="s">
        <v>277</v>
      </c>
      <c r="AP1252" s="0" t="n">
        <f aca="false">AVERAGE(AP260:AU260)</f>
        <v>0.00165237718550329</v>
      </c>
      <c r="AQ1252" s="0" t="n">
        <f aca="false">AVERAGE(AV260:BA260)</f>
        <v>0.0020911569564756</v>
      </c>
      <c r="AR1252" s="0" t="n">
        <f aca="false">AVERAGE(BB260:BG260)</f>
        <v>0.00190901045085322</v>
      </c>
    </row>
    <row r="1253" customFormat="false" ht="15" hidden="false" customHeight="false" outlineLevel="0" collapsed="false">
      <c r="A1253" s="0" t="s">
        <v>278</v>
      </c>
      <c r="B1253" s="0" t="n">
        <f aca="false">AVERAGE(B261:G261)</f>
        <v>74.4735033577898</v>
      </c>
      <c r="C1253" s="0" t="n">
        <f aca="false">AVERAGE(H261:M261)</f>
        <v>83.8429442820537</v>
      </c>
      <c r="D1253" s="0" t="n">
        <f aca="false">AVERAGE(N261:S261)</f>
        <v>77.6895296552152</v>
      </c>
      <c r="AO1253" s="0" t="s">
        <v>278</v>
      </c>
      <c r="AP1253" s="0" t="n">
        <f aca="false">AVERAGE(AP261:AU261)</f>
        <v>0.00132326320365096</v>
      </c>
      <c r="AQ1253" s="0" t="n">
        <f aca="false">AVERAGE(AV261:BA261)</f>
        <v>0.0016027609657548</v>
      </c>
      <c r="AR1253" s="0" t="n">
        <f aca="false">AVERAGE(BB261:BG261)</f>
        <v>0.00166084699954731</v>
      </c>
    </row>
    <row r="1254" customFormat="false" ht="15" hidden="false" customHeight="false" outlineLevel="0" collapsed="false">
      <c r="A1254" s="0" t="s">
        <v>279</v>
      </c>
      <c r="B1254" s="0" t="n">
        <f aca="false">AVERAGE(B262:G262)</f>
        <v>45.5818253587277</v>
      </c>
      <c r="C1254" s="0" t="n">
        <f aca="false">AVERAGE(H262:M262)</f>
        <v>53.8868216237929</v>
      </c>
      <c r="D1254" s="0" t="n">
        <f aca="false">AVERAGE(N262:S262)</f>
        <v>48.0862091400439</v>
      </c>
      <c r="AO1254" s="0" t="s">
        <v>279</v>
      </c>
      <c r="AP1254" s="0" t="n">
        <f aca="false">AVERAGE(AP262:AU262)</f>
        <v>0.000839670552976079</v>
      </c>
      <c r="AQ1254" s="0" t="n">
        <f aca="false">AVERAGE(AV262:BA262)</f>
        <v>0.00103542925702437</v>
      </c>
      <c r="AR1254" s="0" t="n">
        <f aca="false">AVERAGE(BB262:BG262)</f>
        <v>0.00104368143701122</v>
      </c>
    </row>
    <row r="1255" customFormat="false" ht="15" hidden="false" customHeight="false" outlineLevel="0" collapsed="false">
      <c r="A1255" s="0" t="s">
        <v>280</v>
      </c>
      <c r="B1255" s="0" t="n">
        <f aca="false">AVERAGE(B263:G263)</f>
        <v>30.4900895460283</v>
      </c>
      <c r="C1255" s="0" t="n">
        <f aca="false">AVERAGE(H263:M263)</f>
        <v>29.2911075206002</v>
      </c>
      <c r="D1255" s="0" t="n">
        <f aca="false">AVERAGE(N263:S263)</f>
        <v>26.0463457944473</v>
      </c>
      <c r="AO1255" s="0" t="s">
        <v>280</v>
      </c>
      <c r="AP1255" s="0" t="n">
        <f aca="false">AVERAGE(AP263:AU263)</f>
        <v>0.00055124583565745</v>
      </c>
      <c r="AQ1255" s="0" t="n">
        <f aca="false">AVERAGE(AV263:BA263)</f>
        <v>0.00056953777045768</v>
      </c>
      <c r="AR1255" s="0" t="n">
        <f aca="false">AVERAGE(BB263:BG263)</f>
        <v>0.000569614331363035</v>
      </c>
    </row>
    <row r="1256" customFormat="false" ht="15" hidden="false" customHeight="false" outlineLevel="0" collapsed="false">
      <c r="A1256" s="0" t="s">
        <v>281</v>
      </c>
      <c r="B1256" s="0" t="n">
        <f aca="false">AVERAGE(B264:G264)</f>
        <v>22.5382969678149</v>
      </c>
      <c r="C1256" s="0" t="n">
        <f aca="false">AVERAGE(H264:M264)</f>
        <v>22.1668083784344</v>
      </c>
      <c r="D1256" s="0" t="n">
        <f aca="false">AVERAGE(N264:S264)</f>
        <v>20.1351644087313</v>
      </c>
      <c r="AO1256" s="0" t="s">
        <v>281</v>
      </c>
      <c r="AP1256" s="0" t="n">
        <f aca="false">AVERAGE(AP264:AU264)</f>
        <v>0.000407350374831251</v>
      </c>
      <c r="AQ1256" s="0" t="n">
        <f aca="false">AVERAGE(AV264:BA264)</f>
        <v>0.000418742191697768</v>
      </c>
      <c r="AR1256" s="0" t="n">
        <f aca="false">AVERAGE(BB264:BG264)</f>
        <v>0.000432425674927341</v>
      </c>
    </row>
    <row r="1257" customFormat="false" ht="15" hidden="false" customHeight="false" outlineLevel="0" collapsed="false">
      <c r="A1257" s="0" t="s">
        <v>282</v>
      </c>
      <c r="B1257" s="0" t="n">
        <f aca="false">AVERAGE(B265:G265)</f>
        <v>6.26695295880956</v>
      </c>
      <c r="C1257" s="0" t="n">
        <f aca="false">AVERAGE(H265:M265)</f>
        <v>5.9280064715146</v>
      </c>
      <c r="D1257" s="0" t="n">
        <f aca="false">AVERAGE(N265:S265)</f>
        <v>6.27622516890483</v>
      </c>
      <c r="AO1257" s="0" t="s">
        <v>282</v>
      </c>
      <c r="AP1257" s="0" t="n">
        <f aca="false">AVERAGE(AP265:AU265)</f>
        <v>0.000110415205434152</v>
      </c>
      <c r="AQ1257" s="0" t="n">
        <f aca="false">AVERAGE(AV265:BA265)</f>
        <v>0.000109695893161254</v>
      </c>
      <c r="AR1257" s="0" t="n">
        <f aca="false">AVERAGE(BB265:BG265)</f>
        <v>0.000130175799475156</v>
      </c>
    </row>
    <row r="1258" customFormat="false" ht="15" hidden="false" customHeight="false" outlineLevel="0" collapsed="false">
      <c r="A1258" s="0" t="s">
        <v>283</v>
      </c>
      <c r="B1258" s="0" t="n">
        <f aca="false">AVERAGE(B266:G266)</f>
        <v>4.11382848857138</v>
      </c>
      <c r="C1258" s="0" t="n">
        <f aca="false">AVERAGE(H266:M266)</f>
        <v>3.18808893942393</v>
      </c>
      <c r="D1258" s="0" t="n">
        <f aca="false">AVERAGE(N266:S266)</f>
        <v>4.40043853705608</v>
      </c>
      <c r="AO1258" s="0" t="s">
        <v>283</v>
      </c>
      <c r="AP1258" s="0" t="n">
        <f aca="false">AVERAGE(AP266:AU266)</f>
        <v>7.16564538499226E-005</v>
      </c>
      <c r="AQ1258" s="0" t="n">
        <f aca="false">AVERAGE(AV266:BA266)</f>
        <v>5.66161186043743E-005</v>
      </c>
      <c r="AR1258" s="0" t="n">
        <f aca="false">AVERAGE(BB266:BG266)</f>
        <v>9.27813076482241E-005</v>
      </c>
    </row>
    <row r="1259" customFormat="false" ht="15" hidden="false" customHeight="false" outlineLevel="0" collapsed="false">
      <c r="A1259" s="0" t="s">
        <v>284</v>
      </c>
      <c r="B1259" s="0" t="n">
        <f aca="false">AVERAGE(B267:G267)</f>
        <v>108.041724432065</v>
      </c>
      <c r="C1259" s="0" t="n">
        <f aca="false">AVERAGE(H267:M267)</f>
        <v>118.873698831811</v>
      </c>
      <c r="D1259" s="0" t="n">
        <f aca="false">AVERAGE(N267:S267)</f>
        <v>105.089908690206</v>
      </c>
      <c r="AO1259" s="0" t="s">
        <v>284</v>
      </c>
      <c r="AP1259" s="0" t="n">
        <f aca="false">AVERAGE(AP267:AU267)</f>
        <v>0.00180226952727853</v>
      </c>
      <c r="AQ1259" s="0" t="n">
        <f aca="false">AVERAGE(AV267:BA267)</f>
        <v>0.00215809066921906</v>
      </c>
      <c r="AR1259" s="0" t="n">
        <f aca="false">AVERAGE(BB267:BG267)</f>
        <v>0.00220041187546575</v>
      </c>
    </row>
    <row r="1260" customFormat="false" ht="15" hidden="false" customHeight="false" outlineLevel="0" collapsed="false">
      <c r="A1260" s="0" t="s">
        <v>285</v>
      </c>
      <c r="B1260" s="0" t="n">
        <f aca="false">AVERAGE(B268:G268)</f>
        <v>67.9391549070284</v>
      </c>
      <c r="C1260" s="0" t="n">
        <f aca="false">AVERAGE(H268:M268)</f>
        <v>66.1172413139909</v>
      </c>
      <c r="D1260" s="0" t="n">
        <f aca="false">AVERAGE(N268:S268)</f>
        <v>60.8975094332642</v>
      </c>
      <c r="AO1260" s="0" t="s">
        <v>285</v>
      </c>
      <c r="AP1260" s="0" t="n">
        <f aca="false">AVERAGE(AP268:AU268)</f>
        <v>0.00113809558310131</v>
      </c>
      <c r="AQ1260" s="0" t="n">
        <f aca="false">AVERAGE(AV268:BA268)</f>
        <v>0.00121282158756525</v>
      </c>
      <c r="AR1260" s="0" t="n">
        <f aca="false">AVERAGE(BB268:BG268)</f>
        <v>0.00124901021102753</v>
      </c>
    </row>
    <row r="1261" customFormat="false" ht="15" hidden="false" customHeight="false" outlineLevel="0" collapsed="false">
      <c r="A1261" s="0" t="s">
        <v>286</v>
      </c>
      <c r="B1261" s="0" t="n">
        <f aca="false">AVERAGE(B269:G269)</f>
        <v>33.6250741545527</v>
      </c>
      <c r="C1261" s="0" t="n">
        <f aca="false">AVERAGE(H269:M269)</f>
        <v>34.191010315142</v>
      </c>
      <c r="D1261" s="0" t="n">
        <f aca="false">AVERAGE(N269:S269)</f>
        <v>29.4980981966734</v>
      </c>
      <c r="AO1261" s="0" t="s">
        <v>286</v>
      </c>
      <c r="AP1261" s="0" t="n">
        <f aca="false">AVERAGE(AP269:AU269)</f>
        <v>0.000589220927937348</v>
      </c>
      <c r="AQ1261" s="0" t="n">
        <f aca="false">AVERAGE(AV269:BA269)</f>
        <v>0.000635781878250316</v>
      </c>
      <c r="AR1261" s="0" t="n">
        <f aca="false">AVERAGE(BB269:BG269)</f>
        <v>0.000603437971495708</v>
      </c>
    </row>
    <row r="1262" customFormat="false" ht="15" hidden="false" customHeight="false" outlineLevel="0" collapsed="false">
      <c r="A1262" s="0" t="s">
        <v>287</v>
      </c>
      <c r="B1262" s="0" t="n">
        <f aca="false">AVERAGE(B270:G270)</f>
        <v>21.162429224388</v>
      </c>
      <c r="C1262" s="0" t="n">
        <f aca="false">AVERAGE(H270:M270)</f>
        <v>21.7310406168018</v>
      </c>
      <c r="D1262" s="0" t="n">
        <f aca="false">AVERAGE(N270:S270)</f>
        <v>17.3242767177122</v>
      </c>
      <c r="AO1262" s="0" t="s">
        <v>287</v>
      </c>
      <c r="AP1262" s="0" t="n">
        <f aca="false">AVERAGE(AP270:AU270)</f>
        <v>0.000363735860458791</v>
      </c>
      <c r="AQ1262" s="0" t="n">
        <f aca="false">AVERAGE(AV270:BA270)</f>
        <v>0.000386325500147012</v>
      </c>
      <c r="AR1262" s="0" t="n">
        <f aca="false">AVERAGE(BB270:BG270)</f>
        <v>0.000368759443222256</v>
      </c>
    </row>
    <row r="1263" customFormat="false" ht="15" hidden="false" customHeight="false" outlineLevel="0" collapsed="false">
      <c r="A1263" s="0" t="s">
        <v>288</v>
      </c>
      <c r="B1263" s="0" t="n">
        <f aca="false">AVERAGE(B271:G271)</f>
        <v>11.133599791027</v>
      </c>
      <c r="C1263" s="0" t="n">
        <f aca="false">AVERAGE(H271:M271)</f>
        <v>9.66760848252376</v>
      </c>
      <c r="D1263" s="0" t="n">
        <f aca="false">AVERAGE(N271:S271)</f>
        <v>12.5634194516648</v>
      </c>
      <c r="AO1263" s="0" t="s">
        <v>288</v>
      </c>
      <c r="AP1263" s="0" t="n">
        <f aca="false">AVERAGE(AP271:AU271)</f>
        <v>0.00019672485394887</v>
      </c>
      <c r="AQ1263" s="0" t="n">
        <f aca="false">AVERAGE(AV271:BA271)</f>
        <v>0.0001795297601906</v>
      </c>
      <c r="AR1263" s="0" t="n">
        <f aca="false">AVERAGE(BB271:BG271)</f>
        <v>0.000265524162070815</v>
      </c>
    </row>
    <row r="1264" customFormat="false" ht="15" hidden="false" customHeight="false" outlineLevel="0" collapsed="false">
      <c r="A1264" s="0" t="s">
        <v>289</v>
      </c>
      <c r="B1264" s="0" t="n">
        <f aca="false">AVERAGE(B272:G272)</f>
        <v>2.36798398521939</v>
      </c>
      <c r="C1264" s="0" t="n">
        <f aca="false">AVERAGE(H272:M272)</f>
        <v>1.27598757921275</v>
      </c>
      <c r="D1264" s="0" t="n">
        <f aca="false">AVERAGE(N272:S272)</f>
        <v>2.26154232283263</v>
      </c>
      <c r="AO1264" s="0" t="s">
        <v>289</v>
      </c>
      <c r="AP1264" s="0" t="n">
        <f aca="false">AVERAGE(AP272:AU272)</f>
        <v>4.10774922263457E-005</v>
      </c>
      <c r="AQ1264" s="0" t="n">
        <f aca="false">AVERAGE(AV272:BA272)</f>
        <v>2.14686331958923E-005</v>
      </c>
      <c r="AR1264" s="0" t="n">
        <f aca="false">AVERAGE(BB272:BG272)</f>
        <v>4.6835080580875E-005</v>
      </c>
    </row>
    <row r="1265" customFormat="false" ht="15" hidden="false" customHeight="false" outlineLevel="0" collapsed="false">
      <c r="A1265" s="0" t="s">
        <v>290</v>
      </c>
      <c r="B1265" s="0" t="n">
        <f aca="false">AVERAGE(B273:G273)</f>
        <v>0.570277257977583</v>
      </c>
      <c r="C1265" s="0" t="n">
        <f aca="false">AVERAGE(H273:M273)</f>
        <v>0.388011305954116</v>
      </c>
      <c r="D1265" s="0" t="n">
        <f aca="false">AVERAGE(N273:S273)</f>
        <v>0.485203206570156</v>
      </c>
      <c r="AO1265" s="0" t="s">
        <v>290</v>
      </c>
      <c r="AP1265" s="0" t="n">
        <f aca="false">AVERAGE(AP273:AU273)</f>
        <v>1.17324033885836E-005</v>
      </c>
      <c r="AQ1265" s="0" t="n">
        <f aca="false">AVERAGE(AV273:BA273)</f>
        <v>7.24605739013837E-006</v>
      </c>
      <c r="AR1265" s="0" t="n">
        <f aca="false">AVERAGE(BB273:BG273)</f>
        <v>9.84444978626535E-006</v>
      </c>
    </row>
    <row r="1266" customFormat="false" ht="15" hidden="false" customHeight="false" outlineLevel="0" collapsed="false">
      <c r="A1266" s="0" t="s">
        <v>291</v>
      </c>
      <c r="B1266" s="0" t="n">
        <f aca="false">AVERAGE(B274:G274)</f>
        <v>4.40559531996015</v>
      </c>
      <c r="C1266" s="0" t="n">
        <f aca="false">AVERAGE(H274:M274)</f>
        <v>5.92168015139771</v>
      </c>
      <c r="D1266" s="0" t="n">
        <f aca="false">AVERAGE(N274:S274)</f>
        <v>5.0740308880651</v>
      </c>
      <c r="AO1266" s="0" t="s">
        <v>291</v>
      </c>
      <c r="AP1266" s="0" t="n">
        <f aca="false">AVERAGE(AP274:AU274)</f>
        <v>7.62262548440669E-005</v>
      </c>
      <c r="AQ1266" s="0" t="n">
        <f aca="false">AVERAGE(AV274:BA274)</f>
        <v>0.000110071644822145</v>
      </c>
      <c r="AR1266" s="0" t="n">
        <f aca="false">AVERAGE(BB274:BG274)</f>
        <v>0.000109152579268276</v>
      </c>
    </row>
    <row r="1267" customFormat="false" ht="15" hidden="false" customHeight="false" outlineLevel="0" collapsed="false">
      <c r="A1267" s="0" t="s">
        <v>292</v>
      </c>
      <c r="B1267" s="0" t="n">
        <f aca="false">AVERAGE(B275:G275)</f>
        <v>1.91943282653461</v>
      </c>
      <c r="C1267" s="0" t="n">
        <f aca="false">AVERAGE(H275:M275)</f>
        <v>3.12546197693041</v>
      </c>
      <c r="D1267" s="0" t="n">
        <f aca="false">AVERAGE(N275:S275)</f>
        <v>1.8319271782562</v>
      </c>
      <c r="AO1267" s="0" t="s">
        <v>292</v>
      </c>
      <c r="AP1267" s="0" t="n">
        <f aca="false">AVERAGE(AP275:AU275)</f>
        <v>3.78005192295244E-005</v>
      </c>
      <c r="AQ1267" s="0" t="n">
        <f aca="false">AVERAGE(AV275:BA275)</f>
        <v>6.13286675962027E-005</v>
      </c>
      <c r="AR1267" s="0" t="n">
        <f aca="false">AVERAGE(BB275:BG275)</f>
        <v>3.72948486902592E-005</v>
      </c>
    </row>
    <row r="1268" customFormat="false" ht="15" hidden="false" customHeight="false" outlineLevel="0" collapsed="false">
      <c r="A1268" s="0" t="s">
        <v>293</v>
      </c>
      <c r="B1268" s="0" t="n">
        <f aca="false">AVERAGE(B276:G276)</f>
        <v>1.39206029992994</v>
      </c>
      <c r="C1268" s="0" t="n">
        <f aca="false">AVERAGE(H276:M276)</f>
        <v>1.94626771096868</v>
      </c>
      <c r="D1268" s="0" t="n">
        <f aca="false">AVERAGE(N276:S276)</f>
        <v>1.256563486894</v>
      </c>
      <c r="AO1268" s="0" t="s">
        <v>293</v>
      </c>
      <c r="AP1268" s="0" t="n">
        <f aca="false">AVERAGE(AP276:AU276)</f>
        <v>2.86415800982957E-005</v>
      </c>
      <c r="AQ1268" s="0" t="n">
        <f aca="false">AVERAGE(AV276:BA276)</f>
        <v>3.8044624342129E-005</v>
      </c>
      <c r="AR1268" s="0" t="n">
        <f aca="false">AVERAGE(BB276:BG276)</f>
        <v>2.5006742420683E-005</v>
      </c>
    </row>
    <row r="1269" customFormat="false" ht="15" hidden="false" customHeight="false" outlineLevel="0" collapsed="false">
      <c r="A1269" s="0" t="s">
        <v>294</v>
      </c>
      <c r="B1269" s="0" t="n">
        <f aca="false">AVERAGE(B277:G277)</f>
        <v>2.43496259754361</v>
      </c>
      <c r="C1269" s="0" t="n">
        <f aca="false">AVERAGE(H277:M277)</f>
        <v>3.36294029366745</v>
      </c>
      <c r="D1269" s="0" t="n">
        <f aca="false">AVERAGE(N277:S277)</f>
        <v>2.72725917677407</v>
      </c>
      <c r="AO1269" s="0" t="s">
        <v>294</v>
      </c>
      <c r="AP1269" s="0" t="n">
        <f aca="false">AVERAGE(AP277:AU277)</f>
        <v>4.85292063429939E-005</v>
      </c>
      <c r="AQ1269" s="0" t="n">
        <f aca="false">AVERAGE(AV277:BA277)</f>
        <v>6.44377951085583E-005</v>
      </c>
      <c r="AR1269" s="0" t="n">
        <f aca="false">AVERAGE(BB277:BG277)</f>
        <v>5.65578076246749E-005</v>
      </c>
    </row>
    <row r="1270" customFormat="false" ht="15" hidden="false" customHeight="false" outlineLevel="0" collapsed="false">
      <c r="A1270" s="0" t="s">
        <v>295</v>
      </c>
      <c r="B1270" s="0" t="n">
        <f aca="false">AVERAGE(B278:G278)</f>
        <v>10.1524802997292</v>
      </c>
      <c r="C1270" s="0" t="n">
        <f aca="false">AVERAGE(H278:M278)</f>
        <v>11.0319737148096</v>
      </c>
      <c r="D1270" s="0" t="n">
        <f aca="false">AVERAGE(N278:S278)</f>
        <v>6.6932504679794</v>
      </c>
      <c r="AO1270" s="0" t="s">
        <v>295</v>
      </c>
      <c r="AP1270" s="0" t="n">
        <f aca="false">AVERAGE(AP278:AU278)</f>
        <v>0.000154976751170679</v>
      </c>
      <c r="AQ1270" s="0" t="n">
        <f aca="false">AVERAGE(AV278:BA278)</f>
        <v>0.000175016212139861</v>
      </c>
      <c r="AR1270" s="0" t="n">
        <f aca="false">AVERAGE(BB278:BG278)</f>
        <v>0.000139067323255939</v>
      </c>
    </row>
    <row r="1271" customFormat="false" ht="15" hidden="false" customHeight="false" outlineLevel="0" collapsed="false">
      <c r="A1271" s="0" t="s">
        <v>296</v>
      </c>
      <c r="B1271" s="0" t="n">
        <f aca="false">AVERAGE(B279:G279)</f>
        <v>1.41334563934285</v>
      </c>
      <c r="C1271" s="0" t="n">
        <f aca="false">AVERAGE(H279:M279)</f>
        <v>1.28423126108425</v>
      </c>
      <c r="D1271" s="0" t="n">
        <f aca="false">AVERAGE(N279:S279)</f>
        <v>1.37563941288755</v>
      </c>
      <c r="AO1271" s="0" t="s">
        <v>296</v>
      </c>
      <c r="AP1271" s="0" t="n">
        <f aca="false">AVERAGE(AP279:AU279)</f>
        <v>2.68357631235933E-005</v>
      </c>
      <c r="AQ1271" s="0" t="n">
        <f aca="false">AVERAGE(AV279:BA279)</f>
        <v>2.4285826266534E-005</v>
      </c>
      <c r="AR1271" s="0" t="n">
        <f aca="false">AVERAGE(BB279:BG279)</f>
        <v>2.66510287654155E-005</v>
      </c>
    </row>
    <row r="1272" customFormat="false" ht="15" hidden="false" customHeight="false" outlineLevel="0" collapsed="false">
      <c r="A1272" s="0" t="s">
        <v>297</v>
      </c>
      <c r="B1272" s="0" t="n">
        <f aca="false">AVERAGE(B280:G280)</f>
        <v>0.399300949973603</v>
      </c>
      <c r="C1272" s="0" t="n">
        <f aca="false">AVERAGE(H280:M280)</f>
        <v>0.315146248312927</v>
      </c>
      <c r="D1272" s="0" t="n">
        <f aca="false">AVERAGE(N280:S280)</f>
        <v>0.370517554793371</v>
      </c>
      <c r="AO1272" s="0" t="s">
        <v>297</v>
      </c>
      <c r="AP1272" s="0" t="n">
        <f aca="false">AVERAGE(AP280:AU280)</f>
        <v>8.36288211815735E-006</v>
      </c>
      <c r="AQ1272" s="0" t="n">
        <f aca="false">AVERAGE(AV280:BA280)</f>
        <v>5.99469138942997E-006</v>
      </c>
      <c r="AR1272" s="0" t="n">
        <f aca="false">AVERAGE(BB280:BG280)</f>
        <v>7.55429164638514E-006</v>
      </c>
    </row>
    <row r="1273" customFormat="false" ht="15" hidden="false" customHeight="false" outlineLevel="0" collapsed="false">
      <c r="A1273" s="0" t="s">
        <v>298</v>
      </c>
      <c r="B1273" s="0" t="n">
        <f aca="false">AVERAGE(B281:G281)</f>
        <v>5.65574453462423</v>
      </c>
      <c r="C1273" s="0" t="n">
        <f aca="false">AVERAGE(H281:M281)</f>
        <v>7.81979272893001</v>
      </c>
      <c r="D1273" s="0" t="n">
        <f aca="false">AVERAGE(N281:S281)</f>
        <v>6.86206563607826</v>
      </c>
      <c r="AO1273" s="0" t="s">
        <v>298</v>
      </c>
      <c r="AP1273" s="0" t="n">
        <f aca="false">AVERAGE(AP281:AU281)</f>
        <v>9.68871513742712E-005</v>
      </c>
      <c r="AQ1273" s="0" t="n">
        <f aca="false">AVERAGE(AV281:BA281)</f>
        <v>0.000153024845221468</v>
      </c>
      <c r="AR1273" s="0" t="n">
        <f aca="false">AVERAGE(BB281:BG281)</f>
        <v>0.000146986861982881</v>
      </c>
    </row>
    <row r="1274" customFormat="false" ht="15" hidden="false" customHeight="false" outlineLevel="0" collapsed="false">
      <c r="A1274" s="0" t="s">
        <v>299</v>
      </c>
      <c r="B1274" s="0" t="n">
        <f aca="false">AVERAGE(B282:G282)</f>
        <v>3.27472884373101</v>
      </c>
      <c r="C1274" s="0" t="n">
        <f aca="false">AVERAGE(H282:M282)</f>
        <v>2.63213124933062</v>
      </c>
      <c r="D1274" s="0" t="n">
        <f aca="false">AVERAGE(N282:S282)</f>
        <v>2.50057139792304</v>
      </c>
      <c r="AO1274" s="0" t="s">
        <v>299</v>
      </c>
      <c r="AP1274" s="0" t="n">
        <f aca="false">AVERAGE(AP282:AU282)</f>
        <v>5.44767648326556E-005</v>
      </c>
      <c r="AQ1274" s="0" t="n">
        <f aca="false">AVERAGE(AV282:BA282)</f>
        <v>4.83998843946872E-005</v>
      </c>
      <c r="AR1274" s="0" t="n">
        <f aca="false">AVERAGE(BB282:BG282)</f>
        <v>5.21249330490473E-005</v>
      </c>
    </row>
    <row r="1275" customFormat="false" ht="15" hidden="false" customHeight="false" outlineLevel="0" collapsed="false">
      <c r="A1275" s="0" t="s">
        <v>300</v>
      </c>
      <c r="B1275" s="0" t="n">
        <f aca="false">AVERAGE(B283:G283)</f>
        <v>3.01110062835755</v>
      </c>
      <c r="C1275" s="0" t="n">
        <f aca="false">AVERAGE(H283:M283)</f>
        <v>3.37823551062058</v>
      </c>
      <c r="D1275" s="0" t="n">
        <f aca="false">AVERAGE(N283:S283)</f>
        <v>2.17796482125403</v>
      </c>
      <c r="AO1275" s="0" t="s">
        <v>300</v>
      </c>
      <c r="AP1275" s="0" t="n">
        <f aca="false">AVERAGE(AP283:AU283)</f>
        <v>5.17957932872265E-005</v>
      </c>
      <c r="AQ1275" s="0" t="n">
        <f aca="false">AVERAGE(AV283:BA283)</f>
        <v>6.29623878726336E-005</v>
      </c>
      <c r="AR1275" s="0" t="n">
        <f aca="false">AVERAGE(BB283:BG283)</f>
        <v>4.5187036288924E-005</v>
      </c>
    </row>
    <row r="1276" customFormat="false" ht="15" hidden="false" customHeight="false" outlineLevel="0" collapsed="false">
      <c r="A1276" s="0" t="s">
        <v>301</v>
      </c>
      <c r="B1276" s="0" t="n">
        <f aca="false">AVERAGE(B284:G284)</f>
        <v>19.1115988159789</v>
      </c>
      <c r="C1276" s="0" t="n">
        <f aca="false">AVERAGE(H284:M284)</f>
        <v>18.1939437030408</v>
      </c>
      <c r="D1276" s="0" t="n">
        <f aca="false">AVERAGE(N284:S284)</f>
        <v>15.7545820214711</v>
      </c>
      <c r="AO1276" s="0" t="s">
        <v>301</v>
      </c>
      <c r="AP1276" s="0" t="n">
        <f aca="false">AVERAGE(AP284:AU284)</f>
        <v>0.00033602753908668</v>
      </c>
      <c r="AQ1276" s="0" t="n">
        <f aca="false">AVERAGE(AV284:BA284)</f>
        <v>0.000340701700645195</v>
      </c>
      <c r="AR1276" s="0" t="n">
        <f aca="false">AVERAGE(BB284:BG284)</f>
        <v>0.000335465225104601</v>
      </c>
    </row>
    <row r="1277" customFormat="false" ht="15" hidden="false" customHeight="false" outlineLevel="0" collapsed="false">
      <c r="A1277" s="0" t="s">
        <v>302</v>
      </c>
      <c r="B1277" s="0" t="n">
        <f aca="false">AVERAGE(B285:G285)</f>
        <v>13.2419662515438</v>
      </c>
      <c r="C1277" s="0" t="n">
        <f aca="false">AVERAGE(H285:M285)</f>
        <v>9.29924708421012</v>
      </c>
      <c r="D1277" s="0" t="n">
        <f aca="false">AVERAGE(N285:S285)</f>
        <v>12.3868197233232</v>
      </c>
      <c r="AO1277" s="0" t="s">
        <v>302</v>
      </c>
      <c r="AP1277" s="0" t="n">
        <f aca="false">AVERAGE(AP285:AU285)</f>
        <v>0.000224669181804077</v>
      </c>
      <c r="AQ1277" s="0" t="n">
        <f aca="false">AVERAGE(AV285:BA285)</f>
        <v>0.000171047292698643</v>
      </c>
      <c r="AR1277" s="0" t="n">
        <f aca="false">AVERAGE(BB285:BG285)</f>
        <v>0.000255078220891283</v>
      </c>
    </row>
    <row r="1278" customFormat="false" ht="15" hidden="false" customHeight="false" outlineLevel="0" collapsed="false">
      <c r="A1278" s="0" t="s">
        <v>303</v>
      </c>
      <c r="B1278" s="0" t="n">
        <f aca="false">AVERAGE(B286:G286)</f>
        <v>1.51454878871016</v>
      </c>
      <c r="C1278" s="0" t="n">
        <f aca="false">AVERAGE(H286:M286)</f>
        <v>1.28068980075688</v>
      </c>
      <c r="D1278" s="0" t="n">
        <f aca="false">AVERAGE(N286:S286)</f>
        <v>1.19125876452661</v>
      </c>
      <c r="AO1278" s="0" t="s">
        <v>303</v>
      </c>
      <c r="AP1278" s="0" t="n">
        <f aca="false">AVERAGE(AP286:AU286)</f>
        <v>2.98497502049679E-005</v>
      </c>
      <c r="AQ1278" s="0" t="n">
        <f aca="false">AVERAGE(AV286:BA286)</f>
        <v>2.46231624632099E-005</v>
      </c>
      <c r="AR1278" s="0" t="n">
        <f aca="false">AVERAGE(BB286:BG286)</f>
        <v>2.36950929057759E-005</v>
      </c>
    </row>
    <row r="1279" customFormat="false" ht="15" hidden="false" customHeight="false" outlineLevel="0" collapsed="false">
      <c r="A1279" s="0" t="s">
        <v>304</v>
      </c>
      <c r="B1279" s="0" t="n">
        <f aca="false">AVERAGE(B287:G287)</f>
        <v>118.721659360336</v>
      </c>
      <c r="C1279" s="0" t="n">
        <f aca="false">AVERAGE(H287:M287)</f>
        <v>127.555046576955</v>
      </c>
      <c r="D1279" s="0" t="n">
        <f aca="false">AVERAGE(N287:S287)</f>
        <v>121.664865236469</v>
      </c>
      <c r="AO1279" s="0" t="s">
        <v>304</v>
      </c>
      <c r="AP1279" s="0" t="n">
        <f aca="false">AVERAGE(AP287:AU287)</f>
        <v>0.00230679250657599</v>
      </c>
      <c r="AQ1279" s="0" t="n">
        <f aca="false">AVERAGE(AV287:BA287)</f>
        <v>0.00265678227081286</v>
      </c>
      <c r="AR1279" s="0" t="n">
        <f aca="false">AVERAGE(BB287:BG287)</f>
        <v>0.00264209375150651</v>
      </c>
    </row>
    <row r="1280" customFormat="false" ht="15" hidden="false" customHeight="false" outlineLevel="0" collapsed="false">
      <c r="A1280" s="0" t="s">
        <v>305</v>
      </c>
      <c r="B1280" s="0" t="n">
        <f aca="false">AVERAGE(B288:G288)</f>
        <v>0</v>
      </c>
      <c r="C1280" s="0" t="n">
        <f aca="false">AVERAGE(H288:M288)</f>
        <v>0.252882647747185</v>
      </c>
      <c r="D1280" s="0" t="n">
        <f aca="false">AVERAGE(N288:S288)</f>
        <v>0</v>
      </c>
      <c r="AO1280" s="0" t="s">
        <v>305</v>
      </c>
      <c r="AP1280" s="0" t="n">
        <f aca="false">AVERAGE(AP288:AU288)</f>
        <v>0</v>
      </c>
      <c r="AQ1280" s="0" t="n">
        <f aca="false">AVERAGE(AV288:BA288)</f>
        <v>4.18885870474267E-006</v>
      </c>
      <c r="AR1280" s="0" t="n">
        <f aca="false">AVERAGE(BB288:BG288)</f>
        <v>0</v>
      </c>
    </row>
    <row r="1281" customFormat="false" ht="15" hidden="false" customHeight="false" outlineLevel="0" collapsed="false">
      <c r="A1281" s="0" t="s">
        <v>306</v>
      </c>
      <c r="B1281" s="0" t="n">
        <f aca="false">AVERAGE(B289:G289)</f>
        <v>6.85132791985906</v>
      </c>
      <c r="C1281" s="0" t="n">
        <f aca="false">AVERAGE(H289:M289)</f>
        <v>16.9645811123773</v>
      </c>
      <c r="D1281" s="0" t="n">
        <f aca="false">AVERAGE(N289:S289)</f>
        <v>2.24070311631339</v>
      </c>
      <c r="AO1281" s="0" t="s">
        <v>306</v>
      </c>
      <c r="AP1281" s="0" t="n">
        <f aca="false">AVERAGE(AP289:AU289)</f>
        <v>0.000133465390836547</v>
      </c>
      <c r="AQ1281" s="0" t="n">
        <f aca="false">AVERAGE(AV289:BA289)</f>
        <v>0.000281008736257531</v>
      </c>
      <c r="AR1281" s="0" t="n">
        <f aca="false">AVERAGE(BB289:BG289)</f>
        <v>4.9633400110917E-005</v>
      </c>
    </row>
    <row r="1282" customFormat="false" ht="15" hidden="false" customHeight="false" outlineLevel="0" collapsed="false">
      <c r="A1282" s="0" t="s">
        <v>307</v>
      </c>
      <c r="B1282" s="0" t="n">
        <f aca="false">AVERAGE(B290:G290)</f>
        <v>9.86647382995102</v>
      </c>
      <c r="C1282" s="0" t="n">
        <f aca="false">AVERAGE(H290:M290)</f>
        <v>132.329465634721</v>
      </c>
      <c r="D1282" s="0" t="n">
        <f aca="false">AVERAGE(N290:S290)</f>
        <v>29.6739646824554</v>
      </c>
      <c r="AO1282" s="0" t="s">
        <v>307</v>
      </c>
      <c r="AP1282" s="0" t="n">
        <f aca="false">AVERAGE(AP290:AU290)</f>
        <v>0.000242797718167737</v>
      </c>
      <c r="AQ1282" s="0" t="n">
        <f aca="false">AVERAGE(AV290:BA290)</f>
        <v>0.00234714038857988</v>
      </c>
      <c r="AR1282" s="0" t="n">
        <f aca="false">AVERAGE(BB290:BG290)</f>
        <v>0.000657302500826057</v>
      </c>
    </row>
    <row r="1283" customFormat="false" ht="15" hidden="false" customHeight="false" outlineLevel="0" collapsed="false">
      <c r="A1283" s="0" t="s">
        <v>308</v>
      </c>
      <c r="B1283" s="0" t="n">
        <f aca="false">AVERAGE(B291:G291)</f>
        <v>1.85708165635111</v>
      </c>
      <c r="C1283" s="0" t="n">
        <f aca="false">AVERAGE(H291:M291)</f>
        <v>0.896040877844355</v>
      </c>
      <c r="D1283" s="0" t="n">
        <f aca="false">AVERAGE(N291:S291)</f>
        <v>0</v>
      </c>
      <c r="AO1283" s="0" t="s">
        <v>308</v>
      </c>
      <c r="AP1283" s="0" t="n">
        <f aca="false">AVERAGE(AP291:AU291)</f>
        <v>3.04924958142963E-005</v>
      </c>
      <c r="AQ1283" s="0" t="n">
        <f aca="false">AVERAGE(AV291:BA291)</f>
        <v>1.48424127333402E-005</v>
      </c>
      <c r="AR1283" s="0" t="n">
        <f aca="false">AVERAGE(BB291:BG291)</f>
        <v>0</v>
      </c>
    </row>
    <row r="1284" customFormat="false" ht="15" hidden="false" customHeight="false" outlineLevel="0" collapsed="false">
      <c r="A1284" s="0" t="s">
        <v>309</v>
      </c>
      <c r="B1284" s="0" t="n">
        <f aca="false">AVERAGE(B292:G292)</f>
        <v>11.3755627361216</v>
      </c>
      <c r="C1284" s="0" t="n">
        <f aca="false">AVERAGE(H292:M292)</f>
        <v>22.1021553718014</v>
      </c>
      <c r="D1284" s="0" t="n">
        <f aca="false">AVERAGE(N292:S292)</f>
        <v>0.730306981633664</v>
      </c>
      <c r="AO1284" s="0" t="s">
        <v>309</v>
      </c>
      <c r="AP1284" s="0" t="n">
        <f aca="false">AVERAGE(AP292:AU292)</f>
        <v>0.000211564473681255</v>
      </c>
      <c r="AQ1284" s="0" t="n">
        <f aca="false">AVERAGE(AV292:BA292)</f>
        <v>0.000369683746374861</v>
      </c>
      <c r="AR1284" s="0" t="n">
        <f aca="false">AVERAGE(BB292:BG292)</f>
        <v>1.61768948145427E-005</v>
      </c>
    </row>
    <row r="1285" customFormat="false" ht="15" hidden="false" customHeight="false" outlineLevel="0" collapsed="false">
      <c r="A1285" s="0" t="s">
        <v>310</v>
      </c>
      <c r="B1285" s="0" t="n">
        <f aca="false">AVERAGE(B293:G293)</f>
        <v>101.934994233101</v>
      </c>
      <c r="C1285" s="0" t="n">
        <f aca="false">AVERAGE(H293:M293)</f>
        <v>221.614648128952</v>
      </c>
      <c r="D1285" s="0" t="n">
        <f aca="false">AVERAGE(N293:S293)</f>
        <v>93.3925786832247</v>
      </c>
      <c r="AO1285" s="0" t="s">
        <v>310</v>
      </c>
      <c r="AP1285" s="0" t="n">
        <f aca="false">AVERAGE(AP293:AU293)</f>
        <v>0.00220830901964972</v>
      </c>
      <c r="AQ1285" s="0" t="n">
        <f aca="false">AVERAGE(AV293:BA293)</f>
        <v>0.00385131189022592</v>
      </c>
      <c r="AR1285" s="0" t="n">
        <f aca="false">AVERAGE(BB293:BG293)</f>
        <v>0.00205689467565068</v>
      </c>
    </row>
    <row r="1286" customFormat="false" ht="15" hidden="false" customHeight="false" outlineLevel="0" collapsed="false">
      <c r="A1286" s="0" t="s">
        <v>311</v>
      </c>
      <c r="B1286" s="0" t="n">
        <f aca="false">AVERAGE(B294:G294)</f>
        <v>626.986639660845</v>
      </c>
      <c r="C1286" s="0" t="n">
        <f aca="false">AVERAGE(H294:M294)</f>
        <v>2900.05843743387</v>
      </c>
      <c r="D1286" s="0" t="n">
        <f aca="false">AVERAGE(N294:S294)</f>
        <v>1148.51384401139</v>
      </c>
      <c r="AO1286" s="0" t="s">
        <v>311</v>
      </c>
      <c r="AP1286" s="0" t="n">
        <f aca="false">AVERAGE(AP294:AU294)</f>
        <v>0.0119615811388523</v>
      </c>
      <c r="AQ1286" s="0" t="n">
        <f aca="false">AVERAGE(AV294:BA294)</f>
        <v>0.0580994757163782</v>
      </c>
      <c r="AR1286" s="0" t="n">
        <f aca="false">AVERAGE(BB294:BG294)</f>
        <v>0.0256064891821714</v>
      </c>
    </row>
    <row r="1287" customFormat="false" ht="15" hidden="false" customHeight="false" outlineLevel="0" collapsed="false">
      <c r="A1287" s="0" t="s">
        <v>312</v>
      </c>
      <c r="B1287" s="0" t="n">
        <f aca="false">AVERAGE(B295:G295)</f>
        <v>1.9985682235826</v>
      </c>
      <c r="C1287" s="0" t="n">
        <f aca="false">AVERAGE(H295:M295)</f>
        <v>26.7900658643834</v>
      </c>
      <c r="D1287" s="0" t="n">
        <f aca="false">AVERAGE(N295:S295)</f>
        <v>1.99861519645005</v>
      </c>
      <c r="AO1287" s="0" t="s">
        <v>312</v>
      </c>
      <c r="AP1287" s="0" t="n">
        <f aca="false">AVERAGE(AP295:AU295)</f>
        <v>3.28156454422788E-005</v>
      </c>
      <c r="AQ1287" s="0" t="n">
        <f aca="false">AVERAGE(AV295:BA295)</f>
        <v>0.000461738797103029</v>
      </c>
      <c r="AR1287" s="0" t="n">
        <f aca="false">AVERAGE(BB295:BG295)</f>
        <v>4.42709553938471E-005</v>
      </c>
    </row>
    <row r="1288" customFormat="false" ht="15" hidden="false" customHeight="false" outlineLevel="0" collapsed="false">
      <c r="A1288" s="0" t="s">
        <v>313</v>
      </c>
      <c r="B1288" s="0" t="n">
        <f aca="false">AVERAGE(B296:G296)</f>
        <v>85.781712930346</v>
      </c>
      <c r="C1288" s="0" t="n">
        <f aca="false">AVERAGE(H296:M296)</f>
        <v>186.603253740105</v>
      </c>
      <c r="D1288" s="0" t="n">
        <f aca="false">AVERAGE(N296:S296)</f>
        <v>41.3917039958099</v>
      </c>
      <c r="AO1288" s="0" t="s">
        <v>313</v>
      </c>
      <c r="AP1288" s="0" t="n">
        <f aca="false">AVERAGE(AP296:AU296)</f>
        <v>0.00179610664817828</v>
      </c>
      <c r="AQ1288" s="0" t="n">
        <f aca="false">AVERAGE(AV296:BA296)</f>
        <v>0.00324665046442647</v>
      </c>
      <c r="AR1288" s="0" t="n">
        <f aca="false">AVERAGE(BB296:BG296)</f>
        <v>0.00087616899781198</v>
      </c>
    </row>
    <row r="1289" customFormat="false" ht="15" hidden="false" customHeight="false" outlineLevel="0" collapsed="false">
      <c r="A1289" s="0" t="s">
        <v>314</v>
      </c>
      <c r="B1289" s="0" t="n">
        <f aca="false">AVERAGE(B297:G297)</f>
        <v>605.428537673776</v>
      </c>
      <c r="C1289" s="0" t="n">
        <f aca="false">AVERAGE(H297:M297)</f>
        <v>2543.16370784159</v>
      </c>
      <c r="D1289" s="0" t="n">
        <f aca="false">AVERAGE(N297:S297)</f>
        <v>1167.30142626592</v>
      </c>
      <c r="AO1289" s="0" t="s">
        <v>314</v>
      </c>
      <c r="AP1289" s="0" t="n">
        <f aca="false">AVERAGE(AP297:AU297)</f>
        <v>0.0114231792812493</v>
      </c>
      <c r="AQ1289" s="0" t="n">
        <f aca="false">AVERAGE(AV297:BA297)</f>
        <v>0.0507878049270534</v>
      </c>
      <c r="AR1289" s="0" t="n">
        <f aca="false">AVERAGE(BB297:BG297)</f>
        <v>0.0259202591472031</v>
      </c>
    </row>
    <row r="1290" customFormat="false" ht="15" hidden="false" customHeight="false" outlineLevel="0" collapsed="false">
      <c r="A1290" s="0" t="s">
        <v>315</v>
      </c>
      <c r="B1290" s="0" t="n">
        <f aca="false">AVERAGE(B298:G298)</f>
        <v>144.558055903425</v>
      </c>
      <c r="C1290" s="0" t="n">
        <f aca="false">AVERAGE(H298:M298)</f>
        <v>831.857196868386</v>
      </c>
      <c r="D1290" s="0" t="n">
        <f aca="false">AVERAGE(N298:S298)</f>
        <v>219.840063506413</v>
      </c>
      <c r="AO1290" s="0" t="s">
        <v>315</v>
      </c>
      <c r="AP1290" s="0" t="n">
        <f aca="false">AVERAGE(AP298:AU298)</f>
        <v>0.00288625894010337</v>
      </c>
      <c r="AQ1290" s="0" t="n">
        <f aca="false">AVERAGE(AV298:BA298)</f>
        <v>0.015686798378954</v>
      </c>
      <c r="AR1290" s="0" t="n">
        <f aca="false">AVERAGE(BB298:BG298)</f>
        <v>0.00487397034351152</v>
      </c>
    </row>
    <row r="1291" customFormat="false" ht="15" hidden="false" customHeight="false" outlineLevel="0" collapsed="false">
      <c r="A1291" s="0" t="s">
        <v>316</v>
      </c>
      <c r="B1291" s="0" t="n">
        <f aca="false">AVERAGE(B299:G299)</f>
        <v>45.1780940693831</v>
      </c>
      <c r="C1291" s="0" t="n">
        <f aca="false">AVERAGE(H299:M299)</f>
        <v>321.707105097506</v>
      </c>
      <c r="D1291" s="0" t="n">
        <f aca="false">AVERAGE(N299:S299)</f>
        <v>92.4830971057403</v>
      </c>
      <c r="AO1291" s="0" t="s">
        <v>316</v>
      </c>
      <c r="AP1291" s="0" t="n">
        <f aca="false">AVERAGE(AP299:AU299)</f>
        <v>0.000859254460384875</v>
      </c>
      <c r="AQ1291" s="0" t="n">
        <f aca="false">AVERAGE(AV299:BA299)</f>
        <v>0.0059961271201495</v>
      </c>
      <c r="AR1291" s="0" t="n">
        <f aca="false">AVERAGE(BB299:BG299)</f>
        <v>0.0020491874253652</v>
      </c>
    </row>
    <row r="1292" customFormat="false" ht="15" hidden="false" customHeight="false" outlineLevel="0" collapsed="false">
      <c r="A1292" s="0" t="s">
        <v>317</v>
      </c>
      <c r="B1292" s="0" t="n">
        <f aca="false">AVERAGE(B300:G300)</f>
        <v>12.3836225192242</v>
      </c>
      <c r="C1292" s="0" t="n">
        <f aca="false">AVERAGE(H300:M300)</f>
        <v>29.514509019865</v>
      </c>
      <c r="D1292" s="0" t="n">
        <f aca="false">AVERAGE(N300:S300)</f>
        <v>2.68065621493768</v>
      </c>
      <c r="AO1292" s="0" t="s">
        <v>317</v>
      </c>
      <c r="AP1292" s="0" t="n">
        <f aca="false">AVERAGE(AP300:AU300)</f>
        <v>0.000266699715889741</v>
      </c>
      <c r="AQ1292" s="0" t="n">
        <f aca="false">AVERAGE(AV300:BA300)</f>
        <v>0.000502905616071165</v>
      </c>
      <c r="AR1292" s="0" t="n">
        <f aca="false">AVERAGE(BB300:BG300)</f>
        <v>5.93787197898509E-005</v>
      </c>
    </row>
    <row r="1293" customFormat="false" ht="15" hidden="false" customHeight="false" outlineLevel="0" collapsed="false">
      <c r="A1293" s="0" t="s">
        <v>318</v>
      </c>
      <c r="B1293" s="0" t="n">
        <f aca="false">AVERAGE(B301:G301)</f>
        <v>213.697755213644</v>
      </c>
      <c r="C1293" s="0" t="n">
        <f aca="false">AVERAGE(H301:M301)</f>
        <v>1193.2114302535</v>
      </c>
      <c r="D1293" s="0" t="n">
        <f aca="false">AVERAGE(N301:S301)</f>
        <v>396.561305034031</v>
      </c>
      <c r="AO1293" s="0" t="s">
        <v>318</v>
      </c>
      <c r="AP1293" s="0" t="n">
        <f aca="false">AVERAGE(AP301:AU301)</f>
        <v>0.00411699611694387</v>
      </c>
      <c r="AQ1293" s="0" t="n">
        <f aca="false">AVERAGE(AV301:BA301)</f>
        <v>0.022741849274559</v>
      </c>
      <c r="AR1293" s="0" t="n">
        <f aca="false">AVERAGE(BB301:BG301)</f>
        <v>0.00877692360049954</v>
      </c>
    </row>
    <row r="1294" customFormat="false" ht="15" hidden="false" customHeight="false" outlineLevel="0" collapsed="false">
      <c r="A1294" s="0" t="s">
        <v>319</v>
      </c>
      <c r="B1294" s="0" t="n">
        <f aca="false">AVERAGE(B302:G302)</f>
        <v>0</v>
      </c>
      <c r="C1294" s="0" t="n">
        <f aca="false">AVERAGE(H302:M302)</f>
        <v>3.4219097914336</v>
      </c>
      <c r="D1294" s="0" t="n">
        <f aca="false">AVERAGE(N302:S302)</f>
        <v>0</v>
      </c>
      <c r="AO1294" s="0" t="s">
        <v>319</v>
      </c>
      <c r="AP1294" s="0" t="n">
        <f aca="false">AVERAGE(AP302:AU302)</f>
        <v>0</v>
      </c>
      <c r="AQ1294" s="0" t="n">
        <f aca="false">AVERAGE(AV302:BA302)</f>
        <v>6.25172109143191E-005</v>
      </c>
      <c r="AR1294" s="0" t="n">
        <f aca="false">AVERAGE(BB302:BG302)</f>
        <v>0</v>
      </c>
    </row>
    <row r="1295" customFormat="false" ht="15" hidden="false" customHeight="false" outlineLevel="0" collapsed="false">
      <c r="A1295" s="0" t="s">
        <v>320</v>
      </c>
      <c r="B1295" s="0" t="n">
        <f aca="false">AVERAGE(B303:G303)</f>
        <v>18.4001127267336</v>
      </c>
      <c r="C1295" s="0" t="n">
        <f aca="false">AVERAGE(H303:M303)</f>
        <v>16.5704795351056</v>
      </c>
      <c r="D1295" s="0" t="n">
        <f aca="false">AVERAGE(N303:S303)</f>
        <v>3.04682051126543</v>
      </c>
      <c r="AO1295" s="0" t="s">
        <v>320</v>
      </c>
      <c r="AP1295" s="0" t="n">
        <f aca="false">AVERAGE(AP303:AU303)</f>
        <v>0.000335346813519458</v>
      </c>
      <c r="AQ1295" s="0" t="n">
        <f aca="false">AVERAGE(AV303:BA303)</f>
        <v>0.000275813107729468</v>
      </c>
      <c r="AR1295" s="0" t="n">
        <f aca="false">AVERAGE(BB303:BG303)</f>
        <v>6.74895573629555E-005</v>
      </c>
    </row>
    <row r="1296" customFormat="false" ht="15" hidden="false" customHeight="false" outlineLevel="0" collapsed="false">
      <c r="A1296" s="0" t="s">
        <v>321</v>
      </c>
      <c r="B1296" s="0" t="n">
        <f aca="false">AVERAGE(B304:G304)</f>
        <v>12.9028814260539</v>
      </c>
      <c r="C1296" s="0" t="n">
        <f aca="false">AVERAGE(H304:M304)</f>
        <v>21.0591141076523</v>
      </c>
      <c r="D1296" s="0" t="n">
        <f aca="false">AVERAGE(N304:S304)</f>
        <v>2.46333303009168</v>
      </c>
      <c r="AO1296" s="0" t="s">
        <v>321</v>
      </c>
      <c r="AP1296" s="0" t="n">
        <f aca="false">AVERAGE(AP304:AU304)</f>
        <v>0.000273232779541459</v>
      </c>
      <c r="AQ1296" s="0" t="n">
        <f aca="false">AVERAGE(AV304:BA304)</f>
        <v>0.000355657405528904</v>
      </c>
      <c r="AR1296" s="0" t="n">
        <f aca="false">AVERAGE(BB304:BG304)</f>
        <v>5.45648341356963E-005</v>
      </c>
    </row>
    <row r="1297" customFormat="false" ht="15" hidden="false" customHeight="false" outlineLevel="0" collapsed="false">
      <c r="A1297" s="0" t="s">
        <v>322</v>
      </c>
      <c r="B1297" s="0" t="n">
        <f aca="false">AVERAGE(B305:G305)</f>
        <v>28.188273854019</v>
      </c>
      <c r="C1297" s="0" t="n">
        <f aca="false">AVERAGE(H305:M305)</f>
        <v>91.3423247395688</v>
      </c>
      <c r="D1297" s="0" t="n">
        <f aca="false">AVERAGE(N305:S305)</f>
        <v>13.9556686739512</v>
      </c>
      <c r="AO1297" s="0" t="s">
        <v>322</v>
      </c>
      <c r="AP1297" s="0" t="n">
        <f aca="false">AVERAGE(AP305:AU305)</f>
        <v>0.000578928126420787</v>
      </c>
      <c r="AQ1297" s="0" t="n">
        <f aca="false">AVERAGE(AV305:BA305)</f>
        <v>0.00156169435941033</v>
      </c>
      <c r="AR1297" s="0" t="n">
        <f aca="false">AVERAGE(BB305:BG305)</f>
        <v>0.000306398683664104</v>
      </c>
    </row>
    <row r="1298" customFormat="false" ht="15" hidden="false" customHeight="false" outlineLevel="0" collapsed="false">
      <c r="A1298" s="0" t="s">
        <v>323</v>
      </c>
      <c r="B1298" s="0" t="n">
        <f aca="false">AVERAGE(B306:G306)</f>
        <v>48.6262578986982</v>
      </c>
      <c r="C1298" s="0" t="n">
        <f aca="false">AVERAGE(H306:M306)</f>
        <v>54.4854459096686</v>
      </c>
      <c r="D1298" s="0" t="n">
        <f aca="false">AVERAGE(N306:S306)</f>
        <v>15.5513990950199</v>
      </c>
      <c r="AO1298" s="0" t="s">
        <v>323</v>
      </c>
      <c r="AP1298" s="0" t="n">
        <f aca="false">AVERAGE(AP306:AU306)</f>
        <v>0.000969972815604396</v>
      </c>
      <c r="AQ1298" s="0" t="n">
        <f aca="false">AVERAGE(AV306:BA306)</f>
        <v>0.000936730620789497</v>
      </c>
      <c r="AR1298" s="0" t="n">
        <f aca="false">AVERAGE(BB306:BG306)</f>
        <v>0.000348669548656222</v>
      </c>
    </row>
    <row r="1299" customFormat="false" ht="15" hidden="false" customHeight="false" outlineLevel="0" collapsed="false">
      <c r="A1299" s="0" t="s">
        <v>324</v>
      </c>
      <c r="B1299" s="0" t="n">
        <f aca="false">AVERAGE(B307:G307)</f>
        <v>4.67411023150155</v>
      </c>
      <c r="C1299" s="0" t="n">
        <f aca="false">AVERAGE(H307:M307)</f>
        <v>14.3181677402716</v>
      </c>
      <c r="D1299" s="0" t="n">
        <f aca="false">AVERAGE(N307:S307)</f>
        <v>1.67667364122469</v>
      </c>
      <c r="AO1299" s="0" t="s">
        <v>324</v>
      </c>
      <c r="AP1299" s="0" t="n">
        <f aca="false">AVERAGE(AP307:AU307)</f>
        <v>0.000105778696025166</v>
      </c>
      <c r="AQ1299" s="0" t="n">
        <f aca="false">AVERAGE(AV307:BA307)</f>
        <v>0.000247343454777051</v>
      </c>
      <c r="AR1299" s="0" t="n">
        <f aca="false">AVERAGE(BB307:BG307)</f>
        <v>3.71396875759484E-005</v>
      </c>
    </row>
    <row r="1300" customFormat="false" ht="15" hidden="false" customHeight="false" outlineLevel="0" collapsed="false">
      <c r="A1300" s="0" t="s">
        <v>325</v>
      </c>
      <c r="B1300" s="0" t="n">
        <f aca="false">AVERAGE(B308:G308)</f>
        <v>5.97261170850576</v>
      </c>
      <c r="C1300" s="0" t="n">
        <f aca="false">AVERAGE(H308:M308)</f>
        <v>14.018453447458</v>
      </c>
      <c r="D1300" s="0" t="n">
        <f aca="false">AVERAGE(N308:S308)</f>
        <v>5.66935540932569</v>
      </c>
      <c r="AO1300" s="0" t="s">
        <v>325</v>
      </c>
      <c r="AP1300" s="0" t="n">
        <f aca="false">AVERAGE(AP308:AU308)</f>
        <v>0.000141185233217881</v>
      </c>
      <c r="AQ1300" s="0" t="n">
        <f aca="false">AVERAGE(AV308:BA308)</f>
        <v>0.000241853749157382</v>
      </c>
      <c r="AR1300" s="0" t="n">
        <f aca="false">AVERAGE(BB308:BG308)</f>
        <v>0.000125580842617393</v>
      </c>
    </row>
    <row r="1301" customFormat="false" ht="15" hidden="false" customHeight="false" outlineLevel="0" collapsed="false">
      <c r="A1301" s="0" t="s">
        <v>326</v>
      </c>
      <c r="B1301" s="0" t="n">
        <f aca="false">AVERAGE(B309:G309)</f>
        <v>2.4257556279491</v>
      </c>
      <c r="C1301" s="0" t="n">
        <f aca="false">AVERAGE(H309:M309)</f>
        <v>12.8661765796889</v>
      </c>
      <c r="D1301" s="0" t="n">
        <f aca="false">AVERAGE(N309:S309)</f>
        <v>0.50211763754536</v>
      </c>
      <c r="AO1301" s="0" t="s">
        <v>326</v>
      </c>
      <c r="AP1301" s="0" t="n">
        <f aca="false">AVERAGE(AP309:AU309)</f>
        <v>5.0438911184152E-005</v>
      </c>
      <c r="AQ1301" s="0" t="n">
        <f aca="false">AVERAGE(AV309:BA309)</f>
        <v>0.000214301445562391</v>
      </c>
      <c r="AR1301" s="0" t="n">
        <f aca="false">AVERAGE(BB309:BG309)</f>
        <v>1.11223148776804E-005</v>
      </c>
    </row>
    <row r="1302" customFormat="false" ht="15" hidden="false" customHeight="false" outlineLevel="0" collapsed="false">
      <c r="A1302" s="0" t="s">
        <v>327</v>
      </c>
      <c r="B1302" s="0" t="n">
        <f aca="false">AVERAGE(B310:G310)</f>
        <v>13.1026318022331</v>
      </c>
      <c r="C1302" s="0" t="n">
        <f aca="false">AVERAGE(H310:M310)</f>
        <v>17.0228100505429</v>
      </c>
      <c r="D1302" s="0" t="n">
        <f aca="false">AVERAGE(N310:S310)</f>
        <v>1.19654102354166</v>
      </c>
      <c r="AO1302" s="0" t="s">
        <v>327</v>
      </c>
      <c r="AP1302" s="0" t="n">
        <f aca="false">AVERAGE(AP310:AU310)</f>
        <v>0.000238533945118796</v>
      </c>
      <c r="AQ1302" s="0" t="n">
        <f aca="false">AVERAGE(AV310:BA310)</f>
        <v>0.000284574377641098</v>
      </c>
      <c r="AR1302" s="0" t="n">
        <f aca="false">AVERAGE(BB310:BG310)</f>
        <v>2.65043588051418E-005</v>
      </c>
    </row>
    <row r="1303" customFormat="false" ht="15" hidden="false" customHeight="false" outlineLevel="0" collapsed="false">
      <c r="A1303" s="0" t="s">
        <v>328</v>
      </c>
      <c r="B1303" s="0" t="n">
        <f aca="false">AVERAGE(B311:G311)</f>
        <v>21.8458582556977</v>
      </c>
      <c r="C1303" s="0" t="n">
        <f aca="false">AVERAGE(H311:M311)</f>
        <v>52.7608619940345</v>
      </c>
      <c r="D1303" s="0" t="n">
        <f aca="false">AVERAGE(N311:S311)</f>
        <v>2.27532320506211</v>
      </c>
      <c r="AO1303" s="0" t="s">
        <v>328</v>
      </c>
      <c r="AP1303" s="0" t="n">
        <f aca="false">AVERAGE(AP311:AU311)</f>
        <v>0.000446262704877413</v>
      </c>
      <c r="AQ1303" s="0" t="n">
        <f aca="false">AVERAGE(AV311:BA311)</f>
        <v>0.000918111141500202</v>
      </c>
      <c r="AR1303" s="0" t="n">
        <f aca="false">AVERAGE(BB311:BG311)</f>
        <v>5.04002632907067E-005</v>
      </c>
    </row>
    <row r="1304" customFormat="false" ht="15" hidden="false" customHeight="false" outlineLevel="0" collapsed="false">
      <c r="A1304" s="0" t="s">
        <v>329</v>
      </c>
      <c r="B1304" s="0" t="n">
        <f aca="false">AVERAGE(B312:G312)</f>
        <v>205.382542945571</v>
      </c>
      <c r="C1304" s="0" t="n">
        <f aca="false">AVERAGE(H312:M312)</f>
        <v>395.600685273253</v>
      </c>
      <c r="D1304" s="0" t="n">
        <f aca="false">AVERAGE(N312:S312)</f>
        <v>114.739870931414</v>
      </c>
      <c r="AO1304" s="0" t="s">
        <v>329</v>
      </c>
      <c r="AP1304" s="0" t="n">
        <f aca="false">AVERAGE(AP312:AU312)</f>
        <v>0.0042151718218761</v>
      </c>
      <c r="AQ1304" s="0" t="n">
        <f aca="false">AVERAGE(AV312:BA312)</f>
        <v>0.00693703082924256</v>
      </c>
      <c r="AR1304" s="0" t="n">
        <f aca="false">AVERAGE(BB312:BG312)</f>
        <v>0.00241803163463193</v>
      </c>
    </row>
    <row r="1305" customFormat="false" ht="15" hidden="false" customHeight="false" outlineLevel="0" collapsed="false">
      <c r="A1305" s="0" t="s">
        <v>330</v>
      </c>
      <c r="B1305" s="0" t="n">
        <f aca="false">AVERAGE(B313:G313)</f>
        <v>776.629905473435</v>
      </c>
      <c r="C1305" s="0" t="n">
        <f aca="false">AVERAGE(H313:M313)</f>
        <v>1420.10704011545</v>
      </c>
      <c r="D1305" s="0" t="n">
        <f aca="false">AVERAGE(N313:S313)</f>
        <v>544.719090966395</v>
      </c>
      <c r="AO1305" s="0" t="s">
        <v>330</v>
      </c>
      <c r="AP1305" s="0" t="n">
        <f aca="false">AVERAGE(AP313:AU313)</f>
        <v>0.0157363697300509</v>
      </c>
      <c r="AQ1305" s="0" t="n">
        <f aca="false">AVERAGE(AV313:BA313)</f>
        <v>0.0248839264068905</v>
      </c>
      <c r="AR1305" s="0" t="n">
        <f aca="false">AVERAGE(BB313:BG313)</f>
        <v>0.0113092910513274</v>
      </c>
    </row>
    <row r="1306" customFormat="false" ht="15" hidden="false" customHeight="false" outlineLevel="0" collapsed="false">
      <c r="A1306" s="0" t="s">
        <v>331</v>
      </c>
      <c r="B1306" s="0" t="n">
        <f aca="false">AVERAGE(B314:G314)</f>
        <v>190.749329916806</v>
      </c>
      <c r="C1306" s="0" t="n">
        <f aca="false">AVERAGE(H314:M314)</f>
        <v>700.036217816854</v>
      </c>
      <c r="D1306" s="0" t="n">
        <f aca="false">AVERAGE(N314:S314)</f>
        <v>183.594499929297</v>
      </c>
      <c r="AO1306" s="0" t="s">
        <v>331</v>
      </c>
      <c r="AP1306" s="0" t="n">
        <f aca="false">AVERAGE(AP314:AU314)</f>
        <v>0.003618364614899</v>
      </c>
      <c r="AQ1306" s="0" t="n">
        <f aca="false">AVERAGE(AV314:BA314)</f>
        <v>0.0138865073370281</v>
      </c>
      <c r="AR1306" s="0" t="n">
        <f aca="false">AVERAGE(BB314:BG314)</f>
        <v>0.00404711485310434</v>
      </c>
    </row>
    <row r="1307" customFormat="false" ht="15" hidden="false" customHeight="false" outlineLevel="0" collapsed="false">
      <c r="A1307" s="0" t="s">
        <v>332</v>
      </c>
      <c r="B1307" s="0" t="n">
        <f aca="false">AVERAGE(B315:G315)</f>
        <v>53.0554499064139</v>
      </c>
      <c r="C1307" s="0" t="n">
        <f aca="false">AVERAGE(H315:M315)</f>
        <v>146.341460984566</v>
      </c>
      <c r="D1307" s="0" t="n">
        <f aca="false">AVERAGE(N315:S315)</f>
        <v>63.5754097310979</v>
      </c>
      <c r="AO1307" s="0" t="s">
        <v>332</v>
      </c>
      <c r="AP1307" s="0" t="n">
        <f aca="false">AVERAGE(AP315:AU315)</f>
        <v>0.000996159357338959</v>
      </c>
      <c r="AQ1307" s="0" t="n">
        <f aca="false">AVERAGE(AV315:BA315)</f>
        <v>0.00273106520083489</v>
      </c>
      <c r="AR1307" s="0" t="n">
        <f aca="false">AVERAGE(BB315:BG315)</f>
        <v>0.00138815481386033</v>
      </c>
    </row>
    <row r="1308" customFormat="false" ht="15" hidden="false" customHeight="false" outlineLevel="0" collapsed="false">
      <c r="A1308" s="0" t="s">
        <v>333</v>
      </c>
      <c r="B1308" s="0" t="n">
        <f aca="false">AVERAGE(B316:G316)</f>
        <v>134.135680257845</v>
      </c>
      <c r="C1308" s="0" t="n">
        <f aca="false">AVERAGE(H316:M316)</f>
        <v>436.669474806984</v>
      </c>
      <c r="D1308" s="0" t="n">
        <f aca="false">AVERAGE(N316:S316)</f>
        <v>137.119056394069</v>
      </c>
      <c r="AO1308" s="0" t="s">
        <v>333</v>
      </c>
      <c r="AP1308" s="0" t="n">
        <f aca="false">AVERAGE(AP316:AU316)</f>
        <v>0.00258284003621755</v>
      </c>
      <c r="AQ1308" s="0" t="n">
        <f aca="false">AVERAGE(AV316:BA316)</f>
        <v>0.00843545687501404</v>
      </c>
      <c r="AR1308" s="0" t="n">
        <f aca="false">AVERAGE(BB316:BG316)</f>
        <v>0.00300691481969512</v>
      </c>
    </row>
    <row r="1309" customFormat="false" ht="15" hidden="false" customHeight="false" outlineLevel="0" collapsed="false">
      <c r="A1309" s="0" t="s">
        <v>334</v>
      </c>
      <c r="B1309" s="0" t="n">
        <f aca="false">AVERAGE(B317:G317)</f>
        <v>612.652684195998</v>
      </c>
      <c r="C1309" s="0" t="n">
        <f aca="false">AVERAGE(H317:M317)</f>
        <v>1535.42187908234</v>
      </c>
      <c r="D1309" s="0" t="n">
        <f aca="false">AVERAGE(N317:S317)</f>
        <v>201.506954242909</v>
      </c>
      <c r="AO1309" s="0" t="s">
        <v>334</v>
      </c>
      <c r="AP1309" s="0" t="n">
        <f aca="false">AVERAGE(AP317:AU317)</f>
        <v>0.0109381106406311</v>
      </c>
      <c r="AQ1309" s="0" t="n">
        <f aca="false">AVERAGE(AV317:BA317)</f>
        <v>0.0304532591335977</v>
      </c>
      <c r="AR1309" s="0" t="n">
        <f aca="false">AVERAGE(BB317:BG317)</f>
        <v>0.00427829130425181</v>
      </c>
    </row>
    <row r="1310" customFormat="false" ht="15" hidden="false" customHeight="false" outlineLevel="0" collapsed="false">
      <c r="A1310" s="0" t="s">
        <v>335</v>
      </c>
      <c r="B1310" s="0" t="n">
        <f aca="false">AVERAGE(B318:G318)</f>
        <v>1900.85596262645</v>
      </c>
      <c r="C1310" s="0" t="n">
        <f aca="false">AVERAGE(H318:M318)</f>
        <v>4803.57050560628</v>
      </c>
      <c r="D1310" s="0" t="n">
        <f aca="false">AVERAGE(N318:S318)</f>
        <v>753.568770145753</v>
      </c>
      <c r="AO1310" s="0" t="s">
        <v>335</v>
      </c>
      <c r="AP1310" s="0" t="n">
        <f aca="false">AVERAGE(AP318:AU318)</f>
        <v>0.0336542163517618</v>
      </c>
      <c r="AQ1310" s="0" t="n">
        <f aca="false">AVERAGE(AV318:BA318)</f>
        <v>0.0986567164538289</v>
      </c>
      <c r="AR1310" s="0" t="n">
        <f aca="false">AVERAGE(BB318:BG318)</f>
        <v>0.0157839749640272</v>
      </c>
    </row>
    <row r="1311" customFormat="false" ht="15" hidden="false" customHeight="false" outlineLevel="0" collapsed="false">
      <c r="A1311" s="0" t="s">
        <v>336</v>
      </c>
      <c r="B1311" s="0" t="n">
        <f aca="false">AVERAGE(B319:G319)</f>
        <v>58.6039521351214</v>
      </c>
      <c r="C1311" s="0" t="n">
        <f aca="false">AVERAGE(H319:M319)</f>
        <v>109.837990506538</v>
      </c>
      <c r="D1311" s="0" t="n">
        <f aca="false">AVERAGE(N319:S319)</f>
        <v>18.7140169256429</v>
      </c>
      <c r="AO1311" s="0" t="s">
        <v>336</v>
      </c>
      <c r="AP1311" s="0" t="n">
        <f aca="false">AVERAGE(AP319:AU319)</f>
        <v>0.00123063316684244</v>
      </c>
      <c r="AQ1311" s="0" t="n">
        <f aca="false">AVERAGE(AV319:BA319)</f>
        <v>0.00200535070158453</v>
      </c>
      <c r="AR1311" s="0" t="n">
        <f aca="false">AVERAGE(BB319:BG319)</f>
        <v>0.00036430908907679</v>
      </c>
    </row>
    <row r="1312" customFormat="false" ht="15" hidden="false" customHeight="false" outlineLevel="0" collapsed="false">
      <c r="A1312" s="0" t="s">
        <v>337</v>
      </c>
      <c r="B1312" s="0" t="n">
        <f aca="false">AVERAGE(B320:G320)</f>
        <v>0</v>
      </c>
      <c r="C1312" s="0" t="n">
        <f aca="false">AVERAGE(H320:M320)</f>
        <v>0.972625568258403</v>
      </c>
      <c r="D1312" s="0" t="n">
        <f aca="false">AVERAGE(N320:S320)</f>
        <v>0</v>
      </c>
      <c r="AO1312" s="0" t="s">
        <v>337</v>
      </c>
      <c r="AP1312" s="0" t="n">
        <f aca="false">AVERAGE(AP320:AU320)</f>
        <v>0</v>
      </c>
      <c r="AQ1312" s="0" t="n">
        <f aca="false">AVERAGE(AV320:BA320)</f>
        <v>1.6110995018241E-005</v>
      </c>
      <c r="AR1312" s="0" t="n">
        <f aca="false">AVERAGE(BB320:BG320)</f>
        <v>0</v>
      </c>
    </row>
    <row r="1313" customFormat="false" ht="15" hidden="false" customHeight="false" outlineLevel="0" collapsed="false">
      <c r="A1313" s="0" t="s">
        <v>338</v>
      </c>
      <c r="B1313" s="0" t="n">
        <f aca="false">AVERAGE(B321:G321)</f>
        <v>8.78343440080771</v>
      </c>
      <c r="C1313" s="0" t="n">
        <f aca="false">AVERAGE(H321:M321)</f>
        <v>71.5601997197364</v>
      </c>
      <c r="D1313" s="0" t="n">
        <f aca="false">AVERAGE(N321:S321)</f>
        <v>3.80391383893825</v>
      </c>
      <c r="AO1313" s="0" t="s">
        <v>338</v>
      </c>
      <c r="AP1313" s="0" t="n">
        <f aca="false">AVERAGE(AP321:AU321)</f>
        <v>0.000224104847373354</v>
      </c>
      <c r="AQ1313" s="0" t="n">
        <f aca="false">AVERAGE(AV321:BA321)</f>
        <v>0.00129717238140845</v>
      </c>
      <c r="AR1313" s="0" t="n">
        <f aca="false">AVERAGE(BB321:BG321)</f>
        <v>8.425979157208E-005</v>
      </c>
    </row>
    <row r="1314" customFormat="false" ht="15" hidden="false" customHeight="false" outlineLevel="0" collapsed="false">
      <c r="A1314" s="0" t="s">
        <v>339</v>
      </c>
      <c r="B1314" s="0" t="n">
        <f aca="false">AVERAGE(B322:G322)</f>
        <v>5.95924830424628</v>
      </c>
      <c r="C1314" s="0" t="n">
        <f aca="false">AVERAGE(H322:M322)</f>
        <v>7.64682816846181</v>
      </c>
      <c r="D1314" s="0" t="n">
        <f aca="false">AVERAGE(N322:S322)</f>
        <v>0.352265720552708</v>
      </c>
      <c r="AO1314" s="0" t="s">
        <v>339</v>
      </c>
      <c r="AP1314" s="0" t="n">
        <f aca="false">AVERAGE(AP322:AU322)</f>
        <v>0.000109794048721365</v>
      </c>
      <c r="AQ1314" s="0" t="n">
        <f aca="false">AVERAGE(AV322:BA322)</f>
        <v>0.000126665403982782</v>
      </c>
      <c r="AR1314" s="0" t="n">
        <f aca="false">AVERAGE(BB322:BG322)</f>
        <v>7.80297279289707E-006</v>
      </c>
    </row>
    <row r="1315" customFormat="false" ht="15" hidden="false" customHeight="false" outlineLevel="0" collapsed="false">
      <c r="A1315" s="0" t="s">
        <v>340</v>
      </c>
      <c r="B1315" s="0" t="n">
        <f aca="false">AVERAGE(B323:G323)</f>
        <v>4.84936673150307</v>
      </c>
      <c r="C1315" s="0" t="n">
        <f aca="false">AVERAGE(H323:M323)</f>
        <v>76.3528695470444</v>
      </c>
      <c r="D1315" s="0" t="n">
        <f aca="false">AVERAGE(N323:S323)</f>
        <v>0.920338417685053</v>
      </c>
      <c r="AO1315" s="0" t="s">
        <v>340</v>
      </c>
      <c r="AP1315" s="0" t="n">
        <f aca="false">AVERAGE(AP323:AU323)</f>
        <v>0.000125578251054099</v>
      </c>
      <c r="AQ1315" s="0" t="n">
        <f aca="false">AVERAGE(AV323:BA323)</f>
        <v>0.00136003227645043</v>
      </c>
      <c r="AR1315" s="0" t="n">
        <f aca="false">AVERAGE(BB323:BG323)</f>
        <v>2.03862459911988E-005</v>
      </c>
    </row>
    <row r="1316" customFormat="false" ht="15" hidden="false" customHeight="false" outlineLevel="0" collapsed="false">
      <c r="A1316" s="0" t="s">
        <v>341</v>
      </c>
      <c r="B1316" s="0" t="n">
        <f aca="false">AVERAGE(B324:G324)</f>
        <v>1.48389689647003</v>
      </c>
      <c r="C1316" s="0" t="n">
        <f aca="false">AVERAGE(H324:M324)</f>
        <v>8.01357025293243</v>
      </c>
      <c r="D1316" s="0" t="n">
        <f aca="false">AVERAGE(N324:S324)</f>
        <v>0</v>
      </c>
      <c r="AO1316" s="0" t="s">
        <v>341</v>
      </c>
      <c r="AP1316" s="0" t="n">
        <f aca="false">AVERAGE(AP324:AU324)</f>
        <v>3.01244150511016E-005</v>
      </c>
      <c r="AQ1316" s="0" t="n">
        <f aca="false">AVERAGE(AV324:BA324)</f>
        <v>0.000141334668347533</v>
      </c>
      <c r="AR1316" s="0" t="n">
        <f aca="false">AVERAGE(BB324:BG324)</f>
        <v>0</v>
      </c>
    </row>
    <row r="1317" customFormat="false" ht="15" hidden="false" customHeight="false" outlineLevel="0" collapsed="false">
      <c r="A1317" s="0" t="s">
        <v>342</v>
      </c>
      <c r="B1317" s="0" t="n">
        <f aca="false">AVERAGE(B325:G325)</f>
        <v>5.29362690386805</v>
      </c>
      <c r="C1317" s="0" t="n">
        <f aca="false">AVERAGE(H325:M325)</f>
        <v>0</v>
      </c>
      <c r="D1317" s="0" t="n">
        <f aca="false">AVERAGE(N325:S325)</f>
        <v>0</v>
      </c>
      <c r="AO1317" s="0" t="s">
        <v>342</v>
      </c>
      <c r="AP1317" s="0" t="n">
        <f aca="false">AVERAGE(AP325:AU325)</f>
        <v>8.69191161608913E-005</v>
      </c>
      <c r="AQ1317" s="0" t="n">
        <f aca="false">AVERAGE(AV325:BA325)</f>
        <v>0</v>
      </c>
      <c r="AR1317" s="0" t="n">
        <f aca="false">AVERAGE(BB325:BG325)</f>
        <v>0</v>
      </c>
    </row>
    <row r="1318" customFormat="false" ht="15" hidden="false" customHeight="false" outlineLevel="0" collapsed="false">
      <c r="A1318" s="0" t="s">
        <v>343</v>
      </c>
      <c r="B1318" s="0" t="n">
        <f aca="false">AVERAGE(B326:G326)</f>
        <v>31.5035027283122</v>
      </c>
      <c r="C1318" s="0" t="n">
        <f aca="false">AVERAGE(H326:M326)</f>
        <v>4.21272209608955</v>
      </c>
      <c r="D1318" s="0" t="n">
        <f aca="false">AVERAGE(N326:S326)</f>
        <v>0.780594555801518</v>
      </c>
      <c r="AO1318" s="0" t="s">
        <v>343</v>
      </c>
      <c r="AP1318" s="0" t="n">
        <f aca="false">AVERAGE(AP326:AU326)</f>
        <v>0.000534871491599595</v>
      </c>
      <c r="AQ1318" s="0" t="n">
        <f aca="false">AVERAGE(AV326:BA326)</f>
        <v>7.47685420290625E-005</v>
      </c>
      <c r="AR1318" s="0" t="n">
        <f aca="false">AVERAGE(BB326:BG326)</f>
        <v>1.72908055647482E-005</v>
      </c>
    </row>
    <row r="1319" customFormat="false" ht="15" hidden="false" customHeight="false" outlineLevel="0" collapsed="false">
      <c r="A1319" s="0" t="s">
        <v>344</v>
      </c>
      <c r="B1319" s="0" t="n">
        <f aca="false">AVERAGE(B327:G327)</f>
        <v>22.2395429484171</v>
      </c>
      <c r="C1319" s="0" t="n">
        <f aca="false">AVERAGE(H327:M327)</f>
        <v>24.5965001680197</v>
      </c>
      <c r="D1319" s="0" t="n">
        <f aca="false">AVERAGE(N327:S327)</f>
        <v>4.39192285538434</v>
      </c>
      <c r="AO1319" s="0" t="s">
        <v>344</v>
      </c>
      <c r="AP1319" s="0" t="n">
        <f aca="false">AVERAGE(AP327:AU327)</f>
        <v>0.000397187966648138</v>
      </c>
      <c r="AQ1319" s="0" t="n">
        <f aca="false">AVERAGE(AV327:BA327)</f>
        <v>0.000452523281735412</v>
      </c>
      <c r="AR1319" s="0" t="n">
        <f aca="false">AVERAGE(BB327:BG327)</f>
        <v>8.44490677863306E-005</v>
      </c>
    </row>
    <row r="1320" customFormat="false" ht="15" hidden="false" customHeight="false" outlineLevel="0" collapsed="false">
      <c r="A1320" s="0" t="s">
        <v>345</v>
      </c>
      <c r="B1320" s="0" t="n">
        <f aca="false">AVERAGE(B328:G328)</f>
        <v>42.0850512823486</v>
      </c>
      <c r="C1320" s="0" t="n">
        <f aca="false">AVERAGE(H328:M328)</f>
        <v>17.8321975149952</v>
      </c>
      <c r="D1320" s="0" t="n">
        <f aca="false">AVERAGE(N328:S328)</f>
        <v>4.09477312470308</v>
      </c>
      <c r="AO1320" s="0" t="s">
        <v>345</v>
      </c>
      <c r="AP1320" s="0" t="n">
        <f aca="false">AVERAGE(AP328:AU328)</f>
        <v>0.000753608272624817</v>
      </c>
      <c r="AQ1320" s="0" t="n">
        <f aca="false">AVERAGE(AV328:BA328)</f>
        <v>0.000309989345822018</v>
      </c>
      <c r="AR1320" s="0" t="n">
        <f aca="false">AVERAGE(BB328:BG328)</f>
        <v>9.07025617906055E-005</v>
      </c>
    </row>
    <row r="1321" customFormat="false" ht="15" hidden="false" customHeight="false" outlineLevel="0" collapsed="false">
      <c r="A1321" s="0" t="s">
        <v>346</v>
      </c>
      <c r="B1321" s="0" t="n">
        <f aca="false">AVERAGE(B329:G329)</f>
        <v>25.8856302320478</v>
      </c>
      <c r="C1321" s="0" t="n">
        <f aca="false">AVERAGE(H329:M329)</f>
        <v>4.0741523606465</v>
      </c>
      <c r="D1321" s="0" t="n">
        <f aca="false">AVERAGE(N329:S329)</f>
        <v>0.360604866017729</v>
      </c>
      <c r="AO1321" s="0" t="s">
        <v>346</v>
      </c>
      <c r="AP1321" s="0" t="n">
        <f aca="false">AVERAGE(AP329:AU329)</f>
        <v>0.000463813627364338</v>
      </c>
      <c r="AQ1321" s="0" t="n">
        <f aca="false">AVERAGE(AV329:BA329)</f>
        <v>6.74860403921564E-005</v>
      </c>
      <c r="AR1321" s="0" t="n">
        <f aca="false">AVERAGE(BB329:BG329)</f>
        <v>7.9876916610216E-006</v>
      </c>
    </row>
    <row r="1322" customFormat="false" ht="15" hidden="false" customHeight="false" outlineLevel="0" collapsed="false">
      <c r="A1322" s="0" t="s">
        <v>347</v>
      </c>
      <c r="B1322" s="0" t="n">
        <f aca="false">AVERAGE(B330:G330)</f>
        <v>20.7336360347079</v>
      </c>
      <c r="C1322" s="0" t="n">
        <f aca="false">AVERAGE(H330:M330)</f>
        <v>14.6557222032526</v>
      </c>
      <c r="D1322" s="0" t="n">
        <f aca="false">AVERAGE(N330:S330)</f>
        <v>0.646662825605725</v>
      </c>
      <c r="AO1322" s="0" t="s">
        <v>347</v>
      </c>
      <c r="AP1322" s="0" t="n">
        <f aca="false">AVERAGE(AP330:AU330)</f>
        <v>0.000396686030532278</v>
      </c>
      <c r="AQ1322" s="0" t="n">
        <f aca="false">AVERAGE(AV330:BA330)</f>
        <v>0.000262887079301772</v>
      </c>
      <c r="AR1322" s="0" t="n">
        <f aca="false">AVERAGE(BB330:BG330)</f>
        <v>1.4324108591839E-005</v>
      </c>
    </row>
    <row r="1323" customFormat="false" ht="15" hidden="false" customHeight="false" outlineLevel="0" collapsed="false">
      <c r="A1323" s="0" t="s">
        <v>348</v>
      </c>
      <c r="B1323" s="0" t="n">
        <f aca="false">AVERAGE(B331:G331)</f>
        <v>1017.05901705986</v>
      </c>
      <c r="C1323" s="0" t="n">
        <f aca="false">AVERAGE(H331:M331)</f>
        <v>1820.88157447386</v>
      </c>
      <c r="D1323" s="0" t="n">
        <f aca="false">AVERAGE(N331:S331)</f>
        <v>761.40647544814</v>
      </c>
      <c r="AO1323" s="0" t="s">
        <v>348</v>
      </c>
      <c r="AP1323" s="0" t="n">
        <f aca="false">AVERAGE(AP331:AU331)</f>
        <v>0.0210576578310158</v>
      </c>
      <c r="AQ1323" s="0" t="n">
        <f aca="false">AVERAGE(AV331:BA331)</f>
        <v>0.0320818361473436</v>
      </c>
      <c r="AR1323" s="0" t="n">
        <f aca="false">AVERAGE(BB331:BG331)</f>
        <v>0.0162208970237536</v>
      </c>
    </row>
    <row r="1324" customFormat="false" ht="15" hidden="false" customHeight="false" outlineLevel="0" collapsed="false">
      <c r="A1324" s="0" t="s">
        <v>349</v>
      </c>
      <c r="B1324" s="0" t="n">
        <f aca="false">AVERAGE(B332:G332)</f>
        <v>47.5305191382083</v>
      </c>
      <c r="C1324" s="0" t="n">
        <f aca="false">AVERAGE(H332:M332)</f>
        <v>55.9157956109254</v>
      </c>
      <c r="D1324" s="0" t="n">
        <f aca="false">AVERAGE(N332:S332)</f>
        <v>22.8287889870876</v>
      </c>
      <c r="AO1324" s="0" t="s">
        <v>349</v>
      </c>
      <c r="AP1324" s="0" t="n">
        <f aca="false">AVERAGE(AP332:AU332)</f>
        <v>0.0010270352034605</v>
      </c>
      <c r="AQ1324" s="0" t="n">
        <f aca="false">AVERAGE(AV332:BA332)</f>
        <v>0.000964468474484615</v>
      </c>
      <c r="AR1324" s="0" t="n">
        <f aca="false">AVERAGE(BB332:BG332)</f>
        <v>0.000510732203352306</v>
      </c>
    </row>
    <row r="1325" customFormat="false" ht="15" hidden="false" customHeight="false" outlineLevel="0" collapsed="false">
      <c r="A1325" s="0" t="s">
        <v>350</v>
      </c>
      <c r="B1325" s="0" t="n">
        <f aca="false">AVERAGE(B333:G333)</f>
        <v>302.973444116848</v>
      </c>
      <c r="C1325" s="0" t="n">
        <f aca="false">AVERAGE(H333:M333)</f>
        <v>492.930102242101</v>
      </c>
      <c r="D1325" s="0" t="n">
        <f aca="false">AVERAGE(N333:S333)</f>
        <v>175.196236406949</v>
      </c>
      <c r="AO1325" s="0" t="s">
        <v>350</v>
      </c>
      <c r="AP1325" s="0" t="n">
        <f aca="false">AVERAGE(AP333:AU333)</f>
        <v>0.00635609951248136</v>
      </c>
      <c r="AQ1325" s="0" t="n">
        <f aca="false">AVERAGE(AV333:BA333)</f>
        <v>0.00878845603626348</v>
      </c>
      <c r="AR1325" s="0" t="n">
        <f aca="false">AVERAGE(BB333:BG333)</f>
        <v>0.00368769301243577</v>
      </c>
    </row>
    <row r="1326" customFormat="false" ht="15" hidden="false" customHeight="false" outlineLevel="0" collapsed="false">
      <c r="A1326" s="0" t="s">
        <v>351</v>
      </c>
      <c r="B1326" s="0" t="n">
        <f aca="false">AVERAGE(B334:G334)</f>
        <v>52.1142214717835</v>
      </c>
      <c r="C1326" s="0" t="n">
        <f aca="false">AVERAGE(H334:M334)</f>
        <v>52.9338880759825</v>
      </c>
      <c r="D1326" s="0" t="n">
        <f aca="false">AVERAGE(N334:S334)</f>
        <v>17.4657864113835</v>
      </c>
      <c r="AO1326" s="0" t="s">
        <v>351</v>
      </c>
      <c r="AP1326" s="0" t="n">
        <f aca="false">AVERAGE(AP334:AU334)</f>
        <v>0.00107953336465514</v>
      </c>
      <c r="AQ1326" s="0" t="n">
        <f aca="false">AVERAGE(AV334:BA334)</f>
        <v>0.000917301608478502</v>
      </c>
      <c r="AR1326" s="0" t="n">
        <f aca="false">AVERAGE(BB334:BG334)</f>
        <v>0.000377965996355987</v>
      </c>
    </row>
    <row r="1327" customFormat="false" ht="15" hidden="false" customHeight="false" outlineLevel="0" collapsed="false">
      <c r="A1327" s="0" t="s">
        <v>352</v>
      </c>
      <c r="B1327" s="0" t="n">
        <f aca="false">AVERAGE(B335:G335)</f>
        <v>6.8981367893609</v>
      </c>
      <c r="C1327" s="0" t="n">
        <f aca="false">AVERAGE(H335:M335)</f>
        <v>6.80945885490967</v>
      </c>
      <c r="D1327" s="0" t="n">
        <f aca="false">AVERAGE(N335:S335)</f>
        <v>0.401542489209651</v>
      </c>
      <c r="AO1327" s="0" t="s">
        <v>352</v>
      </c>
      <c r="AP1327" s="0" t="n">
        <f aca="false">AVERAGE(AP335:AU335)</f>
        <v>0.000137010517889723</v>
      </c>
      <c r="AQ1327" s="0" t="n">
        <f aca="false">AVERAGE(AV335:BA335)</f>
        <v>0.000116311170489916</v>
      </c>
      <c r="AR1327" s="0" t="n">
        <f aca="false">AVERAGE(BB335:BG335)</f>
        <v>8.89449337726933E-006</v>
      </c>
    </row>
    <row r="1328" customFormat="false" ht="15" hidden="false" customHeight="false" outlineLevel="0" collapsed="false">
      <c r="A1328" s="0" t="s">
        <v>353</v>
      </c>
      <c r="B1328" s="0" t="n">
        <f aca="false">AVERAGE(B336:G336)</f>
        <v>3384.14756872941</v>
      </c>
      <c r="C1328" s="0" t="n">
        <f aca="false">AVERAGE(H336:M336)</f>
        <v>6255.00680948447</v>
      </c>
      <c r="D1328" s="0" t="n">
        <f aca="false">AVERAGE(N336:S336)</f>
        <v>2863.67891390994</v>
      </c>
      <c r="AO1328" s="0" t="s">
        <v>353</v>
      </c>
      <c r="AP1328" s="0" t="n">
        <f aca="false">AVERAGE(AP336:AU336)</f>
        <v>0.0628085403336138</v>
      </c>
      <c r="AQ1328" s="0" t="n">
        <f aca="false">AVERAGE(AV336:BA336)</f>
        <v>0.118693874000594</v>
      </c>
      <c r="AR1328" s="0" t="n">
        <f aca="false">AVERAGE(BB336:BG336)</f>
        <v>0.060842774126405</v>
      </c>
    </row>
    <row r="1329" customFormat="false" ht="15" hidden="false" customHeight="false" outlineLevel="0" collapsed="false">
      <c r="A1329" s="0" t="s">
        <v>354</v>
      </c>
      <c r="B1329" s="0" t="n">
        <f aca="false">AVERAGE(B337:G337)</f>
        <v>4.10002372211436</v>
      </c>
      <c r="C1329" s="0" t="n">
        <f aca="false">AVERAGE(H337:M337)</f>
        <v>2.87100687424181</v>
      </c>
      <c r="D1329" s="0" t="n">
        <f aca="false">AVERAGE(N337:S337)</f>
        <v>1.66050075305011</v>
      </c>
      <c r="AO1329" s="0" t="s">
        <v>354</v>
      </c>
      <c r="AP1329" s="0" t="n">
        <f aca="false">AVERAGE(AP337:AU337)</f>
        <v>9.89648295528028E-005</v>
      </c>
      <c r="AQ1329" s="0" t="n">
        <f aca="false">AVERAGE(AV337:BA337)</f>
        <v>4.75566126963638E-005</v>
      </c>
      <c r="AR1329" s="0" t="n">
        <f aca="false">AVERAGE(BB337:BG337)</f>
        <v>3.67814449226159E-005</v>
      </c>
    </row>
    <row r="1330" customFormat="false" ht="15" hidden="false" customHeight="false" outlineLevel="0" collapsed="false">
      <c r="A1330" s="0" t="s">
        <v>355</v>
      </c>
      <c r="B1330" s="0" t="n">
        <f aca="false">AVERAGE(B338:G338)</f>
        <v>31.3277067817611</v>
      </c>
      <c r="C1330" s="0" t="n">
        <f aca="false">AVERAGE(H338:M338)</f>
        <v>24.1241964202037</v>
      </c>
      <c r="D1330" s="0" t="n">
        <f aca="false">AVERAGE(N338:S338)</f>
        <v>21.6122853301796</v>
      </c>
      <c r="AO1330" s="0" t="s">
        <v>355</v>
      </c>
      <c r="AP1330" s="0" t="n">
        <f aca="false">AVERAGE(AP338:AU338)</f>
        <v>0.000758676779894694</v>
      </c>
      <c r="AQ1330" s="0" t="n">
        <f aca="false">AVERAGE(AV338:BA338)</f>
        <v>0.000454738619724419</v>
      </c>
      <c r="AR1330" s="0" t="n">
        <f aca="false">AVERAGE(BB338:BG338)</f>
        <v>0.000478729733222756</v>
      </c>
    </row>
    <row r="1331" customFormat="false" ht="15" hidden="false" customHeight="false" outlineLevel="0" collapsed="false">
      <c r="A1331" s="0" t="s">
        <v>356</v>
      </c>
      <c r="B1331" s="0" t="n">
        <f aca="false">AVERAGE(B339:G339)</f>
        <v>25.8284580877307</v>
      </c>
      <c r="C1331" s="0" t="n">
        <f aca="false">AVERAGE(H339:M339)</f>
        <v>21.4741135134577</v>
      </c>
      <c r="D1331" s="0" t="n">
        <f aca="false">AVERAGE(N339:S339)</f>
        <v>3.14284703480203</v>
      </c>
      <c r="AO1331" s="0" t="s">
        <v>356</v>
      </c>
      <c r="AP1331" s="0" t="n">
        <f aca="false">AVERAGE(AP339:AU339)</f>
        <v>0.000525623868462695</v>
      </c>
      <c r="AQ1331" s="0" t="n">
        <f aca="false">AVERAGE(AV339:BA339)</f>
        <v>0.000367051357159896</v>
      </c>
      <c r="AR1331" s="0" t="n">
        <f aca="false">AVERAGE(BB339:BG339)</f>
        <v>6.96166231171168E-005</v>
      </c>
    </row>
    <row r="1332" customFormat="false" ht="15" hidden="false" customHeight="false" outlineLevel="0" collapsed="false">
      <c r="A1332" s="0" t="s">
        <v>357</v>
      </c>
      <c r="B1332" s="0" t="n">
        <f aca="false">AVERAGE(B340:G340)</f>
        <v>0</v>
      </c>
      <c r="C1332" s="0" t="n">
        <f aca="false">AVERAGE(H340:M340)</f>
        <v>0</v>
      </c>
      <c r="D1332" s="0" t="n">
        <f aca="false">AVERAGE(N340:S340)</f>
        <v>0</v>
      </c>
      <c r="AO1332" s="0" t="s">
        <v>357</v>
      </c>
      <c r="AP1332" s="0" t="n">
        <f aca="false">AVERAGE(AP340:AU340)</f>
        <v>0</v>
      </c>
      <c r="AQ1332" s="0" t="n">
        <f aca="false">AVERAGE(AV340:BA340)</f>
        <v>0</v>
      </c>
      <c r="AR1332" s="0" t="n">
        <f aca="false">AVERAGE(BB340:BG340)</f>
        <v>0</v>
      </c>
    </row>
    <row r="1333" customFormat="false" ht="15" hidden="false" customHeight="false" outlineLevel="0" collapsed="false">
      <c r="A1333" s="0" t="s">
        <v>358</v>
      </c>
      <c r="B1333" s="0" t="n">
        <f aca="false">AVERAGE(B341:G341)</f>
        <v>5.6728541386819</v>
      </c>
      <c r="C1333" s="0" t="n">
        <f aca="false">AVERAGE(H341:M341)</f>
        <v>6.15970665000184</v>
      </c>
      <c r="D1333" s="0" t="n">
        <f aca="false">AVERAGE(N341:S341)</f>
        <v>0.7985363536202</v>
      </c>
      <c r="AO1333" s="0" t="s">
        <v>358</v>
      </c>
      <c r="AP1333" s="0" t="n">
        <f aca="false">AVERAGE(AP341:AU341)</f>
        <v>0.000128808756071146</v>
      </c>
      <c r="AQ1333" s="0" t="n">
        <f aca="false">AVERAGE(AV341:BA341)</f>
        <v>0.000102032073174577</v>
      </c>
      <c r="AR1333" s="0" t="n">
        <f aca="false">AVERAGE(BB341:BG341)</f>
        <v>1.76882310082889E-005</v>
      </c>
    </row>
    <row r="1334" customFormat="false" ht="15" hidden="false" customHeight="false" outlineLevel="0" collapsed="false">
      <c r="A1334" s="0" t="s">
        <v>359</v>
      </c>
      <c r="B1334" s="0" t="n">
        <f aca="false">AVERAGE(B342:G342)</f>
        <v>612.898484719307</v>
      </c>
      <c r="C1334" s="0" t="n">
        <f aca="false">AVERAGE(H342:M342)</f>
        <v>988.965053119343</v>
      </c>
      <c r="D1334" s="0" t="n">
        <f aca="false">AVERAGE(N342:S342)</f>
        <v>386.925514065627</v>
      </c>
      <c r="AO1334" s="0" t="s">
        <v>359</v>
      </c>
      <c r="AP1334" s="0" t="n">
        <f aca="false">AVERAGE(AP342:AU342)</f>
        <v>0.0123691264681432</v>
      </c>
      <c r="AQ1334" s="0" t="n">
        <f aca="false">AVERAGE(AV342:BA342)</f>
        <v>0.0179112203979572</v>
      </c>
      <c r="AR1334" s="0" t="n">
        <f aca="false">AVERAGE(BB342:BG342)</f>
        <v>0.00761589229556703</v>
      </c>
    </row>
    <row r="1335" customFormat="false" ht="15" hidden="false" customHeight="false" outlineLevel="0" collapsed="false">
      <c r="A1335" s="0" t="s">
        <v>360</v>
      </c>
      <c r="B1335" s="0" t="n">
        <f aca="false">AVERAGE(B343:G343)</f>
        <v>68.2386709700958</v>
      </c>
      <c r="C1335" s="0" t="n">
        <f aca="false">AVERAGE(H343:M343)</f>
        <v>47.9368413173171</v>
      </c>
      <c r="D1335" s="0" t="n">
        <f aca="false">AVERAGE(N343:S343)</f>
        <v>38.2456340147288</v>
      </c>
      <c r="AO1335" s="0" t="s">
        <v>360</v>
      </c>
      <c r="AP1335" s="0" t="n">
        <f aca="false">AVERAGE(AP343:AU343)</f>
        <v>0.00159283416937351</v>
      </c>
      <c r="AQ1335" s="0" t="n">
        <f aca="false">AVERAGE(AV343:BA343)</f>
        <v>0.000882995916455197</v>
      </c>
      <c r="AR1335" s="0" t="n">
        <f aca="false">AVERAGE(BB343:BG343)</f>
        <v>0.00084971317316194</v>
      </c>
    </row>
    <row r="1336" customFormat="false" ht="15" hidden="false" customHeight="false" outlineLevel="0" collapsed="false">
      <c r="A1336" s="0" t="s">
        <v>361</v>
      </c>
      <c r="B1336" s="0" t="n">
        <f aca="false">AVERAGE(B344:G344)</f>
        <v>29.4195748445605</v>
      </c>
      <c r="C1336" s="0" t="n">
        <f aca="false">AVERAGE(H344:M344)</f>
        <v>30.5890605562622</v>
      </c>
      <c r="D1336" s="0" t="n">
        <f aca="false">AVERAGE(N344:S344)</f>
        <v>4.57313683274201</v>
      </c>
      <c r="AO1336" s="0" t="s">
        <v>361</v>
      </c>
      <c r="AP1336" s="0" t="n">
        <f aca="false">AVERAGE(AP344:AU344)</f>
        <v>0.000669165686179962</v>
      </c>
      <c r="AQ1336" s="0" t="n">
        <f aca="false">AVERAGE(AV344:BA344)</f>
        <v>0.000533380119552449</v>
      </c>
      <c r="AR1336" s="0" t="n">
        <f aca="false">AVERAGE(BB344:BG344)</f>
        <v>0.000101298707771204</v>
      </c>
    </row>
    <row r="1337" customFormat="false" ht="15" hidden="false" customHeight="false" outlineLevel="0" collapsed="false">
      <c r="A1337" s="0" t="s">
        <v>362</v>
      </c>
      <c r="B1337" s="0" t="n">
        <f aca="false">AVERAGE(B345:G345)</f>
        <v>18.3353071988231</v>
      </c>
      <c r="C1337" s="0" t="n">
        <f aca="false">AVERAGE(H345:M345)</f>
        <v>24.1813483221761</v>
      </c>
      <c r="D1337" s="0" t="n">
        <f aca="false">AVERAGE(N345:S345)</f>
        <v>1.92406829002032</v>
      </c>
      <c r="AO1337" s="0" t="s">
        <v>362</v>
      </c>
      <c r="AP1337" s="0" t="n">
        <f aca="false">AVERAGE(AP345:AU345)</f>
        <v>0.000366853808723127</v>
      </c>
      <c r="AQ1337" s="0" t="n">
        <f aca="false">AVERAGE(AV345:BA345)</f>
        <v>0.000421262810236749</v>
      </c>
      <c r="AR1337" s="0" t="n">
        <f aca="false">AVERAGE(BB345:BG345)</f>
        <v>4.26196806636429E-005</v>
      </c>
    </row>
    <row r="1338" customFormat="false" ht="15" hidden="false" customHeight="false" outlineLevel="0" collapsed="false">
      <c r="A1338" s="0" t="s">
        <v>363</v>
      </c>
      <c r="B1338" s="0" t="n">
        <f aca="false">AVERAGE(B346:G346)</f>
        <v>10.9576613162704</v>
      </c>
      <c r="C1338" s="0" t="n">
        <f aca="false">AVERAGE(H346:M346)</f>
        <v>6.32462701593788</v>
      </c>
      <c r="D1338" s="0" t="n">
        <f aca="false">AVERAGE(N346:S346)</f>
        <v>2.54697718611962</v>
      </c>
      <c r="AO1338" s="0" t="s">
        <v>363</v>
      </c>
      <c r="AP1338" s="0" t="n">
        <f aca="false">AVERAGE(AP346:AU346)</f>
        <v>0.000270064083901637</v>
      </c>
      <c r="AQ1338" s="0" t="n">
        <f aca="false">AVERAGE(AV346:BA346)</f>
        <v>0.000114896960237774</v>
      </c>
      <c r="AR1338" s="0" t="n">
        <f aca="false">AVERAGE(BB346:BG346)</f>
        <v>5.64176203584E-005</v>
      </c>
    </row>
    <row r="1339" customFormat="false" ht="15" hidden="false" customHeight="false" outlineLevel="0" collapsed="false">
      <c r="A1339" s="0" t="s">
        <v>364</v>
      </c>
      <c r="B1339" s="0" t="n">
        <f aca="false">AVERAGE(B347:G347)</f>
        <v>0</v>
      </c>
      <c r="C1339" s="0" t="n">
        <f aca="false">AVERAGE(H347:M347)</f>
        <v>0</v>
      </c>
      <c r="D1339" s="0" t="n">
        <f aca="false">AVERAGE(N347:S347)</f>
        <v>0</v>
      </c>
      <c r="AO1339" s="0" t="s">
        <v>364</v>
      </c>
      <c r="AP1339" s="0" t="n">
        <f aca="false">AVERAGE(AP347:AU347)</f>
        <v>0</v>
      </c>
      <c r="AQ1339" s="0" t="n">
        <f aca="false">AVERAGE(AV347:BA347)</f>
        <v>0</v>
      </c>
      <c r="AR1339" s="0" t="n">
        <f aca="false">AVERAGE(BB347:BG347)</f>
        <v>0</v>
      </c>
    </row>
    <row r="1340" customFormat="false" ht="15" hidden="false" customHeight="false" outlineLevel="0" collapsed="false">
      <c r="A1340" s="0" t="s">
        <v>365</v>
      </c>
      <c r="B1340" s="0" t="n">
        <f aca="false">AVERAGE(B348:G348)</f>
        <v>39.3971578446899</v>
      </c>
      <c r="C1340" s="0" t="n">
        <f aca="false">AVERAGE(H348:M348)</f>
        <v>35.7906765311893</v>
      </c>
      <c r="D1340" s="0" t="n">
        <f aca="false">AVERAGE(N348:S348)</f>
        <v>30.0263651438557</v>
      </c>
      <c r="AO1340" s="0" t="s">
        <v>365</v>
      </c>
      <c r="AP1340" s="0" t="n">
        <f aca="false">AVERAGE(AP348:AU348)</f>
        <v>0.000964959605762007</v>
      </c>
      <c r="AQ1340" s="0" t="n">
        <f aca="false">AVERAGE(AV348:BA348)</f>
        <v>0.000667570261486329</v>
      </c>
      <c r="AR1340" s="0" t="n">
        <f aca="false">AVERAGE(BB348:BG348)</f>
        <v>0.000667202819210532</v>
      </c>
    </row>
    <row r="1341" customFormat="false" ht="15" hidden="false" customHeight="false" outlineLevel="0" collapsed="false">
      <c r="A1341" s="0" t="s">
        <v>366</v>
      </c>
      <c r="B1341" s="0" t="n">
        <f aca="false">AVERAGE(B349:G349)</f>
        <v>36.9109424639087</v>
      </c>
      <c r="C1341" s="0" t="n">
        <f aca="false">AVERAGE(H349:M349)</f>
        <v>29.0955338370847</v>
      </c>
      <c r="D1341" s="0" t="n">
        <f aca="false">AVERAGE(N349:S349)</f>
        <v>11.8866181818486</v>
      </c>
      <c r="AO1341" s="0" t="s">
        <v>366</v>
      </c>
      <c r="AP1341" s="0" t="n">
        <f aca="false">AVERAGE(AP349:AU349)</f>
        <v>0.000858917428612658</v>
      </c>
      <c r="AQ1341" s="0" t="n">
        <f aca="false">AVERAGE(AV349:BA349)</f>
        <v>0.000519063733776404</v>
      </c>
      <c r="AR1341" s="0" t="n">
        <f aca="false">AVERAGE(BB349:BG349)</f>
        <v>0.000252297309634076</v>
      </c>
    </row>
    <row r="1342" customFormat="false" ht="15" hidden="false" customHeight="false" outlineLevel="0" collapsed="false">
      <c r="A1342" s="0" t="s">
        <v>367</v>
      </c>
      <c r="B1342" s="0" t="n">
        <f aca="false">AVERAGE(B350:G350)</f>
        <v>17.1332200139741</v>
      </c>
      <c r="C1342" s="0" t="n">
        <f aca="false">AVERAGE(H350:M350)</f>
        <v>12.4405783293738</v>
      </c>
      <c r="D1342" s="0" t="n">
        <f aca="false">AVERAGE(N350:S350)</f>
        <v>0.790702610910635</v>
      </c>
      <c r="AO1342" s="0" t="s">
        <v>367</v>
      </c>
      <c r="AP1342" s="0" t="n">
        <f aca="false">AVERAGE(AP350:AU350)</f>
        <v>0.000321148645762649</v>
      </c>
      <c r="AQ1342" s="0" t="n">
        <f aca="false">AVERAGE(AV350:BA350)</f>
        <v>0.000220588639556087</v>
      </c>
      <c r="AR1342" s="0" t="n">
        <f aca="false">AVERAGE(BB350:BG350)</f>
        <v>1.7514707223081E-005</v>
      </c>
    </row>
    <row r="1343" customFormat="false" ht="15" hidden="false" customHeight="false" outlineLevel="0" collapsed="false">
      <c r="A1343" s="0" t="s">
        <v>368</v>
      </c>
      <c r="B1343" s="0" t="n">
        <f aca="false">AVERAGE(B351:G351)</f>
        <v>14.7717426744769</v>
      </c>
      <c r="C1343" s="0" t="n">
        <f aca="false">AVERAGE(H351:M351)</f>
        <v>14.0559215569765</v>
      </c>
      <c r="D1343" s="0" t="n">
        <f aca="false">AVERAGE(N351:S351)</f>
        <v>3.80968851645805</v>
      </c>
      <c r="AO1343" s="0" t="s">
        <v>368</v>
      </c>
      <c r="AP1343" s="0" t="n">
        <f aca="false">AVERAGE(AP351:AU351)</f>
        <v>0.000341619657305842</v>
      </c>
      <c r="AQ1343" s="0" t="n">
        <f aca="false">AVERAGE(AV351:BA351)</f>
        <v>0.00024363925661718</v>
      </c>
      <c r="AR1343" s="0" t="n">
        <f aca="false">AVERAGE(BB351:BG351)</f>
        <v>7.94604498869594E-005</v>
      </c>
    </row>
    <row r="1344" customFormat="false" ht="15" hidden="false" customHeight="false" outlineLevel="0" collapsed="false">
      <c r="A1344" s="0" t="s">
        <v>369</v>
      </c>
      <c r="B1344" s="0" t="n">
        <f aca="false">AVERAGE(B352:G352)</f>
        <v>173.142415614103</v>
      </c>
      <c r="C1344" s="0" t="n">
        <f aca="false">AVERAGE(H352:M352)</f>
        <v>180.670839593185</v>
      </c>
      <c r="D1344" s="0" t="n">
        <f aca="false">AVERAGE(N352:S352)</f>
        <v>119.535961141182</v>
      </c>
      <c r="AO1344" s="0" t="s">
        <v>369</v>
      </c>
      <c r="AP1344" s="0" t="n">
        <f aca="false">AVERAGE(AP352:AU352)</f>
        <v>0.00364342415054614</v>
      </c>
      <c r="AQ1344" s="0" t="n">
        <f aca="false">AVERAGE(AV352:BA352)</f>
        <v>0.00316947391994548</v>
      </c>
      <c r="AR1344" s="0" t="n">
        <f aca="false">AVERAGE(BB352:BG352)</f>
        <v>0.00258645193635851</v>
      </c>
    </row>
    <row r="1345" customFormat="false" ht="15" hidden="false" customHeight="false" outlineLevel="0" collapsed="false">
      <c r="A1345" s="0" t="s">
        <v>370</v>
      </c>
      <c r="B1345" s="0" t="n">
        <f aca="false">AVERAGE(B353:G353)</f>
        <v>0</v>
      </c>
      <c r="C1345" s="0" t="n">
        <f aca="false">AVERAGE(H353:M353)</f>
        <v>0</v>
      </c>
      <c r="D1345" s="0" t="n">
        <f aca="false">AVERAGE(N353:S353)</f>
        <v>0</v>
      </c>
      <c r="AO1345" s="0" t="s">
        <v>370</v>
      </c>
      <c r="AP1345" s="0" t="n">
        <f aca="false">AVERAGE(AP353:AU353)</f>
        <v>0</v>
      </c>
      <c r="AQ1345" s="0" t="n">
        <f aca="false">AVERAGE(AV353:BA353)</f>
        <v>0</v>
      </c>
      <c r="AR1345" s="0" t="n">
        <f aca="false">AVERAGE(BB353:BG353)</f>
        <v>0</v>
      </c>
    </row>
    <row r="1346" customFormat="false" ht="15" hidden="false" customHeight="false" outlineLevel="0" collapsed="false">
      <c r="A1346" s="0" t="s">
        <v>371</v>
      </c>
      <c r="B1346" s="0" t="n">
        <f aca="false">AVERAGE(B354:G354)</f>
        <v>71.0577885635915</v>
      </c>
      <c r="C1346" s="0" t="n">
        <f aca="false">AVERAGE(H354:M354)</f>
        <v>56.6079411264768</v>
      </c>
      <c r="D1346" s="0" t="n">
        <f aca="false">AVERAGE(N354:S354)</f>
        <v>41.6725213521306</v>
      </c>
      <c r="AO1346" s="0" t="s">
        <v>371</v>
      </c>
      <c r="AP1346" s="0" t="n">
        <f aca="false">AVERAGE(AP354:AU354)</f>
        <v>0.00146756622620141</v>
      </c>
      <c r="AQ1346" s="0" t="n">
        <f aca="false">AVERAGE(AV354:BA354)</f>
        <v>0.00098816329983623</v>
      </c>
      <c r="AR1346" s="0" t="n">
        <f aca="false">AVERAGE(BB354:BG354)</f>
        <v>0.00093749631402543</v>
      </c>
    </row>
    <row r="1347" customFormat="false" ht="15" hidden="false" customHeight="false" outlineLevel="0" collapsed="false">
      <c r="A1347" s="0" t="s">
        <v>372</v>
      </c>
      <c r="B1347" s="0" t="n">
        <f aca="false">AVERAGE(B355:G355)</f>
        <v>219.65341467934</v>
      </c>
      <c r="C1347" s="0" t="n">
        <f aca="false">AVERAGE(H355:M355)</f>
        <v>129.763836157087</v>
      </c>
      <c r="D1347" s="0" t="n">
        <f aca="false">AVERAGE(N355:S355)</f>
        <v>224.575737693284</v>
      </c>
      <c r="AO1347" s="0" t="s">
        <v>372</v>
      </c>
      <c r="AP1347" s="0" t="n">
        <f aca="false">AVERAGE(AP355:AU355)</f>
        <v>0.00491287339382951</v>
      </c>
      <c r="AQ1347" s="0" t="n">
        <f aca="false">AVERAGE(AV355:BA355)</f>
        <v>0.00235465148830335</v>
      </c>
      <c r="AR1347" s="0" t="n">
        <f aca="false">AVERAGE(BB355:BG355)</f>
        <v>0.0048306709651166</v>
      </c>
    </row>
    <row r="1348" customFormat="false" ht="15" hidden="false" customHeight="false" outlineLevel="0" collapsed="false">
      <c r="A1348" s="0" t="s">
        <v>373</v>
      </c>
      <c r="B1348" s="0" t="n">
        <f aca="false">AVERAGE(B356:G356)</f>
        <v>0.583702551267742</v>
      </c>
      <c r="C1348" s="0" t="n">
        <f aca="false">AVERAGE(H356:M356)</f>
        <v>2.08417576492789</v>
      </c>
      <c r="D1348" s="0" t="n">
        <f aca="false">AVERAGE(N356:S356)</f>
        <v>0</v>
      </c>
      <c r="AO1348" s="0" t="s">
        <v>373</v>
      </c>
      <c r="AP1348" s="0" t="n">
        <f aca="false">AVERAGE(AP356:AU356)</f>
        <v>9.58414916245373E-006</v>
      </c>
      <c r="AQ1348" s="0" t="n">
        <f aca="false">AVERAGE(AV356:BA356)</f>
        <v>3.45231983012923E-005</v>
      </c>
      <c r="AR1348" s="0" t="n">
        <f aca="false">AVERAGE(BB356:BG356)</f>
        <v>0</v>
      </c>
    </row>
    <row r="1349" customFormat="false" ht="15" hidden="false" customHeight="false" outlineLevel="0" collapsed="false">
      <c r="A1349" s="0" t="s">
        <v>374</v>
      </c>
      <c r="B1349" s="0" t="n">
        <f aca="false">AVERAGE(B357:G357)</f>
        <v>0</v>
      </c>
      <c r="C1349" s="0" t="n">
        <f aca="false">AVERAGE(H357:M357)</f>
        <v>0</v>
      </c>
      <c r="D1349" s="0" t="n">
        <f aca="false">AVERAGE(N357:S357)</f>
        <v>0</v>
      </c>
      <c r="AO1349" s="0" t="s">
        <v>374</v>
      </c>
      <c r="AP1349" s="0" t="n">
        <f aca="false">AVERAGE(AP357:AU357)</f>
        <v>0</v>
      </c>
      <c r="AQ1349" s="0" t="n">
        <f aca="false">AVERAGE(AV357:BA357)</f>
        <v>0</v>
      </c>
      <c r="AR1349" s="0" t="n">
        <f aca="false">AVERAGE(BB357:BG357)</f>
        <v>0</v>
      </c>
    </row>
    <row r="1350" customFormat="false" ht="15" hidden="false" customHeight="false" outlineLevel="0" collapsed="false">
      <c r="A1350" s="0" t="s">
        <v>375</v>
      </c>
      <c r="B1350" s="0" t="n">
        <f aca="false">AVERAGE(B358:G358)</f>
        <v>2849.20640485787</v>
      </c>
      <c r="C1350" s="0" t="n">
        <f aca="false">AVERAGE(H358:M358)</f>
        <v>2977.04501354849</v>
      </c>
      <c r="D1350" s="0" t="n">
        <f aca="false">AVERAGE(N358:S358)</f>
        <v>2147.87275014894</v>
      </c>
      <c r="AO1350" s="0" t="s">
        <v>375</v>
      </c>
      <c r="AP1350" s="0" t="n">
        <f aca="false">AVERAGE(AP358:AU358)</f>
        <v>0.0587700629277304</v>
      </c>
      <c r="AQ1350" s="0" t="n">
        <f aca="false">AVERAGE(AV358:BA358)</f>
        <v>0.0524401325230683</v>
      </c>
      <c r="AR1350" s="0" t="n">
        <f aca="false">AVERAGE(BB358:BG358)</f>
        <v>0.0453020588152416</v>
      </c>
    </row>
    <row r="1351" customFormat="false" ht="15" hidden="false" customHeight="false" outlineLevel="0" collapsed="false">
      <c r="A1351" s="0" t="s">
        <v>376</v>
      </c>
      <c r="B1351" s="0" t="n">
        <f aca="false">AVERAGE(B359:G359)</f>
        <v>1370.25545066437</v>
      </c>
      <c r="C1351" s="0" t="n">
        <f aca="false">AVERAGE(H359:M359)</f>
        <v>1170.37787818672</v>
      </c>
      <c r="D1351" s="0" t="n">
        <f aca="false">AVERAGE(N359:S359)</f>
        <v>1029.65120690815</v>
      </c>
      <c r="AO1351" s="0" t="s">
        <v>376</v>
      </c>
      <c r="AP1351" s="0" t="n">
        <f aca="false">AVERAGE(AP359:AU359)</f>
        <v>0.0285403585742086</v>
      </c>
      <c r="AQ1351" s="0" t="n">
        <f aca="false">AVERAGE(AV359:BA359)</f>
        <v>0.0207565752943679</v>
      </c>
      <c r="AR1351" s="0" t="n">
        <f aca="false">AVERAGE(BB359:BG359)</f>
        <v>0.0217508172766741</v>
      </c>
    </row>
    <row r="1352" customFormat="false" ht="15" hidden="false" customHeight="false" outlineLevel="0" collapsed="false">
      <c r="A1352" s="0" t="s">
        <v>377</v>
      </c>
      <c r="B1352" s="0" t="n">
        <f aca="false">AVERAGE(B360:G360)</f>
        <v>2.22855989333385</v>
      </c>
      <c r="C1352" s="0" t="n">
        <f aca="false">AVERAGE(H360:M360)</f>
        <v>6.22955188765945</v>
      </c>
      <c r="D1352" s="0" t="n">
        <f aca="false">AVERAGE(N360:S360)</f>
        <v>0.853372552587157</v>
      </c>
      <c r="AO1352" s="0" t="s">
        <v>377</v>
      </c>
      <c r="AP1352" s="0" t="n">
        <f aca="false">AVERAGE(AP360:AU360)</f>
        <v>5.05685396551956E-005</v>
      </c>
      <c r="AQ1352" s="0" t="n">
        <f aca="false">AVERAGE(AV360:BA360)</f>
        <v>0.000103189020218407</v>
      </c>
      <c r="AR1352" s="0" t="n">
        <f aca="false">AVERAGE(BB360:BG360)</f>
        <v>1.89028975047442E-005</v>
      </c>
    </row>
    <row r="1353" customFormat="false" ht="15" hidden="false" customHeight="false" outlineLevel="0" collapsed="false">
      <c r="A1353" s="0" t="s">
        <v>378</v>
      </c>
      <c r="B1353" s="0" t="n">
        <f aca="false">AVERAGE(B361:G361)</f>
        <v>0</v>
      </c>
      <c r="C1353" s="0" t="n">
        <f aca="false">AVERAGE(H361:M361)</f>
        <v>0</v>
      </c>
      <c r="D1353" s="0" t="n">
        <f aca="false">AVERAGE(N361:S361)</f>
        <v>0</v>
      </c>
      <c r="AO1353" s="0" t="s">
        <v>378</v>
      </c>
      <c r="AP1353" s="0" t="n">
        <f aca="false">AVERAGE(AP361:AU361)</f>
        <v>0</v>
      </c>
      <c r="AQ1353" s="0" t="n">
        <f aca="false">AVERAGE(AV361:BA361)</f>
        <v>0</v>
      </c>
      <c r="AR1353" s="0" t="n">
        <f aca="false">AVERAGE(BB361:BG361)</f>
        <v>0</v>
      </c>
    </row>
    <row r="1354" customFormat="false" ht="15" hidden="false" customHeight="false" outlineLevel="0" collapsed="false">
      <c r="A1354" s="0" t="s">
        <v>379</v>
      </c>
      <c r="B1354" s="0" t="n">
        <f aca="false">AVERAGE(B362:G362)</f>
        <v>870.813768976121</v>
      </c>
      <c r="C1354" s="0" t="n">
        <f aca="false">AVERAGE(H362:M362)</f>
        <v>885.604484673571</v>
      </c>
      <c r="D1354" s="0" t="n">
        <f aca="false">AVERAGE(N362:S362)</f>
        <v>641.30420910062</v>
      </c>
      <c r="AO1354" s="0" t="s">
        <v>379</v>
      </c>
      <c r="AP1354" s="0" t="n">
        <f aca="false">AVERAGE(AP362:AU362)</f>
        <v>0.0178621904928126</v>
      </c>
      <c r="AQ1354" s="0" t="n">
        <f aca="false">AVERAGE(AV362:BA362)</f>
        <v>0.0157205349164125</v>
      </c>
      <c r="AR1354" s="0" t="n">
        <f aca="false">AVERAGE(BB362:BG362)</f>
        <v>0.0138192536768714</v>
      </c>
    </row>
    <row r="1355" customFormat="false" ht="15" hidden="false" customHeight="false" outlineLevel="0" collapsed="false">
      <c r="A1355" s="0" t="s">
        <v>380</v>
      </c>
      <c r="B1355" s="0" t="n">
        <f aca="false">AVERAGE(B363:G363)</f>
        <v>445.058393650283</v>
      </c>
      <c r="C1355" s="0" t="n">
        <f aca="false">AVERAGE(H363:M363)</f>
        <v>337.490068147128</v>
      </c>
      <c r="D1355" s="0" t="n">
        <f aca="false">AVERAGE(N363:S363)</f>
        <v>284.874384626835</v>
      </c>
      <c r="AO1355" s="0" t="s">
        <v>380</v>
      </c>
      <c r="AP1355" s="0" t="n">
        <f aca="false">AVERAGE(AP363:AU363)</f>
        <v>0.009351763058407</v>
      </c>
      <c r="AQ1355" s="0" t="n">
        <f aca="false">AVERAGE(AV363:BA363)</f>
        <v>0.00604298034081998</v>
      </c>
      <c r="AR1355" s="0" t="n">
        <f aca="false">AVERAGE(BB363:BG363)</f>
        <v>0.00606434126326429</v>
      </c>
    </row>
    <row r="1356" customFormat="false" ht="15" hidden="false" customHeight="false" outlineLevel="0" collapsed="false">
      <c r="A1356" s="0" t="s">
        <v>381</v>
      </c>
      <c r="B1356" s="0" t="n">
        <f aca="false">AVERAGE(B364:G364)</f>
        <v>0</v>
      </c>
      <c r="C1356" s="0" t="n">
        <f aca="false">AVERAGE(H364:M364)</f>
        <v>0</v>
      </c>
      <c r="D1356" s="0" t="n">
        <f aca="false">AVERAGE(N364:S364)</f>
        <v>0</v>
      </c>
      <c r="AO1356" s="0" t="s">
        <v>381</v>
      </c>
      <c r="AP1356" s="0" t="n">
        <f aca="false">AVERAGE(AP364:AU364)</f>
        <v>0</v>
      </c>
      <c r="AQ1356" s="0" t="n">
        <f aca="false">AVERAGE(AV364:BA364)</f>
        <v>0</v>
      </c>
      <c r="AR1356" s="0" t="n">
        <f aca="false">AVERAGE(BB364:BG364)</f>
        <v>0</v>
      </c>
    </row>
    <row r="1357" customFormat="false" ht="15" hidden="false" customHeight="false" outlineLevel="0" collapsed="false">
      <c r="A1357" s="0" t="s">
        <v>382</v>
      </c>
      <c r="B1357" s="0" t="n">
        <f aca="false">AVERAGE(B365:G365)</f>
        <v>631.078584976245</v>
      </c>
      <c r="C1357" s="0" t="n">
        <f aca="false">AVERAGE(H365:M365)</f>
        <v>396.62777364576</v>
      </c>
      <c r="D1357" s="0" t="n">
        <f aca="false">AVERAGE(N365:S365)</f>
        <v>526.975903224988</v>
      </c>
      <c r="AO1357" s="0" t="s">
        <v>382</v>
      </c>
      <c r="AP1357" s="0" t="n">
        <f aca="false">AVERAGE(AP365:AU365)</f>
        <v>0.0146081377176917</v>
      </c>
      <c r="AQ1357" s="0" t="n">
        <f aca="false">AVERAGE(AV365:BA365)</f>
        <v>0.007533824308613</v>
      </c>
      <c r="AR1357" s="0" t="n">
        <f aca="false">AVERAGE(BB365:BG365)</f>
        <v>0.0113135639803797</v>
      </c>
    </row>
    <row r="1358" customFormat="false" ht="15" hidden="false" customHeight="false" outlineLevel="0" collapsed="false">
      <c r="A1358" s="0" t="s">
        <v>383</v>
      </c>
      <c r="B1358" s="0" t="n">
        <f aca="false">AVERAGE(B366:G366)</f>
        <v>0</v>
      </c>
      <c r="C1358" s="0" t="n">
        <f aca="false">AVERAGE(H366:M366)</f>
        <v>0</v>
      </c>
      <c r="D1358" s="0" t="n">
        <f aca="false">AVERAGE(N366:S366)</f>
        <v>0</v>
      </c>
      <c r="AO1358" s="0" t="s">
        <v>383</v>
      </c>
      <c r="AP1358" s="0" t="n">
        <f aca="false">AVERAGE(AP366:AU366)</f>
        <v>0</v>
      </c>
      <c r="AQ1358" s="0" t="n">
        <f aca="false">AVERAGE(AV366:BA366)</f>
        <v>0</v>
      </c>
      <c r="AR1358" s="0" t="n">
        <f aca="false">AVERAGE(BB366:BG366)</f>
        <v>0</v>
      </c>
    </row>
    <row r="1359" customFormat="false" ht="15" hidden="false" customHeight="false" outlineLevel="0" collapsed="false">
      <c r="A1359" s="0" t="s">
        <v>384</v>
      </c>
      <c r="B1359" s="0" t="n">
        <f aca="false">AVERAGE(B367:G367)</f>
        <v>906.380576427873</v>
      </c>
      <c r="C1359" s="0" t="n">
        <f aca="false">AVERAGE(H367:M367)</f>
        <v>565.651281681571</v>
      </c>
      <c r="D1359" s="0" t="n">
        <f aca="false">AVERAGE(N367:S367)</f>
        <v>688.5868624315</v>
      </c>
      <c r="AO1359" s="0" t="s">
        <v>384</v>
      </c>
      <c r="AP1359" s="0" t="n">
        <f aca="false">AVERAGE(AP367:AU367)</f>
        <v>0.0214721564431369</v>
      </c>
      <c r="AQ1359" s="0" t="n">
        <f aca="false">AVERAGE(AV367:BA367)</f>
        <v>0.010732793596058</v>
      </c>
      <c r="AR1359" s="0" t="n">
        <f aca="false">AVERAGE(BB367:BG367)</f>
        <v>0.0149619826449876</v>
      </c>
    </row>
    <row r="1360" customFormat="false" ht="15" hidden="false" customHeight="false" outlineLevel="0" collapsed="false">
      <c r="A1360" s="0" t="s">
        <v>385</v>
      </c>
      <c r="B1360" s="0" t="n">
        <f aca="false">AVERAGE(B368:G368)</f>
        <v>190.459487990162</v>
      </c>
      <c r="C1360" s="0" t="n">
        <f aca="false">AVERAGE(H368:M368)</f>
        <v>105.330637019129</v>
      </c>
      <c r="D1360" s="0" t="n">
        <f aca="false">AVERAGE(N368:S368)</f>
        <v>133.367342996947</v>
      </c>
      <c r="AO1360" s="0" t="s">
        <v>385</v>
      </c>
      <c r="AP1360" s="0" t="n">
        <f aca="false">AVERAGE(AP368:AU368)</f>
        <v>0.00418861672806572</v>
      </c>
      <c r="AQ1360" s="0" t="n">
        <f aca="false">AVERAGE(AV368:BA368)</f>
        <v>0.00192056128215391</v>
      </c>
      <c r="AR1360" s="0" t="n">
        <f aca="false">AVERAGE(BB368:BG368)</f>
        <v>0.00286896399671836</v>
      </c>
    </row>
    <row r="1361" customFormat="false" ht="15" hidden="false" customHeight="false" outlineLevel="0" collapsed="false">
      <c r="A1361" s="0" t="s">
        <v>386</v>
      </c>
      <c r="B1361" s="0" t="n">
        <f aca="false">AVERAGE(B369:G369)</f>
        <v>0</v>
      </c>
      <c r="C1361" s="0" t="n">
        <f aca="false">AVERAGE(H369:M369)</f>
        <v>0</v>
      </c>
      <c r="D1361" s="0" t="n">
        <f aca="false">AVERAGE(N369:S369)</f>
        <v>0</v>
      </c>
      <c r="AO1361" s="0" t="s">
        <v>386</v>
      </c>
      <c r="AP1361" s="0" t="n">
        <f aca="false">AVERAGE(AP369:AU369)</f>
        <v>0</v>
      </c>
      <c r="AQ1361" s="0" t="n">
        <f aca="false">AVERAGE(AV369:BA369)</f>
        <v>0</v>
      </c>
      <c r="AR1361" s="0" t="n">
        <f aca="false">AVERAGE(BB369:BG369)</f>
        <v>0</v>
      </c>
    </row>
    <row r="1362" customFormat="false" ht="15" hidden="false" customHeight="false" outlineLevel="0" collapsed="false">
      <c r="A1362" s="0" t="s">
        <v>387</v>
      </c>
      <c r="B1362" s="0" t="n">
        <f aca="false">AVERAGE(B370:G370)</f>
        <v>0</v>
      </c>
      <c r="C1362" s="0" t="n">
        <f aca="false">AVERAGE(H370:M370)</f>
        <v>0</v>
      </c>
      <c r="D1362" s="0" t="n">
        <f aca="false">AVERAGE(N370:S370)</f>
        <v>0</v>
      </c>
      <c r="AO1362" s="0" t="s">
        <v>387</v>
      </c>
      <c r="AP1362" s="0" t="n">
        <f aca="false">AVERAGE(AP370:AU370)</f>
        <v>0</v>
      </c>
      <c r="AQ1362" s="0" t="n">
        <f aca="false">AVERAGE(AV370:BA370)</f>
        <v>0</v>
      </c>
      <c r="AR1362" s="0" t="n">
        <f aca="false">AVERAGE(BB370:BG370)</f>
        <v>0</v>
      </c>
    </row>
    <row r="1363" customFormat="false" ht="15" hidden="false" customHeight="false" outlineLevel="0" collapsed="false">
      <c r="A1363" s="0" t="s">
        <v>388</v>
      </c>
      <c r="B1363" s="0" t="n">
        <f aca="false">AVERAGE(B371:G371)</f>
        <v>517.709598281369</v>
      </c>
      <c r="C1363" s="0" t="n">
        <f aca="false">AVERAGE(H371:M371)</f>
        <v>309.740508410085</v>
      </c>
      <c r="D1363" s="0" t="n">
        <f aca="false">AVERAGE(N371:S371)</f>
        <v>359.194552246511</v>
      </c>
      <c r="AO1363" s="0" t="s">
        <v>388</v>
      </c>
      <c r="AP1363" s="0" t="n">
        <f aca="false">AVERAGE(AP371:AU371)</f>
        <v>0.0126117834149516</v>
      </c>
      <c r="AQ1363" s="0" t="n">
        <f aca="false">AVERAGE(AV371:BA371)</f>
        <v>0.00583521983046357</v>
      </c>
      <c r="AR1363" s="0" t="n">
        <f aca="false">AVERAGE(BB371:BG371)</f>
        <v>0.00799383852008654</v>
      </c>
    </row>
    <row r="1364" customFormat="false" ht="15" hidden="false" customHeight="false" outlineLevel="0" collapsed="false">
      <c r="A1364" s="0" t="s">
        <v>389</v>
      </c>
      <c r="B1364" s="0" t="n">
        <f aca="false">AVERAGE(B372:G372)</f>
        <v>1347.63253242788</v>
      </c>
      <c r="C1364" s="0" t="n">
        <f aca="false">AVERAGE(H372:M372)</f>
        <v>452.118951615841</v>
      </c>
      <c r="D1364" s="0" t="n">
        <f aca="false">AVERAGE(N372:S372)</f>
        <v>361.158192192156</v>
      </c>
      <c r="AO1364" s="0" t="s">
        <v>389</v>
      </c>
      <c r="AP1364" s="0" t="n">
        <f aca="false">AVERAGE(AP372:AU372)</f>
        <v>0.0203437763134349</v>
      </c>
      <c r="AQ1364" s="0" t="n">
        <f aca="false">AVERAGE(AV372:BA372)</f>
        <v>0.00663360774821356</v>
      </c>
      <c r="AR1364" s="0" t="n">
        <f aca="false">AVERAGE(BB372:BG372)</f>
        <v>0.00804098397801624</v>
      </c>
    </row>
    <row r="1365" customFormat="false" ht="15" hidden="false" customHeight="false" outlineLevel="0" collapsed="false">
      <c r="A1365" s="0" t="s">
        <v>390</v>
      </c>
      <c r="B1365" s="0" t="n">
        <f aca="false">AVERAGE(B373:G373)</f>
        <v>635.470219745259</v>
      </c>
      <c r="C1365" s="0" t="n">
        <f aca="false">AVERAGE(H373:M373)</f>
        <v>648.123719727013</v>
      </c>
      <c r="D1365" s="0" t="n">
        <f aca="false">AVERAGE(N373:S373)</f>
        <v>392.189355898729</v>
      </c>
      <c r="AO1365" s="0" t="s">
        <v>390</v>
      </c>
      <c r="AP1365" s="0" t="n">
        <f aca="false">AVERAGE(AP373:AU373)</f>
        <v>0.012996411349378</v>
      </c>
      <c r="AQ1365" s="0" t="n">
        <f aca="false">AVERAGE(AV373:BA373)</f>
        <v>0.0120761606644119</v>
      </c>
      <c r="AR1365" s="0" t="n">
        <f aca="false">AVERAGE(BB373:BG373)</f>
        <v>0.00826629465330825</v>
      </c>
    </row>
    <row r="1366" customFormat="false" ht="15" hidden="false" customHeight="false" outlineLevel="0" collapsed="false">
      <c r="A1366" s="0" t="s">
        <v>391</v>
      </c>
      <c r="B1366" s="0" t="n">
        <f aca="false">AVERAGE(B374:G374)</f>
        <v>315.282916462149</v>
      </c>
      <c r="C1366" s="0" t="n">
        <f aca="false">AVERAGE(H374:M374)</f>
        <v>212.745114564246</v>
      </c>
      <c r="D1366" s="0" t="n">
        <f aca="false">AVERAGE(N374:S374)</f>
        <v>227.192926168895</v>
      </c>
      <c r="AO1366" s="0" t="s">
        <v>391</v>
      </c>
      <c r="AP1366" s="0" t="n">
        <f aca="false">AVERAGE(AP374:AU374)</f>
        <v>0.00762715080210594</v>
      </c>
      <c r="AQ1366" s="0" t="n">
        <f aca="false">AVERAGE(AV374:BA374)</f>
        <v>0.00402056402680162</v>
      </c>
      <c r="AR1366" s="0" t="n">
        <f aca="false">AVERAGE(BB374:BG374)</f>
        <v>0.00493090278606286</v>
      </c>
    </row>
    <row r="1367" customFormat="false" ht="15" hidden="false" customHeight="false" outlineLevel="0" collapsed="false">
      <c r="A1367" s="0" t="s">
        <v>392</v>
      </c>
      <c r="B1367" s="0" t="n">
        <f aca="false">AVERAGE(B375:G375)</f>
        <v>0</v>
      </c>
      <c r="C1367" s="0" t="n">
        <f aca="false">AVERAGE(H375:M375)</f>
        <v>0</v>
      </c>
      <c r="D1367" s="0" t="n">
        <f aca="false">AVERAGE(N375:S375)</f>
        <v>0</v>
      </c>
      <c r="AO1367" s="0" t="s">
        <v>392</v>
      </c>
      <c r="AP1367" s="0" t="n">
        <f aca="false">AVERAGE(AP375:AU375)</f>
        <v>0</v>
      </c>
      <c r="AQ1367" s="0" t="n">
        <f aca="false">AVERAGE(AV375:BA375)</f>
        <v>0</v>
      </c>
      <c r="AR1367" s="0" t="n">
        <f aca="false">AVERAGE(BB375:BG375)</f>
        <v>0</v>
      </c>
    </row>
    <row r="1368" customFormat="false" ht="15" hidden="false" customHeight="false" outlineLevel="0" collapsed="false">
      <c r="A1368" s="0" t="s">
        <v>393</v>
      </c>
      <c r="B1368" s="0" t="n">
        <f aca="false">AVERAGE(B376:G376)</f>
        <v>0</v>
      </c>
      <c r="C1368" s="0" t="n">
        <f aca="false">AVERAGE(H376:M376)</f>
        <v>0</v>
      </c>
      <c r="D1368" s="0" t="n">
        <f aca="false">AVERAGE(N376:S376)</f>
        <v>0</v>
      </c>
      <c r="AO1368" s="0" t="s">
        <v>393</v>
      </c>
      <c r="AP1368" s="0" t="n">
        <f aca="false">AVERAGE(AP376:AU376)</f>
        <v>0</v>
      </c>
      <c r="AQ1368" s="0" t="n">
        <f aca="false">AVERAGE(AV376:BA376)</f>
        <v>0</v>
      </c>
      <c r="AR1368" s="0" t="n">
        <f aca="false">AVERAGE(BB376:BG376)</f>
        <v>0</v>
      </c>
    </row>
    <row r="1369" customFormat="false" ht="15" hidden="false" customHeight="false" outlineLevel="0" collapsed="false">
      <c r="A1369" s="0" t="s">
        <v>394</v>
      </c>
      <c r="B1369" s="0" t="n">
        <f aca="false">AVERAGE(B377:G377)</f>
        <v>71.7557760149475</v>
      </c>
      <c r="C1369" s="0" t="n">
        <f aca="false">AVERAGE(H377:M377)</f>
        <v>41.7824756921692</v>
      </c>
      <c r="D1369" s="0" t="n">
        <f aca="false">AVERAGE(N377:S377)</f>
        <v>48.3147737603607</v>
      </c>
      <c r="AO1369" s="0" t="s">
        <v>394</v>
      </c>
      <c r="AP1369" s="0" t="n">
        <f aca="false">AVERAGE(AP377:AU377)</f>
        <v>0.00173074113059556</v>
      </c>
      <c r="AQ1369" s="0" t="n">
        <f aca="false">AVERAGE(AV377:BA377)</f>
        <v>0.00077990801258367</v>
      </c>
      <c r="AR1369" s="0" t="n">
        <f aca="false">AVERAGE(BB377:BG377)</f>
        <v>0.00108197677006209</v>
      </c>
    </row>
    <row r="1370" customFormat="false" ht="15" hidden="false" customHeight="false" outlineLevel="0" collapsed="false">
      <c r="A1370" s="0" t="s">
        <v>395</v>
      </c>
      <c r="B1370" s="0" t="n">
        <f aca="false">AVERAGE(B378:G378)</f>
        <v>531.161586235465</v>
      </c>
      <c r="C1370" s="0" t="n">
        <f aca="false">AVERAGE(H378:M378)</f>
        <v>210.576739016736</v>
      </c>
      <c r="D1370" s="0" t="n">
        <f aca="false">AVERAGE(N378:S378)</f>
        <v>252.58498617416</v>
      </c>
      <c r="AO1370" s="0" t="s">
        <v>395</v>
      </c>
      <c r="AP1370" s="0" t="n">
        <f aca="false">AVERAGE(AP378:AU378)</f>
        <v>0.00912555688918248</v>
      </c>
      <c r="AQ1370" s="0" t="n">
        <f aca="false">AVERAGE(AV378:BA378)</f>
        <v>0.00345673340244938</v>
      </c>
      <c r="AR1370" s="0" t="n">
        <f aca="false">AVERAGE(BB378:BG378)</f>
        <v>0.00544249651651712</v>
      </c>
    </row>
    <row r="1371" customFormat="false" ht="15" hidden="false" customHeight="false" outlineLevel="0" collapsed="false">
      <c r="A1371" s="0" t="s">
        <v>396</v>
      </c>
      <c r="B1371" s="0" t="n">
        <f aca="false">AVERAGE(B379:G379)</f>
        <v>14.33048335038</v>
      </c>
      <c r="C1371" s="0" t="n">
        <f aca="false">AVERAGE(H379:M379)</f>
        <v>8.57687264885</v>
      </c>
      <c r="D1371" s="0" t="n">
        <f aca="false">AVERAGE(N379:S379)</f>
        <v>0.299703833985303</v>
      </c>
      <c r="AO1371" s="0" t="s">
        <v>396</v>
      </c>
      <c r="AP1371" s="0" t="n">
        <f aca="false">AVERAGE(AP379:AU379)</f>
        <v>0.000288162897619762</v>
      </c>
      <c r="AQ1371" s="0" t="n">
        <f aca="false">AVERAGE(AV379:BA379)</f>
        <v>0.000142071067250618</v>
      </c>
      <c r="AR1371" s="0" t="n">
        <f aca="false">AVERAGE(BB379:BG379)</f>
        <v>6.63868416956666E-006</v>
      </c>
    </row>
    <row r="1372" customFormat="false" ht="15" hidden="false" customHeight="false" outlineLevel="0" collapsed="false">
      <c r="A1372" s="0" t="s">
        <v>397</v>
      </c>
      <c r="B1372" s="0" t="n">
        <f aca="false">AVERAGE(B380:G380)</f>
        <v>217.644981544167</v>
      </c>
      <c r="C1372" s="0" t="n">
        <f aca="false">AVERAGE(H380:M380)</f>
        <v>219.363301333646</v>
      </c>
      <c r="D1372" s="0" t="n">
        <f aca="false">AVERAGE(N380:S380)</f>
        <v>166.744933156137</v>
      </c>
      <c r="AO1372" s="0" t="s">
        <v>397</v>
      </c>
      <c r="AP1372" s="0" t="n">
        <f aca="false">AVERAGE(AP380:AU380)</f>
        <v>0.00440798125837115</v>
      </c>
      <c r="AQ1372" s="0" t="n">
        <f aca="false">AVERAGE(AV380:BA380)</f>
        <v>0.00406640066177253</v>
      </c>
      <c r="AR1372" s="0" t="n">
        <f aca="false">AVERAGE(BB380:BG380)</f>
        <v>0.00334695112898132</v>
      </c>
    </row>
    <row r="1373" customFormat="false" ht="15" hidden="false" customHeight="false" outlineLevel="0" collapsed="false">
      <c r="A1373" s="0" t="s">
        <v>398</v>
      </c>
      <c r="B1373" s="0" t="n">
        <f aca="false">AVERAGE(B381:G381)</f>
        <v>0.296642653408643</v>
      </c>
      <c r="C1373" s="0" t="n">
        <f aca="false">AVERAGE(H381:M381)</f>
        <v>0.694929480817067</v>
      </c>
      <c r="D1373" s="0" t="n">
        <f aca="false">AVERAGE(N381:S381)</f>
        <v>0</v>
      </c>
      <c r="AO1373" s="0" t="s">
        <v>398</v>
      </c>
      <c r="AP1373" s="0" t="n">
        <f aca="false">AVERAGE(AP381:AU381)</f>
        <v>4.87074697898723E-006</v>
      </c>
      <c r="AQ1373" s="0" t="n">
        <f aca="false">AVERAGE(AV381:BA381)</f>
        <v>1.15111156531905E-005</v>
      </c>
      <c r="AR1373" s="0" t="n">
        <f aca="false">AVERAGE(BB381:BG381)</f>
        <v>0</v>
      </c>
    </row>
    <row r="1374" customFormat="false" ht="15" hidden="false" customHeight="false" outlineLevel="0" collapsed="false">
      <c r="A1374" s="0" t="s">
        <v>399</v>
      </c>
      <c r="B1374" s="0" t="n">
        <f aca="false">AVERAGE(B382:G382)</f>
        <v>0</v>
      </c>
      <c r="C1374" s="0" t="n">
        <f aca="false">AVERAGE(H382:M382)</f>
        <v>0</v>
      </c>
      <c r="D1374" s="0" t="n">
        <f aca="false">AVERAGE(N382:S382)</f>
        <v>0</v>
      </c>
      <c r="AO1374" s="0" t="s">
        <v>399</v>
      </c>
      <c r="AP1374" s="0" t="n">
        <f aca="false">AVERAGE(AP382:AU382)</f>
        <v>0</v>
      </c>
      <c r="AQ1374" s="0" t="n">
        <f aca="false">AVERAGE(AV382:BA382)</f>
        <v>0</v>
      </c>
      <c r="AR1374" s="0" t="n">
        <f aca="false">AVERAGE(BB382:BG382)</f>
        <v>0</v>
      </c>
    </row>
    <row r="1375" customFormat="false" ht="15" hidden="false" customHeight="false" outlineLevel="0" collapsed="false">
      <c r="A1375" s="0" t="s">
        <v>400</v>
      </c>
      <c r="B1375" s="0" t="n">
        <f aca="false">AVERAGE(B383:G383)</f>
        <v>615.654045727334</v>
      </c>
      <c r="C1375" s="0" t="n">
        <f aca="false">AVERAGE(H383:M383)</f>
        <v>333.606863902973</v>
      </c>
      <c r="D1375" s="0" t="n">
        <f aca="false">AVERAGE(N383:S383)</f>
        <v>478.028213822588</v>
      </c>
      <c r="AO1375" s="0" t="s">
        <v>400</v>
      </c>
      <c r="AP1375" s="0" t="n">
        <f aca="false">AVERAGE(AP383:AU383)</f>
        <v>0.0104299110335825</v>
      </c>
      <c r="AQ1375" s="0" t="n">
        <f aca="false">AVERAGE(AV383:BA383)</f>
        <v>0.00584067680421495</v>
      </c>
      <c r="AR1375" s="0" t="n">
        <f aca="false">AVERAGE(BB383:BG383)</f>
        <v>0.00967744117034307</v>
      </c>
    </row>
    <row r="1376" customFormat="false" ht="15" hidden="false" customHeight="false" outlineLevel="0" collapsed="false">
      <c r="A1376" s="0" t="s">
        <v>401</v>
      </c>
      <c r="B1376" s="0" t="n">
        <f aca="false">AVERAGE(B384:G384)</f>
        <v>143.607892583259</v>
      </c>
      <c r="C1376" s="0" t="n">
        <f aca="false">AVERAGE(H384:M384)</f>
        <v>146.379761040085</v>
      </c>
      <c r="D1376" s="0" t="n">
        <f aca="false">AVERAGE(N384:S384)</f>
        <v>158.851648212114</v>
      </c>
      <c r="AO1376" s="0" t="s">
        <v>401</v>
      </c>
      <c r="AP1376" s="0" t="n">
        <f aca="false">AVERAGE(AP384:AU384)</f>
        <v>0.00310161739002756</v>
      </c>
      <c r="AQ1376" s="0" t="n">
        <f aca="false">AVERAGE(AV384:BA384)</f>
        <v>0.00260104478963709</v>
      </c>
      <c r="AR1376" s="0" t="n">
        <f aca="false">AVERAGE(BB384:BG384)</f>
        <v>0.00336537473231696</v>
      </c>
    </row>
    <row r="1377" customFormat="false" ht="15" hidden="false" customHeight="false" outlineLevel="0" collapsed="false">
      <c r="A1377" s="0" t="s">
        <v>402</v>
      </c>
      <c r="B1377" s="0" t="n">
        <f aca="false">AVERAGE(B385:G385)</f>
        <v>3048.23541283098</v>
      </c>
      <c r="C1377" s="0" t="n">
        <f aca="false">AVERAGE(H385:M385)</f>
        <v>1584.21150345057</v>
      </c>
      <c r="D1377" s="0" t="n">
        <f aca="false">AVERAGE(N385:S385)</f>
        <v>2469.48232287454</v>
      </c>
      <c r="AO1377" s="0" t="s">
        <v>402</v>
      </c>
      <c r="AP1377" s="0" t="n">
        <f aca="false">AVERAGE(AP385:AU385)</f>
        <v>0.0494514224244243</v>
      </c>
      <c r="AQ1377" s="0" t="n">
        <f aca="false">AVERAGE(AV385:BA385)</f>
        <v>0.0272900108620078</v>
      </c>
      <c r="AR1377" s="0" t="n">
        <f aca="false">AVERAGE(BB385:BG385)</f>
        <v>0.0515639156740091</v>
      </c>
    </row>
    <row r="1378" customFormat="false" ht="15" hidden="false" customHeight="false" outlineLevel="0" collapsed="false">
      <c r="A1378" s="0" t="s">
        <v>403</v>
      </c>
      <c r="B1378" s="0" t="n">
        <f aca="false">AVERAGE(B386:G386)</f>
        <v>0</v>
      </c>
      <c r="C1378" s="0" t="n">
        <f aca="false">AVERAGE(H386:M386)</f>
        <v>0</v>
      </c>
      <c r="D1378" s="0" t="n">
        <f aca="false">AVERAGE(N386:S386)</f>
        <v>0</v>
      </c>
      <c r="AO1378" s="0" t="s">
        <v>403</v>
      </c>
      <c r="AP1378" s="0" t="n">
        <f aca="false">AVERAGE(AP386:AU386)</f>
        <v>0</v>
      </c>
      <c r="AQ1378" s="0" t="n">
        <f aca="false">AVERAGE(AV386:BA386)</f>
        <v>0</v>
      </c>
      <c r="AR1378" s="0" t="n">
        <f aca="false">AVERAGE(BB386:BG386)</f>
        <v>0</v>
      </c>
    </row>
    <row r="1379" customFormat="false" ht="15" hidden="false" customHeight="false" outlineLevel="0" collapsed="false">
      <c r="A1379" s="0" t="s">
        <v>404</v>
      </c>
      <c r="B1379" s="0" t="n">
        <f aca="false">AVERAGE(B387:G387)</f>
        <v>1873.47567416323</v>
      </c>
      <c r="C1379" s="0" t="n">
        <f aca="false">AVERAGE(H387:M387)</f>
        <v>1587.92477015215</v>
      </c>
      <c r="D1379" s="0" t="n">
        <f aca="false">AVERAGE(N387:S387)</f>
        <v>2091.14955221291</v>
      </c>
      <c r="AO1379" s="0" t="s">
        <v>404</v>
      </c>
      <c r="AP1379" s="0" t="n">
        <f aca="false">AVERAGE(AP387:AU387)</f>
        <v>0.0340516487072133</v>
      </c>
      <c r="AQ1379" s="0" t="n">
        <f aca="false">AVERAGE(AV387:BA387)</f>
        <v>0.0271773356899568</v>
      </c>
      <c r="AR1379" s="0" t="n">
        <f aca="false">AVERAGE(BB387:BG387)</f>
        <v>0.0453198287309221</v>
      </c>
    </row>
    <row r="1380" customFormat="false" ht="15" hidden="false" customHeight="false" outlineLevel="0" collapsed="false">
      <c r="A1380" s="0" t="s">
        <v>405</v>
      </c>
      <c r="B1380" s="0" t="n">
        <f aca="false">AVERAGE(B388:G388)</f>
        <v>5688.3657580635</v>
      </c>
      <c r="C1380" s="0" t="n">
        <f aca="false">AVERAGE(H388:M388)</f>
        <v>3357.33385294379</v>
      </c>
      <c r="D1380" s="0" t="n">
        <f aca="false">AVERAGE(N388:S388)</f>
        <v>5112.31890978412</v>
      </c>
      <c r="AO1380" s="0" t="s">
        <v>405</v>
      </c>
      <c r="AP1380" s="0" t="n">
        <f aca="false">AVERAGE(AP388:AU388)</f>
        <v>0.0971219711803778</v>
      </c>
      <c r="AQ1380" s="0" t="n">
        <f aca="false">AVERAGE(AV388:BA388)</f>
        <v>0.0574617172926032</v>
      </c>
      <c r="AR1380" s="0" t="n">
        <f aca="false">AVERAGE(BB388:BG388)</f>
        <v>0.107328157907488</v>
      </c>
    </row>
    <row r="1381" customFormat="false" ht="15" hidden="false" customHeight="false" outlineLevel="0" collapsed="false">
      <c r="A1381" s="0" t="s">
        <v>406</v>
      </c>
      <c r="B1381" s="0" t="n">
        <f aca="false">AVERAGE(B389:G389)</f>
        <v>0</v>
      </c>
      <c r="C1381" s="0" t="n">
        <f aca="false">AVERAGE(H389:M389)</f>
        <v>0</v>
      </c>
      <c r="D1381" s="0" t="n">
        <f aca="false">AVERAGE(N389:S389)</f>
        <v>0</v>
      </c>
      <c r="AO1381" s="0" t="s">
        <v>406</v>
      </c>
      <c r="AP1381" s="0" t="n">
        <f aca="false">AVERAGE(AP389:AU389)</f>
        <v>0</v>
      </c>
      <c r="AQ1381" s="0" t="n">
        <f aca="false">AVERAGE(AV389:BA389)</f>
        <v>0</v>
      </c>
      <c r="AR1381" s="0" t="n">
        <f aca="false">AVERAGE(BB389:BG389)</f>
        <v>0</v>
      </c>
    </row>
    <row r="1382" customFormat="false" ht="15" hidden="false" customHeight="false" outlineLevel="0" collapsed="false">
      <c r="A1382" s="0" t="s">
        <v>407</v>
      </c>
      <c r="B1382" s="0" t="n">
        <f aca="false">AVERAGE(B390:G390)</f>
        <v>3691.54588561034</v>
      </c>
      <c r="C1382" s="0" t="n">
        <f aca="false">AVERAGE(H390:M390)</f>
        <v>2137.17103941431</v>
      </c>
      <c r="D1382" s="0" t="n">
        <f aca="false">AVERAGE(N390:S390)</f>
        <v>2805.66760745256</v>
      </c>
      <c r="AO1382" s="0" t="s">
        <v>407</v>
      </c>
      <c r="AP1382" s="0" t="n">
        <f aca="false">AVERAGE(AP390:AU390)</f>
        <v>0.0673403395763646</v>
      </c>
      <c r="AQ1382" s="0" t="n">
        <f aca="false">AVERAGE(AV390:BA390)</f>
        <v>0.0378454901125054</v>
      </c>
      <c r="AR1382" s="0" t="n">
        <f aca="false">AVERAGE(BB390:BG390)</f>
        <v>0.0614233502285995</v>
      </c>
    </row>
    <row r="1383" customFormat="false" ht="15" hidden="false" customHeight="false" outlineLevel="0" collapsed="false">
      <c r="A1383" s="0" t="s">
        <v>408</v>
      </c>
      <c r="B1383" s="0" t="n">
        <f aca="false">AVERAGE(B391:G391)</f>
        <v>6248.06204564655</v>
      </c>
      <c r="C1383" s="0" t="n">
        <f aca="false">AVERAGE(H391:M391)</f>
        <v>3393.84408289274</v>
      </c>
      <c r="D1383" s="0" t="n">
        <f aca="false">AVERAGE(N391:S391)</f>
        <v>4661.79244696965</v>
      </c>
      <c r="AO1383" s="0" t="s">
        <v>408</v>
      </c>
      <c r="AP1383" s="0" t="n">
        <f aca="false">AVERAGE(AP391:AU391)</f>
        <v>0.109836307843985</v>
      </c>
      <c r="AQ1383" s="0" t="n">
        <f aca="false">AVERAGE(AV391:BA391)</f>
        <v>0.0601725920409696</v>
      </c>
      <c r="AR1383" s="0" t="n">
        <f aca="false">AVERAGE(BB391:BG391)</f>
        <v>0.0992974736399095</v>
      </c>
    </row>
    <row r="1384" customFormat="false" ht="15" hidden="false" customHeight="false" outlineLevel="0" collapsed="false">
      <c r="A1384" s="0" t="s">
        <v>409</v>
      </c>
      <c r="B1384" s="0" t="n">
        <f aca="false">AVERAGE(B392:G392)</f>
        <v>0</v>
      </c>
      <c r="C1384" s="0" t="n">
        <f aca="false">AVERAGE(H392:M392)</f>
        <v>0</v>
      </c>
      <c r="D1384" s="0" t="n">
        <f aca="false">AVERAGE(N392:S392)</f>
        <v>0</v>
      </c>
      <c r="AO1384" s="0" t="s">
        <v>409</v>
      </c>
      <c r="AP1384" s="0" t="n">
        <f aca="false">AVERAGE(AP392:AU392)</f>
        <v>0</v>
      </c>
      <c r="AQ1384" s="0" t="n">
        <f aca="false">AVERAGE(AV392:BA392)</f>
        <v>0</v>
      </c>
      <c r="AR1384" s="0" t="n">
        <f aca="false">AVERAGE(BB392:BG392)</f>
        <v>0</v>
      </c>
    </row>
    <row r="1385" customFormat="false" ht="15" hidden="false" customHeight="false" outlineLevel="0" collapsed="false">
      <c r="A1385" s="0" t="s">
        <v>410</v>
      </c>
      <c r="B1385" s="0" t="n">
        <f aca="false">AVERAGE(B393:G393)</f>
        <v>4867.53086835435</v>
      </c>
      <c r="C1385" s="0" t="n">
        <f aca="false">AVERAGE(H393:M393)</f>
        <v>2379.59892780449</v>
      </c>
      <c r="D1385" s="0" t="n">
        <f aca="false">AVERAGE(N393:S393)</f>
        <v>2230.67794490265</v>
      </c>
      <c r="AO1385" s="0" t="s">
        <v>410</v>
      </c>
      <c r="AP1385" s="0" t="n">
        <f aca="false">AVERAGE(AP393:AU393)</f>
        <v>0.0857265332161727</v>
      </c>
      <c r="AQ1385" s="0" t="n">
        <f aca="false">AVERAGE(AV393:BA393)</f>
        <v>0.0424997511500412</v>
      </c>
      <c r="AR1385" s="0" t="n">
        <f aca="false">AVERAGE(BB393:BG393)</f>
        <v>0.0490612707290079</v>
      </c>
    </row>
    <row r="1386" customFormat="false" ht="15" hidden="false" customHeight="false" outlineLevel="0" collapsed="false">
      <c r="A1386" s="0" t="s">
        <v>411</v>
      </c>
      <c r="B1386" s="0" t="n">
        <f aca="false">AVERAGE(B394:G394)</f>
        <v>3500.26644434961</v>
      </c>
      <c r="C1386" s="0" t="n">
        <f aca="false">AVERAGE(H394:M394)</f>
        <v>1695.15887035364</v>
      </c>
      <c r="D1386" s="0" t="n">
        <f aca="false">AVERAGE(N394:S394)</f>
        <v>2003.82401603523</v>
      </c>
      <c r="AO1386" s="0" t="s">
        <v>411</v>
      </c>
      <c r="AP1386" s="0" t="n">
        <f aca="false">AVERAGE(AP394:AU394)</f>
        <v>0.0574590074353286</v>
      </c>
      <c r="AQ1386" s="0" t="n">
        <f aca="false">AVERAGE(AV394:BA394)</f>
        <v>0.0280261586893946</v>
      </c>
      <c r="AR1386" s="0" t="n">
        <f aca="false">AVERAGE(BB394:BG394)</f>
        <v>0.0438912376436691</v>
      </c>
    </row>
    <row r="1387" customFormat="false" ht="15" hidden="false" customHeight="false" outlineLevel="0" collapsed="false">
      <c r="A1387" s="0" t="s">
        <v>412</v>
      </c>
      <c r="B1387" s="0" t="n">
        <f aca="false">AVERAGE(B395:G395)</f>
        <v>8107.43823978043</v>
      </c>
      <c r="C1387" s="0" t="n">
        <f aca="false">AVERAGE(H395:M395)</f>
        <v>4280.84533908948</v>
      </c>
      <c r="D1387" s="0" t="n">
        <f aca="false">AVERAGE(N395:S395)</f>
        <v>5529.78391276427</v>
      </c>
      <c r="AO1387" s="0" t="s">
        <v>412</v>
      </c>
      <c r="AP1387" s="0" t="n">
        <f aca="false">AVERAGE(AP395:AU395)</f>
        <v>0.144959099976141</v>
      </c>
      <c r="AQ1387" s="0" t="n">
        <f aca="false">AVERAGE(AV395:BA395)</f>
        <v>0.0763418709404407</v>
      </c>
      <c r="AR1387" s="0" t="n">
        <f aca="false">AVERAGE(BB395:BG395)</f>
        <v>0.120599973087696</v>
      </c>
    </row>
    <row r="1388" customFormat="false" ht="15" hidden="false" customHeight="false" outlineLevel="0" collapsed="false">
      <c r="A1388" s="0" t="s">
        <v>413</v>
      </c>
      <c r="B1388" s="0" t="n">
        <f aca="false">AVERAGE(B396:G396)</f>
        <v>102.948233647531</v>
      </c>
      <c r="C1388" s="0" t="n">
        <f aca="false">AVERAGE(H396:M396)</f>
        <v>67.1170626720062</v>
      </c>
      <c r="D1388" s="0" t="n">
        <f aca="false">AVERAGE(N396:S396)</f>
        <v>59.1832314010747</v>
      </c>
      <c r="AO1388" s="0" t="s">
        <v>413</v>
      </c>
      <c r="AP1388" s="0" t="n">
        <f aca="false">AVERAGE(AP396:AU396)</f>
        <v>0.00241181397621497</v>
      </c>
      <c r="AQ1388" s="0" t="n">
        <f aca="false">AVERAGE(AV396:BA396)</f>
        <v>0.00126830700064207</v>
      </c>
      <c r="AR1388" s="0" t="n">
        <f aca="false">AVERAGE(BB396:BG396)</f>
        <v>0.0012929190771437</v>
      </c>
    </row>
    <row r="1389" customFormat="false" ht="15" hidden="false" customHeight="false" outlineLevel="0" collapsed="false">
      <c r="A1389" s="0" t="s">
        <v>414</v>
      </c>
      <c r="B1389" s="0" t="n">
        <f aca="false">AVERAGE(B397:G397)</f>
        <v>0</v>
      </c>
      <c r="C1389" s="0" t="n">
        <f aca="false">AVERAGE(H397:M397)</f>
        <v>0</v>
      </c>
      <c r="D1389" s="0" t="n">
        <f aca="false">AVERAGE(N397:S397)</f>
        <v>0</v>
      </c>
      <c r="AO1389" s="0" t="s">
        <v>414</v>
      </c>
      <c r="AP1389" s="0" t="n">
        <f aca="false">AVERAGE(AP397:AU397)</f>
        <v>0</v>
      </c>
      <c r="AQ1389" s="0" t="n">
        <f aca="false">AVERAGE(AV397:BA397)</f>
        <v>0</v>
      </c>
      <c r="AR1389" s="0" t="n">
        <f aca="false">AVERAGE(BB397:BG397)</f>
        <v>0</v>
      </c>
    </row>
    <row r="1390" customFormat="false" ht="15" hidden="false" customHeight="false" outlineLevel="0" collapsed="false">
      <c r="A1390" s="0" t="s">
        <v>415</v>
      </c>
      <c r="B1390" s="0" t="n">
        <f aca="false">AVERAGE(B398:G398)</f>
        <v>20.5612557471404</v>
      </c>
      <c r="C1390" s="0" t="n">
        <f aca="false">AVERAGE(H398:M398)</f>
        <v>35.8578392269689</v>
      </c>
      <c r="D1390" s="0" t="n">
        <f aca="false">AVERAGE(N398:S398)</f>
        <v>12.9638333788196</v>
      </c>
      <c r="AO1390" s="0" t="s">
        <v>415</v>
      </c>
      <c r="AP1390" s="0" t="n">
        <f aca="false">AVERAGE(AP398:AU398)</f>
        <v>0.000450080562014722</v>
      </c>
      <c r="AQ1390" s="0" t="n">
        <f aca="false">AVERAGE(AV398:BA398)</f>
        <v>0.000610347040980361</v>
      </c>
      <c r="AR1390" s="0" t="n">
        <f aca="false">AVERAGE(BB398:BG398)</f>
        <v>0.000287159474353237</v>
      </c>
    </row>
    <row r="1391" customFormat="false" ht="15" hidden="false" customHeight="false" outlineLevel="0" collapsed="false">
      <c r="A1391" s="0" t="s">
        <v>416</v>
      </c>
      <c r="B1391" s="0" t="n">
        <f aca="false">AVERAGE(B399:G399)</f>
        <v>0</v>
      </c>
      <c r="C1391" s="0" t="n">
        <f aca="false">AVERAGE(H399:M399)</f>
        <v>0</v>
      </c>
      <c r="D1391" s="0" t="n">
        <f aca="false">AVERAGE(N399:S399)</f>
        <v>0</v>
      </c>
      <c r="AO1391" s="0" t="s">
        <v>416</v>
      </c>
      <c r="AP1391" s="0" t="n">
        <f aca="false">AVERAGE(AP399:AU399)</f>
        <v>0</v>
      </c>
      <c r="AQ1391" s="0" t="n">
        <f aca="false">AVERAGE(AV399:BA399)</f>
        <v>0</v>
      </c>
      <c r="AR1391" s="0" t="n">
        <f aca="false">AVERAGE(BB399:BG399)</f>
        <v>0</v>
      </c>
    </row>
    <row r="1392" customFormat="false" ht="15" hidden="false" customHeight="false" outlineLevel="0" collapsed="false">
      <c r="A1392" s="0" t="s">
        <v>417</v>
      </c>
      <c r="B1392" s="0" t="n">
        <f aca="false">AVERAGE(B400:G400)</f>
        <v>0</v>
      </c>
      <c r="C1392" s="0" t="n">
        <f aca="false">AVERAGE(H400:M400)</f>
        <v>0.0356884657329461</v>
      </c>
      <c r="D1392" s="0" t="n">
        <f aca="false">AVERAGE(N400:S400)</f>
        <v>0</v>
      </c>
      <c r="AO1392" s="0" t="s">
        <v>417</v>
      </c>
      <c r="AP1392" s="0" t="n">
        <f aca="false">AVERAGE(AP400:AU400)</f>
        <v>0</v>
      </c>
      <c r="AQ1392" s="0" t="n">
        <f aca="false">AVERAGE(AV400:BA400)</f>
        <v>5.91159344763805E-007</v>
      </c>
      <c r="AR1392" s="0" t="n">
        <f aca="false">AVERAGE(BB400:BG400)</f>
        <v>0</v>
      </c>
    </row>
    <row r="1393" customFormat="false" ht="15" hidden="false" customHeight="false" outlineLevel="0" collapsed="false">
      <c r="A1393" s="0" t="s">
        <v>418</v>
      </c>
      <c r="B1393" s="0" t="n">
        <f aca="false">AVERAGE(B401:G401)</f>
        <v>0.148090470992408</v>
      </c>
      <c r="C1393" s="0" t="n">
        <f aca="false">AVERAGE(H401:M401)</f>
        <v>0.178439964992497</v>
      </c>
      <c r="D1393" s="0" t="n">
        <f aca="false">AVERAGE(N401:S401)</f>
        <v>0.0222377212400562</v>
      </c>
      <c r="AO1393" s="0" t="s">
        <v>418</v>
      </c>
      <c r="AP1393" s="0" t="n">
        <f aca="false">AVERAGE(AP401:AU401)</f>
        <v>3.33242565945122E-006</v>
      </c>
      <c r="AQ1393" s="0" t="n">
        <f aca="false">AVERAGE(AV401:BA401)</f>
        <v>3.01003220423488E-006</v>
      </c>
      <c r="AR1393" s="0" t="n">
        <f aca="false">AVERAGE(BB401:BG401)</f>
        <v>4.92583648332096E-007</v>
      </c>
    </row>
    <row r="1394" customFormat="false" ht="15" hidden="false" customHeight="false" outlineLevel="0" collapsed="false">
      <c r="A1394" s="0" t="s">
        <v>419</v>
      </c>
      <c r="B1394" s="0" t="n">
        <f aca="false">AVERAGE(B402:G402)</f>
        <v>0.0279637906031765</v>
      </c>
      <c r="C1394" s="0" t="n">
        <f aca="false">AVERAGE(H402:M402)</f>
        <v>0.0715731561624829</v>
      </c>
      <c r="D1394" s="0" t="n">
        <f aca="false">AVERAGE(N402:S402)</f>
        <v>0.0543642078973431</v>
      </c>
      <c r="AO1394" s="0" t="s">
        <v>419</v>
      </c>
      <c r="AP1394" s="0" t="n">
        <f aca="false">AVERAGE(AP402:AU402)</f>
        <v>7.24144844310736E-007</v>
      </c>
      <c r="AQ1394" s="0" t="n">
        <f aca="false">AVERAGE(AV402:BA402)</f>
        <v>1.25205546697777E-006</v>
      </c>
      <c r="AR1394" s="0" t="n">
        <f aca="false">AVERAGE(BB402:BG402)</f>
        <v>8.60370326746408E-007</v>
      </c>
    </row>
    <row r="1395" customFormat="false" ht="15" hidden="false" customHeight="false" outlineLevel="0" collapsed="false">
      <c r="A1395" s="0" t="s">
        <v>420</v>
      </c>
      <c r="B1395" s="0" t="n">
        <f aca="false">AVERAGE(B403:G403)</f>
        <v>0.0292011264705737</v>
      </c>
      <c r="C1395" s="0" t="n">
        <f aca="false">AVERAGE(H403:M403)</f>
        <v>0.0456444754867723</v>
      </c>
      <c r="D1395" s="0" t="n">
        <f aca="false">AVERAGE(N403:S403)</f>
        <v>0</v>
      </c>
      <c r="AO1395" s="0" t="s">
        <v>420</v>
      </c>
      <c r="AP1395" s="0" t="n">
        <f aca="false">AVERAGE(AP403:AU403)</f>
        <v>7.56186651581122E-007</v>
      </c>
      <c r="AQ1395" s="0" t="n">
        <f aca="false">AVERAGE(AV403:BA403)</f>
        <v>7.56075041800918E-007</v>
      </c>
      <c r="AR1395" s="0" t="n">
        <f aca="false">AVERAGE(BB403:BG403)</f>
        <v>0</v>
      </c>
    </row>
    <row r="1396" customFormat="false" ht="15" hidden="false" customHeight="false" outlineLevel="0" collapsed="false">
      <c r="A1396" s="0" t="s">
        <v>421</v>
      </c>
      <c r="B1396" s="0" t="n">
        <f aca="false">AVERAGE(B404:G404)</f>
        <v>0.0153429647557252</v>
      </c>
      <c r="C1396" s="0" t="n">
        <f aca="false">AVERAGE(H404:M404)</f>
        <v>0.379502285420014</v>
      </c>
      <c r="D1396" s="0" t="n">
        <f aca="false">AVERAGE(N404:S404)</f>
        <v>0</v>
      </c>
      <c r="AO1396" s="0" t="s">
        <v>421</v>
      </c>
      <c r="AP1396" s="0" t="n">
        <f aca="false">AVERAGE(AP404:AU404)</f>
        <v>3.97318410152793E-007</v>
      </c>
      <c r="AQ1396" s="0" t="n">
        <f aca="false">AVERAGE(AV404:BA404)</f>
        <v>6.58814437263943E-006</v>
      </c>
      <c r="AR1396" s="0" t="n">
        <f aca="false">AVERAGE(BB404:BG404)</f>
        <v>0</v>
      </c>
    </row>
    <row r="1397" customFormat="false" ht="15" hidden="false" customHeight="false" outlineLevel="0" collapsed="false">
      <c r="A1397" s="0" t="s">
        <v>422</v>
      </c>
      <c r="B1397" s="0" t="n">
        <f aca="false">AVERAGE(B405:G405)</f>
        <v>0.288614213040562</v>
      </c>
      <c r="C1397" s="0" t="n">
        <f aca="false">AVERAGE(H405:M405)</f>
        <v>0.0765901634005848</v>
      </c>
      <c r="D1397" s="0" t="n">
        <f aca="false">AVERAGE(N405:S405)</f>
        <v>0.0700670527119347</v>
      </c>
      <c r="AO1397" s="0" t="s">
        <v>422</v>
      </c>
      <c r="AP1397" s="0" t="n">
        <f aca="false">AVERAGE(AP405:AU405)</f>
        <v>5.57660262223582E-006</v>
      </c>
      <c r="AQ1397" s="0" t="n">
        <f aca="false">AVERAGE(AV405:BA405)</f>
        <v>1.40126676827817E-006</v>
      </c>
      <c r="AR1397" s="0" t="n">
        <f aca="false">AVERAGE(BB405:BG405)</f>
        <v>1.62391561477444E-006</v>
      </c>
    </row>
    <row r="1398" customFormat="false" ht="15" hidden="false" customHeight="false" outlineLevel="0" collapsed="false">
      <c r="A1398" s="0" t="s">
        <v>423</v>
      </c>
      <c r="B1398" s="0" t="n">
        <f aca="false">AVERAGE(B406:G406)</f>
        <v>2.81217467888486</v>
      </c>
      <c r="C1398" s="0" t="n">
        <f aca="false">AVERAGE(H406:M406)</f>
        <v>0.241348639601772</v>
      </c>
      <c r="D1398" s="0" t="n">
        <f aca="false">AVERAGE(N406:S406)</f>
        <v>0.687224946117333</v>
      </c>
      <c r="AO1398" s="0" t="s">
        <v>423</v>
      </c>
      <c r="AP1398" s="0" t="n">
        <f aca="false">AVERAGE(AP406:AU406)</f>
        <v>4.58219655585506E-005</v>
      </c>
      <c r="AQ1398" s="0" t="n">
        <f aca="false">AVERAGE(AV406:BA406)</f>
        <v>4.31702697971284E-006</v>
      </c>
      <c r="AR1398" s="0" t="n">
        <f aca="false">AVERAGE(BB406:BG406)</f>
        <v>1.44994970542799E-005</v>
      </c>
    </row>
    <row r="1399" customFormat="false" ht="15" hidden="false" customHeight="false" outlineLevel="0" collapsed="false">
      <c r="A1399" s="0" t="s">
        <v>424</v>
      </c>
      <c r="B1399" s="0" t="n">
        <f aca="false">AVERAGE(B407:G407)</f>
        <v>3.14957674732869</v>
      </c>
      <c r="C1399" s="0" t="n">
        <f aca="false">AVERAGE(H407:M407)</f>
        <v>1.13880740255085</v>
      </c>
      <c r="D1399" s="0" t="n">
        <f aca="false">AVERAGE(N407:S407)</f>
        <v>1.04732953604576</v>
      </c>
      <c r="AO1399" s="0" t="s">
        <v>424</v>
      </c>
      <c r="AP1399" s="0" t="n">
        <f aca="false">AVERAGE(AP407:AU407)</f>
        <v>5.10988808804989E-005</v>
      </c>
      <c r="AQ1399" s="0" t="n">
        <f aca="false">AVERAGE(AV407:BA407)</f>
        <v>2.00599772662507E-005</v>
      </c>
      <c r="AR1399" s="0" t="n">
        <f aca="false">AVERAGE(BB407:BG407)</f>
        <v>2.0960238458461E-005</v>
      </c>
    </row>
    <row r="1400" customFormat="false" ht="15" hidden="false" customHeight="false" outlineLevel="0" collapsed="false">
      <c r="A1400" s="0" t="s">
        <v>425</v>
      </c>
      <c r="B1400" s="0" t="n">
        <f aca="false">AVERAGE(B408:G408)</f>
        <v>28.3589623981984</v>
      </c>
      <c r="C1400" s="0" t="n">
        <f aca="false">AVERAGE(H408:M408)</f>
        <v>14.4580836299696</v>
      </c>
      <c r="D1400" s="0" t="n">
        <f aca="false">AVERAGE(N408:S408)</f>
        <v>19.6276523733265</v>
      </c>
      <c r="AO1400" s="0" t="s">
        <v>425</v>
      </c>
      <c r="AP1400" s="0" t="n">
        <f aca="false">AVERAGE(AP408:AU408)</f>
        <v>0.000497981179682117</v>
      </c>
      <c r="AQ1400" s="0" t="n">
        <f aca="false">AVERAGE(AV408:BA408)</f>
        <v>0.000254886925319179</v>
      </c>
      <c r="AR1400" s="0" t="n">
        <f aca="false">AVERAGE(BB408:BG408)</f>
        <v>0.000408792657514261</v>
      </c>
    </row>
    <row r="1401" customFormat="false" ht="15" hidden="false" customHeight="false" outlineLevel="0" collapsed="false">
      <c r="A1401" s="0" t="s">
        <v>426</v>
      </c>
      <c r="B1401" s="0" t="n">
        <f aca="false">AVERAGE(B409:G409)</f>
        <v>0.279389959692469</v>
      </c>
      <c r="C1401" s="0" t="n">
        <f aca="false">AVERAGE(H409:M409)</f>
        <v>0.235600093587293</v>
      </c>
      <c r="D1401" s="0" t="n">
        <f aca="false">AVERAGE(N409:S409)</f>
        <v>0.315682057504538</v>
      </c>
      <c r="AO1401" s="0" t="s">
        <v>426</v>
      </c>
      <c r="AP1401" s="0" t="n">
        <f aca="false">AVERAGE(AP409:AU409)</f>
        <v>6.264179415306E-006</v>
      </c>
      <c r="AQ1401" s="0" t="n">
        <f aca="false">AVERAGE(AV409:BA409)</f>
        <v>4.06232484143479E-006</v>
      </c>
      <c r="AR1401" s="0" t="n">
        <f aca="false">AVERAGE(BB409:BG409)</f>
        <v>7.14945023613212E-006</v>
      </c>
    </row>
    <row r="1402" customFormat="false" ht="15" hidden="false" customHeight="false" outlineLevel="0" collapsed="false">
      <c r="A1402" s="0" t="s">
        <v>427</v>
      </c>
      <c r="B1402" s="0" t="n">
        <f aca="false">AVERAGE(B410:G410)</f>
        <v>0.198963607477468</v>
      </c>
      <c r="C1402" s="0" t="n">
        <f aca="false">AVERAGE(H410:M410)</f>
        <v>0.0814861106005465</v>
      </c>
      <c r="D1402" s="0" t="n">
        <f aca="false">AVERAGE(N410:S410)</f>
        <v>0.167893659572887</v>
      </c>
      <c r="AO1402" s="0" t="s">
        <v>427</v>
      </c>
      <c r="AP1402" s="0" t="n">
        <f aca="false">AVERAGE(AP410:AU410)</f>
        <v>5.15232260907816E-006</v>
      </c>
      <c r="AQ1402" s="0" t="n">
        <f aca="false">AVERAGE(AV410:BA410)</f>
        <v>1.34977155113453E-006</v>
      </c>
      <c r="AR1402" s="0" t="n">
        <f aca="false">AVERAGE(BB410:BG410)</f>
        <v>3.74889270503981E-006</v>
      </c>
    </row>
    <row r="1403" customFormat="false" ht="15" hidden="false" customHeight="false" outlineLevel="0" collapsed="false">
      <c r="A1403" s="0" t="s">
        <v>428</v>
      </c>
      <c r="B1403" s="0" t="n">
        <f aca="false">AVERAGE(B411:G411)</f>
        <v>3.60060831987591</v>
      </c>
      <c r="C1403" s="0" t="n">
        <f aca="false">AVERAGE(H411:M411)</f>
        <v>4.36983126934092</v>
      </c>
      <c r="D1403" s="0" t="n">
        <f aca="false">AVERAGE(N411:S411)</f>
        <v>6.56605156635124</v>
      </c>
      <c r="AO1403" s="0" t="s">
        <v>428</v>
      </c>
      <c r="AP1403" s="0" t="n">
        <f aca="false">AVERAGE(AP411:AU411)</f>
        <v>5.63354282737853E-005</v>
      </c>
      <c r="AQ1403" s="0" t="n">
        <f aca="false">AVERAGE(AV411:BA411)</f>
        <v>7.11923810844291E-005</v>
      </c>
      <c r="AR1403" s="0" t="n">
        <f aca="false">AVERAGE(BB411:BG411)</f>
        <v>0.000142126101341644</v>
      </c>
    </row>
    <row r="1404" customFormat="false" ht="15" hidden="false" customHeight="false" outlineLevel="0" collapsed="false">
      <c r="A1404" s="0" t="s">
        <v>429</v>
      </c>
      <c r="B1404" s="0" t="n">
        <f aca="false">AVERAGE(B412:G412)</f>
        <v>0.0356352729810391</v>
      </c>
      <c r="C1404" s="0" t="n">
        <f aca="false">AVERAGE(H412:M412)</f>
        <v>0.0214437133159333</v>
      </c>
      <c r="D1404" s="0" t="n">
        <f aca="false">AVERAGE(N412:S412)</f>
        <v>0</v>
      </c>
      <c r="AO1404" s="0" t="s">
        <v>429</v>
      </c>
      <c r="AP1404" s="0" t="n">
        <f aca="false">AVERAGE(AP412:AU412)</f>
        <v>9.22804049387132E-007</v>
      </c>
      <c r="AQ1404" s="0" t="n">
        <f aca="false">AVERAGE(AV412:BA412)</f>
        <v>3.55203039772243E-007</v>
      </c>
      <c r="AR1404" s="0" t="n">
        <f aca="false">AVERAGE(BB412:BG412)</f>
        <v>0</v>
      </c>
    </row>
    <row r="1405" customFormat="false" ht="15" hidden="false" customHeight="false" outlineLevel="0" collapsed="false">
      <c r="A1405" s="0" t="s">
        <v>430</v>
      </c>
      <c r="B1405" s="0" t="n">
        <f aca="false">AVERAGE(B413:G413)</f>
        <v>0.0462763614406549</v>
      </c>
      <c r="C1405" s="0" t="n">
        <f aca="false">AVERAGE(H413:M413)</f>
        <v>0.0552651570159179</v>
      </c>
      <c r="D1405" s="0" t="n">
        <f aca="false">AVERAGE(N413:S413)</f>
        <v>0</v>
      </c>
      <c r="AO1405" s="0" t="s">
        <v>430</v>
      </c>
      <c r="AP1405" s="0" t="n">
        <f aca="false">AVERAGE(AP413:AU413)</f>
        <v>1.19836359191246E-006</v>
      </c>
      <c r="AQ1405" s="0" t="n">
        <f aca="false">AVERAGE(AV413:BA413)</f>
        <v>1.05905738908126E-006</v>
      </c>
      <c r="AR1405" s="0" t="n">
        <f aca="false">AVERAGE(BB413:BG413)</f>
        <v>0</v>
      </c>
    </row>
    <row r="1406" customFormat="false" ht="15" hidden="false" customHeight="false" outlineLevel="0" collapsed="false">
      <c r="A1406" s="0" t="s">
        <v>431</v>
      </c>
      <c r="B1406" s="0" t="n">
        <f aca="false">AVERAGE(B414:G414)</f>
        <v>4.80122402383566</v>
      </c>
      <c r="C1406" s="0" t="n">
        <f aca="false">AVERAGE(H414:M414)</f>
        <v>5.05774254399059</v>
      </c>
      <c r="D1406" s="0" t="n">
        <f aca="false">AVERAGE(N414:S414)</f>
        <v>3.78462021675954</v>
      </c>
      <c r="AO1406" s="0" t="s">
        <v>431</v>
      </c>
      <c r="AP1406" s="0" t="n">
        <f aca="false">AVERAGE(AP414:AU414)</f>
        <v>8.65159303257034E-005</v>
      </c>
      <c r="AQ1406" s="0" t="n">
        <f aca="false">AVERAGE(AV414:BA414)</f>
        <v>8.77070067579831E-005</v>
      </c>
      <c r="AR1406" s="0" t="n">
        <f aca="false">AVERAGE(BB414:BG414)</f>
        <v>7.38671246784772E-005</v>
      </c>
    </row>
    <row r="1407" customFormat="false" ht="15" hidden="false" customHeight="false" outlineLevel="0" collapsed="false">
      <c r="A1407" s="0" t="s">
        <v>432</v>
      </c>
      <c r="B1407" s="0" t="n">
        <f aca="false">AVERAGE(B415:G415)</f>
        <v>1780.82489040504</v>
      </c>
      <c r="C1407" s="0" t="n">
        <f aca="false">AVERAGE(H415:M415)</f>
        <v>1913.32569865433</v>
      </c>
      <c r="D1407" s="0" t="n">
        <f aca="false">AVERAGE(N415:S415)</f>
        <v>1824.97297854704</v>
      </c>
      <c r="AO1407" s="0" t="s">
        <v>432</v>
      </c>
      <c r="AP1407" s="0" t="n">
        <f aca="false">AVERAGE(AP415:AU415)</f>
        <v>0.0346018875986399</v>
      </c>
      <c r="AQ1407" s="0" t="n">
        <f aca="false">AVERAGE(AV415:BA415)</f>
        <v>0.039851734062193</v>
      </c>
      <c r="AR1407" s="0" t="n">
        <f aca="false">AVERAGE(BB415:BG415)</f>
        <v>0.0396314062725976</v>
      </c>
    </row>
    <row r="1408" customFormat="false" ht="15" hidden="false" customHeight="false" outlineLevel="0" collapsed="false">
      <c r="A1408" s="0" t="s">
        <v>433</v>
      </c>
      <c r="B1408" s="0" t="n">
        <f aca="false">AVERAGE(B416:G416)</f>
        <v>0.0150682290717037</v>
      </c>
      <c r="C1408" s="0" t="n">
        <f aca="false">AVERAGE(H416:M416)</f>
        <v>0.0587605079103098</v>
      </c>
      <c r="D1408" s="0" t="n">
        <f aca="false">AVERAGE(N416:S416)</f>
        <v>0.0583740182551475</v>
      </c>
      <c r="AO1408" s="0" t="s">
        <v>433</v>
      </c>
      <c r="AP1408" s="0" t="n">
        <f aca="false">AVERAGE(AP416:AU416)</f>
        <v>3.15420549067665E-007</v>
      </c>
      <c r="AQ1408" s="0" t="n">
        <f aca="false">AVERAGE(AV416:BA416)</f>
        <v>1.04049959421905E-006</v>
      </c>
      <c r="AR1408" s="0" t="n">
        <f aca="false">AVERAGE(BB416:BG416)</f>
        <v>1.29303207687175E-006</v>
      </c>
    </row>
    <row r="1409" customFormat="false" ht="15" hidden="false" customHeight="false" outlineLevel="0" collapsed="false">
      <c r="A1409" s="0" t="s">
        <v>434</v>
      </c>
      <c r="B1409" s="0" t="n">
        <f aca="false">AVERAGE(B417:G417)</f>
        <v>0</v>
      </c>
      <c r="C1409" s="0" t="n">
        <f aca="false">AVERAGE(H417:M417)</f>
        <v>0.0946586773517627</v>
      </c>
      <c r="D1409" s="0" t="n">
        <f aca="false">AVERAGE(N417:S417)</f>
        <v>0</v>
      </c>
      <c r="AO1409" s="0" t="s">
        <v>434</v>
      </c>
      <c r="AP1409" s="0" t="n">
        <f aca="false">AVERAGE(AP417:AU417)</f>
        <v>0</v>
      </c>
      <c r="AQ1409" s="0" t="n">
        <f aca="false">AVERAGE(AV417:BA417)</f>
        <v>1.56796770413747E-006</v>
      </c>
      <c r="AR1409" s="0" t="n">
        <f aca="false">AVERAGE(BB417:BG417)</f>
        <v>0</v>
      </c>
    </row>
    <row r="1410" customFormat="false" ht="15" hidden="false" customHeight="false" outlineLevel="0" collapsed="false">
      <c r="A1410" s="0" t="s">
        <v>435</v>
      </c>
      <c r="B1410" s="0" t="n">
        <f aca="false">AVERAGE(B418:G418)</f>
        <v>0.211447963096235</v>
      </c>
      <c r="C1410" s="0" t="n">
        <f aca="false">AVERAGE(H418:M418)</f>
        <v>0.168945827053389</v>
      </c>
      <c r="D1410" s="0" t="n">
        <f aca="false">AVERAGE(N418:S418)</f>
        <v>0.0194580060850492</v>
      </c>
      <c r="AO1410" s="0" t="s">
        <v>435</v>
      </c>
      <c r="AP1410" s="0" t="n">
        <f aca="false">AVERAGE(AP418:AU418)</f>
        <v>4.99902899481831E-006</v>
      </c>
      <c r="AQ1410" s="0" t="n">
        <f aca="false">AVERAGE(AV418:BA418)</f>
        <v>2.79849252049132E-006</v>
      </c>
      <c r="AR1410" s="0" t="n">
        <f aca="false">AVERAGE(BB418:BG418)</f>
        <v>4.31010692290584E-007</v>
      </c>
    </row>
    <row r="1411" customFormat="false" ht="15" hidden="false" customHeight="false" outlineLevel="0" collapsed="false">
      <c r="A1411" s="0" t="s">
        <v>436</v>
      </c>
      <c r="B1411" s="0" t="n">
        <f aca="false">AVERAGE(B419:G419)</f>
        <v>0.0239985015569759</v>
      </c>
      <c r="C1411" s="0" t="n">
        <f aca="false">AVERAGE(H419:M419)</f>
        <v>0.0263451335024323</v>
      </c>
      <c r="D1411" s="0" t="n">
        <f aca="false">AVERAGE(N419:S419)</f>
        <v>0</v>
      </c>
      <c r="AO1411" s="0" t="s">
        <v>436</v>
      </c>
      <c r="AP1411" s="0" t="n">
        <f aca="false">AVERAGE(AP419:AU419)</f>
        <v>5.31621287897532E-007</v>
      </c>
      <c r="AQ1411" s="0" t="n">
        <f aca="false">AVERAGE(AV419:BA419)</f>
        <v>4.36392306005899E-007</v>
      </c>
      <c r="AR1411" s="0" t="n">
        <f aca="false">AVERAGE(BB419:BG419)</f>
        <v>0</v>
      </c>
    </row>
    <row r="1412" customFormat="false" ht="15" hidden="false" customHeight="false" outlineLevel="0" collapsed="false">
      <c r="A1412" s="0" t="s">
        <v>437</v>
      </c>
      <c r="B1412" s="0" t="n">
        <f aca="false">AVERAGE(B420:G420)</f>
        <v>0.00593921216350651</v>
      </c>
      <c r="C1412" s="0" t="n">
        <f aca="false">AVERAGE(H420:M420)</f>
        <v>0.0518940286719677</v>
      </c>
      <c r="D1412" s="0" t="n">
        <f aca="false">AVERAGE(N420:S420)</f>
        <v>0</v>
      </c>
      <c r="AO1412" s="0" t="s">
        <v>437</v>
      </c>
      <c r="AP1412" s="0" t="n">
        <f aca="false">AVERAGE(AP420:AU420)</f>
        <v>1.53800674897855E-007</v>
      </c>
      <c r="AQ1412" s="0" t="n">
        <f aca="false">AVERAGE(AV420:BA420)</f>
        <v>1.02988203428205E-006</v>
      </c>
      <c r="AR1412" s="0" t="n">
        <f aca="false">AVERAGE(BB420:BG420)</f>
        <v>0</v>
      </c>
    </row>
    <row r="1413" customFormat="false" ht="15" hidden="false" customHeight="false" outlineLevel="0" collapsed="false">
      <c r="A1413" s="0" t="s">
        <v>438</v>
      </c>
      <c r="B1413" s="0" t="n">
        <f aca="false">AVERAGE(B421:G421)</f>
        <v>0.0160853662761635</v>
      </c>
      <c r="C1413" s="0" t="n">
        <f aca="false">AVERAGE(H421:M421)</f>
        <v>0.0753593353674227</v>
      </c>
      <c r="D1413" s="0" t="n">
        <f aca="false">AVERAGE(N421:S421)</f>
        <v>0</v>
      </c>
      <c r="AO1413" s="0" t="s">
        <v>438</v>
      </c>
      <c r="AP1413" s="0" t="n">
        <f aca="false">AVERAGE(AP421:AU421)</f>
        <v>4.16543494515025E-007</v>
      </c>
      <c r="AQ1413" s="0" t="n">
        <f aca="false">AVERAGE(AV421:BA421)</f>
        <v>1.24828496834246E-006</v>
      </c>
      <c r="AR1413" s="0" t="n">
        <f aca="false">AVERAGE(BB421:BG421)</f>
        <v>0</v>
      </c>
    </row>
    <row r="1414" customFormat="false" ht="15" hidden="false" customHeight="false" outlineLevel="0" collapsed="false">
      <c r="A1414" s="0" t="s">
        <v>439</v>
      </c>
      <c r="B1414" s="0" t="n">
        <f aca="false">AVERAGE(B422:G422)</f>
        <v>0.41882821860618</v>
      </c>
      <c r="C1414" s="0" t="n">
        <f aca="false">AVERAGE(H422:M422)</f>
        <v>0.212568743714959</v>
      </c>
      <c r="D1414" s="0" t="n">
        <f aca="false">AVERAGE(N422:S422)</f>
        <v>0.200885464872724</v>
      </c>
      <c r="AO1414" s="0" t="s">
        <v>439</v>
      </c>
      <c r="AP1414" s="0" t="n">
        <f aca="false">AVERAGE(AP422:AU422)</f>
        <v>9.60662641259356E-006</v>
      </c>
      <c r="AQ1414" s="0" t="n">
        <f aca="false">AVERAGE(AV422:BA422)</f>
        <v>4.41227535510318E-006</v>
      </c>
      <c r="AR1414" s="0" t="n">
        <f aca="false">AVERAGE(BB422:BG422)</f>
        <v>4.48582956695951E-006</v>
      </c>
    </row>
    <row r="1415" customFormat="false" ht="15" hidden="false" customHeight="false" outlineLevel="0" collapsed="false">
      <c r="A1415" s="0" t="s">
        <v>440</v>
      </c>
      <c r="B1415" s="0" t="n">
        <f aca="false">AVERAGE(B423:G423)</f>
        <v>0.0329131340727652</v>
      </c>
      <c r="C1415" s="0" t="n">
        <f aca="false">AVERAGE(H423:M423)</f>
        <v>0.0486664684383208</v>
      </c>
      <c r="D1415" s="0" t="n">
        <f aca="false">AVERAGE(N423:S423)</f>
        <v>0</v>
      </c>
      <c r="AO1415" s="0" t="s">
        <v>440</v>
      </c>
      <c r="AP1415" s="0" t="n">
        <f aca="false">AVERAGE(AP423:AU423)</f>
        <v>8.52312073392282E-007</v>
      </c>
      <c r="AQ1415" s="0" t="n">
        <f aca="false">AVERAGE(AV423:BA423)</f>
        <v>8.77368110100307E-007</v>
      </c>
      <c r="AR1415" s="0" t="n">
        <f aca="false">AVERAGE(BB423:BG423)</f>
        <v>0</v>
      </c>
    </row>
    <row r="1416" customFormat="false" ht="15" hidden="false" customHeight="false" outlineLevel="0" collapsed="false">
      <c r="A1416" s="0" t="s">
        <v>441</v>
      </c>
      <c r="B1416" s="0" t="n">
        <f aca="false">AVERAGE(B424:G424)</f>
        <v>0.0499745025725477</v>
      </c>
      <c r="C1416" s="0" t="n">
        <f aca="false">AVERAGE(H424:M424)</f>
        <v>0.147502113737455</v>
      </c>
      <c r="D1416" s="0" t="n">
        <f aca="false">AVERAGE(N424:S424)</f>
        <v>0</v>
      </c>
      <c r="AO1416" s="0" t="s">
        <v>441</v>
      </c>
      <c r="AP1416" s="0" t="n">
        <f aca="false">AVERAGE(AP424:AU424)</f>
        <v>1.12650311551517E-006</v>
      </c>
      <c r="AQ1416" s="0" t="n">
        <f aca="false">AVERAGE(AV424:BA424)</f>
        <v>2.44328948071907E-006</v>
      </c>
      <c r="AR1416" s="0" t="n">
        <f aca="false">AVERAGE(BB424:BG424)</f>
        <v>0</v>
      </c>
    </row>
    <row r="1417" customFormat="false" ht="15" hidden="false" customHeight="false" outlineLevel="0" collapsed="false">
      <c r="A1417" s="0" t="s">
        <v>442</v>
      </c>
      <c r="B1417" s="0" t="n">
        <f aca="false">AVERAGE(B425:G425)</f>
        <v>0.0136106945413691</v>
      </c>
      <c r="C1417" s="0" t="n">
        <f aca="false">AVERAGE(H425:M425)</f>
        <v>0.0075818843509907</v>
      </c>
      <c r="D1417" s="0" t="n">
        <f aca="false">AVERAGE(N425:S425)</f>
        <v>0.0103607564868444</v>
      </c>
      <c r="AO1417" s="0" t="s">
        <v>442</v>
      </c>
      <c r="AP1417" s="0" t="n">
        <f aca="false">AVERAGE(AP425:AU425)</f>
        <v>3.52459879974252E-007</v>
      </c>
      <c r="AQ1417" s="0" t="n">
        <f aca="false">AVERAGE(AV425:BA425)</f>
        <v>1.25589646205186E-007</v>
      </c>
      <c r="AR1417" s="0" t="n">
        <f aca="false">AVERAGE(BB425:BG425)</f>
        <v>2.2949919979109E-007</v>
      </c>
    </row>
    <row r="1418" customFormat="false" ht="15" hidden="false" customHeight="false" outlineLevel="0" collapsed="false">
      <c r="A1418" s="0" t="s">
        <v>443</v>
      </c>
      <c r="B1418" s="0" t="n">
        <f aca="false">AVERAGE(B426:G426)</f>
        <v>0.015837899102684</v>
      </c>
      <c r="C1418" s="0" t="n">
        <f aca="false">AVERAGE(H426:M426)</f>
        <v>0</v>
      </c>
      <c r="D1418" s="0" t="n">
        <f aca="false">AVERAGE(N426:S426)</f>
        <v>0</v>
      </c>
      <c r="AO1418" s="0" t="s">
        <v>443</v>
      </c>
      <c r="AP1418" s="0" t="n">
        <f aca="false">AVERAGE(AP426:AU426)</f>
        <v>4.10135133060948E-007</v>
      </c>
      <c r="AQ1418" s="0" t="n">
        <f aca="false">AVERAGE(AV426:BA426)</f>
        <v>0</v>
      </c>
      <c r="AR1418" s="0" t="n">
        <f aca="false">AVERAGE(BB426:BG426)</f>
        <v>0</v>
      </c>
    </row>
    <row r="1419" customFormat="false" ht="15" hidden="false" customHeight="false" outlineLevel="0" collapsed="false">
      <c r="A1419" s="0" t="s">
        <v>444</v>
      </c>
      <c r="B1419" s="0" t="n">
        <f aca="false">AVERAGE(B427:G427)</f>
        <v>0.00742401520438314</v>
      </c>
      <c r="C1419" s="0" t="n">
        <f aca="false">AVERAGE(H427:M427)</f>
        <v>0.0303327435630621</v>
      </c>
      <c r="D1419" s="0" t="n">
        <f aca="false">AVERAGE(N427:S427)</f>
        <v>0</v>
      </c>
      <c r="AO1419" s="0" t="s">
        <v>444</v>
      </c>
      <c r="AP1419" s="0" t="n">
        <f aca="false">AVERAGE(AP427:AU427)</f>
        <v>1.92250843622319E-007</v>
      </c>
      <c r="AQ1419" s="0" t="n">
        <f aca="false">AVERAGE(AV427:BA427)</f>
        <v>5.5875475398068E-007</v>
      </c>
      <c r="AR1419" s="0" t="n">
        <f aca="false">AVERAGE(BB427:BG427)</f>
        <v>0</v>
      </c>
    </row>
    <row r="1420" customFormat="false" ht="15" hidden="false" customHeight="false" outlineLevel="0" collapsed="false">
      <c r="A1420" s="0" t="s">
        <v>445</v>
      </c>
      <c r="B1420" s="0" t="n">
        <f aca="false">AVERAGE(B428:G428)</f>
        <v>0.155316313161678</v>
      </c>
      <c r="C1420" s="0" t="n">
        <f aca="false">AVERAGE(H428:M428)</f>
        <v>0.0866938695487017</v>
      </c>
      <c r="D1420" s="0" t="n">
        <f aca="false">AVERAGE(N428:S428)</f>
        <v>0</v>
      </c>
      <c r="AO1420" s="0" t="s">
        <v>445</v>
      </c>
      <c r="AP1420" s="0" t="n">
        <f aca="false">AVERAGE(AP428:AU428)</f>
        <v>3.79634720454729E-006</v>
      </c>
      <c r="AQ1420" s="0" t="n">
        <f aca="false">AVERAGE(AV428:BA428)</f>
        <v>1.43603514650778E-006</v>
      </c>
      <c r="AR1420" s="0" t="n">
        <f aca="false">AVERAGE(BB428:BG428)</f>
        <v>0</v>
      </c>
    </row>
    <row r="1421" customFormat="false" ht="15" hidden="false" customHeight="false" outlineLevel="0" collapsed="false">
      <c r="A1421" s="0" t="s">
        <v>446</v>
      </c>
      <c r="B1421" s="0" t="n">
        <f aca="false">AVERAGE(B429:G429)</f>
        <v>0.0794969266716794</v>
      </c>
      <c r="C1421" s="0" t="n">
        <f aca="false">AVERAGE(H429:M429)</f>
        <v>0.124024212454031</v>
      </c>
      <c r="D1421" s="0" t="n">
        <f aca="false">AVERAGE(N429:S429)</f>
        <v>0.0650596321323026</v>
      </c>
      <c r="AO1421" s="0" t="s">
        <v>446</v>
      </c>
      <c r="AP1421" s="0" t="n">
        <f aca="false">AVERAGE(AP429:AU429)</f>
        <v>1.60041601378545E-006</v>
      </c>
      <c r="AQ1421" s="0" t="n">
        <f aca="false">AVERAGE(AV429:BA429)</f>
        <v>2.47797976492068E-006</v>
      </c>
      <c r="AR1421" s="0" t="n">
        <f aca="false">AVERAGE(BB429:BG429)</f>
        <v>1.42946840784273E-006</v>
      </c>
    </row>
    <row r="1422" customFormat="false" ht="15" hidden="false" customHeight="false" outlineLevel="0" collapsed="false">
      <c r="A1422" s="0" t="s">
        <v>447</v>
      </c>
      <c r="B1422" s="0" t="n">
        <f aca="false">AVERAGE(B430:G430)</f>
        <v>0.183373175548264</v>
      </c>
      <c r="C1422" s="0" t="n">
        <f aca="false">AVERAGE(H430:M430)</f>
        <v>0.0875108204145699</v>
      </c>
      <c r="D1422" s="0" t="n">
        <f aca="false">AVERAGE(N430:S430)</f>
        <v>0.117758842021207</v>
      </c>
      <c r="AO1422" s="0" t="s">
        <v>447</v>
      </c>
      <c r="AP1422" s="0" t="n">
        <f aca="false">AVERAGE(AP430:AU430)</f>
        <v>4.74859583747128E-006</v>
      </c>
      <c r="AQ1422" s="0" t="n">
        <f aca="false">AVERAGE(AV430:BA430)</f>
        <v>1.68294840097287E-006</v>
      </c>
      <c r="AR1422" s="0" t="n">
        <f aca="false">AVERAGE(BB430:BG430)</f>
        <v>2.60845431957678E-006</v>
      </c>
    </row>
    <row r="1423" customFormat="false" ht="15" hidden="false" customHeight="false" outlineLevel="0" collapsed="false">
      <c r="A1423" s="0" t="s">
        <v>448</v>
      </c>
      <c r="B1423" s="0" t="n">
        <f aca="false">AVERAGE(B431:G431)</f>
        <v>0.0727972533317935</v>
      </c>
      <c r="C1423" s="0" t="n">
        <f aca="false">AVERAGE(H431:M431)</f>
        <v>0</v>
      </c>
      <c r="D1423" s="0" t="n">
        <f aca="false">AVERAGE(N431:S431)</f>
        <v>0.0641861499428895</v>
      </c>
      <c r="AO1423" s="0" t="s">
        <v>448</v>
      </c>
      <c r="AP1423" s="0" t="n">
        <f aca="false">AVERAGE(AP431:AU431)</f>
        <v>1.59113654970893E-006</v>
      </c>
      <c r="AQ1423" s="0" t="n">
        <f aca="false">AVERAGE(AV431:BA431)</f>
        <v>0</v>
      </c>
      <c r="AR1423" s="0" t="n">
        <f aca="false">AVERAGE(BB431:BG431)</f>
        <v>1.4217755304131E-006</v>
      </c>
    </row>
    <row r="1424" customFormat="false" ht="15" hidden="false" customHeight="false" outlineLevel="0" collapsed="false">
      <c r="A1424" s="0" t="s">
        <v>449</v>
      </c>
      <c r="B1424" s="0" t="n">
        <f aca="false">AVERAGE(B432:G432)</f>
        <v>0.0302154409908161</v>
      </c>
      <c r="C1424" s="0" t="n">
        <f aca="false">AVERAGE(H432:M432)</f>
        <v>0.0252233924222313</v>
      </c>
      <c r="D1424" s="0" t="n">
        <f aca="false">AVERAGE(N432:S432)</f>
        <v>0.026986300430828</v>
      </c>
      <c r="AO1424" s="0" t="s">
        <v>449</v>
      </c>
      <c r="AP1424" s="0" t="n">
        <f aca="false">AVERAGE(AP432:AU432)</f>
        <v>6.5558851379592E-007</v>
      </c>
      <c r="AQ1424" s="0" t="n">
        <f aca="false">AVERAGE(AV432:BA432)</f>
        <v>5.0058011228052E-007</v>
      </c>
      <c r="AR1424" s="0" t="n">
        <f aca="false">AVERAGE(BB432:BG432)</f>
        <v>6.05274809823888E-007</v>
      </c>
    </row>
    <row r="1425" customFormat="false" ht="15" hidden="false" customHeight="false" outlineLevel="0" collapsed="false">
      <c r="A1425" s="0" t="s">
        <v>450</v>
      </c>
      <c r="B1425" s="0" t="n">
        <f aca="false">AVERAGE(B433:G433)</f>
        <v>0.0130507045420727</v>
      </c>
      <c r="C1425" s="0" t="n">
        <f aca="false">AVERAGE(H433:M433)</f>
        <v>0</v>
      </c>
      <c r="D1425" s="0" t="n">
        <f aca="false">AVERAGE(N433:S433)</f>
        <v>0.0128877702641235</v>
      </c>
      <c r="AO1425" s="0" t="s">
        <v>450</v>
      </c>
      <c r="AP1425" s="0" t="n">
        <f aca="false">AVERAGE(AP433:AU433)</f>
        <v>2.56498043331691E-007</v>
      </c>
      <c r="AQ1425" s="0" t="n">
        <f aca="false">AVERAGE(AV433:BA433)</f>
        <v>0</v>
      </c>
      <c r="AR1425" s="0" t="n">
        <f aca="false">AVERAGE(BB433:BG433)</f>
        <v>2.85474614374283E-007</v>
      </c>
    </row>
    <row r="1426" customFormat="false" ht="15" hidden="false" customHeight="false" outlineLevel="0" collapsed="false">
      <c r="A1426" s="0" t="s">
        <v>451</v>
      </c>
      <c r="B1426" s="0" t="n">
        <f aca="false">AVERAGE(B434:G434)</f>
        <v>0.0506279277691518</v>
      </c>
      <c r="C1426" s="0" t="n">
        <f aca="false">AVERAGE(H434:M434)</f>
        <v>0</v>
      </c>
      <c r="D1426" s="0" t="n">
        <f aca="false">AVERAGE(N434:S434)</f>
        <v>0</v>
      </c>
      <c r="AO1426" s="0" t="s">
        <v>451</v>
      </c>
      <c r="AP1426" s="0" t="n">
        <f aca="false">AVERAGE(AP434:AU434)</f>
        <v>1.22291337024809E-006</v>
      </c>
      <c r="AQ1426" s="0" t="n">
        <f aca="false">AVERAGE(AV434:BA434)</f>
        <v>0</v>
      </c>
      <c r="AR1426" s="0" t="n">
        <f aca="false">AVERAGE(BB434:BG434)</f>
        <v>0</v>
      </c>
    </row>
    <row r="1427" customFormat="false" ht="15" hidden="false" customHeight="false" outlineLevel="0" collapsed="false">
      <c r="A1427" s="0" t="s">
        <v>452</v>
      </c>
      <c r="B1427" s="0" t="n">
        <f aca="false">AVERAGE(B435:G435)</f>
        <v>0.235731100310965</v>
      </c>
      <c r="C1427" s="0" t="n">
        <f aca="false">AVERAGE(H435:M435)</f>
        <v>0.185399129071656</v>
      </c>
      <c r="D1427" s="0" t="n">
        <f aca="false">AVERAGE(N435:S435)</f>
        <v>0.157573108432979</v>
      </c>
      <c r="AO1427" s="0" t="s">
        <v>452</v>
      </c>
      <c r="AP1427" s="0" t="n">
        <f aca="false">AVERAGE(AP435:AU435)</f>
        <v>4.2749757098234E-006</v>
      </c>
      <c r="AQ1427" s="0" t="n">
        <f aca="false">AVERAGE(AV435:BA435)</f>
        <v>3.58822370730461E-006</v>
      </c>
      <c r="AR1427" s="0" t="n">
        <f aca="false">AVERAGE(BB435:BG435)</f>
        <v>3.49867596268216E-006</v>
      </c>
    </row>
    <row r="1428" customFormat="false" ht="15" hidden="false" customHeight="false" outlineLevel="0" collapsed="false">
      <c r="A1428" s="0" t="s">
        <v>453</v>
      </c>
      <c r="B1428" s="0" t="n">
        <f aca="false">AVERAGE(B436:G436)</f>
        <v>0.705343907726449</v>
      </c>
      <c r="C1428" s="0" t="n">
        <f aca="false">AVERAGE(H436:M436)</f>
        <v>1.05648656016737</v>
      </c>
      <c r="D1428" s="0" t="n">
        <f aca="false">AVERAGE(N436:S436)</f>
        <v>0.391751037515491</v>
      </c>
      <c r="AO1428" s="0" t="s">
        <v>453</v>
      </c>
      <c r="AP1428" s="0" t="n">
        <f aca="false">AVERAGE(AP436:AU436)</f>
        <v>1.32532692071033E-005</v>
      </c>
      <c r="AQ1428" s="0" t="n">
        <f aca="false">AVERAGE(AV436:BA436)</f>
        <v>2.21406914649182E-005</v>
      </c>
      <c r="AR1428" s="0" t="n">
        <f aca="false">AVERAGE(BB436:BG436)</f>
        <v>8.32462840371893E-006</v>
      </c>
    </row>
    <row r="1429" customFormat="false" ht="15" hidden="false" customHeight="false" outlineLevel="0" collapsed="false">
      <c r="A1429" s="0" t="s">
        <v>454</v>
      </c>
      <c r="B1429" s="0" t="n">
        <f aca="false">AVERAGE(B437:G437)</f>
        <v>0.0925233416038562</v>
      </c>
      <c r="C1429" s="0" t="n">
        <f aca="false">AVERAGE(H437:M437)</f>
        <v>0.175452659249321</v>
      </c>
      <c r="D1429" s="0" t="n">
        <f aca="false">AVERAGE(N437:S437)</f>
        <v>0.054330796211501</v>
      </c>
      <c r="AO1429" s="0" t="s">
        <v>454</v>
      </c>
      <c r="AP1429" s="0" t="n">
        <f aca="false">AVERAGE(AP437:AU437)</f>
        <v>2.14454165061044E-006</v>
      </c>
      <c r="AQ1429" s="0" t="n">
        <f aca="false">AVERAGE(AV437:BA437)</f>
        <v>3.26601633259615E-006</v>
      </c>
      <c r="AR1429" s="0" t="n">
        <f aca="false">AVERAGE(BB437:BG437)</f>
        <v>1.20347141353864E-006</v>
      </c>
    </row>
    <row r="1430" customFormat="false" ht="15" hidden="false" customHeight="false" outlineLevel="0" collapsed="false">
      <c r="A1430" s="0" t="s">
        <v>455</v>
      </c>
      <c r="B1430" s="0" t="n">
        <f aca="false">AVERAGE(B438:G438)</f>
        <v>0</v>
      </c>
      <c r="C1430" s="0" t="n">
        <f aca="false">AVERAGE(H438:M438)</f>
        <v>0</v>
      </c>
      <c r="D1430" s="0" t="n">
        <f aca="false">AVERAGE(N438:S438)</f>
        <v>0.0153631339237444</v>
      </c>
      <c r="AO1430" s="0" t="s">
        <v>455</v>
      </c>
      <c r="AP1430" s="0" t="n">
        <f aca="false">AVERAGE(AP438:AU438)</f>
        <v>0</v>
      </c>
      <c r="AQ1430" s="0" t="n">
        <f aca="false">AVERAGE(AV438:BA438)</f>
        <v>0</v>
      </c>
      <c r="AR1430" s="0" t="n">
        <f aca="false">AVERAGE(BB438:BG438)</f>
        <v>3.49290705522465E-007</v>
      </c>
    </row>
    <row r="1431" customFormat="false" ht="15" hidden="false" customHeight="false" outlineLevel="0" collapsed="false">
      <c r="A1431" s="0" t="s">
        <v>456</v>
      </c>
      <c r="B1431" s="0" t="n">
        <f aca="false">AVERAGE(B439:G439)</f>
        <v>0.0643750340432492</v>
      </c>
      <c r="C1431" s="0" t="n">
        <f aca="false">AVERAGE(H439:M439)</f>
        <v>0</v>
      </c>
      <c r="D1431" s="0" t="n">
        <f aca="false">AVERAGE(N439:S439)</f>
        <v>0</v>
      </c>
      <c r="AO1431" s="0" t="s">
        <v>456</v>
      </c>
      <c r="AP1431" s="0" t="n">
        <f aca="false">AVERAGE(AP439:AU439)</f>
        <v>1.48626925674786E-006</v>
      </c>
      <c r="AQ1431" s="0" t="n">
        <f aca="false">AVERAGE(AV439:BA439)</f>
        <v>0</v>
      </c>
      <c r="AR1431" s="0" t="n">
        <f aca="false">AVERAGE(BB439:BG439)</f>
        <v>0</v>
      </c>
    </row>
    <row r="1432" customFormat="false" ht="15" hidden="false" customHeight="false" outlineLevel="0" collapsed="false">
      <c r="A1432" s="0" t="s">
        <v>457</v>
      </c>
      <c r="B1432" s="0" t="n">
        <f aca="false">AVERAGE(B440:G440)</f>
        <v>0.0108885556330953</v>
      </c>
      <c r="C1432" s="0" t="n">
        <f aca="false">AVERAGE(H440:M440)</f>
        <v>0.0758945321052059</v>
      </c>
      <c r="D1432" s="0" t="n">
        <f aca="false">AVERAGE(N440:S440)</f>
        <v>0</v>
      </c>
      <c r="AO1432" s="0" t="s">
        <v>457</v>
      </c>
      <c r="AP1432" s="0" t="n">
        <f aca="false">AVERAGE(AP440:AU440)</f>
        <v>2.81967903979401E-007</v>
      </c>
      <c r="AQ1432" s="0" t="n">
        <f aca="false">AVERAGE(AV440:BA440)</f>
        <v>1.36999540879039E-006</v>
      </c>
      <c r="AR1432" s="0" t="n">
        <f aca="false">AVERAGE(BB440:BG440)</f>
        <v>0</v>
      </c>
    </row>
    <row r="1433" customFormat="false" ht="15" hidden="false" customHeight="false" outlineLevel="0" collapsed="false">
      <c r="A1433" s="0" t="s">
        <v>458</v>
      </c>
      <c r="B1433" s="0" t="n">
        <f aca="false">AVERAGE(B441:G441)</f>
        <v>0.0168277677966018</v>
      </c>
      <c r="C1433" s="0" t="n">
        <f aca="false">AVERAGE(H441:M441)</f>
        <v>0.0250066830384552</v>
      </c>
      <c r="D1433" s="0" t="n">
        <f aca="false">AVERAGE(N441:S441)</f>
        <v>0.0123823675086677</v>
      </c>
      <c r="AO1433" s="0" t="s">
        <v>458</v>
      </c>
      <c r="AP1433" s="0" t="n">
        <f aca="false">AVERAGE(AP441:AU441)</f>
        <v>4.35768578877257E-007</v>
      </c>
      <c r="AQ1433" s="0" t="n">
        <f aca="false">AVERAGE(AV441:BA441)</f>
        <v>5.39819232533093E-007</v>
      </c>
      <c r="AR1433" s="0" t="n">
        <f aca="false">AVERAGE(BB441:BG441)</f>
        <v>2.74279531457644E-007</v>
      </c>
    </row>
    <row r="1434" customFormat="false" ht="15" hidden="false" customHeight="false" outlineLevel="0" collapsed="false">
      <c r="A1434" s="0" t="s">
        <v>459</v>
      </c>
      <c r="B1434" s="0" t="n">
        <f aca="false">AVERAGE(B442:G442)</f>
        <v>2.28171663245199</v>
      </c>
      <c r="C1434" s="0" t="n">
        <f aca="false">AVERAGE(H442:M442)</f>
        <v>3.14446381976915</v>
      </c>
      <c r="D1434" s="0" t="n">
        <f aca="false">AVERAGE(N442:S442)</f>
        <v>1.7251934817477</v>
      </c>
      <c r="AO1434" s="0" t="s">
        <v>459</v>
      </c>
      <c r="AP1434" s="0" t="n">
        <f aca="false">AVERAGE(AP442:AU442)</f>
        <v>4.31218325028334E-005</v>
      </c>
      <c r="AQ1434" s="0" t="n">
        <f aca="false">AVERAGE(AV442:BA442)</f>
        <v>6.16305555379306E-005</v>
      </c>
      <c r="AR1434" s="0" t="n">
        <f aca="false">AVERAGE(BB442:BG442)</f>
        <v>3.75089881188541E-005</v>
      </c>
    </row>
    <row r="1435" customFormat="false" ht="15" hidden="false" customHeight="false" outlineLevel="0" collapsed="false">
      <c r="A1435" s="0" t="s">
        <v>460</v>
      </c>
      <c r="B1435" s="0" t="n">
        <f aca="false">AVERAGE(B443:G443)</f>
        <v>8.53006976642657</v>
      </c>
      <c r="C1435" s="0" t="n">
        <f aca="false">AVERAGE(H443:M443)</f>
        <v>13.5889168463042</v>
      </c>
      <c r="D1435" s="0" t="n">
        <f aca="false">AVERAGE(N443:S443)</f>
        <v>3.06298533645661</v>
      </c>
      <c r="AO1435" s="0" t="s">
        <v>460</v>
      </c>
      <c r="AP1435" s="0" t="n">
        <f aca="false">AVERAGE(AP443:AU443)</f>
        <v>0.000155465009272203</v>
      </c>
      <c r="AQ1435" s="0" t="n">
        <f aca="false">AVERAGE(AV443:BA443)</f>
        <v>0.000276960487983163</v>
      </c>
      <c r="AR1435" s="0" t="n">
        <f aca="false">AVERAGE(BB443:BG443)</f>
        <v>6.12447494967607E-005</v>
      </c>
    </row>
    <row r="1436" customFormat="false" ht="15" hidden="false" customHeight="false" outlineLevel="0" collapsed="false">
      <c r="A1436" s="0" t="s">
        <v>461</v>
      </c>
      <c r="B1436" s="0" t="n">
        <f aca="false">AVERAGE(B444:G444)</f>
        <v>0.16295702487459</v>
      </c>
      <c r="C1436" s="0" t="n">
        <f aca="false">AVERAGE(H444:M444)</f>
        <v>0.101399790758948</v>
      </c>
      <c r="D1436" s="0" t="n">
        <f aca="false">AVERAGE(N444:S444)</f>
        <v>0.0636807471874337</v>
      </c>
      <c r="AO1436" s="0" t="s">
        <v>461</v>
      </c>
      <c r="AP1436" s="0" t="n">
        <f aca="false">AVERAGE(AP444:AU444)</f>
        <v>3.95009807701725E-006</v>
      </c>
      <c r="AQ1436" s="0" t="n">
        <f aca="false">AVERAGE(AV444:BA444)</f>
        <v>1.81735233499246E-006</v>
      </c>
      <c r="AR1436" s="0" t="n">
        <f aca="false">AVERAGE(BB444:BG444)</f>
        <v>1.41058044749646E-006</v>
      </c>
    </row>
    <row r="1437" customFormat="false" ht="15" hidden="false" customHeight="false" outlineLevel="0" collapsed="false">
      <c r="A1437" s="0" t="s">
        <v>462</v>
      </c>
      <c r="B1437" s="0" t="n">
        <f aca="false">AVERAGE(B445:G445)</f>
        <v>0.101001075235396</v>
      </c>
      <c r="C1437" s="0" t="n">
        <f aca="false">AVERAGE(H445:M445)</f>
        <v>0</v>
      </c>
      <c r="D1437" s="0" t="n">
        <f aca="false">AVERAGE(N445:S445)</f>
        <v>0.0366416997705471</v>
      </c>
      <c r="AO1437" s="0" t="s">
        <v>462</v>
      </c>
      <c r="AP1437" s="0" t="n">
        <f aca="false">AVERAGE(AP445:AU445)</f>
        <v>2.30873603454089E-006</v>
      </c>
      <c r="AQ1437" s="0" t="n">
        <f aca="false">AVERAGE(AV445:BA445)</f>
        <v>0</v>
      </c>
      <c r="AR1437" s="0" t="n">
        <f aca="false">AVERAGE(BB445:BG445)</f>
        <v>8.11643511456295E-007</v>
      </c>
    </row>
    <row r="1438" customFormat="false" ht="15" hidden="false" customHeight="false" outlineLevel="0" collapsed="false">
      <c r="A1438" s="0" t="s">
        <v>463</v>
      </c>
      <c r="B1438" s="0" t="n">
        <f aca="false">AVERAGE(B446:G446)</f>
        <v>0.202584715493854</v>
      </c>
      <c r="C1438" s="0" t="n">
        <f aca="false">AVERAGE(H446:M446)</f>
        <v>0.0140915830361847</v>
      </c>
      <c r="D1438" s="0" t="n">
        <f aca="false">AVERAGE(N446:S446)</f>
        <v>0</v>
      </c>
      <c r="AO1438" s="0" t="s">
        <v>463</v>
      </c>
      <c r="AP1438" s="0" t="n">
        <f aca="false">AVERAGE(AP446:AU446)</f>
        <v>4.63561811058104E-006</v>
      </c>
      <c r="AQ1438" s="0" t="n">
        <f aca="false">AVERAGE(AV446:BA446)</f>
        <v>2.3341914042176E-007</v>
      </c>
      <c r="AR1438" s="0" t="n">
        <f aca="false">AVERAGE(BB446:BG446)</f>
        <v>0</v>
      </c>
    </row>
    <row r="1439" customFormat="false" ht="15" hidden="false" customHeight="false" outlineLevel="0" collapsed="false">
      <c r="A1439" s="0" t="s">
        <v>464</v>
      </c>
      <c r="B1439" s="0" t="n">
        <f aca="false">AVERAGE(B447:G447)</f>
        <v>1.21599499678983</v>
      </c>
      <c r="C1439" s="0" t="n">
        <f aca="false">AVERAGE(H447:M447)</f>
        <v>1.47528762345828</v>
      </c>
      <c r="D1439" s="0" t="n">
        <f aca="false">AVERAGE(N447:S447)</f>
        <v>0.479029611652281</v>
      </c>
      <c r="AO1439" s="0" t="s">
        <v>464</v>
      </c>
      <c r="AP1439" s="0" t="n">
        <f aca="false">AVERAGE(AP447:AU447)</f>
        <v>2.35032782872773E-005</v>
      </c>
      <c r="AQ1439" s="0" t="n">
        <f aca="false">AVERAGE(AV447:BA447)</f>
        <v>2.65105525180765E-005</v>
      </c>
      <c r="AR1439" s="0" t="n">
        <f aca="false">AVERAGE(BB447:BG447)</f>
        <v>1.04509822093262E-005</v>
      </c>
    </row>
    <row r="1440" customFormat="false" ht="15" hidden="false" customHeight="false" outlineLevel="0" collapsed="false">
      <c r="A1440" s="0" t="s">
        <v>465</v>
      </c>
      <c r="B1440" s="0" t="n">
        <f aca="false">AVERAGE(B448:G448)</f>
        <v>9.82089864661116</v>
      </c>
      <c r="C1440" s="0" t="n">
        <f aca="false">AVERAGE(H448:M448)</f>
        <v>4.58581975701798</v>
      </c>
      <c r="D1440" s="0" t="n">
        <f aca="false">AVERAGE(N448:S448)</f>
        <v>3.5993964315378</v>
      </c>
      <c r="AO1440" s="0" t="s">
        <v>465</v>
      </c>
      <c r="AP1440" s="0" t="n">
        <f aca="false">AVERAGE(AP448:AU448)</f>
        <v>0.000157151129571853</v>
      </c>
      <c r="AQ1440" s="0" t="n">
        <f aca="false">AVERAGE(AV448:BA448)</f>
        <v>7.79305781633687E-005</v>
      </c>
      <c r="AR1440" s="0" t="n">
        <f aca="false">AVERAGE(BB448:BG448)</f>
        <v>7.74438754960091E-005</v>
      </c>
    </row>
    <row r="1441" customFormat="false" ht="15" hidden="false" customHeight="false" outlineLevel="0" collapsed="false">
      <c r="A1441" s="0" t="s">
        <v>466</v>
      </c>
      <c r="B1441" s="0" t="n">
        <f aca="false">AVERAGE(B449:G449)</f>
        <v>188.775411859721</v>
      </c>
      <c r="C1441" s="0" t="n">
        <f aca="false">AVERAGE(H449:M449)</f>
        <v>99.8343425524583</v>
      </c>
      <c r="D1441" s="0" t="n">
        <f aca="false">AVERAGE(N449:S449)</f>
        <v>97.5330131448193</v>
      </c>
      <c r="AO1441" s="0" t="s">
        <v>466</v>
      </c>
      <c r="AP1441" s="0" t="n">
        <f aca="false">AVERAGE(AP449:AU449)</f>
        <v>0.00301731133890497</v>
      </c>
      <c r="AQ1441" s="0" t="n">
        <f aca="false">AVERAGE(AV449:BA449)</f>
        <v>0.00180115929138727</v>
      </c>
      <c r="AR1441" s="0" t="n">
        <f aca="false">AVERAGE(BB449:BG449)</f>
        <v>0.00208892954569882</v>
      </c>
    </row>
    <row r="1442" customFormat="false" ht="15" hidden="false" customHeight="false" outlineLevel="0" collapsed="false">
      <c r="A1442" s="0" t="s">
        <v>467</v>
      </c>
      <c r="B1442" s="0" t="n">
        <f aca="false">AVERAGE(B450:G450)</f>
        <v>197.499208962804</v>
      </c>
      <c r="C1442" s="0" t="n">
        <f aca="false">AVERAGE(H450:M450)</f>
        <v>125.703427048199</v>
      </c>
      <c r="D1442" s="0" t="n">
        <f aca="false">AVERAGE(N450:S450)</f>
        <v>81.4082393695261</v>
      </c>
      <c r="AO1442" s="0" t="s">
        <v>467</v>
      </c>
      <c r="AP1442" s="0" t="n">
        <f aca="false">AVERAGE(AP450:AU450)</f>
        <v>0.00309553461925575</v>
      </c>
      <c r="AQ1442" s="0" t="n">
        <f aca="false">AVERAGE(AV450:BA450)</f>
        <v>0.00233395538187724</v>
      </c>
      <c r="AR1442" s="0" t="n">
        <f aca="false">AVERAGE(BB450:BG450)</f>
        <v>0.00168295286449392</v>
      </c>
    </row>
    <row r="1443" customFormat="false" ht="15" hidden="false" customHeight="false" outlineLevel="0" collapsed="false">
      <c r="A1443" s="0" t="s">
        <v>468</v>
      </c>
      <c r="B1443" s="0" t="n">
        <f aca="false">AVERAGE(B451:G451)</f>
        <v>1.19427047670275</v>
      </c>
      <c r="C1443" s="0" t="n">
        <f aca="false">AVERAGE(H451:M451)</f>
        <v>1.3937340925236</v>
      </c>
      <c r="D1443" s="0" t="n">
        <f aca="false">AVERAGE(N451:S451)</f>
        <v>0.517968694290883</v>
      </c>
      <c r="AO1443" s="0" t="s">
        <v>468</v>
      </c>
      <c r="AP1443" s="0" t="n">
        <f aca="false">AVERAGE(AP451:AU451)</f>
        <v>2.48190010300914E-005</v>
      </c>
      <c r="AQ1443" s="0" t="n">
        <f aca="false">AVERAGE(AV451:BA451)</f>
        <v>2.69852566495326E-005</v>
      </c>
      <c r="AR1443" s="0" t="n">
        <f aca="false">AVERAGE(BB451:BG451)</f>
        <v>1.11557431841375E-005</v>
      </c>
    </row>
    <row r="1444" customFormat="false" ht="15" hidden="false" customHeight="false" outlineLevel="0" collapsed="false">
      <c r="A1444" s="0" t="s">
        <v>469</v>
      </c>
      <c r="B1444" s="0" t="n">
        <f aca="false">AVERAGE(B452:G452)</f>
        <v>0.182078888328367</v>
      </c>
      <c r="C1444" s="0" t="n">
        <f aca="false">AVERAGE(H452:M452)</f>
        <v>0.0509248810231249</v>
      </c>
      <c r="D1444" s="0" t="n">
        <f aca="false">AVERAGE(N452:S452)</f>
        <v>0.0840416915569363</v>
      </c>
      <c r="AO1444" s="0" t="s">
        <v>469</v>
      </c>
      <c r="AP1444" s="0" t="n">
        <f aca="false">AVERAGE(AP452:AU452)</f>
        <v>3.98415114449728E-006</v>
      </c>
      <c r="AQ1444" s="0" t="n">
        <f aca="false">AVERAGE(AV452:BA452)</f>
        <v>9.63714805671323E-007</v>
      </c>
      <c r="AR1444" s="0" t="n">
        <f aca="false">AVERAGE(BB452:BG452)</f>
        <v>1.51279201692492E-006</v>
      </c>
    </row>
    <row r="1445" customFormat="false" ht="15" hidden="false" customHeight="false" outlineLevel="0" collapsed="false">
      <c r="A1445" s="0" t="s">
        <v>470</v>
      </c>
      <c r="B1445" s="0" t="n">
        <f aca="false">AVERAGE(B453:G453)</f>
        <v>0.067425311431194</v>
      </c>
      <c r="C1445" s="0" t="n">
        <f aca="false">AVERAGE(H453:M453)</f>
        <v>0.101437137587687</v>
      </c>
      <c r="D1445" s="0" t="n">
        <f aca="false">AVERAGE(N453:S453)</f>
        <v>0.114858244302197</v>
      </c>
      <c r="AO1445" s="0" t="s">
        <v>470</v>
      </c>
      <c r="AP1445" s="0" t="n">
        <f aca="false">AVERAGE(AP453:AU453)</f>
        <v>1.47761381415107E-006</v>
      </c>
      <c r="AQ1445" s="0" t="n">
        <f aca="false">AVERAGE(AV453:BA453)</f>
        <v>2.20560024197932E-006</v>
      </c>
      <c r="AR1445" s="0" t="n">
        <f aca="false">AVERAGE(BB453:BG453)</f>
        <v>2.56467534125982E-006</v>
      </c>
    </row>
    <row r="1446" customFormat="false" ht="15" hidden="false" customHeight="false" outlineLevel="0" collapsed="false">
      <c r="A1446" s="0" t="s">
        <v>471</v>
      </c>
      <c r="B1446" s="0" t="n">
        <f aca="false">AVERAGE(B454:G454)</f>
        <v>9.57032194111642</v>
      </c>
      <c r="C1446" s="0" t="n">
        <f aca="false">AVERAGE(H454:M454)</f>
        <v>4.3162424621863</v>
      </c>
      <c r="D1446" s="0" t="n">
        <f aca="false">AVERAGE(N454:S454)</f>
        <v>3.18414962111147</v>
      </c>
      <c r="AO1446" s="0" t="s">
        <v>471</v>
      </c>
      <c r="AP1446" s="0" t="n">
        <f aca="false">AVERAGE(AP454:AU454)</f>
        <v>0.000130683679016625</v>
      </c>
      <c r="AQ1446" s="0" t="n">
        <f aca="false">AVERAGE(AV454:BA454)</f>
        <v>7.88222124327262E-005</v>
      </c>
      <c r="AR1446" s="0" t="n">
        <f aca="false">AVERAGE(BB454:BG454)</f>
        <v>6.81900791338886E-005</v>
      </c>
    </row>
    <row r="1447" customFormat="false" ht="15" hidden="false" customHeight="false" outlineLevel="0" collapsed="false">
      <c r="A1447" s="0" t="s">
        <v>472</v>
      </c>
      <c r="B1447" s="0" t="n">
        <f aca="false">AVERAGE(B455:G455)</f>
        <v>38.3039097958987</v>
      </c>
      <c r="C1447" s="0" t="n">
        <f aca="false">AVERAGE(H455:M455)</f>
        <v>25.4510294899631</v>
      </c>
      <c r="D1447" s="0" t="n">
        <f aca="false">AVERAGE(N455:S455)</f>
        <v>15.3346690306616</v>
      </c>
      <c r="AO1447" s="0" t="s">
        <v>472</v>
      </c>
      <c r="AP1447" s="0" t="n">
        <f aca="false">AVERAGE(AP455:AU455)</f>
        <v>0.000584378853273165</v>
      </c>
      <c r="AQ1447" s="0" t="n">
        <f aca="false">AVERAGE(AV455:BA455)</f>
        <v>0.000453338938893916</v>
      </c>
      <c r="AR1447" s="0" t="n">
        <f aca="false">AVERAGE(BB455:BG455)</f>
        <v>0.000333704930968978</v>
      </c>
    </row>
    <row r="1448" customFormat="false" ht="15" hidden="false" customHeight="false" outlineLevel="0" collapsed="false">
      <c r="A1448" s="0" t="s">
        <v>473</v>
      </c>
      <c r="B1448" s="0" t="n">
        <f aca="false">AVERAGE(B456:G456)</f>
        <v>651.897668937867</v>
      </c>
      <c r="C1448" s="0" t="n">
        <f aca="false">AVERAGE(H456:M456)</f>
        <v>526.130159305989</v>
      </c>
      <c r="D1448" s="0" t="n">
        <f aca="false">AVERAGE(N456:S456)</f>
        <v>358.309335861818</v>
      </c>
      <c r="AO1448" s="0" t="s">
        <v>473</v>
      </c>
      <c r="AP1448" s="0" t="n">
        <f aca="false">AVERAGE(AP456:AU456)</f>
        <v>0.0100344092177345</v>
      </c>
      <c r="AQ1448" s="0" t="n">
        <f aca="false">AVERAGE(AV456:BA456)</f>
        <v>0.00926865902829382</v>
      </c>
      <c r="AR1448" s="0" t="n">
        <f aca="false">AVERAGE(BB456:BG456)</f>
        <v>0.00753837653022302</v>
      </c>
    </row>
    <row r="1449" customFormat="false" ht="15" hidden="false" customHeight="false" outlineLevel="0" collapsed="false">
      <c r="A1449" s="0" t="s">
        <v>474</v>
      </c>
      <c r="B1449" s="0" t="n">
        <f aca="false">AVERAGE(B457:G457)</f>
        <v>328.789638830317</v>
      </c>
      <c r="C1449" s="0" t="n">
        <f aca="false">AVERAGE(H457:M457)</f>
        <v>195.322832878185</v>
      </c>
      <c r="D1449" s="0" t="n">
        <f aca="false">AVERAGE(N457:S457)</f>
        <v>172.258382653786</v>
      </c>
      <c r="AO1449" s="0" t="s">
        <v>474</v>
      </c>
      <c r="AP1449" s="0" t="n">
        <f aca="false">AVERAGE(AP457:AU457)</f>
        <v>0.00506024007969093</v>
      </c>
      <c r="AQ1449" s="0" t="n">
        <f aca="false">AVERAGE(AV457:BA457)</f>
        <v>0.0035218096277251</v>
      </c>
      <c r="AR1449" s="0" t="n">
        <f aca="false">AVERAGE(BB457:BG457)</f>
        <v>0.00331963473898593</v>
      </c>
    </row>
    <row r="1450" customFormat="false" ht="15" hidden="false" customHeight="false" outlineLevel="0" collapsed="false">
      <c r="A1450" s="0" t="s">
        <v>475</v>
      </c>
      <c r="B1450" s="0" t="n">
        <f aca="false">AVERAGE(B458:G458)</f>
        <v>9.86697072913806</v>
      </c>
      <c r="C1450" s="0" t="n">
        <f aca="false">AVERAGE(H458:M458)</f>
        <v>12.0385558726598</v>
      </c>
      <c r="D1450" s="0" t="n">
        <f aca="false">AVERAGE(N458:S458)</f>
        <v>6.709293150239</v>
      </c>
      <c r="AO1450" s="0" t="s">
        <v>475</v>
      </c>
      <c r="AP1450" s="0" t="n">
        <f aca="false">AVERAGE(AP458:AU458)</f>
        <v>0.000144154451601324</v>
      </c>
      <c r="AQ1450" s="0" t="n">
        <f aca="false">AVERAGE(AV458:BA458)</f>
        <v>0.000177789437501454</v>
      </c>
      <c r="AR1450" s="0" t="n">
        <f aca="false">AVERAGE(BB458:BG458)</f>
        <v>0.000129769447726406</v>
      </c>
    </row>
    <row r="1451" customFormat="false" ht="15" hidden="false" customHeight="false" outlineLevel="0" collapsed="false">
      <c r="A1451" s="0" t="s">
        <v>476</v>
      </c>
      <c r="B1451" s="0" t="n">
        <f aca="false">AVERAGE(B459:G459)</f>
        <v>41.1229928132564</v>
      </c>
      <c r="C1451" s="0" t="n">
        <f aca="false">AVERAGE(H459:M459)</f>
        <v>17.6180157370256</v>
      </c>
      <c r="D1451" s="0" t="n">
        <f aca="false">AVERAGE(N459:S459)</f>
        <v>12.3408147614879</v>
      </c>
      <c r="AO1451" s="0" t="s">
        <v>476</v>
      </c>
      <c r="AP1451" s="0" t="n">
        <f aca="false">AVERAGE(AP459:AU459)</f>
        <v>0.000651699505268792</v>
      </c>
      <c r="AQ1451" s="0" t="n">
        <f aca="false">AVERAGE(AV459:BA459)</f>
        <v>0.000296382985766976</v>
      </c>
      <c r="AR1451" s="0" t="n">
        <f aca="false">AVERAGE(BB459:BG459)</f>
        <v>0.000246420684092557</v>
      </c>
    </row>
    <row r="1452" customFormat="false" ht="15" hidden="false" customHeight="false" outlineLevel="0" collapsed="false">
      <c r="A1452" s="0" t="s">
        <v>477</v>
      </c>
      <c r="B1452" s="0" t="n">
        <f aca="false">AVERAGE(B460:G460)</f>
        <v>133.10539269287</v>
      </c>
      <c r="C1452" s="0" t="n">
        <f aca="false">AVERAGE(H460:M460)</f>
        <v>45.0135624305883</v>
      </c>
      <c r="D1452" s="0" t="n">
        <f aca="false">AVERAGE(N460:S460)</f>
        <v>42.5737326771621</v>
      </c>
      <c r="AO1452" s="0" t="s">
        <v>477</v>
      </c>
      <c r="AP1452" s="0" t="n">
        <f aca="false">AVERAGE(AP460:AU460)</f>
        <v>0.00200792183982222</v>
      </c>
      <c r="AQ1452" s="0" t="n">
        <f aca="false">AVERAGE(AV460:BA460)</f>
        <v>0.000772287151407969</v>
      </c>
      <c r="AR1452" s="0" t="n">
        <f aca="false">AVERAGE(BB460:BG460)</f>
        <v>0.000892190165200077</v>
      </c>
    </row>
    <row r="1453" customFormat="false" ht="15" hidden="false" customHeight="false" outlineLevel="0" collapsed="false">
      <c r="A1453" s="0" t="s">
        <v>478</v>
      </c>
      <c r="B1453" s="0" t="n">
        <f aca="false">AVERAGE(B461:G461)</f>
        <v>613.392245967843</v>
      </c>
      <c r="C1453" s="0" t="n">
        <f aca="false">AVERAGE(H461:M461)</f>
        <v>314.828575936358</v>
      </c>
      <c r="D1453" s="0" t="n">
        <f aca="false">AVERAGE(N461:S461)</f>
        <v>247.304606712023</v>
      </c>
      <c r="AO1453" s="0" t="s">
        <v>478</v>
      </c>
      <c r="AP1453" s="0" t="n">
        <f aca="false">AVERAGE(AP461:AU461)</f>
        <v>0.00982406142051458</v>
      </c>
      <c r="AQ1453" s="0" t="n">
        <f aca="false">AVERAGE(AV461:BA461)</f>
        <v>0.00538265045550594</v>
      </c>
      <c r="AR1453" s="0" t="n">
        <f aca="false">AVERAGE(BB461:BG461)</f>
        <v>0.00527673671602852</v>
      </c>
    </row>
    <row r="1454" customFormat="false" ht="15" hidden="false" customHeight="false" outlineLevel="0" collapsed="false">
      <c r="A1454" s="0" t="s">
        <v>479</v>
      </c>
      <c r="B1454" s="0" t="n">
        <f aca="false">AVERAGE(B462:G462)</f>
        <v>1380.5770587761</v>
      </c>
      <c r="C1454" s="0" t="n">
        <f aca="false">AVERAGE(H462:M462)</f>
        <v>534.100044654718</v>
      </c>
      <c r="D1454" s="0" t="n">
        <f aca="false">AVERAGE(N462:S462)</f>
        <v>533.029205202956</v>
      </c>
      <c r="AO1454" s="0" t="s">
        <v>479</v>
      </c>
      <c r="AP1454" s="0" t="n">
        <f aca="false">AVERAGE(AP462:AU462)</f>
        <v>0.0232738793228903</v>
      </c>
      <c r="AQ1454" s="0" t="n">
        <f aca="false">AVERAGE(AV462:BA462)</f>
        <v>0.00985651806587346</v>
      </c>
      <c r="AR1454" s="0" t="n">
        <f aca="false">AVERAGE(BB462:BG462)</f>
        <v>0.0113546895267353</v>
      </c>
    </row>
    <row r="1455" customFormat="false" ht="15" hidden="false" customHeight="false" outlineLevel="0" collapsed="false">
      <c r="A1455" s="0" t="s">
        <v>480</v>
      </c>
      <c r="B1455" s="0" t="n">
        <f aca="false">AVERAGE(B463:G463)</f>
        <v>4457.38469828516</v>
      </c>
      <c r="C1455" s="0" t="n">
        <f aca="false">AVERAGE(H463:M463)</f>
        <v>2367.70870893633</v>
      </c>
      <c r="D1455" s="0" t="n">
        <f aca="false">AVERAGE(N463:S463)</f>
        <v>2032.7654972084</v>
      </c>
      <c r="AO1455" s="0" t="s">
        <v>480</v>
      </c>
      <c r="AP1455" s="0" t="n">
        <f aca="false">AVERAGE(AP463:AU463)</f>
        <v>0.0726262064060541</v>
      </c>
      <c r="AQ1455" s="0" t="n">
        <f aca="false">AVERAGE(AV463:BA463)</f>
        <v>0.0428082908845323</v>
      </c>
      <c r="AR1455" s="0" t="n">
        <f aca="false">AVERAGE(BB463:BG463)</f>
        <v>0.042391395425611</v>
      </c>
    </row>
    <row r="1456" customFormat="false" ht="15" hidden="false" customHeight="false" outlineLevel="0" collapsed="false">
      <c r="A1456" s="0" t="s">
        <v>481</v>
      </c>
      <c r="B1456" s="0" t="n">
        <f aca="false">AVERAGE(B464:G464)</f>
        <v>548.947838896977</v>
      </c>
      <c r="C1456" s="0" t="n">
        <f aca="false">AVERAGE(H464:M464)</f>
        <v>255.365962941465</v>
      </c>
      <c r="D1456" s="0" t="n">
        <f aca="false">AVERAGE(N464:S464)</f>
        <v>206.56792875055</v>
      </c>
      <c r="AO1456" s="0" t="s">
        <v>481</v>
      </c>
      <c r="AP1456" s="0" t="n">
        <f aca="false">AVERAGE(AP464:AU464)</f>
        <v>0.00837664798704308</v>
      </c>
      <c r="AQ1456" s="0" t="n">
        <f aca="false">AVERAGE(AV464:BA464)</f>
        <v>0.00459349440960818</v>
      </c>
      <c r="AR1456" s="0" t="n">
        <f aca="false">AVERAGE(BB464:BG464)</f>
        <v>0.00418747988717254</v>
      </c>
    </row>
    <row r="1457" customFormat="false" ht="15" hidden="false" customHeight="false" outlineLevel="0" collapsed="false">
      <c r="A1457" s="0" t="s">
        <v>482</v>
      </c>
      <c r="B1457" s="0" t="n">
        <f aca="false">AVERAGE(B465:G465)</f>
        <v>5.73377112233643</v>
      </c>
      <c r="C1457" s="0" t="n">
        <f aca="false">AVERAGE(H465:M465)</f>
        <v>10.2097967281519</v>
      </c>
      <c r="D1457" s="0" t="n">
        <f aca="false">AVERAGE(N465:S465)</f>
        <v>5.59797440049578</v>
      </c>
      <c r="AO1457" s="0" t="s">
        <v>482</v>
      </c>
      <c r="AP1457" s="0" t="n">
        <f aca="false">AVERAGE(AP465:AU465)</f>
        <v>0.000107657040642334</v>
      </c>
      <c r="AQ1457" s="0" t="n">
        <f aca="false">AVERAGE(AV465:BA465)</f>
        <v>0.000202805199916638</v>
      </c>
      <c r="AR1457" s="0" t="n">
        <f aca="false">AVERAGE(BB465:BG465)</f>
        <v>0.000100171271011647</v>
      </c>
    </row>
    <row r="1458" customFormat="false" ht="15" hidden="false" customHeight="false" outlineLevel="0" collapsed="false">
      <c r="A1458" s="0" t="s">
        <v>483</v>
      </c>
      <c r="B1458" s="0" t="n">
        <f aca="false">AVERAGE(B466:G466)</f>
        <v>175.675636801652</v>
      </c>
      <c r="C1458" s="0" t="n">
        <f aca="false">AVERAGE(H466:M466)</f>
        <v>127.405346499093</v>
      </c>
      <c r="D1458" s="0" t="n">
        <f aca="false">AVERAGE(N466:S466)</f>
        <v>112.496073899813</v>
      </c>
      <c r="AO1458" s="0" t="s">
        <v>483</v>
      </c>
      <c r="AP1458" s="0" t="n">
        <f aca="false">AVERAGE(AP466:AU466)</f>
        <v>0.00249820259243928</v>
      </c>
      <c r="AQ1458" s="0" t="n">
        <f aca="false">AVERAGE(AV466:BA466)</f>
        <v>0.00217754911629658</v>
      </c>
      <c r="AR1458" s="0" t="n">
        <f aca="false">AVERAGE(BB466:BG466)</f>
        <v>0.00231948732500141</v>
      </c>
    </row>
    <row r="1459" customFormat="false" ht="15" hidden="false" customHeight="false" outlineLevel="0" collapsed="false">
      <c r="A1459" s="0" t="s">
        <v>484</v>
      </c>
      <c r="B1459" s="0" t="n">
        <f aca="false">AVERAGE(B467:G467)</f>
        <v>261.087952142004</v>
      </c>
      <c r="C1459" s="0" t="n">
        <f aca="false">AVERAGE(H467:M467)</f>
        <v>179.792238750159</v>
      </c>
      <c r="D1459" s="0" t="n">
        <f aca="false">AVERAGE(N467:S467)</f>
        <v>229.975602475774</v>
      </c>
      <c r="AO1459" s="0" t="s">
        <v>484</v>
      </c>
      <c r="AP1459" s="0" t="n">
        <f aca="false">AVERAGE(AP467:AU467)</f>
        <v>0.00392590666574205</v>
      </c>
      <c r="AQ1459" s="0" t="n">
        <f aca="false">AVERAGE(AV467:BA467)</f>
        <v>0.00316516339032811</v>
      </c>
      <c r="AR1459" s="0" t="n">
        <f aca="false">AVERAGE(BB467:BG467)</f>
        <v>0.00458779210693712</v>
      </c>
    </row>
    <row r="1460" customFormat="false" ht="15" hidden="false" customHeight="false" outlineLevel="0" collapsed="false">
      <c r="A1460" s="0" t="s">
        <v>485</v>
      </c>
      <c r="B1460" s="0" t="n">
        <f aca="false">AVERAGE(B468:G468)</f>
        <v>1729.64107835423</v>
      </c>
      <c r="C1460" s="0" t="n">
        <f aca="false">AVERAGE(H468:M468)</f>
        <v>1285.26314171802</v>
      </c>
      <c r="D1460" s="0" t="n">
        <f aca="false">AVERAGE(N468:S468)</f>
        <v>1132.00911052762</v>
      </c>
      <c r="AO1460" s="0" t="s">
        <v>485</v>
      </c>
      <c r="AP1460" s="0" t="n">
        <f aca="false">AVERAGE(AP468:AU468)</f>
        <v>0.027341162574307</v>
      </c>
      <c r="AQ1460" s="0" t="n">
        <f aca="false">AVERAGE(AV468:BA468)</f>
        <v>0.0223099921807486</v>
      </c>
      <c r="AR1460" s="0" t="n">
        <f aca="false">AVERAGE(BB468:BG468)</f>
        <v>0.0236923814469743</v>
      </c>
    </row>
    <row r="1461" customFormat="false" ht="15" hidden="false" customHeight="false" outlineLevel="0" collapsed="false">
      <c r="A1461" s="0" t="s">
        <v>486</v>
      </c>
      <c r="B1461" s="0" t="n">
        <f aca="false">AVERAGE(B469:G469)</f>
        <v>4127.61367459788</v>
      </c>
      <c r="C1461" s="0" t="n">
        <f aca="false">AVERAGE(H469:M469)</f>
        <v>3920.2192864339</v>
      </c>
      <c r="D1461" s="0" t="n">
        <f aca="false">AVERAGE(N469:S469)</f>
        <v>3709.8063965387</v>
      </c>
      <c r="AO1461" s="0" t="s">
        <v>486</v>
      </c>
      <c r="AP1461" s="0" t="n">
        <f aca="false">AVERAGE(AP469:AU469)</f>
        <v>0.0732430781826302</v>
      </c>
      <c r="AQ1461" s="0" t="n">
        <f aca="false">AVERAGE(AV469:BA469)</f>
        <v>0.0727661719749357</v>
      </c>
      <c r="AR1461" s="0" t="n">
        <f aca="false">AVERAGE(BB469:BG469)</f>
        <v>0.0793142565713594</v>
      </c>
    </row>
    <row r="1462" customFormat="false" ht="15" hidden="false" customHeight="false" outlineLevel="0" collapsed="false">
      <c r="A1462" s="0" t="s">
        <v>487</v>
      </c>
      <c r="B1462" s="0" t="n">
        <f aca="false">AVERAGE(B470:G470)</f>
        <v>10850.4450186283</v>
      </c>
      <c r="C1462" s="0" t="n">
        <f aca="false">AVERAGE(H470:M470)</f>
        <v>9329.44197091303</v>
      </c>
      <c r="D1462" s="0" t="n">
        <f aca="false">AVERAGE(N470:S470)</f>
        <v>7414.00490487054</v>
      </c>
      <c r="AO1462" s="0" t="s">
        <v>487</v>
      </c>
      <c r="AP1462" s="0" t="n">
        <f aca="false">AVERAGE(AP470:AU470)</f>
        <v>0.17514863144249</v>
      </c>
      <c r="AQ1462" s="0" t="n">
        <f aca="false">AVERAGE(AV470:BA470)</f>
        <v>0.164435843681192</v>
      </c>
      <c r="AR1462" s="0" t="n">
        <f aca="false">AVERAGE(BB470:BG470)</f>
        <v>0.15676136031277</v>
      </c>
    </row>
    <row r="1463" customFormat="false" ht="15" hidden="false" customHeight="false" outlineLevel="0" collapsed="false">
      <c r="A1463" s="0" t="s">
        <v>488</v>
      </c>
      <c r="B1463" s="0" t="n">
        <f aca="false">AVERAGE(B471:G471)</f>
        <v>793.837781244536</v>
      </c>
      <c r="C1463" s="0" t="n">
        <f aca="false">AVERAGE(H471:M471)</f>
        <v>656.208408790685</v>
      </c>
      <c r="D1463" s="0" t="n">
        <f aca="false">AVERAGE(N471:S471)</f>
        <v>516.634851529992</v>
      </c>
      <c r="AO1463" s="0" t="s">
        <v>488</v>
      </c>
      <c r="AP1463" s="0" t="n">
        <f aca="false">AVERAGE(AP471:AU471)</f>
        <v>0.0124397204005867</v>
      </c>
      <c r="AQ1463" s="0" t="n">
        <f aca="false">AVERAGE(AV471:BA471)</f>
        <v>0.011148095422079</v>
      </c>
      <c r="AR1463" s="0" t="n">
        <f aca="false">AVERAGE(BB471:BG471)</f>
        <v>0.0106562558035382</v>
      </c>
    </row>
    <row r="1464" customFormat="false" ht="15" hidden="false" customHeight="false" outlineLevel="0" collapsed="false">
      <c r="A1464" s="0" t="s">
        <v>489</v>
      </c>
      <c r="B1464" s="0" t="n">
        <f aca="false">AVERAGE(B472:G472)</f>
        <v>61.1683184821179</v>
      </c>
      <c r="C1464" s="0" t="n">
        <f aca="false">AVERAGE(H472:M472)</f>
        <v>30.0831483963835</v>
      </c>
      <c r="D1464" s="0" t="n">
        <f aca="false">AVERAGE(N472:S472)</f>
        <v>38.8044165974764</v>
      </c>
      <c r="AO1464" s="0" t="s">
        <v>489</v>
      </c>
      <c r="AP1464" s="0" t="n">
        <f aca="false">AVERAGE(AP472:AU472)</f>
        <v>0.000993170947204906</v>
      </c>
      <c r="AQ1464" s="0" t="n">
        <f aca="false">AVERAGE(AV472:BA472)</f>
        <v>0.000521023972505622</v>
      </c>
      <c r="AR1464" s="0" t="n">
        <f aca="false">AVERAGE(BB472:BG472)</f>
        <v>0.000805843601115264</v>
      </c>
    </row>
    <row r="1465" customFormat="false" ht="15" hidden="false" customHeight="false" outlineLevel="0" collapsed="false">
      <c r="A1465" s="0" t="s">
        <v>490</v>
      </c>
      <c r="B1465" s="0" t="n">
        <f aca="false">AVERAGE(B473:G473)</f>
        <v>14107.6981065847</v>
      </c>
      <c r="C1465" s="0" t="n">
        <f aca="false">AVERAGE(H473:M473)</f>
        <v>11396.8264552256</v>
      </c>
      <c r="D1465" s="0" t="n">
        <f aca="false">AVERAGE(N473:S473)</f>
        <v>12337.4886229293</v>
      </c>
      <c r="AO1465" s="0" t="s">
        <v>490</v>
      </c>
      <c r="AP1465" s="0" t="n">
        <f aca="false">AVERAGE(AP473:AU473)</f>
        <v>0.228310002189477</v>
      </c>
      <c r="AQ1465" s="0" t="n">
        <f aca="false">AVERAGE(AV473:BA473)</f>
        <v>0.210018483548038</v>
      </c>
      <c r="AR1465" s="0" t="n">
        <f aca="false">AVERAGE(BB473:BG473)</f>
        <v>0.253541360595349</v>
      </c>
    </row>
    <row r="1466" customFormat="false" ht="15" hidden="false" customHeight="false" outlineLevel="0" collapsed="false">
      <c r="A1466" s="0" t="s">
        <v>491</v>
      </c>
      <c r="B1466" s="0" t="n">
        <f aca="false">AVERAGE(B474:G474)</f>
        <v>7966.01756417282</v>
      </c>
      <c r="C1466" s="0" t="n">
        <f aca="false">AVERAGE(H474:M474)</f>
        <v>5221.5424458286</v>
      </c>
      <c r="D1466" s="0" t="n">
        <f aca="false">AVERAGE(N474:S474)</f>
        <v>5879.36111240462</v>
      </c>
      <c r="AO1466" s="0" t="s">
        <v>491</v>
      </c>
      <c r="AP1466" s="0" t="n">
        <f aca="false">AVERAGE(AP474:AU474)</f>
        <v>0.130875376999789</v>
      </c>
      <c r="AQ1466" s="0" t="n">
        <f aca="false">AVERAGE(AV474:BA474)</f>
        <v>0.0963684860931711</v>
      </c>
      <c r="AR1466" s="0" t="n">
        <f aca="false">AVERAGE(BB474:BG474)</f>
        <v>0.120530089008215</v>
      </c>
    </row>
    <row r="1467" customFormat="false" ht="15" hidden="false" customHeight="false" outlineLevel="0" collapsed="false">
      <c r="A1467" s="0" t="s">
        <v>492</v>
      </c>
      <c r="B1467" s="0" t="n">
        <f aca="false">AVERAGE(B475:G475)</f>
        <v>12804.8881102948</v>
      </c>
      <c r="C1467" s="0" t="n">
        <f aca="false">AVERAGE(H475:M475)</f>
        <v>7408.13883858754</v>
      </c>
      <c r="D1467" s="0" t="n">
        <f aca="false">AVERAGE(N475:S475)</f>
        <v>6904.23890636561</v>
      </c>
      <c r="AO1467" s="0" t="s">
        <v>492</v>
      </c>
      <c r="AP1467" s="0" t="n">
        <f aca="false">AVERAGE(AP475:AU475)</f>
        <v>0.21006658430912</v>
      </c>
      <c r="AQ1467" s="0" t="n">
        <f aca="false">AVERAGE(AV475:BA475)</f>
        <v>0.135853702737212</v>
      </c>
      <c r="AR1467" s="0" t="n">
        <f aca="false">AVERAGE(BB475:BG475)</f>
        <v>0.143862781657102</v>
      </c>
    </row>
    <row r="1468" customFormat="false" ht="15" hidden="false" customHeight="false" outlineLevel="0" collapsed="false">
      <c r="A1468" s="0" t="s">
        <v>493</v>
      </c>
      <c r="B1468" s="0" t="n">
        <f aca="false">AVERAGE(B476:G476)</f>
        <v>22890.4533608141</v>
      </c>
      <c r="C1468" s="0" t="n">
        <f aca="false">AVERAGE(H476:M476)</f>
        <v>13046.5778906539</v>
      </c>
      <c r="D1468" s="0" t="n">
        <f aca="false">AVERAGE(N476:S476)</f>
        <v>11855.9233885361</v>
      </c>
      <c r="AO1468" s="0" t="s">
        <v>493</v>
      </c>
      <c r="AP1468" s="0" t="n">
        <f aca="false">AVERAGE(AP476:AU476)</f>
        <v>0.387160661018811</v>
      </c>
      <c r="AQ1468" s="0" t="n">
        <f aca="false">AVERAGE(AV476:BA476)</f>
        <v>0.240368399183787</v>
      </c>
      <c r="AR1468" s="0" t="n">
        <f aca="false">AVERAGE(BB476:BG476)</f>
        <v>0.255276661959519</v>
      </c>
    </row>
    <row r="1469" customFormat="false" ht="15" hidden="false" customHeight="false" outlineLevel="0" collapsed="false">
      <c r="A1469" s="0" t="s">
        <v>494</v>
      </c>
      <c r="B1469" s="0" t="n">
        <f aca="false">AVERAGE(B477:G477)</f>
        <v>25309.0360400981</v>
      </c>
      <c r="C1469" s="0" t="n">
        <f aca="false">AVERAGE(H477:M477)</f>
        <v>13347.8801775869</v>
      </c>
      <c r="D1469" s="0" t="n">
        <f aca="false">AVERAGE(N477:S477)</f>
        <v>15319.8973268364</v>
      </c>
      <c r="AO1469" s="0" t="s">
        <v>494</v>
      </c>
      <c r="AP1469" s="0" t="n">
        <f aca="false">AVERAGE(AP477:AU477)</f>
        <v>0.418552504980515</v>
      </c>
      <c r="AQ1469" s="0" t="n">
        <f aca="false">AVERAGE(AV477:BA477)</f>
        <v>0.240328933305111</v>
      </c>
      <c r="AR1469" s="0" t="n">
        <f aca="false">AVERAGE(BB477:BG477)</f>
        <v>0.323488307095278</v>
      </c>
    </row>
    <row r="1470" customFormat="false" ht="15" hidden="false" customHeight="false" outlineLevel="0" collapsed="false">
      <c r="A1470" s="0" t="s">
        <v>495</v>
      </c>
      <c r="B1470" s="0" t="n">
        <f aca="false">AVERAGE(B478:G478)</f>
        <v>1527.61897775997</v>
      </c>
      <c r="C1470" s="0" t="n">
        <f aca="false">AVERAGE(H478:M478)</f>
        <v>689.039010032891</v>
      </c>
      <c r="D1470" s="0" t="n">
        <f aca="false">AVERAGE(N478:S478)</f>
        <v>741.492562442817</v>
      </c>
      <c r="AO1470" s="0" t="s">
        <v>495</v>
      </c>
      <c r="AP1470" s="0" t="n">
        <f aca="false">AVERAGE(AP478:AU478)</f>
        <v>0.0258875738574452</v>
      </c>
      <c r="AQ1470" s="0" t="n">
        <f aca="false">AVERAGE(AV478:BA478)</f>
        <v>0.0124857513060528</v>
      </c>
      <c r="AR1470" s="0" t="n">
        <f aca="false">AVERAGE(BB478:BG478)</f>
        <v>0.0157026836380522</v>
      </c>
    </row>
    <row r="1471" customFormat="false" ht="15" hidden="false" customHeight="false" outlineLevel="0" collapsed="false">
      <c r="A1471" s="0" t="s">
        <v>496</v>
      </c>
      <c r="B1471" s="0" t="n">
        <f aca="false">AVERAGE(B479:G479)</f>
        <v>303.434146513751</v>
      </c>
      <c r="C1471" s="0" t="n">
        <f aca="false">AVERAGE(H479:M479)</f>
        <v>295.91883659964</v>
      </c>
      <c r="D1471" s="0" t="n">
        <f aca="false">AVERAGE(N479:S479)</f>
        <v>168.634168052524</v>
      </c>
      <c r="AO1471" s="0" t="s">
        <v>496</v>
      </c>
      <c r="AP1471" s="0" t="n">
        <f aca="false">AVERAGE(AP479:AU479)</f>
        <v>0.00490581805814493</v>
      </c>
      <c r="AQ1471" s="0" t="n">
        <f aca="false">AVERAGE(AV479:BA479)</f>
        <v>0.00492264479058244</v>
      </c>
      <c r="AR1471" s="0" t="n">
        <f aca="false">AVERAGE(BB479:BG479)</f>
        <v>0.00344140232111841</v>
      </c>
    </row>
    <row r="1472" customFormat="false" ht="15" hidden="false" customHeight="false" outlineLevel="0" collapsed="false">
      <c r="A1472" s="0" t="s">
        <v>497</v>
      </c>
      <c r="B1472" s="0" t="n">
        <f aca="false">AVERAGE(B480:G480)</f>
        <v>67663.0266948098</v>
      </c>
      <c r="C1472" s="0" t="n">
        <f aca="false">AVERAGE(H480:M480)</f>
        <v>71719.1528846861</v>
      </c>
      <c r="D1472" s="0" t="n">
        <f aca="false">AVERAGE(N480:S480)</f>
        <v>61693.7445491809</v>
      </c>
      <c r="AO1472" s="0" t="s">
        <v>497</v>
      </c>
      <c r="AP1472" s="0" t="n">
        <f aca="false">AVERAGE(AP480:AU480)</f>
        <v>1.12144529461355</v>
      </c>
      <c r="AQ1472" s="0" t="n">
        <f aca="false">AVERAGE(AV480:BA480)</f>
        <v>1.31372653437798</v>
      </c>
      <c r="AR1472" s="0" t="n">
        <f aca="false">AVERAGE(BB480:BG480)</f>
        <v>1.27296995121755</v>
      </c>
    </row>
    <row r="1473" customFormat="false" ht="15" hidden="false" customHeight="false" outlineLevel="0" collapsed="false">
      <c r="A1473" s="0" t="s">
        <v>498</v>
      </c>
      <c r="B1473" s="0" t="n">
        <f aca="false">AVERAGE(B481:G481)</f>
        <v>30311.0782292473</v>
      </c>
      <c r="C1473" s="0" t="n">
        <f aca="false">AVERAGE(H481:M481)</f>
        <v>30090.6604626535</v>
      </c>
      <c r="D1473" s="0" t="n">
        <f aca="false">AVERAGE(N481:S481)</f>
        <v>25183.2543371754</v>
      </c>
      <c r="AO1473" s="0" t="s">
        <v>498</v>
      </c>
      <c r="AP1473" s="0" t="n">
        <f aca="false">AVERAGE(AP481:AU481)</f>
        <v>0.512750674924529</v>
      </c>
      <c r="AQ1473" s="0" t="n">
        <f aca="false">AVERAGE(AV481:BA481)</f>
        <v>0.56083685572613</v>
      </c>
      <c r="AR1473" s="0" t="n">
        <f aca="false">AVERAGE(BB481:BG481)</f>
        <v>0.519734429671162</v>
      </c>
    </row>
    <row r="1474" customFormat="false" ht="15" hidden="false" customHeight="false" outlineLevel="0" collapsed="false">
      <c r="A1474" s="0" t="s">
        <v>499</v>
      </c>
      <c r="B1474" s="0" t="n">
        <f aca="false">AVERAGE(B482:G482)</f>
        <v>14277.2319391528</v>
      </c>
      <c r="C1474" s="0" t="n">
        <f aca="false">AVERAGE(H482:M482)</f>
        <v>13077.5226215393</v>
      </c>
      <c r="D1474" s="0" t="n">
        <f aca="false">AVERAGE(N482:S482)</f>
        <v>10915.3797585488</v>
      </c>
      <c r="AO1474" s="0" t="s">
        <v>499</v>
      </c>
      <c r="AP1474" s="0" t="n">
        <f aca="false">AVERAGE(AP482:AU482)</f>
        <v>0.242771130303827</v>
      </c>
      <c r="AQ1474" s="0" t="n">
        <f aca="false">AVERAGE(AV482:BA482)</f>
        <v>0.251405876721274</v>
      </c>
      <c r="AR1474" s="0" t="n">
        <f aca="false">AVERAGE(BB482:BG482)</f>
        <v>0.223170432923583</v>
      </c>
    </row>
    <row r="1475" customFormat="false" ht="15" hidden="false" customHeight="false" outlineLevel="0" collapsed="false">
      <c r="A1475" s="0" t="s">
        <v>500</v>
      </c>
      <c r="B1475" s="0" t="n">
        <f aca="false">AVERAGE(B483:G483)</f>
        <v>5381.19845790689</v>
      </c>
      <c r="C1475" s="0" t="n">
        <f aca="false">AVERAGE(H483:M483)</f>
        <v>4265.69975233267</v>
      </c>
      <c r="D1475" s="0" t="n">
        <f aca="false">AVERAGE(N483:S483)</f>
        <v>3271.30901148494</v>
      </c>
      <c r="AO1475" s="0" t="s">
        <v>500</v>
      </c>
      <c r="AP1475" s="0" t="n">
        <f aca="false">AVERAGE(AP483:AU483)</f>
        <v>0.0940066658698402</v>
      </c>
      <c r="AQ1475" s="0" t="n">
        <f aca="false">AVERAGE(AV483:BA483)</f>
        <v>0.0819824739298726</v>
      </c>
      <c r="AR1475" s="0" t="n">
        <f aca="false">AVERAGE(BB483:BG483)</f>
        <v>0.0694353236000819</v>
      </c>
    </row>
    <row r="1476" customFormat="false" ht="15" hidden="false" customHeight="false" outlineLevel="0" collapsed="false">
      <c r="A1476" s="0" t="s">
        <v>501</v>
      </c>
      <c r="B1476" s="0" t="n">
        <f aca="false">AVERAGE(B484:G484)</f>
        <v>4786.47675117252</v>
      </c>
      <c r="C1476" s="0" t="n">
        <f aca="false">AVERAGE(H484:M484)</f>
        <v>3670.30876369848</v>
      </c>
      <c r="D1476" s="0" t="n">
        <f aca="false">AVERAGE(N484:S484)</f>
        <v>2795.88437882448</v>
      </c>
      <c r="AO1476" s="0" t="s">
        <v>501</v>
      </c>
      <c r="AP1476" s="0" t="n">
        <f aca="false">AVERAGE(AP484:AU484)</f>
        <v>0.0812742260903758</v>
      </c>
      <c r="AQ1476" s="0" t="n">
        <f aca="false">AVERAGE(AV484:BA484)</f>
        <v>0.0657505140821709</v>
      </c>
      <c r="AR1476" s="0" t="n">
        <f aca="false">AVERAGE(BB484:BG484)</f>
        <v>0.0593606692517701</v>
      </c>
    </row>
    <row r="1477" customFormat="false" ht="15" hidden="false" customHeight="false" outlineLevel="0" collapsed="false">
      <c r="A1477" s="0" t="s">
        <v>502</v>
      </c>
      <c r="B1477" s="0" t="n">
        <f aca="false">AVERAGE(B485:G485)</f>
        <v>1110.84225548406</v>
      </c>
      <c r="C1477" s="0" t="n">
        <f aca="false">AVERAGE(H485:M485)</f>
        <v>610.606923027139</v>
      </c>
      <c r="D1477" s="0" t="n">
        <f aca="false">AVERAGE(N485:S485)</f>
        <v>712.961147106424</v>
      </c>
      <c r="AO1477" s="0" t="s">
        <v>502</v>
      </c>
      <c r="AP1477" s="0" t="n">
        <f aca="false">AVERAGE(AP485:AU485)</f>
        <v>0.0186984839993177</v>
      </c>
      <c r="AQ1477" s="0" t="n">
        <f aca="false">AVERAGE(AV485:BA485)</f>
        <v>0.011127322170641</v>
      </c>
      <c r="AR1477" s="0" t="n">
        <f aca="false">AVERAGE(BB485:BG485)</f>
        <v>0.0150727210605185</v>
      </c>
    </row>
    <row r="1478" customFormat="false" ht="15" hidden="false" customHeight="false" outlineLevel="0" collapsed="false">
      <c r="A1478" s="0" t="s">
        <v>503</v>
      </c>
      <c r="B1478" s="0" t="n">
        <f aca="false">AVERAGE(B486:G486)</f>
        <v>11584.3190694982</v>
      </c>
      <c r="C1478" s="0" t="n">
        <f aca="false">AVERAGE(H486:M486)</f>
        <v>6477.28423860006</v>
      </c>
      <c r="D1478" s="0" t="n">
        <f aca="false">AVERAGE(N486:S486)</f>
        <v>9095.35120384149</v>
      </c>
      <c r="AO1478" s="0" t="s">
        <v>503</v>
      </c>
      <c r="AP1478" s="0" t="n">
        <f aca="false">AVERAGE(AP486:AU486)</f>
        <v>0.202445539874923</v>
      </c>
      <c r="AQ1478" s="0" t="n">
        <f aca="false">AVERAGE(AV486:BA486)</f>
        <v>0.116678811238581</v>
      </c>
      <c r="AR1478" s="0" t="n">
        <f aca="false">AVERAGE(BB486:BG486)</f>
        <v>0.195497252701449</v>
      </c>
    </row>
    <row r="1479" customFormat="false" ht="15" hidden="false" customHeight="false" outlineLevel="0" collapsed="false">
      <c r="A1479" s="0" t="s">
        <v>504</v>
      </c>
      <c r="B1479" s="0" t="n">
        <f aca="false">AVERAGE(B487:G487)</f>
        <v>447240.263951984</v>
      </c>
      <c r="C1479" s="0" t="n">
        <f aca="false">AVERAGE(H487:M487)</f>
        <v>330382.713175789</v>
      </c>
      <c r="D1479" s="0" t="n">
        <f aca="false">AVERAGE(N487:S487)</f>
        <v>312608.48700665</v>
      </c>
      <c r="AO1479" s="0" t="s">
        <v>504</v>
      </c>
      <c r="AP1479" s="0" t="n">
        <f aca="false">AVERAGE(AP487:AU487)</f>
        <v>7.46900913714969</v>
      </c>
      <c r="AQ1479" s="0" t="n">
        <f aca="false">AVERAGE(AV487:BA487)</f>
        <v>6.08116859859443</v>
      </c>
      <c r="AR1479" s="0" t="n">
        <f aca="false">AVERAGE(BB487:BG487)</f>
        <v>6.53704704831087</v>
      </c>
    </row>
    <row r="1480" customFormat="false" ht="15" hidden="false" customHeight="false" outlineLevel="0" collapsed="false">
      <c r="A1480" s="0" t="s">
        <v>505</v>
      </c>
      <c r="B1480" s="0" t="n">
        <f aca="false">AVERAGE(B488:G488)</f>
        <v>203984.59514137</v>
      </c>
      <c r="C1480" s="0" t="n">
        <f aca="false">AVERAGE(H488:M488)</f>
        <v>130475.172576931</v>
      </c>
      <c r="D1480" s="0" t="n">
        <f aca="false">AVERAGE(N488:S488)</f>
        <v>119525.818501489</v>
      </c>
      <c r="AO1480" s="0" t="s">
        <v>505</v>
      </c>
      <c r="AP1480" s="0" t="n">
        <f aca="false">AVERAGE(AP488:AU488)</f>
        <v>3.42603446332027</v>
      </c>
      <c r="AQ1480" s="0" t="n">
        <f aca="false">AVERAGE(AV488:BA488)</f>
        <v>2.42907966196344</v>
      </c>
      <c r="AR1480" s="0" t="n">
        <f aca="false">AVERAGE(BB488:BG488)</f>
        <v>2.50300919920498</v>
      </c>
    </row>
    <row r="1481" customFormat="false" ht="15" hidden="false" customHeight="false" outlineLevel="0" collapsed="false">
      <c r="A1481" s="0" t="s">
        <v>506</v>
      </c>
      <c r="B1481" s="0" t="n">
        <f aca="false">AVERAGE(B489:G489)</f>
        <v>70976.704232099</v>
      </c>
      <c r="C1481" s="0" t="n">
        <f aca="false">AVERAGE(H489:M489)</f>
        <v>45846.1133279006</v>
      </c>
      <c r="D1481" s="0" t="n">
        <f aca="false">AVERAGE(N489:S489)</f>
        <v>41462.5991371269</v>
      </c>
      <c r="AO1481" s="0" t="s">
        <v>506</v>
      </c>
      <c r="AP1481" s="0" t="n">
        <f aca="false">AVERAGE(AP489:AU489)</f>
        <v>1.19698935233356</v>
      </c>
      <c r="AQ1481" s="0" t="n">
        <f aca="false">AVERAGE(AV489:BA489)</f>
        <v>0.870211380784274</v>
      </c>
      <c r="AR1481" s="0" t="n">
        <f aca="false">AVERAGE(BB489:BG489)</f>
        <v>0.861915355752822</v>
      </c>
    </row>
    <row r="1482" customFormat="false" ht="15" hidden="false" customHeight="false" outlineLevel="0" collapsed="false">
      <c r="A1482" s="0" t="s">
        <v>507</v>
      </c>
      <c r="B1482" s="0" t="n">
        <f aca="false">AVERAGE(B490:G490)</f>
        <v>10995.3434768356</v>
      </c>
      <c r="C1482" s="0" t="n">
        <f aca="false">AVERAGE(H490:M490)</f>
        <v>7600.22231353007</v>
      </c>
      <c r="D1482" s="0" t="n">
        <f aca="false">AVERAGE(N490:S490)</f>
        <v>6652.81972537109</v>
      </c>
      <c r="AO1482" s="0" t="s">
        <v>507</v>
      </c>
      <c r="AP1482" s="0" t="n">
        <f aca="false">AVERAGE(AP490:AU490)</f>
        <v>0.191390276171877</v>
      </c>
      <c r="AQ1482" s="0" t="n">
        <f aca="false">AVERAGE(AV490:BA490)</f>
        <v>0.14426960868292</v>
      </c>
      <c r="AR1482" s="0" t="n">
        <f aca="false">AVERAGE(BB490:BG490)</f>
        <v>0.143692337537231</v>
      </c>
    </row>
    <row r="1483" customFormat="false" ht="15" hidden="false" customHeight="false" outlineLevel="0" collapsed="false">
      <c r="A1483" s="0" t="s">
        <v>508</v>
      </c>
      <c r="B1483" s="0" t="n">
        <f aca="false">AVERAGE(B491:G491)</f>
        <v>4458.54343411754</v>
      </c>
      <c r="C1483" s="0" t="n">
        <f aca="false">AVERAGE(H491:M491)</f>
        <v>2737.65982739289</v>
      </c>
      <c r="D1483" s="0" t="n">
        <f aca="false">AVERAGE(N491:S491)</f>
        <v>2421.22928704612</v>
      </c>
      <c r="AO1483" s="0" t="s">
        <v>508</v>
      </c>
      <c r="AP1483" s="0" t="n">
        <f aca="false">AVERAGE(AP491:AU491)</f>
        <v>0.0744750665175772</v>
      </c>
      <c r="AQ1483" s="0" t="n">
        <f aca="false">AVERAGE(AV491:BA491)</f>
        <v>0.0499719426304262</v>
      </c>
      <c r="AR1483" s="0" t="n">
        <f aca="false">AVERAGE(BB491:BG491)</f>
        <v>0.0525871415102735</v>
      </c>
    </row>
    <row r="1484" customFormat="false" ht="15" hidden="false" customHeight="false" outlineLevel="0" collapsed="false">
      <c r="A1484" s="0" t="s">
        <v>509</v>
      </c>
      <c r="B1484" s="0" t="n">
        <f aca="false">AVERAGE(B492:G492)</f>
        <v>274.572047905353</v>
      </c>
      <c r="C1484" s="0" t="n">
        <f aca="false">AVERAGE(H492:M492)</f>
        <v>181.9865708035</v>
      </c>
      <c r="D1484" s="0" t="n">
        <f aca="false">AVERAGE(N492:S492)</f>
        <v>184.594381954073</v>
      </c>
      <c r="AO1484" s="0" t="s">
        <v>509</v>
      </c>
      <c r="AP1484" s="0" t="n">
        <f aca="false">AVERAGE(AP492:AU492)</f>
        <v>0.00481577831358664</v>
      </c>
      <c r="AQ1484" s="0" t="n">
        <f aca="false">AVERAGE(AV492:BA492)</f>
        <v>0.00333020884159334</v>
      </c>
      <c r="AR1484" s="0" t="n">
        <f aca="false">AVERAGE(BB492:BG492)</f>
        <v>0.00401063105218818</v>
      </c>
    </row>
    <row r="1485" customFormat="false" ht="15" hidden="false" customHeight="false" outlineLevel="0" collapsed="false">
      <c r="A1485" s="0" t="s">
        <v>510</v>
      </c>
      <c r="B1485" s="0" t="n">
        <f aca="false">AVERAGE(B493:G493)</f>
        <v>853.286486050827</v>
      </c>
      <c r="C1485" s="0" t="n">
        <f aca="false">AVERAGE(H493:M493)</f>
        <v>905.032744802901</v>
      </c>
      <c r="D1485" s="0" t="n">
        <f aca="false">AVERAGE(N493:S493)</f>
        <v>597.976665024386</v>
      </c>
      <c r="AO1485" s="0" t="s">
        <v>510</v>
      </c>
      <c r="AP1485" s="0" t="n">
        <f aca="false">AVERAGE(AP493:AU493)</f>
        <v>0.0150993533069947</v>
      </c>
      <c r="AQ1485" s="0" t="n">
        <f aca="false">AVERAGE(AV493:BA493)</f>
        <v>0.0166483633441589</v>
      </c>
      <c r="AR1485" s="0" t="n">
        <f aca="false">AVERAGE(BB493:BG493)</f>
        <v>0.0124707366184873</v>
      </c>
    </row>
    <row r="1486" customFormat="false" ht="15" hidden="false" customHeight="false" outlineLevel="0" collapsed="false">
      <c r="A1486" s="0" t="s">
        <v>511</v>
      </c>
      <c r="B1486" s="0" t="n">
        <f aca="false">AVERAGE(B494:G494)</f>
        <v>46336.8351542435</v>
      </c>
      <c r="C1486" s="0" t="n">
        <f aca="false">AVERAGE(H494:M494)</f>
        <v>33054.4076659269</v>
      </c>
      <c r="D1486" s="0" t="n">
        <f aca="false">AVERAGE(N494:S494)</f>
        <v>26972.151981595</v>
      </c>
      <c r="AO1486" s="0" t="s">
        <v>511</v>
      </c>
      <c r="AP1486" s="0" t="n">
        <f aca="false">AVERAGE(AP494:AU494)</f>
        <v>0.780055576911059</v>
      </c>
      <c r="AQ1486" s="0" t="n">
        <f aca="false">AVERAGE(AV494:BA494)</f>
        <v>0.62082282488491</v>
      </c>
      <c r="AR1486" s="0" t="n">
        <f aca="false">AVERAGE(BB494:BG494)</f>
        <v>0.553052070195157</v>
      </c>
    </row>
    <row r="1487" customFormat="false" ht="15" hidden="false" customHeight="false" outlineLevel="0" collapsed="false">
      <c r="A1487" s="0" t="s">
        <v>512</v>
      </c>
      <c r="B1487" s="0" t="n">
        <f aca="false">AVERAGE(B495:G495)</f>
        <v>22072.9306377953</v>
      </c>
      <c r="C1487" s="0" t="n">
        <f aca="false">AVERAGE(H495:M495)</f>
        <v>14345.3432477776</v>
      </c>
      <c r="D1487" s="0" t="n">
        <f aca="false">AVERAGE(N495:S495)</f>
        <v>11788.2520093642</v>
      </c>
      <c r="AO1487" s="0" t="s">
        <v>512</v>
      </c>
      <c r="AP1487" s="0" t="n">
        <f aca="false">AVERAGE(AP495:AU495)</f>
        <v>0.372568333746351</v>
      </c>
      <c r="AQ1487" s="0" t="n">
        <f aca="false">AVERAGE(AV495:BA495)</f>
        <v>0.271129766497886</v>
      </c>
      <c r="AR1487" s="0" t="n">
        <f aca="false">AVERAGE(BB495:BG495)</f>
        <v>0.243367264509749</v>
      </c>
    </row>
    <row r="1488" customFormat="false" ht="15" hidden="false" customHeight="false" outlineLevel="0" collapsed="false">
      <c r="A1488" s="0" t="s">
        <v>513</v>
      </c>
      <c r="B1488" s="0" t="n">
        <f aca="false">AVERAGE(B496:G496)</f>
        <v>7937.44209217781</v>
      </c>
      <c r="C1488" s="0" t="n">
        <f aca="false">AVERAGE(H496:M496)</f>
        <v>6340.9728124592</v>
      </c>
      <c r="D1488" s="0" t="n">
        <f aca="false">AVERAGE(N496:S496)</f>
        <v>4806.99987848525</v>
      </c>
      <c r="AO1488" s="0" t="s">
        <v>513</v>
      </c>
      <c r="AP1488" s="0" t="n">
        <f aca="false">AVERAGE(AP496:AU496)</f>
        <v>0.136769487298204</v>
      </c>
      <c r="AQ1488" s="0" t="n">
        <f aca="false">AVERAGE(AV496:BA496)</f>
        <v>0.121889963299973</v>
      </c>
      <c r="AR1488" s="0" t="n">
        <f aca="false">AVERAGE(BB496:BG496)</f>
        <v>0.0993745252066048</v>
      </c>
    </row>
    <row r="1489" customFormat="false" ht="15" hidden="false" customHeight="false" outlineLevel="0" collapsed="false">
      <c r="A1489" s="0" t="s">
        <v>514</v>
      </c>
      <c r="B1489" s="0" t="n">
        <f aca="false">AVERAGE(B497:G497)</f>
        <v>2314.93544558012</v>
      </c>
      <c r="C1489" s="0" t="n">
        <f aca="false">AVERAGE(H497:M497)</f>
        <v>1993.04060236491</v>
      </c>
      <c r="D1489" s="0" t="n">
        <f aca="false">AVERAGE(N497:S497)</f>
        <v>1574.54222987409</v>
      </c>
      <c r="AO1489" s="0" t="s">
        <v>514</v>
      </c>
      <c r="AP1489" s="0" t="n">
        <f aca="false">AVERAGE(AP497:AU497)</f>
        <v>0.0414370266567851</v>
      </c>
      <c r="AQ1489" s="0" t="n">
        <f aca="false">AVERAGE(AV497:BA497)</f>
        <v>0.0377992447530797</v>
      </c>
      <c r="AR1489" s="0" t="n">
        <f aca="false">AVERAGE(BB497:BG497)</f>
        <v>0.0333689935622064</v>
      </c>
    </row>
    <row r="1490" customFormat="false" ht="15" hidden="false" customHeight="false" outlineLevel="0" collapsed="false">
      <c r="A1490" s="0" t="s">
        <v>515</v>
      </c>
      <c r="B1490" s="0" t="n">
        <f aca="false">AVERAGE(B498:G498)</f>
        <v>2020.71240949924</v>
      </c>
      <c r="C1490" s="0" t="n">
        <f aca="false">AVERAGE(H498:M498)</f>
        <v>1840.50123135989</v>
      </c>
      <c r="D1490" s="0" t="n">
        <f aca="false">AVERAGE(N498:S498)</f>
        <v>1425.18001150629</v>
      </c>
      <c r="AO1490" s="0" t="s">
        <v>515</v>
      </c>
      <c r="AP1490" s="0" t="n">
        <f aca="false">AVERAGE(AP498:AU498)</f>
        <v>0.03593322816884</v>
      </c>
      <c r="AQ1490" s="0" t="n">
        <f aca="false">AVERAGE(AV498:BA498)</f>
        <v>0.0350120481349256</v>
      </c>
      <c r="AR1490" s="0" t="n">
        <f aca="false">AVERAGE(BB498:BG498)</f>
        <v>0.0304838480236584</v>
      </c>
    </row>
    <row r="1491" customFormat="false" ht="15" hidden="false" customHeight="false" outlineLevel="0" collapsed="false">
      <c r="A1491" s="0" t="s">
        <v>516</v>
      </c>
      <c r="B1491" s="0" t="n">
        <f aca="false">AVERAGE(B499:G499)</f>
        <v>965.405271772688</v>
      </c>
      <c r="C1491" s="0" t="n">
        <f aca="false">AVERAGE(H499:M499)</f>
        <v>752.602208022785</v>
      </c>
      <c r="D1491" s="0" t="n">
        <f aca="false">AVERAGE(N499:S499)</f>
        <v>673.211035378978</v>
      </c>
      <c r="AO1491" s="0" t="s">
        <v>516</v>
      </c>
      <c r="AP1491" s="0" t="n">
        <f aca="false">AVERAGE(AP499:AU499)</f>
        <v>0.0172264457043375</v>
      </c>
      <c r="AQ1491" s="0" t="n">
        <f aca="false">AVERAGE(AV499:BA499)</f>
        <v>0.0144728492918116</v>
      </c>
      <c r="AR1491" s="0" t="n">
        <f aca="false">AVERAGE(BB499:BG499)</f>
        <v>0.0146105034299497</v>
      </c>
    </row>
    <row r="1492" customFormat="false" ht="15" hidden="false" customHeight="false" outlineLevel="0" collapsed="false">
      <c r="A1492" s="0" t="s">
        <v>517</v>
      </c>
      <c r="B1492" s="0" t="n">
        <f aca="false">AVERAGE(B500:G500)</f>
        <v>1885.2740834769</v>
      </c>
      <c r="C1492" s="0" t="n">
        <f aca="false">AVERAGE(H500:M500)</f>
        <v>1146.27405521174</v>
      </c>
      <c r="D1492" s="0" t="n">
        <f aca="false">AVERAGE(N500:S500)</f>
        <v>1423.65932787728</v>
      </c>
      <c r="AO1492" s="0" t="s">
        <v>517</v>
      </c>
      <c r="AP1492" s="0" t="n">
        <f aca="false">AVERAGE(AP500:AU500)</f>
        <v>0.0347299735902322</v>
      </c>
      <c r="AQ1492" s="0" t="n">
        <f aca="false">AVERAGE(AV500:BA500)</f>
        <v>0.0211334426791687</v>
      </c>
      <c r="AR1492" s="0" t="n">
        <f aca="false">AVERAGE(BB500:BG500)</f>
        <v>0.0308441455973577</v>
      </c>
    </row>
    <row r="1493" customFormat="false" ht="15" hidden="false" customHeight="false" outlineLevel="0" collapsed="false">
      <c r="A1493" s="0" t="s">
        <v>518</v>
      </c>
      <c r="B1493" s="0" t="n">
        <f aca="false">AVERAGE(B501:G501)</f>
        <v>40958.9899828324</v>
      </c>
      <c r="C1493" s="0" t="n">
        <f aca="false">AVERAGE(H501:M501)</f>
        <v>30773.6125467282</v>
      </c>
      <c r="D1493" s="0" t="n">
        <f aca="false">AVERAGE(N501:S501)</f>
        <v>25727.0503882556</v>
      </c>
      <c r="AO1493" s="0" t="s">
        <v>518</v>
      </c>
      <c r="AP1493" s="0" t="n">
        <f aca="false">AVERAGE(AP501:AU501)</f>
        <v>0.690161650993376</v>
      </c>
      <c r="AQ1493" s="0" t="n">
        <f aca="false">AVERAGE(AV501:BA501)</f>
        <v>0.56194805747018</v>
      </c>
      <c r="AR1493" s="0" t="n">
        <f aca="false">AVERAGE(BB501:BG501)</f>
        <v>0.544069404683472</v>
      </c>
    </row>
    <row r="1494" customFormat="false" ht="15" hidden="false" customHeight="false" outlineLevel="0" collapsed="false">
      <c r="A1494" s="0" t="s">
        <v>519</v>
      </c>
      <c r="B1494" s="0" t="n">
        <f aca="false">AVERAGE(B502:G502)</f>
        <v>21628.555946179</v>
      </c>
      <c r="C1494" s="0" t="n">
        <f aca="false">AVERAGE(H502:M502)</f>
        <v>13785.865959025</v>
      </c>
      <c r="D1494" s="0" t="n">
        <f aca="false">AVERAGE(N502:S502)</f>
        <v>11495.5074782685</v>
      </c>
      <c r="AO1494" s="0" t="s">
        <v>519</v>
      </c>
      <c r="AP1494" s="0" t="n">
        <f aca="false">AVERAGE(AP502:AU502)</f>
        <v>0.367424709259109</v>
      </c>
      <c r="AQ1494" s="0" t="n">
        <f aca="false">AVERAGE(AV502:BA502)</f>
        <v>0.254155343689339</v>
      </c>
      <c r="AR1494" s="0" t="n">
        <f aca="false">AVERAGE(BB502:BG502)</f>
        <v>0.244098770900059</v>
      </c>
    </row>
    <row r="1495" customFormat="false" ht="15" hidden="false" customHeight="false" outlineLevel="0" collapsed="false">
      <c r="A1495" s="0" t="s">
        <v>520</v>
      </c>
      <c r="B1495" s="0" t="n">
        <f aca="false">AVERAGE(B503:G503)</f>
        <v>9089.14219795752</v>
      </c>
      <c r="C1495" s="0" t="n">
        <f aca="false">AVERAGE(H503:M503)</f>
        <v>5630.79154985692</v>
      </c>
      <c r="D1495" s="0" t="n">
        <f aca="false">AVERAGE(N503:S503)</f>
        <v>4912.98581240897</v>
      </c>
      <c r="AO1495" s="0" t="s">
        <v>520</v>
      </c>
      <c r="AP1495" s="0" t="n">
        <f aca="false">AVERAGE(AP503:AU503)</f>
        <v>0.154194732499536</v>
      </c>
      <c r="AQ1495" s="0" t="n">
        <f aca="false">AVERAGE(AV503:BA503)</f>
        <v>0.104394223845821</v>
      </c>
      <c r="AR1495" s="0" t="n">
        <f aca="false">AVERAGE(BB503:BG503)</f>
        <v>0.10353577051817</v>
      </c>
    </row>
    <row r="1496" customFormat="false" ht="15" hidden="false" customHeight="false" outlineLevel="0" collapsed="false">
      <c r="A1496" s="0" t="s">
        <v>521</v>
      </c>
      <c r="B1496" s="0" t="n">
        <f aca="false">AVERAGE(B504:G504)</f>
        <v>2963.52361620135</v>
      </c>
      <c r="C1496" s="0" t="n">
        <f aca="false">AVERAGE(H504:M504)</f>
        <v>2174.91712486346</v>
      </c>
      <c r="D1496" s="0" t="n">
        <f aca="false">AVERAGE(N504:S504)</f>
        <v>1612.55575122289</v>
      </c>
      <c r="AO1496" s="0" t="s">
        <v>521</v>
      </c>
      <c r="AP1496" s="0" t="n">
        <f aca="false">AVERAGE(AP504:AU504)</f>
        <v>0.0518634271179842</v>
      </c>
      <c r="AQ1496" s="0" t="n">
        <f aca="false">AVERAGE(AV504:BA504)</f>
        <v>0.0399121886018136</v>
      </c>
      <c r="AR1496" s="0" t="n">
        <f aca="false">AVERAGE(BB504:BG504)</f>
        <v>0.0353602757516405</v>
      </c>
    </row>
    <row r="1497" customFormat="false" ht="15" hidden="false" customHeight="false" outlineLevel="0" collapsed="false">
      <c r="A1497" s="0" t="s">
        <v>522</v>
      </c>
      <c r="B1497" s="0" t="n">
        <f aca="false">AVERAGE(B505:G505)</f>
        <v>1579.32274413988</v>
      </c>
      <c r="C1497" s="0" t="n">
        <f aca="false">AVERAGE(H505:M505)</f>
        <v>931.056592999667</v>
      </c>
      <c r="D1497" s="0" t="n">
        <f aca="false">AVERAGE(N505:S505)</f>
        <v>795.983578421414</v>
      </c>
      <c r="AO1497" s="0" t="s">
        <v>522</v>
      </c>
      <c r="AP1497" s="0" t="n">
        <f aca="false">AVERAGE(AP505:AU505)</f>
        <v>0.0263002241773758</v>
      </c>
      <c r="AQ1497" s="0" t="n">
        <f aca="false">AVERAGE(AV505:BA505)</f>
        <v>0.0172876626984721</v>
      </c>
      <c r="AR1497" s="0" t="n">
        <f aca="false">AVERAGE(BB505:BG505)</f>
        <v>0.0174100809464344</v>
      </c>
    </row>
    <row r="1498" customFormat="false" ht="15" hidden="false" customHeight="false" outlineLevel="0" collapsed="false">
      <c r="A1498" s="0" t="s">
        <v>523</v>
      </c>
      <c r="B1498" s="0" t="n">
        <f aca="false">AVERAGE(B506:G506)</f>
        <v>82.5441551113155</v>
      </c>
      <c r="C1498" s="0" t="n">
        <f aca="false">AVERAGE(H506:M506)</f>
        <v>63.9136771419189</v>
      </c>
      <c r="D1498" s="0" t="n">
        <f aca="false">AVERAGE(N506:S506)</f>
        <v>52.2060134615782</v>
      </c>
      <c r="AO1498" s="0" t="s">
        <v>523</v>
      </c>
      <c r="AP1498" s="0" t="n">
        <f aca="false">AVERAGE(AP506:AU506)</f>
        <v>0.00149220190591713</v>
      </c>
      <c r="AQ1498" s="0" t="n">
        <f aca="false">AVERAGE(AV506:BA506)</f>
        <v>0.00118098941639501</v>
      </c>
      <c r="AR1498" s="0" t="n">
        <f aca="false">AVERAGE(BB506:BG506)</f>
        <v>0.0011278556713173</v>
      </c>
    </row>
    <row r="1499" customFormat="false" ht="15" hidden="false" customHeight="false" outlineLevel="0" collapsed="false">
      <c r="A1499" s="0" t="s">
        <v>524</v>
      </c>
      <c r="B1499" s="0" t="n">
        <f aca="false">AVERAGE(B507:G507)</f>
        <v>81.0403068103514</v>
      </c>
      <c r="C1499" s="0" t="n">
        <f aca="false">AVERAGE(H507:M507)</f>
        <v>39.3254522575235</v>
      </c>
      <c r="D1499" s="0" t="n">
        <f aca="false">AVERAGE(N507:S507)</f>
        <v>33.9482446447156</v>
      </c>
      <c r="AO1499" s="0" t="s">
        <v>524</v>
      </c>
      <c r="AP1499" s="0" t="n">
        <f aca="false">AVERAGE(AP507:AU507)</f>
        <v>0.00136503103721413</v>
      </c>
      <c r="AQ1499" s="0" t="n">
        <f aca="false">AVERAGE(AV507:BA507)</f>
        <v>0.000728906540197968</v>
      </c>
      <c r="AR1499" s="0" t="n">
        <f aca="false">AVERAGE(BB507:BG507)</f>
        <v>0.000753971669377834</v>
      </c>
    </row>
    <row r="1500" customFormat="false" ht="15" hidden="false" customHeight="false" outlineLevel="0" collapsed="false">
      <c r="A1500" s="0" t="s">
        <v>525</v>
      </c>
      <c r="B1500" s="0" t="n">
        <f aca="false">AVERAGE(B508:G508)</f>
        <v>7658.60236206826</v>
      </c>
      <c r="C1500" s="0" t="n">
        <f aca="false">AVERAGE(H508:M508)</f>
        <v>7527.56303848915</v>
      </c>
      <c r="D1500" s="0" t="n">
        <f aca="false">AVERAGE(N508:S508)</f>
        <v>5084.23485211214</v>
      </c>
      <c r="AO1500" s="0" t="s">
        <v>525</v>
      </c>
      <c r="AP1500" s="0" t="n">
        <f aca="false">AVERAGE(AP508:AU508)</f>
        <v>0.140514807529753</v>
      </c>
      <c r="AQ1500" s="0" t="n">
        <f aca="false">AVERAGE(AV508:BA508)</f>
        <v>0.143739404687893</v>
      </c>
      <c r="AR1500" s="0" t="n">
        <f aca="false">AVERAGE(BB508:BG508)</f>
        <v>0.109970907944308</v>
      </c>
    </row>
    <row r="1501" customFormat="false" ht="15" hidden="false" customHeight="false" outlineLevel="0" collapsed="false">
      <c r="A1501" s="0" t="s">
        <v>526</v>
      </c>
      <c r="B1501" s="0" t="n">
        <f aca="false">AVERAGE(B509:G509)</f>
        <v>3686.44277951482</v>
      </c>
      <c r="C1501" s="0" t="n">
        <f aca="false">AVERAGE(H509:M509)</f>
        <v>4043.16690796447</v>
      </c>
      <c r="D1501" s="0" t="n">
        <f aca="false">AVERAGE(N509:S509)</f>
        <v>2333.56571666604</v>
      </c>
      <c r="AO1501" s="0" t="s">
        <v>526</v>
      </c>
      <c r="AP1501" s="0" t="n">
        <f aca="false">AVERAGE(AP509:AU509)</f>
        <v>0.0699139636116721</v>
      </c>
      <c r="AQ1501" s="0" t="n">
        <f aca="false">AVERAGE(AV509:BA509)</f>
        <v>0.0776969948639322</v>
      </c>
      <c r="AR1501" s="0" t="n">
        <f aca="false">AVERAGE(BB509:BG509)</f>
        <v>0.0502361246009485</v>
      </c>
    </row>
    <row r="1502" customFormat="false" ht="15" hidden="false" customHeight="false" outlineLevel="0" collapsed="false">
      <c r="A1502" s="0" t="s">
        <v>527</v>
      </c>
      <c r="B1502" s="0" t="n">
        <f aca="false">AVERAGE(B510:G510)</f>
        <v>1766.72963588949</v>
      </c>
      <c r="C1502" s="0" t="n">
        <f aca="false">AVERAGE(H510:M510)</f>
        <v>1789.96235487888</v>
      </c>
      <c r="D1502" s="0" t="n">
        <f aca="false">AVERAGE(N510:S510)</f>
        <v>1078.72852691397</v>
      </c>
      <c r="AO1502" s="0" t="s">
        <v>527</v>
      </c>
      <c r="AP1502" s="0" t="n">
        <f aca="false">AVERAGE(AP510:AU510)</f>
        <v>0.0324775765843209</v>
      </c>
      <c r="AQ1502" s="0" t="n">
        <f aca="false">AVERAGE(AV510:BA510)</f>
        <v>0.0345675880368941</v>
      </c>
      <c r="AR1502" s="0" t="n">
        <f aca="false">AVERAGE(BB510:BG510)</f>
        <v>0.0235957976029842</v>
      </c>
    </row>
    <row r="1503" customFormat="false" ht="15" hidden="false" customHeight="false" outlineLevel="0" collapsed="false">
      <c r="A1503" s="0" t="s">
        <v>528</v>
      </c>
      <c r="B1503" s="0" t="n">
        <f aca="false">AVERAGE(B511:G511)</f>
        <v>276.43272542895</v>
      </c>
      <c r="C1503" s="0" t="n">
        <f aca="false">AVERAGE(H511:M511)</f>
        <v>348.705188178802</v>
      </c>
      <c r="D1503" s="0" t="n">
        <f aca="false">AVERAGE(N511:S511)</f>
        <v>186.125868339781</v>
      </c>
      <c r="AO1503" s="0" t="s">
        <v>528</v>
      </c>
      <c r="AP1503" s="0" t="n">
        <f aca="false">AVERAGE(AP511:AU511)</f>
        <v>0.00528143547851387</v>
      </c>
      <c r="AQ1503" s="0" t="n">
        <f aca="false">AVERAGE(AV511:BA511)</f>
        <v>0.00668033742479484</v>
      </c>
      <c r="AR1503" s="0" t="n">
        <f aca="false">AVERAGE(BB511:BG511)</f>
        <v>0.00411122793629248</v>
      </c>
    </row>
    <row r="1504" customFormat="false" ht="15" hidden="false" customHeight="false" outlineLevel="0" collapsed="false">
      <c r="A1504" s="0" t="s">
        <v>529</v>
      </c>
      <c r="B1504" s="0" t="n">
        <f aca="false">AVERAGE(B512:G512)</f>
        <v>208.45602590743</v>
      </c>
      <c r="C1504" s="0" t="n">
        <f aca="false">AVERAGE(H512:M512)</f>
        <v>155.235371009382</v>
      </c>
      <c r="D1504" s="0" t="n">
        <f aca="false">AVERAGE(N512:S512)</f>
        <v>109.67834607747</v>
      </c>
      <c r="AO1504" s="0" t="s">
        <v>529</v>
      </c>
      <c r="AP1504" s="0" t="n">
        <f aca="false">AVERAGE(AP512:AU512)</f>
        <v>0.00369568512161188</v>
      </c>
      <c r="AQ1504" s="0" t="n">
        <f aca="false">AVERAGE(AV512:BA512)</f>
        <v>0.00289667255497952</v>
      </c>
      <c r="AR1504" s="0" t="n">
        <f aca="false">AVERAGE(BB512:BG512)</f>
        <v>0.00237524042471328</v>
      </c>
    </row>
    <row r="1505" customFormat="false" ht="15" hidden="false" customHeight="false" outlineLevel="0" collapsed="false">
      <c r="A1505" s="0" t="s">
        <v>530</v>
      </c>
      <c r="B1505" s="0" t="n">
        <f aca="false">AVERAGE(B513:G513)</f>
        <v>45.9143612437853</v>
      </c>
      <c r="C1505" s="0" t="n">
        <f aca="false">AVERAGE(H513:M513)</f>
        <v>21.795924679682</v>
      </c>
      <c r="D1505" s="0" t="n">
        <f aca="false">AVERAGE(N513:S513)</f>
        <v>14.2558477073491</v>
      </c>
      <c r="AO1505" s="0" t="s">
        <v>530</v>
      </c>
      <c r="AP1505" s="0" t="n">
        <f aca="false">AVERAGE(AP513:AU513)</f>
        <v>0.000808248974584134</v>
      </c>
      <c r="AQ1505" s="0" t="n">
        <f aca="false">AVERAGE(AV513:BA513)</f>
        <v>0.00041819528036694</v>
      </c>
      <c r="AR1505" s="0" t="n">
        <f aca="false">AVERAGE(BB513:BG513)</f>
        <v>0.00030514793525066</v>
      </c>
    </row>
    <row r="1506" customFormat="false" ht="15" hidden="false" customHeight="false" outlineLevel="0" collapsed="false">
      <c r="A1506" s="0" t="s">
        <v>531</v>
      </c>
      <c r="B1506" s="0" t="n">
        <f aca="false">AVERAGE(B514:G514)</f>
        <v>199.881751053508</v>
      </c>
      <c r="C1506" s="0" t="n">
        <f aca="false">AVERAGE(H514:M514)</f>
        <v>77.1164586706329</v>
      </c>
      <c r="D1506" s="0" t="n">
        <f aca="false">AVERAGE(N514:S514)</f>
        <v>74.1277904464534</v>
      </c>
      <c r="AO1506" s="0" t="s">
        <v>531</v>
      </c>
      <c r="AP1506" s="0" t="n">
        <f aca="false">AVERAGE(AP514:AU514)</f>
        <v>0.00325889776756789</v>
      </c>
      <c r="AQ1506" s="0" t="n">
        <f aca="false">AVERAGE(AV514:BA514)</f>
        <v>0.00135572796022831</v>
      </c>
      <c r="AR1506" s="0" t="n">
        <f aca="false">AVERAGE(BB514:BG514)</f>
        <v>0.00159295077718363</v>
      </c>
    </row>
    <row r="1507" customFormat="false" ht="15" hidden="false" customHeight="false" outlineLevel="0" collapsed="false">
      <c r="A1507" s="0" t="s">
        <v>532</v>
      </c>
      <c r="B1507" s="0" t="n">
        <f aca="false">AVERAGE(B515:G515)</f>
        <v>28532.9734401593</v>
      </c>
      <c r="C1507" s="0" t="n">
        <f aca="false">AVERAGE(H515:M515)</f>
        <v>18808.451534629</v>
      </c>
      <c r="D1507" s="0" t="n">
        <f aca="false">AVERAGE(N515:S515)</f>
        <v>14062.2762654728</v>
      </c>
      <c r="AO1507" s="0" t="s">
        <v>532</v>
      </c>
      <c r="AP1507" s="0" t="n">
        <f aca="false">AVERAGE(AP515:AU515)</f>
        <v>0.454755322347542</v>
      </c>
      <c r="AQ1507" s="0" t="n">
        <f aca="false">AVERAGE(AV515:BA515)</f>
        <v>0.333336129784301</v>
      </c>
      <c r="AR1507" s="0" t="n">
        <f aca="false">AVERAGE(BB515:BG515)</f>
        <v>0.295526911086988</v>
      </c>
    </row>
    <row r="1508" customFormat="false" ht="15" hidden="false" customHeight="false" outlineLevel="0" collapsed="false">
      <c r="A1508" s="0" t="s">
        <v>533</v>
      </c>
      <c r="B1508" s="0" t="n">
        <f aca="false">AVERAGE(B516:G516)</f>
        <v>10001.1554668011</v>
      </c>
      <c r="C1508" s="0" t="n">
        <f aca="false">AVERAGE(H516:M516)</f>
        <v>6233.31791715003</v>
      </c>
      <c r="D1508" s="0" t="n">
        <f aca="false">AVERAGE(N516:S516)</f>
        <v>5128.96103690966</v>
      </c>
      <c r="AO1508" s="0" t="s">
        <v>533</v>
      </c>
      <c r="AP1508" s="0" t="n">
        <f aca="false">AVERAGE(AP516:AU516)</f>
        <v>0.164532655829399</v>
      </c>
      <c r="AQ1508" s="0" t="n">
        <f aca="false">AVERAGE(AV516:BA516)</f>
        <v>0.112687496507826</v>
      </c>
      <c r="AR1508" s="0" t="n">
        <f aca="false">AVERAGE(BB516:BG516)</f>
        <v>0.109097246973155</v>
      </c>
    </row>
    <row r="1509" customFormat="false" ht="15" hidden="false" customHeight="false" outlineLevel="0" collapsed="false">
      <c r="A1509" s="0" t="s">
        <v>534</v>
      </c>
      <c r="B1509" s="0" t="n">
        <f aca="false">AVERAGE(B517:G517)</f>
        <v>3953.00871530088</v>
      </c>
      <c r="C1509" s="0" t="n">
        <f aca="false">AVERAGE(H517:M517)</f>
        <v>2461.40003148844</v>
      </c>
      <c r="D1509" s="0" t="n">
        <f aca="false">AVERAGE(N517:S517)</f>
        <v>1613.91791877956</v>
      </c>
      <c r="AO1509" s="0" t="s">
        <v>534</v>
      </c>
      <c r="AP1509" s="0" t="n">
        <f aca="false">AVERAGE(AP517:AU517)</f>
        <v>0.0648777150660428</v>
      </c>
      <c r="AQ1509" s="0" t="n">
        <f aca="false">AVERAGE(AV517:BA517)</f>
        <v>0.043772330722966</v>
      </c>
      <c r="AR1509" s="0" t="n">
        <f aca="false">AVERAGE(BB517:BG517)</f>
        <v>0.0343129097615067</v>
      </c>
    </row>
    <row r="1510" customFormat="false" ht="15" hidden="false" customHeight="false" outlineLevel="0" collapsed="false">
      <c r="A1510" s="0" t="s">
        <v>535</v>
      </c>
      <c r="B1510" s="0" t="n">
        <f aca="false">AVERAGE(B518:G518)</f>
        <v>591.819257589331</v>
      </c>
      <c r="C1510" s="0" t="n">
        <f aca="false">AVERAGE(H518:M518)</f>
        <v>462.883853468557</v>
      </c>
      <c r="D1510" s="0" t="n">
        <f aca="false">AVERAGE(N518:S518)</f>
        <v>316.729679393657</v>
      </c>
      <c r="AO1510" s="0" t="s">
        <v>535</v>
      </c>
      <c r="AP1510" s="0" t="n">
        <f aca="false">AVERAGE(AP518:AU518)</f>
        <v>0.0100583925917695</v>
      </c>
      <c r="AQ1510" s="0" t="n">
        <f aca="false">AVERAGE(AV518:BA518)</f>
        <v>0.00834383075532719</v>
      </c>
      <c r="AR1510" s="0" t="n">
        <f aca="false">AVERAGE(BB518:BG518)</f>
        <v>0.00699904005762832</v>
      </c>
    </row>
    <row r="1511" customFormat="false" ht="15" hidden="false" customHeight="false" outlineLevel="0" collapsed="false">
      <c r="A1511" s="0" t="s">
        <v>536</v>
      </c>
      <c r="B1511" s="0" t="n">
        <f aca="false">AVERAGE(B519:G519)</f>
        <v>224.783953373166</v>
      </c>
      <c r="C1511" s="0" t="n">
        <f aca="false">AVERAGE(H519:M519)</f>
        <v>95.0346545745203</v>
      </c>
      <c r="D1511" s="0" t="n">
        <f aca="false">AVERAGE(N519:S519)</f>
        <v>68.3858655496694</v>
      </c>
      <c r="AO1511" s="0" t="s">
        <v>536</v>
      </c>
      <c r="AP1511" s="0" t="n">
        <f aca="false">AVERAGE(AP519:AU519)</f>
        <v>0.00362930782185339</v>
      </c>
      <c r="AQ1511" s="0" t="n">
        <f aca="false">AVERAGE(AV519:BA519)</f>
        <v>0.00175975277372326</v>
      </c>
      <c r="AR1511" s="0" t="n">
        <f aca="false">AVERAGE(BB519:BG519)</f>
        <v>0.00149775573798436</v>
      </c>
    </row>
    <row r="1512" customFormat="false" ht="15" hidden="false" customHeight="false" outlineLevel="0" collapsed="false">
      <c r="A1512" s="0" t="s">
        <v>537</v>
      </c>
      <c r="B1512" s="0" t="n">
        <f aca="false">AVERAGE(B520:G520)</f>
        <v>9.14548741912354</v>
      </c>
      <c r="C1512" s="0" t="n">
        <f aca="false">AVERAGE(H520:M520)</f>
        <v>3.29724895247367</v>
      </c>
      <c r="D1512" s="0" t="n">
        <f aca="false">AVERAGE(N520:S520)</f>
        <v>3.45120203039063</v>
      </c>
      <c r="AO1512" s="0" t="s">
        <v>537</v>
      </c>
      <c r="AP1512" s="0" t="n">
        <f aca="false">AVERAGE(AP520:AU520)</f>
        <v>0.000162535586640003</v>
      </c>
      <c r="AQ1512" s="0" t="n">
        <f aca="false">AVERAGE(AV520:BA520)</f>
        <v>5.84296961265292E-005</v>
      </c>
      <c r="AR1512" s="0" t="n">
        <f aca="false">AVERAGE(BB520:BG520)</f>
        <v>7.64223014151881E-005</v>
      </c>
    </row>
    <row r="1513" customFormat="false" ht="15" hidden="false" customHeight="false" outlineLevel="0" collapsed="false">
      <c r="A1513" s="0" t="s">
        <v>538</v>
      </c>
      <c r="B1513" s="0" t="n">
        <f aca="false">AVERAGE(B521:G521)</f>
        <v>6.83947858035013</v>
      </c>
      <c r="C1513" s="0" t="n">
        <f aca="false">AVERAGE(H521:M521)</f>
        <v>4.64041667385208</v>
      </c>
      <c r="D1513" s="0" t="n">
        <f aca="false">AVERAGE(N521:S521)</f>
        <v>3.87535940786005</v>
      </c>
      <c r="AO1513" s="0" t="s">
        <v>538</v>
      </c>
      <c r="AP1513" s="0" t="n">
        <f aca="false">AVERAGE(AP521:AU521)</f>
        <v>0.000105364325527248</v>
      </c>
      <c r="AQ1513" s="0" t="n">
        <f aca="false">AVERAGE(AV521:BA521)</f>
        <v>8.57291284954997E-005</v>
      </c>
      <c r="AR1513" s="0" t="n">
        <f aca="false">AVERAGE(BB521:BG521)</f>
        <v>8.29283926545623E-005</v>
      </c>
    </row>
    <row r="1514" customFormat="false" ht="15" hidden="false" customHeight="false" outlineLevel="0" collapsed="false">
      <c r="A1514" s="0" t="s">
        <v>539</v>
      </c>
      <c r="B1514" s="0" t="n">
        <f aca="false">AVERAGE(B522:G522)</f>
        <v>1072.97030996674</v>
      </c>
      <c r="C1514" s="0" t="n">
        <f aca="false">AVERAGE(H522:M522)</f>
        <v>953.642615371398</v>
      </c>
      <c r="D1514" s="0" t="n">
        <f aca="false">AVERAGE(N522:S522)</f>
        <v>528.627378902191</v>
      </c>
      <c r="AO1514" s="0" t="s">
        <v>539</v>
      </c>
      <c r="AP1514" s="0" t="n">
        <f aca="false">AVERAGE(AP522:AU522)</f>
        <v>0.018185280139602</v>
      </c>
      <c r="AQ1514" s="0" t="n">
        <f aca="false">AVERAGE(AV522:BA522)</f>
        <v>0.0183218859791651</v>
      </c>
      <c r="AR1514" s="0" t="n">
        <f aca="false">AVERAGE(BB522:BG522)</f>
        <v>0.0113575641453821</v>
      </c>
    </row>
    <row r="1515" customFormat="false" ht="15" hidden="false" customHeight="false" outlineLevel="0" collapsed="false">
      <c r="A1515" s="0" t="s">
        <v>540</v>
      </c>
      <c r="B1515" s="0" t="n">
        <f aca="false">AVERAGE(B523:G523)</f>
        <v>776.367722145094</v>
      </c>
      <c r="C1515" s="0" t="n">
        <f aca="false">AVERAGE(H523:M523)</f>
        <v>507.591219485521</v>
      </c>
      <c r="D1515" s="0" t="n">
        <f aca="false">AVERAGE(N523:S523)</f>
        <v>346.932153805404</v>
      </c>
      <c r="AO1515" s="0" t="s">
        <v>540</v>
      </c>
      <c r="AP1515" s="0" t="n">
        <f aca="false">AVERAGE(AP523:AU523)</f>
        <v>0.0124961269136043</v>
      </c>
      <c r="AQ1515" s="0" t="n">
        <f aca="false">AVERAGE(AV523:BA523)</f>
        <v>0.00915459803831184</v>
      </c>
      <c r="AR1515" s="0" t="n">
        <f aca="false">AVERAGE(BB523:BG523)</f>
        <v>0.00745939225912887</v>
      </c>
    </row>
    <row r="1516" customFormat="false" ht="15" hidden="false" customHeight="false" outlineLevel="0" collapsed="false">
      <c r="A1516" s="0" t="s">
        <v>541</v>
      </c>
      <c r="B1516" s="0" t="n">
        <f aca="false">AVERAGE(B524:G524)</f>
        <v>197.994864762344</v>
      </c>
      <c r="C1516" s="0" t="n">
        <f aca="false">AVERAGE(H524:M524)</f>
        <v>184.432854236456</v>
      </c>
      <c r="D1516" s="0" t="n">
        <f aca="false">AVERAGE(N524:S524)</f>
        <v>104.281942621256</v>
      </c>
      <c r="AO1516" s="0" t="s">
        <v>541</v>
      </c>
      <c r="AP1516" s="0" t="n">
        <f aca="false">AVERAGE(AP524:AU524)</f>
        <v>0.00348892637123567</v>
      </c>
      <c r="AQ1516" s="0" t="n">
        <f aca="false">AVERAGE(AV524:BA524)</f>
        <v>0.00355126046518557</v>
      </c>
      <c r="AR1516" s="0" t="n">
        <f aca="false">AVERAGE(BB524:BG524)</f>
        <v>0.00223108366225461</v>
      </c>
    </row>
    <row r="1517" customFormat="false" ht="15" hidden="false" customHeight="false" outlineLevel="0" collapsed="false">
      <c r="A1517" s="0" t="s">
        <v>542</v>
      </c>
      <c r="B1517" s="0" t="n">
        <f aca="false">AVERAGE(B525:G525)</f>
        <v>39.4283657864691</v>
      </c>
      <c r="C1517" s="0" t="n">
        <f aca="false">AVERAGE(H525:M525)</f>
        <v>49.3066853967685</v>
      </c>
      <c r="D1517" s="0" t="n">
        <f aca="false">AVERAGE(N525:S525)</f>
        <v>18.4192564557631</v>
      </c>
      <c r="AO1517" s="0" t="s">
        <v>542</v>
      </c>
      <c r="AP1517" s="0" t="n">
        <f aca="false">AVERAGE(AP525:AU525)</f>
        <v>0.0006819360646091</v>
      </c>
      <c r="AQ1517" s="0" t="n">
        <f aca="false">AVERAGE(AV525:BA525)</f>
        <v>0.000998226577454571</v>
      </c>
      <c r="AR1517" s="0" t="n">
        <f aca="false">AVERAGE(BB525:BG525)</f>
        <v>0.000400086679429384</v>
      </c>
    </row>
    <row r="1518" customFormat="false" ht="15" hidden="false" customHeight="false" outlineLevel="0" collapsed="false">
      <c r="A1518" s="0" t="s">
        <v>543</v>
      </c>
      <c r="B1518" s="0" t="n">
        <f aca="false">AVERAGE(B526:G526)</f>
        <v>40.7258793689565</v>
      </c>
      <c r="C1518" s="0" t="n">
        <f aca="false">AVERAGE(H526:M526)</f>
        <v>18.8910161263756</v>
      </c>
      <c r="D1518" s="0" t="n">
        <f aca="false">AVERAGE(N526:S526)</f>
        <v>11.8071638711781</v>
      </c>
      <c r="AO1518" s="0" t="s">
        <v>543</v>
      </c>
      <c r="AP1518" s="0" t="n">
        <f aca="false">AVERAGE(AP526:AU526)</f>
        <v>0.000653575333935818</v>
      </c>
      <c r="AQ1518" s="0" t="n">
        <f aca="false">AVERAGE(AV526:BA526)</f>
        <v>0.000350264735773234</v>
      </c>
      <c r="AR1518" s="0" t="n">
        <f aca="false">AVERAGE(BB526:BG526)</f>
        <v>0.000255828562464448</v>
      </c>
    </row>
    <row r="1519" customFormat="false" ht="15" hidden="false" customHeight="false" outlineLevel="0" collapsed="false">
      <c r="A1519" s="0" t="s">
        <v>544</v>
      </c>
      <c r="B1519" s="0" t="n">
        <f aca="false">AVERAGE(B527:G527)</f>
        <v>3.7292715424246</v>
      </c>
      <c r="C1519" s="0" t="n">
        <f aca="false">AVERAGE(H527:M527)</f>
        <v>1.7750045462696</v>
      </c>
      <c r="D1519" s="0" t="n">
        <f aca="false">AVERAGE(N527:S527)</f>
        <v>1.83641189728526</v>
      </c>
      <c r="AO1519" s="0" t="s">
        <v>544</v>
      </c>
      <c r="AP1519" s="0" t="n">
        <f aca="false">AVERAGE(AP527:AU527)</f>
        <v>6.30061523376875E-005</v>
      </c>
      <c r="AQ1519" s="0" t="n">
        <f aca="false">AVERAGE(AV527:BA527)</f>
        <v>3.03455288373837E-005</v>
      </c>
      <c r="AR1519" s="0" t="n">
        <f aca="false">AVERAGE(BB527:BG527)</f>
        <v>4.09371841103313E-005</v>
      </c>
    </row>
    <row r="1520" customFormat="false" ht="15" hidden="false" customHeight="false" outlineLevel="0" collapsed="false">
      <c r="A1520" s="0" t="s">
        <v>545</v>
      </c>
      <c r="B1520" s="0" t="n">
        <f aca="false">AVERAGE(B528:G528)</f>
        <v>6.35474664970534</v>
      </c>
      <c r="C1520" s="0" t="n">
        <f aca="false">AVERAGE(H528:M528)</f>
        <v>3.32561679721287</v>
      </c>
      <c r="D1520" s="0" t="n">
        <f aca="false">AVERAGE(N528:S528)</f>
        <v>3.70062589109461</v>
      </c>
      <c r="AO1520" s="0" t="s">
        <v>545</v>
      </c>
      <c r="AP1520" s="0" t="n">
        <f aca="false">AVERAGE(AP528:AU528)</f>
        <v>0.000113038484075928</v>
      </c>
      <c r="AQ1520" s="0" t="n">
        <f aca="false">AVERAGE(AV528:BA528)</f>
        <v>5.92331989094352E-005</v>
      </c>
      <c r="AR1520" s="0" t="n">
        <f aca="false">AVERAGE(BB528:BG528)</f>
        <v>8.34486358146394E-005</v>
      </c>
    </row>
    <row r="1521" customFormat="false" ht="15" hidden="false" customHeight="false" outlineLevel="0" collapsed="false">
      <c r="A1521" s="0" t="s">
        <v>546</v>
      </c>
      <c r="B1521" s="0" t="n">
        <f aca="false">AVERAGE(B529:G529)</f>
        <v>1445.1495423344</v>
      </c>
      <c r="C1521" s="0" t="n">
        <f aca="false">AVERAGE(H529:M529)</f>
        <v>1075.61839399568</v>
      </c>
      <c r="D1521" s="0" t="n">
        <f aca="false">AVERAGE(N529:S529)</f>
        <v>910.478558101435</v>
      </c>
      <c r="AO1521" s="0" t="s">
        <v>546</v>
      </c>
      <c r="AP1521" s="0" t="n">
        <f aca="false">AVERAGE(AP529:AU529)</f>
        <v>0.024209580001464</v>
      </c>
      <c r="AQ1521" s="0" t="n">
        <f aca="false">AVERAGE(AV529:BA529)</f>
        <v>0.0192169095535945</v>
      </c>
      <c r="AR1521" s="0" t="n">
        <f aca="false">AVERAGE(BB529:BG529)</f>
        <v>0.0189663116438353</v>
      </c>
    </row>
    <row r="1522" customFormat="false" ht="15" hidden="false" customHeight="false" outlineLevel="0" collapsed="false">
      <c r="A1522" s="0" t="s">
        <v>547</v>
      </c>
      <c r="B1522" s="0" t="n">
        <f aca="false">AVERAGE(B530:G530)</f>
        <v>731.20389241995</v>
      </c>
      <c r="C1522" s="0" t="n">
        <f aca="false">AVERAGE(H530:M530)</f>
        <v>395.142980825368</v>
      </c>
      <c r="D1522" s="0" t="n">
        <f aca="false">AVERAGE(N530:S530)</f>
        <v>296.105846545478</v>
      </c>
      <c r="AO1522" s="0" t="s">
        <v>547</v>
      </c>
      <c r="AP1522" s="0" t="n">
        <f aca="false">AVERAGE(AP530:AU530)</f>
        <v>0.0119174360070422</v>
      </c>
      <c r="AQ1522" s="0" t="n">
        <f aca="false">AVERAGE(AV530:BA530)</f>
        <v>0.00707390362440073</v>
      </c>
      <c r="AR1522" s="0" t="n">
        <f aca="false">AVERAGE(BB530:BG530)</f>
        <v>0.0061755697511328</v>
      </c>
    </row>
    <row r="1523" customFormat="false" ht="15" hidden="false" customHeight="false" outlineLevel="0" collapsed="false">
      <c r="A1523" s="0" t="s">
        <v>548</v>
      </c>
      <c r="B1523" s="0" t="n">
        <f aca="false">AVERAGE(B531:G531)</f>
        <v>302.192023427438</v>
      </c>
      <c r="C1523" s="0" t="n">
        <f aca="false">AVERAGE(H531:M531)</f>
        <v>165.104844194861</v>
      </c>
      <c r="D1523" s="0" t="n">
        <f aca="false">AVERAGE(N531:S531)</f>
        <v>93.016192068479</v>
      </c>
      <c r="AO1523" s="0" t="s">
        <v>548</v>
      </c>
      <c r="AP1523" s="0" t="n">
        <f aca="false">AVERAGE(AP531:AU531)</f>
        <v>0.00483935154391237</v>
      </c>
      <c r="AQ1523" s="0" t="n">
        <f aca="false">AVERAGE(AV531:BA531)</f>
        <v>0.00294918162203187</v>
      </c>
      <c r="AR1523" s="0" t="n">
        <f aca="false">AVERAGE(BB531:BG531)</f>
        <v>0.00189539133232865</v>
      </c>
    </row>
    <row r="1524" customFormat="false" ht="15" hidden="false" customHeight="false" outlineLevel="0" collapsed="false">
      <c r="A1524" s="0" t="s">
        <v>549</v>
      </c>
      <c r="B1524" s="0" t="n">
        <f aca="false">AVERAGE(B532:G532)</f>
        <v>150.222282216446</v>
      </c>
      <c r="C1524" s="0" t="n">
        <f aca="false">AVERAGE(H532:M532)</f>
        <v>65.3520811215558</v>
      </c>
      <c r="D1524" s="0" t="n">
        <f aca="false">AVERAGE(N532:S532)</f>
        <v>43.2683532713297</v>
      </c>
      <c r="AO1524" s="0" t="s">
        <v>549</v>
      </c>
      <c r="AP1524" s="0" t="n">
        <f aca="false">AVERAGE(AP532:AU532)</f>
        <v>0.00239300787431484</v>
      </c>
      <c r="AQ1524" s="0" t="n">
        <f aca="false">AVERAGE(AV532:BA532)</f>
        <v>0.00119795786691068</v>
      </c>
      <c r="AR1524" s="0" t="n">
        <f aca="false">AVERAGE(BB532:BG532)</f>
        <v>0.000927129253393421</v>
      </c>
    </row>
    <row r="1525" customFormat="false" ht="15" hidden="false" customHeight="false" outlineLevel="0" collapsed="false">
      <c r="A1525" s="0" t="s">
        <v>550</v>
      </c>
      <c r="B1525" s="0" t="n">
        <f aca="false">AVERAGE(B533:G533)</f>
        <v>85.9789282827271</v>
      </c>
      <c r="C1525" s="0" t="n">
        <f aca="false">AVERAGE(H533:M533)</f>
        <v>34.9461467543966</v>
      </c>
      <c r="D1525" s="0" t="n">
        <f aca="false">AVERAGE(N533:S533)</f>
        <v>21.1011361008499</v>
      </c>
      <c r="AO1525" s="0" t="s">
        <v>550</v>
      </c>
      <c r="AP1525" s="0" t="n">
        <f aca="false">AVERAGE(AP533:AU533)</f>
        <v>0.00139304782597866</v>
      </c>
      <c r="AQ1525" s="0" t="n">
        <f aca="false">AVERAGE(AV533:BA533)</f>
        <v>0.00063399804308264</v>
      </c>
      <c r="AR1525" s="0" t="n">
        <f aca="false">AVERAGE(BB533:BG533)</f>
        <v>0.00046827225842907</v>
      </c>
    </row>
    <row r="1526" customFormat="false" ht="15" hidden="false" customHeight="false" outlineLevel="0" collapsed="false">
      <c r="A1526" s="0" t="s">
        <v>551</v>
      </c>
      <c r="B1526" s="0" t="n">
        <f aca="false">AVERAGE(B534:G534)</f>
        <v>1.94287168610296</v>
      </c>
      <c r="C1526" s="0" t="n">
        <f aca="false">AVERAGE(H534:M534)</f>
        <v>1.16673266214213</v>
      </c>
      <c r="D1526" s="0" t="n">
        <f aca="false">AVERAGE(N534:S534)</f>
        <v>0.481138827266941</v>
      </c>
      <c r="AO1526" s="0" t="s">
        <v>551</v>
      </c>
      <c r="AP1526" s="0" t="n">
        <f aca="false">AVERAGE(AP534:AU534)</f>
        <v>3.78930640026407E-005</v>
      </c>
      <c r="AQ1526" s="0" t="n">
        <f aca="false">AVERAGE(AV534:BA534)</f>
        <v>2.07703160946179E-005</v>
      </c>
      <c r="AR1526" s="0" t="n">
        <f aca="false">AVERAGE(BB534:BG534)</f>
        <v>1.05110091869015E-005</v>
      </c>
    </row>
    <row r="1527" customFormat="false" ht="15" hidden="false" customHeight="false" outlineLevel="0" collapsed="false">
      <c r="AP1527" s="0" t="e">
        <f aca="false">AVERAGE(AP535:AU535)</f>
        <v>#DIV/0!</v>
      </c>
      <c r="AQ1527" s="0" t="e">
        <f aca="false">AVERAGE(AV535:BA535)</f>
        <v>#DIV/0!</v>
      </c>
      <c r="AR1527" s="0" t="e">
        <f aca="false">AVERAGE(BB535:BG535)</f>
        <v>#DIV/0!</v>
      </c>
    </row>
    <row r="1528" customFormat="false" ht="15" hidden="false" customHeight="false" outlineLevel="0" collapsed="false">
      <c r="A1528" s="0" t="s">
        <v>552</v>
      </c>
      <c r="B1528" s="0" t="n">
        <f aca="false">AVERAGE(B536:G536)</f>
        <v>0.299930214257079</v>
      </c>
      <c r="C1528" s="0" t="n">
        <f aca="false">AVERAGE(H536:M536)</f>
        <v>0.616749868362495</v>
      </c>
      <c r="D1528" s="0" t="n">
        <f aca="false">AVERAGE(N536:S536)</f>
        <v>0.201150296671417</v>
      </c>
      <c r="AO1528" s="0" t="s">
        <v>552</v>
      </c>
      <c r="AP1528" s="0" t="n">
        <f aca="false">AVERAGE(AP536:AU536)</f>
        <v>7.7669340823417E-006</v>
      </c>
      <c r="AQ1528" s="0" t="n">
        <f aca="false">AVERAGE(AV536:BA536)</f>
        <v>1.16679608237156E-005</v>
      </c>
      <c r="AR1528" s="0" t="n">
        <f aca="false">AVERAGE(BB536:BG536)</f>
        <v>4.45564300082214E-006</v>
      </c>
    </row>
    <row r="1529" customFormat="false" ht="15" hidden="false" customHeight="false" outlineLevel="0" collapsed="false">
      <c r="A1529" s="0" t="s">
        <v>553</v>
      </c>
      <c r="B1529" s="0" t="n">
        <f aca="false">AVERAGE(B537:G537)</f>
        <v>8.96575252703201</v>
      </c>
      <c r="C1529" s="0" t="n">
        <f aca="false">AVERAGE(H537:M537)</f>
        <v>2.89505626849813</v>
      </c>
      <c r="D1529" s="0" t="n">
        <f aca="false">AVERAGE(N537:S537)</f>
        <v>4.18938660112821</v>
      </c>
      <c r="AO1529" s="0" t="s">
        <v>553</v>
      </c>
      <c r="AP1529" s="0" t="n">
        <f aca="false">AVERAGE(AP537:AU537)</f>
        <v>0.000125517924948622</v>
      </c>
      <c r="AQ1529" s="0" t="n">
        <f aca="false">AVERAGE(AV537:BA537)</f>
        <v>5.20069104265928E-005</v>
      </c>
      <c r="AR1529" s="0" t="n">
        <f aca="false">AVERAGE(BB537:BG537)</f>
        <v>7.58833411725127E-005</v>
      </c>
    </row>
    <row r="1530" customFormat="false" ht="15" hidden="false" customHeight="false" outlineLevel="0" collapsed="false">
      <c r="A1530" s="0" t="s">
        <v>554</v>
      </c>
      <c r="B1530" s="0" t="n">
        <f aca="false">AVERAGE(B538:G538)</f>
        <v>1.79455284539712</v>
      </c>
      <c r="C1530" s="0" t="n">
        <f aca="false">AVERAGE(H538:M538)</f>
        <v>10.5139848980439</v>
      </c>
      <c r="D1530" s="0" t="n">
        <f aca="false">AVERAGE(N538:S538)</f>
        <v>1.18946538496528</v>
      </c>
      <c r="AO1530" s="0" t="s">
        <v>554</v>
      </c>
      <c r="AP1530" s="0" t="n">
        <f aca="false">AVERAGE(AP538:AU538)</f>
        <v>4.33839879201783E-005</v>
      </c>
      <c r="AQ1530" s="0" t="n">
        <f aca="false">AVERAGE(AV538:BA538)</f>
        <v>0.000195389120887533</v>
      </c>
      <c r="AR1530" s="0" t="n">
        <f aca="false">AVERAGE(BB538:BG538)</f>
        <v>2.63476276443088E-005</v>
      </c>
    </row>
    <row r="1531" customFormat="false" ht="15" hidden="false" customHeight="false" outlineLevel="0" collapsed="false">
      <c r="A1531" s="0" t="s">
        <v>555</v>
      </c>
      <c r="B1531" s="0" t="n">
        <f aca="false">AVERAGE(B539:G539)</f>
        <v>1.12550088980258</v>
      </c>
      <c r="C1531" s="0" t="n">
        <f aca="false">AVERAGE(H539:M539)</f>
        <v>6.41887473764176</v>
      </c>
      <c r="D1531" s="0" t="n">
        <f aca="false">AVERAGE(N539:S539)</f>
        <v>0.804074813693485</v>
      </c>
      <c r="AO1531" s="0" t="s">
        <v>555</v>
      </c>
      <c r="AP1531" s="0" t="n">
        <f aca="false">AVERAGE(AP539:AU539)</f>
        <v>2.7825552478602E-005</v>
      </c>
      <c r="AQ1531" s="0" t="n">
        <f aca="false">AVERAGE(AV539:BA539)</f>
        <v>0.000121856417313016</v>
      </c>
      <c r="AR1531" s="0" t="n">
        <f aca="false">AVERAGE(BB539:BG539)</f>
        <v>1.78874535439071E-005</v>
      </c>
    </row>
    <row r="1532" customFormat="false" ht="15" hidden="false" customHeight="false" outlineLevel="0" collapsed="false">
      <c r="A1532" s="0" t="s">
        <v>556</v>
      </c>
      <c r="B1532" s="0" t="n">
        <f aca="false">AVERAGE(B540:G540)</f>
        <v>4.92672672274948</v>
      </c>
      <c r="C1532" s="0" t="n">
        <f aca="false">AVERAGE(H540:M540)</f>
        <v>20.8864618691643</v>
      </c>
      <c r="D1532" s="0" t="n">
        <f aca="false">AVERAGE(N540:S540)</f>
        <v>5.33886986846155</v>
      </c>
      <c r="AO1532" s="0" t="s">
        <v>556</v>
      </c>
      <c r="AP1532" s="0" t="n">
        <f aca="false">AVERAGE(AP540:AU540)</f>
        <v>0.00012228088862952</v>
      </c>
      <c r="AQ1532" s="0" t="n">
        <f aca="false">AVERAGE(AV540:BA540)</f>
        <v>0.000400821701957976</v>
      </c>
      <c r="AR1532" s="0" t="n">
        <f aca="false">AVERAGE(BB540:BG540)</f>
        <v>0.000120420984845433</v>
      </c>
    </row>
    <row r="1533" customFormat="false" ht="15" hidden="false" customHeight="false" outlineLevel="0" collapsed="false">
      <c r="A1533" s="0" t="s">
        <v>557</v>
      </c>
      <c r="B1533" s="0" t="n">
        <f aca="false">AVERAGE(B541:G541)</f>
        <v>0.541783114207626</v>
      </c>
      <c r="C1533" s="0" t="n">
        <f aca="false">AVERAGE(H541:M541)</f>
        <v>1.2958202561286</v>
      </c>
      <c r="D1533" s="0" t="n">
        <f aca="false">AVERAGE(N541:S541)</f>
        <v>0.109166995178458</v>
      </c>
      <c r="AO1533" s="0" t="s">
        <v>557</v>
      </c>
      <c r="AP1533" s="0" t="n">
        <f aca="false">AVERAGE(AP541:AU541)</f>
        <v>1.25223636755695E-005</v>
      </c>
      <c r="AQ1533" s="0" t="n">
        <f aca="false">AVERAGE(AV541:BA541)</f>
        <v>2.37589932103017E-005</v>
      </c>
      <c r="AR1533" s="0" t="n">
        <f aca="false">AVERAGE(BB541:BG541)</f>
        <v>2.41813790999393E-006</v>
      </c>
    </row>
    <row r="1534" customFormat="false" ht="15" hidden="false" customHeight="false" outlineLevel="0" collapsed="false">
      <c r="A1534" s="0" t="s">
        <v>558</v>
      </c>
      <c r="B1534" s="0" t="n">
        <f aca="false">AVERAGE(B542:G542)</f>
        <v>0.538116409938652</v>
      </c>
      <c r="C1534" s="0" t="n">
        <f aca="false">AVERAGE(H542:M542)</f>
        <v>0.673822049277843</v>
      </c>
      <c r="D1534" s="0" t="n">
        <f aca="false">AVERAGE(N542:S542)</f>
        <v>0</v>
      </c>
      <c r="AO1534" s="0" t="s">
        <v>558</v>
      </c>
      <c r="AP1534" s="0" t="n">
        <f aca="false">AVERAGE(AP542:AU542)</f>
        <v>1.27725286298457E-005</v>
      </c>
      <c r="AQ1534" s="0" t="n">
        <f aca="false">AVERAGE(AV542:BA542)</f>
        <v>1.1704907697821E-005</v>
      </c>
      <c r="AR1534" s="0" t="n">
        <f aca="false">AVERAGE(BB542:BG542)</f>
        <v>0</v>
      </c>
    </row>
    <row r="1535" customFormat="false" ht="15" hidden="false" customHeight="false" outlineLevel="0" collapsed="false">
      <c r="A1535" s="0" t="s">
        <v>559</v>
      </c>
      <c r="B1535" s="0" t="n">
        <f aca="false">AVERAGE(B543:G543)</f>
        <v>2.21145510463322</v>
      </c>
      <c r="C1535" s="0" t="n">
        <f aca="false">AVERAGE(H543:M543)</f>
        <v>1.21914537959592</v>
      </c>
      <c r="D1535" s="0" t="n">
        <f aca="false">AVERAGE(N543:S543)</f>
        <v>1.84087090421868</v>
      </c>
      <c r="AO1535" s="0" t="s">
        <v>559</v>
      </c>
      <c r="AP1535" s="0" t="n">
        <f aca="false">AVERAGE(AP543:AU543)</f>
        <v>3.8545158955902E-005</v>
      </c>
      <c r="AQ1535" s="0" t="n">
        <f aca="false">AVERAGE(AV543:BA543)</f>
        <v>2.07627990402567E-005</v>
      </c>
      <c r="AR1535" s="0" t="n">
        <f aca="false">AVERAGE(BB543:BG543)</f>
        <v>3.99826257377576E-005</v>
      </c>
    </row>
    <row r="1536" customFormat="false" ht="15" hidden="false" customHeight="false" outlineLevel="0" collapsed="false">
      <c r="A1536" s="0" t="s">
        <v>560</v>
      </c>
      <c r="B1536" s="0" t="n">
        <f aca="false">AVERAGE(B544:G544)</f>
        <v>8.97001913948753</v>
      </c>
      <c r="C1536" s="0" t="n">
        <f aca="false">AVERAGE(H544:M544)</f>
        <v>4.74054290888933</v>
      </c>
      <c r="D1536" s="0" t="n">
        <f aca="false">AVERAGE(N544:S544)</f>
        <v>5.10690867228102</v>
      </c>
      <c r="AO1536" s="0" t="s">
        <v>560</v>
      </c>
      <c r="AP1536" s="0" t="n">
        <f aca="false">AVERAGE(AP544:AU544)</f>
        <v>0.00015868810738271</v>
      </c>
      <c r="AQ1536" s="0" t="n">
        <f aca="false">AVERAGE(AV544:BA544)</f>
        <v>8.08905411612232E-005</v>
      </c>
      <c r="AR1536" s="0" t="n">
        <f aca="false">AVERAGE(BB544:BG544)</f>
        <v>0.000110140791288884</v>
      </c>
    </row>
    <row r="1537" customFormat="false" ht="15" hidden="false" customHeight="false" outlineLevel="0" collapsed="false">
      <c r="A1537" s="0" t="s">
        <v>561</v>
      </c>
      <c r="B1537" s="0" t="n">
        <f aca="false">AVERAGE(B545:G545)</f>
        <v>5.44930956416261</v>
      </c>
      <c r="C1537" s="0" t="n">
        <f aca="false">AVERAGE(H545:M545)</f>
        <v>7.05707807869971</v>
      </c>
      <c r="D1537" s="0" t="n">
        <f aca="false">AVERAGE(N545:S545)</f>
        <v>5.82329232361479</v>
      </c>
      <c r="AO1537" s="0" t="s">
        <v>561</v>
      </c>
      <c r="AP1537" s="0" t="n">
        <f aca="false">AVERAGE(AP545:AU545)</f>
        <v>0.000123407289775189</v>
      </c>
      <c r="AQ1537" s="0" t="n">
        <f aca="false">AVERAGE(AV545:BA545)</f>
        <v>0.000132838367322218</v>
      </c>
      <c r="AR1537" s="0" t="n">
        <f aca="false">AVERAGE(BB545:BG545)</f>
        <v>0.000129138683631489</v>
      </c>
    </row>
    <row r="1538" customFormat="false" ht="15" hidden="false" customHeight="false" outlineLevel="0" collapsed="false">
      <c r="A1538" s="0" t="s">
        <v>562</v>
      </c>
      <c r="B1538" s="0" t="n">
        <f aca="false">AVERAGE(B546:G546)</f>
        <v>6.16557142345155</v>
      </c>
      <c r="C1538" s="0" t="n">
        <f aca="false">AVERAGE(H546:M546)</f>
        <v>6.56199047740732</v>
      </c>
      <c r="D1538" s="0" t="n">
        <f aca="false">AVERAGE(N546:S546)</f>
        <v>3.02136622344136</v>
      </c>
      <c r="AO1538" s="0" t="s">
        <v>562</v>
      </c>
      <c r="AP1538" s="0" t="n">
        <f aca="false">AVERAGE(AP546:AU546)</f>
        <v>0.000150024446506946</v>
      </c>
      <c r="AQ1538" s="0" t="n">
        <f aca="false">AVERAGE(AV546:BA546)</f>
        <v>0.000122160556524419</v>
      </c>
      <c r="AR1538" s="0" t="n">
        <f aca="false">AVERAGE(BB546:BG546)</f>
        <v>6.74635592254963E-005</v>
      </c>
    </row>
    <row r="1539" customFormat="false" ht="15" hidden="false" customHeight="false" outlineLevel="0" collapsed="false">
      <c r="A1539" s="0" t="s">
        <v>563</v>
      </c>
      <c r="B1539" s="0" t="n">
        <f aca="false">AVERAGE(B547:G547)</f>
        <v>8.74336378075751</v>
      </c>
      <c r="C1539" s="0" t="n">
        <f aca="false">AVERAGE(H547:M547)</f>
        <v>17.7855101096595</v>
      </c>
      <c r="D1539" s="0" t="n">
        <f aca="false">AVERAGE(N547:S547)</f>
        <v>7.40428692435447</v>
      </c>
      <c r="AO1539" s="0" t="s">
        <v>563</v>
      </c>
      <c r="AP1539" s="0" t="n">
        <f aca="false">AVERAGE(AP547:AU547)</f>
        <v>0.000208986991740418</v>
      </c>
      <c r="AQ1539" s="0" t="n">
        <f aca="false">AVERAGE(AV547:BA547)</f>
        <v>0.000339280248579111</v>
      </c>
      <c r="AR1539" s="0" t="n">
        <f aca="false">AVERAGE(BB547:BG547)</f>
        <v>0.000164822725679066</v>
      </c>
    </row>
    <row r="1540" customFormat="false" ht="15" hidden="false" customHeight="false" outlineLevel="0" collapsed="false">
      <c r="A1540" s="0" t="s">
        <v>564</v>
      </c>
      <c r="B1540" s="0" t="n">
        <f aca="false">AVERAGE(B548:G548)</f>
        <v>11.2287092817944</v>
      </c>
      <c r="C1540" s="0" t="n">
        <f aca="false">AVERAGE(H548:M548)</f>
        <v>14.0511161884583</v>
      </c>
      <c r="D1540" s="0" t="n">
        <f aca="false">AVERAGE(N548:S548)</f>
        <v>4.83526088123525</v>
      </c>
      <c r="AO1540" s="0" t="s">
        <v>564</v>
      </c>
      <c r="AP1540" s="0" t="n">
        <f aca="false">AVERAGE(AP548:AU548)</f>
        <v>0.000271373288140003</v>
      </c>
      <c r="AQ1540" s="0" t="n">
        <f aca="false">AVERAGE(AV548:BA548)</f>
        <v>0.000260437674678572</v>
      </c>
      <c r="AR1540" s="0" t="n">
        <f aca="false">AVERAGE(BB548:BG548)</f>
        <v>9.79016311768365E-005</v>
      </c>
    </row>
    <row r="1541" customFormat="false" ht="15" hidden="false" customHeight="false" outlineLevel="0" collapsed="false">
      <c r="A1541" s="0" t="s">
        <v>565</v>
      </c>
      <c r="B1541" s="0" t="n">
        <f aca="false">AVERAGE(B549:G549)</f>
        <v>135.212881417329</v>
      </c>
      <c r="C1541" s="0" t="n">
        <f aca="false">AVERAGE(H549:M549)</f>
        <v>168.131883706941</v>
      </c>
      <c r="D1541" s="0" t="n">
        <f aca="false">AVERAGE(N549:S549)</f>
        <v>79.1867787268076</v>
      </c>
      <c r="AO1541" s="0" t="s">
        <v>565</v>
      </c>
      <c r="AP1541" s="0" t="n">
        <f aca="false">AVERAGE(AP549:AU549)</f>
        <v>0.00266214482594398</v>
      </c>
      <c r="AQ1541" s="0" t="n">
        <f aca="false">AVERAGE(AV549:BA549)</f>
        <v>0.00362415592305625</v>
      </c>
      <c r="AR1541" s="0" t="n">
        <f aca="false">AVERAGE(BB549:BG549)</f>
        <v>0.00166449418547772</v>
      </c>
    </row>
    <row r="1542" customFormat="false" ht="15" hidden="false" customHeight="false" outlineLevel="0" collapsed="false">
      <c r="A1542" s="0" t="s">
        <v>566</v>
      </c>
      <c r="B1542" s="0" t="n">
        <f aca="false">AVERAGE(B550:G550)</f>
        <v>507.405841994698</v>
      </c>
      <c r="C1542" s="0" t="n">
        <f aca="false">AVERAGE(H550:M550)</f>
        <v>632.88243737215</v>
      </c>
      <c r="D1542" s="0" t="n">
        <f aca="false">AVERAGE(N550:S550)</f>
        <v>338.698243276737</v>
      </c>
      <c r="AO1542" s="0" t="s">
        <v>566</v>
      </c>
      <c r="AP1542" s="0" t="n">
        <f aca="false">AVERAGE(AP550:AU550)</f>
        <v>0.00930256557795964</v>
      </c>
      <c r="AQ1542" s="0" t="n">
        <f aca="false">AVERAGE(AV550:BA550)</f>
        <v>0.0131304135169706</v>
      </c>
      <c r="AR1542" s="0" t="n">
        <f aca="false">AVERAGE(BB550:BG550)</f>
        <v>0.00709305886017939</v>
      </c>
    </row>
    <row r="1543" customFormat="false" ht="15" hidden="false" customHeight="false" outlineLevel="0" collapsed="false">
      <c r="A1543" s="0" t="s">
        <v>567</v>
      </c>
      <c r="B1543" s="0" t="n">
        <f aca="false">AVERAGE(B551:G551)</f>
        <v>75.9607912608356</v>
      </c>
      <c r="C1543" s="0" t="n">
        <f aca="false">AVERAGE(H551:M551)</f>
        <v>65.0980441512807</v>
      </c>
      <c r="D1543" s="0" t="n">
        <f aca="false">AVERAGE(N551:S551)</f>
        <v>68.9814590617192</v>
      </c>
      <c r="AO1543" s="0" t="s">
        <v>567</v>
      </c>
      <c r="AP1543" s="0" t="n">
        <f aca="false">AVERAGE(AP551:AU551)</f>
        <v>0.00139256854221298</v>
      </c>
      <c r="AQ1543" s="0" t="n">
        <f aca="false">AVERAGE(AV551:BA551)</f>
        <v>0.00130291247367918</v>
      </c>
      <c r="AR1543" s="0" t="n">
        <f aca="false">AVERAGE(BB551:BG551)</f>
        <v>0.00144169258880253</v>
      </c>
    </row>
    <row r="1544" customFormat="false" ht="15" hidden="false" customHeight="false" outlineLevel="0" collapsed="false">
      <c r="A1544" s="0" t="s">
        <v>568</v>
      </c>
      <c r="B1544" s="0" t="n">
        <f aca="false">AVERAGE(B552:G552)</f>
        <v>31.2726034205023</v>
      </c>
      <c r="C1544" s="0" t="n">
        <f aca="false">AVERAGE(H552:M552)</f>
        <v>34.6244230484074</v>
      </c>
      <c r="D1544" s="0" t="n">
        <f aca="false">AVERAGE(N552:S552)</f>
        <v>20.6565166631436</v>
      </c>
      <c r="AO1544" s="0" t="s">
        <v>568</v>
      </c>
      <c r="AP1544" s="0" t="n">
        <f aca="false">AVERAGE(AP552:AU552)</f>
        <v>0.000619606398356813</v>
      </c>
      <c r="AQ1544" s="0" t="n">
        <f aca="false">AVERAGE(AV552:BA552)</f>
        <v>0.000722881369812334</v>
      </c>
      <c r="AR1544" s="0" t="n">
        <f aca="false">AVERAGE(BB552:BG552)</f>
        <v>0.00044120686562282</v>
      </c>
    </row>
    <row r="1545" customFormat="false" ht="15" hidden="false" customHeight="false" outlineLevel="0" collapsed="false">
      <c r="A1545" s="0" t="s">
        <v>569</v>
      </c>
      <c r="B1545" s="0" t="n">
        <f aca="false">AVERAGE(B553:G553)</f>
        <v>56.9851595431354</v>
      </c>
      <c r="C1545" s="0" t="n">
        <f aca="false">AVERAGE(H553:M553)</f>
        <v>70.5611539021534</v>
      </c>
      <c r="D1545" s="0" t="n">
        <f aca="false">AVERAGE(N553:S553)</f>
        <v>47.1839578089977</v>
      </c>
      <c r="AO1545" s="0" t="s">
        <v>569</v>
      </c>
      <c r="AP1545" s="0" t="n">
        <f aca="false">AVERAGE(AP553:AU553)</f>
        <v>0.00106716699263279</v>
      </c>
      <c r="AQ1545" s="0" t="n">
        <f aca="false">AVERAGE(AV553:BA553)</f>
        <v>0.00144543964554454</v>
      </c>
      <c r="AR1545" s="0" t="n">
        <f aca="false">AVERAGE(BB553:BG553)</f>
        <v>0.000970945118142661</v>
      </c>
    </row>
    <row r="1546" customFormat="false" ht="15" hidden="false" customHeight="false" outlineLevel="0" collapsed="false">
      <c r="A1546" s="0" t="s">
        <v>570</v>
      </c>
      <c r="B1546" s="0" t="n">
        <f aca="false">AVERAGE(B554:G554)</f>
        <v>90.7339027150419</v>
      </c>
      <c r="C1546" s="0" t="n">
        <f aca="false">AVERAGE(H554:M554)</f>
        <v>196.080974620364</v>
      </c>
      <c r="D1546" s="0" t="n">
        <f aca="false">AVERAGE(N554:S554)</f>
        <v>88.354050615243</v>
      </c>
      <c r="AO1546" s="0" t="s">
        <v>570</v>
      </c>
      <c r="AP1546" s="0" t="n">
        <f aca="false">AVERAGE(AP554:AU554)</f>
        <v>0.00170547287595211</v>
      </c>
      <c r="AQ1546" s="0" t="n">
        <f aca="false">AVERAGE(AV554:BA554)</f>
        <v>0.00377993730108921</v>
      </c>
      <c r="AR1546" s="0" t="n">
        <f aca="false">AVERAGE(BB554:BG554)</f>
        <v>0.0019352930346381</v>
      </c>
    </row>
    <row r="1547" customFormat="false" ht="15" hidden="false" customHeight="false" outlineLevel="0" collapsed="false">
      <c r="A1547" s="0" t="s">
        <v>571</v>
      </c>
      <c r="B1547" s="0" t="n">
        <f aca="false">AVERAGE(B555:G555)</f>
        <v>231.113725303897</v>
      </c>
      <c r="C1547" s="0" t="n">
        <f aca="false">AVERAGE(H555:M555)</f>
        <v>197.228805082766</v>
      </c>
      <c r="D1547" s="0" t="n">
        <f aca="false">AVERAGE(N555:S555)</f>
        <v>262.97720993867</v>
      </c>
      <c r="AO1547" s="0" t="s">
        <v>571</v>
      </c>
      <c r="AP1547" s="0" t="n">
        <f aca="false">AVERAGE(AP555:AU555)</f>
        <v>0.00436652708155345</v>
      </c>
      <c r="AQ1547" s="0" t="n">
        <f aca="false">AVERAGE(AV555:BA555)</f>
        <v>0.00395969533408152</v>
      </c>
      <c r="AR1547" s="0" t="n">
        <f aca="false">AVERAGE(BB555:BG555)</f>
        <v>0.00587627731842247</v>
      </c>
    </row>
    <row r="1548" customFormat="false" ht="15" hidden="false" customHeight="false" outlineLevel="0" collapsed="false">
      <c r="A1548" s="0" t="s">
        <v>572</v>
      </c>
      <c r="B1548" s="0" t="n">
        <f aca="false">AVERAGE(B556:G556)</f>
        <v>490.536139270122</v>
      </c>
      <c r="C1548" s="0" t="n">
        <f aca="false">AVERAGE(H556:M556)</f>
        <v>610.30862103436</v>
      </c>
      <c r="D1548" s="0" t="n">
        <f aca="false">AVERAGE(N556:S556)</f>
        <v>674.862829480935</v>
      </c>
      <c r="AO1548" s="0" t="s">
        <v>572</v>
      </c>
      <c r="AP1548" s="0" t="n">
        <f aca="false">AVERAGE(AP556:AU556)</f>
        <v>0.00900527394823228</v>
      </c>
      <c r="AQ1548" s="0" t="n">
        <f aca="false">AVERAGE(AV556:BA556)</f>
        <v>0.0124028356063211</v>
      </c>
      <c r="AR1548" s="0" t="n">
        <f aca="false">AVERAGE(BB556:BG556)</f>
        <v>0.0142397231808458</v>
      </c>
    </row>
    <row r="1549" customFormat="false" ht="15" hidden="false" customHeight="false" outlineLevel="0" collapsed="false">
      <c r="A1549" s="0" t="s">
        <v>573</v>
      </c>
      <c r="B1549" s="0" t="n">
        <f aca="false">AVERAGE(B557:G557)</f>
        <v>415.608552855932</v>
      </c>
      <c r="C1549" s="0" t="n">
        <f aca="false">AVERAGE(H557:M557)</f>
        <v>405.91730319411</v>
      </c>
      <c r="D1549" s="0" t="n">
        <f aca="false">AVERAGE(N557:S557)</f>
        <v>398.404292096206</v>
      </c>
      <c r="AO1549" s="0" t="s">
        <v>573</v>
      </c>
      <c r="AP1549" s="0" t="n">
        <f aca="false">AVERAGE(AP557:AU557)</f>
        <v>0.00758774387071902</v>
      </c>
      <c r="AQ1549" s="0" t="n">
        <f aca="false">AVERAGE(AV557:BA557)</f>
        <v>0.00767540034013617</v>
      </c>
      <c r="AR1549" s="0" t="n">
        <f aca="false">AVERAGE(BB557:BG557)</f>
        <v>0.00844246181621381</v>
      </c>
    </row>
    <row r="1550" customFormat="false" ht="15" hidden="false" customHeight="false" outlineLevel="0" collapsed="false">
      <c r="A1550" s="0" t="s">
        <v>574</v>
      </c>
      <c r="B1550" s="0" t="n">
        <f aca="false">AVERAGE(B558:G558)</f>
        <v>172.56843926207</v>
      </c>
      <c r="C1550" s="0" t="n">
        <f aca="false">AVERAGE(H558:M558)</f>
        <v>159.497810029948</v>
      </c>
      <c r="D1550" s="0" t="n">
        <f aca="false">AVERAGE(N558:S558)</f>
        <v>130.652041124688</v>
      </c>
      <c r="AO1550" s="0" t="s">
        <v>574</v>
      </c>
      <c r="AP1550" s="0" t="n">
        <f aca="false">AVERAGE(AP558:AU558)</f>
        <v>0.00314650422403441</v>
      </c>
      <c r="AQ1550" s="0" t="n">
        <f aca="false">AVERAGE(AV558:BA558)</f>
        <v>0.00295789152896525</v>
      </c>
      <c r="AR1550" s="0" t="n">
        <f aca="false">AVERAGE(BB558:BG558)</f>
        <v>0.00273815732912109</v>
      </c>
    </row>
    <row r="1551" customFormat="false" ht="15" hidden="false" customHeight="false" outlineLevel="0" collapsed="false">
      <c r="A1551" s="0" t="s">
        <v>575</v>
      </c>
      <c r="B1551" s="0" t="n">
        <f aca="false">AVERAGE(B559:G559)</f>
        <v>57.0537669104029</v>
      </c>
      <c r="C1551" s="0" t="n">
        <f aca="false">AVERAGE(H559:M559)</f>
        <v>52.243218990837</v>
      </c>
      <c r="D1551" s="0" t="n">
        <f aca="false">AVERAGE(N559:S559)</f>
        <v>45.3886808001646</v>
      </c>
      <c r="AO1551" s="0" t="s">
        <v>575</v>
      </c>
      <c r="AP1551" s="0" t="n">
        <f aca="false">AVERAGE(AP559:AU559)</f>
        <v>0.0011013182044958</v>
      </c>
      <c r="AQ1551" s="0" t="n">
        <f aca="false">AVERAGE(AV559:BA559)</f>
        <v>0.00105388376532025</v>
      </c>
      <c r="AR1551" s="0" t="n">
        <f aca="false">AVERAGE(BB559:BG559)</f>
        <v>0.000961837173116006</v>
      </c>
    </row>
    <row r="1552" customFormat="false" ht="15" hidden="false" customHeight="false" outlineLevel="0" collapsed="false">
      <c r="A1552" s="0" t="s">
        <v>576</v>
      </c>
      <c r="B1552" s="0" t="n">
        <f aca="false">AVERAGE(B560:G560)</f>
        <v>73.1772729674105</v>
      </c>
      <c r="C1552" s="0" t="n">
        <f aca="false">AVERAGE(H560:M560)</f>
        <v>79.8853395254115</v>
      </c>
      <c r="D1552" s="0" t="n">
        <f aca="false">AVERAGE(N560:S560)</f>
        <v>58.0858279115271</v>
      </c>
      <c r="AO1552" s="0" t="s">
        <v>576</v>
      </c>
      <c r="AP1552" s="0" t="n">
        <f aca="false">AVERAGE(AP560:AU560)</f>
        <v>0.00138360615768139</v>
      </c>
      <c r="AQ1552" s="0" t="n">
        <f aca="false">AVERAGE(AV560:BA560)</f>
        <v>0.0016049909560141</v>
      </c>
      <c r="AR1552" s="0" t="n">
        <f aca="false">AVERAGE(BB560:BG560)</f>
        <v>0.0012733016578409</v>
      </c>
    </row>
    <row r="1553" customFormat="false" ht="15" hidden="false" customHeight="false" outlineLevel="0" collapsed="false">
      <c r="A1553" s="0" t="s">
        <v>577</v>
      </c>
      <c r="B1553" s="0" t="n">
        <f aca="false">AVERAGE(B561:G561)</f>
        <v>111.177671719055</v>
      </c>
      <c r="C1553" s="0" t="n">
        <f aca="false">AVERAGE(H561:M561)</f>
        <v>141.756456814544</v>
      </c>
      <c r="D1553" s="0" t="n">
        <f aca="false">AVERAGE(N561:S561)</f>
        <v>108.180322157327</v>
      </c>
      <c r="AO1553" s="0" t="s">
        <v>577</v>
      </c>
      <c r="AP1553" s="0" t="n">
        <f aca="false">AVERAGE(AP561:AU561)</f>
        <v>0.00215616510540102</v>
      </c>
      <c r="AQ1553" s="0" t="n">
        <f aca="false">AVERAGE(AV561:BA561)</f>
        <v>0.00294173828237578</v>
      </c>
      <c r="AR1553" s="0" t="n">
        <f aca="false">AVERAGE(BB561:BG561)</f>
        <v>0.0023269652914435</v>
      </c>
    </row>
    <row r="1554" customFormat="false" ht="15" hidden="false" customHeight="false" outlineLevel="0" collapsed="false">
      <c r="A1554" s="0" t="s">
        <v>578</v>
      </c>
      <c r="B1554" s="0" t="n">
        <f aca="false">AVERAGE(B562:G562)</f>
        <v>57.8363164926468</v>
      </c>
      <c r="C1554" s="0" t="n">
        <f aca="false">AVERAGE(H562:M562)</f>
        <v>61.8583324282741</v>
      </c>
      <c r="D1554" s="0" t="n">
        <f aca="false">AVERAGE(N562:S562)</f>
        <v>58.2246191209023</v>
      </c>
      <c r="AO1554" s="0" t="s">
        <v>578</v>
      </c>
      <c r="AP1554" s="0" t="n">
        <f aca="false">AVERAGE(AP562:AU562)</f>
        <v>0.00114074110597627</v>
      </c>
      <c r="AQ1554" s="0" t="n">
        <f aca="false">AVERAGE(AV562:BA562)</f>
        <v>0.00125553011756282</v>
      </c>
      <c r="AR1554" s="0" t="n">
        <f aca="false">AVERAGE(BB562:BG562)</f>
        <v>0.00124818171961405</v>
      </c>
    </row>
    <row r="1555" customFormat="false" ht="15" hidden="false" customHeight="false" outlineLevel="0" collapsed="false">
      <c r="A1555" s="0" t="s">
        <v>579</v>
      </c>
      <c r="B1555" s="0" t="n">
        <f aca="false">AVERAGE(B563:G563)</f>
        <v>132.24768193321</v>
      </c>
      <c r="C1555" s="0" t="n">
        <f aca="false">AVERAGE(H563:M563)</f>
        <v>259.324968534867</v>
      </c>
      <c r="D1555" s="0" t="n">
        <f aca="false">AVERAGE(N563:S563)</f>
        <v>207.943612457391</v>
      </c>
      <c r="AO1555" s="0" t="s">
        <v>579</v>
      </c>
      <c r="AP1555" s="0" t="n">
        <f aca="false">AVERAGE(AP563:AU563)</f>
        <v>0.00249653883441674</v>
      </c>
      <c r="AQ1555" s="0" t="n">
        <f aca="false">AVERAGE(AV563:BA563)</f>
        <v>0.00545919046960901</v>
      </c>
      <c r="AR1555" s="0" t="n">
        <f aca="false">AVERAGE(BB563:BG563)</f>
        <v>0.0043788914895767</v>
      </c>
    </row>
    <row r="1556" customFormat="false" ht="15" hidden="false" customHeight="false" outlineLevel="0" collapsed="false">
      <c r="A1556" s="0" t="s">
        <v>580</v>
      </c>
      <c r="B1556" s="0" t="n">
        <f aca="false">AVERAGE(B564:G564)</f>
        <v>34.9676075491028</v>
      </c>
      <c r="C1556" s="0" t="n">
        <f aca="false">AVERAGE(H564:M564)</f>
        <v>75.874841826648</v>
      </c>
      <c r="D1556" s="0" t="n">
        <f aca="false">AVERAGE(N564:S564)</f>
        <v>71.5145515705509</v>
      </c>
      <c r="AO1556" s="0" t="s">
        <v>580</v>
      </c>
      <c r="AP1556" s="0" t="n">
        <f aca="false">AVERAGE(AP564:AU564)</f>
        <v>0.000662177914989023</v>
      </c>
      <c r="AQ1556" s="0" t="n">
        <f aca="false">AVERAGE(AV564:BA564)</f>
        <v>0.00157864955911512</v>
      </c>
      <c r="AR1556" s="0" t="n">
        <f aca="false">AVERAGE(BB564:BG564)</f>
        <v>0.0015183750443892</v>
      </c>
    </row>
    <row r="1557" customFormat="false" ht="15" hidden="false" customHeight="false" outlineLevel="0" collapsed="false">
      <c r="A1557" s="0" t="s">
        <v>581</v>
      </c>
      <c r="B1557" s="0" t="n">
        <f aca="false">AVERAGE(B565:G565)</f>
        <v>17.7152656926243</v>
      </c>
      <c r="C1557" s="0" t="n">
        <f aca="false">AVERAGE(H565:M565)</f>
        <v>19.2115206442639</v>
      </c>
      <c r="D1557" s="0" t="n">
        <f aca="false">AVERAGE(N565:S565)</f>
        <v>19.8277428406765</v>
      </c>
      <c r="AO1557" s="0" t="s">
        <v>581</v>
      </c>
      <c r="AP1557" s="0" t="n">
        <f aca="false">AVERAGE(AP565:AU565)</f>
        <v>0.000336321939645637</v>
      </c>
      <c r="AQ1557" s="0" t="n">
        <f aca="false">AVERAGE(AV565:BA565)</f>
        <v>0.000385998561380008</v>
      </c>
      <c r="AR1557" s="0" t="n">
        <f aca="false">AVERAGE(BB565:BG565)</f>
        <v>0.000427670365173207</v>
      </c>
    </row>
    <row r="1558" customFormat="false" ht="15" hidden="false" customHeight="false" outlineLevel="0" collapsed="false">
      <c r="A1558" s="0" t="s">
        <v>582</v>
      </c>
      <c r="B1558" s="0" t="n">
        <f aca="false">AVERAGE(B566:G566)</f>
        <v>51.6291829320698</v>
      </c>
      <c r="C1558" s="0" t="n">
        <f aca="false">AVERAGE(H566:M566)</f>
        <v>52.9150592621675</v>
      </c>
      <c r="D1558" s="0" t="n">
        <f aca="false">AVERAGE(N566:S566)</f>
        <v>35.3820249507489</v>
      </c>
      <c r="AO1558" s="0" t="s">
        <v>582</v>
      </c>
      <c r="AP1558" s="0" t="n">
        <f aca="false">AVERAGE(AP566:AU566)</f>
        <v>0.000965419587604574</v>
      </c>
      <c r="AQ1558" s="0" t="n">
        <f aca="false">AVERAGE(AV566:BA566)</f>
        <v>0.00107992090517359</v>
      </c>
      <c r="AR1558" s="0" t="n">
        <f aca="false">AVERAGE(BB566:BG566)</f>
        <v>0.000756989678553595</v>
      </c>
    </row>
    <row r="1559" customFormat="false" ht="15" hidden="false" customHeight="false" outlineLevel="0" collapsed="false">
      <c r="A1559" s="0" t="s">
        <v>583</v>
      </c>
      <c r="B1559" s="0" t="n">
        <f aca="false">AVERAGE(B567:G567)</f>
        <v>78.4207965165214</v>
      </c>
      <c r="C1559" s="0" t="n">
        <f aca="false">AVERAGE(H567:M567)</f>
        <v>79.104255152218</v>
      </c>
      <c r="D1559" s="0" t="n">
        <f aca="false">AVERAGE(N567:S567)</f>
        <v>63.5646260595228</v>
      </c>
      <c r="AO1559" s="0" t="s">
        <v>583</v>
      </c>
      <c r="AP1559" s="0" t="n">
        <f aca="false">AVERAGE(AP567:AU567)</f>
        <v>0.00152423283072365</v>
      </c>
      <c r="AQ1559" s="0" t="n">
        <f aca="false">AVERAGE(AV567:BA567)</f>
        <v>0.00161638304074785</v>
      </c>
      <c r="AR1559" s="0" t="n">
        <f aca="false">AVERAGE(BB567:BG567)</f>
        <v>0.00134653186590016</v>
      </c>
    </row>
    <row r="1560" customFormat="false" ht="15" hidden="false" customHeight="false" outlineLevel="0" collapsed="false">
      <c r="A1560" s="0" t="s">
        <v>584</v>
      </c>
      <c r="B1560" s="0" t="n">
        <f aca="false">AVERAGE(B568:G568)</f>
        <v>117.389147965594</v>
      </c>
      <c r="C1560" s="0" t="n">
        <f aca="false">AVERAGE(H568:M568)</f>
        <v>343.117831890226</v>
      </c>
      <c r="D1560" s="0" t="n">
        <f aca="false">AVERAGE(N568:S568)</f>
        <v>174.352080193346</v>
      </c>
      <c r="AO1560" s="0" t="s">
        <v>584</v>
      </c>
      <c r="AP1560" s="0" t="n">
        <f aca="false">AVERAGE(AP568:AU568)</f>
        <v>0.00221575499178155</v>
      </c>
      <c r="AQ1560" s="0" t="n">
        <f aca="false">AVERAGE(AV568:BA568)</f>
        <v>0.00712868934961813</v>
      </c>
      <c r="AR1560" s="0" t="n">
        <f aca="false">AVERAGE(BB568:BG568)</f>
        <v>0.00385363644490546</v>
      </c>
    </row>
    <row r="1561" customFormat="false" ht="15" hidden="false" customHeight="false" outlineLevel="0" collapsed="false">
      <c r="A1561" s="0" t="s">
        <v>585</v>
      </c>
      <c r="B1561" s="0" t="n">
        <f aca="false">AVERAGE(B569:G569)</f>
        <v>98.5533415401347</v>
      </c>
      <c r="C1561" s="0" t="n">
        <f aca="false">AVERAGE(H569:M569)</f>
        <v>111.236518157187</v>
      </c>
      <c r="D1561" s="0" t="n">
        <f aca="false">AVERAGE(N569:S569)</f>
        <v>118.8262541616</v>
      </c>
      <c r="AO1561" s="0" t="s">
        <v>585</v>
      </c>
      <c r="AP1561" s="0" t="n">
        <f aca="false">AVERAGE(AP569:AU569)</f>
        <v>0.00188217941662855</v>
      </c>
      <c r="AQ1561" s="0" t="n">
        <f aca="false">AVERAGE(AV569:BA569)</f>
        <v>0.00221232859362314</v>
      </c>
      <c r="AR1561" s="0" t="n">
        <f aca="false">AVERAGE(BB569:BG569)</f>
        <v>0.00247792549327989</v>
      </c>
    </row>
    <row r="1562" customFormat="false" ht="15" hidden="false" customHeight="false" outlineLevel="0" collapsed="false">
      <c r="A1562" s="0" t="s">
        <v>586</v>
      </c>
      <c r="B1562" s="0" t="n">
        <f aca="false">AVERAGE(B570:G570)</f>
        <v>113.858961922706</v>
      </c>
      <c r="C1562" s="0" t="n">
        <f aca="false">AVERAGE(H570:M570)</f>
        <v>166.238089995662</v>
      </c>
      <c r="D1562" s="0" t="n">
        <f aca="false">AVERAGE(N570:S570)</f>
        <v>142.320121413941</v>
      </c>
      <c r="AO1562" s="0" t="s">
        <v>586</v>
      </c>
      <c r="AP1562" s="0" t="n">
        <f aca="false">AVERAGE(AP570:AU570)</f>
        <v>0.00214478022303391</v>
      </c>
      <c r="AQ1562" s="0" t="n">
        <f aca="false">AVERAGE(AV570:BA570)</f>
        <v>0.00348564471549483</v>
      </c>
      <c r="AR1562" s="0" t="n">
        <f aca="false">AVERAGE(BB570:BG570)</f>
        <v>0.00290086835558</v>
      </c>
    </row>
    <row r="1563" customFormat="false" ht="15" hidden="false" customHeight="false" outlineLevel="0" collapsed="false">
      <c r="A1563" s="0" t="s">
        <v>587</v>
      </c>
      <c r="B1563" s="0" t="n">
        <f aca="false">AVERAGE(B571:G571)</f>
        <v>54.5127746456045</v>
      </c>
      <c r="C1563" s="0" t="n">
        <f aca="false">AVERAGE(H571:M571)</f>
        <v>73.9491284150514</v>
      </c>
      <c r="D1563" s="0" t="n">
        <f aca="false">AVERAGE(N571:S571)</f>
        <v>49.2197380014105</v>
      </c>
      <c r="AO1563" s="0" t="s">
        <v>587</v>
      </c>
      <c r="AP1563" s="0" t="n">
        <f aca="false">AVERAGE(AP571:AU571)</f>
        <v>0.00111478925087555</v>
      </c>
      <c r="AQ1563" s="0" t="n">
        <f aca="false">AVERAGE(AV571:BA571)</f>
        <v>0.00152954021273948</v>
      </c>
      <c r="AR1563" s="0" t="n">
        <f aca="false">AVERAGE(BB571:BG571)</f>
        <v>0.00109122091869615</v>
      </c>
    </row>
    <row r="1564" customFormat="false" ht="15" hidden="false" customHeight="false" outlineLevel="0" collapsed="false">
      <c r="A1564" s="0" t="s">
        <v>588</v>
      </c>
      <c r="B1564" s="0" t="n">
        <f aca="false">AVERAGE(B572:G572)</f>
        <v>13.7290587817662</v>
      </c>
      <c r="C1564" s="0" t="n">
        <f aca="false">AVERAGE(H572:M572)</f>
        <v>16.2948610959116</v>
      </c>
      <c r="D1564" s="0" t="n">
        <f aca="false">AVERAGE(N572:S572)</f>
        <v>19.7767960363507</v>
      </c>
      <c r="AO1564" s="0" t="s">
        <v>588</v>
      </c>
      <c r="AP1564" s="0" t="n">
        <f aca="false">AVERAGE(AP572:AU572)</f>
        <v>0.000266327209970577</v>
      </c>
      <c r="AQ1564" s="0" t="n">
        <f aca="false">AVERAGE(AV572:BA572)</f>
        <v>0.000320224461348623</v>
      </c>
      <c r="AR1564" s="0" t="n">
        <f aca="false">AVERAGE(BB572:BG572)</f>
        <v>0.000438588056534713</v>
      </c>
    </row>
    <row r="1565" customFormat="false" ht="15" hidden="false" customHeight="false" outlineLevel="0" collapsed="false">
      <c r="A1565" s="0" t="s">
        <v>589</v>
      </c>
      <c r="B1565" s="0" t="n">
        <f aca="false">AVERAGE(B573:G573)</f>
        <v>23.355845433647</v>
      </c>
      <c r="C1565" s="0" t="n">
        <f aca="false">AVERAGE(H573:M573)</f>
        <v>21.914533046842</v>
      </c>
      <c r="D1565" s="0" t="n">
        <f aca="false">AVERAGE(N573:S573)</f>
        <v>19.6120712510079</v>
      </c>
      <c r="AO1565" s="0" t="s">
        <v>589</v>
      </c>
      <c r="AP1565" s="0" t="n">
        <f aca="false">AVERAGE(AP573:AU573)</f>
        <v>0.000437479259532882</v>
      </c>
      <c r="AQ1565" s="0" t="n">
        <f aca="false">AVERAGE(AV573:BA573)</f>
        <v>0.000437616536952388</v>
      </c>
      <c r="AR1565" s="0" t="n">
        <f aca="false">AVERAGE(BB573:BG573)</f>
        <v>0.000421533550056654</v>
      </c>
    </row>
    <row r="1566" customFormat="false" ht="15" hidden="false" customHeight="false" outlineLevel="0" collapsed="false">
      <c r="A1566" s="0" t="s">
        <v>590</v>
      </c>
      <c r="B1566" s="0" t="n">
        <f aca="false">AVERAGE(B574:G574)</f>
        <v>43.0806374734269</v>
      </c>
      <c r="C1566" s="0" t="n">
        <f aca="false">AVERAGE(H574:M574)</f>
        <v>46.2313967812876</v>
      </c>
      <c r="D1566" s="0" t="n">
        <f aca="false">AVERAGE(N574:S574)</f>
        <v>40.0187313638488</v>
      </c>
      <c r="AO1566" s="0" t="s">
        <v>590</v>
      </c>
      <c r="AP1566" s="0" t="n">
        <f aca="false">AVERAGE(AP574:AU574)</f>
        <v>0.000840480518371862</v>
      </c>
      <c r="AQ1566" s="0" t="n">
        <f aca="false">AVERAGE(AV574:BA574)</f>
        <v>0.000931783562389978</v>
      </c>
      <c r="AR1566" s="0" t="n">
        <f aca="false">AVERAGE(BB574:BG574)</f>
        <v>0.000836540259307326</v>
      </c>
    </row>
    <row r="1567" customFormat="false" ht="15" hidden="false" customHeight="false" outlineLevel="0" collapsed="false">
      <c r="A1567" s="0" t="s">
        <v>591</v>
      </c>
      <c r="B1567" s="0" t="n">
        <f aca="false">AVERAGE(B575:G575)</f>
        <v>265.357427871908</v>
      </c>
      <c r="C1567" s="0" t="n">
        <f aca="false">AVERAGE(H575:M575)</f>
        <v>493.153458432001</v>
      </c>
      <c r="D1567" s="0" t="n">
        <f aca="false">AVERAGE(N575:S575)</f>
        <v>256.195922379313</v>
      </c>
      <c r="AO1567" s="0" t="s">
        <v>591</v>
      </c>
      <c r="AP1567" s="0" t="n">
        <f aca="false">AVERAGE(AP575:AU575)</f>
        <v>0.00523091740376593</v>
      </c>
      <c r="AQ1567" s="0" t="n">
        <f aca="false">AVERAGE(AV575:BA575)</f>
        <v>0.0103105053725489</v>
      </c>
      <c r="AR1567" s="0" t="n">
        <f aca="false">AVERAGE(BB575:BG575)</f>
        <v>0.00566701706070284</v>
      </c>
    </row>
    <row r="1568" customFormat="false" ht="15" hidden="false" customHeight="false" outlineLevel="0" collapsed="false">
      <c r="A1568" s="0" t="s">
        <v>592</v>
      </c>
      <c r="B1568" s="0" t="n">
        <f aca="false">AVERAGE(B576:G576)</f>
        <v>256.624934012696</v>
      </c>
      <c r="C1568" s="0" t="n">
        <f aca="false">AVERAGE(H576:M576)</f>
        <v>354.218307535173</v>
      </c>
      <c r="D1568" s="0" t="n">
        <f aca="false">AVERAGE(N576:S576)</f>
        <v>319.325068715505</v>
      </c>
      <c r="AO1568" s="0" t="s">
        <v>592</v>
      </c>
      <c r="AP1568" s="0" t="n">
        <f aca="false">AVERAGE(AP576:AU576)</f>
        <v>0.00463194872651313</v>
      </c>
      <c r="AQ1568" s="0" t="n">
        <f aca="false">AVERAGE(AV576:BA576)</f>
        <v>0.00695949309773336</v>
      </c>
      <c r="AR1568" s="0" t="n">
        <f aca="false">AVERAGE(BB576:BG576)</f>
        <v>0.00671900681680604</v>
      </c>
    </row>
    <row r="1569" customFormat="false" ht="15" hidden="false" customHeight="false" outlineLevel="0" collapsed="false">
      <c r="A1569" s="0" t="s">
        <v>593</v>
      </c>
      <c r="B1569" s="0" t="n">
        <f aca="false">AVERAGE(B577:G577)</f>
        <v>1187.21659360336</v>
      </c>
      <c r="C1569" s="0" t="n">
        <f aca="false">AVERAGE(H577:M577)</f>
        <v>1275.55046576955</v>
      </c>
      <c r="D1569" s="0" t="n">
        <f aca="false">AVERAGE(N577:S577)</f>
        <v>1216.64865236469</v>
      </c>
      <c r="AO1569" s="0" t="s">
        <v>593</v>
      </c>
      <c r="AP1569" s="0" t="n">
        <f aca="false">AVERAGE(AP577:AU577)</f>
        <v>0.0230679250657599</v>
      </c>
      <c r="AQ1569" s="0" t="n">
        <f aca="false">AVERAGE(AV577:BA577)</f>
        <v>0.0265678227081286</v>
      </c>
      <c r="AR1569" s="0" t="n">
        <f aca="false">AVERAGE(BB577:BG577)</f>
        <v>0.0264209375150651</v>
      </c>
    </row>
    <row r="1570" customFormat="false" ht="15" hidden="false" customHeight="false" outlineLevel="0" collapsed="false">
      <c r="A1570" s="0" t="s">
        <v>594</v>
      </c>
      <c r="B1570" s="0" t="n">
        <f aca="false">AVERAGE(B578:G578)</f>
        <v>91.3707530911917</v>
      </c>
      <c r="C1570" s="0" t="n">
        <f aca="false">AVERAGE(H578:M578)</f>
        <v>149.63286261621</v>
      </c>
      <c r="D1570" s="0" t="n">
        <f aca="false">AVERAGE(N578:S578)</f>
        <v>100.338654412935</v>
      </c>
      <c r="AO1570" s="0" t="s">
        <v>594</v>
      </c>
      <c r="AP1570" s="0" t="n">
        <f aca="false">AVERAGE(AP578:AU578)</f>
        <v>0.00179766849118287</v>
      </c>
      <c r="AQ1570" s="0" t="n">
        <f aca="false">AVERAGE(AV578:BA578)</f>
        <v>0.00305017792973932</v>
      </c>
      <c r="AR1570" s="0" t="n">
        <f aca="false">AVERAGE(BB578:BG578)</f>
        <v>0.00220109913207868</v>
      </c>
    </row>
    <row r="1571" customFormat="false" ht="15" hidden="false" customHeight="false" outlineLevel="0" collapsed="false">
      <c r="A1571" s="0" t="s">
        <v>595</v>
      </c>
      <c r="B1571" s="0" t="n">
        <f aca="false">AVERAGE(B579:G579)</f>
        <v>4.09658003039072</v>
      </c>
      <c r="C1571" s="0" t="n">
        <f aca="false">AVERAGE(H579:M579)</f>
        <v>6.80078693545208</v>
      </c>
      <c r="D1571" s="0" t="n">
        <f aca="false">AVERAGE(N579:S579)</f>
        <v>4.23492578568123</v>
      </c>
      <c r="AO1571" s="0" t="s">
        <v>595</v>
      </c>
      <c r="AP1571" s="0" t="n">
        <f aca="false">AVERAGE(AP579:AU579)</f>
        <v>8.38410147684728E-005</v>
      </c>
      <c r="AQ1571" s="0" t="n">
        <f aca="false">AVERAGE(AV579:BA579)</f>
        <v>0.000135150338101627</v>
      </c>
      <c r="AR1571" s="0" t="n">
        <f aca="false">AVERAGE(BB579:BG579)</f>
        <v>9.32408405039871E-005</v>
      </c>
    </row>
    <row r="1572" customFormat="false" ht="15" hidden="false" customHeight="false" outlineLevel="0" collapsed="false">
      <c r="A1572" s="0" t="s">
        <v>596</v>
      </c>
      <c r="B1572" s="0" t="n">
        <f aca="false">AVERAGE(B580:G580)</f>
        <v>15.063873790465</v>
      </c>
      <c r="C1572" s="0" t="n">
        <f aca="false">AVERAGE(H580:M580)</f>
        <v>15.0248727609262</v>
      </c>
      <c r="D1572" s="0" t="n">
        <f aca="false">AVERAGE(N580:S580)</f>
        <v>16.2905735624239</v>
      </c>
      <c r="AO1572" s="0" t="s">
        <v>596</v>
      </c>
      <c r="AP1572" s="0" t="n">
        <f aca="false">AVERAGE(AP580:AU580)</f>
        <v>0.000282476142330638</v>
      </c>
      <c r="AQ1572" s="0" t="n">
        <f aca="false">AVERAGE(AV580:BA580)</f>
        <v>0.000295143180933817</v>
      </c>
      <c r="AR1572" s="0" t="n">
        <f aca="false">AVERAGE(BB580:BG580)</f>
        <v>0.000346800383206372</v>
      </c>
    </row>
    <row r="1573" customFormat="false" ht="15" hidden="false" customHeight="false" outlineLevel="0" collapsed="false">
      <c r="A1573" s="0" t="s">
        <v>597</v>
      </c>
      <c r="B1573" s="0" t="n">
        <f aca="false">AVERAGE(B581:G581)</f>
        <v>136.890594238712</v>
      </c>
      <c r="C1573" s="0" t="n">
        <f aca="false">AVERAGE(H581:M581)</f>
        <v>126.461588793646</v>
      </c>
      <c r="D1573" s="0" t="n">
        <f aca="false">AVERAGE(N581:S581)</f>
        <v>122.325865198678</v>
      </c>
      <c r="AO1573" s="0" t="s">
        <v>597</v>
      </c>
      <c r="AP1573" s="0" t="n">
        <f aca="false">AVERAGE(AP581:AU581)</f>
        <v>0.00260091436846849</v>
      </c>
      <c r="AQ1573" s="0" t="n">
        <f aca="false">AVERAGE(AV581:BA581)</f>
        <v>0.00247430557280249</v>
      </c>
      <c r="AR1573" s="0" t="n">
        <f aca="false">AVERAGE(BB581:BG581)</f>
        <v>0.0026212322626351</v>
      </c>
    </row>
    <row r="1574" customFormat="false" ht="15" hidden="false" customHeight="false" outlineLevel="0" collapsed="false">
      <c r="A1574" s="0" t="s">
        <v>598</v>
      </c>
      <c r="B1574" s="0" t="n">
        <f aca="false">AVERAGE(B582:G582)</f>
        <v>579.591146227424</v>
      </c>
      <c r="C1574" s="0" t="n">
        <f aca="false">AVERAGE(H582:M582)</f>
        <v>953.343703646614</v>
      </c>
      <c r="D1574" s="0" t="n">
        <f aca="false">AVERAGE(N582:S582)</f>
        <v>535.926039010231</v>
      </c>
      <c r="AO1574" s="0" t="s">
        <v>598</v>
      </c>
      <c r="AP1574" s="0" t="n">
        <f aca="false">AVERAGE(AP582:AU582)</f>
        <v>0.0107948637913048</v>
      </c>
      <c r="AQ1574" s="0" t="n">
        <f aca="false">AVERAGE(AV582:BA582)</f>
        <v>0.0196848377948579</v>
      </c>
      <c r="AR1574" s="0" t="n">
        <f aca="false">AVERAGE(BB582:BG582)</f>
        <v>0.0117046823225392</v>
      </c>
    </row>
    <row r="1575" customFormat="false" ht="15" hidden="false" customHeight="false" outlineLevel="0" collapsed="false">
      <c r="A1575" s="0" t="s">
        <v>599</v>
      </c>
      <c r="B1575" s="0" t="n">
        <f aca="false">AVERAGE(B583:G583)</f>
        <v>593.585204032023</v>
      </c>
      <c r="C1575" s="0" t="n">
        <f aca="false">AVERAGE(H583:M583)</f>
        <v>443.63672151311</v>
      </c>
      <c r="D1575" s="0" t="n">
        <f aca="false">AVERAGE(N583:S583)</f>
        <v>584.577141605093</v>
      </c>
      <c r="AO1575" s="0" t="s">
        <v>599</v>
      </c>
      <c r="AP1575" s="0" t="n">
        <f aca="false">AVERAGE(AP583:AU583)</f>
        <v>0.0111555666944627</v>
      </c>
      <c r="AQ1575" s="0" t="n">
        <f aca="false">AVERAGE(AV583:BA583)</f>
        <v>0.00837753187374421</v>
      </c>
      <c r="AR1575" s="0" t="n">
        <f aca="false">AVERAGE(BB583:BG583)</f>
        <v>0.0126382084105868</v>
      </c>
    </row>
    <row r="1576" customFormat="false" ht="15" hidden="false" customHeight="false" outlineLevel="0" collapsed="false">
      <c r="A1576" s="0" t="s">
        <v>600</v>
      </c>
      <c r="B1576" s="0" t="n">
        <f aca="false">AVERAGE(B584:G584)</f>
        <v>132.321976636878</v>
      </c>
      <c r="C1576" s="0" t="n">
        <f aca="false">AVERAGE(H584:M584)</f>
        <v>166.091162815502</v>
      </c>
      <c r="D1576" s="0" t="n">
        <f aca="false">AVERAGE(N584:S584)</f>
        <v>104.43648843139</v>
      </c>
      <c r="AO1576" s="0" t="s">
        <v>600</v>
      </c>
      <c r="AP1576" s="0" t="n">
        <f aca="false">AVERAGE(AP584:AU584)</f>
        <v>0.00244369490970453</v>
      </c>
      <c r="AQ1576" s="0" t="n">
        <f aca="false">AVERAGE(AV584:BA584)</f>
        <v>0.00321597866560916</v>
      </c>
      <c r="AR1576" s="0" t="n">
        <f aca="false">AVERAGE(BB584:BG584)</f>
        <v>0.00226241660215072</v>
      </c>
    </row>
    <row r="1577" customFormat="false" ht="15" hidden="false" customHeight="false" outlineLevel="0" collapsed="false">
      <c r="A1577" s="0" t="s">
        <v>601</v>
      </c>
      <c r="B1577" s="0" t="n">
        <f aca="false">AVERAGE(B585:G585)</f>
        <v>107.567451535593</v>
      </c>
      <c r="C1577" s="0" t="n">
        <f aca="false">AVERAGE(H585:M585)</f>
        <v>242.189287421809</v>
      </c>
      <c r="D1577" s="0" t="n">
        <f aca="false">AVERAGE(N585:S585)</f>
        <v>116.318953263471</v>
      </c>
      <c r="AO1577" s="0" t="s">
        <v>601</v>
      </c>
      <c r="AP1577" s="0" t="n">
        <f aca="false">AVERAGE(AP585:AU585)</f>
        <v>0.00207534144661963</v>
      </c>
      <c r="AQ1577" s="0" t="n">
        <f aca="false">AVERAGE(AV585:BA585)</f>
        <v>0.00485564080341817</v>
      </c>
      <c r="AR1577" s="0" t="n">
        <f aca="false">AVERAGE(BB585:BG585)</f>
        <v>0.00256114182998848</v>
      </c>
    </row>
    <row r="1578" customFormat="false" ht="15" hidden="false" customHeight="false" outlineLevel="0" collapsed="false">
      <c r="A1578" s="0" t="s">
        <v>602</v>
      </c>
      <c r="B1578" s="0" t="n">
        <f aca="false">AVERAGE(B586:G586)</f>
        <v>99.3055498838391</v>
      </c>
      <c r="C1578" s="0" t="n">
        <f aca="false">AVERAGE(H586:M586)</f>
        <v>113.933024206468</v>
      </c>
      <c r="D1578" s="0" t="n">
        <f aca="false">AVERAGE(N586:S586)</f>
        <v>122.549562844055</v>
      </c>
      <c r="AO1578" s="0" t="s">
        <v>602</v>
      </c>
      <c r="AP1578" s="0" t="n">
        <f aca="false">AVERAGE(AP586:AU586)</f>
        <v>0.00177390623712169</v>
      </c>
      <c r="AQ1578" s="0" t="n">
        <f aca="false">AVERAGE(AV586:BA586)</f>
        <v>0.00216441120025321</v>
      </c>
      <c r="AR1578" s="0" t="n">
        <f aca="false">AVERAGE(BB586:BG586)</f>
        <v>0.00259342263381536</v>
      </c>
    </row>
    <row r="1579" customFormat="false" ht="15" hidden="false" customHeight="false" outlineLevel="0" collapsed="false">
      <c r="A1579" s="0" t="s">
        <v>603</v>
      </c>
      <c r="B1579" s="0" t="n">
        <f aca="false">AVERAGE(B587:G587)</f>
        <v>42.1911256306995</v>
      </c>
      <c r="C1579" s="0" t="n">
        <f aca="false">AVERAGE(H587:M587)</f>
        <v>42.8145664146643</v>
      </c>
      <c r="D1579" s="0" t="n">
        <f aca="false">AVERAGE(N587:S587)</f>
        <v>68.4371472415198</v>
      </c>
      <c r="AO1579" s="0" t="s">
        <v>603</v>
      </c>
      <c r="AP1579" s="0" t="n">
        <f aca="false">AVERAGE(AP587:AU587)</f>
        <v>0.000781655616543537</v>
      </c>
      <c r="AQ1579" s="0" t="n">
        <f aca="false">AVERAGE(AV587:BA587)</f>
        <v>0.000836837030150372</v>
      </c>
      <c r="AR1579" s="0" t="n">
        <f aca="false">AVERAGE(BB587:BG587)</f>
        <v>0.00145067948687913</v>
      </c>
    </row>
    <row r="1580" customFormat="false" ht="15" hidden="false" customHeight="false" outlineLevel="0" collapsed="false">
      <c r="A1580" s="0" t="s">
        <v>604</v>
      </c>
      <c r="B1580" s="0" t="n">
        <f aca="false">AVERAGE(B588:G588)</f>
        <v>32.986022890754</v>
      </c>
      <c r="C1580" s="0" t="n">
        <f aca="false">AVERAGE(H588:M588)</f>
        <v>38.9866531480725</v>
      </c>
      <c r="D1580" s="0" t="n">
        <f aca="false">AVERAGE(N588:S588)</f>
        <v>33.4918331720586</v>
      </c>
      <c r="AO1580" s="0" t="s">
        <v>604</v>
      </c>
      <c r="AP1580" s="0" t="n">
        <f aca="false">AVERAGE(AP588:AU588)</f>
        <v>0.000632407878467141</v>
      </c>
      <c r="AQ1580" s="0" t="n">
        <f aca="false">AVERAGE(AV588:BA588)</f>
        <v>0.000749665865551466</v>
      </c>
      <c r="AR1580" s="0" t="n">
        <f aca="false">AVERAGE(BB588:BG588)</f>
        <v>0.00070881703662413</v>
      </c>
    </row>
    <row r="1581" customFormat="false" ht="15" hidden="false" customHeight="false" outlineLevel="0" collapsed="false">
      <c r="A1581" s="0" t="s">
        <v>605</v>
      </c>
      <c r="B1581" s="0" t="n">
        <f aca="false">AVERAGE(B589:G589)</f>
        <v>52.7603424488527</v>
      </c>
      <c r="C1581" s="0" t="n">
        <f aca="false">AVERAGE(H589:M589)</f>
        <v>54.7917483496667</v>
      </c>
      <c r="D1581" s="0" t="n">
        <f aca="false">AVERAGE(N589:S589)</f>
        <v>36.7629402509407</v>
      </c>
      <c r="AO1581" s="0" t="s">
        <v>605</v>
      </c>
      <c r="AP1581" s="0" t="n">
        <f aca="false">AVERAGE(AP589:AU589)</f>
        <v>0.00108973042039625</v>
      </c>
      <c r="AQ1581" s="0" t="n">
        <f aca="false">AVERAGE(AV589:BA589)</f>
        <v>0.0010949944885567</v>
      </c>
      <c r="AR1581" s="0" t="n">
        <f aca="false">AVERAGE(BB589:BG589)</f>
        <v>0.000799250011102563</v>
      </c>
    </row>
    <row r="1582" customFormat="false" ht="15" hidden="false" customHeight="false" outlineLevel="0" collapsed="false">
      <c r="A1582" s="0" t="s">
        <v>606</v>
      </c>
      <c r="B1582" s="0" t="n">
        <f aca="false">AVERAGE(B590:G590)</f>
        <v>101.838047523531</v>
      </c>
      <c r="C1582" s="0" t="n">
        <f aca="false">AVERAGE(H590:M590)</f>
        <v>189.641539217867</v>
      </c>
      <c r="D1582" s="0" t="n">
        <f aca="false">AVERAGE(N590:S590)</f>
        <v>132.089174934423</v>
      </c>
      <c r="AO1582" s="0" t="s">
        <v>606</v>
      </c>
      <c r="AP1582" s="0" t="n">
        <f aca="false">AVERAGE(AP590:AU590)</f>
        <v>0.00191103815438267</v>
      </c>
      <c r="AQ1582" s="0" t="n">
        <f aca="false">AVERAGE(AV590:BA590)</f>
        <v>0.00366250826138777</v>
      </c>
      <c r="AR1582" s="0" t="n">
        <f aca="false">AVERAGE(BB590:BG590)</f>
        <v>0.00279928943885505</v>
      </c>
    </row>
    <row r="1583" customFormat="false" ht="15" hidden="false" customHeight="false" outlineLevel="0" collapsed="false">
      <c r="A1583" s="0" t="s">
        <v>607</v>
      </c>
      <c r="B1583" s="0" t="n">
        <f aca="false">AVERAGE(B591:G591)</f>
        <v>370.724609742466</v>
      </c>
      <c r="C1583" s="0" t="n">
        <f aca="false">AVERAGE(H591:M591)</f>
        <v>666.115793863301</v>
      </c>
      <c r="D1583" s="0" t="n">
        <f aca="false">AVERAGE(N591:S591)</f>
        <v>386.067564123678</v>
      </c>
      <c r="AO1583" s="0" t="s">
        <v>607</v>
      </c>
      <c r="AP1583" s="0" t="n">
        <f aca="false">AVERAGE(AP591:AU591)</f>
        <v>0.00689606990279347</v>
      </c>
      <c r="AQ1583" s="0" t="n">
        <f aca="false">AVERAGE(AV591:BA591)</f>
        <v>0.0130653738307324</v>
      </c>
      <c r="AR1583" s="0" t="n">
        <f aca="false">AVERAGE(BB591:BG591)</f>
        <v>0.00849575345674732</v>
      </c>
    </row>
    <row r="1584" customFormat="false" ht="15" hidden="false" customHeight="false" outlineLevel="0" collapsed="false">
      <c r="A1584" s="0" t="s">
        <v>608</v>
      </c>
      <c r="B1584" s="0" t="n">
        <f aca="false">AVERAGE(B592:G592)</f>
        <v>405.319182058907</v>
      </c>
      <c r="C1584" s="0" t="n">
        <f aca="false">AVERAGE(H592:M592)</f>
        <v>1260.00271439678</v>
      </c>
      <c r="D1584" s="0" t="n">
        <f aca="false">AVERAGE(N592:S592)</f>
        <v>419.718230320891</v>
      </c>
      <c r="AO1584" s="0" t="s">
        <v>608</v>
      </c>
      <c r="AP1584" s="0" t="n">
        <f aca="false">AVERAGE(AP592:AU592)</f>
        <v>0.00768898635032298</v>
      </c>
      <c r="AQ1584" s="0" t="n">
        <f aca="false">AVERAGE(AV592:BA592)</f>
        <v>0.0264549267413855</v>
      </c>
      <c r="AR1584" s="0" t="n">
        <f aca="false">AVERAGE(BB592:BG592)</f>
        <v>0.00925741502756278</v>
      </c>
    </row>
    <row r="1585" customFormat="false" ht="15" hidden="false" customHeight="false" outlineLevel="0" collapsed="false">
      <c r="A1585" s="0" t="s">
        <v>609</v>
      </c>
      <c r="B1585" s="0" t="n">
        <f aca="false">AVERAGE(B593:G593)</f>
        <v>622.883402249025</v>
      </c>
      <c r="C1585" s="0" t="n">
        <f aca="false">AVERAGE(H593:M593)</f>
        <v>663.215614876696</v>
      </c>
      <c r="D1585" s="0" t="n">
        <f aca="false">AVERAGE(N593:S593)</f>
        <v>712.499062132707</v>
      </c>
      <c r="AO1585" s="0" t="s">
        <v>609</v>
      </c>
      <c r="AP1585" s="0" t="n">
        <f aca="false">AVERAGE(AP593:AU593)</f>
        <v>0.0113688728463254</v>
      </c>
      <c r="AQ1585" s="0" t="n">
        <f aca="false">AVERAGE(AV593:BA593)</f>
        <v>0.0126550321611145</v>
      </c>
      <c r="AR1585" s="0" t="n">
        <f aca="false">AVERAGE(BB593:BG593)</f>
        <v>0.0147543888651567</v>
      </c>
    </row>
    <row r="1586" customFormat="false" ht="15" hidden="false" customHeight="false" outlineLevel="0" collapsed="false">
      <c r="A1586" s="0" t="s">
        <v>610</v>
      </c>
      <c r="B1586" s="0" t="n">
        <f aca="false">AVERAGE(B594:G594)</f>
        <v>316.945446012034</v>
      </c>
      <c r="C1586" s="0" t="n">
        <f aca="false">AVERAGE(H594:M594)</f>
        <v>314.221904037763</v>
      </c>
      <c r="D1586" s="0" t="n">
        <f aca="false">AVERAGE(N594:S594)</f>
        <v>320.313379089948</v>
      </c>
      <c r="AO1586" s="0" t="s">
        <v>610</v>
      </c>
      <c r="AP1586" s="0" t="n">
        <f aca="false">AVERAGE(AP594:AU594)</f>
        <v>0.0057785544551528</v>
      </c>
      <c r="AQ1586" s="0" t="n">
        <f aca="false">AVERAGE(AV594:BA594)</f>
        <v>0.0061205376293674</v>
      </c>
      <c r="AR1586" s="0" t="n">
        <f aca="false">AVERAGE(BB594:BG594)</f>
        <v>0.00666162881748864</v>
      </c>
    </row>
    <row r="1587" customFormat="false" ht="15" hidden="false" customHeight="false" outlineLevel="0" collapsed="false">
      <c r="A1587" s="0" t="s">
        <v>611</v>
      </c>
      <c r="B1587" s="0" t="n">
        <f aca="false">AVERAGE(B595:G595)</f>
        <v>230.227930057822</v>
      </c>
      <c r="C1587" s="0" t="n">
        <f aca="false">AVERAGE(H595:M595)</f>
        <v>254.158367149563</v>
      </c>
      <c r="D1587" s="0" t="n">
        <f aca="false">AVERAGE(N595:S595)</f>
        <v>203.465397728685</v>
      </c>
      <c r="AO1587" s="0" t="s">
        <v>611</v>
      </c>
      <c r="AP1587" s="0" t="n">
        <f aca="false">AVERAGE(AP595:AU595)</f>
        <v>0.00432140850554465</v>
      </c>
      <c r="AQ1587" s="0" t="n">
        <f aca="false">AVERAGE(AV595:BA595)</f>
        <v>0.00500865280964924</v>
      </c>
      <c r="AR1587" s="0" t="n">
        <f aca="false">AVERAGE(BB595:BG595)</f>
        <v>0.00429048072641949</v>
      </c>
    </row>
    <row r="1588" customFormat="false" ht="15" hidden="false" customHeight="false" outlineLevel="0" collapsed="false">
      <c r="A1588" s="0" t="s">
        <v>612</v>
      </c>
      <c r="B1588" s="0" t="n">
        <f aca="false">AVERAGE(B596:G596)</f>
        <v>77.7307468227007</v>
      </c>
      <c r="C1588" s="0" t="n">
        <f aca="false">AVERAGE(H596:M596)</f>
        <v>76.7223301350611</v>
      </c>
      <c r="D1588" s="0" t="n">
        <f aca="false">AVERAGE(N596:S596)</f>
        <v>53.5608770351382</v>
      </c>
      <c r="AO1588" s="0" t="s">
        <v>612</v>
      </c>
      <c r="AP1588" s="0" t="n">
        <f aca="false">AVERAGE(AP596:AU596)</f>
        <v>0.00146919873998041</v>
      </c>
      <c r="AQ1588" s="0" t="n">
        <f aca="false">AVERAGE(AV596:BA596)</f>
        <v>0.00152831421665456</v>
      </c>
      <c r="AR1588" s="0" t="n">
        <f aca="false">AVERAGE(BB596:BG596)</f>
        <v>0.001156139072362</v>
      </c>
    </row>
    <row r="1589" customFormat="false" ht="15" hidden="false" customHeight="false" outlineLevel="0" collapsed="false">
      <c r="A1589" s="0" t="s">
        <v>613</v>
      </c>
      <c r="B1589" s="0" t="n">
        <f aca="false">AVERAGE(B597:G597)</f>
        <v>229.382285361602</v>
      </c>
      <c r="C1589" s="0" t="n">
        <f aca="false">AVERAGE(H597:M597)</f>
        <v>234.718180294943</v>
      </c>
      <c r="D1589" s="0" t="n">
        <f aca="false">AVERAGE(N597:S597)</f>
        <v>179.910371327551</v>
      </c>
      <c r="AO1589" s="0" t="s">
        <v>613</v>
      </c>
      <c r="AP1589" s="0" t="n">
        <f aca="false">AVERAGE(AP597:AU597)</f>
        <v>0.0041330026445666</v>
      </c>
      <c r="AQ1589" s="0" t="n">
        <f aca="false">AVERAGE(AV597:BA597)</f>
        <v>0.00474488463363586</v>
      </c>
      <c r="AR1589" s="0" t="n">
        <f aca="false">AVERAGE(BB597:BG597)</f>
        <v>0.00390276692448311</v>
      </c>
    </row>
    <row r="1590" customFormat="false" ht="15" hidden="false" customHeight="false" outlineLevel="0" collapsed="false">
      <c r="A1590" s="0" t="s">
        <v>614</v>
      </c>
      <c r="B1590" s="0" t="n">
        <f aca="false">AVERAGE(B598:G598)</f>
        <v>898.515831715197</v>
      </c>
      <c r="C1590" s="0" t="n">
        <f aca="false">AVERAGE(H598:M598)</f>
        <v>1187.06135232396</v>
      </c>
      <c r="D1590" s="0" t="n">
        <f aca="false">AVERAGE(N598:S598)</f>
        <v>555.210150769644</v>
      </c>
      <c r="AO1590" s="0" t="s">
        <v>614</v>
      </c>
      <c r="AP1590" s="0" t="n">
        <f aca="false">AVERAGE(AP598:AU598)</f>
        <v>0.0162242666795275</v>
      </c>
      <c r="AQ1590" s="0" t="n">
        <f aca="false">AVERAGE(AV598:BA598)</f>
        <v>0.024025371113511</v>
      </c>
      <c r="AR1590" s="0" t="n">
        <f aca="false">AVERAGE(BB598:BG598)</f>
        <v>0.0122669854662774</v>
      </c>
    </row>
    <row r="1591" customFormat="false" ht="15" hidden="false" customHeight="false" outlineLevel="0" collapsed="false">
      <c r="A1591" s="0" t="s">
        <v>615</v>
      </c>
      <c r="B1591" s="0" t="n">
        <f aca="false">AVERAGE(B599:G599)</f>
        <v>703.228062368851</v>
      </c>
      <c r="C1591" s="0" t="n">
        <f aca="false">AVERAGE(H599:M599)</f>
        <v>3761.03912439162</v>
      </c>
      <c r="D1591" s="0" t="n">
        <f aca="false">AVERAGE(N599:S599)</f>
        <v>706.968116001674</v>
      </c>
      <c r="AO1591" s="0" t="s">
        <v>615</v>
      </c>
      <c r="AP1591" s="0" t="n">
        <f aca="false">AVERAGE(AP599:AU599)</f>
        <v>0.0133999288311998</v>
      </c>
      <c r="AQ1591" s="0" t="n">
        <f aca="false">AVERAGE(AV599:BA599)</f>
        <v>0.0796248819874116</v>
      </c>
      <c r="AR1591" s="0" t="n">
        <f aca="false">AVERAGE(BB599:BG599)</f>
        <v>0.0157322480413875</v>
      </c>
    </row>
    <row r="1592" customFormat="false" ht="15" hidden="false" customHeight="false" outlineLevel="0" collapsed="false">
      <c r="A1592" s="0" t="s">
        <v>616</v>
      </c>
      <c r="B1592" s="0" t="n">
        <f aca="false">AVERAGE(B600:G600)</f>
        <v>41.4757094939172</v>
      </c>
      <c r="C1592" s="0" t="n">
        <f aca="false">AVERAGE(H600:M600)</f>
        <v>168.214193721205</v>
      </c>
      <c r="D1592" s="0" t="n">
        <f aca="false">AVERAGE(N600:S600)</f>
        <v>47.4333845231466</v>
      </c>
      <c r="AO1592" s="0" t="s">
        <v>616</v>
      </c>
      <c r="AP1592" s="0" t="n">
        <f aca="false">AVERAGE(AP600:AU600)</f>
        <v>0.000778587670118469</v>
      </c>
      <c r="AQ1592" s="0" t="n">
        <f aca="false">AVERAGE(AV600:BA600)</f>
        <v>0.00352132045661646</v>
      </c>
      <c r="AR1592" s="0" t="n">
        <f aca="false">AVERAGE(BB600:BG600)</f>
        <v>0.00105341792777435</v>
      </c>
    </row>
    <row r="1593" customFormat="false" ht="15" hidden="false" customHeight="false" outlineLevel="0" collapsed="false">
      <c r="A1593" s="0" t="s">
        <v>617</v>
      </c>
      <c r="B1593" s="0" t="n">
        <f aca="false">AVERAGE(B601:G601)</f>
        <v>388.242889576984</v>
      </c>
      <c r="C1593" s="0" t="n">
        <f aca="false">AVERAGE(H601:M601)</f>
        <v>440.204117106905</v>
      </c>
      <c r="D1593" s="0" t="n">
        <f aca="false">AVERAGE(N601:S601)</f>
        <v>373.413926530162</v>
      </c>
      <c r="AO1593" s="0" t="s">
        <v>617</v>
      </c>
      <c r="AP1593" s="0" t="n">
        <f aca="false">AVERAGE(AP601:AU601)</f>
        <v>0.00715603172738394</v>
      </c>
      <c r="AQ1593" s="0" t="n">
        <f aca="false">AVERAGE(AV601:BA601)</f>
        <v>0.00852352964319324</v>
      </c>
      <c r="AR1593" s="0" t="n">
        <f aca="false">AVERAGE(BB601:BG601)</f>
        <v>0.00795367605126007</v>
      </c>
    </row>
    <row r="1594" customFormat="false" ht="15" hidden="false" customHeight="false" outlineLevel="0" collapsed="false">
      <c r="A1594" s="0" t="s">
        <v>618</v>
      </c>
      <c r="B1594" s="0" t="n">
        <f aca="false">AVERAGE(B602:G602)</f>
        <v>139.868439985189</v>
      </c>
      <c r="C1594" s="0" t="n">
        <f aca="false">AVERAGE(H602:M602)</f>
        <v>184.345376110402</v>
      </c>
      <c r="D1594" s="0" t="n">
        <f aca="false">AVERAGE(N602:S602)</f>
        <v>113.960903832498</v>
      </c>
      <c r="AO1594" s="0" t="s">
        <v>618</v>
      </c>
      <c r="AP1594" s="0" t="n">
        <f aca="false">AVERAGE(AP602:AU602)</f>
        <v>0.00268581352064505</v>
      </c>
      <c r="AQ1594" s="0" t="n">
        <f aca="false">AVERAGE(AV602:BA602)</f>
        <v>0.00368584038774798</v>
      </c>
      <c r="AR1594" s="0" t="n">
        <f aca="false">AVERAGE(BB602:BG602)</f>
        <v>0.00245718103217397</v>
      </c>
    </row>
    <row r="1595" customFormat="false" ht="15" hidden="false" customHeight="false" outlineLevel="0" collapsed="false">
      <c r="A1595" s="0" t="s">
        <v>619</v>
      </c>
      <c r="B1595" s="0" t="n">
        <f aca="false">AVERAGE(B603:G603)</f>
        <v>48.6762324421984</v>
      </c>
      <c r="C1595" s="0" t="n">
        <f aca="false">AVERAGE(H603:M603)</f>
        <v>66.5552746557092</v>
      </c>
      <c r="D1595" s="0" t="n">
        <f aca="false">AVERAGE(N603:S603)</f>
        <v>41.7388393809132</v>
      </c>
      <c r="AO1595" s="0" t="s">
        <v>619</v>
      </c>
      <c r="AP1595" s="0" t="n">
        <f aca="false">AVERAGE(AP603:AU603)</f>
        <v>0.000949119717428236</v>
      </c>
      <c r="AQ1595" s="0" t="n">
        <f aca="false">AVERAGE(AV603:BA603)</f>
        <v>0.00131372376621342</v>
      </c>
      <c r="AR1595" s="0" t="n">
        <f aca="false">AVERAGE(BB603:BG603)</f>
        <v>0.000888397510194581</v>
      </c>
    </row>
    <row r="1596" customFormat="false" ht="15" hidden="false" customHeight="false" outlineLevel="0" collapsed="false">
      <c r="A1596" s="0" t="s">
        <v>620</v>
      </c>
      <c r="B1596" s="0" t="n">
        <f aca="false">AVERAGE(B604:G604)</f>
        <v>397.566268355055</v>
      </c>
      <c r="C1596" s="0" t="n">
        <f aca="false">AVERAGE(H604:M604)</f>
        <v>565.018154107013</v>
      </c>
      <c r="D1596" s="0" t="n">
        <f aca="false">AVERAGE(N604:S604)</f>
        <v>384.847817923054</v>
      </c>
      <c r="AO1596" s="0" t="s">
        <v>620</v>
      </c>
      <c r="AP1596" s="0" t="n">
        <f aca="false">AVERAGE(AP604:AU604)</f>
        <v>0.00777475267337016</v>
      </c>
      <c r="AQ1596" s="0" t="n">
        <f aca="false">AVERAGE(AV604:BA604)</f>
        <v>0.0109952576564347</v>
      </c>
      <c r="AR1596" s="0" t="n">
        <f aca="false">AVERAGE(BB604:BG604)</f>
        <v>0.00840146103420824</v>
      </c>
    </row>
    <row r="1597" customFormat="false" ht="15" hidden="false" customHeight="false" outlineLevel="0" collapsed="false">
      <c r="A1597" s="0" t="s">
        <v>621</v>
      </c>
      <c r="B1597" s="0" t="n">
        <f aca="false">AVERAGE(B605:G605)</f>
        <v>1675.74674822045</v>
      </c>
      <c r="C1597" s="0" t="n">
        <f aca="false">AVERAGE(H605:M605)</f>
        <v>2227.64842016284</v>
      </c>
      <c r="D1597" s="0" t="n">
        <f aca="false">AVERAGE(N605:S605)</f>
        <v>1186.24740532761</v>
      </c>
      <c r="AO1597" s="0" t="s">
        <v>621</v>
      </c>
      <c r="AP1597" s="0" t="n">
        <f aca="false">AVERAGE(AP605:AU605)</f>
        <v>0.0320033358659806</v>
      </c>
      <c r="AQ1597" s="0" t="n">
        <f aca="false">AVERAGE(AV605:BA605)</f>
        <v>0.0446231906541448</v>
      </c>
      <c r="AR1597" s="0" t="n">
        <f aca="false">AVERAGE(BB605:BG605)</f>
        <v>0.0260518534594785</v>
      </c>
    </row>
    <row r="1598" customFormat="false" ht="15" hidden="false" customHeight="false" outlineLevel="0" collapsed="false">
      <c r="A1598" s="0" t="s">
        <v>622</v>
      </c>
      <c r="B1598" s="0" t="n">
        <f aca="false">AVERAGE(B606:G606)</f>
        <v>3934.64838227939</v>
      </c>
      <c r="C1598" s="0" t="n">
        <f aca="false">AVERAGE(H606:M606)</f>
        <v>13394.1748086149</v>
      </c>
      <c r="D1598" s="0" t="n">
        <f aca="false">AVERAGE(N606:S606)</f>
        <v>3527.00296319427</v>
      </c>
      <c r="AO1598" s="0" t="s">
        <v>622</v>
      </c>
      <c r="AP1598" s="0" t="n">
        <f aca="false">AVERAGE(AP606:AU606)</f>
        <v>0.071340454325269</v>
      </c>
      <c r="AQ1598" s="0" t="n">
        <f aca="false">AVERAGE(AV606:BA606)</f>
        <v>0.283081019149455</v>
      </c>
      <c r="AR1598" s="0" t="n">
        <f aca="false">AVERAGE(BB606:BG606)</f>
        <v>0.0785515334512612</v>
      </c>
    </row>
    <row r="1599" customFormat="false" ht="15" hidden="false" customHeight="false" outlineLevel="0" collapsed="false">
      <c r="A1599" s="0" t="s">
        <v>623</v>
      </c>
      <c r="B1599" s="0" t="n">
        <f aca="false">AVERAGE(B607:G607)</f>
        <v>259.524542358306</v>
      </c>
      <c r="C1599" s="0" t="n">
        <f aca="false">AVERAGE(H607:M607)</f>
        <v>712.047384973447</v>
      </c>
      <c r="D1599" s="0" t="n">
        <f aca="false">AVERAGE(N607:S607)</f>
        <v>266.094655014272</v>
      </c>
      <c r="AO1599" s="0" t="s">
        <v>623</v>
      </c>
      <c r="AP1599" s="0" t="n">
        <f aca="false">AVERAGE(AP607:AU607)</f>
        <v>0.00487215163422014</v>
      </c>
      <c r="AQ1599" s="0" t="n">
        <f aca="false">AVERAGE(AV607:BA607)</f>
        <v>0.0146459243565094</v>
      </c>
      <c r="AR1599" s="0" t="n">
        <f aca="false">AVERAGE(BB607:BG607)</f>
        <v>0.00591769685709309</v>
      </c>
    </row>
    <row r="1600" customFormat="false" ht="15" hidden="false" customHeight="false" outlineLevel="0" collapsed="false">
      <c r="A1600" s="0" t="s">
        <v>624</v>
      </c>
      <c r="B1600" s="0" t="n">
        <f aca="false">AVERAGE(B608:G608)</f>
        <v>2302.15444183038</v>
      </c>
      <c r="C1600" s="0" t="n">
        <f aca="false">AVERAGE(H608:M608)</f>
        <v>1637.64942231113</v>
      </c>
      <c r="D1600" s="0" t="n">
        <f aca="false">AVERAGE(N608:S608)</f>
        <v>1577.49015130524</v>
      </c>
      <c r="AO1600" s="0" t="s">
        <v>624</v>
      </c>
      <c r="AP1600" s="0" t="n">
        <f aca="false">AVERAGE(AP608:AU608)</f>
        <v>0.0398530801481418</v>
      </c>
      <c r="AQ1600" s="0" t="n">
        <f aca="false">AVERAGE(AV608:BA608)</f>
        <v>0.0304602868954818</v>
      </c>
      <c r="AR1600" s="0" t="n">
        <f aca="false">AVERAGE(BB608:BG608)</f>
        <v>0.0331716922957806</v>
      </c>
    </row>
    <row r="1601" customFormat="false" ht="15" hidden="false" customHeight="false" outlineLevel="0" collapsed="false">
      <c r="A1601" s="0" t="s">
        <v>625</v>
      </c>
      <c r="B1601" s="0" t="n">
        <f aca="false">AVERAGE(B609:G609)</f>
        <v>889.876867675695</v>
      </c>
      <c r="C1601" s="0" t="n">
        <f aca="false">AVERAGE(H609:M609)</f>
        <v>632.879770233987</v>
      </c>
      <c r="D1601" s="0" t="n">
        <f aca="false">AVERAGE(N609:S609)</f>
        <v>584.052513894298</v>
      </c>
      <c r="AO1601" s="0" t="s">
        <v>625</v>
      </c>
      <c r="AP1601" s="0" t="n">
        <f aca="false">AVERAGE(AP609:AU609)</f>
        <v>0.0154447377751507</v>
      </c>
      <c r="AQ1601" s="0" t="n">
        <f aca="false">AVERAGE(AV609:BA609)</f>
        <v>0.012324909846214</v>
      </c>
      <c r="AR1601" s="0" t="n">
        <f aca="false">AVERAGE(BB609:BG609)</f>
        <v>0.0124605100667153</v>
      </c>
    </row>
    <row r="1602" customFormat="false" ht="15" hidden="false" customHeight="false" outlineLevel="0" collapsed="false">
      <c r="A1602" s="0" t="s">
        <v>626</v>
      </c>
      <c r="B1602" s="0" t="n">
        <f aca="false">AVERAGE(B610:G610)</f>
        <v>1355.61209630658</v>
      </c>
      <c r="C1602" s="0" t="n">
        <f aca="false">AVERAGE(H610:M610)</f>
        <v>1083.17279042859</v>
      </c>
      <c r="D1602" s="0" t="n">
        <f aca="false">AVERAGE(N610:S610)</f>
        <v>1036.42190080276</v>
      </c>
      <c r="AO1602" s="0" t="s">
        <v>626</v>
      </c>
      <c r="AP1602" s="0" t="n">
        <f aca="false">AVERAGE(AP610:AU610)</f>
        <v>0.0253901435955812</v>
      </c>
      <c r="AQ1602" s="0" t="n">
        <f aca="false">AVERAGE(AV610:BA610)</f>
        <v>0.0210616987450026</v>
      </c>
      <c r="AR1602" s="0" t="n">
        <f aca="false">AVERAGE(BB610:BG610)</f>
        <v>0.0224846251034799</v>
      </c>
    </row>
    <row r="1603" customFormat="false" ht="15" hidden="false" customHeight="false" outlineLevel="0" collapsed="false">
      <c r="A1603" s="0" t="s">
        <v>627</v>
      </c>
      <c r="B1603" s="0" t="n">
        <f aca="false">AVERAGE(B611:G611)</f>
        <v>4012.01765428154</v>
      </c>
      <c r="C1603" s="0" t="n">
        <f aca="false">AVERAGE(H611:M611)</f>
        <v>2447.55041090625</v>
      </c>
      <c r="D1603" s="0" t="n">
        <f aca="false">AVERAGE(N611:S611)</f>
        <v>2782.37302828353</v>
      </c>
      <c r="AO1603" s="0" t="s">
        <v>627</v>
      </c>
      <c r="AP1603" s="0" t="n">
        <f aca="false">AVERAGE(AP611:AU611)</f>
        <v>0.07378399031071</v>
      </c>
      <c r="AQ1603" s="0" t="n">
        <f aca="false">AVERAGE(AV611:BA611)</f>
        <v>0.0463412456289263</v>
      </c>
      <c r="AR1603" s="0" t="n">
        <f aca="false">AVERAGE(BB611:BG611)</f>
        <v>0.0614573427684771</v>
      </c>
    </row>
    <row r="1604" customFormat="false" ht="15" hidden="false" customHeight="false" outlineLevel="0" collapsed="false">
      <c r="A1604" s="0" t="s">
        <v>628</v>
      </c>
      <c r="B1604" s="0" t="n">
        <f aca="false">AVERAGE(B612:G612)</f>
        <v>5445.38886686838</v>
      </c>
      <c r="C1604" s="0" t="n">
        <f aca="false">AVERAGE(H612:M612)</f>
        <v>13240.0197204854</v>
      </c>
      <c r="D1604" s="0" t="n">
        <f aca="false">AVERAGE(N612:S612)</f>
        <v>6298.98697072247</v>
      </c>
      <c r="AO1604" s="0" t="s">
        <v>628</v>
      </c>
      <c r="AP1604" s="0" t="n">
        <f aca="false">AVERAGE(AP612:AU612)</f>
        <v>0.100236481178572</v>
      </c>
      <c r="AQ1604" s="0" t="n">
        <f aca="false">AVERAGE(AV612:BA612)</f>
        <v>0.266832339612184</v>
      </c>
      <c r="AR1604" s="0" t="n">
        <f aca="false">AVERAGE(BB612:BG612)</f>
        <v>0.139510904267225</v>
      </c>
    </row>
    <row r="1605" customFormat="false" ht="15" hidden="false" customHeight="false" outlineLevel="0" collapsed="false">
      <c r="A1605" s="0" t="s">
        <v>629</v>
      </c>
      <c r="B1605" s="0" t="n">
        <f aca="false">AVERAGE(B613:G613)</f>
        <v>712.170865573737</v>
      </c>
      <c r="C1605" s="0" t="n">
        <f aca="false">AVERAGE(H613:M613)</f>
        <v>1795.84182065316</v>
      </c>
      <c r="D1605" s="0" t="n">
        <f aca="false">AVERAGE(N613:S613)</f>
        <v>637.006002365342</v>
      </c>
      <c r="AO1605" s="0" t="s">
        <v>629</v>
      </c>
      <c r="AP1605" s="0" t="n">
        <f aca="false">AVERAGE(AP613:AU613)</f>
        <v>0.0128431819814418</v>
      </c>
      <c r="AQ1605" s="0" t="n">
        <f aca="false">AVERAGE(AV613:BA613)</f>
        <v>0.0367364880184145</v>
      </c>
      <c r="AR1605" s="0" t="n">
        <f aca="false">AVERAGE(BB613:BG613)</f>
        <v>0.0141146847549031</v>
      </c>
    </row>
    <row r="1606" customFormat="false" ht="15" hidden="false" customHeight="false" outlineLevel="0" collapsed="false">
      <c r="A1606" s="0" t="s">
        <v>630</v>
      </c>
      <c r="B1606" s="0" t="n">
        <f aca="false">AVERAGE(B614:G614)</f>
        <v>146.858930007205</v>
      </c>
      <c r="C1606" s="0" t="n">
        <f aca="false">AVERAGE(H614:M614)</f>
        <v>221.306717407458</v>
      </c>
      <c r="D1606" s="0" t="n">
        <f aca="false">AVERAGE(N614:S614)</f>
        <v>137.562813286204</v>
      </c>
      <c r="AO1606" s="0" t="s">
        <v>630</v>
      </c>
      <c r="AP1606" s="0" t="n">
        <f aca="false">AVERAGE(AP614:AU614)</f>
        <v>0.00274191878486528</v>
      </c>
      <c r="AQ1606" s="0" t="n">
        <f aca="false">AVERAGE(AV614:BA614)</f>
        <v>0.00428889076648032</v>
      </c>
      <c r="AR1606" s="0" t="n">
        <f aca="false">AVERAGE(BB614:BG614)</f>
        <v>0.0029540983924479</v>
      </c>
    </row>
    <row r="1607" customFormat="false" ht="15" hidden="false" customHeight="false" outlineLevel="0" collapsed="false">
      <c r="A1607" s="0" t="s">
        <v>631</v>
      </c>
      <c r="B1607" s="0" t="n">
        <f aca="false">AVERAGE(B615:G615)</f>
        <v>4619.13438285304</v>
      </c>
      <c r="C1607" s="0" t="n">
        <f aca="false">AVERAGE(H615:M615)</f>
        <v>4499.60460229782</v>
      </c>
      <c r="D1607" s="0" t="n">
        <f aca="false">AVERAGE(N615:S615)</f>
        <v>3613.17656763638</v>
      </c>
      <c r="AO1607" s="0" t="s">
        <v>631</v>
      </c>
      <c r="AP1607" s="0" t="n">
        <f aca="false">AVERAGE(AP615:AU615)</f>
        <v>0.0816207892492341</v>
      </c>
      <c r="AQ1607" s="0" t="n">
        <f aca="false">AVERAGE(AV615:BA615)</f>
        <v>0.086103624865131</v>
      </c>
      <c r="AR1607" s="0" t="n">
        <f aca="false">AVERAGE(BB615:BG615)</f>
        <v>0.0773326540790643</v>
      </c>
    </row>
    <row r="1608" customFormat="false" ht="15" hidden="false" customHeight="false" outlineLevel="0" collapsed="false">
      <c r="A1608" s="0" t="s">
        <v>632</v>
      </c>
      <c r="B1608" s="0" t="n">
        <f aca="false">AVERAGE(B616:G616)</f>
        <v>1127.5580205668</v>
      </c>
      <c r="C1608" s="0" t="n">
        <f aca="false">AVERAGE(H616:M616)</f>
        <v>1198.86722286793</v>
      </c>
      <c r="D1608" s="0" t="n">
        <f aca="false">AVERAGE(N616:S616)</f>
        <v>847.362202865148</v>
      </c>
      <c r="AO1608" s="0" t="s">
        <v>632</v>
      </c>
      <c r="AP1608" s="0" t="n">
        <f aca="false">AVERAGE(AP616:AU616)</f>
        <v>0.0208062826856007</v>
      </c>
      <c r="AQ1608" s="0" t="n">
        <f aca="false">AVERAGE(AV616:BA616)</f>
        <v>0.0236736511957775</v>
      </c>
      <c r="AR1608" s="0" t="n">
        <f aca="false">AVERAGE(BB616:BG616)</f>
        <v>0.0182057053094461</v>
      </c>
    </row>
    <row r="1609" customFormat="false" ht="15" hidden="false" customHeight="false" outlineLevel="0" collapsed="false">
      <c r="A1609" s="0" t="s">
        <v>633</v>
      </c>
      <c r="B1609" s="0" t="n">
        <f aca="false">AVERAGE(B617:G617)</f>
        <v>331.099266439454</v>
      </c>
      <c r="C1609" s="0" t="n">
        <f aca="false">AVERAGE(H617:M617)</f>
        <v>429.580219841214</v>
      </c>
      <c r="D1609" s="0" t="n">
        <f aca="false">AVERAGE(N617:S617)</f>
        <v>289.858483705079</v>
      </c>
      <c r="AO1609" s="0" t="s">
        <v>633</v>
      </c>
      <c r="AP1609" s="0" t="n">
        <f aca="false">AVERAGE(AP617:AU617)</f>
        <v>0.00626199612177871</v>
      </c>
      <c r="AQ1609" s="0" t="n">
        <f aca="false">AVERAGE(AV617:BA617)</f>
        <v>0.00840935826459577</v>
      </c>
      <c r="AR1609" s="0" t="n">
        <f aca="false">AVERAGE(BB617:BG617)</f>
        <v>0.00614994364330263</v>
      </c>
    </row>
    <row r="1610" customFormat="false" ht="15" hidden="false" customHeight="false" outlineLevel="0" collapsed="false">
      <c r="A1610" s="0" t="s">
        <v>634</v>
      </c>
      <c r="B1610" s="0" t="n">
        <f aca="false">AVERAGE(B618:G618)</f>
        <v>756.166159666388</v>
      </c>
      <c r="C1610" s="0" t="n">
        <f aca="false">AVERAGE(H618:M618)</f>
        <v>986.610858306296</v>
      </c>
      <c r="D1610" s="0" t="n">
        <f aca="false">AVERAGE(N618:S618)</f>
        <v>667.374677726636</v>
      </c>
      <c r="AO1610" s="0" t="s">
        <v>634</v>
      </c>
      <c r="AP1610" s="0" t="n">
        <f aca="false">AVERAGE(AP618:AU618)</f>
        <v>0.0141731902352821</v>
      </c>
      <c r="AQ1610" s="0" t="n">
        <f aca="false">AVERAGE(AV618:BA618)</f>
        <v>0.018650841509296</v>
      </c>
      <c r="AR1610" s="0" t="n">
        <f aca="false">AVERAGE(BB618:BG618)</f>
        <v>0.0146953050209354</v>
      </c>
    </row>
    <row r="1611" customFormat="false" ht="15" hidden="false" customHeight="false" outlineLevel="0" collapsed="false">
      <c r="A1611" s="0" t="s">
        <v>635</v>
      </c>
      <c r="B1611" s="0" t="n">
        <f aca="false">AVERAGE(B619:G619)</f>
        <v>1484.31217881411</v>
      </c>
      <c r="C1611" s="0" t="n">
        <f aca="false">AVERAGE(H619:M619)</f>
        <v>5912.63935032339</v>
      </c>
      <c r="D1611" s="0" t="n">
        <f aca="false">AVERAGE(N619:S619)</f>
        <v>2379.62895683711</v>
      </c>
      <c r="AO1611" s="0" t="s">
        <v>635</v>
      </c>
      <c r="AP1611" s="0" t="n">
        <f aca="false">AVERAGE(AP619:AU619)</f>
        <v>0.0285570920127625</v>
      </c>
      <c r="AQ1611" s="0" t="n">
        <f aca="false">AVERAGE(AV619:BA619)</f>
        <v>0.118839151868266</v>
      </c>
      <c r="AR1611" s="0" t="n">
        <f aca="false">AVERAGE(BB619:BG619)</f>
        <v>0.0528957254296673</v>
      </c>
    </row>
    <row r="1612" customFormat="false" ht="15" hidden="false" customHeight="false" outlineLevel="0" collapsed="false">
      <c r="A1612" s="0" t="s">
        <v>636</v>
      </c>
      <c r="B1612" s="0" t="n">
        <f aca="false">AVERAGE(B620:G620)</f>
        <v>564.279042708037</v>
      </c>
      <c r="C1612" s="0" t="n">
        <f aca="false">AVERAGE(H620:M620)</f>
        <v>791.862313631673</v>
      </c>
      <c r="D1612" s="0" t="n">
        <f aca="false">AVERAGE(N620:S620)</f>
        <v>487.450785050776</v>
      </c>
      <c r="AO1612" s="0" t="s">
        <v>636</v>
      </c>
      <c r="AP1612" s="0" t="n">
        <f aca="false">AVERAGE(AP620:AU620)</f>
        <v>0.0104322152907162</v>
      </c>
      <c r="AQ1612" s="0" t="n">
        <f aca="false">AVERAGE(AV620:BA620)</f>
        <v>0.0158259477751591</v>
      </c>
      <c r="AR1612" s="0" t="n">
        <f aca="false">AVERAGE(BB620:BG620)</f>
        <v>0.010708064692457</v>
      </c>
    </row>
    <row r="1613" customFormat="false" ht="15" hidden="false" customHeight="false" outlineLevel="0" collapsed="false">
      <c r="A1613" s="0" t="s">
        <v>637</v>
      </c>
      <c r="B1613" s="0" t="n">
        <f aca="false">AVERAGE(B621:G621)</f>
        <v>19625.7165474632</v>
      </c>
      <c r="C1613" s="0" t="n">
        <f aca="false">AVERAGE(H621:M621)</f>
        <v>10729.5649362501</v>
      </c>
      <c r="D1613" s="0" t="n">
        <f aca="false">AVERAGE(N621:S621)</f>
        <v>16011.7404859524</v>
      </c>
      <c r="AO1613" s="0" t="s">
        <v>637</v>
      </c>
      <c r="AP1613" s="0" t="n">
        <f aca="false">AVERAGE(AP621:AU621)</f>
        <v>0.349498634067156</v>
      </c>
      <c r="AQ1613" s="0" t="n">
        <f aca="false">AVERAGE(AV621:BA621)</f>
        <v>0.19630008007325</v>
      </c>
      <c r="AR1613" s="0" t="n">
        <f aca="false">AVERAGE(BB621:BG621)</f>
        <v>0.342791753947765</v>
      </c>
    </row>
    <row r="1614" customFormat="false" ht="15" hidden="false" customHeight="false" outlineLevel="0" collapsed="false">
      <c r="A1614" s="0" t="s">
        <v>638</v>
      </c>
      <c r="B1614" s="0" t="n">
        <f aca="false">AVERAGE(B622:G622)</f>
        <v>135767.006972598</v>
      </c>
      <c r="C1614" s="0" t="n">
        <f aca="false">AVERAGE(H622:M622)</f>
        <v>90242.7237120358</v>
      </c>
      <c r="D1614" s="0" t="n">
        <f aca="false">AVERAGE(N622:S622)</f>
        <v>100009.769952585</v>
      </c>
      <c r="AO1614" s="0" t="s">
        <v>638</v>
      </c>
      <c r="AP1614" s="0" t="n">
        <f aca="false">AVERAGE(AP622:AU622)</f>
        <v>2.38822243575345</v>
      </c>
      <c r="AQ1614" s="0" t="n">
        <f aca="false">AVERAGE(AV622:BA622)</f>
        <v>1.70898760428985</v>
      </c>
      <c r="AR1614" s="0" t="n">
        <f aca="false">AVERAGE(BB622:BG622)</f>
        <v>2.11327097771451</v>
      </c>
    </row>
    <row r="1615" customFormat="false" ht="15" hidden="false" customHeight="false" outlineLevel="0" collapsed="false">
      <c r="A1615" s="0" t="s">
        <v>639</v>
      </c>
      <c r="B1615" s="0" t="n">
        <f aca="false">AVERAGE(B623:G623)</f>
        <v>31094.6210047184</v>
      </c>
      <c r="C1615" s="0" t="n">
        <f aca="false">AVERAGE(H623:M623)</f>
        <v>18872.1338971755</v>
      </c>
      <c r="D1615" s="0" t="n">
        <f aca="false">AVERAGE(N623:S623)</f>
        <v>18092.8881277362</v>
      </c>
      <c r="AO1615" s="0" t="s">
        <v>639</v>
      </c>
      <c r="AP1615" s="0" t="n">
        <f aca="false">AVERAGE(AP623:AU623)</f>
        <v>0.545551844275944</v>
      </c>
      <c r="AQ1615" s="0" t="n">
        <f aca="false">AVERAGE(AV623:BA623)</f>
        <v>0.36035084223783</v>
      </c>
      <c r="AR1615" s="0" t="n">
        <f aca="false">AVERAGE(BB623:BG623)</f>
        <v>0.389066783347285</v>
      </c>
    </row>
    <row r="1616" customFormat="false" ht="15" hidden="false" customHeight="false" outlineLevel="0" collapsed="false">
      <c r="A1616" s="0" t="s">
        <v>640</v>
      </c>
      <c r="B1616" s="0" t="n">
        <f aca="false">AVERAGE(B624:G624)</f>
        <v>2223.78307995944</v>
      </c>
      <c r="C1616" s="0" t="n">
        <f aca="false">AVERAGE(H624:M624)</f>
        <v>1588.1730837903</v>
      </c>
      <c r="D1616" s="0" t="n">
        <f aca="false">AVERAGE(N624:S624)</f>
        <v>1247.86716100934</v>
      </c>
      <c r="AO1616" s="0" t="s">
        <v>640</v>
      </c>
      <c r="AP1616" s="0" t="n">
        <f aca="false">AVERAGE(AP624:AU624)</f>
        <v>0.0403258839772561</v>
      </c>
      <c r="AQ1616" s="0" t="n">
        <f aca="false">AVERAGE(AV624:BA624)</f>
        <v>0.0306124769689711</v>
      </c>
      <c r="AR1616" s="0" t="n">
        <f aca="false">AVERAGE(BB624:BG624)</f>
        <v>0.0269426585902652</v>
      </c>
    </row>
    <row r="1617" customFormat="false" ht="15" hidden="false" customHeight="false" outlineLevel="0" collapsed="false">
      <c r="A1617" s="0" t="s">
        <v>641</v>
      </c>
      <c r="B1617" s="0" t="n">
        <f aca="false">AVERAGE(B625:G625)</f>
        <v>771.670492984101</v>
      </c>
      <c r="C1617" s="0" t="n">
        <f aca="false">AVERAGE(H625:M625)</f>
        <v>799.234695491882</v>
      </c>
      <c r="D1617" s="0" t="n">
        <f aca="false">AVERAGE(N625:S625)</f>
        <v>471.491079496202</v>
      </c>
      <c r="AO1617" s="0" t="s">
        <v>641</v>
      </c>
      <c r="AP1617" s="0" t="n">
        <f aca="false">AVERAGE(AP625:AU625)</f>
        <v>0.0140497643162242</v>
      </c>
      <c r="AQ1617" s="0" t="n">
        <f aca="false">AVERAGE(AV625:BA625)</f>
        <v>0.0158365379284046</v>
      </c>
      <c r="AR1617" s="0" t="n">
        <f aca="false">AVERAGE(BB625:BG625)</f>
        <v>0.0104398887931798</v>
      </c>
    </row>
    <row r="1618" customFormat="false" ht="15" hidden="false" customHeight="false" outlineLevel="0" collapsed="false">
      <c r="A1618" s="0" t="s">
        <v>642</v>
      </c>
      <c r="B1618" s="0" t="n">
        <f aca="false">AVERAGE(B626:G626)</f>
        <v>877.239005264309</v>
      </c>
      <c r="C1618" s="0" t="n">
        <f aca="false">AVERAGE(H626:M626)</f>
        <v>4172.15971445878</v>
      </c>
      <c r="D1618" s="0" t="n">
        <f aca="false">AVERAGE(N626:S626)</f>
        <v>1691.34678192034</v>
      </c>
      <c r="AO1618" s="0" t="s">
        <v>642</v>
      </c>
      <c r="AP1618" s="0" t="n">
        <f aca="false">AVERAGE(AP626:AU626)</f>
        <v>0.0167251458248846</v>
      </c>
      <c r="AQ1618" s="0" t="n">
        <f aca="false">AVERAGE(AV626:BA626)</f>
        <v>0.0837436604525871</v>
      </c>
      <c r="AR1618" s="0" t="n">
        <f aca="false">AVERAGE(BB626:BG626)</f>
        <v>0.0376305828239641</v>
      </c>
    </row>
    <row r="1619" customFormat="false" ht="15" hidden="false" customHeight="false" outlineLevel="0" collapsed="false">
      <c r="A1619" s="0" t="s">
        <v>643</v>
      </c>
      <c r="B1619" s="0" t="n">
        <f aca="false">AVERAGE(B627:G627)</f>
        <v>82.0385615600561</v>
      </c>
      <c r="C1619" s="0" t="n">
        <f aca="false">AVERAGE(H627:M627)</f>
        <v>284.327849630257</v>
      </c>
      <c r="D1619" s="0" t="n">
        <f aca="false">AVERAGE(N627:S627)</f>
        <v>113.411611692037</v>
      </c>
      <c r="AO1619" s="0" t="s">
        <v>643</v>
      </c>
      <c r="AP1619" s="0" t="n">
        <f aca="false">AVERAGE(AP627:AU627)</f>
        <v>0.00154122143227446</v>
      </c>
      <c r="AQ1619" s="0" t="n">
        <f aca="false">AVERAGE(AV627:BA627)</f>
        <v>0.00572257815728402</v>
      </c>
      <c r="AR1619" s="0" t="n">
        <f aca="false">AVERAGE(BB627:BG627)</f>
        <v>0.00250081227857356</v>
      </c>
    </row>
    <row r="1620" customFormat="false" ht="15" hidden="false" customHeight="false" outlineLevel="0" collapsed="false">
      <c r="A1620" s="0" t="s">
        <v>644</v>
      </c>
      <c r="B1620" s="0" t="n">
        <f aca="false">AVERAGE(B628:G628)</f>
        <v>1953.83455072485</v>
      </c>
      <c r="C1620" s="0" t="n">
        <f aca="false">AVERAGE(H628:M628)</f>
        <v>3870.41783928288</v>
      </c>
      <c r="D1620" s="0" t="n">
        <f aca="false">AVERAGE(N628:S628)</f>
        <v>1384.01152345175</v>
      </c>
      <c r="AO1620" s="0" t="s">
        <v>644</v>
      </c>
      <c r="AP1620" s="0" t="n">
        <f aca="false">AVERAGE(AP628:AU628)</f>
        <v>0.0329818901622988</v>
      </c>
      <c r="AQ1620" s="0" t="n">
        <f aca="false">AVERAGE(AV628:BA628)</f>
        <v>0.0680539708407979</v>
      </c>
      <c r="AR1620" s="0" t="n">
        <f aca="false">AVERAGE(BB628:BG628)</f>
        <v>0.028367150256483</v>
      </c>
    </row>
    <row r="1621" customFormat="false" ht="15" hidden="false" customHeight="false" outlineLevel="0" collapsed="false">
      <c r="A1621" s="0" t="s">
        <v>645</v>
      </c>
      <c r="B1621" s="0" t="n">
        <f aca="false">AVERAGE(B629:G629)</f>
        <v>3807.83460263342</v>
      </c>
      <c r="C1621" s="0" t="n">
        <f aca="false">AVERAGE(H629:M629)</f>
        <v>2851.60355137677</v>
      </c>
      <c r="D1621" s="0" t="n">
        <f aca="false">AVERAGE(N629:S629)</f>
        <v>2252.96467160282</v>
      </c>
      <c r="AO1621" s="0" t="s">
        <v>645</v>
      </c>
      <c r="AP1621" s="0" t="n">
        <f aca="false">AVERAGE(AP629:AU629)</f>
        <v>0.0692247935383884</v>
      </c>
      <c r="AQ1621" s="0" t="n">
        <f aca="false">AVERAGE(AV629:BA629)</f>
        <v>0.0547265963011251</v>
      </c>
      <c r="AR1621" s="0" t="n">
        <f aca="false">AVERAGE(BB629:BG629)</f>
        <v>0.0482435203577534</v>
      </c>
    </row>
    <row r="1622" customFormat="false" ht="15" hidden="false" customHeight="false" outlineLevel="0" collapsed="false">
      <c r="A1622" s="0" t="s">
        <v>646</v>
      </c>
      <c r="B1622" s="0" t="n">
        <f aca="false">AVERAGE(B630:G630)</f>
        <v>727.456054539607</v>
      </c>
      <c r="C1622" s="0" t="n">
        <f aca="false">AVERAGE(H630:M630)</f>
        <v>647.219556418708</v>
      </c>
      <c r="D1622" s="0" t="n">
        <f aca="false">AVERAGE(N630:S630)</f>
        <v>534.606020243515</v>
      </c>
      <c r="AO1622" s="0" t="s">
        <v>646</v>
      </c>
      <c r="AP1622" s="0" t="n">
        <f aca="false">AVERAGE(AP630:AU630)</f>
        <v>0.0139493229008777</v>
      </c>
      <c r="AQ1622" s="0" t="n">
        <f aca="false">AVERAGE(AV630:BA630)</f>
        <v>0.0128520543841573</v>
      </c>
      <c r="AR1622" s="0" t="n">
        <f aca="false">AVERAGE(BB630:BG630)</f>
        <v>0.0116166031735173</v>
      </c>
    </row>
    <row r="1623" customFormat="false" ht="15" hidden="false" customHeight="false" outlineLevel="0" collapsed="false">
      <c r="A1623" s="0" t="s">
        <v>647</v>
      </c>
      <c r="B1623" s="0" t="n">
        <f aca="false">AVERAGE(B631:G631)</f>
        <v>202.352918050662</v>
      </c>
      <c r="C1623" s="0" t="n">
        <f aca="false">AVERAGE(H631:M631)</f>
        <v>273.10837191991</v>
      </c>
      <c r="D1623" s="0" t="n">
        <f aca="false">AVERAGE(N631:S631)</f>
        <v>218.79589361717</v>
      </c>
      <c r="AO1623" s="0" t="s">
        <v>647</v>
      </c>
      <c r="AP1623" s="0" t="n">
        <f aca="false">AVERAGE(AP631:AU631)</f>
        <v>0.00374169553512406</v>
      </c>
      <c r="AQ1623" s="0" t="n">
        <f aca="false">AVERAGE(AV631:BA631)</f>
        <v>0.00551088043288109</v>
      </c>
      <c r="AR1623" s="0" t="n">
        <f aca="false">AVERAGE(BB631:BG631)</f>
        <v>0.00472704042349855</v>
      </c>
    </row>
    <row r="1624" customFormat="false" ht="15" hidden="false" customHeight="false" outlineLevel="0" collapsed="false">
      <c r="A1624" s="0" t="s">
        <v>648</v>
      </c>
      <c r="B1624" s="0" t="n">
        <f aca="false">AVERAGE(B632:G632)</f>
        <v>275.778334657375</v>
      </c>
      <c r="C1624" s="0" t="n">
        <f aca="false">AVERAGE(H632:M632)</f>
        <v>340.935268961057</v>
      </c>
      <c r="D1624" s="0" t="n">
        <f aca="false">AVERAGE(N632:S632)</f>
        <v>282.383901048233</v>
      </c>
      <c r="AO1624" s="0" t="s">
        <v>648</v>
      </c>
      <c r="AP1624" s="0" t="n">
        <f aca="false">AVERAGE(AP632:AU632)</f>
        <v>0.00494739853275407</v>
      </c>
      <c r="AQ1624" s="0" t="n">
        <f aca="false">AVERAGE(AV632:BA632)</f>
        <v>0.00688492638204814</v>
      </c>
      <c r="AR1624" s="0" t="n">
        <f aca="false">AVERAGE(BB632:BG632)</f>
        <v>0.00597562971042254</v>
      </c>
    </row>
    <row r="1625" customFormat="false" ht="15" hidden="false" customHeight="false" outlineLevel="0" collapsed="false">
      <c r="A1625" s="0" t="s">
        <v>649</v>
      </c>
      <c r="B1625" s="0" t="n">
        <f aca="false">AVERAGE(B633:G633)</f>
        <v>265.015555512575</v>
      </c>
      <c r="C1625" s="0" t="n">
        <f aca="false">AVERAGE(H633:M633)</f>
        <v>299.85208726555</v>
      </c>
      <c r="D1625" s="0" t="n">
        <f aca="false">AVERAGE(N633:S633)</f>
        <v>248.084781645109</v>
      </c>
      <c r="AO1625" s="0" t="s">
        <v>649</v>
      </c>
      <c r="AP1625" s="0" t="n">
        <f aca="false">AVERAGE(AP633:AU633)</f>
        <v>0.00475316308051722</v>
      </c>
      <c r="AQ1625" s="0" t="n">
        <f aca="false">AVERAGE(AV633:BA633)</f>
        <v>0.00607235663221616</v>
      </c>
      <c r="AR1625" s="0" t="n">
        <f aca="false">AVERAGE(BB633:BG633)</f>
        <v>0.00532482283265222</v>
      </c>
    </row>
    <row r="1626" customFormat="false" ht="15" hidden="false" customHeight="false" outlineLevel="0" collapsed="false">
      <c r="A1626" s="0" t="s">
        <v>650</v>
      </c>
      <c r="B1626" s="0" t="n">
        <f aca="false">AVERAGE(B634:G634)</f>
        <v>170.931181770134</v>
      </c>
      <c r="C1626" s="0" t="n">
        <f aca="false">AVERAGE(H634:M634)</f>
        <v>194.447928483261</v>
      </c>
      <c r="D1626" s="0" t="n">
        <f aca="false">AVERAGE(N634:S634)</f>
        <v>147.444340181141</v>
      </c>
      <c r="AO1626" s="0" t="s">
        <v>650</v>
      </c>
      <c r="AP1626" s="0" t="n">
        <f aca="false">AVERAGE(AP634:AU634)</f>
        <v>0.00314322076051974</v>
      </c>
      <c r="AQ1626" s="0" t="n">
        <f aca="false">AVERAGE(AV634:BA634)</f>
        <v>0.00393275381098952</v>
      </c>
      <c r="AR1626" s="0" t="n">
        <f aca="false">AVERAGE(BB634:BG634)</f>
        <v>0.00321694895676697</v>
      </c>
    </row>
    <row r="1627" customFormat="false" ht="15" hidden="false" customHeight="false" outlineLevel="0" collapsed="false">
      <c r="A1627" s="0" t="s">
        <v>651</v>
      </c>
      <c r="B1627" s="0" t="n">
        <f aca="false">AVERAGE(B635:G635)</f>
        <v>215.774327996588</v>
      </c>
      <c r="C1627" s="0" t="n">
        <f aca="false">AVERAGE(H635:M635)</f>
        <v>227.674751821137</v>
      </c>
      <c r="D1627" s="0" t="n">
        <f aca="false">AVERAGE(N635:S635)</f>
        <v>185.770659325431</v>
      </c>
      <c r="AO1627" s="0" t="s">
        <v>651</v>
      </c>
      <c r="AP1627" s="0" t="n">
        <f aca="false">AVERAGE(AP635:AU635)</f>
        <v>0.00402527007112083</v>
      </c>
      <c r="AQ1627" s="0" t="n">
        <f aca="false">AVERAGE(AV635:BA635)</f>
        <v>0.00463825740127686</v>
      </c>
      <c r="AR1627" s="0" t="n">
        <f aca="false">AVERAGE(BB635:BG635)</f>
        <v>0.0040237707021094</v>
      </c>
    </row>
    <row r="1628" customFormat="false" ht="15" hidden="false" customHeight="false" outlineLevel="0" collapsed="false">
      <c r="A1628" s="0" t="s">
        <v>652</v>
      </c>
      <c r="B1628" s="0" t="n">
        <f aca="false">AVERAGE(B636:G636)</f>
        <v>293.206772268375</v>
      </c>
      <c r="C1628" s="0" t="n">
        <f aca="false">AVERAGE(H636:M636)</f>
        <v>294.83942215543</v>
      </c>
      <c r="D1628" s="0" t="n">
        <f aca="false">AVERAGE(N636:S636)</f>
        <v>260.054485677597</v>
      </c>
      <c r="AO1628" s="0" t="s">
        <v>652</v>
      </c>
      <c r="AP1628" s="0" t="n">
        <f aca="false">AVERAGE(AP636:AU636)</f>
        <v>0.0054091098924706</v>
      </c>
      <c r="AQ1628" s="0" t="n">
        <f aca="false">AVERAGE(AV636:BA636)</f>
        <v>0.00585693599859457</v>
      </c>
      <c r="AR1628" s="0" t="n">
        <f aca="false">AVERAGE(BB636:BG636)</f>
        <v>0.00564206224479334</v>
      </c>
    </row>
    <row r="1629" customFormat="false" ht="15" hidden="false" customHeight="false" outlineLevel="0" collapsed="false">
      <c r="A1629" s="0" t="s">
        <v>653</v>
      </c>
      <c r="B1629" s="0" t="n">
        <f aca="false">AVERAGE(B637:G637)</f>
        <v>58.6743935403935</v>
      </c>
      <c r="C1629" s="0" t="n">
        <f aca="false">AVERAGE(H637:M637)</f>
        <v>74.6509206143485</v>
      </c>
      <c r="D1629" s="0" t="n">
        <f aca="false">AVERAGE(N637:S637)</f>
        <v>64.112320930514</v>
      </c>
      <c r="AO1629" s="0" t="s">
        <v>653</v>
      </c>
      <c r="AP1629" s="0" t="n">
        <f aca="false">AVERAGE(AP637:AU637)</f>
        <v>0.0011759291950625</v>
      </c>
      <c r="AQ1629" s="0" t="n">
        <f aca="false">AVERAGE(AV637:BA637)</f>
        <v>0.00151075540703222</v>
      </c>
      <c r="AR1629" s="0" t="n">
        <f aca="false">AVERAGE(BB637:BG637)</f>
        <v>0.00141632420060253</v>
      </c>
    </row>
    <row r="1630" customFormat="false" ht="15" hidden="false" customHeight="false" outlineLevel="0" collapsed="false">
      <c r="A1630" s="0" t="s">
        <v>654</v>
      </c>
      <c r="B1630" s="0" t="n">
        <f aca="false">AVERAGE(B638:G638)</f>
        <v>33.5555706180778</v>
      </c>
      <c r="C1630" s="0" t="n">
        <f aca="false">AVERAGE(H638:M638)</f>
        <v>35.7243287161788</v>
      </c>
      <c r="D1630" s="0" t="n">
        <f aca="false">AVERAGE(N638:S638)</f>
        <v>22.4587726569867</v>
      </c>
      <c r="AO1630" s="0" t="s">
        <v>654</v>
      </c>
      <c r="AP1630" s="0" t="n">
        <f aca="false">AVERAGE(AP638:AU638)</f>
        <v>0.000650488808784941</v>
      </c>
      <c r="AQ1630" s="0" t="n">
        <f aca="false">AVERAGE(AV638:BA638)</f>
        <v>0.000737264432820641</v>
      </c>
      <c r="AR1630" s="0" t="n">
        <f aca="false">AVERAGE(BB638:BG638)</f>
        <v>0.000498587413231108</v>
      </c>
    </row>
    <row r="1631" customFormat="false" ht="15" hidden="false" customHeight="false" outlineLevel="0" collapsed="false">
      <c r="A1631" s="0" t="s">
        <v>655</v>
      </c>
      <c r="B1631" s="0" t="n">
        <f aca="false">AVERAGE(B639:G639)</f>
        <v>29.1124423304619</v>
      </c>
      <c r="C1631" s="0" t="n">
        <f aca="false">AVERAGE(H639:M639)</f>
        <v>65.2930328470215</v>
      </c>
      <c r="D1631" s="0" t="n">
        <f aca="false">AVERAGE(N639:S639)</f>
        <v>20.385358601619</v>
      </c>
      <c r="AO1631" s="0" t="s">
        <v>655</v>
      </c>
      <c r="AP1631" s="0" t="n">
        <f aca="false">AVERAGE(AP639:AU639)</f>
        <v>0.000530860166665884</v>
      </c>
      <c r="AQ1631" s="0" t="n">
        <f aca="false">AVERAGE(AV639:BA639)</f>
        <v>0.00129203337153518</v>
      </c>
      <c r="AR1631" s="0" t="n">
        <f aca="false">AVERAGE(BB639:BG639)</f>
        <v>0.000454005238503827</v>
      </c>
    </row>
    <row r="1632" customFormat="false" ht="15" hidden="false" customHeight="false" outlineLevel="0" collapsed="false">
      <c r="A1632" s="0" t="s">
        <v>656</v>
      </c>
      <c r="B1632" s="0" t="n">
        <f aca="false">AVERAGE(B640:G640)</f>
        <v>42.372001649031</v>
      </c>
      <c r="C1632" s="0" t="n">
        <f aca="false">AVERAGE(H640:M640)</f>
        <v>37.2029345037968</v>
      </c>
      <c r="D1632" s="0" t="n">
        <f aca="false">AVERAGE(N640:S640)</f>
        <v>31.5254764515428</v>
      </c>
      <c r="AO1632" s="0" t="s">
        <v>656</v>
      </c>
      <c r="AP1632" s="0" t="n">
        <f aca="false">AVERAGE(AP640:AU640)</f>
        <v>0.000870408126382042</v>
      </c>
      <c r="AQ1632" s="0" t="n">
        <f aca="false">AVERAGE(AV640:BA640)</f>
        <v>0.000748272853697174</v>
      </c>
      <c r="AR1632" s="0" t="n">
        <f aca="false">AVERAGE(BB640:BG640)</f>
        <v>0.000708991003281037</v>
      </c>
    </row>
    <row r="1633" customFormat="false" ht="15" hidden="false" customHeight="false" outlineLevel="0" collapsed="false">
      <c r="A1633" s="0" t="s">
        <v>657</v>
      </c>
      <c r="B1633" s="0" t="n">
        <f aca="false">AVERAGE(B641:G641)</f>
        <v>12.4446433394211</v>
      </c>
      <c r="C1633" s="0" t="n">
        <f aca="false">AVERAGE(H641:M641)</f>
        <v>19.0591136035646</v>
      </c>
      <c r="D1633" s="0" t="n">
        <f aca="false">AVERAGE(N641:S641)</f>
        <v>14.5813407580792</v>
      </c>
      <c r="AO1633" s="0" t="s">
        <v>657</v>
      </c>
      <c r="AP1633" s="0" t="n">
        <f aca="false">AVERAGE(AP641:AU641)</f>
        <v>0.000249683531816867</v>
      </c>
      <c r="AQ1633" s="0" t="n">
        <f aca="false">AVERAGE(AV641:BA641)</f>
        <v>0.00038870811221168</v>
      </c>
      <c r="AR1633" s="0" t="n">
        <f aca="false">AVERAGE(BB641:BG641)</f>
        <v>0.000322228884008917</v>
      </c>
    </row>
    <row r="1634" customFormat="false" ht="15" hidden="false" customHeight="false" outlineLevel="0" collapsed="false">
      <c r="A1634" s="0" t="s">
        <v>658</v>
      </c>
      <c r="B1634" s="0" t="n">
        <f aca="false">AVERAGE(B642:G642)</f>
        <v>45.2079926698594</v>
      </c>
      <c r="C1634" s="0" t="n">
        <f aca="false">AVERAGE(H642:M642)</f>
        <v>107.523098784728</v>
      </c>
      <c r="D1634" s="0" t="n">
        <f aca="false">AVERAGE(N642:S642)</f>
        <v>49.8582729531786</v>
      </c>
      <c r="AO1634" s="0" t="s">
        <v>658</v>
      </c>
      <c r="AP1634" s="0" t="n">
        <f aca="false">AVERAGE(AP642:AU642)</f>
        <v>0.000836160351687796</v>
      </c>
      <c r="AQ1634" s="0" t="n">
        <f aca="false">AVERAGE(AV642:BA642)</f>
        <v>0.00223071306661136</v>
      </c>
      <c r="AR1634" s="0" t="n">
        <f aca="false">AVERAGE(BB642:BG642)</f>
        <v>0.0010901130319648</v>
      </c>
    </row>
    <row r="1635" customFormat="false" ht="15" hidden="false" customHeight="false" outlineLevel="0" collapsed="false">
      <c r="A1635" s="0" t="s">
        <v>659</v>
      </c>
      <c r="B1635" s="0" t="n">
        <f aca="false">AVERAGE(B643:G643)</f>
        <v>155.610708106933</v>
      </c>
      <c r="C1635" s="0" t="n">
        <f aca="false">AVERAGE(H643:M643)</f>
        <v>164.853661014882</v>
      </c>
      <c r="D1635" s="0" t="n">
        <f aca="false">AVERAGE(N643:S643)</f>
        <v>117.73657620706</v>
      </c>
      <c r="AO1635" s="0" t="s">
        <v>659</v>
      </c>
      <c r="AP1635" s="0" t="n">
        <f aca="false">AVERAGE(AP643:AU643)</f>
        <v>0.00281136391277636</v>
      </c>
      <c r="AQ1635" s="0" t="n">
        <f aca="false">AVERAGE(AV643:BA643)</f>
        <v>0.00332768693383777</v>
      </c>
      <c r="AR1635" s="0" t="n">
        <f aca="false">AVERAGE(BB643:BG643)</f>
        <v>0.0025890407668164</v>
      </c>
    </row>
    <row r="1636" customFormat="false" ht="15" hidden="false" customHeight="false" outlineLevel="0" collapsed="false">
      <c r="A1636" s="0" t="s">
        <v>660</v>
      </c>
      <c r="B1636" s="0" t="n">
        <f aca="false">AVERAGE(B644:G644)</f>
        <v>14.8574490961717</v>
      </c>
      <c r="C1636" s="0" t="n">
        <f aca="false">AVERAGE(H644:M644)</f>
        <v>26.7394684033184</v>
      </c>
      <c r="D1636" s="0" t="n">
        <f aca="false">AVERAGE(N644:S644)</f>
        <v>23.4166255404891</v>
      </c>
      <c r="AO1636" s="0" t="s">
        <v>660</v>
      </c>
      <c r="AP1636" s="0" t="n">
        <f aca="false">AVERAGE(AP644:AU644)</f>
        <v>0.000319613847285511</v>
      </c>
      <c r="AQ1636" s="0" t="n">
        <f aca="false">AVERAGE(AV644:BA644)</f>
        <v>0.000543288417205388</v>
      </c>
      <c r="AR1636" s="0" t="n">
        <f aca="false">AVERAGE(BB644:BG644)</f>
        <v>0.000518031536606278</v>
      </c>
    </row>
    <row r="1637" customFormat="false" ht="15" hidden="false" customHeight="false" outlineLevel="0" collapsed="false">
      <c r="A1637" s="0" t="s">
        <v>661</v>
      </c>
      <c r="B1637" s="0" t="n">
        <f aca="false">AVERAGE(B645:G645)</f>
        <v>12.6734453694176</v>
      </c>
      <c r="C1637" s="0" t="n">
        <f aca="false">AVERAGE(H645:M645)</f>
        <v>15.9030041501551</v>
      </c>
      <c r="D1637" s="0" t="n">
        <f aca="false">AVERAGE(N645:S645)</f>
        <v>10.1643585668443</v>
      </c>
      <c r="AO1637" s="0" t="s">
        <v>661</v>
      </c>
      <c r="AP1637" s="0" t="n">
        <f aca="false">AVERAGE(AP645:AU645)</f>
        <v>0.000237174251006428</v>
      </c>
      <c r="AQ1637" s="0" t="n">
        <f aca="false">AVERAGE(AV645:BA645)</f>
        <v>0.000327921445756008</v>
      </c>
      <c r="AR1637" s="0" t="n">
        <f aca="false">AVERAGE(BB645:BG645)</f>
        <v>0.000224876306414615</v>
      </c>
    </row>
    <row r="1638" customFormat="false" ht="15" hidden="false" customHeight="false" outlineLevel="0" collapsed="false">
      <c r="A1638" s="0" t="s">
        <v>662</v>
      </c>
      <c r="B1638" s="0" t="n">
        <f aca="false">AVERAGE(B646:G646)</f>
        <v>7.31820191666826</v>
      </c>
      <c r="C1638" s="0" t="n">
        <f aca="false">AVERAGE(H646:M646)</f>
        <v>12.213416659353</v>
      </c>
      <c r="D1638" s="0" t="n">
        <f aca="false">AVERAGE(N646:S646)</f>
        <v>8.55043549982632</v>
      </c>
      <c r="AO1638" s="0" t="s">
        <v>662</v>
      </c>
      <c r="AP1638" s="0" t="n">
        <f aca="false">AVERAGE(AP646:AU646)</f>
        <v>0.000146989195752311</v>
      </c>
      <c r="AQ1638" s="0" t="n">
        <f aca="false">AVERAGE(AV646:BA646)</f>
        <v>0.000244360937148262</v>
      </c>
      <c r="AR1638" s="0" t="n">
        <f aca="false">AVERAGE(BB646:BG646)</f>
        <v>0.000192431099484874</v>
      </c>
    </row>
    <row r="1639" customFormat="false" ht="15" hidden="false" customHeight="false" outlineLevel="0" collapsed="false">
      <c r="A1639" s="0" t="s">
        <v>663</v>
      </c>
      <c r="B1639" s="0" t="n">
        <f aca="false">AVERAGE(B647:G647)</f>
        <v>21.4663874104118</v>
      </c>
      <c r="C1639" s="0" t="n">
        <f aca="false">AVERAGE(H647:M647)</f>
        <v>54.42904525594</v>
      </c>
      <c r="D1639" s="0" t="n">
        <f aca="false">AVERAGE(N647:S647)</f>
        <v>12.1751888805277</v>
      </c>
      <c r="AO1639" s="0" t="s">
        <v>663</v>
      </c>
      <c r="AP1639" s="0" t="n">
        <f aca="false">AVERAGE(AP647:AU647)</f>
        <v>0.00038480239001278</v>
      </c>
      <c r="AQ1639" s="0" t="n">
        <f aca="false">AVERAGE(AV647:BA647)</f>
        <v>0.0011946559335225</v>
      </c>
      <c r="AR1639" s="0" t="n">
        <f aca="false">AVERAGE(BB647:BG647)</f>
        <v>0.000270650252432727</v>
      </c>
    </row>
    <row r="1640" customFormat="false" ht="15" hidden="false" customHeight="false" outlineLevel="0" collapsed="false">
      <c r="A1640" s="0" t="s">
        <v>664</v>
      </c>
      <c r="B1640" s="0" t="n">
        <f aca="false">AVERAGE(B648:G648)</f>
        <v>11.9457956161224</v>
      </c>
      <c r="C1640" s="0" t="n">
        <f aca="false">AVERAGE(H648:M648)</f>
        <v>14.545522348174</v>
      </c>
      <c r="D1640" s="0" t="n">
        <f aca="false">AVERAGE(N648:S648)</f>
        <v>8.20933327039861</v>
      </c>
      <c r="AO1640" s="0" t="s">
        <v>664</v>
      </c>
      <c r="AP1640" s="0" t="n">
        <f aca="false">AVERAGE(AP648:AU648)</f>
        <v>0.000227556473776204</v>
      </c>
      <c r="AQ1640" s="0" t="n">
        <f aca="false">AVERAGE(AV648:BA648)</f>
        <v>0.000301109462050878</v>
      </c>
      <c r="AR1640" s="0" t="n">
        <f aca="false">AVERAGE(BB648:BG648)</f>
        <v>0.000182290416702003</v>
      </c>
    </row>
    <row r="1641" customFormat="false" ht="15" hidden="false" customHeight="false" outlineLevel="0" collapsed="false">
      <c r="A1641" s="0" t="s">
        <v>665</v>
      </c>
      <c r="B1641" s="0" t="n">
        <f aca="false">AVERAGE(B649:G649)</f>
        <v>58.1885599689458</v>
      </c>
      <c r="C1641" s="0" t="n">
        <f aca="false">AVERAGE(H649:M649)</f>
        <v>86.7654521792285</v>
      </c>
      <c r="D1641" s="0" t="n">
        <f aca="false">AVERAGE(N649:S649)</f>
        <v>47.3964174286091</v>
      </c>
      <c r="AO1641" s="0" t="s">
        <v>665</v>
      </c>
      <c r="AP1641" s="0" t="n">
        <f aca="false">AVERAGE(AP649:AU649)</f>
        <v>0.00105522372638908</v>
      </c>
      <c r="AQ1641" s="0" t="n">
        <f aca="false">AVERAGE(AV649:BA649)</f>
        <v>0.00179161358887428</v>
      </c>
      <c r="AR1641" s="0" t="n">
        <f aca="false">AVERAGE(BB649:BG649)</f>
        <v>0.0010509900347586</v>
      </c>
    </row>
    <row r="1642" customFormat="false" ht="15" hidden="false" customHeight="false" outlineLevel="0" collapsed="false">
      <c r="A1642" s="0" t="s">
        <v>666</v>
      </c>
      <c r="B1642" s="0" t="n">
        <f aca="false">AVERAGE(B650:G650)</f>
        <v>349.500704600022</v>
      </c>
      <c r="C1642" s="0" t="n">
        <f aca="false">AVERAGE(H650:M650)</f>
        <v>290.54617109717</v>
      </c>
      <c r="D1642" s="0" t="n">
        <f aca="false">AVERAGE(N650:S650)</f>
        <v>323.062033742215</v>
      </c>
      <c r="AO1642" s="0" t="s">
        <v>666</v>
      </c>
      <c r="AP1642" s="0" t="n">
        <f aca="false">AVERAGE(AP650:AU650)</f>
        <v>0.00627827326008956</v>
      </c>
      <c r="AQ1642" s="0" t="n">
        <f aca="false">AVERAGE(AV650:BA650)</f>
        <v>0.00567974459971707</v>
      </c>
      <c r="AR1642" s="0" t="n">
        <f aca="false">AVERAGE(BB650:BG650)</f>
        <v>0.00695906677806353</v>
      </c>
    </row>
    <row r="1643" customFormat="false" ht="15" hidden="false" customHeight="false" outlineLevel="0" collapsed="false">
      <c r="A1643" s="0" t="s">
        <v>667</v>
      </c>
      <c r="B1643" s="0" t="n">
        <f aca="false">AVERAGE(B651:G651)</f>
        <v>63.8537796212526</v>
      </c>
      <c r="C1643" s="0" t="n">
        <f aca="false">AVERAGE(H651:M651)</f>
        <v>47.0758931119975</v>
      </c>
      <c r="D1643" s="0" t="n">
        <f aca="false">AVERAGE(N651:S651)</f>
        <v>70.0114775602496</v>
      </c>
      <c r="AO1643" s="0" t="s">
        <v>667</v>
      </c>
      <c r="AP1643" s="0" t="n">
        <f aca="false">AVERAGE(AP651:AU651)</f>
        <v>0.00115145692615961</v>
      </c>
      <c r="AQ1643" s="0" t="n">
        <f aca="false">AVERAGE(AV651:BA651)</f>
        <v>0.000915446563522749</v>
      </c>
      <c r="AR1643" s="0" t="n">
        <f aca="false">AVERAGE(BB651:BG651)</f>
        <v>0.00154754329269854</v>
      </c>
    </row>
    <row r="1644" customFormat="false" ht="15" hidden="false" customHeight="false" outlineLevel="0" collapsed="false">
      <c r="A1644" s="0" t="s">
        <v>668</v>
      </c>
      <c r="B1644" s="0" t="n">
        <f aca="false">AVERAGE(B652:G652)</f>
        <v>17.8277426651216</v>
      </c>
      <c r="C1644" s="0" t="n">
        <f aca="false">AVERAGE(H652:M652)</f>
        <v>14.0963087944462</v>
      </c>
      <c r="D1644" s="0" t="n">
        <f aca="false">AVERAGE(N652:S652)</f>
        <v>15.7721597094809</v>
      </c>
      <c r="AO1644" s="0" t="s">
        <v>668</v>
      </c>
      <c r="AP1644" s="0" t="n">
        <f aca="false">AVERAGE(AP652:AU652)</f>
        <v>0.000339342510074396</v>
      </c>
      <c r="AQ1644" s="0" t="n">
        <f aca="false">AVERAGE(AV652:BA652)</f>
        <v>0.000274596898717628</v>
      </c>
      <c r="AR1644" s="0" t="n">
        <f aca="false">AVERAGE(BB652:BG652)</f>
        <v>0.000351463527417256</v>
      </c>
    </row>
    <row r="1645" customFormat="false" ht="15" hidden="false" customHeight="false" outlineLevel="0" collapsed="false">
      <c r="A1645" s="0" t="s">
        <v>669</v>
      </c>
      <c r="B1645" s="0" t="n">
        <f aca="false">AVERAGE(B653:G653)</f>
        <v>26.5110616612504</v>
      </c>
      <c r="C1645" s="0" t="n">
        <f aca="false">AVERAGE(H653:M653)</f>
        <v>98.2450625628702</v>
      </c>
      <c r="D1645" s="0" t="n">
        <f aca="false">AVERAGE(N653:S653)</f>
        <v>48.7157442599127</v>
      </c>
      <c r="AO1645" s="0" t="s">
        <v>669</v>
      </c>
      <c r="AP1645" s="0" t="n">
        <f aca="false">AVERAGE(AP653:AU653)</f>
        <v>0.000521174968075665</v>
      </c>
      <c r="AQ1645" s="0" t="n">
        <f aca="false">AVERAGE(AV653:BA653)</f>
        <v>0.00197408140095451</v>
      </c>
      <c r="AR1645" s="0" t="n">
        <f aca="false">AVERAGE(BB653:BG653)</f>
        <v>0.00108390486324699</v>
      </c>
    </row>
    <row r="1646" customFormat="false" ht="15" hidden="false" customHeight="false" outlineLevel="0" collapsed="false">
      <c r="A1646" s="0" t="s">
        <v>670</v>
      </c>
      <c r="B1646" s="0" t="n">
        <f aca="false">AVERAGE(B654:G654)</f>
        <v>7.61699511649082</v>
      </c>
      <c r="C1646" s="0" t="n">
        <f aca="false">AVERAGE(H654:M654)</f>
        <v>17.203614873838</v>
      </c>
      <c r="D1646" s="0" t="n">
        <f aca="false">AVERAGE(N654:S654)</f>
        <v>10.2060284116931</v>
      </c>
      <c r="AO1646" s="0" t="s">
        <v>670</v>
      </c>
      <c r="AP1646" s="0" t="n">
        <f aca="false">AVERAGE(AP654:AU654)</f>
        <v>0.000143472219857513</v>
      </c>
      <c r="AQ1646" s="0" t="n">
        <f aca="false">AVERAGE(AV654:BA654)</f>
        <v>0.000346228838717534</v>
      </c>
      <c r="AR1646" s="0" t="n">
        <f aca="false">AVERAGE(BB654:BG654)</f>
        <v>0.000226601582427342</v>
      </c>
    </row>
    <row r="1647" customFormat="false" ht="15" hidden="false" customHeight="false" outlineLevel="0" collapsed="false">
      <c r="A1647" s="0" t="s">
        <v>671</v>
      </c>
      <c r="B1647" s="0" t="n">
        <f aca="false">AVERAGE(B655:G655)</f>
        <v>6.54469570839103</v>
      </c>
      <c r="C1647" s="0" t="n">
        <f aca="false">AVERAGE(H655:M655)</f>
        <v>8.54976344678969</v>
      </c>
      <c r="D1647" s="0" t="n">
        <f aca="false">AVERAGE(N655:S655)</f>
        <v>4.61830508237921</v>
      </c>
      <c r="AO1647" s="0" t="s">
        <v>671</v>
      </c>
      <c r="AP1647" s="0" t="n">
        <f aca="false">AVERAGE(AP655:AU655)</f>
        <v>0.000128889546712064</v>
      </c>
      <c r="AQ1647" s="0" t="n">
        <f aca="false">AVERAGE(AV655:BA655)</f>
        <v>0.000171489074532787</v>
      </c>
      <c r="AR1647" s="0" t="n">
        <f aca="false">AVERAGE(BB655:BG655)</f>
        <v>0.00010317971969785</v>
      </c>
    </row>
    <row r="1648" customFormat="false" ht="15" hidden="false" customHeight="false" outlineLevel="0" collapsed="false">
      <c r="A1648" s="0" t="s">
        <v>672</v>
      </c>
      <c r="B1648" s="0" t="n">
        <f aca="false">AVERAGE(B656:G656)</f>
        <v>52.3413263809027</v>
      </c>
      <c r="C1648" s="0" t="n">
        <f aca="false">AVERAGE(H656:M656)</f>
        <v>44.2018681413566</v>
      </c>
      <c r="D1648" s="0" t="n">
        <f aca="false">AVERAGE(N656:S656)</f>
        <v>41.5670812784791</v>
      </c>
      <c r="AO1648" s="0" t="s">
        <v>672</v>
      </c>
      <c r="AP1648" s="0" t="n">
        <f aca="false">AVERAGE(AP656:AU656)</f>
        <v>0.000937829412281928</v>
      </c>
      <c r="AQ1648" s="0" t="n">
        <f aca="false">AVERAGE(AV656:BA656)</f>
        <v>0.000879399344023436</v>
      </c>
      <c r="AR1648" s="0" t="n">
        <f aca="false">AVERAGE(BB656:BG656)</f>
        <v>0.00090487874342825</v>
      </c>
    </row>
    <row r="1649" customFormat="false" ht="15" hidden="false" customHeight="false" outlineLevel="0" collapsed="false">
      <c r="A1649" s="0" t="s">
        <v>673</v>
      </c>
      <c r="B1649" s="0" t="n">
        <f aca="false">AVERAGE(B657:G657)</f>
        <v>195.7408680316</v>
      </c>
      <c r="C1649" s="0" t="n">
        <f aca="false">AVERAGE(H657:M657)</f>
        <v>165.026872938564</v>
      </c>
      <c r="D1649" s="0" t="n">
        <f aca="false">AVERAGE(N657:S657)</f>
        <v>125.438078279268</v>
      </c>
      <c r="AO1649" s="0" t="s">
        <v>673</v>
      </c>
      <c r="AP1649" s="0" t="n">
        <f aca="false">AVERAGE(AP657:AU657)</f>
        <v>0.00346397084409199</v>
      </c>
      <c r="AQ1649" s="0" t="n">
        <f aca="false">AVERAGE(AV657:BA657)</f>
        <v>0.00324785349190759</v>
      </c>
      <c r="AR1649" s="0" t="n">
        <f aca="false">AVERAGE(BB657:BG657)</f>
        <v>0.00270917400052569</v>
      </c>
    </row>
    <row r="1650" customFormat="false" ht="15" hidden="false" customHeight="false" outlineLevel="0" collapsed="false">
      <c r="A1650" s="0" t="s">
        <v>674</v>
      </c>
      <c r="B1650" s="0" t="n">
        <f aca="false">AVERAGE(B658:G658)</f>
        <v>10.7232757878449</v>
      </c>
      <c r="C1650" s="0" t="n">
        <f aca="false">AVERAGE(H658:M658)</f>
        <v>11.873481178319</v>
      </c>
      <c r="D1650" s="0" t="n">
        <f aca="false">AVERAGE(N658:S658)</f>
        <v>8.26780011917589</v>
      </c>
      <c r="AO1650" s="0" t="s">
        <v>674</v>
      </c>
      <c r="AP1650" s="0" t="n">
        <f aca="false">AVERAGE(AP658:AU658)</f>
        <v>0.000194887474394458</v>
      </c>
      <c r="AQ1650" s="0" t="n">
        <f aca="false">AVERAGE(AV658:BA658)</f>
        <v>0.000233636931093549</v>
      </c>
      <c r="AR1650" s="0" t="n">
        <f aca="false">AVERAGE(BB658:BG658)</f>
        <v>0.000179548745430894</v>
      </c>
    </row>
    <row r="1651" customFormat="false" ht="15" hidden="false" customHeight="false" outlineLevel="0" collapsed="false">
      <c r="A1651" s="0" t="s">
        <v>675</v>
      </c>
      <c r="B1651" s="0" t="n">
        <f aca="false">AVERAGE(B659:G659)</f>
        <v>7.81317583522965</v>
      </c>
      <c r="C1651" s="0" t="n">
        <f aca="false">AVERAGE(H659:M659)</f>
        <v>10.5427054222005</v>
      </c>
      <c r="D1651" s="0" t="n">
        <f aca="false">AVERAGE(N659:S659)</f>
        <v>8.97092748757971</v>
      </c>
      <c r="AO1651" s="0" t="s">
        <v>675</v>
      </c>
      <c r="AP1651" s="0" t="n">
        <f aca="false">AVERAGE(AP659:AU659)</f>
        <v>0.000143851044190233</v>
      </c>
      <c r="AQ1651" s="0" t="n">
        <f aca="false">AVERAGE(AV659:BA659)</f>
        <v>0.000205415329397371</v>
      </c>
      <c r="AR1651" s="0" t="n">
        <f aca="false">AVERAGE(BB659:BG659)</f>
        <v>0.000198403331129561</v>
      </c>
    </row>
    <row r="1652" customFormat="false" ht="15" hidden="false" customHeight="false" outlineLevel="0" collapsed="false">
      <c r="A1652" s="0" t="s">
        <v>676</v>
      </c>
      <c r="B1652" s="0" t="n">
        <f aca="false">AVERAGE(B660:G660)</f>
        <v>20.6051282062668</v>
      </c>
      <c r="C1652" s="0" t="n">
        <f aca="false">AVERAGE(H660:M660)</f>
        <v>71.701357536198</v>
      </c>
      <c r="D1652" s="0" t="n">
        <f aca="false">AVERAGE(N660:S660)</f>
        <v>22.604349110865</v>
      </c>
      <c r="AO1652" s="0" t="s">
        <v>676</v>
      </c>
      <c r="AP1652" s="0" t="n">
        <f aca="false">AVERAGE(AP660:AU660)</f>
        <v>0.000386041067160118</v>
      </c>
      <c r="AQ1652" s="0" t="n">
        <f aca="false">AVERAGE(AV660:BA660)</f>
        <v>0.00147502923301309</v>
      </c>
      <c r="AR1652" s="0" t="n">
        <f aca="false">AVERAGE(BB660:BG660)</f>
        <v>0.000503875147533084</v>
      </c>
    </row>
    <row r="1653" customFormat="false" ht="15" hidden="false" customHeight="false" outlineLevel="0" collapsed="false">
      <c r="A1653" s="0" t="s">
        <v>677</v>
      </c>
      <c r="B1653" s="0" t="n">
        <f aca="false">AVERAGE(B661:G661)</f>
        <v>4.68023524174857</v>
      </c>
      <c r="C1653" s="0" t="n">
        <f aca="false">AVERAGE(H661:M661)</f>
        <v>14.3313552060292</v>
      </c>
      <c r="D1653" s="0" t="n">
        <f aca="false">AVERAGE(N661:S661)</f>
        <v>7.67051627627049</v>
      </c>
      <c r="AO1653" s="0" t="s">
        <v>677</v>
      </c>
      <c r="AP1653" s="0" t="n">
        <f aca="false">AVERAGE(AP661:AU661)</f>
        <v>9.03057932616129E-005</v>
      </c>
      <c r="AQ1653" s="0" t="n">
        <f aca="false">AVERAGE(AV661:BA661)</f>
        <v>0.000293689360790862</v>
      </c>
      <c r="AR1653" s="0" t="n">
        <f aca="false">AVERAGE(BB661:BG661)</f>
        <v>0.000169614609354349</v>
      </c>
    </row>
    <row r="1654" customFormat="false" ht="15" hidden="false" customHeight="false" outlineLevel="0" collapsed="false">
      <c r="A1654" s="0" t="s">
        <v>678</v>
      </c>
      <c r="B1654" s="0" t="n">
        <f aca="false">AVERAGE(B662:G662)</f>
        <v>18.7568865238876</v>
      </c>
      <c r="C1654" s="0" t="n">
        <f aca="false">AVERAGE(H662:M662)</f>
        <v>11.2941062999082</v>
      </c>
      <c r="D1654" s="0" t="n">
        <f aca="false">AVERAGE(N662:S662)</f>
        <v>16.9205925003931</v>
      </c>
      <c r="AO1654" s="0" t="s">
        <v>678</v>
      </c>
      <c r="AP1654" s="0" t="n">
        <f aca="false">AVERAGE(AP662:AU662)</f>
        <v>0.000347313508378707</v>
      </c>
      <c r="AQ1654" s="0" t="n">
        <f aca="false">AVERAGE(AV662:BA662)</f>
        <v>0.000214551310181395</v>
      </c>
      <c r="AR1654" s="0" t="n">
        <f aca="false">AVERAGE(BB662:BG662)</f>
        <v>0.000372909126287552</v>
      </c>
    </row>
    <row r="1655" customFormat="false" ht="15" hidden="false" customHeight="false" outlineLevel="0" collapsed="false">
      <c r="A1655" s="0" t="s">
        <v>679</v>
      </c>
      <c r="B1655" s="0" t="n">
        <f aca="false">AVERAGE(B663:G663)</f>
        <v>99.7939439753425</v>
      </c>
      <c r="C1655" s="0" t="n">
        <f aca="false">AVERAGE(H663:M663)</f>
        <v>64.603072563118</v>
      </c>
      <c r="D1655" s="0" t="n">
        <f aca="false">AVERAGE(N663:S663)</f>
        <v>77.9790759677354</v>
      </c>
      <c r="AO1655" s="0" t="s">
        <v>679</v>
      </c>
      <c r="AP1655" s="0" t="n">
        <f aca="false">AVERAGE(AP663:AU663)</f>
        <v>0.00187347248077528</v>
      </c>
      <c r="AQ1655" s="0" t="n">
        <f aca="false">AVERAGE(AV663:BA663)</f>
        <v>0.00129707210328297</v>
      </c>
      <c r="AR1655" s="0" t="n">
        <f aca="false">AVERAGE(BB663:BG663)</f>
        <v>0.00170740265309702</v>
      </c>
    </row>
    <row r="1656" customFormat="false" ht="15" hidden="false" customHeight="false" outlineLevel="0" collapsed="false">
      <c r="A1656" s="0" t="s">
        <v>680</v>
      </c>
      <c r="B1656" s="0" t="n">
        <f aca="false">AVERAGE(B664:G664)</f>
        <v>212.410719464345</v>
      </c>
      <c r="C1656" s="0" t="n">
        <f aca="false">AVERAGE(H664:M664)</f>
        <v>172.895339099028</v>
      </c>
      <c r="D1656" s="0" t="n">
        <f aca="false">AVERAGE(N664:S664)</f>
        <v>144.998094396454</v>
      </c>
      <c r="AO1656" s="0" t="s">
        <v>680</v>
      </c>
      <c r="AP1656" s="0" t="n">
        <f aca="false">AVERAGE(AP664:AU664)</f>
        <v>0.00380703424346787</v>
      </c>
      <c r="AQ1656" s="0" t="n">
        <f aca="false">AVERAGE(AV664:BA664)</f>
        <v>0.0034711059351091</v>
      </c>
      <c r="AR1656" s="0" t="n">
        <f aca="false">AVERAGE(BB664:BG664)</f>
        <v>0.0031335812044188</v>
      </c>
    </row>
    <row r="1657" customFormat="false" ht="15" hidden="false" customHeight="false" outlineLevel="0" collapsed="false">
      <c r="A1657" s="0" t="s">
        <v>681</v>
      </c>
      <c r="B1657" s="0" t="n">
        <f aca="false">AVERAGE(B665:G665)</f>
        <v>18.8611132787835</v>
      </c>
      <c r="C1657" s="0" t="n">
        <f aca="false">AVERAGE(H665:M665)</f>
        <v>18.6264822560173</v>
      </c>
      <c r="D1657" s="0" t="n">
        <f aca="false">AVERAGE(N665:S665)</f>
        <v>13.2254147760464</v>
      </c>
      <c r="AO1657" s="0" t="s">
        <v>681</v>
      </c>
      <c r="AP1657" s="0" t="n">
        <f aca="false">AVERAGE(AP665:AU665)</f>
        <v>0.000332088642783488</v>
      </c>
      <c r="AQ1657" s="0" t="n">
        <f aca="false">AVERAGE(AV665:BA665)</f>
        <v>0.000376307849763151</v>
      </c>
      <c r="AR1657" s="0" t="n">
        <f aca="false">AVERAGE(BB665:BG665)</f>
        <v>0.000289852260796335</v>
      </c>
    </row>
    <row r="1658" customFormat="false" ht="15" hidden="false" customHeight="false" outlineLevel="0" collapsed="false">
      <c r="A1658" s="0" t="s">
        <v>682</v>
      </c>
      <c r="B1658" s="0" t="n">
        <f aca="false">AVERAGE(B666:G666)</f>
        <v>6.43722868878627</v>
      </c>
      <c r="C1658" s="0" t="n">
        <f aca="false">AVERAGE(H666:M666)</f>
        <v>21.0093750804801</v>
      </c>
      <c r="D1658" s="0" t="n">
        <f aca="false">AVERAGE(N666:S666)</f>
        <v>7.80803753924579</v>
      </c>
      <c r="AO1658" s="0" t="s">
        <v>682</v>
      </c>
      <c r="AP1658" s="0" t="n">
        <f aca="false">AVERAGE(AP666:AU666)</f>
        <v>0.000126448341058827</v>
      </c>
      <c r="AQ1658" s="0" t="n">
        <f aca="false">AVERAGE(AV666:BA666)</f>
        <v>0.00043900754361748</v>
      </c>
      <c r="AR1658" s="0" t="n">
        <f aca="false">AVERAGE(BB666:BG666)</f>
        <v>0.000171353340515851</v>
      </c>
    </row>
    <row r="1659" customFormat="false" ht="15" hidden="false" customHeight="false" outlineLevel="0" collapsed="false">
      <c r="A1659" s="0" t="s">
        <v>683</v>
      </c>
      <c r="B1659" s="0" t="n">
        <f aca="false">AVERAGE(B667:G667)</f>
        <v>12.5585918262568</v>
      </c>
      <c r="C1659" s="0" t="n">
        <f aca="false">AVERAGE(H667:M667)</f>
        <v>61.1202160662544</v>
      </c>
      <c r="D1659" s="0" t="n">
        <f aca="false">AVERAGE(N667:S667)</f>
        <v>16.5690442649486</v>
      </c>
      <c r="AO1659" s="0" t="s">
        <v>683</v>
      </c>
      <c r="AP1659" s="0" t="n">
        <f aca="false">AVERAGE(AP667:AU667)</f>
        <v>0.000239189419166094</v>
      </c>
      <c r="AQ1659" s="0" t="n">
        <f aca="false">AVERAGE(AV667:BA667)</f>
        <v>0.001242258217162</v>
      </c>
      <c r="AR1659" s="0" t="n">
        <f aca="false">AVERAGE(BB667:BG667)</f>
        <v>0.000367992612200486</v>
      </c>
    </row>
    <row r="1660" customFormat="false" ht="15" hidden="false" customHeight="false" outlineLevel="0" collapsed="false">
      <c r="A1660" s="0" t="s">
        <v>684</v>
      </c>
      <c r="B1660" s="0" t="n">
        <f aca="false">AVERAGE(B668:G668)</f>
        <v>7.826405690601</v>
      </c>
      <c r="C1660" s="0" t="n">
        <f aca="false">AVERAGE(H668:M668)</f>
        <v>20.2183136515432</v>
      </c>
      <c r="D1660" s="0" t="n">
        <f aca="false">AVERAGE(N668:S668)</f>
        <v>6.55303534807246</v>
      </c>
      <c r="AO1660" s="0" t="s">
        <v>684</v>
      </c>
      <c r="AP1660" s="0" t="n">
        <f aca="false">AVERAGE(AP668:AU668)</f>
        <v>0.000147860686511631</v>
      </c>
      <c r="AQ1660" s="0" t="n">
        <f aca="false">AVERAGE(AV668:BA668)</f>
        <v>0.000431122936703487</v>
      </c>
      <c r="AR1660" s="0" t="n">
        <f aca="false">AVERAGE(BB668:BG668)</f>
        <v>0.000144629301930712</v>
      </c>
    </row>
    <row r="1661" customFormat="false" ht="15" hidden="false" customHeight="false" outlineLevel="0" collapsed="false">
      <c r="A1661" s="0" t="s">
        <v>685</v>
      </c>
      <c r="B1661" s="0" t="n">
        <f aca="false">AVERAGE(B669:G669)</f>
        <v>0.953816865742096</v>
      </c>
      <c r="C1661" s="0" t="n">
        <f aca="false">AVERAGE(H669:M669)</f>
        <v>2.41047675108786</v>
      </c>
      <c r="D1661" s="0" t="n">
        <f aca="false">AVERAGE(N669:S669)</f>
        <v>1.207498840024</v>
      </c>
      <c r="AO1661" s="0" t="s">
        <v>685</v>
      </c>
      <c r="AP1661" s="0" t="n">
        <f aca="false">AVERAGE(AP669:AU669)</f>
        <v>1.86884033466277E-005</v>
      </c>
      <c r="AQ1661" s="0" t="n">
        <f aca="false">AVERAGE(AV669:BA669)</f>
        <v>4.83522410858E-005</v>
      </c>
      <c r="AR1661" s="0" t="n">
        <f aca="false">AVERAGE(BB669:BG669)</f>
        <v>2.70576216979951E-005</v>
      </c>
    </row>
    <row r="1662" customFormat="false" ht="15" hidden="false" customHeight="false" outlineLevel="0" collapsed="false">
      <c r="A1662" s="0" t="s">
        <v>686</v>
      </c>
      <c r="B1662" s="0" t="n">
        <f aca="false">AVERAGE(B670:G670)</f>
        <v>593.60829680168</v>
      </c>
      <c r="C1662" s="0" t="n">
        <f aca="false">AVERAGE(H670:M670)</f>
        <v>637.775232884777</v>
      </c>
      <c r="D1662" s="0" t="n">
        <f aca="false">AVERAGE(N670:S670)</f>
        <v>608.324326182347</v>
      </c>
      <c r="AO1662" s="0" t="s">
        <v>686</v>
      </c>
      <c r="AP1662" s="0" t="n">
        <f aca="false">AVERAGE(AP670:AU670)</f>
        <v>0.01153396253288</v>
      </c>
      <c r="AQ1662" s="0" t="n">
        <f aca="false">AVERAGE(AV670:BA670)</f>
        <v>0.0132839113540643</v>
      </c>
      <c r="AR1662" s="0" t="n">
        <f aca="false">AVERAGE(BB670:BG670)</f>
        <v>0.0132104687575325</v>
      </c>
    </row>
    <row r="1663" customFormat="false" ht="15" hidden="false" customHeight="false" outlineLevel="0" collapsed="false">
      <c r="A1663" s="0" t="s">
        <v>687</v>
      </c>
      <c r="B1663" s="0" t="n">
        <f aca="false">AVERAGE(B671:G671)</f>
        <v>0.0413459948499079</v>
      </c>
      <c r="C1663" s="0" t="n">
        <f aca="false">AVERAGE(H671:M671)</f>
        <v>0.0350782649089876</v>
      </c>
      <c r="D1663" s="0" t="n">
        <f aca="false">AVERAGE(N671:S671)</f>
        <v>0.0383173883720248</v>
      </c>
      <c r="AO1663" s="0" t="s">
        <v>687</v>
      </c>
      <c r="AP1663" s="0" t="n">
        <f aca="false">AVERAGE(AP671:AU671)</f>
        <v>7.08580113690948E-007</v>
      </c>
      <c r="AQ1663" s="0" t="n">
        <f aca="false">AVERAGE(AV671:BA671)</f>
        <v>7.07255034145995E-007</v>
      </c>
      <c r="AR1663" s="0" t="n">
        <f aca="false">AVERAGE(BB671:BG671)</f>
        <v>8.04614994019125E-007</v>
      </c>
    </row>
    <row r="1664" customFormat="false" ht="15" hidden="false" customHeight="false" outlineLevel="0" collapsed="false">
      <c r="A1664" s="0" t="s">
        <v>688</v>
      </c>
      <c r="B1664" s="0" t="n">
        <f aca="false">AVERAGE(B672:G672)</f>
        <v>0.0678113642802831</v>
      </c>
      <c r="C1664" s="0" t="n">
        <f aca="false">AVERAGE(H672:M672)</f>
        <v>0.0482756277554005</v>
      </c>
      <c r="D1664" s="0" t="n">
        <f aca="false">AVERAGE(N672:S672)</f>
        <v>0.0677381624789656</v>
      </c>
      <c r="AO1664" s="0" t="s">
        <v>688</v>
      </c>
      <c r="AP1664" s="0" t="n">
        <f aca="false">AVERAGE(AP672:AU672)</f>
        <v>1.13389773160498E-006</v>
      </c>
      <c r="AQ1664" s="0" t="n">
        <f aca="false">AVERAGE(AV672:BA672)</f>
        <v>9.07088348984575E-007</v>
      </c>
      <c r="AR1664" s="0" t="n">
        <f aca="false">AVERAGE(BB672:BG672)</f>
        <v>1.43834596045057E-006</v>
      </c>
    </row>
    <row r="1665" customFormat="false" ht="15" hidden="false" customHeight="false" outlineLevel="0" collapsed="false">
      <c r="A1665" s="0" t="s">
        <v>689</v>
      </c>
      <c r="B1665" s="0" t="n">
        <f aca="false">AVERAGE(B673:G673)</f>
        <v>72.4283523440505</v>
      </c>
      <c r="C1665" s="0" t="n">
        <f aca="false">AVERAGE(H673:M673)</f>
        <v>55.4779491670201</v>
      </c>
      <c r="D1665" s="0" t="n">
        <f aca="false">AVERAGE(N673:S673)</f>
        <v>69.3234137016862</v>
      </c>
      <c r="AO1665" s="0" t="s">
        <v>689</v>
      </c>
      <c r="AP1665" s="0" t="n">
        <f aca="false">AVERAGE(AP673:AU673)</f>
        <v>0.00106859374032333</v>
      </c>
      <c r="AQ1665" s="0" t="n">
        <f aca="false">AVERAGE(AV673:BA673)</f>
        <v>0.00104177595288326</v>
      </c>
      <c r="AR1665" s="0" t="n">
        <f aca="false">AVERAGE(BB673:BG673)</f>
        <v>0.00137127080227138</v>
      </c>
    </row>
    <row r="1666" customFormat="false" ht="15" hidden="false" customHeight="false" outlineLevel="0" collapsed="false">
      <c r="A1666" s="0" t="s">
        <v>690</v>
      </c>
      <c r="B1666" s="0" t="n">
        <f aca="false">AVERAGE(B674:G674)</f>
        <v>0.010930514345627</v>
      </c>
      <c r="C1666" s="0" t="n">
        <f aca="false">AVERAGE(H674:M674)</f>
        <v>0.00951075533562217</v>
      </c>
      <c r="D1666" s="0" t="n">
        <f aca="false">AVERAGE(N674:S674)</f>
        <v>0.00812172035183624</v>
      </c>
      <c r="AO1666" s="0" t="s">
        <v>690</v>
      </c>
      <c r="AP1666" s="0" t="n">
        <f aca="false">AVERAGE(AP674:AU674)</f>
        <v>1.99518343988012E-007</v>
      </c>
      <c r="AQ1666" s="0" t="n">
        <f aca="false">AVERAGE(AV674:BA674)</f>
        <v>1.82345252647826E-007</v>
      </c>
      <c r="AR1666" s="0" t="n">
        <f aca="false">AVERAGE(BB674:BG674)</f>
        <v>1.74648243444128E-007</v>
      </c>
    </row>
    <row r="1667" customFormat="false" ht="15" hidden="false" customHeight="false" outlineLevel="0" collapsed="false">
      <c r="A1667" s="0" t="s">
        <v>691</v>
      </c>
      <c r="B1667" s="0" t="n">
        <f aca="false">AVERAGE(B675:G675)</f>
        <v>0.0440694046302586</v>
      </c>
      <c r="C1667" s="0" t="n">
        <f aca="false">AVERAGE(H675:M675)</f>
        <v>0.0257151376553434</v>
      </c>
      <c r="D1667" s="0" t="n">
        <f aca="false">AVERAGE(N675:S675)</f>
        <v>0.0286338970764532</v>
      </c>
      <c r="AO1667" s="0" t="s">
        <v>691</v>
      </c>
      <c r="AP1667" s="0" t="n">
        <f aca="false">AVERAGE(AP675:AU675)</f>
        <v>7.2890514245508E-007</v>
      </c>
      <c r="AQ1667" s="0" t="n">
        <f aca="false">AVERAGE(AV675:BA675)</f>
        <v>5.0066664058088E-007</v>
      </c>
      <c r="AR1667" s="0" t="n">
        <f aca="false">AVERAGE(BB675:BG675)</f>
        <v>5.89331553676441E-007</v>
      </c>
    </row>
    <row r="1668" customFormat="false" ht="15" hidden="false" customHeight="false" outlineLevel="0" collapsed="false">
      <c r="A1668" s="0" t="s">
        <v>692</v>
      </c>
      <c r="B1668" s="0" t="n">
        <f aca="false">AVERAGE(B676:G676)</f>
        <v>0.165070060896531</v>
      </c>
      <c r="C1668" s="0" t="n">
        <f aca="false">AVERAGE(H676:M676)</f>
        <v>0.224996542344618</v>
      </c>
      <c r="D1668" s="0" t="n">
        <f aca="false">AVERAGE(N676:S676)</f>
        <v>0.152880968270366</v>
      </c>
      <c r="AO1668" s="0" t="s">
        <v>692</v>
      </c>
      <c r="AP1668" s="0" t="n">
        <f aca="false">AVERAGE(AP676:AU676)</f>
        <v>2.7611202788823E-006</v>
      </c>
      <c r="AQ1668" s="0" t="n">
        <f aca="false">AVERAGE(AV676:BA676)</f>
        <v>4.44128061244422E-006</v>
      </c>
      <c r="AR1668" s="0" t="n">
        <f aca="false">AVERAGE(BB676:BG676)</f>
        <v>3.21748056900452E-006</v>
      </c>
    </row>
    <row r="1669" customFormat="false" ht="15" hidden="false" customHeight="false" outlineLevel="0" collapsed="false">
      <c r="A1669" s="0" t="s">
        <v>693</v>
      </c>
      <c r="B1669" s="0" t="n">
        <f aca="false">AVERAGE(B677:G677)</f>
        <v>54.477583747385</v>
      </c>
      <c r="C1669" s="0" t="n">
        <f aca="false">AVERAGE(H677:M677)</f>
        <v>53.8855988668523</v>
      </c>
      <c r="D1669" s="0" t="n">
        <f aca="false">AVERAGE(N677:S677)</f>
        <v>55.6842786628672</v>
      </c>
      <c r="AO1669" s="0" t="s">
        <v>693</v>
      </c>
      <c r="AP1669" s="0" t="n">
        <f aca="false">AVERAGE(AP677:AU677)</f>
        <v>0.000850611730375561</v>
      </c>
      <c r="AQ1669" s="0" t="n">
        <f aca="false">AVERAGE(AV677:BA677)</f>
        <v>0.00098442069016858</v>
      </c>
      <c r="AR1669" s="0" t="n">
        <f aca="false">AVERAGE(BB677:BG677)</f>
        <v>0.0011608230628507</v>
      </c>
    </row>
    <row r="1670" customFormat="false" ht="15" hidden="false" customHeight="false" outlineLevel="0" collapsed="false">
      <c r="A1670" s="0" t="s">
        <v>694</v>
      </c>
      <c r="B1670" s="0" t="n">
        <f aca="false">AVERAGE(B678:G678)</f>
        <v>13.2378607303189</v>
      </c>
      <c r="C1670" s="0" t="n">
        <f aca="false">AVERAGE(H678:M678)</f>
        <v>9.97546157047104</v>
      </c>
      <c r="D1670" s="0" t="n">
        <f aca="false">AVERAGE(N678:S678)</f>
        <v>11.359536150039</v>
      </c>
      <c r="AO1670" s="0" t="s">
        <v>694</v>
      </c>
      <c r="AP1670" s="0" t="n">
        <f aca="false">AVERAGE(AP678:AU678)</f>
        <v>0.000209401374679998</v>
      </c>
      <c r="AQ1670" s="0" t="n">
        <f aca="false">AVERAGE(AV678:BA678)</f>
        <v>0.000191830275843283</v>
      </c>
      <c r="AR1670" s="0" t="n">
        <f aca="false">AVERAGE(BB678:BG678)</f>
        <v>0.000229354460785855</v>
      </c>
    </row>
    <row r="1671" customFormat="false" ht="15" hidden="false" customHeight="false" outlineLevel="0" collapsed="false">
      <c r="A1671" s="0" t="s">
        <v>695</v>
      </c>
      <c r="B1671" s="0" t="n">
        <f aca="false">AVERAGE(B679:G679)</f>
        <v>4.36358706233178</v>
      </c>
      <c r="C1671" s="0" t="n">
        <f aca="false">AVERAGE(H679:M679)</f>
        <v>2.32823984742453</v>
      </c>
      <c r="D1671" s="0" t="n">
        <f aca="false">AVERAGE(N679:S679)</f>
        <v>2.43898162982909</v>
      </c>
      <c r="AO1671" s="0" t="s">
        <v>695</v>
      </c>
      <c r="AP1671" s="0" t="n">
        <f aca="false">AVERAGE(AP679:AU679)</f>
        <v>7.32839253501882E-005</v>
      </c>
      <c r="AQ1671" s="0" t="n">
        <f aca="false">AVERAGE(AV679:BA679)</f>
        <v>4.42501003294039E-005</v>
      </c>
      <c r="AR1671" s="0" t="n">
        <f aca="false">AVERAGE(BB679:BG679)</f>
        <v>5.21482315666176E-005</v>
      </c>
    </row>
    <row r="1672" customFormat="false" ht="15" hidden="false" customHeight="false" outlineLevel="0" collapsed="false">
      <c r="A1672" s="0" t="s">
        <v>696</v>
      </c>
      <c r="B1672" s="0" t="n">
        <f aca="false">AVERAGE(B680:G680)</f>
        <v>0.0118310766589013</v>
      </c>
      <c r="C1672" s="0" t="n">
        <f aca="false">AVERAGE(H680:M680)</f>
        <v>0.0106201639955054</v>
      </c>
      <c r="D1672" s="0" t="n">
        <f aca="false">AVERAGE(N680:S680)</f>
        <v>0.0102161014072266</v>
      </c>
      <c r="AO1672" s="0" t="s">
        <v>696</v>
      </c>
      <c r="AP1672" s="0" t="n">
        <f aca="false">AVERAGE(AP680:AU680)</f>
        <v>2.0895887097087E-007</v>
      </c>
      <c r="AQ1672" s="0" t="n">
        <f aca="false">AVERAGE(AV680:BA680)</f>
        <v>2.14508016732468E-007</v>
      </c>
      <c r="AR1672" s="0" t="n">
        <f aca="false">AVERAGE(BB680:BG680)</f>
        <v>2.18371875791091E-007</v>
      </c>
    </row>
    <row r="1673" customFormat="false" ht="15" hidden="false" customHeight="false" outlineLevel="0" collapsed="false">
      <c r="A1673" s="0" t="s">
        <v>697</v>
      </c>
      <c r="B1673" s="0" t="n">
        <f aca="false">AVERAGE(B681:G681)</f>
        <v>0.0670116321793159</v>
      </c>
      <c r="C1673" s="0" t="n">
        <f aca="false">AVERAGE(H681:M681)</f>
        <v>0.0408774216021508</v>
      </c>
      <c r="D1673" s="0" t="n">
        <f aca="false">AVERAGE(N681:S681)</f>
        <v>0.0558497417371312</v>
      </c>
      <c r="AO1673" s="0" t="s">
        <v>697</v>
      </c>
      <c r="AP1673" s="0" t="n">
        <f aca="false">AVERAGE(AP681:AU681)</f>
        <v>1.16641736312287E-006</v>
      </c>
      <c r="AQ1673" s="0" t="n">
        <f aca="false">AVERAGE(AV681:BA681)</f>
        <v>7.88689403912441E-007</v>
      </c>
      <c r="AR1673" s="0" t="n">
        <f aca="false">AVERAGE(BB681:BG681)</f>
        <v>1.22150624667117E-006</v>
      </c>
    </row>
    <row r="1674" customFormat="false" ht="15" hidden="false" customHeight="false" outlineLevel="0" collapsed="false">
      <c r="A1674" s="0" t="s">
        <v>698</v>
      </c>
      <c r="B1674" s="0" t="n">
        <f aca="false">AVERAGE(B682:G682)</f>
        <v>0.35862050702819</v>
      </c>
      <c r="C1674" s="0" t="n">
        <f aca="false">AVERAGE(H682:M682)</f>
        <v>0.25647414959909</v>
      </c>
      <c r="D1674" s="0" t="n">
        <f aca="false">AVERAGE(N682:S682)</f>
        <v>0.412613719556407</v>
      </c>
      <c r="AO1674" s="0" t="s">
        <v>698</v>
      </c>
      <c r="AP1674" s="0" t="n">
        <f aca="false">AVERAGE(AP682:AU682)</f>
        <v>6.16036581657846E-006</v>
      </c>
      <c r="AQ1674" s="0" t="n">
        <f aca="false">AVERAGE(AV682:BA682)</f>
        <v>4.85670247364603E-006</v>
      </c>
      <c r="AR1674" s="0" t="n">
        <f aca="false">AVERAGE(BB682:BG682)</f>
        <v>8.86852416341653E-006</v>
      </c>
    </row>
    <row r="1675" customFormat="false" ht="15" hidden="false" customHeight="false" outlineLevel="0" collapsed="false">
      <c r="A1675" s="0" t="s">
        <v>699</v>
      </c>
      <c r="B1675" s="0" t="n">
        <f aca="false">AVERAGE(B683:G683)</f>
        <v>75.9439340751505</v>
      </c>
      <c r="C1675" s="0" t="n">
        <f aca="false">AVERAGE(H683:M683)</f>
        <v>44.2609396058403</v>
      </c>
      <c r="D1675" s="0" t="n">
        <f aca="false">AVERAGE(N683:S683)</f>
        <v>62.2928374334235</v>
      </c>
      <c r="AO1675" s="0" t="s">
        <v>699</v>
      </c>
      <c r="AP1675" s="0" t="n">
        <f aca="false">AVERAGE(AP683:AU683)</f>
        <v>0.00114329113390874</v>
      </c>
      <c r="AQ1675" s="0" t="n">
        <f aca="false">AVERAGE(AV683:BA683)</f>
        <v>0.000825239385031539</v>
      </c>
      <c r="AR1675" s="0" t="n">
        <f aca="false">AVERAGE(BB683:BG683)</f>
        <v>0.0012694524355309</v>
      </c>
    </row>
    <row r="1676" customFormat="false" ht="15" hidden="false" customHeight="false" outlineLevel="0" collapsed="false">
      <c r="A1676" s="0" t="s">
        <v>700</v>
      </c>
      <c r="B1676" s="0" t="n">
        <f aca="false">AVERAGE(B684:G684)</f>
        <v>8.46599125706931</v>
      </c>
      <c r="C1676" s="0" t="n">
        <f aca="false">AVERAGE(H684:M684)</f>
        <v>6.19108015539547</v>
      </c>
      <c r="D1676" s="0" t="n">
        <f aca="false">AVERAGE(N684:S684)</f>
        <v>6.39792036606927</v>
      </c>
      <c r="AO1676" s="0" t="s">
        <v>700</v>
      </c>
      <c r="AP1676" s="0" t="n">
        <f aca="false">AVERAGE(AP684:AU684)</f>
        <v>0.000133819439877134</v>
      </c>
      <c r="AQ1676" s="0" t="n">
        <f aca="false">AVERAGE(AV684:BA684)</f>
        <v>0.00011880444741418</v>
      </c>
      <c r="AR1676" s="0" t="n">
        <f aca="false">AVERAGE(BB684:BG684)</f>
        <v>0.000132912737563819</v>
      </c>
    </row>
    <row r="1677" customFormat="false" ht="15" hidden="false" customHeight="false" outlineLevel="0" collapsed="false">
      <c r="A1677" s="0" t="s">
        <v>701</v>
      </c>
      <c r="B1677" s="0" t="n">
        <f aca="false">AVERAGE(B685:G685)</f>
        <v>3.72577516482331</v>
      </c>
      <c r="C1677" s="0" t="n">
        <f aca="false">AVERAGE(H685:M685)</f>
        <v>4.07519217948481</v>
      </c>
      <c r="D1677" s="0" t="n">
        <f aca="false">AVERAGE(N685:S685)</f>
        <v>3.39537387401875</v>
      </c>
      <c r="AO1677" s="0" t="s">
        <v>701</v>
      </c>
      <c r="AP1677" s="0" t="n">
        <f aca="false">AVERAGE(AP685:AU685)</f>
        <v>6.64022948658386E-005</v>
      </c>
      <c r="AQ1677" s="0" t="n">
        <f aca="false">AVERAGE(AV685:BA685)</f>
        <v>7.92587164000042E-005</v>
      </c>
      <c r="AR1677" s="0" t="n">
        <f aca="false">AVERAGE(BB685:BG685)</f>
        <v>7.37042610105878E-005</v>
      </c>
    </row>
    <row r="1678" customFormat="false" ht="15" hidden="false" customHeight="false" outlineLevel="0" collapsed="false">
      <c r="A1678" s="0" t="s">
        <v>702</v>
      </c>
      <c r="B1678" s="0" t="n">
        <f aca="false">AVERAGE(B686:G686)</f>
        <v>0.258863320128143</v>
      </c>
      <c r="C1678" s="0" t="n">
        <f aca="false">AVERAGE(H686:M686)</f>
        <v>0.229848421539925</v>
      </c>
      <c r="D1678" s="0" t="n">
        <f aca="false">AVERAGE(N686:S686)</f>
        <v>0.207590801877135</v>
      </c>
      <c r="AO1678" s="0" t="s">
        <v>702</v>
      </c>
      <c r="AP1678" s="0" t="n">
        <f aca="false">AVERAGE(AP686:AU686)</f>
        <v>4.56962445680695E-006</v>
      </c>
      <c r="AQ1678" s="0" t="n">
        <f aca="false">AVERAGE(AV686:BA686)</f>
        <v>4.47647488687554E-006</v>
      </c>
      <c r="AR1678" s="0" t="n">
        <f aca="false">AVERAGE(BB686:BG686)</f>
        <v>4.55655071702368E-006</v>
      </c>
    </row>
    <row r="1679" customFormat="false" ht="15" hidden="false" customHeight="false" outlineLevel="0" collapsed="false">
      <c r="A1679" s="0" t="s">
        <v>703</v>
      </c>
      <c r="B1679" s="0" t="n">
        <f aca="false">AVERAGE(B687:G687)</f>
        <v>0.0342044313565772</v>
      </c>
      <c r="C1679" s="0" t="n">
        <f aca="false">AVERAGE(H687:M687)</f>
        <v>0.0461070436123312</v>
      </c>
      <c r="D1679" s="0" t="n">
        <f aca="false">AVERAGE(N687:S687)</f>
        <v>0.0214040101873961</v>
      </c>
      <c r="AO1679" s="0" t="s">
        <v>703</v>
      </c>
      <c r="AP1679" s="0" t="n">
        <f aca="false">AVERAGE(AP687:AU687)</f>
        <v>6.19881372339014E-007</v>
      </c>
      <c r="AQ1679" s="0" t="n">
        <f aca="false">AVERAGE(AV687:BA687)</f>
        <v>8.91339951513804E-007</v>
      </c>
      <c r="AR1679" s="0" t="n">
        <f aca="false">AVERAGE(BB687:BG687)</f>
        <v>4.54289483613814E-007</v>
      </c>
    </row>
    <row r="1680" customFormat="false" ht="15" hidden="false" customHeight="false" outlineLevel="0" collapsed="false">
      <c r="A1680" s="0" t="s">
        <v>704</v>
      </c>
      <c r="B1680" s="0" t="n">
        <f aca="false">AVERAGE(B688:G688)</f>
        <v>0.0605989051636149</v>
      </c>
      <c r="C1680" s="0" t="n">
        <f aca="false">AVERAGE(H688:M688)</f>
        <v>0.0685581956697667</v>
      </c>
      <c r="D1680" s="0" t="n">
        <f aca="false">AVERAGE(N688:S688)</f>
        <v>0.0526588138432178</v>
      </c>
      <c r="AO1680" s="0" t="s">
        <v>704</v>
      </c>
      <c r="AP1680" s="0" t="n">
        <f aca="false">AVERAGE(AP688:AU688)</f>
        <v>1.08629307644615E-006</v>
      </c>
      <c r="AQ1680" s="0" t="n">
        <f aca="false">AVERAGE(AV688:BA688)</f>
        <v>1.30555259554282E-006</v>
      </c>
      <c r="AR1680" s="0" t="n">
        <f aca="false">AVERAGE(BB688:BG688)</f>
        <v>1.12257412325535E-006</v>
      </c>
    </row>
    <row r="1681" customFormat="false" ht="15" hidden="false" customHeight="false" outlineLevel="0" collapsed="false">
      <c r="A1681" s="0" t="s">
        <v>705</v>
      </c>
      <c r="B1681" s="0" t="n">
        <f aca="false">AVERAGE(B689:G689)</f>
        <v>0.232442739797594</v>
      </c>
      <c r="C1681" s="0" t="n">
        <f aca="false">AVERAGE(H689:M689)</f>
        <v>0.185004018905359</v>
      </c>
      <c r="D1681" s="0" t="n">
        <f aca="false">AVERAGE(N689:S689)</f>
        <v>0.161870862160364</v>
      </c>
      <c r="AO1681" s="0" t="s">
        <v>705</v>
      </c>
      <c r="AP1681" s="0" t="n">
        <f aca="false">AVERAGE(AP689:AU689)</f>
        <v>3.96632295890164E-006</v>
      </c>
      <c r="AQ1681" s="0" t="n">
        <f aca="false">AVERAGE(AV689:BA689)</f>
        <v>3.55039411953766E-006</v>
      </c>
      <c r="AR1681" s="0" t="n">
        <f aca="false">AVERAGE(BB689:BG689)</f>
        <v>3.50912943565133E-006</v>
      </c>
    </row>
    <row r="1682" customFormat="false" ht="15" hidden="false" customHeight="false" outlineLevel="0" collapsed="false">
      <c r="A1682" s="0" t="s">
        <v>706</v>
      </c>
      <c r="B1682" s="0" t="n">
        <f aca="false">AVERAGE(B690:G690)</f>
        <v>16.4544536012224</v>
      </c>
      <c r="C1682" s="0" t="n">
        <f aca="false">AVERAGE(H690:M690)</f>
        <v>14.5520996594613</v>
      </c>
      <c r="D1682" s="0" t="n">
        <f aca="false">AVERAGE(N690:S690)</f>
        <v>14.3029688556288</v>
      </c>
      <c r="AO1682" s="0" t="s">
        <v>706</v>
      </c>
      <c r="AP1682" s="0" t="n">
        <f aca="false">AVERAGE(AP690:AU690)</f>
        <v>0.000264515916764175</v>
      </c>
      <c r="AQ1682" s="0" t="n">
        <f aca="false">AVERAGE(AV690:BA690)</f>
        <v>0.000266618763504009</v>
      </c>
      <c r="AR1682" s="0" t="n">
        <f aca="false">AVERAGE(BB690:BG690)</f>
        <v>0.000299179062339181</v>
      </c>
    </row>
    <row r="1683" customFormat="false" ht="15" hidden="false" customHeight="false" outlineLevel="0" collapsed="false">
      <c r="A1683" s="0" t="s">
        <v>707</v>
      </c>
      <c r="B1683" s="0" t="n">
        <f aca="false">AVERAGE(B691:G691)</f>
        <v>57.0007977925144</v>
      </c>
      <c r="C1683" s="0" t="n">
        <f aca="false">AVERAGE(H691:M691)</f>
        <v>41.2327235840919</v>
      </c>
      <c r="D1683" s="0" t="n">
        <f aca="false">AVERAGE(N691:S691)</f>
        <v>49.0474396179827</v>
      </c>
      <c r="AO1683" s="0" t="s">
        <v>707</v>
      </c>
      <c r="AP1683" s="0" t="n">
        <f aca="false">AVERAGE(AP691:AU691)</f>
        <v>0.000896416746942916</v>
      </c>
      <c r="AQ1683" s="0" t="n">
        <f aca="false">AVERAGE(AV691:BA691)</f>
        <v>0.000755073496980868</v>
      </c>
      <c r="AR1683" s="0" t="n">
        <f aca="false">AVERAGE(BB691:BG691)</f>
        <v>0.00100972587923431</v>
      </c>
    </row>
    <row r="1684" customFormat="false" ht="15" hidden="false" customHeight="false" outlineLevel="0" collapsed="false">
      <c r="A1684" s="0" t="s">
        <v>708</v>
      </c>
      <c r="B1684" s="0" t="n">
        <f aca="false">AVERAGE(B692:G692)</f>
        <v>19.5574678697422</v>
      </c>
      <c r="C1684" s="0" t="n">
        <f aca="false">AVERAGE(H692:M692)</f>
        <v>18.3854128714633</v>
      </c>
      <c r="D1684" s="0" t="n">
        <f aca="false">AVERAGE(N692:S692)</f>
        <v>17.362897554568</v>
      </c>
      <c r="AO1684" s="0" t="s">
        <v>708</v>
      </c>
      <c r="AP1684" s="0" t="n">
        <f aca="false">AVERAGE(AP692:AU692)</f>
        <v>0.000344460254347679</v>
      </c>
      <c r="AQ1684" s="0" t="n">
        <f aca="false">AVERAGE(AV692:BA692)</f>
        <v>0.000349100513339365</v>
      </c>
      <c r="AR1684" s="0" t="n">
        <f aca="false">AVERAGE(BB692:BG692)</f>
        <v>0.000373092545170669</v>
      </c>
    </row>
    <row r="1685" customFormat="false" ht="15" hidden="false" customHeight="false" outlineLevel="0" collapsed="false">
      <c r="A1685" s="0" t="s">
        <v>709</v>
      </c>
      <c r="B1685" s="0" t="n">
        <f aca="false">AVERAGE(B693:G693)</f>
        <v>0.620504134648383</v>
      </c>
      <c r="C1685" s="0" t="n">
        <f aca="false">AVERAGE(H693:M693)</f>
        <v>0.642552187444303</v>
      </c>
      <c r="D1685" s="0" t="n">
        <f aca="false">AVERAGE(N693:S693)</f>
        <v>0.562338708976858</v>
      </c>
      <c r="AO1685" s="0" t="s">
        <v>709</v>
      </c>
      <c r="AP1685" s="0" t="n">
        <f aca="false">AVERAGE(AP693:AU693)</f>
        <v>1.1085589966513E-005</v>
      </c>
      <c r="AQ1685" s="0" t="n">
        <f aca="false">AVERAGE(AV693:BA693)</f>
        <v>1.22760557556674E-005</v>
      </c>
      <c r="AR1685" s="0" t="n">
        <f aca="false">AVERAGE(BB693:BG693)</f>
        <v>1.22118287549487E-005</v>
      </c>
    </row>
    <row r="1686" customFormat="false" ht="15" hidden="false" customHeight="false" outlineLevel="0" collapsed="false">
      <c r="A1686" s="0" t="s">
        <v>710</v>
      </c>
      <c r="B1686" s="0" t="n">
        <f aca="false">AVERAGE(B694:G694)</f>
        <v>0.045193147697757</v>
      </c>
      <c r="C1686" s="0" t="n">
        <f aca="false">AVERAGE(H694:M694)</f>
        <v>0.0769370724747591</v>
      </c>
      <c r="D1686" s="0" t="n">
        <f aca="false">AVERAGE(N694:S694)</f>
        <v>0.0481777567959682</v>
      </c>
      <c r="AO1686" s="0" t="s">
        <v>710</v>
      </c>
      <c r="AP1686" s="0" t="n">
        <f aca="false">AVERAGE(AP694:AU694)</f>
        <v>7.96828006240313E-007</v>
      </c>
      <c r="AQ1686" s="0" t="n">
        <f aca="false">AVERAGE(AV694:BA694)</f>
        <v>1.52142201276333E-006</v>
      </c>
      <c r="AR1686" s="0" t="n">
        <f aca="false">AVERAGE(BB694:BG694)</f>
        <v>1.01104963360154E-006</v>
      </c>
    </row>
    <row r="1687" customFormat="false" ht="15" hidden="false" customHeight="false" outlineLevel="0" collapsed="false">
      <c r="A1687" s="0" t="s">
        <v>711</v>
      </c>
      <c r="B1687" s="0" t="n">
        <f aca="false">AVERAGE(B695:G695)</f>
        <v>0.301104150279129</v>
      </c>
      <c r="C1687" s="0" t="n">
        <f aca="false">AVERAGE(H695:M695)</f>
        <v>0.444135127282737</v>
      </c>
      <c r="D1687" s="0" t="n">
        <f aca="false">AVERAGE(N695:S695)</f>
        <v>0.252712653287121</v>
      </c>
      <c r="AO1687" s="0" t="s">
        <v>711</v>
      </c>
      <c r="AP1687" s="0" t="n">
        <f aca="false">AVERAGE(AP695:AU695)</f>
        <v>5.46631485898678E-006</v>
      </c>
      <c r="AQ1687" s="0" t="n">
        <f aca="false">AVERAGE(AV695:BA695)</f>
        <v>8.46708009154485E-006</v>
      </c>
      <c r="AR1687" s="0" t="n">
        <f aca="false">AVERAGE(BB695:BG695)</f>
        <v>5.41382201753707E-006</v>
      </c>
    </row>
    <row r="1688" customFormat="false" ht="15" hidden="false" customHeight="false" outlineLevel="0" collapsed="false">
      <c r="A1688" s="0" t="s">
        <v>712</v>
      </c>
      <c r="B1688" s="0" t="n">
        <f aca="false">AVERAGE(B696:G696)</f>
        <v>0.477134826722268</v>
      </c>
      <c r="C1688" s="0" t="n">
        <f aca="false">AVERAGE(H696:M696)</f>
        <v>0.479512391760572</v>
      </c>
      <c r="D1688" s="0" t="n">
        <f aca="false">AVERAGE(N696:S696)</f>
        <v>0.427961173538601</v>
      </c>
      <c r="AO1688" s="0" t="s">
        <v>712</v>
      </c>
      <c r="AP1688" s="0" t="n">
        <f aca="false">AVERAGE(AP696:AU696)</f>
        <v>8.20476650674969E-006</v>
      </c>
      <c r="AQ1688" s="0" t="n">
        <f aca="false">AVERAGE(AV696:BA696)</f>
        <v>9.11316999030232E-006</v>
      </c>
      <c r="AR1688" s="0" t="n">
        <f aca="false">AVERAGE(BB696:BG696)</f>
        <v>9.14066513664279E-006</v>
      </c>
    </row>
    <row r="1689" customFormat="false" ht="15" hidden="false" customHeight="false" outlineLevel="0" collapsed="false">
      <c r="A1689" s="0" t="s">
        <v>713</v>
      </c>
      <c r="B1689" s="0" t="n">
        <f aca="false">AVERAGE(B697:G697)</f>
        <v>94.2936890603076</v>
      </c>
      <c r="C1689" s="0" t="n">
        <f aca="false">AVERAGE(H697:M697)</f>
        <v>71.4650528353723</v>
      </c>
      <c r="D1689" s="0" t="n">
        <f aca="false">AVERAGE(N697:S697)</f>
        <v>76.7624723484963</v>
      </c>
      <c r="AO1689" s="0" t="s">
        <v>713</v>
      </c>
      <c r="AP1689" s="0" t="n">
        <f aca="false">AVERAGE(AP697:AU697)</f>
        <v>0.00149616879262915</v>
      </c>
      <c r="AQ1689" s="0" t="n">
        <f aca="false">AVERAGE(AV697:BA697)</f>
        <v>0.00124205767580889</v>
      </c>
      <c r="AR1689" s="0" t="n">
        <f aca="false">AVERAGE(BB697:BG697)</f>
        <v>0.0016273582209201</v>
      </c>
    </row>
    <row r="1690" customFormat="false" ht="15" hidden="false" customHeight="false" outlineLevel="0" collapsed="false">
      <c r="A1690" s="0" t="s">
        <v>714</v>
      </c>
      <c r="B1690" s="0" t="n">
        <f aca="false">AVERAGE(B698:G698)</f>
        <v>19.888463238566</v>
      </c>
      <c r="C1690" s="0" t="n">
        <f aca="false">AVERAGE(H698:M698)</f>
        <v>15.9200989576588</v>
      </c>
      <c r="D1690" s="0" t="n">
        <f aca="false">AVERAGE(N698:S698)</f>
        <v>15.9913538602818</v>
      </c>
      <c r="AO1690" s="0" t="s">
        <v>714</v>
      </c>
      <c r="AP1690" s="0" t="n">
        <f aca="false">AVERAGE(AP698:AU698)</f>
        <v>0.000322420592811267</v>
      </c>
      <c r="AQ1690" s="0" t="n">
        <f aca="false">AVERAGE(AV698:BA698)</f>
        <v>0.000289096645024235</v>
      </c>
      <c r="AR1690" s="0" t="n">
        <f aca="false">AVERAGE(BB698:BG698)</f>
        <v>0.000338015468694186</v>
      </c>
    </row>
    <row r="1691" customFormat="false" ht="15" hidden="false" customHeight="false" outlineLevel="0" collapsed="false">
      <c r="A1691" s="0" t="s">
        <v>715</v>
      </c>
      <c r="B1691" s="0" t="n">
        <f aca="false">AVERAGE(B699:G699)</f>
        <v>7.48509001076276</v>
      </c>
      <c r="C1691" s="0" t="n">
        <f aca="false">AVERAGE(H699:M699)</f>
        <v>9.68475774134794</v>
      </c>
      <c r="D1691" s="0" t="n">
        <f aca="false">AVERAGE(N699:S699)</f>
        <v>7.93934146873435</v>
      </c>
      <c r="AO1691" s="0" t="s">
        <v>715</v>
      </c>
      <c r="AP1691" s="0" t="n">
        <f aca="false">AVERAGE(AP699:AU699)</f>
        <v>0.0001379670908638</v>
      </c>
      <c r="AQ1691" s="0" t="n">
        <f aca="false">AVERAGE(AV699:BA699)</f>
        <v>0.000187985100294676</v>
      </c>
      <c r="AR1691" s="0" t="n">
        <f aca="false">AVERAGE(BB699:BG699)</f>
        <v>0.000172740865453114</v>
      </c>
    </row>
    <row r="1692" customFormat="false" ht="15" hidden="false" customHeight="false" outlineLevel="0" collapsed="false">
      <c r="A1692" s="0" t="s">
        <v>716</v>
      </c>
      <c r="B1692" s="0" t="n">
        <f aca="false">AVERAGE(B700:G700)</f>
        <v>2.26972428460959</v>
      </c>
      <c r="C1692" s="0" t="n">
        <f aca="false">AVERAGE(H700:M700)</f>
        <v>3.63882909540084</v>
      </c>
      <c r="D1692" s="0" t="n">
        <f aca="false">AVERAGE(N700:S700)</f>
        <v>3.42869187956291</v>
      </c>
      <c r="AO1692" s="0" t="s">
        <v>716</v>
      </c>
      <c r="AP1692" s="0" t="n">
        <f aca="false">AVERAGE(AP700:AU700)</f>
        <v>4.19821598464683E-005</v>
      </c>
      <c r="AQ1692" s="0" t="n">
        <f aca="false">AVERAGE(AV700:BA700)</f>
        <v>7.0924375499927E-005</v>
      </c>
      <c r="AR1692" s="0" t="n">
        <f aca="false">AVERAGE(BB700:BG700)</f>
        <v>7.44890233565678E-005</v>
      </c>
    </row>
    <row r="1693" customFormat="false" ht="15" hidden="false" customHeight="false" outlineLevel="0" collapsed="false">
      <c r="A1693" s="0" t="s">
        <v>717</v>
      </c>
      <c r="B1693" s="0" t="n">
        <f aca="false">AVERAGE(B701:G701)</f>
        <v>0.242449247885395</v>
      </c>
      <c r="C1693" s="0" t="n">
        <f aca="false">AVERAGE(H701:M701)</f>
        <v>0.237521469512554</v>
      </c>
      <c r="D1693" s="0" t="n">
        <f aca="false">AVERAGE(N701:S701)</f>
        <v>0.165847776359897</v>
      </c>
      <c r="AO1693" s="0" t="s">
        <v>717</v>
      </c>
      <c r="AP1693" s="0" t="n">
        <f aca="false">AVERAGE(AP701:AU701)</f>
        <v>4.28616643940307E-006</v>
      </c>
      <c r="AQ1693" s="0" t="n">
        <f aca="false">AVERAGE(AV701:BA701)</f>
        <v>4.6006512157707E-006</v>
      </c>
      <c r="AR1693" s="0" t="n">
        <f aca="false">AVERAGE(BB701:BG701)</f>
        <v>3.54909101146826E-006</v>
      </c>
    </row>
    <row r="1694" customFormat="false" ht="15" hidden="false" customHeight="false" outlineLevel="0" collapsed="false">
      <c r="A1694" s="0" t="s">
        <v>718</v>
      </c>
      <c r="B1694" s="0" t="n">
        <f aca="false">AVERAGE(B702:G702)</f>
        <v>4.53707609517074</v>
      </c>
      <c r="C1694" s="0" t="n">
        <f aca="false">AVERAGE(H702:M702)</f>
        <v>3.452288734307</v>
      </c>
      <c r="D1694" s="0" t="n">
        <f aca="false">AVERAGE(N702:S702)</f>
        <v>3.51555758395288</v>
      </c>
      <c r="AO1694" s="0" t="s">
        <v>718</v>
      </c>
      <c r="AP1694" s="0" t="n">
        <f aca="false">AVERAGE(AP702:AU702)</f>
        <v>7.2980009896566E-005</v>
      </c>
      <c r="AQ1694" s="0" t="n">
        <f aca="false">AVERAGE(AV702:BA702)</f>
        <v>5.88352626618232E-005</v>
      </c>
      <c r="AR1694" s="0" t="n">
        <f aca="false">AVERAGE(BB702:BG702)</f>
        <v>7.35713389827688E-005</v>
      </c>
    </row>
    <row r="1695" customFormat="false" ht="15" hidden="false" customHeight="false" outlineLevel="0" collapsed="false">
      <c r="A1695" s="0" t="s">
        <v>719</v>
      </c>
      <c r="B1695" s="0" t="n">
        <f aca="false">AVERAGE(B703:G703)</f>
        <v>3.04769196734683</v>
      </c>
      <c r="C1695" s="0" t="n">
        <f aca="false">AVERAGE(H703:M703)</f>
        <v>2.21613403991629</v>
      </c>
      <c r="D1695" s="0" t="n">
        <f aca="false">AVERAGE(N703:S703)</f>
        <v>2.09101176139527</v>
      </c>
      <c r="AO1695" s="0" t="s">
        <v>719</v>
      </c>
      <c r="AP1695" s="0" t="n">
        <f aca="false">AVERAGE(AP703:AU703)</f>
        <v>5.29530718126232E-005</v>
      </c>
      <c r="AQ1695" s="0" t="n">
        <f aca="false">AVERAGE(AV703:BA703)</f>
        <v>4.10560823608742E-005</v>
      </c>
      <c r="AR1695" s="0" t="n">
        <f aca="false">AVERAGE(BB703:BG703)</f>
        <v>4.47063933439704E-005</v>
      </c>
    </row>
    <row r="1696" customFormat="false" ht="15" hidden="false" customHeight="false" outlineLevel="0" collapsed="false">
      <c r="A1696" s="0" t="s">
        <v>720</v>
      </c>
      <c r="B1696" s="0" t="n">
        <f aca="false">AVERAGE(B704:G704)</f>
        <v>1025.71851340629</v>
      </c>
      <c r="C1696" s="0" t="n">
        <f aca="false">AVERAGE(H704:M704)</f>
        <v>816.248141103678</v>
      </c>
      <c r="D1696" s="0" t="n">
        <f aca="false">AVERAGE(N704:S704)</f>
        <v>756.7271308206</v>
      </c>
      <c r="AO1696" s="0" t="s">
        <v>720</v>
      </c>
      <c r="AP1696" s="0" t="n">
        <f aca="false">AVERAGE(AP704:AU704)</f>
        <v>0.0170322544520084</v>
      </c>
      <c r="AQ1696" s="0" t="n">
        <f aca="false">AVERAGE(AV704:BA704)</f>
        <v>0.0146405919726517</v>
      </c>
      <c r="AR1696" s="0" t="n">
        <f aca="false">AVERAGE(BB704:BG704)</f>
        <v>0.0163343421674443</v>
      </c>
    </row>
    <row r="1697" customFormat="false" ht="15" hidden="false" customHeight="false" outlineLevel="0" collapsed="false">
      <c r="A1697" s="0" t="s">
        <v>721</v>
      </c>
      <c r="B1697" s="0" t="n">
        <f aca="false">AVERAGE(B705:G705)</f>
        <v>563.745749380485</v>
      </c>
      <c r="C1697" s="0" t="n">
        <f aca="false">AVERAGE(H705:M705)</f>
        <v>439.479204563622</v>
      </c>
      <c r="D1697" s="0" t="n">
        <f aca="false">AVERAGE(N705:S705)</f>
        <v>482.664586956945</v>
      </c>
      <c r="AO1697" s="0" t="s">
        <v>721</v>
      </c>
      <c r="AP1697" s="0" t="n">
        <f aca="false">AVERAGE(AP705:AU705)</f>
        <v>0.0091365157732459</v>
      </c>
      <c r="AQ1697" s="0" t="n">
        <f aca="false">AVERAGE(AV705:BA705)</f>
        <v>0.00777570156030769</v>
      </c>
      <c r="AR1697" s="0" t="n">
        <f aca="false">AVERAGE(BB705:BG705)</f>
        <v>0.0102265525485107</v>
      </c>
    </row>
    <row r="1698" customFormat="false" ht="15" hidden="false" customHeight="false" outlineLevel="0" collapsed="false">
      <c r="A1698" s="0" t="s">
        <v>722</v>
      </c>
      <c r="B1698" s="0" t="n">
        <f aca="false">AVERAGE(B706:G706)</f>
        <v>32.2169769253133</v>
      </c>
      <c r="C1698" s="0" t="n">
        <f aca="false">AVERAGE(H706:M706)</f>
        <v>29.4440924884494</v>
      </c>
      <c r="D1698" s="0" t="n">
        <f aca="false">AVERAGE(N706:S706)</f>
        <v>28.5562359422735</v>
      </c>
      <c r="AO1698" s="0" t="s">
        <v>722</v>
      </c>
      <c r="AP1698" s="0" t="n">
        <f aca="false">AVERAGE(AP706:AU706)</f>
        <v>0.000565358908762859</v>
      </c>
      <c r="AQ1698" s="0" t="n">
        <f aca="false">AVERAGE(AV706:BA706)</f>
        <v>0.000542917556510253</v>
      </c>
      <c r="AR1698" s="0" t="n">
        <f aca="false">AVERAGE(BB706:BG706)</f>
        <v>0.000610279389090916</v>
      </c>
    </row>
    <row r="1699" customFormat="false" ht="15" hidden="false" customHeight="false" outlineLevel="0" collapsed="false">
      <c r="A1699" s="0" t="s">
        <v>723</v>
      </c>
      <c r="B1699" s="0" t="n">
        <f aca="false">AVERAGE(B707:G707)</f>
        <v>1.29966282230702</v>
      </c>
      <c r="C1699" s="0" t="n">
        <f aca="false">AVERAGE(H707:M707)</f>
        <v>1.64602258580631</v>
      </c>
      <c r="D1699" s="0" t="n">
        <f aca="false">AVERAGE(N707:S707)</f>
        <v>1.44346488364777</v>
      </c>
      <c r="AO1699" s="0" t="s">
        <v>723</v>
      </c>
      <c r="AP1699" s="0" t="n">
        <f aca="false">AVERAGE(AP707:AU707)</f>
        <v>2.30443434318219E-005</v>
      </c>
      <c r="AQ1699" s="0" t="n">
        <f aca="false">AVERAGE(AV707:BA707)</f>
        <v>3.13403573974183E-005</v>
      </c>
      <c r="AR1699" s="0" t="n">
        <f aca="false">AVERAGE(BB707:BG707)</f>
        <v>3.07083303179352E-005</v>
      </c>
    </row>
    <row r="1700" customFormat="false" ht="15" hidden="false" customHeight="false" outlineLevel="0" collapsed="false">
      <c r="A1700" s="0" t="s">
        <v>724</v>
      </c>
      <c r="B1700" s="0" t="n">
        <f aca="false">AVERAGE(B708:G708)</f>
        <v>0.452959839046155</v>
      </c>
      <c r="C1700" s="0" t="n">
        <f aca="false">AVERAGE(H708:M708)</f>
        <v>0.331585708542168</v>
      </c>
      <c r="D1700" s="0" t="n">
        <f aca="false">AVERAGE(N708:S708)</f>
        <v>0.367775970794247</v>
      </c>
      <c r="AO1700" s="0" t="s">
        <v>724</v>
      </c>
      <c r="AP1700" s="0" t="n">
        <f aca="false">AVERAGE(AP708:AU708)</f>
        <v>7.47984955153692E-006</v>
      </c>
      <c r="AQ1700" s="0" t="n">
        <f aca="false">AVERAGE(AV708:BA708)</f>
        <v>6.37362968263275E-006</v>
      </c>
      <c r="AR1700" s="0" t="n">
        <f aca="false">AVERAGE(BB708:BG708)</f>
        <v>7.5987490141695E-006</v>
      </c>
    </row>
    <row r="1701" customFormat="false" ht="15" hidden="false" customHeight="false" outlineLevel="0" collapsed="false">
      <c r="A1701" s="0" t="s">
        <v>725</v>
      </c>
      <c r="B1701" s="0" t="n">
        <f aca="false">AVERAGE(B709:G709)</f>
        <v>0.851591401295653</v>
      </c>
      <c r="C1701" s="0" t="n">
        <f aca="false">AVERAGE(H709:M709)</f>
        <v>0.832537729992294</v>
      </c>
      <c r="D1701" s="0" t="n">
        <f aca="false">AVERAGE(N709:S709)</f>
        <v>0.777772651502327</v>
      </c>
      <c r="AO1701" s="0" t="s">
        <v>725</v>
      </c>
      <c r="AP1701" s="0" t="n">
        <f aca="false">AVERAGE(AP709:AU709)</f>
        <v>1.44090608087426E-005</v>
      </c>
      <c r="AQ1701" s="0" t="n">
        <f aca="false">AVERAGE(AV709:BA709)</f>
        <v>1.52793281856434E-005</v>
      </c>
      <c r="AR1701" s="0" t="n">
        <f aca="false">AVERAGE(BB709:BG709)</f>
        <v>1.62797658107001E-005</v>
      </c>
    </row>
    <row r="1702" customFormat="false" ht="15" hidden="false" customHeight="false" outlineLevel="0" collapsed="false">
      <c r="A1702" s="0" t="s">
        <v>726</v>
      </c>
      <c r="B1702" s="0" t="n">
        <f aca="false">AVERAGE(B710:G710)</f>
        <v>51.550273143507</v>
      </c>
      <c r="C1702" s="0" t="n">
        <f aca="false">AVERAGE(H710:M710)</f>
        <v>40.1134999412197</v>
      </c>
      <c r="D1702" s="0" t="n">
        <f aca="false">AVERAGE(N710:S710)</f>
        <v>42.9835756619189</v>
      </c>
      <c r="AO1702" s="0" t="s">
        <v>726</v>
      </c>
      <c r="AP1702" s="0" t="n">
        <f aca="false">AVERAGE(AP710:AU710)</f>
        <v>0.000858540270179324</v>
      </c>
      <c r="AQ1702" s="0" t="n">
        <f aca="false">AVERAGE(AV710:BA710)</f>
        <v>0.000705437790738516</v>
      </c>
      <c r="AR1702" s="0" t="n">
        <f aca="false">AVERAGE(BB710:BG710)</f>
        <v>0.000917166967514329</v>
      </c>
    </row>
    <row r="1703" customFormat="false" ht="15" hidden="false" customHeight="false" outlineLevel="0" collapsed="false">
      <c r="A1703" s="0" t="s">
        <v>727</v>
      </c>
      <c r="B1703" s="0" t="n">
        <f aca="false">AVERAGE(B711:G711)</f>
        <v>19435.0893360255</v>
      </c>
      <c r="C1703" s="0" t="n">
        <f aca="false">AVERAGE(H711:M711)</f>
        <v>16825.8911154759</v>
      </c>
      <c r="D1703" s="0" t="n">
        <f aca="false">AVERAGE(N711:S711)</f>
        <v>18223.8872947116</v>
      </c>
      <c r="AO1703" s="0" t="s">
        <v>727</v>
      </c>
      <c r="AP1703" s="0" t="n">
        <f aca="false">AVERAGE(AP711:AU711)</f>
        <v>0.305215371960504</v>
      </c>
      <c r="AQ1703" s="0" t="n">
        <f aca="false">AVERAGE(AV711:BA711)</f>
        <v>0.284377170075797</v>
      </c>
      <c r="AR1703" s="0" t="n">
        <f aca="false">AVERAGE(BB711:BG711)</f>
        <v>0.381817055435652</v>
      </c>
    </row>
    <row r="1704" customFormat="false" ht="15" hidden="false" customHeight="false" outlineLevel="0" collapsed="false">
      <c r="A1704" s="0" t="s">
        <v>728</v>
      </c>
      <c r="B1704" s="0" t="n">
        <f aca="false">AVERAGE(B712:G712)</f>
        <v>8972.37325430989</v>
      </c>
      <c r="C1704" s="0" t="n">
        <f aca="false">AVERAGE(H712:M712)</f>
        <v>8238.53526238454</v>
      </c>
      <c r="D1704" s="0" t="n">
        <f aca="false">AVERAGE(N712:S712)</f>
        <v>7521.99341913574</v>
      </c>
      <c r="AO1704" s="0" t="s">
        <v>728</v>
      </c>
      <c r="AP1704" s="0" t="n">
        <f aca="false">AVERAGE(AP712:AU712)</f>
        <v>0.146872596223092</v>
      </c>
      <c r="AQ1704" s="0" t="n">
        <f aca="false">AVERAGE(AV712:BA712)</f>
        <v>0.144057624799894</v>
      </c>
      <c r="AR1704" s="0" t="n">
        <f aca="false">AVERAGE(BB712:BG712)</f>
        <v>0.161188997128196</v>
      </c>
    </row>
    <row r="1705" customFormat="false" ht="15" hidden="false" customHeight="false" outlineLevel="0" collapsed="false">
      <c r="A1705" s="0" t="s">
        <v>729</v>
      </c>
      <c r="B1705" s="0" t="n">
        <f aca="false">AVERAGE(B713:G713)</f>
        <v>264.482530441264</v>
      </c>
      <c r="C1705" s="0" t="n">
        <f aca="false">AVERAGE(H713:M713)</f>
        <v>243.503224997232</v>
      </c>
      <c r="D1705" s="0" t="n">
        <f aca="false">AVERAGE(N713:S713)</f>
        <v>217.027136680423</v>
      </c>
      <c r="AO1705" s="0" t="s">
        <v>729</v>
      </c>
      <c r="AP1705" s="0" t="n">
        <f aca="false">AVERAGE(AP713:AU713)</f>
        <v>0.00447614461801234</v>
      </c>
      <c r="AQ1705" s="0" t="n">
        <f aca="false">AVERAGE(AV713:BA713)</f>
        <v>0.00437887912986102</v>
      </c>
      <c r="AR1705" s="0" t="n">
        <f aca="false">AVERAGE(BB713:BG713)</f>
        <v>0.00467225127184921</v>
      </c>
    </row>
    <row r="1706" customFormat="false" ht="15" hidden="false" customHeight="false" outlineLevel="0" collapsed="false">
      <c r="A1706" s="0" t="s">
        <v>730</v>
      </c>
      <c r="B1706" s="0" t="n">
        <f aca="false">AVERAGE(B714:G714)</f>
        <v>12.5036883123297</v>
      </c>
      <c r="C1706" s="0" t="n">
        <f aca="false">AVERAGE(H714:M714)</f>
        <v>14.6635115629155</v>
      </c>
      <c r="D1706" s="0" t="n">
        <f aca="false">AVERAGE(N714:S714)</f>
        <v>12.6681487136688</v>
      </c>
      <c r="AO1706" s="0" t="s">
        <v>730</v>
      </c>
      <c r="AP1706" s="0" t="n">
        <f aca="false">AVERAGE(AP714:AU714)</f>
        <v>0.000220559354626319</v>
      </c>
      <c r="AQ1706" s="0" t="n">
        <f aca="false">AVERAGE(AV714:BA714)</f>
        <v>0.00027118445041186</v>
      </c>
      <c r="AR1706" s="0" t="n">
        <f aca="false">AVERAGE(BB714:BG714)</f>
        <v>0.000277866708427307</v>
      </c>
    </row>
    <row r="1707" customFormat="false" ht="15" hidden="false" customHeight="false" outlineLevel="0" collapsed="false">
      <c r="A1707" s="0" t="s">
        <v>731</v>
      </c>
      <c r="B1707" s="0" t="n">
        <f aca="false">AVERAGE(B715:G715)</f>
        <v>0.981402872913224</v>
      </c>
      <c r="C1707" s="0" t="n">
        <f aca="false">AVERAGE(H715:M715)</f>
        <v>1.23867070492343</v>
      </c>
      <c r="D1707" s="0" t="n">
        <f aca="false">AVERAGE(N715:S715)</f>
        <v>1.1049213336843</v>
      </c>
      <c r="AO1707" s="0" t="s">
        <v>731</v>
      </c>
      <c r="AP1707" s="0" t="n">
        <f aca="false">AVERAGE(AP715:AU715)</f>
        <v>1.67725691738279E-005</v>
      </c>
      <c r="AQ1707" s="0" t="n">
        <f aca="false">AVERAGE(AV715:BA715)</f>
        <v>2.32833410537897E-005</v>
      </c>
      <c r="AR1707" s="0" t="n">
        <f aca="false">AVERAGE(BB715:BG715)</f>
        <v>2.33722095033109E-005</v>
      </c>
    </row>
    <row r="1708" customFormat="false" ht="15" hidden="false" customHeight="false" outlineLevel="0" collapsed="false">
      <c r="A1708" s="0" t="s">
        <v>732</v>
      </c>
      <c r="B1708" s="0" t="n">
        <f aca="false">AVERAGE(B716:G716)</f>
        <v>0.762004242381027</v>
      </c>
      <c r="C1708" s="0" t="n">
        <f aca="false">AVERAGE(H716:M716)</f>
        <v>0.742530517452979</v>
      </c>
      <c r="D1708" s="0" t="n">
        <f aca="false">AVERAGE(N716:S716)</f>
        <v>0.844687819932202</v>
      </c>
      <c r="AO1708" s="0" t="s">
        <v>732</v>
      </c>
      <c r="AP1708" s="0" t="n">
        <f aca="false">AVERAGE(AP716:AU716)</f>
        <v>1.27276225671752E-005</v>
      </c>
      <c r="AQ1708" s="0" t="n">
        <f aca="false">AVERAGE(AV716:BA716)</f>
        <v>1.40665332989257E-005</v>
      </c>
      <c r="AR1708" s="0" t="n">
        <f aca="false">AVERAGE(BB716:BG716)</f>
        <v>1.76767254127749E-005</v>
      </c>
    </row>
    <row r="1709" customFormat="false" ht="15" hidden="false" customHeight="false" outlineLevel="0" collapsed="false">
      <c r="A1709" s="0" t="s">
        <v>733</v>
      </c>
      <c r="B1709" s="0" t="n">
        <f aca="false">AVERAGE(B717:G717)</f>
        <v>6.44083582348249</v>
      </c>
      <c r="C1709" s="0" t="n">
        <f aca="false">AVERAGE(H717:M717)</f>
        <v>4.85010735655281</v>
      </c>
      <c r="D1709" s="0" t="n">
        <f aca="false">AVERAGE(N717:S717)</f>
        <v>4.82580439640238</v>
      </c>
      <c r="AO1709" s="0" t="s">
        <v>733</v>
      </c>
      <c r="AP1709" s="0" t="n">
        <f aca="false">AVERAGE(AP717:AU717)</f>
        <v>0.000110181850472394</v>
      </c>
      <c r="AQ1709" s="0" t="n">
        <f aca="false">AVERAGE(AV717:BA717)</f>
        <v>9.09847767992686E-005</v>
      </c>
      <c r="AR1709" s="0" t="n">
        <f aca="false">AVERAGE(BB717:BG717)</f>
        <v>0.000104476125918573</v>
      </c>
    </row>
    <row r="1710" customFormat="false" ht="15" hidden="false" customHeight="false" outlineLevel="0" collapsed="false">
      <c r="A1710" s="0" t="s">
        <v>734</v>
      </c>
      <c r="B1710" s="0" t="n">
        <f aca="false">AVERAGE(B718:G718)</f>
        <v>641.722311850335</v>
      </c>
      <c r="C1710" s="0" t="n">
        <f aca="false">AVERAGE(H718:M718)</f>
        <v>627.128780323485</v>
      </c>
      <c r="D1710" s="0" t="n">
        <f aca="false">AVERAGE(N718:S718)</f>
        <v>529.857702893695</v>
      </c>
      <c r="AO1710" s="0" t="s">
        <v>734</v>
      </c>
      <c r="AP1710" s="0" t="n">
        <f aca="false">AVERAGE(AP718:AU718)</f>
        <v>0.010612728465509</v>
      </c>
      <c r="AQ1710" s="0" t="n">
        <f aca="false">AVERAGE(AV718:BA718)</f>
        <v>0.0108973293898917</v>
      </c>
      <c r="AR1710" s="0" t="n">
        <f aca="false">AVERAGE(BB718:BG718)</f>
        <v>0.011327077312112</v>
      </c>
    </row>
    <row r="1711" customFormat="false" ht="15" hidden="false" customHeight="false" outlineLevel="0" collapsed="false">
      <c r="A1711" s="0" t="s">
        <v>735</v>
      </c>
      <c r="B1711" s="0" t="n">
        <f aca="false">AVERAGE(B719:G719)</f>
        <v>86299.8341620895</v>
      </c>
      <c r="C1711" s="0" t="n">
        <f aca="false">AVERAGE(H719:M719)</f>
        <v>71683.2313978691</v>
      </c>
      <c r="D1711" s="0" t="n">
        <f aca="false">AVERAGE(N719:S719)</f>
        <v>75643.2102149945</v>
      </c>
      <c r="AO1711" s="0" t="s">
        <v>735</v>
      </c>
      <c r="AP1711" s="0" t="n">
        <f aca="false">AVERAGE(AP719:AU719)</f>
        <v>1.42970786432548</v>
      </c>
      <c r="AQ1711" s="0" t="n">
        <f aca="false">AVERAGE(AV719:BA719)</f>
        <v>1.26021981433886</v>
      </c>
      <c r="AR1711" s="0" t="n">
        <f aca="false">AVERAGE(BB719:BG719)</f>
        <v>1.60637831548515</v>
      </c>
    </row>
    <row r="1712" customFormat="false" ht="15" hidden="false" customHeight="false" outlineLevel="0" collapsed="false">
      <c r="A1712" s="0" t="s">
        <v>736</v>
      </c>
      <c r="B1712" s="0" t="n">
        <f aca="false">AVERAGE(B720:G720)</f>
        <v>3725.95015779467</v>
      </c>
      <c r="C1712" s="0" t="n">
        <f aca="false">AVERAGE(H720:M720)</f>
        <v>3024.63614118544</v>
      </c>
      <c r="D1712" s="0" t="n">
        <f aca="false">AVERAGE(N720:S720)</f>
        <v>3172.26956980867</v>
      </c>
      <c r="AO1712" s="0" t="s">
        <v>736</v>
      </c>
      <c r="AP1712" s="0" t="n">
        <f aca="false">AVERAGE(AP720:AU720)</f>
        <v>0.0621216056228566</v>
      </c>
      <c r="AQ1712" s="0" t="n">
        <f aca="false">AVERAGE(AV720:BA720)</f>
        <v>0.0534468329360738</v>
      </c>
      <c r="AR1712" s="0" t="n">
        <f aca="false">AVERAGE(BB720:BG720)</f>
        <v>0.0675738796454103</v>
      </c>
    </row>
    <row r="1713" customFormat="false" ht="15" hidden="false" customHeight="false" outlineLevel="0" collapsed="false">
      <c r="A1713" s="0" t="s">
        <v>737</v>
      </c>
      <c r="B1713" s="0" t="n">
        <f aca="false">AVERAGE(B721:G721)</f>
        <v>119.150367452061</v>
      </c>
      <c r="C1713" s="0" t="n">
        <f aca="false">AVERAGE(H721:M721)</f>
        <v>138.561731798752</v>
      </c>
      <c r="D1713" s="0" t="n">
        <f aca="false">AVERAGE(N721:S721)</f>
        <v>115.07734107069</v>
      </c>
      <c r="AO1713" s="0" t="s">
        <v>737</v>
      </c>
      <c r="AP1713" s="0" t="n">
        <f aca="false">AVERAGE(AP721:AU721)</f>
        <v>0.00208281724901516</v>
      </c>
      <c r="AQ1713" s="0" t="n">
        <f aca="false">AVERAGE(AV721:BA721)</f>
        <v>0.00248376586924172</v>
      </c>
      <c r="AR1713" s="0" t="n">
        <f aca="false">AVERAGE(BB721:BG721)</f>
        <v>0.00252821482765778</v>
      </c>
    </row>
    <row r="1714" customFormat="false" ht="15" hidden="false" customHeight="false" outlineLevel="0" collapsed="false">
      <c r="A1714" s="0" t="s">
        <v>738</v>
      </c>
      <c r="B1714" s="0" t="n">
        <f aca="false">AVERAGE(B722:G722)</f>
        <v>24.3412400080143</v>
      </c>
      <c r="C1714" s="0" t="n">
        <f aca="false">AVERAGE(H722:M722)</f>
        <v>31.5746973309228</v>
      </c>
      <c r="D1714" s="0" t="n">
        <f aca="false">AVERAGE(N722:S722)</f>
        <v>24.8700167652438</v>
      </c>
      <c r="AO1714" s="0" t="s">
        <v>738</v>
      </c>
      <c r="AP1714" s="0" t="n">
        <f aca="false">AVERAGE(AP722:AU722)</f>
        <v>0.000417322969217659</v>
      </c>
      <c r="AQ1714" s="0" t="n">
        <f aca="false">AVERAGE(AV722:BA722)</f>
        <v>0.000564755941483389</v>
      </c>
      <c r="AR1714" s="0" t="n">
        <f aca="false">AVERAGE(BB722:BG722)</f>
        <v>0.000531479340346566</v>
      </c>
    </row>
    <row r="1715" customFormat="false" ht="15" hidden="false" customHeight="false" outlineLevel="0" collapsed="false">
      <c r="A1715" s="0" t="s">
        <v>739</v>
      </c>
      <c r="B1715" s="0" t="n">
        <f aca="false">AVERAGE(B723:G723)</f>
        <v>8.84694845690255</v>
      </c>
      <c r="C1715" s="0" t="n">
        <f aca="false">AVERAGE(H723:M723)</f>
        <v>9.3993081814277</v>
      </c>
      <c r="D1715" s="0" t="n">
        <f aca="false">AVERAGE(N723:S723)</f>
        <v>6.9287644507598</v>
      </c>
      <c r="AO1715" s="0" t="s">
        <v>739</v>
      </c>
      <c r="AP1715" s="0" t="n">
        <f aca="false">AVERAGE(AP723:AU723)</f>
        <v>0.000148357956031741</v>
      </c>
      <c r="AQ1715" s="0" t="n">
        <f aca="false">AVERAGE(AV723:BA723)</f>
        <v>0.000172564258800277</v>
      </c>
      <c r="AR1715" s="0" t="n">
        <f aca="false">AVERAGE(BB723:BG723)</f>
        <v>0.0001456220181001</v>
      </c>
    </row>
    <row r="1716" customFormat="false" ht="15" hidden="false" customHeight="false" outlineLevel="0" collapsed="false">
      <c r="A1716" s="0" t="s">
        <v>740</v>
      </c>
      <c r="B1716" s="0" t="n">
        <f aca="false">AVERAGE(B724:G724)</f>
        <v>14.2685804986276</v>
      </c>
      <c r="C1716" s="0" t="n">
        <f aca="false">AVERAGE(H724:M724)</f>
        <v>11.4637992017709</v>
      </c>
      <c r="D1716" s="0" t="n">
        <f aca="false">AVERAGE(N724:S724)</f>
        <v>11.2174963244252</v>
      </c>
      <c r="AO1716" s="0" t="s">
        <v>740</v>
      </c>
      <c r="AP1716" s="0" t="n">
        <f aca="false">AVERAGE(AP724:AU724)</f>
        <v>0.000231564858962765</v>
      </c>
      <c r="AQ1716" s="0" t="n">
        <f aca="false">AVERAGE(AV724:BA724)</f>
        <v>0.000205993412305153</v>
      </c>
      <c r="AR1716" s="0" t="n">
        <f aca="false">AVERAGE(BB724:BG724)</f>
        <v>0.000240001313038327</v>
      </c>
    </row>
    <row r="1717" customFormat="false" ht="15" hidden="false" customHeight="false" outlineLevel="0" collapsed="false">
      <c r="A1717" s="0" t="s">
        <v>741</v>
      </c>
      <c r="B1717" s="0" t="n">
        <f aca="false">AVERAGE(B725:G725)</f>
        <v>540.001753879962</v>
      </c>
      <c r="C1717" s="0" t="n">
        <f aca="false">AVERAGE(H725:M725)</f>
        <v>469.956491241448</v>
      </c>
      <c r="D1717" s="0" t="n">
        <f aca="false">AVERAGE(N725:S725)</f>
        <v>411.362261011261</v>
      </c>
      <c r="AO1717" s="0" t="s">
        <v>741</v>
      </c>
      <c r="AP1717" s="0" t="n">
        <f aca="false">AVERAGE(AP725:AU725)</f>
        <v>0.00858618063849887</v>
      </c>
      <c r="AQ1717" s="0" t="n">
        <f aca="false">AVERAGE(AV725:BA725)</f>
        <v>0.00834173423080111</v>
      </c>
      <c r="AR1717" s="0" t="n">
        <f aca="false">AVERAGE(BB725:BG725)</f>
        <v>0.00868178505406151</v>
      </c>
    </row>
    <row r="1718" customFormat="false" ht="15" hidden="false" customHeight="false" outlineLevel="0" collapsed="false">
      <c r="A1718" s="0" t="s">
        <v>742</v>
      </c>
      <c r="B1718" s="0" t="n">
        <f aca="false">AVERAGE(B726:G726)</f>
        <v>4348.98545913393</v>
      </c>
      <c r="C1718" s="0" t="n">
        <f aca="false">AVERAGE(H726:M726)</f>
        <v>3889.91078514555</v>
      </c>
      <c r="D1718" s="0" t="n">
        <f aca="false">AVERAGE(N726:S726)</f>
        <v>3325.68281484896</v>
      </c>
      <c r="AO1718" s="0" t="s">
        <v>742</v>
      </c>
      <c r="AP1718" s="0" t="n">
        <f aca="false">AVERAGE(AP726:AU726)</f>
        <v>0.0724502246457658</v>
      </c>
      <c r="AQ1718" s="0" t="n">
        <f aca="false">AVERAGE(AV726:BA726)</f>
        <v>0.0701851666589792</v>
      </c>
      <c r="AR1718" s="0" t="n">
        <f aca="false">AVERAGE(BB726:BG726)</f>
        <v>0.0708998157539571</v>
      </c>
    </row>
    <row r="1719" customFormat="false" ht="15" hidden="false" customHeight="false" outlineLevel="0" collapsed="false">
      <c r="A1719" s="0" t="s">
        <v>743</v>
      </c>
      <c r="B1719" s="0" t="n">
        <f aca="false">AVERAGE(B727:G727)</f>
        <v>245.609387348293</v>
      </c>
      <c r="C1719" s="0" t="n">
        <f aca="false">AVERAGE(H727:M727)</f>
        <v>215.323738567875</v>
      </c>
      <c r="D1719" s="0" t="n">
        <f aca="false">AVERAGE(N727:S727)</f>
        <v>179.828984168595</v>
      </c>
      <c r="AO1719" s="0" t="s">
        <v>743</v>
      </c>
      <c r="AP1719" s="0" t="n">
        <f aca="false">AVERAGE(AP727:AU727)</f>
        <v>0.00407533338016037</v>
      </c>
      <c r="AQ1719" s="0" t="n">
        <f aca="false">AVERAGE(AV727:BA727)</f>
        <v>0.00388517978644319</v>
      </c>
      <c r="AR1719" s="0" t="n">
        <f aca="false">AVERAGE(BB727:BG727)</f>
        <v>0.00385058598239954</v>
      </c>
    </row>
    <row r="1720" customFormat="false" ht="15" hidden="false" customHeight="false" outlineLevel="0" collapsed="false">
      <c r="A1720" s="0" t="s">
        <v>744</v>
      </c>
      <c r="B1720" s="0" t="n">
        <f aca="false">AVERAGE(B728:G728)</f>
        <v>1330.22983502175</v>
      </c>
      <c r="C1720" s="0" t="n">
        <f aca="false">AVERAGE(H728:M728)</f>
        <v>1396.77444029274</v>
      </c>
      <c r="D1720" s="0" t="n">
        <f aca="false">AVERAGE(N728:S728)</f>
        <v>1148.68403078516</v>
      </c>
      <c r="AO1720" s="0" t="s">
        <v>744</v>
      </c>
      <c r="AP1720" s="0" t="n">
        <f aca="false">AVERAGE(AP728:AU728)</f>
        <v>0.0222784486288308</v>
      </c>
      <c r="AQ1720" s="0" t="n">
        <f aca="false">AVERAGE(AV728:BA728)</f>
        <v>0.0249703508788486</v>
      </c>
      <c r="AR1720" s="0" t="n">
        <f aca="false">AVERAGE(BB728:BG728)</f>
        <v>0.0253534301277409</v>
      </c>
    </row>
    <row r="1721" customFormat="false" ht="15" hidden="false" customHeight="false" outlineLevel="0" collapsed="false">
      <c r="A1721" s="0" t="s">
        <v>745</v>
      </c>
      <c r="B1721" s="0" t="n">
        <f aca="false">AVERAGE(B729:G729)</f>
        <v>47.5523187782222</v>
      </c>
      <c r="C1721" s="0" t="n">
        <f aca="false">AVERAGE(H729:M729)</f>
        <v>49.4998486332417</v>
      </c>
      <c r="D1721" s="0" t="n">
        <f aca="false">AVERAGE(N729:S729)</f>
        <v>40.8037502372319</v>
      </c>
      <c r="AO1721" s="0" t="s">
        <v>745</v>
      </c>
      <c r="AP1721" s="0" t="n">
        <f aca="false">AVERAGE(AP729:AU729)</f>
        <v>0.000809677643560528</v>
      </c>
      <c r="AQ1721" s="0" t="n">
        <f aca="false">AVERAGE(AV729:BA729)</f>
        <v>0.000888788254636713</v>
      </c>
      <c r="AR1721" s="0" t="n">
        <f aca="false">AVERAGE(BB729:BG729)</f>
        <v>0.000897815923330124</v>
      </c>
    </row>
    <row r="1722" customFormat="false" ht="15" hidden="false" customHeight="false" outlineLevel="0" collapsed="false">
      <c r="A1722" s="0" t="s">
        <v>746</v>
      </c>
      <c r="B1722" s="0" t="n">
        <f aca="false">AVERAGE(B730:G730)</f>
        <v>1.39296440939812</v>
      </c>
      <c r="C1722" s="0" t="n">
        <f aca="false">AVERAGE(H730:M730)</f>
        <v>1.1976072039591</v>
      </c>
      <c r="D1722" s="0" t="n">
        <f aca="false">AVERAGE(N730:S730)</f>
        <v>1.06541146063782</v>
      </c>
      <c r="AO1722" s="0" t="s">
        <v>746</v>
      </c>
      <c r="AP1722" s="0" t="n">
        <f aca="false">AVERAGE(AP730:AU730)</f>
        <v>2.35355827831394E-005</v>
      </c>
      <c r="AQ1722" s="0" t="n">
        <f aca="false">AVERAGE(AV730:BA730)</f>
        <v>2.29248066212716E-005</v>
      </c>
      <c r="AR1722" s="0" t="n">
        <f aca="false">AVERAGE(BB730:BG730)</f>
        <v>2.24249499457006E-005</v>
      </c>
    </row>
    <row r="1723" customFormat="false" ht="15" hidden="false" customHeight="false" outlineLevel="0" collapsed="false">
      <c r="A1723" s="0" t="s">
        <v>747</v>
      </c>
      <c r="B1723" s="0" t="n">
        <f aca="false">AVERAGE(B731:G731)</f>
        <v>2.25657516805852</v>
      </c>
      <c r="C1723" s="0" t="n">
        <f aca="false">AVERAGE(H731:M731)</f>
        <v>1.40817521693573</v>
      </c>
      <c r="D1723" s="0" t="n">
        <f aca="false">AVERAGE(N731:S731)</f>
        <v>1.47778425682693</v>
      </c>
      <c r="AO1723" s="0" t="s">
        <v>747</v>
      </c>
      <c r="AP1723" s="0" t="n">
        <f aca="false">AVERAGE(AP731:AU731)</f>
        <v>3.75293927262255E-005</v>
      </c>
      <c r="AQ1723" s="0" t="n">
        <f aca="false">AVERAGE(AV731:BA731)</f>
        <v>2.69821590354868E-005</v>
      </c>
      <c r="AR1723" s="0" t="n">
        <f aca="false">AVERAGE(BB731:BG731)</f>
        <v>3.17668668294778E-005</v>
      </c>
    </row>
    <row r="1724" customFormat="false" ht="15" hidden="false" customHeight="false" outlineLevel="0" collapsed="false">
      <c r="A1724" s="0" t="s">
        <v>748</v>
      </c>
      <c r="B1724" s="0" t="n">
        <f aca="false">AVERAGE(B732:G732)</f>
        <v>88.8736832859214</v>
      </c>
      <c r="C1724" s="0" t="n">
        <f aca="false">AVERAGE(H732:M732)</f>
        <v>75.1045251794766</v>
      </c>
      <c r="D1724" s="0" t="n">
        <f aca="false">AVERAGE(N732:S732)</f>
        <v>68.2414874689236</v>
      </c>
      <c r="AO1724" s="0" t="s">
        <v>748</v>
      </c>
      <c r="AP1724" s="0" t="n">
        <f aca="false">AVERAGE(AP732:AU732)</f>
        <v>0.00141731915981496</v>
      </c>
      <c r="AQ1724" s="0" t="n">
        <f aca="false">AVERAGE(AV732:BA732)</f>
        <v>0.00131025668570593</v>
      </c>
      <c r="AR1724" s="0" t="n">
        <f aca="false">AVERAGE(BB732:BG732)</f>
        <v>0.00144870906387636</v>
      </c>
    </row>
    <row r="1725" customFormat="false" ht="15" hidden="false" customHeight="false" outlineLevel="0" collapsed="false">
      <c r="A1725" s="0" t="s">
        <v>749</v>
      </c>
      <c r="B1725" s="0" t="n">
        <f aca="false">AVERAGE(B733:G733)</f>
        <v>20081.9690549916</v>
      </c>
      <c r="C1725" s="0" t="n">
        <f aca="false">AVERAGE(H733:M733)</f>
        <v>14759.7196502908</v>
      </c>
      <c r="D1725" s="0" t="n">
        <f aca="false">AVERAGE(N733:S733)</f>
        <v>13249.722596566</v>
      </c>
      <c r="AO1725" s="0" t="s">
        <v>749</v>
      </c>
      <c r="AP1725" s="0" t="n">
        <f aca="false">AVERAGE(AP733:AU733)</f>
        <v>0.306608303139143</v>
      </c>
      <c r="AQ1725" s="0" t="n">
        <f aca="false">AVERAGE(AV733:BA733)</f>
        <v>0.256947805052934</v>
      </c>
      <c r="AR1725" s="0" t="n">
        <f aca="false">AVERAGE(BB733:BG733)</f>
        <v>0.278319171669618</v>
      </c>
    </row>
    <row r="1726" customFormat="false" ht="15" hidden="false" customHeight="false" outlineLevel="0" collapsed="false">
      <c r="A1726" s="0" t="s">
        <v>750</v>
      </c>
      <c r="B1726" s="0" t="n">
        <f aca="false">AVERAGE(B734:G734)</f>
        <v>990.40750018104</v>
      </c>
      <c r="C1726" s="0" t="n">
        <f aca="false">AVERAGE(H734:M734)</f>
        <v>829.52530642853</v>
      </c>
      <c r="D1726" s="0" t="n">
        <f aca="false">AVERAGE(N734:S734)</f>
        <v>743.225614410056</v>
      </c>
      <c r="AO1726" s="0" t="s">
        <v>750</v>
      </c>
      <c r="AP1726" s="0" t="n">
        <f aca="false">AVERAGE(AP734:AU734)</f>
        <v>0.015533998424836</v>
      </c>
      <c r="AQ1726" s="0" t="n">
        <f aca="false">AVERAGE(AV734:BA734)</f>
        <v>0.0143350029744284</v>
      </c>
      <c r="AR1726" s="0" t="n">
        <f aca="false">AVERAGE(BB734:BG734)</f>
        <v>0.015729216023707</v>
      </c>
    </row>
    <row r="1727" customFormat="false" ht="15" hidden="false" customHeight="false" outlineLevel="0" collapsed="false">
      <c r="A1727" s="0" t="s">
        <v>751</v>
      </c>
      <c r="B1727" s="0" t="n">
        <f aca="false">AVERAGE(B735:G735)</f>
        <v>136.391989395022</v>
      </c>
      <c r="C1727" s="0" t="n">
        <f aca="false">AVERAGE(H735:M735)</f>
        <v>151.35648509218</v>
      </c>
      <c r="D1727" s="0" t="n">
        <f aca="false">AVERAGE(N735:S735)</f>
        <v>111.559763717791</v>
      </c>
      <c r="AO1727" s="0" t="s">
        <v>751</v>
      </c>
      <c r="AP1727" s="0" t="n">
        <f aca="false">AVERAGE(AP735:AU735)</f>
        <v>0.00230947707000037</v>
      </c>
      <c r="AQ1727" s="0" t="n">
        <f aca="false">AVERAGE(AV735:BA735)</f>
        <v>0.00273304836043552</v>
      </c>
      <c r="AR1727" s="0" t="n">
        <f aca="false">AVERAGE(BB735:BG735)</f>
        <v>0.00245328208410614</v>
      </c>
    </row>
    <row r="1728" customFormat="false" ht="15" hidden="false" customHeight="false" outlineLevel="0" collapsed="false">
      <c r="A1728" s="0" t="s">
        <v>752</v>
      </c>
      <c r="B1728" s="0" t="n">
        <f aca="false">AVERAGE(B736:G736)</f>
        <v>7.5485251592333</v>
      </c>
      <c r="C1728" s="0" t="n">
        <f aca="false">AVERAGE(H736:M736)</f>
        <v>8.67959856785394</v>
      </c>
      <c r="D1728" s="0" t="n">
        <f aca="false">AVERAGE(N736:S736)</f>
        <v>6.80825477542964</v>
      </c>
      <c r="AO1728" s="0" t="s">
        <v>752</v>
      </c>
      <c r="AP1728" s="0" t="n">
        <f aca="false">AVERAGE(AP736:AU736)</f>
        <v>0.000131392211012927</v>
      </c>
      <c r="AQ1728" s="0" t="n">
        <f aca="false">AVERAGE(AV736:BA736)</f>
        <v>0.000159093269637464</v>
      </c>
      <c r="AR1728" s="0" t="n">
        <f aca="false">AVERAGE(BB736:BG736)</f>
        <v>0.000149512344748828</v>
      </c>
    </row>
    <row r="1729" customFormat="false" ht="15" hidden="false" customHeight="false" outlineLevel="0" collapsed="false">
      <c r="A1729" s="0" t="s">
        <v>753</v>
      </c>
      <c r="B1729" s="0" t="n">
        <f aca="false">AVERAGE(B737:G737)</f>
        <v>0.316251081239277</v>
      </c>
      <c r="C1729" s="0" t="n">
        <f aca="false">AVERAGE(H737:M737)</f>
        <v>0.345724854303072</v>
      </c>
      <c r="D1729" s="0" t="n">
        <f aca="false">AVERAGE(N737:S737)</f>
        <v>0.337505446474706</v>
      </c>
      <c r="AO1729" s="0" t="s">
        <v>753</v>
      </c>
      <c r="AP1729" s="0" t="n">
        <f aca="false">AVERAGE(AP737:AU737)</f>
        <v>5.60172042373881E-006</v>
      </c>
      <c r="AQ1729" s="0" t="n">
        <f aca="false">AVERAGE(AV737:BA737)</f>
        <v>6.59668104818823E-006</v>
      </c>
      <c r="AR1729" s="0" t="n">
        <f aca="false">AVERAGE(BB737:BG737)</f>
        <v>7.29279908699663E-006</v>
      </c>
    </row>
    <row r="1730" customFormat="false" ht="15" hidden="false" customHeight="false" outlineLevel="0" collapsed="false">
      <c r="A1730" s="0" t="s">
        <v>754</v>
      </c>
      <c r="B1730" s="0" t="n">
        <f aca="false">AVERAGE(B738:G738)</f>
        <v>2.53466179245586</v>
      </c>
      <c r="C1730" s="0" t="n">
        <f aca="false">AVERAGE(H738:M738)</f>
        <v>0.968268610148575</v>
      </c>
      <c r="D1730" s="0" t="n">
        <f aca="false">AVERAGE(N738:S738)</f>
        <v>1.47037091448643</v>
      </c>
      <c r="AO1730" s="0" t="s">
        <v>754</v>
      </c>
      <c r="AP1730" s="0" t="n">
        <f aca="false">AVERAGE(AP738:AU738)</f>
        <v>4.165856344267E-005</v>
      </c>
      <c r="AQ1730" s="0" t="n">
        <f aca="false">AVERAGE(AV738:BA738)</f>
        <v>1.89927920772664E-005</v>
      </c>
      <c r="AR1730" s="0" t="n">
        <f aca="false">AVERAGE(BB738:BG738)</f>
        <v>3.13169539179867E-005</v>
      </c>
    </row>
    <row r="1731" customFormat="false" ht="15" hidden="false" customHeight="false" outlineLevel="0" collapsed="false">
      <c r="A1731" s="0" t="s">
        <v>755</v>
      </c>
      <c r="B1731" s="0" t="n">
        <f aca="false">AVERAGE(B739:G739)</f>
        <v>32.5129850708853</v>
      </c>
      <c r="C1731" s="0" t="n">
        <f aca="false">AVERAGE(H739:M739)</f>
        <v>22.066586418421</v>
      </c>
      <c r="D1731" s="0" t="n">
        <f aca="false">AVERAGE(N739:S739)</f>
        <v>22.8697545808753</v>
      </c>
      <c r="AO1731" s="0" t="s">
        <v>755</v>
      </c>
      <c r="AP1731" s="0" t="n">
        <f aca="false">AVERAGE(AP739:AU739)</f>
        <v>0.0005373706401325</v>
      </c>
      <c r="AQ1731" s="0" t="n">
        <f aca="false">AVERAGE(AV739:BA739)</f>
        <v>0.000403665123614353</v>
      </c>
      <c r="AR1731" s="0" t="n">
        <f aca="false">AVERAGE(BB739:BG739)</f>
        <v>0.000473998876577128</v>
      </c>
    </row>
    <row r="1732" customFormat="false" ht="15" hidden="false" customHeight="false" outlineLevel="0" collapsed="false">
      <c r="A1732" s="0" t="s">
        <v>756</v>
      </c>
      <c r="B1732" s="0" t="n">
        <f aca="false">AVERAGE(B740:G740)</f>
        <v>1721.78044951213</v>
      </c>
      <c r="C1732" s="0" t="n">
        <f aca="false">AVERAGE(H740:M740)</f>
        <v>1293.51512332242</v>
      </c>
      <c r="D1732" s="0" t="n">
        <f aca="false">AVERAGE(N740:S740)</f>
        <v>1213.86687649292</v>
      </c>
      <c r="AO1732" s="0" t="s">
        <v>756</v>
      </c>
      <c r="AP1732" s="0" t="n">
        <f aca="false">AVERAGE(AP740:AU740)</f>
        <v>0.0272306056936663</v>
      </c>
      <c r="AQ1732" s="0" t="n">
        <f aca="false">AVERAGE(AV740:BA740)</f>
        <v>0.023545555336164</v>
      </c>
      <c r="AR1732" s="0" t="n">
        <f aca="false">AVERAGE(BB740:BG740)</f>
        <v>0.0254504658784871</v>
      </c>
    </row>
    <row r="1733" customFormat="false" ht="15" hidden="false" customHeight="false" outlineLevel="0" collapsed="false">
      <c r="A1733" s="0" t="s">
        <v>757</v>
      </c>
      <c r="B1733" s="0" t="n">
        <f aca="false">AVERAGE(B741:G741)</f>
        <v>130.328671700587</v>
      </c>
      <c r="C1733" s="0" t="n">
        <f aca="false">AVERAGE(H741:M741)</f>
        <v>110.394076727395</v>
      </c>
      <c r="D1733" s="0" t="n">
        <f aca="false">AVERAGE(N741:S741)</f>
        <v>103.720696921153</v>
      </c>
      <c r="AO1733" s="0" t="s">
        <v>757</v>
      </c>
      <c r="AP1733" s="0" t="n">
        <f aca="false">AVERAGE(AP741:AU741)</f>
        <v>0.00213312750622478</v>
      </c>
      <c r="AQ1733" s="0" t="n">
        <f aca="false">AVERAGE(AV741:BA741)</f>
        <v>0.00201091610304166</v>
      </c>
      <c r="AR1733" s="0" t="n">
        <f aca="false">AVERAGE(BB741:BG741)</f>
        <v>0.00220186920822295</v>
      </c>
    </row>
    <row r="1734" customFormat="false" ht="15" hidden="false" customHeight="false" outlineLevel="0" collapsed="false">
      <c r="A1734" s="0" t="s">
        <v>758</v>
      </c>
      <c r="B1734" s="0" t="n">
        <f aca="false">AVERAGE(B742:G742)</f>
        <v>641.500026949016</v>
      </c>
      <c r="C1734" s="0" t="n">
        <f aca="false">AVERAGE(H742:M742)</f>
        <v>803.23375771893</v>
      </c>
      <c r="D1734" s="0" t="n">
        <f aca="false">AVERAGE(N742:S742)</f>
        <v>590.807413012425</v>
      </c>
      <c r="AO1734" s="0" t="s">
        <v>758</v>
      </c>
      <c r="AP1734" s="0" t="n">
        <f aca="false">AVERAGE(AP742:AU742)</f>
        <v>0.0109826224665428</v>
      </c>
      <c r="AQ1734" s="0" t="n">
        <f aca="false">AVERAGE(AV742:BA742)</f>
        <v>0.0144099205741995</v>
      </c>
      <c r="AR1734" s="0" t="n">
        <f aca="false">AVERAGE(BB742:BG742)</f>
        <v>0.0129775403804632</v>
      </c>
    </row>
    <row r="1735" customFormat="false" ht="15" hidden="false" customHeight="false" outlineLevel="0" collapsed="false">
      <c r="A1735" s="0" t="s">
        <v>759</v>
      </c>
      <c r="B1735" s="0" t="n">
        <f aca="false">AVERAGE(B743:G743)</f>
        <v>22.5411969545733</v>
      </c>
      <c r="C1735" s="0" t="n">
        <f aca="false">AVERAGE(H743:M743)</f>
        <v>29.856847990033</v>
      </c>
      <c r="D1735" s="0" t="n">
        <f aca="false">AVERAGE(N743:S743)</f>
        <v>21.9849022081008</v>
      </c>
      <c r="AO1735" s="0" t="s">
        <v>759</v>
      </c>
      <c r="AP1735" s="0" t="n">
        <f aca="false">AVERAGE(AP743:AU743)</f>
        <v>0.000393042946783939</v>
      </c>
      <c r="AQ1735" s="0" t="n">
        <f aca="false">AVERAGE(AV743:BA743)</f>
        <v>0.000534866882344169</v>
      </c>
      <c r="AR1735" s="0" t="n">
        <f aca="false">AVERAGE(BB743:BG743)</f>
        <v>0.000482836190857204</v>
      </c>
    </row>
    <row r="1736" customFormat="false" ht="15" hidden="false" customHeight="false" outlineLevel="0" collapsed="false">
      <c r="A1736" s="0" t="s">
        <v>760</v>
      </c>
      <c r="B1736" s="0" t="n">
        <f aca="false">AVERAGE(B744:G744)</f>
        <v>0.248912742966899</v>
      </c>
      <c r="C1736" s="0" t="n">
        <f aca="false">AVERAGE(H744:M744)</f>
        <v>0.32917247908614</v>
      </c>
      <c r="D1736" s="0" t="n">
        <f aca="false">AVERAGE(N744:S744)</f>
        <v>0.313119498088215</v>
      </c>
      <c r="AO1736" s="0" t="s">
        <v>760</v>
      </c>
      <c r="AP1736" s="0" t="n">
        <f aca="false">AVERAGE(AP744:AU744)</f>
        <v>4.47422488474295E-006</v>
      </c>
      <c r="AQ1736" s="0" t="n">
        <f aca="false">AVERAGE(AV744:BA744)</f>
        <v>6.286101917916E-006</v>
      </c>
      <c r="AR1736" s="0" t="n">
        <f aca="false">AVERAGE(BB744:BG744)</f>
        <v>6.77071837392625E-006</v>
      </c>
    </row>
    <row r="1737" customFormat="false" ht="15" hidden="false" customHeight="false" outlineLevel="0" collapsed="false">
      <c r="A1737" s="0" t="s">
        <v>761</v>
      </c>
      <c r="B1737" s="0" t="n">
        <f aca="false">AVERAGE(B745:G745)</f>
        <v>0.345377647584452</v>
      </c>
      <c r="C1737" s="0" t="n">
        <f aca="false">AVERAGE(H745:M745)</f>
        <v>0.189768678316296</v>
      </c>
      <c r="D1737" s="0" t="n">
        <f aca="false">AVERAGE(N745:S745)</f>
        <v>0.20195281651244</v>
      </c>
      <c r="AO1737" s="0" t="s">
        <v>761</v>
      </c>
      <c r="AP1737" s="0" t="n">
        <f aca="false">AVERAGE(AP745:AU745)</f>
        <v>5.7290768170763E-006</v>
      </c>
      <c r="AQ1737" s="0" t="n">
        <f aca="false">AVERAGE(AV745:BA745)</f>
        <v>3.73597477162003E-006</v>
      </c>
      <c r="AR1737" s="0" t="n">
        <f aca="false">AVERAGE(BB745:BG745)</f>
        <v>4.31782219658887E-006</v>
      </c>
    </row>
    <row r="1738" customFormat="false" ht="15" hidden="false" customHeight="false" outlineLevel="0" collapsed="false">
      <c r="A1738" s="0" t="s">
        <v>762</v>
      </c>
      <c r="B1738" s="0" t="n">
        <f aca="false">AVERAGE(B746:G746)</f>
        <v>10.6621837856239</v>
      </c>
      <c r="C1738" s="0" t="n">
        <f aca="false">AVERAGE(H746:M746)</f>
        <v>7.12900283695339</v>
      </c>
      <c r="D1738" s="0" t="n">
        <f aca="false">AVERAGE(N746:S746)</f>
        <v>8.70196532095391</v>
      </c>
      <c r="AO1738" s="0" t="s">
        <v>762</v>
      </c>
      <c r="AP1738" s="0" t="n">
        <f aca="false">AVERAGE(AP746:AU746)</f>
        <v>0.000166011638736484</v>
      </c>
      <c r="AQ1738" s="0" t="n">
        <f aca="false">AVERAGE(AV746:BA746)</f>
        <v>0.000125883828237924</v>
      </c>
      <c r="AR1738" s="0" t="n">
        <f aca="false">AVERAGE(BB746:BG746)</f>
        <v>0.000178372489560074</v>
      </c>
    </row>
    <row r="1739" customFormat="false" ht="15" hidden="false" customHeight="false" outlineLevel="0" collapsed="false">
      <c r="A1739" s="0" t="s">
        <v>763</v>
      </c>
      <c r="B1739" s="0" t="n">
        <f aca="false">AVERAGE(B747:G747)</f>
        <v>706.939762470963</v>
      </c>
      <c r="C1739" s="0" t="n">
        <f aca="false">AVERAGE(H747:M747)</f>
        <v>520.0888453245</v>
      </c>
      <c r="D1739" s="0" t="n">
        <f aca="false">AVERAGE(N747:S747)</f>
        <v>517.552774581181</v>
      </c>
      <c r="AO1739" s="0" t="s">
        <v>763</v>
      </c>
      <c r="AP1739" s="0" t="n">
        <f aca="false">AVERAGE(AP747:AU747)</f>
        <v>0.0112868950996686</v>
      </c>
      <c r="AQ1739" s="0" t="n">
        <f aca="false">AVERAGE(AV747:BA747)</f>
        <v>0.009451624752937</v>
      </c>
      <c r="AR1739" s="0" t="n">
        <f aca="false">AVERAGE(BB747:BG747)</f>
        <v>0.0105706124644445</v>
      </c>
    </row>
    <row r="1740" customFormat="false" ht="15" hidden="false" customHeight="false" outlineLevel="0" collapsed="false">
      <c r="A1740" s="0" t="s">
        <v>764</v>
      </c>
      <c r="B1740" s="0" t="n">
        <f aca="false">AVERAGE(B748:G748)</f>
        <v>113.347800264491</v>
      </c>
      <c r="C1740" s="0" t="n">
        <f aca="false">AVERAGE(H748:M748)</f>
        <v>88.2951955458098</v>
      </c>
      <c r="D1740" s="0" t="n">
        <f aca="false">AVERAGE(N748:S748)</f>
        <v>91.9600750479882</v>
      </c>
      <c r="AO1740" s="0" t="s">
        <v>764</v>
      </c>
      <c r="AP1740" s="0" t="n">
        <f aca="false">AVERAGE(AP748:AU748)</f>
        <v>0.00181891981192482</v>
      </c>
      <c r="AQ1740" s="0" t="n">
        <f aca="false">AVERAGE(AV748:BA748)</f>
        <v>0.0015744832295293</v>
      </c>
      <c r="AR1740" s="0" t="n">
        <f aca="false">AVERAGE(BB748:BG748)</f>
        <v>0.00194120205419499</v>
      </c>
    </row>
    <row r="1741" customFormat="false" ht="15" hidden="false" customHeight="false" outlineLevel="0" collapsed="false">
      <c r="A1741" s="0" t="s">
        <v>765</v>
      </c>
      <c r="B1741" s="0" t="n">
        <f aca="false">AVERAGE(B749:G749)</f>
        <v>154.089636186246</v>
      </c>
      <c r="C1741" s="0" t="n">
        <f aca="false">AVERAGE(H749:M749)</f>
        <v>165.535942344314</v>
      </c>
      <c r="D1741" s="0" t="n">
        <f aca="false">AVERAGE(N749:S749)</f>
        <v>124.761540129905</v>
      </c>
      <c r="AO1741" s="0" t="s">
        <v>765</v>
      </c>
      <c r="AP1741" s="0" t="n">
        <f aca="false">AVERAGE(AP749:AU749)</f>
        <v>0.00268166642450578</v>
      </c>
      <c r="AQ1741" s="0" t="n">
        <f aca="false">AVERAGE(AV749:BA749)</f>
        <v>0.00306959588187378</v>
      </c>
      <c r="AR1741" s="0" t="n">
        <f aca="false">AVERAGE(BB749:BG749)</f>
        <v>0.00270961322660896</v>
      </c>
    </row>
    <row r="1742" customFormat="false" ht="15" hidden="false" customHeight="false" outlineLevel="0" collapsed="false">
      <c r="A1742" s="0" t="s">
        <v>766</v>
      </c>
      <c r="B1742" s="0" t="n">
        <f aca="false">AVERAGE(B750:G750)</f>
        <v>0.178024496593296</v>
      </c>
      <c r="C1742" s="0" t="n">
        <f aca="false">AVERAGE(H750:M750)</f>
        <v>0.0802910182100984</v>
      </c>
      <c r="D1742" s="0" t="n">
        <f aca="false">AVERAGE(N750:S750)</f>
        <v>0.0999300975438726</v>
      </c>
      <c r="AO1742" s="0" t="s">
        <v>766</v>
      </c>
      <c r="AP1742" s="0" t="n">
        <f aca="false">AVERAGE(AP750:AU750)</f>
        <v>3.02955750632841E-006</v>
      </c>
      <c r="AQ1742" s="0" t="n">
        <f aca="false">AVERAGE(AV750:BA750)</f>
        <v>1.57640938724582E-006</v>
      </c>
      <c r="AR1742" s="0" t="n">
        <f aca="false">AVERAGE(BB750:BG750)</f>
        <v>2.1592120932294E-006</v>
      </c>
    </row>
    <row r="1743" customFormat="false" ht="15" hidden="false" customHeight="false" outlineLevel="0" collapsed="false">
      <c r="A1743" s="0" t="s">
        <v>767</v>
      </c>
      <c r="B1743" s="0" t="n">
        <f aca="false">AVERAGE(B751:G751)</f>
        <v>2.98517990705471</v>
      </c>
      <c r="C1743" s="0" t="n">
        <f aca="false">AVERAGE(H751:M751)</f>
        <v>0.632576354594859</v>
      </c>
      <c r="D1743" s="0" t="n">
        <f aca="false">AVERAGE(N751:S751)</f>
        <v>0.606247752260073</v>
      </c>
      <c r="AO1743" s="0" t="s">
        <v>767</v>
      </c>
      <c r="AP1743" s="0" t="n">
        <f aca="false">AVERAGE(AP751:AU751)</f>
        <v>4.94594334591519E-005</v>
      </c>
      <c r="AQ1743" s="0" t="n">
        <f aca="false">AVERAGE(AV751:BA751)</f>
        <v>1.30333324947373E-005</v>
      </c>
      <c r="AR1743" s="0" t="n">
        <f aca="false">AVERAGE(BB751:BG751)</f>
        <v>1.27070203265172E-005</v>
      </c>
    </row>
    <row r="1744" customFormat="false" ht="15" hidden="false" customHeight="false" outlineLevel="0" collapsed="false">
      <c r="A1744" s="0" t="s">
        <v>768</v>
      </c>
      <c r="B1744" s="0" t="n">
        <f aca="false">AVERAGE(B752:G752)</f>
        <v>71.4833196053429</v>
      </c>
      <c r="C1744" s="0" t="n">
        <f aca="false">AVERAGE(H752:M752)</f>
        <v>46.4984442608648</v>
      </c>
      <c r="D1744" s="0" t="n">
        <f aca="false">AVERAGE(N752:S752)</f>
        <v>47.771529445499</v>
      </c>
      <c r="AO1744" s="0" t="s">
        <v>768</v>
      </c>
      <c r="AP1744" s="0" t="n">
        <f aca="false">AVERAGE(AP752:AU752)</f>
        <v>0.00110911199414685</v>
      </c>
      <c r="AQ1744" s="0" t="n">
        <f aca="false">AVERAGE(AV752:BA752)</f>
        <v>0.000853616851814611</v>
      </c>
      <c r="AR1744" s="0" t="n">
        <f aca="false">AVERAGE(BB752:BG752)</f>
        <v>0.000975447667768662</v>
      </c>
    </row>
    <row r="1745" customFormat="false" ht="15" hidden="false" customHeight="false" outlineLevel="0" collapsed="false">
      <c r="A1745" s="0" t="s">
        <v>769</v>
      </c>
      <c r="B1745" s="0" t="n">
        <f aca="false">AVERAGE(B753:G753)</f>
        <v>23.7618971125842</v>
      </c>
      <c r="C1745" s="0" t="n">
        <f aca="false">AVERAGE(H753:M753)</f>
        <v>16.9534929328475</v>
      </c>
      <c r="D1745" s="0" t="n">
        <f aca="false">AVERAGE(N753:S753)</f>
        <v>16.9246404295088</v>
      </c>
      <c r="AO1745" s="0" t="s">
        <v>769</v>
      </c>
      <c r="AP1745" s="0" t="n">
        <f aca="false">AVERAGE(AP753:AU753)</f>
        <v>0.000388711501343347</v>
      </c>
      <c r="AQ1745" s="0" t="n">
        <f aca="false">AVERAGE(AV753:BA753)</f>
        <v>0.000315022979732606</v>
      </c>
      <c r="AR1745" s="0" t="n">
        <f aca="false">AVERAGE(BB753:BG753)</f>
        <v>0.000354303320410986</v>
      </c>
    </row>
    <row r="1746" customFormat="false" ht="15" hidden="false" customHeight="false" outlineLevel="0" collapsed="false">
      <c r="A1746" s="0" t="s">
        <v>770</v>
      </c>
      <c r="B1746" s="0" t="n">
        <f aca="false">AVERAGE(B754:G754)</f>
        <v>280.680213200676</v>
      </c>
      <c r="C1746" s="0" t="n">
        <f aca="false">AVERAGE(H754:M754)</f>
        <v>281.246011792462</v>
      </c>
      <c r="D1746" s="0" t="n">
        <f aca="false">AVERAGE(N754:S754)</f>
        <v>197.113371777672</v>
      </c>
      <c r="AO1746" s="0" t="s">
        <v>770</v>
      </c>
      <c r="AP1746" s="0" t="n">
        <f aca="false">AVERAGE(AP754:AU754)</f>
        <v>0.00480885702159811</v>
      </c>
      <c r="AQ1746" s="0" t="n">
        <f aca="false">AVERAGE(AV754:BA754)</f>
        <v>0.00521048607681731</v>
      </c>
      <c r="AR1746" s="0" t="n">
        <f aca="false">AVERAGE(BB754:BG754)</f>
        <v>0.00423102154987495</v>
      </c>
    </row>
    <row r="1747" customFormat="false" ht="15" hidden="false" customHeight="false" outlineLevel="0" collapsed="false">
      <c r="A1747" s="0" t="s">
        <v>771</v>
      </c>
      <c r="B1747" s="0" t="n">
        <f aca="false">AVERAGE(B755:G755)</f>
        <v>5.96773393055364</v>
      </c>
      <c r="C1747" s="0" t="n">
        <f aca="false">AVERAGE(H755:M755)</f>
        <v>3.85285995951797</v>
      </c>
      <c r="D1747" s="0" t="n">
        <f aca="false">AVERAGE(N755:S755)</f>
        <v>3.67076995987434</v>
      </c>
      <c r="AO1747" s="0" t="s">
        <v>771</v>
      </c>
      <c r="AP1747" s="0" t="n">
        <f aca="false">AVERAGE(AP755:AU755)</f>
        <v>9.55344980606245E-005</v>
      </c>
      <c r="AQ1747" s="0" t="n">
        <f aca="false">AVERAGE(AV755:BA755)</f>
        <v>7.95642058017118E-005</v>
      </c>
      <c r="AR1747" s="0" t="n">
        <f aca="false">AVERAGE(BB755:BG755)</f>
        <v>6.90935238674531E-005</v>
      </c>
    </row>
    <row r="1748" customFormat="false" ht="15" hidden="false" customHeight="false" outlineLevel="0" collapsed="false">
      <c r="A1748" s="0" t="s">
        <v>772</v>
      </c>
      <c r="B1748" s="0" t="n">
        <f aca="false">AVERAGE(B756:G756)</f>
        <v>10.4755870911151</v>
      </c>
      <c r="C1748" s="0" t="n">
        <f aca="false">AVERAGE(H756:M756)</f>
        <v>7.71963713903155</v>
      </c>
      <c r="D1748" s="0" t="n">
        <f aca="false">AVERAGE(N756:S756)</f>
        <v>7.01530377740251</v>
      </c>
      <c r="AO1748" s="0" t="s">
        <v>772</v>
      </c>
      <c r="AP1748" s="0" t="n">
        <f aca="false">AVERAGE(AP756:AU756)</f>
        <v>0.000171552314540539</v>
      </c>
      <c r="AQ1748" s="0" t="n">
        <f aca="false">AVERAGE(AV756:BA756)</f>
        <v>0.000147683495106989</v>
      </c>
      <c r="AR1748" s="0" t="n">
        <f aca="false">AVERAGE(BB756:BG756)</f>
        <v>0.000145340445867719</v>
      </c>
    </row>
    <row r="1749" customFormat="false" ht="15" hidden="false" customHeight="false" outlineLevel="0" collapsed="false">
      <c r="A1749" s="0" t="s">
        <v>773</v>
      </c>
      <c r="B1749" s="0" t="n">
        <f aca="false">AVERAGE(B757:G757)</f>
        <v>92.120358363745</v>
      </c>
      <c r="C1749" s="0" t="n">
        <f aca="false">AVERAGE(H757:M757)</f>
        <v>70.1389629876093</v>
      </c>
      <c r="D1749" s="0" t="n">
        <f aca="false">AVERAGE(N757:S757)</f>
        <v>59.3715227449739</v>
      </c>
      <c r="AO1749" s="0" t="s">
        <v>773</v>
      </c>
      <c r="AP1749" s="0" t="n">
        <f aca="false">AVERAGE(AP757:AU757)</f>
        <v>0.00149753103840577</v>
      </c>
      <c r="AQ1749" s="0" t="n">
        <f aca="false">AVERAGE(AV757:BA757)</f>
        <v>0.00133320650354744</v>
      </c>
      <c r="AR1749" s="0" t="n">
        <f aca="false">AVERAGE(BB757:BG757)</f>
        <v>0.00128329248138183</v>
      </c>
    </row>
    <row r="1750" customFormat="false" ht="15" hidden="false" customHeight="false" outlineLevel="0" collapsed="false">
      <c r="A1750" s="0" t="s">
        <v>774</v>
      </c>
      <c r="B1750" s="0" t="n">
        <f aca="false">AVERAGE(B758:G758)</f>
        <v>39.0148473464063</v>
      </c>
      <c r="C1750" s="0" t="n">
        <f aca="false">AVERAGE(H758:M758)</f>
        <v>30.9333457064859</v>
      </c>
      <c r="D1750" s="0" t="n">
        <f aca="false">AVERAGE(N758:S758)</f>
        <v>25.7365603517611</v>
      </c>
      <c r="AO1750" s="0" t="s">
        <v>774</v>
      </c>
      <c r="AP1750" s="0" t="n">
        <f aca="false">AVERAGE(AP758:AU758)</f>
        <v>0.000637155141699274</v>
      </c>
      <c r="AQ1750" s="0" t="n">
        <f aca="false">AVERAGE(AV758:BA758)</f>
        <v>0.000589532757391055</v>
      </c>
      <c r="AR1750" s="0" t="n">
        <f aca="false">AVERAGE(BB758:BG758)</f>
        <v>0.000547905005340226</v>
      </c>
    </row>
    <row r="1751" customFormat="false" ht="15" hidden="false" customHeight="false" outlineLevel="0" collapsed="false">
      <c r="A1751" s="0" t="s">
        <v>775</v>
      </c>
      <c r="B1751" s="0" t="n">
        <f aca="false">AVERAGE(B759:G759)</f>
        <v>15.8001154175529</v>
      </c>
      <c r="C1751" s="0" t="n">
        <f aca="false">AVERAGE(H759:M759)</f>
        <v>11.0247573989555</v>
      </c>
      <c r="D1751" s="0" t="n">
        <f aca="false">AVERAGE(N759:S759)</f>
        <v>12.7518413380656</v>
      </c>
      <c r="AO1751" s="0" t="s">
        <v>775</v>
      </c>
      <c r="AP1751" s="0" t="n">
        <f aca="false">AVERAGE(AP759:AU759)</f>
        <v>0.000294806468338885</v>
      </c>
      <c r="AQ1751" s="0" t="n">
        <f aca="false">AVERAGE(AV759:BA759)</f>
        <v>0.00021601328402462</v>
      </c>
      <c r="AR1751" s="0" t="n">
        <f aca="false">AVERAGE(BB759:BG759)</f>
        <v>0.000256414084157803</v>
      </c>
    </row>
    <row r="1752" customFormat="false" ht="15" hidden="false" customHeight="false" outlineLevel="0" collapsed="false">
      <c r="A1752" s="0" t="s">
        <v>776</v>
      </c>
      <c r="B1752" s="0" t="n">
        <f aca="false">AVERAGE(B760:G760)</f>
        <v>22.5008804510838</v>
      </c>
      <c r="C1752" s="0" t="n">
        <f aca="false">AVERAGE(H760:M760)</f>
        <v>37.2722931352534</v>
      </c>
      <c r="D1752" s="0" t="n">
        <f aca="false">AVERAGE(N760:S760)</f>
        <v>45.0846696148669</v>
      </c>
      <c r="AO1752" s="0" t="s">
        <v>776</v>
      </c>
      <c r="AP1752" s="0" t="n">
        <f aca="false">AVERAGE(AP760:AU760)</f>
        <v>0.000419284502210667</v>
      </c>
      <c r="AQ1752" s="0" t="n">
        <f aca="false">AVERAGE(AV760:BA760)</f>
        <v>0.000714526146945544</v>
      </c>
      <c r="AR1752" s="0" t="n">
        <f aca="false">AVERAGE(BB760:BG760)</f>
        <v>0.000990339789581528</v>
      </c>
    </row>
    <row r="1753" customFormat="false" ht="15" hidden="false" customHeight="false" outlineLevel="0" collapsed="false">
      <c r="A1753" s="0" t="s">
        <v>777</v>
      </c>
      <c r="B1753" s="0" t="n">
        <f aca="false">AVERAGE(B761:G761)</f>
        <v>2.98802012379372</v>
      </c>
      <c r="C1753" s="0" t="n">
        <f aca="false">AVERAGE(H761:M761)</f>
        <v>2.08532287664247</v>
      </c>
      <c r="D1753" s="0" t="n">
        <f aca="false">AVERAGE(N761:S761)</f>
        <v>2.81103924462723</v>
      </c>
      <c r="AO1753" s="0" t="s">
        <v>777</v>
      </c>
      <c r="AP1753" s="0" t="n">
        <f aca="false">AVERAGE(AP761:AU761)</f>
        <v>5.67181296309181E-005</v>
      </c>
      <c r="AQ1753" s="0" t="n">
        <f aca="false">AVERAGE(AV761:BA761)</f>
        <v>4.07294073945366E-005</v>
      </c>
      <c r="AR1753" s="0" t="n">
        <f aca="false">AVERAGE(BB761:BG761)</f>
        <v>5.84827358389273E-005</v>
      </c>
    </row>
    <row r="1754" customFormat="false" ht="15" hidden="false" customHeight="false" outlineLevel="0" collapsed="false">
      <c r="A1754" s="0" t="s">
        <v>778</v>
      </c>
      <c r="B1754" s="0" t="n">
        <f aca="false">AVERAGE(B762:G762)</f>
        <v>1.68580103384835</v>
      </c>
      <c r="C1754" s="0" t="n">
        <f aca="false">AVERAGE(H762:M762)</f>
        <v>1.29878886075997</v>
      </c>
      <c r="D1754" s="0" t="n">
        <f aca="false">AVERAGE(N762:S762)</f>
        <v>2.11332893453154</v>
      </c>
      <c r="AO1754" s="0" t="s">
        <v>778</v>
      </c>
      <c r="AP1754" s="0" t="n">
        <f aca="false">AVERAGE(AP762:AU762)</f>
        <v>3.14641279464874E-005</v>
      </c>
      <c r="AQ1754" s="0" t="n">
        <f aca="false">AVERAGE(AV762:BA762)</f>
        <v>2.51517322691226E-005</v>
      </c>
      <c r="AR1754" s="0" t="n">
        <f aca="false">AVERAGE(BB762:BG762)</f>
        <v>4.2874794302769E-005</v>
      </c>
    </row>
    <row r="1755" customFormat="false" ht="15" hidden="false" customHeight="false" outlineLevel="0" collapsed="false">
      <c r="A1755" s="0" t="s">
        <v>779</v>
      </c>
      <c r="B1755" s="0" t="n">
        <f aca="false">AVERAGE(B763:G763)</f>
        <v>3.10671729291925</v>
      </c>
      <c r="C1755" s="0" t="n">
        <f aca="false">AVERAGE(H763:M763)</f>
        <v>2.21409858686703</v>
      </c>
      <c r="D1755" s="0" t="n">
        <f aca="false">AVERAGE(N763:S763)</f>
        <v>3.44231178644826</v>
      </c>
      <c r="AO1755" s="0" t="s">
        <v>779</v>
      </c>
      <c r="AP1755" s="0" t="n">
        <f aca="false">AVERAGE(AP763:AU763)</f>
        <v>5.80124728305159E-005</v>
      </c>
      <c r="AQ1755" s="0" t="n">
        <f aca="false">AVERAGE(AV763:BA763)</f>
        <v>4.13703972090959E-005</v>
      </c>
      <c r="AR1755" s="0" t="n">
        <f aca="false">AVERAGE(BB763:BG763)</f>
        <v>7.05457412429704E-005</v>
      </c>
    </row>
    <row r="1756" customFormat="false" ht="15" hidden="false" customHeight="false" outlineLevel="0" collapsed="false">
      <c r="A1756" s="0" t="s">
        <v>780</v>
      </c>
      <c r="B1756" s="0" t="n">
        <f aca="false">AVERAGE(B764:G764)</f>
        <v>42.6966060812884</v>
      </c>
      <c r="C1756" s="0" t="n">
        <f aca="false">AVERAGE(H764:M764)</f>
        <v>35.5715650482363</v>
      </c>
      <c r="D1756" s="0" t="n">
        <f aca="false">AVERAGE(N764:S764)</f>
        <v>38.4283517159319</v>
      </c>
      <c r="AO1756" s="0" t="s">
        <v>780</v>
      </c>
      <c r="AP1756" s="0" t="n">
        <f aca="false">AVERAGE(AP764:AU764)</f>
        <v>0.000759195842621254</v>
      </c>
      <c r="AQ1756" s="0" t="n">
        <f aca="false">AVERAGE(AV764:BA764)</f>
        <v>0.000683165398365163</v>
      </c>
      <c r="AR1756" s="0" t="n">
        <f aca="false">AVERAGE(BB764:BG764)</f>
        <v>0.000805210212137019</v>
      </c>
    </row>
    <row r="1757" customFormat="false" ht="15" hidden="false" customHeight="false" outlineLevel="0" collapsed="false">
      <c r="A1757" s="0" t="s">
        <v>781</v>
      </c>
      <c r="B1757" s="0" t="n">
        <f aca="false">AVERAGE(B765:G765)</f>
        <v>1.68442688803521</v>
      </c>
      <c r="C1757" s="0" t="n">
        <f aca="false">AVERAGE(H765:M765)</f>
        <v>1.62733789742356</v>
      </c>
      <c r="D1757" s="0" t="n">
        <f aca="false">AVERAGE(N765:S765)</f>
        <v>1.57675636696273</v>
      </c>
      <c r="AO1757" s="0" t="s">
        <v>781</v>
      </c>
      <c r="AP1757" s="0" t="n">
        <f aca="false">AVERAGE(AP765:AU765)</f>
        <v>3.0973845786455E-005</v>
      </c>
      <c r="AQ1757" s="0" t="n">
        <f aca="false">AVERAGE(AV765:BA765)</f>
        <v>3.12600537043603E-005</v>
      </c>
      <c r="AR1757" s="0" t="n">
        <f aca="false">AVERAGE(BB765:BG765)</f>
        <v>3.35334014734729E-005</v>
      </c>
    </row>
    <row r="1758" customFormat="false" ht="15" hidden="false" customHeight="false" outlineLevel="0" collapsed="false">
      <c r="A1758" s="0" t="s">
        <v>782</v>
      </c>
      <c r="B1758" s="0" t="n">
        <f aca="false">AVERAGE(B766:G766)</f>
        <v>5.08220728568262</v>
      </c>
      <c r="C1758" s="0" t="n">
        <f aca="false">AVERAGE(H766:M766)</f>
        <v>4.20269279864883</v>
      </c>
      <c r="D1758" s="0" t="n">
        <f aca="false">AVERAGE(N766:S766)</f>
        <v>3.59003702221737</v>
      </c>
      <c r="AO1758" s="0" t="s">
        <v>782</v>
      </c>
      <c r="AP1758" s="0" t="n">
        <f aca="false">AVERAGE(AP766:AU766)</f>
        <v>9.9189040491297E-005</v>
      </c>
      <c r="AQ1758" s="0" t="n">
        <f aca="false">AVERAGE(AV766:BA766)</f>
        <v>7.89665704775416E-005</v>
      </c>
      <c r="AR1758" s="0" t="n">
        <f aca="false">AVERAGE(BB766:BG766)</f>
        <v>7.64722620442512E-005</v>
      </c>
    </row>
    <row r="1759" customFormat="false" ht="15" hidden="false" customHeight="false" outlineLevel="0" collapsed="false">
      <c r="A1759" s="0" t="s">
        <v>783</v>
      </c>
      <c r="B1759" s="0" t="n">
        <f aca="false">AVERAGE(B767:G767)</f>
        <v>3.48882379156161</v>
      </c>
      <c r="C1759" s="0" t="n">
        <f aca="false">AVERAGE(H767:M767)</f>
        <v>3.27555315246241</v>
      </c>
      <c r="D1759" s="0" t="n">
        <f aca="false">AVERAGE(N767:S767)</f>
        <v>4.47507456124998</v>
      </c>
      <c r="AO1759" s="0" t="s">
        <v>783</v>
      </c>
      <c r="AP1759" s="0" t="n">
        <f aca="false">AVERAGE(AP767:AU767)</f>
        <v>6.42666994980182E-005</v>
      </c>
      <c r="AQ1759" s="0" t="n">
        <f aca="false">AVERAGE(AV767:BA767)</f>
        <v>6.52394012070308E-005</v>
      </c>
      <c r="AR1759" s="0" t="n">
        <f aca="false">AVERAGE(BB767:BG767)</f>
        <v>9.04561185978709E-005</v>
      </c>
    </row>
    <row r="1760" customFormat="false" ht="15" hidden="false" customHeight="false" outlineLevel="0" collapsed="false">
      <c r="A1760" s="0" t="s">
        <v>784</v>
      </c>
      <c r="B1760" s="0" t="n">
        <f aca="false">AVERAGE(B768:G768)</f>
        <v>2.43229071832799</v>
      </c>
      <c r="C1760" s="0" t="n">
        <f aca="false">AVERAGE(H768:M768)</f>
        <v>1.87889518744678</v>
      </c>
      <c r="D1760" s="0" t="n">
        <f aca="false">AVERAGE(N768:S768)</f>
        <v>2.01716853019432</v>
      </c>
      <c r="AO1760" s="0" t="s">
        <v>784</v>
      </c>
      <c r="AP1760" s="0" t="n">
        <f aca="false">AVERAGE(AP768:AU768)</f>
        <v>4.4410676196721E-005</v>
      </c>
      <c r="AQ1760" s="0" t="n">
        <f aca="false">AVERAGE(AV768:BA768)</f>
        <v>3.62250699332107E-005</v>
      </c>
      <c r="AR1760" s="0" t="n">
        <f aca="false">AVERAGE(BB768:BG768)</f>
        <v>4.18152764867458E-005</v>
      </c>
    </row>
    <row r="1761" customFormat="false" ht="15" hidden="false" customHeight="false" outlineLevel="0" collapsed="false">
      <c r="A1761" s="0" t="s">
        <v>785</v>
      </c>
      <c r="B1761" s="0" t="n">
        <f aca="false">AVERAGE(B769:G769)</f>
        <v>3.87571041735305</v>
      </c>
      <c r="C1761" s="0" t="n">
        <f aca="false">AVERAGE(H769:M769)</f>
        <v>2.93358644529569</v>
      </c>
      <c r="D1761" s="0" t="n">
        <f aca="false">AVERAGE(N769:S769)</f>
        <v>3.22115214960362</v>
      </c>
      <c r="AO1761" s="0" t="s">
        <v>785</v>
      </c>
      <c r="AP1761" s="0" t="n">
        <f aca="false">AVERAGE(AP769:AU769)</f>
        <v>7.14495931945089E-005</v>
      </c>
      <c r="AQ1761" s="0" t="n">
        <f aca="false">AVERAGE(AV769:BA769)</f>
        <v>5.49411321401677E-005</v>
      </c>
      <c r="AR1761" s="0" t="n">
        <f aca="false">AVERAGE(BB769:BG769)</f>
        <v>6.67526031985939E-005</v>
      </c>
    </row>
    <row r="1762" customFormat="false" ht="15" hidden="false" customHeight="false" outlineLevel="0" collapsed="false">
      <c r="A1762" s="0" t="s">
        <v>786</v>
      </c>
      <c r="B1762" s="0" t="n">
        <f aca="false">AVERAGE(B770:G770)</f>
        <v>159.036067500321</v>
      </c>
      <c r="C1762" s="0" t="n">
        <f aca="false">AVERAGE(H770:M770)</f>
        <v>122.776219356852</v>
      </c>
      <c r="D1762" s="0" t="n">
        <f aca="false">AVERAGE(N770:S770)</f>
        <v>151.286380369809</v>
      </c>
      <c r="AO1762" s="0" t="s">
        <v>786</v>
      </c>
      <c r="AP1762" s="0" t="n">
        <f aca="false">AVERAGE(AP770:AU770)</f>
        <v>0.00293666701463676</v>
      </c>
      <c r="AQ1762" s="0" t="n">
        <f aca="false">AVERAGE(AV770:BA770)</f>
        <v>0.00249095650542949</v>
      </c>
      <c r="AR1762" s="0" t="n">
        <f aca="false">AVERAGE(BB770:BG770)</f>
        <v>0.00319500044761128</v>
      </c>
    </row>
    <row r="1763" customFormat="false" ht="15" hidden="false" customHeight="false" outlineLevel="0" collapsed="false">
      <c r="A1763" s="0" t="s">
        <v>787</v>
      </c>
      <c r="B1763" s="0" t="n">
        <f aca="false">AVERAGE(B771:G771)</f>
        <v>1.79132712174482</v>
      </c>
      <c r="C1763" s="0" t="n">
        <f aca="false">AVERAGE(H771:M771)</f>
        <v>1.08845307739401</v>
      </c>
      <c r="D1763" s="0" t="n">
        <f aca="false">AVERAGE(N771:S771)</f>
        <v>1.63137383777141</v>
      </c>
      <c r="AO1763" s="0" t="s">
        <v>787</v>
      </c>
      <c r="AP1763" s="0" t="n">
        <f aca="false">AVERAGE(AP771:AU771)</f>
        <v>3.33087924547737E-005</v>
      </c>
      <c r="AQ1763" s="0" t="n">
        <f aca="false">AVERAGE(AV771:BA771)</f>
        <v>2.15903580285401E-005</v>
      </c>
      <c r="AR1763" s="0" t="n">
        <f aca="false">AVERAGE(BB771:BG771)</f>
        <v>3.44312887449932E-005</v>
      </c>
    </row>
    <row r="1764" customFormat="false" ht="15" hidden="false" customHeight="false" outlineLevel="0" collapsed="false">
      <c r="A1764" s="0" t="s">
        <v>788</v>
      </c>
      <c r="B1764" s="0" t="n">
        <f aca="false">AVERAGE(B772:G772)</f>
        <v>4.60832473901604</v>
      </c>
      <c r="C1764" s="0" t="n">
        <f aca="false">AVERAGE(H772:M772)</f>
        <v>4.03310969696517</v>
      </c>
      <c r="D1764" s="0" t="n">
        <f aca="false">AVERAGE(N772:S772)</f>
        <v>3.43445450176624</v>
      </c>
      <c r="AO1764" s="0" t="s">
        <v>788</v>
      </c>
      <c r="AP1764" s="0" t="n">
        <f aca="false">AVERAGE(AP772:AU772)</f>
        <v>8.22174105458749E-005</v>
      </c>
      <c r="AQ1764" s="0" t="n">
        <f aca="false">AVERAGE(AV772:BA772)</f>
        <v>7.93763338981727E-005</v>
      </c>
      <c r="AR1764" s="0" t="n">
        <f aca="false">AVERAGE(BB772:BG772)</f>
        <v>7.21296719016684E-005</v>
      </c>
    </row>
    <row r="1765" customFormat="false" ht="15" hidden="false" customHeight="false" outlineLevel="0" collapsed="false">
      <c r="A1765" s="0" t="s">
        <v>789</v>
      </c>
      <c r="B1765" s="0" t="n">
        <f aca="false">AVERAGE(B773:G773)</f>
        <v>6.49846037315273</v>
      </c>
      <c r="C1765" s="0" t="n">
        <f aca="false">AVERAGE(H773:M773)</f>
        <v>4.15770714699912</v>
      </c>
      <c r="D1765" s="0" t="n">
        <f aca="false">AVERAGE(N773:S773)</f>
        <v>4.56856905227466</v>
      </c>
      <c r="AO1765" s="0" t="s">
        <v>789</v>
      </c>
      <c r="AP1765" s="0" t="n">
        <f aca="false">AVERAGE(AP773:AU773)</f>
        <v>0.000118795338155622</v>
      </c>
      <c r="AQ1765" s="0" t="n">
        <f aca="false">AVERAGE(AV773:BA773)</f>
        <v>8.40413218916908E-005</v>
      </c>
      <c r="AR1765" s="0" t="n">
        <f aca="false">AVERAGE(BB773:BG773)</f>
        <v>9.80997044474201E-005</v>
      </c>
    </row>
    <row r="1766" customFormat="false" ht="15" hidden="false" customHeight="false" outlineLevel="0" collapsed="false">
      <c r="A1766" s="0" t="s">
        <v>790</v>
      </c>
      <c r="B1766" s="0" t="n">
        <f aca="false">AVERAGE(B774:G774)</f>
        <v>1.47624461458783</v>
      </c>
      <c r="C1766" s="0" t="n">
        <f aca="false">AVERAGE(H774:M774)</f>
        <v>1.19796110469193</v>
      </c>
      <c r="D1766" s="0" t="n">
        <f aca="false">AVERAGE(N774:S774)</f>
        <v>1.15812701218234</v>
      </c>
      <c r="AO1766" s="0" t="s">
        <v>790</v>
      </c>
      <c r="AP1766" s="0" t="n">
        <f aca="false">AVERAGE(AP774:AU774)</f>
        <v>2.79267533400364E-005</v>
      </c>
      <c r="AQ1766" s="0" t="n">
        <f aca="false">AVERAGE(AV774:BA774)</f>
        <v>2.2367804684911E-005</v>
      </c>
      <c r="AR1766" s="0" t="n">
        <f aca="false">AVERAGE(BB774:BG774)</f>
        <v>2.4178973840268E-005</v>
      </c>
    </row>
    <row r="1767" customFormat="false" ht="15" hidden="false" customHeight="false" outlineLevel="0" collapsed="false">
      <c r="A1767" s="0" t="s">
        <v>791</v>
      </c>
      <c r="B1767" s="0" t="n">
        <f aca="false">AVERAGE(B775:G775)</f>
        <v>20.7411729951813</v>
      </c>
      <c r="C1767" s="0" t="n">
        <f aca="false">AVERAGE(H775:M775)</f>
        <v>19.4435690968081</v>
      </c>
      <c r="D1767" s="0" t="n">
        <f aca="false">AVERAGE(N775:S775)</f>
        <v>27.1738795150957</v>
      </c>
      <c r="AO1767" s="0" t="s">
        <v>791</v>
      </c>
      <c r="AP1767" s="0" t="n">
        <f aca="false">AVERAGE(AP775:AU775)</f>
        <v>0.000356930547994374</v>
      </c>
      <c r="AQ1767" s="0" t="n">
        <f aca="false">AVERAGE(AV775:BA775)</f>
        <v>0.000391179547828998</v>
      </c>
      <c r="AR1767" s="0" t="n">
        <f aca="false">AVERAGE(BB775:BG775)</f>
        <v>0.000557496181207773</v>
      </c>
    </row>
    <row r="1768" customFormat="false" ht="15" hidden="false" customHeight="false" outlineLevel="0" collapsed="false">
      <c r="A1768" s="0" t="s">
        <v>792</v>
      </c>
      <c r="B1768" s="0" t="n">
        <f aca="false">AVERAGE(B776:G776)</f>
        <v>12.2620891304087</v>
      </c>
      <c r="C1768" s="0" t="n">
        <f aca="false">AVERAGE(H776:M776)</f>
        <v>10.7671390730882</v>
      </c>
      <c r="D1768" s="0" t="n">
        <f aca="false">AVERAGE(N776:S776)</f>
        <v>14.4822884442275</v>
      </c>
      <c r="AO1768" s="0" t="s">
        <v>792</v>
      </c>
      <c r="AP1768" s="0" t="n">
        <f aca="false">AVERAGE(AP776:AU776)</f>
        <v>0.000213130106497601</v>
      </c>
      <c r="AQ1768" s="0" t="n">
        <f aca="false">AVERAGE(AV776:BA776)</f>
        <v>0.000216481244163605</v>
      </c>
      <c r="AR1768" s="0" t="n">
        <f aca="false">AVERAGE(BB776:BG776)</f>
        <v>0.000298581290660664</v>
      </c>
    </row>
    <row r="1769" customFormat="false" ht="15" hidden="false" customHeight="false" outlineLevel="0" collapsed="false">
      <c r="A1769" s="0" t="s">
        <v>793</v>
      </c>
      <c r="B1769" s="0" t="n">
        <f aca="false">AVERAGE(B777:G777)</f>
        <v>3.91834158675112</v>
      </c>
      <c r="C1769" s="0" t="n">
        <f aca="false">AVERAGE(H777:M777)</f>
        <v>3.63205857152896</v>
      </c>
      <c r="D1769" s="0" t="n">
        <f aca="false">AVERAGE(N777:S777)</f>
        <v>4.21225546599796</v>
      </c>
      <c r="AO1769" s="0" t="s">
        <v>793</v>
      </c>
      <c r="AP1769" s="0" t="n">
        <f aca="false">AVERAGE(AP777:AU777)</f>
        <v>7.36792550241582E-005</v>
      </c>
      <c r="AQ1769" s="0" t="n">
        <f aca="false">AVERAGE(AV777:BA777)</f>
        <v>6.88563361690415E-005</v>
      </c>
      <c r="AR1769" s="0" t="n">
        <f aca="false">AVERAGE(BB777:BG777)</f>
        <v>9.12578960918199E-005</v>
      </c>
    </row>
    <row r="1770" customFormat="false" ht="15" hidden="false" customHeight="false" outlineLevel="0" collapsed="false">
      <c r="A1770" s="0" t="s">
        <v>794</v>
      </c>
      <c r="B1770" s="0" t="n">
        <f aca="false">AVERAGE(B778:G778)</f>
        <v>12414.9040299911</v>
      </c>
      <c r="C1770" s="0" t="n">
        <f aca="false">AVERAGE(H778:M778)</f>
        <v>11872.5176908758</v>
      </c>
      <c r="D1770" s="0" t="n">
        <f aca="false">AVERAGE(N778:S778)</f>
        <v>12449.7408489791</v>
      </c>
      <c r="AO1770" s="0" t="s">
        <v>794</v>
      </c>
      <c r="AP1770" s="0" t="n">
        <f aca="false">AVERAGE(AP778:AU778)</f>
        <v>0.247074973459206</v>
      </c>
      <c r="AQ1770" s="0" t="n">
        <f aca="false">AVERAGE(AV778:BA778)</f>
        <v>0.248200097420907</v>
      </c>
      <c r="AR1770" s="0" t="n">
        <f aca="false">AVERAGE(BB778:BG778)</f>
        <v>0.274279197211562</v>
      </c>
    </row>
    <row r="1771" customFormat="false" ht="15" hidden="false" customHeight="false" outlineLevel="0" collapsed="false">
      <c r="A1771" s="0" t="s">
        <v>795</v>
      </c>
      <c r="B1771" s="0" t="n">
        <f aca="false">AVERAGE(B779:G779)</f>
        <v>31.7751008244815</v>
      </c>
      <c r="C1771" s="0" t="n">
        <f aca="false">AVERAGE(H779:M779)</f>
        <v>35.341872985716</v>
      </c>
      <c r="D1771" s="0" t="n">
        <f aca="false">AVERAGE(N779:S779)</f>
        <v>31.8176554507061</v>
      </c>
      <c r="AO1771" s="0" t="s">
        <v>795</v>
      </c>
      <c r="AP1771" s="0" t="n">
        <f aca="false">AVERAGE(AP779:AU779)</f>
        <v>0.00057302417945361</v>
      </c>
      <c r="AQ1771" s="0" t="n">
        <f aca="false">AVERAGE(AV779:BA779)</f>
        <v>0.000693033612666806</v>
      </c>
      <c r="AR1771" s="0" t="n">
        <f aca="false">AVERAGE(BB779:BG779)</f>
        <v>0.000661593596772846</v>
      </c>
    </row>
    <row r="1772" customFormat="false" ht="15" hidden="false" customHeight="false" outlineLevel="0" collapsed="false">
      <c r="A1772" s="0" t="s">
        <v>792</v>
      </c>
      <c r="B1772" s="0" t="n">
        <f aca="false">AVERAGE(B780:G780)</f>
        <v>1.40344412207658</v>
      </c>
      <c r="C1772" s="0" t="n">
        <f aca="false">AVERAGE(H780:M780)</f>
        <v>1.29671579924355</v>
      </c>
      <c r="D1772" s="0" t="n">
        <f aca="false">AVERAGE(N780:S780)</f>
        <v>2.01419037892263</v>
      </c>
      <c r="AO1772" s="0" t="s">
        <v>792</v>
      </c>
      <c r="AP1772" s="0" t="n">
        <f aca="false">AVERAGE(AP780:AU780)</f>
        <v>2.65100822731901E-005</v>
      </c>
      <c r="AQ1772" s="0" t="n">
        <f aca="false">AVERAGE(AV780:BA780)</f>
        <v>2.58517386329828E-005</v>
      </c>
      <c r="AR1772" s="0" t="n">
        <f aca="false">AVERAGE(BB780:BG780)</f>
        <v>4.0110060927968E-005</v>
      </c>
    </row>
    <row r="1773" customFormat="false" ht="15" hidden="false" customHeight="false" outlineLevel="0" collapsed="false">
      <c r="A1773" s="0" t="s">
        <v>796</v>
      </c>
      <c r="B1773" s="0" t="n">
        <f aca="false">AVERAGE(B781:G781)</f>
        <v>3.97900720834792</v>
      </c>
      <c r="C1773" s="0" t="n">
        <f aca="false">AVERAGE(H781:M781)</f>
        <v>4.7533943853145</v>
      </c>
      <c r="D1773" s="0" t="n">
        <f aca="false">AVERAGE(N781:S781)</f>
        <v>4.37954399634885</v>
      </c>
      <c r="AO1773" s="0" t="s">
        <v>796</v>
      </c>
      <c r="AP1773" s="0" t="n">
        <f aca="false">AVERAGE(AP781:AU781)</f>
        <v>7.54820875232424E-005</v>
      </c>
      <c r="AQ1773" s="0" t="n">
        <f aca="false">AVERAGE(AV781:BA781)</f>
        <v>9.46417028035793E-005</v>
      </c>
      <c r="AR1773" s="0" t="n">
        <f aca="false">AVERAGE(BB781:BG781)</f>
        <v>9.10464644448749E-005</v>
      </c>
    </row>
    <row r="1774" customFormat="false" ht="15" hidden="false" customHeight="false" outlineLevel="0" collapsed="false">
      <c r="A1774" s="0" t="s">
        <v>797</v>
      </c>
      <c r="B1774" s="0" t="n">
        <f aca="false">AVERAGE(B782:G782)</f>
        <v>5.12295682388331</v>
      </c>
      <c r="C1774" s="0" t="n">
        <f aca="false">AVERAGE(H782:M782)</f>
        <v>3.51281021217856</v>
      </c>
      <c r="D1774" s="0" t="n">
        <f aca="false">AVERAGE(N782:S782)</f>
        <v>5.03992468646342</v>
      </c>
      <c r="AO1774" s="0" t="s">
        <v>797</v>
      </c>
      <c r="AP1774" s="0" t="n">
        <f aca="false">AVERAGE(AP782:AU782)</f>
        <v>9.45734784002209E-005</v>
      </c>
      <c r="AQ1774" s="0" t="n">
        <f aca="false">AVERAGE(AV782:BA782)</f>
        <v>6.79527568705942E-005</v>
      </c>
      <c r="AR1774" s="0" t="n">
        <f aca="false">AVERAGE(BB782:BG782)</f>
        <v>0.000109537707919858</v>
      </c>
    </row>
    <row r="1775" customFormat="false" ht="15" hidden="false" customHeight="false" outlineLevel="0" collapsed="false">
      <c r="A1775" s="0" t="s">
        <v>798</v>
      </c>
      <c r="B1775" s="0" t="n">
        <f aca="false">AVERAGE(B783:G783)</f>
        <v>0.932969250982925</v>
      </c>
      <c r="C1775" s="0" t="n">
        <f aca="false">AVERAGE(H783:M783)</f>
        <v>0.620338913523552</v>
      </c>
      <c r="D1775" s="0" t="n">
        <f aca="false">AVERAGE(N783:S783)</f>
        <v>0.847212026852181</v>
      </c>
      <c r="AO1775" s="0" t="s">
        <v>798</v>
      </c>
      <c r="AP1775" s="0" t="n">
        <f aca="false">AVERAGE(AP783:AU783)</f>
        <v>1.67037261670851E-005</v>
      </c>
      <c r="AQ1775" s="0" t="n">
        <f aca="false">AVERAGE(AV783:BA783)</f>
        <v>1.20499493299203E-005</v>
      </c>
      <c r="AR1775" s="0" t="n">
        <f aca="false">AVERAGE(BB783:BG783)</f>
        <v>1.71752272713454E-005</v>
      </c>
    </row>
    <row r="1776" customFormat="false" ht="15" hidden="false" customHeight="false" outlineLevel="0" collapsed="false">
      <c r="A1776" s="0" t="s">
        <v>799</v>
      </c>
      <c r="B1776" s="0" t="n">
        <f aca="false">AVERAGE(B784:G784)</f>
        <v>3846.88799892085</v>
      </c>
      <c r="C1776" s="0" t="n">
        <f aca="false">AVERAGE(H784:M784)</f>
        <v>4461.85137744609</v>
      </c>
      <c r="D1776" s="0" t="n">
        <f aca="false">AVERAGE(N784:S784)</f>
        <v>4621.37252394483</v>
      </c>
      <c r="AO1776" s="0" t="s">
        <v>799</v>
      </c>
      <c r="AP1776" s="0" t="n">
        <f aca="false">AVERAGE(AP784:AU784)</f>
        <v>0.0748085785436501</v>
      </c>
      <c r="AQ1776" s="0" t="n">
        <f aca="false">AVERAGE(AV784:BA784)</f>
        <v>0.0950980969547639</v>
      </c>
      <c r="AR1776" s="0" t="n">
        <f aca="false">AVERAGE(BB784:BG784)</f>
        <v>0.102508352571276</v>
      </c>
    </row>
    <row r="1777" customFormat="false" ht="15" hidden="false" customHeight="false" outlineLevel="0" collapsed="false">
      <c r="A1777" s="0" t="s">
        <v>800</v>
      </c>
      <c r="B1777" s="0" t="n">
        <f aca="false">AVERAGE(B785:G785)</f>
        <v>9.15698631658937</v>
      </c>
      <c r="C1777" s="0" t="n">
        <f aca="false">AVERAGE(H785:M785)</f>
        <v>8.72283929663022</v>
      </c>
      <c r="D1777" s="0" t="n">
        <f aca="false">AVERAGE(N785:S785)</f>
        <v>9.1829515778509</v>
      </c>
      <c r="AO1777" s="0" t="s">
        <v>800</v>
      </c>
      <c r="AP1777" s="0" t="n">
        <f aca="false">AVERAGE(AP785:AU785)</f>
        <v>0.000165214141884348</v>
      </c>
      <c r="AQ1777" s="0" t="n">
        <f aca="false">AVERAGE(AV785:BA785)</f>
        <v>0.000175382790765854</v>
      </c>
      <c r="AR1777" s="0" t="n">
        <f aca="false">AVERAGE(BB785:BG785)</f>
        <v>0.000193385548768002</v>
      </c>
    </row>
    <row r="1778" customFormat="false" ht="15" hidden="false" customHeight="false" outlineLevel="0" collapsed="false">
      <c r="A1778" s="0" t="s">
        <v>801</v>
      </c>
      <c r="B1778" s="0" t="n">
        <f aca="false">AVERAGE(B786:G786)</f>
        <v>12.1674046910113</v>
      </c>
      <c r="C1778" s="0" t="n">
        <f aca="false">AVERAGE(H786:M786)</f>
        <v>11.5777772050503</v>
      </c>
      <c r="D1778" s="0" t="n">
        <f aca="false">AVERAGE(N786:S786)</f>
        <v>11.9298528035313</v>
      </c>
      <c r="AO1778" s="0" t="s">
        <v>801</v>
      </c>
      <c r="AP1778" s="0" t="n">
        <f aca="false">AVERAGE(AP786:AU786)</f>
        <v>0.00021258223073799</v>
      </c>
      <c r="AQ1778" s="0" t="n">
        <f aca="false">AVERAGE(AV786:BA786)</f>
        <v>0.00022233844825112</v>
      </c>
      <c r="AR1778" s="0" t="n">
        <f aca="false">AVERAGE(BB786:BG786)</f>
        <v>0.000249233298545547</v>
      </c>
    </row>
    <row r="1779" customFormat="false" ht="15" hidden="false" customHeight="false" outlineLevel="0" collapsed="false">
      <c r="A1779" s="0" t="s">
        <v>802</v>
      </c>
      <c r="B1779" s="0" t="n">
        <f aca="false">AVERAGE(B787:G787)</f>
        <v>8.68273686630697</v>
      </c>
      <c r="C1779" s="0" t="n">
        <f aca="false">AVERAGE(H787:M787)</f>
        <v>19.665294272767</v>
      </c>
      <c r="D1779" s="0" t="n">
        <f aca="false">AVERAGE(N787:S787)</f>
        <v>10.5402947786529</v>
      </c>
      <c r="AO1779" s="0" t="s">
        <v>802</v>
      </c>
      <c r="AP1779" s="0" t="n">
        <f aca="false">AVERAGE(AP787:AU787)</f>
        <v>0.000152890473556401</v>
      </c>
      <c r="AQ1779" s="0" t="n">
        <f aca="false">AVERAGE(AV787:BA787)</f>
        <v>0.000379365345053442</v>
      </c>
      <c r="AR1779" s="0" t="n">
        <f aca="false">AVERAGE(BB787:BG787)</f>
        <v>0.000221969819128199</v>
      </c>
    </row>
    <row r="1780" customFormat="false" ht="15" hidden="false" customHeight="false" outlineLevel="0" collapsed="false">
      <c r="A1780" s="0" t="s">
        <v>803</v>
      </c>
      <c r="B1780" s="0" t="n">
        <f aca="false">AVERAGE(B788:G788)</f>
        <v>142.129845981112</v>
      </c>
      <c r="C1780" s="0" t="n">
        <f aca="false">AVERAGE(H788:M788)</f>
        <v>97.2794331657469</v>
      </c>
      <c r="D1780" s="0" t="n">
        <f aca="false">AVERAGE(N788:S788)</f>
        <v>125.608245168192</v>
      </c>
      <c r="AO1780" s="0" t="s">
        <v>803</v>
      </c>
      <c r="AP1780" s="0" t="n">
        <f aca="false">AVERAGE(AP788:AU788)</f>
        <v>0.00261284070046204</v>
      </c>
      <c r="AQ1780" s="0" t="n">
        <f aca="false">AVERAGE(AV788:BA788)</f>
        <v>0.00195107538025294</v>
      </c>
      <c r="AR1780" s="0" t="n">
        <f aca="false">AVERAGE(BB788:BG788)</f>
        <v>0.00265945448579616</v>
      </c>
    </row>
    <row r="1781" customFormat="false" ht="15" hidden="false" customHeight="false" outlineLevel="0" collapsed="false">
      <c r="A1781" s="0" t="s">
        <v>804</v>
      </c>
      <c r="B1781" s="0" t="n">
        <f aca="false">AVERAGE(B789:G789)</f>
        <v>2.37624166136229</v>
      </c>
      <c r="C1781" s="0" t="n">
        <f aca="false">AVERAGE(H789:M789)</f>
        <v>2.77857287847934</v>
      </c>
      <c r="D1781" s="0" t="n">
        <f aca="false">AVERAGE(N789:S789)</f>
        <v>3.41040680870367</v>
      </c>
      <c r="AO1781" s="0" t="s">
        <v>804</v>
      </c>
      <c r="AP1781" s="0" t="n">
        <f aca="false">AVERAGE(AP789:AU789)</f>
        <v>4.52869652673159E-005</v>
      </c>
      <c r="AQ1781" s="0" t="n">
        <f aca="false">AVERAGE(AV789:BA789)</f>
        <v>5.1448441913186E-005</v>
      </c>
      <c r="AR1781" s="0" t="n">
        <f aca="false">AVERAGE(BB789:BG789)</f>
        <v>6.94969652260356E-005</v>
      </c>
    </row>
    <row r="1782" customFormat="false" ht="15" hidden="false" customHeight="false" outlineLevel="0" collapsed="false">
      <c r="A1782" s="0" t="s">
        <v>805</v>
      </c>
      <c r="B1782" s="0" t="n">
        <f aca="false">AVERAGE(B790:G790)</f>
        <v>6.70873510287762</v>
      </c>
      <c r="C1782" s="0" t="n">
        <f aca="false">AVERAGE(H790:M790)</f>
        <v>4.51544980476027</v>
      </c>
      <c r="D1782" s="0" t="n">
        <f aca="false">AVERAGE(N790:S790)</f>
        <v>5.30640800469745</v>
      </c>
      <c r="AO1782" s="0" t="s">
        <v>805</v>
      </c>
      <c r="AP1782" s="0" t="n">
        <f aca="false">AVERAGE(AP790:AU790)</f>
        <v>0.000126087128556124</v>
      </c>
      <c r="AQ1782" s="0" t="n">
        <f aca="false">AVERAGE(AV790:BA790)</f>
        <v>8.67375984550913E-005</v>
      </c>
      <c r="AR1782" s="0" t="n">
        <f aca="false">AVERAGE(BB790:BG790)</f>
        <v>0.000112809238023311</v>
      </c>
    </row>
    <row r="1783" customFormat="false" ht="15" hidden="false" customHeight="false" outlineLevel="0" collapsed="false">
      <c r="A1783" s="0" t="s">
        <v>806</v>
      </c>
      <c r="B1783" s="0" t="n">
        <f aca="false">AVERAGE(B791:G791)</f>
        <v>6.63949727484383</v>
      </c>
      <c r="C1783" s="0" t="n">
        <f aca="false">AVERAGE(H791:M791)</f>
        <v>10.8217680865151</v>
      </c>
      <c r="D1783" s="0" t="n">
        <f aca="false">AVERAGE(N791:S791)</f>
        <v>7.92406480398785</v>
      </c>
      <c r="AO1783" s="0" t="s">
        <v>806</v>
      </c>
      <c r="AP1783" s="0" t="n">
        <f aca="false">AVERAGE(AP791:AU791)</f>
        <v>0.000115996153014618</v>
      </c>
      <c r="AQ1783" s="0" t="n">
        <f aca="false">AVERAGE(AV791:BA791)</f>
        <v>0.000212086833395429</v>
      </c>
      <c r="AR1783" s="0" t="n">
        <f aca="false">AVERAGE(BB791:BG791)</f>
        <v>0.000166446107954241</v>
      </c>
    </row>
    <row r="1784" customFormat="false" ht="15" hidden="false" customHeight="false" outlineLevel="0" collapsed="false">
      <c r="A1784" s="0" t="s">
        <v>807</v>
      </c>
      <c r="B1784" s="0" t="n">
        <f aca="false">AVERAGE(B792:G792)</f>
        <v>6.21267521835235</v>
      </c>
      <c r="C1784" s="0" t="n">
        <f aca="false">AVERAGE(H792:M792)</f>
        <v>3.81666088903785</v>
      </c>
      <c r="D1784" s="0" t="n">
        <f aca="false">AVERAGE(N792:S792)</f>
        <v>4.98436890213909</v>
      </c>
      <c r="AO1784" s="0" t="s">
        <v>807</v>
      </c>
      <c r="AP1784" s="0" t="n">
        <f aca="false">AVERAGE(AP792:AU792)</f>
        <v>0.000117012952350068</v>
      </c>
      <c r="AQ1784" s="0" t="n">
        <f aca="false">AVERAGE(AV792:BA792)</f>
        <v>7.49070640753991E-005</v>
      </c>
      <c r="AR1784" s="0" t="n">
        <f aca="false">AVERAGE(BB792:BG792)</f>
        <v>0.00010339884771101</v>
      </c>
    </row>
    <row r="1785" customFormat="false" ht="15" hidden="false" customHeight="false" outlineLevel="0" collapsed="false">
      <c r="A1785" s="0" t="s">
        <v>808</v>
      </c>
      <c r="B1785" s="0" t="n">
        <f aca="false">AVERAGE(B793:G793)</f>
        <v>0.881489032597303</v>
      </c>
      <c r="C1785" s="0" t="n">
        <f aca="false">AVERAGE(H793:M793)</f>
        <v>0.633769040772866</v>
      </c>
      <c r="D1785" s="0" t="n">
        <f aca="false">AVERAGE(N793:S793)</f>
        <v>0.644559642665102</v>
      </c>
      <c r="AO1785" s="0" t="s">
        <v>808</v>
      </c>
      <c r="AP1785" s="0" t="n">
        <f aca="false">AVERAGE(AP793:AU793)</f>
        <v>1.75106967059281E-005</v>
      </c>
      <c r="AQ1785" s="0" t="n">
        <f aca="false">AVERAGE(AV793:BA793)</f>
        <v>1.17143855980482E-005</v>
      </c>
      <c r="AR1785" s="0" t="n">
        <f aca="false">AVERAGE(BB793:BG793)</f>
        <v>1.3101096917535E-005</v>
      </c>
    </row>
    <row r="1786" customFormat="false" ht="15" hidden="false" customHeight="false" outlineLevel="0" collapsed="false">
      <c r="A1786" s="0" t="s">
        <v>809</v>
      </c>
      <c r="B1786" s="0" t="n">
        <f aca="false">AVERAGE(B794:G794)</f>
        <v>30.9379113881774</v>
      </c>
      <c r="C1786" s="0" t="n">
        <f aca="false">AVERAGE(H794:M794)</f>
        <v>13.9262785848057</v>
      </c>
      <c r="D1786" s="0" t="n">
        <f aca="false">AVERAGE(N794:S794)</f>
        <v>17.4900189809015</v>
      </c>
      <c r="AO1786" s="0" t="s">
        <v>809</v>
      </c>
      <c r="AP1786" s="0" t="n">
        <f aca="false">AVERAGE(AP794:AU794)</f>
        <v>0.000558716905367535</v>
      </c>
      <c r="AQ1786" s="0" t="n">
        <f aca="false">AVERAGE(AV794:BA794)</f>
        <v>0.000275648536122179</v>
      </c>
      <c r="AR1786" s="0" t="n">
        <f aca="false">AVERAGE(BB794:BG794)</f>
        <v>0.000375368116977124</v>
      </c>
    </row>
    <row r="1787" customFormat="false" ht="15" hidden="false" customHeight="false" outlineLevel="0" collapsed="false">
      <c r="A1787" s="0" t="s">
        <v>810</v>
      </c>
      <c r="B1787" s="0" t="n">
        <f aca="false">AVERAGE(B795:G795)</f>
        <v>126.400091194521</v>
      </c>
      <c r="C1787" s="0" t="n">
        <f aca="false">AVERAGE(H795:M795)</f>
        <v>113.588614307505</v>
      </c>
      <c r="D1787" s="0" t="n">
        <f aca="false">AVERAGE(N795:S795)</f>
        <v>125.907708028417</v>
      </c>
      <c r="AO1787" s="0" t="s">
        <v>810</v>
      </c>
      <c r="AP1787" s="0" t="n">
        <f aca="false">AVERAGE(AP795:AU795)</f>
        <v>0.00212660914171671</v>
      </c>
      <c r="AQ1787" s="0" t="n">
        <f aca="false">AVERAGE(AV795:BA795)</f>
        <v>0.00217338320354816</v>
      </c>
      <c r="AR1787" s="0" t="n">
        <f aca="false">AVERAGE(BB795:BG795)</f>
        <v>0.00251402176019926</v>
      </c>
    </row>
    <row r="1788" customFormat="false" ht="15" hidden="false" customHeight="false" outlineLevel="0" collapsed="false">
      <c r="A1788" s="0" t="s">
        <v>811</v>
      </c>
      <c r="B1788" s="0" t="n">
        <f aca="false">AVERAGE(B796:G796)</f>
        <v>21.269676190362</v>
      </c>
      <c r="C1788" s="0" t="n">
        <f aca="false">AVERAGE(H796:M796)</f>
        <v>23.1637816755656</v>
      </c>
      <c r="D1788" s="0" t="n">
        <f aca="false">AVERAGE(N796:S796)</f>
        <v>19.2983943554374</v>
      </c>
      <c r="AO1788" s="0" t="s">
        <v>811</v>
      </c>
      <c r="AP1788" s="0" t="n">
        <f aca="false">AVERAGE(AP796:AU796)</f>
        <v>0.000369976262451766</v>
      </c>
      <c r="AQ1788" s="0" t="n">
        <f aca="false">AVERAGE(AV796:BA796)</f>
        <v>0.000452778150545275</v>
      </c>
      <c r="AR1788" s="0" t="n">
        <f aca="false">AVERAGE(BB796:BG796)</f>
        <v>0.00039961485831037</v>
      </c>
    </row>
    <row r="1789" customFormat="false" ht="15" hidden="false" customHeight="false" outlineLevel="0" collapsed="false">
      <c r="A1789" s="0" t="s">
        <v>812</v>
      </c>
      <c r="B1789" s="0" t="n">
        <f aca="false">AVERAGE(B797:G797)</f>
        <v>18.2523022878523</v>
      </c>
      <c r="C1789" s="0" t="n">
        <f aca="false">AVERAGE(H797:M797)</f>
        <v>37.6685920669953</v>
      </c>
      <c r="D1789" s="0" t="n">
        <f aca="false">AVERAGE(N797:S797)</f>
        <v>22.3219785820859</v>
      </c>
      <c r="AO1789" s="0" t="s">
        <v>812</v>
      </c>
      <c r="AP1789" s="0" t="n">
        <f aca="false">AVERAGE(AP797:AU797)</f>
        <v>0.00033438564886096</v>
      </c>
      <c r="AQ1789" s="0" t="n">
        <f aca="false">AVERAGE(AV797:BA797)</f>
        <v>0.000731454947133462</v>
      </c>
      <c r="AR1789" s="0" t="n">
        <f aca="false">AVERAGE(BB797:BG797)</f>
        <v>0.000477065358363018</v>
      </c>
    </row>
    <row r="1790" customFormat="false" ht="15" hidden="false" customHeight="false" outlineLevel="0" collapsed="false">
      <c r="A1790" s="0" t="s">
        <v>813</v>
      </c>
      <c r="B1790" s="0" t="n">
        <f aca="false">AVERAGE(B798:G798)</f>
        <v>178.082489040504</v>
      </c>
      <c r="C1790" s="0" t="n">
        <f aca="false">AVERAGE(H798:M798)</f>
        <v>191.332569865433</v>
      </c>
      <c r="D1790" s="0" t="n">
        <f aca="false">AVERAGE(N798:S798)</f>
        <v>182.497297854704</v>
      </c>
      <c r="AO1790" s="0" t="s">
        <v>813</v>
      </c>
      <c r="AP1790" s="0" t="n">
        <f aca="false">AVERAGE(AP798:AU798)</f>
        <v>0.00346018875986399</v>
      </c>
      <c r="AQ1790" s="0" t="n">
        <f aca="false">AVERAGE(AV798:BA798)</f>
        <v>0.0039851734062193</v>
      </c>
      <c r="AR1790" s="0" t="n">
        <f aca="false">AVERAGE(BB798:BG798)</f>
        <v>0.00396314062725976</v>
      </c>
    </row>
    <row r="1791" customFormat="false" ht="15" hidden="false" customHeight="false" outlineLevel="0" collapsed="false">
      <c r="A1791" s="0" t="s">
        <v>814</v>
      </c>
      <c r="B1791" s="0" t="n">
        <f aca="false">AVERAGE(B799:G799)</f>
        <v>92.2339057821034</v>
      </c>
      <c r="C1791" s="0" t="n">
        <f aca="false">AVERAGE(H799:M799)</f>
        <v>72.246059078289</v>
      </c>
      <c r="D1791" s="0" t="n">
        <f aca="false">AVERAGE(N799:S799)</f>
        <v>70.5733343416438</v>
      </c>
      <c r="AO1791" s="0" t="s">
        <v>814</v>
      </c>
      <c r="AP1791" s="0" t="n">
        <f aca="false">AVERAGE(AP799:AU799)</f>
        <v>0.00165307665973129</v>
      </c>
      <c r="AQ1791" s="0" t="n">
        <f aca="false">AVERAGE(AV799:BA799)</f>
        <v>0.00138041732227591</v>
      </c>
      <c r="AR1791" s="0" t="n">
        <f aca="false">AVERAGE(BB799:BG799)</f>
        <v>0.00151405584715395</v>
      </c>
    </row>
    <row r="1792" customFormat="false" ht="15" hidden="false" customHeight="false" outlineLevel="0" collapsed="false">
      <c r="A1792" s="0" t="s">
        <v>815</v>
      </c>
      <c r="B1792" s="0" t="n">
        <f aca="false">AVERAGE(B800:G800)</f>
        <v>5.36607094764368</v>
      </c>
      <c r="C1792" s="0" t="n">
        <f aca="false">AVERAGE(H800:M800)</f>
        <v>6.23183453651017</v>
      </c>
      <c r="D1792" s="0" t="n">
        <f aca="false">AVERAGE(N800:S800)</f>
        <v>7.88373279360096</v>
      </c>
      <c r="AO1792" s="0" t="s">
        <v>815</v>
      </c>
      <c r="AP1792" s="0" t="n">
        <f aca="false">AVERAGE(AP800:AU800)</f>
        <v>9.97335714003845E-005</v>
      </c>
      <c r="AQ1792" s="0" t="n">
        <f aca="false">AVERAGE(AV800:BA800)</f>
        <v>0.000120407658811662</v>
      </c>
      <c r="AR1792" s="0" t="n">
        <f aca="false">AVERAGE(BB800:BG800)</f>
        <v>0.000154477222938013</v>
      </c>
    </row>
    <row r="1793" customFormat="false" ht="15" hidden="false" customHeight="false" outlineLevel="0" collapsed="false">
      <c r="A1793" s="0" t="s">
        <v>816</v>
      </c>
      <c r="B1793" s="0" t="n">
        <f aca="false">AVERAGE(B801:G801)</f>
        <v>6.03635505627871</v>
      </c>
      <c r="C1793" s="0" t="n">
        <f aca="false">AVERAGE(H801:M801)</f>
        <v>9.83655317242086</v>
      </c>
      <c r="D1793" s="0" t="n">
        <f aca="false">AVERAGE(N801:S801)</f>
        <v>6.71943479942795</v>
      </c>
      <c r="AO1793" s="0" t="s">
        <v>816</v>
      </c>
      <c r="AP1793" s="0" t="n">
        <f aca="false">AVERAGE(AP801:AU801)</f>
        <v>0.00011011006631465</v>
      </c>
      <c r="AQ1793" s="0" t="n">
        <f aca="false">AVERAGE(AV801:BA801)</f>
        <v>0.000197354779944328</v>
      </c>
      <c r="AR1793" s="0" t="n">
        <f aca="false">AVERAGE(BB801:BG801)</f>
        <v>0.000139603148812707</v>
      </c>
    </row>
    <row r="1794" customFormat="false" ht="15" hidden="false" customHeight="false" outlineLevel="0" collapsed="false">
      <c r="A1794" s="0" t="s">
        <v>817</v>
      </c>
      <c r="B1794" s="0" t="n">
        <f aca="false">AVERAGE(B802:G802)</f>
        <v>4.96437444167952</v>
      </c>
      <c r="C1794" s="0" t="n">
        <f aca="false">AVERAGE(H802:M802)</f>
        <v>4.83137514218893</v>
      </c>
      <c r="D1794" s="0" t="n">
        <f aca="false">AVERAGE(N802:S802)</f>
        <v>6.70601187509245</v>
      </c>
      <c r="AO1794" s="0" t="s">
        <v>817</v>
      </c>
      <c r="AP1794" s="0" t="n">
        <f aca="false">AVERAGE(AP802:AU802)</f>
        <v>9.39378788571818E-005</v>
      </c>
      <c r="AQ1794" s="0" t="n">
        <f aca="false">AVERAGE(AV802:BA802)</f>
        <v>9.10467921087664E-005</v>
      </c>
      <c r="AR1794" s="0" t="n">
        <f aca="false">AVERAGE(BB802:BG802)</f>
        <v>0.00013631887545556</v>
      </c>
    </row>
    <row r="1795" customFormat="false" ht="15" hidden="false" customHeight="false" outlineLevel="0" collapsed="false">
      <c r="A1795" s="0" t="s">
        <v>818</v>
      </c>
      <c r="B1795" s="0" t="n">
        <f aca="false">AVERAGE(B803:G803)</f>
        <v>0.678240985786217</v>
      </c>
      <c r="C1795" s="0" t="n">
        <f aca="false">AVERAGE(H803:M803)</f>
        <v>1.37145505416034</v>
      </c>
      <c r="D1795" s="0" t="n">
        <f aca="false">AVERAGE(N803:S803)</f>
        <v>0.879268645428858</v>
      </c>
      <c r="AO1795" s="0" t="s">
        <v>818</v>
      </c>
      <c r="AP1795" s="0" t="n">
        <f aca="false">AVERAGE(AP803:AU803)</f>
        <v>1.24176575360277E-005</v>
      </c>
      <c r="AQ1795" s="0" t="n">
        <f aca="false">AVERAGE(AV803:BA803)</f>
        <v>2.58666350814439E-005</v>
      </c>
      <c r="AR1795" s="0" t="n">
        <f aca="false">AVERAGE(BB803:BG803)</f>
        <v>1.78101005607049E-005</v>
      </c>
    </row>
    <row r="1796" customFormat="false" ht="15" hidden="false" customHeight="false" outlineLevel="0" collapsed="false">
      <c r="A1796" s="0" t="s">
        <v>819</v>
      </c>
      <c r="B1796" s="0" t="n">
        <f aca="false">AVERAGE(B804:G804)</f>
        <v>5.61586291618364</v>
      </c>
      <c r="C1796" s="0" t="n">
        <f aca="false">AVERAGE(H804:M804)</f>
        <v>4.08904229223326</v>
      </c>
      <c r="D1796" s="0" t="n">
        <f aca="false">AVERAGE(N804:S804)</f>
        <v>5.38743834154597</v>
      </c>
      <c r="AO1796" s="0" t="s">
        <v>819</v>
      </c>
      <c r="AP1796" s="0" t="n">
        <f aca="false">AVERAGE(AP804:AU804)</f>
        <v>0.000107091421085782</v>
      </c>
      <c r="AQ1796" s="0" t="n">
        <f aca="false">AVERAGE(AV804:BA804)</f>
        <v>8.08787687883603E-005</v>
      </c>
      <c r="AR1796" s="0" t="n">
        <f aca="false">AVERAGE(BB804:BG804)</f>
        <v>0.000112286717988543</v>
      </c>
    </row>
    <row r="1797" customFormat="false" ht="15" hidden="false" customHeight="false" outlineLevel="0" collapsed="false">
      <c r="A1797" s="0" t="s">
        <v>820</v>
      </c>
      <c r="B1797" s="0" t="n">
        <f aca="false">AVERAGE(B805:G805)</f>
        <v>3.33033709513735</v>
      </c>
      <c r="C1797" s="0" t="n">
        <f aca="false">AVERAGE(H805:M805)</f>
        <v>3.29503907750826</v>
      </c>
      <c r="D1797" s="0" t="n">
        <f aca="false">AVERAGE(N805:S805)</f>
        <v>3.76546370871999</v>
      </c>
      <c r="AO1797" s="0" t="s">
        <v>820</v>
      </c>
      <c r="AP1797" s="0" t="n">
        <f aca="false">AVERAGE(AP805:AU805)</f>
        <v>6.3226226632775E-005</v>
      </c>
      <c r="AQ1797" s="0" t="n">
        <f aca="false">AVERAGE(AV805:BA805)</f>
        <v>6.0558274175775E-005</v>
      </c>
      <c r="AR1797" s="0" t="n">
        <f aca="false">AVERAGE(BB805:BG805)</f>
        <v>7.98166026452266E-005</v>
      </c>
    </row>
    <row r="1798" customFormat="false" ht="15" hidden="false" customHeight="false" outlineLevel="0" collapsed="false">
      <c r="A1798" s="0" t="s">
        <v>821</v>
      </c>
      <c r="B1798" s="0" t="n">
        <f aca="false">AVERAGE(B806:G806)</f>
        <v>21.0250766897182</v>
      </c>
      <c r="C1798" s="0" t="n">
        <f aca="false">AVERAGE(H806:M806)</f>
        <v>19.8228986228573</v>
      </c>
      <c r="D1798" s="0" t="n">
        <f aca="false">AVERAGE(N806:S806)</f>
        <v>30.0515773015584</v>
      </c>
      <c r="AO1798" s="0" t="s">
        <v>821</v>
      </c>
      <c r="AP1798" s="0" t="n">
        <f aca="false">AVERAGE(AP806:AU806)</f>
        <v>0.000372639953567344</v>
      </c>
      <c r="AQ1798" s="0" t="n">
        <f aca="false">AVERAGE(AV806:BA806)</f>
        <v>0.000382319679723298</v>
      </c>
      <c r="AR1798" s="0" t="n">
        <f aca="false">AVERAGE(BB806:BG806)</f>
        <v>0.000578928913403681</v>
      </c>
    </row>
    <row r="1799" customFormat="false" ht="15" hidden="false" customHeight="false" outlineLevel="0" collapsed="false">
      <c r="A1799" s="0" t="s">
        <v>822</v>
      </c>
      <c r="B1799" s="0" t="n">
        <f aca="false">AVERAGE(B807:G807)</f>
        <v>7.93215344647117</v>
      </c>
      <c r="C1799" s="0" t="n">
        <f aca="false">AVERAGE(H807:M807)</f>
        <v>6.17315367990643</v>
      </c>
      <c r="D1799" s="0" t="n">
        <f aca="false">AVERAGE(N807:S807)</f>
        <v>10.5438848584699</v>
      </c>
      <c r="AO1799" s="0" t="s">
        <v>822</v>
      </c>
      <c r="AP1799" s="0" t="n">
        <f aca="false">AVERAGE(AP807:AU807)</f>
        <v>0.000142255083921297</v>
      </c>
      <c r="AQ1799" s="0" t="n">
        <f aca="false">AVERAGE(AV807:BA807)</f>
        <v>0.000118577353653175</v>
      </c>
      <c r="AR1799" s="0" t="n">
        <f aca="false">AVERAGE(BB807:BG807)</f>
        <v>0.000204444126802758</v>
      </c>
    </row>
    <row r="1800" customFormat="false" ht="15" hidden="false" customHeight="false" outlineLevel="0" collapsed="false">
      <c r="A1800" s="0" t="s">
        <v>823</v>
      </c>
      <c r="B1800" s="0" t="n">
        <f aca="false">AVERAGE(B808:G808)</f>
        <v>13.1120925218105</v>
      </c>
      <c r="C1800" s="0" t="n">
        <f aca="false">AVERAGE(H808:M808)</f>
        <v>21.3346251893417</v>
      </c>
      <c r="D1800" s="0" t="n">
        <f aca="false">AVERAGE(N808:S808)</f>
        <v>12.5456500257283</v>
      </c>
      <c r="AO1800" s="0" t="s">
        <v>823</v>
      </c>
      <c r="AP1800" s="0" t="n">
        <f aca="false">AVERAGE(AP808:AU808)</f>
        <v>0.000228682938459053</v>
      </c>
      <c r="AQ1800" s="0" t="n">
        <f aca="false">AVERAGE(AV808:BA808)</f>
        <v>0.000411633061525933</v>
      </c>
      <c r="AR1800" s="0" t="n">
        <f aca="false">AVERAGE(BB808:BG808)</f>
        <v>0.000249990063473152</v>
      </c>
    </row>
    <row r="1801" customFormat="false" ht="15" hidden="false" customHeight="false" outlineLevel="0" collapsed="false">
      <c r="A1801" s="0" t="s">
        <v>824</v>
      </c>
      <c r="B1801" s="0" t="n">
        <f aca="false">AVERAGE(B809:G809)</f>
        <v>45.1178766725111</v>
      </c>
      <c r="C1801" s="0" t="n">
        <f aca="false">AVERAGE(H809:M809)</f>
        <v>49.5750243082684</v>
      </c>
      <c r="D1801" s="0" t="n">
        <f aca="false">AVERAGE(N809:S809)</f>
        <v>42.1421194451279</v>
      </c>
      <c r="AO1801" s="0" t="s">
        <v>824</v>
      </c>
      <c r="AP1801" s="0" t="n">
        <f aca="false">AVERAGE(AP809:AU809)</f>
        <v>0.000808469628060994</v>
      </c>
      <c r="AQ1801" s="0" t="n">
        <f aca="false">AVERAGE(AV809:BA809)</f>
        <v>0.000909967738340787</v>
      </c>
      <c r="AR1801" s="0" t="n">
        <f aca="false">AVERAGE(BB809:BG809)</f>
        <v>0.000889543180436419</v>
      </c>
    </row>
    <row r="1802" customFormat="false" ht="15" hidden="false" customHeight="false" outlineLevel="0" collapsed="false">
      <c r="A1802" s="0" t="s">
        <v>825</v>
      </c>
      <c r="B1802" s="0" t="n">
        <f aca="false">AVERAGE(B810:G810)</f>
        <v>6.29271303515381</v>
      </c>
      <c r="C1802" s="0" t="n">
        <f aca="false">AVERAGE(H810:M810)</f>
        <v>4.15737823161482</v>
      </c>
      <c r="D1802" s="0" t="n">
        <f aca="false">AVERAGE(N810:S810)</f>
        <v>6.40244541430199</v>
      </c>
      <c r="AO1802" s="0" t="s">
        <v>825</v>
      </c>
      <c r="AP1802" s="0" t="n">
        <f aca="false">AVERAGE(AP810:AU810)</f>
        <v>0.000108966465076366</v>
      </c>
      <c r="AQ1802" s="0" t="n">
        <f aca="false">AVERAGE(AV810:BA810)</f>
        <v>8.06863990839314E-005</v>
      </c>
      <c r="AR1802" s="0" t="n">
        <f aca="false">AVERAGE(BB810:BG810)</f>
        <v>0.000120450481848164</v>
      </c>
    </row>
    <row r="1803" customFormat="false" ht="15" hidden="false" customHeight="false" outlineLevel="0" collapsed="false">
      <c r="A1803" s="0" t="s">
        <v>826</v>
      </c>
      <c r="B1803" s="0" t="n">
        <f aca="false">AVERAGE(B811:G811)</f>
        <v>3.78284325770133</v>
      </c>
      <c r="C1803" s="0" t="n">
        <f aca="false">AVERAGE(H811:M811)</f>
        <v>3.94314654923928</v>
      </c>
      <c r="D1803" s="0" t="n">
        <f aca="false">AVERAGE(N811:S811)</f>
        <v>3.44414477138931</v>
      </c>
      <c r="AO1803" s="0" t="s">
        <v>826</v>
      </c>
      <c r="AP1803" s="0" t="n">
        <f aca="false">AVERAGE(AP811:AU811)</f>
        <v>6.77478123565258E-005</v>
      </c>
      <c r="AQ1803" s="0" t="n">
        <f aca="false">AVERAGE(AV811:BA811)</f>
        <v>7.36217335563682E-005</v>
      </c>
      <c r="AR1803" s="0" t="n">
        <f aca="false">AVERAGE(BB811:BG811)</f>
        <v>7.14971612090197E-005</v>
      </c>
    </row>
    <row r="1804" customFormat="false" ht="15" hidden="false" customHeight="false" outlineLevel="0" collapsed="false">
      <c r="A1804" s="0" t="s">
        <v>827</v>
      </c>
      <c r="B1804" s="0" t="n">
        <f aca="false">AVERAGE(B812:G812)</f>
        <v>10.8300560872395</v>
      </c>
      <c r="C1804" s="0" t="n">
        <f aca="false">AVERAGE(H812:M812)</f>
        <v>6.15804082602445</v>
      </c>
      <c r="D1804" s="0" t="n">
        <f aca="false">AVERAGE(N812:S812)</f>
        <v>8.0823841785269</v>
      </c>
      <c r="AO1804" s="0" t="s">
        <v>827</v>
      </c>
      <c r="AP1804" s="0" t="n">
        <f aca="false">AVERAGE(AP812:AU812)</f>
        <v>0.00019598188914777</v>
      </c>
      <c r="AQ1804" s="0" t="n">
        <f aca="false">AVERAGE(AV812:BA812)</f>
        <v>0.000118491755896904</v>
      </c>
      <c r="AR1804" s="0" t="n">
        <f aca="false">AVERAGE(BB812:BG812)</f>
        <v>0.000177128793786665</v>
      </c>
    </row>
    <row r="1805" customFormat="false" ht="15" hidden="false" customHeight="false" outlineLevel="0" collapsed="false">
      <c r="A1805" s="0" t="s">
        <v>828</v>
      </c>
      <c r="B1805" s="0" t="n">
        <f aca="false">AVERAGE(B813:G813)</f>
        <v>3.21467613786704</v>
      </c>
      <c r="C1805" s="0" t="n">
        <f aca="false">AVERAGE(H813:M813)</f>
        <v>4.10447380537108</v>
      </c>
      <c r="D1805" s="0" t="n">
        <f aca="false">AVERAGE(N813:S813)</f>
        <v>4.31934851101896</v>
      </c>
      <c r="AO1805" s="0" t="s">
        <v>828</v>
      </c>
      <c r="AP1805" s="0" t="n">
        <f aca="false">AVERAGE(AP813:AU813)</f>
        <v>5.82908885073975E-005</v>
      </c>
      <c r="AQ1805" s="0" t="n">
        <f aca="false">AVERAGE(AV813:BA813)</f>
        <v>8.31016325184539E-005</v>
      </c>
      <c r="AR1805" s="0" t="n">
        <f aca="false">AVERAGE(BB813:BG813)</f>
        <v>8.70669757925474E-005</v>
      </c>
    </row>
    <row r="1806" customFormat="false" ht="15" hidden="false" customHeight="false" outlineLevel="0" collapsed="false">
      <c r="A1806" s="0" t="s">
        <v>829</v>
      </c>
      <c r="B1806" s="0" t="n">
        <f aca="false">AVERAGE(B814:G814)</f>
        <v>65.6226356802322</v>
      </c>
      <c r="C1806" s="0" t="n">
        <f aca="false">AVERAGE(H814:M814)</f>
        <v>61.0746510508231</v>
      </c>
      <c r="D1806" s="0" t="n">
        <f aca="false">AVERAGE(N814:S814)</f>
        <v>53.1980756994572</v>
      </c>
      <c r="AO1806" s="0" t="s">
        <v>829</v>
      </c>
      <c r="AP1806" s="0" t="n">
        <f aca="false">AVERAGE(AP814:AU814)</f>
        <v>0.00131535371971387</v>
      </c>
      <c r="AQ1806" s="0" t="n">
        <f aca="false">AVERAGE(AV814:BA814)</f>
        <v>0.00131486229390903</v>
      </c>
      <c r="AR1806" s="0" t="n">
        <f aca="false">AVERAGE(BB814:BG814)</f>
        <v>0.00114595740036845</v>
      </c>
    </row>
    <row r="1807" customFormat="false" ht="15" hidden="false" customHeight="false" outlineLevel="0" collapsed="false">
      <c r="A1807" s="0" t="s">
        <v>830</v>
      </c>
      <c r="B1807" s="0" t="n">
        <f aca="false">AVERAGE(B815:G815)</f>
        <v>9.23107281432478</v>
      </c>
      <c r="C1807" s="0" t="n">
        <f aca="false">AVERAGE(H815:M815)</f>
        <v>8.76508323364378</v>
      </c>
      <c r="D1807" s="0" t="n">
        <f aca="false">AVERAGE(N815:S815)</f>
        <v>10.7798959810988</v>
      </c>
      <c r="AO1807" s="0" t="s">
        <v>830</v>
      </c>
      <c r="AP1807" s="0" t="n">
        <f aca="false">AVERAGE(AP815:AU815)</f>
        <v>0.000174500219945833</v>
      </c>
      <c r="AQ1807" s="0" t="n">
        <f aca="false">AVERAGE(AV815:BA815)</f>
        <v>0.000166932631047111</v>
      </c>
      <c r="AR1807" s="0" t="n">
        <f aca="false">AVERAGE(BB815:BG815)</f>
        <v>0.000223827747567872</v>
      </c>
    </row>
    <row r="1808" customFormat="false" ht="15" hidden="false" customHeight="false" outlineLevel="0" collapsed="false">
      <c r="A1808" s="0" t="s">
        <v>831</v>
      </c>
      <c r="B1808" s="0" t="n">
        <f aca="false">AVERAGE(B816:G816)</f>
        <v>3.33910576872058</v>
      </c>
      <c r="C1808" s="0" t="n">
        <f aca="false">AVERAGE(H816:M816)</f>
        <v>2.67948559626663</v>
      </c>
      <c r="D1808" s="0" t="n">
        <f aca="false">AVERAGE(N816:S816)</f>
        <v>3.76282428207674</v>
      </c>
      <c r="AO1808" s="0" t="s">
        <v>831</v>
      </c>
      <c r="AP1808" s="0" t="n">
        <f aca="false">AVERAGE(AP816:AU816)</f>
        <v>6.08415974945091E-005</v>
      </c>
      <c r="AQ1808" s="0" t="n">
        <f aca="false">AVERAGE(AV816:BA816)</f>
        <v>5.10768605462375E-005</v>
      </c>
      <c r="AR1808" s="0" t="n">
        <f aca="false">AVERAGE(BB816:BG816)</f>
        <v>7.58028454521052E-005</v>
      </c>
    </row>
    <row r="1809" customFormat="false" ht="15" hidden="false" customHeight="false" outlineLevel="0" collapsed="false">
      <c r="A1809" s="0" t="s">
        <v>832</v>
      </c>
      <c r="B1809" s="0" t="n">
        <f aca="false">AVERAGE(B817:G817)</f>
        <v>1514.15556609858</v>
      </c>
      <c r="C1809" s="0" t="n">
        <f aca="false">AVERAGE(H817:M817)</f>
        <v>1159.78445905542</v>
      </c>
      <c r="D1809" s="0" t="n">
        <f aca="false">AVERAGE(N817:S817)</f>
        <v>1321.80057984919</v>
      </c>
      <c r="AO1809" s="0" t="s">
        <v>832</v>
      </c>
      <c r="AP1809" s="0" t="n">
        <f aca="false">AVERAGE(AP817:AU817)</f>
        <v>0.024175080449235</v>
      </c>
      <c r="AQ1809" s="0" t="n">
        <f aca="false">AVERAGE(AV817:BA817)</f>
        <v>0.0211196056820925</v>
      </c>
      <c r="AR1809" s="0" t="n">
        <f aca="false">AVERAGE(BB817:BG817)</f>
        <v>0.0275928351120684</v>
      </c>
    </row>
    <row r="1810" customFormat="false" ht="15" hidden="false" customHeight="false" outlineLevel="0" collapsed="false">
      <c r="A1810" s="0" t="s">
        <v>833</v>
      </c>
      <c r="B1810" s="0" t="n">
        <f aca="false">AVERAGE(B818:G818)</f>
        <v>25.1191238253151</v>
      </c>
      <c r="C1810" s="0" t="n">
        <f aca="false">AVERAGE(H818:M818)</f>
        <v>17.6534362074206</v>
      </c>
      <c r="D1810" s="0" t="n">
        <f aca="false">AVERAGE(N818:S818)</f>
        <v>22.7543532323539</v>
      </c>
      <c r="AO1810" s="0" t="s">
        <v>833</v>
      </c>
      <c r="AP1810" s="0" t="n">
        <f aca="false">AVERAGE(AP818:AU818)</f>
        <v>0.000442197403757</v>
      </c>
      <c r="AQ1810" s="0" t="n">
        <f aca="false">AVERAGE(AV818:BA818)</f>
        <v>0.00033208503469717</v>
      </c>
      <c r="AR1810" s="0" t="n">
        <f aca="false">AVERAGE(BB818:BG818)</f>
        <v>0.000466250755993203</v>
      </c>
    </row>
    <row r="1811" customFormat="false" ht="15" hidden="false" customHeight="false" outlineLevel="0" collapsed="false">
      <c r="A1811" s="0" t="s">
        <v>834</v>
      </c>
      <c r="B1811" s="0" t="n">
        <f aca="false">AVERAGE(B819:G819)</f>
        <v>14.4263636789792</v>
      </c>
      <c r="C1811" s="0" t="n">
        <f aca="false">AVERAGE(H819:M819)</f>
        <v>16.1875522674987</v>
      </c>
      <c r="D1811" s="0" t="n">
        <f aca="false">AVERAGE(N819:S819)</f>
        <v>14.8924897533274</v>
      </c>
      <c r="AO1811" s="0" t="s">
        <v>834</v>
      </c>
      <c r="AP1811" s="0" t="n">
        <f aca="false">AVERAGE(AP819:AU819)</f>
        <v>0.000255413986383263</v>
      </c>
      <c r="AQ1811" s="0" t="n">
        <f aca="false">AVERAGE(AV819:BA819)</f>
        <v>0.00030960779043153</v>
      </c>
      <c r="AR1811" s="0" t="n">
        <f aca="false">AVERAGE(BB819:BG819)</f>
        <v>0.000303527261486374</v>
      </c>
    </row>
    <row r="1812" customFormat="false" ht="15" hidden="false" customHeight="false" outlineLevel="0" collapsed="false">
      <c r="A1812" s="0" t="s">
        <v>835</v>
      </c>
      <c r="B1812" s="0" t="n">
        <f aca="false">AVERAGE(B820:G820)</f>
        <v>109.682382382153</v>
      </c>
      <c r="C1812" s="0" t="n">
        <f aca="false">AVERAGE(H820:M820)</f>
        <v>96.1868089314409</v>
      </c>
      <c r="D1812" s="0" t="n">
        <f aca="false">AVERAGE(N820:S820)</f>
        <v>86.8510170671003</v>
      </c>
      <c r="AO1812" s="0" t="s">
        <v>835</v>
      </c>
      <c r="AP1812" s="0" t="n">
        <f aca="false">AVERAGE(AP820:AU820)</f>
        <v>0.00197297602809233</v>
      </c>
      <c r="AQ1812" s="0" t="n">
        <f aca="false">AVERAGE(AV820:BA820)</f>
        <v>0.00185471664978522</v>
      </c>
      <c r="AR1812" s="0" t="n">
        <f aca="false">AVERAGE(BB820:BG820)</f>
        <v>0.00183028047937101</v>
      </c>
    </row>
    <row r="1813" customFormat="false" ht="15" hidden="false" customHeight="false" outlineLevel="0" collapsed="false">
      <c r="A1813" s="0" t="s">
        <v>836</v>
      </c>
      <c r="B1813" s="0" t="n">
        <f aca="false">AVERAGE(B821:G821)</f>
        <v>1.8212860067455</v>
      </c>
      <c r="C1813" s="0" t="n">
        <f aca="false">AVERAGE(H821:M821)</f>
        <v>1.35273473024019</v>
      </c>
      <c r="D1813" s="0" t="n">
        <f aca="false">AVERAGE(N821:S821)</f>
        <v>2.83017577925448</v>
      </c>
      <c r="AO1813" s="0" t="s">
        <v>836</v>
      </c>
      <c r="AP1813" s="0" t="n">
        <f aca="false">AVERAGE(AP821:AU821)</f>
        <v>3.38257096319529E-005</v>
      </c>
      <c r="AQ1813" s="0" t="n">
        <f aca="false">AVERAGE(AV821:BA821)</f>
        <v>2.49920270541929E-005</v>
      </c>
      <c r="AR1813" s="0" t="n">
        <f aca="false">AVERAGE(BB821:BG821)</f>
        <v>5.34203285928121E-005</v>
      </c>
    </row>
    <row r="1814" customFormat="false" ht="15" hidden="false" customHeight="false" outlineLevel="0" collapsed="false">
      <c r="A1814" s="0" t="s">
        <v>837</v>
      </c>
      <c r="B1814" s="0" t="n">
        <f aca="false">AVERAGE(B822:G822)</f>
        <v>3.96683254854434</v>
      </c>
      <c r="C1814" s="0" t="n">
        <f aca="false">AVERAGE(H822:M822)</f>
        <v>2.50647116850613</v>
      </c>
      <c r="D1814" s="0" t="n">
        <f aca="false">AVERAGE(N822:S822)</f>
        <v>2.88628353416271</v>
      </c>
      <c r="AO1814" s="0" t="s">
        <v>837</v>
      </c>
      <c r="AP1814" s="0" t="n">
        <f aca="false">AVERAGE(AP822:AU822)</f>
        <v>7.2868194293396E-005</v>
      </c>
      <c r="AQ1814" s="0" t="n">
        <f aca="false">AVERAGE(AV822:BA822)</f>
        <v>4.80478917668316E-005</v>
      </c>
      <c r="AR1814" s="0" t="n">
        <f aca="false">AVERAGE(BB822:BG822)</f>
        <v>6.13706565682877E-005</v>
      </c>
    </row>
    <row r="1815" customFormat="false" ht="15" hidden="false" customHeight="false" outlineLevel="0" collapsed="false">
      <c r="A1815" s="0" t="s">
        <v>838</v>
      </c>
      <c r="B1815" s="0" t="n">
        <f aca="false">AVERAGE(B823:G823)</f>
        <v>3.29858950109552</v>
      </c>
      <c r="C1815" s="0" t="n">
        <f aca="false">AVERAGE(H823:M823)</f>
        <v>2.60658041217799</v>
      </c>
      <c r="D1815" s="0" t="n">
        <f aca="false">AVERAGE(N823:S823)</f>
        <v>2.91619928320347</v>
      </c>
      <c r="AO1815" s="0" t="s">
        <v>838</v>
      </c>
      <c r="AP1815" s="0" t="n">
        <f aca="false">AVERAGE(AP823:AU823)</f>
        <v>6.17607297439946E-005</v>
      </c>
      <c r="AQ1815" s="0" t="n">
        <f aca="false">AVERAGE(AV823:BA823)</f>
        <v>5.12157557388705E-005</v>
      </c>
      <c r="AR1815" s="0" t="n">
        <f aca="false">AVERAGE(BB823:BG823)</f>
        <v>6.16690887408981E-005</v>
      </c>
    </row>
    <row r="1816" customFormat="false" ht="15" hidden="false" customHeight="false" outlineLevel="0" collapsed="false">
      <c r="A1816" s="0" t="s">
        <v>839</v>
      </c>
      <c r="B1816" s="0" t="n">
        <f aca="false">AVERAGE(B824:G824)</f>
        <v>0.930016001924265</v>
      </c>
      <c r="C1816" s="0" t="n">
        <f aca="false">AVERAGE(H824:M824)</f>
        <v>0.555776941360904</v>
      </c>
      <c r="D1816" s="0" t="n">
        <f aca="false">AVERAGE(N824:S824)</f>
        <v>0.870064818699861</v>
      </c>
      <c r="AO1816" s="0" t="s">
        <v>839</v>
      </c>
      <c r="AP1816" s="0" t="n">
        <f aca="false">AVERAGE(AP824:AU824)</f>
        <v>1.83614297330358E-005</v>
      </c>
      <c r="AQ1816" s="0" t="n">
        <f aca="false">AVERAGE(AV824:BA824)</f>
        <v>9.61076316529005E-006</v>
      </c>
      <c r="AR1816" s="0" t="n">
        <f aca="false">AVERAGE(BB824:BG824)</f>
        <v>1.81245621848658E-005</v>
      </c>
    </row>
    <row r="1817" customFormat="false" ht="15" hidden="false" customHeight="false" outlineLevel="0" collapsed="false">
      <c r="A1817" s="0" t="s">
        <v>840</v>
      </c>
      <c r="B1817" s="0" t="n">
        <f aca="false">AVERAGE(B825:G825)</f>
        <v>140.729224016452</v>
      </c>
      <c r="C1817" s="0" t="n">
        <f aca="false">AVERAGE(H825:M825)</f>
        <v>120.500620963024</v>
      </c>
      <c r="D1817" s="0" t="n">
        <f aca="false">AVERAGE(N825:S825)</f>
        <v>136.770970008269</v>
      </c>
      <c r="AO1817" s="0" t="s">
        <v>840</v>
      </c>
      <c r="AP1817" s="0" t="n">
        <f aca="false">AVERAGE(AP825:AU825)</f>
        <v>0.00260129434361665</v>
      </c>
      <c r="AQ1817" s="0" t="n">
        <f aca="false">AVERAGE(AV825:BA825)</f>
        <v>0.0022307732225981</v>
      </c>
      <c r="AR1817" s="0" t="n">
        <f aca="false">AVERAGE(BB825:BG825)</f>
        <v>0.00286291411650709</v>
      </c>
    </row>
    <row r="1818" customFormat="false" ht="15" hidden="false" customHeight="false" outlineLevel="0" collapsed="false">
      <c r="A1818" s="0" t="s">
        <v>841</v>
      </c>
      <c r="B1818" s="0" t="n">
        <f aca="false">AVERAGE(B826:G826)</f>
        <v>147.247208100273</v>
      </c>
      <c r="C1818" s="0" t="n">
        <f aca="false">AVERAGE(H826:M826)</f>
        <v>123.685108370111</v>
      </c>
      <c r="D1818" s="0" t="n">
        <f aca="false">AVERAGE(N826:S826)</f>
        <v>178.032007527016</v>
      </c>
      <c r="AO1818" s="0" t="s">
        <v>841</v>
      </c>
      <c r="AP1818" s="0" t="n">
        <f aca="false">AVERAGE(AP826:AU826)</f>
        <v>0.0027429801691471</v>
      </c>
      <c r="AQ1818" s="0" t="n">
        <f aca="false">AVERAGE(AV826:BA826)</f>
        <v>0.00234428991119348</v>
      </c>
      <c r="AR1818" s="0" t="n">
        <f aca="false">AVERAGE(BB826:BG826)</f>
        <v>0.00377983742838941</v>
      </c>
    </row>
    <row r="1819" customFormat="false" ht="15" hidden="false" customHeight="false" outlineLevel="0" collapsed="false">
      <c r="A1819" s="0" t="s">
        <v>842</v>
      </c>
      <c r="B1819" s="0" t="n">
        <f aca="false">AVERAGE(B827:G827)</f>
        <v>2219.22391209835</v>
      </c>
      <c r="C1819" s="0" t="n">
        <f aca="false">AVERAGE(H827:M827)</f>
        <v>2152.33619072971</v>
      </c>
      <c r="D1819" s="0" t="n">
        <f aca="false">AVERAGE(N827:S827)</f>
        <v>1970.73026580878</v>
      </c>
      <c r="AO1819" s="0" t="s">
        <v>842</v>
      </c>
      <c r="AP1819" s="0" t="n">
        <f aca="false">AVERAGE(AP827:AU827)</f>
        <v>0.0423657796825452</v>
      </c>
      <c r="AQ1819" s="0" t="n">
        <f aca="false">AVERAGE(AV827:BA827)</f>
        <v>0.0455266506684319</v>
      </c>
      <c r="AR1819" s="0" t="n">
        <f aca="false">AVERAGE(BB827:BG827)</f>
        <v>0.0415324070522079</v>
      </c>
    </row>
    <row r="1820" customFormat="false" ht="15" hidden="false" customHeight="false" outlineLevel="0" collapsed="false">
      <c r="A1820" s="0" t="s">
        <v>843</v>
      </c>
      <c r="B1820" s="0" t="n">
        <f aca="false">AVERAGE(B828:G828)</f>
        <v>21686.6538735975</v>
      </c>
      <c r="C1820" s="0" t="n">
        <f aca="false">AVERAGE(H828:M828)</f>
        <v>22163.758099777</v>
      </c>
      <c r="D1820" s="0" t="n">
        <f aca="false">AVERAGE(N828:S828)</f>
        <v>18985.9628533802</v>
      </c>
      <c r="AO1820" s="0" t="s">
        <v>843</v>
      </c>
      <c r="AP1820" s="0" t="n">
        <f aca="false">AVERAGE(AP828:AU828)</f>
        <v>0.386777836226416</v>
      </c>
      <c r="AQ1820" s="0" t="n">
        <f aca="false">AVERAGE(AV828:BA828)</f>
        <v>0.419378054998757</v>
      </c>
      <c r="AR1820" s="0" t="n">
        <f aca="false">AVERAGE(BB828:BG828)</f>
        <v>0.412784875952617</v>
      </c>
    </row>
    <row r="1821" customFormat="false" ht="15" hidden="false" customHeight="false" outlineLevel="0" collapsed="false">
      <c r="A1821" s="0" t="s">
        <v>844</v>
      </c>
      <c r="B1821" s="0" t="n">
        <f aca="false">AVERAGE(B829:G829)</f>
        <v>279.272512788595</v>
      </c>
      <c r="C1821" s="0" t="n">
        <f aca="false">AVERAGE(H829:M829)</f>
        <v>283.598473275357</v>
      </c>
      <c r="D1821" s="0" t="n">
        <f aca="false">AVERAGE(N829:S829)</f>
        <v>241.669022840948</v>
      </c>
      <c r="AO1821" s="0" t="s">
        <v>844</v>
      </c>
      <c r="AP1821" s="0" t="n">
        <f aca="false">AVERAGE(AP829:AU829)</f>
        <v>0.00502401626765977</v>
      </c>
      <c r="AQ1821" s="0" t="n">
        <f aca="false">AVERAGE(AV829:BA829)</f>
        <v>0.00548954766962768</v>
      </c>
      <c r="AR1821" s="0" t="n">
        <f aca="false">AVERAGE(BB829:BG829)</f>
        <v>0.00524366819233092</v>
      </c>
    </row>
    <row r="1822" customFormat="false" ht="15" hidden="false" customHeight="false" outlineLevel="0" collapsed="false">
      <c r="A1822" s="0" t="s">
        <v>845</v>
      </c>
      <c r="B1822" s="0" t="n">
        <f aca="false">AVERAGE(B830:G830)</f>
        <v>42.8788126482464</v>
      </c>
      <c r="C1822" s="0" t="n">
        <f aca="false">AVERAGE(H830:M830)</f>
        <v>39.8009813732722</v>
      </c>
      <c r="D1822" s="0" t="n">
        <f aca="false">AVERAGE(N830:S830)</f>
        <v>29.1966375605846</v>
      </c>
      <c r="AO1822" s="0" t="s">
        <v>845</v>
      </c>
      <c r="AP1822" s="0" t="n">
        <f aca="false">AVERAGE(AP830:AU830)</f>
        <v>0.000764476207675486</v>
      </c>
      <c r="AQ1822" s="0" t="n">
        <f aca="false">AVERAGE(AV830:BA830)</f>
        <v>0.00075820153447549</v>
      </c>
      <c r="AR1822" s="0" t="n">
        <f aca="false">AVERAGE(BB830:BG830)</f>
        <v>0.000624932259494492</v>
      </c>
    </row>
    <row r="1823" customFormat="false" ht="15" hidden="false" customHeight="false" outlineLevel="0" collapsed="false">
      <c r="A1823" s="0" t="s">
        <v>846</v>
      </c>
      <c r="B1823" s="0" t="n">
        <f aca="false">AVERAGE(B831:G831)</f>
        <v>76.3609704250069</v>
      </c>
      <c r="C1823" s="0" t="n">
        <f aca="false">AVERAGE(H831:M831)</f>
        <v>59.5534411401236</v>
      </c>
      <c r="D1823" s="0" t="n">
        <f aca="false">AVERAGE(N831:S831)</f>
        <v>57.5418081055294</v>
      </c>
      <c r="AO1823" s="0" t="s">
        <v>846</v>
      </c>
      <c r="AP1823" s="0" t="n">
        <f aca="false">AVERAGE(AP831:AU831)</f>
        <v>0.00133627738216622</v>
      </c>
      <c r="AQ1823" s="0" t="n">
        <f aca="false">AVERAGE(AV831:BA831)</f>
        <v>0.00111341443500888</v>
      </c>
      <c r="AR1823" s="0" t="n">
        <f aca="false">AVERAGE(BB831:BG831)</f>
        <v>0.00117480069492364</v>
      </c>
    </row>
    <row r="1824" customFormat="false" ht="15" hidden="false" customHeight="false" outlineLevel="0" collapsed="false">
      <c r="A1824" s="0" t="s">
        <v>847</v>
      </c>
      <c r="B1824" s="0" t="n">
        <f aca="false">AVERAGE(B832:G832)</f>
        <v>14.8955883497619</v>
      </c>
      <c r="C1824" s="0" t="n">
        <f aca="false">AVERAGE(H832:M832)</f>
        <v>13.9518689216314</v>
      </c>
      <c r="D1824" s="0" t="n">
        <f aca="false">AVERAGE(N832:S832)</f>
        <v>16.9692640172546</v>
      </c>
      <c r="AO1824" s="0" t="s">
        <v>847</v>
      </c>
      <c r="AP1824" s="0" t="n">
        <f aca="false">AVERAGE(AP832:AU832)</f>
        <v>0.000269945735443064</v>
      </c>
      <c r="AQ1824" s="0" t="n">
        <f aca="false">AVERAGE(AV832:BA832)</f>
        <v>0.00026202420505429</v>
      </c>
      <c r="AR1824" s="0" t="n">
        <f aca="false">AVERAGE(BB832:BG832)</f>
        <v>0.000355908714495029</v>
      </c>
    </row>
    <row r="1825" customFormat="false" ht="15" hidden="false" customHeight="false" outlineLevel="0" collapsed="false">
      <c r="A1825" s="0" t="s">
        <v>848</v>
      </c>
      <c r="B1825" s="0" t="n">
        <f aca="false">AVERAGE(B833:G833)</f>
        <v>10.3174356590548</v>
      </c>
      <c r="C1825" s="0" t="n">
        <f aca="false">AVERAGE(H833:M833)</f>
        <v>9.19699851047819</v>
      </c>
      <c r="D1825" s="0" t="n">
        <f aca="false">AVERAGE(N833:S833)</f>
        <v>8.92411870055108</v>
      </c>
      <c r="AO1825" s="0" t="s">
        <v>848</v>
      </c>
      <c r="AP1825" s="0" t="n">
        <f aca="false">AVERAGE(AP833:AU833)</f>
        <v>0.000189686966883982</v>
      </c>
      <c r="AQ1825" s="0" t="n">
        <f aca="false">AVERAGE(AV833:BA833)</f>
        <v>0.000177479056071378</v>
      </c>
      <c r="AR1825" s="0" t="n">
        <f aca="false">AVERAGE(BB833:BG833)</f>
        <v>0.000189157109577817</v>
      </c>
    </row>
    <row r="1826" customFormat="false" ht="15" hidden="false" customHeight="false" outlineLevel="0" collapsed="false">
      <c r="A1826" s="0" t="s">
        <v>849</v>
      </c>
      <c r="B1826" s="0" t="n">
        <f aca="false">AVERAGE(B834:G834)</f>
        <v>9.68726211603706</v>
      </c>
      <c r="C1826" s="0" t="n">
        <f aca="false">AVERAGE(H834:M834)</f>
        <v>4.82695174911174</v>
      </c>
      <c r="D1826" s="0" t="n">
        <f aca="false">AVERAGE(N834:S834)</f>
        <v>7.10331239847394</v>
      </c>
      <c r="AO1826" s="0" t="s">
        <v>849</v>
      </c>
      <c r="AP1826" s="0" t="n">
        <f aca="false">AVERAGE(AP834:AU834)</f>
        <v>0.000174344418467866</v>
      </c>
      <c r="AQ1826" s="0" t="n">
        <f aca="false">AVERAGE(AV834:BA834)</f>
        <v>9.43806878146896E-005</v>
      </c>
      <c r="AR1826" s="0" t="n">
        <f aca="false">AVERAGE(BB834:BG834)</f>
        <v>0.000151357821625684</v>
      </c>
    </row>
    <row r="1827" customFormat="false" ht="15" hidden="false" customHeight="false" outlineLevel="0" collapsed="false">
      <c r="A1827" s="0" t="s">
        <v>850</v>
      </c>
      <c r="B1827" s="0" t="n">
        <f aca="false">AVERAGE(B835:G835)</f>
        <v>1.77290047150182</v>
      </c>
      <c r="C1827" s="0" t="n">
        <f aca="false">AVERAGE(H835:M835)</f>
        <v>0.886389374256157</v>
      </c>
      <c r="D1827" s="0" t="n">
        <f aca="false">AVERAGE(N835:S835)</f>
        <v>1.55197501826172</v>
      </c>
      <c r="AO1827" s="0" t="s">
        <v>850</v>
      </c>
      <c r="AP1827" s="0" t="n">
        <f aca="false">AVERAGE(AP835:AU835)</f>
        <v>3.21254170501225E-005</v>
      </c>
      <c r="AQ1827" s="0" t="n">
        <f aca="false">AVERAGE(AV835:BA835)</f>
        <v>1.60184533383411E-005</v>
      </c>
      <c r="AR1827" s="0" t="n">
        <f aca="false">AVERAGE(BB835:BG835)</f>
        <v>3.11550465434711E-005</v>
      </c>
    </row>
    <row r="1828" customFormat="false" ht="15" hidden="false" customHeight="false" outlineLevel="0" collapsed="false">
      <c r="A1828" s="0" t="s">
        <v>851</v>
      </c>
      <c r="B1828" s="0" t="n">
        <f aca="false">AVERAGE(B836:G836)</f>
        <v>13.324912799785</v>
      </c>
      <c r="C1828" s="0" t="n">
        <f aca="false">AVERAGE(H836:M836)</f>
        <v>7.68590117016594</v>
      </c>
      <c r="D1828" s="0" t="n">
        <f aca="false">AVERAGE(N836:S836)</f>
        <v>9.36075433813997</v>
      </c>
      <c r="AO1828" s="0" t="s">
        <v>851</v>
      </c>
      <c r="AP1828" s="0" t="n">
        <f aca="false">AVERAGE(AP836:AU836)</f>
        <v>0.00024969232960352</v>
      </c>
      <c r="AQ1828" s="0" t="n">
        <f aca="false">AVERAGE(AV836:BA836)</f>
        <v>0.000149735685076943</v>
      </c>
      <c r="AR1828" s="0" t="n">
        <f aca="false">AVERAGE(BB836:BG836)</f>
        <v>0.000196274872783105</v>
      </c>
    </row>
    <row r="1829" customFormat="false" ht="15" hidden="false" customHeight="false" outlineLevel="0" collapsed="false">
      <c r="A1829" s="0" t="s">
        <v>852</v>
      </c>
      <c r="B1829" s="0" t="n">
        <f aca="false">AVERAGE(B837:G837)</f>
        <v>3.94962445241974</v>
      </c>
      <c r="C1829" s="0" t="n">
        <f aca="false">AVERAGE(H837:M837)</f>
        <v>2.73110161150502</v>
      </c>
      <c r="D1829" s="0" t="n">
        <f aca="false">AVERAGE(N837:S837)</f>
        <v>3.97459927969374</v>
      </c>
      <c r="AO1829" s="0" t="s">
        <v>852</v>
      </c>
      <c r="AP1829" s="0" t="n">
        <f aca="false">AVERAGE(AP837:AU837)</f>
        <v>7.36804653379836E-005</v>
      </c>
      <c r="AQ1829" s="0" t="n">
        <f aca="false">AVERAGE(AV837:BA837)</f>
        <v>5.06505836029595E-005</v>
      </c>
      <c r="AR1829" s="0" t="n">
        <f aca="false">AVERAGE(BB837:BG837)</f>
        <v>8.35189447062726E-005</v>
      </c>
    </row>
    <row r="1830" customFormat="false" ht="15" hidden="false" customHeight="false" outlineLevel="0" collapsed="false">
      <c r="A1830" s="0" t="s">
        <v>853</v>
      </c>
      <c r="B1830" s="0" t="n">
        <f aca="false">AVERAGE(B838:G838)</f>
        <v>793334.882500459</v>
      </c>
      <c r="C1830" s="0" t="n">
        <f aca="false">AVERAGE(H838:M838)</f>
        <v>688145.241031711</v>
      </c>
      <c r="D1830" s="0" t="n">
        <f aca="false">AVERAGE(N838:S838)</f>
        <v>679604.475295006</v>
      </c>
      <c r="AO1830" s="0" t="s">
        <v>853</v>
      </c>
      <c r="AP1830" s="0" t="n">
        <f aca="false">AVERAGE(AP838:AU838)</f>
        <v>13.0260822332242</v>
      </c>
      <c r="AQ1830" s="0" t="n">
        <f aca="false">AVERAGE(AV838:BA838)</f>
        <v>12.3269252850582</v>
      </c>
      <c r="AR1830" s="0" t="n">
        <f aca="false">AVERAGE(BB838:BG838)</f>
        <v>14.6184297595836</v>
      </c>
    </row>
    <row r="1831" customFormat="false" ht="15" hidden="false" customHeight="false" outlineLevel="0" collapsed="false">
      <c r="A1831" s="0" t="s">
        <v>854</v>
      </c>
      <c r="B1831" s="0" t="n">
        <f aca="false">AVERAGE(B839:G839)</f>
        <v>9033.10462877693</v>
      </c>
      <c r="C1831" s="0" t="n">
        <f aca="false">AVERAGE(H839:M839)</f>
        <v>7972.20301202801</v>
      </c>
      <c r="D1831" s="0" t="n">
        <f aca="false">AVERAGE(N839:S839)</f>
        <v>7108.1358994106</v>
      </c>
      <c r="AO1831" s="0" t="s">
        <v>854</v>
      </c>
      <c r="AP1831" s="0" t="n">
        <f aca="false">AVERAGE(AP839:AU839)</f>
        <v>0.147598375651959</v>
      </c>
      <c r="AQ1831" s="0" t="n">
        <f aca="false">AVERAGE(AV839:BA839)</f>
        <v>0.142839581990144</v>
      </c>
      <c r="AR1831" s="0" t="n">
        <f aca="false">AVERAGE(BB839:BG839)</f>
        <v>0.150856771422349</v>
      </c>
    </row>
    <row r="1832" customFormat="false" ht="15" hidden="false" customHeight="false" outlineLevel="0" collapsed="false">
      <c r="A1832" s="0" t="s">
        <v>855</v>
      </c>
      <c r="B1832" s="0" t="n">
        <f aca="false">AVERAGE(B840:G840)</f>
        <v>665.884012009805</v>
      </c>
      <c r="C1832" s="0" t="n">
        <f aca="false">AVERAGE(H840:M840)</f>
        <v>593.596634716711</v>
      </c>
      <c r="D1832" s="0" t="n">
        <f aca="false">AVERAGE(N840:S840)</f>
        <v>548.717863710965</v>
      </c>
      <c r="AO1832" s="0" t="s">
        <v>855</v>
      </c>
      <c r="AP1832" s="0" t="n">
        <f aca="false">AVERAGE(AP840:AU840)</f>
        <v>0.0114993124212096</v>
      </c>
      <c r="AQ1832" s="0" t="n">
        <f aca="false">AVERAGE(AV840:BA840)</f>
        <v>0.0110223941032179</v>
      </c>
      <c r="AR1832" s="0" t="n">
        <f aca="false">AVERAGE(BB840:BG840)</f>
        <v>0.0116561064773647</v>
      </c>
    </row>
    <row r="1833" customFormat="false" ht="15" hidden="false" customHeight="false" outlineLevel="0" collapsed="false">
      <c r="A1833" s="0" t="s">
        <v>856</v>
      </c>
      <c r="B1833" s="0" t="n">
        <f aca="false">AVERAGE(B841:G841)</f>
        <v>30.9835155132709</v>
      </c>
      <c r="C1833" s="0" t="n">
        <f aca="false">AVERAGE(H841:M841)</f>
        <v>23.8606885012726</v>
      </c>
      <c r="D1833" s="0" t="n">
        <f aca="false">AVERAGE(N841:S841)</f>
        <v>21.7072366790349</v>
      </c>
      <c r="AO1833" s="0" t="s">
        <v>856</v>
      </c>
      <c r="AP1833" s="0" t="n">
        <f aca="false">AVERAGE(AP841:AU841)</f>
        <v>0.000546666475504606</v>
      </c>
      <c r="AQ1833" s="0" t="n">
        <f aca="false">AVERAGE(AV841:BA841)</f>
        <v>0.000450560603382435</v>
      </c>
      <c r="AR1833" s="0" t="n">
        <f aca="false">AVERAGE(BB841:BG841)</f>
        <v>0.000464787306044517</v>
      </c>
    </row>
    <row r="1834" customFormat="false" ht="15" hidden="false" customHeight="false" outlineLevel="0" collapsed="false">
      <c r="A1834" s="0" t="s">
        <v>857</v>
      </c>
      <c r="B1834" s="0" t="n">
        <f aca="false">AVERAGE(B842:G842)</f>
        <v>224.22629301049</v>
      </c>
      <c r="C1834" s="0" t="n">
        <f aca="false">AVERAGE(H842:M842)</f>
        <v>240.90182951717</v>
      </c>
      <c r="D1834" s="0" t="n">
        <f aca="false">AVERAGE(N842:S842)</f>
        <v>207.897822992013</v>
      </c>
      <c r="AO1834" s="0" t="s">
        <v>857</v>
      </c>
      <c r="AP1834" s="0" t="n">
        <f aca="false">AVERAGE(AP842:AU842)</f>
        <v>0.00399263025984526</v>
      </c>
      <c r="AQ1834" s="0" t="n">
        <f aca="false">AVERAGE(AV842:BA842)</f>
        <v>0.00461191276938369</v>
      </c>
      <c r="AR1834" s="0" t="n">
        <f aca="false">AVERAGE(BB842:BG842)</f>
        <v>0.00451917911182061</v>
      </c>
    </row>
    <row r="1835" customFormat="false" ht="15" hidden="false" customHeight="false" outlineLevel="0" collapsed="false">
      <c r="A1835" s="0" t="s">
        <v>858</v>
      </c>
      <c r="B1835" s="0" t="n">
        <f aca="false">AVERAGE(B843:G843)</f>
        <v>209.800894226633</v>
      </c>
      <c r="C1835" s="0" t="n">
        <f aca="false">AVERAGE(H843:M843)</f>
        <v>161.343495711288</v>
      </c>
      <c r="D1835" s="0" t="n">
        <f aca="false">AVERAGE(N843:S843)</f>
        <v>170.478120813202</v>
      </c>
      <c r="AO1835" s="0" t="s">
        <v>858</v>
      </c>
      <c r="AP1835" s="0" t="n">
        <f aca="false">AVERAGE(AP843:AU843)</f>
        <v>0.00327675421042249</v>
      </c>
      <c r="AQ1835" s="0" t="n">
        <f aca="false">AVERAGE(AV843:BA843)</f>
        <v>0.00279494110516232</v>
      </c>
      <c r="AR1835" s="0" t="n">
        <f aca="false">AVERAGE(BB843:BG843)</f>
        <v>0.00355363267519116</v>
      </c>
    </row>
    <row r="1836" customFormat="false" ht="15" hidden="false" customHeight="false" outlineLevel="0" collapsed="false">
      <c r="A1836" s="0" t="s">
        <v>859</v>
      </c>
      <c r="B1836" s="0" t="n">
        <f aca="false">AVERAGE(B844:G844)</f>
        <v>6.71801712471467</v>
      </c>
      <c r="C1836" s="0" t="n">
        <f aca="false">AVERAGE(H844:M844)</f>
        <v>4.87196497423015</v>
      </c>
      <c r="D1836" s="0" t="n">
        <f aca="false">AVERAGE(N844:S844)</f>
        <v>10.8832484169366</v>
      </c>
      <c r="AO1836" s="0" t="s">
        <v>859</v>
      </c>
      <c r="AP1836" s="0" t="n">
        <f aca="false">AVERAGE(AP844:AU844)</f>
        <v>0.000127070988165901</v>
      </c>
      <c r="AQ1836" s="0" t="n">
        <f aca="false">AVERAGE(AV844:BA844)</f>
        <v>9.41051584678267E-005</v>
      </c>
      <c r="AR1836" s="0" t="n">
        <f aca="false">AVERAGE(BB844:BG844)</f>
        <v>0.000222416434569959</v>
      </c>
    </row>
    <row r="1837" customFormat="false" ht="15" hidden="false" customHeight="false" outlineLevel="0" collapsed="false">
      <c r="A1837" s="0" t="s">
        <v>860</v>
      </c>
      <c r="B1837" s="0" t="n">
        <f aca="false">AVERAGE(B845:G845)</f>
        <v>6.22729310540394</v>
      </c>
      <c r="C1837" s="0" t="n">
        <f aca="false">AVERAGE(H845:M845)</f>
        <v>5.64681131835519</v>
      </c>
      <c r="D1837" s="0" t="n">
        <f aca="false">AVERAGE(N845:S845)</f>
        <v>4.78579338851757</v>
      </c>
      <c r="AO1837" s="0" t="s">
        <v>860</v>
      </c>
      <c r="AP1837" s="0" t="n">
        <f aca="false">AVERAGE(AP845:AU845)</f>
        <v>0.000114765857079783</v>
      </c>
      <c r="AQ1837" s="0" t="n">
        <f aca="false">AVERAGE(AV845:BA845)</f>
        <v>0.000107969228608182</v>
      </c>
      <c r="AR1837" s="0" t="n">
        <f aca="false">AVERAGE(BB845:BG845)</f>
        <v>0.000100275443603461</v>
      </c>
    </row>
    <row r="1838" customFormat="false" ht="15" hidden="false" customHeight="false" outlineLevel="0" collapsed="false">
      <c r="A1838" s="0" t="s">
        <v>861</v>
      </c>
      <c r="B1838" s="0" t="n">
        <f aca="false">AVERAGE(B846:G846)</f>
        <v>23.6388218972266</v>
      </c>
      <c r="C1838" s="0" t="n">
        <f aca="false">AVERAGE(H846:M846)</f>
        <v>12.9060019851776</v>
      </c>
      <c r="D1838" s="0" t="n">
        <f aca="false">AVERAGE(N846:S846)</f>
        <v>14.5754668782147</v>
      </c>
      <c r="AO1838" s="0" t="s">
        <v>861</v>
      </c>
      <c r="AP1838" s="0" t="n">
        <f aca="false">AVERAGE(AP846:AU846)</f>
        <v>0.00042610488777502</v>
      </c>
      <c r="AQ1838" s="0" t="n">
        <f aca="false">AVERAGE(AV846:BA846)</f>
        <v>0.000247781581875254</v>
      </c>
      <c r="AR1838" s="0" t="n">
        <f aca="false">AVERAGE(BB846:BG846)</f>
        <v>0.000314572555150309</v>
      </c>
    </row>
    <row r="1839" customFormat="false" ht="15" hidden="false" customHeight="false" outlineLevel="0" collapsed="false">
      <c r="A1839" s="0" t="s">
        <v>862</v>
      </c>
      <c r="B1839" s="0" t="n">
        <f aca="false">AVERAGE(B847:G847)</f>
        <v>38.0702198766679</v>
      </c>
      <c r="C1839" s="0" t="n">
        <f aca="false">AVERAGE(H847:M847)</f>
        <v>35.0953277288657</v>
      </c>
      <c r="D1839" s="0" t="n">
        <f aca="false">AVERAGE(N847:S847)</f>
        <v>36.9713669424072</v>
      </c>
      <c r="AO1839" s="0" t="s">
        <v>862</v>
      </c>
      <c r="AP1839" s="0" t="n">
        <f aca="false">AVERAGE(AP847:AU847)</f>
        <v>0.000728561043237142</v>
      </c>
      <c r="AQ1839" s="0" t="n">
        <f aca="false">AVERAGE(AV847:BA847)</f>
        <v>0.000711844196573152</v>
      </c>
      <c r="AR1839" s="0" t="n">
        <f aca="false">AVERAGE(BB847:BG847)</f>
        <v>0.000805417576906088</v>
      </c>
    </row>
    <row r="1840" customFormat="false" ht="15" hidden="false" customHeight="false" outlineLevel="0" collapsed="false">
      <c r="A1840" s="0" t="s">
        <v>863</v>
      </c>
      <c r="B1840" s="0" t="n">
        <f aca="false">AVERAGE(B848:G848)</f>
        <v>28251.5114582185</v>
      </c>
      <c r="C1840" s="0" t="n">
        <f aca="false">AVERAGE(H848:M848)</f>
        <v>32572.8415716615</v>
      </c>
      <c r="D1840" s="0" t="n">
        <f aca="false">AVERAGE(N848:S848)</f>
        <v>26279.3122927407</v>
      </c>
      <c r="AO1840" s="0" t="s">
        <v>863</v>
      </c>
      <c r="AP1840" s="0" t="n">
        <f aca="false">AVERAGE(AP848:AU848)</f>
        <v>0.502006607431814</v>
      </c>
      <c r="AQ1840" s="0" t="n">
        <f aca="false">AVERAGE(AV848:BA848)</f>
        <v>0.61275433020181</v>
      </c>
      <c r="AR1840" s="0" t="n">
        <f aca="false">AVERAGE(BB848:BG848)</f>
        <v>0.567615528367444</v>
      </c>
    </row>
    <row r="1841" customFormat="false" ht="15" hidden="false" customHeight="false" outlineLevel="0" collapsed="false">
      <c r="A1841" s="0" t="s">
        <v>864</v>
      </c>
      <c r="B1841" s="0" t="n">
        <f aca="false">AVERAGE(B849:G849)</f>
        <v>340.496005871121</v>
      </c>
      <c r="C1841" s="0" t="n">
        <f aca="false">AVERAGE(H849:M849)</f>
        <v>400.107077873538</v>
      </c>
      <c r="D1841" s="0" t="n">
        <f aca="false">AVERAGE(N849:S849)</f>
        <v>279.553108318741</v>
      </c>
      <c r="AO1841" s="0" t="s">
        <v>864</v>
      </c>
      <c r="AP1841" s="0" t="n">
        <f aca="false">AVERAGE(AP849:AU849)</f>
        <v>0.00610801724066518</v>
      </c>
      <c r="AQ1841" s="0" t="n">
        <f aca="false">AVERAGE(AV849:BA849)</f>
        <v>0.00753272709479519</v>
      </c>
      <c r="AR1841" s="0" t="n">
        <f aca="false">AVERAGE(BB849:BG849)</f>
        <v>0.0059931204122171</v>
      </c>
    </row>
    <row r="1842" customFormat="false" ht="15" hidden="false" customHeight="false" outlineLevel="0" collapsed="false">
      <c r="A1842" s="0" t="s">
        <v>865</v>
      </c>
      <c r="B1842" s="0" t="n">
        <f aca="false">AVERAGE(B850:G850)</f>
        <v>95.6849167884448</v>
      </c>
      <c r="C1842" s="0" t="n">
        <f aca="false">AVERAGE(H850:M850)</f>
        <v>69.5831174092442</v>
      </c>
      <c r="D1842" s="0" t="n">
        <f aca="false">AVERAGE(N850:S850)</f>
        <v>57.3578514090715</v>
      </c>
      <c r="AO1842" s="0" t="s">
        <v>865</v>
      </c>
      <c r="AP1842" s="0" t="n">
        <f aca="false">AVERAGE(AP850:AU850)</f>
        <v>0.00171537014172621</v>
      </c>
      <c r="AQ1842" s="0" t="n">
        <f aca="false">AVERAGE(AV850:BA850)</f>
        <v>0.00138381361634633</v>
      </c>
      <c r="AR1842" s="0" t="n">
        <f aca="false">AVERAGE(BB850:BG850)</f>
        <v>0.00123689621475183</v>
      </c>
    </row>
    <row r="1843" customFormat="false" ht="15" hidden="false" customHeight="false" outlineLevel="0" collapsed="false">
      <c r="A1843" s="0" t="s">
        <v>866</v>
      </c>
      <c r="B1843" s="0" t="n">
        <f aca="false">AVERAGE(B851:G851)</f>
        <v>49.431221627225</v>
      </c>
      <c r="C1843" s="0" t="n">
        <f aca="false">AVERAGE(H851:M851)</f>
        <v>10.4294562251153</v>
      </c>
      <c r="D1843" s="0" t="n">
        <f aca="false">AVERAGE(N851:S851)</f>
        <v>8.13374084709269</v>
      </c>
      <c r="AO1843" s="0" t="s">
        <v>866</v>
      </c>
      <c r="AP1843" s="0" t="n">
        <f aca="false">AVERAGE(AP851:AU851)</f>
        <v>0.000839713998516242</v>
      </c>
      <c r="AQ1843" s="0" t="n">
        <f aca="false">AVERAGE(AV851:BA851)</f>
        <v>0.000222791379356503</v>
      </c>
      <c r="AR1843" s="0" t="n">
        <f aca="false">AVERAGE(BB851:BG851)</f>
        <v>0.0001656724235095</v>
      </c>
    </row>
    <row r="1844" customFormat="false" ht="15" hidden="false" customHeight="false" outlineLevel="0" collapsed="false">
      <c r="A1844" s="0" t="s">
        <v>867</v>
      </c>
      <c r="B1844" s="0" t="n">
        <f aca="false">AVERAGE(B852:G852)</f>
        <v>5086.4927477921</v>
      </c>
      <c r="C1844" s="0" t="n">
        <f aca="false">AVERAGE(H852:M852)</f>
        <v>4702.59967175104</v>
      </c>
      <c r="D1844" s="0" t="n">
        <f aca="false">AVERAGE(N852:S852)</f>
        <v>4284.70216158043</v>
      </c>
      <c r="AO1844" s="0" t="s">
        <v>867</v>
      </c>
      <c r="AP1844" s="0" t="n">
        <f aca="false">AVERAGE(AP852:AU852)</f>
        <v>0.0855182941667296</v>
      </c>
      <c r="AQ1844" s="0" t="n">
        <f aca="false">AVERAGE(AV852:BA852)</f>
        <v>0.0842240959726471</v>
      </c>
      <c r="AR1844" s="0" t="n">
        <f aca="false">AVERAGE(BB852:BG852)</f>
        <v>0.0916438415083283</v>
      </c>
    </row>
    <row r="1845" customFormat="false" ht="15" hidden="false" customHeight="false" outlineLevel="0" collapsed="false">
      <c r="A1845" s="0" t="s">
        <v>868</v>
      </c>
      <c r="B1845" s="0" t="n">
        <f aca="false">AVERAGE(B853:G853)</f>
        <v>13.8723733442189</v>
      </c>
      <c r="C1845" s="0" t="n">
        <f aca="false">AVERAGE(H853:M853)</f>
        <v>14.1516926962613</v>
      </c>
      <c r="D1845" s="0" t="n">
        <f aca="false">AVERAGE(N853:S853)</f>
        <v>13.104636067119</v>
      </c>
      <c r="AO1845" s="0" t="s">
        <v>868</v>
      </c>
      <c r="AP1845" s="0" t="n">
        <f aca="false">AVERAGE(AP853:AU853)</f>
        <v>0.000252915347281054</v>
      </c>
      <c r="AQ1845" s="0" t="n">
        <f aca="false">AVERAGE(AV853:BA853)</f>
        <v>0.000268887791241747</v>
      </c>
      <c r="AR1845" s="0" t="n">
        <f aca="false">AVERAGE(BB853:BG853)</f>
        <v>0.000281184693061335</v>
      </c>
    </row>
    <row r="1846" customFormat="false" ht="15" hidden="false" customHeight="false" outlineLevel="0" collapsed="false">
      <c r="A1846" s="0" t="s">
        <v>869</v>
      </c>
      <c r="B1846" s="0" t="n">
        <f aca="false">AVERAGE(B854:G854)</f>
        <v>19.7431105557697</v>
      </c>
      <c r="C1846" s="0" t="n">
        <f aca="false">AVERAGE(H854:M854)</f>
        <v>11.2532639283171</v>
      </c>
      <c r="D1846" s="0" t="n">
        <f aca="false">AVERAGE(N854:S854)</f>
        <v>15.2275558724888</v>
      </c>
      <c r="AO1846" s="0" t="s">
        <v>869</v>
      </c>
      <c r="AP1846" s="0" t="n">
        <f aca="false">AVERAGE(AP854:AU854)</f>
        <v>0.00036761202776034</v>
      </c>
      <c r="AQ1846" s="0" t="n">
        <f aca="false">AVERAGE(AV854:BA854)</f>
        <v>0.000229905593304516</v>
      </c>
      <c r="AR1846" s="0" t="n">
        <f aca="false">AVERAGE(BB854:BG854)</f>
        <v>0.000329362341754644</v>
      </c>
    </row>
    <row r="1847" customFormat="false" ht="15" hidden="false" customHeight="false" outlineLevel="0" collapsed="false">
      <c r="A1847" s="0" t="s">
        <v>870</v>
      </c>
      <c r="B1847" s="0" t="n">
        <f aca="false">AVERAGE(B855:G855)</f>
        <v>41.4864071223181</v>
      </c>
      <c r="C1847" s="0" t="n">
        <f aca="false">AVERAGE(H855:M855)</f>
        <v>35.7828407341751</v>
      </c>
      <c r="D1847" s="0" t="n">
        <f aca="false">AVERAGE(N855:S855)</f>
        <v>33.2565662996291</v>
      </c>
      <c r="AO1847" s="0" t="s">
        <v>870</v>
      </c>
      <c r="AP1847" s="0" t="n">
        <f aca="false">AVERAGE(AP855:AU855)</f>
        <v>0.000723032779884877</v>
      </c>
      <c r="AQ1847" s="0" t="n">
        <f aca="false">AVERAGE(AV855:BA855)</f>
        <v>0.000678409927571798</v>
      </c>
      <c r="AR1847" s="0" t="n">
        <f aca="false">AVERAGE(BB855:BG855)</f>
        <v>0.000702623466450748</v>
      </c>
    </row>
    <row r="1848" customFormat="false" ht="15" hidden="false" customHeight="false" outlineLevel="0" collapsed="false">
      <c r="A1848" s="0" t="s">
        <v>871</v>
      </c>
      <c r="B1848" s="0" t="n">
        <f aca="false">AVERAGE(B856:G856)</f>
        <v>39.375973459045</v>
      </c>
      <c r="C1848" s="0" t="n">
        <f aca="false">AVERAGE(H856:M856)</f>
        <v>36.3896655638318</v>
      </c>
      <c r="D1848" s="0" t="n">
        <f aca="false">AVERAGE(N856:S856)</f>
        <v>39.8042348815362</v>
      </c>
      <c r="AO1848" s="0" t="s">
        <v>871</v>
      </c>
      <c r="AP1848" s="0" t="n">
        <f aca="false">AVERAGE(AP856:AU856)</f>
        <v>0.000736209773547178</v>
      </c>
      <c r="AQ1848" s="0" t="n">
        <f aca="false">AVERAGE(AV856:BA856)</f>
        <v>0.000690853167099243</v>
      </c>
      <c r="AR1848" s="0" t="n">
        <f aca="false">AVERAGE(BB856:BG856)</f>
        <v>0.00087206225051394</v>
      </c>
    </row>
    <row r="1849" customFormat="false" ht="15" hidden="false" customHeight="false" outlineLevel="0" collapsed="false">
      <c r="A1849" s="0" t="s">
        <v>872</v>
      </c>
      <c r="B1849" s="0" t="n">
        <f aca="false">AVERAGE(B857:G857)</f>
        <v>108.879696896977</v>
      </c>
      <c r="C1849" s="0" t="n">
        <f aca="false">AVERAGE(H857:M857)</f>
        <v>103.981244359226</v>
      </c>
      <c r="D1849" s="0" t="n">
        <f aca="false">AVERAGE(N857:S857)</f>
        <v>91.7102960558242</v>
      </c>
      <c r="AO1849" s="0" t="s">
        <v>872</v>
      </c>
      <c r="AP1849" s="0" t="n">
        <f aca="false">AVERAGE(AP857:AU857)</f>
        <v>0.00214530051166816</v>
      </c>
      <c r="AQ1849" s="0" t="n">
        <f aca="false">AVERAGE(AV857:BA857)</f>
        <v>0.00197203595952881</v>
      </c>
      <c r="AR1849" s="0" t="n">
        <f aca="false">AVERAGE(BB857:BG857)</f>
        <v>0.00202815651880304</v>
      </c>
    </row>
    <row r="1850" customFormat="false" ht="15" hidden="false" customHeight="false" outlineLevel="0" collapsed="false">
      <c r="A1850" s="0" t="s">
        <v>873</v>
      </c>
      <c r="B1850" s="0" t="n">
        <f aca="false">AVERAGE(B858:G858)</f>
        <v>212947.163693927</v>
      </c>
      <c r="C1850" s="0" t="n">
        <f aca="false">AVERAGE(H858:M858)</f>
        <v>178814.311892461</v>
      </c>
      <c r="D1850" s="0" t="n">
        <f aca="false">AVERAGE(N858:S858)</f>
        <v>176766.645556782</v>
      </c>
      <c r="AO1850" s="0" t="s">
        <v>873</v>
      </c>
      <c r="AP1850" s="0" t="n">
        <f aca="false">AVERAGE(AP858:AU858)</f>
        <v>3.52013955316603</v>
      </c>
      <c r="AQ1850" s="0" t="n">
        <f aca="false">AVERAGE(AV858:BA858)</f>
        <v>3.19760626398044</v>
      </c>
      <c r="AR1850" s="0" t="n">
        <f aca="false">AVERAGE(BB858:BG858)</f>
        <v>3.66654575740747</v>
      </c>
    </row>
    <row r="1851" customFormat="false" ht="15" hidden="false" customHeight="false" outlineLevel="0" collapsed="false">
      <c r="A1851" s="0" t="s">
        <v>874</v>
      </c>
      <c r="B1851" s="0" t="n">
        <f aca="false">AVERAGE(B859:G859)</f>
        <v>1507.18122809498</v>
      </c>
      <c r="C1851" s="0" t="n">
        <f aca="false">AVERAGE(H859:M859)</f>
        <v>1201.66693674366</v>
      </c>
      <c r="D1851" s="0" t="n">
        <f aca="false">AVERAGE(N859:S859)</f>
        <v>1215.7845460071</v>
      </c>
      <c r="AO1851" s="0" t="s">
        <v>874</v>
      </c>
      <c r="AP1851" s="0" t="n">
        <f aca="false">AVERAGE(AP859:AU859)</f>
        <v>0.024905242226524</v>
      </c>
      <c r="AQ1851" s="0" t="n">
        <f aca="false">AVERAGE(AV859:BA859)</f>
        <v>0.0220452211249372</v>
      </c>
      <c r="AR1851" s="0" t="n">
        <f aca="false">AVERAGE(BB859:BG859)</f>
        <v>0.0252700886389577</v>
      </c>
    </row>
    <row r="1852" customFormat="false" ht="15" hidden="false" customHeight="false" outlineLevel="0" collapsed="false">
      <c r="A1852" s="0" t="s">
        <v>875</v>
      </c>
      <c r="B1852" s="0" t="n">
        <f aca="false">AVERAGE(B860:G860)</f>
        <v>231.449885317189</v>
      </c>
      <c r="C1852" s="0" t="n">
        <f aca="false">AVERAGE(H860:M860)</f>
        <v>203.068282590973</v>
      </c>
      <c r="D1852" s="0" t="n">
        <f aca="false">AVERAGE(N860:S860)</f>
        <v>178.720184709229</v>
      </c>
      <c r="AO1852" s="0" t="s">
        <v>875</v>
      </c>
      <c r="AP1852" s="0" t="n">
        <f aca="false">AVERAGE(AP860:AU860)</f>
        <v>0.0039146083288251</v>
      </c>
      <c r="AQ1852" s="0" t="n">
        <f aca="false">AVERAGE(AV860:BA860)</f>
        <v>0.0037504097378661</v>
      </c>
      <c r="AR1852" s="0" t="n">
        <f aca="false">AVERAGE(BB860:BG860)</f>
        <v>0.00366262617102948</v>
      </c>
    </row>
    <row r="1853" customFormat="false" ht="15" hidden="false" customHeight="false" outlineLevel="0" collapsed="false">
      <c r="A1853" s="0" t="s">
        <v>876</v>
      </c>
      <c r="B1853" s="0" t="n">
        <f aca="false">AVERAGE(B861:G861)</f>
        <v>5.4622796187037</v>
      </c>
      <c r="C1853" s="0" t="n">
        <f aca="false">AVERAGE(H861:M861)</f>
        <v>3.87739443369661</v>
      </c>
      <c r="D1853" s="0" t="n">
        <f aca="false">AVERAGE(N861:S861)</f>
        <v>3.52020121267944</v>
      </c>
      <c r="AO1853" s="0" t="s">
        <v>876</v>
      </c>
      <c r="AP1853" s="0" t="n">
        <f aca="false">AVERAGE(AP861:AU861)</f>
        <v>9.86262346359349E-005</v>
      </c>
      <c r="AQ1853" s="0" t="n">
        <f aca="false">AVERAGE(AV861:BA861)</f>
        <v>7.73472582089478E-005</v>
      </c>
      <c r="AR1853" s="0" t="n">
        <f aca="false">AVERAGE(BB861:BG861)</f>
        <v>7.41698286327834E-005</v>
      </c>
    </row>
    <row r="1854" customFormat="false" ht="15" hidden="false" customHeight="false" outlineLevel="0" collapsed="false">
      <c r="A1854" s="0" t="s">
        <v>877</v>
      </c>
      <c r="B1854" s="0" t="n">
        <f aca="false">AVERAGE(B862:G862)</f>
        <v>238.911386057453</v>
      </c>
      <c r="C1854" s="0" t="n">
        <f aca="false">AVERAGE(H862:M862)</f>
        <v>291.937163666296</v>
      </c>
      <c r="D1854" s="0" t="n">
        <f aca="false">AVERAGE(N862:S862)</f>
        <v>227.551215012731</v>
      </c>
      <c r="AO1854" s="0" t="s">
        <v>877</v>
      </c>
      <c r="AP1854" s="0" t="n">
        <f aca="false">AVERAGE(AP862:AU862)</f>
        <v>0.00422679874331041</v>
      </c>
      <c r="AQ1854" s="0" t="n">
        <f aca="false">AVERAGE(AV862:BA862)</f>
        <v>0.00551133343739367</v>
      </c>
      <c r="AR1854" s="0" t="n">
        <f aca="false">AVERAGE(BB862:BG862)</f>
        <v>0.00482312166163456</v>
      </c>
    </row>
    <row r="1855" customFormat="false" ht="15" hidden="false" customHeight="false" outlineLevel="0" collapsed="false">
      <c r="A1855" s="0" t="s">
        <v>878</v>
      </c>
      <c r="B1855" s="0" t="n">
        <f aca="false">AVERAGE(B863:G863)</f>
        <v>32.484563081084</v>
      </c>
      <c r="C1855" s="0" t="n">
        <f aca="false">AVERAGE(H863:M863)</f>
        <v>28.9982271366727</v>
      </c>
      <c r="D1855" s="0" t="n">
        <f aca="false">AVERAGE(N863:S863)</f>
        <v>30.6232583187426</v>
      </c>
      <c r="AO1855" s="0" t="s">
        <v>878</v>
      </c>
      <c r="AP1855" s="0" t="n">
        <f aca="false">AVERAGE(AP863:AU863)</f>
        <v>0.000554516764371234</v>
      </c>
      <c r="AQ1855" s="0" t="n">
        <f aca="false">AVERAGE(AV863:BA863)</f>
        <v>0.000532204105717785</v>
      </c>
      <c r="AR1855" s="0" t="n">
        <f aca="false">AVERAGE(BB863:BG863)</f>
        <v>0.0006288678288694</v>
      </c>
    </row>
    <row r="1856" customFormat="false" ht="15" hidden="false" customHeight="false" outlineLevel="0" collapsed="false">
      <c r="A1856" s="0" t="s">
        <v>879</v>
      </c>
      <c r="B1856" s="0" t="n">
        <f aca="false">AVERAGE(B864:G864)</f>
        <v>2.94535373623895</v>
      </c>
      <c r="C1856" s="0" t="n">
        <f aca="false">AVERAGE(H864:M864)</f>
        <v>3.06081878299509</v>
      </c>
      <c r="D1856" s="0" t="n">
        <f aca="false">AVERAGE(N864:S864)</f>
        <v>2.03664859291358</v>
      </c>
      <c r="AO1856" s="0" t="s">
        <v>879</v>
      </c>
      <c r="AP1856" s="0" t="n">
        <f aca="false">AVERAGE(AP864:AU864)</f>
        <v>5.3872682674493E-005</v>
      </c>
      <c r="AQ1856" s="0" t="n">
        <f aca="false">AVERAGE(AV864:BA864)</f>
        <v>6.42120460152094E-005</v>
      </c>
      <c r="AR1856" s="0" t="n">
        <f aca="false">AVERAGE(BB864:BG864)</f>
        <v>4.0970199907443E-005</v>
      </c>
    </row>
    <row r="1857" customFormat="false" ht="15" hidden="false" customHeight="false" outlineLevel="0" collapsed="false">
      <c r="A1857" s="0" t="s">
        <v>880</v>
      </c>
      <c r="B1857" s="0" t="n">
        <f aca="false">AVERAGE(B865:G865)</f>
        <v>6.49334402448816</v>
      </c>
      <c r="C1857" s="0" t="n">
        <f aca="false">AVERAGE(H865:M865)</f>
        <v>6.93268978871249</v>
      </c>
      <c r="D1857" s="0" t="n">
        <f aca="false">AVERAGE(N865:S865)</f>
        <v>6.50914895245717</v>
      </c>
      <c r="AO1857" s="0" t="s">
        <v>880</v>
      </c>
      <c r="AP1857" s="0" t="n">
        <f aca="false">AVERAGE(AP865:AU865)</f>
        <v>0.00011995937527001</v>
      </c>
      <c r="AQ1857" s="0" t="n">
        <f aca="false">AVERAGE(AV865:BA865)</f>
        <v>0.000134520156867509</v>
      </c>
      <c r="AR1857" s="0" t="n">
        <f aca="false">AVERAGE(BB865:BG865)</f>
        <v>0.000139681227358102</v>
      </c>
    </row>
    <row r="1858" customFormat="false" ht="15" hidden="false" customHeight="false" outlineLevel="0" collapsed="false">
      <c r="A1858" s="0" t="s">
        <v>881</v>
      </c>
      <c r="B1858" s="0" t="n">
        <f aca="false">AVERAGE(B866:G866)</f>
        <v>9.62131752253809</v>
      </c>
      <c r="C1858" s="0" t="n">
        <f aca="false">AVERAGE(H866:M866)</f>
        <v>7.55009845395386</v>
      </c>
      <c r="D1858" s="0" t="n">
        <f aca="false">AVERAGE(N866:S866)</f>
        <v>8.75292235877819</v>
      </c>
      <c r="AO1858" s="0" t="s">
        <v>881</v>
      </c>
      <c r="AP1858" s="0" t="n">
        <f aca="false">AVERAGE(AP866:AU866)</f>
        <v>0.000179535687864442</v>
      </c>
      <c r="AQ1858" s="0" t="n">
        <f aca="false">AVERAGE(AV866:BA866)</f>
        <v>0.00014573831431897</v>
      </c>
      <c r="AR1858" s="0" t="n">
        <f aca="false">AVERAGE(BB866:BG866)</f>
        <v>0.000189725879529661</v>
      </c>
    </row>
    <row r="1859" customFormat="false" ht="15" hidden="false" customHeight="false" outlineLevel="0" collapsed="false">
      <c r="A1859" s="0" t="s">
        <v>882</v>
      </c>
      <c r="B1859" s="0" t="n">
        <f aca="false">AVERAGE(B867:G867)</f>
        <v>2859.14324922555</v>
      </c>
      <c r="C1859" s="0" t="n">
        <f aca="false">AVERAGE(H867:M867)</f>
        <v>3001.03133842641</v>
      </c>
      <c r="D1859" s="0" t="n">
        <f aca="false">AVERAGE(N867:S867)</f>
        <v>2798.28689625332</v>
      </c>
      <c r="AO1859" s="0" t="s">
        <v>882</v>
      </c>
      <c r="AP1859" s="0" t="n">
        <f aca="false">AVERAGE(AP867:AU867)</f>
        <v>0.0569750496076434</v>
      </c>
      <c r="AQ1859" s="0" t="n">
        <f aca="false">AVERAGE(AV867:BA867)</f>
        <v>0.0581231805615637</v>
      </c>
      <c r="AR1859" s="0" t="n">
        <f aca="false">AVERAGE(BB867:BG867)</f>
        <v>0.0623021341178495</v>
      </c>
    </row>
    <row r="1860" customFormat="false" ht="15" hidden="false" customHeight="false" outlineLevel="0" collapsed="false">
      <c r="A1860" s="0" t="s">
        <v>883</v>
      </c>
      <c r="B1860" s="0" t="n">
        <f aca="false">AVERAGE(B868:G868)</f>
        <v>13248.6258451838</v>
      </c>
      <c r="C1860" s="0" t="n">
        <f aca="false">AVERAGE(H868:M868)</f>
        <v>13102.7015046261</v>
      </c>
      <c r="D1860" s="0" t="n">
        <f aca="false">AVERAGE(N868:S868)</f>
        <v>13412.0187415328</v>
      </c>
      <c r="AO1860" s="0" t="s">
        <v>883</v>
      </c>
      <c r="AP1860" s="0" t="n">
        <f aca="false">AVERAGE(AP868:AU868)</f>
        <v>0.226514982709282</v>
      </c>
      <c r="AQ1860" s="0" t="n">
        <f aca="false">AVERAGE(AV868:BA868)</f>
        <v>0.241782088456157</v>
      </c>
      <c r="AR1860" s="0" t="n">
        <f aca="false">AVERAGE(BB868:BG868)</f>
        <v>0.280408367291383</v>
      </c>
    </row>
    <row r="1861" customFormat="false" ht="15" hidden="false" customHeight="false" outlineLevel="0" collapsed="false">
      <c r="A1861" s="0" t="s">
        <v>884</v>
      </c>
      <c r="B1861" s="0" t="n">
        <f aca="false">AVERAGE(B869:G869)</f>
        <v>211.642789734833</v>
      </c>
      <c r="C1861" s="0" t="n">
        <f aca="false">AVERAGE(H869:M869)</f>
        <v>207.112798942263</v>
      </c>
      <c r="D1861" s="0" t="n">
        <f aca="false">AVERAGE(N869:S869)</f>
        <v>200.203537877457</v>
      </c>
      <c r="AO1861" s="0" t="s">
        <v>884</v>
      </c>
      <c r="AP1861" s="0" t="n">
        <f aca="false">AVERAGE(AP869:AU869)</f>
        <v>0.00372196227073694</v>
      </c>
      <c r="AQ1861" s="0" t="n">
        <f aca="false">AVERAGE(AV869:BA869)</f>
        <v>0.00405212700702716</v>
      </c>
      <c r="AR1861" s="0" t="n">
        <f aca="false">AVERAGE(BB869:BG869)</f>
        <v>0.00413794484083417</v>
      </c>
    </row>
    <row r="1862" customFormat="false" ht="15" hidden="false" customHeight="false" outlineLevel="0" collapsed="false">
      <c r="A1862" s="0" t="s">
        <v>885</v>
      </c>
      <c r="B1862" s="0" t="n">
        <f aca="false">AVERAGE(B870:G870)</f>
        <v>28.802239406449</v>
      </c>
      <c r="C1862" s="0" t="n">
        <f aca="false">AVERAGE(H870:M870)</f>
        <v>22.4331031091762</v>
      </c>
      <c r="D1862" s="0" t="n">
        <f aca="false">AVERAGE(N870:S870)</f>
        <v>24.3430865847196</v>
      </c>
      <c r="AO1862" s="0" t="s">
        <v>885</v>
      </c>
      <c r="AP1862" s="0" t="n">
        <f aca="false">AVERAGE(AP870:AU870)</f>
        <v>0.000515079432476902</v>
      </c>
      <c r="AQ1862" s="0" t="n">
        <f aca="false">AVERAGE(AV870:BA870)</f>
        <v>0.000429621382365532</v>
      </c>
      <c r="AR1862" s="0" t="n">
        <f aca="false">AVERAGE(BB870:BG870)</f>
        <v>0.00051584394044524</v>
      </c>
    </row>
    <row r="1863" customFormat="false" ht="15" hidden="false" customHeight="false" outlineLevel="0" collapsed="false">
      <c r="A1863" s="0" t="s">
        <v>886</v>
      </c>
      <c r="B1863" s="0" t="n">
        <f aca="false">AVERAGE(B871:G871)</f>
        <v>6.73104293937252</v>
      </c>
      <c r="C1863" s="0" t="n">
        <f aca="false">AVERAGE(H871:M871)</f>
        <v>4.14973396739479</v>
      </c>
      <c r="D1863" s="0" t="n">
        <f aca="false">AVERAGE(N871:S871)</f>
        <v>4.3414021590419</v>
      </c>
      <c r="AO1863" s="0" t="s">
        <v>886</v>
      </c>
      <c r="AP1863" s="0" t="n">
        <f aca="false">AVERAGE(AP871:AU871)</f>
        <v>0.000119933430846407</v>
      </c>
      <c r="AQ1863" s="0" t="n">
        <f aca="false">AVERAGE(AV871:BA871)</f>
        <v>7.91905074414384E-005</v>
      </c>
      <c r="AR1863" s="0" t="n">
        <f aca="false">AVERAGE(BB871:BG871)</f>
        <v>8.6677453888602E-005</v>
      </c>
    </row>
    <row r="1864" customFormat="false" ht="15" hidden="false" customHeight="false" outlineLevel="0" collapsed="false">
      <c r="A1864" s="0" t="s">
        <v>887</v>
      </c>
      <c r="B1864" s="0" t="n">
        <f aca="false">AVERAGE(B872:G872)</f>
        <v>1777.21309747792</v>
      </c>
      <c r="C1864" s="0" t="n">
        <f aca="false">AVERAGE(H872:M872)</f>
        <v>1678.89329310127</v>
      </c>
      <c r="D1864" s="0" t="n">
        <f aca="false">AVERAGE(N872:S872)</f>
        <v>1405.65390115633</v>
      </c>
      <c r="AO1864" s="0" t="s">
        <v>887</v>
      </c>
      <c r="AP1864" s="0" t="n">
        <f aca="false">AVERAGE(AP872:AU872)</f>
        <v>0.0282048616564252</v>
      </c>
      <c r="AQ1864" s="0" t="n">
        <f aca="false">AVERAGE(AV872:BA872)</f>
        <v>0.0297140478830583</v>
      </c>
      <c r="AR1864" s="0" t="n">
        <f aca="false">AVERAGE(BB872:BG872)</f>
        <v>0.0293946373245894</v>
      </c>
    </row>
    <row r="1865" customFormat="false" ht="15" hidden="false" customHeight="false" outlineLevel="0" collapsed="false">
      <c r="A1865" s="0" t="s">
        <v>888</v>
      </c>
      <c r="B1865" s="0" t="n">
        <f aca="false">AVERAGE(B873:G873)</f>
        <v>8.50925955618117</v>
      </c>
      <c r="C1865" s="0" t="n">
        <f aca="false">AVERAGE(H873:M873)</f>
        <v>8.41141596162719</v>
      </c>
      <c r="D1865" s="0" t="n">
        <f aca="false">AVERAGE(N873:S873)</f>
        <v>7.53198395841617</v>
      </c>
      <c r="AO1865" s="0" t="s">
        <v>888</v>
      </c>
      <c r="AP1865" s="0" t="n">
        <f aca="false">AVERAGE(AP873:AU873)</f>
        <v>0.00014987317475075</v>
      </c>
      <c r="AQ1865" s="0" t="n">
        <f aca="false">AVERAGE(AV873:BA873)</f>
        <v>0.00016125329852282</v>
      </c>
      <c r="AR1865" s="0" t="n">
        <f aca="false">AVERAGE(BB873:BG873)</f>
        <v>0.000159891298117486</v>
      </c>
    </row>
    <row r="1866" customFormat="false" ht="15" hidden="false" customHeight="false" outlineLevel="0" collapsed="false">
      <c r="A1866" s="0" t="s">
        <v>889</v>
      </c>
      <c r="B1866" s="0" t="n">
        <f aca="false">AVERAGE(B874:G874)</f>
        <v>2.19287201514134</v>
      </c>
      <c r="C1866" s="0" t="n">
        <f aca="false">AVERAGE(H874:M874)</f>
        <v>1.49489685605234</v>
      </c>
      <c r="D1866" s="0" t="n">
        <f aca="false">AVERAGE(N874:S874)</f>
        <v>1.66978766425385</v>
      </c>
      <c r="AO1866" s="0" t="s">
        <v>889</v>
      </c>
      <c r="AP1866" s="0" t="n">
        <f aca="false">AVERAGE(AP874:AU874)</f>
        <v>4.10715389930183E-005</v>
      </c>
      <c r="AQ1866" s="0" t="n">
        <f aca="false">AVERAGE(AV874:BA874)</f>
        <v>2.90946925342463E-005</v>
      </c>
      <c r="AR1866" s="0" t="n">
        <f aca="false">AVERAGE(BB874:BG874)</f>
        <v>3.43908617416348E-005</v>
      </c>
    </row>
    <row r="1867" customFormat="false" ht="15" hidden="false" customHeight="false" outlineLevel="0" collapsed="false">
      <c r="A1867" s="0" t="s">
        <v>890</v>
      </c>
      <c r="B1867" s="0" t="n">
        <f aca="false">AVERAGE(B875:G875)</f>
        <v>19.1355036974888</v>
      </c>
      <c r="C1867" s="0" t="n">
        <f aca="false">AVERAGE(H875:M875)</f>
        <v>16.0813774675818</v>
      </c>
      <c r="D1867" s="0" t="n">
        <f aca="false">AVERAGE(N875:S875)</f>
        <v>16.127141042199</v>
      </c>
      <c r="AO1867" s="0" t="s">
        <v>890</v>
      </c>
      <c r="AP1867" s="0" t="n">
        <f aca="false">AVERAGE(AP875:AU875)</f>
        <v>0.000343249625850016</v>
      </c>
      <c r="AQ1867" s="0" t="n">
        <f aca="false">AVERAGE(AV875:BA875)</f>
        <v>0.000303104268349605</v>
      </c>
      <c r="AR1867" s="0" t="n">
        <f aca="false">AVERAGE(BB875:BG875)</f>
        <v>0.000336399249435216</v>
      </c>
    </row>
    <row r="1868" customFormat="false" ht="15" hidden="false" customHeight="false" outlineLevel="0" collapsed="false">
      <c r="A1868" s="0" t="s">
        <v>891</v>
      </c>
      <c r="B1868" s="0" t="n">
        <f aca="false">AVERAGE(B876:G876)</f>
        <v>23.0817860698805</v>
      </c>
      <c r="C1868" s="0" t="n">
        <f aca="false">AVERAGE(H876:M876)</f>
        <v>15.6555457725313</v>
      </c>
      <c r="D1868" s="0" t="n">
        <f aca="false">AVERAGE(N876:S876)</f>
        <v>19.2470186667443</v>
      </c>
      <c r="AO1868" s="0" t="s">
        <v>891</v>
      </c>
      <c r="AP1868" s="0" t="n">
        <f aca="false">AVERAGE(AP876:AU876)</f>
        <v>0.000421563443373549</v>
      </c>
      <c r="AQ1868" s="0" t="n">
        <f aca="false">AVERAGE(AV876:BA876)</f>
        <v>0.000297732884018348</v>
      </c>
      <c r="AR1868" s="0" t="n">
        <f aca="false">AVERAGE(BB876:BG876)</f>
        <v>0.000415377088345965</v>
      </c>
    </row>
    <row r="1869" customFormat="false" ht="15" hidden="false" customHeight="false" outlineLevel="0" collapsed="false">
      <c r="A1869" s="0" t="s">
        <v>892</v>
      </c>
      <c r="B1869" s="0" t="n">
        <f aca="false">AVERAGE(B877:G877)</f>
        <v>185.073052238976</v>
      </c>
      <c r="C1869" s="0" t="n">
        <f aca="false">AVERAGE(H877:M877)</f>
        <v>228.886193692085</v>
      </c>
      <c r="D1869" s="0" t="n">
        <f aca="false">AVERAGE(N877:S877)</f>
        <v>169.338013213943</v>
      </c>
      <c r="AO1869" s="0" t="s">
        <v>892</v>
      </c>
      <c r="AP1869" s="0" t="n">
        <f aca="false">AVERAGE(AP877:AU877)</f>
        <v>0.0036441918446847</v>
      </c>
      <c r="AQ1869" s="0" t="n">
        <f aca="false">AVERAGE(AV877:BA877)</f>
        <v>0.00448612352156849</v>
      </c>
      <c r="AR1869" s="0" t="n">
        <f aca="false">AVERAGE(BB877:BG877)</f>
        <v>0.00375762000782598</v>
      </c>
    </row>
    <row r="1870" customFormat="false" ht="15" hidden="false" customHeight="false" outlineLevel="0" collapsed="false">
      <c r="A1870" s="0" t="s">
        <v>893</v>
      </c>
      <c r="B1870" s="0" t="n">
        <f aca="false">AVERAGE(B878:G878)</f>
        <v>5658.0727171597</v>
      </c>
      <c r="C1870" s="0" t="n">
        <f aca="false">AVERAGE(H878:M878)</f>
        <v>5248.89377141599</v>
      </c>
      <c r="D1870" s="0" t="n">
        <f aca="false">AVERAGE(N878:S878)</f>
        <v>5319.5640265855</v>
      </c>
      <c r="AO1870" s="0" t="s">
        <v>893</v>
      </c>
      <c r="AP1870" s="0" t="n">
        <f aca="false">AVERAGE(AP878:AU878)</f>
        <v>0.0940627906875475</v>
      </c>
      <c r="AQ1870" s="0" t="n">
        <f aca="false">AVERAGE(AV878:BA878)</f>
        <v>0.0951471781786593</v>
      </c>
      <c r="AR1870" s="0" t="n">
        <f aca="false">AVERAGE(BB878:BG878)</f>
        <v>0.108660278036072</v>
      </c>
    </row>
    <row r="1871" customFormat="false" ht="15" hidden="false" customHeight="false" outlineLevel="0" collapsed="false">
      <c r="A1871" s="0" t="s">
        <v>894</v>
      </c>
      <c r="B1871" s="0" t="n">
        <f aca="false">AVERAGE(B879:G879)</f>
        <v>67.4131257142033</v>
      </c>
      <c r="C1871" s="0" t="n">
        <f aca="false">AVERAGE(H879:M879)</f>
        <v>67.0012187980559</v>
      </c>
      <c r="D1871" s="0" t="n">
        <f aca="false">AVERAGE(N879:S879)</f>
        <v>60.129100853524</v>
      </c>
      <c r="AO1871" s="0" t="s">
        <v>894</v>
      </c>
      <c r="AP1871" s="0" t="n">
        <f aca="false">AVERAGE(AP879:AU879)</f>
        <v>0.00115934610218702</v>
      </c>
      <c r="AQ1871" s="0" t="n">
        <f aca="false">AVERAGE(AV879:BA879)</f>
        <v>0.0012908557231874</v>
      </c>
      <c r="AR1871" s="0" t="n">
        <f aca="false">AVERAGE(BB879:BG879)</f>
        <v>0.00121234474420265</v>
      </c>
    </row>
    <row r="1872" customFormat="false" ht="15" hidden="false" customHeight="false" outlineLevel="0" collapsed="false">
      <c r="A1872" s="0" t="s">
        <v>895</v>
      </c>
      <c r="B1872" s="0" t="n">
        <f aca="false">AVERAGE(B880:G880)</f>
        <v>101.613587987383</v>
      </c>
      <c r="C1872" s="0" t="n">
        <f aca="false">AVERAGE(H880:M880)</f>
        <v>114.729784603566</v>
      </c>
      <c r="D1872" s="0" t="n">
        <f aca="false">AVERAGE(N880:S880)</f>
        <v>104.761826871658</v>
      </c>
      <c r="AO1872" s="0" t="s">
        <v>895</v>
      </c>
      <c r="AP1872" s="0" t="n">
        <f aca="false">AVERAGE(AP880:AU880)</f>
        <v>0.00175107867673486</v>
      </c>
      <c r="AQ1872" s="0" t="n">
        <f aca="false">AVERAGE(AV880:BA880)</f>
        <v>0.002197589765692</v>
      </c>
      <c r="AR1872" s="0" t="n">
        <f aca="false">AVERAGE(BB880:BG880)</f>
        <v>0.00218861314311692</v>
      </c>
    </row>
    <row r="1873" customFormat="false" ht="15" hidden="false" customHeight="false" outlineLevel="0" collapsed="false">
      <c r="A1873" s="0" t="s">
        <v>896</v>
      </c>
      <c r="B1873" s="0" t="n">
        <f aca="false">AVERAGE(B881:G881)</f>
        <v>14.5431688727756</v>
      </c>
      <c r="C1873" s="0" t="n">
        <f aca="false">AVERAGE(H881:M881)</f>
        <v>3.25966220745303</v>
      </c>
      <c r="D1873" s="0" t="n">
        <f aca="false">AVERAGE(N881:S881)</f>
        <v>1.71765790564883</v>
      </c>
      <c r="AO1873" s="0" t="s">
        <v>896</v>
      </c>
      <c r="AP1873" s="0" t="n">
        <f aca="false">AVERAGE(AP881:AU881)</f>
        <v>0.000247926952711992</v>
      </c>
      <c r="AQ1873" s="0" t="n">
        <f aca="false">AVERAGE(AV881:BA881)</f>
        <v>7.09537298432841E-005</v>
      </c>
      <c r="AR1873" s="0" t="n">
        <f aca="false">AVERAGE(BB881:BG881)</f>
        <v>3.47393505362555E-005</v>
      </c>
    </row>
    <row r="1874" customFormat="false" ht="15" hidden="false" customHeight="false" outlineLevel="0" collapsed="false">
      <c r="A1874" s="0" t="s">
        <v>897</v>
      </c>
      <c r="B1874" s="0" t="n">
        <f aca="false">AVERAGE(B882:G882)</f>
        <v>5.00097180419837</v>
      </c>
      <c r="C1874" s="0" t="n">
        <f aca="false">AVERAGE(H882:M882)</f>
        <v>3.74721277495887</v>
      </c>
      <c r="D1874" s="0" t="n">
        <f aca="false">AVERAGE(N882:S882)</f>
        <v>3.22809879265148</v>
      </c>
      <c r="AO1874" s="0" t="s">
        <v>897</v>
      </c>
      <c r="AP1874" s="0" t="n">
        <f aca="false">AVERAGE(AP882:AU882)</f>
        <v>9.11498107566131E-005</v>
      </c>
      <c r="AQ1874" s="0" t="n">
        <f aca="false">AVERAGE(AV882:BA882)</f>
        <v>7.42359207056562E-005</v>
      </c>
      <c r="AR1874" s="0" t="n">
        <f aca="false">AVERAGE(BB882:BG882)</f>
        <v>6.83977987233008E-005</v>
      </c>
    </row>
    <row r="1875" customFormat="false" ht="15" hidden="false" customHeight="false" outlineLevel="0" collapsed="false">
      <c r="A1875" s="0" t="s">
        <v>898</v>
      </c>
      <c r="B1875" s="0" t="n">
        <f aca="false">AVERAGE(B883:G883)</f>
        <v>67.9247261475836</v>
      </c>
      <c r="C1875" s="0" t="n">
        <f aca="false">AVERAGE(H883:M883)</f>
        <v>67.1788680466611</v>
      </c>
      <c r="D1875" s="0" t="n">
        <f aca="false">AVERAGE(N883:S883)</f>
        <v>80.9093787460098</v>
      </c>
      <c r="AO1875" s="0" t="s">
        <v>898</v>
      </c>
      <c r="AP1875" s="0" t="n">
        <f aca="false">AVERAGE(AP883:AU883)</f>
        <v>0.00131108589039032</v>
      </c>
      <c r="AQ1875" s="0" t="n">
        <f aca="false">AVERAGE(AV883:BA883)</f>
        <v>0.00139377110951693</v>
      </c>
      <c r="AR1875" s="0" t="n">
        <f aca="false">AVERAGE(BB883:BG883)</f>
        <v>0.00177191838723819</v>
      </c>
    </row>
    <row r="1876" customFormat="false" ht="15" hidden="false" customHeight="false" outlineLevel="0" collapsed="false">
      <c r="A1876" s="0" t="s">
        <v>899</v>
      </c>
      <c r="B1876" s="0" t="n">
        <f aca="false">AVERAGE(B884:G884)</f>
        <v>5651.39877442267</v>
      </c>
      <c r="C1876" s="0" t="n">
        <f aca="false">AVERAGE(H884:M884)</f>
        <v>2432.36402500264</v>
      </c>
      <c r="D1876" s="0" t="n">
        <f aca="false">AVERAGE(N884:S884)</f>
        <v>2279.87002306674</v>
      </c>
      <c r="AO1876" s="0" t="s">
        <v>899</v>
      </c>
      <c r="AP1876" s="0" t="n">
        <f aca="false">AVERAGE(AP884:AU884)</f>
        <v>0.0997065027149758</v>
      </c>
      <c r="AQ1876" s="0" t="n">
        <f aca="false">AVERAGE(AV884:BA884)</f>
        <v>0.046191075003499</v>
      </c>
      <c r="AR1876" s="0" t="n">
        <f aca="false">AVERAGE(BB884:BG884)</f>
        <v>0.0504253618531507</v>
      </c>
    </row>
    <row r="1877" customFormat="false" ht="15" hidden="false" customHeight="false" outlineLevel="0" collapsed="false">
      <c r="A1877" s="0" t="s">
        <v>900</v>
      </c>
      <c r="B1877" s="0" t="n">
        <f aca="false">AVERAGE(B885:G885)</f>
        <v>12.0286264196355</v>
      </c>
      <c r="C1877" s="0" t="n">
        <f aca="false">AVERAGE(H885:M885)</f>
        <v>9.74586014137934</v>
      </c>
      <c r="D1877" s="0" t="n">
        <f aca="false">AVERAGE(N885:S885)</f>
        <v>11.250179711072</v>
      </c>
      <c r="AO1877" s="0" t="s">
        <v>900</v>
      </c>
      <c r="AP1877" s="0" t="n">
        <f aca="false">AVERAGE(AP885:AU885)</f>
        <v>0.000207177677980626</v>
      </c>
      <c r="AQ1877" s="0" t="n">
        <f aca="false">AVERAGE(AV885:BA885)</f>
        <v>0.000187784305926382</v>
      </c>
      <c r="AR1877" s="0" t="n">
        <f aca="false">AVERAGE(BB885:BG885)</f>
        <v>0.000226595612225398</v>
      </c>
    </row>
    <row r="1878" customFormat="false" ht="15" hidden="false" customHeight="false" outlineLevel="0" collapsed="false">
      <c r="A1878" s="0" t="s">
        <v>901</v>
      </c>
      <c r="B1878" s="0" t="n">
        <f aca="false">AVERAGE(B886:G886)</f>
        <v>40.1918571726544</v>
      </c>
      <c r="C1878" s="0" t="n">
        <f aca="false">AVERAGE(H886:M886)</f>
        <v>41.4353175614036</v>
      </c>
      <c r="D1878" s="0" t="n">
        <f aca="false">AVERAGE(N886:S886)</f>
        <v>42.13267235086</v>
      </c>
      <c r="AO1878" s="0" t="s">
        <v>901</v>
      </c>
      <c r="AP1878" s="0" t="n">
        <f aca="false">AVERAGE(AP886:AU886)</f>
        <v>0.000682827185321487</v>
      </c>
      <c r="AQ1878" s="0" t="n">
        <f aca="false">AVERAGE(AV886:BA886)</f>
        <v>0.000799306828055168</v>
      </c>
      <c r="AR1878" s="0" t="n">
        <f aca="false">AVERAGE(BB886:BG886)</f>
        <v>0.000838746497822637</v>
      </c>
    </row>
    <row r="1879" customFormat="false" ht="15" hidden="false" customHeight="false" outlineLevel="0" collapsed="false">
      <c r="A1879" s="0" t="s">
        <v>902</v>
      </c>
      <c r="B1879" s="0" t="n">
        <f aca="false">AVERAGE(B887:G887)</f>
        <v>2.7211087593095</v>
      </c>
      <c r="C1879" s="0" t="n">
        <f aca="false">AVERAGE(H887:M887)</f>
        <v>1.71066165899401</v>
      </c>
      <c r="D1879" s="0" t="n">
        <f aca="false">AVERAGE(N887:S887)</f>
        <v>2.18672061798883</v>
      </c>
      <c r="AO1879" s="0" t="s">
        <v>902</v>
      </c>
      <c r="AP1879" s="0" t="n">
        <f aca="false">AVERAGE(AP887:AU887)</f>
        <v>4.82731172815092E-005</v>
      </c>
      <c r="AQ1879" s="0" t="n">
        <f aca="false">AVERAGE(AV887:BA887)</f>
        <v>3.35748432502922E-005</v>
      </c>
      <c r="AR1879" s="0" t="n">
        <f aca="false">AVERAGE(BB887:BG887)</f>
        <v>4.66557906928553E-005</v>
      </c>
    </row>
    <row r="1880" customFormat="false" ht="15" hidden="false" customHeight="false" outlineLevel="0" collapsed="false">
      <c r="A1880" s="0" t="s">
        <v>903</v>
      </c>
      <c r="B1880" s="0" t="n">
        <f aca="false">AVERAGE(B888:G888)</f>
        <v>59.3122101838007</v>
      </c>
      <c r="C1880" s="0" t="n">
        <f aca="false">AVERAGE(H888:M888)</f>
        <v>44.1810911759598</v>
      </c>
      <c r="D1880" s="0" t="n">
        <f aca="false">AVERAGE(N888:S888)</f>
        <v>58.0027820422695</v>
      </c>
      <c r="AO1880" s="0" t="s">
        <v>903</v>
      </c>
      <c r="AP1880" s="0" t="n">
        <f aca="false">AVERAGE(AP888:AU888)</f>
        <v>0.00127548412907266</v>
      </c>
      <c r="AQ1880" s="0" t="n">
        <f aca="false">AVERAGE(AV888:BA888)</f>
        <v>0.00090591063116734</v>
      </c>
      <c r="AR1880" s="0" t="n">
        <f aca="false">AVERAGE(BB888:BG888)</f>
        <v>0.00125500379357043</v>
      </c>
    </row>
    <row r="1881" customFormat="false" ht="15" hidden="false" customHeight="false" outlineLevel="0" collapsed="false">
      <c r="A1881" s="0" t="s">
        <v>904</v>
      </c>
      <c r="B1881" s="0" t="n">
        <f aca="false">AVERAGE(B889:G889)</f>
        <v>295.078021524366</v>
      </c>
      <c r="C1881" s="0" t="n">
        <f aca="false">AVERAGE(H889:M889)</f>
        <v>292.103262883768</v>
      </c>
      <c r="D1881" s="0" t="n">
        <f aca="false">AVERAGE(N889:S889)</f>
        <v>230.860877027793</v>
      </c>
      <c r="AO1881" s="0" t="s">
        <v>904</v>
      </c>
      <c r="AP1881" s="0" t="n">
        <f aca="false">AVERAGE(AP889:AU889)</f>
        <v>0.00552751468567747</v>
      </c>
      <c r="AQ1881" s="0" t="n">
        <f aca="false">AVERAGE(AV889:BA889)</f>
        <v>0.00554294783255532</v>
      </c>
      <c r="AR1881" s="0" t="n">
        <f aca="false">AVERAGE(BB889:BG889)</f>
        <v>0.00510047189335941</v>
      </c>
    </row>
    <row r="1882" customFormat="false" ht="15" hidden="false" customHeight="false" outlineLevel="0" collapsed="false">
      <c r="A1882" s="0" t="s">
        <v>905</v>
      </c>
      <c r="B1882" s="0" t="n">
        <f aca="false">AVERAGE(B890:G890)</f>
        <v>2.30993544035418</v>
      </c>
      <c r="C1882" s="0" t="n">
        <f aca="false">AVERAGE(H890:M890)</f>
        <v>3.18775641640089</v>
      </c>
      <c r="D1882" s="0" t="n">
        <f aca="false">AVERAGE(N890:S890)</f>
        <v>1.99716475435601</v>
      </c>
      <c r="AO1882" s="0" t="s">
        <v>905</v>
      </c>
      <c r="AP1882" s="0" t="n">
        <f aca="false">AVERAGE(AP890:AU890)</f>
        <v>3.99006340296578E-005</v>
      </c>
      <c r="AQ1882" s="0" t="n">
        <f aca="false">AVERAGE(AV890:BA890)</f>
        <v>6.47390306713542E-005</v>
      </c>
      <c r="AR1882" s="0" t="n">
        <f aca="false">AVERAGE(BB890:BG890)</f>
        <v>4.16199133714727E-005</v>
      </c>
    </row>
    <row r="1883" customFormat="false" ht="15" hidden="false" customHeight="false" outlineLevel="0" collapsed="false">
      <c r="A1883" s="0" t="s">
        <v>906</v>
      </c>
      <c r="B1883" s="0" t="n">
        <f aca="false">AVERAGE(B891:G891)</f>
        <v>10.7875086660914</v>
      </c>
      <c r="C1883" s="0" t="n">
        <f aca="false">AVERAGE(H891:M891)</f>
        <v>3.32624555807829</v>
      </c>
      <c r="D1883" s="0" t="n">
        <f aca="false">AVERAGE(N891:S891)</f>
        <v>2.98021757635992</v>
      </c>
      <c r="AO1883" s="0" t="s">
        <v>906</v>
      </c>
      <c r="AP1883" s="0" t="n">
        <f aca="false">AVERAGE(AP891:AU891)</f>
        <v>0.000189882645113584</v>
      </c>
      <c r="AQ1883" s="0" t="n">
        <f aca="false">AVERAGE(AV891:BA891)</f>
        <v>6.93947634871022E-005</v>
      </c>
      <c r="AR1883" s="0" t="n">
        <f aca="false">AVERAGE(BB891:BG891)</f>
        <v>6.40876294064228E-005</v>
      </c>
    </row>
    <row r="1884" customFormat="false" ht="15" hidden="false" customHeight="false" outlineLevel="0" collapsed="false">
      <c r="A1884" s="0" t="s">
        <v>907</v>
      </c>
      <c r="B1884" s="0" t="n">
        <f aca="false">AVERAGE(B892:G892)</f>
        <v>162.922218344238</v>
      </c>
      <c r="C1884" s="0" t="n">
        <f aca="false">AVERAGE(H892:M892)</f>
        <v>178.311603326293</v>
      </c>
      <c r="D1884" s="0" t="n">
        <f aca="false">AVERAGE(N892:S892)</f>
        <v>162.292435980121</v>
      </c>
      <c r="AO1884" s="0" t="s">
        <v>907</v>
      </c>
      <c r="AP1884" s="0" t="n">
        <f aca="false">AVERAGE(AP892:AU892)</f>
        <v>0.00298254239011409</v>
      </c>
      <c r="AQ1884" s="0" t="n">
        <f aca="false">AVERAGE(AV892:BA892)</f>
        <v>0.00339054899112867</v>
      </c>
      <c r="AR1884" s="0" t="n">
        <f aca="false">AVERAGE(BB892:BG892)</f>
        <v>0.00353446996151621</v>
      </c>
    </row>
    <row r="1885" customFormat="false" ht="15" hidden="false" customHeight="false" outlineLevel="0" collapsed="false">
      <c r="A1885" s="0" t="s">
        <v>908</v>
      </c>
      <c r="B1885" s="0" t="n">
        <f aca="false">AVERAGE(B893:G893)</f>
        <v>18.2199265758741</v>
      </c>
      <c r="C1885" s="0" t="n">
        <f aca="false">AVERAGE(H893:M893)</f>
        <v>5.01402150978736</v>
      </c>
      <c r="D1885" s="0" t="n">
        <f aca="false">AVERAGE(N893:S893)</f>
        <v>3.87821534407095</v>
      </c>
      <c r="AO1885" s="0" t="s">
        <v>908</v>
      </c>
      <c r="AP1885" s="0" t="n">
        <f aca="false">AVERAGE(AP893:AU893)</f>
        <v>0.000316977771548535</v>
      </c>
      <c r="AQ1885" s="0" t="n">
        <f aca="false">AVERAGE(AV893:BA893)</f>
        <v>0.00010449189694467</v>
      </c>
      <c r="AR1885" s="0" t="n">
        <f aca="false">AVERAGE(BB893:BG893)</f>
        <v>8.14870084565357E-005</v>
      </c>
    </row>
    <row r="1886" customFormat="false" ht="15" hidden="false" customHeight="false" outlineLevel="0" collapsed="false">
      <c r="A1886" s="0" t="s">
        <v>909</v>
      </c>
      <c r="B1886" s="0" t="n">
        <f aca="false">AVERAGE(B894:G894)</f>
        <v>158.556496555129</v>
      </c>
      <c r="C1886" s="0" t="n">
        <f aca="false">AVERAGE(H894:M894)</f>
        <v>138.367829933637</v>
      </c>
      <c r="D1886" s="0" t="n">
        <f aca="false">AVERAGE(N894:S894)</f>
        <v>152.05821798346</v>
      </c>
      <c r="AO1886" s="0" t="s">
        <v>909</v>
      </c>
      <c r="AP1886" s="0" t="n">
        <f aca="false">AVERAGE(AP894:AU894)</f>
        <v>0.00306225525115419</v>
      </c>
      <c r="AQ1886" s="0" t="n">
        <f aca="false">AVERAGE(AV894:BA894)</f>
        <v>0.00282558584109601</v>
      </c>
      <c r="AR1886" s="0" t="n">
        <f aca="false">AVERAGE(BB894:BG894)</f>
        <v>0.00333576732951244</v>
      </c>
    </row>
    <row r="1887" customFormat="false" ht="15" hidden="false" customHeight="false" outlineLevel="0" collapsed="false">
      <c r="A1887" s="0" t="s">
        <v>910</v>
      </c>
      <c r="B1887" s="0" t="n">
        <f aca="false">AVERAGE(B895:G895)</f>
        <v>6.33272831962362</v>
      </c>
      <c r="C1887" s="0" t="n">
        <f aca="false">AVERAGE(H895:M895)</f>
        <v>5.63268350468998</v>
      </c>
      <c r="D1887" s="0" t="n">
        <f aca="false">AVERAGE(N895:S895)</f>
        <v>5.35520024109511</v>
      </c>
      <c r="AO1887" s="0" t="s">
        <v>910</v>
      </c>
      <c r="AP1887" s="0" t="n">
        <f aca="false">AVERAGE(AP895:AU895)</f>
        <v>0.000117761312955481</v>
      </c>
      <c r="AQ1887" s="0" t="n">
        <f aca="false">AVERAGE(AV895:BA895)</f>
        <v>0.00011176299358691</v>
      </c>
      <c r="AR1887" s="0" t="n">
        <f aca="false">AVERAGE(BB895:BG895)</f>
        <v>0.000114279758610795</v>
      </c>
    </row>
    <row r="1888" customFormat="false" ht="15" hidden="false" customHeight="false" outlineLevel="0" collapsed="false">
      <c r="A1888" s="0" t="s">
        <v>842</v>
      </c>
      <c r="B1888" s="0" t="n">
        <f aca="false">AVERAGE(B896:G896)</f>
        <v>118.721659360336</v>
      </c>
      <c r="C1888" s="0" t="n">
        <f aca="false">AVERAGE(H896:M896)</f>
        <v>127.555046576955</v>
      </c>
      <c r="D1888" s="0" t="n">
        <f aca="false">AVERAGE(N896:S896)</f>
        <v>121.664865236469</v>
      </c>
      <c r="AO1888" s="0" t="s">
        <v>842</v>
      </c>
      <c r="AP1888" s="0" t="n">
        <f aca="false">AVERAGE(AP896:AU896)</f>
        <v>0.00230679250657599</v>
      </c>
      <c r="AQ1888" s="0" t="n">
        <f aca="false">AVERAGE(AV896:BA896)</f>
        <v>0.00265678227081286</v>
      </c>
      <c r="AR1888" s="0" t="n">
        <f aca="false">AVERAGE(BB896:BG896)</f>
        <v>0.00264209375150651</v>
      </c>
    </row>
    <row r="1889" customFormat="false" ht="15" hidden="false" customHeight="false" outlineLevel="0" collapsed="false">
      <c r="A1889" s="0" t="s">
        <v>911</v>
      </c>
      <c r="B1889" s="0" t="n">
        <f aca="false">AVERAGE(B897:G897)</f>
        <v>0.0447915583997783</v>
      </c>
      <c r="C1889" s="0" t="n">
        <f aca="false">AVERAGE(H897:M897)</f>
        <v>0.040413630298676</v>
      </c>
      <c r="D1889" s="0" t="n">
        <f aca="false">AVERAGE(N897:S897)</f>
        <v>0</v>
      </c>
      <c r="AO1889" s="0" t="s">
        <v>911</v>
      </c>
      <c r="AP1889" s="0" t="n">
        <f aca="false">AVERAGE(AP897:AU897)</f>
        <v>1.15991342318799E-006</v>
      </c>
      <c r="AQ1889" s="0" t="n">
        <f aca="false">AVERAGE(AV897:BA897)</f>
        <v>9.4641272764523E-007</v>
      </c>
      <c r="AR1889" s="0" t="n">
        <f aca="false">AVERAGE(BB897:BG897)</f>
        <v>0</v>
      </c>
    </row>
    <row r="1890" customFormat="false" ht="15" hidden="false" customHeight="false" outlineLevel="0" collapsed="false">
      <c r="A1890" s="0" t="s">
        <v>912</v>
      </c>
      <c r="B1890" s="0" t="n">
        <f aca="false">AVERAGE(B898:G898)</f>
        <v>6.71679233422119</v>
      </c>
      <c r="C1890" s="0" t="n">
        <f aca="false">AVERAGE(H898:M898)</f>
        <v>39.085937205743</v>
      </c>
      <c r="D1890" s="0" t="n">
        <f aca="false">AVERAGE(N898:S898)</f>
        <v>15.4747957590563</v>
      </c>
      <c r="AO1890" s="0" t="s">
        <v>912</v>
      </c>
      <c r="AP1890" s="0" t="n">
        <f aca="false">AVERAGE(AP898:AU898)</f>
        <v>0.000124497984031348</v>
      </c>
      <c r="AQ1890" s="0" t="n">
        <f aca="false">AVERAGE(AV898:BA898)</f>
        <v>0.000813172199759606</v>
      </c>
      <c r="AR1890" s="0" t="n">
        <f aca="false">AVERAGE(BB898:BG898)</f>
        <v>0.000342690828418907</v>
      </c>
    </row>
    <row r="1891" customFormat="false" ht="15" hidden="false" customHeight="false" outlineLevel="0" collapsed="false">
      <c r="A1891" s="0" t="s">
        <v>913</v>
      </c>
      <c r="B1891" s="0" t="n">
        <f aca="false">AVERAGE(B899:G899)</f>
        <v>0.101318796005027</v>
      </c>
      <c r="C1891" s="0" t="n">
        <f aca="false">AVERAGE(H899:M899)</f>
        <v>1.39609686189856</v>
      </c>
      <c r="D1891" s="0" t="n">
        <f aca="false">AVERAGE(N899:S899)</f>
        <v>0.64322911519371</v>
      </c>
      <c r="AO1891" s="0" t="s">
        <v>913</v>
      </c>
      <c r="AP1891" s="0" t="n">
        <f aca="false">AVERAGE(AP899:AU899)</f>
        <v>2.4232368787497E-006</v>
      </c>
      <c r="AQ1891" s="0" t="n">
        <f aca="false">AVERAGE(AV899:BA899)</f>
        <v>2.82840670870529E-005</v>
      </c>
      <c r="AR1891" s="0" t="n">
        <f aca="false">AVERAGE(BB899:BG899)</f>
        <v>1.39405211852479E-005</v>
      </c>
    </row>
    <row r="1892" customFormat="false" ht="15" hidden="false" customHeight="false" outlineLevel="0" collapsed="false">
      <c r="A1892" s="0" t="s">
        <v>914</v>
      </c>
      <c r="B1892" s="0" t="n">
        <f aca="false">AVERAGE(B900:G900)</f>
        <v>0.117943855212943</v>
      </c>
      <c r="C1892" s="0" t="n">
        <f aca="false">AVERAGE(H900:M900)</f>
        <v>0.0304807067847909</v>
      </c>
      <c r="D1892" s="0" t="n">
        <f aca="false">AVERAGE(N900:S900)</f>
        <v>0</v>
      </c>
      <c r="AO1892" s="0" t="s">
        <v>914</v>
      </c>
      <c r="AP1892" s="0" t="n">
        <f aca="false">AVERAGE(AP900:AU900)</f>
        <v>2.61272413442324E-006</v>
      </c>
      <c r="AQ1892" s="0" t="n">
        <f aca="false">AVERAGE(AV900:BA900)</f>
        <v>5.04895749390546E-007</v>
      </c>
      <c r="AR1892" s="0" t="n">
        <f aca="false">AVERAGE(BB900:BG900)</f>
        <v>0</v>
      </c>
    </row>
    <row r="1893" customFormat="false" ht="15" hidden="false" customHeight="false" outlineLevel="0" collapsed="false">
      <c r="A1893" s="0" t="s">
        <v>915</v>
      </c>
      <c r="B1893" s="0" t="n">
        <f aca="false">AVERAGE(B901:G901)</f>
        <v>0</v>
      </c>
      <c r="C1893" s="0" t="n">
        <f aca="false">AVERAGE(H901:M901)</f>
        <v>0</v>
      </c>
      <c r="D1893" s="0" t="n">
        <f aca="false">AVERAGE(N901:S901)</f>
        <v>0</v>
      </c>
      <c r="AO1893" s="0" t="s">
        <v>915</v>
      </c>
      <c r="AP1893" s="0" t="n">
        <f aca="false">AVERAGE(AP901:AU901)</f>
        <v>0</v>
      </c>
      <c r="AQ1893" s="0" t="n">
        <f aca="false">AVERAGE(AV901:BA901)</f>
        <v>0</v>
      </c>
      <c r="AR1893" s="0" t="n">
        <f aca="false">AVERAGE(BB901:BG901)</f>
        <v>0</v>
      </c>
    </row>
    <row r="1894" customFormat="false" ht="15" hidden="false" customHeight="false" outlineLevel="0" collapsed="false">
      <c r="A1894" s="0" t="s">
        <v>916</v>
      </c>
      <c r="B1894" s="0" t="n">
        <f aca="false">AVERAGE(B902:G902)</f>
        <v>0</v>
      </c>
      <c r="C1894" s="0" t="n">
        <f aca="false">AVERAGE(H902:M902)</f>
        <v>0</v>
      </c>
      <c r="D1894" s="0" t="n">
        <f aca="false">AVERAGE(N902:S902)</f>
        <v>0</v>
      </c>
      <c r="AO1894" s="0" t="s">
        <v>916</v>
      </c>
      <c r="AP1894" s="0" t="n">
        <f aca="false">AVERAGE(AP902:AU902)</f>
        <v>0</v>
      </c>
      <c r="AQ1894" s="0" t="n">
        <f aca="false">AVERAGE(AV902:BA902)</f>
        <v>0</v>
      </c>
      <c r="AR1894" s="0" t="n">
        <f aca="false">AVERAGE(BB902:BG902)</f>
        <v>0</v>
      </c>
    </row>
    <row r="1895" customFormat="false" ht="15" hidden="false" customHeight="false" outlineLevel="0" collapsed="false">
      <c r="A1895" s="0" t="s">
        <v>917</v>
      </c>
      <c r="B1895" s="0" t="n">
        <f aca="false">AVERAGE(B903:G903)</f>
        <v>0.163892205754958</v>
      </c>
      <c r="C1895" s="0" t="n">
        <f aca="false">AVERAGE(H903:M903)</f>
        <v>0.812478708145406</v>
      </c>
      <c r="D1895" s="0" t="n">
        <f aca="false">AVERAGE(N903:S903)</f>
        <v>0.524520382371685</v>
      </c>
      <c r="AO1895" s="0" t="s">
        <v>917</v>
      </c>
      <c r="AP1895" s="0" t="n">
        <f aca="false">AVERAGE(AP903:AU903)</f>
        <v>3.63058440515388E-006</v>
      </c>
      <c r="AQ1895" s="0" t="n">
        <f aca="false">AVERAGE(AV903:BA903)</f>
        <v>1.61591054051216E-005</v>
      </c>
      <c r="AR1895" s="0" t="n">
        <f aca="false">AVERAGE(BB903:BG903)</f>
        <v>1.1147616339246E-005</v>
      </c>
    </row>
    <row r="1896" customFormat="false" ht="15" hidden="false" customHeight="false" outlineLevel="0" collapsed="false">
      <c r="A1896" s="0" t="s">
        <v>918</v>
      </c>
      <c r="B1896" s="0" t="n">
        <f aca="false">AVERAGE(B904:G904)</f>
        <v>0.196377982252815</v>
      </c>
      <c r="C1896" s="0" t="n">
        <f aca="false">AVERAGE(H904:M904)</f>
        <v>0.548208497745042</v>
      </c>
      <c r="D1896" s="0" t="n">
        <f aca="false">AVERAGE(N904:S904)</f>
        <v>0.527482332233666</v>
      </c>
      <c r="AO1896" s="0" t="s">
        <v>918</v>
      </c>
      <c r="AP1896" s="0" t="n">
        <f aca="false">AVERAGE(AP904:AU904)</f>
        <v>4.35021809974688E-006</v>
      </c>
      <c r="AQ1896" s="0" t="n">
        <f aca="false">AVERAGE(AV904:BA904)</f>
        <v>1.14997510869429E-005</v>
      </c>
      <c r="AR1896" s="0" t="n">
        <f aca="false">AVERAGE(BB904:BG904)</f>
        <v>9.91709637793308E-006</v>
      </c>
    </row>
    <row r="1897" customFormat="false" ht="15" hidden="false" customHeight="false" outlineLevel="0" collapsed="false">
      <c r="A1897" s="0" t="s">
        <v>919</v>
      </c>
      <c r="B1897" s="0" t="n">
        <f aca="false">AVERAGE(B905:G905)</f>
        <v>0</v>
      </c>
      <c r="C1897" s="0" t="n">
        <f aca="false">AVERAGE(H905:M905)</f>
        <v>0.0175736750482759</v>
      </c>
      <c r="D1897" s="0" t="n">
        <f aca="false">AVERAGE(N905:S905)</f>
        <v>0</v>
      </c>
      <c r="AO1897" s="0" t="s">
        <v>919</v>
      </c>
      <c r="AP1897" s="0" t="n">
        <f aca="false">AVERAGE(AP905:AU905)</f>
        <v>0</v>
      </c>
      <c r="AQ1897" s="0" t="n">
        <f aca="false">AVERAGE(AV905:BA905)</f>
        <v>3.48764832326591E-007</v>
      </c>
      <c r="AR1897" s="0" t="n">
        <f aca="false">AVERAGE(BB905:BG905)</f>
        <v>0</v>
      </c>
    </row>
    <row r="1898" customFormat="false" ht="15" hidden="false" customHeight="false" outlineLevel="0" collapsed="false">
      <c r="A1898" s="0" t="s">
        <v>920</v>
      </c>
      <c r="B1898" s="0" t="n">
        <f aca="false">AVERAGE(B906:G906)</f>
        <v>0</v>
      </c>
      <c r="C1898" s="0" t="n">
        <f aca="false">AVERAGE(H906:M906)</f>
        <v>0</v>
      </c>
      <c r="D1898" s="0" t="n">
        <f aca="false">AVERAGE(N906:S906)</f>
        <v>0</v>
      </c>
      <c r="AO1898" s="0" t="s">
        <v>920</v>
      </c>
      <c r="AP1898" s="0" t="n">
        <f aca="false">AVERAGE(AP906:AU906)</f>
        <v>0</v>
      </c>
      <c r="AQ1898" s="0" t="n">
        <f aca="false">AVERAGE(AV906:BA906)</f>
        <v>0</v>
      </c>
      <c r="AR1898" s="0" t="n">
        <f aca="false">AVERAGE(BB906:BG906)</f>
        <v>0</v>
      </c>
    </row>
    <row r="1899" customFormat="false" ht="15" hidden="false" customHeight="false" outlineLevel="0" collapsed="false">
      <c r="A1899" s="0" t="s">
        <v>921</v>
      </c>
      <c r="B1899" s="0" t="n">
        <f aca="false">AVERAGE(B907:G907)</f>
        <v>0</v>
      </c>
      <c r="C1899" s="0" t="n">
        <f aca="false">AVERAGE(H907:M907)</f>
        <v>0</v>
      </c>
      <c r="D1899" s="0" t="n">
        <f aca="false">AVERAGE(N907:S907)</f>
        <v>0.0535726920783172</v>
      </c>
      <c r="AO1899" s="0" t="s">
        <v>921</v>
      </c>
      <c r="AP1899" s="0" t="n">
        <f aca="false">AVERAGE(AP907:AU907)</f>
        <v>0</v>
      </c>
      <c r="AQ1899" s="0" t="n">
        <f aca="false">AVERAGE(AV907:BA907)</f>
        <v>0</v>
      </c>
      <c r="AR1899" s="0" t="n">
        <f aca="false">AVERAGE(BB907:BG907)</f>
        <v>1.18667878916369E-006</v>
      </c>
    </row>
    <row r="1900" customFormat="false" ht="15" hidden="false" customHeight="false" outlineLevel="0" collapsed="false">
      <c r="A1900" s="0" t="s">
        <v>922</v>
      </c>
      <c r="B1900" s="0" t="n">
        <f aca="false">AVERAGE(B908:G908)</f>
        <v>0</v>
      </c>
      <c r="C1900" s="0" t="n">
        <f aca="false">AVERAGE(H908:M908)</f>
        <v>0</v>
      </c>
      <c r="D1900" s="0" t="n">
        <f aca="false">AVERAGE(N908:S908)</f>
        <v>0</v>
      </c>
      <c r="AO1900" s="0" t="s">
        <v>922</v>
      </c>
      <c r="AP1900" s="0" t="n">
        <f aca="false">AVERAGE(AP908:AU908)</f>
        <v>0</v>
      </c>
      <c r="AQ1900" s="0" t="n">
        <f aca="false">AVERAGE(AV908:BA908)</f>
        <v>0</v>
      </c>
      <c r="AR1900" s="0" t="n">
        <f aca="false">AVERAGE(BB908:BG908)</f>
        <v>0</v>
      </c>
    </row>
    <row r="1901" customFormat="false" ht="15" hidden="false" customHeight="false" outlineLevel="0" collapsed="false">
      <c r="A1901" s="0" t="s">
        <v>923</v>
      </c>
      <c r="B1901" s="0" t="n">
        <f aca="false">AVERAGE(B909:G909)</f>
        <v>0.0722881693240617</v>
      </c>
      <c r="C1901" s="0" t="n">
        <f aca="false">AVERAGE(H909:M909)</f>
        <v>0.0179871732847059</v>
      </c>
      <c r="D1901" s="0" t="n">
        <f aca="false">AVERAGE(N909:S909)</f>
        <v>0</v>
      </c>
      <c r="AO1901" s="0" t="s">
        <v>923</v>
      </c>
      <c r="AP1901" s="0" t="n">
        <f aca="false">AVERAGE(AP909:AU909)</f>
        <v>1.60134705013037E-006</v>
      </c>
      <c r="AQ1901" s="0" t="n">
        <f aca="false">AVERAGE(AV909:BA909)</f>
        <v>3.56971063675453E-007</v>
      </c>
      <c r="AR1901" s="0" t="n">
        <f aca="false">AVERAGE(BB909:BG909)</f>
        <v>0</v>
      </c>
    </row>
    <row r="1902" customFormat="false" ht="15" hidden="false" customHeight="false" outlineLevel="0" collapsed="false">
      <c r="A1902" s="0" t="s">
        <v>924</v>
      </c>
      <c r="B1902" s="0" t="n">
        <f aca="false">AVERAGE(B910:G910)</f>
        <v>0</v>
      </c>
      <c r="C1902" s="0" t="n">
        <f aca="false">AVERAGE(H910:M910)</f>
        <v>0.0964861855000754</v>
      </c>
      <c r="D1902" s="0" t="n">
        <f aca="false">AVERAGE(N910:S910)</f>
        <v>0</v>
      </c>
      <c r="AO1902" s="0" t="s">
        <v>924</v>
      </c>
      <c r="AP1902" s="0" t="n">
        <f aca="false">AVERAGE(AP910:AU910)</f>
        <v>0</v>
      </c>
      <c r="AQ1902" s="0" t="n">
        <f aca="false">AVERAGE(AV910:BA910)</f>
        <v>1.66404734075083E-006</v>
      </c>
      <c r="AR1902" s="0" t="n">
        <f aca="false">AVERAGE(BB910:BG910)</f>
        <v>0</v>
      </c>
    </row>
    <row r="1903" customFormat="false" ht="15" hidden="false" customHeight="false" outlineLevel="0" collapsed="false">
      <c r="A1903" s="0" t="s">
        <v>925</v>
      </c>
      <c r="B1903" s="0" t="n">
        <f aca="false">AVERAGE(B911:G911)</f>
        <v>0</v>
      </c>
      <c r="C1903" s="0" t="n">
        <f aca="false">AVERAGE(H911:M911)</f>
        <v>0</v>
      </c>
      <c r="D1903" s="0" t="n">
        <f aca="false">AVERAGE(N911:S911)</f>
        <v>0</v>
      </c>
      <c r="AO1903" s="0" t="s">
        <v>925</v>
      </c>
      <c r="AP1903" s="0" t="n">
        <f aca="false">AVERAGE(AP911:AU911)</f>
        <v>0</v>
      </c>
      <c r="AQ1903" s="0" t="n">
        <f aca="false">AVERAGE(AV911:BA911)</f>
        <v>0</v>
      </c>
      <c r="AR1903" s="0" t="n">
        <f aca="false">AVERAGE(BB911:BG911)</f>
        <v>0</v>
      </c>
    </row>
    <row r="1904" customFormat="false" ht="15" hidden="false" customHeight="false" outlineLevel="0" collapsed="false">
      <c r="A1904" s="0" t="s">
        <v>926</v>
      </c>
      <c r="B1904" s="0" t="n">
        <f aca="false">AVERAGE(B912:G912)</f>
        <v>0</v>
      </c>
      <c r="C1904" s="0" t="n">
        <f aca="false">AVERAGE(H912:M912)</f>
        <v>0</v>
      </c>
      <c r="D1904" s="0" t="n">
        <f aca="false">AVERAGE(N912:S912)</f>
        <v>0.0251187759261652</v>
      </c>
      <c r="AO1904" s="0" t="s">
        <v>926</v>
      </c>
      <c r="AP1904" s="0" t="n">
        <f aca="false">AVERAGE(AP912:AU912)</f>
        <v>0</v>
      </c>
      <c r="AQ1904" s="0" t="n">
        <f aca="false">AVERAGE(AV912:BA912)</f>
        <v>0</v>
      </c>
      <c r="AR1904" s="0" t="n">
        <f aca="false">AVERAGE(BB912:BG912)</f>
        <v>3.97530844041245E-007</v>
      </c>
    </row>
    <row r="1905" customFormat="false" ht="15" hidden="false" customHeight="false" outlineLevel="0" collapsed="false">
      <c r="A1905" s="0" t="s">
        <v>927</v>
      </c>
      <c r="B1905" s="0" t="n">
        <f aca="false">AVERAGE(B913:G913)</f>
        <v>0</v>
      </c>
      <c r="C1905" s="0" t="n">
        <f aca="false">AVERAGE(H913:M913)</f>
        <v>0</v>
      </c>
      <c r="D1905" s="0" t="n">
        <f aca="false">AVERAGE(N913:S913)</f>
        <v>0</v>
      </c>
      <c r="AO1905" s="0" t="s">
        <v>927</v>
      </c>
      <c r="AP1905" s="0" t="n">
        <f aca="false">AVERAGE(AP913:AU913)</f>
        <v>0</v>
      </c>
      <c r="AQ1905" s="0" t="n">
        <f aca="false">AVERAGE(AV913:BA913)</f>
        <v>0</v>
      </c>
      <c r="AR1905" s="0" t="n">
        <f aca="false">AVERAGE(BB913:BG913)</f>
        <v>0</v>
      </c>
    </row>
    <row r="1906" customFormat="false" ht="15" hidden="false" customHeight="false" outlineLevel="0" collapsed="false">
      <c r="A1906" s="0" t="s">
        <v>928</v>
      </c>
      <c r="B1906" s="0" t="n">
        <f aca="false">AVERAGE(B914:G914)</f>
        <v>0.0257888862583285</v>
      </c>
      <c r="C1906" s="0" t="n">
        <f aca="false">AVERAGE(H914:M914)</f>
        <v>0.0263009340039002</v>
      </c>
      <c r="D1906" s="0" t="n">
        <f aca="false">AVERAGE(N914:S914)</f>
        <v>0.0394723621696881</v>
      </c>
      <c r="AO1906" s="0" t="s">
        <v>928</v>
      </c>
      <c r="AP1906" s="0" t="n">
        <f aca="false">AVERAGE(AP914:AU914)</f>
        <v>4.23442611474899E-007</v>
      </c>
      <c r="AQ1906" s="0" t="n">
        <f aca="false">AVERAGE(AV914:BA914)</f>
        <v>6.15919394181816E-007</v>
      </c>
      <c r="AR1906" s="0" t="n">
        <f aca="false">AVERAGE(BB914:BG914)</f>
        <v>6.24691326350527E-007</v>
      </c>
    </row>
    <row r="1907" customFormat="false" ht="15" hidden="false" customHeight="false" outlineLevel="0" collapsed="false">
      <c r="A1907" s="0" t="s">
        <v>929</v>
      </c>
      <c r="B1907" s="0" t="n">
        <f aca="false">AVERAGE(B915:G915)</f>
        <v>0</v>
      </c>
      <c r="C1907" s="0" t="n">
        <f aca="false">AVERAGE(H915:M915)</f>
        <v>0</v>
      </c>
      <c r="D1907" s="0" t="n">
        <f aca="false">AVERAGE(N915:S915)</f>
        <v>0</v>
      </c>
      <c r="AO1907" s="0" t="s">
        <v>929</v>
      </c>
      <c r="AP1907" s="0" t="n">
        <f aca="false">AVERAGE(AP915:AU915)</f>
        <v>0</v>
      </c>
      <c r="AQ1907" s="0" t="n">
        <f aca="false">AVERAGE(AV915:BA915)</f>
        <v>0</v>
      </c>
      <c r="AR1907" s="0" t="n">
        <f aca="false">AVERAGE(BB915:BG915)</f>
        <v>0</v>
      </c>
    </row>
    <row r="1908" customFormat="false" ht="15" hidden="false" customHeight="false" outlineLevel="0" collapsed="false">
      <c r="A1908" s="0" t="s">
        <v>930</v>
      </c>
      <c r="B1908" s="0" t="n">
        <f aca="false">AVERAGE(B916:G916)</f>
        <v>0.0550209547891644</v>
      </c>
      <c r="C1908" s="0" t="n">
        <f aca="false">AVERAGE(H916:M916)</f>
        <v>0</v>
      </c>
      <c r="D1908" s="0" t="n">
        <f aca="false">AVERAGE(N916:S916)</f>
        <v>0</v>
      </c>
      <c r="AO1908" s="0" t="s">
        <v>930</v>
      </c>
      <c r="AP1908" s="0" t="n">
        <f aca="false">AVERAGE(AP916:AU916)</f>
        <v>1.21883905030166E-006</v>
      </c>
      <c r="AQ1908" s="0" t="n">
        <f aca="false">AVERAGE(AV916:BA916)</f>
        <v>0</v>
      </c>
      <c r="AR1908" s="0" t="n">
        <f aca="false">AVERAGE(BB916:BG916)</f>
        <v>0</v>
      </c>
    </row>
    <row r="1909" customFormat="false" ht="15" hidden="false" customHeight="false" outlineLevel="0" collapsed="false">
      <c r="A1909" s="0" t="s">
        <v>931</v>
      </c>
      <c r="B1909" s="0" t="n">
        <f aca="false">AVERAGE(B917:G917)</f>
        <v>8.10029073808489</v>
      </c>
      <c r="C1909" s="0" t="n">
        <f aca="false">AVERAGE(H917:M917)</f>
        <v>4.59533187957745</v>
      </c>
      <c r="D1909" s="0" t="n">
        <f aca="false">AVERAGE(N917:S917)</f>
        <v>7.3805644423157</v>
      </c>
      <c r="AO1909" s="0" t="s">
        <v>931</v>
      </c>
      <c r="AP1909" s="0" t="n">
        <f aca="false">AVERAGE(AP917:AU917)</f>
        <v>0.000136880100197679</v>
      </c>
      <c r="AQ1909" s="0" t="n">
        <f aca="false">AVERAGE(AV917:BA917)</f>
        <v>8.53644606596558E-005</v>
      </c>
      <c r="AR1909" s="0" t="n">
        <f aca="false">AVERAGE(BB917:BG917)</f>
        <v>0.000148731707349853</v>
      </c>
    </row>
    <row r="1910" customFormat="false" ht="15" hidden="false" customHeight="false" outlineLevel="0" collapsed="false">
      <c r="A1910" s="0" t="s">
        <v>932</v>
      </c>
      <c r="B1910" s="0" t="n">
        <f aca="false">AVERAGE(B918:G918)</f>
        <v>0</v>
      </c>
      <c r="C1910" s="0" t="n">
        <f aca="false">AVERAGE(H918:M918)</f>
        <v>0.0507044095667955</v>
      </c>
      <c r="D1910" s="0" t="n">
        <f aca="false">AVERAGE(N918:S918)</f>
        <v>0.385747693816602</v>
      </c>
      <c r="AO1910" s="0" t="s">
        <v>932</v>
      </c>
      <c r="AP1910" s="0" t="n">
        <f aca="false">AVERAGE(AP918:AU918)</f>
        <v>0</v>
      </c>
      <c r="AQ1910" s="0" t="n">
        <f aca="false">AVERAGE(AV918:BA918)</f>
        <v>1.10099140283963E-006</v>
      </c>
      <c r="AR1910" s="0" t="n">
        <f aca="false">AVERAGE(BB918:BG918)</f>
        <v>7.46193793297062E-006</v>
      </c>
    </row>
    <row r="1911" customFormat="false" ht="15" hidden="false" customHeight="false" outlineLevel="0" collapsed="false">
      <c r="A1911" s="0" t="s">
        <v>933</v>
      </c>
      <c r="B1911" s="0" t="n">
        <f aca="false">AVERAGE(B919:G919)</f>
        <v>0.0544356254828967</v>
      </c>
      <c r="C1911" s="0" t="n">
        <f aca="false">AVERAGE(H919:M919)</f>
        <v>0</v>
      </c>
      <c r="D1911" s="0" t="n">
        <f aca="false">AVERAGE(N919:S919)</f>
        <v>0</v>
      </c>
      <c r="AO1911" s="0" t="s">
        <v>933</v>
      </c>
      <c r="AP1911" s="0" t="n">
        <f aca="false">AVERAGE(AP919:AU919)</f>
        <v>1.20587267742611E-006</v>
      </c>
      <c r="AQ1911" s="0" t="n">
        <f aca="false">AVERAGE(AV919:BA919)</f>
        <v>0</v>
      </c>
      <c r="AR1911" s="0" t="n">
        <f aca="false">AVERAGE(BB919:BG919)</f>
        <v>0</v>
      </c>
    </row>
    <row r="1912" customFormat="false" ht="15" hidden="false" customHeight="false" outlineLevel="0" collapsed="false">
      <c r="A1912" s="0" t="s">
        <v>934</v>
      </c>
      <c r="B1912" s="0" t="n">
        <f aca="false">AVERAGE(B920:G920)</f>
        <v>0</v>
      </c>
      <c r="C1912" s="0" t="n">
        <f aca="false">AVERAGE(H920:M920)</f>
        <v>0</v>
      </c>
      <c r="D1912" s="0" t="n">
        <f aca="false">AVERAGE(N920:S920)</f>
        <v>0</v>
      </c>
      <c r="AO1912" s="0" t="s">
        <v>934</v>
      </c>
      <c r="AP1912" s="0" t="n">
        <f aca="false">AVERAGE(AP920:AU920)</f>
        <v>0</v>
      </c>
      <c r="AQ1912" s="0" t="n">
        <f aca="false">AVERAGE(AV920:BA920)</f>
        <v>0</v>
      </c>
      <c r="AR1912" s="0" t="n">
        <f aca="false">AVERAGE(BB920:BG920)</f>
        <v>0</v>
      </c>
    </row>
    <row r="1913" customFormat="false" ht="15" hidden="false" customHeight="false" outlineLevel="0" collapsed="false">
      <c r="A1913" s="0" t="s">
        <v>935</v>
      </c>
      <c r="B1913" s="0" t="n">
        <f aca="false">AVERAGE(B921:G921)</f>
        <v>0.348674021592746</v>
      </c>
      <c r="C1913" s="0" t="n">
        <f aca="false">AVERAGE(H921:M921)</f>
        <v>0.217818646742778</v>
      </c>
      <c r="D1913" s="0" t="n">
        <f aca="false">AVERAGE(N921:S921)</f>
        <v>0.140126515730949</v>
      </c>
      <c r="AO1913" s="0" t="s">
        <v>935</v>
      </c>
      <c r="AP1913" s="0" t="n">
        <f aca="false">AVERAGE(AP921:AU921)</f>
        <v>7.92452694092925E-006</v>
      </c>
      <c r="AQ1913" s="0" t="n">
        <f aca="false">AVERAGE(AV921:BA921)</f>
        <v>4.21914995333613E-006</v>
      </c>
      <c r="AR1913" s="0" t="n">
        <f aca="false">AVERAGE(BB921:BG921)</f>
        <v>2.4446038898525E-006</v>
      </c>
    </row>
    <row r="1914" customFormat="false" ht="15" hidden="false" customHeight="false" outlineLevel="0" collapsed="false">
      <c r="A1914" s="0" t="s">
        <v>936</v>
      </c>
      <c r="B1914" s="0" t="n">
        <f aca="false">AVERAGE(B922:G922)</f>
        <v>0</v>
      </c>
      <c r="C1914" s="0" t="n">
        <f aca="false">AVERAGE(H922:M922)</f>
        <v>0</v>
      </c>
      <c r="D1914" s="0" t="n">
        <f aca="false">AVERAGE(N922:S922)</f>
        <v>0</v>
      </c>
      <c r="AO1914" s="0" t="s">
        <v>936</v>
      </c>
      <c r="AP1914" s="0" t="n">
        <f aca="false">AVERAGE(AP922:AU922)</f>
        <v>0</v>
      </c>
      <c r="AQ1914" s="0" t="n">
        <f aca="false">AVERAGE(AV922:BA922)</f>
        <v>0</v>
      </c>
      <c r="AR1914" s="0" t="n">
        <f aca="false">AVERAGE(BB922:BG922)</f>
        <v>0</v>
      </c>
    </row>
    <row r="1915" customFormat="false" ht="15" hidden="false" customHeight="false" outlineLevel="0" collapsed="false">
      <c r="A1915" s="0" t="s">
        <v>937</v>
      </c>
      <c r="B1915" s="0" t="n">
        <f aca="false">AVERAGE(B923:G923)</f>
        <v>0.0611669125049753</v>
      </c>
      <c r="C1915" s="0" t="n">
        <f aca="false">AVERAGE(H923:M923)</f>
        <v>0</v>
      </c>
      <c r="D1915" s="0" t="n">
        <f aca="false">AVERAGE(N923:S923)</f>
        <v>0.0991711189233389</v>
      </c>
      <c r="AO1915" s="0" t="s">
        <v>937</v>
      </c>
      <c r="AP1915" s="0" t="n">
        <f aca="false">AVERAGE(AP923:AU923)</f>
        <v>1.35498596549493E-006</v>
      </c>
      <c r="AQ1915" s="0" t="n">
        <f aca="false">AVERAGE(AV923:BA923)</f>
        <v>0</v>
      </c>
      <c r="AR1915" s="0" t="n">
        <f aca="false">AVERAGE(BB923:BG923)</f>
        <v>1.93363182345843E-006</v>
      </c>
    </row>
    <row r="1916" customFormat="false" ht="15" hidden="false" customHeight="false" outlineLevel="0" collapsed="false">
      <c r="A1916" s="0" t="s">
        <v>938</v>
      </c>
      <c r="B1916" s="0" t="n">
        <f aca="false">AVERAGE(B924:G924)</f>
        <v>0.496948834529433</v>
      </c>
      <c r="C1916" s="0" t="n">
        <f aca="false">AVERAGE(H924:M924)</f>
        <v>0.294980402590078</v>
      </c>
      <c r="D1916" s="0" t="n">
        <f aca="false">AVERAGE(N924:S924)</f>
        <v>0.454851579036259</v>
      </c>
      <c r="AO1916" s="0" t="s">
        <v>938</v>
      </c>
      <c r="AP1916" s="0" t="n">
        <f aca="false">AVERAGE(AP924:AU924)</f>
        <v>1.12950244744355E-005</v>
      </c>
      <c r="AQ1916" s="0" t="n">
        <f aca="false">AVERAGE(AV924:BA924)</f>
        <v>6.27617749904886E-006</v>
      </c>
      <c r="AR1916" s="0" t="n">
        <f aca="false">AVERAGE(BB924:BG924)</f>
        <v>7.87242885475562E-006</v>
      </c>
    </row>
    <row r="1917" customFormat="false" ht="15" hidden="false" customHeight="false" outlineLevel="0" collapsed="false">
      <c r="A1917" s="0" t="s">
        <v>939</v>
      </c>
      <c r="B1917" s="0" t="n">
        <f aca="false">AVERAGE(B925:G925)</f>
        <v>0</v>
      </c>
      <c r="C1917" s="0" t="n">
        <f aca="false">AVERAGE(H925:M925)</f>
        <v>0.0177804241664909</v>
      </c>
      <c r="D1917" s="0" t="n">
        <f aca="false">AVERAGE(N925:S925)</f>
        <v>0</v>
      </c>
      <c r="AO1917" s="0" t="s">
        <v>939</v>
      </c>
      <c r="AP1917" s="0" t="n">
        <f aca="false">AVERAGE(AP925:AU925)</f>
        <v>0</v>
      </c>
      <c r="AQ1917" s="0" t="n">
        <f aca="false">AVERAGE(AV925:BA925)</f>
        <v>3.52867948001022E-007</v>
      </c>
      <c r="AR1917" s="0" t="n">
        <f aca="false">AVERAGE(BB925:BG925)</f>
        <v>0</v>
      </c>
    </row>
    <row r="1918" customFormat="false" ht="15" hidden="false" customHeight="false" outlineLevel="0" collapsed="false">
      <c r="A1918" s="0" t="s">
        <v>940</v>
      </c>
      <c r="B1918" s="0" t="n">
        <f aca="false">AVERAGE(B926:G926)</f>
        <v>0.182135839680866</v>
      </c>
      <c r="C1918" s="0" t="n">
        <f aca="false">AVERAGE(H926:M926)</f>
        <v>0.130045195357242</v>
      </c>
      <c r="D1918" s="0" t="n">
        <f aca="false">AVERAGE(N926:S926)</f>
        <v>0.0533199907005893</v>
      </c>
      <c r="AO1918" s="0" t="s">
        <v>940</v>
      </c>
      <c r="AP1918" s="0" t="n">
        <f aca="false">AVERAGE(AP926:AU926)</f>
        <v>4.7165540302009E-006</v>
      </c>
      <c r="AQ1918" s="0" t="n">
        <f aca="false">AVERAGE(AV926:BA926)</f>
        <v>2.58085975921678E-006</v>
      </c>
      <c r="AR1918" s="0" t="n">
        <f aca="false">AVERAGE(BB926:BG926)</f>
        <v>1.18108124770537E-006</v>
      </c>
    </row>
    <row r="1919" customFormat="false" ht="15" hidden="false" customHeight="false" outlineLevel="0" collapsed="false">
      <c r="A1919" s="0" t="s">
        <v>941</v>
      </c>
      <c r="B1919" s="0" t="n">
        <f aca="false">AVERAGE(B927:G927)</f>
        <v>0</v>
      </c>
      <c r="C1919" s="0" t="n">
        <f aca="false">AVERAGE(H927:M927)</f>
        <v>0</v>
      </c>
      <c r="D1919" s="0" t="n">
        <f aca="false">AVERAGE(N927:S927)</f>
        <v>0</v>
      </c>
      <c r="AO1919" s="0" t="s">
        <v>941</v>
      </c>
      <c r="AP1919" s="0" t="n">
        <f aca="false">AVERAGE(AP927:AU927)</f>
        <v>0</v>
      </c>
      <c r="AQ1919" s="0" t="n">
        <f aca="false">AVERAGE(AV927:BA927)</f>
        <v>0</v>
      </c>
      <c r="AR1919" s="0" t="n">
        <f aca="false">AVERAGE(BB927:BG927)</f>
        <v>0</v>
      </c>
    </row>
    <row r="1920" customFormat="false" ht="15" hidden="false" customHeight="false" outlineLevel="0" collapsed="false">
      <c r="A1920" s="0" t="s">
        <v>942</v>
      </c>
      <c r="B1920" s="0" t="n">
        <f aca="false">AVERAGE(B928:G928)</f>
        <v>0.953818985463458</v>
      </c>
      <c r="C1920" s="0" t="n">
        <f aca="false">AVERAGE(H928:M928)</f>
        <v>1.28046561906684</v>
      </c>
      <c r="D1920" s="0" t="n">
        <f aca="false">AVERAGE(N928:S928)</f>
        <v>1.45621534559727</v>
      </c>
      <c r="AO1920" s="0" t="s">
        <v>942</v>
      </c>
      <c r="AP1920" s="0" t="n">
        <f aca="false">AVERAGE(AP928:AU928)</f>
        <v>2.01881302487825E-005</v>
      </c>
      <c r="AQ1920" s="0" t="n">
        <f aca="false">AVERAGE(AV928:BA928)</f>
        <v>2.49470603898084E-005</v>
      </c>
      <c r="AR1920" s="0" t="n">
        <f aca="false">AVERAGE(BB928:BG928)</f>
        <v>3.13924098991806E-005</v>
      </c>
    </row>
    <row r="1921" customFormat="false" ht="15" hidden="false" customHeight="false" outlineLevel="0" collapsed="false">
      <c r="A1921" s="0" t="s">
        <v>943</v>
      </c>
      <c r="B1921" s="0" t="n">
        <f aca="false">AVERAGE(B929:G929)</f>
        <v>0.448521233934878</v>
      </c>
      <c r="C1921" s="0" t="n">
        <f aca="false">AVERAGE(H929:M929)</f>
        <v>0.106700537137774</v>
      </c>
      <c r="D1921" s="0" t="n">
        <f aca="false">AVERAGE(N929:S929)</f>
        <v>0</v>
      </c>
      <c r="AO1921" s="0" t="s">
        <v>943</v>
      </c>
      <c r="AP1921" s="0" t="n">
        <f aca="false">AVERAGE(AP929:AU929)</f>
        <v>8.65646183691626E-006</v>
      </c>
      <c r="AQ1921" s="0" t="n">
        <f aca="false">AVERAGE(AV929:BA929)</f>
        <v>2.49872989997338E-006</v>
      </c>
      <c r="AR1921" s="0" t="n">
        <f aca="false">AVERAGE(BB929:BG929)</f>
        <v>0</v>
      </c>
    </row>
    <row r="1922" customFormat="false" ht="15" hidden="false" customHeight="false" outlineLevel="0" collapsed="false">
      <c r="A1922" s="0" t="s">
        <v>944</v>
      </c>
      <c r="B1922" s="0" t="n">
        <f aca="false">AVERAGE(B930:G930)</f>
        <v>1.11768505935201</v>
      </c>
      <c r="C1922" s="0" t="n">
        <f aca="false">AVERAGE(H930:M930)</f>
        <v>0.455983043384421</v>
      </c>
      <c r="D1922" s="0" t="n">
        <f aca="false">AVERAGE(N930:S930)</f>
        <v>0.437387499847319</v>
      </c>
      <c r="AO1922" s="0" t="s">
        <v>944</v>
      </c>
      <c r="AP1922" s="0" t="n">
        <f aca="false">AVERAGE(AP930:AU930)</f>
        <v>2.39842883751417E-005</v>
      </c>
      <c r="AQ1922" s="0" t="n">
        <f aca="false">AVERAGE(AV930:BA930)</f>
        <v>8.39331818881134E-006</v>
      </c>
      <c r="AR1922" s="0" t="n">
        <f aca="false">AVERAGE(BB930:BG930)</f>
        <v>9.79369098157519E-006</v>
      </c>
    </row>
    <row r="1923" customFormat="false" ht="15" hidden="false" customHeight="false" outlineLevel="0" collapsed="false">
      <c r="A1923" s="0" t="s">
        <v>945</v>
      </c>
      <c r="B1923" s="0" t="n">
        <f aca="false">AVERAGE(B931:G931)</f>
        <v>52.2924223452608</v>
      </c>
      <c r="C1923" s="0" t="n">
        <f aca="false">AVERAGE(H931:M931)</f>
        <v>26.1213159742898</v>
      </c>
      <c r="D1923" s="0" t="n">
        <f aca="false">AVERAGE(N931:S931)</f>
        <v>44.3495116731044</v>
      </c>
      <c r="AO1923" s="0" t="s">
        <v>945</v>
      </c>
      <c r="AP1923" s="0" t="n">
        <f aca="false">AVERAGE(AP931:AU931)</f>
        <v>0.000900877035578888</v>
      </c>
      <c r="AQ1923" s="0" t="n">
        <f aca="false">AVERAGE(AV931:BA931)</f>
        <v>0.000494379910127452</v>
      </c>
      <c r="AR1923" s="0" t="n">
        <f aca="false">AVERAGE(BB931:BG931)</f>
        <v>0.000909914271726019</v>
      </c>
    </row>
    <row r="1924" customFormat="false" ht="15" hidden="false" customHeight="false" outlineLevel="0" collapsed="false">
      <c r="A1924" s="0" t="s">
        <v>946</v>
      </c>
      <c r="B1924" s="0" t="n">
        <f aca="false">AVERAGE(B932:G932)</f>
        <v>1.19623644165796</v>
      </c>
      <c r="C1924" s="0" t="n">
        <f aca="false">AVERAGE(H932:M932)</f>
        <v>1.28501589921446</v>
      </c>
      <c r="D1924" s="0" t="n">
        <f aca="false">AVERAGE(N932:S932)</f>
        <v>1.68176271491468</v>
      </c>
      <c r="AO1924" s="0" t="s">
        <v>946</v>
      </c>
      <c r="AP1924" s="0" t="n">
        <f aca="false">AVERAGE(AP932:AU932)</f>
        <v>2.69345541053906E-005</v>
      </c>
      <c r="AQ1924" s="0" t="n">
        <f aca="false">AVERAGE(AV932:BA932)</f>
        <v>2.60979945739069E-005</v>
      </c>
      <c r="AR1924" s="0" t="n">
        <f aca="false">AVERAGE(BB932:BG932)</f>
        <v>2.98063533764143E-005</v>
      </c>
    </row>
    <row r="1925" customFormat="false" ht="15" hidden="false" customHeight="false" outlineLevel="0" collapsed="false">
      <c r="A1925" s="0" t="s">
        <v>947</v>
      </c>
      <c r="B1925" s="0" t="n">
        <f aca="false">AVERAGE(B933:G933)</f>
        <v>0.162136217836155</v>
      </c>
      <c r="C1925" s="0" t="n">
        <f aca="false">AVERAGE(H933:M933)</f>
        <v>0</v>
      </c>
      <c r="D1925" s="0" t="n">
        <f aca="false">AVERAGE(N933:S933)</f>
        <v>0</v>
      </c>
      <c r="AO1925" s="0" t="s">
        <v>947</v>
      </c>
      <c r="AP1925" s="0" t="n">
        <f aca="false">AVERAGE(AP933:AU933)</f>
        <v>3.59168528652723E-006</v>
      </c>
      <c r="AQ1925" s="0" t="n">
        <f aca="false">AVERAGE(AV933:BA933)</f>
        <v>0</v>
      </c>
      <c r="AR1925" s="0" t="n">
        <f aca="false">AVERAGE(BB933:BG933)</f>
        <v>0</v>
      </c>
    </row>
    <row r="1926" customFormat="false" ht="15" hidden="false" customHeight="false" outlineLevel="0" collapsed="false">
      <c r="A1926" s="0" t="s">
        <v>948</v>
      </c>
      <c r="B1926" s="0" t="n">
        <f aca="false">AVERAGE(B934:G934)</f>
        <v>0</v>
      </c>
      <c r="C1926" s="0" t="n">
        <f aca="false">AVERAGE(H934:M934)</f>
        <v>0</v>
      </c>
      <c r="D1926" s="0" t="n">
        <f aca="false">AVERAGE(N934:S934)</f>
        <v>0</v>
      </c>
      <c r="AO1926" s="0" t="s">
        <v>948</v>
      </c>
      <c r="AP1926" s="0" t="n">
        <f aca="false">AVERAGE(AP934:AU934)</f>
        <v>0</v>
      </c>
      <c r="AQ1926" s="0" t="n">
        <f aca="false">AVERAGE(AV934:BA934)</f>
        <v>0</v>
      </c>
      <c r="AR1926" s="0" t="n">
        <f aca="false">AVERAGE(BB934:BG934)</f>
        <v>0</v>
      </c>
    </row>
    <row r="1927" customFormat="false" ht="15" hidden="false" customHeight="false" outlineLevel="0" collapsed="false">
      <c r="A1927" s="0" t="s">
        <v>949</v>
      </c>
      <c r="B1927" s="0" t="n">
        <f aca="false">AVERAGE(B935:G935)</f>
        <v>0.0358827401545185</v>
      </c>
      <c r="C1927" s="0" t="n">
        <f aca="false">AVERAGE(H935:M935)</f>
        <v>0.0610021464318703</v>
      </c>
      <c r="D1927" s="0" t="n">
        <f aca="false">AVERAGE(N935:S935)</f>
        <v>0.254975690127463</v>
      </c>
      <c r="AO1927" s="0" t="s">
        <v>949</v>
      </c>
      <c r="AP1927" s="0" t="n">
        <f aca="false">AVERAGE(AP935:AU935)</f>
        <v>9.29212410841209E-007</v>
      </c>
      <c r="AQ1927" s="0" t="n">
        <f aca="false">AVERAGE(AV935:BA935)</f>
        <v>1.36799528368911E-006</v>
      </c>
      <c r="AR1927" s="0" t="n">
        <f aca="false">AVERAGE(BB935:BG935)</f>
        <v>5.64791933144415E-006</v>
      </c>
    </row>
    <row r="1928" customFormat="false" ht="15" hidden="false" customHeight="false" outlineLevel="0" collapsed="false">
      <c r="A1928" s="0" t="s">
        <v>950</v>
      </c>
      <c r="B1928" s="0" t="n">
        <f aca="false">AVERAGE(B936:G936)</f>
        <v>1.42663226618944</v>
      </c>
      <c r="C1928" s="0" t="n">
        <f aca="false">AVERAGE(H936:M936)</f>
        <v>0.921152721032552</v>
      </c>
      <c r="D1928" s="0" t="n">
        <f aca="false">AVERAGE(N936:S936)</f>
        <v>1.85227102951259</v>
      </c>
      <c r="AO1928" s="0" t="s">
        <v>950</v>
      </c>
      <c r="AP1928" s="0" t="n">
        <f aca="false">AVERAGE(AP936:AU936)</f>
        <v>3.16852056056928E-005</v>
      </c>
      <c r="AQ1928" s="0" t="n">
        <f aca="false">AVERAGE(AV936:BA936)</f>
        <v>1.78147257185296E-005</v>
      </c>
      <c r="AR1928" s="0" t="n">
        <f aca="false">AVERAGE(BB936:BG936)</f>
        <v>3.7894394391808E-005</v>
      </c>
    </row>
    <row r="1929" customFormat="false" ht="15" hidden="false" customHeight="false" outlineLevel="0" collapsed="false">
      <c r="A1929" s="0" t="s">
        <v>951</v>
      </c>
      <c r="B1929" s="0" t="n">
        <f aca="false">AVERAGE(B937:G937)</f>
        <v>49.3200392851622</v>
      </c>
      <c r="C1929" s="0" t="n">
        <f aca="false">AVERAGE(H937:M937)</f>
        <v>12.4449079969534</v>
      </c>
      <c r="D1929" s="0" t="n">
        <f aca="false">AVERAGE(N937:S937)</f>
        <v>23.4872752245731</v>
      </c>
      <c r="AO1929" s="0" t="s">
        <v>951</v>
      </c>
      <c r="AP1929" s="0" t="n">
        <f aca="false">AVERAGE(AP937:AU937)</f>
        <v>0.000730743237547755</v>
      </c>
      <c r="AQ1929" s="0" t="n">
        <f aca="false">AVERAGE(AV937:BA937)</f>
        <v>0.000193879458458754</v>
      </c>
      <c r="AR1929" s="0" t="n">
        <f aca="false">AVERAGE(BB937:BG937)</f>
        <v>0.000512288192017271</v>
      </c>
    </row>
    <row r="1930" customFormat="false" ht="15" hidden="false" customHeight="false" outlineLevel="0" collapsed="false">
      <c r="A1930" s="0" t="s">
        <v>952</v>
      </c>
      <c r="B1930" s="0" t="n">
        <f aca="false">AVERAGE(B938:G938)</f>
        <v>461.317862712834</v>
      </c>
      <c r="C1930" s="0" t="n">
        <f aca="false">AVERAGE(H938:M938)</f>
        <v>271.983399396353</v>
      </c>
      <c r="D1930" s="0" t="n">
        <f aca="false">AVERAGE(N938:S938)</f>
        <v>350.822824245364</v>
      </c>
      <c r="AO1930" s="0" t="s">
        <v>952</v>
      </c>
      <c r="AP1930" s="0" t="n">
        <f aca="false">AVERAGE(AP938:AU938)</f>
        <v>0.00820390017524305</v>
      </c>
      <c r="AQ1930" s="0" t="n">
        <f aca="false">AVERAGE(AV938:BA938)</f>
        <v>0.00517277833177185</v>
      </c>
      <c r="AR1930" s="0" t="n">
        <f aca="false">AVERAGE(BB938:BG938)</f>
        <v>0.00754732469009863</v>
      </c>
    </row>
    <row r="1931" customFormat="false" ht="15" hidden="false" customHeight="false" outlineLevel="0" collapsed="false">
      <c r="A1931" s="0" t="s">
        <v>953</v>
      </c>
      <c r="B1931" s="0" t="n">
        <f aca="false">AVERAGE(B939:G939)</f>
        <v>18.286555570536</v>
      </c>
      <c r="C1931" s="0" t="n">
        <f aca="false">AVERAGE(H939:M939)</f>
        <v>10.8006721871967</v>
      </c>
      <c r="D1931" s="0" t="n">
        <f aca="false">AVERAGE(N939:S939)</f>
        <v>19.4829794103935</v>
      </c>
      <c r="AO1931" s="0" t="s">
        <v>953</v>
      </c>
      <c r="AP1931" s="0" t="n">
        <f aca="false">AVERAGE(AP939:AU939)</f>
        <v>0.000333193434181671</v>
      </c>
      <c r="AQ1931" s="0" t="n">
        <f aca="false">AVERAGE(AV939:BA939)</f>
        <v>0.000205634763262931</v>
      </c>
      <c r="AR1931" s="0" t="n">
        <f aca="false">AVERAGE(BB939:BG939)</f>
        <v>0.000423213604188455</v>
      </c>
    </row>
    <row r="1932" customFormat="false" ht="15" hidden="false" customHeight="false" outlineLevel="0" collapsed="false">
      <c r="A1932" s="0" t="s">
        <v>954</v>
      </c>
      <c r="B1932" s="0" t="n">
        <f aca="false">AVERAGE(B940:G940)</f>
        <v>2.44191580200651</v>
      </c>
      <c r="C1932" s="0" t="n">
        <f aca="false">AVERAGE(H940:M940)</f>
        <v>1.80828685749595</v>
      </c>
      <c r="D1932" s="0" t="n">
        <f aca="false">AVERAGE(N940:S940)</f>
        <v>2.10503236712814</v>
      </c>
      <c r="AO1932" s="0" t="s">
        <v>954</v>
      </c>
      <c r="AP1932" s="0" t="n">
        <f aca="false">AVERAGE(AP940:AU940)</f>
        <v>5.92673248646087E-005</v>
      </c>
      <c r="AQ1932" s="0" t="n">
        <f aca="false">AVERAGE(AV940:BA940)</f>
        <v>3.46823611047795E-005</v>
      </c>
      <c r="AR1932" s="0" t="n">
        <f aca="false">AVERAGE(BB940:BG940)</f>
        <v>4.61244718310702E-005</v>
      </c>
    </row>
    <row r="1933" customFormat="false" ht="15" hidden="false" customHeight="false" outlineLevel="0" collapsed="false">
      <c r="A1933" s="0" t="s">
        <v>955</v>
      </c>
      <c r="B1933" s="0" t="n">
        <f aca="false">AVERAGE(B941:G941)</f>
        <v>0</v>
      </c>
      <c r="C1933" s="0" t="n">
        <f aca="false">AVERAGE(H941:M941)</f>
        <v>0.0691375985035145</v>
      </c>
      <c r="D1933" s="0" t="n">
        <f aca="false">AVERAGE(N941:S941)</f>
        <v>0</v>
      </c>
      <c r="AO1933" s="0" t="s">
        <v>955</v>
      </c>
      <c r="AP1933" s="0" t="n">
        <f aca="false">AVERAGE(AP941:AU941)</f>
        <v>0</v>
      </c>
      <c r="AQ1933" s="0" t="n">
        <f aca="false">AVERAGE(AV941:BA941)</f>
        <v>1.51493708824104E-006</v>
      </c>
      <c r="AR1933" s="0" t="n">
        <f aca="false">AVERAGE(BB941:BG941)</f>
        <v>0</v>
      </c>
    </row>
    <row r="1934" customFormat="false" ht="15" hidden="false" customHeight="false" outlineLevel="0" collapsed="false">
      <c r="A1934" s="0" t="s">
        <v>956</v>
      </c>
      <c r="B1934" s="0" t="n">
        <f aca="false">AVERAGE(B942:G942)</f>
        <v>1.3069901636907</v>
      </c>
      <c r="C1934" s="0" t="n">
        <f aca="false">AVERAGE(H942:M942)</f>
        <v>1.01223170761072</v>
      </c>
      <c r="D1934" s="0" t="n">
        <f aca="false">AVERAGE(N942:S942)</f>
        <v>2.17029725887798</v>
      </c>
      <c r="AO1934" s="0" t="s">
        <v>956</v>
      </c>
      <c r="AP1934" s="0" t="n">
        <f aca="false">AVERAGE(AP942:AU942)</f>
        <v>3.12637291522404E-005</v>
      </c>
      <c r="AQ1934" s="0" t="n">
        <f aca="false">AVERAGE(AV942:BA942)</f>
        <v>1.9831178540721E-005</v>
      </c>
      <c r="AR1934" s="0" t="n">
        <f aca="false">AVERAGE(BB942:BG942)</f>
        <v>4.67637641871267E-005</v>
      </c>
    </row>
    <row r="1935" customFormat="false" ht="15" hidden="false" customHeight="false" outlineLevel="0" collapsed="false">
      <c r="A1935" s="0" t="s">
        <v>957</v>
      </c>
      <c r="B1935" s="0" t="n">
        <f aca="false">AVERAGE(B943:G943)</f>
        <v>0</v>
      </c>
      <c r="C1935" s="0" t="n">
        <f aca="false">AVERAGE(H943:M943)</f>
        <v>0.146998623050873</v>
      </c>
      <c r="D1935" s="0" t="n">
        <f aca="false">AVERAGE(N943:S943)</f>
        <v>0.108754923539873</v>
      </c>
      <c r="AO1935" s="0" t="s">
        <v>957</v>
      </c>
      <c r="AP1935" s="0" t="n">
        <f aca="false">AVERAGE(AP943:AU943)</f>
        <v>0</v>
      </c>
      <c r="AQ1935" s="0" t="n">
        <f aca="false">AVERAGE(AV943:BA943)</f>
        <v>2.91731524452008E-006</v>
      </c>
      <c r="AR1935" s="0" t="n">
        <f aca="false">AVERAGE(BB943:BG943)</f>
        <v>2.45620865620031E-006</v>
      </c>
    </row>
    <row r="1936" customFormat="false" ht="15" hidden="false" customHeight="false" outlineLevel="0" collapsed="false">
      <c r="A1936" s="0" t="s">
        <v>958</v>
      </c>
      <c r="B1936" s="0" t="n">
        <f aca="false">AVERAGE(B944:G944)</f>
        <v>6.2127477209868</v>
      </c>
      <c r="C1936" s="0" t="n">
        <f aca="false">AVERAGE(H944:M944)</f>
        <v>4.21217203281408</v>
      </c>
      <c r="D1936" s="0" t="n">
        <f aca="false">AVERAGE(N944:S944)</f>
        <v>3.80662171370696</v>
      </c>
      <c r="AO1936" s="0" t="s">
        <v>958</v>
      </c>
      <c r="AP1936" s="0" t="n">
        <f aca="false">AVERAGE(AP944:AU944)</f>
        <v>0.000113284287505205</v>
      </c>
      <c r="AQ1936" s="0" t="n">
        <f aca="false">AVERAGE(AV944:BA944)</f>
        <v>7.20786259056678E-005</v>
      </c>
      <c r="AR1936" s="0" t="n">
        <f aca="false">AVERAGE(BB944:BG944)</f>
        <v>7.95989580385897E-005</v>
      </c>
    </row>
    <row r="1937" customFormat="false" ht="15" hidden="false" customHeight="false" outlineLevel="0" collapsed="false">
      <c r="A1937" s="0" t="s">
        <v>959</v>
      </c>
      <c r="B1937" s="0" t="n">
        <f aca="false">AVERAGE(B945:G945)</f>
        <v>5535.25439471887</v>
      </c>
      <c r="C1937" s="0" t="n">
        <f aca="false">AVERAGE(H945:M945)</f>
        <v>3230.79849404387</v>
      </c>
      <c r="D1937" s="0" t="n">
        <f aca="false">AVERAGE(N945:S945)</f>
        <v>4414.08883590224</v>
      </c>
      <c r="AO1937" s="0" t="s">
        <v>959</v>
      </c>
      <c r="AP1937" s="0" t="n">
        <f aca="false">AVERAGE(AP945:AU945)</f>
        <v>0.098164490523453</v>
      </c>
      <c r="AQ1937" s="0" t="n">
        <f aca="false">AVERAGE(AV945:BA945)</f>
        <v>0.057619524984476</v>
      </c>
      <c r="AR1937" s="0" t="n">
        <f aca="false">AVERAGE(BB945:BG945)</f>
        <v>0.0928927001769161</v>
      </c>
    </row>
    <row r="1938" customFormat="false" ht="15" hidden="false" customHeight="false" outlineLevel="0" collapsed="false">
      <c r="A1938" s="0" t="s">
        <v>960</v>
      </c>
      <c r="B1938" s="0" t="n">
        <f aca="false">AVERAGE(B946:G946)</f>
        <v>319.863386855276</v>
      </c>
      <c r="C1938" s="0" t="n">
        <f aca="false">AVERAGE(H946:M946)</f>
        <v>174.566672513535</v>
      </c>
      <c r="D1938" s="0" t="n">
        <f aca="false">AVERAGE(N946:S946)</f>
        <v>261.192565396542</v>
      </c>
      <c r="AO1938" s="0" t="s">
        <v>960</v>
      </c>
      <c r="AP1938" s="0" t="n">
        <f aca="false">AVERAGE(AP946:AU946)</f>
        <v>0.00560918740935739</v>
      </c>
      <c r="AQ1938" s="0" t="n">
        <f aca="false">AVERAGE(AV946:BA946)</f>
        <v>0.00321297555037761</v>
      </c>
      <c r="AR1938" s="0" t="n">
        <f aca="false">AVERAGE(BB946:BG946)</f>
        <v>0.00550011970978725</v>
      </c>
    </row>
    <row r="1939" customFormat="false" ht="15" hidden="false" customHeight="false" outlineLevel="0" collapsed="false">
      <c r="A1939" s="0" t="s">
        <v>961</v>
      </c>
      <c r="B1939" s="0" t="n">
        <f aca="false">AVERAGE(B947:G947)</f>
        <v>22.9761231116121</v>
      </c>
      <c r="C1939" s="0" t="n">
        <f aca="false">AVERAGE(H947:M947)</f>
        <v>10.2736873997933</v>
      </c>
      <c r="D1939" s="0" t="n">
        <f aca="false">AVERAGE(N947:S947)</f>
        <v>8.47498974183861</v>
      </c>
      <c r="AO1939" s="0" t="s">
        <v>961</v>
      </c>
      <c r="AP1939" s="0" t="n">
        <f aca="false">AVERAGE(AP947:AU947)</f>
        <v>0.000428533332616768</v>
      </c>
      <c r="AQ1939" s="0" t="n">
        <f aca="false">AVERAGE(AV947:BA947)</f>
        <v>0.000200994242714549</v>
      </c>
      <c r="AR1939" s="0" t="n">
        <f aca="false">AVERAGE(BB947:BG947)</f>
        <v>0.000184790969543285</v>
      </c>
    </row>
    <row r="1940" customFormat="false" ht="15" hidden="false" customHeight="false" outlineLevel="0" collapsed="false">
      <c r="A1940" s="0" t="s">
        <v>962</v>
      </c>
      <c r="B1940" s="0" t="n">
        <f aca="false">AVERAGE(B948:G948)</f>
        <v>0.373286119176119</v>
      </c>
      <c r="C1940" s="0" t="n">
        <f aca="false">AVERAGE(H948:M948)</f>
        <v>0.695710782793511</v>
      </c>
      <c r="D1940" s="0" t="n">
        <f aca="false">AVERAGE(N948:S948)</f>
        <v>0.464212430886173</v>
      </c>
      <c r="AO1940" s="0" t="s">
        <v>962</v>
      </c>
      <c r="AP1940" s="0" t="n">
        <f aca="false">AVERAGE(AP948:AU948)</f>
        <v>9.34005539937025E-006</v>
      </c>
      <c r="AQ1940" s="0" t="n">
        <f aca="false">AVERAGE(AV948:BA948)</f>
        <v>1.38069842444586E-005</v>
      </c>
      <c r="AR1940" s="0" t="n">
        <f aca="false">AVERAGE(BB948:BG948)</f>
        <v>1.02826836589325E-005</v>
      </c>
    </row>
    <row r="1941" customFormat="false" ht="15" hidden="false" customHeight="false" outlineLevel="0" collapsed="false">
      <c r="A1941" s="0" t="s">
        <v>963</v>
      </c>
      <c r="B1941" s="0" t="n">
        <f aca="false">AVERAGE(B949:G949)</f>
        <v>0.501765024112159</v>
      </c>
      <c r="C1941" s="0" t="n">
        <f aca="false">AVERAGE(H949:M949)</f>
        <v>0.440644447713244</v>
      </c>
      <c r="D1941" s="0" t="n">
        <f aca="false">AVERAGE(N949:S949)</f>
        <v>0.101409488349371</v>
      </c>
      <c r="AO1941" s="0" t="s">
        <v>963</v>
      </c>
      <c r="AP1941" s="0" t="n">
        <f aca="false">AVERAGE(AP949:AU949)</f>
        <v>1.17062786720867E-005</v>
      </c>
      <c r="AQ1941" s="0" t="n">
        <f aca="false">AVERAGE(AV949:BA949)</f>
        <v>8.19862927166932E-006</v>
      </c>
      <c r="AR1941" s="0" t="n">
        <f aca="false">AVERAGE(BB949:BG949)</f>
        <v>1.98530125371917E-006</v>
      </c>
    </row>
    <row r="1942" customFormat="false" ht="15" hidden="false" customHeight="false" outlineLevel="0" collapsed="false">
      <c r="A1942" s="0" t="s">
        <v>964</v>
      </c>
      <c r="B1942" s="0" t="n">
        <f aca="false">AVERAGE(B950:G950)</f>
        <v>5.36152876472477</v>
      </c>
      <c r="C1942" s="0" t="n">
        <f aca="false">AVERAGE(H950:M950)</f>
        <v>8.01328919230838</v>
      </c>
      <c r="D1942" s="0" t="n">
        <f aca="false">AVERAGE(N950:S950)</f>
        <v>4.86215878104089</v>
      </c>
      <c r="AO1942" s="0" t="s">
        <v>964</v>
      </c>
      <c r="AP1942" s="0" t="n">
        <f aca="false">AVERAGE(AP950:AU950)</f>
        <v>0.000127465012499264</v>
      </c>
      <c r="AQ1942" s="0" t="n">
        <f aca="false">AVERAGE(AV950:BA950)</f>
        <v>0.000146959594235436</v>
      </c>
      <c r="AR1942" s="0" t="n">
        <f aca="false">AVERAGE(BB950:BG950)</f>
        <v>0.000106950440786176</v>
      </c>
    </row>
    <row r="1943" customFormat="false" ht="15" hidden="false" customHeight="false" outlineLevel="0" collapsed="false">
      <c r="A1943" s="0" t="s">
        <v>965</v>
      </c>
      <c r="B1943" s="0" t="n">
        <f aca="false">AVERAGE(B951:G951)</f>
        <v>19.9365363234986</v>
      </c>
      <c r="C1943" s="0" t="n">
        <f aca="false">AVERAGE(H951:M951)</f>
        <v>3.74964076544211</v>
      </c>
      <c r="D1943" s="0" t="n">
        <f aca="false">AVERAGE(N951:S951)</f>
        <v>6.37688542731516</v>
      </c>
      <c r="AO1943" s="0" t="s">
        <v>965</v>
      </c>
      <c r="AP1943" s="0" t="n">
        <f aca="false">AVERAGE(AP951:AU951)</f>
        <v>0.000342160166677816</v>
      </c>
      <c r="AQ1943" s="0" t="n">
        <f aca="false">AVERAGE(AV951:BA951)</f>
        <v>7.02220513318211E-005</v>
      </c>
      <c r="AR1943" s="0" t="n">
        <f aca="false">AVERAGE(BB951:BG951)</f>
        <v>0.0001411188169719</v>
      </c>
    </row>
    <row r="1944" customFormat="false" ht="15" hidden="false" customHeight="false" outlineLevel="0" collapsed="false">
      <c r="A1944" s="0" t="s">
        <v>966</v>
      </c>
      <c r="B1944" s="0" t="n">
        <f aca="false">AVERAGE(B952:G952)</f>
        <v>569.960142606923</v>
      </c>
      <c r="C1944" s="0" t="n">
        <f aca="false">AVERAGE(H952:M952)</f>
        <v>364.996338922969</v>
      </c>
      <c r="D1944" s="0" t="n">
        <f aca="false">AVERAGE(N952:S952)</f>
        <v>448.924491989539</v>
      </c>
      <c r="AO1944" s="0" t="s">
        <v>966</v>
      </c>
      <c r="AP1944" s="0" t="n">
        <f aca="false">AVERAGE(AP952:AU952)</f>
        <v>0.010296312452853</v>
      </c>
      <c r="AQ1944" s="0" t="n">
        <f aca="false">AVERAGE(AV952:BA952)</f>
        <v>0.00692074668356371</v>
      </c>
      <c r="AR1944" s="0" t="n">
        <f aca="false">AVERAGE(BB952:BG952)</f>
        <v>0.00948954791773463</v>
      </c>
    </row>
    <row r="1945" customFormat="false" ht="15" hidden="false" customHeight="false" outlineLevel="0" collapsed="false">
      <c r="A1945" s="0" t="s">
        <v>967</v>
      </c>
      <c r="B1945" s="0" t="n">
        <f aca="false">AVERAGE(B953:G953)</f>
        <v>42.1640782694544</v>
      </c>
      <c r="C1945" s="0" t="n">
        <f aca="false">AVERAGE(H953:M953)</f>
        <v>28.0766668274145</v>
      </c>
      <c r="D1945" s="0" t="n">
        <f aca="false">AVERAGE(N953:S953)</f>
        <v>34.1098215982412</v>
      </c>
      <c r="AO1945" s="0" t="s">
        <v>967</v>
      </c>
      <c r="AP1945" s="0" t="n">
        <f aca="false">AVERAGE(AP953:AU953)</f>
        <v>0.000728462349249124</v>
      </c>
      <c r="AQ1945" s="0" t="n">
        <f aca="false">AVERAGE(AV953:BA953)</f>
        <v>0.000502003002627242</v>
      </c>
      <c r="AR1945" s="0" t="n">
        <f aca="false">AVERAGE(BB953:BG953)</f>
        <v>0.000725180032810409</v>
      </c>
    </row>
    <row r="1946" customFormat="false" ht="15" hidden="false" customHeight="false" outlineLevel="0" collapsed="false">
      <c r="A1946" s="0" t="s">
        <v>968</v>
      </c>
      <c r="B1946" s="0" t="n">
        <f aca="false">AVERAGE(B954:G954)</f>
        <v>184.006153652216</v>
      </c>
      <c r="C1946" s="0" t="n">
        <f aca="false">AVERAGE(H954:M954)</f>
        <v>103.849660612272</v>
      </c>
      <c r="D1946" s="0" t="n">
        <f aca="false">AVERAGE(N954:S954)</f>
        <v>135.296444277728</v>
      </c>
      <c r="AO1946" s="0" t="s">
        <v>968</v>
      </c>
      <c r="AP1946" s="0" t="n">
        <f aca="false">AVERAGE(AP954:AU954)</f>
        <v>0.00350481605314122</v>
      </c>
      <c r="AQ1946" s="0" t="n">
        <f aca="false">AVERAGE(AV954:BA954)</f>
        <v>0.00194305511853098</v>
      </c>
      <c r="AR1946" s="0" t="n">
        <f aca="false">AVERAGE(BB954:BG954)</f>
        <v>0.0029721327347716</v>
      </c>
    </row>
    <row r="1947" customFormat="false" ht="15" hidden="false" customHeight="false" outlineLevel="0" collapsed="false">
      <c r="A1947" s="0" t="s">
        <v>969</v>
      </c>
      <c r="B1947" s="0" t="n">
        <f aca="false">AVERAGE(B955:G955)</f>
        <v>8.50886322790617</v>
      </c>
      <c r="C1947" s="0" t="n">
        <f aca="false">AVERAGE(H955:M955)</f>
        <v>8.3279647227586</v>
      </c>
      <c r="D1947" s="0" t="n">
        <f aca="false">AVERAGE(N955:S955)</f>
        <v>6.04126042061533</v>
      </c>
      <c r="AO1947" s="0" t="s">
        <v>969</v>
      </c>
      <c r="AP1947" s="0" t="n">
        <f aca="false">AVERAGE(AP955:AU955)</f>
        <v>0.000158864145252105</v>
      </c>
      <c r="AQ1947" s="0" t="n">
        <f aca="false">AVERAGE(AV955:BA955)</f>
        <v>0.000172347652625885</v>
      </c>
      <c r="AR1947" s="0" t="n">
        <f aca="false">AVERAGE(BB955:BG955)</f>
        <v>0.000132687821518494</v>
      </c>
    </row>
    <row r="1948" customFormat="false" ht="15" hidden="false" customHeight="false" outlineLevel="0" collapsed="false">
      <c r="A1948" s="0" t="s">
        <v>970</v>
      </c>
      <c r="B1948" s="0" t="n">
        <f aca="false">AVERAGE(B956:G956)</f>
        <v>0.752264904586922</v>
      </c>
      <c r="C1948" s="0" t="n">
        <f aca="false">AVERAGE(H956:M956)</f>
        <v>0.992011473735449</v>
      </c>
      <c r="D1948" s="0" t="n">
        <f aca="false">AVERAGE(N956:S956)</f>
        <v>2.49291854300853</v>
      </c>
      <c r="AO1948" s="0" t="s">
        <v>970</v>
      </c>
      <c r="AP1948" s="0" t="n">
        <f aca="false">AVERAGE(AP956:AU956)</f>
        <v>1.80956661038968E-005</v>
      </c>
      <c r="AQ1948" s="0" t="n">
        <f aca="false">AVERAGE(AV956:BA956)</f>
        <v>1.91044249116027E-005</v>
      </c>
      <c r="AR1948" s="0" t="n">
        <f aca="false">AVERAGE(BB956:BG956)</f>
        <v>5.54822141582355E-005</v>
      </c>
    </row>
    <row r="1949" customFormat="false" ht="15" hidden="false" customHeight="false" outlineLevel="0" collapsed="false">
      <c r="A1949" s="0" t="s">
        <v>971</v>
      </c>
      <c r="B1949" s="0" t="n">
        <f aca="false">AVERAGE(B957:G957)</f>
        <v>2.68990799063417</v>
      </c>
      <c r="C1949" s="0" t="n">
        <f aca="false">AVERAGE(H957:M957)</f>
        <v>5.2081516668616</v>
      </c>
      <c r="D1949" s="0" t="n">
        <f aca="false">AVERAGE(N957:S957)</f>
        <v>2.26046130756305</v>
      </c>
      <c r="AO1949" s="0" t="s">
        <v>971</v>
      </c>
      <c r="AP1949" s="0" t="n">
        <f aca="false">AVERAGE(AP957:AU957)</f>
        <v>6.33181883045342E-005</v>
      </c>
      <c r="AQ1949" s="0" t="n">
        <f aca="false">AVERAGE(AV957:BA957)</f>
        <v>9.1456485232113E-005</v>
      </c>
      <c r="AR1949" s="0" t="n">
        <f aca="false">AVERAGE(BB957:BG957)</f>
        <v>5.07639109253165E-005</v>
      </c>
    </row>
    <row r="1950" customFormat="false" ht="15" hidden="false" customHeight="false" outlineLevel="0" collapsed="false">
      <c r="A1950" s="0" t="s">
        <v>972</v>
      </c>
      <c r="B1950" s="0" t="n">
        <f aca="false">AVERAGE(B958:G958)</f>
        <v>4.21019369281865</v>
      </c>
      <c r="C1950" s="0" t="n">
        <f aca="false">AVERAGE(H958:M958)</f>
        <v>2.14071062905289</v>
      </c>
      <c r="D1950" s="0" t="n">
        <f aca="false">AVERAGE(N958:S958)</f>
        <v>3.74627771238879</v>
      </c>
      <c r="AO1950" s="0" t="s">
        <v>972</v>
      </c>
      <c r="AP1950" s="0" t="n">
        <f aca="false">AVERAGE(AP958:AU958)</f>
        <v>7.89613245412091E-005</v>
      </c>
      <c r="AQ1950" s="0" t="n">
        <f aca="false">AVERAGE(AV958:BA958)</f>
        <v>3.71468578517165E-005</v>
      </c>
      <c r="AR1950" s="0" t="n">
        <f aca="false">AVERAGE(BB958:BG958)</f>
        <v>7.75333857918316E-005</v>
      </c>
    </row>
    <row r="1951" customFormat="false" ht="15" hidden="false" customHeight="false" outlineLevel="0" collapsed="false">
      <c r="A1951" s="0" t="s">
        <v>973</v>
      </c>
      <c r="B1951" s="0" t="n">
        <f aca="false">AVERAGE(B959:G959)</f>
        <v>2306.43321521043</v>
      </c>
      <c r="C1951" s="0" t="n">
        <f aca="false">AVERAGE(H959:M959)</f>
        <v>1427.48285339213</v>
      </c>
      <c r="D1951" s="0" t="n">
        <f aca="false">AVERAGE(N959:S959)</f>
        <v>2218.23708557967</v>
      </c>
      <c r="AO1951" s="0" t="s">
        <v>973</v>
      </c>
      <c r="AP1951" s="0" t="n">
        <f aca="false">AVERAGE(AP959:AU959)</f>
        <v>0.0397247052582948</v>
      </c>
      <c r="AQ1951" s="0" t="n">
        <f aca="false">AVERAGE(AV959:BA959)</f>
        <v>0.0262099934971008</v>
      </c>
      <c r="AR1951" s="0" t="n">
        <f aca="false">AVERAGE(BB959:BG959)</f>
        <v>0.0451232247429533</v>
      </c>
    </row>
    <row r="1952" customFormat="false" ht="15" hidden="false" customHeight="false" outlineLevel="0" collapsed="false">
      <c r="A1952" s="0" t="s">
        <v>974</v>
      </c>
      <c r="B1952" s="0" t="n">
        <f aca="false">AVERAGE(B960:G960)</f>
        <v>134.217730011983</v>
      </c>
      <c r="C1952" s="0" t="n">
        <f aca="false">AVERAGE(H960:M960)</f>
        <v>80.9013667086216</v>
      </c>
      <c r="D1952" s="0" t="n">
        <f aca="false">AVERAGE(N960:S960)</f>
        <v>136.165019648918</v>
      </c>
      <c r="AO1952" s="0" t="s">
        <v>974</v>
      </c>
      <c r="AP1952" s="0" t="n">
        <f aca="false">AVERAGE(AP960:AU960)</f>
        <v>0.00230271604884109</v>
      </c>
      <c r="AQ1952" s="0" t="n">
        <f aca="false">AVERAGE(AV960:BA960)</f>
        <v>0.00150500375645922</v>
      </c>
      <c r="AR1952" s="0" t="n">
        <f aca="false">AVERAGE(BB960:BG960)</f>
        <v>0.00273530900445611</v>
      </c>
    </row>
    <row r="1953" customFormat="false" ht="15" hidden="false" customHeight="false" outlineLevel="0" collapsed="false">
      <c r="A1953" s="0" t="s">
        <v>975</v>
      </c>
      <c r="B1953" s="0" t="n">
        <f aca="false">AVERAGE(B961:G961)</f>
        <v>36.4449692488185</v>
      </c>
      <c r="C1953" s="0" t="n">
        <f aca="false">AVERAGE(H961:M961)</f>
        <v>23.0138352071864</v>
      </c>
      <c r="D1953" s="0" t="n">
        <f aca="false">AVERAGE(N961:S961)</f>
        <v>19.6129774830742</v>
      </c>
      <c r="AO1953" s="0" t="s">
        <v>975</v>
      </c>
      <c r="AP1953" s="0" t="n">
        <f aca="false">AVERAGE(AP961:AU961)</f>
        <v>0.000665433079492273</v>
      </c>
      <c r="AQ1953" s="0" t="n">
        <f aca="false">AVERAGE(AV961:BA961)</f>
        <v>0.000457438170914783</v>
      </c>
      <c r="AR1953" s="0" t="n">
        <f aca="false">AVERAGE(BB961:BG961)</f>
        <v>0.000427403411839132</v>
      </c>
    </row>
    <row r="1954" customFormat="false" ht="15" hidden="false" customHeight="false" outlineLevel="0" collapsed="false">
      <c r="A1954" s="0" t="s">
        <v>976</v>
      </c>
      <c r="B1954" s="0" t="n">
        <f aca="false">AVERAGE(B962:G962)</f>
        <v>0</v>
      </c>
      <c r="C1954" s="0" t="n">
        <f aca="false">AVERAGE(H962:M962)</f>
        <v>0.296466162551378</v>
      </c>
      <c r="D1954" s="0" t="n">
        <f aca="false">AVERAGE(N962:S962)</f>
        <v>0.791463908346177</v>
      </c>
      <c r="AO1954" s="0" t="s">
        <v>976</v>
      </c>
      <c r="AP1954" s="0" t="n">
        <f aca="false">AVERAGE(AP962:AU962)</f>
        <v>0</v>
      </c>
      <c r="AQ1954" s="0" t="n">
        <f aca="false">AVERAGE(AV962:BA962)</f>
        <v>5.63332614902974E-006</v>
      </c>
      <c r="AR1954" s="0" t="n">
        <f aca="false">AVERAGE(BB962:BG962)</f>
        <v>1.76144806630841E-005</v>
      </c>
    </row>
    <row r="1955" customFormat="false" ht="15" hidden="false" customHeight="false" outlineLevel="0" collapsed="false">
      <c r="A1955" s="0" t="s">
        <v>977</v>
      </c>
      <c r="B1955" s="0" t="n">
        <f aca="false">AVERAGE(B963:G963)</f>
        <v>0.0331606012462447</v>
      </c>
      <c r="C1955" s="0" t="n">
        <f aca="false">AVERAGE(H963:M963)</f>
        <v>0.0815395265907811</v>
      </c>
      <c r="D1955" s="0" t="n">
        <f aca="false">AVERAGE(N963:S963)</f>
        <v>0.142336699548009</v>
      </c>
      <c r="AO1955" s="0" t="s">
        <v>977</v>
      </c>
      <c r="AP1955" s="0" t="n">
        <f aca="false">AVERAGE(AP963:AU963)</f>
        <v>8.58720434846359E-007</v>
      </c>
      <c r="AQ1955" s="0" t="n">
        <f aca="false">AVERAGE(AV963:BA963)</f>
        <v>1.60057686263357E-006</v>
      </c>
      <c r="AR1955" s="0" t="n">
        <f aca="false">AVERAGE(BB963:BG963)</f>
        <v>3.02660368825735E-006</v>
      </c>
    </row>
    <row r="1956" customFormat="false" ht="15" hidden="false" customHeight="false" outlineLevel="0" collapsed="false">
      <c r="A1956" s="0" t="s">
        <v>978</v>
      </c>
      <c r="B1956" s="0" t="n">
        <f aca="false">AVERAGE(B964:G964)</f>
        <v>8.30976765920835</v>
      </c>
      <c r="C1956" s="0" t="n">
        <f aca="false">AVERAGE(H964:M964)</f>
        <v>1.12183567409584</v>
      </c>
      <c r="D1956" s="0" t="n">
        <f aca="false">AVERAGE(N964:S964)</f>
        <v>0.907805733093694</v>
      </c>
      <c r="AO1956" s="0" t="s">
        <v>978</v>
      </c>
      <c r="AP1956" s="0" t="n">
        <f aca="false">AVERAGE(AP964:AU964)</f>
        <v>0.000140225277494749</v>
      </c>
      <c r="AQ1956" s="0" t="n">
        <f aca="false">AVERAGE(AV964:BA964)</f>
        <v>2.26468649900168E-005</v>
      </c>
      <c r="AR1956" s="0" t="n">
        <f aca="false">AVERAGE(BB964:BG964)</f>
        <v>1.9427701197974E-005</v>
      </c>
    </row>
    <row r="1957" customFormat="false" ht="15" hidden="false" customHeight="false" outlineLevel="0" collapsed="false">
      <c r="A1957" s="0" t="s">
        <v>979</v>
      </c>
      <c r="B1957" s="0" t="n">
        <f aca="false">AVERAGE(B965:G965)</f>
        <v>299.208313388641</v>
      </c>
      <c r="C1957" s="0" t="n">
        <f aca="false">AVERAGE(H965:M965)</f>
        <v>209.454756379979</v>
      </c>
      <c r="D1957" s="0" t="n">
        <f aca="false">AVERAGE(N965:S965)</f>
        <v>293.377921847845</v>
      </c>
      <c r="AO1957" s="0" t="s">
        <v>979</v>
      </c>
      <c r="AP1957" s="0" t="n">
        <f aca="false">AVERAGE(AP965:AU965)</f>
        <v>0.00538604523305198</v>
      </c>
      <c r="AQ1957" s="0" t="n">
        <f aca="false">AVERAGE(AV965:BA965)</f>
        <v>0.00405646622018374</v>
      </c>
      <c r="AR1957" s="0" t="n">
        <f aca="false">AVERAGE(BB965:BG965)</f>
        <v>0.00592489809994295</v>
      </c>
    </row>
    <row r="1958" customFormat="false" ht="15" hidden="false" customHeight="false" outlineLevel="0" collapsed="false">
      <c r="A1958" s="0" t="s">
        <v>980</v>
      </c>
      <c r="B1958" s="0" t="n">
        <f aca="false">AVERAGE(B966:G966)</f>
        <v>20.3056871663129</v>
      </c>
      <c r="C1958" s="0" t="n">
        <f aca="false">AVERAGE(H966:M966)</f>
        <v>13.9300233249063</v>
      </c>
      <c r="D1958" s="0" t="n">
        <f aca="false">AVERAGE(N966:S966)</f>
        <v>20.5956189964522</v>
      </c>
      <c r="AO1958" s="0" t="s">
        <v>980</v>
      </c>
      <c r="AP1958" s="0" t="n">
        <f aca="false">AVERAGE(AP966:AU966)</f>
        <v>0.000369705986396364</v>
      </c>
      <c r="AQ1958" s="0" t="n">
        <f aca="false">AVERAGE(AV966:BA966)</f>
        <v>0.000264948291051057</v>
      </c>
      <c r="AR1958" s="0" t="n">
        <f aca="false">AVERAGE(BB966:BG966)</f>
        <v>0.000411332691187268</v>
      </c>
    </row>
    <row r="1959" customFormat="false" ht="15" hidden="false" customHeight="false" outlineLevel="0" collapsed="false">
      <c r="A1959" s="0" t="s">
        <v>981</v>
      </c>
      <c r="B1959" s="0" t="n">
        <f aca="false">AVERAGE(B967:G967)</f>
        <v>135.245462746105</v>
      </c>
      <c r="C1959" s="0" t="n">
        <f aca="false">AVERAGE(H967:M967)</f>
        <v>99.7241992023741</v>
      </c>
      <c r="D1959" s="0" t="n">
        <f aca="false">AVERAGE(N967:S967)</f>
        <v>105.493921367583</v>
      </c>
      <c r="AO1959" s="0" t="s">
        <v>981</v>
      </c>
      <c r="AP1959" s="0" t="n">
        <f aca="false">AVERAGE(AP967:AU967)</f>
        <v>0.00261549204826109</v>
      </c>
      <c r="AQ1959" s="0" t="n">
        <f aca="false">AVERAGE(AV967:BA967)</f>
        <v>0.00189335131664774</v>
      </c>
      <c r="AR1959" s="0" t="n">
        <f aca="false">AVERAGE(BB967:BG967)</f>
        <v>0.00228898175732017</v>
      </c>
    </row>
    <row r="1960" customFormat="false" ht="15" hidden="false" customHeight="false" outlineLevel="0" collapsed="false">
      <c r="A1960" s="0" t="s">
        <v>982</v>
      </c>
      <c r="B1960" s="0" t="n">
        <f aca="false">AVERAGE(B968:G968)</f>
        <v>0.294956897582066</v>
      </c>
      <c r="C1960" s="0" t="n">
        <f aca="false">AVERAGE(H968:M968)</f>
        <v>0.247342900800078</v>
      </c>
      <c r="D1960" s="0" t="n">
        <f aca="false">AVERAGE(N968:S968)</f>
        <v>0.970911107971215</v>
      </c>
      <c r="AO1960" s="0" t="s">
        <v>982</v>
      </c>
      <c r="AP1960" s="0" t="n">
        <f aca="false">AVERAGE(AP968:AU968)</f>
        <v>6.68195135216916E-006</v>
      </c>
      <c r="AQ1960" s="0" t="n">
        <f aca="false">AVERAGE(AV968:BA968)</f>
        <v>4.70566362601086E-006</v>
      </c>
      <c r="AR1960" s="0" t="n">
        <f aca="false">AVERAGE(BB968:BG968)</f>
        <v>2.13288962990788E-005</v>
      </c>
    </row>
    <row r="1961" customFormat="false" ht="15" hidden="false" customHeight="false" outlineLevel="0" collapsed="false">
      <c r="A1961" s="0" t="s">
        <v>983</v>
      </c>
      <c r="B1961" s="0" t="n">
        <f aca="false">AVERAGE(B969:G969)</f>
        <v>0</v>
      </c>
      <c r="C1961" s="0" t="n">
        <f aca="false">AVERAGE(H969:M969)</f>
        <v>0</v>
      </c>
      <c r="D1961" s="0" t="n">
        <f aca="false">AVERAGE(N969:S969)</f>
        <v>0</v>
      </c>
      <c r="AO1961" s="0" t="s">
        <v>983</v>
      </c>
      <c r="AP1961" s="0" t="n">
        <f aca="false">AVERAGE(AP969:AU969)</f>
        <v>0</v>
      </c>
      <c r="AQ1961" s="0" t="n">
        <f aca="false">AVERAGE(AV969:BA969)</f>
        <v>0</v>
      </c>
      <c r="AR1961" s="0" t="n">
        <f aca="false">AVERAGE(BB969:BG969)</f>
        <v>0</v>
      </c>
    </row>
    <row r="1962" customFormat="false" ht="15" hidden="false" customHeight="false" outlineLevel="0" collapsed="false">
      <c r="A1962" s="0" t="s">
        <v>984</v>
      </c>
      <c r="B1962" s="0" t="n">
        <f aca="false">AVERAGE(B970:G970)</f>
        <v>1.91172705899275</v>
      </c>
      <c r="C1962" s="0" t="n">
        <f aca="false">AVERAGE(H970:M970)</f>
        <v>1.08446458678146</v>
      </c>
      <c r="D1962" s="0" t="n">
        <f aca="false">AVERAGE(N970:S970)</f>
        <v>2.29535336400413</v>
      </c>
      <c r="AO1962" s="0" t="s">
        <v>984</v>
      </c>
      <c r="AP1962" s="0" t="n">
        <f aca="false">AVERAGE(AP970:AU970)</f>
        <v>3.29073317882444E-005</v>
      </c>
      <c r="AQ1962" s="0" t="n">
        <f aca="false">AVERAGE(AV970:BA970)</f>
        <v>1.94938922901811E-005</v>
      </c>
      <c r="AR1962" s="0" t="n">
        <f aca="false">AVERAGE(BB970:BG970)</f>
        <v>4.74770730716868E-005</v>
      </c>
    </row>
    <row r="1963" customFormat="false" ht="15" hidden="false" customHeight="false" outlineLevel="0" collapsed="false">
      <c r="A1963" s="0" t="s">
        <v>984</v>
      </c>
      <c r="B1963" s="0" t="n">
        <f aca="false">AVERAGE(B971:G971)</f>
        <v>1.18864800011607</v>
      </c>
      <c r="C1963" s="0" t="n">
        <f aca="false">AVERAGE(H971:M971)</f>
        <v>0.792783307103259</v>
      </c>
      <c r="D1963" s="0" t="n">
        <f aca="false">AVERAGE(N971:S971)</f>
        <v>1.11583434193862</v>
      </c>
      <c r="AO1963" s="0" t="s">
        <v>984</v>
      </c>
      <c r="AP1963" s="0" t="n">
        <f aca="false">AVERAGE(AP971:AU971)</f>
        <v>2.14352249792078E-005</v>
      </c>
      <c r="AQ1963" s="0" t="n">
        <f aca="false">AVERAGE(AV971:BA971)</f>
        <v>1.53044559696524E-005</v>
      </c>
      <c r="AR1963" s="0" t="n">
        <f aca="false">AVERAGE(BB971:BG971)</f>
        <v>2.31920513318833E-005</v>
      </c>
    </row>
    <row r="1964" customFormat="false" ht="15" hidden="false" customHeight="false" outlineLevel="0" collapsed="false">
      <c r="A1964" s="0" t="s">
        <v>985</v>
      </c>
      <c r="B1964" s="0" t="n">
        <f aca="false">AVERAGE(B972:G972)</f>
        <v>169.990011764936</v>
      </c>
      <c r="C1964" s="0" t="n">
        <f aca="false">AVERAGE(H972:M972)</f>
        <v>113.233546103952</v>
      </c>
      <c r="D1964" s="0" t="n">
        <f aca="false">AVERAGE(N972:S972)</f>
        <v>189.084614888901</v>
      </c>
      <c r="AO1964" s="0" t="s">
        <v>985</v>
      </c>
      <c r="AP1964" s="0" t="n">
        <f aca="false">AVERAGE(AP972:AU972)</f>
        <v>0.00298878771775471</v>
      </c>
      <c r="AQ1964" s="0" t="n">
        <f aca="false">AVERAGE(AV972:BA972)</f>
        <v>0.00219767482485003</v>
      </c>
      <c r="AR1964" s="0" t="n">
        <f aca="false">AVERAGE(BB972:BG972)</f>
        <v>0.00370653553713489</v>
      </c>
    </row>
    <row r="1965" customFormat="false" ht="15" hidden="false" customHeight="false" outlineLevel="0" collapsed="false">
      <c r="A1965" s="0" t="s">
        <v>986</v>
      </c>
      <c r="B1965" s="0" t="n">
        <f aca="false">AVERAGE(B973:G973)</f>
        <v>13.9676585972255</v>
      </c>
      <c r="C1965" s="0" t="n">
        <f aca="false">AVERAGE(H973:M973)</f>
        <v>7.23049487847772</v>
      </c>
      <c r="D1965" s="0" t="n">
        <f aca="false">AVERAGE(N973:S973)</f>
        <v>11.4531347676672</v>
      </c>
      <c r="AO1965" s="0" t="s">
        <v>986</v>
      </c>
      <c r="AP1965" s="0" t="n">
        <f aca="false">AVERAGE(AP973:AU973)</f>
        <v>0.000238962799492979</v>
      </c>
      <c r="AQ1965" s="0" t="n">
        <f aca="false">AVERAGE(AV973:BA973)</f>
        <v>0.000135853788691568</v>
      </c>
      <c r="AR1965" s="0" t="n">
        <f aca="false">AVERAGE(BB973:BG973)</f>
        <v>0.000222904244990455</v>
      </c>
    </row>
    <row r="1966" customFormat="false" ht="15" hidden="false" customHeight="false" outlineLevel="0" collapsed="false">
      <c r="A1966" s="0" t="s">
        <v>987</v>
      </c>
      <c r="B1966" s="0" t="n">
        <f aca="false">AVERAGE(B974:G974)</f>
        <v>58.2073179435905</v>
      </c>
      <c r="C1966" s="0" t="n">
        <f aca="false">AVERAGE(H974:M974)</f>
        <v>36.6705109039095</v>
      </c>
      <c r="D1966" s="0" t="n">
        <f aca="false">AVERAGE(N974:S974)</f>
        <v>41.1962482386689</v>
      </c>
      <c r="AO1966" s="0" t="s">
        <v>987</v>
      </c>
      <c r="AP1966" s="0" t="n">
        <f aca="false">AVERAGE(AP974:AU974)</f>
        <v>0.00109709871227998</v>
      </c>
      <c r="AQ1966" s="0" t="n">
        <f aca="false">AVERAGE(AV974:BA974)</f>
        <v>0.000729735963335342</v>
      </c>
      <c r="AR1966" s="0" t="n">
        <f aca="false">AVERAGE(BB974:BG974)</f>
        <v>0.000880745692435792</v>
      </c>
    </row>
    <row r="1967" customFormat="false" ht="15" hidden="false" customHeight="false" outlineLevel="0" collapsed="false">
      <c r="A1967" s="0" t="s">
        <v>988</v>
      </c>
      <c r="B1967" s="0" t="n">
        <f aca="false">AVERAGE(B975:G975)</f>
        <v>0.537153486273417</v>
      </c>
      <c r="C1967" s="0" t="n">
        <f aca="false">AVERAGE(H975:M975)</f>
        <v>0.371791939684055</v>
      </c>
      <c r="D1967" s="0" t="n">
        <f aca="false">AVERAGE(N975:S975)</f>
        <v>0.0321161492198826</v>
      </c>
      <c r="AO1967" s="0" t="s">
        <v>988</v>
      </c>
      <c r="AP1967" s="0" t="n">
        <f aca="false">AVERAGE(AP975:AU975)</f>
        <v>1.22988765416075E-005</v>
      </c>
      <c r="AQ1967" s="0" t="n">
        <f aca="false">AVERAGE(AV975:BA975)</f>
        <v>7.1376067388415E-006</v>
      </c>
      <c r="AR1967" s="0" t="n">
        <f aca="false">AVERAGE(BB975:BG975)</f>
        <v>5.0827157916702E-007</v>
      </c>
    </row>
    <row r="1968" customFormat="false" ht="15" hidden="false" customHeight="false" outlineLevel="0" collapsed="false">
      <c r="A1968" s="0" t="s">
        <v>989</v>
      </c>
      <c r="B1968" s="0" t="n">
        <f aca="false">AVERAGE(B976:G976)</f>
        <v>0.716739355700806</v>
      </c>
      <c r="C1968" s="0" t="n">
        <f aca="false">AVERAGE(H976:M976)</f>
        <v>0.175031059699551</v>
      </c>
      <c r="D1968" s="0" t="n">
        <f aca="false">AVERAGE(N976:S976)</f>
        <v>0.458130622660334</v>
      </c>
      <c r="AO1968" s="0" t="s">
        <v>989</v>
      </c>
      <c r="AP1968" s="0" t="n">
        <f aca="false">AVERAGE(AP976:AU976)</f>
        <v>1.62168675857356E-005</v>
      </c>
      <c r="AQ1968" s="0" t="n">
        <f aca="false">AVERAGE(AV976:BA976)</f>
        <v>3.91057005366269E-006</v>
      </c>
      <c r="AR1968" s="0" t="n">
        <f aca="false">AVERAGE(BB976:BG976)</f>
        <v>8.15981565235696E-006</v>
      </c>
    </row>
    <row r="1969" customFormat="false" ht="15" hidden="false" customHeight="false" outlineLevel="0" collapsed="false">
      <c r="A1969" s="0" t="s">
        <v>990</v>
      </c>
      <c r="B1969" s="0" t="n">
        <f aca="false">AVERAGE(B977:G977)</f>
        <v>24.9251466421107</v>
      </c>
      <c r="C1969" s="0" t="n">
        <f aca="false">AVERAGE(H977:M977)</f>
        <v>16.9776430812934</v>
      </c>
      <c r="D1969" s="0" t="n">
        <f aca="false">AVERAGE(N977:S977)</f>
        <v>24.6769351597476</v>
      </c>
      <c r="AO1969" s="0" t="s">
        <v>990</v>
      </c>
      <c r="AP1969" s="0" t="n">
        <f aca="false">AVERAGE(AP977:AU977)</f>
        <v>0.000429875388174216</v>
      </c>
      <c r="AQ1969" s="0" t="n">
        <f aca="false">AVERAGE(AV977:BA977)</f>
        <v>0.000327445916388478</v>
      </c>
      <c r="AR1969" s="0" t="n">
        <f aca="false">AVERAGE(BB977:BG977)</f>
        <v>0.000461849094214454</v>
      </c>
    </row>
    <row r="1970" customFormat="false" ht="15" hidden="false" customHeight="false" outlineLevel="0" collapsed="false">
      <c r="A1970" s="0" t="s">
        <v>991</v>
      </c>
      <c r="B1970" s="0" t="n">
        <f aca="false">AVERAGE(B978:G978)</f>
        <v>2.46737341488546</v>
      </c>
      <c r="C1970" s="0" t="n">
        <f aca="false">AVERAGE(H978:M978)</f>
        <v>2.00279268956871</v>
      </c>
      <c r="D1970" s="0" t="n">
        <f aca="false">AVERAGE(N978:S978)</f>
        <v>2.18779872569338</v>
      </c>
      <c r="AO1970" s="0" t="s">
        <v>991</v>
      </c>
      <c r="AP1970" s="0" t="n">
        <f aca="false">AVERAGE(AP978:AU978)</f>
        <v>4.93258559345477E-005</v>
      </c>
      <c r="AQ1970" s="0" t="n">
        <f aca="false">AVERAGE(AV978:BA978)</f>
        <v>4.38463786879209E-005</v>
      </c>
      <c r="AR1970" s="0" t="n">
        <f aca="false">AVERAGE(BB978:BG978)</f>
        <v>3.66986011619663E-005</v>
      </c>
    </row>
    <row r="1971" customFormat="false" ht="15" hidden="false" customHeight="false" outlineLevel="0" collapsed="false">
      <c r="A1971" s="0" t="s">
        <v>992</v>
      </c>
      <c r="B1971" s="0" t="n">
        <f aca="false">AVERAGE(B979:G979)</f>
        <v>100.71368388639</v>
      </c>
      <c r="C1971" s="0" t="n">
        <f aca="false">AVERAGE(H979:M979)</f>
        <v>64.3594806037682</v>
      </c>
      <c r="D1971" s="0" t="n">
        <f aca="false">AVERAGE(N979:S979)</f>
        <v>64.7257024371951</v>
      </c>
      <c r="AO1971" s="0" t="s">
        <v>992</v>
      </c>
      <c r="AP1971" s="0" t="n">
        <f aca="false">AVERAGE(AP979:AU979)</f>
        <v>0.00180446331955713</v>
      </c>
      <c r="AQ1971" s="0" t="n">
        <f aca="false">AVERAGE(AV979:BA979)</f>
        <v>0.00125454475435587</v>
      </c>
      <c r="AR1971" s="0" t="n">
        <f aca="false">AVERAGE(BB979:BG979)</f>
        <v>0.00135729959350759</v>
      </c>
    </row>
    <row r="1972" customFormat="false" ht="15" hidden="false" customHeight="false" outlineLevel="0" collapsed="false">
      <c r="A1972" s="0" t="s">
        <v>993</v>
      </c>
      <c r="B1972" s="0" t="n">
        <f aca="false">AVERAGE(B980:G980)</f>
        <v>32.5232142801184</v>
      </c>
      <c r="C1972" s="0" t="n">
        <f aca="false">AVERAGE(H980:M980)</f>
        <v>12.0543710992294</v>
      </c>
      <c r="D1972" s="0" t="n">
        <f aca="false">AVERAGE(N980:S980)</f>
        <v>20.6565599464915</v>
      </c>
      <c r="AO1972" s="0" t="s">
        <v>993</v>
      </c>
      <c r="AP1972" s="0" t="n">
        <f aca="false">AVERAGE(AP980:AU980)</f>
        <v>0.000516669672189672</v>
      </c>
      <c r="AQ1972" s="0" t="n">
        <f aca="false">AVERAGE(AV980:BA980)</f>
        <v>0.000226121934513633</v>
      </c>
      <c r="AR1972" s="0" t="n">
        <f aca="false">AVERAGE(BB980:BG980)</f>
        <v>0.000399651342764069</v>
      </c>
    </row>
    <row r="1973" customFormat="false" ht="15" hidden="false" customHeight="false" outlineLevel="0" collapsed="false">
      <c r="A1973" s="0" t="s">
        <v>994</v>
      </c>
      <c r="B1973" s="0" t="n">
        <f aca="false">AVERAGE(B981:G981)</f>
        <v>0.32805069020512</v>
      </c>
      <c r="C1973" s="0" t="n">
        <f aca="false">AVERAGE(H981:M981)</f>
        <v>0.371078170979205</v>
      </c>
      <c r="D1973" s="0" t="n">
        <f aca="false">AVERAGE(N981:S981)</f>
        <v>1.1159714587592</v>
      </c>
      <c r="AO1973" s="0" t="s">
        <v>994</v>
      </c>
      <c r="AP1973" s="0" t="n">
        <f aca="false">AVERAGE(AP981:AU981)</f>
        <v>7.15142104831716E-006</v>
      </c>
      <c r="AQ1973" s="0" t="n">
        <f aca="false">AVERAGE(AV981:BA981)</f>
        <v>8.36425845944822E-006</v>
      </c>
      <c r="AR1973" s="0" t="n">
        <f aca="false">AVERAGE(BB981:BG981)</f>
        <v>1.92066833719763E-005</v>
      </c>
    </row>
    <row r="1974" customFormat="false" ht="15" hidden="false" customHeight="false" outlineLevel="0" collapsed="false">
      <c r="A1974" s="0" t="s">
        <v>995</v>
      </c>
      <c r="B1974" s="0" t="n">
        <f aca="false">AVERAGE(B982:G982)</f>
        <v>46.9820572307803</v>
      </c>
      <c r="C1974" s="0" t="n">
        <f aca="false">AVERAGE(H982:M982)</f>
        <v>24.4980330521216</v>
      </c>
      <c r="D1974" s="0" t="n">
        <f aca="false">AVERAGE(N982:S982)</f>
        <v>27.8447053458591</v>
      </c>
      <c r="AO1974" s="0" t="s">
        <v>995</v>
      </c>
      <c r="AP1974" s="0" t="n">
        <f aca="false">AVERAGE(AP982:AU982)</f>
        <v>0.000826775920921781</v>
      </c>
      <c r="AQ1974" s="0" t="n">
        <f aca="false">AVERAGE(AV982:BA982)</f>
        <v>0.00048228989770478</v>
      </c>
      <c r="AR1974" s="0" t="n">
        <f aca="false">AVERAGE(BB982:BG982)</f>
        <v>0.000580465155505351</v>
      </c>
    </row>
    <row r="1975" customFormat="false" ht="15" hidden="false" customHeight="false" outlineLevel="0" collapsed="false">
      <c r="A1975" s="0" t="s">
        <v>996</v>
      </c>
      <c r="B1975" s="0" t="n">
        <f aca="false">AVERAGE(B983:G983)</f>
        <v>15.6695441623487</v>
      </c>
      <c r="C1975" s="0" t="n">
        <f aca="false">AVERAGE(H983:M983)</f>
        <v>11.9590115098349</v>
      </c>
      <c r="D1975" s="0" t="n">
        <f aca="false">AVERAGE(N983:S983)</f>
        <v>14.3057497113759</v>
      </c>
      <c r="AO1975" s="0" t="s">
        <v>996</v>
      </c>
      <c r="AP1975" s="0" t="n">
        <f aca="false">AVERAGE(AP983:AU983)</f>
        <v>0.000290406944151131</v>
      </c>
      <c r="AQ1975" s="0" t="n">
        <f aca="false">AVERAGE(AV983:BA983)</f>
        <v>0.000235989224525474</v>
      </c>
      <c r="AR1975" s="0" t="n">
        <f aca="false">AVERAGE(BB983:BG983)</f>
        <v>0.000287637455439851</v>
      </c>
    </row>
    <row r="1976" customFormat="false" ht="15" hidden="false" customHeight="false" outlineLevel="0" collapsed="false">
      <c r="A1976" s="0" t="s">
        <v>1021</v>
      </c>
      <c r="B1976" s="0" t="n">
        <f aca="false">AVERAGE(B984:G984)</f>
        <v>1433660.53964784</v>
      </c>
      <c r="C1976" s="0" t="n">
        <f aca="false">AVERAGE(H984:M984)</f>
        <v>1141418.66659296</v>
      </c>
      <c r="D1976" s="0" t="n">
        <f aca="false">AVERAGE(N984:S984)</f>
        <v>1177013.1024094</v>
      </c>
      <c r="AO1976" s="0" t="s">
        <v>1021</v>
      </c>
      <c r="AP1976" s="0" t="n">
        <f aca="false">AVERAGE(AP984:AU984)</f>
        <v>25.0446823858059</v>
      </c>
      <c r="AQ1976" s="0" t="n">
        <f aca="false">AVERAGE(AV984:BA984)</f>
        <v>21.7578678519973</v>
      </c>
      <c r="AR1976" s="0" t="n">
        <f aca="false">AVERAGE(BB984:BG984)</f>
        <v>24.6599589108537</v>
      </c>
    </row>
    <row r="1977" customFormat="false" ht="15" hidden="false" customHeight="false" outlineLevel="0" collapsed="false">
      <c r="A1977" s="0" t="s">
        <v>1022</v>
      </c>
      <c r="B1977" s="0" t="n">
        <f aca="false">AVERAGE(B985:G985)</f>
        <v>1625070.92197106</v>
      </c>
      <c r="C1977" s="0" t="n">
        <f aca="false">AVERAGE(H985:M985)</f>
        <v>1927764.80053672</v>
      </c>
      <c r="D1977" s="0" t="n">
        <f aca="false">AVERAGE(N985:S985)</f>
        <v>1465311.28408563</v>
      </c>
      <c r="AO1977" s="0" t="s">
        <v>1022</v>
      </c>
      <c r="AP1977" s="0" t="n">
        <f aca="false">AVERAGE(AP985:AU985)</f>
        <v>28.0480946208868</v>
      </c>
      <c r="AQ1977" s="0" t="n">
        <f aca="false">AVERAGE(AV985:BA985)</f>
        <v>36.8860140080724</v>
      </c>
      <c r="AR1977" s="0" t="n">
        <f aca="false">AVERAGE(BB985:BG985)</f>
        <v>30.4194821240524</v>
      </c>
    </row>
    <row r="1978" customFormat="false" ht="15" hidden="false" customHeight="false" outlineLevel="0" collapsed="false">
      <c r="A1978" s="0" t="s">
        <v>1023</v>
      </c>
      <c r="B1978" s="0" t="n">
        <f aca="false">AVERAGE(B986:G986)</f>
        <v>54403.8933441157</v>
      </c>
      <c r="C1978" s="0" t="n">
        <f aca="false">AVERAGE(H986:M986)</f>
        <v>50840.8607121485</v>
      </c>
      <c r="D1978" s="0" t="n">
        <f aca="false">AVERAGE(N986:S986)</f>
        <v>40176.5846759061</v>
      </c>
      <c r="AO1978" s="0" t="s">
        <v>1023</v>
      </c>
      <c r="AP1978" s="0" t="n">
        <f aca="false">AVERAGE(AP986:AU986)</f>
        <v>0.979897273407791</v>
      </c>
      <c r="AQ1978" s="0" t="n">
        <f aca="false">AVERAGE(AV986:BA986)</f>
        <v>0.937909988086441</v>
      </c>
      <c r="AR1978" s="0" t="n">
        <f aca="false">AVERAGE(BB986:BG986)</f>
        <v>0.863524530825188</v>
      </c>
    </row>
    <row r="1979" customFormat="false" ht="15" hidden="false" customHeight="false" outlineLevel="0" collapsed="false">
      <c r="A1979" s="0" t="s">
        <v>1024</v>
      </c>
      <c r="B1979" s="0" t="n">
        <f aca="false">AVERAGE(B987:G987)</f>
        <v>1207365.88014056</v>
      </c>
      <c r="C1979" s="0" t="n">
        <f aca="false">AVERAGE(H987:M987)</f>
        <v>877890.195737975</v>
      </c>
      <c r="D1979" s="0" t="n">
        <f aca="false">AVERAGE(N987:S987)</f>
        <v>793057.089816467</v>
      </c>
      <c r="AO1979" s="0" t="s">
        <v>1024</v>
      </c>
      <c r="AP1979" s="0" t="n">
        <f aca="false">AVERAGE(AP987:AU987)</f>
        <v>20.2379378796435</v>
      </c>
      <c r="AQ1979" s="0" t="n">
        <f aca="false">AVERAGE(AV987:BA987)</f>
        <v>16.2278296934234</v>
      </c>
      <c r="AR1979" s="0" t="n">
        <f aca="false">AVERAGE(BB987:BG987)</f>
        <v>16.5852394061391</v>
      </c>
    </row>
    <row r="1980" customFormat="false" ht="15" hidden="false" customHeight="false" outlineLevel="0" collapsed="false">
      <c r="A1980" s="0" t="s">
        <v>1025</v>
      </c>
      <c r="B1980" s="0" t="n">
        <f aca="false">AVERAGE(B988:G988)</f>
        <v>241511.805732057</v>
      </c>
      <c r="C1980" s="0" t="n">
        <f aca="false">AVERAGE(H988:M988)</f>
        <v>207481.483839396</v>
      </c>
      <c r="D1980" s="0" t="n">
        <f aca="false">AVERAGE(N988:S988)</f>
        <v>182510.210103907</v>
      </c>
      <c r="AO1980" s="0" t="s">
        <v>1025</v>
      </c>
      <c r="AP1980" s="0" t="n">
        <f aca="false">AVERAGE(AP988:AU988)</f>
        <v>4.29193498092776</v>
      </c>
      <c r="AQ1980" s="0" t="n">
        <f aca="false">AVERAGE(AV988:BA988)</f>
        <v>4.02052580018033</v>
      </c>
      <c r="AR1980" s="0" t="n">
        <f aca="false">AVERAGE(BB988:BG988)</f>
        <v>3.89761692277198</v>
      </c>
    </row>
    <row r="1981" customFormat="false" ht="15" hidden="false" customHeight="false" outlineLevel="0" collapsed="false">
      <c r="A1981" s="0" t="s">
        <v>1026</v>
      </c>
      <c r="B1981" s="0" t="n">
        <f aca="false">AVERAGE(B989:G989)</f>
        <v>154141.441691623</v>
      </c>
      <c r="C1981" s="0" t="n">
        <f aca="false">AVERAGE(H989:M989)</f>
        <v>128529.554765662</v>
      </c>
      <c r="D1981" s="0" t="n">
        <f aca="false">AVERAGE(N989:S989)</f>
        <v>130156.957976189</v>
      </c>
      <c r="AO1981" s="0" t="s">
        <v>1026</v>
      </c>
      <c r="AP1981" s="0" t="n">
        <f aca="false">AVERAGE(AP989:AU989)</f>
        <v>2.50895668689464</v>
      </c>
      <c r="AQ1981" s="0" t="n">
        <f aca="false">AVERAGE(AV989:BA989)</f>
        <v>2.25232310995561</v>
      </c>
      <c r="AR1981" s="0" t="n">
        <f aca="false">AVERAGE(BB989:BG989)</f>
        <v>2.75903472396925</v>
      </c>
    </row>
    <row r="1982" customFormat="false" ht="15" hidden="false" customHeight="false" outlineLevel="0" collapsed="false">
      <c r="A1982" s="0" t="s">
        <v>1027</v>
      </c>
      <c r="B1982" s="0" t="n">
        <f aca="false">AVERAGE(B990:G990)</f>
        <v>1127124.81867052</v>
      </c>
      <c r="C1982" s="0" t="n">
        <f aca="false">AVERAGE(H990:M990)</f>
        <v>986420.133959291</v>
      </c>
      <c r="D1982" s="0" t="n">
        <f aca="false">AVERAGE(N990:S990)</f>
        <v>965233.363843312</v>
      </c>
      <c r="AO1982" s="0" t="s">
        <v>1027</v>
      </c>
      <c r="AP1982" s="0" t="n">
        <f aca="false">AVERAGE(AP990:AU990)</f>
        <v>18.6965960715747</v>
      </c>
      <c r="AQ1982" s="0" t="n">
        <f aca="false">AVERAGE(AV990:BA990)</f>
        <v>17.7968373093019</v>
      </c>
      <c r="AR1982" s="0" t="n">
        <f aca="false">AVERAGE(BB990:BG990)</f>
        <v>20.6252233817027</v>
      </c>
    </row>
    <row r="1983" customFormat="false" ht="15" hidden="false" customHeight="false" outlineLevel="0" collapsed="false">
      <c r="A1983" s="0" t="s">
        <v>1028</v>
      </c>
      <c r="B1983" s="0" t="n">
        <f aca="false">AVERAGE(B991:G991)</f>
        <v>10846.6257924247</v>
      </c>
      <c r="C1983" s="0" t="n">
        <f aca="false">AVERAGE(H991:M991)</f>
        <v>6582.93791881142</v>
      </c>
      <c r="D1983" s="0" t="n">
        <f aca="false">AVERAGE(N991:S991)</f>
        <v>9110.9127983353</v>
      </c>
      <c r="AO1983" s="0" t="s">
        <v>1028</v>
      </c>
      <c r="AP1983" s="0" t="n">
        <f aca="false">AVERAGE(AP991:AU991)</f>
        <v>0.191900100858877</v>
      </c>
      <c r="AQ1983" s="0" t="n">
        <f aca="false">AVERAGE(AV991:BA991)</f>
        <v>0.120692238982708</v>
      </c>
      <c r="AR1983" s="0" t="n">
        <f aca="false">AVERAGE(BB991:BG991)</f>
        <v>0.189919999685715</v>
      </c>
    </row>
    <row r="1984" customFormat="false" ht="15" hidden="false" customHeight="false" outlineLevel="0" collapsed="false">
      <c r="A1984" s="0" t="s">
        <v>998</v>
      </c>
      <c r="B1984" s="0" t="n">
        <f aca="false">AVERAGE(B992:G992)</f>
        <v>5854125.92699021</v>
      </c>
      <c r="C1984" s="0" t="n">
        <f aca="false">AVERAGE(H992:M992)</f>
        <v>5326928.63406297</v>
      </c>
      <c r="D1984" s="0" t="n">
        <f aca="false">AVERAGE(N992:S992)</f>
        <v>4762569.50570915</v>
      </c>
      <c r="AO1984" s="0" t="s">
        <v>998</v>
      </c>
      <c r="AP1984" s="0" t="n">
        <f aca="false">AVERAGE(AP992:AU992)</f>
        <v>100</v>
      </c>
      <c r="AQ1984" s="0" t="n">
        <f aca="false">AVERAGE(AV992:BA992)</f>
        <v>100</v>
      </c>
      <c r="AR1984" s="0" t="n">
        <f aca="false">AVERAGE(BB992:BG992)</f>
        <v>100</v>
      </c>
    </row>
    <row r="1986" customFormat="false" ht="15" hidden="false" customHeight="false" outlineLevel="0" collapsed="false">
      <c r="AN1986" s="0" t="s">
        <v>1033</v>
      </c>
      <c r="AO1986" s="0" t="s">
        <v>7</v>
      </c>
      <c r="AP1986" s="0" t="s">
        <v>1029</v>
      </c>
      <c r="AQ1986" s="0" t="s">
        <v>1030</v>
      </c>
      <c r="AR1986" s="0" t="s">
        <v>1031</v>
      </c>
    </row>
    <row r="1987" customFormat="false" ht="15" hidden="false" customHeight="false" outlineLevel="0" collapsed="false">
      <c r="AO1987" s="0" t="s">
        <v>20</v>
      </c>
      <c r="AP1987" s="0" t="n">
        <f aca="false">STDEV(AP3:AU3)/SQRT(6)</f>
        <v>3.28609850799177E-007</v>
      </c>
      <c r="AQ1987" s="0" t="n">
        <f aca="false">STDEV(AV3:BA3)/SQRT(6)</f>
        <v>1.96172374019939E-007</v>
      </c>
      <c r="AR1987" s="0" t="n">
        <f aca="false">STDEV(BB3:BG3)/SQRT(6)</f>
        <v>6.40704609329018E-006</v>
      </c>
    </row>
    <row r="1988" customFormat="false" ht="15" hidden="false" customHeight="false" outlineLevel="0" collapsed="false">
      <c r="AO1988" s="0" t="s">
        <v>21</v>
      </c>
      <c r="AP1988" s="0" t="n">
        <f aca="false">STDEV(AP4:AU4)/SQRT(6)</f>
        <v>1.94265872987352E-006</v>
      </c>
      <c r="AQ1988" s="0" t="n">
        <f aca="false">STDEV(AV4:BA4)/SQRT(6)</f>
        <v>2.52477307958612E-006</v>
      </c>
      <c r="AR1988" s="0" t="n">
        <f aca="false">STDEV(BB4:BG4)/SQRT(6)</f>
        <v>3.76348485891188E-006</v>
      </c>
    </row>
    <row r="1989" customFormat="false" ht="15" hidden="false" customHeight="false" outlineLevel="0" collapsed="false">
      <c r="AO1989" s="0" t="s">
        <v>22</v>
      </c>
      <c r="AP1989" s="0" t="n">
        <f aca="false">STDEV(AP5:AU5)/SQRT(6)</f>
        <v>2.50472648154941E-005</v>
      </c>
      <c r="AQ1989" s="0" t="n">
        <f aca="false">STDEV(AV5:BA5)/SQRT(6)</f>
        <v>1.8828541777952E-005</v>
      </c>
      <c r="AR1989" s="0" t="n">
        <f aca="false">STDEV(BB5:BG5)/SQRT(6)</f>
        <v>4.27475245269862E-005</v>
      </c>
    </row>
    <row r="1990" customFormat="false" ht="15" hidden="false" customHeight="false" outlineLevel="0" collapsed="false">
      <c r="AO1990" s="0" t="s">
        <v>23</v>
      </c>
      <c r="AP1990" s="0" t="n">
        <f aca="false">STDEV(AP6:AU6)/SQRT(6)</f>
        <v>5.38095081264458E-006</v>
      </c>
      <c r="AQ1990" s="0" t="n">
        <f aca="false">STDEV(AV6:BA6)/SQRT(6)</f>
        <v>6.7317095219912E-006</v>
      </c>
      <c r="AR1990" s="0" t="n">
        <f aca="false">STDEV(BB6:BG6)/SQRT(6)</f>
        <v>1.81727882373223E-005</v>
      </c>
    </row>
    <row r="1991" customFormat="false" ht="15" hidden="false" customHeight="false" outlineLevel="0" collapsed="false">
      <c r="AO1991" s="0" t="s">
        <v>24</v>
      </c>
      <c r="AP1991" s="0" t="n">
        <f aca="false">STDEV(AP7:AU7)/SQRT(6)</f>
        <v>8.53800334985599E-005</v>
      </c>
      <c r="AQ1991" s="0" t="n">
        <f aca="false">STDEV(AV7:BA7)/SQRT(6)</f>
        <v>8.35369757027282E-005</v>
      </c>
      <c r="AR1991" s="0" t="n">
        <f aca="false">STDEV(BB7:BG7)/SQRT(6)</f>
        <v>0.000186060046845526</v>
      </c>
    </row>
    <row r="1992" customFormat="false" ht="15" hidden="false" customHeight="false" outlineLevel="0" collapsed="false">
      <c r="AO1992" s="0" t="s">
        <v>25</v>
      </c>
      <c r="AP1992" s="0" t="n">
        <f aca="false">STDEV(AP8:AU8)/SQRT(6)</f>
        <v>0.000264868618788559</v>
      </c>
      <c r="AQ1992" s="0" t="n">
        <f aca="false">STDEV(AV8:BA8)/SQRT(6)</f>
        <v>0.000230267109622096</v>
      </c>
      <c r="AR1992" s="0" t="n">
        <f aca="false">STDEV(BB8:BG8)/SQRT(6)</f>
        <v>0.00055951484527291</v>
      </c>
    </row>
    <row r="1993" customFormat="false" ht="15" hidden="false" customHeight="false" outlineLevel="0" collapsed="false">
      <c r="AO1993" s="0" t="s">
        <v>26</v>
      </c>
      <c r="AP1993" s="0" t="n">
        <f aca="false">STDEV(AP9:AU9)/SQRT(6)</f>
        <v>0.00141957774065178</v>
      </c>
      <c r="AQ1993" s="0" t="n">
        <f aca="false">STDEV(AV9:BA9)/SQRT(6)</f>
        <v>0.000439287500676037</v>
      </c>
      <c r="AR1993" s="0" t="n">
        <f aca="false">STDEV(BB9:BG9)/SQRT(6)</f>
        <v>0.00130897980948696</v>
      </c>
    </row>
    <row r="1994" customFormat="false" ht="15" hidden="false" customHeight="false" outlineLevel="0" collapsed="false">
      <c r="AO1994" s="0" t="s">
        <v>27</v>
      </c>
      <c r="AP1994" s="0" t="n">
        <f aca="false">STDEV(AP10:AU10)/SQRT(6)</f>
        <v>0.00162742165970878</v>
      </c>
      <c r="AQ1994" s="0" t="n">
        <f aca="false">STDEV(AV10:BA10)/SQRT(6)</f>
        <v>0.00080679978192174</v>
      </c>
      <c r="AR1994" s="0" t="n">
        <f aca="false">STDEV(BB10:BG10)/SQRT(6)</f>
        <v>0.00208529089381194</v>
      </c>
    </row>
    <row r="1995" customFormat="false" ht="15" hidden="false" customHeight="false" outlineLevel="0" collapsed="false">
      <c r="AO1995" s="0" t="s">
        <v>28</v>
      </c>
      <c r="AP1995" s="0" t="n">
        <f aca="false">STDEV(AP11:AU11)/SQRT(6)</f>
        <v>0.000173514765369149</v>
      </c>
      <c r="AQ1995" s="0" t="n">
        <f aca="false">STDEV(AV11:BA11)/SQRT(6)</f>
        <v>0.000154224765692812</v>
      </c>
      <c r="AR1995" s="0" t="n">
        <f aca="false">STDEV(BB11:BG11)/SQRT(6)</f>
        <v>0.000269928221062577</v>
      </c>
    </row>
    <row r="1996" customFormat="false" ht="15" hidden="false" customHeight="false" outlineLevel="0" collapsed="false">
      <c r="AO1996" s="0" t="s">
        <v>29</v>
      </c>
      <c r="AP1996" s="0" t="n">
        <f aca="false">STDEV(AP12:AU12)/SQRT(6)</f>
        <v>0.00016569444191869</v>
      </c>
      <c r="AQ1996" s="0" t="n">
        <f aca="false">STDEV(AV12:BA12)/SQRT(6)</f>
        <v>8.26066855213522E-005</v>
      </c>
      <c r="AR1996" s="0" t="n">
        <f aca="false">STDEV(BB12:BG12)/SQRT(6)</f>
        <v>0.000122897611241284</v>
      </c>
    </row>
    <row r="1997" customFormat="false" ht="15" hidden="false" customHeight="false" outlineLevel="0" collapsed="false">
      <c r="AO1997" s="0" t="s">
        <v>30</v>
      </c>
      <c r="AP1997" s="0" t="n">
        <f aca="false">STDEV(AP13:AU13)/SQRT(6)</f>
        <v>2.35685787022365E-005</v>
      </c>
      <c r="AQ1997" s="0" t="n">
        <f aca="false">STDEV(AV13:BA13)/SQRT(6)</f>
        <v>5.98876877087605E-006</v>
      </c>
      <c r="AR1997" s="0" t="n">
        <f aca="false">STDEV(BB13:BG13)/SQRT(6)</f>
        <v>1.99919761617734E-005</v>
      </c>
    </row>
    <row r="1998" customFormat="false" ht="15" hidden="false" customHeight="false" outlineLevel="0" collapsed="false">
      <c r="AO1998" s="0" t="s">
        <v>31</v>
      </c>
      <c r="AP1998" s="0" t="n">
        <f aca="false">STDEV(AP14:AU14)/SQRT(6)</f>
        <v>8.57005336713998E-006</v>
      </c>
      <c r="AQ1998" s="0" t="n">
        <f aca="false">STDEV(AV14:BA14)/SQRT(6)</f>
        <v>7.16256091014011E-006</v>
      </c>
      <c r="AR1998" s="0" t="n">
        <f aca="false">STDEV(BB14:BG14)/SQRT(6)</f>
        <v>8.95404586518199E-006</v>
      </c>
    </row>
    <row r="1999" customFormat="false" ht="15" hidden="false" customHeight="false" outlineLevel="0" collapsed="false">
      <c r="AO1999" s="0" t="s">
        <v>32</v>
      </c>
      <c r="AP1999" s="0" t="n">
        <f aca="false">STDEV(AP15:AU15)/SQRT(6)</f>
        <v>3.10601994199249E-006</v>
      </c>
      <c r="AQ1999" s="0" t="n">
        <f aca="false">STDEV(AV15:BA15)/SQRT(6)</f>
        <v>2.5219707056551E-006</v>
      </c>
      <c r="AR1999" s="0" t="n">
        <f aca="false">STDEV(BB15:BG15)/SQRT(6)</f>
        <v>1.4027641442078E-006</v>
      </c>
    </row>
    <row r="2000" customFormat="false" ht="15" hidden="false" customHeight="false" outlineLevel="0" collapsed="false">
      <c r="AO2000" s="0" t="s">
        <v>33</v>
      </c>
      <c r="AP2000" s="0" t="n">
        <f aca="false">STDEV(AP16:AU16)/SQRT(6)</f>
        <v>8.74588070350234E-006</v>
      </c>
      <c r="AQ2000" s="0" t="n">
        <f aca="false">STDEV(AV16:BA16)/SQRT(6)</f>
        <v>3.24581550151794E-006</v>
      </c>
      <c r="AR2000" s="0" t="n">
        <f aca="false">STDEV(BB16:BG16)/SQRT(6)</f>
        <v>5.91155928592913E-006</v>
      </c>
    </row>
    <row r="2001" customFormat="false" ht="15" hidden="false" customHeight="false" outlineLevel="0" collapsed="false">
      <c r="AO2001" s="0" t="s">
        <v>34</v>
      </c>
      <c r="AP2001" s="0" t="n">
        <f aca="false">STDEV(AP17:AU17)/SQRT(6)</f>
        <v>5.52432277160343E-006</v>
      </c>
      <c r="AQ2001" s="0" t="n">
        <f aca="false">STDEV(AV17:BA17)/SQRT(6)</f>
        <v>5.05838383913492E-006</v>
      </c>
      <c r="AR2001" s="0" t="n">
        <f aca="false">STDEV(BB17:BG17)/SQRT(6)</f>
        <v>4.75821353741973E-006</v>
      </c>
    </row>
    <row r="2002" customFormat="false" ht="15" hidden="false" customHeight="false" outlineLevel="0" collapsed="false">
      <c r="AO2002" s="0" t="s">
        <v>35</v>
      </c>
      <c r="AP2002" s="0" t="n">
        <f aca="false">STDEV(AP18:AU18)/SQRT(6)</f>
        <v>4.6095187725453E-006</v>
      </c>
      <c r="AQ2002" s="0" t="n">
        <f aca="false">STDEV(AV18:BA18)/SQRT(6)</f>
        <v>1.23019956591035E-006</v>
      </c>
      <c r="AR2002" s="0" t="n">
        <f aca="false">STDEV(BB18:BG18)/SQRT(6)</f>
        <v>2.12760714458591E-006</v>
      </c>
    </row>
    <row r="2003" customFormat="false" ht="15" hidden="false" customHeight="false" outlineLevel="0" collapsed="false">
      <c r="AO2003" s="0" t="s">
        <v>36</v>
      </c>
      <c r="AP2003" s="0" t="n">
        <f aca="false">STDEV(AP19:AU19)/SQRT(6)</f>
        <v>5.26575080221064E-006</v>
      </c>
      <c r="AQ2003" s="0" t="n">
        <f aca="false">STDEV(AV19:BA19)/SQRT(6)</f>
        <v>6.04339435919641E-006</v>
      </c>
      <c r="AR2003" s="0" t="n">
        <f aca="false">STDEV(BB19:BG19)/SQRT(6)</f>
        <v>3.55724804961054E-006</v>
      </c>
    </row>
    <row r="2004" customFormat="false" ht="15" hidden="false" customHeight="false" outlineLevel="0" collapsed="false">
      <c r="AO2004" s="0" t="s">
        <v>37</v>
      </c>
      <c r="AP2004" s="0" t="n">
        <f aca="false">STDEV(AP20:AU20)/SQRT(6)</f>
        <v>8.98279963243111E-006</v>
      </c>
      <c r="AQ2004" s="0" t="n">
        <f aca="false">STDEV(AV20:BA20)/SQRT(6)</f>
        <v>1.08084617634139E-005</v>
      </c>
      <c r="AR2004" s="0" t="n">
        <f aca="false">STDEV(BB20:BG20)/SQRT(6)</f>
        <v>5.22990437876482E-006</v>
      </c>
    </row>
    <row r="2005" customFormat="false" ht="15" hidden="false" customHeight="false" outlineLevel="0" collapsed="false">
      <c r="AO2005" s="0" t="s">
        <v>38</v>
      </c>
      <c r="AP2005" s="0" t="n">
        <f aca="false">STDEV(AP21:AU21)/SQRT(6)</f>
        <v>0.00163098454138942</v>
      </c>
      <c r="AQ2005" s="0" t="n">
        <f aca="false">STDEV(AV21:BA21)/SQRT(6)</f>
        <v>0.00172461516261366</v>
      </c>
      <c r="AR2005" s="0" t="n">
        <f aca="false">STDEV(BB21:BG21)/SQRT(6)</f>
        <v>0.00154646314938608</v>
      </c>
    </row>
    <row r="2006" customFormat="false" ht="15" hidden="false" customHeight="false" outlineLevel="0" collapsed="false">
      <c r="AO2006" s="0" t="s">
        <v>39</v>
      </c>
      <c r="AP2006" s="0" t="n">
        <f aca="false">STDEV(AP22:AU22)/SQRT(6)</f>
        <v>8.24272240312328E-006</v>
      </c>
      <c r="AQ2006" s="0" t="n">
        <f aca="false">STDEV(AV22:BA22)/SQRT(6)</f>
        <v>7.36182678192325E-006</v>
      </c>
      <c r="AR2006" s="0" t="n">
        <f aca="false">STDEV(BB22:BG22)/SQRT(6)</f>
        <v>4.69886205468772E-006</v>
      </c>
    </row>
    <row r="2007" customFormat="false" ht="15" hidden="false" customHeight="false" outlineLevel="0" collapsed="false">
      <c r="AO2007" s="0" t="s">
        <v>40</v>
      </c>
      <c r="AP2007" s="0" t="n">
        <f aca="false">STDEV(AP23:AU23)/SQRT(6)</f>
        <v>1.99847488166456E-005</v>
      </c>
      <c r="AQ2007" s="0" t="n">
        <f aca="false">STDEV(AV23:BA23)/SQRT(6)</f>
        <v>2.45976381260317E-005</v>
      </c>
      <c r="AR2007" s="0" t="n">
        <f aca="false">STDEV(BB23:BG23)/SQRT(6)</f>
        <v>1.32171087539411E-005</v>
      </c>
    </row>
    <row r="2008" customFormat="false" ht="15" hidden="false" customHeight="false" outlineLevel="0" collapsed="false">
      <c r="AO2008" s="0" t="s">
        <v>41</v>
      </c>
      <c r="AP2008" s="0" t="n">
        <f aca="false">STDEV(AP24:AU24)/SQRT(6)</f>
        <v>2.77441155478345E-005</v>
      </c>
      <c r="AQ2008" s="0" t="n">
        <f aca="false">STDEV(AV24:BA24)/SQRT(6)</f>
        <v>2.76197031002893E-005</v>
      </c>
      <c r="AR2008" s="0" t="n">
        <f aca="false">STDEV(BB24:BG24)/SQRT(6)</f>
        <v>1.48695002690551E-005</v>
      </c>
    </row>
    <row r="2009" customFormat="false" ht="15" hidden="false" customHeight="false" outlineLevel="0" collapsed="false">
      <c r="AO2009" s="0" t="s">
        <v>42</v>
      </c>
      <c r="AP2009" s="0" t="n">
        <f aca="false">STDEV(AP25:AU25)/SQRT(6)</f>
        <v>5.98506648506012E-006</v>
      </c>
      <c r="AQ2009" s="0" t="n">
        <f aca="false">STDEV(AV25:BA25)/SQRT(6)</f>
        <v>7.44575504713104E-006</v>
      </c>
      <c r="AR2009" s="0" t="n">
        <f aca="false">STDEV(BB25:BG25)/SQRT(6)</f>
        <v>3.10947469332927E-006</v>
      </c>
    </row>
    <row r="2010" customFormat="false" ht="15" hidden="false" customHeight="false" outlineLevel="0" collapsed="false">
      <c r="AO2010" s="0" t="s">
        <v>43</v>
      </c>
      <c r="AP2010" s="0" t="n">
        <f aca="false">STDEV(AP26:AU26)/SQRT(6)</f>
        <v>7.6167533775006E-006</v>
      </c>
      <c r="AQ2010" s="0" t="n">
        <f aca="false">STDEV(AV26:BA26)/SQRT(6)</f>
        <v>9.63508112980411E-006</v>
      </c>
      <c r="AR2010" s="0" t="n">
        <f aca="false">STDEV(BB26:BG26)/SQRT(6)</f>
        <v>3.49540786605153E-006</v>
      </c>
    </row>
    <row r="2011" customFormat="false" ht="15" hidden="false" customHeight="false" outlineLevel="0" collapsed="false">
      <c r="AO2011" s="0" t="s">
        <v>44</v>
      </c>
      <c r="AP2011" s="0" t="n">
        <f aca="false">STDEV(AP27:AU27)/SQRT(6)</f>
        <v>4.18847442789149E-006</v>
      </c>
      <c r="AQ2011" s="0" t="n">
        <f aca="false">STDEV(AV27:BA27)/SQRT(6)</f>
        <v>6.50143411669277E-006</v>
      </c>
      <c r="AR2011" s="0" t="n">
        <f aca="false">STDEV(BB27:BG27)/SQRT(6)</f>
        <v>2.13573932523435E-006</v>
      </c>
    </row>
    <row r="2012" customFormat="false" ht="15" hidden="false" customHeight="false" outlineLevel="0" collapsed="false">
      <c r="AO2012" s="0" t="s">
        <v>45</v>
      </c>
      <c r="AP2012" s="0" t="n">
        <f aca="false">STDEV(AP28:AU28)/SQRT(6)</f>
        <v>1.21549243745283E-005</v>
      </c>
      <c r="AQ2012" s="0" t="n">
        <f aca="false">STDEV(AV28:BA28)/SQRT(6)</f>
        <v>7.75770711518445E-006</v>
      </c>
      <c r="AR2012" s="0" t="n">
        <f aca="false">STDEV(BB28:BG28)/SQRT(6)</f>
        <v>6.68610996877365E-006</v>
      </c>
    </row>
    <row r="2013" customFormat="false" ht="15" hidden="false" customHeight="false" outlineLevel="0" collapsed="false">
      <c r="AO2013" s="0" t="s">
        <v>46</v>
      </c>
      <c r="AP2013" s="0" t="n">
        <f aca="false">STDEV(AP29:AU29)/SQRT(6)</f>
        <v>2.63312542864701E-005</v>
      </c>
      <c r="AQ2013" s="0" t="n">
        <f aca="false">STDEV(AV29:BA29)/SQRT(6)</f>
        <v>2.0827500311415E-005</v>
      </c>
      <c r="AR2013" s="0" t="n">
        <f aca="false">STDEV(BB29:BG29)/SQRT(6)</f>
        <v>1.19942126194714E-005</v>
      </c>
    </row>
    <row r="2014" customFormat="false" ht="15" hidden="false" customHeight="false" outlineLevel="0" collapsed="false">
      <c r="AO2014" s="0" t="s">
        <v>47</v>
      </c>
      <c r="AP2014" s="0" t="n">
        <f aca="false">STDEV(AP30:AU30)/SQRT(6)</f>
        <v>8.0386690289238E-005</v>
      </c>
      <c r="AQ2014" s="0" t="n">
        <f aca="false">STDEV(AV30:BA30)/SQRT(6)</f>
        <v>5.42350584379766E-005</v>
      </c>
      <c r="AR2014" s="0" t="n">
        <f aca="false">STDEV(BB30:BG30)/SQRT(6)</f>
        <v>1.71738569804258E-005</v>
      </c>
    </row>
    <row r="2015" customFormat="false" ht="15" hidden="false" customHeight="false" outlineLevel="0" collapsed="false">
      <c r="AO2015" s="0" t="s">
        <v>48</v>
      </c>
      <c r="AP2015" s="0" t="n">
        <f aca="false">STDEV(AP31:AU31)/SQRT(6)</f>
        <v>0.000255047564731624</v>
      </c>
      <c r="AQ2015" s="0" t="n">
        <f aca="false">STDEV(AV31:BA31)/SQRT(6)</f>
        <v>7.9545133176308E-005</v>
      </c>
      <c r="AR2015" s="0" t="n">
        <f aca="false">STDEV(BB31:BG31)/SQRT(6)</f>
        <v>3.86208190038558E-005</v>
      </c>
    </row>
    <row r="2016" customFormat="false" ht="15" hidden="false" customHeight="false" outlineLevel="0" collapsed="false">
      <c r="AO2016" s="0" t="s">
        <v>49</v>
      </c>
      <c r="AP2016" s="0" t="n">
        <f aca="false">STDEV(AP32:AU32)/SQRT(6)</f>
        <v>8.50299838370497E-006</v>
      </c>
      <c r="AQ2016" s="0" t="n">
        <f aca="false">STDEV(AV32:BA32)/SQRT(6)</f>
        <v>9.80767681100109E-006</v>
      </c>
      <c r="AR2016" s="0" t="n">
        <f aca="false">STDEV(BB32:BG32)/SQRT(6)</f>
        <v>4.47046662392491E-006</v>
      </c>
    </row>
    <row r="2017" customFormat="false" ht="15" hidden="false" customHeight="false" outlineLevel="0" collapsed="false">
      <c r="AO2017" s="0" t="s">
        <v>50</v>
      </c>
      <c r="AP2017" s="0" t="n">
        <f aca="false">STDEV(AP33:AU33)/SQRT(6)</f>
        <v>1.02699068665152E-005</v>
      </c>
      <c r="AQ2017" s="0" t="n">
        <f aca="false">STDEV(AV33:BA33)/SQRT(6)</f>
        <v>1.03080429106818E-005</v>
      </c>
      <c r="AR2017" s="0" t="n">
        <f aca="false">STDEV(BB33:BG33)/SQRT(6)</f>
        <v>3.61515968572668E-006</v>
      </c>
    </row>
    <row r="2018" customFormat="false" ht="15" hidden="false" customHeight="false" outlineLevel="0" collapsed="false">
      <c r="AO2018" s="0" t="s">
        <v>51</v>
      </c>
      <c r="AP2018" s="0" t="n">
        <f aca="false">STDEV(AP34:AU34)/SQRT(6)</f>
        <v>7.60310669446994E-006</v>
      </c>
      <c r="AQ2018" s="0" t="n">
        <f aca="false">STDEV(AV34:BA34)/SQRT(6)</f>
        <v>8.76767937503372E-006</v>
      </c>
      <c r="AR2018" s="0" t="n">
        <f aca="false">STDEV(BB34:BG34)/SQRT(6)</f>
        <v>3.84041069257609E-006</v>
      </c>
    </row>
    <row r="2019" customFormat="false" ht="15" hidden="false" customHeight="false" outlineLevel="0" collapsed="false">
      <c r="AO2019" s="0" t="s">
        <v>52</v>
      </c>
      <c r="AP2019" s="0" t="n">
        <f aca="false">STDEV(AP35:AU35)/SQRT(6)</f>
        <v>9.41195742419225E-006</v>
      </c>
      <c r="AQ2019" s="0" t="n">
        <f aca="false">STDEV(AV35:BA35)/SQRT(6)</f>
        <v>1.38910308773705E-005</v>
      </c>
      <c r="AR2019" s="0" t="n">
        <f aca="false">STDEV(BB35:BG35)/SQRT(6)</f>
        <v>7.72333594517496E-006</v>
      </c>
    </row>
    <row r="2020" customFormat="false" ht="15" hidden="false" customHeight="false" outlineLevel="0" collapsed="false">
      <c r="AO2020" s="0" t="s">
        <v>53</v>
      </c>
      <c r="AP2020" s="0" t="n">
        <f aca="false">STDEV(AP36:AU36)/SQRT(6)</f>
        <v>5.23055117907833E-005</v>
      </c>
      <c r="AQ2020" s="0" t="n">
        <f aca="false">STDEV(AV36:BA36)/SQRT(6)</f>
        <v>3.55911106748694E-005</v>
      </c>
      <c r="AR2020" s="0" t="n">
        <f aca="false">STDEV(BB36:BG36)/SQRT(6)</f>
        <v>3.70114979009608E-005</v>
      </c>
    </row>
    <row r="2021" customFormat="false" ht="15" hidden="false" customHeight="false" outlineLevel="0" collapsed="false">
      <c r="AO2021" s="0" t="s">
        <v>54</v>
      </c>
      <c r="AP2021" s="0" t="n">
        <f aca="false">STDEV(AP37:AU37)/SQRT(6)</f>
        <v>0.000145500114720551</v>
      </c>
      <c r="AQ2021" s="0" t="n">
        <f aca="false">STDEV(AV37:BA37)/SQRT(6)</f>
        <v>0.000288106058619263</v>
      </c>
      <c r="AR2021" s="0" t="n">
        <f aca="false">STDEV(BB37:BG37)/SQRT(6)</f>
        <v>0.000108307155001114</v>
      </c>
    </row>
    <row r="2022" customFormat="false" ht="15" hidden="false" customHeight="false" outlineLevel="0" collapsed="false">
      <c r="AO2022" s="0" t="s">
        <v>55</v>
      </c>
      <c r="AP2022" s="0" t="n">
        <f aca="false">STDEV(AP38:AU38)/SQRT(6)</f>
        <v>0.000213753048593537</v>
      </c>
      <c r="AQ2022" s="0" t="n">
        <f aca="false">STDEV(AV38:BA38)/SQRT(6)</f>
        <v>0.000533930270285541</v>
      </c>
      <c r="AR2022" s="0" t="n">
        <f aca="false">STDEV(BB38:BG38)/SQRT(6)</f>
        <v>0.000384561621659541</v>
      </c>
    </row>
    <row r="2023" customFormat="false" ht="15" hidden="false" customHeight="false" outlineLevel="0" collapsed="false">
      <c r="AO2023" s="0" t="s">
        <v>56</v>
      </c>
      <c r="AP2023" s="0" t="n">
        <f aca="false">STDEV(AP39:AU39)/SQRT(6)</f>
        <v>2.6336646671216E-005</v>
      </c>
      <c r="AQ2023" s="0" t="n">
        <f aca="false">STDEV(AV39:BA39)/SQRT(6)</f>
        <v>3.35241666795149E-005</v>
      </c>
      <c r="AR2023" s="0" t="n">
        <f aca="false">STDEV(BB39:BG39)/SQRT(6)</f>
        <v>1.99517405768911E-005</v>
      </c>
    </row>
    <row r="2024" customFormat="false" ht="15" hidden="false" customHeight="false" outlineLevel="0" collapsed="false">
      <c r="AO2024" s="0" t="s">
        <v>57</v>
      </c>
      <c r="AP2024" s="0" t="n">
        <f aca="false">STDEV(AP40:AU40)/SQRT(6)</f>
        <v>9.39717249676769E-006</v>
      </c>
      <c r="AQ2024" s="0" t="n">
        <f aca="false">STDEV(AV40:BA40)/SQRT(6)</f>
        <v>1.20739754014744E-005</v>
      </c>
      <c r="AR2024" s="0" t="n">
        <f aca="false">STDEV(BB40:BG40)/SQRT(6)</f>
        <v>5.78793785027097E-006</v>
      </c>
    </row>
    <row r="2025" customFormat="false" ht="15" hidden="false" customHeight="false" outlineLevel="0" collapsed="false">
      <c r="AO2025" s="0" t="s">
        <v>58</v>
      </c>
      <c r="AP2025" s="0" t="n">
        <f aca="false">STDEV(AP41:AU41)/SQRT(6)</f>
        <v>1.21975784908245E-005</v>
      </c>
      <c r="AQ2025" s="0" t="n">
        <f aca="false">STDEV(AV41:BA41)/SQRT(6)</f>
        <v>1.2421313080522E-005</v>
      </c>
      <c r="AR2025" s="0" t="n">
        <f aca="false">STDEV(BB41:BG41)/SQRT(6)</f>
        <v>5.94388124131902E-006</v>
      </c>
    </row>
    <row r="2026" customFormat="false" ht="15" hidden="false" customHeight="false" outlineLevel="0" collapsed="false">
      <c r="AO2026" s="0" t="s">
        <v>59</v>
      </c>
      <c r="AP2026" s="0" t="n">
        <f aca="false">STDEV(AP42:AU42)/SQRT(6)</f>
        <v>3.57833809952948E-005</v>
      </c>
      <c r="AQ2026" s="0" t="n">
        <f aca="false">STDEV(AV42:BA42)/SQRT(6)</f>
        <v>1.98877886507023E-005</v>
      </c>
      <c r="AR2026" s="0" t="n">
        <f aca="false">STDEV(BB42:BG42)/SQRT(6)</f>
        <v>1.18372546214481E-005</v>
      </c>
    </row>
    <row r="2027" customFormat="false" ht="15" hidden="false" customHeight="false" outlineLevel="0" collapsed="false">
      <c r="AO2027" s="0" t="s">
        <v>60</v>
      </c>
      <c r="AP2027" s="0" t="n">
        <f aca="false">STDEV(AP43:AU43)/SQRT(6)</f>
        <v>0.000377822271053234</v>
      </c>
      <c r="AQ2027" s="0" t="n">
        <f aca="false">STDEV(AV43:BA43)/SQRT(6)</f>
        <v>0.000196298970707894</v>
      </c>
      <c r="AR2027" s="0" t="n">
        <f aca="false">STDEV(BB43:BG43)/SQRT(6)</f>
        <v>0.000146206616117149</v>
      </c>
    </row>
    <row r="2028" customFormat="false" ht="15" hidden="false" customHeight="false" outlineLevel="0" collapsed="false">
      <c r="AO2028" s="0" t="s">
        <v>61</v>
      </c>
      <c r="AP2028" s="0" t="n">
        <f aca="false">STDEV(AP44:AU44)/SQRT(6)</f>
        <v>0.00283387870429383</v>
      </c>
      <c r="AQ2028" s="0" t="n">
        <f aca="false">STDEV(AV44:BA44)/SQRT(6)</f>
        <v>0.000923814090493758</v>
      </c>
      <c r="AR2028" s="0" t="n">
        <f aca="false">STDEV(BB44:BG44)/SQRT(6)</f>
        <v>0.000507559614946026</v>
      </c>
    </row>
    <row r="2029" customFormat="false" ht="15" hidden="false" customHeight="false" outlineLevel="0" collapsed="false">
      <c r="AO2029" s="0" t="s">
        <v>62</v>
      </c>
      <c r="AP2029" s="0" t="n">
        <f aca="false">STDEV(AP45:AU45)/SQRT(6)</f>
        <v>0.000841231064407683</v>
      </c>
      <c r="AQ2029" s="0" t="n">
        <f aca="false">STDEV(AV45:BA45)/SQRT(6)</f>
        <v>0.00385576854137095</v>
      </c>
      <c r="AR2029" s="0" t="n">
        <f aca="false">STDEV(BB45:BG45)/SQRT(6)</f>
        <v>0.00317046572959934</v>
      </c>
    </row>
    <row r="2030" customFormat="false" ht="15" hidden="false" customHeight="false" outlineLevel="0" collapsed="false">
      <c r="AO2030" s="0" t="s">
        <v>63</v>
      </c>
      <c r="AP2030" s="0" t="n">
        <f aca="false">STDEV(AP46:AU46)/SQRT(6)</f>
        <v>7.88781278169104E-005</v>
      </c>
      <c r="AQ2030" s="0" t="n">
        <f aca="false">STDEV(AV46:BA46)/SQRT(6)</f>
        <v>0.00024531860191647</v>
      </c>
      <c r="AR2030" s="0" t="n">
        <f aca="false">STDEV(BB46:BG46)/SQRT(6)</f>
        <v>0.000123856783954538</v>
      </c>
    </row>
    <row r="2031" customFormat="false" ht="15" hidden="false" customHeight="false" outlineLevel="0" collapsed="false">
      <c r="AO2031" s="0" t="s">
        <v>64</v>
      </c>
      <c r="AP2031" s="0" t="n">
        <f aca="false">STDEV(AP47:AU47)/SQRT(6)</f>
        <v>1.73235831194942E-005</v>
      </c>
      <c r="AQ2031" s="0" t="n">
        <f aca="false">STDEV(AV47:BA47)/SQRT(6)</f>
        <v>3.84328968846479E-005</v>
      </c>
      <c r="AR2031" s="0" t="n">
        <f aca="false">STDEV(BB47:BG47)/SQRT(6)</f>
        <v>1.32902008788808E-005</v>
      </c>
    </row>
    <row r="2032" customFormat="false" ht="15" hidden="false" customHeight="false" outlineLevel="0" collapsed="false">
      <c r="AO2032" s="0" t="s">
        <v>65</v>
      </c>
      <c r="AP2032" s="0" t="n">
        <f aca="false">STDEV(AP48:AU48)/SQRT(6)</f>
        <v>2.23838027160686E-005</v>
      </c>
      <c r="AQ2032" s="0" t="n">
        <f aca="false">STDEV(AV48:BA48)/SQRT(6)</f>
        <v>5.02841388059026E-005</v>
      </c>
      <c r="AR2032" s="0" t="n">
        <f aca="false">STDEV(BB48:BG48)/SQRT(6)</f>
        <v>1.51218901500572E-005</v>
      </c>
    </row>
    <row r="2033" customFormat="false" ht="15" hidden="false" customHeight="false" outlineLevel="0" collapsed="false">
      <c r="AO2033" s="0" t="s">
        <v>66</v>
      </c>
      <c r="AP2033" s="0" t="n">
        <f aca="false">STDEV(AP49:AU49)/SQRT(6)</f>
        <v>0.000145548872527583</v>
      </c>
      <c r="AQ2033" s="0" t="n">
        <f aca="false">STDEV(AV49:BA49)/SQRT(6)</f>
        <v>0.000158579266880729</v>
      </c>
      <c r="AR2033" s="0" t="n">
        <f aca="false">STDEV(BB49:BG49)/SQRT(6)</f>
        <v>0.000135460841722373</v>
      </c>
    </row>
    <row r="2034" customFormat="false" ht="15" hidden="false" customHeight="false" outlineLevel="0" collapsed="false">
      <c r="AO2034" s="0" t="s">
        <v>67</v>
      </c>
      <c r="AP2034" s="0" t="n">
        <f aca="false">STDEV(AP50:AU50)/SQRT(6)</f>
        <v>0.00116548556030997</v>
      </c>
      <c r="AQ2034" s="0" t="n">
        <f aca="false">STDEV(AV50:BA50)/SQRT(6)</f>
        <v>0.000797142118263169</v>
      </c>
      <c r="AR2034" s="0" t="n">
        <f aca="false">STDEV(BB50:BG50)/SQRT(6)</f>
        <v>0.000643744769381817</v>
      </c>
    </row>
    <row r="2035" customFormat="false" ht="15" hidden="false" customHeight="false" outlineLevel="0" collapsed="false">
      <c r="AO2035" s="0" t="s">
        <v>68</v>
      </c>
      <c r="AP2035" s="0" t="n">
        <f aca="false">STDEV(AP51:AU51)/SQRT(6)</f>
        <v>0.00672117433053604</v>
      </c>
      <c r="AQ2035" s="0" t="n">
        <f aca="false">STDEV(AV51:BA51)/SQRT(6)</f>
        <v>0.0030165716828464</v>
      </c>
      <c r="AR2035" s="0" t="n">
        <f aca="false">STDEV(BB51:BG51)/SQRT(6)</f>
        <v>0.00350824554495279</v>
      </c>
    </row>
    <row r="2036" customFormat="false" ht="15" hidden="false" customHeight="false" outlineLevel="0" collapsed="false">
      <c r="AO2036" s="0" t="s">
        <v>69</v>
      </c>
      <c r="AP2036" s="0" t="n">
        <f aca="false">STDEV(AP52:AU52)/SQRT(6)</f>
        <v>0.00182397442682214</v>
      </c>
      <c r="AQ2036" s="0" t="n">
        <f aca="false">STDEV(AV52:BA52)/SQRT(6)</f>
        <v>0.00484644719980201</v>
      </c>
      <c r="AR2036" s="0" t="n">
        <f aca="false">STDEV(BB52:BG52)/SQRT(6)</f>
        <v>0.00543286310712029</v>
      </c>
    </row>
    <row r="2037" customFormat="false" ht="15" hidden="false" customHeight="false" outlineLevel="0" collapsed="false">
      <c r="AO2037" s="0" t="s">
        <v>70</v>
      </c>
      <c r="AP2037" s="0" t="n">
        <f aca="false">STDEV(AP53:AU53)/SQRT(6)</f>
        <v>9.09311027436083E-005</v>
      </c>
      <c r="AQ2037" s="0" t="n">
        <f aca="false">STDEV(AV53:BA53)/SQRT(6)</f>
        <v>0.000254183020952937</v>
      </c>
      <c r="AR2037" s="0" t="n">
        <f aca="false">STDEV(BB53:BG53)/SQRT(6)</f>
        <v>0.000229579820253978</v>
      </c>
    </row>
    <row r="2038" customFormat="false" ht="15" hidden="false" customHeight="false" outlineLevel="0" collapsed="false">
      <c r="AO2038" s="0" t="s">
        <v>71</v>
      </c>
      <c r="AP2038" s="0" t="n">
        <f aca="false">STDEV(AP54:AU54)/SQRT(6)</f>
        <v>5.51828989300416E-005</v>
      </c>
      <c r="AQ2038" s="0" t="n">
        <f aca="false">STDEV(AV54:BA54)/SQRT(6)</f>
        <v>7.00557293031473E-005</v>
      </c>
      <c r="AR2038" s="0" t="n">
        <f aca="false">STDEV(BB54:BG54)/SQRT(6)</f>
        <v>4.53007322226639E-005</v>
      </c>
    </row>
    <row r="2039" customFormat="false" ht="15" hidden="false" customHeight="false" outlineLevel="0" collapsed="false">
      <c r="AO2039" s="0" t="s">
        <v>72</v>
      </c>
      <c r="AP2039" s="0" t="n">
        <f aca="false">STDEV(AP55:AU55)/SQRT(6)</f>
        <v>0.000445961211570611</v>
      </c>
      <c r="AQ2039" s="0" t="n">
        <f aca="false">STDEV(AV55:BA55)/SQRT(6)</f>
        <v>0.000188562358844014</v>
      </c>
      <c r="AR2039" s="0" t="n">
        <f aca="false">STDEV(BB55:BG55)/SQRT(6)</f>
        <v>0.000202108679336242</v>
      </c>
    </row>
    <row r="2040" customFormat="false" ht="15" hidden="false" customHeight="false" outlineLevel="0" collapsed="false">
      <c r="AO2040" s="0" t="s">
        <v>73</v>
      </c>
      <c r="AP2040" s="0" t="n">
        <f aca="false">STDEV(AP56:AU56)/SQRT(6)</f>
        <v>0.00373166033891648</v>
      </c>
      <c r="AQ2040" s="0" t="n">
        <f aca="false">STDEV(AV56:BA56)/SQRT(6)</f>
        <v>0.000825888281042598</v>
      </c>
      <c r="AR2040" s="0" t="n">
        <f aca="false">STDEV(BB56:BG56)/SQRT(6)</f>
        <v>0.00101578836169774</v>
      </c>
    </row>
    <row r="2041" customFormat="false" ht="15" hidden="false" customHeight="false" outlineLevel="0" collapsed="false">
      <c r="AO2041" s="0" t="s">
        <v>74</v>
      </c>
      <c r="AP2041" s="0" t="n">
        <f aca="false">STDEV(AP57:AU57)/SQRT(6)</f>
        <v>0.0285433882038968</v>
      </c>
      <c r="AQ2041" s="0" t="n">
        <f aca="false">STDEV(AV57:BA57)/SQRT(6)</f>
        <v>0.00442366183148782</v>
      </c>
      <c r="AR2041" s="0" t="n">
        <f aca="false">STDEV(BB57:BG57)/SQRT(6)</f>
        <v>0.00543603786501192</v>
      </c>
    </row>
    <row r="2042" customFormat="false" ht="15" hidden="false" customHeight="false" outlineLevel="0" collapsed="false">
      <c r="AO2042" s="0" t="s">
        <v>75</v>
      </c>
      <c r="AP2042" s="0" t="n">
        <f aca="false">STDEV(AP58:AU58)/SQRT(6)</f>
        <v>0.036913852644845</v>
      </c>
      <c r="AQ2042" s="0" t="n">
        <f aca="false">STDEV(AV58:BA58)/SQRT(6)</f>
        <v>0.0164505799621802</v>
      </c>
      <c r="AR2042" s="0" t="n">
        <f aca="false">STDEV(BB58:BG58)/SQRT(6)</f>
        <v>0.00829426265354437</v>
      </c>
    </row>
    <row r="2043" customFormat="false" ht="15" hidden="false" customHeight="false" outlineLevel="0" collapsed="false">
      <c r="AO2043" s="0" t="s">
        <v>76</v>
      </c>
      <c r="AP2043" s="0" t="n">
        <f aca="false">STDEV(AP59:AU59)/SQRT(6)</f>
        <v>0.00242811948208378</v>
      </c>
      <c r="AQ2043" s="0" t="n">
        <f aca="false">STDEV(AV59:BA59)/SQRT(6)</f>
        <v>0.0159363493001487</v>
      </c>
      <c r="AR2043" s="0" t="n">
        <f aca="false">STDEV(BB59:BG59)/SQRT(6)</f>
        <v>0.0125265969348954</v>
      </c>
    </row>
    <row r="2044" customFormat="false" ht="15" hidden="false" customHeight="false" outlineLevel="0" collapsed="false">
      <c r="AO2044" s="0" t="s">
        <v>77</v>
      </c>
      <c r="AP2044" s="0" t="n">
        <f aca="false">STDEV(AP60:AU60)/SQRT(6)</f>
        <v>0.000190713347772539</v>
      </c>
      <c r="AQ2044" s="0" t="n">
        <f aca="false">STDEV(AV60:BA60)/SQRT(6)</f>
        <v>0.000931355565144295</v>
      </c>
      <c r="AR2044" s="0" t="n">
        <f aca="false">STDEV(BB60:BG60)/SQRT(6)</f>
        <v>0.00061061252362893</v>
      </c>
    </row>
    <row r="2045" customFormat="false" ht="15" hidden="false" customHeight="false" outlineLevel="0" collapsed="false">
      <c r="AO2045" s="0" t="s">
        <v>78</v>
      </c>
      <c r="AP2045" s="0" t="n">
        <f aca="false">STDEV(AP61:AU61)/SQRT(6)</f>
        <v>8.33657321540146E-005</v>
      </c>
      <c r="AQ2045" s="0" t="n">
        <f aca="false">STDEV(AV61:BA61)/SQRT(6)</f>
        <v>0.000485078612770477</v>
      </c>
      <c r="AR2045" s="0" t="n">
        <f aca="false">STDEV(BB61:BG61)/SQRT(6)</f>
        <v>0.000134501676468084</v>
      </c>
    </row>
    <row r="2046" customFormat="false" ht="15" hidden="false" customHeight="false" outlineLevel="0" collapsed="false">
      <c r="AO2046" s="0" t="s">
        <v>79</v>
      </c>
      <c r="AP2046" s="0" t="n">
        <f aca="false">STDEV(AP62:AU62)/SQRT(6)</f>
        <v>0.00208311741436751</v>
      </c>
      <c r="AQ2046" s="0" t="n">
        <f aca="false">STDEV(AV62:BA62)/SQRT(6)</f>
        <v>0.00204402792819559</v>
      </c>
      <c r="AR2046" s="0" t="n">
        <f aca="false">STDEV(BB62:BG62)/SQRT(6)</f>
        <v>0.0017226443121463</v>
      </c>
    </row>
    <row r="2047" customFormat="false" ht="15" hidden="false" customHeight="false" outlineLevel="0" collapsed="false">
      <c r="AO2047" s="0" t="s">
        <v>80</v>
      </c>
      <c r="AP2047" s="0" t="n">
        <f aca="false">STDEV(AP63:AU63)/SQRT(6)</f>
        <v>0.00902977648771489</v>
      </c>
      <c r="AQ2047" s="0" t="n">
        <f aca="false">STDEV(AV63:BA63)/SQRT(6)</f>
        <v>0.003922235477306</v>
      </c>
      <c r="AR2047" s="0" t="n">
        <f aca="false">STDEV(BB63:BG63)/SQRT(6)</f>
        <v>0.00701149835068646</v>
      </c>
    </row>
    <row r="2048" customFormat="false" ht="15" hidden="false" customHeight="false" outlineLevel="0" collapsed="false">
      <c r="AO2048" s="0" t="s">
        <v>81</v>
      </c>
      <c r="AP2048" s="0" t="n">
        <f aca="false">STDEV(AP64:AU64)/SQRT(6)</f>
        <v>0.032503385244494</v>
      </c>
      <c r="AQ2048" s="0" t="n">
        <f aca="false">STDEV(AV64:BA64)/SQRT(6)</f>
        <v>0.0136923577380653</v>
      </c>
      <c r="AR2048" s="0" t="n">
        <f aca="false">STDEV(BB64:BG64)/SQRT(6)</f>
        <v>0.019313954732269</v>
      </c>
    </row>
    <row r="2049" customFormat="false" ht="15" hidden="false" customHeight="false" outlineLevel="0" collapsed="false">
      <c r="AO2049" s="0" t="s">
        <v>82</v>
      </c>
      <c r="AP2049" s="0" t="n">
        <f aca="false">STDEV(AP65:AU65)/SQRT(6)</f>
        <v>0.0408350377105155</v>
      </c>
      <c r="AQ2049" s="0" t="n">
        <f aca="false">STDEV(AV65:BA65)/SQRT(6)</f>
        <v>0.0182382123104585</v>
      </c>
      <c r="AR2049" s="0" t="n">
        <f aca="false">STDEV(BB65:BG65)/SQRT(6)</f>
        <v>0.0313370482037155</v>
      </c>
    </row>
    <row r="2050" customFormat="false" ht="15" hidden="false" customHeight="false" outlineLevel="0" collapsed="false">
      <c r="AO2050" s="0" t="s">
        <v>83</v>
      </c>
      <c r="AP2050" s="0" t="n">
        <f aca="false">STDEV(AP66:AU66)/SQRT(6)</f>
        <v>0.00390374211748644</v>
      </c>
      <c r="AQ2050" s="0" t="n">
        <f aca="false">STDEV(AV66:BA66)/SQRT(6)</f>
        <v>0.00721324267626669</v>
      </c>
      <c r="AR2050" s="0" t="n">
        <f aca="false">STDEV(BB66:BG66)/SQRT(6)</f>
        <v>0.00835301994236271</v>
      </c>
    </row>
    <row r="2051" customFormat="false" ht="15" hidden="false" customHeight="false" outlineLevel="0" collapsed="false">
      <c r="AO2051" s="0" t="s">
        <v>84</v>
      </c>
      <c r="AP2051" s="0" t="n">
        <f aca="false">STDEV(AP67:AU67)/SQRT(6)</f>
        <v>0.000578710750690207</v>
      </c>
      <c r="AQ2051" s="0" t="n">
        <f aca="false">STDEV(AV67:BA67)/SQRT(6)</f>
        <v>0.000941008284924721</v>
      </c>
      <c r="AR2051" s="0" t="n">
        <f aca="false">STDEV(BB67:BG67)/SQRT(6)</f>
        <v>0.000316580784779645</v>
      </c>
    </row>
    <row r="2052" customFormat="false" ht="15" hidden="false" customHeight="false" outlineLevel="0" collapsed="false">
      <c r="AO2052" s="0" t="s">
        <v>85</v>
      </c>
      <c r="AP2052" s="0" t="n">
        <f aca="false">STDEV(AP68:AU68)/SQRT(6)</f>
        <v>0.00879159831039963</v>
      </c>
      <c r="AQ2052" s="0" t="n">
        <f aca="false">STDEV(AV68:BA68)/SQRT(6)</f>
        <v>0.00588984330729369</v>
      </c>
      <c r="AR2052" s="0" t="n">
        <f aca="false">STDEV(BB68:BG68)/SQRT(6)</f>
        <v>0.00476981659339379</v>
      </c>
    </row>
    <row r="2053" customFormat="false" ht="15" hidden="false" customHeight="false" outlineLevel="0" collapsed="false">
      <c r="AO2053" s="0" t="s">
        <v>86</v>
      </c>
      <c r="AP2053" s="0" t="n">
        <f aca="false">STDEV(AP69:AU69)/SQRT(6)</f>
        <v>0.0144361007646377</v>
      </c>
      <c r="AQ2053" s="0" t="n">
        <f aca="false">STDEV(AV69:BA69)/SQRT(6)</f>
        <v>0.00587712593586058</v>
      </c>
      <c r="AR2053" s="0" t="n">
        <f aca="false">STDEV(BB69:BG69)/SQRT(6)</f>
        <v>0.00560547214685647</v>
      </c>
    </row>
    <row r="2054" customFormat="false" ht="15" hidden="false" customHeight="false" outlineLevel="0" collapsed="false">
      <c r="AO2054" s="0" t="s">
        <v>87</v>
      </c>
      <c r="AP2054" s="0" t="n">
        <f aca="false">STDEV(AP70:AU70)/SQRT(6)</f>
        <v>0.0469788667856443</v>
      </c>
      <c r="AQ2054" s="0" t="n">
        <f aca="false">STDEV(AV70:BA70)/SQRT(6)</f>
        <v>0.0125658863593772</v>
      </c>
      <c r="AR2054" s="0" t="n">
        <f aca="false">STDEV(BB70:BG70)/SQRT(6)</f>
        <v>0.0164152071987623</v>
      </c>
    </row>
    <row r="2055" customFormat="false" ht="15" hidden="false" customHeight="false" outlineLevel="0" collapsed="false">
      <c r="AO2055" s="0" t="s">
        <v>88</v>
      </c>
      <c r="AP2055" s="0" t="n">
        <f aca="false">STDEV(AP71:AU71)/SQRT(6)</f>
        <v>0.065241901424661</v>
      </c>
      <c r="AQ2055" s="0" t="n">
        <f aca="false">STDEV(AV71:BA71)/SQRT(6)</f>
        <v>0.0220474130433353</v>
      </c>
      <c r="AR2055" s="0" t="n">
        <f aca="false">STDEV(BB71:BG71)/SQRT(6)</f>
        <v>0.0228903291592036</v>
      </c>
    </row>
    <row r="2056" customFormat="false" ht="15" hidden="false" customHeight="false" outlineLevel="0" collapsed="false">
      <c r="AO2056" s="0" t="s">
        <v>89</v>
      </c>
      <c r="AP2056" s="0" t="n">
        <f aca="false">STDEV(AP72:AU72)/SQRT(6)</f>
        <v>0.0381978519981634</v>
      </c>
      <c r="AQ2056" s="0" t="n">
        <f aca="false">STDEV(AV72:BA72)/SQRT(6)</f>
        <v>0.036452005768604</v>
      </c>
      <c r="AR2056" s="0" t="n">
        <f aca="false">STDEV(BB72:BG72)/SQRT(6)</f>
        <v>0.0202357771544733</v>
      </c>
    </row>
    <row r="2057" customFormat="false" ht="15" hidden="false" customHeight="false" outlineLevel="0" collapsed="false">
      <c r="AO2057" s="0" t="s">
        <v>90</v>
      </c>
      <c r="AP2057" s="0" t="n">
        <f aca="false">STDEV(AP73:AU73)/SQRT(6)</f>
        <v>0.00363424040555141</v>
      </c>
      <c r="AQ2057" s="0" t="n">
        <f aca="false">STDEV(AV73:BA73)/SQRT(6)</f>
        <v>0.0068676516088781</v>
      </c>
      <c r="AR2057" s="0" t="n">
        <f aca="false">STDEV(BB73:BG73)/SQRT(6)</f>
        <v>0.00863237541404806</v>
      </c>
    </row>
    <row r="2058" customFormat="false" ht="15" hidden="false" customHeight="false" outlineLevel="0" collapsed="false">
      <c r="AO2058" s="0" t="s">
        <v>91</v>
      </c>
      <c r="AP2058" s="0" t="n">
        <f aca="false">STDEV(AP74:AU74)/SQRT(6)</f>
        <v>0.000822950176361895</v>
      </c>
      <c r="AQ2058" s="0" t="n">
        <f aca="false">STDEV(AV74:BA74)/SQRT(6)</f>
        <v>0.00843448178539964</v>
      </c>
      <c r="AR2058" s="0" t="n">
        <f aca="false">STDEV(BB74:BG74)/SQRT(6)</f>
        <v>0.00206709049237489</v>
      </c>
    </row>
    <row r="2059" customFormat="false" ht="15" hidden="false" customHeight="false" outlineLevel="0" collapsed="false">
      <c r="AO2059" s="0" t="s">
        <v>92</v>
      </c>
      <c r="AP2059" s="0" t="n">
        <f aca="false">STDEV(AP75:AU75)/SQRT(6)</f>
        <v>0.0414734408613282</v>
      </c>
      <c r="AQ2059" s="0" t="n">
        <f aca="false">STDEV(AV75:BA75)/SQRT(6)</f>
        <v>0.0658525922197265</v>
      </c>
      <c r="AR2059" s="0" t="n">
        <f aca="false">STDEV(BB75:BG75)/SQRT(6)</f>
        <v>0.0504436328217914</v>
      </c>
    </row>
    <row r="2060" customFormat="false" ht="15" hidden="false" customHeight="false" outlineLevel="0" collapsed="false">
      <c r="AO2060" s="0" t="s">
        <v>93</v>
      </c>
      <c r="AP2060" s="0" t="n">
        <f aca="false">STDEV(AP76:AU76)/SQRT(6)</f>
        <v>0.0238872736363073</v>
      </c>
      <c r="AQ2060" s="0" t="n">
        <f aca="false">STDEV(AV76:BA76)/SQRT(6)</f>
        <v>0.0518542812166761</v>
      </c>
      <c r="AR2060" s="0" t="n">
        <f aca="false">STDEV(BB76:BG76)/SQRT(6)</f>
        <v>0.0325126182607863</v>
      </c>
    </row>
    <row r="2061" customFormat="false" ht="15" hidden="false" customHeight="false" outlineLevel="0" collapsed="false">
      <c r="AO2061" s="0" t="s">
        <v>94</v>
      </c>
      <c r="AP2061" s="0" t="n">
        <f aca="false">STDEV(AP77:AU77)/SQRT(6)</f>
        <v>0.0271794572515253</v>
      </c>
      <c r="AQ2061" s="0" t="n">
        <f aca="false">STDEV(AV77:BA77)/SQRT(6)</f>
        <v>0.0321531837232739</v>
      </c>
      <c r="AR2061" s="0" t="n">
        <f aca="false">STDEV(BB77:BG77)/SQRT(6)</f>
        <v>0.0319940575531943</v>
      </c>
    </row>
    <row r="2062" customFormat="false" ht="15" hidden="false" customHeight="false" outlineLevel="0" collapsed="false">
      <c r="AO2062" s="0" t="s">
        <v>95</v>
      </c>
      <c r="AP2062" s="0" t="n">
        <f aca="false">STDEV(AP78:AU78)/SQRT(6)</f>
        <v>0.0658970091416174</v>
      </c>
      <c r="AQ2062" s="0" t="n">
        <f aca="false">STDEV(AV78:BA78)/SQRT(6)</f>
        <v>0.033839936675843</v>
      </c>
      <c r="AR2062" s="0" t="n">
        <f aca="false">STDEV(BB78:BG78)/SQRT(6)</f>
        <v>0.0292717938848975</v>
      </c>
    </row>
    <row r="2063" customFormat="false" ht="15" hidden="false" customHeight="false" outlineLevel="0" collapsed="false">
      <c r="AO2063" s="0" t="s">
        <v>96</v>
      </c>
      <c r="AP2063" s="0" t="n">
        <f aca="false">STDEV(AP79:AU79)/SQRT(6)</f>
        <v>0.0530561611933382</v>
      </c>
      <c r="AQ2063" s="0" t="n">
        <f aca="false">STDEV(AV79:BA79)/SQRT(6)</f>
        <v>0.0244018506583799</v>
      </c>
      <c r="AR2063" s="0" t="n">
        <f aca="false">STDEV(BB79:BG79)/SQRT(6)</f>
        <v>0.0448740471308168</v>
      </c>
    </row>
    <row r="2064" customFormat="false" ht="15" hidden="false" customHeight="false" outlineLevel="0" collapsed="false">
      <c r="AO2064" s="0" t="s">
        <v>97</v>
      </c>
      <c r="AP2064" s="0" t="n">
        <f aca="false">STDEV(AP80:AU80)/SQRT(6)</f>
        <v>0.00739717827586207</v>
      </c>
      <c r="AQ2064" s="0" t="n">
        <f aca="false">STDEV(AV80:BA80)/SQRT(6)</f>
        <v>0.00789101923551229</v>
      </c>
      <c r="AR2064" s="0" t="n">
        <f aca="false">STDEV(BB80:BG80)/SQRT(6)</f>
        <v>0.00658046393654736</v>
      </c>
    </row>
    <row r="2065" customFormat="false" ht="15" hidden="false" customHeight="false" outlineLevel="0" collapsed="false">
      <c r="AO2065" s="0" t="s">
        <v>98</v>
      </c>
      <c r="AP2065" s="0" t="n">
        <f aca="false">STDEV(AP81:AU81)/SQRT(6)</f>
        <v>0.0284407333189089</v>
      </c>
      <c r="AQ2065" s="0" t="n">
        <f aca="false">STDEV(AV81:BA81)/SQRT(6)</f>
        <v>0.0230994602640663</v>
      </c>
      <c r="AR2065" s="0" t="n">
        <f aca="false">STDEV(BB81:BG81)/SQRT(6)</f>
        <v>0.0185959035013759</v>
      </c>
    </row>
    <row r="2066" customFormat="false" ht="15" hidden="false" customHeight="false" outlineLevel="0" collapsed="false">
      <c r="AO2066" s="0" t="s">
        <v>99</v>
      </c>
      <c r="AP2066" s="0" t="n">
        <f aca="false">STDEV(AP82:AU82)/SQRT(6)</f>
        <v>0.0276782719443734</v>
      </c>
      <c r="AQ2066" s="0" t="n">
        <f aca="false">STDEV(AV82:BA82)/SQRT(6)</f>
        <v>0.110584663927582</v>
      </c>
      <c r="AR2066" s="0" t="n">
        <f aca="false">STDEV(BB82:BG82)/SQRT(6)</f>
        <v>0.0807839752753445</v>
      </c>
    </row>
    <row r="2067" customFormat="false" ht="15" hidden="false" customHeight="false" outlineLevel="0" collapsed="false">
      <c r="AO2067" s="0" t="s">
        <v>100</v>
      </c>
      <c r="AP2067" s="0" t="n">
        <f aca="false">STDEV(AP83:AU83)/SQRT(6)</f>
        <v>0.103340451822616</v>
      </c>
      <c r="AQ2067" s="0" t="n">
        <f aca="false">STDEV(AV83:BA83)/SQRT(6)</f>
        <v>0.0355717166070817</v>
      </c>
      <c r="AR2067" s="0" t="n">
        <f aca="false">STDEV(BB83:BG83)/SQRT(6)</f>
        <v>0.0437605085140107</v>
      </c>
    </row>
    <row r="2068" customFormat="false" ht="15" hidden="false" customHeight="false" outlineLevel="0" collapsed="false">
      <c r="AO2068" s="0" t="s">
        <v>101</v>
      </c>
      <c r="AP2068" s="0" t="n">
        <f aca="false">STDEV(AP84:AU84)/SQRT(6)</f>
        <v>0.193788334572542</v>
      </c>
      <c r="AQ2068" s="0" t="n">
        <f aca="false">STDEV(AV84:BA84)/SQRT(6)</f>
        <v>0.0709663756882074</v>
      </c>
      <c r="AR2068" s="0" t="n">
        <f aca="false">STDEV(BB84:BG84)/SQRT(6)</f>
        <v>0.157143910250207</v>
      </c>
    </row>
    <row r="2069" customFormat="false" ht="15" hidden="false" customHeight="false" outlineLevel="0" collapsed="false">
      <c r="AO2069" s="0" t="s">
        <v>102</v>
      </c>
      <c r="AP2069" s="0" t="n">
        <f aca="false">STDEV(AP85:AU85)/SQRT(6)</f>
        <v>0.103959201738488</v>
      </c>
      <c r="AQ2069" s="0" t="n">
        <f aca="false">STDEV(AV85:BA85)/SQRT(6)</f>
        <v>0.0395825202097128</v>
      </c>
      <c r="AR2069" s="0" t="n">
        <f aca="false">STDEV(BB85:BG85)/SQRT(6)</f>
        <v>0.0976584248862521</v>
      </c>
    </row>
    <row r="2070" customFormat="false" ht="15" hidden="false" customHeight="false" outlineLevel="0" collapsed="false">
      <c r="AO2070" s="0" t="s">
        <v>103</v>
      </c>
      <c r="AP2070" s="0" t="n">
        <f aca="false">STDEV(AP86:AU86)/SQRT(6)</f>
        <v>0.0130249880017909</v>
      </c>
      <c r="AQ2070" s="0" t="n">
        <f aca="false">STDEV(AV86:BA86)/SQRT(6)</f>
        <v>0.00617918888957787</v>
      </c>
      <c r="AR2070" s="0" t="n">
        <f aca="false">STDEV(BB86:BG86)/SQRT(6)</f>
        <v>0.0132296773744804</v>
      </c>
    </row>
    <row r="2071" customFormat="false" ht="15" hidden="false" customHeight="false" outlineLevel="0" collapsed="false">
      <c r="AO2071" s="0" t="s">
        <v>104</v>
      </c>
      <c r="AP2071" s="0" t="n">
        <f aca="false">STDEV(AP87:AU87)/SQRT(6)</f>
        <v>0.0133956979261522</v>
      </c>
      <c r="AQ2071" s="0" t="n">
        <f aca="false">STDEV(AV87:BA87)/SQRT(6)</f>
        <v>0.0118667387440175</v>
      </c>
      <c r="AR2071" s="0" t="n">
        <f aca="false">STDEV(BB87:BG87)/SQRT(6)</f>
        <v>0.0153169314120334</v>
      </c>
    </row>
    <row r="2072" customFormat="false" ht="15" hidden="false" customHeight="false" outlineLevel="0" collapsed="false">
      <c r="AO2072" s="0" t="s">
        <v>105</v>
      </c>
      <c r="AP2072" s="0" t="n">
        <f aca="false">STDEV(AP88:AU88)/SQRT(6)</f>
        <v>0.0392409975498159</v>
      </c>
      <c r="AQ2072" s="0" t="n">
        <f aca="false">STDEV(AV88:BA88)/SQRT(6)</f>
        <v>0.0814755157026914</v>
      </c>
      <c r="AR2072" s="0" t="n">
        <f aca="false">STDEV(BB88:BG88)/SQRT(6)</f>
        <v>0.0400589875933028</v>
      </c>
    </row>
    <row r="2073" customFormat="false" ht="15" hidden="false" customHeight="false" outlineLevel="0" collapsed="false">
      <c r="AO2073" s="0" t="s">
        <v>106</v>
      </c>
      <c r="AP2073" s="0" t="n">
        <f aca="false">STDEV(AP89:AU89)/SQRT(6)</f>
        <v>0.144861870232478</v>
      </c>
      <c r="AQ2073" s="0" t="n">
        <f aca="false">STDEV(AV89:BA89)/SQRT(6)</f>
        <v>0.287840571411362</v>
      </c>
      <c r="AR2073" s="0" t="n">
        <f aca="false">STDEV(BB89:BG89)/SQRT(6)</f>
        <v>0.201804879055027</v>
      </c>
    </row>
    <row r="2074" customFormat="false" ht="15" hidden="false" customHeight="false" outlineLevel="0" collapsed="false">
      <c r="AO2074" s="0" t="s">
        <v>107</v>
      </c>
      <c r="AP2074" s="0" t="n">
        <f aca="false">STDEV(AP90:AU90)/SQRT(6)</f>
        <v>0.0581021080853791</v>
      </c>
      <c r="AQ2074" s="0" t="n">
        <f aca="false">STDEV(AV90:BA90)/SQRT(6)</f>
        <v>0.134920548180679</v>
      </c>
      <c r="AR2074" s="0" t="n">
        <f aca="false">STDEV(BB90:BG90)/SQRT(6)</f>
        <v>0.0938710352477876</v>
      </c>
    </row>
    <row r="2075" customFormat="false" ht="15" hidden="false" customHeight="false" outlineLevel="0" collapsed="false">
      <c r="AO2075" s="0" t="s">
        <v>108</v>
      </c>
      <c r="AP2075" s="0" t="n">
        <f aca="false">STDEV(AP91:AU91)/SQRT(6)</f>
        <v>0.0316399835336858</v>
      </c>
      <c r="AQ2075" s="0" t="n">
        <f aca="false">STDEV(AV91:BA91)/SQRT(6)</f>
        <v>0.0401278347840928</v>
      </c>
      <c r="AR2075" s="0" t="n">
        <f aca="false">STDEV(BB91:BG91)/SQRT(6)</f>
        <v>0.0319515044831105</v>
      </c>
    </row>
    <row r="2076" customFormat="false" ht="15" hidden="false" customHeight="false" outlineLevel="0" collapsed="false">
      <c r="AO2076" s="0" t="s">
        <v>109</v>
      </c>
      <c r="AP2076" s="0" t="n">
        <f aca="false">STDEV(AP92:AU92)/SQRT(6)</f>
        <v>0.0164110758920112</v>
      </c>
      <c r="AQ2076" s="0" t="n">
        <f aca="false">STDEV(AV92:BA92)/SQRT(6)</f>
        <v>0.0133453555042066</v>
      </c>
      <c r="AR2076" s="0" t="n">
        <f aca="false">STDEV(BB92:BG92)/SQRT(6)</f>
        <v>0.00964232889625648</v>
      </c>
    </row>
    <row r="2077" customFormat="false" ht="15" hidden="false" customHeight="false" outlineLevel="0" collapsed="false">
      <c r="AO2077" s="0" t="s">
        <v>110</v>
      </c>
      <c r="AP2077" s="0" t="n">
        <f aca="false">STDEV(AP93:AU93)/SQRT(6)</f>
        <v>0.0321628868577031</v>
      </c>
      <c r="AQ2077" s="0" t="n">
        <f aca="false">STDEV(AV93:BA93)/SQRT(6)</f>
        <v>0.0380277327219708</v>
      </c>
      <c r="AR2077" s="0" t="n">
        <f aca="false">STDEV(BB93:BG93)/SQRT(6)</f>
        <v>0.0221172937064224</v>
      </c>
    </row>
    <row r="2078" customFormat="false" ht="15" hidden="false" customHeight="false" outlineLevel="0" collapsed="false">
      <c r="AO2078" s="0" t="s">
        <v>111</v>
      </c>
      <c r="AP2078" s="0" t="n">
        <f aca="false">STDEV(AP94:AU94)/SQRT(6)</f>
        <v>0.127009106250059</v>
      </c>
      <c r="AQ2078" s="0" t="n">
        <f aca="false">STDEV(AV94:BA94)/SQRT(6)</f>
        <v>0.0779460521970464</v>
      </c>
      <c r="AR2078" s="0" t="n">
        <f aca="false">STDEV(BB94:BG94)/SQRT(6)</f>
        <v>0.0772812288545936</v>
      </c>
    </row>
    <row r="2079" customFormat="false" ht="15" hidden="false" customHeight="false" outlineLevel="0" collapsed="false">
      <c r="AO2079" s="0" t="s">
        <v>112</v>
      </c>
      <c r="AP2079" s="0" t="n">
        <f aca="false">STDEV(AP95:AU95)/SQRT(6)</f>
        <v>0.2561749531249</v>
      </c>
      <c r="AQ2079" s="0" t="n">
        <f aca="false">STDEV(AV95:BA95)/SQRT(6)</f>
        <v>0.162378530471518</v>
      </c>
      <c r="AR2079" s="0" t="n">
        <f aca="false">STDEV(BB95:BG95)/SQRT(6)</f>
        <v>0.222120721038164</v>
      </c>
    </row>
    <row r="2080" customFormat="false" ht="15" hidden="false" customHeight="false" outlineLevel="0" collapsed="false">
      <c r="AO2080" s="0" t="s">
        <v>113</v>
      </c>
      <c r="AP2080" s="0" t="n">
        <f aca="false">STDEV(AP96:AU96)/SQRT(6)</f>
        <v>0.135212574199493</v>
      </c>
      <c r="AQ2080" s="0" t="n">
        <f aca="false">STDEV(AV96:BA96)/SQRT(6)</f>
        <v>0.0652104093267672</v>
      </c>
      <c r="AR2080" s="0" t="n">
        <f aca="false">STDEV(BB96:BG96)/SQRT(6)</f>
        <v>0.0807262303145638</v>
      </c>
    </row>
    <row r="2081" customFormat="false" ht="15" hidden="false" customHeight="false" outlineLevel="0" collapsed="false">
      <c r="AO2081" s="0" t="s">
        <v>114</v>
      </c>
      <c r="AP2081" s="0" t="n">
        <f aca="false">STDEV(AP97:AU97)/SQRT(6)</f>
        <v>0.0541501497398023</v>
      </c>
      <c r="AQ2081" s="0" t="n">
        <f aca="false">STDEV(AV97:BA97)/SQRT(6)</f>
        <v>0.0293045571235084</v>
      </c>
      <c r="AR2081" s="0" t="n">
        <f aca="false">STDEV(BB97:BG97)/SQRT(6)</f>
        <v>0.0486804567982036</v>
      </c>
    </row>
    <row r="2082" customFormat="false" ht="15" hidden="false" customHeight="false" outlineLevel="0" collapsed="false">
      <c r="AO2082" s="0" t="s">
        <v>115</v>
      </c>
      <c r="AP2082" s="0" t="n">
        <f aca="false">STDEV(AP98:AU98)/SQRT(6)</f>
        <v>0.0213717515784308</v>
      </c>
      <c r="AQ2082" s="0" t="n">
        <f aca="false">STDEV(AV98:BA98)/SQRT(6)</f>
        <v>0.0107206158820609</v>
      </c>
      <c r="AR2082" s="0" t="n">
        <f aca="false">STDEV(BB98:BG98)/SQRT(6)</f>
        <v>0.0200420861174248</v>
      </c>
    </row>
    <row r="2083" customFormat="false" ht="15" hidden="false" customHeight="false" outlineLevel="0" collapsed="false">
      <c r="AO2083" s="0" t="s">
        <v>116</v>
      </c>
      <c r="AP2083" s="0" t="n">
        <f aca="false">STDEV(AP99:AU99)/SQRT(6)</f>
        <v>0.00773148195338258</v>
      </c>
      <c r="AQ2083" s="0" t="n">
        <f aca="false">STDEV(AV99:BA99)/SQRT(6)</f>
        <v>0.00201505365120616</v>
      </c>
      <c r="AR2083" s="0" t="n">
        <f aca="false">STDEV(BB99:BG99)/SQRT(6)</f>
        <v>0.00552475434662445</v>
      </c>
    </row>
    <row r="2084" customFormat="false" ht="15" hidden="false" customHeight="false" outlineLevel="0" collapsed="false">
      <c r="AO2084" s="0" t="s">
        <v>117</v>
      </c>
      <c r="AP2084" s="0" t="n">
        <f aca="false">STDEV(AP100:AU100)/SQRT(6)</f>
        <v>0.00291621319608308</v>
      </c>
      <c r="AQ2084" s="0" t="n">
        <f aca="false">STDEV(AV100:BA100)/SQRT(6)</f>
        <v>0.00131920503094888</v>
      </c>
      <c r="AR2084" s="0" t="n">
        <f aca="false">STDEV(BB100:BG100)/SQRT(6)</f>
        <v>0.00181342380923769</v>
      </c>
    </row>
    <row r="2085" customFormat="false" ht="15" hidden="false" customHeight="false" outlineLevel="0" collapsed="false">
      <c r="AO2085" s="0" t="s">
        <v>118</v>
      </c>
      <c r="AP2085" s="0" t="n">
        <f aca="false">STDEV(AP101:AU101)/SQRT(6)</f>
        <v>0.00429029118137933</v>
      </c>
      <c r="AQ2085" s="0" t="n">
        <f aca="false">STDEV(AV101:BA101)/SQRT(6)</f>
        <v>0.00586251897868563</v>
      </c>
      <c r="AR2085" s="0" t="n">
        <f aca="false">STDEV(BB101:BG101)/SQRT(6)</f>
        <v>0.00422991240303238</v>
      </c>
    </row>
    <row r="2086" customFormat="false" ht="15" hidden="false" customHeight="false" outlineLevel="0" collapsed="false">
      <c r="AO2086" s="0" t="s">
        <v>119</v>
      </c>
      <c r="AP2086" s="0" t="n">
        <f aca="false">STDEV(AP102:AU102)/SQRT(6)</f>
        <v>0.0386281315459924</v>
      </c>
      <c r="AQ2086" s="0" t="n">
        <f aca="false">STDEV(AV102:BA102)/SQRT(6)</f>
        <v>0.0619568047595254</v>
      </c>
      <c r="AR2086" s="0" t="n">
        <f aca="false">STDEV(BB102:BG102)/SQRT(6)</f>
        <v>0.0324868311603709</v>
      </c>
    </row>
    <row r="2087" customFormat="false" ht="15" hidden="false" customHeight="false" outlineLevel="0" collapsed="false">
      <c r="AO2087" s="0" t="s">
        <v>120</v>
      </c>
      <c r="AP2087" s="0" t="n">
        <f aca="false">STDEV(AP103:AU103)/SQRT(6)</f>
        <v>0.0286638307814099</v>
      </c>
      <c r="AQ2087" s="0" t="n">
        <f aca="false">STDEV(AV103:BA103)/SQRT(6)</f>
        <v>0.0221054307462028</v>
      </c>
      <c r="AR2087" s="0" t="n">
        <f aca="false">STDEV(BB103:BG103)/SQRT(6)</f>
        <v>0.0248724346157873</v>
      </c>
    </row>
    <row r="2088" customFormat="false" ht="15" hidden="false" customHeight="false" outlineLevel="0" collapsed="false">
      <c r="AO2088" s="0" t="s">
        <v>121</v>
      </c>
      <c r="AP2088" s="0" t="n">
        <f aca="false">STDEV(AP104:AU104)/SQRT(6)</f>
        <v>0.00843739606342303</v>
      </c>
      <c r="AQ2088" s="0" t="n">
        <f aca="false">STDEV(AV104:BA104)/SQRT(6)</f>
        <v>0.0105727056773992</v>
      </c>
      <c r="AR2088" s="0" t="n">
        <f aca="false">STDEV(BB104:BG104)/SQRT(6)</f>
        <v>0.00856369581890227</v>
      </c>
    </row>
    <row r="2089" customFormat="false" ht="15" hidden="false" customHeight="false" outlineLevel="0" collapsed="false">
      <c r="AO2089" s="0" t="s">
        <v>122</v>
      </c>
      <c r="AP2089" s="0" t="n">
        <f aca="false">STDEV(AP105:AU105)/SQRT(6)</f>
        <v>0.193425725771352</v>
      </c>
      <c r="AQ2089" s="0" t="n">
        <f aca="false">STDEV(AV105:BA105)/SQRT(6)</f>
        <v>0.298415289974639</v>
      </c>
      <c r="AR2089" s="0" t="n">
        <f aca="false">STDEV(BB105:BG105)/SQRT(6)</f>
        <v>0.104980664531056</v>
      </c>
    </row>
    <row r="2090" customFormat="false" ht="15" hidden="false" customHeight="false" outlineLevel="0" collapsed="false">
      <c r="AO2090" s="0" t="s">
        <v>123</v>
      </c>
      <c r="AP2090" s="0" t="n">
        <f aca="false">STDEV(AP106:AU106)/SQRT(6)</f>
        <v>0.159777205260784</v>
      </c>
      <c r="AQ2090" s="0" t="n">
        <f aca="false">STDEV(AV106:BA106)/SQRT(6)</f>
        <v>0.327990485028425</v>
      </c>
      <c r="AR2090" s="0" t="n">
        <f aca="false">STDEV(BB106:BG106)/SQRT(6)</f>
        <v>0.136400473486413</v>
      </c>
    </row>
    <row r="2091" customFormat="false" ht="15" hidden="false" customHeight="false" outlineLevel="0" collapsed="false">
      <c r="AO2091" s="0" t="s">
        <v>124</v>
      </c>
      <c r="AP2091" s="0" t="n">
        <f aca="false">STDEV(AP107:AU107)/SQRT(6)</f>
        <v>0.0998351470016091</v>
      </c>
      <c r="AQ2091" s="0" t="n">
        <f aca="false">STDEV(AV107:BA107)/SQRT(6)</f>
        <v>0.246124915129096</v>
      </c>
      <c r="AR2091" s="0" t="n">
        <f aca="false">STDEV(BB107:BG107)/SQRT(6)</f>
        <v>0.110637864416</v>
      </c>
    </row>
    <row r="2092" customFormat="false" ht="15" hidden="false" customHeight="false" outlineLevel="0" collapsed="false">
      <c r="AO2092" s="0" t="s">
        <v>125</v>
      </c>
      <c r="AP2092" s="0" t="n">
        <f aca="false">STDEV(AP108:AU108)/SQRT(6)</f>
        <v>0.0625824451775833</v>
      </c>
      <c r="AQ2092" s="0" t="n">
        <f aca="false">STDEV(AV108:BA108)/SQRT(6)</f>
        <v>0.0763344935834575</v>
      </c>
      <c r="AR2092" s="0" t="n">
        <f aca="false">STDEV(BB108:BG108)/SQRT(6)</f>
        <v>0.0548173110840021</v>
      </c>
    </row>
    <row r="2093" customFormat="false" ht="15" hidden="false" customHeight="false" outlineLevel="0" collapsed="false">
      <c r="AO2093" s="0" t="s">
        <v>126</v>
      </c>
      <c r="AP2093" s="0" t="n">
        <f aca="false">STDEV(AP109:AU109)/SQRT(6)</f>
        <v>0.0221574479949485</v>
      </c>
      <c r="AQ2093" s="0" t="n">
        <f aca="false">STDEV(AV109:BA109)/SQRT(6)</f>
        <v>0.0227537803760804</v>
      </c>
      <c r="AR2093" s="0" t="n">
        <f aca="false">STDEV(BB109:BG109)/SQRT(6)</f>
        <v>0.0185264275093577</v>
      </c>
    </row>
    <row r="2094" customFormat="false" ht="15" hidden="false" customHeight="false" outlineLevel="0" collapsed="false">
      <c r="AO2094" s="0" t="s">
        <v>127</v>
      </c>
      <c r="AP2094" s="0" t="n">
        <f aca="false">STDEV(AP110:AU110)/SQRT(6)</f>
        <v>0.00782938153894095</v>
      </c>
      <c r="AQ2094" s="0" t="n">
        <f aca="false">STDEV(AV110:BA110)/SQRT(6)</f>
        <v>0.00659290931256221</v>
      </c>
      <c r="AR2094" s="0" t="n">
        <f aca="false">STDEV(BB110:BG110)/SQRT(6)</f>
        <v>0.00626678983008942</v>
      </c>
    </row>
    <row r="2095" customFormat="false" ht="15" hidden="false" customHeight="false" outlineLevel="0" collapsed="false">
      <c r="AO2095" s="0" t="s">
        <v>128</v>
      </c>
      <c r="AP2095" s="0" t="n">
        <f aca="false">STDEV(AP111:AU111)/SQRT(6)</f>
        <v>0.00166162585075949</v>
      </c>
      <c r="AQ2095" s="0" t="n">
        <f aca="false">STDEV(AV111:BA111)/SQRT(6)</f>
        <v>0.00143396513635555</v>
      </c>
      <c r="AR2095" s="0" t="n">
        <f aca="false">STDEV(BB111:BG111)/SQRT(6)</f>
        <v>0.00117429141386811</v>
      </c>
    </row>
    <row r="2096" customFormat="false" ht="15" hidden="false" customHeight="false" outlineLevel="0" collapsed="false">
      <c r="AO2096" s="0" t="s">
        <v>129</v>
      </c>
      <c r="AP2096" s="0" t="n">
        <f aca="false">STDEV(AP112:AU112)/SQRT(6)</f>
        <v>0.000489645092263528</v>
      </c>
      <c r="AQ2096" s="0" t="n">
        <f aca="false">STDEV(AV112:BA112)/SQRT(6)</f>
        <v>0.000195636796615831</v>
      </c>
      <c r="AR2096" s="0" t="n">
        <f aca="false">STDEV(BB112:BG112)/SQRT(6)</f>
        <v>0.000308445249584417</v>
      </c>
    </row>
    <row r="2097" customFormat="false" ht="15" hidden="false" customHeight="false" outlineLevel="0" collapsed="false">
      <c r="AO2097" s="0" t="s">
        <v>130</v>
      </c>
      <c r="AP2097" s="0" t="n">
        <f aca="false">STDEV(AP113:AU113)/SQRT(6)</f>
        <v>0.000354205754799949</v>
      </c>
      <c r="AQ2097" s="0" t="n">
        <f aca="false">STDEV(AV113:BA113)/SQRT(6)</f>
        <v>0.000220294838119002</v>
      </c>
      <c r="AR2097" s="0" t="n">
        <f aca="false">STDEV(BB113:BG113)/SQRT(6)</f>
        <v>0.000199197756935126</v>
      </c>
    </row>
    <row r="2098" customFormat="false" ht="15" hidden="false" customHeight="false" outlineLevel="0" collapsed="false">
      <c r="AO2098" s="0" t="s">
        <v>131</v>
      </c>
      <c r="AP2098" s="0" t="n">
        <f aca="false">STDEV(AP114:AU114)/SQRT(6)</f>
        <v>0.000207268967303367</v>
      </c>
      <c r="AQ2098" s="0" t="n">
        <f aca="false">STDEV(AV114:BA114)/SQRT(6)</f>
        <v>0.000250753586360238</v>
      </c>
      <c r="AR2098" s="0" t="n">
        <f aca="false">STDEV(BB114:BG114)/SQRT(6)</f>
        <v>0.000104226761540723</v>
      </c>
    </row>
    <row r="2099" customFormat="false" ht="15" hidden="false" customHeight="false" outlineLevel="0" collapsed="false">
      <c r="AO2099" s="0" t="s">
        <v>132</v>
      </c>
      <c r="AP2099" s="0" t="n">
        <f aca="false">STDEV(AP115:AU115)/SQRT(6)</f>
        <v>0.000361116846455349</v>
      </c>
      <c r="AQ2099" s="0" t="n">
        <f aca="false">STDEV(AV115:BA115)/SQRT(6)</f>
        <v>0.000574528677060571</v>
      </c>
      <c r="AR2099" s="0" t="n">
        <f aca="false">STDEV(BB115:BG115)/SQRT(6)</f>
        <v>0.000354083366669959</v>
      </c>
    </row>
    <row r="2100" customFormat="false" ht="15" hidden="false" customHeight="false" outlineLevel="0" collapsed="false">
      <c r="AO2100" s="0" t="s">
        <v>133</v>
      </c>
      <c r="AP2100" s="0" t="n">
        <f aca="false">STDEV(AP116:AU116)/SQRT(6)</f>
        <v>0.000350543292100837</v>
      </c>
      <c r="AQ2100" s="0" t="n">
        <f aca="false">STDEV(AV116:BA116)/SQRT(6)</f>
        <v>0.000395996367859921</v>
      </c>
      <c r="AR2100" s="0" t="n">
        <f aca="false">STDEV(BB116:BG116)/SQRT(6)</f>
        <v>0.00021766345546805</v>
      </c>
    </row>
    <row r="2101" customFormat="false" ht="15" hidden="false" customHeight="false" outlineLevel="0" collapsed="false">
      <c r="AO2101" s="0" t="s">
        <v>134</v>
      </c>
      <c r="AP2101" s="0" t="n">
        <f aca="false">STDEV(AP117:AU117)/SQRT(6)</f>
        <v>0.000412782721197799</v>
      </c>
      <c r="AQ2101" s="0" t="n">
        <f aca="false">STDEV(AV117:BA117)/SQRT(6)</f>
        <v>0.000480061414586379</v>
      </c>
      <c r="AR2101" s="0" t="n">
        <f aca="false">STDEV(BB117:BG117)/SQRT(6)</f>
        <v>0.000459222739348687</v>
      </c>
    </row>
    <row r="2102" customFormat="false" ht="15" hidden="false" customHeight="false" outlineLevel="0" collapsed="false">
      <c r="AO2102" s="0" t="s">
        <v>135</v>
      </c>
      <c r="AP2102" s="0" t="n">
        <f aca="false">STDEV(AP118:AU118)/SQRT(6)</f>
        <v>0.000193333173127072</v>
      </c>
      <c r="AQ2102" s="0" t="n">
        <f aca="false">STDEV(AV118:BA118)/SQRT(6)</f>
        <v>0.000190629886394453</v>
      </c>
      <c r="AR2102" s="0" t="n">
        <f aca="false">STDEV(BB118:BG118)/SQRT(6)</f>
        <v>9.37430900335567E-005</v>
      </c>
    </row>
    <row r="2103" customFormat="false" ht="15" hidden="false" customHeight="false" outlineLevel="0" collapsed="false">
      <c r="AO2103" s="0" t="s">
        <v>136</v>
      </c>
      <c r="AP2103" s="0" t="n">
        <f aca="false">STDEV(AP119:AU119)/SQRT(6)</f>
        <v>0.000262921063107532</v>
      </c>
      <c r="AQ2103" s="0" t="n">
        <f aca="false">STDEV(AV119:BA119)/SQRT(6)</f>
        <v>0.000137776010144509</v>
      </c>
      <c r="AR2103" s="0" t="n">
        <f aca="false">STDEV(BB119:BG119)/SQRT(6)</f>
        <v>0.000152297309964745</v>
      </c>
    </row>
    <row r="2104" customFormat="false" ht="15" hidden="false" customHeight="false" outlineLevel="0" collapsed="false">
      <c r="AO2104" s="0" t="s">
        <v>137</v>
      </c>
      <c r="AP2104" s="0" t="n">
        <f aca="false">STDEV(AP120:AU120)/SQRT(6)</f>
        <v>0.000292681907158628</v>
      </c>
      <c r="AQ2104" s="0" t="n">
        <f aca="false">STDEV(AV120:BA120)/SQRT(6)</f>
        <v>0.00017373481374187</v>
      </c>
      <c r="AR2104" s="0" t="n">
        <f aca="false">STDEV(BB120:BG120)/SQRT(6)</f>
        <v>0.000154108419882578</v>
      </c>
    </row>
    <row r="2105" customFormat="false" ht="15" hidden="false" customHeight="false" outlineLevel="0" collapsed="false">
      <c r="AO2105" s="0" t="s">
        <v>138</v>
      </c>
      <c r="AP2105" s="0" t="n">
        <f aca="false">STDEV(AP121:AU121)/SQRT(6)</f>
        <v>0.000278708121327681</v>
      </c>
      <c r="AQ2105" s="0" t="n">
        <f aca="false">STDEV(AV121:BA121)/SQRT(6)</f>
        <v>0.00021908909598607</v>
      </c>
      <c r="AR2105" s="0" t="n">
        <f aca="false">STDEV(BB121:BG121)/SQRT(6)</f>
        <v>0.000163605226451396</v>
      </c>
    </row>
    <row r="2106" customFormat="false" ht="15" hidden="false" customHeight="false" outlineLevel="0" collapsed="false">
      <c r="AO2106" s="0" t="s">
        <v>139</v>
      </c>
      <c r="AP2106" s="0" t="n">
        <f aca="false">STDEV(AP122:AU122)/SQRT(6)</f>
        <v>0.000178346810384321</v>
      </c>
      <c r="AQ2106" s="0" t="n">
        <f aca="false">STDEV(AV122:BA122)/SQRT(6)</f>
        <v>0.000223213630195892</v>
      </c>
      <c r="AR2106" s="0" t="n">
        <f aca="false">STDEV(BB122:BG122)/SQRT(6)</f>
        <v>0.000120726140780754</v>
      </c>
    </row>
    <row r="2107" customFormat="false" ht="15" hidden="false" customHeight="false" outlineLevel="0" collapsed="false">
      <c r="AO2107" s="0" t="s">
        <v>140</v>
      </c>
      <c r="AP2107" s="0" t="n">
        <f aca="false">STDEV(AP123:AU123)/SQRT(6)</f>
        <v>0.000128861060213701</v>
      </c>
      <c r="AQ2107" s="0" t="n">
        <f aca="false">STDEV(AV123:BA123)/SQRT(6)</f>
        <v>8.2796065211924E-005</v>
      </c>
      <c r="AR2107" s="0" t="n">
        <f aca="false">STDEV(BB123:BG123)/SQRT(6)</f>
        <v>0.000127676482852524</v>
      </c>
    </row>
    <row r="2108" customFormat="false" ht="15" hidden="false" customHeight="false" outlineLevel="0" collapsed="false">
      <c r="AO2108" s="0" t="s">
        <v>141</v>
      </c>
      <c r="AP2108" s="0" t="n">
        <f aca="false">STDEV(AP124:AU124)/SQRT(6)</f>
        <v>0.000287926052728068</v>
      </c>
      <c r="AQ2108" s="0" t="n">
        <f aca="false">STDEV(AV124:BA124)/SQRT(6)</f>
        <v>0.000315171676354372</v>
      </c>
      <c r="AR2108" s="0" t="n">
        <f aca="false">STDEV(BB124:BG124)/SQRT(6)</f>
        <v>0.00033003989993037</v>
      </c>
    </row>
    <row r="2109" customFormat="false" ht="15" hidden="false" customHeight="false" outlineLevel="0" collapsed="false">
      <c r="AO2109" s="0" t="s">
        <v>142</v>
      </c>
      <c r="AP2109" s="0" t="n">
        <f aca="false">STDEV(AP125:AU125)/SQRT(6)</f>
        <v>0.000131166498008324</v>
      </c>
      <c r="AQ2109" s="0" t="n">
        <f aca="false">STDEV(AV125:BA125)/SQRT(6)</f>
        <v>0.000142473323695522</v>
      </c>
      <c r="AR2109" s="0" t="n">
        <f aca="false">STDEV(BB125:BG125)/SQRT(6)</f>
        <v>4.8679917689317E-005</v>
      </c>
    </row>
    <row r="2110" customFormat="false" ht="15" hidden="false" customHeight="false" outlineLevel="0" collapsed="false">
      <c r="AO2110" s="0" t="s">
        <v>143</v>
      </c>
      <c r="AP2110" s="0" t="n">
        <f aca="false">STDEV(AP126:AU126)/SQRT(6)</f>
        <v>7.27451427914163E-005</v>
      </c>
      <c r="AQ2110" s="0" t="n">
        <f aca="false">STDEV(AV126:BA126)/SQRT(6)</f>
        <v>4.15629540682889E-005</v>
      </c>
      <c r="AR2110" s="0" t="n">
        <f aca="false">STDEV(BB126:BG126)/SQRT(6)</f>
        <v>5.68971207102982E-005</v>
      </c>
    </row>
    <row r="2111" customFormat="false" ht="15" hidden="false" customHeight="false" outlineLevel="0" collapsed="false">
      <c r="AO2111" s="0" t="s">
        <v>144</v>
      </c>
      <c r="AP2111" s="0" t="n">
        <f aca="false">STDEV(AP127:AU127)/SQRT(6)</f>
        <v>3.63720505355591E-005</v>
      </c>
      <c r="AQ2111" s="0" t="n">
        <f aca="false">STDEV(AV127:BA127)/SQRT(6)</f>
        <v>2.70555771781081E-005</v>
      </c>
      <c r="AR2111" s="0" t="n">
        <f aca="false">STDEV(BB127:BG127)/SQRT(6)</f>
        <v>2.47436240686641E-005</v>
      </c>
    </row>
    <row r="2112" customFormat="false" ht="15" hidden="false" customHeight="false" outlineLevel="0" collapsed="false">
      <c r="AO2112" s="0" t="s">
        <v>145</v>
      </c>
      <c r="AP2112" s="0" t="n">
        <f aca="false">STDEV(AP128:AU128)/SQRT(6)</f>
        <v>2.98980496101009E-005</v>
      </c>
      <c r="AQ2112" s="0" t="n">
        <f aca="false">STDEV(AV128:BA128)/SQRT(6)</f>
        <v>3.34090142186347E-005</v>
      </c>
      <c r="AR2112" s="0" t="n">
        <f aca="false">STDEV(BB128:BG128)/SQRT(6)</f>
        <v>9.13989493206436E-006</v>
      </c>
    </row>
    <row r="2113" customFormat="false" ht="15" hidden="false" customHeight="false" outlineLevel="0" collapsed="false">
      <c r="AO2113" s="0" t="s">
        <v>146</v>
      </c>
      <c r="AP2113" s="0" t="n">
        <f aca="false">STDEV(AP129:AU129)/SQRT(6)</f>
        <v>4.33599684304774E-005</v>
      </c>
      <c r="AQ2113" s="0" t="n">
        <f aca="false">STDEV(AV129:BA129)/SQRT(6)</f>
        <v>6.75780459649983E-005</v>
      </c>
      <c r="AR2113" s="0" t="n">
        <f aca="false">STDEV(BB129:BG129)/SQRT(6)</f>
        <v>1.6160688214307E-005</v>
      </c>
    </row>
    <row r="2114" customFormat="false" ht="15" hidden="false" customHeight="false" outlineLevel="0" collapsed="false">
      <c r="AO2114" s="0" t="s">
        <v>147</v>
      </c>
      <c r="AP2114" s="0" t="n">
        <f aca="false">STDEV(AP130:AU130)/SQRT(6)</f>
        <v>5.14640212197557E-005</v>
      </c>
      <c r="AQ2114" s="0" t="n">
        <f aca="false">STDEV(AV130:BA130)/SQRT(6)</f>
        <v>5.47002908136297E-005</v>
      </c>
      <c r="AR2114" s="0" t="n">
        <f aca="false">STDEV(BB130:BG130)/SQRT(6)</f>
        <v>3.45981861787385E-005</v>
      </c>
    </row>
    <row r="2115" customFormat="false" ht="15" hidden="false" customHeight="false" outlineLevel="0" collapsed="false">
      <c r="AO2115" s="0" t="s">
        <v>148</v>
      </c>
      <c r="AP2115" s="0" t="n">
        <f aca="false">STDEV(AP131:AU131)/SQRT(6)</f>
        <v>0.000120015576906848</v>
      </c>
      <c r="AQ2115" s="0" t="n">
        <f aca="false">STDEV(AV131:BA131)/SQRT(6)</f>
        <v>0.000102355540837535</v>
      </c>
      <c r="AR2115" s="0" t="n">
        <f aca="false">STDEV(BB131:BG131)/SQRT(6)</f>
        <v>0.000126933160840747</v>
      </c>
    </row>
    <row r="2116" customFormat="false" ht="15" hidden="false" customHeight="false" outlineLevel="0" collapsed="false">
      <c r="AO2116" s="0" t="s">
        <v>149</v>
      </c>
      <c r="AP2116" s="0" t="n">
        <f aca="false">STDEV(AP132:AU132)/SQRT(6)</f>
        <v>3.50322672931784E-005</v>
      </c>
      <c r="AQ2116" s="0" t="n">
        <f aca="false">STDEV(AV132:BA132)/SQRT(6)</f>
        <v>2.00871604498199E-005</v>
      </c>
      <c r="AR2116" s="0" t="n">
        <f aca="false">STDEV(BB132:BG132)/SQRT(6)</f>
        <v>3.00419889728321E-005</v>
      </c>
    </row>
    <row r="2117" customFormat="false" ht="15" hidden="false" customHeight="false" outlineLevel="0" collapsed="false">
      <c r="AO2117" s="0" t="s">
        <v>150</v>
      </c>
      <c r="AP2117" s="0" t="n">
        <f aca="false">STDEV(AP133:AU133)/SQRT(6)</f>
        <v>2.46973028452758E-005</v>
      </c>
      <c r="AQ2117" s="0" t="n">
        <f aca="false">STDEV(AV133:BA133)/SQRT(6)</f>
        <v>1.41759102886425E-005</v>
      </c>
      <c r="AR2117" s="0" t="n">
        <f aca="false">STDEV(BB133:BG133)/SQRT(6)</f>
        <v>3.64416768475115E-005</v>
      </c>
    </row>
    <row r="2118" customFormat="false" ht="15" hidden="false" customHeight="false" outlineLevel="0" collapsed="false">
      <c r="AO2118" s="0" t="s">
        <v>151</v>
      </c>
      <c r="AP2118" s="0" t="n">
        <f aca="false">STDEV(AP134:AU134)/SQRT(6)</f>
        <v>2.355222955711E-005</v>
      </c>
      <c r="AQ2118" s="0" t="n">
        <f aca="false">STDEV(AV134:BA134)/SQRT(6)</f>
        <v>1.51605691319723E-005</v>
      </c>
      <c r="AR2118" s="0" t="n">
        <f aca="false">STDEV(BB134:BG134)/SQRT(6)</f>
        <v>3.36462440106275E-005</v>
      </c>
    </row>
    <row r="2119" customFormat="false" ht="15" hidden="false" customHeight="false" outlineLevel="0" collapsed="false">
      <c r="AO2119" s="0" t="s">
        <v>152</v>
      </c>
      <c r="AP2119" s="0" t="n">
        <f aca="false">STDEV(AP135:AU135)/SQRT(6)</f>
        <v>1.51942841449829E-005</v>
      </c>
      <c r="AQ2119" s="0" t="n">
        <f aca="false">STDEV(AV135:BA135)/SQRT(6)</f>
        <v>1.95419605357736E-005</v>
      </c>
      <c r="AR2119" s="0" t="n">
        <f aca="false">STDEV(BB135:BG135)/SQRT(6)</f>
        <v>9.20394521480596E-006</v>
      </c>
    </row>
    <row r="2120" customFormat="false" ht="15" hidden="false" customHeight="false" outlineLevel="0" collapsed="false">
      <c r="AO2120" s="0" t="s">
        <v>153</v>
      </c>
      <c r="AP2120" s="0" t="n">
        <f aca="false">STDEV(AP136:AU136)/SQRT(6)</f>
        <v>1.50455147527344E-005</v>
      </c>
      <c r="AQ2120" s="0" t="n">
        <f aca="false">STDEV(AV136:BA136)/SQRT(6)</f>
        <v>1.7753869694538E-005</v>
      </c>
      <c r="AR2120" s="0" t="n">
        <f aca="false">STDEV(BB136:BG136)/SQRT(6)</f>
        <v>8.70670806387586E-006</v>
      </c>
    </row>
    <row r="2121" customFormat="false" ht="15" hidden="false" customHeight="false" outlineLevel="0" collapsed="false">
      <c r="AO2121" s="0" t="s">
        <v>154</v>
      </c>
      <c r="AP2121" s="0" t="n">
        <f aca="false">STDEV(AP137:AU137)/SQRT(6)</f>
        <v>2.48987991547206E-005</v>
      </c>
      <c r="AQ2121" s="0" t="n">
        <f aca="false">STDEV(AV137:BA137)/SQRT(6)</f>
        <v>1.72871956065382E-005</v>
      </c>
      <c r="AR2121" s="0" t="n">
        <f aca="false">STDEV(BB137:BG137)/SQRT(6)</f>
        <v>2.84121170740219E-005</v>
      </c>
    </row>
    <row r="2122" customFormat="false" ht="15" hidden="false" customHeight="false" outlineLevel="0" collapsed="false">
      <c r="AO2122" s="0" t="s">
        <v>155</v>
      </c>
      <c r="AP2122" s="0" t="n">
        <f aca="false">STDEV(AP138:AU138)/SQRT(6)</f>
        <v>6.99012415397437E-005</v>
      </c>
      <c r="AQ2122" s="0" t="n">
        <f aca="false">STDEV(AV138:BA138)/SQRT(6)</f>
        <v>8.29496606937703E-005</v>
      </c>
      <c r="AR2122" s="0" t="n">
        <f aca="false">STDEV(BB138:BG138)/SQRT(6)</f>
        <v>7.98578754824983E-005</v>
      </c>
    </row>
    <row r="2123" customFormat="false" ht="15" hidden="false" customHeight="false" outlineLevel="0" collapsed="false">
      <c r="AO2123" s="0" t="s">
        <v>156</v>
      </c>
      <c r="AP2123" s="0" t="n">
        <f aca="false">STDEV(AP139:AU139)/SQRT(6)</f>
        <v>2.45895041046951E-005</v>
      </c>
      <c r="AQ2123" s="0" t="n">
        <f aca="false">STDEV(AV139:BA139)/SQRT(6)</f>
        <v>3.16256897340287E-005</v>
      </c>
      <c r="AR2123" s="0" t="n">
        <f aca="false">STDEV(BB139:BG139)/SQRT(6)</f>
        <v>2.12748777666076E-005</v>
      </c>
    </row>
    <row r="2124" customFormat="false" ht="15" hidden="false" customHeight="false" outlineLevel="0" collapsed="false">
      <c r="AO2124" s="0" t="s">
        <v>157</v>
      </c>
      <c r="AP2124" s="0" t="n">
        <f aca="false">STDEV(AP140:AU140)/SQRT(6)</f>
        <v>1.90024274983793E-005</v>
      </c>
      <c r="AQ2124" s="0" t="n">
        <f aca="false">STDEV(AV140:BA140)/SQRT(6)</f>
        <v>2.05967377818656E-005</v>
      </c>
      <c r="AR2124" s="0" t="n">
        <f aca="false">STDEV(BB140:BG140)/SQRT(6)</f>
        <v>2.59249340997175E-005</v>
      </c>
    </row>
    <row r="2125" customFormat="false" ht="15" hidden="false" customHeight="false" outlineLevel="0" collapsed="false">
      <c r="AO2125" s="0" t="s">
        <v>158</v>
      </c>
      <c r="AP2125" s="0" t="n">
        <f aca="false">STDEV(AP141:AU141)/SQRT(6)</f>
        <v>2.17008659273665E-005</v>
      </c>
      <c r="AQ2125" s="0" t="n">
        <f aca="false">STDEV(AV141:BA141)/SQRT(6)</f>
        <v>8.72421422718717E-006</v>
      </c>
      <c r="AR2125" s="0" t="n">
        <f aca="false">STDEV(BB141:BG141)/SQRT(6)</f>
        <v>2.8401357352289E-005</v>
      </c>
    </row>
    <row r="2126" customFormat="false" ht="15" hidden="false" customHeight="false" outlineLevel="0" collapsed="false">
      <c r="AO2126" s="0" t="s">
        <v>159</v>
      </c>
      <c r="AP2126" s="0" t="n">
        <f aca="false">STDEV(AP142:AU142)/SQRT(6)</f>
        <v>1.40446687616911E-005</v>
      </c>
      <c r="AQ2126" s="0" t="n">
        <f aca="false">STDEV(AV142:BA142)/SQRT(6)</f>
        <v>7.98615472066097E-006</v>
      </c>
      <c r="AR2126" s="0" t="n">
        <f aca="false">STDEV(BB142:BG142)/SQRT(6)</f>
        <v>1.32104435956907E-005</v>
      </c>
    </row>
    <row r="2127" customFormat="false" ht="15" hidden="false" customHeight="false" outlineLevel="0" collapsed="false">
      <c r="AO2127" s="0" t="s">
        <v>160</v>
      </c>
      <c r="AP2127" s="0" t="n">
        <f aca="false">STDEV(AP143:AU143)/SQRT(6)</f>
        <v>7.20187714501248E-006</v>
      </c>
      <c r="AQ2127" s="0" t="n">
        <f aca="false">STDEV(AV143:BA143)/SQRT(6)</f>
        <v>8.32978996536983E-006</v>
      </c>
      <c r="AR2127" s="0" t="n">
        <f aca="false">STDEV(BB143:BG143)/SQRT(6)</f>
        <v>9.37266527800702E-006</v>
      </c>
    </row>
    <row r="2128" customFormat="false" ht="15" hidden="false" customHeight="false" outlineLevel="0" collapsed="false">
      <c r="AO2128" s="0" t="s">
        <v>161</v>
      </c>
      <c r="AP2128" s="0" t="n">
        <f aca="false">STDEV(AP144:AU144)/SQRT(6)</f>
        <v>0</v>
      </c>
      <c r="AQ2128" s="0" t="n">
        <f aca="false">STDEV(AV144:BA144)/SQRT(6)</f>
        <v>0</v>
      </c>
      <c r="AR2128" s="0" t="n">
        <f aca="false">STDEV(BB144:BG144)/SQRT(6)</f>
        <v>0</v>
      </c>
    </row>
    <row r="2129" customFormat="false" ht="15" hidden="false" customHeight="false" outlineLevel="0" collapsed="false">
      <c r="AO2129" s="0" t="s">
        <v>162</v>
      </c>
      <c r="AP2129" s="0" t="n">
        <f aca="false">STDEV(AP145:AU145)/SQRT(6)</f>
        <v>4.34452624973546E-006</v>
      </c>
      <c r="AQ2129" s="0" t="n">
        <f aca="false">STDEV(AV145:BA145)/SQRT(6)</f>
        <v>1.395767999844E-005</v>
      </c>
      <c r="AR2129" s="0" t="n">
        <f aca="false">STDEV(BB145:BG145)/SQRT(6)</f>
        <v>2.70069647051753E-005</v>
      </c>
    </row>
    <row r="2130" customFormat="false" ht="15" hidden="false" customHeight="false" outlineLevel="0" collapsed="false">
      <c r="AO2130" s="0" t="s">
        <v>163</v>
      </c>
      <c r="AP2130" s="0" t="n">
        <f aca="false">STDEV(AP146:AU146)/SQRT(6)</f>
        <v>1.07655869293513E-005</v>
      </c>
      <c r="AQ2130" s="0" t="n">
        <f aca="false">STDEV(AV146:BA146)/SQRT(6)</f>
        <v>1.57717351633364E-005</v>
      </c>
      <c r="AR2130" s="0" t="n">
        <f aca="false">STDEV(BB146:BG146)/SQRT(6)</f>
        <v>4.32418005830888E-005</v>
      </c>
    </row>
    <row r="2131" customFormat="false" ht="15" hidden="false" customHeight="false" outlineLevel="0" collapsed="false">
      <c r="AO2131" s="0" t="s">
        <v>164</v>
      </c>
      <c r="AP2131" s="0" t="n">
        <f aca="false">STDEV(AP147:AU147)/SQRT(6)</f>
        <v>2.04194037834709E-006</v>
      </c>
      <c r="AQ2131" s="0" t="n">
        <f aca="false">STDEV(AV147:BA147)/SQRT(6)</f>
        <v>3.75326851307064E-007</v>
      </c>
      <c r="AR2131" s="0" t="n">
        <f aca="false">STDEV(BB147:BG147)/SQRT(6)</f>
        <v>1.24525862709703E-005</v>
      </c>
    </row>
    <row r="2132" customFormat="false" ht="15" hidden="false" customHeight="false" outlineLevel="0" collapsed="false">
      <c r="AO2132" s="0" t="s">
        <v>165</v>
      </c>
      <c r="AP2132" s="0" t="n">
        <f aca="false">STDEV(AP148:AU148)/SQRT(6)</f>
        <v>7.04852877583537E-005</v>
      </c>
      <c r="AQ2132" s="0" t="n">
        <f aca="false">STDEV(AV148:BA148)/SQRT(6)</f>
        <v>0.00020512241674907</v>
      </c>
      <c r="AR2132" s="0" t="n">
        <f aca="false">STDEV(BB148:BG148)/SQRT(6)</f>
        <v>0.000239244718502131</v>
      </c>
    </row>
    <row r="2133" customFormat="false" ht="15" hidden="false" customHeight="false" outlineLevel="0" collapsed="false">
      <c r="AO2133" s="0" t="s">
        <v>166</v>
      </c>
      <c r="AP2133" s="0" t="n">
        <f aca="false">STDEV(AP149:AU149)/SQRT(6)</f>
        <v>0.000499414469938067</v>
      </c>
      <c r="AQ2133" s="0" t="n">
        <f aca="false">STDEV(AV149:BA149)/SQRT(6)</f>
        <v>0.00062945531339648</v>
      </c>
      <c r="AR2133" s="0" t="n">
        <f aca="false">STDEV(BB149:BG149)/SQRT(6)</f>
        <v>0.00165272760851588</v>
      </c>
    </row>
    <row r="2134" customFormat="false" ht="15" hidden="false" customHeight="false" outlineLevel="0" collapsed="false">
      <c r="AO2134" s="0" t="s">
        <v>167</v>
      </c>
      <c r="AP2134" s="0" t="n">
        <f aca="false">STDEV(AP150:AU150)/SQRT(6)</f>
        <v>0.00144220813798121</v>
      </c>
      <c r="AQ2134" s="0" t="n">
        <f aca="false">STDEV(AV150:BA150)/SQRT(6)</f>
        <v>0.0007801342709362</v>
      </c>
      <c r="AR2134" s="0" t="n">
        <f aca="false">STDEV(BB150:BG150)/SQRT(6)</f>
        <v>0.0019447487389015</v>
      </c>
    </row>
    <row r="2135" customFormat="false" ht="15" hidden="false" customHeight="false" outlineLevel="0" collapsed="false">
      <c r="AO2135" s="0" t="s">
        <v>168</v>
      </c>
      <c r="AP2135" s="0" t="n">
        <f aca="false">STDEV(AP151:AU151)/SQRT(6)</f>
        <v>0.00267012963428771</v>
      </c>
      <c r="AQ2135" s="0" t="n">
        <f aca="false">STDEV(AV151:BA151)/SQRT(6)</f>
        <v>0.00226589156733633</v>
      </c>
      <c r="AR2135" s="0" t="n">
        <f aca="false">STDEV(BB151:BG151)/SQRT(6)</f>
        <v>0.00577202652675849</v>
      </c>
    </row>
    <row r="2136" customFormat="false" ht="15" hidden="false" customHeight="false" outlineLevel="0" collapsed="false">
      <c r="AO2136" s="0" t="s">
        <v>169</v>
      </c>
      <c r="AP2136" s="0" t="n">
        <f aca="false">STDEV(AP152:AU152)/SQRT(6)</f>
        <v>0.00195801245605088</v>
      </c>
      <c r="AQ2136" s="0" t="n">
        <f aca="false">STDEV(AV152:BA152)/SQRT(6)</f>
        <v>0.00143243945153805</v>
      </c>
      <c r="AR2136" s="0" t="n">
        <f aca="false">STDEV(BB152:BG152)/SQRT(6)</f>
        <v>0.00400475540084997</v>
      </c>
    </row>
    <row r="2137" customFormat="false" ht="15" hidden="false" customHeight="false" outlineLevel="0" collapsed="false">
      <c r="AO2137" s="0" t="s">
        <v>170</v>
      </c>
      <c r="AP2137" s="0" t="n">
        <f aca="false">STDEV(AP153:AU153)/SQRT(6)</f>
        <v>0.000102836451321252</v>
      </c>
      <c r="AQ2137" s="0" t="n">
        <f aca="false">STDEV(AV153:BA153)/SQRT(6)</f>
        <v>4.64789211225782E-005</v>
      </c>
      <c r="AR2137" s="0" t="n">
        <f aca="false">STDEV(BB153:BG153)/SQRT(6)</f>
        <v>4.25425906530337E-005</v>
      </c>
    </row>
    <row r="2138" customFormat="false" ht="15" hidden="false" customHeight="false" outlineLevel="0" collapsed="false">
      <c r="AO2138" s="0" t="s">
        <v>171</v>
      </c>
      <c r="AP2138" s="0" t="n">
        <f aca="false">STDEV(AP154:AU154)/SQRT(6)</f>
        <v>3.52483827255961E-005</v>
      </c>
      <c r="AQ2138" s="0" t="n">
        <f aca="false">STDEV(AV154:BA154)/SQRT(6)</f>
        <v>1.26367196833897E-005</v>
      </c>
      <c r="AR2138" s="0" t="n">
        <f aca="false">STDEV(BB154:BG154)/SQRT(6)</f>
        <v>4.5150946043847E-005</v>
      </c>
    </row>
    <row r="2139" customFormat="false" ht="15" hidden="false" customHeight="false" outlineLevel="0" collapsed="false">
      <c r="AO2139" s="0" t="s">
        <v>172</v>
      </c>
      <c r="AP2139" s="0" t="n">
        <f aca="false">STDEV(AP155:AU155)/SQRT(6)</f>
        <v>1.88220135987864E-005</v>
      </c>
      <c r="AQ2139" s="0" t="n">
        <f aca="false">STDEV(AV155:BA155)/SQRT(6)</f>
        <v>7.63982135003901E-006</v>
      </c>
      <c r="AR2139" s="0" t="n">
        <f aca="false">STDEV(BB155:BG155)/SQRT(6)</f>
        <v>4.53880556968393E-005</v>
      </c>
    </row>
    <row r="2140" customFormat="false" ht="15" hidden="false" customHeight="false" outlineLevel="0" collapsed="false">
      <c r="AO2140" s="0" t="s">
        <v>173</v>
      </c>
      <c r="AP2140" s="0" t="n">
        <f aca="false">STDEV(AP156:AU156)/SQRT(6)</f>
        <v>0</v>
      </c>
      <c r="AQ2140" s="0" t="n">
        <f aca="false">STDEV(AV156:BA156)/SQRT(6)</f>
        <v>0</v>
      </c>
      <c r="AR2140" s="0" t="n">
        <f aca="false">STDEV(BB156:BG156)/SQRT(6)</f>
        <v>0</v>
      </c>
    </row>
    <row r="2141" customFormat="false" ht="15" hidden="false" customHeight="false" outlineLevel="0" collapsed="false">
      <c r="AO2141" s="0" t="s">
        <v>174</v>
      </c>
      <c r="AP2141" s="0" t="n">
        <f aca="false">STDEV(AP157:AU157)/SQRT(6)</f>
        <v>0</v>
      </c>
      <c r="AQ2141" s="0" t="n">
        <f aca="false">STDEV(AV157:BA157)/SQRT(6)</f>
        <v>0</v>
      </c>
      <c r="AR2141" s="0" t="n">
        <f aca="false">STDEV(BB157:BG157)/SQRT(6)</f>
        <v>0</v>
      </c>
    </row>
    <row r="2142" customFormat="false" ht="15" hidden="false" customHeight="false" outlineLevel="0" collapsed="false">
      <c r="AO2142" s="0" t="s">
        <v>175</v>
      </c>
      <c r="AP2142" s="0" t="n">
        <f aca="false">STDEV(AP158:AU158)/SQRT(6)</f>
        <v>5.60419926454662E-006</v>
      </c>
      <c r="AQ2142" s="0" t="n">
        <f aca="false">STDEV(AV158:BA158)/SQRT(6)</f>
        <v>7.48898390361465E-006</v>
      </c>
      <c r="AR2142" s="0" t="n">
        <f aca="false">STDEV(BB158:BG158)/SQRT(6)</f>
        <v>9.13248641469558E-006</v>
      </c>
    </row>
    <row r="2143" customFormat="false" ht="15" hidden="false" customHeight="false" outlineLevel="0" collapsed="false">
      <c r="AO2143" s="0" t="s">
        <v>176</v>
      </c>
      <c r="AP2143" s="0" t="n">
        <f aca="false">STDEV(AP159:AU159)/SQRT(6)</f>
        <v>0</v>
      </c>
      <c r="AQ2143" s="0" t="n">
        <f aca="false">STDEV(AV159:BA159)/SQRT(6)</f>
        <v>0</v>
      </c>
      <c r="AR2143" s="0" t="n">
        <f aca="false">STDEV(BB159:BG159)/SQRT(6)</f>
        <v>0</v>
      </c>
    </row>
    <row r="2144" customFormat="false" ht="15" hidden="false" customHeight="false" outlineLevel="0" collapsed="false">
      <c r="AO2144" s="0" t="s">
        <v>177</v>
      </c>
      <c r="AP2144" s="0" t="n">
        <f aca="false">STDEV(AP160:AU160)/SQRT(6)</f>
        <v>0</v>
      </c>
      <c r="AQ2144" s="0" t="n">
        <f aca="false">STDEV(AV160:BA160)/SQRT(6)</f>
        <v>0</v>
      </c>
      <c r="AR2144" s="0" t="n">
        <f aca="false">STDEV(BB160:BG160)/SQRT(6)</f>
        <v>0</v>
      </c>
    </row>
    <row r="2145" customFormat="false" ht="15" hidden="false" customHeight="false" outlineLevel="0" collapsed="false">
      <c r="AO2145" s="0" t="s">
        <v>178</v>
      </c>
      <c r="AP2145" s="0" t="n">
        <f aca="false">STDEV(AP161:AU161)/SQRT(6)</f>
        <v>4.18482862914699E-006</v>
      </c>
      <c r="AQ2145" s="0" t="n">
        <f aca="false">STDEV(AV161:BA161)/SQRT(6)</f>
        <v>1.48002337416209E-006</v>
      </c>
      <c r="AR2145" s="0" t="n">
        <f aca="false">STDEV(BB161:BG161)/SQRT(6)</f>
        <v>1.7474444206547E-006</v>
      </c>
    </row>
    <row r="2146" customFormat="false" ht="15" hidden="false" customHeight="false" outlineLevel="0" collapsed="false">
      <c r="AO2146" s="0" t="s">
        <v>179</v>
      </c>
      <c r="AP2146" s="0" t="n">
        <f aca="false">STDEV(AP162:AU162)/SQRT(6)</f>
        <v>0.00326196908277883</v>
      </c>
      <c r="AQ2146" s="0" t="n">
        <f aca="false">STDEV(AV162:BA162)/SQRT(6)</f>
        <v>0.00344923032522732</v>
      </c>
      <c r="AR2146" s="0" t="n">
        <f aca="false">STDEV(BB162:BG162)/SQRT(6)</f>
        <v>0.00309292629877217</v>
      </c>
    </row>
    <row r="2147" customFormat="false" ht="15" hidden="false" customHeight="false" outlineLevel="0" collapsed="false">
      <c r="AO2147" s="0" t="s">
        <v>180</v>
      </c>
      <c r="AP2147" s="0" t="n">
        <f aca="false">STDEV(AP163:AU163)/SQRT(6)</f>
        <v>4.05981345409784E-006</v>
      </c>
      <c r="AQ2147" s="0" t="n">
        <f aca="false">STDEV(AV163:BA163)/SQRT(6)</f>
        <v>1.72381953496934E-006</v>
      </c>
      <c r="AR2147" s="0" t="n">
        <f aca="false">STDEV(BB163:BG163)/SQRT(6)</f>
        <v>4.76272169579721E-006</v>
      </c>
    </row>
    <row r="2148" customFormat="false" ht="15" hidden="false" customHeight="false" outlineLevel="0" collapsed="false">
      <c r="AO2148" s="0" t="s">
        <v>181</v>
      </c>
      <c r="AP2148" s="0" t="n">
        <f aca="false">STDEV(AP164:AU164)/SQRT(6)</f>
        <v>1.48768419243234E-006</v>
      </c>
      <c r="AQ2148" s="0" t="n">
        <f aca="false">STDEV(AV164:BA164)/SQRT(6)</f>
        <v>1.82874230836138E-006</v>
      </c>
      <c r="AR2148" s="0" t="n">
        <f aca="false">STDEV(BB164:BG164)/SQRT(6)</f>
        <v>9.04501726465971E-007</v>
      </c>
    </row>
    <row r="2149" customFormat="false" ht="15" hidden="false" customHeight="false" outlineLevel="0" collapsed="false">
      <c r="AO2149" s="0" t="s">
        <v>182</v>
      </c>
      <c r="AP2149" s="0" t="n">
        <f aca="false">STDEV(AP165:AU165)/SQRT(6)</f>
        <v>1.22125773980599E-005</v>
      </c>
      <c r="AQ2149" s="0" t="n">
        <f aca="false">STDEV(AV165:BA165)/SQRT(6)</f>
        <v>5.74580671843119E-005</v>
      </c>
      <c r="AR2149" s="0" t="n">
        <f aca="false">STDEV(BB165:BG165)/SQRT(6)</f>
        <v>2.27256399347548E-005</v>
      </c>
    </row>
    <row r="2150" customFormat="false" ht="15" hidden="false" customHeight="false" outlineLevel="0" collapsed="false">
      <c r="AO2150" s="0" t="s">
        <v>183</v>
      </c>
      <c r="AP2150" s="0" t="n">
        <f aca="false">STDEV(AP166:AU166)/SQRT(6)</f>
        <v>1.96262435171192E-006</v>
      </c>
      <c r="AQ2150" s="0" t="n">
        <f aca="false">STDEV(AV166:BA166)/SQRT(6)</f>
        <v>5.34501997877914E-007</v>
      </c>
      <c r="AR2150" s="0" t="n">
        <f aca="false">STDEV(BB166:BG166)/SQRT(6)</f>
        <v>1.79012158780409E-006</v>
      </c>
    </row>
    <row r="2151" customFormat="false" ht="15" hidden="false" customHeight="false" outlineLevel="0" collapsed="false">
      <c r="AO2151" s="0" t="s">
        <v>184</v>
      </c>
      <c r="AP2151" s="0" t="n">
        <f aca="false">STDEV(AP167:AU167)/SQRT(6)</f>
        <v>1.4778862832345E-006</v>
      </c>
      <c r="AQ2151" s="0" t="n">
        <f aca="false">STDEV(AV167:BA167)/SQRT(6)</f>
        <v>1.64835730713747E-006</v>
      </c>
      <c r="AR2151" s="0" t="n">
        <f aca="false">STDEV(BB167:BG167)/SQRT(6)</f>
        <v>1.23858378294847E-006</v>
      </c>
    </row>
    <row r="2152" customFormat="false" ht="15" hidden="false" customHeight="false" outlineLevel="0" collapsed="false">
      <c r="AO2152" s="0" t="s">
        <v>185</v>
      </c>
      <c r="AP2152" s="0" t="n">
        <f aca="false">STDEV(AP168:AU168)/SQRT(6)</f>
        <v>3.50149610195338E-006</v>
      </c>
      <c r="AQ2152" s="0" t="n">
        <f aca="false">STDEV(AV168:BA168)/SQRT(6)</f>
        <v>2.99000589084843E-006</v>
      </c>
      <c r="AR2152" s="0" t="n">
        <f aca="false">STDEV(BB168:BG168)/SQRT(6)</f>
        <v>1.62830595557178E-006</v>
      </c>
    </row>
    <row r="2153" customFormat="false" ht="15" hidden="false" customHeight="false" outlineLevel="0" collapsed="false">
      <c r="AO2153" s="0" t="s">
        <v>186</v>
      </c>
      <c r="AP2153" s="0" t="n">
        <f aca="false">STDEV(AP169:AU169)/SQRT(6)</f>
        <v>1.42672415604823E-006</v>
      </c>
      <c r="AQ2153" s="0" t="n">
        <f aca="false">STDEV(AV169:BA169)/SQRT(6)</f>
        <v>4.82598447246833E-007</v>
      </c>
      <c r="AR2153" s="0" t="n">
        <f aca="false">STDEV(BB169:BG169)/SQRT(6)</f>
        <v>8.01420702212777E-007</v>
      </c>
    </row>
    <row r="2154" customFormat="false" ht="15" hidden="false" customHeight="false" outlineLevel="0" collapsed="false">
      <c r="AO2154" s="0" t="s">
        <v>187</v>
      </c>
      <c r="AP2154" s="0" t="n">
        <f aca="false">STDEV(AP170:AU170)/SQRT(6)</f>
        <v>0</v>
      </c>
      <c r="AQ2154" s="0" t="n">
        <f aca="false">STDEV(AV170:BA170)/SQRT(6)</f>
        <v>0</v>
      </c>
      <c r="AR2154" s="0" t="n">
        <f aca="false">STDEV(BB170:BG170)/SQRT(6)</f>
        <v>0</v>
      </c>
    </row>
    <row r="2155" customFormat="false" ht="15" hidden="false" customHeight="false" outlineLevel="0" collapsed="false">
      <c r="AO2155" s="0" t="s">
        <v>188</v>
      </c>
      <c r="AP2155" s="0" t="n">
        <f aca="false">STDEV(AP171:AU171)/SQRT(6)</f>
        <v>1.57344795520728E-007</v>
      </c>
      <c r="AQ2155" s="0" t="n">
        <f aca="false">STDEV(AV171:BA171)/SQRT(6)</f>
        <v>0</v>
      </c>
      <c r="AR2155" s="0" t="n">
        <f aca="false">STDEV(BB171:BG171)/SQRT(6)</f>
        <v>1.76049373789694E-007</v>
      </c>
    </row>
    <row r="2156" customFormat="false" ht="15" hidden="false" customHeight="false" outlineLevel="0" collapsed="false">
      <c r="AO2156" s="0" t="s">
        <v>189</v>
      </c>
      <c r="AP2156" s="0" t="n">
        <f aca="false">STDEV(AP172:AU172)/SQRT(6)</f>
        <v>5.35003549554924E-007</v>
      </c>
      <c r="AQ2156" s="0" t="n">
        <f aca="false">STDEV(AV172:BA172)/SQRT(6)</f>
        <v>5.2473687746452E-007</v>
      </c>
      <c r="AR2156" s="0" t="n">
        <f aca="false">STDEV(BB172:BG172)/SQRT(6)</f>
        <v>5.48616165211265E-007</v>
      </c>
    </row>
    <row r="2157" customFormat="false" ht="15" hidden="false" customHeight="false" outlineLevel="0" collapsed="false">
      <c r="AO2157" s="0" t="s">
        <v>190</v>
      </c>
      <c r="AP2157" s="0" t="n">
        <f aca="false">STDEV(AP173:AU173)/SQRT(6)</f>
        <v>2.81928911135986E-005</v>
      </c>
      <c r="AQ2157" s="0" t="n">
        <f aca="false">STDEV(AV173:BA173)/SQRT(6)</f>
        <v>6.53698797032733E-005</v>
      </c>
      <c r="AR2157" s="0" t="n">
        <f aca="false">STDEV(BB173:BG173)/SQRT(6)</f>
        <v>1.68620200049398E-005</v>
      </c>
    </row>
    <row r="2158" customFormat="false" ht="15" hidden="false" customHeight="false" outlineLevel="0" collapsed="false">
      <c r="AO2158" s="0" t="s">
        <v>191</v>
      </c>
      <c r="AP2158" s="0" t="n">
        <f aca="false">STDEV(AP174:AU174)/SQRT(6)</f>
        <v>0.000250013643706319</v>
      </c>
      <c r="AQ2158" s="0" t="n">
        <f aca="false">STDEV(AV174:BA174)/SQRT(6)</f>
        <v>0.000838418466018806</v>
      </c>
      <c r="AR2158" s="0" t="n">
        <f aca="false">STDEV(BB174:BG174)/SQRT(6)</f>
        <v>0.000266564177553639</v>
      </c>
    </row>
    <row r="2159" customFormat="false" ht="15" hidden="false" customHeight="false" outlineLevel="0" collapsed="false">
      <c r="AO2159" s="0" t="s">
        <v>192</v>
      </c>
      <c r="AP2159" s="0" t="n">
        <f aca="false">STDEV(AP175:AU175)/SQRT(6)</f>
        <v>7.10175113829969E-006</v>
      </c>
      <c r="AQ2159" s="0" t="n">
        <f aca="false">STDEV(AV175:BA175)/SQRT(6)</f>
        <v>1.53251477788128E-005</v>
      </c>
      <c r="AR2159" s="0" t="n">
        <f aca="false">STDEV(BB175:BG175)/SQRT(6)</f>
        <v>4.35421949372203E-006</v>
      </c>
    </row>
    <row r="2160" customFormat="false" ht="15" hidden="false" customHeight="false" outlineLevel="0" collapsed="false">
      <c r="AO2160" s="0" t="s">
        <v>193</v>
      </c>
      <c r="AP2160" s="0" t="n">
        <f aca="false">STDEV(AP176:AU176)/SQRT(6)</f>
        <v>1.63464311568385E-006</v>
      </c>
      <c r="AQ2160" s="0" t="n">
        <f aca="false">STDEV(AV176:BA176)/SQRT(6)</f>
        <v>1.72228442140134E-007</v>
      </c>
      <c r="AR2160" s="0" t="n">
        <f aca="false">STDEV(BB176:BG176)/SQRT(6)</f>
        <v>1.12572745138685E-006</v>
      </c>
    </row>
    <row r="2161" customFormat="false" ht="15" hidden="false" customHeight="false" outlineLevel="0" collapsed="false">
      <c r="AO2161" s="0" t="s">
        <v>194</v>
      </c>
      <c r="AP2161" s="0" t="n">
        <f aca="false">STDEV(AP177:AU177)/SQRT(6)</f>
        <v>2.15974463094404E-007</v>
      </c>
      <c r="AQ2161" s="0" t="n">
        <f aca="false">STDEV(AV177:BA177)/SQRT(6)</f>
        <v>0</v>
      </c>
      <c r="AR2161" s="0" t="n">
        <f aca="false">STDEV(BB177:BG177)/SQRT(6)</f>
        <v>0</v>
      </c>
    </row>
    <row r="2162" customFormat="false" ht="15" hidden="false" customHeight="false" outlineLevel="0" collapsed="false">
      <c r="AO2162" s="0" t="s">
        <v>195</v>
      </c>
      <c r="AP2162" s="0" t="n">
        <f aca="false">STDEV(AP178:AU178)/SQRT(6)</f>
        <v>0</v>
      </c>
      <c r="AQ2162" s="0" t="n">
        <f aca="false">STDEV(AV178:BA178)/SQRT(6)</f>
        <v>6.66956494296658E-007</v>
      </c>
      <c r="AR2162" s="0" t="n">
        <f aca="false">STDEV(BB178:BG178)/SQRT(6)</f>
        <v>7.13841462666096E-007</v>
      </c>
    </row>
    <row r="2163" customFormat="false" ht="15" hidden="false" customHeight="false" outlineLevel="0" collapsed="false">
      <c r="AO2163" s="0" t="s">
        <v>196</v>
      </c>
      <c r="AP2163" s="0" t="n">
        <f aca="false">STDEV(AP179:AU179)/SQRT(6)</f>
        <v>5.11070989758008E-006</v>
      </c>
      <c r="AQ2163" s="0" t="n">
        <f aca="false">STDEV(AV179:BA179)/SQRT(6)</f>
        <v>3.99158734330987E-006</v>
      </c>
      <c r="AR2163" s="0" t="n">
        <f aca="false">STDEV(BB179:BG179)/SQRT(6)</f>
        <v>4.06640959090207E-006</v>
      </c>
    </row>
    <row r="2164" customFormat="false" ht="15" hidden="false" customHeight="false" outlineLevel="0" collapsed="false">
      <c r="AO2164" s="0" t="s">
        <v>197</v>
      </c>
      <c r="AP2164" s="0" t="n">
        <f aca="false">STDEV(AP180:AU180)/SQRT(6)</f>
        <v>3.47983676334554E-005</v>
      </c>
      <c r="AQ2164" s="0" t="n">
        <f aca="false">STDEV(AV180:BA180)/SQRT(6)</f>
        <v>5.50838196564188E-005</v>
      </c>
      <c r="AR2164" s="0" t="n">
        <f aca="false">STDEV(BB180:BG180)/SQRT(6)</f>
        <v>2.35514836555243E-005</v>
      </c>
    </row>
    <row r="2165" customFormat="false" ht="15" hidden="false" customHeight="false" outlineLevel="0" collapsed="false">
      <c r="AO2165" s="0" t="s">
        <v>198</v>
      </c>
      <c r="AP2165" s="0" t="n">
        <f aca="false">STDEV(AP181:AU181)/SQRT(6)</f>
        <v>0.000351370124441067</v>
      </c>
      <c r="AQ2165" s="0" t="n">
        <f aca="false">STDEV(AV181:BA181)/SQRT(6)</f>
        <v>0.000613764477815812</v>
      </c>
      <c r="AR2165" s="0" t="n">
        <f aca="false">STDEV(BB181:BG181)/SQRT(6)</f>
        <v>0.000284986699484709</v>
      </c>
    </row>
    <row r="2166" customFormat="false" ht="15" hidden="false" customHeight="false" outlineLevel="0" collapsed="false">
      <c r="AO2166" s="0" t="s">
        <v>199</v>
      </c>
      <c r="AP2166" s="0" t="n">
        <f aca="false">STDEV(AP182:AU182)/SQRT(6)</f>
        <v>6.55884100252256E-006</v>
      </c>
      <c r="AQ2166" s="0" t="n">
        <f aca="false">STDEV(AV182:BA182)/SQRT(6)</f>
        <v>9.58118704749476E-006</v>
      </c>
      <c r="AR2166" s="0" t="n">
        <f aca="false">STDEV(BB182:BG182)/SQRT(6)</f>
        <v>4.47481414255192E-006</v>
      </c>
    </row>
    <row r="2167" customFormat="false" ht="15" hidden="false" customHeight="false" outlineLevel="0" collapsed="false">
      <c r="AO2167" s="0" t="s">
        <v>200</v>
      </c>
      <c r="AP2167" s="0" t="n">
        <f aca="false">STDEV(AP183:AU183)/SQRT(6)</f>
        <v>0</v>
      </c>
      <c r="AQ2167" s="0" t="n">
        <f aca="false">STDEV(AV183:BA183)/SQRT(6)</f>
        <v>0</v>
      </c>
      <c r="AR2167" s="0" t="n">
        <f aca="false">STDEV(BB183:BG183)/SQRT(6)</f>
        <v>0</v>
      </c>
    </row>
    <row r="2168" customFormat="false" ht="15" hidden="false" customHeight="false" outlineLevel="0" collapsed="false">
      <c r="AO2168" s="0" t="s">
        <v>201</v>
      </c>
      <c r="AP2168" s="0" t="n">
        <f aca="false">STDEV(AP184:AU184)/SQRT(6)</f>
        <v>7.90948745408523E-007</v>
      </c>
      <c r="AQ2168" s="0" t="n">
        <f aca="false">STDEV(AV184:BA184)/SQRT(6)</f>
        <v>8.14982593685492E-007</v>
      </c>
      <c r="AR2168" s="0" t="n">
        <f aca="false">STDEV(BB184:BG184)/SQRT(6)</f>
        <v>2.12227264114916E-007</v>
      </c>
    </row>
    <row r="2169" customFormat="false" ht="15" hidden="false" customHeight="false" outlineLevel="0" collapsed="false">
      <c r="AO2169" s="0" t="s">
        <v>202</v>
      </c>
      <c r="AP2169" s="0" t="n">
        <f aca="false">STDEV(AP185:AU185)/SQRT(6)</f>
        <v>3.31192291678148E-006</v>
      </c>
      <c r="AQ2169" s="0" t="n">
        <f aca="false">STDEV(AV185:BA185)/SQRT(6)</f>
        <v>6.34462890236894E-006</v>
      </c>
      <c r="AR2169" s="0" t="n">
        <f aca="false">STDEV(BB185:BG185)/SQRT(6)</f>
        <v>2.1032063115658E-006</v>
      </c>
    </row>
    <row r="2170" customFormat="false" ht="15" hidden="false" customHeight="false" outlineLevel="0" collapsed="false">
      <c r="AO2170" s="0" t="s">
        <v>203</v>
      </c>
      <c r="AP2170" s="0" t="n">
        <f aca="false">STDEV(AP186:AU186)/SQRT(6)</f>
        <v>3.74350077765049E-005</v>
      </c>
      <c r="AQ2170" s="0" t="n">
        <f aca="false">STDEV(AV186:BA186)/SQRT(6)</f>
        <v>1.33984292216737E-005</v>
      </c>
      <c r="AR2170" s="0" t="n">
        <f aca="false">STDEV(BB186:BG186)/SQRT(6)</f>
        <v>2.49574734175092E-005</v>
      </c>
    </row>
    <row r="2171" customFormat="false" ht="15" hidden="false" customHeight="false" outlineLevel="0" collapsed="false">
      <c r="AO2171" s="0" t="s">
        <v>204</v>
      </c>
      <c r="AP2171" s="0" t="n">
        <f aca="false">STDEV(AP187:AU187)/SQRT(6)</f>
        <v>0.00209476965779168</v>
      </c>
      <c r="AQ2171" s="0" t="n">
        <f aca="false">STDEV(AV187:BA187)/SQRT(6)</f>
        <v>0.00466805944149706</v>
      </c>
      <c r="AR2171" s="0" t="n">
        <f aca="false">STDEV(BB187:BG187)/SQRT(6)</f>
        <v>0.0020445736070102</v>
      </c>
    </row>
    <row r="2172" customFormat="false" ht="15" hidden="false" customHeight="false" outlineLevel="0" collapsed="false">
      <c r="AO2172" s="0" t="s">
        <v>205</v>
      </c>
      <c r="AP2172" s="0" t="n">
        <f aca="false">STDEV(AP188:AU188)/SQRT(6)</f>
        <v>0.00473795450515052</v>
      </c>
      <c r="AQ2172" s="0" t="n">
        <f aca="false">STDEV(AV188:BA188)/SQRT(6)</f>
        <v>0.0275944595659556</v>
      </c>
      <c r="AR2172" s="0" t="n">
        <f aca="false">STDEV(BB188:BG188)/SQRT(6)</f>
        <v>0.00289453738901436</v>
      </c>
    </row>
    <row r="2173" customFormat="false" ht="15" hidden="false" customHeight="false" outlineLevel="0" collapsed="false">
      <c r="AO2173" s="0" t="s">
        <v>206</v>
      </c>
      <c r="AP2173" s="0" t="n">
        <f aca="false">STDEV(AP189:AU189)/SQRT(6)</f>
        <v>8.55094965971821E-005</v>
      </c>
      <c r="AQ2173" s="0" t="n">
        <f aca="false">STDEV(AV189:BA189)/SQRT(6)</f>
        <v>0.000501581649728927</v>
      </c>
      <c r="AR2173" s="0" t="n">
        <f aca="false">STDEV(BB189:BG189)/SQRT(6)</f>
        <v>5.77069595314252E-005</v>
      </c>
    </row>
    <row r="2174" customFormat="false" ht="15" hidden="false" customHeight="false" outlineLevel="0" collapsed="false">
      <c r="AO2174" s="0" t="s">
        <v>207</v>
      </c>
      <c r="AP2174" s="0" t="n">
        <f aca="false">STDEV(AP190:AU190)/SQRT(6)</f>
        <v>3.4641413949512E-007</v>
      </c>
      <c r="AQ2174" s="0" t="n">
        <f aca="false">STDEV(AV190:BA190)/SQRT(6)</f>
        <v>2.23071905664486E-006</v>
      </c>
      <c r="AR2174" s="0" t="n">
        <f aca="false">STDEV(BB190:BG190)/SQRT(6)</f>
        <v>0</v>
      </c>
    </row>
    <row r="2175" customFormat="false" ht="15" hidden="false" customHeight="false" outlineLevel="0" collapsed="false">
      <c r="AO2175" s="0" t="s">
        <v>208</v>
      </c>
      <c r="AP2175" s="0" t="n">
        <f aca="false">STDEV(AP191:AU191)/SQRT(6)</f>
        <v>4.78018413356677E-007</v>
      </c>
      <c r="AQ2175" s="0" t="n">
        <f aca="false">STDEV(AV191:BA191)/SQRT(6)</f>
        <v>8.74221815235545E-007</v>
      </c>
      <c r="AR2175" s="0" t="n">
        <f aca="false">STDEV(BB191:BG191)/SQRT(6)</f>
        <v>9.10858755384523E-007</v>
      </c>
    </row>
    <row r="2176" customFormat="false" ht="15" hidden="false" customHeight="false" outlineLevel="0" collapsed="false">
      <c r="AO2176" s="0" t="s">
        <v>209</v>
      </c>
      <c r="AP2176" s="0" t="n">
        <f aca="false">STDEV(AP192:AU192)/SQRT(6)</f>
        <v>5.40866745073645E-006</v>
      </c>
      <c r="AQ2176" s="0" t="n">
        <f aca="false">STDEV(AV192:BA192)/SQRT(6)</f>
        <v>8.93954380579508E-006</v>
      </c>
      <c r="AR2176" s="0" t="n">
        <f aca="false">STDEV(BB192:BG192)/SQRT(6)</f>
        <v>8.45561627055289E-006</v>
      </c>
    </row>
    <row r="2177" customFormat="false" ht="15" hidden="false" customHeight="false" outlineLevel="0" collapsed="false">
      <c r="AO2177" s="0" t="s">
        <v>210</v>
      </c>
      <c r="AP2177" s="0" t="n">
        <f aca="false">STDEV(AP193:AU193)/SQRT(6)</f>
        <v>8.03608900981987E-005</v>
      </c>
      <c r="AQ2177" s="0" t="n">
        <f aca="false">STDEV(AV193:BA193)/SQRT(6)</f>
        <v>7.70471945208537E-005</v>
      </c>
      <c r="AR2177" s="0" t="n">
        <f aca="false">STDEV(BB193:BG193)/SQRT(6)</f>
        <v>8.63803733369655E-005</v>
      </c>
    </row>
    <row r="2178" customFormat="false" ht="15" hidden="false" customHeight="false" outlineLevel="0" collapsed="false">
      <c r="AO2178" s="0" t="s">
        <v>211</v>
      </c>
      <c r="AP2178" s="0" t="n">
        <f aca="false">STDEV(AP194:AU194)/SQRT(6)</f>
        <v>0.00280652190079944</v>
      </c>
      <c r="AQ2178" s="0" t="n">
        <f aca="false">STDEV(AV194:BA194)/SQRT(6)</f>
        <v>0.00702587441236715</v>
      </c>
      <c r="AR2178" s="0" t="n">
        <f aca="false">STDEV(BB194:BG194)/SQRT(6)</f>
        <v>0.00233502927847179</v>
      </c>
    </row>
    <row r="2179" customFormat="false" ht="15" hidden="false" customHeight="false" outlineLevel="0" collapsed="false">
      <c r="AO2179" s="0" t="s">
        <v>212</v>
      </c>
      <c r="AP2179" s="0" t="n">
        <f aca="false">STDEV(AP195:AU195)/SQRT(6)</f>
        <v>0.00338906172836292</v>
      </c>
      <c r="AQ2179" s="0" t="n">
        <f aca="false">STDEV(AV195:BA195)/SQRT(6)</f>
        <v>0.00798613646327331</v>
      </c>
      <c r="AR2179" s="0" t="n">
        <f aca="false">STDEV(BB195:BG195)/SQRT(6)</f>
        <v>0.00660781824116242</v>
      </c>
    </row>
    <row r="2180" customFormat="false" ht="15" hidden="false" customHeight="false" outlineLevel="0" collapsed="false">
      <c r="AO2180" s="0" t="s">
        <v>213</v>
      </c>
      <c r="AP2180" s="0" t="n">
        <f aca="false">STDEV(AP196:AU196)/SQRT(6)</f>
        <v>6.55647270200393E-005</v>
      </c>
      <c r="AQ2180" s="0" t="n">
        <f aca="false">STDEV(AV196:BA196)/SQRT(6)</f>
        <v>0.000104942484496259</v>
      </c>
      <c r="AR2180" s="0" t="n">
        <f aca="false">STDEV(BB196:BG196)/SQRT(6)</f>
        <v>0.000132294913861915</v>
      </c>
    </row>
    <row r="2181" customFormat="false" ht="15" hidden="false" customHeight="false" outlineLevel="0" collapsed="false">
      <c r="AO2181" s="0" t="s">
        <v>214</v>
      </c>
      <c r="AP2181" s="0" t="n">
        <f aca="false">STDEV(AP197:AU197)/SQRT(6)</f>
        <v>2.11731432084584E-006</v>
      </c>
      <c r="AQ2181" s="0" t="n">
        <f aca="false">STDEV(AV197:BA197)/SQRT(6)</f>
        <v>2.65385337833656E-006</v>
      </c>
      <c r="AR2181" s="0" t="n">
        <f aca="false">STDEV(BB197:BG197)/SQRT(6)</f>
        <v>2.05717951444682E-006</v>
      </c>
    </row>
    <row r="2182" customFormat="false" ht="15" hidden="false" customHeight="false" outlineLevel="0" collapsed="false">
      <c r="AO2182" s="0" t="s">
        <v>215</v>
      </c>
      <c r="AP2182" s="0" t="n">
        <f aca="false">STDEV(AP198:AU198)/SQRT(6)</f>
        <v>3.01116560622897E-005</v>
      </c>
      <c r="AQ2182" s="0" t="n">
        <f aca="false">STDEV(AV198:BA198)/SQRT(6)</f>
        <v>4.84986084240231E-005</v>
      </c>
      <c r="AR2182" s="0" t="n">
        <f aca="false">STDEV(BB198:BG198)/SQRT(6)</f>
        <v>1.49596396189479E-005</v>
      </c>
    </row>
    <row r="2183" customFormat="false" ht="15" hidden="false" customHeight="false" outlineLevel="0" collapsed="false">
      <c r="AO2183" s="0" t="s">
        <v>216</v>
      </c>
      <c r="AP2183" s="0" t="n">
        <f aca="false">STDEV(AP199:AU199)/SQRT(6)</f>
        <v>0.000314578546847412</v>
      </c>
      <c r="AQ2183" s="0" t="n">
        <f aca="false">STDEV(AV199:BA199)/SQRT(6)</f>
        <v>0.000193606472282187</v>
      </c>
      <c r="AR2183" s="0" t="n">
        <f aca="false">STDEV(BB199:BG199)/SQRT(6)</f>
        <v>0.000118945308684168</v>
      </c>
    </row>
    <row r="2184" customFormat="false" ht="15" hidden="false" customHeight="false" outlineLevel="0" collapsed="false">
      <c r="AO2184" s="0" t="s">
        <v>217</v>
      </c>
      <c r="AP2184" s="0" t="n">
        <f aca="false">STDEV(AP200:AU200)/SQRT(6)</f>
        <v>0.00346873411249725</v>
      </c>
      <c r="AQ2184" s="0" t="n">
        <f aca="false">STDEV(AV200:BA200)/SQRT(6)</f>
        <v>0.00392072135568158</v>
      </c>
      <c r="AR2184" s="0" t="n">
        <f aca="false">STDEV(BB200:BG200)/SQRT(6)</f>
        <v>0.0023123661307119</v>
      </c>
    </row>
    <row r="2185" customFormat="false" ht="15" hidden="false" customHeight="false" outlineLevel="0" collapsed="false">
      <c r="AO2185" s="0" t="s">
        <v>218</v>
      </c>
      <c r="AP2185" s="0" t="n">
        <f aca="false">STDEV(AP201:AU201)/SQRT(6)</f>
        <v>0.055223791017577</v>
      </c>
      <c r="AQ2185" s="0" t="n">
        <f aca="false">STDEV(AV201:BA201)/SQRT(6)</f>
        <v>0.232138260951865</v>
      </c>
      <c r="AR2185" s="0" t="n">
        <f aca="false">STDEV(BB201:BG201)/SQRT(6)</f>
        <v>0.106839293029384</v>
      </c>
    </row>
    <row r="2186" customFormat="false" ht="15" hidden="false" customHeight="false" outlineLevel="0" collapsed="false">
      <c r="AO2186" s="0" t="s">
        <v>219</v>
      </c>
      <c r="AP2186" s="0" t="n">
        <f aca="false">STDEV(AP202:AU202)/SQRT(6)</f>
        <v>0.0278065714522059</v>
      </c>
      <c r="AQ2186" s="0" t="n">
        <f aca="false">STDEV(AV202:BA202)/SQRT(6)</f>
        <v>0.102181476834959</v>
      </c>
      <c r="AR2186" s="0" t="n">
        <f aca="false">STDEV(BB202:BG202)/SQRT(6)</f>
        <v>0.033492139982235</v>
      </c>
    </row>
    <row r="2187" customFormat="false" ht="15" hidden="false" customHeight="false" outlineLevel="0" collapsed="false">
      <c r="AO2187" s="0" t="s">
        <v>220</v>
      </c>
      <c r="AP2187" s="0" t="n">
        <f aca="false">STDEV(AP203:AU203)/SQRT(6)</f>
        <v>0.000378299103700761</v>
      </c>
      <c r="AQ2187" s="0" t="n">
        <f aca="false">STDEV(AV203:BA203)/SQRT(6)</f>
        <v>0.00215542216635227</v>
      </c>
      <c r="AR2187" s="0" t="n">
        <f aca="false">STDEV(BB203:BG203)/SQRT(6)</f>
        <v>0.000612824454563554</v>
      </c>
    </row>
    <row r="2188" customFormat="false" ht="15" hidden="false" customHeight="false" outlineLevel="0" collapsed="false">
      <c r="AO2188" s="0" t="s">
        <v>221</v>
      </c>
      <c r="AP2188" s="0" t="n">
        <f aca="false">STDEV(AP204:AU204)/SQRT(6)</f>
        <v>3.33092302581764E-006</v>
      </c>
      <c r="AQ2188" s="0" t="n">
        <f aca="false">STDEV(AV204:BA204)/SQRT(6)</f>
        <v>1.62156440535674E-005</v>
      </c>
      <c r="AR2188" s="0" t="n">
        <f aca="false">STDEV(BB204:BG204)/SQRT(6)</f>
        <v>7.36396674954972E-006</v>
      </c>
    </row>
    <row r="2189" customFormat="false" ht="15" hidden="false" customHeight="false" outlineLevel="0" collapsed="false">
      <c r="AO2189" s="0" t="s">
        <v>222</v>
      </c>
      <c r="AP2189" s="0" t="n">
        <f aca="false">STDEV(AP205:AU205)/SQRT(6)</f>
        <v>4.75325234730197E-005</v>
      </c>
      <c r="AQ2189" s="0" t="n">
        <f aca="false">STDEV(AV205:BA205)/SQRT(6)</f>
        <v>0.000111272900370654</v>
      </c>
      <c r="AR2189" s="0" t="n">
        <f aca="false">STDEV(BB205:BG205)/SQRT(6)</f>
        <v>6.20910557345149E-005</v>
      </c>
    </row>
    <row r="2190" customFormat="false" ht="15" hidden="false" customHeight="false" outlineLevel="0" collapsed="false">
      <c r="AO2190" s="0" t="s">
        <v>223</v>
      </c>
      <c r="AP2190" s="0" t="n">
        <f aca="false">STDEV(AP206:AU206)/SQRT(6)</f>
        <v>0.00153567129471424</v>
      </c>
      <c r="AQ2190" s="0" t="n">
        <f aca="false">STDEV(AV206:BA206)/SQRT(6)</f>
        <v>0.000599088609021018</v>
      </c>
      <c r="AR2190" s="0" t="n">
        <f aca="false">STDEV(BB206:BG206)/SQRT(6)</f>
        <v>0.000999244265102681</v>
      </c>
    </row>
    <row r="2191" customFormat="false" ht="15" hidden="false" customHeight="false" outlineLevel="0" collapsed="false">
      <c r="AO2191" s="0" t="s">
        <v>224</v>
      </c>
      <c r="AP2191" s="0" t="n">
        <f aca="false">STDEV(AP207:AU207)/SQRT(6)</f>
        <v>0.00834542829005071</v>
      </c>
      <c r="AQ2191" s="0" t="n">
        <f aca="false">STDEV(AV207:BA207)/SQRT(6)</f>
        <v>0.0104178244293189</v>
      </c>
      <c r="AR2191" s="0" t="n">
        <f aca="false">STDEV(BB207:BG207)/SQRT(6)</f>
        <v>0.00599862226593026</v>
      </c>
    </row>
    <row r="2192" customFormat="false" ht="15" hidden="false" customHeight="false" outlineLevel="0" collapsed="false">
      <c r="AO2192" s="0" t="s">
        <v>225</v>
      </c>
      <c r="AP2192" s="0" t="n">
        <f aca="false">STDEV(AP208:AU208)/SQRT(6)</f>
        <v>0.0987954646687113</v>
      </c>
      <c r="AQ2192" s="0" t="n">
        <f aca="false">STDEV(AV208:BA208)/SQRT(6)</f>
        <v>1.23381675832678</v>
      </c>
      <c r="AR2192" s="0" t="n">
        <f aca="false">STDEV(BB208:BG208)/SQRT(6)</f>
        <v>0.105467815163167</v>
      </c>
    </row>
    <row r="2193" customFormat="false" ht="15" hidden="false" customHeight="false" outlineLevel="0" collapsed="false">
      <c r="AO2193" s="0" t="s">
        <v>226</v>
      </c>
      <c r="AP2193" s="0" t="n">
        <f aca="false">STDEV(AP209:AU209)/SQRT(6)</f>
        <v>0.012251143301942</v>
      </c>
      <c r="AQ2193" s="0" t="n">
        <f aca="false">STDEV(AV209:BA209)/SQRT(6)</f>
        <v>0.151874044347971</v>
      </c>
      <c r="AR2193" s="0" t="n">
        <f aca="false">STDEV(BB209:BG209)/SQRT(6)</f>
        <v>0.0359138743710556</v>
      </c>
    </row>
    <row r="2194" customFormat="false" ht="15" hidden="false" customHeight="false" outlineLevel="0" collapsed="false">
      <c r="AO2194" s="0" t="s">
        <v>227</v>
      </c>
      <c r="AP2194" s="0" t="n">
        <f aca="false">STDEV(AP210:AU210)/SQRT(6)</f>
        <v>0.000215010361585637</v>
      </c>
      <c r="AQ2194" s="0" t="n">
        <f aca="false">STDEV(AV210:BA210)/SQRT(6)</f>
        <v>0.000807839740424642</v>
      </c>
      <c r="AR2194" s="0" t="n">
        <f aca="false">STDEV(BB210:BG210)/SQRT(6)</f>
        <v>0.000878879634884951</v>
      </c>
    </row>
    <row r="2195" customFormat="false" ht="15" hidden="false" customHeight="false" outlineLevel="0" collapsed="false">
      <c r="AO2195" s="0" t="s">
        <v>228</v>
      </c>
      <c r="AP2195" s="0" t="n">
        <f aca="false">STDEV(AP211:AU211)/SQRT(6)</f>
        <v>0.000304573528158566</v>
      </c>
      <c r="AQ2195" s="0" t="n">
        <f aca="false">STDEV(AV211:BA211)/SQRT(6)</f>
        <v>0.000231926670384455</v>
      </c>
      <c r="AR2195" s="0" t="n">
        <f aca="false">STDEV(BB211:BG211)/SQRT(6)</f>
        <v>0.000330472406192997</v>
      </c>
    </row>
    <row r="2196" customFormat="false" ht="15" hidden="false" customHeight="false" outlineLevel="0" collapsed="false">
      <c r="AO2196" s="0" t="s">
        <v>229</v>
      </c>
      <c r="AP2196" s="0" t="n">
        <f aca="false">STDEV(AP212:AU212)/SQRT(6)</f>
        <v>0.00181940514395037</v>
      </c>
      <c r="AQ2196" s="0" t="n">
        <f aca="false">STDEV(AV212:BA212)/SQRT(6)</f>
        <v>0.0022481066261667</v>
      </c>
      <c r="AR2196" s="0" t="n">
        <f aca="false">STDEV(BB212:BG212)/SQRT(6)</f>
        <v>0.0015405485121216</v>
      </c>
    </row>
    <row r="2197" customFormat="false" ht="15" hidden="false" customHeight="false" outlineLevel="0" collapsed="false">
      <c r="AO2197" s="0" t="s">
        <v>230</v>
      </c>
      <c r="AP2197" s="0" t="n">
        <f aca="false">STDEV(AP213:AU213)/SQRT(6)</f>
        <v>0.0109756377430039</v>
      </c>
      <c r="AQ2197" s="0" t="n">
        <f aca="false">STDEV(AV213:BA213)/SQRT(6)</f>
        <v>0.00883300609290938</v>
      </c>
      <c r="AR2197" s="0" t="n">
        <f aca="false">STDEV(BB213:BG213)/SQRT(6)</f>
        <v>0.00590294707649877</v>
      </c>
    </row>
    <row r="2198" customFormat="false" ht="15" hidden="false" customHeight="false" outlineLevel="0" collapsed="false">
      <c r="AO2198" s="0" t="s">
        <v>231</v>
      </c>
      <c r="AP2198" s="0" t="n">
        <f aca="false">STDEV(AP214:AU214)/SQRT(6)</f>
        <v>0.0736281773079402</v>
      </c>
      <c r="AQ2198" s="0" t="n">
        <f aca="false">STDEV(AV214:BA214)/SQRT(6)</f>
        <v>0.0921048603112518</v>
      </c>
      <c r="AR2198" s="0" t="n">
        <f aca="false">STDEV(BB214:BG214)/SQRT(6)</f>
        <v>0.0753079203056295</v>
      </c>
    </row>
    <row r="2199" customFormat="false" ht="15" hidden="false" customHeight="false" outlineLevel="0" collapsed="false">
      <c r="AO2199" s="0" t="s">
        <v>232</v>
      </c>
      <c r="AP2199" s="0" t="n">
        <f aca="false">STDEV(AP215:AU215)/SQRT(6)</f>
        <v>0.141760472076082</v>
      </c>
      <c r="AQ2199" s="0" t="n">
        <f aca="false">STDEV(AV215:BA215)/SQRT(6)</f>
        <v>0.363015011887759</v>
      </c>
      <c r="AR2199" s="0" t="n">
        <f aca="false">STDEV(BB215:BG215)/SQRT(6)</f>
        <v>0.221245264335644</v>
      </c>
    </row>
    <row r="2200" customFormat="false" ht="15" hidden="false" customHeight="false" outlineLevel="0" collapsed="false">
      <c r="AO2200" s="0" t="s">
        <v>233</v>
      </c>
      <c r="AP2200" s="0" t="n">
        <f aca="false">STDEV(AP216:AU216)/SQRT(6)</f>
        <v>0.014785800346883</v>
      </c>
      <c r="AQ2200" s="0" t="n">
        <f aca="false">STDEV(AV216:BA216)/SQRT(6)</f>
        <v>0.0528991008281624</v>
      </c>
      <c r="AR2200" s="0" t="n">
        <f aca="false">STDEV(BB216:BG216)/SQRT(6)</f>
        <v>0.0410087170894643</v>
      </c>
    </row>
    <row r="2201" customFormat="false" ht="15" hidden="false" customHeight="false" outlineLevel="0" collapsed="false">
      <c r="AO2201" s="0" t="s">
        <v>234</v>
      </c>
      <c r="AP2201" s="0" t="n">
        <f aca="false">STDEV(AP217:AU217)/SQRT(6)</f>
        <v>0.000421295448355133</v>
      </c>
      <c r="AQ2201" s="0" t="n">
        <f aca="false">STDEV(AV217:BA217)/SQRT(6)</f>
        <v>0.00106878497314716</v>
      </c>
      <c r="AR2201" s="0" t="n">
        <f aca="false">STDEV(BB217:BG217)/SQRT(6)</f>
        <v>0.000991716541229067</v>
      </c>
    </row>
    <row r="2202" customFormat="false" ht="15" hidden="false" customHeight="false" outlineLevel="0" collapsed="false">
      <c r="AO2202" s="0" t="s">
        <v>235</v>
      </c>
      <c r="AP2202" s="0" t="n">
        <f aca="false">STDEV(AP218:AU218)/SQRT(6)</f>
        <v>0.00116526143549201</v>
      </c>
      <c r="AQ2202" s="0" t="n">
        <f aca="false">STDEV(AV218:BA218)/SQRT(6)</f>
        <v>0.00227739119653441</v>
      </c>
      <c r="AR2202" s="0" t="n">
        <f aca="false">STDEV(BB218:BG218)/SQRT(6)</f>
        <v>0.00160461692326997</v>
      </c>
    </row>
    <row r="2203" customFormat="false" ht="15" hidden="false" customHeight="false" outlineLevel="0" collapsed="false">
      <c r="AO2203" s="0" t="s">
        <v>236</v>
      </c>
      <c r="AP2203" s="0" t="n">
        <f aca="false">STDEV(AP219:AU219)/SQRT(6)</f>
        <v>0.0029543831291451</v>
      </c>
      <c r="AQ2203" s="0" t="n">
        <f aca="false">STDEV(AV219:BA219)/SQRT(6)</f>
        <v>0.0119310315769916</v>
      </c>
      <c r="AR2203" s="0" t="n">
        <f aca="false">STDEV(BB219:BG219)/SQRT(6)</f>
        <v>0.00632127870123273</v>
      </c>
    </row>
    <row r="2204" customFormat="false" ht="15" hidden="false" customHeight="false" outlineLevel="0" collapsed="false">
      <c r="AO2204" s="0" t="s">
        <v>237</v>
      </c>
      <c r="AP2204" s="0" t="n">
        <f aca="false">STDEV(AP220:AU220)/SQRT(6)</f>
        <v>0.0219925619477742</v>
      </c>
      <c r="AQ2204" s="0" t="n">
        <f aca="false">STDEV(AV220:BA220)/SQRT(6)</f>
        <v>0.0117970453468197</v>
      </c>
      <c r="AR2204" s="0" t="n">
        <f aca="false">STDEV(BB220:BG220)/SQRT(6)</f>
        <v>0.0151963497019178</v>
      </c>
    </row>
    <row r="2205" customFormat="false" ht="15" hidden="false" customHeight="false" outlineLevel="0" collapsed="false">
      <c r="AO2205" s="0" t="s">
        <v>238</v>
      </c>
      <c r="AP2205" s="0" t="n">
        <f aca="false">STDEV(AP221:AU221)/SQRT(6)</f>
        <v>0.446411478282083</v>
      </c>
      <c r="AQ2205" s="0" t="n">
        <f aca="false">STDEV(AV221:BA221)/SQRT(6)</f>
        <v>0.642632041587214</v>
      </c>
      <c r="AR2205" s="0" t="n">
        <f aca="false">STDEV(BB221:BG221)/SQRT(6)</f>
        <v>0.685421311246079</v>
      </c>
    </row>
    <row r="2206" customFormat="false" ht="15" hidden="false" customHeight="false" outlineLevel="0" collapsed="false">
      <c r="AO2206" s="0" t="s">
        <v>239</v>
      </c>
      <c r="AP2206" s="0" t="n">
        <f aca="false">STDEV(AP222:AU222)/SQRT(6)</f>
        <v>0.639657985389444</v>
      </c>
      <c r="AQ2206" s="0" t="n">
        <f aca="false">STDEV(AV222:BA222)/SQRT(6)</f>
        <v>0.195906347946632</v>
      </c>
      <c r="AR2206" s="0" t="n">
        <f aca="false">STDEV(BB222:BG222)/SQRT(6)</f>
        <v>0.470296618285411</v>
      </c>
    </row>
    <row r="2207" customFormat="false" ht="15" hidden="false" customHeight="false" outlineLevel="0" collapsed="false">
      <c r="AO2207" s="0" t="s">
        <v>240</v>
      </c>
      <c r="AP2207" s="0" t="n">
        <f aca="false">STDEV(AP223:AU223)/SQRT(6)</f>
        <v>0.022357552284954</v>
      </c>
      <c r="AQ2207" s="0" t="n">
        <f aca="false">STDEV(AV223:BA223)/SQRT(6)</f>
        <v>0.0313768073625869</v>
      </c>
      <c r="AR2207" s="0" t="n">
        <f aca="false">STDEV(BB223:BG223)/SQRT(6)</f>
        <v>0.0195186105863111</v>
      </c>
    </row>
    <row r="2208" customFormat="false" ht="15" hidden="false" customHeight="false" outlineLevel="0" collapsed="false">
      <c r="AO2208" s="0" t="s">
        <v>241</v>
      </c>
      <c r="AP2208" s="0" t="n">
        <f aca="false">STDEV(AP224:AU224)/SQRT(6)</f>
        <v>0.00110929760346869</v>
      </c>
      <c r="AQ2208" s="0" t="n">
        <f aca="false">STDEV(AV224:BA224)/SQRT(6)</f>
        <v>0.00101361370678234</v>
      </c>
      <c r="AR2208" s="0" t="n">
        <f aca="false">STDEV(BB224:BG224)/SQRT(6)</f>
        <v>0.000655394616205724</v>
      </c>
    </row>
    <row r="2209" customFormat="false" ht="15" hidden="false" customHeight="false" outlineLevel="0" collapsed="false">
      <c r="AO2209" s="0" t="s">
        <v>242</v>
      </c>
      <c r="AP2209" s="0" t="n">
        <f aca="false">STDEV(AP225:AU225)/SQRT(6)</f>
        <v>0.0436973739797769</v>
      </c>
      <c r="AQ2209" s="0" t="n">
        <f aca="false">STDEV(AV225:BA225)/SQRT(6)</f>
        <v>0.0499839505307162</v>
      </c>
      <c r="AR2209" s="0" t="n">
        <f aca="false">STDEV(BB225:BG225)/SQRT(6)</f>
        <v>0.0433597663096534</v>
      </c>
    </row>
    <row r="2210" customFormat="false" ht="15" hidden="false" customHeight="false" outlineLevel="0" collapsed="false">
      <c r="AO2210" s="0" t="s">
        <v>243</v>
      </c>
      <c r="AP2210" s="0" t="n">
        <f aca="false">STDEV(AP226:AU226)/SQRT(6)</f>
        <v>0.0267309009577709</v>
      </c>
      <c r="AQ2210" s="0" t="n">
        <f aca="false">STDEV(AV226:BA226)/SQRT(6)</f>
        <v>0.0412738007609383</v>
      </c>
      <c r="AR2210" s="0" t="n">
        <f aca="false">STDEV(BB226:BG226)/SQRT(6)</f>
        <v>0.0427052233653921</v>
      </c>
    </row>
    <row r="2211" customFormat="false" ht="15" hidden="false" customHeight="false" outlineLevel="0" collapsed="false">
      <c r="AO2211" s="0" t="s">
        <v>244</v>
      </c>
      <c r="AP2211" s="0" t="n">
        <f aca="false">STDEV(AP227:AU227)/SQRT(6)</f>
        <v>0.104183245922938</v>
      </c>
      <c r="AQ2211" s="0" t="n">
        <f aca="false">STDEV(AV227:BA227)/SQRT(6)</f>
        <v>0.0720808173931092</v>
      </c>
      <c r="AR2211" s="0" t="n">
        <f aca="false">STDEV(BB227:BG227)/SQRT(6)</f>
        <v>0.0937286739610206</v>
      </c>
    </row>
    <row r="2212" customFormat="false" ht="15" hidden="false" customHeight="false" outlineLevel="0" collapsed="false">
      <c r="AO2212" s="0" t="s">
        <v>245</v>
      </c>
      <c r="AP2212" s="0" t="n">
        <f aca="false">STDEV(AP228:AU228)/SQRT(6)</f>
        <v>0.276638101104247</v>
      </c>
      <c r="AQ2212" s="0" t="n">
        <f aca="false">STDEV(AV228:BA228)/SQRT(6)</f>
        <v>0.280719695255787</v>
      </c>
      <c r="AR2212" s="0" t="n">
        <f aca="false">STDEV(BB228:BG228)/SQRT(6)</f>
        <v>0.240644740204973</v>
      </c>
    </row>
    <row r="2213" customFormat="false" ht="15" hidden="false" customHeight="false" outlineLevel="0" collapsed="false">
      <c r="AO2213" s="0" t="s">
        <v>246</v>
      </c>
      <c r="AP2213" s="0" t="n">
        <f aca="false">STDEV(AP229:AU229)/SQRT(6)</f>
        <v>0.137244725000535</v>
      </c>
      <c r="AQ2213" s="0" t="n">
        <f aca="false">STDEV(AV229:BA229)/SQRT(6)</f>
        <v>0.223739315637998</v>
      </c>
      <c r="AR2213" s="0" t="n">
        <f aca="false">STDEV(BB229:BG229)/SQRT(6)</f>
        <v>0.178120258814727</v>
      </c>
    </row>
    <row r="2214" customFormat="false" ht="15" hidden="false" customHeight="false" outlineLevel="0" collapsed="false">
      <c r="AO2214" s="0" t="s">
        <v>247</v>
      </c>
      <c r="AP2214" s="0" t="n">
        <f aca="false">STDEV(AP230:AU230)/SQRT(6)</f>
        <v>0.00827531081840068</v>
      </c>
      <c r="AQ2214" s="0" t="n">
        <f aca="false">STDEV(AV230:BA230)/SQRT(6)</f>
        <v>0.0116632188150092</v>
      </c>
      <c r="AR2214" s="0" t="n">
        <f aca="false">STDEV(BB230:BG230)/SQRT(6)</f>
        <v>0.00895574257249993</v>
      </c>
    </row>
    <row r="2215" customFormat="false" ht="15" hidden="false" customHeight="false" outlineLevel="0" collapsed="false">
      <c r="AO2215" s="0" t="s">
        <v>248</v>
      </c>
      <c r="AP2215" s="0" t="n">
        <f aca="false">STDEV(AP231:AU231)/SQRT(6)</f>
        <v>0.000937402612254072</v>
      </c>
      <c r="AQ2215" s="0" t="n">
        <f aca="false">STDEV(AV231:BA231)/SQRT(6)</f>
        <v>0.00273266300962814</v>
      </c>
      <c r="AR2215" s="0" t="n">
        <f aca="false">STDEV(BB231:BG231)/SQRT(6)</f>
        <v>0.00189337902366541</v>
      </c>
    </row>
    <row r="2216" customFormat="false" ht="15" hidden="false" customHeight="false" outlineLevel="0" collapsed="false">
      <c r="AO2216" s="0" t="s">
        <v>249</v>
      </c>
      <c r="AP2216" s="0" t="n">
        <f aca="false">STDEV(AP232:AU232)/SQRT(6)</f>
        <v>0.387029006329879</v>
      </c>
      <c r="AQ2216" s="0" t="n">
        <f aca="false">STDEV(AV232:BA232)/SQRT(6)</f>
        <v>0.216267641036643</v>
      </c>
      <c r="AR2216" s="0" t="n">
        <f aca="false">STDEV(BB232:BG232)/SQRT(6)</f>
        <v>0.24883020568202</v>
      </c>
    </row>
    <row r="2217" customFormat="false" ht="15" hidden="false" customHeight="false" outlineLevel="0" collapsed="false">
      <c r="AO2217" s="0" t="s">
        <v>250</v>
      </c>
      <c r="AP2217" s="0" t="n">
        <f aca="false">STDEV(AP233:AU233)/SQRT(6)</f>
        <v>0.165304543454242</v>
      </c>
      <c r="AQ2217" s="0" t="n">
        <f aca="false">STDEV(AV233:BA233)/SQRT(6)</f>
        <v>0.194067343655178</v>
      </c>
      <c r="AR2217" s="0" t="n">
        <f aca="false">STDEV(BB233:BG233)/SQRT(6)</f>
        <v>0.168252171834478</v>
      </c>
    </row>
    <row r="2218" customFormat="false" ht="15" hidden="false" customHeight="false" outlineLevel="0" collapsed="false">
      <c r="AO2218" s="0" t="s">
        <v>251</v>
      </c>
      <c r="AP2218" s="0" t="n">
        <f aca="false">STDEV(AP234:AU234)/SQRT(6)</f>
        <v>0.105532104059285</v>
      </c>
      <c r="AQ2218" s="0" t="n">
        <f aca="false">STDEV(AV234:BA234)/SQRT(6)</f>
        <v>0.131405777195885</v>
      </c>
      <c r="AR2218" s="0" t="n">
        <f aca="false">STDEV(BB234:BG234)/SQRT(6)</f>
        <v>0.0902371077349447</v>
      </c>
    </row>
    <row r="2219" customFormat="false" ht="15" hidden="false" customHeight="false" outlineLevel="0" collapsed="false">
      <c r="AO2219" s="0" t="s">
        <v>252</v>
      </c>
      <c r="AP2219" s="0" t="n">
        <f aca="false">STDEV(AP235:AU235)/SQRT(6)</f>
        <v>0.0640458453563308</v>
      </c>
      <c r="AQ2219" s="0" t="n">
        <f aca="false">STDEV(AV235:BA235)/SQRT(6)</f>
        <v>0.0808155955374525</v>
      </c>
      <c r="AR2219" s="0" t="n">
        <f aca="false">STDEV(BB235:BG235)/SQRT(6)</f>
        <v>0.0576009722165017</v>
      </c>
    </row>
    <row r="2220" customFormat="false" ht="15" hidden="false" customHeight="false" outlineLevel="0" collapsed="false">
      <c r="AO2220" s="0" t="s">
        <v>253</v>
      </c>
      <c r="AP2220" s="0" t="n">
        <f aca="false">STDEV(AP236:AU236)/SQRT(6)</f>
        <v>0.0349214222050262</v>
      </c>
      <c r="AQ2220" s="0" t="n">
        <f aca="false">STDEV(AV236:BA236)/SQRT(6)</f>
        <v>0.0172710488384135</v>
      </c>
      <c r="AR2220" s="0" t="n">
        <f aca="false">STDEV(BB236:BG236)/SQRT(6)</f>
        <v>0.0271998780293485</v>
      </c>
    </row>
    <row r="2221" customFormat="false" ht="15" hidden="false" customHeight="false" outlineLevel="0" collapsed="false">
      <c r="AO2221" s="0" t="s">
        <v>254</v>
      </c>
      <c r="AP2221" s="0" t="n">
        <f aca="false">STDEV(AP237:AU237)/SQRT(6)</f>
        <v>0.0052669380165318</v>
      </c>
      <c r="AQ2221" s="0" t="n">
        <f aca="false">STDEV(AV237:BA237)/SQRT(6)</f>
        <v>0.00353333942728248</v>
      </c>
      <c r="AR2221" s="0" t="n">
        <f aca="false">STDEV(BB237:BG237)/SQRT(6)</f>
        <v>0.00331469605223957</v>
      </c>
    </row>
    <row r="2222" customFormat="false" ht="15" hidden="false" customHeight="false" outlineLevel="0" collapsed="false">
      <c r="AO2222" s="0" t="s">
        <v>255</v>
      </c>
      <c r="AP2222" s="0" t="n">
        <f aca="false">STDEV(AP238:AU238)/SQRT(6)</f>
        <v>0.0689237638410874</v>
      </c>
      <c r="AQ2222" s="0" t="n">
        <f aca="false">STDEV(AV238:BA238)/SQRT(6)</f>
        <v>0.0535289772646629</v>
      </c>
      <c r="AR2222" s="0" t="n">
        <f aca="false">STDEV(BB238:BG238)/SQRT(6)</f>
        <v>0.0478928672223022</v>
      </c>
    </row>
    <row r="2223" customFormat="false" ht="15" hidden="false" customHeight="false" outlineLevel="0" collapsed="false">
      <c r="AO2223" s="0" t="s">
        <v>256</v>
      </c>
      <c r="AP2223" s="0" t="n">
        <f aca="false">STDEV(AP239:AU239)/SQRT(6)</f>
        <v>0.374222553432521</v>
      </c>
      <c r="AQ2223" s="0" t="n">
        <f aca="false">STDEV(AV239:BA239)/SQRT(6)</f>
        <v>0.199039114976876</v>
      </c>
      <c r="AR2223" s="0" t="n">
        <f aca="false">STDEV(BB239:BG239)/SQRT(6)</f>
        <v>0.244256247765064</v>
      </c>
    </row>
    <row r="2224" customFormat="false" ht="15" hidden="false" customHeight="false" outlineLevel="0" collapsed="false">
      <c r="AO2224" s="0" t="s">
        <v>257</v>
      </c>
      <c r="AP2224" s="0" t="n">
        <f aca="false">STDEV(AP240:AU240)/SQRT(6)</f>
        <v>0.159069424200931</v>
      </c>
      <c r="AQ2224" s="0" t="n">
        <f aca="false">STDEV(AV240:BA240)/SQRT(6)</f>
        <v>0.12233486294485</v>
      </c>
      <c r="AR2224" s="0" t="n">
        <f aca="false">STDEV(BB240:BG240)/SQRT(6)</f>
        <v>0.165105747937824</v>
      </c>
    </row>
    <row r="2225" customFormat="false" ht="15" hidden="false" customHeight="false" outlineLevel="0" collapsed="false">
      <c r="AO2225" s="0" t="s">
        <v>258</v>
      </c>
      <c r="AP2225" s="0" t="n">
        <f aca="false">STDEV(AP241:AU241)/SQRT(6)</f>
        <v>0.0646616506993733</v>
      </c>
      <c r="AQ2225" s="0" t="n">
        <f aca="false">STDEV(AV241:BA241)/SQRT(6)</f>
        <v>0.0604662418952877</v>
      </c>
      <c r="AR2225" s="0" t="n">
        <f aca="false">STDEV(BB241:BG241)/SQRT(6)</f>
        <v>0.0763305403392216</v>
      </c>
    </row>
    <row r="2226" customFormat="false" ht="15" hidden="false" customHeight="false" outlineLevel="0" collapsed="false">
      <c r="AO2226" s="0" t="s">
        <v>259</v>
      </c>
      <c r="AP2226" s="0" t="n">
        <f aca="false">STDEV(AP242:AU242)/SQRT(6)</f>
        <v>0.0158452969907883</v>
      </c>
      <c r="AQ2226" s="0" t="n">
        <f aca="false">STDEV(AV242:BA242)/SQRT(6)</f>
        <v>0.0207965968454976</v>
      </c>
      <c r="AR2226" s="0" t="n">
        <f aca="false">STDEV(BB242:BG242)/SQRT(6)</f>
        <v>0.0131825381492806</v>
      </c>
    </row>
    <row r="2227" customFormat="false" ht="15" hidden="false" customHeight="false" outlineLevel="0" collapsed="false">
      <c r="AO2227" s="0" t="s">
        <v>260</v>
      </c>
      <c r="AP2227" s="0" t="n">
        <f aca="false">STDEV(AP243:AU243)/SQRT(6)</f>
        <v>0.0109734404912596</v>
      </c>
      <c r="AQ2227" s="0" t="n">
        <f aca="false">STDEV(AV243:BA243)/SQRT(6)</f>
        <v>0.00466637541307045</v>
      </c>
      <c r="AR2227" s="0" t="n">
        <f aca="false">STDEV(BB243:BG243)/SQRT(6)</f>
        <v>0.00680470627047543</v>
      </c>
    </row>
    <row r="2228" customFormat="false" ht="15" hidden="false" customHeight="false" outlineLevel="0" collapsed="false">
      <c r="AO2228" s="0" t="s">
        <v>261</v>
      </c>
      <c r="AP2228" s="0" t="n">
        <f aca="false">STDEV(AP244:AU244)/SQRT(6)</f>
        <v>0.0015770688480643</v>
      </c>
      <c r="AQ2228" s="0" t="n">
        <f aca="false">STDEV(AV244:BA244)/SQRT(6)</f>
        <v>0.000680379366239076</v>
      </c>
      <c r="AR2228" s="0" t="n">
        <f aca="false">STDEV(BB244:BG244)/SQRT(6)</f>
        <v>0.00146247952506192</v>
      </c>
    </row>
    <row r="2229" customFormat="false" ht="15" hidden="false" customHeight="false" outlineLevel="0" collapsed="false">
      <c r="AO2229" s="0" t="s">
        <v>262</v>
      </c>
      <c r="AP2229" s="0" t="n">
        <f aca="false">STDEV(AP245:AU245)/SQRT(6)</f>
        <v>0.00241674068954281</v>
      </c>
      <c r="AQ2229" s="0" t="n">
        <f aca="false">STDEV(AV245:BA245)/SQRT(6)</f>
        <v>0.00196244459341972</v>
      </c>
      <c r="AR2229" s="0" t="n">
        <f aca="false">STDEV(BB245:BG245)/SQRT(6)</f>
        <v>0.0023017095828825</v>
      </c>
    </row>
    <row r="2230" customFormat="false" ht="15" hidden="false" customHeight="false" outlineLevel="0" collapsed="false">
      <c r="AO2230" s="0" t="s">
        <v>263</v>
      </c>
      <c r="AP2230" s="0" t="n">
        <f aca="false">STDEV(AP246:AU246)/SQRT(6)</f>
        <v>0.0196171205593037</v>
      </c>
      <c r="AQ2230" s="0" t="n">
        <f aca="false">STDEV(AV246:BA246)/SQRT(6)</f>
        <v>0.00807570550257354</v>
      </c>
      <c r="AR2230" s="0" t="n">
        <f aca="false">STDEV(BB246:BG246)/SQRT(6)</f>
        <v>0.0192346099239179</v>
      </c>
    </row>
    <row r="2231" customFormat="false" ht="15" hidden="false" customHeight="false" outlineLevel="0" collapsed="false">
      <c r="AO2231" s="0" t="s">
        <v>264</v>
      </c>
      <c r="AP2231" s="0" t="n">
        <f aca="false">STDEV(AP247:AU247)/SQRT(6)</f>
        <v>0.0106295083643176</v>
      </c>
      <c r="AQ2231" s="0" t="n">
        <f aca="false">STDEV(AV247:BA247)/SQRT(6)</f>
        <v>0.00855315306032954</v>
      </c>
      <c r="AR2231" s="0" t="n">
        <f aca="false">STDEV(BB247:BG247)/SQRT(6)</f>
        <v>0.0129250064387265</v>
      </c>
    </row>
    <row r="2232" customFormat="false" ht="15" hidden="false" customHeight="false" outlineLevel="0" collapsed="false">
      <c r="AO2232" s="0" t="s">
        <v>265</v>
      </c>
      <c r="AP2232" s="0" t="n">
        <f aca="false">STDEV(AP248:AU248)/SQRT(6)</f>
        <v>0.00561189915024812</v>
      </c>
      <c r="AQ2232" s="0" t="n">
        <f aca="false">STDEV(AV248:BA248)/SQRT(6)</f>
        <v>0.0048415208028276</v>
      </c>
      <c r="AR2232" s="0" t="n">
        <f aca="false">STDEV(BB248:BG248)/SQRT(6)</f>
        <v>0.00671231360365325</v>
      </c>
    </row>
    <row r="2233" customFormat="false" ht="15" hidden="false" customHeight="false" outlineLevel="0" collapsed="false">
      <c r="AO2233" s="0" t="s">
        <v>266</v>
      </c>
      <c r="AP2233" s="0" t="n">
        <f aca="false">STDEV(AP249:AU249)/SQRT(6)</f>
        <v>0.0061747036496373</v>
      </c>
      <c r="AQ2233" s="0" t="n">
        <f aca="false">STDEV(AV249:BA249)/SQRT(6)</f>
        <v>0.00112681525909761</v>
      </c>
      <c r="AR2233" s="0" t="n">
        <f aca="false">STDEV(BB249:BG249)/SQRT(6)</f>
        <v>0.00295264988722906</v>
      </c>
    </row>
    <row r="2234" customFormat="false" ht="15" hidden="false" customHeight="false" outlineLevel="0" collapsed="false">
      <c r="AO2234" s="0" t="s">
        <v>267</v>
      </c>
      <c r="AP2234" s="0" t="n">
        <f aca="false">STDEV(AP250:AU250)/SQRT(6)</f>
        <v>0.00794746190892424</v>
      </c>
      <c r="AQ2234" s="0" t="n">
        <f aca="false">STDEV(AV250:BA250)/SQRT(6)</f>
        <v>0.00410919565129398</v>
      </c>
      <c r="AR2234" s="0" t="n">
        <f aca="false">STDEV(BB250:BG250)/SQRT(6)</f>
        <v>0.00574519082403922</v>
      </c>
    </row>
    <row r="2235" customFormat="false" ht="15" hidden="false" customHeight="false" outlineLevel="0" collapsed="false">
      <c r="AO2235" s="0" t="s">
        <v>268</v>
      </c>
      <c r="AP2235" s="0" t="n">
        <f aca="false">STDEV(AP251:AU251)/SQRT(6)</f>
        <v>0.00368294756862714</v>
      </c>
      <c r="AQ2235" s="0" t="n">
        <f aca="false">STDEV(AV251:BA251)/SQRT(6)</f>
        <v>0.00206180557676935</v>
      </c>
      <c r="AR2235" s="0" t="n">
        <f aca="false">STDEV(BB251:BG251)/SQRT(6)</f>
        <v>0.00303000993247095</v>
      </c>
    </row>
    <row r="2236" customFormat="false" ht="15" hidden="false" customHeight="false" outlineLevel="0" collapsed="false">
      <c r="AO2236" s="0" t="s">
        <v>269</v>
      </c>
      <c r="AP2236" s="0" t="n">
        <f aca="false">STDEV(AP252:AU252)/SQRT(6)</f>
        <v>0.00335919421661922</v>
      </c>
      <c r="AQ2236" s="0" t="n">
        <f aca="false">STDEV(AV252:BA252)/SQRT(6)</f>
        <v>0.00117917063959513</v>
      </c>
      <c r="AR2236" s="0" t="n">
        <f aca="false">STDEV(BB252:BG252)/SQRT(6)</f>
        <v>0.00244467915415022</v>
      </c>
    </row>
    <row r="2237" customFormat="false" ht="15" hidden="false" customHeight="false" outlineLevel="0" collapsed="false">
      <c r="AO2237" s="0" t="s">
        <v>270</v>
      </c>
      <c r="AP2237" s="0" t="n">
        <f aca="false">STDEV(AP253:AU253)/SQRT(6)</f>
        <v>0.00358558325987036</v>
      </c>
      <c r="AQ2237" s="0" t="n">
        <f aca="false">STDEV(AV253:BA253)/SQRT(6)</f>
        <v>0.00182493711530365</v>
      </c>
      <c r="AR2237" s="0" t="n">
        <f aca="false">STDEV(BB253:BG253)/SQRT(6)</f>
        <v>0.0026647566779753</v>
      </c>
    </row>
    <row r="2238" customFormat="false" ht="15" hidden="false" customHeight="false" outlineLevel="0" collapsed="false">
      <c r="AO2238" s="0" t="s">
        <v>271</v>
      </c>
      <c r="AP2238" s="0" t="n">
        <f aca="false">STDEV(AP254:AU254)/SQRT(6)</f>
        <v>0.00218147185964774</v>
      </c>
      <c r="AQ2238" s="0" t="n">
        <f aca="false">STDEV(AV254:BA254)/SQRT(6)</f>
        <v>0.000798010779819804</v>
      </c>
      <c r="AR2238" s="0" t="n">
        <f aca="false">STDEV(BB254:BG254)/SQRT(6)</f>
        <v>0.00130485746703889</v>
      </c>
    </row>
    <row r="2239" customFormat="false" ht="15" hidden="false" customHeight="false" outlineLevel="0" collapsed="false">
      <c r="AO2239" s="0" t="s">
        <v>272</v>
      </c>
      <c r="AP2239" s="0" t="n">
        <f aca="false">STDEV(AP255:AU255)/SQRT(6)</f>
        <v>0.00101294633710799</v>
      </c>
      <c r="AQ2239" s="0" t="n">
        <f aca="false">STDEV(AV255:BA255)/SQRT(6)</f>
        <v>0.000390063995015239</v>
      </c>
      <c r="AR2239" s="0" t="n">
        <f aca="false">STDEV(BB255:BG255)/SQRT(6)</f>
        <v>0.000763340401196727</v>
      </c>
    </row>
    <row r="2240" customFormat="false" ht="15" hidden="false" customHeight="false" outlineLevel="0" collapsed="false">
      <c r="AO2240" s="0" t="s">
        <v>273</v>
      </c>
      <c r="AP2240" s="0" t="n">
        <f aca="false">STDEV(AP256:AU256)/SQRT(6)</f>
        <v>0.000623981697726353</v>
      </c>
      <c r="AQ2240" s="0" t="n">
        <f aca="false">STDEV(AV256:BA256)/SQRT(6)</f>
        <v>0.000672470307805849</v>
      </c>
      <c r="AR2240" s="0" t="n">
        <f aca="false">STDEV(BB256:BG256)/SQRT(6)</f>
        <v>0.000613981343657487</v>
      </c>
    </row>
    <row r="2241" customFormat="false" ht="15" hidden="false" customHeight="false" outlineLevel="0" collapsed="false">
      <c r="AO2241" s="0" t="s">
        <v>274</v>
      </c>
      <c r="AP2241" s="0" t="n">
        <f aca="false">STDEV(AP257:AU257)/SQRT(6)</f>
        <v>0.000864941576043767</v>
      </c>
      <c r="AQ2241" s="0" t="n">
        <f aca="false">STDEV(AV257:BA257)/SQRT(6)</f>
        <v>0.000260772715163561</v>
      </c>
      <c r="AR2241" s="0" t="n">
        <f aca="false">STDEV(BB257:BG257)/SQRT(6)</f>
        <v>0.000629699423275138</v>
      </c>
    </row>
    <row r="2242" customFormat="false" ht="15" hidden="false" customHeight="false" outlineLevel="0" collapsed="false">
      <c r="AO2242" s="0" t="s">
        <v>275</v>
      </c>
      <c r="AP2242" s="0" t="n">
        <f aca="false">STDEV(AP258:AU258)/SQRT(6)</f>
        <v>0.000135931575708661</v>
      </c>
      <c r="AQ2242" s="0" t="n">
        <f aca="false">STDEV(AV258:BA258)/SQRT(6)</f>
        <v>9.69936204118638E-005</v>
      </c>
      <c r="AR2242" s="0" t="n">
        <f aca="false">STDEV(BB258:BG258)/SQRT(6)</f>
        <v>0.000113245730381714</v>
      </c>
    </row>
    <row r="2243" customFormat="false" ht="15" hidden="false" customHeight="false" outlineLevel="0" collapsed="false">
      <c r="AO2243" s="0" t="s">
        <v>276</v>
      </c>
      <c r="AP2243" s="0" t="n">
        <f aca="false">STDEV(AP259:AU259)/SQRT(6)</f>
        <v>7.69160718752737E-005</v>
      </c>
      <c r="AQ2243" s="0" t="n">
        <f aca="false">STDEV(AV259:BA259)/SQRT(6)</f>
        <v>2.46397891381887E-005</v>
      </c>
      <c r="AR2243" s="0" t="n">
        <f aca="false">STDEV(BB259:BG259)/SQRT(6)</f>
        <v>0.000127891522431049</v>
      </c>
    </row>
    <row r="2244" customFormat="false" ht="15" hidden="false" customHeight="false" outlineLevel="0" collapsed="false">
      <c r="AO2244" s="0" t="s">
        <v>277</v>
      </c>
      <c r="AP2244" s="0" t="n">
        <f aca="false">STDEV(AP260:AU260)/SQRT(6)</f>
        <v>0.000237040641953932</v>
      </c>
      <c r="AQ2244" s="0" t="n">
        <f aca="false">STDEV(AV260:BA260)/SQRT(6)</f>
        <v>0.000249237742596881</v>
      </c>
      <c r="AR2244" s="0" t="n">
        <f aca="false">STDEV(BB260:BG260)/SQRT(6)</f>
        <v>0.00031163788787851</v>
      </c>
    </row>
    <row r="2245" customFormat="false" ht="15" hidden="false" customHeight="false" outlineLevel="0" collapsed="false">
      <c r="AO2245" s="0" t="s">
        <v>278</v>
      </c>
      <c r="AP2245" s="0" t="n">
        <f aca="false">STDEV(AP261:AU261)/SQRT(6)</f>
        <v>0.00013410296127894</v>
      </c>
      <c r="AQ2245" s="0" t="n">
        <f aca="false">STDEV(AV261:BA261)/SQRT(6)</f>
        <v>7.8609073150872E-005</v>
      </c>
      <c r="AR2245" s="0" t="n">
        <f aca="false">STDEV(BB261:BG261)/SQRT(6)</f>
        <v>0.000281407000131961</v>
      </c>
    </row>
    <row r="2246" customFormat="false" ht="15" hidden="false" customHeight="false" outlineLevel="0" collapsed="false">
      <c r="AO2246" s="0" t="s">
        <v>279</v>
      </c>
      <c r="AP2246" s="0" t="n">
        <f aca="false">STDEV(AP262:AU262)/SQRT(6)</f>
        <v>0.000124268694969174</v>
      </c>
      <c r="AQ2246" s="0" t="n">
        <f aca="false">STDEV(AV262:BA262)/SQRT(6)</f>
        <v>9.85308311569064E-005</v>
      </c>
      <c r="AR2246" s="0" t="n">
        <f aca="false">STDEV(BB262:BG262)/SQRT(6)</f>
        <v>0.000227769075058929</v>
      </c>
    </row>
    <row r="2247" customFormat="false" ht="15" hidden="false" customHeight="false" outlineLevel="0" collapsed="false">
      <c r="AO2247" s="0" t="s">
        <v>280</v>
      </c>
      <c r="AP2247" s="0" t="n">
        <f aca="false">STDEV(AP263:AU263)/SQRT(6)</f>
        <v>0.000107013610743498</v>
      </c>
      <c r="AQ2247" s="0" t="n">
        <f aca="false">STDEV(AV263:BA263)/SQRT(6)</f>
        <v>0.000101857147216844</v>
      </c>
      <c r="AR2247" s="0" t="n">
        <f aca="false">STDEV(BB263:BG263)/SQRT(6)</f>
        <v>0.000128463278448241</v>
      </c>
    </row>
    <row r="2248" customFormat="false" ht="15" hidden="false" customHeight="false" outlineLevel="0" collapsed="false">
      <c r="AO2248" s="0" t="s">
        <v>281</v>
      </c>
      <c r="AP2248" s="0" t="n">
        <f aca="false">STDEV(AP264:AU264)/SQRT(6)</f>
        <v>5.47837875024757E-005</v>
      </c>
      <c r="AQ2248" s="0" t="n">
        <f aca="false">STDEV(AV264:BA264)/SQRT(6)</f>
        <v>1.76499046943543E-005</v>
      </c>
      <c r="AR2248" s="0" t="n">
        <f aca="false">STDEV(BB264:BG264)/SQRT(6)</f>
        <v>7.01883537984804E-005</v>
      </c>
    </row>
    <row r="2249" customFormat="false" ht="15" hidden="false" customHeight="false" outlineLevel="0" collapsed="false">
      <c r="AO2249" s="0" t="s">
        <v>282</v>
      </c>
      <c r="AP2249" s="0" t="n">
        <f aca="false">STDEV(AP265:AU265)/SQRT(6)</f>
        <v>2.2022863865121E-005</v>
      </c>
      <c r="AQ2249" s="0" t="n">
        <f aca="false">STDEV(AV265:BA265)/SQRT(6)</f>
        <v>8.80357691957991E-006</v>
      </c>
      <c r="AR2249" s="0" t="n">
        <f aca="false">STDEV(BB265:BG265)/SQRT(6)</f>
        <v>1.73883359272345E-005</v>
      </c>
    </row>
    <row r="2250" customFormat="false" ht="15" hidden="false" customHeight="false" outlineLevel="0" collapsed="false">
      <c r="AO2250" s="0" t="s">
        <v>283</v>
      </c>
      <c r="AP2250" s="0" t="n">
        <f aca="false">STDEV(AP266:AU266)/SQRT(6)</f>
        <v>8.57713605348625E-006</v>
      </c>
      <c r="AQ2250" s="0" t="n">
        <f aca="false">STDEV(AV266:BA266)/SQRT(6)</f>
        <v>1.04115007946289E-005</v>
      </c>
      <c r="AR2250" s="0" t="n">
        <f aca="false">STDEV(BB266:BG266)/SQRT(6)</f>
        <v>2.2328241588407E-005</v>
      </c>
    </row>
    <row r="2251" customFormat="false" ht="15" hidden="false" customHeight="false" outlineLevel="0" collapsed="false">
      <c r="AO2251" s="0" t="s">
        <v>284</v>
      </c>
      <c r="AP2251" s="0" t="n">
        <f aca="false">STDEV(AP267:AU267)/SQRT(6)</f>
        <v>0.000324262810097452</v>
      </c>
      <c r="AQ2251" s="0" t="n">
        <f aca="false">STDEV(AV267:BA267)/SQRT(6)</f>
        <v>0.000187463470547393</v>
      </c>
      <c r="AR2251" s="0" t="n">
        <f aca="false">STDEV(BB267:BG267)/SQRT(6)</f>
        <v>0.000122025062287289</v>
      </c>
    </row>
    <row r="2252" customFormat="false" ht="15" hidden="false" customHeight="false" outlineLevel="0" collapsed="false">
      <c r="AO2252" s="0" t="s">
        <v>285</v>
      </c>
      <c r="AP2252" s="0" t="n">
        <f aca="false">STDEV(AP268:AU268)/SQRT(6)</f>
        <v>0.000222841914378899</v>
      </c>
      <c r="AQ2252" s="0" t="n">
        <f aca="false">STDEV(AV268:BA268)/SQRT(6)</f>
        <v>7.53932639958222E-005</v>
      </c>
      <c r="AR2252" s="0" t="n">
        <f aca="false">STDEV(BB268:BG268)/SQRT(6)</f>
        <v>0.000138026101913695</v>
      </c>
    </row>
    <row r="2253" customFormat="false" ht="15" hidden="false" customHeight="false" outlineLevel="0" collapsed="false">
      <c r="AO2253" s="0" t="s">
        <v>286</v>
      </c>
      <c r="AP2253" s="0" t="n">
        <f aca="false">STDEV(AP269:AU269)/SQRT(6)</f>
        <v>0.000119118792123408</v>
      </c>
      <c r="AQ2253" s="0" t="n">
        <f aca="false">STDEV(AV269:BA269)/SQRT(6)</f>
        <v>8.20770557859578E-005</v>
      </c>
      <c r="AR2253" s="0" t="n">
        <f aca="false">STDEV(BB269:BG269)/SQRT(6)</f>
        <v>7.44385947079162E-005</v>
      </c>
    </row>
    <row r="2254" customFormat="false" ht="15" hidden="false" customHeight="false" outlineLevel="0" collapsed="false">
      <c r="AO2254" s="0" t="s">
        <v>287</v>
      </c>
      <c r="AP2254" s="0" t="n">
        <f aca="false">STDEV(AP270:AU270)/SQRT(6)</f>
        <v>4.06104154949919E-005</v>
      </c>
      <c r="AQ2254" s="0" t="n">
        <f aca="false">STDEV(AV270:BA270)/SQRT(6)</f>
        <v>6.09429325578984E-005</v>
      </c>
      <c r="AR2254" s="0" t="n">
        <f aca="false">STDEV(BB270:BG270)/SQRT(6)</f>
        <v>0.000109931932404303</v>
      </c>
    </row>
    <row r="2255" customFormat="false" ht="15" hidden="false" customHeight="false" outlineLevel="0" collapsed="false">
      <c r="AO2255" s="0" t="s">
        <v>288</v>
      </c>
      <c r="AP2255" s="0" t="n">
        <f aca="false">STDEV(AP271:AU271)/SQRT(6)</f>
        <v>2.45632226681E-005</v>
      </c>
      <c r="AQ2255" s="0" t="n">
        <f aca="false">STDEV(AV271:BA271)/SQRT(6)</f>
        <v>1.03194881168527E-005</v>
      </c>
      <c r="AR2255" s="0" t="n">
        <f aca="false">STDEV(BB271:BG271)/SQRT(6)</f>
        <v>4.25050376418619E-005</v>
      </c>
    </row>
    <row r="2256" customFormat="false" ht="15" hidden="false" customHeight="false" outlineLevel="0" collapsed="false">
      <c r="AO2256" s="0" t="s">
        <v>289</v>
      </c>
      <c r="AP2256" s="0" t="n">
        <f aca="false">STDEV(AP272:AU272)/SQRT(6)</f>
        <v>7.4031565952877E-006</v>
      </c>
      <c r="AQ2256" s="0" t="n">
        <f aca="false">STDEV(AV272:BA272)/SQRT(6)</f>
        <v>7.18073399439724E-006</v>
      </c>
      <c r="AR2256" s="0" t="n">
        <f aca="false">STDEV(BB272:BG272)/SQRT(6)</f>
        <v>1.22169344114487E-005</v>
      </c>
    </row>
    <row r="2257" customFormat="false" ht="15" hidden="false" customHeight="false" outlineLevel="0" collapsed="false">
      <c r="AO2257" s="0" t="s">
        <v>290</v>
      </c>
      <c r="AP2257" s="0" t="n">
        <f aca="false">STDEV(AP273:AU273)/SQRT(6)</f>
        <v>6.80825268697165E-007</v>
      </c>
      <c r="AQ2257" s="0" t="n">
        <f aca="false">STDEV(AV273:BA273)/SQRT(6)</f>
        <v>3.03549869434116E-006</v>
      </c>
      <c r="AR2257" s="0" t="n">
        <f aca="false">STDEV(BB273:BG273)/SQRT(6)</f>
        <v>8.33281135264626E-007</v>
      </c>
    </row>
    <row r="2258" customFormat="false" ht="15" hidden="false" customHeight="false" outlineLevel="0" collapsed="false">
      <c r="AO2258" s="0" t="s">
        <v>291</v>
      </c>
      <c r="AP2258" s="0" t="n">
        <f aca="false">STDEV(AP274:AU274)/SQRT(6)</f>
        <v>1.05931644272762E-005</v>
      </c>
      <c r="AQ2258" s="0" t="n">
        <f aca="false">STDEV(AV274:BA274)/SQRT(6)</f>
        <v>1.27343217272448E-005</v>
      </c>
      <c r="AR2258" s="0" t="n">
        <f aca="false">STDEV(BB274:BG274)/SQRT(6)</f>
        <v>3.43593192596758E-005</v>
      </c>
    </row>
    <row r="2259" customFormat="false" ht="15" hidden="false" customHeight="false" outlineLevel="0" collapsed="false">
      <c r="AO2259" s="0" t="s">
        <v>292</v>
      </c>
      <c r="AP2259" s="0" t="n">
        <f aca="false">STDEV(AP275:AU275)/SQRT(6)</f>
        <v>6.16130066524965E-006</v>
      </c>
      <c r="AQ2259" s="0" t="n">
        <f aca="false">STDEV(AV275:BA275)/SQRT(6)</f>
        <v>5.35452150915405E-006</v>
      </c>
      <c r="AR2259" s="0" t="n">
        <f aca="false">STDEV(BB275:BG275)/SQRT(6)</f>
        <v>6.05659715805852E-006</v>
      </c>
    </row>
    <row r="2260" customFormat="false" ht="15" hidden="false" customHeight="false" outlineLevel="0" collapsed="false">
      <c r="AO2260" s="0" t="s">
        <v>293</v>
      </c>
      <c r="AP2260" s="0" t="n">
        <f aca="false">STDEV(AP276:AU276)/SQRT(6)</f>
        <v>2.60356825639273E-006</v>
      </c>
      <c r="AQ2260" s="0" t="n">
        <f aca="false">STDEV(AV276:BA276)/SQRT(6)</f>
        <v>3.80768116236845E-006</v>
      </c>
      <c r="AR2260" s="0" t="n">
        <f aca="false">STDEV(BB276:BG276)/SQRT(6)</f>
        <v>2.45976980448654E-006</v>
      </c>
    </row>
    <row r="2261" customFormat="false" ht="15" hidden="false" customHeight="false" outlineLevel="0" collapsed="false">
      <c r="AO2261" s="0" t="s">
        <v>294</v>
      </c>
      <c r="AP2261" s="0" t="n">
        <f aca="false">STDEV(AP277:AU277)/SQRT(6)</f>
        <v>5.09526190525324E-006</v>
      </c>
      <c r="AQ2261" s="0" t="n">
        <f aca="false">STDEV(AV277:BA277)/SQRT(6)</f>
        <v>7.92033659235842E-006</v>
      </c>
      <c r="AR2261" s="0" t="n">
        <f aca="false">STDEV(BB277:BG277)/SQRT(6)</f>
        <v>9.4420768747184E-006</v>
      </c>
    </row>
    <row r="2262" customFormat="false" ht="15" hidden="false" customHeight="false" outlineLevel="0" collapsed="false">
      <c r="AO2262" s="0" t="s">
        <v>295</v>
      </c>
      <c r="AP2262" s="0" t="n">
        <f aca="false">STDEV(AP278:AU278)/SQRT(6)</f>
        <v>6.23308741078662E-005</v>
      </c>
      <c r="AQ2262" s="0" t="n">
        <f aca="false">STDEV(AV278:BA278)/SQRT(6)</f>
        <v>7.26455780045815E-005</v>
      </c>
      <c r="AR2262" s="0" t="n">
        <f aca="false">STDEV(BB278:BG278)/SQRT(6)</f>
        <v>8.57094408357065E-005</v>
      </c>
    </row>
    <row r="2263" customFormat="false" ht="15" hidden="false" customHeight="false" outlineLevel="0" collapsed="false">
      <c r="AO2263" s="0" t="s">
        <v>296</v>
      </c>
      <c r="AP2263" s="0" t="n">
        <f aca="false">STDEV(AP279:AU279)/SQRT(6)</f>
        <v>6.95593517362044E-006</v>
      </c>
      <c r="AQ2263" s="0" t="n">
        <f aca="false">STDEV(AV279:BA279)/SQRT(6)</f>
        <v>2.92111691141419E-006</v>
      </c>
      <c r="AR2263" s="0" t="n">
        <f aca="false">STDEV(BB279:BG279)/SQRT(6)</f>
        <v>3.33517497939677E-006</v>
      </c>
    </row>
    <row r="2264" customFormat="false" ht="15" hidden="false" customHeight="false" outlineLevel="0" collapsed="false">
      <c r="AO2264" s="0" t="s">
        <v>297</v>
      </c>
      <c r="AP2264" s="0" t="n">
        <f aca="false">STDEV(AP280:AU280)/SQRT(6)</f>
        <v>9.37309616858255E-007</v>
      </c>
      <c r="AQ2264" s="0" t="n">
        <f aca="false">STDEV(AV280:BA280)/SQRT(6)</f>
        <v>8.19923039423666E-007</v>
      </c>
      <c r="AR2264" s="0" t="n">
        <f aca="false">STDEV(BB280:BG280)/SQRT(6)</f>
        <v>1.6871669195469E-006</v>
      </c>
    </row>
    <row r="2265" customFormat="false" ht="15" hidden="false" customHeight="false" outlineLevel="0" collapsed="false">
      <c r="AO2265" s="0" t="s">
        <v>298</v>
      </c>
      <c r="AP2265" s="0" t="n">
        <f aca="false">STDEV(AP281:AU281)/SQRT(6)</f>
        <v>1.60050516543269E-005</v>
      </c>
      <c r="AQ2265" s="0" t="n">
        <f aca="false">STDEV(AV281:BA281)/SQRT(6)</f>
        <v>2.9319377128007E-005</v>
      </c>
      <c r="AR2265" s="0" t="n">
        <f aca="false">STDEV(BB281:BG281)/SQRT(6)</f>
        <v>3.49441267986368E-005</v>
      </c>
    </row>
    <row r="2266" customFormat="false" ht="15" hidden="false" customHeight="false" outlineLevel="0" collapsed="false">
      <c r="AO2266" s="0" t="s">
        <v>299</v>
      </c>
      <c r="AP2266" s="0" t="n">
        <f aca="false">STDEV(AP282:AU282)/SQRT(6)</f>
        <v>1.30208966546693E-005</v>
      </c>
      <c r="AQ2266" s="0" t="n">
        <f aca="false">STDEV(AV282:BA282)/SQRT(6)</f>
        <v>1.30812273101496E-005</v>
      </c>
      <c r="AR2266" s="0" t="n">
        <f aca="false">STDEV(BB282:BG282)/SQRT(6)</f>
        <v>1.99791882532287E-005</v>
      </c>
    </row>
    <row r="2267" customFormat="false" ht="15" hidden="false" customHeight="false" outlineLevel="0" collapsed="false">
      <c r="AO2267" s="0" t="s">
        <v>300</v>
      </c>
      <c r="AP2267" s="0" t="n">
        <f aca="false">STDEV(AP283:AU283)/SQRT(6)</f>
        <v>1.07859195041347E-005</v>
      </c>
      <c r="AQ2267" s="0" t="n">
        <f aca="false">STDEV(AV283:BA283)/SQRT(6)</f>
        <v>6.12291052098498E-006</v>
      </c>
      <c r="AR2267" s="0" t="n">
        <f aca="false">STDEV(BB283:BG283)/SQRT(6)</f>
        <v>9.32374554781174E-006</v>
      </c>
    </row>
    <row r="2268" customFormat="false" ht="15" hidden="false" customHeight="false" outlineLevel="0" collapsed="false">
      <c r="AO2268" s="0" t="s">
        <v>301</v>
      </c>
      <c r="AP2268" s="0" t="n">
        <f aca="false">STDEV(AP284:AU284)/SQRT(6)</f>
        <v>5.90386323907344E-005</v>
      </c>
      <c r="AQ2268" s="0" t="n">
        <f aca="false">STDEV(AV284:BA284)/SQRT(6)</f>
        <v>3.0480630349157E-005</v>
      </c>
      <c r="AR2268" s="0" t="n">
        <f aca="false">STDEV(BB284:BG284)/SQRT(6)</f>
        <v>2.46934410085254E-005</v>
      </c>
    </row>
    <row r="2269" customFormat="false" ht="15" hidden="false" customHeight="false" outlineLevel="0" collapsed="false">
      <c r="AO2269" s="0" t="s">
        <v>302</v>
      </c>
      <c r="AP2269" s="0" t="n">
        <f aca="false">STDEV(AP285:AU285)/SQRT(6)</f>
        <v>4.87317583054196E-005</v>
      </c>
      <c r="AQ2269" s="0" t="n">
        <f aca="false">STDEV(AV285:BA285)/SQRT(6)</f>
        <v>3.06344072900418E-005</v>
      </c>
      <c r="AR2269" s="0" t="n">
        <f aca="false">STDEV(BB285:BG285)/SQRT(6)</f>
        <v>3.69588391496463E-005</v>
      </c>
    </row>
    <row r="2270" customFormat="false" ht="15" hidden="false" customHeight="false" outlineLevel="0" collapsed="false">
      <c r="AO2270" s="0" t="s">
        <v>303</v>
      </c>
      <c r="AP2270" s="0" t="n">
        <f aca="false">STDEV(AP286:AU286)/SQRT(6)</f>
        <v>4.23847150500704E-006</v>
      </c>
      <c r="AQ2270" s="0" t="n">
        <f aca="false">STDEV(AV286:BA286)/SQRT(6)</f>
        <v>1.59918346529826E-006</v>
      </c>
      <c r="AR2270" s="0" t="n">
        <f aca="false">STDEV(BB286:BG286)/SQRT(6)</f>
        <v>7.19256311243281E-007</v>
      </c>
    </row>
    <row r="2271" customFormat="false" ht="15" hidden="false" customHeight="false" outlineLevel="0" collapsed="false">
      <c r="AO2271" s="0" t="s">
        <v>304</v>
      </c>
      <c r="AP2271" s="0" t="n">
        <f aca="false">STDEV(AP287:AU287)/SQRT(6)</f>
        <v>0.000543661513796472</v>
      </c>
      <c r="AQ2271" s="0" t="n">
        <f aca="false">STDEV(AV287:BA287)/SQRT(6)</f>
        <v>0.000574871720871219</v>
      </c>
      <c r="AR2271" s="0" t="n">
        <f aca="false">STDEV(BB287:BG287)/SQRT(6)</f>
        <v>0.000515487716462028</v>
      </c>
    </row>
    <row r="2272" customFormat="false" ht="15" hidden="false" customHeight="false" outlineLevel="0" collapsed="false">
      <c r="AO2272" s="0" t="s">
        <v>305</v>
      </c>
      <c r="AP2272" s="0" t="n">
        <f aca="false">STDEV(AP288:AU288)/SQRT(6)</f>
        <v>0</v>
      </c>
      <c r="AQ2272" s="0" t="n">
        <f aca="false">STDEV(AV288:BA288)/SQRT(6)</f>
        <v>2.96197039555584E-006</v>
      </c>
      <c r="AR2272" s="0" t="n">
        <f aca="false">STDEV(BB288:BG288)/SQRT(6)</f>
        <v>0</v>
      </c>
    </row>
    <row r="2273" customFormat="false" ht="15" hidden="false" customHeight="false" outlineLevel="0" collapsed="false">
      <c r="AO2273" s="0" t="s">
        <v>306</v>
      </c>
      <c r="AP2273" s="0" t="n">
        <f aca="false">STDEV(AP289:AU289)/SQRT(6)</f>
        <v>4.85797177970174E-005</v>
      </c>
      <c r="AQ2273" s="0" t="n">
        <f aca="false">STDEV(AV289:BA289)/SQRT(6)</f>
        <v>0.000198703182980362</v>
      </c>
      <c r="AR2273" s="0" t="n">
        <f aca="false">STDEV(BB289:BG289)/SQRT(6)</f>
        <v>3.50961137917746E-005</v>
      </c>
    </row>
    <row r="2274" customFormat="false" ht="15" hidden="false" customHeight="false" outlineLevel="0" collapsed="false">
      <c r="AO2274" s="0" t="s">
        <v>307</v>
      </c>
      <c r="AP2274" s="0" t="n">
        <f aca="false">STDEV(AP290:AU290)/SQRT(6)</f>
        <v>0.000118462329684139</v>
      </c>
      <c r="AQ2274" s="0" t="n">
        <f aca="false">STDEV(AV290:BA290)/SQRT(6)</f>
        <v>0.00087836177353815</v>
      </c>
      <c r="AR2274" s="0" t="n">
        <f aca="false">STDEV(BB290:BG290)/SQRT(6)</f>
        <v>0.000464783055624981</v>
      </c>
    </row>
    <row r="2275" customFormat="false" ht="15" hidden="false" customHeight="false" outlineLevel="0" collapsed="false">
      <c r="AO2275" s="0" t="s">
        <v>308</v>
      </c>
      <c r="AP2275" s="0" t="n">
        <f aca="false">STDEV(AP291:AU291)/SQRT(6)</f>
        <v>2.15614505655913E-005</v>
      </c>
      <c r="AQ2275" s="0" t="n">
        <f aca="false">STDEV(AV291:BA291)/SQRT(6)</f>
        <v>1.04951706929144E-005</v>
      </c>
      <c r="AR2275" s="0" t="n">
        <f aca="false">STDEV(BB291:BG291)/SQRT(6)</f>
        <v>0</v>
      </c>
    </row>
    <row r="2276" customFormat="false" ht="15" hidden="false" customHeight="false" outlineLevel="0" collapsed="false">
      <c r="AO2276" s="0" t="s">
        <v>309</v>
      </c>
      <c r="AP2276" s="0" t="n">
        <f aca="false">STDEV(AP292:AU292)/SQRT(6)</f>
        <v>8.81341857657553E-005</v>
      </c>
      <c r="AQ2276" s="0" t="n">
        <f aca="false">STDEV(AV292:BA292)/SQRT(6)</f>
        <v>0.000238846546454061</v>
      </c>
      <c r="AR2276" s="0" t="n">
        <f aca="false">STDEV(BB292:BG292)/SQRT(6)</f>
        <v>1.14387920219046E-005</v>
      </c>
    </row>
    <row r="2277" customFormat="false" ht="15" hidden="false" customHeight="false" outlineLevel="0" collapsed="false">
      <c r="AO2277" s="0" t="s">
        <v>310</v>
      </c>
      <c r="AP2277" s="0" t="n">
        <f aca="false">STDEV(AP293:AU293)/SQRT(6)</f>
        <v>0.000243323877056785</v>
      </c>
      <c r="AQ2277" s="0" t="n">
        <f aca="false">STDEV(AV293:BA293)/SQRT(6)</f>
        <v>0.00171046220544181</v>
      </c>
      <c r="AR2277" s="0" t="n">
        <f aca="false">STDEV(BB293:BG293)/SQRT(6)</f>
        <v>0.00115647284989402</v>
      </c>
    </row>
    <row r="2278" customFormat="false" ht="15" hidden="false" customHeight="false" outlineLevel="0" collapsed="false">
      <c r="AO2278" s="0" t="s">
        <v>311</v>
      </c>
      <c r="AP2278" s="0" t="n">
        <f aca="false">STDEV(AP294:AU294)/SQRT(6)</f>
        <v>0.00477983472443471</v>
      </c>
      <c r="AQ2278" s="0" t="n">
        <f aca="false">STDEV(AV294:BA294)/SQRT(6)</f>
        <v>0.0177103076858447</v>
      </c>
      <c r="AR2278" s="0" t="n">
        <f aca="false">STDEV(BB294:BG294)/SQRT(6)</f>
        <v>0.00664416082913907</v>
      </c>
    </row>
    <row r="2279" customFormat="false" ht="15" hidden="false" customHeight="false" outlineLevel="0" collapsed="false">
      <c r="AO2279" s="0" t="s">
        <v>312</v>
      </c>
      <c r="AP2279" s="0" t="n">
        <f aca="false">STDEV(AP295:AU295)/SQRT(6)</f>
        <v>2.32041654212488E-005</v>
      </c>
      <c r="AQ2279" s="0" t="n">
        <f aca="false">STDEV(AV295:BA295)/SQRT(6)</f>
        <v>0.000221429354701612</v>
      </c>
      <c r="AR2279" s="0" t="n">
        <f aca="false">STDEV(BB295:BG295)/SQRT(6)</f>
        <v>3.13042927685965E-005</v>
      </c>
    </row>
    <row r="2280" customFormat="false" ht="15" hidden="false" customHeight="false" outlineLevel="0" collapsed="false">
      <c r="AO2280" s="0" t="s">
        <v>313</v>
      </c>
      <c r="AP2280" s="0" t="n">
        <f aca="false">STDEV(AP296:AU296)/SQRT(6)</f>
        <v>9.39127617327796E-005</v>
      </c>
      <c r="AQ2280" s="0" t="n">
        <f aca="false">STDEV(AV296:BA296)/SQRT(6)</f>
        <v>0.00159257874704197</v>
      </c>
      <c r="AR2280" s="0" t="n">
        <f aca="false">STDEV(BB296:BG296)/SQRT(6)</f>
        <v>0.000202406277434222</v>
      </c>
    </row>
    <row r="2281" customFormat="false" ht="15" hidden="false" customHeight="false" outlineLevel="0" collapsed="false">
      <c r="AO2281" s="0" t="s">
        <v>314</v>
      </c>
      <c r="AP2281" s="0" t="n">
        <f aca="false">STDEV(AP297:AU297)/SQRT(6)</f>
        <v>0.00409137178891293</v>
      </c>
      <c r="AQ2281" s="0" t="n">
        <f aca="false">STDEV(AV297:BA297)/SQRT(6)</f>
        <v>0.0154651045668008</v>
      </c>
      <c r="AR2281" s="0" t="n">
        <f aca="false">STDEV(BB297:BG297)/SQRT(6)</f>
        <v>0.00745523809377031</v>
      </c>
    </row>
    <row r="2282" customFormat="false" ht="15" hidden="false" customHeight="false" outlineLevel="0" collapsed="false">
      <c r="AO2282" s="0" t="s">
        <v>315</v>
      </c>
      <c r="AP2282" s="0" t="n">
        <f aca="false">STDEV(AP298:AU298)/SQRT(6)</f>
        <v>0.00124816218505661</v>
      </c>
      <c r="AQ2282" s="0" t="n">
        <f aca="false">STDEV(AV298:BA298)/SQRT(6)</f>
        <v>0.00627603651845085</v>
      </c>
      <c r="AR2282" s="0" t="n">
        <f aca="false">STDEV(BB298:BG298)/SQRT(6)</f>
        <v>0.00190177308068841</v>
      </c>
    </row>
    <row r="2283" customFormat="false" ht="15" hidden="false" customHeight="false" outlineLevel="0" collapsed="false">
      <c r="AO2283" s="0" t="s">
        <v>316</v>
      </c>
      <c r="AP2283" s="0" t="n">
        <f aca="false">STDEV(AP299:AU299)/SQRT(6)</f>
        <v>0.000298661956127494</v>
      </c>
      <c r="AQ2283" s="0" t="n">
        <f aca="false">STDEV(AV299:BA299)/SQRT(6)</f>
        <v>0.00201178912355058</v>
      </c>
      <c r="AR2283" s="0" t="n">
        <f aca="false">STDEV(BB299:BG299)/SQRT(6)</f>
        <v>0.000834313256793329</v>
      </c>
    </row>
    <row r="2284" customFormat="false" ht="15" hidden="false" customHeight="false" outlineLevel="0" collapsed="false">
      <c r="AO2284" s="0" t="s">
        <v>317</v>
      </c>
      <c r="AP2284" s="0" t="n">
        <f aca="false">STDEV(AP300:AU300)/SQRT(6)</f>
        <v>3.34203819810259E-005</v>
      </c>
      <c r="AQ2284" s="0" t="n">
        <f aca="false">STDEV(AV300:BA300)/SQRT(6)</f>
        <v>0.000270730429809918</v>
      </c>
      <c r="AR2284" s="0" t="n">
        <f aca="false">STDEV(BB300:BG300)/SQRT(6)</f>
        <v>4.19870954215794E-005</v>
      </c>
    </row>
    <row r="2285" customFormat="false" ht="15" hidden="false" customHeight="false" outlineLevel="0" collapsed="false">
      <c r="AO2285" s="0" t="s">
        <v>318</v>
      </c>
      <c r="AP2285" s="0" t="n">
        <f aca="false">STDEV(AP301:AU301)/SQRT(6)</f>
        <v>0.00158833165188193</v>
      </c>
      <c r="AQ2285" s="0" t="n">
        <f aca="false">STDEV(AV301:BA301)/SQRT(6)</f>
        <v>0.00662135777103058</v>
      </c>
      <c r="AR2285" s="0" t="n">
        <f aca="false">STDEV(BB301:BG301)/SQRT(6)</f>
        <v>0.00326986325258476</v>
      </c>
    </row>
    <row r="2286" customFormat="false" ht="15" hidden="false" customHeight="false" outlineLevel="0" collapsed="false">
      <c r="AO2286" s="0" t="s">
        <v>319</v>
      </c>
      <c r="AP2286" s="0" t="n">
        <f aca="false">STDEV(AP302:AU302)/SQRT(6)</f>
        <v>0</v>
      </c>
      <c r="AQ2286" s="0" t="n">
        <f aca="false">STDEV(AV302:BA302)/SQRT(6)</f>
        <v>2.26481628674582E-005</v>
      </c>
      <c r="AR2286" s="0" t="n">
        <f aca="false">STDEV(BB302:BG302)/SQRT(6)</f>
        <v>0</v>
      </c>
    </row>
    <row r="2287" customFormat="false" ht="15" hidden="false" customHeight="false" outlineLevel="0" collapsed="false">
      <c r="AO2287" s="0" t="s">
        <v>320</v>
      </c>
      <c r="AP2287" s="0" t="n">
        <f aca="false">STDEV(AP303:AU303)/SQRT(6)</f>
        <v>0.000151403195765493</v>
      </c>
      <c r="AQ2287" s="0" t="n">
        <f aca="false">STDEV(AV303:BA303)/SQRT(6)</f>
        <v>0.000186547251292724</v>
      </c>
      <c r="AR2287" s="0" t="n">
        <f aca="false">STDEV(BB303:BG303)/SQRT(6)</f>
        <v>4.77223236706243E-005</v>
      </c>
    </row>
    <row r="2288" customFormat="false" ht="15" hidden="false" customHeight="false" outlineLevel="0" collapsed="false">
      <c r="AO2288" s="0" t="s">
        <v>321</v>
      </c>
      <c r="AP2288" s="0" t="n">
        <f aca="false">STDEV(AP304:AU304)/SQRT(6)</f>
        <v>3.10797774078059E-005</v>
      </c>
      <c r="AQ2288" s="0" t="n">
        <f aca="false">STDEV(AV304:BA304)/SQRT(6)</f>
        <v>0.000209238940599512</v>
      </c>
      <c r="AR2288" s="0" t="n">
        <f aca="false">STDEV(BB304:BG304)/SQRT(6)</f>
        <v>3.858316423167E-005</v>
      </c>
    </row>
    <row r="2289" customFormat="false" ht="15" hidden="false" customHeight="false" outlineLevel="0" collapsed="false">
      <c r="AO2289" s="0" t="s">
        <v>322</v>
      </c>
      <c r="AP2289" s="0" t="n">
        <f aca="false">STDEV(AP305:AU305)/SQRT(6)</f>
        <v>1.59389068529654E-005</v>
      </c>
      <c r="AQ2289" s="0" t="n">
        <f aca="false">STDEV(AV305:BA305)/SQRT(6)</f>
        <v>0.000855942581586105</v>
      </c>
      <c r="AR2289" s="0" t="n">
        <f aca="false">STDEV(BB305:BG305)/SQRT(6)</f>
        <v>9.31727684870823E-005</v>
      </c>
    </row>
    <row r="2290" customFormat="false" ht="15" hidden="false" customHeight="false" outlineLevel="0" collapsed="false">
      <c r="AO2290" s="0" t="s">
        <v>323</v>
      </c>
      <c r="AP2290" s="0" t="n">
        <f aca="false">STDEV(AP306:AU306)/SQRT(6)</f>
        <v>0.000139183910174623</v>
      </c>
      <c r="AQ2290" s="0" t="n">
        <f aca="false">STDEV(AV306:BA306)/SQRT(6)</f>
        <v>0.000482221715885047</v>
      </c>
      <c r="AR2290" s="0" t="n">
        <f aca="false">STDEV(BB306:BG306)/SQRT(6)</f>
        <v>0.000124049556304253</v>
      </c>
    </row>
    <row r="2291" customFormat="false" ht="15" hidden="false" customHeight="false" outlineLevel="0" collapsed="false">
      <c r="AO2291" s="0" t="s">
        <v>324</v>
      </c>
      <c r="AP2291" s="0" t="n">
        <f aca="false">STDEV(AP307:AU307)/SQRT(6)</f>
        <v>4.94746518263349E-005</v>
      </c>
      <c r="AQ2291" s="0" t="n">
        <f aca="false">STDEV(AV307:BA307)/SQRT(6)</f>
        <v>0.000115942828306717</v>
      </c>
      <c r="AR2291" s="0" t="n">
        <f aca="false">STDEV(BB307:BG307)/SQRT(6)</f>
        <v>2.62617249361029E-005</v>
      </c>
    </row>
    <row r="2292" customFormat="false" ht="15" hidden="false" customHeight="false" outlineLevel="0" collapsed="false">
      <c r="AO2292" s="0" t="s">
        <v>325</v>
      </c>
      <c r="AP2292" s="0" t="n">
        <f aca="false">STDEV(AP308:AU308)/SQRT(6)</f>
        <v>4.68492882857672E-005</v>
      </c>
      <c r="AQ2292" s="0" t="n">
        <f aca="false">STDEV(AV308:BA308)/SQRT(6)</f>
        <v>0.000114837654122519</v>
      </c>
      <c r="AR2292" s="0" t="n">
        <f aca="false">STDEV(BB308:BG308)/SQRT(6)</f>
        <v>8.87990654018791E-005</v>
      </c>
    </row>
    <row r="2293" customFormat="false" ht="15" hidden="false" customHeight="false" outlineLevel="0" collapsed="false">
      <c r="AO2293" s="0" t="s">
        <v>326</v>
      </c>
      <c r="AP2293" s="0" t="n">
        <f aca="false">STDEV(AP309:AU309)/SQRT(6)</f>
        <v>1.84215125628514E-005</v>
      </c>
      <c r="AQ2293" s="0" t="n">
        <f aca="false">STDEV(AV309:BA309)/SQRT(6)</f>
        <v>0.000144027876954978</v>
      </c>
      <c r="AR2293" s="0" t="n">
        <f aca="false">STDEV(BB309:BG309)/SQRT(6)</f>
        <v>7.86466427249983E-006</v>
      </c>
    </row>
    <row r="2294" customFormat="false" ht="15" hidden="false" customHeight="false" outlineLevel="0" collapsed="false">
      <c r="AO2294" s="0" t="s">
        <v>327</v>
      </c>
      <c r="AP2294" s="0" t="n">
        <f aca="false">STDEV(AP310:AU310)/SQRT(6)</f>
        <v>0.000108192453850304</v>
      </c>
      <c r="AQ2294" s="0" t="n">
        <f aca="false">STDEV(AV310:BA310)/SQRT(6)</f>
        <v>0.000184790135750526</v>
      </c>
      <c r="AR2294" s="0" t="n">
        <f aca="false">STDEV(BB310:BG310)/SQRT(6)</f>
        <v>1.87414118421171E-005</v>
      </c>
    </row>
    <row r="2295" customFormat="false" ht="15" hidden="false" customHeight="false" outlineLevel="0" collapsed="false">
      <c r="AO2295" s="0" t="s">
        <v>328</v>
      </c>
      <c r="AP2295" s="0" t="n">
        <f aca="false">STDEV(AP311:AU311)/SQRT(6)</f>
        <v>7.74145345403946E-005</v>
      </c>
      <c r="AQ2295" s="0" t="n">
        <f aca="false">STDEV(AV311:BA311)/SQRT(6)</f>
        <v>0.000400823840496163</v>
      </c>
      <c r="AR2295" s="0" t="n">
        <f aca="false">STDEV(BB311:BG311)/SQRT(6)</f>
        <v>3.56383679464461E-005</v>
      </c>
    </row>
    <row r="2296" customFormat="false" ht="15" hidden="false" customHeight="false" outlineLevel="0" collapsed="false">
      <c r="AO2296" s="0" t="s">
        <v>329</v>
      </c>
      <c r="AP2296" s="0" t="n">
        <f aca="false">STDEV(AP312:AU312)/SQRT(6)</f>
        <v>0.000467192575058854</v>
      </c>
      <c r="AQ2296" s="0" t="n">
        <f aca="false">STDEV(AV312:BA312)/SQRT(6)</f>
        <v>0.00315470348561885</v>
      </c>
      <c r="AR2296" s="0" t="n">
        <f aca="false">STDEV(BB312:BG312)/SQRT(6)</f>
        <v>0.0005380456805046</v>
      </c>
    </row>
    <row r="2297" customFormat="false" ht="15" hidden="false" customHeight="false" outlineLevel="0" collapsed="false">
      <c r="AO2297" s="0" t="s">
        <v>330</v>
      </c>
      <c r="AP2297" s="0" t="n">
        <f aca="false">STDEV(AP313:AU313)/SQRT(6)</f>
        <v>0.00128085513755472</v>
      </c>
      <c r="AQ2297" s="0" t="n">
        <f aca="false">STDEV(AV313:BA313)/SQRT(6)</f>
        <v>0.0114889516316007</v>
      </c>
      <c r="AR2297" s="0" t="n">
        <f aca="false">STDEV(BB313:BG313)/SQRT(6)</f>
        <v>0.00309476483772179</v>
      </c>
    </row>
    <row r="2298" customFormat="false" ht="15" hidden="false" customHeight="false" outlineLevel="0" collapsed="false">
      <c r="AO2298" s="0" t="s">
        <v>331</v>
      </c>
      <c r="AP2298" s="0" t="n">
        <f aca="false">STDEV(AP314:AU314)/SQRT(6)</f>
        <v>0.000975179048861909</v>
      </c>
      <c r="AQ2298" s="0" t="n">
        <f aca="false">STDEV(AV314:BA314)/SQRT(6)</f>
        <v>0.00397529942921639</v>
      </c>
      <c r="AR2298" s="0" t="n">
        <f aca="false">STDEV(BB314:BG314)/SQRT(6)</f>
        <v>0.00118604552150731</v>
      </c>
    </row>
    <row r="2299" customFormat="false" ht="15" hidden="false" customHeight="false" outlineLevel="0" collapsed="false">
      <c r="AO2299" s="0" t="s">
        <v>332</v>
      </c>
      <c r="AP2299" s="0" t="n">
        <f aca="false">STDEV(AP315:AU315)/SQRT(6)</f>
        <v>0.000322935831911657</v>
      </c>
      <c r="AQ2299" s="0" t="n">
        <f aca="false">STDEV(AV315:BA315)/SQRT(6)</f>
        <v>0.00065378806568604</v>
      </c>
      <c r="AR2299" s="0" t="n">
        <f aca="false">STDEV(BB315:BG315)/SQRT(6)</f>
        <v>0.000775332776787513</v>
      </c>
    </row>
    <row r="2300" customFormat="false" ht="15" hidden="false" customHeight="false" outlineLevel="0" collapsed="false">
      <c r="AO2300" s="0" t="s">
        <v>333</v>
      </c>
      <c r="AP2300" s="0" t="n">
        <f aca="false">STDEV(AP316:AU316)/SQRT(6)</f>
        <v>0.000756330664746459</v>
      </c>
      <c r="AQ2300" s="0" t="n">
        <f aca="false">STDEV(AV316:BA316)/SQRT(6)</f>
        <v>0.00214821666304396</v>
      </c>
      <c r="AR2300" s="0" t="n">
        <f aca="false">STDEV(BB316:BG316)/SQRT(6)</f>
        <v>0.00126354807116999</v>
      </c>
    </row>
    <row r="2301" customFormat="false" ht="15" hidden="false" customHeight="false" outlineLevel="0" collapsed="false">
      <c r="AO2301" s="0" t="s">
        <v>334</v>
      </c>
      <c r="AP2301" s="0" t="n">
        <f aca="false">STDEV(AP317:AU317)/SQRT(6)</f>
        <v>0.00318059384575279</v>
      </c>
      <c r="AQ2301" s="0" t="n">
        <f aca="false">STDEV(AV317:BA317)/SQRT(6)</f>
        <v>0.0109996817389039</v>
      </c>
      <c r="AR2301" s="0" t="n">
        <f aca="false">STDEV(BB317:BG317)/SQRT(6)</f>
        <v>0.00222579348852692</v>
      </c>
    </row>
    <row r="2302" customFormat="false" ht="15" hidden="false" customHeight="false" outlineLevel="0" collapsed="false">
      <c r="AO2302" s="0" t="s">
        <v>335</v>
      </c>
      <c r="AP2302" s="0" t="n">
        <f aca="false">STDEV(AP318:AU318)/SQRT(6)</f>
        <v>0.00792429055423159</v>
      </c>
      <c r="AQ2302" s="0" t="n">
        <f aca="false">STDEV(AV318:BA318)/SQRT(6)</f>
        <v>0.0357564869707463</v>
      </c>
      <c r="AR2302" s="0" t="n">
        <f aca="false">STDEV(BB318:BG318)/SQRT(6)</f>
        <v>0.00786677980411028</v>
      </c>
    </row>
    <row r="2303" customFormat="false" ht="15" hidden="false" customHeight="false" outlineLevel="0" collapsed="false">
      <c r="AO2303" s="0" t="s">
        <v>336</v>
      </c>
      <c r="AP2303" s="0" t="n">
        <f aca="false">STDEV(AP319:AU319)/SQRT(6)</f>
        <v>4.86085483492405E-005</v>
      </c>
      <c r="AQ2303" s="0" t="n">
        <f aca="false">STDEV(AV319:BA319)/SQRT(6)</f>
        <v>0.000585114061213685</v>
      </c>
      <c r="AR2303" s="0" t="n">
        <f aca="false">STDEV(BB319:BG319)/SQRT(6)</f>
        <v>3.11933901856548E-005</v>
      </c>
    </row>
    <row r="2304" customFormat="false" ht="15" hidden="false" customHeight="false" outlineLevel="0" collapsed="false">
      <c r="AO2304" s="0" t="s">
        <v>337</v>
      </c>
      <c r="AP2304" s="0" t="n">
        <f aca="false">STDEV(AP320:AU320)/SQRT(6)</f>
        <v>0</v>
      </c>
      <c r="AQ2304" s="0" t="n">
        <f aca="false">STDEV(AV320:BA320)/SQRT(6)</f>
        <v>1.13921938290609E-005</v>
      </c>
      <c r="AR2304" s="0" t="n">
        <f aca="false">STDEV(BB320:BG320)/SQRT(6)</f>
        <v>0</v>
      </c>
    </row>
    <row r="2305" customFormat="false" ht="15" hidden="false" customHeight="false" outlineLevel="0" collapsed="false">
      <c r="AO2305" s="0" t="s">
        <v>338</v>
      </c>
      <c r="AP2305" s="0" t="n">
        <f aca="false">STDEV(AP321:AU321)/SQRT(6)</f>
        <v>0.000137979533135503</v>
      </c>
      <c r="AQ2305" s="0" t="n">
        <f aca="false">STDEV(AV321:BA321)/SQRT(6)</f>
        <v>0.000459871058776975</v>
      </c>
      <c r="AR2305" s="0" t="n">
        <f aca="false">STDEV(BB321:BG321)/SQRT(6)</f>
        <v>5.95806700019829E-005</v>
      </c>
    </row>
    <row r="2306" customFormat="false" ht="15" hidden="false" customHeight="false" outlineLevel="0" collapsed="false">
      <c r="AO2306" s="0" t="s">
        <v>339</v>
      </c>
      <c r="AP2306" s="0" t="n">
        <f aca="false">STDEV(AP322:AU322)/SQRT(6)</f>
        <v>4.74302053620387E-005</v>
      </c>
      <c r="AQ2306" s="0" t="n">
        <f aca="false">STDEV(AV322:BA322)/SQRT(6)</f>
        <v>8.95659660979587E-005</v>
      </c>
      <c r="AR2306" s="0" t="n">
        <f aca="false">STDEV(BB322:BG322)/SQRT(6)</f>
        <v>5.51753497527165E-006</v>
      </c>
    </row>
    <row r="2307" customFormat="false" ht="15" hidden="false" customHeight="false" outlineLevel="0" collapsed="false">
      <c r="AO2307" s="0" t="s">
        <v>340</v>
      </c>
      <c r="AP2307" s="0" t="n">
        <f aca="false">STDEV(AP323:AU323)/SQRT(6)</f>
        <v>8.87972328899001E-005</v>
      </c>
      <c r="AQ2307" s="0" t="n">
        <f aca="false">STDEV(AV323:BA323)/SQRT(6)</f>
        <v>0.000497337194673751</v>
      </c>
      <c r="AR2307" s="0" t="n">
        <f aca="false">STDEV(BB323:BG323)/SQRT(6)</f>
        <v>1.44152527833137E-005</v>
      </c>
    </row>
    <row r="2308" customFormat="false" ht="15" hidden="false" customHeight="false" outlineLevel="0" collapsed="false">
      <c r="AO2308" s="0" t="s">
        <v>341</v>
      </c>
      <c r="AP2308" s="0" t="n">
        <f aca="false">STDEV(AP324:AU324)/SQRT(6)</f>
        <v>1.06827894001468E-005</v>
      </c>
      <c r="AQ2308" s="0" t="n">
        <f aca="false">STDEV(AV324:BA324)/SQRT(6)</f>
        <v>5.49623305075986E-005</v>
      </c>
      <c r="AR2308" s="0" t="n">
        <f aca="false">STDEV(BB324:BG324)/SQRT(6)</f>
        <v>0</v>
      </c>
    </row>
    <row r="2309" customFormat="false" ht="15" hidden="false" customHeight="false" outlineLevel="0" collapsed="false">
      <c r="AO2309" s="0" t="s">
        <v>342</v>
      </c>
      <c r="AP2309" s="0" t="n">
        <f aca="false">STDEV(AP325:AU325)/SQRT(6)</f>
        <v>6.14610964521075E-005</v>
      </c>
      <c r="AQ2309" s="0" t="n">
        <f aca="false">STDEV(AV325:BA325)/SQRT(6)</f>
        <v>0</v>
      </c>
      <c r="AR2309" s="0" t="n">
        <f aca="false">STDEV(BB325:BG325)/SQRT(6)</f>
        <v>0</v>
      </c>
    </row>
    <row r="2310" customFormat="false" ht="15" hidden="false" customHeight="false" outlineLevel="0" collapsed="false">
      <c r="AO2310" s="0" t="s">
        <v>343</v>
      </c>
      <c r="AP2310" s="0" t="n">
        <f aca="false">STDEV(AP326:AU326)/SQRT(6)</f>
        <v>0.000328528328837859</v>
      </c>
      <c r="AQ2310" s="0" t="n">
        <f aca="false">STDEV(AV326:BA326)/SQRT(6)</f>
        <v>3.63262888189732E-005</v>
      </c>
      <c r="AR2310" s="0" t="n">
        <f aca="false">STDEV(BB326:BG326)/SQRT(6)</f>
        <v>1.22264458670116E-005</v>
      </c>
    </row>
    <row r="2311" customFormat="false" ht="15" hidden="false" customHeight="false" outlineLevel="0" collapsed="false">
      <c r="AO2311" s="0" t="s">
        <v>344</v>
      </c>
      <c r="AP2311" s="0" t="n">
        <f aca="false">STDEV(AP327:AU327)/SQRT(6)</f>
        <v>0.000195520845472612</v>
      </c>
      <c r="AQ2311" s="0" t="n">
        <f aca="false">STDEV(AV327:BA327)/SQRT(6)</f>
        <v>0.000147179915145123</v>
      </c>
      <c r="AR2311" s="0" t="n">
        <f aca="false">STDEV(BB327:BG327)/SQRT(6)</f>
        <v>3.23214975311164E-005</v>
      </c>
    </row>
    <row r="2312" customFormat="false" ht="15" hidden="false" customHeight="false" outlineLevel="0" collapsed="false">
      <c r="AO2312" s="0" t="s">
        <v>345</v>
      </c>
      <c r="AP2312" s="0" t="n">
        <f aca="false">STDEV(AP328:AU328)/SQRT(6)</f>
        <v>0.000366741751558315</v>
      </c>
      <c r="AQ2312" s="0" t="n">
        <f aca="false">STDEV(AV328:BA328)/SQRT(6)</f>
        <v>0.000145271052149378</v>
      </c>
      <c r="AR2312" s="0" t="n">
        <f aca="false">STDEV(BB328:BG328)/SQRT(6)</f>
        <v>6.4136396513129E-005</v>
      </c>
    </row>
    <row r="2313" customFormat="false" ht="15" hidden="false" customHeight="false" outlineLevel="0" collapsed="false">
      <c r="AO2313" s="0" t="s">
        <v>346</v>
      </c>
      <c r="AP2313" s="0" t="n">
        <f aca="false">STDEV(AP329:AU329)/SQRT(6)</f>
        <v>0.000225113680077282</v>
      </c>
      <c r="AQ2313" s="0" t="n">
        <f aca="false">STDEV(AV329:BA329)/SQRT(6)</f>
        <v>4.77198367967231E-005</v>
      </c>
      <c r="AR2313" s="0" t="n">
        <f aca="false">STDEV(BB329:BG329)/SQRT(6)</f>
        <v>5.64815093953561E-006</v>
      </c>
    </row>
    <row r="2314" customFormat="false" ht="15" hidden="false" customHeight="false" outlineLevel="0" collapsed="false">
      <c r="AO2314" s="0" t="s">
        <v>347</v>
      </c>
      <c r="AP2314" s="0" t="n">
        <f aca="false">STDEV(AP330:AU330)/SQRT(6)</f>
        <v>0.000150525767488169</v>
      </c>
      <c r="AQ2314" s="0" t="n">
        <f aca="false">STDEV(AV330:BA330)/SQRT(6)</f>
        <v>8.43553199451219E-005</v>
      </c>
      <c r="AR2314" s="0" t="n">
        <f aca="false">STDEV(BB330:BG330)/SQRT(6)</f>
        <v>1.01286743197419E-005</v>
      </c>
    </row>
    <row r="2315" customFormat="false" ht="15" hidden="false" customHeight="false" outlineLevel="0" collapsed="false">
      <c r="AO2315" s="0" t="s">
        <v>348</v>
      </c>
      <c r="AP2315" s="0" t="n">
        <f aca="false">STDEV(AP331:AU331)/SQRT(6)</f>
        <v>0.000669393577329037</v>
      </c>
      <c r="AQ2315" s="0" t="n">
        <f aca="false">STDEV(AV331:BA331)/SQRT(6)</f>
        <v>0.013661300069871</v>
      </c>
      <c r="AR2315" s="0" t="n">
        <f aca="false">STDEV(BB331:BG331)/SQRT(6)</f>
        <v>0.0040670440610527</v>
      </c>
    </row>
    <row r="2316" customFormat="false" ht="15" hidden="false" customHeight="false" outlineLevel="0" collapsed="false">
      <c r="AO2316" s="0" t="s">
        <v>349</v>
      </c>
      <c r="AP2316" s="0" t="n">
        <f aca="false">STDEV(AP332:AU332)/SQRT(6)</f>
        <v>0.000157445075949586</v>
      </c>
      <c r="AQ2316" s="0" t="n">
        <f aca="false">STDEV(AV332:BA332)/SQRT(6)</f>
        <v>0.000458998867382932</v>
      </c>
      <c r="AR2316" s="0" t="n">
        <f aca="false">STDEV(BB332:BG332)/SQRT(6)</f>
        <v>0.000194407624333661</v>
      </c>
    </row>
    <row r="2317" customFormat="false" ht="15" hidden="false" customHeight="false" outlineLevel="0" collapsed="false">
      <c r="AO2317" s="0" t="s">
        <v>350</v>
      </c>
      <c r="AP2317" s="0" t="n">
        <f aca="false">STDEV(AP333:AU333)/SQRT(6)</f>
        <v>0.000189984387614798</v>
      </c>
      <c r="AQ2317" s="0" t="n">
        <f aca="false">STDEV(AV333:BA333)/SQRT(6)</f>
        <v>0.00332023484835273</v>
      </c>
      <c r="AR2317" s="0" t="n">
        <f aca="false">STDEV(BB333:BG333)/SQRT(6)</f>
        <v>0.000956460244612745</v>
      </c>
    </row>
    <row r="2318" customFormat="false" ht="15" hidden="false" customHeight="false" outlineLevel="0" collapsed="false">
      <c r="AO2318" s="0" t="s">
        <v>351</v>
      </c>
      <c r="AP2318" s="0" t="n">
        <f aca="false">STDEV(AP334:AU334)/SQRT(6)</f>
        <v>0.000124071788031185</v>
      </c>
      <c r="AQ2318" s="0" t="n">
        <f aca="false">STDEV(AV334:BA334)/SQRT(6)</f>
        <v>0.000421673507004053</v>
      </c>
      <c r="AR2318" s="0" t="n">
        <f aca="false">STDEV(BB334:BG334)/SQRT(6)</f>
        <v>0.000100032359650959</v>
      </c>
    </row>
    <row r="2319" customFormat="false" ht="15" hidden="false" customHeight="false" outlineLevel="0" collapsed="false">
      <c r="AO2319" s="0" t="s">
        <v>352</v>
      </c>
      <c r="AP2319" s="0" t="n">
        <f aca="false">STDEV(AP335:AU335)/SQRT(6)</f>
        <v>4.86423561818246E-005</v>
      </c>
      <c r="AQ2319" s="0" t="n">
        <f aca="false">STDEV(AV335:BA335)/SQRT(6)</f>
        <v>6.10921325359001E-005</v>
      </c>
      <c r="AR2319" s="0" t="n">
        <f aca="false">STDEV(BB335:BG335)/SQRT(6)</f>
        <v>6.28935658228598E-006</v>
      </c>
    </row>
    <row r="2320" customFormat="false" ht="15" hidden="false" customHeight="false" outlineLevel="0" collapsed="false">
      <c r="AO2320" s="0" t="s">
        <v>353</v>
      </c>
      <c r="AP2320" s="0" t="n">
        <f aca="false">STDEV(AP336:AU336)/SQRT(6)</f>
        <v>0.0146857170746057</v>
      </c>
      <c r="AQ2320" s="0" t="n">
        <f aca="false">STDEV(AV336:BA336)/SQRT(6)</f>
        <v>0.0322995150162186</v>
      </c>
      <c r="AR2320" s="0" t="n">
        <f aca="false">STDEV(BB336:BG336)/SQRT(6)</f>
        <v>0.0162571322425893</v>
      </c>
    </row>
    <row r="2321" customFormat="false" ht="15" hidden="false" customHeight="false" outlineLevel="0" collapsed="false">
      <c r="AO2321" s="0" t="s">
        <v>354</v>
      </c>
      <c r="AP2321" s="0" t="n">
        <f aca="false">STDEV(AP337:AU337)/SQRT(6)</f>
        <v>5.72439377727081E-005</v>
      </c>
      <c r="AQ2321" s="0" t="n">
        <f aca="false">STDEV(AV337:BA337)/SQRT(6)</f>
        <v>3.36276033278611E-005</v>
      </c>
      <c r="AR2321" s="0" t="n">
        <f aca="false">STDEV(BB337:BG337)/SQRT(6)</f>
        <v>2.60084091266212E-005</v>
      </c>
    </row>
    <row r="2322" customFormat="false" ht="15" hidden="false" customHeight="false" outlineLevel="0" collapsed="false">
      <c r="AO2322" s="0" t="s">
        <v>355</v>
      </c>
      <c r="AP2322" s="0" t="n">
        <f aca="false">STDEV(AP338:AU338)/SQRT(6)</f>
        <v>0.000443358298069311</v>
      </c>
      <c r="AQ2322" s="0" t="n">
        <f aca="false">STDEV(AV338:BA338)/SQRT(6)</f>
        <v>0.000206709237160029</v>
      </c>
      <c r="AR2322" s="0" t="n">
        <f aca="false">STDEV(BB338:BG338)/SQRT(6)</f>
        <v>0.000338513040717438</v>
      </c>
    </row>
    <row r="2323" customFormat="false" ht="15" hidden="false" customHeight="false" outlineLevel="0" collapsed="false">
      <c r="AO2323" s="0" t="s">
        <v>356</v>
      </c>
      <c r="AP2323" s="0" t="n">
        <f aca="false">STDEV(AP339:AU339)/SQRT(6)</f>
        <v>0.00018669961896911</v>
      </c>
      <c r="AQ2323" s="0" t="n">
        <f aca="false">STDEV(AV339:BA339)/SQRT(6)</f>
        <v>0.000191437885769726</v>
      </c>
      <c r="AR2323" s="0" t="n">
        <f aca="false">STDEV(BB339:BG339)/SQRT(6)</f>
        <v>4.92263862894215E-005</v>
      </c>
    </row>
    <row r="2324" customFormat="false" ht="15" hidden="false" customHeight="false" outlineLevel="0" collapsed="false">
      <c r="AO2324" s="0" t="s">
        <v>357</v>
      </c>
      <c r="AP2324" s="0" t="n">
        <f aca="false">STDEV(AP340:AU340)/SQRT(6)</f>
        <v>0</v>
      </c>
      <c r="AQ2324" s="0" t="n">
        <f aca="false">STDEV(AV340:BA340)/SQRT(6)</f>
        <v>0</v>
      </c>
      <c r="AR2324" s="0" t="n">
        <f aca="false">STDEV(BB340:BG340)/SQRT(6)</f>
        <v>0</v>
      </c>
    </row>
    <row r="2325" customFormat="false" ht="15" hidden="false" customHeight="false" outlineLevel="0" collapsed="false">
      <c r="AO2325" s="0" t="s">
        <v>358</v>
      </c>
      <c r="AP2325" s="0" t="n">
        <f aca="false">STDEV(AP341:AU341)/SQRT(6)</f>
        <v>4.11379153653055E-005</v>
      </c>
      <c r="AQ2325" s="0" t="n">
        <f aca="false">STDEV(AV341:BA341)/SQRT(6)</f>
        <v>7.21475708402654E-005</v>
      </c>
      <c r="AR2325" s="0" t="n">
        <f aca="false">STDEV(BB341:BG341)/SQRT(6)</f>
        <v>1.25074680931552E-005</v>
      </c>
    </row>
    <row r="2326" customFormat="false" ht="15" hidden="false" customHeight="false" outlineLevel="0" collapsed="false">
      <c r="AO2326" s="0" t="s">
        <v>359</v>
      </c>
      <c r="AP2326" s="0" t="n">
        <f aca="false">STDEV(AP342:AU342)/SQRT(6)</f>
        <v>0.00102050418941616</v>
      </c>
      <c r="AQ2326" s="0" t="n">
        <f aca="false">STDEV(AV342:BA342)/SQRT(6)</f>
        <v>0.00671094475071368</v>
      </c>
      <c r="AR2326" s="0" t="n">
        <f aca="false">STDEV(BB342:BG342)/SQRT(6)</f>
        <v>0.000860530338524991</v>
      </c>
    </row>
    <row r="2327" customFormat="false" ht="15" hidden="false" customHeight="false" outlineLevel="0" collapsed="false">
      <c r="AO2327" s="0" t="s">
        <v>360</v>
      </c>
      <c r="AP2327" s="0" t="n">
        <f aca="false">STDEV(AP343:AU343)/SQRT(6)</f>
        <v>0.000600979916041931</v>
      </c>
      <c r="AQ2327" s="0" t="n">
        <f aca="false">STDEV(AV343:BA343)/SQRT(6)</f>
        <v>0.000314337729867362</v>
      </c>
      <c r="AR2327" s="0" t="n">
        <f aca="false">STDEV(BB343:BG343)/SQRT(6)</f>
        <v>0.000499728862004915</v>
      </c>
    </row>
    <row r="2328" customFormat="false" ht="15" hidden="false" customHeight="false" outlineLevel="0" collapsed="false">
      <c r="AO2328" s="0" t="s">
        <v>361</v>
      </c>
      <c r="AP2328" s="0" t="n">
        <f aca="false">STDEV(AP344:AU344)/SQRT(6)</f>
        <v>0.000204987539030233</v>
      </c>
      <c r="AQ2328" s="0" t="n">
        <f aca="false">STDEV(AV344:BA344)/SQRT(6)</f>
        <v>0.000228441579548452</v>
      </c>
      <c r="AR2328" s="0" t="n">
        <f aca="false">STDEV(BB344:BG344)/SQRT(6)</f>
        <v>7.16290031904527E-005</v>
      </c>
    </row>
    <row r="2329" customFormat="false" ht="15" hidden="false" customHeight="false" outlineLevel="0" collapsed="false">
      <c r="AO2329" s="0" t="s">
        <v>362</v>
      </c>
      <c r="AP2329" s="0" t="n">
        <f aca="false">STDEV(AP345:AU345)/SQRT(6)</f>
        <v>0.000104135650604616</v>
      </c>
      <c r="AQ2329" s="0" t="n">
        <f aca="false">STDEV(AV345:BA345)/SQRT(6)</f>
        <v>0.000189259806001947</v>
      </c>
      <c r="AR2329" s="0" t="n">
        <f aca="false">STDEV(BB345:BG345)/SQRT(6)</f>
        <v>3.01366652092671E-005</v>
      </c>
    </row>
    <row r="2330" customFormat="false" ht="15" hidden="false" customHeight="false" outlineLevel="0" collapsed="false">
      <c r="AO2330" s="0" t="s">
        <v>363</v>
      </c>
      <c r="AP2330" s="0" t="n">
        <f aca="false">STDEV(AP346:AU346)/SQRT(6)</f>
        <v>0.000166433635559732</v>
      </c>
      <c r="AQ2330" s="0" t="n">
        <f aca="false">STDEV(AV346:BA346)/SQRT(6)</f>
        <v>4.0892937223235E-005</v>
      </c>
      <c r="AR2330" s="0" t="n">
        <f aca="false">STDEV(BB346:BG346)/SQRT(6)</f>
        <v>3.98932819338328E-005</v>
      </c>
    </row>
    <row r="2331" customFormat="false" ht="15" hidden="false" customHeight="false" outlineLevel="0" collapsed="false">
      <c r="AO2331" s="0" t="s">
        <v>364</v>
      </c>
      <c r="AP2331" s="0" t="n">
        <f aca="false">STDEV(AP347:AU347)/SQRT(6)</f>
        <v>0</v>
      </c>
      <c r="AQ2331" s="0" t="n">
        <f aca="false">STDEV(AV347:BA347)/SQRT(6)</f>
        <v>0</v>
      </c>
      <c r="AR2331" s="0" t="n">
        <f aca="false">STDEV(BB347:BG347)/SQRT(6)</f>
        <v>0</v>
      </c>
    </row>
    <row r="2332" customFormat="false" ht="15" hidden="false" customHeight="false" outlineLevel="0" collapsed="false">
      <c r="AO2332" s="0" t="s">
        <v>365</v>
      </c>
      <c r="AP2332" s="0" t="n">
        <f aca="false">STDEV(AP348:AU348)/SQRT(6)</f>
        <v>0.000451272150620698</v>
      </c>
      <c r="AQ2332" s="0" t="n">
        <f aca="false">STDEV(AV348:BA348)/SQRT(6)</f>
        <v>0.000276819153478952</v>
      </c>
      <c r="AR2332" s="0" t="n">
        <f aca="false">STDEV(BB348:BG348)/SQRT(6)</f>
        <v>0.000388636160672108</v>
      </c>
    </row>
    <row r="2333" customFormat="false" ht="15" hidden="false" customHeight="false" outlineLevel="0" collapsed="false">
      <c r="AO2333" s="0" t="s">
        <v>366</v>
      </c>
      <c r="AP2333" s="0" t="n">
        <f aca="false">STDEV(AP349:AU349)/SQRT(6)</f>
        <v>0.000269576344322524</v>
      </c>
      <c r="AQ2333" s="0" t="n">
        <f aca="false">STDEV(AV349:BA349)/SQRT(6)</f>
        <v>0.000180534885381679</v>
      </c>
      <c r="AR2333" s="0" t="n">
        <f aca="false">STDEV(BB349:BG349)/SQRT(6)</f>
        <v>6.50842870824554E-005</v>
      </c>
    </row>
    <row r="2334" customFormat="false" ht="15" hidden="false" customHeight="false" outlineLevel="0" collapsed="false">
      <c r="AO2334" s="0" t="s">
        <v>367</v>
      </c>
      <c r="AP2334" s="0" t="n">
        <f aca="false">STDEV(AP350:AU350)/SQRT(6)</f>
        <v>0.000130026063596838</v>
      </c>
      <c r="AQ2334" s="0" t="n">
        <f aca="false">STDEV(AV350:BA350)/SQRT(6)</f>
        <v>0.000107737563972062</v>
      </c>
      <c r="AR2334" s="0" t="n">
        <f aca="false">STDEV(BB350:BG350)/SQRT(6)</f>
        <v>1.23847682479376E-005</v>
      </c>
    </row>
    <row r="2335" customFormat="false" ht="15" hidden="false" customHeight="false" outlineLevel="0" collapsed="false">
      <c r="AO2335" s="0" t="s">
        <v>368</v>
      </c>
      <c r="AP2335" s="0" t="n">
        <f aca="false">STDEV(AP351:AU351)/SQRT(6)</f>
        <v>0.000171951137882297</v>
      </c>
      <c r="AQ2335" s="0" t="n">
        <f aca="false">STDEV(AV351:BA351)/SQRT(6)</f>
        <v>0.000110442860063445</v>
      </c>
      <c r="AR2335" s="0" t="n">
        <f aca="false">STDEV(BB351:BG351)/SQRT(6)</f>
        <v>4.37661395097639E-005</v>
      </c>
    </row>
    <row r="2336" customFormat="false" ht="15" hidden="false" customHeight="false" outlineLevel="0" collapsed="false">
      <c r="AO2336" s="0" t="s">
        <v>369</v>
      </c>
      <c r="AP2336" s="0" t="n">
        <f aca="false">STDEV(AP352:AU352)/SQRT(6)</f>
        <v>0.000443265425290412</v>
      </c>
      <c r="AQ2336" s="0" t="n">
        <f aca="false">STDEV(AV352:BA352)/SQRT(6)</f>
        <v>0.00132761661996918</v>
      </c>
      <c r="AR2336" s="0" t="n">
        <f aca="false">STDEV(BB352:BG352)/SQRT(6)</f>
        <v>0.000714964650161167</v>
      </c>
    </row>
    <row r="2337" customFormat="false" ht="15" hidden="false" customHeight="false" outlineLevel="0" collapsed="false">
      <c r="AO2337" s="0" t="s">
        <v>370</v>
      </c>
      <c r="AP2337" s="0" t="n">
        <f aca="false">STDEV(AP353:AU353)/SQRT(6)</f>
        <v>0</v>
      </c>
      <c r="AQ2337" s="0" t="n">
        <f aca="false">STDEV(AV353:BA353)/SQRT(6)</f>
        <v>0</v>
      </c>
      <c r="AR2337" s="0" t="n">
        <f aca="false">STDEV(BB353:BG353)/SQRT(6)</f>
        <v>0</v>
      </c>
    </row>
    <row r="2338" customFormat="false" ht="15" hidden="false" customHeight="false" outlineLevel="0" collapsed="false">
      <c r="AO2338" s="0" t="s">
        <v>371</v>
      </c>
      <c r="AP2338" s="0" t="n">
        <f aca="false">STDEV(AP354:AU354)/SQRT(6)</f>
        <v>1.58282237318425E-005</v>
      </c>
      <c r="AQ2338" s="0" t="n">
        <f aca="false">STDEV(AV354:BA354)/SQRT(6)</f>
        <v>0.000421348325707394</v>
      </c>
      <c r="AR2338" s="0" t="n">
        <f aca="false">STDEV(BB354:BG354)/SQRT(6)</f>
        <v>0.000349960080345891</v>
      </c>
    </row>
    <row r="2339" customFormat="false" ht="15" hidden="false" customHeight="false" outlineLevel="0" collapsed="false">
      <c r="AO2339" s="0" t="s">
        <v>372</v>
      </c>
      <c r="AP2339" s="0" t="n">
        <f aca="false">STDEV(AP355:AU355)/SQRT(6)</f>
        <v>0.00131252460580961</v>
      </c>
      <c r="AQ2339" s="0" t="n">
        <f aca="false">STDEV(AV355:BA355)/SQRT(6)</f>
        <v>0.000644661674539956</v>
      </c>
      <c r="AR2339" s="0" t="n">
        <f aca="false">STDEV(BB355:BG355)/SQRT(6)</f>
        <v>0.0018199292145307</v>
      </c>
    </row>
    <row r="2340" customFormat="false" ht="15" hidden="false" customHeight="false" outlineLevel="0" collapsed="false">
      <c r="AO2340" s="0" t="s">
        <v>373</v>
      </c>
      <c r="AP2340" s="0" t="n">
        <f aca="false">STDEV(AP356:AU356)/SQRT(6)</f>
        <v>6.7770168646744E-006</v>
      </c>
      <c r="AQ2340" s="0" t="n">
        <f aca="false">STDEV(AV356:BA356)/SQRT(6)</f>
        <v>2.44115876270917E-005</v>
      </c>
      <c r="AR2340" s="0" t="n">
        <f aca="false">STDEV(BB356:BG356)/SQRT(6)</f>
        <v>0</v>
      </c>
    </row>
    <row r="2341" customFormat="false" ht="15" hidden="false" customHeight="false" outlineLevel="0" collapsed="false">
      <c r="AO2341" s="0" t="s">
        <v>374</v>
      </c>
      <c r="AP2341" s="0" t="n">
        <f aca="false">STDEV(AP357:AU357)/SQRT(6)</f>
        <v>0</v>
      </c>
      <c r="AQ2341" s="0" t="n">
        <f aca="false">STDEV(AV357:BA357)/SQRT(6)</f>
        <v>0</v>
      </c>
      <c r="AR2341" s="0" t="n">
        <f aca="false">STDEV(BB357:BG357)/SQRT(6)</f>
        <v>0</v>
      </c>
    </row>
    <row r="2342" customFormat="false" ht="15" hidden="false" customHeight="false" outlineLevel="0" collapsed="false">
      <c r="AO2342" s="0" t="s">
        <v>375</v>
      </c>
      <c r="AP2342" s="0" t="n">
        <f aca="false">STDEV(AP358:AU358)/SQRT(6)</f>
        <v>0.00413512269255568</v>
      </c>
      <c r="AQ2342" s="0" t="n">
        <f aca="false">STDEV(AV358:BA358)/SQRT(6)</f>
        <v>0.0224856245457431</v>
      </c>
      <c r="AR2342" s="0" t="n">
        <f aca="false">STDEV(BB358:BG358)/SQRT(6)</f>
        <v>0.00880529724785224</v>
      </c>
    </row>
    <row r="2343" customFormat="false" ht="15" hidden="false" customHeight="false" outlineLevel="0" collapsed="false">
      <c r="AO2343" s="0" t="s">
        <v>376</v>
      </c>
      <c r="AP2343" s="0" t="n">
        <f aca="false">STDEV(AP359:AU359)/SQRT(6)</f>
        <v>0.00212541959285539</v>
      </c>
      <c r="AQ2343" s="0" t="n">
        <f aca="false">STDEV(AV359:BA359)/SQRT(6)</f>
        <v>0.00814108672835686</v>
      </c>
      <c r="AR2343" s="0" t="n">
        <f aca="false">STDEV(BB359:BG359)/SQRT(6)</f>
        <v>0.00476584274973261</v>
      </c>
    </row>
    <row r="2344" customFormat="false" ht="15" hidden="false" customHeight="false" outlineLevel="0" collapsed="false">
      <c r="AO2344" s="0" t="s">
        <v>377</v>
      </c>
      <c r="AP2344" s="0" t="n">
        <f aca="false">STDEV(AP360:AU360)/SQRT(6)</f>
        <v>2.38669736529984E-005</v>
      </c>
      <c r="AQ2344" s="0" t="n">
        <f aca="false">STDEV(AV360:BA360)/SQRT(6)</f>
        <v>7.2965655940431E-005</v>
      </c>
      <c r="AR2344" s="0" t="n">
        <f aca="false">STDEV(BB360:BG360)/SQRT(6)</f>
        <v>1.33663670096789E-005</v>
      </c>
    </row>
    <row r="2345" customFormat="false" ht="15" hidden="false" customHeight="false" outlineLevel="0" collapsed="false">
      <c r="AO2345" s="0" t="s">
        <v>378</v>
      </c>
      <c r="AP2345" s="0" t="n">
        <f aca="false">STDEV(AP361:AU361)/SQRT(6)</f>
        <v>0</v>
      </c>
      <c r="AQ2345" s="0" t="n">
        <f aca="false">STDEV(AV361:BA361)/SQRT(6)</f>
        <v>0</v>
      </c>
      <c r="AR2345" s="0" t="n">
        <f aca="false">STDEV(BB361:BG361)/SQRT(6)</f>
        <v>0</v>
      </c>
    </row>
    <row r="2346" customFormat="false" ht="15" hidden="false" customHeight="false" outlineLevel="0" collapsed="false">
      <c r="AO2346" s="0" t="s">
        <v>379</v>
      </c>
      <c r="AP2346" s="0" t="n">
        <f aca="false">STDEV(AP362:AU362)/SQRT(6)</f>
        <v>0.00176057866599391</v>
      </c>
      <c r="AQ2346" s="0" t="n">
        <f aca="false">STDEV(AV362:BA362)/SQRT(6)</f>
        <v>0.00606397036620161</v>
      </c>
      <c r="AR2346" s="0" t="n">
        <f aca="false">STDEV(BB362:BG362)/SQRT(6)</f>
        <v>0.00358424059684115</v>
      </c>
    </row>
    <row r="2347" customFormat="false" ht="15" hidden="false" customHeight="false" outlineLevel="0" collapsed="false">
      <c r="AO2347" s="0" t="s">
        <v>380</v>
      </c>
      <c r="AP2347" s="0" t="n">
        <f aca="false">STDEV(AP363:AU363)/SQRT(6)</f>
        <v>0.00107712251746019</v>
      </c>
      <c r="AQ2347" s="0" t="n">
        <f aca="false">STDEV(AV363:BA363)/SQRT(6)</f>
        <v>0.00210688290248489</v>
      </c>
      <c r="AR2347" s="0" t="n">
        <f aca="false">STDEV(BB363:BG363)/SQRT(6)</f>
        <v>0.001310969562937</v>
      </c>
    </row>
    <row r="2348" customFormat="false" ht="15" hidden="false" customHeight="false" outlineLevel="0" collapsed="false">
      <c r="AO2348" s="0" t="s">
        <v>381</v>
      </c>
      <c r="AP2348" s="0" t="n">
        <f aca="false">STDEV(AP364:AU364)/SQRT(6)</f>
        <v>0</v>
      </c>
      <c r="AQ2348" s="0" t="n">
        <f aca="false">STDEV(AV364:BA364)/SQRT(6)</f>
        <v>0</v>
      </c>
      <c r="AR2348" s="0" t="n">
        <f aca="false">STDEV(BB364:BG364)/SQRT(6)</f>
        <v>0</v>
      </c>
    </row>
    <row r="2349" customFormat="false" ht="15" hidden="false" customHeight="false" outlineLevel="0" collapsed="false">
      <c r="AO2349" s="0" t="s">
        <v>382</v>
      </c>
      <c r="AP2349" s="0" t="n">
        <f aca="false">STDEV(AP365:AU365)/SQRT(6)</f>
        <v>0.00464433236611909</v>
      </c>
      <c r="AQ2349" s="0" t="n">
        <f aca="false">STDEV(AV365:BA365)/SQRT(6)</f>
        <v>0.00281284304271694</v>
      </c>
      <c r="AR2349" s="0" t="n">
        <f aca="false">STDEV(BB365:BG365)/SQRT(6)</f>
        <v>0.00337181378371755</v>
      </c>
    </row>
    <row r="2350" customFormat="false" ht="15" hidden="false" customHeight="false" outlineLevel="0" collapsed="false">
      <c r="AO2350" s="0" t="s">
        <v>383</v>
      </c>
      <c r="AP2350" s="0" t="n">
        <f aca="false">STDEV(AP366:AU366)/SQRT(6)</f>
        <v>0</v>
      </c>
      <c r="AQ2350" s="0" t="n">
        <f aca="false">STDEV(AV366:BA366)/SQRT(6)</f>
        <v>0</v>
      </c>
      <c r="AR2350" s="0" t="n">
        <f aca="false">STDEV(BB366:BG366)/SQRT(6)</f>
        <v>0</v>
      </c>
    </row>
    <row r="2351" customFormat="false" ht="15" hidden="false" customHeight="false" outlineLevel="0" collapsed="false">
      <c r="AO2351" s="0" t="s">
        <v>384</v>
      </c>
      <c r="AP2351" s="0" t="n">
        <f aca="false">STDEV(AP367:AU367)/SQRT(6)</f>
        <v>0.0074408854977534</v>
      </c>
      <c r="AQ2351" s="0" t="n">
        <f aca="false">STDEV(AV367:BA367)/SQRT(6)</f>
        <v>0.00405974670483817</v>
      </c>
      <c r="AR2351" s="0" t="n">
        <f aca="false">STDEV(BB367:BG367)/SQRT(6)</f>
        <v>0.00452142089848361</v>
      </c>
    </row>
    <row r="2352" customFormat="false" ht="15" hidden="false" customHeight="false" outlineLevel="0" collapsed="false">
      <c r="AO2352" s="0" t="s">
        <v>385</v>
      </c>
      <c r="AP2352" s="0" t="n">
        <f aca="false">STDEV(AP368:AU368)/SQRT(6)</f>
        <v>0.000683263595035341</v>
      </c>
      <c r="AQ2352" s="0" t="n">
        <f aca="false">STDEV(AV368:BA368)/SQRT(6)</f>
        <v>0.000496154393271793</v>
      </c>
      <c r="AR2352" s="0" t="n">
        <f aca="false">STDEV(BB368:BG368)/SQRT(6)</f>
        <v>0.00076455720744417</v>
      </c>
    </row>
    <row r="2353" customFormat="false" ht="15" hidden="false" customHeight="false" outlineLevel="0" collapsed="false">
      <c r="AO2353" s="0" t="s">
        <v>386</v>
      </c>
      <c r="AP2353" s="0" t="n">
        <f aca="false">STDEV(AP369:AU369)/SQRT(6)</f>
        <v>0</v>
      </c>
      <c r="AQ2353" s="0" t="n">
        <f aca="false">STDEV(AV369:BA369)/SQRT(6)</f>
        <v>0</v>
      </c>
      <c r="AR2353" s="0" t="n">
        <f aca="false">STDEV(BB369:BG369)/SQRT(6)</f>
        <v>0</v>
      </c>
    </row>
    <row r="2354" customFormat="false" ht="15" hidden="false" customHeight="false" outlineLevel="0" collapsed="false">
      <c r="AO2354" s="0" t="s">
        <v>387</v>
      </c>
      <c r="AP2354" s="0" t="n">
        <f aca="false">STDEV(AP370:AU370)/SQRT(6)</f>
        <v>0</v>
      </c>
      <c r="AQ2354" s="0" t="n">
        <f aca="false">STDEV(AV370:BA370)/SQRT(6)</f>
        <v>0</v>
      </c>
      <c r="AR2354" s="0" t="n">
        <f aca="false">STDEV(BB370:BG370)/SQRT(6)</f>
        <v>0</v>
      </c>
    </row>
    <row r="2355" customFormat="false" ht="15" hidden="false" customHeight="false" outlineLevel="0" collapsed="false">
      <c r="AO2355" s="0" t="s">
        <v>388</v>
      </c>
      <c r="AP2355" s="0" t="n">
        <f aca="false">STDEV(AP371:AU371)/SQRT(6)</f>
        <v>0.00535542717359627</v>
      </c>
      <c r="AQ2355" s="0" t="n">
        <f aca="false">STDEV(AV371:BA371)/SQRT(6)</f>
        <v>0.00256195825863282</v>
      </c>
      <c r="AR2355" s="0" t="n">
        <f aca="false">STDEV(BB371:BG371)/SQRT(6)</f>
        <v>0.00297950233028646</v>
      </c>
    </row>
    <row r="2356" customFormat="false" ht="15" hidden="false" customHeight="false" outlineLevel="0" collapsed="false">
      <c r="AO2356" s="0" t="s">
        <v>389</v>
      </c>
      <c r="AP2356" s="0" t="n">
        <f aca="false">STDEV(AP372:AU372)/SQRT(6)</f>
        <v>0.00747116970367932</v>
      </c>
      <c r="AQ2356" s="0" t="n">
        <f aca="false">STDEV(AV372:BA372)/SQRT(6)</f>
        <v>0.00381583510992117</v>
      </c>
      <c r="AR2356" s="0" t="n">
        <f aca="false">STDEV(BB372:BG372)/SQRT(6)</f>
        <v>0.00361324633019703</v>
      </c>
    </row>
    <row r="2357" customFormat="false" ht="15" hidden="false" customHeight="false" outlineLevel="0" collapsed="false">
      <c r="AO2357" s="0" t="s">
        <v>390</v>
      </c>
      <c r="AP2357" s="0" t="n">
        <f aca="false">STDEV(AP373:AU373)/SQRT(6)</f>
        <v>0.000470525316829007</v>
      </c>
      <c r="AQ2357" s="0" t="n">
        <f aca="false">STDEV(AV373:BA373)/SQRT(6)</f>
        <v>0.00315541879489853</v>
      </c>
      <c r="AR2357" s="0" t="n">
        <f aca="false">STDEV(BB373:BG373)/SQRT(6)</f>
        <v>0.00205886084883058</v>
      </c>
    </row>
    <row r="2358" customFormat="false" ht="15" hidden="false" customHeight="false" outlineLevel="0" collapsed="false">
      <c r="AO2358" s="0" t="s">
        <v>391</v>
      </c>
      <c r="AP2358" s="0" t="n">
        <f aca="false">STDEV(AP374:AU374)/SQRT(6)</f>
        <v>0.00324997930961082</v>
      </c>
      <c r="AQ2358" s="0" t="n">
        <f aca="false">STDEV(AV374:BA374)/SQRT(6)</f>
        <v>0.00169974328745439</v>
      </c>
      <c r="AR2358" s="0" t="n">
        <f aca="false">STDEV(BB374:BG374)/SQRT(6)</f>
        <v>0.00149970240229894</v>
      </c>
    </row>
    <row r="2359" customFormat="false" ht="15" hidden="false" customHeight="false" outlineLevel="0" collapsed="false">
      <c r="AO2359" s="0" t="s">
        <v>392</v>
      </c>
      <c r="AP2359" s="0" t="n">
        <f aca="false">STDEV(AP375:AU375)/SQRT(6)</f>
        <v>0</v>
      </c>
      <c r="AQ2359" s="0" t="n">
        <f aca="false">STDEV(AV375:BA375)/SQRT(6)</f>
        <v>0</v>
      </c>
      <c r="AR2359" s="0" t="n">
        <f aca="false">STDEV(BB375:BG375)/SQRT(6)</f>
        <v>0</v>
      </c>
    </row>
    <row r="2360" customFormat="false" ht="15" hidden="false" customHeight="false" outlineLevel="0" collapsed="false">
      <c r="AO2360" s="0" t="s">
        <v>393</v>
      </c>
      <c r="AP2360" s="0" t="n">
        <f aca="false">STDEV(AP376:AU376)/SQRT(6)</f>
        <v>0</v>
      </c>
      <c r="AQ2360" s="0" t="n">
        <f aca="false">STDEV(AV376:BA376)/SQRT(6)</f>
        <v>0</v>
      </c>
      <c r="AR2360" s="0" t="n">
        <f aca="false">STDEV(BB376:BG376)/SQRT(6)</f>
        <v>0</v>
      </c>
    </row>
    <row r="2361" customFormat="false" ht="15" hidden="false" customHeight="false" outlineLevel="0" collapsed="false">
      <c r="AO2361" s="0" t="s">
        <v>394</v>
      </c>
      <c r="AP2361" s="0" t="n">
        <f aca="false">STDEV(AP377:AU377)/SQRT(6)</f>
        <v>0.000646099530839965</v>
      </c>
      <c r="AQ2361" s="0" t="n">
        <f aca="false">STDEV(AV377:BA377)/SQRT(6)</f>
        <v>0.00032540576010274</v>
      </c>
      <c r="AR2361" s="0" t="n">
        <f aca="false">STDEV(BB377:BG377)/SQRT(6)</f>
        <v>0.000396004523794999</v>
      </c>
    </row>
    <row r="2362" customFormat="false" ht="15" hidden="false" customHeight="false" outlineLevel="0" collapsed="false">
      <c r="AO2362" s="0" t="s">
        <v>395</v>
      </c>
      <c r="AP2362" s="0" t="n">
        <f aca="false">STDEV(AP378:AU378)/SQRT(6)</f>
        <v>0.00191242827475332</v>
      </c>
      <c r="AQ2362" s="0" t="n">
        <f aca="false">STDEV(AV378:BA378)/SQRT(6)</f>
        <v>0.00124228984568292</v>
      </c>
      <c r="AR2362" s="0" t="n">
        <f aca="false">STDEV(BB378:BG378)/SQRT(6)</f>
        <v>0.00183538137949252</v>
      </c>
    </row>
    <row r="2363" customFormat="false" ht="15" hidden="false" customHeight="false" outlineLevel="0" collapsed="false">
      <c r="AO2363" s="0" t="s">
        <v>396</v>
      </c>
      <c r="AP2363" s="0" t="n">
        <f aca="false">STDEV(AP379:AU379)/SQRT(6)</f>
        <v>5.82218653510379E-005</v>
      </c>
      <c r="AQ2363" s="0" t="n">
        <f aca="false">STDEV(AV379:BA379)/SQRT(6)</f>
        <v>0.000100459415063322</v>
      </c>
      <c r="AR2363" s="0" t="n">
        <f aca="false">STDEV(BB379:BG379)/SQRT(6)</f>
        <v>4.69425859445637E-006</v>
      </c>
    </row>
    <row r="2364" customFormat="false" ht="15" hidden="false" customHeight="false" outlineLevel="0" collapsed="false">
      <c r="AO2364" s="0" t="s">
        <v>397</v>
      </c>
      <c r="AP2364" s="0" t="n">
        <f aca="false">STDEV(AP380:AU380)/SQRT(6)</f>
        <v>0.000272085866182082</v>
      </c>
      <c r="AQ2364" s="0" t="n">
        <f aca="false">STDEV(AV380:BA380)/SQRT(6)</f>
        <v>0.00119431396970728</v>
      </c>
      <c r="AR2364" s="0" t="n">
        <f aca="false">STDEV(BB380:BG380)/SQRT(6)</f>
        <v>0.000252239546154717</v>
      </c>
    </row>
    <row r="2365" customFormat="false" ht="15" hidden="false" customHeight="false" outlineLevel="0" collapsed="false">
      <c r="AO2365" s="0" t="s">
        <v>398</v>
      </c>
      <c r="AP2365" s="0" t="n">
        <f aca="false">STDEV(AP381:AU381)/SQRT(6)</f>
        <v>3.44413821828576E-006</v>
      </c>
      <c r="AQ2365" s="0" t="n">
        <f aca="false">STDEV(AV381:BA381)/SQRT(6)</f>
        <v>8.13958793739361E-006</v>
      </c>
      <c r="AR2365" s="0" t="n">
        <f aca="false">STDEV(BB381:BG381)/SQRT(6)</f>
        <v>0</v>
      </c>
    </row>
    <row r="2366" customFormat="false" ht="15" hidden="false" customHeight="false" outlineLevel="0" collapsed="false">
      <c r="AO2366" s="0" t="s">
        <v>399</v>
      </c>
      <c r="AP2366" s="0" t="n">
        <f aca="false">STDEV(AP382:AU382)/SQRT(6)</f>
        <v>0</v>
      </c>
      <c r="AQ2366" s="0" t="n">
        <f aca="false">STDEV(AV382:BA382)/SQRT(6)</f>
        <v>0</v>
      </c>
      <c r="AR2366" s="0" t="n">
        <f aca="false">STDEV(BB382:BG382)/SQRT(6)</f>
        <v>0</v>
      </c>
    </row>
    <row r="2367" customFormat="false" ht="15" hidden="false" customHeight="false" outlineLevel="0" collapsed="false">
      <c r="AO2367" s="0" t="s">
        <v>400</v>
      </c>
      <c r="AP2367" s="0" t="n">
        <f aca="false">STDEV(AP383:AU383)/SQRT(6)</f>
        <v>0.00213002768077119</v>
      </c>
      <c r="AQ2367" s="0" t="n">
        <f aca="false">STDEV(AV383:BA383)/SQRT(6)</f>
        <v>0.00204023881542548</v>
      </c>
      <c r="AR2367" s="0" t="n">
        <f aca="false">STDEV(BB383:BG383)/SQRT(6)</f>
        <v>0.00149659850502082</v>
      </c>
    </row>
    <row r="2368" customFormat="false" ht="15" hidden="false" customHeight="false" outlineLevel="0" collapsed="false">
      <c r="AO2368" s="0" t="s">
        <v>401</v>
      </c>
      <c r="AP2368" s="0" t="n">
        <f aca="false">STDEV(AP384:AU384)/SQRT(6)</f>
        <v>0.000595517067572593</v>
      </c>
      <c r="AQ2368" s="0" t="n">
        <f aca="false">STDEV(AV384:BA384)/SQRT(6)</f>
        <v>0.000926467151884486</v>
      </c>
      <c r="AR2368" s="0" t="n">
        <f aca="false">STDEV(BB384:BG384)/SQRT(6)</f>
        <v>0.000685285359260513</v>
      </c>
    </row>
    <row r="2369" customFormat="false" ht="15" hidden="false" customHeight="false" outlineLevel="0" collapsed="false">
      <c r="AO2369" s="0" t="s">
        <v>402</v>
      </c>
      <c r="AP2369" s="0" t="n">
        <f aca="false">STDEV(AP385:AU385)/SQRT(6)</f>
        <v>0.0085966256281031</v>
      </c>
      <c r="AQ2369" s="0" t="n">
        <f aca="false">STDEV(AV385:BA385)/SQRT(6)</f>
        <v>0.00861785701265218</v>
      </c>
      <c r="AR2369" s="0" t="n">
        <f aca="false">STDEV(BB385:BG385)/SQRT(6)</f>
        <v>0.0116175607726215</v>
      </c>
    </row>
    <row r="2370" customFormat="false" ht="15" hidden="false" customHeight="false" outlineLevel="0" collapsed="false">
      <c r="AO2370" s="0" t="s">
        <v>403</v>
      </c>
      <c r="AP2370" s="0" t="n">
        <f aca="false">STDEV(AP386:AU386)/SQRT(6)</f>
        <v>0</v>
      </c>
      <c r="AQ2370" s="0" t="n">
        <f aca="false">STDEV(AV386:BA386)/SQRT(6)</f>
        <v>0</v>
      </c>
      <c r="AR2370" s="0" t="n">
        <f aca="false">STDEV(BB386:BG386)/SQRT(6)</f>
        <v>0</v>
      </c>
    </row>
    <row r="2371" customFormat="false" ht="15" hidden="false" customHeight="false" outlineLevel="0" collapsed="false">
      <c r="AO2371" s="0" t="s">
        <v>404</v>
      </c>
      <c r="AP2371" s="0" t="n">
        <f aca="false">STDEV(AP387:AU387)/SQRT(6)</f>
        <v>0.00510358026060188</v>
      </c>
      <c r="AQ2371" s="0" t="n">
        <f aca="false">STDEV(AV387:BA387)/SQRT(6)</f>
        <v>0.00605987284263879</v>
      </c>
      <c r="AR2371" s="0" t="n">
        <f aca="false">STDEV(BB387:BG387)/SQRT(6)</f>
        <v>0.00704656297393932</v>
      </c>
    </row>
    <row r="2372" customFormat="false" ht="15" hidden="false" customHeight="false" outlineLevel="0" collapsed="false">
      <c r="AO2372" s="0" t="s">
        <v>405</v>
      </c>
      <c r="AP2372" s="0" t="n">
        <f aca="false">STDEV(AP388:AU388)/SQRT(6)</f>
        <v>0.0151469160901842</v>
      </c>
      <c r="AQ2372" s="0" t="n">
        <f aca="false">STDEV(AV388:BA388)/SQRT(6)</f>
        <v>0.0136751821127432</v>
      </c>
      <c r="AR2372" s="0" t="n">
        <f aca="false">STDEV(BB388:BG388)/SQRT(6)</f>
        <v>0.0126449279695928</v>
      </c>
    </row>
    <row r="2373" customFormat="false" ht="15" hidden="false" customHeight="false" outlineLevel="0" collapsed="false">
      <c r="AO2373" s="0" t="s">
        <v>406</v>
      </c>
      <c r="AP2373" s="0" t="n">
        <f aca="false">STDEV(AP389:AU389)/SQRT(6)</f>
        <v>0</v>
      </c>
      <c r="AQ2373" s="0" t="n">
        <f aca="false">STDEV(AV389:BA389)/SQRT(6)</f>
        <v>0</v>
      </c>
      <c r="AR2373" s="0" t="n">
        <f aca="false">STDEV(BB389:BG389)/SQRT(6)</f>
        <v>0</v>
      </c>
    </row>
    <row r="2374" customFormat="false" ht="15" hidden="false" customHeight="false" outlineLevel="0" collapsed="false">
      <c r="AO2374" s="0" t="s">
        <v>407</v>
      </c>
      <c r="AP2374" s="0" t="n">
        <f aca="false">STDEV(AP390:AU390)/SQRT(6)</f>
        <v>0.0102628262865664</v>
      </c>
      <c r="AQ2374" s="0" t="n">
        <f aca="false">STDEV(AV390:BA390)/SQRT(6)</f>
        <v>0.00680295162066049</v>
      </c>
      <c r="AR2374" s="0" t="n">
        <f aca="false">STDEV(BB390:BG390)/SQRT(6)</f>
        <v>0.00876790467626849</v>
      </c>
    </row>
    <row r="2375" customFormat="false" ht="15" hidden="false" customHeight="false" outlineLevel="0" collapsed="false">
      <c r="AO2375" s="0" t="s">
        <v>408</v>
      </c>
      <c r="AP2375" s="0" t="n">
        <f aca="false">STDEV(AP391:AU391)/SQRT(6)</f>
        <v>0.0208176127173658</v>
      </c>
      <c r="AQ2375" s="0" t="n">
        <f aca="false">STDEV(AV391:BA391)/SQRT(6)</f>
        <v>0.0121986160413551</v>
      </c>
      <c r="AR2375" s="0" t="n">
        <f aca="false">STDEV(BB391:BG391)/SQRT(6)</f>
        <v>0.0150132396406117</v>
      </c>
    </row>
    <row r="2376" customFormat="false" ht="15" hidden="false" customHeight="false" outlineLevel="0" collapsed="false">
      <c r="AO2376" s="0" t="s">
        <v>409</v>
      </c>
      <c r="AP2376" s="0" t="n">
        <f aca="false">STDEV(AP392:AU392)/SQRT(6)</f>
        <v>0</v>
      </c>
      <c r="AQ2376" s="0" t="n">
        <f aca="false">STDEV(AV392:BA392)/SQRT(6)</f>
        <v>0</v>
      </c>
      <c r="AR2376" s="0" t="n">
        <f aca="false">STDEV(BB392:BG392)/SQRT(6)</f>
        <v>0</v>
      </c>
    </row>
    <row r="2377" customFormat="false" ht="15" hidden="false" customHeight="false" outlineLevel="0" collapsed="false">
      <c r="AO2377" s="0" t="s">
        <v>410</v>
      </c>
      <c r="AP2377" s="0" t="n">
        <f aca="false">STDEV(AP393:AU393)/SQRT(6)</f>
        <v>0.0266333969184665</v>
      </c>
      <c r="AQ2377" s="0" t="n">
        <f aca="false">STDEV(AV393:BA393)/SQRT(6)</f>
        <v>0.00601222696995594</v>
      </c>
      <c r="AR2377" s="0" t="n">
        <f aca="false">STDEV(BB393:BG393)/SQRT(6)</f>
        <v>0.00878860270149796</v>
      </c>
    </row>
    <row r="2378" customFormat="false" ht="15" hidden="false" customHeight="false" outlineLevel="0" collapsed="false">
      <c r="AO2378" s="0" t="s">
        <v>411</v>
      </c>
      <c r="AP2378" s="0" t="n">
        <f aca="false">STDEV(AP394:AU394)/SQRT(6)</f>
        <v>0.00914758498066314</v>
      </c>
      <c r="AQ2378" s="0" t="n">
        <f aca="false">STDEV(AV394:BA394)/SQRT(6)</f>
        <v>0.0107161317296901</v>
      </c>
      <c r="AR2378" s="0" t="n">
        <f aca="false">STDEV(BB394:BG394)/SQRT(6)</f>
        <v>0.00836518367852352</v>
      </c>
    </row>
    <row r="2379" customFormat="false" ht="15" hidden="false" customHeight="false" outlineLevel="0" collapsed="false">
      <c r="AO2379" s="0" t="s">
        <v>412</v>
      </c>
      <c r="AP2379" s="0" t="n">
        <f aca="false">STDEV(AP395:AU395)/SQRT(6)</f>
        <v>0.0298145690654872</v>
      </c>
      <c r="AQ2379" s="0" t="n">
        <f aca="false">STDEV(AV395:BA395)/SQRT(6)</f>
        <v>0.0133667297136271</v>
      </c>
      <c r="AR2379" s="0" t="n">
        <f aca="false">STDEV(BB395:BG395)/SQRT(6)</f>
        <v>0.0223751172711907</v>
      </c>
    </row>
    <row r="2380" customFormat="false" ht="15" hidden="false" customHeight="false" outlineLevel="0" collapsed="false">
      <c r="AO2380" s="0" t="s">
        <v>413</v>
      </c>
      <c r="AP2380" s="0" t="n">
        <f aca="false">STDEV(AP396:AU396)/SQRT(6)</f>
        <v>0.000871272071541735</v>
      </c>
      <c r="AQ2380" s="0" t="n">
        <f aca="false">STDEV(AV396:BA396)/SQRT(6)</f>
        <v>0.000373881176364356</v>
      </c>
      <c r="AR2380" s="0" t="n">
        <f aca="false">STDEV(BB396:BG396)/SQRT(6)</f>
        <v>0.000376210255218855</v>
      </c>
    </row>
    <row r="2381" customFormat="false" ht="15" hidden="false" customHeight="false" outlineLevel="0" collapsed="false">
      <c r="AO2381" s="0" t="s">
        <v>414</v>
      </c>
      <c r="AP2381" s="0" t="n">
        <f aca="false">STDEV(AP397:AU397)/SQRT(6)</f>
        <v>0</v>
      </c>
      <c r="AQ2381" s="0" t="n">
        <f aca="false">STDEV(AV397:BA397)/SQRT(6)</f>
        <v>0</v>
      </c>
      <c r="AR2381" s="0" t="n">
        <f aca="false">STDEV(BB397:BG397)/SQRT(6)</f>
        <v>0</v>
      </c>
    </row>
    <row r="2382" customFormat="false" ht="15" hidden="false" customHeight="false" outlineLevel="0" collapsed="false">
      <c r="AO2382" s="0" t="s">
        <v>415</v>
      </c>
      <c r="AP2382" s="0" t="n">
        <f aca="false">STDEV(AP398:AU398)/SQRT(6)</f>
        <v>0.000128506161851492</v>
      </c>
      <c r="AQ2382" s="0" t="n">
        <f aca="false">STDEV(AV398:BA398)/SQRT(6)</f>
        <v>0.000332082105574082</v>
      </c>
      <c r="AR2382" s="0" t="n">
        <f aca="false">STDEV(BB398:BG398)/SQRT(6)</f>
        <v>0.000203052411597138</v>
      </c>
    </row>
    <row r="2383" customFormat="false" ht="15" hidden="false" customHeight="false" outlineLevel="0" collapsed="false">
      <c r="AO2383" s="0" t="s">
        <v>416</v>
      </c>
      <c r="AP2383" s="0" t="n">
        <f aca="false">STDEV(AP399:AU399)/SQRT(6)</f>
        <v>0</v>
      </c>
      <c r="AQ2383" s="0" t="n">
        <f aca="false">STDEV(AV399:BA399)/SQRT(6)</f>
        <v>0</v>
      </c>
      <c r="AR2383" s="0" t="n">
        <f aca="false">STDEV(BB399:BG399)/SQRT(6)</f>
        <v>0</v>
      </c>
    </row>
    <row r="2384" customFormat="false" ht="15" hidden="false" customHeight="false" outlineLevel="0" collapsed="false">
      <c r="AO2384" s="0" t="s">
        <v>417</v>
      </c>
      <c r="AP2384" s="0" t="n">
        <f aca="false">STDEV(AP400:AU400)/SQRT(6)</f>
        <v>0</v>
      </c>
      <c r="AQ2384" s="0" t="n">
        <f aca="false">STDEV(AV400:BA400)/SQRT(6)</f>
        <v>4.18012781444283E-007</v>
      </c>
      <c r="AR2384" s="0" t="n">
        <f aca="false">STDEV(BB400:BG400)/SQRT(6)</f>
        <v>0</v>
      </c>
    </row>
    <row r="2385" customFormat="false" ht="15" hidden="false" customHeight="false" outlineLevel="0" collapsed="false">
      <c r="AO2385" s="0" t="s">
        <v>418</v>
      </c>
      <c r="AP2385" s="0" t="n">
        <f aca="false">STDEV(AP401:AU401)/SQRT(6)</f>
        <v>7.77225871196911E-007</v>
      </c>
      <c r="AQ2385" s="0" t="n">
        <f aca="false">STDEV(AV401:BA401)/SQRT(6)</f>
        <v>1.79156553221466E-006</v>
      </c>
      <c r="AR2385" s="0" t="n">
        <f aca="false">STDEV(BB401:BG401)/SQRT(6)</f>
        <v>3.48309238037235E-007</v>
      </c>
    </row>
    <row r="2386" customFormat="false" ht="15" hidden="false" customHeight="false" outlineLevel="0" collapsed="false">
      <c r="AO2386" s="0" t="s">
        <v>419</v>
      </c>
      <c r="AP2386" s="0" t="n">
        <f aca="false">STDEV(AP402:AU402)/SQRT(6)</f>
        <v>5.12047729973398E-007</v>
      </c>
      <c r="AQ2386" s="0" t="n">
        <f aca="false">STDEV(AV402:BA402)/SQRT(6)</f>
        <v>5.20737190558825E-007</v>
      </c>
      <c r="AR2386" s="0" t="n">
        <f aca="false">STDEV(BB402:BG402)/SQRT(6)</f>
        <v>6.08373692374071E-007</v>
      </c>
    </row>
    <row r="2387" customFormat="false" ht="15" hidden="false" customHeight="false" outlineLevel="0" collapsed="false">
      <c r="AO2387" s="0" t="s">
        <v>420</v>
      </c>
      <c r="AP2387" s="0" t="n">
        <f aca="false">STDEV(AP403:AU403)/SQRT(6)</f>
        <v>5.34704709175761E-007</v>
      </c>
      <c r="AQ2387" s="0" t="n">
        <f aca="false">STDEV(AV403:BA403)/SQRT(6)</f>
        <v>5.34625789143332E-007</v>
      </c>
      <c r="AR2387" s="0" t="n">
        <f aca="false">STDEV(BB403:BG403)/SQRT(6)</f>
        <v>0</v>
      </c>
    </row>
    <row r="2388" customFormat="false" ht="15" hidden="false" customHeight="false" outlineLevel="0" collapsed="false">
      <c r="AO2388" s="0" t="s">
        <v>421</v>
      </c>
      <c r="AP2388" s="0" t="n">
        <f aca="false">STDEV(AP404:AU404)/SQRT(6)</f>
        <v>2.80946542109298E-007</v>
      </c>
      <c r="AQ2388" s="0" t="n">
        <f aca="false">STDEV(AV404:BA404)/SQRT(6)</f>
        <v>2.94258554815186E-006</v>
      </c>
      <c r="AR2388" s="0" t="n">
        <f aca="false">STDEV(BB404:BG404)/SQRT(6)</f>
        <v>0</v>
      </c>
    </row>
    <row r="2389" customFormat="false" ht="15" hidden="false" customHeight="false" outlineLevel="0" collapsed="false">
      <c r="AO2389" s="0" t="s">
        <v>422</v>
      </c>
      <c r="AP2389" s="0" t="n">
        <f aca="false">STDEV(AP405:AU405)/SQRT(6)</f>
        <v>2.48202835704195E-006</v>
      </c>
      <c r="AQ2389" s="0" t="n">
        <f aca="false">STDEV(AV405:BA405)/SQRT(6)</f>
        <v>8.36052026080203E-007</v>
      </c>
      <c r="AR2389" s="0" t="n">
        <f aca="false">STDEV(BB405:BG405)/SQRT(6)</f>
        <v>9.9416787163378E-007</v>
      </c>
    </row>
    <row r="2390" customFormat="false" ht="15" hidden="false" customHeight="false" outlineLevel="0" collapsed="false">
      <c r="AO2390" s="0" t="s">
        <v>423</v>
      </c>
      <c r="AP2390" s="0" t="n">
        <f aca="false">STDEV(AP406:AU406)/SQRT(6)</f>
        <v>2.61638832815773E-005</v>
      </c>
      <c r="AQ2390" s="0" t="n">
        <f aca="false">STDEV(AV406:BA406)/SQRT(6)</f>
        <v>2.63688494427678E-006</v>
      </c>
      <c r="AR2390" s="0" t="n">
        <f aca="false">STDEV(BB406:BG406)/SQRT(6)</f>
        <v>6.72196198248844E-006</v>
      </c>
    </row>
    <row r="2391" customFormat="false" ht="15" hidden="false" customHeight="false" outlineLevel="0" collapsed="false">
      <c r="AO2391" s="0" t="s">
        <v>424</v>
      </c>
      <c r="AP2391" s="0" t="n">
        <f aca="false">STDEV(AP407:AU407)/SQRT(6)</f>
        <v>1.80213878064085E-005</v>
      </c>
      <c r="AQ2391" s="0" t="n">
        <f aca="false">STDEV(AV407:BA407)/SQRT(6)</f>
        <v>9.26270363452461E-006</v>
      </c>
      <c r="AR2391" s="0" t="n">
        <f aca="false">STDEV(BB407:BG407)/SQRT(6)</f>
        <v>4.96881608505235E-006</v>
      </c>
    </row>
    <row r="2392" customFormat="false" ht="15" hidden="false" customHeight="false" outlineLevel="0" collapsed="false">
      <c r="AO2392" s="0" t="s">
        <v>425</v>
      </c>
      <c r="AP2392" s="0" t="n">
        <f aca="false">STDEV(AP408:AU408)/SQRT(6)</f>
        <v>7.39651303883649E-005</v>
      </c>
      <c r="AQ2392" s="0" t="n">
        <f aca="false">STDEV(AV408:BA408)/SQRT(6)</f>
        <v>6.66516449132678E-005</v>
      </c>
      <c r="AR2392" s="0" t="n">
        <f aca="false">STDEV(BB408:BG408)/SQRT(6)</f>
        <v>3.10568347773705E-005</v>
      </c>
    </row>
    <row r="2393" customFormat="false" ht="15" hidden="false" customHeight="false" outlineLevel="0" collapsed="false">
      <c r="AO2393" s="0" t="s">
        <v>426</v>
      </c>
      <c r="AP2393" s="0" t="n">
        <f aca="false">STDEV(AP409:AU409)/SQRT(6)</f>
        <v>2.83870727113896E-006</v>
      </c>
      <c r="AQ2393" s="0" t="n">
        <f aca="false">STDEV(AV409:BA409)/SQRT(6)</f>
        <v>2.31780002466153E-006</v>
      </c>
      <c r="AR2393" s="0" t="n">
        <f aca="false">STDEV(BB409:BG409)/SQRT(6)</f>
        <v>3.99161452955301E-006</v>
      </c>
    </row>
    <row r="2394" customFormat="false" ht="15" hidden="false" customHeight="false" outlineLevel="0" collapsed="false">
      <c r="AO2394" s="0" t="s">
        <v>427</v>
      </c>
      <c r="AP2394" s="0" t="n">
        <f aca="false">STDEV(AP410:AU410)/SQRT(6)</f>
        <v>3.64324225573993E-006</v>
      </c>
      <c r="AQ2394" s="0" t="n">
        <f aca="false">STDEV(AV410:BA410)/SQRT(6)</f>
        <v>9.54432616859908E-007</v>
      </c>
      <c r="AR2394" s="0" t="n">
        <f aca="false">STDEV(BB410:BG410)/SQRT(6)</f>
        <v>1.58630842107235E-006</v>
      </c>
    </row>
    <row r="2395" customFormat="false" ht="15" hidden="false" customHeight="false" outlineLevel="0" collapsed="false">
      <c r="AO2395" s="0" t="s">
        <v>428</v>
      </c>
      <c r="AP2395" s="0" t="n">
        <f aca="false">STDEV(AP411:AU411)/SQRT(6)</f>
        <v>1.71439469096898E-005</v>
      </c>
      <c r="AQ2395" s="0" t="n">
        <f aca="false">STDEV(AV411:BA411)/SQRT(6)</f>
        <v>2.39143033284163E-005</v>
      </c>
      <c r="AR2395" s="0" t="n">
        <f aca="false">STDEV(BB411:BG411)/SQRT(6)</f>
        <v>4.57919880861072E-005</v>
      </c>
    </row>
    <row r="2396" customFormat="false" ht="15" hidden="false" customHeight="false" outlineLevel="0" collapsed="false">
      <c r="AO2396" s="0" t="s">
        <v>429</v>
      </c>
      <c r="AP2396" s="0" t="n">
        <f aca="false">STDEV(AP412:AU412)/SQRT(6)</f>
        <v>6.52521001028047E-007</v>
      </c>
      <c r="AQ2396" s="0" t="n">
        <f aca="false">STDEV(AV412:BA412)/SQRT(6)</f>
        <v>2.51166478121028E-007</v>
      </c>
      <c r="AR2396" s="0" t="n">
        <f aca="false">STDEV(BB412:BG412)/SQRT(6)</f>
        <v>0</v>
      </c>
    </row>
    <row r="2397" customFormat="false" ht="15" hidden="false" customHeight="false" outlineLevel="0" collapsed="false">
      <c r="AO2397" s="0" t="s">
        <v>430</v>
      </c>
      <c r="AP2397" s="0" t="n">
        <f aca="false">STDEV(AP413:AU413)/SQRT(6)</f>
        <v>8.47371022168367E-007</v>
      </c>
      <c r="AQ2397" s="0" t="n">
        <f aca="false">STDEV(AV413:BA413)/SQRT(6)</f>
        <v>3.77436131385987E-007</v>
      </c>
      <c r="AR2397" s="0" t="n">
        <f aca="false">STDEV(BB413:BG413)/SQRT(6)</f>
        <v>0</v>
      </c>
    </row>
    <row r="2398" customFormat="false" ht="15" hidden="false" customHeight="false" outlineLevel="0" collapsed="false">
      <c r="AO2398" s="0" t="s">
        <v>431</v>
      </c>
      <c r="AP2398" s="0" t="n">
        <f aca="false">STDEV(AP414:AU414)/SQRT(6)</f>
        <v>1.97157347132163E-005</v>
      </c>
      <c r="AQ2398" s="0" t="n">
        <f aca="false">STDEV(AV414:BA414)/SQRT(6)</f>
        <v>2.1041601689629E-005</v>
      </c>
      <c r="AR2398" s="0" t="n">
        <f aca="false">STDEV(BB414:BG414)/SQRT(6)</f>
        <v>3.0013063053141E-005</v>
      </c>
    </row>
    <row r="2399" customFormat="false" ht="15" hidden="false" customHeight="false" outlineLevel="0" collapsed="false">
      <c r="AO2399" s="0" t="s">
        <v>432</v>
      </c>
      <c r="AP2399" s="0" t="n">
        <f aca="false">STDEV(AP415:AU415)/SQRT(6)</f>
        <v>0.00815492270694708</v>
      </c>
      <c r="AQ2399" s="0" t="n">
        <f aca="false">STDEV(AV415:BA415)/SQRT(6)</f>
        <v>0.00862307581306829</v>
      </c>
      <c r="AR2399" s="0" t="n">
        <f aca="false">STDEV(BB415:BG415)/SQRT(6)</f>
        <v>0.00773231574693042</v>
      </c>
    </row>
    <row r="2400" customFormat="false" ht="15" hidden="false" customHeight="false" outlineLevel="0" collapsed="false">
      <c r="AO2400" s="0" t="s">
        <v>433</v>
      </c>
      <c r="AP2400" s="0" t="n">
        <f aca="false">STDEV(AP416:AU416)/SQRT(6)</f>
        <v>1.16719308626922E-007</v>
      </c>
      <c r="AQ2400" s="0" t="n">
        <f aca="false">STDEV(AV416:BA416)/SQRT(6)</f>
        <v>3.93494686580388E-007</v>
      </c>
      <c r="AR2400" s="0" t="n">
        <f aca="false">STDEV(BB416:BG416)/SQRT(6)</f>
        <v>9.14311749847741E-007</v>
      </c>
    </row>
    <row r="2401" customFormat="false" ht="15" hidden="false" customHeight="false" outlineLevel="0" collapsed="false">
      <c r="AO2401" s="0" t="s">
        <v>434</v>
      </c>
      <c r="AP2401" s="0" t="n">
        <f aca="false">STDEV(AP417:AU417)/SQRT(6)</f>
        <v>0</v>
      </c>
      <c r="AQ2401" s="0" t="n">
        <f aca="false">STDEV(AV417:BA417)/SQRT(6)</f>
        <v>1.10872059627711E-006</v>
      </c>
      <c r="AR2401" s="0" t="n">
        <f aca="false">STDEV(BB417:BG417)/SQRT(6)</f>
        <v>0</v>
      </c>
    </row>
    <row r="2402" customFormat="false" ht="15" hidden="false" customHeight="false" outlineLevel="0" collapsed="false">
      <c r="AO2402" s="0" t="s">
        <v>435</v>
      </c>
      <c r="AP2402" s="0" t="n">
        <f aca="false">STDEV(AP418:AU418)/SQRT(6)</f>
        <v>1.81053356137277E-006</v>
      </c>
      <c r="AQ2402" s="0" t="n">
        <f aca="false">STDEV(AV418:BA418)/SQRT(6)</f>
        <v>1.97883303833924E-006</v>
      </c>
      <c r="AR2402" s="0" t="n">
        <f aca="false">STDEV(BB418:BG418)/SQRT(6)</f>
        <v>3.0477058328258E-007</v>
      </c>
    </row>
    <row r="2403" customFormat="false" ht="15" hidden="false" customHeight="false" outlineLevel="0" collapsed="false">
      <c r="AO2403" s="0" t="s">
        <v>436</v>
      </c>
      <c r="AP2403" s="0" t="n">
        <f aca="false">STDEV(AP419:AU419)/SQRT(6)</f>
        <v>3.75913017695471E-007</v>
      </c>
      <c r="AQ2403" s="0" t="n">
        <f aca="false">STDEV(AV419:BA419)/SQRT(6)</f>
        <v>3.08575958834406E-007</v>
      </c>
      <c r="AR2403" s="0" t="n">
        <f aca="false">STDEV(BB419:BG419)/SQRT(6)</f>
        <v>0</v>
      </c>
    </row>
    <row r="2404" customFormat="false" ht="15" hidden="false" customHeight="false" outlineLevel="0" collapsed="false">
      <c r="AO2404" s="0" t="s">
        <v>437</v>
      </c>
      <c r="AP2404" s="0" t="n">
        <f aca="false">STDEV(AP420:AU420)/SQRT(6)</f>
        <v>1.08753500171341E-007</v>
      </c>
      <c r="AQ2404" s="0" t="n">
        <f aca="false">STDEV(AV420:BA420)/SQRT(6)</f>
        <v>7.28236570263036E-007</v>
      </c>
      <c r="AR2404" s="0" t="n">
        <f aca="false">STDEV(BB420:BG420)/SQRT(6)</f>
        <v>0</v>
      </c>
    </row>
    <row r="2405" customFormat="false" ht="15" hidden="false" customHeight="false" outlineLevel="0" collapsed="false">
      <c r="AO2405" s="0" t="s">
        <v>438</v>
      </c>
      <c r="AP2405" s="0" t="n">
        <f aca="false">STDEV(AP421:AU421)/SQRT(6)</f>
        <v>2.94540729630716E-007</v>
      </c>
      <c r="AQ2405" s="0" t="n">
        <f aca="false">STDEV(AV421:BA421)/SQRT(6)</f>
        <v>8.82670765968185E-007</v>
      </c>
      <c r="AR2405" s="0" t="n">
        <f aca="false">STDEV(BB421:BG421)/SQRT(6)</f>
        <v>0</v>
      </c>
    </row>
    <row r="2406" customFormat="false" ht="15" hidden="false" customHeight="false" outlineLevel="0" collapsed="false">
      <c r="AO2406" s="0" t="s">
        <v>439</v>
      </c>
      <c r="AP2406" s="0" t="n">
        <f aca="false">STDEV(AP422:AU422)/SQRT(6)</f>
        <v>4.70293190091225E-006</v>
      </c>
      <c r="AQ2406" s="0" t="n">
        <f aca="false">STDEV(AV422:BA422)/SQRT(6)</f>
        <v>1.39293428212147E-006</v>
      </c>
      <c r="AR2406" s="0" t="n">
        <f aca="false">STDEV(BB422:BG422)/SQRT(6)</f>
        <v>1.89131938865375E-006</v>
      </c>
    </row>
    <row r="2407" customFormat="false" ht="15" hidden="false" customHeight="false" outlineLevel="0" collapsed="false">
      <c r="AO2407" s="0" t="s">
        <v>440</v>
      </c>
      <c r="AP2407" s="0" t="n">
        <f aca="false">STDEV(AP423:AU423)/SQRT(6)</f>
        <v>6.02675646782849E-007</v>
      </c>
      <c r="AQ2407" s="0" t="n">
        <f aca="false">STDEV(AV423:BA423)/SQRT(6)</f>
        <v>3.10345688888556E-007</v>
      </c>
      <c r="AR2407" s="0" t="n">
        <f aca="false">STDEV(BB423:BG423)/SQRT(6)</f>
        <v>0</v>
      </c>
    </row>
    <row r="2408" customFormat="false" ht="15" hidden="false" customHeight="false" outlineLevel="0" collapsed="false">
      <c r="AO2408" s="0" t="s">
        <v>441</v>
      </c>
      <c r="AP2408" s="0" t="n">
        <f aca="false">STDEV(AP424:AU424)/SQRT(6)</f>
        <v>6.58992250310044E-007</v>
      </c>
      <c r="AQ2408" s="0" t="n">
        <f aca="false">STDEV(AV424:BA424)/SQRT(6)</f>
        <v>1.72766656021822E-006</v>
      </c>
      <c r="AR2408" s="0" t="n">
        <f aca="false">STDEV(BB424:BG424)/SQRT(6)</f>
        <v>0</v>
      </c>
    </row>
    <row r="2409" customFormat="false" ht="15" hidden="false" customHeight="false" outlineLevel="0" collapsed="false">
      <c r="AO2409" s="0" t="s">
        <v>442</v>
      </c>
      <c r="AP2409" s="0" t="n">
        <f aca="false">STDEV(AP425:AU425)/SQRT(6)</f>
        <v>3.52459879974252E-007</v>
      </c>
      <c r="AQ2409" s="0" t="n">
        <f aca="false">STDEV(AV425:BA425)/SQRT(6)</f>
        <v>1.25589646205186E-007</v>
      </c>
      <c r="AR2409" s="0" t="n">
        <f aca="false">STDEV(BB425:BG425)/SQRT(6)</f>
        <v>2.2949919979109E-007</v>
      </c>
    </row>
    <row r="2410" customFormat="false" ht="15" hidden="false" customHeight="false" outlineLevel="0" collapsed="false">
      <c r="AO2410" s="0" t="s">
        <v>443</v>
      </c>
      <c r="AP2410" s="0" t="n">
        <f aca="false">STDEV(AP426:AU426)/SQRT(6)</f>
        <v>2.90009333790243E-007</v>
      </c>
      <c r="AQ2410" s="0" t="n">
        <f aca="false">STDEV(AV426:BA426)/SQRT(6)</f>
        <v>0</v>
      </c>
      <c r="AR2410" s="0" t="n">
        <f aca="false">STDEV(BB426:BG426)/SQRT(6)</f>
        <v>0</v>
      </c>
    </row>
    <row r="2411" customFormat="false" ht="15" hidden="false" customHeight="false" outlineLevel="0" collapsed="false">
      <c r="AO2411" s="0" t="s">
        <v>444</v>
      </c>
      <c r="AP2411" s="0" t="n">
        <f aca="false">STDEV(AP427:AU427)/SQRT(6)</f>
        <v>1.35941875214176E-007</v>
      </c>
      <c r="AQ2411" s="0" t="n">
        <f aca="false">STDEV(AV427:BA427)/SQRT(6)</f>
        <v>2.11283157492248E-007</v>
      </c>
      <c r="AR2411" s="0" t="n">
        <f aca="false">STDEV(BB427:BG427)/SQRT(6)</f>
        <v>0</v>
      </c>
    </row>
    <row r="2412" customFormat="false" ht="15" hidden="false" customHeight="false" outlineLevel="0" collapsed="false">
      <c r="AO2412" s="0" t="s">
        <v>445</v>
      </c>
      <c r="AP2412" s="0" t="n">
        <f aca="false">STDEV(AP428:AU428)/SQRT(6)</f>
        <v>1.5087652016877E-006</v>
      </c>
      <c r="AQ2412" s="0" t="n">
        <f aca="false">STDEV(AV428:BA428)/SQRT(6)</f>
        <v>1.01543019011787E-006</v>
      </c>
      <c r="AR2412" s="0" t="n">
        <f aca="false">STDEV(BB428:BG428)/SQRT(6)</f>
        <v>0</v>
      </c>
    </row>
    <row r="2413" customFormat="false" ht="15" hidden="false" customHeight="false" outlineLevel="0" collapsed="false">
      <c r="AO2413" s="0" t="s">
        <v>446</v>
      </c>
      <c r="AP2413" s="0" t="n">
        <f aca="false">STDEV(AP429:AU429)/SQRT(6)</f>
        <v>9.33243381777278E-007</v>
      </c>
      <c r="AQ2413" s="0" t="n">
        <f aca="false">STDEV(AV429:BA429)/SQRT(6)</f>
        <v>8.24602592784507E-007</v>
      </c>
      <c r="AR2413" s="0" t="n">
        <f aca="false">STDEV(BB429:BG429)/SQRT(6)</f>
        <v>9.5841769776985E-007</v>
      </c>
    </row>
    <row r="2414" customFormat="false" ht="15" hidden="false" customHeight="false" outlineLevel="0" collapsed="false">
      <c r="AO2414" s="0" t="s">
        <v>447</v>
      </c>
      <c r="AP2414" s="0" t="n">
        <f aca="false">STDEV(AP430:AU430)/SQRT(6)</f>
        <v>3.35776431779016E-006</v>
      </c>
      <c r="AQ2414" s="0" t="n">
        <f aca="false">STDEV(AV430:BA430)/SQRT(6)</f>
        <v>9.17270568886863E-007</v>
      </c>
      <c r="AR2414" s="0" t="n">
        <f aca="false">STDEV(BB430:BG430)/SQRT(6)</f>
        <v>1.84445573778808E-006</v>
      </c>
    </row>
    <row r="2415" customFormat="false" ht="15" hidden="false" customHeight="false" outlineLevel="0" collapsed="false">
      <c r="AO2415" s="0" t="s">
        <v>448</v>
      </c>
      <c r="AP2415" s="0" t="n">
        <f aca="false">STDEV(AP431:AU431)/SQRT(6)</f>
        <v>7.72115507433281E-007</v>
      </c>
      <c r="AQ2415" s="0" t="n">
        <f aca="false">STDEV(AV431:BA431)/SQRT(6)</f>
        <v>0</v>
      </c>
      <c r="AR2415" s="0" t="n">
        <f aca="false">STDEV(BB431:BG431)/SQRT(6)</f>
        <v>1.0053471188802E-006</v>
      </c>
    </row>
    <row r="2416" customFormat="false" ht="15" hidden="false" customHeight="false" outlineLevel="0" collapsed="false">
      <c r="AO2416" s="0" t="s">
        <v>449</v>
      </c>
      <c r="AP2416" s="0" t="n">
        <f aca="false">STDEV(AP432:AU432)/SQRT(6)</f>
        <v>2.66856176128596E-007</v>
      </c>
      <c r="AQ2416" s="0" t="n">
        <f aca="false">STDEV(AV432:BA432)/SQRT(6)</f>
        <v>3.53963591920679E-007</v>
      </c>
      <c r="AR2416" s="0" t="n">
        <f aca="false">STDEV(BB432:BG432)/SQRT(6)</f>
        <v>2.14407247218961E-007</v>
      </c>
    </row>
    <row r="2417" customFormat="false" ht="15" hidden="false" customHeight="false" outlineLevel="0" collapsed="false">
      <c r="AO2417" s="0" t="s">
        <v>450</v>
      </c>
      <c r="AP2417" s="0" t="n">
        <f aca="false">STDEV(AP433:AU433)/SQRT(6)</f>
        <v>9.20514167842456E-008</v>
      </c>
      <c r="AQ2417" s="0" t="n">
        <f aca="false">STDEV(AV433:BA433)/SQRT(6)</f>
        <v>0</v>
      </c>
      <c r="AR2417" s="0" t="n">
        <f aca="false">STDEV(BB433:BG433)/SQRT(6)</f>
        <v>2.0186103568067E-007</v>
      </c>
    </row>
    <row r="2418" customFormat="false" ht="15" hidden="false" customHeight="false" outlineLevel="0" collapsed="false">
      <c r="AO2418" s="0" t="s">
        <v>451</v>
      </c>
      <c r="AP2418" s="0" t="n">
        <f aca="false">STDEV(AP434:AU434)/SQRT(6)</f>
        <v>7.08944833358239E-007</v>
      </c>
      <c r="AQ2418" s="0" t="n">
        <f aca="false">STDEV(AV434:BA434)/SQRT(6)</f>
        <v>0</v>
      </c>
      <c r="AR2418" s="0" t="n">
        <f aca="false">STDEV(BB434:BG434)/SQRT(6)</f>
        <v>0</v>
      </c>
    </row>
    <row r="2419" customFormat="false" ht="15" hidden="false" customHeight="false" outlineLevel="0" collapsed="false">
      <c r="AO2419" s="0" t="s">
        <v>452</v>
      </c>
      <c r="AP2419" s="0" t="n">
        <f aca="false">STDEV(AP435:AU435)/SQRT(6)</f>
        <v>1.46810478720624E-006</v>
      </c>
      <c r="AQ2419" s="0" t="n">
        <f aca="false">STDEV(AV435:BA435)/SQRT(6)</f>
        <v>2.10950477150371E-006</v>
      </c>
      <c r="AR2419" s="0" t="n">
        <f aca="false">STDEV(BB435:BG435)/SQRT(6)</f>
        <v>1.47733067232825E-006</v>
      </c>
    </row>
    <row r="2420" customFormat="false" ht="15" hidden="false" customHeight="false" outlineLevel="0" collapsed="false">
      <c r="AO2420" s="0" t="s">
        <v>453</v>
      </c>
      <c r="AP2420" s="0" t="n">
        <f aca="false">STDEV(AP436:AU436)/SQRT(6)</f>
        <v>6.10427282343914E-006</v>
      </c>
      <c r="AQ2420" s="0" t="n">
        <f aca="false">STDEV(AV436:BA436)/SQRT(6)</f>
        <v>1.37980736878806E-005</v>
      </c>
      <c r="AR2420" s="0" t="n">
        <f aca="false">STDEV(BB436:BG436)/SQRT(6)</f>
        <v>1.71109620157323E-006</v>
      </c>
    </row>
    <row r="2421" customFormat="false" ht="15" hidden="false" customHeight="false" outlineLevel="0" collapsed="false">
      <c r="AO2421" s="0" t="s">
        <v>454</v>
      </c>
      <c r="AP2421" s="0" t="n">
        <f aca="false">STDEV(AP437:AU437)/SQRT(6)</f>
        <v>6.73452608996742E-007</v>
      </c>
      <c r="AQ2421" s="0" t="n">
        <f aca="false">STDEV(AV437:BA437)/SQRT(6)</f>
        <v>6.8260966265744E-007</v>
      </c>
      <c r="AR2421" s="0" t="n">
        <f aca="false">STDEV(BB437:BG437)/SQRT(6)</f>
        <v>8.50982797477335E-007</v>
      </c>
    </row>
    <row r="2422" customFormat="false" ht="15" hidden="false" customHeight="false" outlineLevel="0" collapsed="false">
      <c r="AO2422" s="0" t="s">
        <v>455</v>
      </c>
      <c r="AP2422" s="0" t="n">
        <f aca="false">STDEV(AP438:AU438)/SQRT(6)</f>
        <v>0</v>
      </c>
      <c r="AQ2422" s="0" t="n">
        <f aca="false">STDEV(AV438:BA438)/SQRT(6)</f>
        <v>0</v>
      </c>
      <c r="AR2422" s="0" t="n">
        <f aca="false">STDEV(BB438:BG438)/SQRT(6)</f>
        <v>2.46985826480369E-007</v>
      </c>
    </row>
    <row r="2423" customFormat="false" ht="15" hidden="false" customHeight="false" outlineLevel="0" collapsed="false">
      <c r="AO2423" s="0" t="s">
        <v>456</v>
      </c>
      <c r="AP2423" s="0" t="n">
        <f aca="false">STDEV(AP439:AU439)/SQRT(6)</f>
        <v>6.60391695145465E-007</v>
      </c>
      <c r="AQ2423" s="0" t="n">
        <f aca="false">STDEV(AV439:BA439)/SQRT(6)</f>
        <v>0</v>
      </c>
      <c r="AR2423" s="0" t="n">
        <f aca="false">STDEV(BB439:BG439)/SQRT(6)</f>
        <v>0</v>
      </c>
    </row>
    <row r="2424" customFormat="false" ht="15" hidden="false" customHeight="false" outlineLevel="0" collapsed="false">
      <c r="AO2424" s="0" t="s">
        <v>457</v>
      </c>
      <c r="AP2424" s="0" t="n">
        <f aca="false">STDEV(AP440:AU440)/SQRT(6)</f>
        <v>1.99381416980792E-007</v>
      </c>
      <c r="AQ2424" s="0" t="n">
        <f aca="false">STDEV(AV440:BA440)/SQRT(6)</f>
        <v>6.07528898243239E-007</v>
      </c>
      <c r="AR2424" s="0" t="n">
        <f aca="false">STDEV(BB440:BG440)/SQRT(6)</f>
        <v>0</v>
      </c>
    </row>
    <row r="2425" customFormat="false" ht="15" hidden="false" customHeight="false" outlineLevel="0" collapsed="false">
      <c r="AO2425" s="0" t="s">
        <v>458</v>
      </c>
      <c r="AP2425" s="0" t="n">
        <f aca="false">STDEV(AP441:AU441)/SQRT(6)</f>
        <v>3.08134917152133E-007</v>
      </c>
      <c r="AQ2425" s="0" t="n">
        <f aca="false">STDEV(AV441:BA441)/SQRT(6)</f>
        <v>1.91798697986244E-007</v>
      </c>
      <c r="AR2425" s="0" t="n">
        <f aca="false">STDEV(BB441:BG441)/SQRT(6)</f>
        <v>1.93944916634369E-007</v>
      </c>
    </row>
    <row r="2426" customFormat="false" ht="15" hidden="false" customHeight="false" outlineLevel="0" collapsed="false">
      <c r="AO2426" s="0" t="s">
        <v>459</v>
      </c>
      <c r="AP2426" s="0" t="n">
        <f aca="false">STDEV(AP442:AU442)/SQRT(6)</f>
        <v>1.31752656561155E-005</v>
      </c>
      <c r="AQ2426" s="0" t="n">
        <f aca="false">STDEV(AV442:BA442)/SQRT(6)</f>
        <v>1.46463932469178E-005</v>
      </c>
      <c r="AR2426" s="0" t="n">
        <f aca="false">STDEV(BB442:BG442)/SQRT(6)</f>
        <v>1.11623240235043E-005</v>
      </c>
    </row>
    <row r="2427" customFormat="false" ht="15" hidden="false" customHeight="false" outlineLevel="0" collapsed="false">
      <c r="AO2427" s="0" t="s">
        <v>460</v>
      </c>
      <c r="AP2427" s="0" t="n">
        <f aca="false">STDEV(AP443:AU443)/SQRT(6)</f>
        <v>4.85020459031891E-005</v>
      </c>
      <c r="AQ2427" s="0" t="n">
        <f aca="false">STDEV(AV443:BA443)/SQRT(6)</f>
        <v>6.17605231194521E-005</v>
      </c>
      <c r="AR2427" s="0" t="n">
        <f aca="false">STDEV(BB443:BG443)/SQRT(6)</f>
        <v>1.22158225687044E-005</v>
      </c>
    </row>
    <row r="2428" customFormat="false" ht="15" hidden="false" customHeight="false" outlineLevel="0" collapsed="false">
      <c r="AO2428" s="0" t="s">
        <v>461</v>
      </c>
      <c r="AP2428" s="0" t="n">
        <f aca="false">STDEV(AP444:AU444)/SQRT(6)</f>
        <v>1.67666372484057E-006</v>
      </c>
      <c r="AQ2428" s="0" t="n">
        <f aca="false">STDEV(AV444:BA444)/SQRT(6)</f>
        <v>6.49193228205007E-007</v>
      </c>
      <c r="AR2428" s="0" t="n">
        <f aca="false">STDEV(BB444:BG444)/SQRT(6)</f>
        <v>9.974309998339E-007</v>
      </c>
    </row>
    <row r="2429" customFormat="false" ht="15" hidden="false" customHeight="false" outlineLevel="0" collapsed="false">
      <c r="AO2429" s="0" t="s">
        <v>462</v>
      </c>
      <c r="AP2429" s="0" t="n">
        <f aca="false">STDEV(AP445:AU445)/SQRT(6)</f>
        <v>1.14957119298155E-006</v>
      </c>
      <c r="AQ2429" s="0" t="n">
        <f aca="false">STDEV(AV445:BA445)/SQRT(6)</f>
        <v>0</v>
      </c>
      <c r="AR2429" s="0" t="n">
        <f aca="false">STDEV(BB445:BG445)/SQRT(6)</f>
        <v>5.73918630856807E-007</v>
      </c>
    </row>
    <row r="2430" customFormat="false" ht="15" hidden="false" customHeight="false" outlineLevel="0" collapsed="false">
      <c r="AO2430" s="0" t="s">
        <v>463</v>
      </c>
      <c r="AP2430" s="0" t="n">
        <f aca="false">STDEV(AP446:AU446)/SQRT(6)</f>
        <v>1.3744777306492E-006</v>
      </c>
      <c r="AQ2430" s="0" t="n">
        <f aca="false">STDEV(AV446:BA446)/SQRT(6)</f>
        <v>1.65052257050961E-007</v>
      </c>
      <c r="AR2430" s="0" t="n">
        <f aca="false">STDEV(BB446:BG446)/SQRT(6)</f>
        <v>0</v>
      </c>
    </row>
    <row r="2431" customFormat="false" ht="15" hidden="false" customHeight="false" outlineLevel="0" collapsed="false">
      <c r="AO2431" s="0" t="s">
        <v>464</v>
      </c>
      <c r="AP2431" s="0" t="n">
        <f aca="false">STDEV(AP447:AU447)/SQRT(6)</f>
        <v>1.31078593294873E-005</v>
      </c>
      <c r="AQ2431" s="0" t="n">
        <f aca="false">STDEV(AV447:BA447)/SQRT(6)</f>
        <v>1.12117138160086E-005</v>
      </c>
      <c r="AR2431" s="0" t="n">
        <f aca="false">STDEV(BB447:BG447)/SQRT(6)</f>
        <v>3.42717418196262E-006</v>
      </c>
    </row>
    <row r="2432" customFormat="false" ht="15" hidden="false" customHeight="false" outlineLevel="0" collapsed="false">
      <c r="AO2432" s="0" t="s">
        <v>465</v>
      </c>
      <c r="AP2432" s="0" t="n">
        <f aca="false">STDEV(AP448:AU448)/SQRT(6)</f>
        <v>4.85091946581363E-005</v>
      </c>
      <c r="AQ2432" s="0" t="n">
        <f aca="false">STDEV(AV448:BA448)/SQRT(6)</f>
        <v>3.21762868450281E-005</v>
      </c>
      <c r="AR2432" s="0" t="n">
        <f aca="false">STDEV(BB448:BG448)/SQRT(6)</f>
        <v>1.5199048723533E-005</v>
      </c>
    </row>
    <row r="2433" customFormat="false" ht="15" hidden="false" customHeight="false" outlineLevel="0" collapsed="false">
      <c r="AO2433" s="0" t="s">
        <v>466</v>
      </c>
      <c r="AP2433" s="0" t="n">
        <f aca="false">STDEV(AP449:AU449)/SQRT(6)</f>
        <v>0.000809791473583571</v>
      </c>
      <c r="AQ2433" s="0" t="n">
        <f aca="false">STDEV(AV449:BA449)/SQRT(6)</f>
        <v>0.000277193185263297</v>
      </c>
      <c r="AR2433" s="0" t="n">
        <f aca="false">STDEV(BB449:BG449)/SQRT(6)</f>
        <v>0.000510984130048935</v>
      </c>
    </row>
    <row r="2434" customFormat="false" ht="15" hidden="false" customHeight="false" outlineLevel="0" collapsed="false">
      <c r="AO2434" s="0" t="s">
        <v>467</v>
      </c>
      <c r="AP2434" s="0" t="n">
        <f aca="false">STDEV(AP450:AU450)/SQRT(6)</f>
        <v>0.00107367792930657</v>
      </c>
      <c r="AQ2434" s="0" t="n">
        <f aca="false">STDEV(AV450:BA450)/SQRT(6)</f>
        <v>0.000315546843524374</v>
      </c>
      <c r="AR2434" s="0" t="n">
        <f aca="false">STDEV(BB450:BG450)/SQRT(6)</f>
        <v>0.000333513031626163</v>
      </c>
    </row>
    <row r="2435" customFormat="false" ht="15" hidden="false" customHeight="false" outlineLevel="0" collapsed="false">
      <c r="AO2435" s="0" t="s">
        <v>468</v>
      </c>
      <c r="AP2435" s="0" t="n">
        <f aca="false">STDEV(AP451:AU451)/SQRT(6)</f>
        <v>5.88853372883282E-006</v>
      </c>
      <c r="AQ2435" s="0" t="n">
        <f aca="false">STDEV(AV451:BA451)/SQRT(6)</f>
        <v>4.56144417408011E-006</v>
      </c>
      <c r="AR2435" s="0" t="n">
        <f aca="false">STDEV(BB451:BG451)/SQRT(6)</f>
        <v>5.94745815588431E-006</v>
      </c>
    </row>
    <row r="2436" customFormat="false" ht="15" hidden="false" customHeight="false" outlineLevel="0" collapsed="false">
      <c r="AO2436" s="0" t="s">
        <v>469</v>
      </c>
      <c r="AP2436" s="0" t="n">
        <f aca="false">STDEV(AP452:AU452)/SQRT(6)</f>
        <v>5.76930522652119E-007</v>
      </c>
      <c r="AQ2436" s="0" t="n">
        <f aca="false">STDEV(AV452:BA452)/SQRT(6)</f>
        <v>3.51719975001127E-007</v>
      </c>
      <c r="AR2436" s="0" t="n">
        <f aca="false">STDEV(BB452:BG452)/SQRT(6)</f>
        <v>5.67577919953925E-007</v>
      </c>
    </row>
    <row r="2437" customFormat="false" ht="15" hidden="false" customHeight="false" outlineLevel="0" collapsed="false">
      <c r="AO2437" s="0" t="s">
        <v>470</v>
      </c>
      <c r="AP2437" s="0" t="n">
        <f aca="false">STDEV(AP453:AU453)/SQRT(6)</f>
        <v>6.20722981760049E-007</v>
      </c>
      <c r="AQ2437" s="0" t="n">
        <f aca="false">STDEV(AV453:BA453)/SQRT(6)</f>
        <v>8.03769494917575E-007</v>
      </c>
      <c r="AR2437" s="0" t="n">
        <f aca="false">STDEV(BB453:BG453)/SQRT(6)</f>
        <v>1.08498712501675E-006</v>
      </c>
    </row>
    <row r="2438" customFormat="false" ht="15" hidden="false" customHeight="false" outlineLevel="0" collapsed="false">
      <c r="AO2438" s="0" t="s">
        <v>471</v>
      </c>
      <c r="AP2438" s="0" t="n">
        <f aca="false">STDEV(AP454:AU454)/SQRT(6)</f>
        <v>9.03649622599267E-005</v>
      </c>
      <c r="AQ2438" s="0" t="n">
        <f aca="false">STDEV(AV454:BA454)/SQRT(6)</f>
        <v>2.4917793600267E-005</v>
      </c>
      <c r="AR2438" s="0" t="n">
        <f aca="false">STDEV(BB454:BG454)/SQRT(6)</f>
        <v>2.85260124309022E-005</v>
      </c>
    </row>
    <row r="2439" customFormat="false" ht="15" hidden="false" customHeight="false" outlineLevel="0" collapsed="false">
      <c r="AO2439" s="0" t="s">
        <v>472</v>
      </c>
      <c r="AP2439" s="0" t="n">
        <f aca="false">STDEV(AP455:AU455)/SQRT(6)</f>
        <v>0.000246478221481821</v>
      </c>
      <c r="AQ2439" s="0" t="n">
        <f aca="false">STDEV(AV455:BA455)/SQRT(6)</f>
        <v>7.31187907957786E-005</v>
      </c>
      <c r="AR2439" s="0" t="n">
        <f aca="false">STDEV(BB455:BG455)/SQRT(6)</f>
        <v>7.71861755024353E-005</v>
      </c>
    </row>
    <row r="2440" customFormat="false" ht="15" hidden="false" customHeight="false" outlineLevel="0" collapsed="false">
      <c r="AO2440" s="0" t="s">
        <v>473</v>
      </c>
      <c r="AP2440" s="0" t="n">
        <f aca="false">STDEV(AP456:AU456)/SQRT(6)</f>
        <v>0.00357227258571811</v>
      </c>
      <c r="AQ2440" s="0" t="n">
        <f aca="false">STDEV(AV456:BA456)/SQRT(6)</f>
        <v>0.00154128734617102</v>
      </c>
      <c r="AR2440" s="0" t="n">
        <f aca="false">STDEV(BB456:BG456)/SQRT(6)</f>
        <v>0.000945247720103792</v>
      </c>
    </row>
    <row r="2441" customFormat="false" ht="15" hidden="false" customHeight="false" outlineLevel="0" collapsed="false">
      <c r="AO2441" s="0" t="s">
        <v>474</v>
      </c>
      <c r="AP2441" s="0" t="n">
        <f aca="false">STDEV(AP457:AU457)/SQRT(6)</f>
        <v>0.00142184447631477</v>
      </c>
      <c r="AQ2441" s="0" t="n">
        <f aca="false">STDEV(AV457:BA457)/SQRT(6)</f>
        <v>0.000891616510060214</v>
      </c>
      <c r="AR2441" s="0" t="n">
        <f aca="false">STDEV(BB457:BG457)/SQRT(6)</f>
        <v>0.000926846114063394</v>
      </c>
    </row>
    <row r="2442" customFormat="false" ht="15" hidden="false" customHeight="false" outlineLevel="0" collapsed="false">
      <c r="AO2442" s="0" t="s">
        <v>475</v>
      </c>
      <c r="AP2442" s="0" t="n">
        <f aca="false">STDEV(AP458:AU458)/SQRT(6)</f>
        <v>5.86394811139625E-005</v>
      </c>
      <c r="AQ2442" s="0" t="n">
        <f aca="false">STDEV(AV458:BA458)/SQRT(6)</f>
        <v>0.000103401765990791</v>
      </c>
      <c r="AR2442" s="0" t="n">
        <f aca="false">STDEV(BB458:BG458)/SQRT(6)</f>
        <v>5.84825842546436E-005</v>
      </c>
    </row>
    <row r="2443" customFormat="false" ht="15" hidden="false" customHeight="false" outlineLevel="0" collapsed="false">
      <c r="AO2443" s="0" t="s">
        <v>476</v>
      </c>
      <c r="AP2443" s="0" t="n">
        <f aca="false">STDEV(AP459:AU459)/SQRT(6)</f>
        <v>0.000244670603305956</v>
      </c>
      <c r="AQ2443" s="0" t="n">
        <f aca="false">STDEV(AV459:BA459)/SQRT(6)</f>
        <v>7.60542457402065E-005</v>
      </c>
      <c r="AR2443" s="0" t="n">
        <f aca="false">STDEV(BB459:BG459)/SQRT(6)</f>
        <v>4.65770176751142E-005</v>
      </c>
    </row>
    <row r="2444" customFormat="false" ht="15" hidden="false" customHeight="false" outlineLevel="0" collapsed="false">
      <c r="AO2444" s="0" t="s">
        <v>477</v>
      </c>
      <c r="AP2444" s="0" t="n">
        <f aca="false">STDEV(AP460:AU460)/SQRT(6)</f>
        <v>0.000769000882215465</v>
      </c>
      <c r="AQ2444" s="0" t="n">
        <f aca="false">STDEV(AV460:BA460)/SQRT(6)</f>
        <v>0.000235356138090183</v>
      </c>
      <c r="AR2444" s="0" t="n">
        <f aca="false">STDEV(BB460:BG460)/SQRT(6)</f>
        <v>0.000142388762900163</v>
      </c>
    </row>
    <row r="2445" customFormat="false" ht="15" hidden="false" customHeight="false" outlineLevel="0" collapsed="false">
      <c r="AO2445" s="0" t="s">
        <v>478</v>
      </c>
      <c r="AP2445" s="0" t="n">
        <f aca="false">STDEV(AP461:AU461)/SQRT(6)</f>
        <v>0.00305199066491431</v>
      </c>
      <c r="AQ2445" s="0" t="n">
        <f aca="false">STDEV(AV461:BA461)/SQRT(6)</f>
        <v>0.00146335095192779</v>
      </c>
      <c r="AR2445" s="0" t="n">
        <f aca="false">STDEV(BB461:BG461)/SQRT(6)</f>
        <v>0.000522051641436787</v>
      </c>
    </row>
    <row r="2446" customFormat="false" ht="15" hidden="false" customHeight="false" outlineLevel="0" collapsed="false">
      <c r="AO2446" s="0" t="s">
        <v>479</v>
      </c>
      <c r="AP2446" s="0" t="n">
        <f aca="false">STDEV(AP462:AU462)/SQRT(6)</f>
        <v>0.00805190407551043</v>
      </c>
      <c r="AQ2446" s="0" t="n">
        <f aca="false">STDEV(AV462:BA462)/SQRT(6)</f>
        <v>0.00127835912327951</v>
      </c>
      <c r="AR2446" s="0" t="n">
        <f aca="false">STDEV(BB462:BG462)/SQRT(6)</f>
        <v>0.00173119129452038</v>
      </c>
    </row>
    <row r="2447" customFormat="false" ht="15" hidden="false" customHeight="false" outlineLevel="0" collapsed="false">
      <c r="AO2447" s="0" t="s">
        <v>480</v>
      </c>
      <c r="AP2447" s="0" t="n">
        <f aca="false">STDEV(AP463:AU463)/SQRT(6)</f>
        <v>0.0178632021116136</v>
      </c>
      <c r="AQ2447" s="0" t="n">
        <f aca="false">STDEV(AV463:BA463)/SQRT(6)</f>
        <v>0.00429606565877992</v>
      </c>
      <c r="AR2447" s="0" t="n">
        <f aca="false">STDEV(BB463:BG463)/SQRT(6)</f>
        <v>0.002100933558907</v>
      </c>
    </row>
    <row r="2448" customFormat="false" ht="15" hidden="false" customHeight="false" outlineLevel="0" collapsed="false">
      <c r="AO2448" s="0" t="s">
        <v>481</v>
      </c>
      <c r="AP2448" s="0" t="n">
        <f aca="false">STDEV(AP464:AU464)/SQRT(6)</f>
        <v>0.00239726581805298</v>
      </c>
      <c r="AQ2448" s="0" t="n">
        <f aca="false">STDEV(AV464:BA464)/SQRT(6)</f>
        <v>0.000532491666072387</v>
      </c>
      <c r="AR2448" s="0" t="n">
        <f aca="false">STDEV(BB464:BG464)/SQRT(6)</f>
        <v>0.000707464148841479</v>
      </c>
    </row>
    <row r="2449" customFormat="false" ht="15" hidden="false" customHeight="false" outlineLevel="0" collapsed="false">
      <c r="AO2449" s="0" t="s">
        <v>482</v>
      </c>
      <c r="AP2449" s="0" t="n">
        <f aca="false">STDEV(AP465:AU465)/SQRT(6)</f>
        <v>3.83041928880306E-005</v>
      </c>
      <c r="AQ2449" s="0" t="n">
        <f aca="false">STDEV(AV465:BA465)/SQRT(6)</f>
        <v>1.4953328117978E-005</v>
      </c>
      <c r="AR2449" s="0" t="n">
        <f aca="false">STDEV(BB465:BG465)/SQRT(6)</f>
        <v>3.44109329121691E-005</v>
      </c>
    </row>
    <row r="2450" customFormat="false" ht="15" hidden="false" customHeight="false" outlineLevel="0" collapsed="false">
      <c r="AO2450" s="0" t="s">
        <v>483</v>
      </c>
      <c r="AP2450" s="0" t="n">
        <f aca="false">STDEV(AP466:AU466)/SQRT(6)</f>
        <v>0.00120658001200574</v>
      </c>
      <c r="AQ2450" s="0" t="n">
        <f aca="false">STDEV(AV466:BA466)/SQRT(6)</f>
        <v>0.000481444774956405</v>
      </c>
      <c r="AR2450" s="0" t="n">
        <f aca="false">STDEV(BB466:BG466)/SQRT(6)</f>
        <v>0.000313401256716661</v>
      </c>
    </row>
    <row r="2451" customFormat="false" ht="15" hidden="false" customHeight="false" outlineLevel="0" collapsed="false">
      <c r="AO2451" s="0" t="s">
        <v>484</v>
      </c>
      <c r="AP2451" s="0" t="n">
        <f aca="false">STDEV(AP467:AU467)/SQRT(6)</f>
        <v>0.00135364411411078</v>
      </c>
      <c r="AQ2451" s="0" t="n">
        <f aca="false">STDEV(AV467:BA467)/SQRT(6)</f>
        <v>0.00083260061644907</v>
      </c>
      <c r="AR2451" s="0" t="n">
        <f aca="false">STDEV(BB467:BG467)/SQRT(6)</f>
        <v>0.00113847689427842</v>
      </c>
    </row>
    <row r="2452" customFormat="false" ht="15" hidden="false" customHeight="false" outlineLevel="0" collapsed="false">
      <c r="AO2452" s="0" t="s">
        <v>485</v>
      </c>
      <c r="AP2452" s="0" t="n">
        <f aca="false">STDEV(AP468:AU468)/SQRT(6)</f>
        <v>0.00567453950082066</v>
      </c>
      <c r="AQ2452" s="0" t="n">
        <f aca="false">STDEV(AV468:BA468)/SQRT(6)</f>
        <v>0.00449119761210675</v>
      </c>
      <c r="AR2452" s="0" t="n">
        <f aca="false">STDEV(BB468:BG468)/SQRT(6)</f>
        <v>0.00227592374848879</v>
      </c>
    </row>
    <row r="2453" customFormat="false" ht="15" hidden="false" customHeight="false" outlineLevel="0" collapsed="false">
      <c r="AO2453" s="0" t="s">
        <v>486</v>
      </c>
      <c r="AP2453" s="0" t="n">
        <f aca="false">STDEV(AP469:AU469)/SQRT(6)</f>
        <v>0.0090828225881583</v>
      </c>
      <c r="AQ2453" s="0" t="n">
        <f aca="false">STDEV(AV469:BA469)/SQRT(6)</f>
        <v>0.0122913874162777</v>
      </c>
      <c r="AR2453" s="0" t="n">
        <f aca="false">STDEV(BB469:BG469)/SQRT(6)</f>
        <v>0.0170409215508705</v>
      </c>
    </row>
    <row r="2454" customFormat="false" ht="15" hidden="false" customHeight="false" outlineLevel="0" collapsed="false">
      <c r="AO2454" s="0" t="s">
        <v>487</v>
      </c>
      <c r="AP2454" s="0" t="n">
        <f aca="false">STDEV(AP470:AU470)/SQRT(6)</f>
        <v>0.0224738669351176</v>
      </c>
      <c r="AQ2454" s="0" t="n">
        <f aca="false">STDEV(AV470:BA470)/SQRT(6)</f>
        <v>0.0220862686498418</v>
      </c>
      <c r="AR2454" s="0" t="n">
        <f aca="false">STDEV(BB470:BG470)/SQRT(6)</f>
        <v>0.0173775566958254</v>
      </c>
    </row>
    <row r="2455" customFormat="false" ht="15" hidden="false" customHeight="false" outlineLevel="0" collapsed="false">
      <c r="AO2455" s="0" t="s">
        <v>488</v>
      </c>
      <c r="AP2455" s="0" t="n">
        <f aca="false">STDEV(AP471:AU471)/SQRT(6)</f>
        <v>0.00231969890758706</v>
      </c>
      <c r="AQ2455" s="0" t="n">
        <f aca="false">STDEV(AV471:BA471)/SQRT(6)</f>
        <v>0.00241900498060328</v>
      </c>
      <c r="AR2455" s="0" t="n">
        <f aca="false">STDEV(BB471:BG471)/SQRT(6)</f>
        <v>0.00108445357748911</v>
      </c>
    </row>
    <row r="2456" customFormat="false" ht="15" hidden="false" customHeight="false" outlineLevel="0" collapsed="false">
      <c r="AO2456" s="0" t="s">
        <v>489</v>
      </c>
      <c r="AP2456" s="0" t="n">
        <f aca="false">STDEV(AP472:AU472)/SQRT(6)</f>
        <v>0.000185354439393109</v>
      </c>
      <c r="AQ2456" s="0" t="n">
        <f aca="false">STDEV(AV472:BA472)/SQRT(6)</f>
        <v>0.000133126617519394</v>
      </c>
      <c r="AR2456" s="0" t="n">
        <f aca="false">STDEV(BB472:BG472)/SQRT(6)</f>
        <v>0.00011287979662671</v>
      </c>
    </row>
    <row r="2457" customFormat="false" ht="15" hidden="false" customHeight="false" outlineLevel="0" collapsed="false">
      <c r="AO2457" s="0" t="s">
        <v>490</v>
      </c>
      <c r="AP2457" s="0" t="n">
        <f aca="false">STDEV(AP473:AU473)/SQRT(6)</f>
        <v>0.0489018046493061</v>
      </c>
      <c r="AQ2457" s="0" t="n">
        <f aca="false">STDEV(AV473:BA473)/SQRT(6)</f>
        <v>0.0274543748322803</v>
      </c>
      <c r="AR2457" s="0" t="n">
        <f aca="false">STDEV(BB473:BG473)/SQRT(6)</f>
        <v>0.0188527169617377</v>
      </c>
    </row>
    <row r="2458" customFormat="false" ht="15" hidden="false" customHeight="false" outlineLevel="0" collapsed="false">
      <c r="AO2458" s="0" t="s">
        <v>491</v>
      </c>
      <c r="AP2458" s="0" t="n">
        <f aca="false">STDEV(AP474:AU474)/SQRT(6)</f>
        <v>0.0410268950071358</v>
      </c>
      <c r="AQ2458" s="0" t="n">
        <f aca="false">STDEV(AV474:BA474)/SQRT(6)</f>
        <v>0.00949232528616912</v>
      </c>
      <c r="AR2458" s="0" t="n">
        <f aca="false">STDEV(BB474:BG474)/SQRT(6)</f>
        <v>0.0116938678686111</v>
      </c>
    </row>
    <row r="2459" customFormat="false" ht="15" hidden="false" customHeight="false" outlineLevel="0" collapsed="false">
      <c r="AO2459" s="0" t="s">
        <v>492</v>
      </c>
      <c r="AP2459" s="0" t="n">
        <f aca="false">STDEV(AP475:AU475)/SQRT(6)</f>
        <v>0.0638400470802657</v>
      </c>
      <c r="AQ2459" s="0" t="n">
        <f aca="false">STDEV(AV475:BA475)/SQRT(6)</f>
        <v>0.0124909096851429</v>
      </c>
      <c r="AR2459" s="0" t="n">
        <f aca="false">STDEV(BB475:BG475)/SQRT(6)</f>
        <v>0.0082913000522026</v>
      </c>
    </row>
    <row r="2460" customFormat="false" ht="15" hidden="false" customHeight="false" outlineLevel="0" collapsed="false">
      <c r="AO2460" s="0" t="s">
        <v>493</v>
      </c>
      <c r="AP2460" s="0" t="n">
        <f aca="false">STDEV(AP476:AU476)/SQRT(6)</f>
        <v>0.140235747179984</v>
      </c>
      <c r="AQ2460" s="0" t="n">
        <f aca="false">STDEV(AV476:BA476)/SQRT(6)</f>
        <v>0.0311562753788487</v>
      </c>
      <c r="AR2460" s="0" t="n">
        <f aca="false">STDEV(BB476:BG476)/SQRT(6)</f>
        <v>0.0460476305748032</v>
      </c>
    </row>
    <row r="2461" customFormat="false" ht="15" hidden="false" customHeight="false" outlineLevel="0" collapsed="false">
      <c r="AO2461" s="0" t="s">
        <v>494</v>
      </c>
      <c r="AP2461" s="0" t="n">
        <f aca="false">STDEV(AP477:AU477)/SQRT(6)</f>
        <v>0.0926803186055755</v>
      </c>
      <c r="AQ2461" s="0" t="n">
        <f aca="false">STDEV(AV477:BA477)/SQRT(6)</f>
        <v>0.0282055968346642</v>
      </c>
      <c r="AR2461" s="0" t="n">
        <f aca="false">STDEV(BB477:BG477)/SQRT(6)</f>
        <v>0.0263607464148708</v>
      </c>
    </row>
    <row r="2462" customFormat="false" ht="15" hidden="false" customHeight="false" outlineLevel="0" collapsed="false">
      <c r="AO2462" s="0" t="s">
        <v>495</v>
      </c>
      <c r="AP2462" s="0" t="n">
        <f aca="false">STDEV(AP478:AU478)/SQRT(6)</f>
        <v>0.00458234961539657</v>
      </c>
      <c r="AQ2462" s="0" t="n">
        <f aca="false">STDEV(AV478:BA478)/SQRT(6)</f>
        <v>0.00202032234927965</v>
      </c>
      <c r="AR2462" s="0" t="n">
        <f aca="false">STDEV(BB478:BG478)/SQRT(6)</f>
        <v>0.00191967163834758</v>
      </c>
    </row>
    <row r="2463" customFormat="false" ht="15" hidden="false" customHeight="false" outlineLevel="0" collapsed="false">
      <c r="AO2463" s="0" t="s">
        <v>496</v>
      </c>
      <c r="AP2463" s="0" t="n">
        <f aca="false">STDEV(AP479:AU479)/SQRT(6)</f>
        <v>0.00089618271607411</v>
      </c>
      <c r="AQ2463" s="0" t="n">
        <f aca="false">STDEV(AV479:BA479)/SQRT(6)</f>
        <v>0.00134771987606166</v>
      </c>
      <c r="AR2463" s="0" t="n">
        <f aca="false">STDEV(BB479:BG479)/SQRT(6)</f>
        <v>0.000522391379139705</v>
      </c>
    </row>
    <row r="2464" customFormat="false" ht="15" hidden="false" customHeight="false" outlineLevel="0" collapsed="false">
      <c r="AO2464" s="0" t="s">
        <v>497</v>
      </c>
      <c r="AP2464" s="0" t="n">
        <f aca="false">STDEV(AP480:AU480)/SQRT(6)</f>
        <v>0.0875211156465641</v>
      </c>
      <c r="AQ2464" s="0" t="n">
        <f aca="false">STDEV(AV480:BA480)/SQRT(6)</f>
        <v>0.101310768566637</v>
      </c>
      <c r="AR2464" s="0" t="n">
        <f aca="false">STDEV(BB480:BG480)/SQRT(6)</f>
        <v>0.117161009802759</v>
      </c>
    </row>
    <row r="2465" customFormat="false" ht="15" hidden="false" customHeight="false" outlineLevel="0" collapsed="false">
      <c r="AO2465" s="0" t="s">
        <v>498</v>
      </c>
      <c r="AP2465" s="0" t="n">
        <f aca="false">STDEV(AP481:AU481)/SQRT(6)</f>
        <v>0.0337709002718953</v>
      </c>
      <c r="AQ2465" s="0" t="n">
        <f aca="false">STDEV(AV481:BA481)/SQRT(6)</f>
        <v>0.0264367587820216</v>
      </c>
      <c r="AR2465" s="0" t="n">
        <f aca="false">STDEV(BB481:BG481)/SQRT(6)</f>
        <v>0.0711087001042067</v>
      </c>
    </row>
    <row r="2466" customFormat="false" ht="15" hidden="false" customHeight="false" outlineLevel="0" collapsed="false">
      <c r="AO2466" s="0" t="s">
        <v>499</v>
      </c>
      <c r="AP2466" s="0" t="n">
        <f aca="false">STDEV(AP482:AU482)/SQRT(6)</f>
        <v>0.0210824563879857</v>
      </c>
      <c r="AQ2466" s="0" t="n">
        <f aca="false">STDEV(AV482:BA482)/SQRT(6)</f>
        <v>0.0123521087372606</v>
      </c>
      <c r="AR2466" s="0" t="n">
        <f aca="false">STDEV(BB482:BG482)/SQRT(6)</f>
        <v>0.0329156295255666</v>
      </c>
    </row>
    <row r="2467" customFormat="false" ht="15" hidden="false" customHeight="false" outlineLevel="0" collapsed="false">
      <c r="AO2467" s="0" t="s">
        <v>500</v>
      </c>
      <c r="AP2467" s="0" t="n">
        <f aca="false">STDEV(AP483:AU483)/SQRT(6)</f>
        <v>0.0175267909143337</v>
      </c>
      <c r="AQ2467" s="0" t="n">
        <f aca="false">STDEV(AV483:BA483)/SQRT(6)</f>
        <v>0.0115324139780009</v>
      </c>
      <c r="AR2467" s="0" t="n">
        <f aca="false">STDEV(BB483:BG483)/SQRT(6)</f>
        <v>0.0136240185448911</v>
      </c>
    </row>
    <row r="2468" customFormat="false" ht="15" hidden="false" customHeight="false" outlineLevel="0" collapsed="false">
      <c r="AO2468" s="0" t="s">
        <v>501</v>
      </c>
      <c r="AP2468" s="0" t="n">
        <f aca="false">STDEV(AP484:AU484)/SQRT(6)</f>
        <v>0.0109810763263156</v>
      </c>
      <c r="AQ2468" s="0" t="n">
        <f aca="false">STDEV(AV484:BA484)/SQRT(6)</f>
        <v>0.00788727032754257</v>
      </c>
      <c r="AR2468" s="0" t="n">
        <f aca="false">STDEV(BB484:BG484)/SQRT(6)</f>
        <v>0.00750092025471073</v>
      </c>
    </row>
    <row r="2469" customFormat="false" ht="15" hidden="false" customHeight="false" outlineLevel="0" collapsed="false">
      <c r="AO2469" s="0" t="s">
        <v>502</v>
      </c>
      <c r="AP2469" s="0" t="n">
        <f aca="false">STDEV(AP485:AU485)/SQRT(6)</f>
        <v>0.00427136427545973</v>
      </c>
      <c r="AQ2469" s="0" t="n">
        <f aca="false">STDEV(AV485:BA485)/SQRT(6)</f>
        <v>0.0016489146823146</v>
      </c>
      <c r="AR2469" s="0" t="n">
        <f aca="false">STDEV(BB485:BG485)/SQRT(6)</f>
        <v>0.00180314463861548</v>
      </c>
    </row>
    <row r="2470" customFormat="false" ht="15" hidden="false" customHeight="false" outlineLevel="0" collapsed="false">
      <c r="AO2470" s="0" t="s">
        <v>503</v>
      </c>
      <c r="AP2470" s="0" t="n">
        <f aca="false">STDEV(AP486:AU486)/SQRT(6)</f>
        <v>0.0350103879518872</v>
      </c>
      <c r="AQ2470" s="0" t="n">
        <f aca="false">STDEV(AV486:BA486)/SQRT(6)</f>
        <v>0.0194374418407771</v>
      </c>
      <c r="AR2470" s="0" t="n">
        <f aca="false">STDEV(BB486:BG486)/SQRT(6)</f>
        <v>0.0259263491741675</v>
      </c>
    </row>
    <row r="2471" customFormat="false" ht="15" hidden="false" customHeight="false" outlineLevel="0" collapsed="false">
      <c r="AO2471" s="0" t="s">
        <v>504</v>
      </c>
      <c r="AP2471" s="0" t="n">
        <f aca="false">STDEV(AP487:AU487)/SQRT(6)</f>
        <v>1.30129454950624</v>
      </c>
      <c r="AQ2471" s="0" t="n">
        <f aca="false">STDEV(AV487:BA487)/SQRT(6)</f>
        <v>0.356903698685995</v>
      </c>
      <c r="AR2471" s="0" t="n">
        <f aca="false">STDEV(BB487:BG487)/SQRT(6)</f>
        <v>0.531291041829845</v>
      </c>
    </row>
    <row r="2472" customFormat="false" ht="15" hidden="false" customHeight="false" outlineLevel="0" collapsed="false">
      <c r="AO2472" s="0" t="s">
        <v>505</v>
      </c>
      <c r="AP2472" s="0" t="n">
        <f aca="false">STDEV(AP488:AU488)/SQRT(6)</f>
        <v>0.845492604257484</v>
      </c>
      <c r="AQ2472" s="0" t="n">
        <f aca="false">STDEV(AV488:BA488)/SQRT(6)</f>
        <v>0.12187773130719</v>
      </c>
      <c r="AR2472" s="0" t="n">
        <f aca="false">STDEV(BB488:BG488)/SQRT(6)</f>
        <v>0.245864516474924</v>
      </c>
    </row>
    <row r="2473" customFormat="false" ht="15" hidden="false" customHeight="false" outlineLevel="0" collapsed="false">
      <c r="AO2473" s="0" t="s">
        <v>506</v>
      </c>
      <c r="AP2473" s="0" t="n">
        <f aca="false">STDEV(AP489:AU489)/SQRT(6)</f>
        <v>0.269868732054143</v>
      </c>
      <c r="AQ2473" s="0" t="n">
        <f aca="false">STDEV(AV489:BA489)/SQRT(6)</f>
        <v>0.0286419430667559</v>
      </c>
      <c r="AR2473" s="0" t="n">
        <f aca="false">STDEV(BB489:BG489)/SQRT(6)</f>
        <v>0.0875070189793623</v>
      </c>
    </row>
    <row r="2474" customFormat="false" ht="15" hidden="false" customHeight="false" outlineLevel="0" collapsed="false">
      <c r="AO2474" s="0" t="s">
        <v>507</v>
      </c>
      <c r="AP2474" s="0" t="n">
        <f aca="false">STDEV(AP490:AU490)/SQRT(6)</f>
        <v>0.046237352645079</v>
      </c>
      <c r="AQ2474" s="0" t="n">
        <f aca="false">STDEV(AV490:BA490)/SQRT(6)</f>
        <v>0.0203441890848236</v>
      </c>
      <c r="AR2474" s="0" t="n">
        <f aca="false">STDEV(BB490:BG490)/SQRT(6)</f>
        <v>0.0276956175186356</v>
      </c>
    </row>
    <row r="2475" customFormat="false" ht="15" hidden="false" customHeight="false" outlineLevel="0" collapsed="false">
      <c r="AO2475" s="0" t="s">
        <v>508</v>
      </c>
      <c r="AP2475" s="0" t="n">
        <f aca="false">STDEV(AP491:AU491)/SQRT(6)</f>
        <v>0.0117811277919184</v>
      </c>
      <c r="AQ2475" s="0" t="n">
        <f aca="false">STDEV(AV491:BA491)/SQRT(6)</f>
        <v>0.0076438929093999</v>
      </c>
      <c r="AR2475" s="0" t="n">
        <f aca="false">STDEV(BB491:BG491)/SQRT(6)</f>
        <v>0.00880749333287889</v>
      </c>
    </row>
    <row r="2476" customFormat="false" ht="15" hidden="false" customHeight="false" outlineLevel="0" collapsed="false">
      <c r="AO2476" s="0" t="s">
        <v>509</v>
      </c>
      <c r="AP2476" s="0" t="n">
        <f aca="false">STDEV(AP492:AU492)/SQRT(6)</f>
        <v>0.000595923346385445</v>
      </c>
      <c r="AQ2476" s="0" t="n">
        <f aca="false">STDEV(AV492:BA492)/SQRT(6)</f>
        <v>0.00057427403647528</v>
      </c>
      <c r="AR2476" s="0" t="n">
        <f aca="false">STDEV(BB492:BG492)/SQRT(6)</f>
        <v>0.000582644022194174</v>
      </c>
    </row>
    <row r="2477" customFormat="false" ht="15" hidden="false" customHeight="false" outlineLevel="0" collapsed="false">
      <c r="AO2477" s="0" t="s">
        <v>510</v>
      </c>
      <c r="AP2477" s="0" t="n">
        <f aca="false">STDEV(AP493:AU493)/SQRT(6)</f>
        <v>0.00133298512033985</v>
      </c>
      <c r="AQ2477" s="0" t="n">
        <f aca="false">STDEV(AV493:BA493)/SQRT(6)</f>
        <v>0.00171283778492491</v>
      </c>
      <c r="AR2477" s="0" t="n">
        <f aca="false">STDEV(BB493:BG493)/SQRT(6)</f>
        <v>0.00227385582237765</v>
      </c>
    </row>
    <row r="2478" customFormat="false" ht="15" hidden="false" customHeight="false" outlineLevel="0" collapsed="false">
      <c r="AO2478" s="0" t="s">
        <v>511</v>
      </c>
      <c r="AP2478" s="0" t="n">
        <f aca="false">STDEV(AP494:AU494)/SQRT(6)</f>
        <v>0.078586268416779</v>
      </c>
      <c r="AQ2478" s="0" t="n">
        <f aca="false">STDEV(AV494:BA494)/SQRT(6)</f>
        <v>0.0347379611289152</v>
      </c>
      <c r="AR2478" s="0" t="n">
        <f aca="false">STDEV(BB494:BG494)/SQRT(6)</f>
        <v>0.0799401674964082</v>
      </c>
    </row>
    <row r="2479" customFormat="false" ht="15" hidden="false" customHeight="false" outlineLevel="0" collapsed="false">
      <c r="AO2479" s="0" t="s">
        <v>512</v>
      </c>
      <c r="AP2479" s="0" t="n">
        <f aca="false">STDEV(AP495:AU495)/SQRT(6)</f>
        <v>0.0476768778981964</v>
      </c>
      <c r="AQ2479" s="0" t="n">
        <f aca="false">STDEV(AV495:BA495)/SQRT(6)</f>
        <v>0.020267873688658</v>
      </c>
      <c r="AR2479" s="0" t="n">
        <f aca="false">STDEV(BB495:BG495)/SQRT(6)</f>
        <v>0.035829122261123</v>
      </c>
    </row>
    <row r="2480" customFormat="false" ht="15" hidden="false" customHeight="false" outlineLevel="0" collapsed="false">
      <c r="AO2480" s="0" t="s">
        <v>513</v>
      </c>
      <c r="AP2480" s="0" t="n">
        <f aca="false">STDEV(AP496:AU496)/SQRT(6)</f>
        <v>0.01213644554745</v>
      </c>
      <c r="AQ2480" s="0" t="n">
        <f aca="false">STDEV(AV496:BA496)/SQRT(6)</f>
        <v>0.0100598427066769</v>
      </c>
      <c r="AR2480" s="0" t="n">
        <f aca="false">STDEV(BB496:BG496)/SQRT(6)</f>
        <v>0.0159172641099234</v>
      </c>
    </row>
    <row r="2481" customFormat="false" ht="15" hidden="false" customHeight="false" outlineLevel="0" collapsed="false">
      <c r="AO2481" s="0" t="s">
        <v>514</v>
      </c>
      <c r="AP2481" s="0" t="n">
        <f aca="false">STDEV(AP497:AU497)/SQRT(6)</f>
        <v>0.00697713305797238</v>
      </c>
      <c r="AQ2481" s="0" t="n">
        <f aca="false">STDEV(AV497:BA497)/SQRT(6)</f>
        <v>0.0091579461418591</v>
      </c>
      <c r="AR2481" s="0" t="n">
        <f aca="false">STDEV(BB497:BG497)/SQRT(6)</f>
        <v>0.0082994620278505</v>
      </c>
    </row>
    <row r="2482" customFormat="false" ht="15" hidden="false" customHeight="false" outlineLevel="0" collapsed="false">
      <c r="AO2482" s="0" t="s">
        <v>515</v>
      </c>
      <c r="AP2482" s="0" t="n">
        <f aca="false">STDEV(AP498:AU498)/SQRT(6)</f>
        <v>0.00568014161943862</v>
      </c>
      <c r="AQ2482" s="0" t="n">
        <f aca="false">STDEV(AV498:BA498)/SQRT(6)</f>
        <v>0.00638072404246663</v>
      </c>
      <c r="AR2482" s="0" t="n">
        <f aca="false">STDEV(BB498:BG498)/SQRT(6)</f>
        <v>0.00490645254090775</v>
      </c>
    </row>
    <row r="2483" customFormat="false" ht="15" hidden="false" customHeight="false" outlineLevel="0" collapsed="false">
      <c r="AO2483" s="0" t="s">
        <v>516</v>
      </c>
      <c r="AP2483" s="0" t="n">
        <f aca="false">STDEV(AP499:AU499)/SQRT(6)</f>
        <v>0.00306418438096033</v>
      </c>
      <c r="AQ2483" s="0" t="n">
        <f aca="false">STDEV(AV499:BA499)/SQRT(6)</f>
        <v>0.0022879241962454</v>
      </c>
      <c r="AR2483" s="0" t="n">
        <f aca="false">STDEV(BB499:BG499)/SQRT(6)</f>
        <v>0.00285990150816711</v>
      </c>
    </row>
    <row r="2484" customFormat="false" ht="15" hidden="false" customHeight="false" outlineLevel="0" collapsed="false">
      <c r="AO2484" s="0" t="s">
        <v>517</v>
      </c>
      <c r="AP2484" s="0" t="n">
        <f aca="false">STDEV(AP500:AU500)/SQRT(6)</f>
        <v>0.0058373503626324</v>
      </c>
      <c r="AQ2484" s="0" t="n">
        <f aca="false">STDEV(AV500:BA500)/SQRT(6)</f>
        <v>0.00410463015724708</v>
      </c>
      <c r="AR2484" s="0" t="n">
        <f aca="false">STDEV(BB500:BG500)/SQRT(6)</f>
        <v>0.00516354175901798</v>
      </c>
    </row>
    <row r="2485" customFormat="false" ht="15" hidden="false" customHeight="false" outlineLevel="0" collapsed="false">
      <c r="AO2485" s="0" t="s">
        <v>518</v>
      </c>
      <c r="AP2485" s="0" t="n">
        <f aca="false">STDEV(AP501:AU501)/SQRT(6)</f>
        <v>0.0429205969987067</v>
      </c>
      <c r="AQ2485" s="0" t="n">
        <f aca="false">STDEV(AV501:BA501)/SQRT(6)</f>
        <v>0.0507529265143358</v>
      </c>
      <c r="AR2485" s="0" t="n">
        <f aca="false">STDEV(BB501:BG501)/SQRT(6)</f>
        <v>0.0628186307730927</v>
      </c>
    </row>
    <row r="2486" customFormat="false" ht="15" hidden="false" customHeight="false" outlineLevel="0" collapsed="false">
      <c r="AO2486" s="0" t="s">
        <v>519</v>
      </c>
      <c r="AP2486" s="0" t="n">
        <f aca="false">STDEV(AP502:AU502)/SQRT(6)</f>
        <v>0.035734853432094</v>
      </c>
      <c r="AQ2486" s="0" t="n">
        <f aca="false">STDEV(AV502:BA502)/SQRT(6)</f>
        <v>0.0224305051222903</v>
      </c>
      <c r="AR2486" s="0" t="n">
        <f aca="false">STDEV(BB502:BG502)/SQRT(6)</f>
        <v>0.0371806515951566</v>
      </c>
    </row>
    <row r="2487" customFormat="false" ht="15" hidden="false" customHeight="false" outlineLevel="0" collapsed="false">
      <c r="AO2487" s="0" t="s">
        <v>520</v>
      </c>
      <c r="AP2487" s="0" t="n">
        <f aca="false">STDEV(AP503:AU503)/SQRT(6)</f>
        <v>0.0130923507282381</v>
      </c>
      <c r="AQ2487" s="0" t="n">
        <f aca="false">STDEV(AV503:BA503)/SQRT(6)</f>
        <v>0.0128068728519538</v>
      </c>
      <c r="AR2487" s="0" t="n">
        <f aca="false">STDEV(BB503:BG503)/SQRT(6)</f>
        <v>0.0149050041836024</v>
      </c>
    </row>
    <row r="2488" customFormat="false" ht="15" hidden="false" customHeight="false" outlineLevel="0" collapsed="false">
      <c r="AO2488" s="0" t="s">
        <v>521</v>
      </c>
      <c r="AP2488" s="0" t="n">
        <f aca="false">STDEV(AP504:AU504)/SQRT(6)</f>
        <v>0.00944308501708007</v>
      </c>
      <c r="AQ2488" s="0" t="n">
        <f aca="false">STDEV(AV504:BA504)/SQRT(6)</f>
        <v>0.00839514893237062</v>
      </c>
      <c r="AR2488" s="0" t="n">
        <f aca="false">STDEV(BB504:BG504)/SQRT(6)</f>
        <v>0.00962000704631632</v>
      </c>
    </row>
    <row r="2489" customFormat="false" ht="15" hidden="false" customHeight="false" outlineLevel="0" collapsed="false">
      <c r="AO2489" s="0" t="s">
        <v>522</v>
      </c>
      <c r="AP2489" s="0" t="n">
        <f aca="false">STDEV(AP505:AU505)/SQRT(6)</f>
        <v>0.00641125322877356</v>
      </c>
      <c r="AQ2489" s="0" t="n">
        <f aca="false">STDEV(AV505:BA505)/SQRT(6)</f>
        <v>0.00366543287669036</v>
      </c>
      <c r="AR2489" s="0" t="n">
        <f aca="false">STDEV(BB505:BG505)/SQRT(6)</f>
        <v>0.00474417336345418</v>
      </c>
    </row>
    <row r="2490" customFormat="false" ht="15" hidden="false" customHeight="false" outlineLevel="0" collapsed="false">
      <c r="AO2490" s="0" t="s">
        <v>523</v>
      </c>
      <c r="AP2490" s="0" t="n">
        <f aca="false">STDEV(AP506:AU506)/SQRT(6)</f>
        <v>0.000322892757962241</v>
      </c>
      <c r="AQ2490" s="0" t="n">
        <f aca="false">STDEV(AV506:BA506)/SQRT(6)</f>
        <v>0.000286668061493204</v>
      </c>
      <c r="AR2490" s="0" t="n">
        <f aca="false">STDEV(BB506:BG506)/SQRT(6)</f>
        <v>0.000383651732791463</v>
      </c>
    </row>
    <row r="2491" customFormat="false" ht="15" hidden="false" customHeight="false" outlineLevel="0" collapsed="false">
      <c r="AO2491" s="0" t="s">
        <v>524</v>
      </c>
      <c r="AP2491" s="0" t="n">
        <f aca="false">STDEV(AP507:AU507)/SQRT(6)</f>
        <v>0.000380043088875622</v>
      </c>
      <c r="AQ2491" s="0" t="n">
        <f aca="false">STDEV(AV507:BA507)/SQRT(6)</f>
        <v>0.000142986134338529</v>
      </c>
      <c r="AR2491" s="0" t="n">
        <f aca="false">STDEV(BB507:BG507)/SQRT(6)</f>
        <v>0.000156728724363932</v>
      </c>
    </row>
    <row r="2492" customFormat="false" ht="15" hidden="false" customHeight="false" outlineLevel="0" collapsed="false">
      <c r="AO2492" s="0" t="s">
        <v>525</v>
      </c>
      <c r="AP2492" s="0" t="n">
        <f aca="false">STDEV(AP508:AU508)/SQRT(6)</f>
        <v>0.0244689900560653</v>
      </c>
      <c r="AQ2492" s="0" t="n">
        <f aca="false">STDEV(AV508:BA508)/SQRT(6)</f>
        <v>0.0317521402911798</v>
      </c>
      <c r="AR2492" s="0" t="n">
        <f aca="false">STDEV(BB508:BG508)/SQRT(6)</f>
        <v>0.0402717055221555</v>
      </c>
    </row>
    <row r="2493" customFormat="false" ht="15" hidden="false" customHeight="false" outlineLevel="0" collapsed="false">
      <c r="AO2493" s="0" t="s">
        <v>526</v>
      </c>
      <c r="AP2493" s="0" t="n">
        <f aca="false">STDEV(AP509:AU509)/SQRT(6)</f>
        <v>0.0174576170291337</v>
      </c>
      <c r="AQ2493" s="0" t="n">
        <f aca="false">STDEV(AV509:BA509)/SQRT(6)</f>
        <v>0.023249678434609</v>
      </c>
      <c r="AR2493" s="0" t="n">
        <f aca="false">STDEV(BB509:BG509)/SQRT(6)</f>
        <v>0.0231064722077764</v>
      </c>
    </row>
    <row r="2494" customFormat="false" ht="15" hidden="false" customHeight="false" outlineLevel="0" collapsed="false">
      <c r="AO2494" s="0" t="s">
        <v>527</v>
      </c>
      <c r="AP2494" s="0" t="n">
        <f aca="false">STDEV(AP510:AU510)/SQRT(6)</f>
        <v>0.00749235623589988</v>
      </c>
      <c r="AQ2494" s="0" t="n">
        <f aca="false">STDEV(AV510:BA510)/SQRT(6)</f>
        <v>0.00902998472074588</v>
      </c>
      <c r="AR2494" s="0" t="n">
        <f aca="false">STDEV(BB510:BG510)/SQRT(6)</f>
        <v>0.00926370806926216</v>
      </c>
    </row>
    <row r="2495" customFormat="false" ht="15" hidden="false" customHeight="false" outlineLevel="0" collapsed="false">
      <c r="AO2495" s="0" t="s">
        <v>528</v>
      </c>
      <c r="AP2495" s="0" t="n">
        <f aca="false">STDEV(AP511:AU511)/SQRT(6)</f>
        <v>0.00175065829675661</v>
      </c>
      <c r="AQ2495" s="0" t="n">
        <f aca="false">STDEV(AV511:BA511)/SQRT(6)</f>
        <v>0.00237079279609537</v>
      </c>
      <c r="AR2495" s="0" t="n">
        <f aca="false">STDEV(BB511:BG511)/SQRT(6)</f>
        <v>0.00194356151776784</v>
      </c>
    </row>
    <row r="2496" customFormat="false" ht="15" hidden="false" customHeight="false" outlineLevel="0" collapsed="false">
      <c r="AO2496" s="0" t="s">
        <v>529</v>
      </c>
      <c r="AP2496" s="0" t="n">
        <f aca="false">STDEV(AP512:AU512)/SQRT(6)</f>
        <v>0.000817847736125438</v>
      </c>
      <c r="AQ2496" s="0" t="n">
        <f aca="false">STDEV(AV512:BA512)/SQRT(6)</f>
        <v>0.000998719702440545</v>
      </c>
      <c r="AR2496" s="0" t="n">
        <f aca="false">STDEV(BB512:BG512)/SQRT(6)</f>
        <v>0.00079303958235665</v>
      </c>
    </row>
    <row r="2497" customFormat="false" ht="15" hidden="false" customHeight="false" outlineLevel="0" collapsed="false">
      <c r="AO2497" s="0" t="s">
        <v>530</v>
      </c>
      <c r="AP2497" s="0" t="n">
        <f aca="false">STDEV(AP513:AU513)/SQRT(6)</f>
        <v>0.000138548944633333</v>
      </c>
      <c r="AQ2497" s="0" t="n">
        <f aca="false">STDEV(AV513:BA513)/SQRT(6)</f>
        <v>7.56706445177301E-005</v>
      </c>
      <c r="AR2497" s="0" t="n">
        <f aca="false">STDEV(BB513:BG513)/SQRT(6)</f>
        <v>5.63590452935182E-005</v>
      </c>
    </row>
    <row r="2498" customFormat="false" ht="15" hidden="false" customHeight="false" outlineLevel="0" collapsed="false">
      <c r="AO2498" s="0" t="s">
        <v>531</v>
      </c>
      <c r="AP2498" s="0" t="n">
        <f aca="false">STDEV(AP514:AU514)/SQRT(6)</f>
        <v>0.000698155314324879</v>
      </c>
      <c r="AQ2498" s="0" t="n">
        <f aca="false">STDEV(AV514:BA514)/SQRT(6)</f>
        <v>0.000440892087494499</v>
      </c>
      <c r="AR2498" s="0" t="n">
        <f aca="false">STDEV(BB514:BG514)/SQRT(6)</f>
        <v>0.000397015493291201</v>
      </c>
    </row>
    <row r="2499" customFormat="false" ht="15" hidden="false" customHeight="false" outlineLevel="0" collapsed="false">
      <c r="AO2499" s="0" t="s">
        <v>532</v>
      </c>
      <c r="AP2499" s="0" t="n">
        <f aca="false">STDEV(AP515:AU515)/SQRT(6)</f>
        <v>0.0758996229545435</v>
      </c>
      <c r="AQ2499" s="0" t="n">
        <f aca="false">STDEV(AV515:BA515)/SQRT(6)</f>
        <v>0.0483278075294033</v>
      </c>
      <c r="AR2499" s="0" t="n">
        <f aca="false">STDEV(BB515:BG515)/SQRT(6)</f>
        <v>0.0247360432410038</v>
      </c>
    </row>
    <row r="2500" customFormat="false" ht="15" hidden="false" customHeight="false" outlineLevel="0" collapsed="false">
      <c r="AO2500" s="0" t="s">
        <v>533</v>
      </c>
      <c r="AP2500" s="0" t="n">
        <f aca="false">STDEV(AP516:AU516)/SQRT(6)</f>
        <v>0.020967381284532</v>
      </c>
      <c r="AQ2500" s="0" t="n">
        <f aca="false">STDEV(AV516:BA516)/SQRT(6)</f>
        <v>0.0147801892998736</v>
      </c>
      <c r="AR2500" s="0" t="n">
        <f aca="false">STDEV(BB516:BG516)/SQRT(6)</f>
        <v>0.0140304749588273</v>
      </c>
    </row>
    <row r="2501" customFormat="false" ht="15" hidden="false" customHeight="false" outlineLevel="0" collapsed="false">
      <c r="AO2501" s="0" t="s">
        <v>534</v>
      </c>
      <c r="AP2501" s="0" t="n">
        <f aca="false">STDEV(AP517:AU517)/SQRT(6)</f>
        <v>0.00979719925357152</v>
      </c>
      <c r="AQ2501" s="0" t="n">
        <f aca="false">STDEV(AV517:BA517)/SQRT(6)</f>
        <v>0.00828589091956249</v>
      </c>
      <c r="AR2501" s="0" t="n">
        <f aca="false">STDEV(BB517:BG517)/SQRT(6)</f>
        <v>0.00686230590333362</v>
      </c>
    </row>
    <row r="2502" customFormat="false" ht="15" hidden="false" customHeight="false" outlineLevel="0" collapsed="false">
      <c r="AO2502" s="0" t="s">
        <v>535</v>
      </c>
      <c r="AP2502" s="0" t="n">
        <f aca="false">STDEV(AP518:AU518)/SQRT(6)</f>
        <v>0.00157420654667325</v>
      </c>
      <c r="AQ2502" s="0" t="n">
        <f aca="false">STDEV(AV518:BA518)/SQRT(6)</f>
        <v>0.00214871976313666</v>
      </c>
      <c r="AR2502" s="0" t="n">
        <f aca="false">STDEV(BB518:BG518)/SQRT(6)</f>
        <v>0.00193650968452816</v>
      </c>
    </row>
    <row r="2503" customFormat="false" ht="15" hidden="false" customHeight="false" outlineLevel="0" collapsed="false">
      <c r="AO2503" s="0" t="s">
        <v>536</v>
      </c>
      <c r="AP2503" s="0" t="n">
        <f aca="false">STDEV(AP519:AU519)/SQRT(6)</f>
        <v>0.000813796913207074</v>
      </c>
      <c r="AQ2503" s="0" t="n">
        <f aca="false">STDEV(AV519:BA519)/SQRT(6)</f>
        <v>0.000530439766593445</v>
      </c>
      <c r="AR2503" s="0" t="n">
        <f aca="false">STDEV(BB519:BG519)/SQRT(6)</f>
        <v>0.000612789422253283</v>
      </c>
    </row>
    <row r="2504" customFormat="false" ht="15" hidden="false" customHeight="false" outlineLevel="0" collapsed="false">
      <c r="AO2504" s="0" t="s">
        <v>537</v>
      </c>
      <c r="AP2504" s="0" t="n">
        <f aca="false">STDEV(AP520:AU520)/SQRT(6)</f>
        <v>4.44793733420755E-005</v>
      </c>
      <c r="AQ2504" s="0" t="n">
        <f aca="false">STDEV(AV520:BA520)/SQRT(6)</f>
        <v>2.34298530262686E-005</v>
      </c>
      <c r="AR2504" s="0" t="n">
        <f aca="false">STDEV(BB520:BG520)/SQRT(6)</f>
        <v>1.78307709270581E-005</v>
      </c>
    </row>
    <row r="2505" customFormat="false" ht="15" hidden="false" customHeight="false" outlineLevel="0" collapsed="false">
      <c r="AO2505" s="0" t="s">
        <v>538</v>
      </c>
      <c r="AP2505" s="0" t="n">
        <f aca="false">STDEV(AP521:AU521)/SQRT(6)</f>
        <v>3.69589161574694E-005</v>
      </c>
      <c r="AQ2505" s="0" t="n">
        <f aca="false">STDEV(AV521:BA521)/SQRT(6)</f>
        <v>1.40397794509835E-005</v>
      </c>
      <c r="AR2505" s="0" t="n">
        <f aca="false">STDEV(BB521:BG521)/SQRT(6)</f>
        <v>1.68859659541444E-005</v>
      </c>
    </row>
    <row r="2506" customFormat="false" ht="15" hidden="false" customHeight="false" outlineLevel="0" collapsed="false">
      <c r="AO2506" s="0" t="s">
        <v>539</v>
      </c>
      <c r="AP2506" s="0" t="n">
        <f aca="false">STDEV(AP522:AU522)/SQRT(6)</f>
        <v>0.000885556706177673</v>
      </c>
      <c r="AQ2506" s="0" t="n">
        <f aca="false">STDEV(AV522:BA522)/SQRT(6)</f>
        <v>0.0042042392510753</v>
      </c>
      <c r="AR2506" s="0" t="n">
        <f aca="false">STDEV(BB522:BG522)/SQRT(6)</f>
        <v>0.00377365535258958</v>
      </c>
    </row>
    <row r="2507" customFormat="false" ht="15" hidden="false" customHeight="false" outlineLevel="0" collapsed="false">
      <c r="AO2507" s="0" t="s">
        <v>540</v>
      </c>
      <c r="AP2507" s="0" t="n">
        <f aca="false">STDEV(AP523:AU523)/SQRT(6)</f>
        <v>0.00280281158439152</v>
      </c>
      <c r="AQ2507" s="0" t="n">
        <f aca="false">STDEV(AV523:BA523)/SQRT(6)</f>
        <v>0.0020196164354242</v>
      </c>
      <c r="AR2507" s="0" t="n">
        <f aca="false">STDEV(BB523:BG523)/SQRT(6)</f>
        <v>0.00233748071147501</v>
      </c>
    </row>
    <row r="2508" customFormat="false" ht="15" hidden="false" customHeight="false" outlineLevel="0" collapsed="false">
      <c r="AO2508" s="0" t="s">
        <v>541</v>
      </c>
      <c r="AP2508" s="0" t="n">
        <f aca="false">STDEV(AP524:AU524)/SQRT(6)</f>
        <v>0.00073583357749938</v>
      </c>
      <c r="AQ2508" s="0" t="n">
        <f aca="false">STDEV(AV524:BA524)/SQRT(6)</f>
        <v>0.000959239907178076</v>
      </c>
      <c r="AR2508" s="0" t="n">
        <f aca="false">STDEV(BB524:BG524)/SQRT(6)</f>
        <v>0.000680654394952509</v>
      </c>
    </row>
    <row r="2509" customFormat="false" ht="15" hidden="false" customHeight="false" outlineLevel="0" collapsed="false">
      <c r="AO2509" s="0" t="s">
        <v>542</v>
      </c>
      <c r="AP2509" s="0" t="n">
        <f aca="false">STDEV(AP525:AU525)/SQRT(6)</f>
        <v>0.00022835239229157</v>
      </c>
      <c r="AQ2509" s="0" t="n">
        <f aca="false">STDEV(AV525:BA525)/SQRT(6)</f>
        <v>0.00039201979453144</v>
      </c>
      <c r="AR2509" s="0" t="n">
        <f aca="false">STDEV(BB525:BG525)/SQRT(6)</f>
        <v>0.000232376014412876</v>
      </c>
    </row>
    <row r="2510" customFormat="false" ht="15" hidden="false" customHeight="false" outlineLevel="0" collapsed="false">
      <c r="AO2510" s="0" t="s">
        <v>543</v>
      </c>
      <c r="AP2510" s="0" t="n">
        <f aca="false">STDEV(AP526:AU526)/SQRT(6)</f>
        <v>0.000151405808663684</v>
      </c>
      <c r="AQ2510" s="0" t="n">
        <f aca="false">STDEV(AV526:BA526)/SQRT(6)</f>
        <v>9.2152178125265E-005</v>
      </c>
      <c r="AR2510" s="0" t="n">
        <f aca="false">STDEV(BB526:BG526)/SQRT(6)</f>
        <v>7.69087666285942E-005</v>
      </c>
    </row>
    <row r="2511" customFormat="false" ht="15" hidden="false" customHeight="false" outlineLevel="0" collapsed="false">
      <c r="AO2511" s="0" t="s">
        <v>544</v>
      </c>
      <c r="AP2511" s="0" t="n">
        <f aca="false">STDEV(AP527:AU527)/SQRT(6)</f>
        <v>1.10386079542236E-005</v>
      </c>
      <c r="AQ2511" s="0" t="n">
        <f aca="false">STDEV(AV527:BA527)/SQRT(6)</f>
        <v>1.36082000492315E-005</v>
      </c>
      <c r="AR2511" s="0" t="n">
        <f aca="false">STDEV(BB527:BG527)/SQRT(6)</f>
        <v>1.44350670010657E-005</v>
      </c>
    </row>
    <row r="2512" customFormat="false" ht="15" hidden="false" customHeight="false" outlineLevel="0" collapsed="false">
      <c r="AO2512" s="0" t="s">
        <v>545</v>
      </c>
      <c r="AP2512" s="0" t="n">
        <f aca="false">STDEV(AP528:AU528)/SQRT(6)</f>
        <v>2.3992523013616E-005</v>
      </c>
      <c r="AQ2512" s="0" t="n">
        <f aca="false">STDEV(AV528:BA528)/SQRT(6)</f>
        <v>2.98002662569429E-005</v>
      </c>
      <c r="AR2512" s="0" t="n">
        <f aca="false">STDEV(BB528:BG528)/SQRT(6)</f>
        <v>2.35530840891631E-005</v>
      </c>
    </row>
    <row r="2513" customFormat="false" ht="15" hidden="false" customHeight="false" outlineLevel="0" collapsed="false">
      <c r="AO2513" s="0" t="s">
        <v>546</v>
      </c>
      <c r="AP2513" s="0" t="n">
        <f aca="false">STDEV(AP529:AU529)/SQRT(6)</f>
        <v>0.003981346082124</v>
      </c>
      <c r="AQ2513" s="0" t="n">
        <f aca="false">STDEV(AV529:BA529)/SQRT(6)</f>
        <v>0.00297899762626601</v>
      </c>
      <c r="AR2513" s="0" t="n">
        <f aca="false">STDEV(BB529:BG529)/SQRT(6)</f>
        <v>0.00374959495218921</v>
      </c>
    </row>
    <row r="2514" customFormat="false" ht="15" hidden="false" customHeight="false" outlineLevel="0" collapsed="false">
      <c r="AO2514" s="0" t="s">
        <v>547</v>
      </c>
      <c r="AP2514" s="0" t="n">
        <f aca="false">STDEV(AP530:AU530)/SQRT(6)</f>
        <v>0.00154364395773342</v>
      </c>
      <c r="AQ2514" s="0" t="n">
        <f aca="false">STDEV(AV530:BA530)/SQRT(6)</f>
        <v>0.000987036117257719</v>
      </c>
      <c r="AR2514" s="0" t="n">
        <f aca="false">STDEV(BB530:BG530)/SQRT(6)</f>
        <v>0.0011399948464026</v>
      </c>
    </row>
    <row r="2515" customFormat="false" ht="15" hidden="false" customHeight="false" outlineLevel="0" collapsed="false">
      <c r="AO2515" s="0" t="s">
        <v>548</v>
      </c>
      <c r="AP2515" s="0" t="n">
        <f aca="false">STDEV(AP531:AU531)/SQRT(6)</f>
        <v>0.000699360510400374</v>
      </c>
      <c r="AQ2515" s="0" t="n">
        <f aca="false">STDEV(AV531:BA531)/SQRT(6)</f>
        <v>0.00074118330950117</v>
      </c>
      <c r="AR2515" s="0" t="n">
        <f aca="false">STDEV(BB531:BG531)/SQRT(6)</f>
        <v>0.000595904587305076</v>
      </c>
    </row>
    <row r="2516" customFormat="false" ht="15" hidden="false" customHeight="false" outlineLevel="0" collapsed="false">
      <c r="AO2516" s="0" t="s">
        <v>549</v>
      </c>
      <c r="AP2516" s="0" t="n">
        <f aca="false">STDEV(AP532:AU532)/SQRT(6)</f>
        <v>0.000598082884001923</v>
      </c>
      <c r="AQ2516" s="0" t="n">
        <f aca="false">STDEV(AV532:BA532)/SQRT(6)</f>
        <v>0.000301620864581569</v>
      </c>
      <c r="AR2516" s="0" t="n">
        <f aca="false">STDEV(BB532:BG532)/SQRT(6)</f>
        <v>0.000411128256998313</v>
      </c>
    </row>
    <row r="2517" customFormat="false" ht="15" hidden="false" customHeight="false" outlineLevel="0" collapsed="false">
      <c r="AO2517" s="0" t="s">
        <v>550</v>
      </c>
      <c r="AP2517" s="0" t="n">
        <f aca="false">STDEV(AP533:AU533)/SQRT(6)</f>
        <v>0.00030106653595854</v>
      </c>
      <c r="AQ2517" s="0" t="n">
        <f aca="false">STDEV(AV533:BA533)/SQRT(6)</f>
        <v>0.000152825758573024</v>
      </c>
      <c r="AR2517" s="0" t="n">
        <f aca="false">STDEV(BB533:BG533)/SQRT(6)</f>
        <v>0.000143019481563925</v>
      </c>
    </row>
    <row r="2518" customFormat="false" ht="15" hidden="false" customHeight="false" outlineLevel="0" collapsed="false">
      <c r="AO2518" s="0" t="s">
        <v>551</v>
      </c>
      <c r="AP2518" s="0" t="n">
        <f aca="false">STDEV(AP534:AU534)/SQRT(6)</f>
        <v>1.40688617768595E-005</v>
      </c>
      <c r="AQ2518" s="0" t="n">
        <f aca="false">STDEV(AV534:BA534)/SQRT(6)</f>
        <v>1.11292021413517E-005</v>
      </c>
      <c r="AR2518" s="0" t="n">
        <f aca="false">STDEV(BB534:BG534)/SQRT(6)</f>
        <v>6.68598937845846E-006</v>
      </c>
    </row>
    <row r="2519" customFormat="false" ht="15" hidden="false" customHeight="false" outlineLevel="0" collapsed="false">
      <c r="AP2519" s="0" t="e">
        <f aca="false">STDEV(AP535:AU535)/SQRT(6)</f>
        <v>#DIV/0!</v>
      </c>
      <c r="AQ2519" s="0" t="e">
        <f aca="false">STDEV(AV535:BA535)/SQRT(6)</f>
        <v>#DIV/0!</v>
      </c>
      <c r="AR2519" s="0" t="e">
        <f aca="false">STDEV(BB535:BG535)/SQRT(6)</f>
        <v>#DIV/0!</v>
      </c>
    </row>
    <row r="2520" customFormat="false" ht="15" hidden="false" customHeight="false" outlineLevel="0" collapsed="false">
      <c r="AO2520" s="0" t="s">
        <v>552</v>
      </c>
      <c r="AP2520" s="0" t="n">
        <f aca="false">STDEV(AP536:AU536)/SQRT(6)</f>
        <v>5.49205175865273E-006</v>
      </c>
      <c r="AQ2520" s="0" t="n">
        <f aca="false">STDEV(AV536:BA536)/SQRT(6)</f>
        <v>5.48106844499456E-006</v>
      </c>
      <c r="AR2520" s="0" t="n">
        <f aca="false">STDEV(BB536:BG536)/SQRT(6)</f>
        <v>3.15061538042771E-006</v>
      </c>
    </row>
    <row r="2521" customFormat="false" ht="15" hidden="false" customHeight="false" outlineLevel="0" collapsed="false">
      <c r="AO2521" s="0" t="s">
        <v>553</v>
      </c>
      <c r="AP2521" s="0" t="n">
        <f aca="false">STDEV(AP537:AU537)/SQRT(6)</f>
        <v>6.58583512824118E-005</v>
      </c>
      <c r="AQ2521" s="0" t="n">
        <f aca="false">STDEV(AV537:BA537)/SQRT(6)</f>
        <v>1.79284147774339E-005</v>
      </c>
      <c r="AR2521" s="0" t="n">
        <f aca="false">STDEV(BB537:BG537)/SQRT(6)</f>
        <v>3.88437968312074E-005</v>
      </c>
    </row>
    <row r="2522" customFormat="false" ht="15" hidden="false" customHeight="false" outlineLevel="0" collapsed="false">
      <c r="AO2522" s="0" t="s">
        <v>554</v>
      </c>
      <c r="AP2522" s="0" t="n">
        <f aca="false">STDEV(AP538:AU538)/SQRT(6)</f>
        <v>1.59009519405286E-005</v>
      </c>
      <c r="AQ2522" s="0" t="n">
        <f aca="false">STDEV(AV538:BA538)/SQRT(6)</f>
        <v>7.86550502134416E-005</v>
      </c>
      <c r="AR2522" s="0" t="n">
        <f aca="false">STDEV(BB538:BG538)/SQRT(6)</f>
        <v>1.86305861754689E-005</v>
      </c>
    </row>
    <row r="2523" customFormat="false" ht="15" hidden="false" customHeight="false" outlineLevel="0" collapsed="false">
      <c r="AO2523" s="0" t="s">
        <v>555</v>
      </c>
      <c r="AP2523" s="0" t="n">
        <f aca="false">STDEV(AP539:AU539)/SQRT(6)</f>
        <v>1.2353440460897E-005</v>
      </c>
      <c r="AQ2523" s="0" t="n">
        <f aca="false">STDEV(AV539:BA539)/SQRT(6)</f>
        <v>5.39171005485096E-005</v>
      </c>
      <c r="AR2523" s="0" t="n">
        <f aca="false">STDEV(BB539:BG539)/SQRT(6)</f>
        <v>9.6655509180892E-006</v>
      </c>
    </row>
    <row r="2524" customFormat="false" ht="15" hidden="false" customHeight="false" outlineLevel="0" collapsed="false">
      <c r="AO2524" s="0" t="s">
        <v>556</v>
      </c>
      <c r="AP2524" s="0" t="n">
        <f aca="false">STDEV(AP540:AU540)/SQRT(6)</f>
        <v>6.03484990149358E-005</v>
      </c>
      <c r="AQ2524" s="0" t="n">
        <f aca="false">STDEV(AV540:BA540)/SQRT(6)</f>
        <v>0.000187691594647492</v>
      </c>
      <c r="AR2524" s="0" t="n">
        <f aca="false">STDEV(BB540:BG540)/SQRT(6)</f>
        <v>5.15888016739912E-005</v>
      </c>
    </row>
    <row r="2525" customFormat="false" ht="15" hidden="false" customHeight="false" outlineLevel="0" collapsed="false">
      <c r="AO2525" s="0" t="s">
        <v>557</v>
      </c>
      <c r="AP2525" s="0" t="n">
        <f aca="false">STDEV(AP541:AU541)/SQRT(6)</f>
        <v>5.4965504732201E-006</v>
      </c>
      <c r="AQ2525" s="0" t="n">
        <f aca="false">STDEV(AV541:BA541)/SQRT(6)</f>
        <v>8.74898136081672E-006</v>
      </c>
      <c r="AR2525" s="0" t="n">
        <f aca="false">STDEV(BB541:BG541)/SQRT(6)</f>
        <v>1.70988171400097E-006</v>
      </c>
    </row>
    <row r="2526" customFormat="false" ht="15" hidden="false" customHeight="false" outlineLevel="0" collapsed="false">
      <c r="AO2526" s="0" t="s">
        <v>558</v>
      </c>
      <c r="AP2526" s="0" t="n">
        <f aca="false">STDEV(AP542:AU542)/SQRT(6)</f>
        <v>4.15914846968235E-006</v>
      </c>
      <c r="AQ2526" s="0" t="n">
        <f aca="false">STDEV(AV542:BA542)/SQRT(6)</f>
        <v>5.19625349959138E-006</v>
      </c>
      <c r="AR2526" s="0" t="n">
        <f aca="false">STDEV(BB542:BG542)/SQRT(6)</f>
        <v>0</v>
      </c>
    </row>
    <row r="2527" customFormat="false" ht="15" hidden="false" customHeight="false" outlineLevel="0" collapsed="false">
      <c r="AO2527" s="0" t="s">
        <v>559</v>
      </c>
      <c r="AP2527" s="0" t="n">
        <f aca="false">STDEV(AP543:AU543)/SQRT(6)</f>
        <v>1.45213113456793E-005</v>
      </c>
      <c r="AQ2527" s="0" t="n">
        <f aca="false">STDEV(AV543:BA543)/SQRT(6)</f>
        <v>1.17141350250041E-005</v>
      </c>
      <c r="AR2527" s="0" t="n">
        <f aca="false">STDEV(BB543:BG543)/SQRT(6)</f>
        <v>1.80200456311341E-005</v>
      </c>
    </row>
    <row r="2528" customFormat="false" ht="15" hidden="false" customHeight="false" outlineLevel="0" collapsed="false">
      <c r="AO2528" s="0" t="s">
        <v>560</v>
      </c>
      <c r="AP2528" s="0" t="n">
        <f aca="false">STDEV(AP544:AU544)/SQRT(6)</f>
        <v>4.02595504977211E-005</v>
      </c>
      <c r="AQ2528" s="0" t="n">
        <f aca="false">STDEV(AV544:BA544)/SQRT(6)</f>
        <v>2.59126564262205E-005</v>
      </c>
      <c r="AR2528" s="0" t="n">
        <f aca="false">STDEV(BB544:BG544)/SQRT(6)</f>
        <v>2.11308963431983E-005</v>
      </c>
    </row>
    <row r="2529" customFormat="false" ht="15" hidden="false" customHeight="false" outlineLevel="0" collapsed="false">
      <c r="AO2529" s="0" t="s">
        <v>561</v>
      </c>
      <c r="AP2529" s="0" t="n">
        <f aca="false">STDEV(AP545:AU545)/SQRT(6)</f>
        <v>3.25279641087728E-005</v>
      </c>
      <c r="AQ2529" s="0" t="n">
        <f aca="false">STDEV(AV545:BA545)/SQRT(6)</f>
        <v>5.07872787193314E-005</v>
      </c>
      <c r="AR2529" s="0" t="n">
        <f aca="false">STDEV(BB545:BG545)/SQRT(6)</f>
        <v>6.36945360742441E-005</v>
      </c>
    </row>
    <row r="2530" customFormat="false" ht="15" hidden="false" customHeight="false" outlineLevel="0" collapsed="false">
      <c r="AO2530" s="0" t="s">
        <v>562</v>
      </c>
      <c r="AP2530" s="0" t="n">
        <f aca="false">STDEV(AP546:AU546)/SQRT(6)</f>
        <v>6.07479670384866E-005</v>
      </c>
      <c r="AQ2530" s="0" t="n">
        <f aca="false">STDEV(AV546:BA546)/SQRT(6)</f>
        <v>3.79794215551777E-005</v>
      </c>
      <c r="AR2530" s="0" t="n">
        <f aca="false">STDEV(BB546:BG546)/SQRT(6)</f>
        <v>2.85580009991707E-005</v>
      </c>
    </row>
    <row r="2531" customFormat="false" ht="15" hidden="false" customHeight="false" outlineLevel="0" collapsed="false">
      <c r="AO2531" s="0" t="s">
        <v>563</v>
      </c>
      <c r="AP2531" s="0" t="n">
        <f aca="false">STDEV(AP547:AU547)/SQRT(6)</f>
        <v>7.20861450094803E-005</v>
      </c>
      <c r="AQ2531" s="0" t="n">
        <f aca="false">STDEV(AV547:BA547)/SQRT(6)</f>
        <v>0.000155654726725996</v>
      </c>
      <c r="AR2531" s="0" t="n">
        <f aca="false">STDEV(BB547:BG547)/SQRT(6)</f>
        <v>5.55883506605158E-005</v>
      </c>
    </row>
    <row r="2532" customFormat="false" ht="15" hidden="false" customHeight="false" outlineLevel="0" collapsed="false">
      <c r="AO2532" s="0" t="s">
        <v>564</v>
      </c>
      <c r="AP2532" s="0" t="n">
        <f aca="false">STDEV(AP548:AU548)/SQRT(6)</f>
        <v>0.000126605986172866</v>
      </c>
      <c r="AQ2532" s="0" t="n">
        <f aca="false">STDEV(AV548:BA548)/SQRT(6)</f>
        <v>5.6687682347115E-005</v>
      </c>
      <c r="AR2532" s="0" t="n">
        <f aca="false">STDEV(BB548:BG548)/SQRT(6)</f>
        <v>2.90619473738955E-005</v>
      </c>
    </row>
    <row r="2533" customFormat="false" ht="15" hidden="false" customHeight="false" outlineLevel="0" collapsed="false">
      <c r="AO2533" s="0" t="s">
        <v>565</v>
      </c>
      <c r="AP2533" s="0" t="n">
        <f aca="false">STDEV(AP549:AU549)/SQRT(6)</f>
        <v>0.000969633449845013</v>
      </c>
      <c r="AQ2533" s="0" t="n">
        <f aca="false">STDEV(AV549:BA549)/SQRT(6)</f>
        <v>0.0019921569120659</v>
      </c>
      <c r="AR2533" s="0" t="n">
        <f aca="false">STDEV(BB549:BG549)/SQRT(6)</f>
        <v>0.000686445715380483</v>
      </c>
    </row>
    <row r="2534" customFormat="false" ht="15" hidden="false" customHeight="false" outlineLevel="0" collapsed="false">
      <c r="AO2534" s="0" t="s">
        <v>566</v>
      </c>
      <c r="AP2534" s="0" t="n">
        <f aca="false">STDEV(AP550:AU550)/SQRT(6)</f>
        <v>0.00338824586152355</v>
      </c>
      <c r="AQ2534" s="0" t="n">
        <f aca="false">STDEV(AV550:BA550)/SQRT(6)</f>
        <v>0.00474888238456979</v>
      </c>
      <c r="AR2534" s="0" t="n">
        <f aca="false">STDEV(BB550:BG550)/SQRT(6)</f>
        <v>0.000901060415337811</v>
      </c>
    </row>
    <row r="2535" customFormat="false" ht="15" hidden="false" customHeight="false" outlineLevel="0" collapsed="false">
      <c r="AO2535" s="0" t="s">
        <v>567</v>
      </c>
      <c r="AP2535" s="0" t="n">
        <f aca="false">STDEV(AP551:AU551)/SQRT(6)</f>
        <v>0.000280104025550077</v>
      </c>
      <c r="AQ2535" s="0" t="n">
        <f aca="false">STDEV(AV551:BA551)/SQRT(6)</f>
        <v>0.000368577382125087</v>
      </c>
      <c r="AR2535" s="0" t="n">
        <f aca="false">STDEV(BB551:BG551)/SQRT(6)</f>
        <v>0.000311800748201212</v>
      </c>
    </row>
    <row r="2536" customFormat="false" ht="15" hidden="false" customHeight="false" outlineLevel="0" collapsed="false">
      <c r="AO2536" s="0" t="s">
        <v>568</v>
      </c>
      <c r="AP2536" s="0" t="n">
        <f aca="false">STDEV(AP552:AU552)/SQRT(6)</f>
        <v>0.000266571773058933</v>
      </c>
      <c r="AQ2536" s="0" t="n">
        <f aca="false">STDEV(AV552:BA552)/SQRT(6)</f>
        <v>0.000230550986547973</v>
      </c>
      <c r="AR2536" s="0" t="n">
        <f aca="false">STDEV(BB552:BG552)/SQRT(6)</f>
        <v>0.000102389646652974</v>
      </c>
    </row>
    <row r="2537" customFormat="false" ht="15" hidden="false" customHeight="false" outlineLevel="0" collapsed="false">
      <c r="AO2537" s="0" t="s">
        <v>569</v>
      </c>
      <c r="AP2537" s="0" t="n">
        <f aca="false">STDEV(AP553:AU553)/SQRT(6)</f>
        <v>0.000399944026908677</v>
      </c>
      <c r="AQ2537" s="0" t="n">
        <f aca="false">STDEV(AV553:BA553)/SQRT(6)</f>
        <v>0.000307272483061507</v>
      </c>
      <c r="AR2537" s="0" t="n">
        <f aca="false">STDEV(BB553:BG553)/SQRT(6)</f>
        <v>0.000165048658644527</v>
      </c>
    </row>
    <row r="2538" customFormat="false" ht="15" hidden="false" customHeight="false" outlineLevel="0" collapsed="false">
      <c r="AO2538" s="0" t="s">
        <v>570</v>
      </c>
      <c r="AP2538" s="0" t="n">
        <f aca="false">STDEV(AP554:AU554)/SQRT(6)</f>
        <v>0.000566566083652508</v>
      </c>
      <c r="AQ2538" s="0" t="n">
        <f aca="false">STDEV(AV554:BA554)/SQRT(6)</f>
        <v>0.000970529201542803</v>
      </c>
      <c r="AR2538" s="0" t="n">
        <f aca="false">STDEV(BB554:BG554)/SQRT(6)</f>
        <v>0.000472166723593589</v>
      </c>
    </row>
    <row r="2539" customFormat="false" ht="15" hidden="false" customHeight="false" outlineLevel="0" collapsed="false">
      <c r="AO2539" s="0" t="s">
        <v>571</v>
      </c>
      <c r="AP2539" s="0" t="n">
        <f aca="false">STDEV(AP555:AU555)/SQRT(6)</f>
        <v>0.00114541425079511</v>
      </c>
      <c r="AQ2539" s="0" t="n">
        <f aca="false">STDEV(AV555:BA555)/SQRT(6)</f>
        <v>0.00127104962374542</v>
      </c>
      <c r="AR2539" s="0" t="n">
        <f aca="false">STDEV(BB555:BG555)/SQRT(6)</f>
        <v>0.0015710920715075</v>
      </c>
    </row>
    <row r="2540" customFormat="false" ht="15" hidden="false" customHeight="false" outlineLevel="0" collapsed="false">
      <c r="AO2540" s="0" t="s">
        <v>572</v>
      </c>
      <c r="AP2540" s="0" t="n">
        <f aca="false">STDEV(AP556:AU556)/SQRT(6)</f>
        <v>0.00223412349161374</v>
      </c>
      <c r="AQ2540" s="0" t="n">
        <f aca="false">STDEV(AV556:BA556)/SQRT(6)</f>
        <v>0.00242494077996775</v>
      </c>
      <c r="AR2540" s="0" t="n">
        <f aca="false">STDEV(BB556:BG556)/SQRT(6)</f>
        <v>0.00187522002328754</v>
      </c>
    </row>
    <row r="2541" customFormat="false" ht="15" hidden="false" customHeight="false" outlineLevel="0" collapsed="false">
      <c r="AO2541" s="0" t="s">
        <v>573</v>
      </c>
      <c r="AP2541" s="0" t="n">
        <f aca="false">STDEV(AP557:AU557)/SQRT(6)</f>
        <v>0.00140575917471221</v>
      </c>
      <c r="AQ2541" s="0" t="n">
        <f aca="false">STDEV(AV557:BA557)/SQRT(6)</f>
        <v>0.00079178924557265</v>
      </c>
      <c r="AR2541" s="0" t="n">
        <f aca="false">STDEV(BB557:BG557)/SQRT(6)</f>
        <v>0.00101464616728535</v>
      </c>
    </row>
    <row r="2542" customFormat="false" ht="15" hidden="false" customHeight="false" outlineLevel="0" collapsed="false">
      <c r="AO2542" s="0" t="s">
        <v>574</v>
      </c>
      <c r="AP2542" s="0" t="n">
        <f aca="false">STDEV(AP558:AU558)/SQRT(6)</f>
        <v>0.000589787258433143</v>
      </c>
      <c r="AQ2542" s="0" t="n">
        <f aca="false">STDEV(AV558:BA558)/SQRT(6)</f>
        <v>0.000278990944919276</v>
      </c>
      <c r="AR2542" s="0" t="n">
        <f aca="false">STDEV(BB558:BG558)/SQRT(6)</f>
        <v>0.0004030126253296</v>
      </c>
    </row>
    <row r="2543" customFormat="false" ht="15" hidden="false" customHeight="false" outlineLevel="0" collapsed="false">
      <c r="AO2543" s="0" t="s">
        <v>575</v>
      </c>
      <c r="AP2543" s="0" t="n">
        <f aca="false">STDEV(AP559:AU559)/SQRT(6)</f>
        <v>0.000342099873148618</v>
      </c>
      <c r="AQ2543" s="0" t="n">
        <f aca="false">STDEV(AV559:BA559)/SQRT(6)</f>
        <v>0.000241988570351497</v>
      </c>
      <c r="AR2543" s="0" t="n">
        <f aca="false">STDEV(BB559:BG559)/SQRT(6)</f>
        <v>0.000116154995575851</v>
      </c>
    </row>
    <row r="2544" customFormat="false" ht="15" hidden="false" customHeight="false" outlineLevel="0" collapsed="false">
      <c r="AO2544" s="0" t="s">
        <v>576</v>
      </c>
      <c r="AP2544" s="0" t="n">
        <f aca="false">STDEV(AP560:AU560)/SQRT(6)</f>
        <v>0.000427694305425081</v>
      </c>
      <c r="AQ2544" s="0" t="n">
        <f aca="false">STDEV(AV560:BA560)/SQRT(6)</f>
        <v>0.000414745460974542</v>
      </c>
      <c r="AR2544" s="0" t="n">
        <f aca="false">STDEV(BB560:BG560)/SQRT(6)</f>
        <v>0.000225888149787085</v>
      </c>
    </row>
    <row r="2545" customFormat="false" ht="15" hidden="false" customHeight="false" outlineLevel="0" collapsed="false">
      <c r="AO2545" s="0" t="s">
        <v>577</v>
      </c>
      <c r="AP2545" s="0" t="n">
        <f aca="false">STDEV(AP561:AU561)/SQRT(6)</f>
        <v>0.000632201864851691</v>
      </c>
      <c r="AQ2545" s="0" t="n">
        <f aca="false">STDEV(AV561:BA561)/SQRT(6)</f>
        <v>0.000728733447890128</v>
      </c>
      <c r="AR2545" s="0" t="n">
        <f aca="false">STDEV(BB561:BG561)/SQRT(6)</f>
        <v>0.000517615441283397</v>
      </c>
    </row>
    <row r="2546" customFormat="false" ht="15" hidden="false" customHeight="false" outlineLevel="0" collapsed="false">
      <c r="AO2546" s="0" t="s">
        <v>578</v>
      </c>
      <c r="AP2546" s="0" t="n">
        <f aca="false">STDEV(AP562:AU562)/SQRT(6)</f>
        <v>0.000333141770706931</v>
      </c>
      <c r="AQ2546" s="0" t="n">
        <f aca="false">STDEV(AV562:BA562)/SQRT(6)</f>
        <v>0.000211000836163943</v>
      </c>
      <c r="AR2546" s="0" t="n">
        <f aca="false">STDEV(BB562:BG562)/SQRT(6)</f>
        <v>0.000191009104157043</v>
      </c>
    </row>
    <row r="2547" customFormat="false" ht="15" hidden="false" customHeight="false" outlineLevel="0" collapsed="false">
      <c r="AO2547" s="0" t="s">
        <v>579</v>
      </c>
      <c r="AP2547" s="0" t="n">
        <f aca="false">STDEV(AP563:AU563)/SQRT(6)</f>
        <v>0.000559742782280888</v>
      </c>
      <c r="AQ2547" s="0" t="n">
        <f aca="false">STDEV(AV563:BA563)/SQRT(6)</f>
        <v>0.00150808401674362</v>
      </c>
      <c r="AR2547" s="0" t="n">
        <f aca="false">STDEV(BB563:BG563)/SQRT(6)</f>
        <v>0.000690747232489166</v>
      </c>
    </row>
    <row r="2548" customFormat="false" ht="15" hidden="false" customHeight="false" outlineLevel="0" collapsed="false">
      <c r="AO2548" s="0" t="s">
        <v>580</v>
      </c>
      <c r="AP2548" s="0" t="n">
        <f aca="false">STDEV(AP564:AU564)/SQRT(6)</f>
        <v>0.000126767234244003</v>
      </c>
      <c r="AQ2548" s="0" t="n">
        <f aca="false">STDEV(AV564:BA564)/SQRT(6)</f>
        <v>0.000550871381407804</v>
      </c>
      <c r="AR2548" s="0" t="n">
        <f aca="false">STDEV(BB564:BG564)/SQRT(6)</f>
        <v>0.000492677195273571</v>
      </c>
    </row>
    <row r="2549" customFormat="false" ht="15" hidden="false" customHeight="false" outlineLevel="0" collapsed="false">
      <c r="AO2549" s="0" t="s">
        <v>581</v>
      </c>
      <c r="AP2549" s="0" t="n">
        <f aca="false">STDEV(AP565:AU565)/SQRT(6)</f>
        <v>9.51002131326241E-005</v>
      </c>
      <c r="AQ2549" s="0" t="n">
        <f aca="false">STDEV(AV565:BA565)/SQRT(6)</f>
        <v>5.46576187104226E-005</v>
      </c>
      <c r="AR2549" s="0" t="n">
        <f aca="false">STDEV(BB565:BG565)/SQRT(6)</f>
        <v>0.000183310704407698</v>
      </c>
    </row>
    <row r="2550" customFormat="false" ht="15" hidden="false" customHeight="false" outlineLevel="0" collapsed="false">
      <c r="AO2550" s="0" t="s">
        <v>582</v>
      </c>
      <c r="AP2550" s="0" t="n">
        <f aca="false">STDEV(AP566:AU566)/SQRT(6)</f>
        <v>0.000330173535579779</v>
      </c>
      <c r="AQ2550" s="0" t="n">
        <f aca="false">STDEV(AV566:BA566)/SQRT(6)</f>
        <v>0.000197050017033346</v>
      </c>
      <c r="AR2550" s="0" t="n">
        <f aca="false">STDEV(BB566:BG566)/SQRT(6)</f>
        <v>0.000114795389611485</v>
      </c>
    </row>
    <row r="2551" customFormat="false" ht="15" hidden="false" customHeight="false" outlineLevel="0" collapsed="false">
      <c r="AO2551" s="0" t="s">
        <v>583</v>
      </c>
      <c r="AP2551" s="0" t="n">
        <f aca="false">STDEV(AP567:AU567)/SQRT(6)</f>
        <v>0.000535656215956868</v>
      </c>
      <c r="AQ2551" s="0" t="n">
        <f aca="false">STDEV(AV567:BA567)/SQRT(6)</f>
        <v>0.000276899834326468</v>
      </c>
      <c r="AR2551" s="0" t="n">
        <f aca="false">STDEV(BB567:BG567)/SQRT(6)</f>
        <v>0.000134563488659828</v>
      </c>
    </row>
    <row r="2552" customFormat="false" ht="15" hidden="false" customHeight="false" outlineLevel="0" collapsed="false">
      <c r="AO2552" s="0" t="s">
        <v>584</v>
      </c>
      <c r="AP2552" s="0" t="n">
        <f aca="false">STDEV(AP568:AU568)/SQRT(6)</f>
        <v>0.000984800483114076</v>
      </c>
      <c r="AQ2552" s="0" t="n">
        <f aca="false">STDEV(AV568:BA568)/SQRT(6)</f>
        <v>0.00269171396806682</v>
      </c>
      <c r="AR2552" s="0" t="n">
        <f aca="false">STDEV(BB568:BG568)/SQRT(6)</f>
        <v>0.00140965463919738</v>
      </c>
    </row>
    <row r="2553" customFormat="false" ht="15" hidden="false" customHeight="false" outlineLevel="0" collapsed="false">
      <c r="AO2553" s="0" t="s">
        <v>585</v>
      </c>
      <c r="AP2553" s="0" t="n">
        <f aca="false">STDEV(AP569:AU569)/SQRT(6)</f>
        <v>0.00059959369551895</v>
      </c>
      <c r="AQ2553" s="0" t="n">
        <f aca="false">STDEV(AV569:BA569)/SQRT(6)</f>
        <v>0.00025145737951859</v>
      </c>
      <c r="AR2553" s="0" t="n">
        <f aca="false">STDEV(BB569:BG569)/SQRT(6)</f>
        <v>0.000151794914318234</v>
      </c>
    </row>
    <row r="2554" customFormat="false" ht="15" hidden="false" customHeight="false" outlineLevel="0" collapsed="false">
      <c r="AO2554" s="0" t="s">
        <v>586</v>
      </c>
      <c r="AP2554" s="0" t="n">
        <f aca="false">STDEV(AP570:AU570)/SQRT(6)</f>
        <v>0.000457180353795626</v>
      </c>
      <c r="AQ2554" s="0" t="n">
        <f aca="false">STDEV(AV570:BA570)/SQRT(6)</f>
        <v>0.00113018802985531</v>
      </c>
      <c r="AR2554" s="0" t="n">
        <f aca="false">STDEV(BB570:BG570)/SQRT(6)</f>
        <v>0.000452071018856711</v>
      </c>
    </row>
    <row r="2555" customFormat="false" ht="15" hidden="false" customHeight="false" outlineLevel="0" collapsed="false">
      <c r="AO2555" s="0" t="s">
        <v>587</v>
      </c>
      <c r="AP2555" s="0" t="n">
        <f aca="false">STDEV(AP571:AU571)/SQRT(6)</f>
        <v>0.000385612890332887</v>
      </c>
      <c r="AQ2555" s="0" t="n">
        <f aca="false">STDEV(AV571:BA571)/SQRT(6)</f>
        <v>0.000500882504037046</v>
      </c>
      <c r="AR2555" s="0" t="n">
        <f aca="false">STDEV(BB571:BG571)/SQRT(6)</f>
        <v>0.000376816601233026</v>
      </c>
    </row>
    <row r="2556" customFormat="false" ht="15" hidden="false" customHeight="false" outlineLevel="0" collapsed="false">
      <c r="AO2556" s="0" t="s">
        <v>588</v>
      </c>
      <c r="AP2556" s="0" t="n">
        <f aca="false">STDEV(AP572:AU572)/SQRT(6)</f>
        <v>6.87138879706386E-005</v>
      </c>
      <c r="AQ2556" s="0" t="n">
        <f aca="false">STDEV(AV572:BA572)/SQRT(6)</f>
        <v>5.91754916153723E-005</v>
      </c>
      <c r="AR2556" s="0" t="n">
        <f aca="false">STDEV(BB572:BG572)/SQRT(6)</f>
        <v>0.00015380586724416</v>
      </c>
    </row>
    <row r="2557" customFormat="false" ht="15" hidden="false" customHeight="false" outlineLevel="0" collapsed="false">
      <c r="AO2557" s="0" t="s">
        <v>589</v>
      </c>
      <c r="AP2557" s="0" t="n">
        <f aca="false">STDEV(AP573:AU573)/SQRT(6)</f>
        <v>0.000101633605434069</v>
      </c>
      <c r="AQ2557" s="0" t="n">
        <f aca="false">STDEV(AV573:BA573)/SQRT(6)</f>
        <v>7.79214277533774E-005</v>
      </c>
      <c r="AR2557" s="0" t="n">
        <f aca="false">STDEV(BB573:BG573)/SQRT(6)</f>
        <v>4.65077887340903E-005</v>
      </c>
    </row>
    <row r="2558" customFormat="false" ht="15" hidden="false" customHeight="false" outlineLevel="0" collapsed="false">
      <c r="AO2558" s="0" t="s">
        <v>590</v>
      </c>
      <c r="AP2558" s="0" t="n">
        <f aca="false">STDEV(AP574:AU574)/SQRT(6)</f>
        <v>0.000331545544198901</v>
      </c>
      <c r="AQ2558" s="0" t="n">
        <f aca="false">STDEV(AV574:BA574)/SQRT(6)</f>
        <v>0.000141644293517889</v>
      </c>
      <c r="AR2558" s="0" t="n">
        <f aca="false">STDEV(BB574:BG574)/SQRT(6)</f>
        <v>4.9847298033084E-005</v>
      </c>
    </row>
    <row r="2559" customFormat="false" ht="15" hidden="false" customHeight="false" outlineLevel="0" collapsed="false">
      <c r="AO2559" s="0" t="s">
        <v>591</v>
      </c>
      <c r="AP2559" s="0" t="n">
        <f aca="false">STDEV(AP575:AU575)/SQRT(6)</f>
        <v>0.00196041638505848</v>
      </c>
      <c r="AQ2559" s="0" t="n">
        <f aca="false">STDEV(AV575:BA575)/SQRT(6)</f>
        <v>0.00484737909416166</v>
      </c>
      <c r="AR2559" s="0" t="n">
        <f aca="false">STDEV(BB575:BG575)/SQRT(6)</f>
        <v>0.00138992627142462</v>
      </c>
    </row>
    <row r="2560" customFormat="false" ht="15" hidden="false" customHeight="false" outlineLevel="0" collapsed="false">
      <c r="AO2560" s="0" t="s">
        <v>592</v>
      </c>
      <c r="AP2560" s="0" t="n">
        <f aca="false">STDEV(AP576:AU576)/SQRT(6)</f>
        <v>0.000893644089768196</v>
      </c>
      <c r="AQ2560" s="0" t="n">
        <f aca="false">STDEV(AV576:BA576)/SQRT(6)</f>
        <v>0.000737521367386021</v>
      </c>
      <c r="AR2560" s="0" t="n">
        <f aca="false">STDEV(BB576:BG576)/SQRT(6)</f>
        <v>0.000577315508006133</v>
      </c>
    </row>
    <row r="2561" customFormat="false" ht="15" hidden="false" customHeight="false" outlineLevel="0" collapsed="false">
      <c r="AO2561" s="0" t="s">
        <v>593</v>
      </c>
      <c r="AP2561" s="0" t="n">
        <f aca="false">STDEV(AP577:AU577)/SQRT(6)</f>
        <v>0.00543661513796472</v>
      </c>
      <c r="AQ2561" s="0" t="n">
        <f aca="false">STDEV(AV577:BA577)/SQRT(6)</f>
        <v>0.00574871720871219</v>
      </c>
      <c r="AR2561" s="0" t="n">
        <f aca="false">STDEV(BB577:BG577)/SQRT(6)</f>
        <v>0.00515487716462028</v>
      </c>
    </row>
    <row r="2562" customFormat="false" ht="15" hidden="false" customHeight="false" outlineLevel="0" collapsed="false">
      <c r="AO2562" s="0" t="s">
        <v>594</v>
      </c>
      <c r="AP2562" s="0" t="n">
        <f aca="false">STDEV(AP578:AU578)/SQRT(6)</f>
        <v>0.000483503230435747</v>
      </c>
      <c r="AQ2562" s="0" t="n">
        <f aca="false">STDEV(AV578:BA578)/SQRT(6)</f>
        <v>0.000673256608958267</v>
      </c>
      <c r="AR2562" s="0" t="n">
        <f aca="false">STDEV(BB578:BG578)/SQRT(6)</f>
        <v>0.000471081143266169</v>
      </c>
    </row>
    <row r="2563" customFormat="false" ht="15" hidden="false" customHeight="false" outlineLevel="0" collapsed="false">
      <c r="AO2563" s="0" t="s">
        <v>595</v>
      </c>
      <c r="AP2563" s="0" t="n">
        <f aca="false">STDEV(AP579:AU579)/SQRT(6)</f>
        <v>3.04073049930628E-005</v>
      </c>
      <c r="AQ2563" s="0" t="n">
        <f aca="false">STDEV(AV579:BA579)/SQRT(6)</f>
        <v>3.20786877866256E-005</v>
      </c>
      <c r="AR2563" s="0" t="n">
        <f aca="false">STDEV(BB579:BG579)/SQRT(6)</f>
        <v>3.10530848751411E-005</v>
      </c>
    </row>
    <row r="2564" customFormat="false" ht="15" hidden="false" customHeight="false" outlineLevel="0" collapsed="false">
      <c r="AO2564" s="0" t="s">
        <v>596</v>
      </c>
      <c r="AP2564" s="0" t="n">
        <f aca="false">STDEV(AP580:AU580)/SQRT(6)</f>
        <v>8.58632629725561E-005</v>
      </c>
      <c r="AQ2564" s="0" t="n">
        <f aca="false">STDEV(AV580:BA580)/SQRT(6)</f>
        <v>3.96235650223204E-005</v>
      </c>
      <c r="AR2564" s="0" t="n">
        <f aca="false">STDEV(BB580:BG580)/SQRT(6)</f>
        <v>9.34444455880815E-005</v>
      </c>
    </row>
    <row r="2565" customFormat="false" ht="15" hidden="false" customHeight="false" outlineLevel="0" collapsed="false">
      <c r="AO2565" s="0" t="s">
        <v>597</v>
      </c>
      <c r="AP2565" s="0" t="n">
        <f aca="false">STDEV(AP581:AU581)/SQRT(6)</f>
        <v>0.000711379924177959</v>
      </c>
      <c r="AQ2565" s="0" t="n">
        <f aca="false">STDEV(AV581:BA581)/SQRT(6)</f>
        <v>0.000256625455364627</v>
      </c>
      <c r="AR2565" s="0" t="n">
        <f aca="false">STDEV(BB581:BG581)/SQRT(6)</f>
        <v>0.00026060104531007</v>
      </c>
    </row>
    <row r="2566" customFormat="false" ht="15" hidden="false" customHeight="false" outlineLevel="0" collapsed="false">
      <c r="AO2566" s="0" t="s">
        <v>598</v>
      </c>
      <c r="AP2566" s="0" t="n">
        <f aca="false">STDEV(AP582:AU582)/SQRT(6)</f>
        <v>0.00265128447075488</v>
      </c>
      <c r="AQ2566" s="0" t="n">
        <f aca="false">STDEV(AV582:BA582)/SQRT(6)</f>
        <v>0.0102027124395179</v>
      </c>
      <c r="AR2566" s="0" t="n">
        <f aca="false">STDEV(BB582:BG582)/SQRT(6)</f>
        <v>0.00191032425938267</v>
      </c>
    </row>
    <row r="2567" customFormat="false" ht="15" hidden="false" customHeight="false" outlineLevel="0" collapsed="false">
      <c r="AO2567" s="0" t="s">
        <v>599</v>
      </c>
      <c r="AP2567" s="0" t="n">
        <f aca="false">STDEV(AP583:AU583)/SQRT(6)</f>
        <v>0.00297644426843584</v>
      </c>
      <c r="AQ2567" s="0" t="n">
        <f aca="false">STDEV(AV583:BA583)/SQRT(6)</f>
        <v>0.00090317102897557</v>
      </c>
      <c r="AR2567" s="0" t="n">
        <f aca="false">STDEV(BB583:BG583)/SQRT(6)</f>
        <v>0.00213856816133186</v>
      </c>
    </row>
    <row r="2568" customFormat="false" ht="15" hidden="false" customHeight="false" outlineLevel="0" collapsed="false">
      <c r="AO2568" s="0" t="s">
        <v>600</v>
      </c>
      <c r="AP2568" s="0" t="n">
        <f aca="false">STDEV(AP584:AU584)/SQRT(6)</f>
        <v>0.000520809118510486</v>
      </c>
      <c r="AQ2568" s="0" t="n">
        <f aca="false">STDEV(AV584:BA584)/SQRT(6)</f>
        <v>0.000561425412462163</v>
      </c>
      <c r="AR2568" s="0" t="n">
        <f aca="false">STDEV(BB584:BG584)/SQRT(6)</f>
        <v>0.000348419720553579</v>
      </c>
    </row>
    <row r="2569" customFormat="false" ht="15" hidden="false" customHeight="false" outlineLevel="0" collapsed="false">
      <c r="AO2569" s="0" t="s">
        <v>601</v>
      </c>
      <c r="AP2569" s="0" t="n">
        <f aca="false">STDEV(AP585:AU585)/SQRT(6)</f>
        <v>0.000696724894911139</v>
      </c>
      <c r="AQ2569" s="0" t="n">
        <f aca="false">STDEV(AV585:BA585)/SQRT(6)</f>
        <v>0.00129479381162642</v>
      </c>
      <c r="AR2569" s="0" t="n">
        <f aca="false">STDEV(BB585:BG585)/SQRT(6)</f>
        <v>0.000746019760207134</v>
      </c>
    </row>
    <row r="2570" customFormat="false" ht="15" hidden="false" customHeight="false" outlineLevel="0" collapsed="false">
      <c r="AO2570" s="0" t="s">
        <v>602</v>
      </c>
      <c r="AP2570" s="0" t="n">
        <f aca="false">STDEV(AP586:AU586)/SQRT(6)</f>
        <v>0.00040390957245185</v>
      </c>
      <c r="AQ2570" s="0" t="n">
        <f aca="false">STDEV(AV586:BA586)/SQRT(6)</f>
        <v>0.000219568070063584</v>
      </c>
      <c r="AR2570" s="0" t="n">
        <f aca="false">STDEV(BB586:BG586)/SQRT(6)</f>
        <v>0.000554377734572706</v>
      </c>
    </row>
    <row r="2571" customFormat="false" ht="15" hidden="false" customHeight="false" outlineLevel="0" collapsed="false">
      <c r="AO2571" s="0" t="s">
        <v>603</v>
      </c>
      <c r="AP2571" s="0" t="n">
        <f aca="false">STDEV(AP587:AU587)/SQRT(6)</f>
        <v>0.000163603667967035</v>
      </c>
      <c r="AQ2571" s="0" t="n">
        <f aca="false">STDEV(AV587:BA587)/SQRT(6)</f>
        <v>9.0616428309146E-005</v>
      </c>
      <c r="AR2571" s="0" t="n">
        <f aca="false">STDEV(BB587:BG587)/SQRT(6)</f>
        <v>0.000410396931488274</v>
      </c>
    </row>
    <row r="2572" customFormat="false" ht="15" hidden="false" customHeight="false" outlineLevel="0" collapsed="false">
      <c r="AO2572" s="0" t="s">
        <v>604</v>
      </c>
      <c r="AP2572" s="0" t="n">
        <f aca="false">STDEV(AP588:AU588)/SQRT(6)</f>
        <v>0.000146667718339658</v>
      </c>
      <c r="AQ2572" s="0" t="n">
        <f aca="false">STDEV(AV588:BA588)/SQRT(6)</f>
        <v>7.10724349607837E-005</v>
      </c>
      <c r="AR2572" s="0" t="n">
        <f aca="false">STDEV(BB588:BG588)/SQRT(6)</f>
        <v>0.000117766297869182</v>
      </c>
    </row>
    <row r="2573" customFormat="false" ht="15" hidden="false" customHeight="false" outlineLevel="0" collapsed="false">
      <c r="AO2573" s="0" t="s">
        <v>605</v>
      </c>
      <c r="AP2573" s="0" t="n">
        <f aca="false">STDEV(AP589:AU589)/SQRT(6)</f>
        <v>0.000434645291479231</v>
      </c>
      <c r="AQ2573" s="0" t="n">
        <f aca="false">STDEV(AV589:BA589)/SQRT(6)</f>
        <v>0.00045974101906565</v>
      </c>
      <c r="AR2573" s="0" t="n">
        <f aca="false">STDEV(BB589:BG589)/SQRT(6)</f>
        <v>0.000196607901656504</v>
      </c>
    </row>
    <row r="2574" customFormat="false" ht="15" hidden="false" customHeight="false" outlineLevel="0" collapsed="false">
      <c r="AO2574" s="0" t="s">
        <v>606</v>
      </c>
      <c r="AP2574" s="0" t="n">
        <f aca="false">STDEV(AP590:AU590)/SQRT(6)</f>
        <v>0.00035789398385837</v>
      </c>
      <c r="AQ2574" s="0" t="n">
        <f aca="false">STDEV(AV590:BA590)/SQRT(6)</f>
        <v>0.000698558148328229</v>
      </c>
      <c r="AR2574" s="0" t="n">
        <f aca="false">STDEV(BB590:BG590)/SQRT(6)</f>
        <v>0.000513646359398038</v>
      </c>
    </row>
    <row r="2575" customFormat="false" ht="15" hidden="false" customHeight="false" outlineLevel="0" collapsed="false">
      <c r="AO2575" s="0" t="s">
        <v>607</v>
      </c>
      <c r="AP2575" s="0" t="n">
        <f aca="false">STDEV(AP591:AU591)/SQRT(6)</f>
        <v>0.00139662149268457</v>
      </c>
      <c r="AQ2575" s="0" t="n">
        <f aca="false">STDEV(AV591:BA591)/SQRT(6)</f>
        <v>0.00321388899458824</v>
      </c>
      <c r="AR2575" s="0" t="n">
        <f aca="false">STDEV(BB591:BG591)/SQRT(6)</f>
        <v>0.00211725310091937</v>
      </c>
    </row>
    <row r="2576" customFormat="false" ht="15" hidden="false" customHeight="false" outlineLevel="0" collapsed="false">
      <c r="AO2576" s="0" t="s">
        <v>608</v>
      </c>
      <c r="AP2576" s="0" t="n">
        <f aca="false">STDEV(AP592:AU592)/SQRT(6)</f>
        <v>0.0024205917612907</v>
      </c>
      <c r="AQ2576" s="0" t="n">
        <f aca="false">STDEV(AV592:BA592)/SQRT(6)</f>
        <v>0.0102831823525107</v>
      </c>
      <c r="AR2576" s="0" t="n">
        <f aca="false">STDEV(BB592:BG592)/SQRT(6)</f>
        <v>0.00320711463454753</v>
      </c>
    </row>
    <row r="2577" customFormat="false" ht="15" hidden="false" customHeight="false" outlineLevel="0" collapsed="false">
      <c r="AO2577" s="0" t="s">
        <v>609</v>
      </c>
      <c r="AP2577" s="0" t="n">
        <f aca="false">STDEV(AP593:AU593)/SQRT(6)</f>
        <v>0.00334127029450351</v>
      </c>
      <c r="AQ2577" s="0" t="n">
        <f aca="false">STDEV(AV593:BA593)/SQRT(6)</f>
        <v>0.00130418764040603</v>
      </c>
      <c r="AR2577" s="0" t="n">
        <f aca="false">STDEV(BB593:BG593)/SQRT(6)</f>
        <v>0.00157465450098365</v>
      </c>
    </row>
    <row r="2578" customFormat="false" ht="15" hidden="false" customHeight="false" outlineLevel="0" collapsed="false">
      <c r="AO2578" s="0" t="s">
        <v>610</v>
      </c>
      <c r="AP2578" s="0" t="n">
        <f aca="false">STDEV(AP594:AU594)/SQRT(6)</f>
        <v>0.000899251824190379</v>
      </c>
      <c r="AQ2578" s="0" t="n">
        <f aca="false">STDEV(AV594:BA594)/SQRT(6)</f>
        <v>0.000660147596786723</v>
      </c>
      <c r="AR2578" s="0" t="n">
        <f aca="false">STDEV(BB594:BG594)/SQRT(6)</f>
        <v>0.000672239149346996</v>
      </c>
    </row>
    <row r="2579" customFormat="false" ht="15" hidden="false" customHeight="false" outlineLevel="0" collapsed="false">
      <c r="AO2579" s="0" t="s">
        <v>611</v>
      </c>
      <c r="AP2579" s="0" t="n">
        <f aca="false">STDEV(AP595:AU595)/SQRT(6)</f>
        <v>0.00086810758628965</v>
      </c>
      <c r="AQ2579" s="0" t="n">
        <f aca="false">STDEV(AV595:BA595)/SQRT(6)</f>
        <v>0.00067518954107858</v>
      </c>
      <c r="AR2579" s="0" t="n">
        <f aca="false">STDEV(BB595:BG595)/SQRT(6)</f>
        <v>0.000666222177544699</v>
      </c>
    </row>
    <row r="2580" customFormat="false" ht="15" hidden="false" customHeight="false" outlineLevel="0" collapsed="false">
      <c r="AO2580" s="0" t="s">
        <v>612</v>
      </c>
      <c r="AP2580" s="0" t="n">
        <f aca="false">STDEV(AP596:AU596)/SQRT(6)</f>
        <v>0.000313499351483876</v>
      </c>
      <c r="AQ2580" s="0" t="n">
        <f aca="false">STDEV(AV596:BA596)/SQRT(6)</f>
        <v>0.000375538516440883</v>
      </c>
      <c r="AR2580" s="0" t="n">
        <f aca="false">STDEV(BB596:BG596)/SQRT(6)</f>
        <v>0.000224774468360865</v>
      </c>
    </row>
    <row r="2581" customFormat="false" ht="15" hidden="false" customHeight="false" outlineLevel="0" collapsed="false">
      <c r="AO2581" s="0" t="s">
        <v>613</v>
      </c>
      <c r="AP2581" s="0" t="n">
        <f aca="false">STDEV(AP597:AU597)/SQRT(6)</f>
        <v>0.000889965242537562</v>
      </c>
      <c r="AQ2581" s="0" t="n">
        <f aca="false">STDEV(AV597:BA597)/SQRT(6)</f>
        <v>0.00114297144309915</v>
      </c>
      <c r="AR2581" s="0" t="n">
        <f aca="false">STDEV(BB597:BG597)/SQRT(6)</f>
        <v>0.000889076570223379</v>
      </c>
    </row>
    <row r="2582" customFormat="false" ht="15" hidden="false" customHeight="false" outlineLevel="0" collapsed="false">
      <c r="AO2582" s="0" t="s">
        <v>614</v>
      </c>
      <c r="AP2582" s="0" t="n">
        <f aca="false">STDEV(AP598:AU598)/SQRT(6)</f>
        <v>0.00542881428747949</v>
      </c>
      <c r="AQ2582" s="0" t="n">
        <f aca="false">STDEV(AV598:BA598)/SQRT(6)</f>
        <v>0.0064634375663797</v>
      </c>
      <c r="AR2582" s="0" t="n">
        <f aca="false">STDEV(BB598:BG598)/SQRT(6)</f>
        <v>0.00323556944400634</v>
      </c>
    </row>
    <row r="2583" customFormat="false" ht="15" hidden="false" customHeight="false" outlineLevel="0" collapsed="false">
      <c r="AO2583" s="0" t="s">
        <v>615</v>
      </c>
      <c r="AP2583" s="0" t="n">
        <f aca="false">STDEV(AP599:AU599)/SQRT(6)</f>
        <v>0.00606315804028191</v>
      </c>
      <c r="AQ2583" s="0" t="n">
        <f aca="false">STDEV(AV599:BA599)/SQRT(6)</f>
        <v>0.038556852698098</v>
      </c>
      <c r="AR2583" s="0" t="n">
        <f aca="false">STDEV(BB599:BG599)/SQRT(6)</f>
        <v>0.00679252246846343</v>
      </c>
    </row>
    <row r="2584" customFormat="false" ht="15" hidden="false" customHeight="false" outlineLevel="0" collapsed="false">
      <c r="AO2584" s="0" t="s">
        <v>616</v>
      </c>
      <c r="AP2584" s="0" t="n">
        <f aca="false">STDEV(AP600:AU600)/SQRT(6)</f>
        <v>0.000290891979986136</v>
      </c>
      <c r="AQ2584" s="0" t="n">
        <f aca="false">STDEV(AV600:BA600)/SQRT(6)</f>
        <v>0.00164983003409727</v>
      </c>
      <c r="AR2584" s="0" t="n">
        <f aca="false">STDEV(BB600:BG600)/SQRT(6)</f>
        <v>0.000505353514790828</v>
      </c>
    </row>
    <row r="2585" customFormat="false" ht="15" hidden="false" customHeight="false" outlineLevel="0" collapsed="false">
      <c r="AO2585" s="0" t="s">
        <v>617</v>
      </c>
      <c r="AP2585" s="0" t="n">
        <f aca="false">STDEV(AP601:AU601)/SQRT(6)</f>
        <v>0.00114116057386071</v>
      </c>
      <c r="AQ2585" s="0" t="n">
        <f aca="false">STDEV(AV601:BA601)/SQRT(6)</f>
        <v>0.000561943937464993</v>
      </c>
      <c r="AR2585" s="0" t="n">
        <f aca="false">STDEV(BB601:BG601)/SQRT(6)</f>
        <v>0.000896716662411634</v>
      </c>
    </row>
    <row r="2586" customFormat="false" ht="15" hidden="false" customHeight="false" outlineLevel="0" collapsed="false">
      <c r="AO2586" s="0" t="s">
        <v>618</v>
      </c>
      <c r="AP2586" s="0" t="n">
        <f aca="false">STDEV(AP602:AU602)/SQRT(6)</f>
        <v>0.000680277732031377</v>
      </c>
      <c r="AQ2586" s="0" t="n">
        <f aca="false">STDEV(AV602:BA602)/SQRT(6)</f>
        <v>0.000883732727234082</v>
      </c>
      <c r="AR2586" s="0" t="n">
        <f aca="false">STDEV(BB602:BG602)/SQRT(6)</f>
        <v>0.000635662847502948</v>
      </c>
    </row>
    <row r="2587" customFormat="false" ht="15" hidden="false" customHeight="false" outlineLevel="0" collapsed="false">
      <c r="AO2587" s="0" t="s">
        <v>619</v>
      </c>
      <c r="AP2587" s="0" t="n">
        <f aca="false">STDEV(AP603:AU603)/SQRT(6)</f>
        <v>0.000288230700823363</v>
      </c>
      <c r="AQ2587" s="0" t="n">
        <f aca="false">STDEV(AV603:BA603)/SQRT(6)</f>
        <v>0.000222972430565888</v>
      </c>
      <c r="AR2587" s="0" t="n">
        <f aca="false">STDEV(BB603:BG603)/SQRT(6)</f>
        <v>0.000214784346886783</v>
      </c>
    </row>
    <row r="2588" customFormat="false" ht="15" hidden="false" customHeight="false" outlineLevel="0" collapsed="false">
      <c r="AO2588" s="0" t="s">
        <v>620</v>
      </c>
      <c r="AP2588" s="0" t="n">
        <f aca="false">STDEV(AP604:AU604)/SQRT(6)</f>
        <v>0.0022398634345134</v>
      </c>
      <c r="AQ2588" s="0" t="n">
        <f aca="false">STDEV(AV604:BA604)/SQRT(6)</f>
        <v>0.00204392137571435</v>
      </c>
      <c r="AR2588" s="0" t="n">
        <f aca="false">STDEV(BB604:BG604)/SQRT(6)</f>
        <v>0.00250945923038874</v>
      </c>
    </row>
    <row r="2589" customFormat="false" ht="15" hidden="false" customHeight="false" outlineLevel="0" collapsed="false">
      <c r="AO2589" s="0" t="s">
        <v>621</v>
      </c>
      <c r="AP2589" s="0" t="n">
        <f aca="false">STDEV(AP605:AU605)/SQRT(6)</f>
        <v>0.00912810732774118</v>
      </c>
      <c r="AQ2589" s="0" t="n">
        <f aca="false">STDEV(AV605:BA605)/SQRT(6)</f>
        <v>0.0115784872653829</v>
      </c>
      <c r="AR2589" s="0" t="n">
        <f aca="false">STDEV(BB605:BG605)/SQRT(6)</f>
        <v>0.00764428623400359</v>
      </c>
    </row>
    <row r="2590" customFormat="false" ht="15" hidden="false" customHeight="false" outlineLevel="0" collapsed="false">
      <c r="AO2590" s="0" t="s">
        <v>622</v>
      </c>
      <c r="AP2590" s="0" t="n">
        <f aca="false">STDEV(AP606:AU606)/SQRT(6)</f>
        <v>0.043178449519881</v>
      </c>
      <c r="AQ2590" s="0" t="n">
        <f aca="false">STDEV(AV606:BA606)/SQRT(6)</f>
        <v>0.117780116988891</v>
      </c>
      <c r="AR2590" s="0" t="n">
        <f aca="false">STDEV(BB606:BG606)/SQRT(6)</f>
        <v>0.0334532504417714</v>
      </c>
    </row>
    <row r="2591" customFormat="false" ht="15" hidden="false" customHeight="false" outlineLevel="0" collapsed="false">
      <c r="AO2591" s="0" t="s">
        <v>623</v>
      </c>
      <c r="AP2591" s="0" t="n">
        <f aca="false">STDEV(AP607:AU607)/SQRT(6)</f>
        <v>0.00196970811395296</v>
      </c>
      <c r="AQ2591" s="0" t="n">
        <f aca="false">STDEV(AV607:BA607)/SQRT(6)</f>
        <v>0.00493787341357842</v>
      </c>
      <c r="AR2591" s="0" t="n">
        <f aca="false">STDEV(BB607:BG607)/SQRT(6)</f>
        <v>0.00221841784023619</v>
      </c>
    </row>
    <row r="2592" customFormat="false" ht="15" hidden="false" customHeight="false" outlineLevel="0" collapsed="false">
      <c r="AO2592" s="0" t="s">
        <v>624</v>
      </c>
      <c r="AP2592" s="0" t="n">
        <f aca="false">STDEV(AP608:AU608)/SQRT(6)</f>
        <v>0.00654014472113941</v>
      </c>
      <c r="AQ2592" s="0" t="n">
        <f aca="false">STDEV(AV608:BA608)/SQRT(6)</f>
        <v>0.00446818076027419</v>
      </c>
      <c r="AR2592" s="0" t="n">
        <f aca="false">STDEV(BB608:BG608)/SQRT(6)</f>
        <v>0.0013731991812431</v>
      </c>
    </row>
    <row r="2593" customFormat="false" ht="15" hidden="false" customHeight="false" outlineLevel="0" collapsed="false">
      <c r="AO2593" s="0" t="s">
        <v>625</v>
      </c>
      <c r="AP2593" s="0" t="n">
        <f aca="false">STDEV(AP609:AU609)/SQRT(6)</f>
        <v>0.00304891947079996</v>
      </c>
      <c r="AQ2593" s="0" t="n">
        <f aca="false">STDEV(AV609:BA609)/SQRT(6)</f>
        <v>0.00109084783000399</v>
      </c>
      <c r="AR2593" s="0" t="n">
        <f aca="false">STDEV(BB609:BG609)/SQRT(6)</f>
        <v>0.00167161878780046</v>
      </c>
    </row>
    <row r="2594" customFormat="false" ht="15" hidden="false" customHeight="false" outlineLevel="0" collapsed="false">
      <c r="AO2594" s="0" t="s">
        <v>626</v>
      </c>
      <c r="AP2594" s="0" t="n">
        <f aca="false">STDEV(AP610:AU610)/SQRT(6)</f>
        <v>0.00472309683800921</v>
      </c>
      <c r="AQ2594" s="0" t="n">
        <f aca="false">STDEV(AV610:BA610)/SQRT(6)</f>
        <v>0.00420182663163969</v>
      </c>
      <c r="AR2594" s="0" t="n">
        <f aca="false">STDEV(BB610:BG610)/SQRT(6)</f>
        <v>0.00434556432100629</v>
      </c>
    </row>
    <row r="2595" customFormat="false" ht="15" hidden="false" customHeight="false" outlineLevel="0" collapsed="false">
      <c r="AO2595" s="0" t="s">
        <v>627</v>
      </c>
      <c r="AP2595" s="0" t="n">
        <f aca="false">STDEV(AP611:AU611)/SQRT(6)</f>
        <v>0.0120233929952884</v>
      </c>
      <c r="AQ2595" s="0" t="n">
        <f aca="false">STDEV(AV611:BA611)/SQRT(6)</f>
        <v>0.00814089623487582</v>
      </c>
      <c r="AR2595" s="0" t="n">
        <f aca="false">STDEV(BB611:BG611)/SQRT(6)</f>
        <v>0.0135379834734672</v>
      </c>
    </row>
    <row r="2596" customFormat="false" ht="15" hidden="false" customHeight="false" outlineLevel="0" collapsed="false">
      <c r="AO2596" s="0" t="s">
        <v>628</v>
      </c>
      <c r="AP2596" s="0" t="n">
        <f aca="false">STDEV(AP612:AU612)/SQRT(6)</f>
        <v>0.0292038031174111</v>
      </c>
      <c r="AQ2596" s="0" t="n">
        <f aca="false">STDEV(AV612:BA612)/SQRT(6)</f>
        <v>0.0956965186535475</v>
      </c>
      <c r="AR2596" s="0" t="n">
        <f aca="false">STDEV(BB612:BG612)/SQRT(6)</f>
        <v>0.0540990166615265</v>
      </c>
    </row>
    <row r="2597" customFormat="false" ht="15" hidden="false" customHeight="false" outlineLevel="0" collapsed="false">
      <c r="AO2597" s="0" t="s">
        <v>629</v>
      </c>
      <c r="AP2597" s="0" t="n">
        <f aca="false">STDEV(AP613:AU613)/SQRT(6)</f>
        <v>0.00538296744927198</v>
      </c>
      <c r="AQ2597" s="0" t="n">
        <f aca="false">STDEV(AV613:BA613)/SQRT(6)</f>
        <v>0.0131734398364514</v>
      </c>
      <c r="AR2597" s="0" t="n">
        <f aca="false">STDEV(BB613:BG613)/SQRT(6)</f>
        <v>0.0053032308366501</v>
      </c>
    </row>
    <row r="2598" customFormat="false" ht="15" hidden="false" customHeight="false" outlineLevel="0" collapsed="false">
      <c r="AO2598" s="0" t="s">
        <v>630</v>
      </c>
      <c r="AP2598" s="0" t="n">
        <f aca="false">STDEV(AP614:AU614)/SQRT(6)</f>
        <v>0.000528801158981707</v>
      </c>
      <c r="AQ2598" s="0" t="n">
        <f aca="false">STDEV(AV614:BA614)/SQRT(6)</f>
        <v>0.000780015366896116</v>
      </c>
      <c r="AR2598" s="0" t="n">
        <f aca="false">STDEV(BB614:BG614)/SQRT(6)</f>
        <v>0.000484708860770842</v>
      </c>
    </row>
    <row r="2599" customFormat="false" ht="15" hidden="false" customHeight="false" outlineLevel="0" collapsed="false">
      <c r="AO2599" s="0" t="s">
        <v>631</v>
      </c>
      <c r="AP2599" s="0" t="n">
        <f aca="false">STDEV(AP615:AU615)/SQRT(6)</f>
        <v>0.00628254595779568</v>
      </c>
      <c r="AQ2599" s="0" t="n">
        <f aca="false">STDEV(AV615:BA615)/SQRT(6)</f>
        <v>0.00737915579354165</v>
      </c>
      <c r="AR2599" s="0" t="n">
        <f aca="false">STDEV(BB615:BG615)/SQRT(6)</f>
        <v>0.00863286376792425</v>
      </c>
    </row>
    <row r="2600" customFormat="false" ht="15" hidden="false" customHeight="false" outlineLevel="0" collapsed="false">
      <c r="AO2600" s="0" t="s">
        <v>632</v>
      </c>
      <c r="AP2600" s="0" t="n">
        <f aca="false">STDEV(AP616:AU616)/SQRT(6)</f>
        <v>0.0037600092918922</v>
      </c>
      <c r="AQ2600" s="0" t="n">
        <f aca="false">STDEV(AV616:BA616)/SQRT(6)</f>
        <v>0.00328492445388352</v>
      </c>
      <c r="AR2600" s="0" t="n">
        <f aca="false">STDEV(BB616:BG616)/SQRT(6)</f>
        <v>0.00343122475182722</v>
      </c>
    </row>
    <row r="2601" customFormat="false" ht="15" hidden="false" customHeight="false" outlineLevel="0" collapsed="false">
      <c r="AO2601" s="0" t="s">
        <v>633</v>
      </c>
      <c r="AP2601" s="0" t="n">
        <f aca="false">STDEV(AP617:AU617)/SQRT(6)</f>
        <v>0.00127801561653789</v>
      </c>
      <c r="AQ2601" s="0" t="n">
        <f aca="false">STDEV(AV617:BA617)/SQRT(6)</f>
        <v>0.00126567369713564</v>
      </c>
      <c r="AR2601" s="0" t="n">
        <f aca="false">STDEV(BB617:BG617)/SQRT(6)</f>
        <v>0.0011000069495299</v>
      </c>
    </row>
    <row r="2602" customFormat="false" ht="15" hidden="false" customHeight="false" outlineLevel="0" collapsed="false">
      <c r="AO2602" s="0" t="s">
        <v>634</v>
      </c>
      <c r="AP2602" s="0" t="n">
        <f aca="false">STDEV(AP618:AU618)/SQRT(6)</f>
        <v>0.00296042758541605</v>
      </c>
      <c r="AQ2602" s="0" t="n">
        <f aca="false">STDEV(AV618:BA618)/SQRT(6)</f>
        <v>0.00368541973516911</v>
      </c>
      <c r="AR2602" s="0" t="n">
        <f aca="false">STDEV(BB618:BG618)/SQRT(6)</f>
        <v>0.00324655803306701</v>
      </c>
    </row>
    <row r="2603" customFormat="false" ht="15" hidden="false" customHeight="false" outlineLevel="0" collapsed="false">
      <c r="AO2603" s="0" t="s">
        <v>635</v>
      </c>
      <c r="AP2603" s="0" t="n">
        <f aca="false">STDEV(AP619:AU619)/SQRT(6)</f>
        <v>0.00998795235669119</v>
      </c>
      <c r="AQ2603" s="0" t="n">
        <f aca="false">STDEV(AV619:BA619)/SQRT(6)</f>
        <v>0.0480146685983854</v>
      </c>
      <c r="AR2603" s="0" t="n">
        <f aca="false">STDEV(BB619:BG619)/SQRT(6)</f>
        <v>0.0256001703431589</v>
      </c>
    </row>
    <row r="2604" customFormat="false" ht="15" hidden="false" customHeight="false" outlineLevel="0" collapsed="false">
      <c r="AO2604" s="0" t="s">
        <v>636</v>
      </c>
      <c r="AP2604" s="0" t="n">
        <f aca="false">STDEV(AP620:AU620)/SQRT(6)</f>
        <v>0.00337616878562398</v>
      </c>
      <c r="AQ2604" s="0" t="n">
        <f aca="false">STDEV(AV620:BA620)/SQRT(6)</f>
        <v>0.00483996975703592</v>
      </c>
      <c r="AR2604" s="0" t="n">
        <f aca="false">STDEV(BB620:BG620)/SQRT(6)</f>
        <v>0.0028148658967422</v>
      </c>
    </row>
    <row r="2605" customFormat="false" ht="15" hidden="false" customHeight="false" outlineLevel="0" collapsed="false">
      <c r="AO2605" s="0" t="s">
        <v>637</v>
      </c>
      <c r="AP2605" s="0" t="n">
        <f aca="false">STDEV(AP621:AU621)/SQRT(6)</f>
        <v>0.036131199208043</v>
      </c>
      <c r="AQ2605" s="0" t="n">
        <f aca="false">STDEV(AV621:BA621)/SQRT(6)</f>
        <v>0.0233503995331215</v>
      </c>
      <c r="AR2605" s="0" t="n">
        <f aca="false">STDEV(BB621:BG621)/SQRT(6)</f>
        <v>0.0334387641877272</v>
      </c>
    </row>
    <row r="2606" customFormat="false" ht="15" hidden="false" customHeight="false" outlineLevel="0" collapsed="false">
      <c r="AO2606" s="0" t="s">
        <v>638</v>
      </c>
      <c r="AP2606" s="0" t="n">
        <f aca="false">STDEV(AP622:AU622)/SQRT(6)</f>
        <v>0.194191813729654</v>
      </c>
      <c r="AQ2606" s="0" t="n">
        <f aca="false">STDEV(AV622:BA622)/SQRT(6)</f>
        <v>0.106573421844483</v>
      </c>
      <c r="AR2606" s="0" t="n">
        <f aca="false">STDEV(BB622:BG622)/SQRT(6)</f>
        <v>0.1433940986461</v>
      </c>
    </row>
    <row r="2607" customFormat="false" ht="15" hidden="false" customHeight="false" outlineLevel="0" collapsed="false">
      <c r="AO2607" s="0" t="s">
        <v>639</v>
      </c>
      <c r="AP2607" s="0" t="n">
        <f aca="false">STDEV(AP623:AU623)/SQRT(6)</f>
        <v>0.0899834400595067</v>
      </c>
      <c r="AQ2607" s="0" t="n">
        <f aca="false">STDEV(AV623:BA623)/SQRT(6)</f>
        <v>0.0383917674043329</v>
      </c>
      <c r="AR2607" s="0" t="n">
        <f aca="false">STDEV(BB623:BG623)/SQRT(6)</f>
        <v>0.0518859040303482</v>
      </c>
    </row>
    <row r="2608" customFormat="false" ht="15" hidden="false" customHeight="false" outlineLevel="0" collapsed="false">
      <c r="AO2608" s="0" t="s">
        <v>640</v>
      </c>
      <c r="AP2608" s="0" t="n">
        <f aca="false">STDEV(AP624:AU624)/SQRT(6)</f>
        <v>0.00777799727184948</v>
      </c>
      <c r="AQ2608" s="0" t="n">
        <f aca="false">STDEV(AV624:BA624)/SQRT(6)</f>
        <v>0.00431366587242934</v>
      </c>
      <c r="AR2608" s="0" t="n">
        <f aca="false">STDEV(BB624:BG624)/SQRT(6)</f>
        <v>0.004498982493412</v>
      </c>
    </row>
    <row r="2609" customFormat="false" ht="15" hidden="false" customHeight="false" outlineLevel="0" collapsed="false">
      <c r="AO2609" s="0" t="s">
        <v>641</v>
      </c>
      <c r="AP2609" s="0" t="n">
        <f aca="false">STDEV(AP625:AU625)/SQRT(6)</f>
        <v>0.00370964230197693</v>
      </c>
      <c r="AQ2609" s="0" t="n">
        <f aca="false">STDEV(AV625:BA625)/SQRT(6)</f>
        <v>0.00582282616097291</v>
      </c>
      <c r="AR2609" s="0" t="n">
        <f aca="false">STDEV(BB625:BG625)/SQRT(6)</f>
        <v>0.00263202100245285</v>
      </c>
    </row>
    <row r="2610" customFormat="false" ht="15" hidden="false" customHeight="false" outlineLevel="0" collapsed="false">
      <c r="AO2610" s="0" t="s">
        <v>642</v>
      </c>
      <c r="AP2610" s="0" t="n">
        <f aca="false">STDEV(AP626:AU626)/SQRT(6)</f>
        <v>0.00708097966629009</v>
      </c>
      <c r="AQ2610" s="0" t="n">
        <f aca="false">STDEV(AV626:BA626)/SQRT(6)</f>
        <v>0.0336714727883708</v>
      </c>
      <c r="AR2610" s="0" t="n">
        <f aca="false">STDEV(BB626:BG626)/SQRT(6)</f>
        <v>0.0232726319725733</v>
      </c>
    </row>
    <row r="2611" customFormat="false" ht="15" hidden="false" customHeight="false" outlineLevel="0" collapsed="false">
      <c r="AO2611" s="0" t="s">
        <v>643</v>
      </c>
      <c r="AP2611" s="0" t="n">
        <f aca="false">STDEV(AP627:AU627)/SQRT(6)</f>
        <v>0.000538160509794178</v>
      </c>
      <c r="AQ2611" s="0" t="n">
        <f aca="false">STDEV(AV627:BA627)/SQRT(6)</f>
        <v>0.0020412753502158</v>
      </c>
      <c r="AR2611" s="0" t="n">
        <f aca="false">STDEV(BB627:BG627)/SQRT(6)</f>
        <v>0.00119284642994688</v>
      </c>
    </row>
    <row r="2612" customFormat="false" ht="15" hidden="false" customHeight="false" outlineLevel="0" collapsed="false">
      <c r="AO2612" s="0" t="s">
        <v>644</v>
      </c>
      <c r="AP2612" s="0" t="n">
        <f aca="false">STDEV(AP628:AU628)/SQRT(6)</f>
        <v>0.00120807762965191</v>
      </c>
      <c r="AQ2612" s="0" t="n">
        <f aca="false">STDEV(AV628:BA628)/SQRT(6)</f>
        <v>0.0104445732775432</v>
      </c>
      <c r="AR2612" s="0" t="n">
        <f aca="false">STDEV(BB628:BG628)/SQRT(6)</f>
        <v>0.00291354241468778</v>
      </c>
    </row>
    <row r="2613" customFormat="false" ht="15" hidden="false" customHeight="false" outlineLevel="0" collapsed="false">
      <c r="AO2613" s="0" t="s">
        <v>645</v>
      </c>
      <c r="AP2613" s="0" t="n">
        <f aca="false">STDEV(AP629:AU629)/SQRT(6)</f>
        <v>0.0143910590929344</v>
      </c>
      <c r="AQ2613" s="0" t="n">
        <f aca="false">STDEV(AV629:BA629)/SQRT(6)</f>
        <v>0.00665456931825021</v>
      </c>
      <c r="AR2613" s="0" t="n">
        <f aca="false">STDEV(BB629:BG629)/SQRT(6)</f>
        <v>0.00786614571415594</v>
      </c>
    </row>
    <row r="2614" customFormat="false" ht="15" hidden="false" customHeight="false" outlineLevel="0" collapsed="false">
      <c r="AO2614" s="0" t="s">
        <v>646</v>
      </c>
      <c r="AP2614" s="0" t="n">
        <f aca="false">STDEV(AP630:AU630)/SQRT(6)</f>
        <v>0.00387096974116353</v>
      </c>
      <c r="AQ2614" s="0" t="n">
        <f aca="false">STDEV(AV630:BA630)/SQRT(6)</f>
        <v>0.00212072804318629</v>
      </c>
      <c r="AR2614" s="0" t="n">
        <f aca="false">STDEV(BB630:BG630)/SQRT(6)</f>
        <v>0.00378273078047588</v>
      </c>
    </row>
    <row r="2615" customFormat="false" ht="15" hidden="false" customHeight="false" outlineLevel="0" collapsed="false">
      <c r="AO2615" s="0" t="s">
        <v>647</v>
      </c>
      <c r="AP2615" s="0" t="n">
        <f aca="false">STDEV(AP631:AU631)/SQRT(6)</f>
        <v>0.000682804839434919</v>
      </c>
      <c r="AQ2615" s="0" t="n">
        <f aca="false">STDEV(AV631:BA631)/SQRT(6)</f>
        <v>0.00106993330521151</v>
      </c>
      <c r="AR2615" s="0" t="n">
        <f aca="false">STDEV(BB631:BG631)/SQRT(6)</f>
        <v>0.00128432841759339</v>
      </c>
    </row>
    <row r="2616" customFormat="false" ht="15" hidden="false" customHeight="false" outlineLevel="0" collapsed="false">
      <c r="AO2616" s="0" t="s">
        <v>648</v>
      </c>
      <c r="AP2616" s="0" t="n">
        <f aca="false">STDEV(AP632:AU632)/SQRT(6)</f>
        <v>0.000787892113762639</v>
      </c>
      <c r="AQ2616" s="0" t="n">
        <f aca="false">STDEV(AV632:BA632)/SQRT(6)</f>
        <v>0.00118723469600353</v>
      </c>
      <c r="AR2616" s="0" t="n">
        <f aca="false">STDEV(BB632:BG632)/SQRT(6)</f>
        <v>0.00110818375733869</v>
      </c>
    </row>
    <row r="2617" customFormat="false" ht="15" hidden="false" customHeight="false" outlineLevel="0" collapsed="false">
      <c r="AO2617" s="0" t="s">
        <v>649</v>
      </c>
      <c r="AP2617" s="0" t="n">
        <f aca="false">STDEV(AP633:AU633)/SQRT(6)</f>
        <v>0.000698290743296524</v>
      </c>
      <c r="AQ2617" s="0" t="n">
        <f aca="false">STDEV(AV633:BA633)/SQRT(6)</f>
        <v>0.00106981986063477</v>
      </c>
      <c r="AR2617" s="0" t="n">
        <f aca="false">STDEV(BB633:BG633)/SQRT(6)</f>
        <v>0.000873375568164115</v>
      </c>
    </row>
    <row r="2618" customFormat="false" ht="15" hidden="false" customHeight="false" outlineLevel="0" collapsed="false">
      <c r="AO2618" s="0" t="s">
        <v>650</v>
      </c>
      <c r="AP2618" s="0" t="n">
        <f aca="false">STDEV(AP634:AU634)/SQRT(6)</f>
        <v>0.000683285457773481</v>
      </c>
      <c r="AQ2618" s="0" t="n">
        <f aca="false">STDEV(AV634:BA634)/SQRT(6)</f>
        <v>0.000906229888819568</v>
      </c>
      <c r="AR2618" s="0" t="n">
        <f aca="false">STDEV(BB634:BG634)/SQRT(6)</f>
        <v>0.00068762547765671</v>
      </c>
    </row>
    <row r="2619" customFormat="false" ht="15" hidden="false" customHeight="false" outlineLevel="0" collapsed="false">
      <c r="AO2619" s="0" t="s">
        <v>651</v>
      </c>
      <c r="AP2619" s="0" t="n">
        <f aca="false">STDEV(AP635:AU635)/SQRT(6)</f>
        <v>0.000792992100357025</v>
      </c>
      <c r="AQ2619" s="0" t="n">
        <f aca="false">STDEV(AV635:BA635)/SQRT(6)</f>
        <v>0.0013721306690493</v>
      </c>
      <c r="AR2619" s="0" t="n">
        <f aca="false">STDEV(BB635:BG635)/SQRT(6)</f>
        <v>0.000948851170093427</v>
      </c>
    </row>
    <row r="2620" customFormat="false" ht="15" hidden="false" customHeight="false" outlineLevel="0" collapsed="false">
      <c r="AO2620" s="0" t="s">
        <v>652</v>
      </c>
      <c r="AP2620" s="0" t="n">
        <f aca="false">STDEV(AP636:AU636)/SQRT(6)</f>
        <v>0.000820480062727601</v>
      </c>
      <c r="AQ2620" s="0" t="n">
        <f aca="false">STDEV(AV636:BA636)/SQRT(6)</f>
        <v>0.00125574110532265</v>
      </c>
      <c r="AR2620" s="0" t="n">
        <f aca="false">STDEV(BB636:BG636)/SQRT(6)</f>
        <v>0.00111269163470211</v>
      </c>
    </row>
    <row r="2621" customFormat="false" ht="15" hidden="false" customHeight="false" outlineLevel="0" collapsed="false">
      <c r="AO2621" s="0" t="s">
        <v>653</v>
      </c>
      <c r="AP2621" s="0" t="n">
        <f aca="false">STDEV(AP637:AU637)/SQRT(6)</f>
        <v>0.000364872360352155</v>
      </c>
      <c r="AQ2621" s="0" t="n">
        <f aca="false">STDEV(AV637:BA637)/SQRT(6)</f>
        <v>0.000488995446453039</v>
      </c>
      <c r="AR2621" s="0" t="n">
        <f aca="false">STDEV(BB637:BG637)/SQRT(6)</f>
        <v>0.000506565681934063</v>
      </c>
    </row>
    <row r="2622" customFormat="false" ht="15" hidden="false" customHeight="false" outlineLevel="0" collapsed="false">
      <c r="AO2622" s="0" t="s">
        <v>654</v>
      </c>
      <c r="AP2622" s="0" t="n">
        <f aca="false">STDEV(AP638:AU638)/SQRT(6)</f>
        <v>0.000221875286384546</v>
      </c>
      <c r="AQ2622" s="0" t="n">
        <f aca="false">STDEV(AV638:BA638)/SQRT(6)</f>
        <v>0.000334211685961077</v>
      </c>
      <c r="AR2622" s="0" t="n">
        <f aca="false">STDEV(BB638:BG638)/SQRT(6)</f>
        <v>0.000179061253776002</v>
      </c>
    </row>
    <row r="2623" customFormat="false" ht="15" hidden="false" customHeight="false" outlineLevel="0" collapsed="false">
      <c r="AO2623" s="0" t="s">
        <v>655</v>
      </c>
      <c r="AP2623" s="0" t="n">
        <f aca="false">STDEV(AP639:AU639)/SQRT(6)</f>
        <v>0.000190865081693593</v>
      </c>
      <c r="AQ2623" s="0" t="n">
        <f aca="false">STDEV(AV639:BA639)/SQRT(6)</f>
        <v>0.000473558994894037</v>
      </c>
      <c r="AR2623" s="0" t="n">
        <f aca="false">STDEV(BB639:BG639)/SQRT(6)</f>
        <v>0.000183652594829559</v>
      </c>
    </row>
    <row r="2624" customFormat="false" ht="15" hidden="false" customHeight="false" outlineLevel="0" collapsed="false">
      <c r="AO2624" s="0" t="s">
        <v>656</v>
      </c>
      <c r="AP2624" s="0" t="n">
        <f aca="false">STDEV(AP640:AU640)/SQRT(6)</f>
        <v>0.000388933869002917</v>
      </c>
      <c r="AQ2624" s="0" t="n">
        <f aca="false">STDEV(AV640:BA640)/SQRT(6)</f>
        <v>0.000314595665294208</v>
      </c>
      <c r="AR2624" s="0" t="n">
        <f aca="false">STDEV(BB640:BG640)/SQRT(6)</f>
        <v>0.000284493413966427</v>
      </c>
    </row>
    <row r="2625" customFormat="false" ht="15" hidden="false" customHeight="false" outlineLevel="0" collapsed="false">
      <c r="AO2625" s="0" t="s">
        <v>657</v>
      </c>
      <c r="AP2625" s="0" t="n">
        <f aca="false">STDEV(AP641:AU641)/SQRT(6)</f>
        <v>7.96209639351944E-005</v>
      </c>
      <c r="AQ2625" s="0" t="n">
        <f aca="false">STDEV(AV641:BA641)/SQRT(6)</f>
        <v>0.000124748389621548</v>
      </c>
      <c r="AR2625" s="0" t="n">
        <f aca="false">STDEV(BB641:BG641)/SQRT(6)</f>
        <v>0.000134379746072817</v>
      </c>
    </row>
    <row r="2626" customFormat="false" ht="15" hidden="false" customHeight="false" outlineLevel="0" collapsed="false">
      <c r="AO2626" s="0" t="s">
        <v>658</v>
      </c>
      <c r="AP2626" s="0" t="n">
        <f aca="false">STDEV(AP642:AU642)/SQRT(6)</f>
        <v>0.000211767789811157</v>
      </c>
      <c r="AQ2626" s="0" t="n">
        <f aca="false">STDEV(AV642:BA642)/SQRT(6)</f>
        <v>0.000854797524188405</v>
      </c>
      <c r="AR2626" s="0" t="n">
        <f aca="false">STDEV(BB642:BG642)/SQRT(6)</f>
        <v>0.000352501299172069</v>
      </c>
    </row>
    <row r="2627" customFormat="false" ht="15" hidden="false" customHeight="false" outlineLevel="0" collapsed="false">
      <c r="AO2627" s="0" t="s">
        <v>659</v>
      </c>
      <c r="AP2627" s="0" t="n">
        <f aca="false">STDEV(AP643:AU643)/SQRT(6)</f>
        <v>0.000933761395179237</v>
      </c>
      <c r="AQ2627" s="0" t="n">
        <f aca="false">STDEV(AV643:BA643)/SQRT(6)</f>
        <v>0.000878912092095725</v>
      </c>
      <c r="AR2627" s="0" t="n">
        <f aca="false">STDEV(BB643:BG643)/SQRT(6)</f>
        <v>0.000865199490143604</v>
      </c>
    </row>
    <row r="2628" customFormat="false" ht="15" hidden="false" customHeight="false" outlineLevel="0" collapsed="false">
      <c r="AO2628" s="0" t="s">
        <v>660</v>
      </c>
      <c r="AP2628" s="0" t="n">
        <f aca="false">STDEV(AP644:AU644)/SQRT(6)</f>
        <v>0.000147751081630276</v>
      </c>
      <c r="AQ2628" s="0" t="n">
        <f aca="false">STDEV(AV644:BA644)/SQRT(6)</f>
        <v>0.00017904488389091</v>
      </c>
      <c r="AR2628" s="0" t="n">
        <f aca="false">STDEV(BB644:BG644)/SQRT(6)</f>
        <v>0.000263371141030132</v>
      </c>
    </row>
    <row r="2629" customFormat="false" ht="15" hidden="false" customHeight="false" outlineLevel="0" collapsed="false">
      <c r="AO2629" s="0" t="s">
        <v>661</v>
      </c>
      <c r="AP2629" s="0" t="n">
        <f aca="false">STDEV(AP645:AU645)/SQRT(6)</f>
        <v>0.000102068230664368</v>
      </c>
      <c r="AQ2629" s="0" t="n">
        <f aca="false">STDEV(AV645:BA645)/SQRT(6)</f>
        <v>0.000151940997189855</v>
      </c>
      <c r="AR2629" s="0" t="n">
        <f aca="false">STDEV(BB645:BG645)/SQRT(6)</f>
        <v>9.64075798896056E-005</v>
      </c>
    </row>
    <row r="2630" customFormat="false" ht="15" hidden="false" customHeight="false" outlineLevel="0" collapsed="false">
      <c r="AO2630" s="0" t="s">
        <v>662</v>
      </c>
      <c r="AP2630" s="0" t="n">
        <f aca="false">STDEV(AP646:AU646)/SQRT(6)</f>
        <v>5.24392837006875E-005</v>
      </c>
      <c r="AQ2630" s="0" t="n">
        <f aca="false">STDEV(AV646:BA646)/SQRT(6)</f>
        <v>8.75414662775926E-005</v>
      </c>
      <c r="AR2630" s="0" t="n">
        <f aca="false">STDEV(BB646:BG646)/SQRT(6)</f>
        <v>6.99736541228066E-005</v>
      </c>
    </row>
    <row r="2631" customFormat="false" ht="15" hidden="false" customHeight="false" outlineLevel="0" collapsed="false">
      <c r="AO2631" s="0" t="s">
        <v>663</v>
      </c>
      <c r="AP2631" s="0" t="n">
        <f aca="false">STDEV(AP647:AU647)/SQRT(6)</f>
        <v>0.000240478490902805</v>
      </c>
      <c r="AQ2631" s="0" t="n">
        <f aca="false">STDEV(AV647:BA647)/SQRT(6)</f>
        <v>0.000689047050797517</v>
      </c>
      <c r="AR2631" s="0" t="n">
        <f aca="false">STDEV(BB647:BG647)/SQRT(6)</f>
        <v>0.000145215870514685</v>
      </c>
    </row>
    <row r="2632" customFormat="false" ht="15" hidden="false" customHeight="false" outlineLevel="0" collapsed="false">
      <c r="AO2632" s="0" t="s">
        <v>664</v>
      </c>
      <c r="AP2632" s="0" t="n">
        <f aca="false">STDEV(AP648:AU648)/SQRT(6)</f>
        <v>9.02644925109994E-005</v>
      </c>
      <c r="AQ2632" s="0" t="n">
        <f aca="false">STDEV(AV648:BA648)/SQRT(6)</f>
        <v>0.000106930562054842</v>
      </c>
      <c r="AR2632" s="0" t="n">
        <f aca="false">STDEV(BB648:BG648)/SQRT(6)</f>
        <v>6.48328718874702E-005</v>
      </c>
    </row>
    <row r="2633" customFormat="false" ht="15" hidden="false" customHeight="false" outlineLevel="0" collapsed="false">
      <c r="AO2633" s="0" t="s">
        <v>665</v>
      </c>
      <c r="AP2633" s="0" t="n">
        <f aca="false">STDEV(AP649:AU649)/SQRT(6)</f>
        <v>0.000439187336705642</v>
      </c>
      <c r="AQ2633" s="0" t="n">
        <f aca="false">STDEV(AV649:BA649)/SQRT(6)</f>
        <v>0.000677970910298093</v>
      </c>
      <c r="AR2633" s="0" t="n">
        <f aca="false">STDEV(BB649:BG649)/SQRT(6)</f>
        <v>0.00037505739924074</v>
      </c>
    </row>
    <row r="2634" customFormat="false" ht="15" hidden="false" customHeight="false" outlineLevel="0" collapsed="false">
      <c r="AO2634" s="0" t="s">
        <v>666</v>
      </c>
      <c r="AP2634" s="0" t="n">
        <f aca="false">STDEV(AP650:AU650)/SQRT(6)</f>
        <v>0.000850687210162161</v>
      </c>
      <c r="AQ2634" s="0" t="n">
        <f aca="false">STDEV(AV650:BA650)/SQRT(6)</f>
        <v>0.000941268148975493</v>
      </c>
      <c r="AR2634" s="0" t="n">
        <f aca="false">STDEV(BB650:BG650)/SQRT(6)</f>
        <v>0.00101671580191667</v>
      </c>
    </row>
    <row r="2635" customFormat="false" ht="15" hidden="false" customHeight="false" outlineLevel="0" collapsed="false">
      <c r="AO2635" s="0" t="s">
        <v>667</v>
      </c>
      <c r="AP2635" s="0" t="n">
        <f aca="false">STDEV(AP651:AU651)/SQRT(6)</f>
        <v>0.0002078561312545</v>
      </c>
      <c r="AQ2635" s="0" t="n">
        <f aca="false">STDEV(AV651:BA651)/SQRT(6)</f>
        <v>0.000198490420866363</v>
      </c>
      <c r="AR2635" s="0" t="n">
        <f aca="false">STDEV(BB651:BG651)/SQRT(6)</f>
        <v>0.000389179956585134</v>
      </c>
    </row>
    <row r="2636" customFormat="false" ht="15" hidden="false" customHeight="false" outlineLevel="0" collapsed="false">
      <c r="AO2636" s="0" t="s">
        <v>668</v>
      </c>
      <c r="AP2636" s="0" t="n">
        <f aca="false">STDEV(AP652:AU652)/SQRT(6)</f>
        <v>9.45180874332962E-005</v>
      </c>
      <c r="AQ2636" s="0" t="n">
        <f aca="false">STDEV(AV652:BA652)/SQRT(6)</f>
        <v>8.59692034086885E-005</v>
      </c>
      <c r="AR2636" s="0" t="n">
        <f aca="false">STDEV(BB652:BG652)/SQRT(6)</f>
        <v>0.000120815117342411</v>
      </c>
    </row>
    <row r="2637" customFormat="false" ht="15" hidden="false" customHeight="false" outlineLevel="0" collapsed="false">
      <c r="AO2637" s="0" t="s">
        <v>669</v>
      </c>
      <c r="AP2637" s="0" t="n">
        <f aca="false">STDEV(AP653:AU653)/SQRT(6)</f>
        <v>0.000187662957872298</v>
      </c>
      <c r="AQ2637" s="0" t="n">
        <f aca="false">STDEV(AV653:BA653)/SQRT(6)</f>
        <v>0.00095663915661036</v>
      </c>
      <c r="AR2637" s="0" t="n">
        <f aca="false">STDEV(BB653:BG653)/SQRT(6)</f>
        <v>0.000562419366634377</v>
      </c>
    </row>
    <row r="2638" customFormat="false" ht="15" hidden="false" customHeight="false" outlineLevel="0" collapsed="false">
      <c r="AO2638" s="0" t="s">
        <v>670</v>
      </c>
      <c r="AP2638" s="0" t="n">
        <f aca="false">STDEV(AP654:AU654)/SQRT(6)</f>
        <v>5.16216155580577E-005</v>
      </c>
      <c r="AQ2638" s="0" t="n">
        <f aca="false">STDEV(AV654:BA654)/SQRT(6)</f>
        <v>0.000146261217290581</v>
      </c>
      <c r="AR2638" s="0" t="n">
        <f aca="false">STDEV(BB654:BG654)/SQRT(6)</f>
        <v>0.000102016141172817</v>
      </c>
    </row>
    <row r="2639" customFormat="false" ht="15" hidden="false" customHeight="false" outlineLevel="0" collapsed="false">
      <c r="AO2639" s="0" t="s">
        <v>671</v>
      </c>
      <c r="AP2639" s="0" t="n">
        <f aca="false">STDEV(AP655:AU655)/SQRT(6)</f>
        <v>4.4427629532784E-005</v>
      </c>
      <c r="AQ2639" s="0" t="n">
        <f aca="false">STDEV(AV655:BA655)/SQRT(6)</f>
        <v>7.0305434559092E-005</v>
      </c>
      <c r="AR2639" s="0" t="n">
        <f aca="false">STDEV(BB655:BG655)/SQRT(6)</f>
        <v>2.96449409170942E-005</v>
      </c>
    </row>
    <row r="2640" customFormat="false" ht="15" hidden="false" customHeight="false" outlineLevel="0" collapsed="false">
      <c r="AO2640" s="0" t="s">
        <v>672</v>
      </c>
      <c r="AP2640" s="0" t="n">
        <f aca="false">STDEV(AP656:AU656)/SQRT(6)</f>
        <v>0.000217340529796121</v>
      </c>
      <c r="AQ2640" s="0" t="n">
        <f aca="false">STDEV(AV656:BA656)/SQRT(6)</f>
        <v>0.000206359595538767</v>
      </c>
      <c r="AR2640" s="0" t="n">
        <f aca="false">STDEV(BB656:BG656)/SQRT(6)</f>
        <v>0.000199137943867272</v>
      </c>
    </row>
    <row r="2641" customFormat="false" ht="15" hidden="false" customHeight="false" outlineLevel="0" collapsed="false">
      <c r="AO2641" s="0" t="s">
        <v>673</v>
      </c>
      <c r="AP2641" s="0" t="n">
        <f aca="false">STDEV(AP657:AU657)/SQRT(6)</f>
        <v>0.000874189334440989</v>
      </c>
      <c r="AQ2641" s="0" t="n">
        <f aca="false">STDEV(AV657:BA657)/SQRT(6)</f>
        <v>0.000621717203162424</v>
      </c>
      <c r="AR2641" s="0" t="n">
        <f aca="false">STDEV(BB657:BG657)/SQRT(6)</f>
        <v>0.000473952905310744</v>
      </c>
    </row>
    <row r="2642" customFormat="false" ht="15" hidden="false" customHeight="false" outlineLevel="0" collapsed="false">
      <c r="AO2642" s="0" t="s">
        <v>674</v>
      </c>
      <c r="AP2642" s="0" t="n">
        <f aca="false">STDEV(AP658:AU658)/SQRT(6)</f>
        <v>5.5193972593178E-005</v>
      </c>
      <c r="AQ2642" s="0" t="n">
        <f aca="false">STDEV(AV658:BA658)/SQRT(6)</f>
        <v>6.51630735757432E-005</v>
      </c>
      <c r="AR2642" s="0" t="n">
        <f aca="false">STDEV(BB658:BG658)/SQRT(6)</f>
        <v>7.27853317083924E-005</v>
      </c>
    </row>
    <row r="2643" customFormat="false" ht="15" hidden="false" customHeight="false" outlineLevel="0" collapsed="false">
      <c r="AO2643" s="0" t="s">
        <v>675</v>
      </c>
      <c r="AP2643" s="0" t="n">
        <f aca="false">STDEV(AP659:AU659)/SQRT(6)</f>
        <v>3.30826102214808E-005</v>
      </c>
      <c r="AQ2643" s="0" t="n">
        <f aca="false">STDEV(AV659:BA659)/SQRT(6)</f>
        <v>9.10542367894059E-005</v>
      </c>
      <c r="AR2643" s="0" t="n">
        <f aca="false">STDEV(BB659:BG659)/SQRT(6)</f>
        <v>7.66576671329149E-005</v>
      </c>
    </row>
    <row r="2644" customFormat="false" ht="15" hidden="false" customHeight="false" outlineLevel="0" collapsed="false">
      <c r="AO2644" s="0" t="s">
        <v>676</v>
      </c>
      <c r="AP2644" s="0" t="n">
        <f aca="false">STDEV(AP660:AU660)/SQRT(6)</f>
        <v>0.000159512245059482</v>
      </c>
      <c r="AQ2644" s="0" t="n">
        <f aca="false">STDEV(AV660:BA660)/SQRT(6)</f>
        <v>0.000671626918260619</v>
      </c>
      <c r="AR2644" s="0" t="n">
        <f aca="false">STDEV(BB660:BG660)/SQRT(6)</f>
        <v>0.000207121707907386</v>
      </c>
    </row>
    <row r="2645" customFormat="false" ht="15" hidden="false" customHeight="false" outlineLevel="0" collapsed="false">
      <c r="AO2645" s="0" t="s">
        <v>677</v>
      </c>
      <c r="AP2645" s="0" t="n">
        <f aca="false">STDEV(AP661:AU661)/SQRT(6)</f>
        <v>2.64597948352752E-005</v>
      </c>
      <c r="AQ2645" s="0" t="n">
        <f aca="false">STDEV(AV661:BA661)/SQRT(6)</f>
        <v>0.000145749370210487</v>
      </c>
      <c r="AR2645" s="0" t="n">
        <f aca="false">STDEV(BB661:BG661)/SQRT(6)</f>
        <v>8.85273215453586E-005</v>
      </c>
    </row>
    <row r="2646" customFormat="false" ht="15" hidden="false" customHeight="false" outlineLevel="0" collapsed="false">
      <c r="AO2646" s="0" t="s">
        <v>678</v>
      </c>
      <c r="AP2646" s="0" t="n">
        <f aca="false">STDEV(AP662:AU662)/SQRT(6)</f>
        <v>9.55021018230157E-005</v>
      </c>
      <c r="AQ2646" s="0" t="n">
        <f aca="false">STDEV(AV662:BA662)/SQRT(6)</f>
        <v>5.74986012578771E-005</v>
      </c>
      <c r="AR2646" s="0" t="n">
        <f aca="false">STDEV(BB662:BG662)/SQRT(6)</f>
        <v>6.04170537248892E-005</v>
      </c>
    </row>
    <row r="2647" customFormat="false" ht="15" hidden="false" customHeight="false" outlineLevel="0" collapsed="false">
      <c r="AO2647" s="0" t="s">
        <v>679</v>
      </c>
      <c r="AP2647" s="0" t="n">
        <f aca="false">STDEV(AP663:AU663)/SQRT(6)</f>
        <v>0.000533376858056609</v>
      </c>
      <c r="AQ2647" s="0" t="n">
        <f aca="false">STDEV(AV663:BA663)/SQRT(6)</f>
        <v>0.000236729942089917</v>
      </c>
      <c r="AR2647" s="0" t="n">
        <f aca="false">STDEV(BB663:BG663)/SQRT(6)</f>
        <v>0.000259822359065941</v>
      </c>
    </row>
    <row r="2648" customFormat="false" ht="15" hidden="false" customHeight="false" outlineLevel="0" collapsed="false">
      <c r="AO2648" s="0" t="s">
        <v>680</v>
      </c>
      <c r="AP2648" s="0" t="n">
        <f aca="false">STDEV(AP664:AU664)/SQRT(6)</f>
        <v>0.00075826902106114</v>
      </c>
      <c r="AQ2648" s="0" t="n">
        <f aca="false">STDEV(AV664:BA664)/SQRT(6)</f>
        <v>0.000792034369312308</v>
      </c>
      <c r="AR2648" s="0" t="n">
        <f aca="false">STDEV(BB664:BG664)/SQRT(6)</f>
        <v>0.000426670379763691</v>
      </c>
    </row>
    <row r="2649" customFormat="false" ht="15" hidden="false" customHeight="false" outlineLevel="0" collapsed="false">
      <c r="AO2649" s="0" t="s">
        <v>681</v>
      </c>
      <c r="AP2649" s="0" t="n">
        <f aca="false">STDEV(AP665:AU665)/SQRT(6)</f>
        <v>0.000134950919875159</v>
      </c>
      <c r="AQ2649" s="0" t="n">
        <f aca="false">STDEV(AV665:BA665)/SQRT(6)</f>
        <v>0.000107907225414062</v>
      </c>
      <c r="AR2649" s="0" t="n">
        <f aca="false">STDEV(BB665:BG665)/SQRT(6)</f>
        <v>0.000110335648681165</v>
      </c>
    </row>
    <row r="2650" customFormat="false" ht="15" hidden="false" customHeight="false" outlineLevel="0" collapsed="false">
      <c r="AO2650" s="0" t="s">
        <v>682</v>
      </c>
      <c r="AP2650" s="0" t="n">
        <f aca="false">STDEV(AP666:AU666)/SQRT(6)</f>
        <v>4.96320999066128E-005</v>
      </c>
      <c r="AQ2650" s="0" t="n">
        <f aca="false">STDEV(AV666:BA666)/SQRT(6)</f>
        <v>0.000202470094573953</v>
      </c>
      <c r="AR2650" s="0" t="n">
        <f aca="false">STDEV(BB666:BG666)/SQRT(6)</f>
        <v>0.00010452118736266</v>
      </c>
    </row>
    <row r="2651" customFormat="false" ht="15" hidden="false" customHeight="false" outlineLevel="0" collapsed="false">
      <c r="AO2651" s="0" t="s">
        <v>683</v>
      </c>
      <c r="AP2651" s="0" t="n">
        <f aca="false">STDEV(AP667:AU667)/SQRT(6)</f>
        <v>0.000110817800072474</v>
      </c>
      <c r="AQ2651" s="0" t="n">
        <f aca="false">STDEV(AV667:BA667)/SQRT(6)</f>
        <v>0.000547120313831421</v>
      </c>
      <c r="AR2651" s="0" t="n">
        <f aca="false">STDEV(BB667:BG667)/SQRT(6)</f>
        <v>0.000197688230904365</v>
      </c>
    </row>
    <row r="2652" customFormat="false" ht="15" hidden="false" customHeight="false" outlineLevel="0" collapsed="false">
      <c r="AO2652" s="0" t="s">
        <v>684</v>
      </c>
      <c r="AP2652" s="0" t="n">
        <f aca="false">STDEV(AP668:AU668)/SQRT(6)</f>
        <v>6.50315198406805E-005</v>
      </c>
      <c r="AQ2652" s="0" t="n">
        <f aca="false">STDEV(AV668:BA668)/SQRT(6)</f>
        <v>0.000202220103157415</v>
      </c>
      <c r="AR2652" s="0" t="n">
        <f aca="false">STDEV(BB668:BG668)/SQRT(6)</f>
        <v>6.02220490481004E-005</v>
      </c>
    </row>
    <row r="2653" customFormat="false" ht="15" hidden="false" customHeight="false" outlineLevel="0" collapsed="false">
      <c r="AO2653" s="0" t="s">
        <v>685</v>
      </c>
      <c r="AP2653" s="0" t="n">
        <f aca="false">STDEV(AP669:AU669)/SQRT(6)</f>
        <v>7.32146342508424E-006</v>
      </c>
      <c r="AQ2653" s="0" t="n">
        <f aca="false">STDEV(AV669:BA669)/SQRT(6)</f>
        <v>2.25625485187248E-005</v>
      </c>
      <c r="AR2653" s="0" t="n">
        <f aca="false">STDEV(BB669:BG669)/SQRT(6)</f>
        <v>8.62580739590678E-006</v>
      </c>
    </row>
    <row r="2654" customFormat="false" ht="15" hidden="false" customHeight="false" outlineLevel="0" collapsed="false">
      <c r="AO2654" s="0" t="s">
        <v>686</v>
      </c>
      <c r="AP2654" s="0" t="n">
        <f aca="false">STDEV(AP670:AU670)/SQRT(6)</f>
        <v>0.00271830756898236</v>
      </c>
      <c r="AQ2654" s="0" t="n">
        <f aca="false">STDEV(AV670:BA670)/SQRT(6)</f>
        <v>0.0028743586043561</v>
      </c>
      <c r="AR2654" s="0" t="n">
        <f aca="false">STDEV(BB670:BG670)/SQRT(6)</f>
        <v>0.00257743858231014</v>
      </c>
    </row>
    <row r="2655" customFormat="false" ht="15" hidden="false" customHeight="false" outlineLevel="0" collapsed="false">
      <c r="AO2655" s="0" t="s">
        <v>687</v>
      </c>
      <c r="AP2655" s="0" t="n">
        <f aca="false">STDEV(AP671:AU671)/SQRT(6)</f>
        <v>1.20205325125049E-007</v>
      </c>
      <c r="AQ2655" s="0" t="n">
        <f aca="false">STDEV(AV671:BA671)/SQRT(6)</f>
        <v>1.04186876488206E-007</v>
      </c>
      <c r="AR2655" s="0" t="n">
        <f aca="false">STDEV(BB671:BG671)/SQRT(6)</f>
        <v>8.07137487867932E-008</v>
      </c>
    </row>
    <row r="2656" customFormat="false" ht="15" hidden="false" customHeight="false" outlineLevel="0" collapsed="false">
      <c r="AO2656" s="0" t="s">
        <v>688</v>
      </c>
      <c r="AP2656" s="0" t="n">
        <f aca="false">STDEV(AP672:AU672)/SQRT(6)</f>
        <v>2.23950825138318E-007</v>
      </c>
      <c r="AQ2656" s="0" t="n">
        <f aca="false">STDEV(AV672:BA672)/SQRT(6)</f>
        <v>1.06673688371057E-007</v>
      </c>
      <c r="AR2656" s="0" t="n">
        <f aca="false">STDEV(BB672:BG672)/SQRT(6)</f>
        <v>1.62462887970093E-007</v>
      </c>
    </row>
    <row r="2657" customFormat="false" ht="15" hidden="false" customHeight="false" outlineLevel="0" collapsed="false">
      <c r="AO2657" s="0" t="s">
        <v>689</v>
      </c>
      <c r="AP2657" s="0" t="n">
        <f aca="false">STDEV(AP673:AU673)/SQRT(6)</f>
        <v>0.000370369746854197</v>
      </c>
      <c r="AQ2657" s="0" t="n">
        <f aca="false">STDEV(AV673:BA673)/SQRT(6)</f>
        <v>0.000449703813026944</v>
      </c>
      <c r="AR2657" s="0" t="n">
        <f aca="false">STDEV(BB673:BG673)/SQRT(6)</f>
        <v>0.000413968535229064</v>
      </c>
    </row>
    <row r="2658" customFormat="false" ht="15" hidden="false" customHeight="false" outlineLevel="0" collapsed="false">
      <c r="AO2658" s="0" t="s">
        <v>690</v>
      </c>
      <c r="AP2658" s="0" t="n">
        <f aca="false">STDEV(AP674:AU674)/SQRT(6)</f>
        <v>4.17753196294381E-008</v>
      </c>
      <c r="AQ2658" s="0" t="n">
        <f aca="false">STDEV(AV674:BA674)/SQRT(6)</f>
        <v>3.92191740823508E-008</v>
      </c>
      <c r="AR2658" s="0" t="n">
        <f aca="false">STDEV(BB674:BG674)/SQRT(6)</f>
        <v>2.36137931219219E-008</v>
      </c>
    </row>
    <row r="2659" customFormat="false" ht="15" hidden="false" customHeight="false" outlineLevel="0" collapsed="false">
      <c r="AO2659" s="0" t="s">
        <v>691</v>
      </c>
      <c r="AP2659" s="0" t="n">
        <f aca="false">STDEV(AP675:AU675)/SQRT(6)</f>
        <v>1.39283695256974E-007</v>
      </c>
      <c r="AQ2659" s="0" t="n">
        <f aca="false">STDEV(AV675:BA675)/SQRT(6)</f>
        <v>8.67668374911449E-008</v>
      </c>
      <c r="AR2659" s="0" t="n">
        <f aca="false">STDEV(BB675:BG675)/SQRT(6)</f>
        <v>1.01710830731278E-007</v>
      </c>
    </row>
    <row r="2660" customFormat="false" ht="15" hidden="false" customHeight="false" outlineLevel="0" collapsed="false">
      <c r="AO2660" s="0" t="s">
        <v>692</v>
      </c>
      <c r="AP2660" s="0" t="n">
        <f aca="false">STDEV(AP676:AU676)/SQRT(6)</f>
        <v>4.08613649389017E-007</v>
      </c>
      <c r="AQ2660" s="0" t="n">
        <f aca="false">STDEV(AV676:BA676)/SQRT(6)</f>
        <v>7.54077429163955E-007</v>
      </c>
      <c r="AR2660" s="0" t="n">
        <f aca="false">STDEV(BB676:BG676)/SQRT(6)</f>
        <v>3.38743145016369E-007</v>
      </c>
    </row>
    <row r="2661" customFormat="false" ht="15" hidden="false" customHeight="false" outlineLevel="0" collapsed="false">
      <c r="AO2661" s="0" t="s">
        <v>693</v>
      </c>
      <c r="AP2661" s="0" t="n">
        <f aca="false">STDEV(AP677:AU677)/SQRT(6)</f>
        <v>0.000203936231463798</v>
      </c>
      <c r="AQ2661" s="0" t="n">
        <f aca="false">STDEV(AV677:BA677)/SQRT(6)</f>
        <v>0.000254868810741675</v>
      </c>
      <c r="AR2661" s="0" t="n">
        <f aca="false">STDEV(BB677:BG677)/SQRT(6)</f>
        <v>0.000261291500552548</v>
      </c>
    </row>
    <row r="2662" customFormat="false" ht="15" hidden="false" customHeight="false" outlineLevel="0" collapsed="false">
      <c r="AO2662" s="0" t="s">
        <v>694</v>
      </c>
      <c r="AP2662" s="0" t="n">
        <f aca="false">STDEV(AP678:AU678)/SQRT(6)</f>
        <v>4.46118123124923E-005</v>
      </c>
      <c r="AQ2662" s="0" t="n">
        <f aca="false">STDEV(AV678:BA678)/SQRT(6)</f>
        <v>5.68271611730453E-005</v>
      </c>
      <c r="AR2662" s="0" t="n">
        <f aca="false">STDEV(BB678:BG678)/SQRT(6)</f>
        <v>4.26781619945043E-005</v>
      </c>
    </row>
    <row r="2663" customFormat="false" ht="15" hidden="false" customHeight="false" outlineLevel="0" collapsed="false">
      <c r="AO2663" s="0" t="s">
        <v>695</v>
      </c>
      <c r="AP2663" s="0" t="n">
        <f aca="false">STDEV(AP679:AU679)/SQRT(6)</f>
        <v>3.27427384224204E-005</v>
      </c>
      <c r="AQ2663" s="0" t="n">
        <f aca="false">STDEV(AV679:BA679)/SQRT(6)</f>
        <v>3.97297690295002E-006</v>
      </c>
      <c r="AR2663" s="0" t="n">
        <f aca="false">STDEV(BB679:BG679)/SQRT(6)</f>
        <v>5.50975312643138E-006</v>
      </c>
    </row>
    <row r="2664" customFormat="false" ht="15" hidden="false" customHeight="false" outlineLevel="0" collapsed="false">
      <c r="AO2664" s="0" t="s">
        <v>696</v>
      </c>
      <c r="AP2664" s="0" t="n">
        <f aca="false">STDEV(AP680:AU680)/SQRT(6)</f>
        <v>4.63859972193505E-008</v>
      </c>
      <c r="AQ2664" s="0" t="n">
        <f aca="false">STDEV(AV680:BA680)/SQRT(6)</f>
        <v>3.36796803591059E-008</v>
      </c>
      <c r="AR2664" s="0" t="n">
        <f aca="false">STDEV(BB680:BG680)/SQRT(6)</f>
        <v>3.72221580539167E-008</v>
      </c>
    </row>
    <row r="2665" customFormat="false" ht="15" hidden="false" customHeight="false" outlineLevel="0" collapsed="false">
      <c r="AO2665" s="0" t="s">
        <v>697</v>
      </c>
      <c r="AP2665" s="0" t="n">
        <f aca="false">STDEV(AP681:AU681)/SQRT(6)</f>
        <v>3.79970072076818E-007</v>
      </c>
      <c r="AQ2665" s="0" t="n">
        <f aca="false">STDEV(AV681:BA681)/SQRT(6)</f>
        <v>1.16926725284716E-007</v>
      </c>
      <c r="AR2665" s="0" t="n">
        <f aca="false">STDEV(BB681:BG681)/SQRT(6)</f>
        <v>2.25490523449535E-007</v>
      </c>
    </row>
    <row r="2666" customFormat="false" ht="15" hidden="false" customHeight="false" outlineLevel="0" collapsed="false">
      <c r="AO2666" s="0" t="s">
        <v>698</v>
      </c>
      <c r="AP2666" s="0" t="n">
        <f aca="false">STDEV(AP682:AU682)/SQRT(6)</f>
        <v>6.42129224534161E-007</v>
      </c>
      <c r="AQ2666" s="0" t="n">
        <f aca="false">STDEV(AV682:BA682)/SQRT(6)</f>
        <v>7.34745040651009E-007</v>
      </c>
      <c r="AR2666" s="0" t="n">
        <f aca="false">STDEV(BB682:BG682)/SQRT(6)</f>
        <v>1.48487818692219E-006</v>
      </c>
    </row>
    <row r="2667" customFormat="false" ht="15" hidden="false" customHeight="false" outlineLevel="0" collapsed="false">
      <c r="AO2667" s="0" t="s">
        <v>699</v>
      </c>
      <c r="AP2667" s="0" t="n">
        <f aca="false">STDEV(AP683:AU683)/SQRT(6)</f>
        <v>0.000310863582517005</v>
      </c>
      <c r="AQ2667" s="0" t="n">
        <f aca="false">STDEV(AV683:BA683)/SQRT(6)</f>
        <v>0.000257211974087628</v>
      </c>
      <c r="AR2667" s="0" t="n">
        <f aca="false">STDEV(BB683:BG683)/SQRT(6)</f>
        <v>0.00035342881804607</v>
      </c>
    </row>
    <row r="2668" customFormat="false" ht="15" hidden="false" customHeight="false" outlineLevel="0" collapsed="false">
      <c r="AO2668" s="0" t="s">
        <v>700</v>
      </c>
      <c r="AP2668" s="0" t="n">
        <f aca="false">STDEV(AP684:AU684)/SQRT(6)</f>
        <v>2.28720488519735E-005</v>
      </c>
      <c r="AQ2668" s="0" t="n">
        <f aca="false">STDEV(AV684:BA684)/SQRT(6)</f>
        <v>2.34712625317474E-005</v>
      </c>
      <c r="AR2668" s="0" t="n">
        <f aca="false">STDEV(BB684:BG684)/SQRT(6)</f>
        <v>1.86123601023277E-005</v>
      </c>
    </row>
    <row r="2669" customFormat="false" ht="15" hidden="false" customHeight="false" outlineLevel="0" collapsed="false">
      <c r="AO2669" s="0" t="s">
        <v>701</v>
      </c>
      <c r="AP2669" s="0" t="n">
        <f aca="false">STDEV(AP685:AU685)/SQRT(6)</f>
        <v>1.53017540930398E-005</v>
      </c>
      <c r="AQ2669" s="0" t="n">
        <f aca="false">STDEV(AV685:BA685)/SQRT(6)</f>
        <v>1.98537822078046E-005</v>
      </c>
      <c r="AR2669" s="0" t="n">
        <f aca="false">STDEV(BB685:BG685)/SQRT(6)</f>
        <v>1.19355537028804E-005</v>
      </c>
    </row>
    <row r="2670" customFormat="false" ht="15" hidden="false" customHeight="false" outlineLevel="0" collapsed="false">
      <c r="AO2670" s="0" t="s">
        <v>702</v>
      </c>
      <c r="AP2670" s="0" t="n">
        <f aca="false">STDEV(AP686:AU686)/SQRT(6)</f>
        <v>1.66153858581005E-006</v>
      </c>
      <c r="AQ2670" s="0" t="n">
        <f aca="false">STDEV(AV686:BA686)/SQRT(6)</f>
        <v>9.77647902339588E-007</v>
      </c>
      <c r="AR2670" s="0" t="n">
        <f aca="false">STDEV(BB686:BG686)/SQRT(6)</f>
        <v>7.90334846864243E-007</v>
      </c>
    </row>
    <row r="2671" customFormat="false" ht="15" hidden="false" customHeight="false" outlineLevel="0" collapsed="false">
      <c r="AO2671" s="0" t="s">
        <v>703</v>
      </c>
      <c r="AP2671" s="0" t="n">
        <f aca="false">STDEV(AP687:AU687)/SQRT(6)</f>
        <v>1.44344958921302E-007</v>
      </c>
      <c r="AQ2671" s="0" t="n">
        <f aca="false">STDEV(AV687:BA687)/SQRT(6)</f>
        <v>2.81049057753464E-007</v>
      </c>
      <c r="AR2671" s="0" t="n">
        <f aca="false">STDEV(BB687:BG687)/SQRT(6)</f>
        <v>6.05215779982397E-008</v>
      </c>
    </row>
    <row r="2672" customFormat="false" ht="15" hidden="false" customHeight="false" outlineLevel="0" collapsed="false">
      <c r="AO2672" s="0" t="s">
        <v>704</v>
      </c>
      <c r="AP2672" s="0" t="n">
        <f aca="false">STDEV(AP688:AU688)/SQRT(6)</f>
        <v>1.95465397215573E-007</v>
      </c>
      <c r="AQ2672" s="0" t="n">
        <f aca="false">STDEV(AV688:BA688)/SQRT(6)</f>
        <v>2.30373137812089E-007</v>
      </c>
      <c r="AR2672" s="0" t="n">
        <f aca="false">STDEV(BB688:BG688)/SQRT(6)</f>
        <v>2.04379500197662E-007</v>
      </c>
    </row>
    <row r="2673" customFormat="false" ht="15" hidden="false" customHeight="false" outlineLevel="0" collapsed="false">
      <c r="AO2673" s="0" t="s">
        <v>705</v>
      </c>
      <c r="AP2673" s="0" t="n">
        <f aca="false">STDEV(AP689:AU689)/SQRT(6)</f>
        <v>1.22145801915146E-006</v>
      </c>
      <c r="AQ2673" s="0" t="n">
        <f aca="false">STDEV(AV689:BA689)/SQRT(6)</f>
        <v>2.31080222058748E-007</v>
      </c>
      <c r="AR2673" s="0" t="n">
        <f aca="false">STDEV(BB689:BG689)/SQRT(6)</f>
        <v>5.25405664846607E-007</v>
      </c>
    </row>
    <row r="2674" customFormat="false" ht="15" hidden="false" customHeight="false" outlineLevel="0" collapsed="false">
      <c r="AO2674" s="0" t="s">
        <v>706</v>
      </c>
      <c r="AP2674" s="0" t="n">
        <f aca="false">STDEV(AP690:AU690)/SQRT(6)</f>
        <v>3.74570508117776E-005</v>
      </c>
      <c r="AQ2674" s="0" t="n">
        <f aca="false">STDEV(AV690:BA690)/SQRT(6)</f>
        <v>4.28792348635778E-005</v>
      </c>
      <c r="AR2674" s="0" t="n">
        <f aca="false">STDEV(BB690:BG690)/SQRT(6)</f>
        <v>4.86710942782863E-005</v>
      </c>
    </row>
    <row r="2675" customFormat="false" ht="15" hidden="false" customHeight="false" outlineLevel="0" collapsed="false">
      <c r="AO2675" s="0" t="s">
        <v>707</v>
      </c>
      <c r="AP2675" s="0" t="n">
        <f aca="false">STDEV(AP691:AU691)/SQRT(6)</f>
        <v>0.000169251279398102</v>
      </c>
      <c r="AQ2675" s="0" t="n">
        <f aca="false">STDEV(AV691:BA691)/SQRT(6)</f>
        <v>0.000124397425322767</v>
      </c>
      <c r="AR2675" s="0" t="n">
        <f aca="false">STDEV(BB691:BG691)/SQRT(6)</f>
        <v>0.000213665029114575</v>
      </c>
    </row>
    <row r="2676" customFormat="false" ht="15" hidden="false" customHeight="false" outlineLevel="0" collapsed="false">
      <c r="AO2676" s="0" t="s">
        <v>708</v>
      </c>
      <c r="AP2676" s="0" t="n">
        <f aca="false">STDEV(AP692:AU692)/SQRT(6)</f>
        <v>5.69483648839572E-005</v>
      </c>
      <c r="AQ2676" s="0" t="n">
        <f aca="false">STDEV(AV692:BA692)/SQRT(6)</f>
        <v>6.03819853674196E-005</v>
      </c>
      <c r="AR2676" s="0" t="n">
        <f aca="false">STDEV(BB692:BG692)/SQRT(6)</f>
        <v>5.35850846129737E-005</v>
      </c>
    </row>
    <row r="2677" customFormat="false" ht="15" hidden="false" customHeight="false" outlineLevel="0" collapsed="false">
      <c r="AO2677" s="0" t="s">
        <v>709</v>
      </c>
      <c r="AP2677" s="0" t="n">
        <f aca="false">STDEV(AP693:AU693)/SQRT(6)</f>
        <v>2.49388584238717E-006</v>
      </c>
      <c r="AQ2677" s="0" t="n">
        <f aca="false">STDEV(AV693:BA693)/SQRT(6)</f>
        <v>2.48804489697201E-006</v>
      </c>
      <c r="AR2677" s="0" t="n">
        <f aca="false">STDEV(BB693:BG693)/SQRT(6)</f>
        <v>1.73453439342078E-006</v>
      </c>
    </row>
    <row r="2678" customFormat="false" ht="15" hidden="false" customHeight="false" outlineLevel="0" collapsed="false">
      <c r="AO2678" s="0" t="s">
        <v>710</v>
      </c>
      <c r="AP2678" s="0" t="n">
        <f aca="false">STDEV(AP694:AU694)/SQRT(6)</f>
        <v>1.31614899188816E-007</v>
      </c>
      <c r="AQ2678" s="0" t="n">
        <f aca="false">STDEV(AV694:BA694)/SQRT(6)</f>
        <v>3.18479518328005E-007</v>
      </c>
      <c r="AR2678" s="0" t="n">
        <f aca="false">STDEV(BB694:BG694)/SQRT(6)</f>
        <v>1.58043348527435E-007</v>
      </c>
    </row>
    <row r="2679" customFormat="false" ht="15" hidden="false" customHeight="false" outlineLevel="0" collapsed="false">
      <c r="AO2679" s="0" t="s">
        <v>711</v>
      </c>
      <c r="AP2679" s="0" t="n">
        <f aca="false">STDEV(AP695:AU695)/SQRT(6)</f>
        <v>8.25349795837178E-007</v>
      </c>
      <c r="AQ2679" s="0" t="n">
        <f aca="false">STDEV(AV695:BA695)/SQRT(6)</f>
        <v>1.44191348139026E-006</v>
      </c>
      <c r="AR2679" s="0" t="n">
        <f aca="false">STDEV(BB695:BG695)/SQRT(6)</f>
        <v>8.76374354595934E-007</v>
      </c>
    </row>
    <row r="2680" customFormat="false" ht="15" hidden="false" customHeight="false" outlineLevel="0" collapsed="false">
      <c r="AO2680" s="0" t="s">
        <v>712</v>
      </c>
      <c r="AP2680" s="0" t="n">
        <f aca="false">STDEV(AP696:AU696)/SQRT(6)</f>
        <v>7.53934856288301E-007</v>
      </c>
      <c r="AQ2680" s="0" t="n">
        <f aca="false">STDEV(AV696:BA696)/SQRT(6)</f>
        <v>1.21444314151268E-006</v>
      </c>
      <c r="AR2680" s="0" t="n">
        <f aca="false">STDEV(BB696:BG696)/SQRT(6)</f>
        <v>1.11668015454619E-006</v>
      </c>
    </row>
    <row r="2681" customFormat="false" ht="15" hidden="false" customHeight="false" outlineLevel="0" collapsed="false">
      <c r="AO2681" s="0" t="s">
        <v>713</v>
      </c>
      <c r="AP2681" s="0" t="n">
        <f aca="false">STDEV(AP697:AU697)/SQRT(6)</f>
        <v>0.000269623872399409</v>
      </c>
      <c r="AQ2681" s="0" t="n">
        <f aca="false">STDEV(AV697:BA697)/SQRT(6)</f>
        <v>0.000252778861938503</v>
      </c>
      <c r="AR2681" s="0" t="n">
        <f aca="false">STDEV(BB697:BG697)/SQRT(6)</f>
        <v>0.00045881680612865</v>
      </c>
    </row>
    <row r="2682" customFormat="false" ht="15" hidden="false" customHeight="false" outlineLevel="0" collapsed="false">
      <c r="AO2682" s="0" t="s">
        <v>714</v>
      </c>
      <c r="AP2682" s="0" t="n">
        <f aca="false">STDEV(AP698:AU698)/SQRT(6)</f>
        <v>4.96998514834408E-005</v>
      </c>
      <c r="AQ2682" s="0" t="n">
        <f aca="false">STDEV(AV698:BA698)/SQRT(6)</f>
        <v>3.61822119112605E-005</v>
      </c>
      <c r="AR2682" s="0" t="n">
        <f aca="false">STDEV(BB698:BG698)/SQRT(6)</f>
        <v>6.71218721840325E-005</v>
      </c>
    </row>
    <row r="2683" customFormat="false" ht="15" hidden="false" customHeight="false" outlineLevel="0" collapsed="false">
      <c r="AO2683" s="0" t="s">
        <v>715</v>
      </c>
      <c r="AP2683" s="0" t="n">
        <f aca="false">STDEV(AP699:AU699)/SQRT(6)</f>
        <v>2.51656099818997E-005</v>
      </c>
      <c r="AQ2683" s="0" t="n">
        <f aca="false">STDEV(AV699:BA699)/SQRT(6)</f>
        <v>4.78120004920785E-005</v>
      </c>
      <c r="AR2683" s="0" t="n">
        <f aca="false">STDEV(BB699:BG699)/SQRT(6)</f>
        <v>3.59147518563512E-005</v>
      </c>
    </row>
    <row r="2684" customFormat="false" ht="15" hidden="false" customHeight="false" outlineLevel="0" collapsed="false">
      <c r="AO2684" s="0" t="s">
        <v>716</v>
      </c>
      <c r="AP2684" s="0" t="n">
        <f aca="false">STDEV(AP700:AU700)/SQRT(6)</f>
        <v>7.76988472686369E-006</v>
      </c>
      <c r="AQ2684" s="0" t="n">
        <f aca="false">STDEV(AV700:BA700)/SQRT(6)</f>
        <v>1.97600609552447E-005</v>
      </c>
      <c r="AR2684" s="0" t="n">
        <f aca="false">STDEV(BB700:BG700)/SQRT(6)</f>
        <v>2.33364254987817E-005</v>
      </c>
    </row>
    <row r="2685" customFormat="false" ht="15" hidden="false" customHeight="false" outlineLevel="0" collapsed="false">
      <c r="AO2685" s="0" t="s">
        <v>717</v>
      </c>
      <c r="AP2685" s="0" t="n">
        <f aca="false">STDEV(AP701:AU701)/SQRT(6)</f>
        <v>1.38209550232859E-006</v>
      </c>
      <c r="AQ2685" s="0" t="n">
        <f aca="false">STDEV(AV701:BA701)/SQRT(6)</f>
        <v>6.03660750983648E-007</v>
      </c>
      <c r="AR2685" s="0" t="n">
        <f aca="false">STDEV(BB701:BG701)/SQRT(6)</f>
        <v>3.94312260236421E-007</v>
      </c>
    </row>
    <row r="2686" customFormat="false" ht="15" hidden="false" customHeight="false" outlineLevel="0" collapsed="false">
      <c r="AO2686" s="0" t="s">
        <v>718</v>
      </c>
      <c r="AP2686" s="0" t="n">
        <f aca="false">STDEV(AP702:AU702)/SQRT(6)</f>
        <v>1.48727489432023E-005</v>
      </c>
      <c r="AQ2686" s="0" t="n">
        <f aca="false">STDEV(AV702:BA702)/SQRT(6)</f>
        <v>1.35061422151655E-005</v>
      </c>
      <c r="AR2686" s="0" t="n">
        <f aca="false">STDEV(BB702:BG702)/SQRT(6)</f>
        <v>2.24922471965488E-005</v>
      </c>
    </row>
    <row r="2687" customFormat="false" ht="15" hidden="false" customHeight="false" outlineLevel="0" collapsed="false">
      <c r="AO2687" s="0" t="s">
        <v>719</v>
      </c>
      <c r="AP2687" s="0" t="n">
        <f aca="false">STDEV(AP703:AU703)/SQRT(6)</f>
        <v>1.06818819037577E-005</v>
      </c>
      <c r="AQ2687" s="0" t="n">
        <f aca="false">STDEV(AV703:BA703)/SQRT(6)</f>
        <v>5.62459666165603E-006</v>
      </c>
      <c r="AR2687" s="0" t="n">
        <f aca="false">STDEV(BB703:BG703)/SQRT(6)</f>
        <v>9.38849418026294E-006</v>
      </c>
    </row>
    <row r="2688" customFormat="false" ht="15" hidden="false" customHeight="false" outlineLevel="0" collapsed="false">
      <c r="AO2688" s="0" t="s">
        <v>720</v>
      </c>
      <c r="AP2688" s="0" t="n">
        <f aca="false">STDEV(AP704:AU704)/SQRT(6)</f>
        <v>0.00254039228746694</v>
      </c>
      <c r="AQ2688" s="0" t="n">
        <f aca="false">STDEV(AV704:BA704)/SQRT(6)</f>
        <v>0.00183618612606084</v>
      </c>
      <c r="AR2688" s="0" t="n">
        <f aca="false">STDEV(BB704:BG704)/SQRT(6)</f>
        <v>0.00469229614399588</v>
      </c>
    </row>
    <row r="2689" customFormat="false" ht="15" hidden="false" customHeight="false" outlineLevel="0" collapsed="false">
      <c r="AO2689" s="0" t="s">
        <v>721</v>
      </c>
      <c r="AP2689" s="0" t="n">
        <f aca="false">STDEV(AP705:AU705)/SQRT(6)</f>
        <v>0.00116060180630451</v>
      </c>
      <c r="AQ2689" s="0" t="n">
        <f aca="false">STDEV(AV705:BA705)/SQRT(6)</f>
        <v>0.00118827864373437</v>
      </c>
      <c r="AR2689" s="0" t="n">
        <f aca="false">STDEV(BB705:BG705)/SQRT(6)</f>
        <v>0.00235679342967189</v>
      </c>
    </row>
    <row r="2690" customFormat="false" ht="15" hidden="false" customHeight="false" outlineLevel="0" collapsed="false">
      <c r="AO2690" s="0" t="s">
        <v>722</v>
      </c>
      <c r="AP2690" s="0" t="n">
        <f aca="false">STDEV(AP706:AU706)/SQRT(6)</f>
        <v>4.2223293855268E-005</v>
      </c>
      <c r="AQ2690" s="0" t="n">
        <f aca="false">STDEV(AV706:BA706)/SQRT(6)</f>
        <v>9.78587625428696E-005</v>
      </c>
      <c r="AR2690" s="0" t="n">
        <f aca="false">STDEV(BB706:BG706)/SQRT(6)</f>
        <v>8.84143764669694E-005</v>
      </c>
    </row>
    <row r="2691" customFormat="false" ht="15" hidden="false" customHeight="false" outlineLevel="0" collapsed="false">
      <c r="AO2691" s="0" t="s">
        <v>723</v>
      </c>
      <c r="AP2691" s="0" t="n">
        <f aca="false">STDEV(AP707:AU707)/SQRT(6)</f>
        <v>3.15317271362522E-006</v>
      </c>
      <c r="AQ2691" s="0" t="n">
        <f aca="false">STDEV(AV707:BA707)/SQRT(6)</f>
        <v>4.53542223918709E-006</v>
      </c>
      <c r="AR2691" s="0" t="n">
        <f aca="false">STDEV(BB707:BG707)/SQRT(6)</f>
        <v>3.26174767607617E-006</v>
      </c>
    </row>
    <row r="2692" customFormat="false" ht="15" hidden="false" customHeight="false" outlineLevel="0" collapsed="false">
      <c r="AO2692" s="0" t="s">
        <v>724</v>
      </c>
      <c r="AP2692" s="0" t="n">
        <f aca="false">STDEV(AP708:AU708)/SQRT(6)</f>
        <v>2.89323387024898E-006</v>
      </c>
      <c r="AQ2692" s="0" t="n">
        <f aca="false">STDEV(AV708:BA708)/SQRT(6)</f>
        <v>7.81680716366309E-007</v>
      </c>
      <c r="AR2692" s="0" t="n">
        <f aca="false">STDEV(BB708:BG708)/SQRT(6)</f>
        <v>1.07561946520274E-006</v>
      </c>
    </row>
    <row r="2693" customFormat="false" ht="15" hidden="false" customHeight="false" outlineLevel="0" collapsed="false">
      <c r="AO2693" s="0" t="s">
        <v>725</v>
      </c>
      <c r="AP2693" s="0" t="n">
        <f aca="false">STDEV(AP709:AU709)/SQRT(6)</f>
        <v>1.41975196638159E-006</v>
      </c>
      <c r="AQ2693" s="0" t="n">
        <f aca="false">STDEV(AV709:BA709)/SQRT(6)</f>
        <v>2.09530263256898E-006</v>
      </c>
      <c r="AR2693" s="0" t="n">
        <f aca="false">STDEV(BB709:BG709)/SQRT(6)</f>
        <v>2.91925090753926E-006</v>
      </c>
    </row>
    <row r="2694" customFormat="false" ht="15" hidden="false" customHeight="false" outlineLevel="0" collapsed="false">
      <c r="AO2694" s="0" t="s">
        <v>726</v>
      </c>
      <c r="AP2694" s="0" t="n">
        <f aca="false">STDEV(AP710:AU710)/SQRT(6)</f>
        <v>0.000118887318583421</v>
      </c>
      <c r="AQ2694" s="0" t="n">
        <f aca="false">STDEV(AV710:BA710)/SQRT(6)</f>
        <v>0.000110254299067071</v>
      </c>
      <c r="AR2694" s="0" t="n">
        <f aca="false">STDEV(BB710:BG710)/SQRT(6)</f>
        <v>0.000211009545085154</v>
      </c>
    </row>
    <row r="2695" customFormat="false" ht="15" hidden="false" customHeight="false" outlineLevel="0" collapsed="false">
      <c r="AO2695" s="0" t="s">
        <v>727</v>
      </c>
      <c r="AP2695" s="0" t="n">
        <f aca="false">STDEV(AP711:AU711)/SQRT(6)</f>
        <v>0.0621776539397284</v>
      </c>
      <c r="AQ2695" s="0" t="n">
        <f aca="false">STDEV(AV711:BA711)/SQRT(6)</f>
        <v>0.0722766640730124</v>
      </c>
      <c r="AR2695" s="0" t="n">
        <f aca="false">STDEV(BB711:BG711)/SQRT(6)</f>
        <v>0.142655753312852</v>
      </c>
    </row>
    <row r="2696" customFormat="false" ht="15" hidden="false" customHeight="false" outlineLevel="0" collapsed="false">
      <c r="AO2696" s="0" t="s">
        <v>728</v>
      </c>
      <c r="AP2696" s="0" t="n">
        <f aca="false">STDEV(AP712:AU712)/SQRT(6)</f>
        <v>0.0204556274049095</v>
      </c>
      <c r="AQ2696" s="0" t="n">
        <f aca="false">STDEV(AV712:BA712)/SQRT(6)</f>
        <v>0.0245733380568374</v>
      </c>
      <c r="AR2696" s="0" t="n">
        <f aca="false">STDEV(BB712:BG712)/SQRT(6)</f>
        <v>0.0424212991818016</v>
      </c>
    </row>
    <row r="2697" customFormat="false" ht="15" hidden="false" customHeight="false" outlineLevel="0" collapsed="false">
      <c r="AO2697" s="0" t="s">
        <v>729</v>
      </c>
      <c r="AP2697" s="0" t="n">
        <f aca="false">STDEV(AP713:AU713)/SQRT(6)</f>
        <v>0.00063735728370536</v>
      </c>
      <c r="AQ2697" s="0" t="n">
        <f aca="false">STDEV(AV713:BA713)/SQRT(6)</f>
        <v>0.000595840845445246</v>
      </c>
      <c r="AR2697" s="0" t="n">
        <f aca="false">STDEV(BB713:BG713)/SQRT(6)</f>
        <v>0.00100463457082096</v>
      </c>
    </row>
    <row r="2698" customFormat="false" ht="15" hidden="false" customHeight="false" outlineLevel="0" collapsed="false">
      <c r="AO2698" s="0" t="s">
        <v>730</v>
      </c>
      <c r="AP2698" s="0" t="n">
        <f aca="false">STDEV(AP714:AU714)/SQRT(6)</f>
        <v>4.99163631050391E-005</v>
      </c>
      <c r="AQ2698" s="0" t="n">
        <f aca="false">STDEV(AV714:BA714)/SQRT(6)</f>
        <v>7.27729936161914E-005</v>
      </c>
      <c r="AR2698" s="0" t="n">
        <f aca="false">STDEV(BB714:BG714)/SQRT(6)</f>
        <v>6.89583972318892E-005</v>
      </c>
    </row>
    <row r="2699" customFormat="false" ht="15" hidden="false" customHeight="false" outlineLevel="0" collapsed="false">
      <c r="AO2699" s="0" t="s">
        <v>731</v>
      </c>
      <c r="AP2699" s="0" t="n">
        <f aca="false">STDEV(AP715:AU715)/SQRT(6)</f>
        <v>3.25031971625399E-006</v>
      </c>
      <c r="AQ2699" s="0" t="n">
        <f aca="false">STDEV(AV715:BA715)/SQRT(6)</f>
        <v>2.41560467575449E-006</v>
      </c>
      <c r="AR2699" s="0" t="n">
        <f aca="false">STDEV(BB715:BG715)/SQRT(6)</f>
        <v>5.15676648756308E-006</v>
      </c>
    </row>
    <row r="2700" customFormat="false" ht="15" hidden="false" customHeight="false" outlineLevel="0" collapsed="false">
      <c r="AO2700" s="0" t="s">
        <v>732</v>
      </c>
      <c r="AP2700" s="0" t="n">
        <f aca="false">STDEV(AP716:AU716)/SQRT(6)</f>
        <v>1.70416917295138E-006</v>
      </c>
      <c r="AQ2700" s="0" t="n">
        <f aca="false">STDEV(AV716:BA716)/SQRT(6)</f>
        <v>2.31833986632131E-006</v>
      </c>
      <c r="AR2700" s="0" t="n">
        <f aca="false">STDEV(BB716:BG716)/SQRT(6)</f>
        <v>3.31385411830052E-006</v>
      </c>
    </row>
    <row r="2701" customFormat="false" ht="15" hidden="false" customHeight="false" outlineLevel="0" collapsed="false">
      <c r="AO2701" s="0" t="s">
        <v>733</v>
      </c>
      <c r="AP2701" s="0" t="n">
        <f aca="false">STDEV(AP717:AU717)/SQRT(6)</f>
        <v>3.18813814514035E-005</v>
      </c>
      <c r="AQ2701" s="0" t="n">
        <f aca="false">STDEV(AV717:BA717)/SQRT(6)</f>
        <v>1.16204377069029E-005</v>
      </c>
      <c r="AR2701" s="0" t="n">
        <f aca="false">STDEV(BB717:BG717)/SQRT(6)</f>
        <v>2.24708978898874E-005</v>
      </c>
    </row>
    <row r="2702" customFormat="false" ht="15" hidden="false" customHeight="false" outlineLevel="0" collapsed="false">
      <c r="AO2702" s="0" t="s">
        <v>734</v>
      </c>
      <c r="AP2702" s="0" t="n">
        <f aca="false">STDEV(AP718:AU718)/SQRT(6)</f>
        <v>0.00105488545742209</v>
      </c>
      <c r="AQ2702" s="0" t="n">
        <f aca="false">STDEV(AV718:BA718)/SQRT(6)</f>
        <v>0.00206845095350454</v>
      </c>
      <c r="AR2702" s="0" t="n">
        <f aca="false">STDEV(BB718:BG718)/SQRT(6)</f>
        <v>0.00328026029612227</v>
      </c>
    </row>
    <row r="2703" customFormat="false" ht="15" hidden="false" customHeight="false" outlineLevel="0" collapsed="false">
      <c r="AO2703" s="0" t="s">
        <v>735</v>
      </c>
      <c r="AP2703" s="0" t="n">
        <f aca="false">STDEV(AP719:AU719)/SQRT(6)</f>
        <v>0.172374978780227</v>
      </c>
      <c r="AQ2703" s="0" t="n">
        <f aca="false">STDEV(AV719:BA719)/SQRT(6)</f>
        <v>0.215768051973066</v>
      </c>
      <c r="AR2703" s="0" t="n">
        <f aca="false">STDEV(BB719:BG719)/SQRT(6)</f>
        <v>0.327341694821928</v>
      </c>
    </row>
    <row r="2704" customFormat="false" ht="15" hidden="false" customHeight="false" outlineLevel="0" collapsed="false">
      <c r="AO2704" s="0" t="s">
        <v>736</v>
      </c>
      <c r="AP2704" s="0" t="n">
        <f aca="false">STDEV(AP720:AU720)/SQRT(6)</f>
        <v>0.00572486434140597</v>
      </c>
      <c r="AQ2704" s="0" t="n">
        <f aca="false">STDEV(AV720:BA720)/SQRT(6)</f>
        <v>0.00888802011225354</v>
      </c>
      <c r="AR2704" s="0" t="n">
        <f aca="false">STDEV(BB720:BG720)/SQRT(6)</f>
        <v>0.0122481184434013</v>
      </c>
    </row>
    <row r="2705" customFormat="false" ht="15" hidden="false" customHeight="false" outlineLevel="0" collapsed="false">
      <c r="AO2705" s="0" t="s">
        <v>737</v>
      </c>
      <c r="AP2705" s="0" t="n">
        <f aca="false">STDEV(AP721:AU721)/SQRT(6)</f>
        <v>0.000387075045431879</v>
      </c>
      <c r="AQ2705" s="0" t="n">
        <f aca="false">STDEV(AV721:BA721)/SQRT(6)</f>
        <v>0.000647068131177143</v>
      </c>
      <c r="AR2705" s="0" t="n">
        <f aca="false">STDEV(BB721:BG721)/SQRT(6)</f>
        <v>0.000484308024243597</v>
      </c>
    </row>
    <row r="2706" customFormat="false" ht="15" hidden="false" customHeight="false" outlineLevel="0" collapsed="false">
      <c r="AO2706" s="0" t="s">
        <v>738</v>
      </c>
      <c r="AP2706" s="0" t="n">
        <f aca="false">STDEV(AP722:AU722)/SQRT(6)</f>
        <v>5.92329802604008E-005</v>
      </c>
      <c r="AQ2706" s="0" t="n">
        <f aca="false">STDEV(AV722:BA722)/SQRT(6)</f>
        <v>7.43693104727042E-005</v>
      </c>
      <c r="AR2706" s="0" t="n">
        <f aca="false">STDEV(BB722:BG722)/SQRT(6)</f>
        <v>8.74568467153196E-005</v>
      </c>
    </row>
    <row r="2707" customFormat="false" ht="15" hidden="false" customHeight="false" outlineLevel="0" collapsed="false">
      <c r="AO2707" s="0" t="s">
        <v>739</v>
      </c>
      <c r="AP2707" s="0" t="n">
        <f aca="false">STDEV(AP723:AU723)/SQRT(6)</f>
        <v>2.95830704221704E-005</v>
      </c>
      <c r="AQ2707" s="0" t="n">
        <f aca="false">STDEV(AV723:BA723)/SQRT(6)</f>
        <v>2.46385904829831E-005</v>
      </c>
      <c r="AR2707" s="0" t="n">
        <f aca="false">STDEV(BB723:BG723)/SQRT(6)</f>
        <v>2.5395931934697E-005</v>
      </c>
    </row>
    <row r="2708" customFormat="false" ht="15" hidden="false" customHeight="false" outlineLevel="0" collapsed="false">
      <c r="AO2708" s="0" t="s">
        <v>740</v>
      </c>
      <c r="AP2708" s="0" t="n">
        <f aca="false">STDEV(AP724:AU724)/SQRT(6)</f>
        <v>3.62147459841376E-005</v>
      </c>
      <c r="AQ2708" s="0" t="n">
        <f aca="false">STDEV(AV724:BA724)/SQRT(6)</f>
        <v>2.70534384685065E-005</v>
      </c>
      <c r="AR2708" s="0" t="n">
        <f aca="false">STDEV(BB724:BG724)/SQRT(6)</f>
        <v>4.46061823417893E-005</v>
      </c>
    </row>
    <row r="2709" customFormat="false" ht="15" hidden="false" customHeight="false" outlineLevel="0" collapsed="false">
      <c r="AO2709" s="0" t="s">
        <v>741</v>
      </c>
      <c r="AP2709" s="0" t="n">
        <f aca="false">STDEV(AP725:AU725)/SQRT(6)</f>
        <v>0.00134503747979436</v>
      </c>
      <c r="AQ2709" s="0" t="n">
        <f aca="false">STDEV(AV725:BA725)/SQRT(6)</f>
        <v>0.00139863114172835</v>
      </c>
      <c r="AR2709" s="0" t="n">
        <f aca="false">STDEV(BB725:BG725)/SQRT(6)</f>
        <v>0.00222906917882945</v>
      </c>
    </row>
    <row r="2710" customFormat="false" ht="15" hidden="false" customHeight="false" outlineLevel="0" collapsed="false">
      <c r="AO2710" s="0" t="s">
        <v>742</v>
      </c>
      <c r="AP2710" s="0" t="n">
        <f aca="false">STDEV(AP726:AU726)/SQRT(6)</f>
        <v>0.00791047314536791</v>
      </c>
      <c r="AQ2710" s="0" t="n">
        <f aca="false">STDEV(AV726:BA726)/SQRT(6)</f>
        <v>0.00981380069112416</v>
      </c>
      <c r="AR2710" s="0" t="n">
        <f aca="false">STDEV(BB726:BG726)/SQRT(6)</f>
        <v>0.0134883255642695</v>
      </c>
    </row>
    <row r="2711" customFormat="false" ht="15" hidden="false" customHeight="false" outlineLevel="0" collapsed="false">
      <c r="AO2711" s="0" t="s">
        <v>743</v>
      </c>
      <c r="AP2711" s="0" t="n">
        <f aca="false">STDEV(AP727:AU727)/SQRT(6)</f>
        <v>0.000518751506449102</v>
      </c>
      <c r="AQ2711" s="0" t="n">
        <f aca="false">STDEV(AV727:BA727)/SQRT(6)</f>
        <v>0.000611762241284441</v>
      </c>
      <c r="AR2711" s="0" t="n">
        <f aca="false">STDEV(BB727:BG727)/SQRT(6)</f>
        <v>0.000670941327189237</v>
      </c>
    </row>
    <row r="2712" customFormat="false" ht="15" hidden="false" customHeight="false" outlineLevel="0" collapsed="false">
      <c r="AO2712" s="0" t="s">
        <v>744</v>
      </c>
      <c r="AP2712" s="0" t="n">
        <f aca="false">STDEV(AP728:AU728)/SQRT(6)</f>
        <v>0.00560329793528564</v>
      </c>
      <c r="AQ2712" s="0" t="n">
        <f aca="false">STDEV(AV728:BA728)/SQRT(6)</f>
        <v>0.00797906783547208</v>
      </c>
      <c r="AR2712" s="0" t="n">
        <f aca="false">STDEV(BB728:BG728)/SQRT(6)</f>
        <v>0.00662646594738214</v>
      </c>
    </row>
    <row r="2713" customFormat="false" ht="15" hidden="false" customHeight="false" outlineLevel="0" collapsed="false">
      <c r="AO2713" s="0" t="s">
        <v>745</v>
      </c>
      <c r="AP2713" s="0" t="n">
        <f aca="false">STDEV(AP729:AU729)/SQRT(6)</f>
        <v>0.000185497532030281</v>
      </c>
      <c r="AQ2713" s="0" t="n">
        <f aca="false">STDEV(AV729:BA729)/SQRT(6)</f>
        <v>0.000260565224563063</v>
      </c>
      <c r="AR2713" s="0" t="n">
        <f aca="false">STDEV(BB729:BG729)/SQRT(6)</f>
        <v>0.000197721387484027</v>
      </c>
    </row>
    <row r="2714" customFormat="false" ht="15" hidden="false" customHeight="false" outlineLevel="0" collapsed="false">
      <c r="AO2714" s="0" t="s">
        <v>746</v>
      </c>
      <c r="AP2714" s="0" t="n">
        <f aca="false">STDEV(AP730:AU730)/SQRT(6)</f>
        <v>4.65985964478694E-006</v>
      </c>
      <c r="AQ2714" s="0" t="n">
        <f aca="false">STDEV(AV730:BA730)/SQRT(6)</f>
        <v>3.84873532346185E-006</v>
      </c>
      <c r="AR2714" s="0" t="n">
        <f aca="false">STDEV(BB730:BG730)/SQRT(6)</f>
        <v>1.61794230010908E-006</v>
      </c>
    </row>
    <row r="2715" customFormat="false" ht="15" hidden="false" customHeight="false" outlineLevel="0" collapsed="false">
      <c r="AO2715" s="0" t="s">
        <v>747</v>
      </c>
      <c r="AP2715" s="0" t="n">
        <f aca="false">STDEV(AP731:AU731)/SQRT(6)</f>
        <v>8.40834478110283E-006</v>
      </c>
      <c r="AQ2715" s="0" t="n">
        <f aca="false">STDEV(AV731:BA731)/SQRT(6)</f>
        <v>4.110711253681E-006</v>
      </c>
      <c r="AR2715" s="0" t="n">
        <f aca="false">STDEV(BB731:BG731)/SQRT(6)</f>
        <v>5.30898027675116E-006</v>
      </c>
    </row>
    <row r="2716" customFormat="false" ht="15" hidden="false" customHeight="false" outlineLevel="0" collapsed="false">
      <c r="AO2716" s="0" t="s">
        <v>748</v>
      </c>
      <c r="AP2716" s="0" t="n">
        <f aca="false">STDEV(AP732:AU732)/SQRT(6)</f>
        <v>0.000234574745413639</v>
      </c>
      <c r="AQ2716" s="0" t="n">
        <f aca="false">STDEV(AV732:BA732)/SQRT(6)</f>
        <v>0.000220927427885887</v>
      </c>
      <c r="AR2716" s="0" t="n">
        <f aca="false">STDEV(BB732:BG732)/SQRT(6)</f>
        <v>0.000405905216202303</v>
      </c>
    </row>
    <row r="2717" customFormat="false" ht="15" hidden="false" customHeight="false" outlineLevel="0" collapsed="false">
      <c r="AO2717" s="0" t="s">
        <v>749</v>
      </c>
      <c r="AP2717" s="0" t="n">
        <f aca="false">STDEV(AP733:AU733)/SQRT(6)</f>
        <v>0.0837789227531916</v>
      </c>
      <c r="AQ2717" s="0" t="n">
        <f aca="false">STDEV(AV733:BA733)/SQRT(6)</f>
        <v>0.0523614660477673</v>
      </c>
      <c r="AR2717" s="0" t="n">
        <f aca="false">STDEV(BB733:BG733)/SQRT(6)</f>
        <v>0.0749046842403547</v>
      </c>
    </row>
    <row r="2718" customFormat="false" ht="15" hidden="false" customHeight="false" outlineLevel="0" collapsed="false">
      <c r="AO2718" s="0" t="s">
        <v>750</v>
      </c>
      <c r="AP2718" s="0" t="n">
        <f aca="false">STDEV(AP734:AU734)/SQRT(6)</f>
        <v>0.00323369272231206</v>
      </c>
      <c r="AQ2718" s="0" t="n">
        <f aca="false">STDEV(AV734:BA734)/SQRT(6)</f>
        <v>0.00286184849948053</v>
      </c>
      <c r="AR2718" s="0" t="n">
        <f aca="false">STDEV(BB734:BG734)/SQRT(6)</f>
        <v>0.00404138959394302</v>
      </c>
    </row>
    <row r="2719" customFormat="false" ht="15" hidden="false" customHeight="false" outlineLevel="0" collapsed="false">
      <c r="AO2719" s="0" t="s">
        <v>751</v>
      </c>
      <c r="AP2719" s="0" t="n">
        <f aca="false">STDEV(AP735:AU735)/SQRT(6)</f>
        <v>0.000497790006749745</v>
      </c>
      <c r="AQ2719" s="0" t="n">
        <f aca="false">STDEV(AV735:BA735)/SQRT(6)</f>
        <v>0.000689656724874243</v>
      </c>
      <c r="AR2719" s="0" t="n">
        <f aca="false">STDEV(BB735:BG735)/SQRT(6)</f>
        <v>0.00056914167333465</v>
      </c>
    </row>
    <row r="2720" customFormat="false" ht="15" hidden="false" customHeight="false" outlineLevel="0" collapsed="false">
      <c r="AO2720" s="0" t="s">
        <v>752</v>
      </c>
      <c r="AP2720" s="0" t="n">
        <f aca="false">STDEV(AP736:AU736)/SQRT(6)</f>
        <v>2.52298642372004E-005</v>
      </c>
      <c r="AQ2720" s="0" t="n">
        <f aca="false">STDEV(AV736:BA736)/SQRT(6)</f>
        <v>4.02534600706502E-005</v>
      </c>
      <c r="AR2720" s="0" t="n">
        <f aca="false">STDEV(BB736:BG736)/SQRT(6)</f>
        <v>3.12460264312356E-005</v>
      </c>
    </row>
    <row r="2721" customFormat="false" ht="15" hidden="false" customHeight="false" outlineLevel="0" collapsed="false">
      <c r="AO2721" s="0" t="s">
        <v>753</v>
      </c>
      <c r="AP2721" s="0" t="n">
        <f aca="false">STDEV(AP737:AU737)/SQRT(6)</f>
        <v>8.7246620579989E-007</v>
      </c>
      <c r="AQ2721" s="0" t="n">
        <f aca="false">STDEV(AV737:BA737)/SQRT(6)</f>
        <v>1.42636639137089E-006</v>
      </c>
      <c r="AR2721" s="0" t="n">
        <f aca="false">STDEV(BB737:BG737)/SQRT(6)</f>
        <v>1.11269585422017E-006</v>
      </c>
    </row>
    <row r="2722" customFormat="false" ht="15" hidden="false" customHeight="false" outlineLevel="0" collapsed="false">
      <c r="AO2722" s="0" t="s">
        <v>754</v>
      </c>
      <c r="AP2722" s="0" t="n">
        <f aca="false">STDEV(AP738:AU738)/SQRT(6)</f>
        <v>1.77783044687721E-005</v>
      </c>
      <c r="AQ2722" s="0" t="n">
        <f aca="false">STDEV(AV738:BA738)/SQRT(6)</f>
        <v>1.86045394553588E-006</v>
      </c>
      <c r="AR2722" s="0" t="n">
        <f aca="false">STDEV(BB738:BG738)/SQRT(6)</f>
        <v>6.56849319520999E-006</v>
      </c>
    </row>
    <row r="2723" customFormat="false" ht="15" hidden="false" customHeight="false" outlineLevel="0" collapsed="false">
      <c r="AO2723" s="0" t="s">
        <v>755</v>
      </c>
      <c r="AP2723" s="0" t="n">
        <f aca="false">STDEV(AP739:AU739)/SQRT(6)</f>
        <v>9.533765544839E-005</v>
      </c>
      <c r="AQ2723" s="0" t="n">
        <f aca="false">STDEV(AV739:BA739)/SQRT(6)</f>
        <v>8.0728770064693E-005</v>
      </c>
      <c r="AR2723" s="0" t="n">
        <f aca="false">STDEV(BB739:BG739)/SQRT(6)</f>
        <v>0.000103379096448806</v>
      </c>
    </row>
    <row r="2724" customFormat="false" ht="15" hidden="false" customHeight="false" outlineLevel="0" collapsed="false">
      <c r="AO2724" s="0" t="s">
        <v>756</v>
      </c>
      <c r="AP2724" s="0" t="n">
        <f aca="false">STDEV(AP740:AU740)/SQRT(6)</f>
        <v>0.00529618647552136</v>
      </c>
      <c r="AQ2724" s="0" t="n">
        <f aca="false">STDEV(AV740:BA740)/SQRT(6)</f>
        <v>0.00362773017976376</v>
      </c>
      <c r="AR2724" s="0" t="n">
        <f aca="false">STDEV(BB740:BG740)/SQRT(6)</f>
        <v>0.00501744046261833</v>
      </c>
    </row>
    <row r="2725" customFormat="false" ht="15" hidden="false" customHeight="false" outlineLevel="0" collapsed="false">
      <c r="AO2725" s="0" t="s">
        <v>757</v>
      </c>
      <c r="AP2725" s="0" t="n">
        <f aca="false">STDEV(AP741:AU741)/SQRT(6)</f>
        <v>0.000283509137310714</v>
      </c>
      <c r="AQ2725" s="0" t="n">
        <f aca="false">STDEV(AV741:BA741)/SQRT(6)</f>
        <v>0.000251233982562046</v>
      </c>
      <c r="AR2725" s="0" t="n">
        <f aca="false">STDEV(BB741:BG741)/SQRT(6)</f>
        <v>0.000308138996092113</v>
      </c>
    </row>
    <row r="2726" customFormat="false" ht="15" hidden="false" customHeight="false" outlineLevel="0" collapsed="false">
      <c r="AO2726" s="0" t="s">
        <v>758</v>
      </c>
      <c r="AP2726" s="0" t="n">
        <f aca="false">STDEV(AP742:AU742)/SQRT(6)</f>
        <v>0.00210508303739825</v>
      </c>
      <c r="AQ2726" s="0" t="n">
        <f aca="false">STDEV(AV742:BA742)/SQRT(6)</f>
        <v>0.00417827712770041</v>
      </c>
      <c r="AR2726" s="0" t="n">
        <f aca="false">STDEV(BB742:BG742)/SQRT(6)</f>
        <v>0.00261655047985109</v>
      </c>
    </row>
    <row r="2727" customFormat="false" ht="15" hidden="false" customHeight="false" outlineLevel="0" collapsed="false">
      <c r="AO2727" s="0" t="s">
        <v>759</v>
      </c>
      <c r="AP2727" s="0" t="n">
        <f aca="false">STDEV(AP743:AU743)/SQRT(6)</f>
        <v>6.91321246873198E-005</v>
      </c>
      <c r="AQ2727" s="0" t="n">
        <f aca="false">STDEV(AV743:BA743)/SQRT(6)</f>
        <v>0.000151448061788007</v>
      </c>
      <c r="AR2727" s="0" t="n">
        <f aca="false">STDEV(BB743:BG743)/SQRT(6)</f>
        <v>9.95993035776315E-005</v>
      </c>
    </row>
    <row r="2728" customFormat="false" ht="15" hidden="false" customHeight="false" outlineLevel="0" collapsed="false">
      <c r="AO2728" s="0" t="s">
        <v>760</v>
      </c>
      <c r="AP2728" s="0" t="n">
        <f aca="false">STDEV(AP744:AU744)/SQRT(6)</f>
        <v>4.98325758679456E-007</v>
      </c>
      <c r="AQ2728" s="0" t="n">
        <f aca="false">STDEV(AV744:BA744)/SQRT(6)</f>
        <v>1.73632897237639E-006</v>
      </c>
      <c r="AR2728" s="0" t="n">
        <f aca="false">STDEV(BB744:BG744)/SQRT(6)</f>
        <v>1.4403296422438E-006</v>
      </c>
    </row>
    <row r="2729" customFormat="false" ht="15" hidden="false" customHeight="false" outlineLevel="0" collapsed="false">
      <c r="AO2729" s="0" t="s">
        <v>761</v>
      </c>
      <c r="AP2729" s="0" t="n">
        <f aca="false">STDEV(AP745:AU745)/SQRT(6)</f>
        <v>2.0184509341689E-006</v>
      </c>
      <c r="AQ2729" s="0" t="n">
        <f aca="false">STDEV(AV745:BA745)/SQRT(6)</f>
        <v>5.70088965350511E-007</v>
      </c>
      <c r="AR2729" s="0" t="n">
        <f aca="false">STDEV(BB745:BG745)/SQRT(6)</f>
        <v>7.73839950361785E-007</v>
      </c>
    </row>
    <row r="2730" customFormat="false" ht="15" hidden="false" customHeight="false" outlineLevel="0" collapsed="false">
      <c r="AO2730" s="0" t="s">
        <v>762</v>
      </c>
      <c r="AP2730" s="0" t="n">
        <f aca="false">STDEV(AP746:AU746)/SQRT(6)</f>
        <v>4.78152484788455E-005</v>
      </c>
      <c r="AQ2730" s="0" t="n">
        <f aca="false">STDEV(AV746:BA746)/SQRT(6)</f>
        <v>3.91367335969813E-005</v>
      </c>
      <c r="AR2730" s="0" t="n">
        <f aca="false">STDEV(BB746:BG746)/SQRT(6)</f>
        <v>6.34210470403566E-005</v>
      </c>
    </row>
    <row r="2731" customFormat="false" ht="15" hidden="false" customHeight="false" outlineLevel="0" collapsed="false">
      <c r="AO2731" s="0" t="s">
        <v>763</v>
      </c>
      <c r="AP2731" s="0" t="n">
        <f aca="false">STDEV(AP747:AU747)/SQRT(6)</f>
        <v>0.00345012370458779</v>
      </c>
      <c r="AQ2731" s="0" t="n">
        <f aca="false">STDEV(AV747:BA747)/SQRT(6)</f>
        <v>0.00221268274619384</v>
      </c>
      <c r="AR2731" s="0" t="n">
        <f aca="false">STDEV(BB747:BG747)/SQRT(6)</f>
        <v>0.00246208091064692</v>
      </c>
    </row>
    <row r="2732" customFormat="false" ht="15" hidden="false" customHeight="false" outlineLevel="0" collapsed="false">
      <c r="AO2732" s="0" t="s">
        <v>764</v>
      </c>
      <c r="AP2732" s="0" t="n">
        <f aca="false">STDEV(AP748:AU748)/SQRT(6)</f>
        <v>0.000326158100130524</v>
      </c>
      <c r="AQ2732" s="0" t="n">
        <f aca="false">STDEV(AV748:BA748)/SQRT(6)</f>
        <v>0.000252791078691851</v>
      </c>
      <c r="AR2732" s="0" t="n">
        <f aca="false">STDEV(BB748:BG748)/SQRT(6)</f>
        <v>0.00041354498420847</v>
      </c>
    </row>
    <row r="2733" customFormat="false" ht="15" hidden="false" customHeight="false" outlineLevel="0" collapsed="false">
      <c r="AO2733" s="0" t="s">
        <v>765</v>
      </c>
      <c r="AP2733" s="0" t="n">
        <f aca="false">STDEV(AP749:AU749)/SQRT(6)</f>
        <v>0.000423602150395467</v>
      </c>
      <c r="AQ2733" s="0" t="n">
        <f aca="false">STDEV(AV749:BA749)/SQRT(6)</f>
        <v>0.00069293183068752</v>
      </c>
      <c r="AR2733" s="0" t="n">
        <f aca="false">STDEV(BB749:BG749)/SQRT(6)</f>
        <v>0.000464778745062373</v>
      </c>
    </row>
    <row r="2734" customFormat="false" ht="15" hidden="false" customHeight="false" outlineLevel="0" collapsed="false">
      <c r="AO2734" s="0" t="s">
        <v>766</v>
      </c>
      <c r="AP2734" s="0" t="n">
        <f aca="false">STDEV(AP750:AU750)/SQRT(6)</f>
        <v>1.22177763324355E-006</v>
      </c>
      <c r="AQ2734" s="0" t="n">
        <f aca="false">STDEV(AV750:BA750)/SQRT(6)</f>
        <v>2.70866355909291E-007</v>
      </c>
      <c r="AR2734" s="0" t="n">
        <f aca="false">STDEV(BB750:BG750)/SQRT(6)</f>
        <v>4.8103262681814E-007</v>
      </c>
    </row>
    <row r="2735" customFormat="false" ht="15" hidden="false" customHeight="false" outlineLevel="0" collapsed="false">
      <c r="AO2735" s="0" t="s">
        <v>767</v>
      </c>
      <c r="AP2735" s="0" t="n">
        <f aca="false">STDEV(AP751:AU751)/SQRT(6)</f>
        <v>3.38407778822756E-005</v>
      </c>
      <c r="AQ2735" s="0" t="n">
        <f aca="false">STDEV(AV751:BA751)/SQRT(6)</f>
        <v>3.22912741583508E-006</v>
      </c>
      <c r="AR2735" s="0" t="n">
        <f aca="false">STDEV(BB751:BG751)/SQRT(6)</f>
        <v>2.05968064572712E-006</v>
      </c>
    </row>
    <row r="2736" customFormat="false" ht="15" hidden="false" customHeight="false" outlineLevel="0" collapsed="false">
      <c r="AO2736" s="0" t="s">
        <v>768</v>
      </c>
      <c r="AP2736" s="0" t="n">
        <f aca="false">STDEV(AP752:AU752)/SQRT(6)</f>
        <v>0.00029948902141855</v>
      </c>
      <c r="AQ2736" s="0" t="n">
        <f aca="false">STDEV(AV752:BA752)/SQRT(6)</f>
        <v>0.000200364743533039</v>
      </c>
      <c r="AR2736" s="0" t="n">
        <f aca="false">STDEV(BB752:BG752)/SQRT(6)</f>
        <v>0.000258040722349123</v>
      </c>
    </row>
    <row r="2737" customFormat="false" ht="15" hidden="false" customHeight="false" outlineLevel="0" collapsed="false">
      <c r="AO2737" s="0" t="s">
        <v>769</v>
      </c>
      <c r="AP2737" s="0" t="n">
        <f aca="false">STDEV(AP753:AU753)/SQRT(6)</f>
        <v>6.30981145013689E-005</v>
      </c>
      <c r="AQ2737" s="0" t="n">
        <f aca="false">STDEV(AV753:BA753)/SQRT(6)</f>
        <v>4.10433003212702E-005</v>
      </c>
      <c r="AR2737" s="0" t="n">
        <f aca="false">STDEV(BB753:BG753)/SQRT(6)</f>
        <v>5.17810737199343E-005</v>
      </c>
    </row>
    <row r="2738" customFormat="false" ht="15" hidden="false" customHeight="false" outlineLevel="0" collapsed="false">
      <c r="AO2738" s="0" t="s">
        <v>770</v>
      </c>
      <c r="AP2738" s="0" t="n">
        <f aca="false">STDEV(AP754:AU754)/SQRT(6)</f>
        <v>0.000821328929629787</v>
      </c>
      <c r="AQ2738" s="0" t="n">
        <f aca="false">STDEV(AV754:BA754)/SQRT(6)</f>
        <v>0.00105518533914211</v>
      </c>
      <c r="AR2738" s="0" t="n">
        <f aca="false">STDEV(BB754:BG754)/SQRT(6)</f>
        <v>0.000567808413929964</v>
      </c>
    </row>
    <row r="2739" customFormat="false" ht="15" hidden="false" customHeight="false" outlineLevel="0" collapsed="false">
      <c r="AO2739" s="0" t="s">
        <v>771</v>
      </c>
      <c r="AP2739" s="0" t="n">
        <f aca="false">STDEV(AP755:AU755)/SQRT(6)</f>
        <v>3.46830812812757E-005</v>
      </c>
      <c r="AQ2739" s="0" t="n">
        <f aca="false">STDEV(AV755:BA755)/SQRT(6)</f>
        <v>3.84511524330397E-005</v>
      </c>
      <c r="AR2739" s="0" t="n">
        <f aca="false">STDEV(BB755:BG755)/SQRT(6)</f>
        <v>2.47425469060079E-005</v>
      </c>
    </row>
    <row r="2740" customFormat="false" ht="15" hidden="false" customHeight="false" outlineLevel="0" collapsed="false">
      <c r="AO2740" s="0" t="s">
        <v>772</v>
      </c>
      <c r="AP2740" s="0" t="n">
        <f aca="false">STDEV(AP756:AU756)/SQRT(6)</f>
        <v>2.45518712805069E-005</v>
      </c>
      <c r="AQ2740" s="0" t="n">
        <f aca="false">STDEV(AV756:BA756)/SQRT(6)</f>
        <v>2.7303669367292E-005</v>
      </c>
      <c r="AR2740" s="0" t="n">
        <f aca="false">STDEV(BB756:BG756)/SQRT(6)</f>
        <v>1.85257832809809E-005</v>
      </c>
    </row>
    <row r="2741" customFormat="false" ht="15" hidden="false" customHeight="false" outlineLevel="0" collapsed="false">
      <c r="AO2741" s="0" t="s">
        <v>773</v>
      </c>
      <c r="AP2741" s="0" t="n">
        <f aca="false">STDEV(AP757:AU757)/SQRT(6)</f>
        <v>0.000337086923000219</v>
      </c>
      <c r="AQ2741" s="0" t="n">
        <f aca="false">STDEV(AV757:BA757)/SQRT(6)</f>
        <v>0.000144925247064609</v>
      </c>
      <c r="AR2741" s="0" t="n">
        <f aca="false">STDEV(BB757:BG757)/SQRT(6)</f>
        <v>0.000237405729767294</v>
      </c>
    </row>
    <row r="2742" customFormat="false" ht="15" hidden="false" customHeight="false" outlineLevel="0" collapsed="false">
      <c r="AO2742" s="0" t="s">
        <v>774</v>
      </c>
      <c r="AP2742" s="0" t="n">
        <f aca="false">STDEV(AP758:AU758)/SQRT(6)</f>
        <v>0.0001299526579947</v>
      </c>
      <c r="AQ2742" s="0" t="n">
        <f aca="false">STDEV(AV758:BA758)/SQRT(6)</f>
        <v>0.000105080751443787</v>
      </c>
      <c r="AR2742" s="0" t="n">
        <f aca="false">STDEV(BB758:BG758)/SQRT(6)</f>
        <v>8.12754972645245E-005</v>
      </c>
    </row>
    <row r="2743" customFormat="false" ht="15" hidden="false" customHeight="false" outlineLevel="0" collapsed="false">
      <c r="AO2743" s="0" t="s">
        <v>775</v>
      </c>
      <c r="AP2743" s="0" t="n">
        <f aca="false">STDEV(AP759:AU759)/SQRT(6)</f>
        <v>0.00011723548637583</v>
      </c>
      <c r="AQ2743" s="0" t="n">
        <f aca="false">STDEV(AV759:BA759)/SQRT(6)</f>
        <v>2.82712248281597E-005</v>
      </c>
      <c r="AR2743" s="0" t="n">
        <f aca="false">STDEV(BB759:BG759)/SQRT(6)</f>
        <v>4.20503379525698E-005</v>
      </c>
    </row>
    <row r="2744" customFormat="false" ht="15" hidden="false" customHeight="false" outlineLevel="0" collapsed="false">
      <c r="AO2744" s="0" t="s">
        <v>776</v>
      </c>
      <c r="AP2744" s="0" t="n">
        <f aca="false">STDEV(AP760:AU760)/SQRT(6)</f>
        <v>0.000174124660788629</v>
      </c>
      <c r="AQ2744" s="0" t="n">
        <f aca="false">STDEV(AV760:BA760)/SQRT(6)</f>
        <v>0.000226621997898434</v>
      </c>
      <c r="AR2744" s="0" t="n">
        <f aca="false">STDEV(BB760:BG760)/SQRT(6)</f>
        <v>0.000347034174203283</v>
      </c>
    </row>
    <row r="2745" customFormat="false" ht="15" hidden="false" customHeight="false" outlineLevel="0" collapsed="false">
      <c r="AO2745" s="0" t="s">
        <v>777</v>
      </c>
      <c r="AP2745" s="0" t="n">
        <f aca="false">STDEV(AP761:AU761)/SQRT(6)</f>
        <v>1.56514585950893E-005</v>
      </c>
      <c r="AQ2745" s="0" t="n">
        <f aca="false">STDEV(AV761:BA761)/SQRT(6)</f>
        <v>4.40273231071324E-006</v>
      </c>
      <c r="AR2745" s="0" t="n">
        <f aca="false">STDEV(BB761:BG761)/SQRT(6)</f>
        <v>7.79836023458032E-006</v>
      </c>
    </row>
    <row r="2746" customFormat="false" ht="15" hidden="false" customHeight="false" outlineLevel="0" collapsed="false">
      <c r="AO2746" s="0" t="s">
        <v>778</v>
      </c>
      <c r="AP2746" s="0" t="n">
        <f aca="false">STDEV(AP762:AU762)/SQRT(6)</f>
        <v>8.8592991642274E-006</v>
      </c>
      <c r="AQ2746" s="0" t="n">
        <f aca="false">STDEV(AV762:BA762)/SQRT(6)</f>
        <v>2.29765321794144E-006</v>
      </c>
      <c r="AR2746" s="0" t="n">
        <f aca="false">STDEV(BB762:BG762)/SQRT(6)</f>
        <v>5.25059432783274E-006</v>
      </c>
    </row>
    <row r="2747" customFormat="false" ht="15" hidden="false" customHeight="false" outlineLevel="0" collapsed="false">
      <c r="AO2747" s="0" t="s">
        <v>779</v>
      </c>
      <c r="AP2747" s="0" t="n">
        <f aca="false">STDEV(AP763:AU763)/SQRT(6)</f>
        <v>2.12466021136259E-005</v>
      </c>
      <c r="AQ2747" s="0" t="n">
        <f aca="false">STDEV(AV763:BA763)/SQRT(6)</f>
        <v>7.77634263700795E-006</v>
      </c>
      <c r="AR2747" s="0" t="n">
        <f aca="false">STDEV(BB763:BG763)/SQRT(6)</f>
        <v>5.94443508094611E-006</v>
      </c>
    </row>
    <row r="2748" customFormat="false" ht="15" hidden="false" customHeight="false" outlineLevel="0" collapsed="false">
      <c r="AO2748" s="0" t="s">
        <v>780</v>
      </c>
      <c r="AP2748" s="0" t="n">
        <f aca="false">STDEV(AP764:AU764)/SQRT(6)</f>
        <v>0.000435020659036307</v>
      </c>
      <c r="AQ2748" s="0" t="n">
        <f aca="false">STDEV(AV764:BA764)/SQRT(6)</f>
        <v>0.000143811410688815</v>
      </c>
      <c r="AR2748" s="0" t="n">
        <f aca="false">STDEV(BB764:BG764)/SQRT(6)</f>
        <v>6.94966506809878E-005</v>
      </c>
    </row>
    <row r="2749" customFormat="false" ht="15" hidden="false" customHeight="false" outlineLevel="0" collapsed="false">
      <c r="AO2749" s="0" t="s">
        <v>781</v>
      </c>
      <c r="AP2749" s="0" t="n">
        <f aca="false">STDEV(AP765:AU765)/SQRT(6)</f>
        <v>1.43161860613381E-005</v>
      </c>
      <c r="AQ2749" s="0" t="n">
        <f aca="false">STDEV(AV765:BA765)/SQRT(6)</f>
        <v>4.77045541625081E-006</v>
      </c>
      <c r="AR2749" s="0" t="n">
        <f aca="false">STDEV(BB765:BG765)/SQRT(6)</f>
        <v>3.01716373301381E-006</v>
      </c>
    </row>
    <row r="2750" customFormat="false" ht="15" hidden="false" customHeight="false" outlineLevel="0" collapsed="false">
      <c r="AO2750" s="0" t="s">
        <v>782</v>
      </c>
      <c r="AP2750" s="0" t="n">
        <f aca="false">STDEV(AP766:AU766)/SQRT(6)</f>
        <v>3.55197466593319E-005</v>
      </c>
      <c r="AQ2750" s="0" t="n">
        <f aca="false">STDEV(AV766:BA766)/SQRT(6)</f>
        <v>1.91277753312987E-005</v>
      </c>
      <c r="AR2750" s="0" t="n">
        <f aca="false">STDEV(BB766:BG766)/SQRT(6)</f>
        <v>5.27373199912041E-006</v>
      </c>
    </row>
    <row r="2751" customFormat="false" ht="15" hidden="false" customHeight="false" outlineLevel="0" collapsed="false">
      <c r="AO2751" s="0" t="s">
        <v>783</v>
      </c>
      <c r="AP2751" s="0" t="n">
        <f aca="false">STDEV(AP767:AU767)/SQRT(6)</f>
        <v>1.65508179477483E-005</v>
      </c>
      <c r="AQ2751" s="0" t="n">
        <f aca="false">STDEV(AV767:BA767)/SQRT(6)</f>
        <v>1.17164930992351E-005</v>
      </c>
      <c r="AR2751" s="0" t="n">
        <f aca="false">STDEV(BB767:BG767)/SQRT(6)</f>
        <v>2.12728635726429E-005</v>
      </c>
    </row>
    <row r="2752" customFormat="false" ht="15" hidden="false" customHeight="false" outlineLevel="0" collapsed="false">
      <c r="AO2752" s="0" t="s">
        <v>784</v>
      </c>
      <c r="AP2752" s="0" t="n">
        <f aca="false">STDEV(AP768:AU768)/SQRT(6)</f>
        <v>1.26499560711063E-005</v>
      </c>
      <c r="AQ2752" s="0" t="n">
        <f aca="false">STDEV(AV768:BA768)/SQRT(6)</f>
        <v>3.16436788054831E-006</v>
      </c>
      <c r="AR2752" s="0" t="n">
        <f aca="false">STDEV(BB768:BG768)/SQRT(6)</f>
        <v>3.98624130169464E-006</v>
      </c>
    </row>
    <row r="2753" customFormat="false" ht="15" hidden="false" customHeight="false" outlineLevel="0" collapsed="false">
      <c r="AO2753" s="0" t="s">
        <v>785</v>
      </c>
      <c r="AP2753" s="0" t="n">
        <f aca="false">STDEV(AP769:AU769)/SQRT(6)</f>
        <v>2.94221614875944E-005</v>
      </c>
      <c r="AQ2753" s="0" t="n">
        <f aca="false">STDEV(AV769:BA769)/SQRT(6)</f>
        <v>7.80290756517611E-006</v>
      </c>
      <c r="AR2753" s="0" t="n">
        <f aca="false">STDEV(BB769:BG769)/SQRT(6)</f>
        <v>7.57575447244503E-006</v>
      </c>
    </row>
    <row r="2754" customFormat="false" ht="15" hidden="false" customHeight="false" outlineLevel="0" collapsed="false">
      <c r="AO2754" s="0" t="s">
        <v>786</v>
      </c>
      <c r="AP2754" s="0" t="n">
        <f aca="false">STDEV(AP770:AU770)/SQRT(6)</f>
        <v>0.0012398885835954</v>
      </c>
      <c r="AQ2754" s="0" t="n">
        <f aca="false">STDEV(AV770:BA770)/SQRT(6)</f>
        <v>0.000501502492364996</v>
      </c>
      <c r="AR2754" s="0" t="n">
        <f aca="false">STDEV(BB770:BG770)/SQRT(6)</f>
        <v>0.000546458541955725</v>
      </c>
    </row>
    <row r="2755" customFormat="false" ht="15" hidden="false" customHeight="false" outlineLevel="0" collapsed="false">
      <c r="AO2755" s="0" t="s">
        <v>787</v>
      </c>
      <c r="AP2755" s="0" t="n">
        <f aca="false">STDEV(AP771:AU771)/SQRT(6)</f>
        <v>1.12651124357319E-005</v>
      </c>
      <c r="AQ2755" s="0" t="n">
        <f aca="false">STDEV(AV771:BA771)/SQRT(6)</f>
        <v>5.12111472833924E-006</v>
      </c>
      <c r="AR2755" s="0" t="n">
        <f aca="false">STDEV(BB771:BG771)/SQRT(6)</f>
        <v>3.86174673626605E-006</v>
      </c>
    </row>
    <row r="2756" customFormat="false" ht="15" hidden="false" customHeight="false" outlineLevel="0" collapsed="false">
      <c r="AO2756" s="0" t="s">
        <v>788</v>
      </c>
      <c r="AP2756" s="0" t="n">
        <f aca="false">STDEV(AP772:AU772)/SQRT(6)</f>
        <v>4.02749490163815E-005</v>
      </c>
      <c r="AQ2756" s="0" t="n">
        <f aca="false">STDEV(AV772:BA772)/SQRT(6)</f>
        <v>1.63099243719531E-005</v>
      </c>
      <c r="AR2756" s="0" t="n">
        <f aca="false">STDEV(BB772:BG772)/SQRT(6)</f>
        <v>7.09596897206529E-006</v>
      </c>
    </row>
    <row r="2757" customFormat="false" ht="15" hidden="false" customHeight="false" outlineLevel="0" collapsed="false">
      <c r="AO2757" s="0" t="s">
        <v>789</v>
      </c>
      <c r="AP2757" s="0" t="n">
        <f aca="false">STDEV(AP773:AU773)/SQRT(6)</f>
        <v>6.21536697968564E-005</v>
      </c>
      <c r="AQ2757" s="0" t="n">
        <f aca="false">STDEV(AV773:BA773)/SQRT(6)</f>
        <v>2.29752345515443E-005</v>
      </c>
      <c r="AR2757" s="0" t="n">
        <f aca="false">STDEV(BB773:BG773)/SQRT(6)</f>
        <v>2.09553707289167E-005</v>
      </c>
    </row>
    <row r="2758" customFormat="false" ht="15" hidden="false" customHeight="false" outlineLevel="0" collapsed="false">
      <c r="AO2758" s="0" t="s">
        <v>790</v>
      </c>
      <c r="AP2758" s="0" t="n">
        <f aca="false">STDEV(AP774:AU774)/SQRT(6)</f>
        <v>1.06490263495805E-005</v>
      </c>
      <c r="AQ2758" s="0" t="n">
        <f aca="false">STDEV(AV774:BA774)/SQRT(6)</f>
        <v>4.53924527308701E-006</v>
      </c>
      <c r="AR2758" s="0" t="n">
        <f aca="false">STDEV(BB774:BG774)/SQRT(6)</f>
        <v>5.52792424061501E-006</v>
      </c>
    </row>
    <row r="2759" customFormat="false" ht="15" hidden="false" customHeight="false" outlineLevel="0" collapsed="false">
      <c r="AO2759" s="0" t="s">
        <v>791</v>
      </c>
      <c r="AP2759" s="0" t="n">
        <f aca="false">STDEV(AP775:AU775)/SQRT(6)</f>
        <v>7.07613022091262E-005</v>
      </c>
      <c r="AQ2759" s="0" t="n">
        <f aca="false">STDEV(AV775:BA775)/SQRT(6)</f>
        <v>0.00010265208534687</v>
      </c>
      <c r="AR2759" s="0" t="n">
        <f aca="false">STDEV(BB775:BG775)/SQRT(6)</f>
        <v>0.000118235680741179</v>
      </c>
    </row>
    <row r="2760" customFormat="false" ht="15" hidden="false" customHeight="false" outlineLevel="0" collapsed="false">
      <c r="AO2760" s="0" t="s">
        <v>792</v>
      </c>
      <c r="AP2760" s="0" t="n">
        <f aca="false">STDEV(AP776:AU776)/SQRT(6)</f>
        <v>4.21337650172984E-005</v>
      </c>
      <c r="AQ2760" s="0" t="n">
        <f aca="false">STDEV(AV776:BA776)/SQRT(6)</f>
        <v>4.6025677003747E-005</v>
      </c>
      <c r="AR2760" s="0" t="n">
        <f aca="false">STDEV(BB776:BG776)/SQRT(6)</f>
        <v>3.80141923541113E-005</v>
      </c>
    </row>
    <row r="2761" customFormat="false" ht="15" hidden="false" customHeight="false" outlineLevel="0" collapsed="false">
      <c r="AO2761" s="0" t="s">
        <v>793</v>
      </c>
      <c r="AP2761" s="0" t="n">
        <f aca="false">STDEV(AP777:AU777)/SQRT(6)</f>
        <v>2.19448139845833E-005</v>
      </c>
      <c r="AQ2761" s="0" t="n">
        <f aca="false">STDEV(AV777:BA777)/SQRT(6)</f>
        <v>3.09368559820793E-006</v>
      </c>
      <c r="AR2761" s="0" t="n">
        <f aca="false">STDEV(BB777:BG777)/SQRT(6)</f>
        <v>1.21939208176854E-005</v>
      </c>
    </row>
    <row r="2762" customFormat="false" ht="15" hidden="false" customHeight="false" outlineLevel="0" collapsed="false">
      <c r="AO2762" s="0" t="s">
        <v>794</v>
      </c>
      <c r="AP2762" s="0" t="n">
        <f aca="false">STDEV(AP778:AU778)/SQRT(6)</f>
        <v>0.0682716147239832</v>
      </c>
      <c r="AQ2762" s="0" t="n">
        <f aca="false">STDEV(AV778:BA778)/SQRT(6)</f>
        <v>0.0586652492423115</v>
      </c>
      <c r="AR2762" s="0" t="n">
        <f aca="false">STDEV(BB778:BG778)/SQRT(6)</f>
        <v>0.0753663723250309</v>
      </c>
    </row>
    <row r="2763" customFormat="false" ht="15" hidden="false" customHeight="false" outlineLevel="0" collapsed="false">
      <c r="AO2763" s="0" t="s">
        <v>795</v>
      </c>
      <c r="AP2763" s="0" t="n">
        <f aca="false">STDEV(AP779:AU779)/SQRT(6)</f>
        <v>0.000244666642190493</v>
      </c>
      <c r="AQ2763" s="0" t="n">
        <f aca="false">STDEV(AV779:BA779)/SQRT(6)</f>
        <v>0.000101874281468904</v>
      </c>
      <c r="AR2763" s="0" t="n">
        <f aca="false">STDEV(BB779:BG779)/SQRT(6)</f>
        <v>4.07474494550432E-005</v>
      </c>
    </row>
    <row r="2764" customFormat="false" ht="15" hidden="false" customHeight="false" outlineLevel="0" collapsed="false">
      <c r="AO2764" s="0" t="s">
        <v>792</v>
      </c>
      <c r="AP2764" s="0" t="n">
        <f aca="false">STDEV(AP780:AU780)/SQRT(6)</f>
        <v>6.30058913990013E-006</v>
      </c>
      <c r="AQ2764" s="0" t="n">
        <f aca="false">STDEV(AV780:BA780)/SQRT(6)</f>
        <v>4.05886299454528E-006</v>
      </c>
      <c r="AR2764" s="0" t="n">
        <f aca="false">STDEV(BB780:BG780)/SQRT(6)</f>
        <v>8.27537474079621E-006</v>
      </c>
    </row>
    <row r="2765" customFormat="false" ht="15" hidden="false" customHeight="false" outlineLevel="0" collapsed="false">
      <c r="AO2765" s="0" t="s">
        <v>796</v>
      </c>
      <c r="AP2765" s="0" t="n">
        <f aca="false">STDEV(AP781:AU781)/SQRT(6)</f>
        <v>3.08946320440187E-005</v>
      </c>
      <c r="AQ2765" s="0" t="n">
        <f aca="false">STDEV(AV781:BA781)/SQRT(6)</f>
        <v>1.37901394816537E-005</v>
      </c>
      <c r="AR2765" s="0" t="n">
        <f aca="false">STDEV(BB781:BG781)/SQRT(6)</f>
        <v>8.16225640047063E-006</v>
      </c>
    </row>
    <row r="2766" customFormat="false" ht="15" hidden="false" customHeight="false" outlineLevel="0" collapsed="false">
      <c r="AO2766" s="0" t="s">
        <v>797</v>
      </c>
      <c r="AP2766" s="0" t="n">
        <f aca="false">STDEV(AP782:AU782)/SQRT(6)</f>
        <v>4.58613646459843E-005</v>
      </c>
      <c r="AQ2766" s="0" t="n">
        <f aca="false">STDEV(AV782:BA782)/SQRT(6)</f>
        <v>1.36743048945039E-005</v>
      </c>
      <c r="AR2766" s="0" t="n">
        <f aca="false">STDEV(BB782:BG782)/SQRT(6)</f>
        <v>3.11459948708608E-005</v>
      </c>
    </row>
    <row r="2767" customFormat="false" ht="15" hidden="false" customHeight="false" outlineLevel="0" collapsed="false">
      <c r="AO2767" s="0" t="s">
        <v>798</v>
      </c>
      <c r="AP2767" s="0" t="n">
        <f aca="false">STDEV(AP783:AU783)/SQRT(6)</f>
        <v>7.9123793391856E-006</v>
      </c>
      <c r="AQ2767" s="0" t="n">
        <f aca="false">STDEV(AV783:BA783)/SQRT(6)</f>
        <v>2.05386377818824E-006</v>
      </c>
      <c r="AR2767" s="0" t="n">
        <f aca="false">STDEV(BB783:BG783)/SQRT(6)</f>
        <v>2.59206205072015E-006</v>
      </c>
    </row>
    <row r="2768" customFormat="false" ht="15" hidden="false" customHeight="false" outlineLevel="0" collapsed="false">
      <c r="AO2768" s="0" t="s">
        <v>799</v>
      </c>
      <c r="AP2768" s="0" t="n">
        <f aca="false">STDEV(AP784:AU784)/SQRT(6)</f>
        <v>0.0181961226116495</v>
      </c>
      <c r="AQ2768" s="0" t="n">
        <f aca="false">STDEV(AV784:BA784)/SQRT(6)</f>
        <v>0.0310067192922843</v>
      </c>
      <c r="AR2768" s="0" t="n">
        <f aca="false">STDEV(BB784:BG784)/SQRT(6)</f>
        <v>0.0338458174774487</v>
      </c>
    </row>
    <row r="2769" customFormat="false" ht="15" hidden="false" customHeight="false" outlineLevel="0" collapsed="false">
      <c r="AO2769" s="0" t="s">
        <v>800</v>
      </c>
      <c r="AP2769" s="0" t="n">
        <f aca="false">STDEV(AP785:AU785)/SQRT(6)</f>
        <v>3.98259581368904E-005</v>
      </c>
      <c r="AQ2769" s="0" t="n">
        <f aca="false">STDEV(AV785:BA785)/SQRT(6)</f>
        <v>2.51822860138596E-005</v>
      </c>
      <c r="AR2769" s="0" t="n">
        <f aca="false">STDEV(BB785:BG785)/SQRT(6)</f>
        <v>1.58530402414115E-005</v>
      </c>
    </row>
    <row r="2770" customFormat="false" ht="15" hidden="false" customHeight="false" outlineLevel="0" collapsed="false">
      <c r="AO2770" s="0" t="s">
        <v>801</v>
      </c>
      <c r="AP2770" s="0" t="n">
        <f aca="false">STDEV(AP786:AU786)/SQRT(6)</f>
        <v>3.14702545694127E-005</v>
      </c>
      <c r="AQ2770" s="0" t="n">
        <f aca="false">STDEV(AV786:BA786)/SQRT(6)</f>
        <v>2.17817016225234E-005</v>
      </c>
      <c r="AR2770" s="0" t="n">
        <f aca="false">STDEV(BB786:BG786)/SQRT(6)</f>
        <v>1.77759960607343E-005</v>
      </c>
    </row>
    <row r="2771" customFormat="false" ht="15" hidden="false" customHeight="false" outlineLevel="0" collapsed="false">
      <c r="AO2771" s="0" t="s">
        <v>802</v>
      </c>
      <c r="AP2771" s="0" t="n">
        <f aca="false">STDEV(AP787:AU787)/SQRT(6)</f>
        <v>4.52256483211816E-005</v>
      </c>
      <c r="AQ2771" s="0" t="n">
        <f aca="false">STDEV(AV787:BA787)/SQRT(6)</f>
        <v>7.33139677914177E-005</v>
      </c>
      <c r="AR2771" s="0" t="n">
        <f aca="false">STDEV(BB787:BG787)/SQRT(6)</f>
        <v>3.45024974649378E-005</v>
      </c>
    </row>
    <row r="2772" customFormat="false" ht="15" hidden="false" customHeight="false" outlineLevel="0" collapsed="false">
      <c r="AO2772" s="0" t="s">
        <v>803</v>
      </c>
      <c r="AP2772" s="0" t="n">
        <f aca="false">STDEV(AP788:AU788)/SQRT(6)</f>
        <v>0.00109794727215685</v>
      </c>
      <c r="AQ2772" s="0" t="n">
        <f aca="false">STDEV(AV788:BA788)/SQRT(6)</f>
        <v>0.000311203541038055</v>
      </c>
      <c r="AR2772" s="0" t="n">
        <f aca="false">STDEV(BB788:BG788)/SQRT(6)</f>
        <v>0.000285873950153129</v>
      </c>
    </row>
    <row r="2773" customFormat="false" ht="15" hidden="false" customHeight="false" outlineLevel="0" collapsed="false">
      <c r="AO2773" s="0" t="s">
        <v>804</v>
      </c>
      <c r="AP2773" s="0" t="n">
        <f aca="false">STDEV(AP789:AU789)/SQRT(6)</f>
        <v>1.2332339266854E-005</v>
      </c>
      <c r="AQ2773" s="0" t="n">
        <f aca="false">STDEV(AV789:BA789)/SQRT(6)</f>
        <v>8.75397264193227E-006</v>
      </c>
      <c r="AR2773" s="0" t="n">
        <f aca="false">STDEV(BB789:BG789)/SQRT(6)</f>
        <v>8.51486080113571E-006</v>
      </c>
    </row>
    <row r="2774" customFormat="false" ht="15" hidden="false" customHeight="false" outlineLevel="0" collapsed="false">
      <c r="AO2774" s="0" t="s">
        <v>805</v>
      </c>
      <c r="AP2774" s="0" t="n">
        <f aca="false">STDEV(AP790:AU790)/SQRT(6)</f>
        <v>4.95360875258791E-005</v>
      </c>
      <c r="AQ2774" s="0" t="n">
        <f aca="false">STDEV(AV790:BA790)/SQRT(6)</f>
        <v>1.44448098067587E-005</v>
      </c>
      <c r="AR2774" s="0" t="n">
        <f aca="false">STDEV(BB790:BG790)/SQRT(6)</f>
        <v>1.35586066066893E-005</v>
      </c>
    </row>
    <row r="2775" customFormat="false" ht="15" hidden="false" customHeight="false" outlineLevel="0" collapsed="false">
      <c r="AO2775" s="0" t="s">
        <v>806</v>
      </c>
      <c r="AP2775" s="0" t="n">
        <f aca="false">STDEV(AP791:AU791)/SQRT(6)</f>
        <v>5.38733421329808E-005</v>
      </c>
      <c r="AQ2775" s="0" t="n">
        <f aca="false">STDEV(AV791:BA791)/SQRT(6)</f>
        <v>4.56364445194228E-005</v>
      </c>
      <c r="AR2775" s="0" t="n">
        <f aca="false">STDEV(BB791:BG791)/SQRT(6)</f>
        <v>2.05135405282734E-005</v>
      </c>
    </row>
    <row r="2776" customFormat="false" ht="15" hidden="false" customHeight="false" outlineLevel="0" collapsed="false">
      <c r="AO2776" s="0" t="s">
        <v>807</v>
      </c>
      <c r="AP2776" s="0" t="n">
        <f aca="false">STDEV(AP792:AU792)/SQRT(6)</f>
        <v>4.74407167963323E-005</v>
      </c>
      <c r="AQ2776" s="0" t="n">
        <f aca="false">STDEV(AV792:BA792)/SQRT(6)</f>
        <v>1.18291588745927E-005</v>
      </c>
      <c r="AR2776" s="0" t="n">
        <f aca="false">STDEV(BB792:BG792)/SQRT(6)</f>
        <v>1.02250837396539E-005</v>
      </c>
    </row>
    <row r="2777" customFormat="false" ht="15" hidden="false" customHeight="false" outlineLevel="0" collapsed="false">
      <c r="AO2777" s="0" t="s">
        <v>808</v>
      </c>
      <c r="AP2777" s="0" t="n">
        <f aca="false">STDEV(AP793:AU793)/SQRT(6)</f>
        <v>6.8354871048579E-006</v>
      </c>
      <c r="AQ2777" s="0" t="n">
        <f aca="false">STDEV(AV793:BA793)/SQRT(6)</f>
        <v>3.32759314204327E-006</v>
      </c>
      <c r="AR2777" s="0" t="n">
        <f aca="false">STDEV(BB793:BG793)/SQRT(6)</f>
        <v>3.39324427947925E-006</v>
      </c>
    </row>
    <row r="2778" customFormat="false" ht="15" hidden="false" customHeight="false" outlineLevel="0" collapsed="false">
      <c r="AO2778" s="0" t="s">
        <v>809</v>
      </c>
      <c r="AP2778" s="0" t="n">
        <f aca="false">STDEV(AP794:AU794)/SQRT(6)</f>
        <v>0.000311566730373295</v>
      </c>
      <c r="AQ2778" s="0" t="n">
        <f aca="false">STDEV(AV794:BA794)/SQRT(6)</f>
        <v>3.50067994750248E-005</v>
      </c>
      <c r="AR2778" s="0" t="n">
        <f aca="false">STDEV(BB794:BG794)/SQRT(6)</f>
        <v>5.72896031766217E-005</v>
      </c>
    </row>
    <row r="2779" customFormat="false" ht="15" hidden="false" customHeight="false" outlineLevel="0" collapsed="false">
      <c r="AO2779" s="0" t="s">
        <v>810</v>
      </c>
      <c r="AP2779" s="0" t="n">
        <f aca="false">STDEV(AP795:AU795)/SQRT(6)</f>
        <v>0.000183889244012696</v>
      </c>
      <c r="AQ2779" s="0" t="n">
        <f aca="false">STDEV(AV795:BA795)/SQRT(6)</f>
        <v>0.000501733161939527</v>
      </c>
      <c r="AR2779" s="0" t="n">
        <f aca="false">STDEV(BB795:BG795)/SQRT(6)</f>
        <v>0.0004842566707559</v>
      </c>
    </row>
    <row r="2780" customFormat="false" ht="15" hidden="false" customHeight="false" outlineLevel="0" collapsed="false">
      <c r="AO2780" s="0" t="s">
        <v>811</v>
      </c>
      <c r="AP2780" s="0" t="n">
        <f aca="false">STDEV(AP796:AU796)/SQRT(6)</f>
        <v>9.83241763311088E-005</v>
      </c>
      <c r="AQ2780" s="0" t="n">
        <f aca="false">STDEV(AV796:BA796)/SQRT(6)</f>
        <v>5.31305918980563E-005</v>
      </c>
      <c r="AR2780" s="0" t="n">
        <f aca="false">STDEV(BB796:BG796)/SQRT(6)</f>
        <v>2.04565267469928E-005</v>
      </c>
    </row>
    <row r="2781" customFormat="false" ht="15" hidden="false" customHeight="false" outlineLevel="0" collapsed="false">
      <c r="AO2781" s="0" t="s">
        <v>812</v>
      </c>
      <c r="AP2781" s="0" t="n">
        <f aca="false">STDEV(AP797:AU797)/SQRT(6)</f>
        <v>8.08590232322238E-005</v>
      </c>
      <c r="AQ2781" s="0" t="n">
        <f aca="false">STDEV(AV797:BA797)/SQRT(6)</f>
        <v>8.92822416785213E-005</v>
      </c>
      <c r="AR2781" s="0" t="n">
        <f aca="false">STDEV(BB797:BG797)/SQRT(6)</f>
        <v>3.4715148629259E-005</v>
      </c>
    </row>
    <row r="2782" customFormat="false" ht="15" hidden="false" customHeight="false" outlineLevel="0" collapsed="false">
      <c r="AO2782" s="0" t="s">
        <v>813</v>
      </c>
      <c r="AP2782" s="0" t="n">
        <f aca="false">STDEV(AP798:AU798)/SQRT(6)</f>
        <v>0.000815492270694708</v>
      </c>
      <c r="AQ2782" s="0" t="n">
        <f aca="false">STDEV(AV798:BA798)/SQRT(6)</f>
        <v>0.000862307581306829</v>
      </c>
      <c r="AR2782" s="0" t="n">
        <f aca="false">STDEV(BB798:BG798)/SQRT(6)</f>
        <v>0.000773231574693043</v>
      </c>
    </row>
    <row r="2783" customFormat="false" ht="15" hidden="false" customHeight="false" outlineLevel="0" collapsed="false">
      <c r="AO2783" s="0" t="s">
        <v>814</v>
      </c>
      <c r="AP2783" s="0" t="n">
        <f aca="false">STDEV(AP799:AU799)/SQRT(6)</f>
        <v>0.000560752442814886</v>
      </c>
      <c r="AQ2783" s="0" t="n">
        <f aca="false">STDEV(AV799:BA799)/SQRT(6)</f>
        <v>5.58362123083523E-005</v>
      </c>
      <c r="AR2783" s="0" t="n">
        <f aca="false">STDEV(BB799:BG799)/SQRT(6)</f>
        <v>0.00023405695880833</v>
      </c>
    </row>
    <row r="2784" customFormat="false" ht="15" hidden="false" customHeight="false" outlineLevel="0" collapsed="false">
      <c r="AO2784" s="0" t="s">
        <v>815</v>
      </c>
      <c r="AP2784" s="0" t="n">
        <f aca="false">STDEV(AP800:AU800)/SQRT(6)</f>
        <v>3.25792743106688E-005</v>
      </c>
      <c r="AQ2784" s="0" t="n">
        <f aca="false">STDEV(AV800:BA800)/SQRT(6)</f>
        <v>1.05381905384413E-005</v>
      </c>
      <c r="AR2784" s="0" t="n">
        <f aca="false">STDEV(BB800:BG800)/SQRT(6)</f>
        <v>3.58343289515811E-005</v>
      </c>
    </row>
    <row r="2785" customFormat="false" ht="15" hidden="false" customHeight="false" outlineLevel="0" collapsed="false">
      <c r="AO2785" s="0" t="s">
        <v>816</v>
      </c>
      <c r="AP2785" s="0" t="n">
        <f aca="false">STDEV(AP801:AU801)/SQRT(6)</f>
        <v>2.89334545988778E-005</v>
      </c>
      <c r="AQ2785" s="0" t="n">
        <f aca="false">STDEV(AV801:BA801)/SQRT(6)</f>
        <v>3.58319222732023E-005</v>
      </c>
      <c r="AR2785" s="0" t="n">
        <f aca="false">STDEV(BB801:BG801)/SQRT(6)</f>
        <v>1.71784358543214E-005</v>
      </c>
    </row>
    <row r="2786" customFormat="false" ht="15" hidden="false" customHeight="false" outlineLevel="0" collapsed="false">
      <c r="AO2786" s="0" t="s">
        <v>817</v>
      </c>
      <c r="AP2786" s="0" t="n">
        <f aca="false">STDEV(AP802:AU802)/SQRT(6)</f>
        <v>3.36370104465912E-005</v>
      </c>
      <c r="AQ2786" s="0" t="n">
        <f aca="false">STDEV(AV802:BA802)/SQRT(6)</f>
        <v>2.04797154946066E-005</v>
      </c>
      <c r="AR2786" s="0" t="n">
        <f aca="false">STDEV(BB802:BG802)/SQRT(6)</f>
        <v>2.94950581472952E-005</v>
      </c>
    </row>
    <row r="2787" customFormat="false" ht="15" hidden="false" customHeight="false" outlineLevel="0" collapsed="false">
      <c r="AO2787" s="0" t="s">
        <v>818</v>
      </c>
      <c r="AP2787" s="0" t="n">
        <f aca="false">STDEV(AP803:AU803)/SQRT(6)</f>
        <v>6.23240227611297E-006</v>
      </c>
      <c r="AQ2787" s="0" t="n">
        <f aca="false">STDEV(AV803:BA803)/SQRT(6)</f>
        <v>6.90397793504986E-006</v>
      </c>
      <c r="AR2787" s="0" t="n">
        <f aca="false">STDEV(BB803:BG803)/SQRT(6)</f>
        <v>4.31629756621073E-006</v>
      </c>
    </row>
    <row r="2788" customFormat="false" ht="15" hidden="false" customHeight="false" outlineLevel="0" collapsed="false">
      <c r="AO2788" s="0" t="s">
        <v>819</v>
      </c>
      <c r="AP2788" s="0" t="n">
        <f aca="false">STDEV(AP804:AU804)/SQRT(6)</f>
        <v>4.33514208069387E-005</v>
      </c>
      <c r="AQ2788" s="0" t="n">
        <f aca="false">STDEV(AV804:BA804)/SQRT(6)</f>
        <v>1.32834697165847E-005</v>
      </c>
      <c r="AR2788" s="0" t="n">
        <f aca="false">STDEV(BB804:BG804)/SQRT(6)</f>
        <v>8.4267510366673E-006</v>
      </c>
    </row>
    <row r="2789" customFormat="false" ht="15" hidden="false" customHeight="false" outlineLevel="0" collapsed="false">
      <c r="AO2789" s="0" t="s">
        <v>820</v>
      </c>
      <c r="AP2789" s="0" t="n">
        <f aca="false">STDEV(AP805:AU805)/SQRT(6)</f>
        <v>2.47586159367217E-005</v>
      </c>
      <c r="AQ2789" s="0" t="n">
        <f aca="false">STDEV(AV805:BA805)/SQRT(6)</f>
        <v>1.00590526685526E-005</v>
      </c>
      <c r="AR2789" s="0" t="n">
        <f aca="false">STDEV(BB805:BG805)/SQRT(6)</f>
        <v>7.269268588586E-006</v>
      </c>
    </row>
    <row r="2790" customFormat="false" ht="15" hidden="false" customHeight="false" outlineLevel="0" collapsed="false">
      <c r="AO2790" s="0" t="s">
        <v>821</v>
      </c>
      <c r="AP2790" s="0" t="n">
        <f aca="false">STDEV(AP806:AU806)/SQRT(6)</f>
        <v>3.95248426990878E-005</v>
      </c>
      <c r="AQ2790" s="0" t="n">
        <f aca="false">STDEV(AV806:BA806)/SQRT(6)</f>
        <v>7.27178758080553E-005</v>
      </c>
      <c r="AR2790" s="0" t="n">
        <f aca="false">STDEV(BB806:BG806)/SQRT(6)</f>
        <v>0.000160084930870985</v>
      </c>
    </row>
    <row r="2791" customFormat="false" ht="15" hidden="false" customHeight="false" outlineLevel="0" collapsed="false">
      <c r="AO2791" s="0" t="s">
        <v>822</v>
      </c>
      <c r="AP2791" s="0" t="n">
        <f aca="false">STDEV(AP807:AU807)/SQRT(6)</f>
        <v>4.33971713979553E-005</v>
      </c>
      <c r="AQ2791" s="0" t="n">
        <f aca="false">STDEV(AV807:BA807)/SQRT(6)</f>
        <v>9.99740542536031E-006</v>
      </c>
      <c r="AR2791" s="0" t="n">
        <f aca="false">STDEV(BB807:BG807)/SQRT(6)</f>
        <v>5.1820782980517E-005</v>
      </c>
    </row>
    <row r="2792" customFormat="false" ht="15" hidden="false" customHeight="false" outlineLevel="0" collapsed="false">
      <c r="AO2792" s="0" t="s">
        <v>823</v>
      </c>
      <c r="AP2792" s="0" t="n">
        <f aca="false">STDEV(AP808:AU808)/SQRT(6)</f>
        <v>5.58066284586685E-005</v>
      </c>
      <c r="AQ2792" s="0" t="n">
        <f aca="false">STDEV(AV808:BA808)/SQRT(6)</f>
        <v>6.95115477230197E-005</v>
      </c>
      <c r="AR2792" s="0" t="n">
        <f aca="false">STDEV(BB808:BG808)/SQRT(6)</f>
        <v>5.1846188699569E-005</v>
      </c>
    </row>
    <row r="2793" customFormat="false" ht="15" hidden="false" customHeight="false" outlineLevel="0" collapsed="false">
      <c r="AO2793" s="0" t="s">
        <v>824</v>
      </c>
      <c r="AP2793" s="0" t="n">
        <f aca="false">STDEV(AP809:AU809)/SQRT(6)</f>
        <v>0.000245764535886353</v>
      </c>
      <c r="AQ2793" s="0" t="n">
        <f aca="false">STDEV(AV809:BA809)/SQRT(6)</f>
        <v>0.000105249048129774</v>
      </c>
      <c r="AR2793" s="0" t="n">
        <f aca="false">STDEV(BB809:BG809)/SQRT(6)</f>
        <v>0.000181216860725864</v>
      </c>
    </row>
    <row r="2794" customFormat="false" ht="15" hidden="false" customHeight="false" outlineLevel="0" collapsed="false">
      <c r="AO2794" s="0" t="s">
        <v>825</v>
      </c>
      <c r="AP2794" s="0" t="n">
        <f aca="false">STDEV(AP810:AU810)/SQRT(6)</f>
        <v>4.63239718220799E-005</v>
      </c>
      <c r="AQ2794" s="0" t="n">
        <f aca="false">STDEV(AV810:BA810)/SQRT(6)</f>
        <v>6.94512396700983E-006</v>
      </c>
      <c r="AR2794" s="0" t="n">
        <f aca="false">STDEV(BB810:BG810)/SQRT(6)</f>
        <v>4.40538697260221E-005</v>
      </c>
    </row>
    <row r="2795" customFormat="false" ht="15" hidden="false" customHeight="false" outlineLevel="0" collapsed="false">
      <c r="AO2795" s="0" t="s">
        <v>826</v>
      </c>
      <c r="AP2795" s="0" t="n">
        <f aca="false">STDEV(AP811:AU811)/SQRT(6)</f>
        <v>2.4894633070845E-005</v>
      </c>
      <c r="AQ2795" s="0" t="n">
        <f aca="false">STDEV(AV811:BA811)/SQRT(6)</f>
        <v>6.5215128455162E-006</v>
      </c>
      <c r="AR2795" s="0" t="n">
        <f aca="false">STDEV(BB811:BG811)/SQRT(6)</f>
        <v>8.30889872043937E-006</v>
      </c>
    </row>
    <row r="2796" customFormat="false" ht="15" hidden="false" customHeight="false" outlineLevel="0" collapsed="false">
      <c r="AO2796" s="0" t="s">
        <v>827</v>
      </c>
      <c r="AP2796" s="0" t="n">
        <f aca="false">STDEV(AP812:AU812)/SQRT(6)</f>
        <v>9.69760735355178E-005</v>
      </c>
      <c r="AQ2796" s="0" t="n">
        <f aca="false">STDEV(AV812:BA812)/SQRT(6)</f>
        <v>1.46014860768358E-005</v>
      </c>
      <c r="AR2796" s="0" t="n">
        <f aca="false">STDEV(BB812:BG812)/SQRT(6)</f>
        <v>3.22216101517901E-005</v>
      </c>
    </row>
    <row r="2797" customFormat="false" ht="15" hidden="false" customHeight="false" outlineLevel="0" collapsed="false">
      <c r="AO2797" s="0" t="s">
        <v>828</v>
      </c>
      <c r="AP2797" s="0" t="n">
        <f aca="false">STDEV(AP813:AU813)/SQRT(6)</f>
        <v>1.37469178877887E-005</v>
      </c>
      <c r="AQ2797" s="0" t="n">
        <f aca="false">STDEV(AV813:BA813)/SQRT(6)</f>
        <v>2.11528498657347E-005</v>
      </c>
      <c r="AR2797" s="0" t="n">
        <f aca="false">STDEV(BB813:BG813)/SQRT(6)</f>
        <v>1.47052365866881E-005</v>
      </c>
    </row>
    <row r="2798" customFormat="false" ht="15" hidden="false" customHeight="false" outlineLevel="0" collapsed="false">
      <c r="AO2798" s="0" t="s">
        <v>829</v>
      </c>
      <c r="AP2798" s="0" t="n">
        <f aca="false">STDEV(AP814:AU814)/SQRT(6)</f>
        <v>0.000404136607975475</v>
      </c>
      <c r="AQ2798" s="0" t="n">
        <f aca="false">STDEV(AV814:BA814)/SQRT(6)</f>
        <v>0.000391712718639292</v>
      </c>
      <c r="AR2798" s="0" t="n">
        <f aca="false">STDEV(BB814:BG814)/SQRT(6)</f>
        <v>0.000285998480892483</v>
      </c>
    </row>
    <row r="2799" customFormat="false" ht="15" hidden="false" customHeight="false" outlineLevel="0" collapsed="false">
      <c r="AO2799" s="0" t="s">
        <v>830</v>
      </c>
      <c r="AP2799" s="0" t="n">
        <f aca="false">STDEV(AP815:AU815)/SQRT(6)</f>
        <v>6.43180842316249E-005</v>
      </c>
      <c r="AQ2799" s="0" t="n">
        <f aca="false">STDEV(AV815:BA815)/SQRT(6)</f>
        <v>1.71984762881908E-005</v>
      </c>
      <c r="AR2799" s="0" t="n">
        <f aca="false">STDEV(BB815:BG815)/SQRT(6)</f>
        <v>4.52535157599764E-005</v>
      </c>
    </row>
    <row r="2800" customFormat="false" ht="15" hidden="false" customHeight="false" outlineLevel="0" collapsed="false">
      <c r="AO2800" s="0" t="s">
        <v>831</v>
      </c>
      <c r="AP2800" s="0" t="n">
        <f aca="false">STDEV(AP816:AU816)/SQRT(6)</f>
        <v>2.65999412205506E-005</v>
      </c>
      <c r="AQ2800" s="0" t="n">
        <f aca="false">STDEV(AV816:BA816)/SQRT(6)</f>
        <v>3.70104242384946E-006</v>
      </c>
      <c r="AR2800" s="0" t="n">
        <f aca="false">STDEV(BB816:BG816)/SQRT(6)</f>
        <v>1.01455592747097E-005</v>
      </c>
    </row>
    <row r="2801" customFormat="false" ht="15" hidden="false" customHeight="false" outlineLevel="0" collapsed="false">
      <c r="AO2801" s="0" t="s">
        <v>832</v>
      </c>
      <c r="AP2801" s="0" t="n">
        <f aca="false">STDEV(AP817:AU817)/SQRT(6)</f>
        <v>0.00353614892721522</v>
      </c>
      <c r="AQ2801" s="0" t="n">
        <f aca="false">STDEV(AV817:BA817)/SQRT(6)</f>
        <v>0.00235771010778318</v>
      </c>
      <c r="AR2801" s="0" t="n">
        <f aca="false">STDEV(BB817:BG817)/SQRT(6)</f>
        <v>0.00376590276714087</v>
      </c>
    </row>
    <row r="2802" customFormat="false" ht="15" hidden="false" customHeight="false" outlineLevel="0" collapsed="false">
      <c r="AO2802" s="0" t="s">
        <v>833</v>
      </c>
      <c r="AP2802" s="0" t="n">
        <f aca="false">STDEV(AP818:AU818)/SQRT(6)</f>
        <v>0.000106063667907132</v>
      </c>
      <c r="AQ2802" s="0" t="n">
        <f aca="false">STDEV(AV818:BA818)/SQRT(6)</f>
        <v>2.58165029029702E-005</v>
      </c>
      <c r="AR2802" s="0" t="n">
        <f aca="false">STDEV(BB818:BG818)/SQRT(6)</f>
        <v>4.64007125047112E-005</v>
      </c>
    </row>
    <row r="2803" customFormat="false" ht="15" hidden="false" customHeight="false" outlineLevel="0" collapsed="false">
      <c r="AO2803" s="0" t="s">
        <v>834</v>
      </c>
      <c r="AP2803" s="0" t="n">
        <f aca="false">STDEV(AP819:AU819)/SQRT(6)</f>
        <v>3.66534183956751E-005</v>
      </c>
      <c r="AQ2803" s="0" t="n">
        <f aca="false">STDEV(AV819:BA819)/SQRT(6)</f>
        <v>3.96865269552095E-005</v>
      </c>
      <c r="AR2803" s="0" t="n">
        <f aca="false">STDEV(BB819:BG819)/SQRT(6)</f>
        <v>3.70202109332225E-005</v>
      </c>
    </row>
    <row r="2804" customFormat="false" ht="15" hidden="false" customHeight="false" outlineLevel="0" collapsed="false">
      <c r="AO2804" s="0" t="s">
        <v>835</v>
      </c>
      <c r="AP2804" s="0" t="n">
        <f aca="false">STDEV(AP820:AU820)/SQRT(6)</f>
        <v>0.000595599793791276</v>
      </c>
      <c r="AQ2804" s="0" t="n">
        <f aca="false">STDEV(AV820:BA820)/SQRT(6)</f>
        <v>0.000314197188987706</v>
      </c>
      <c r="AR2804" s="0" t="n">
        <f aca="false">STDEV(BB820:BG820)/SQRT(6)</f>
        <v>0.000121684896807902</v>
      </c>
    </row>
    <row r="2805" customFormat="false" ht="15" hidden="false" customHeight="false" outlineLevel="0" collapsed="false">
      <c r="AO2805" s="0" t="s">
        <v>836</v>
      </c>
      <c r="AP2805" s="0" t="n">
        <f aca="false">STDEV(AP821:AU821)/SQRT(6)</f>
        <v>7.51215953765999E-006</v>
      </c>
      <c r="AQ2805" s="0" t="n">
        <f aca="false">STDEV(AV821:BA821)/SQRT(6)</f>
        <v>4.58696179250427E-006</v>
      </c>
      <c r="AR2805" s="0" t="n">
        <f aca="false">STDEV(BB821:BG821)/SQRT(6)</f>
        <v>1.84547305065288E-005</v>
      </c>
    </row>
    <row r="2806" customFormat="false" ht="15" hidden="false" customHeight="false" outlineLevel="0" collapsed="false">
      <c r="AO2806" s="0" t="s">
        <v>837</v>
      </c>
      <c r="AP2806" s="0" t="n">
        <f aca="false">STDEV(AP822:AU822)/SQRT(6)</f>
        <v>1.85718247321482E-005</v>
      </c>
      <c r="AQ2806" s="0" t="n">
        <f aca="false">STDEV(AV822:BA822)/SQRT(6)</f>
        <v>2.92920691269399E-006</v>
      </c>
      <c r="AR2806" s="0" t="n">
        <f aca="false">STDEV(BB822:BG822)/SQRT(6)</f>
        <v>2.68601640064632E-006</v>
      </c>
    </row>
    <row r="2807" customFormat="false" ht="15" hidden="false" customHeight="false" outlineLevel="0" collapsed="false">
      <c r="AO2807" s="0" t="s">
        <v>838</v>
      </c>
      <c r="AP2807" s="0" t="n">
        <f aca="false">STDEV(AP823:AU823)/SQRT(6)</f>
        <v>2.0109813275119E-005</v>
      </c>
      <c r="AQ2807" s="0" t="n">
        <f aca="false">STDEV(AV823:BA823)/SQRT(6)</f>
        <v>1.15555349072766E-005</v>
      </c>
      <c r="AR2807" s="0" t="n">
        <f aca="false">STDEV(BB823:BG823)/SQRT(6)</f>
        <v>6.58903592102631E-006</v>
      </c>
    </row>
    <row r="2808" customFormat="false" ht="15" hidden="false" customHeight="false" outlineLevel="0" collapsed="false">
      <c r="AO2808" s="0" t="s">
        <v>839</v>
      </c>
      <c r="AP2808" s="0" t="n">
        <f aca="false">STDEV(AP824:AU824)/SQRT(6)</f>
        <v>5.70459774859886E-006</v>
      </c>
      <c r="AQ2808" s="0" t="n">
        <f aca="false">STDEV(AV824:BA824)/SQRT(6)</f>
        <v>2.72571859584175E-006</v>
      </c>
      <c r="AR2808" s="0" t="n">
        <f aca="false">STDEV(BB824:BG824)/SQRT(6)</f>
        <v>4.11825013990771E-006</v>
      </c>
    </row>
    <row r="2809" customFormat="false" ht="15" hidden="false" customHeight="false" outlineLevel="0" collapsed="false">
      <c r="AO2809" s="0" t="s">
        <v>840</v>
      </c>
      <c r="AP2809" s="0" t="n">
        <f aca="false">STDEV(AP825:AU825)/SQRT(6)</f>
        <v>0.000431678982945349</v>
      </c>
      <c r="AQ2809" s="0" t="n">
        <f aca="false">STDEV(AV825:BA825)/SQRT(6)</f>
        <v>0.000651865489006788</v>
      </c>
      <c r="AR2809" s="0" t="n">
        <f aca="false">STDEV(BB825:BG825)/SQRT(6)</f>
        <v>0.000535706479384279</v>
      </c>
    </row>
    <row r="2810" customFormat="false" ht="15" hidden="false" customHeight="false" outlineLevel="0" collapsed="false">
      <c r="AO2810" s="0" t="s">
        <v>841</v>
      </c>
      <c r="AP2810" s="0" t="n">
        <f aca="false">STDEV(AP826:AU826)/SQRT(6)</f>
        <v>0.000665982152415809</v>
      </c>
      <c r="AQ2810" s="0" t="n">
        <f aca="false">STDEV(AV826:BA826)/SQRT(6)</f>
        <v>0.000414421206947002</v>
      </c>
      <c r="AR2810" s="0" t="n">
        <f aca="false">STDEV(BB826:BG826)/SQRT(6)</f>
        <v>0.00092934546993205</v>
      </c>
    </row>
    <row r="2811" customFormat="false" ht="15" hidden="false" customHeight="false" outlineLevel="0" collapsed="false">
      <c r="AO2811" s="0" t="s">
        <v>842</v>
      </c>
      <c r="AP2811" s="0" t="n">
        <f aca="false">STDEV(AP827:AU827)/SQRT(6)</f>
        <v>0.0103870833060254</v>
      </c>
      <c r="AQ2811" s="0" t="n">
        <f aca="false">STDEV(AV827:BA827)/SQRT(6)</f>
        <v>0.0130147612732351</v>
      </c>
      <c r="AR2811" s="0" t="n">
        <f aca="false">STDEV(BB827:BG827)/SQRT(6)</f>
        <v>0.00797097275695935</v>
      </c>
    </row>
    <row r="2812" customFormat="false" ht="15" hidden="false" customHeight="false" outlineLevel="0" collapsed="false">
      <c r="AO2812" s="0" t="s">
        <v>843</v>
      </c>
      <c r="AP2812" s="0" t="n">
        <f aca="false">STDEV(AP828:AU828)/SQRT(6)</f>
        <v>0.0620539860876341</v>
      </c>
      <c r="AQ2812" s="0" t="n">
        <f aca="false">STDEV(AV828:BA828)/SQRT(6)</f>
        <v>0.0412320269101342</v>
      </c>
      <c r="AR2812" s="0" t="n">
        <f aca="false">STDEV(BB828:BG828)/SQRT(6)</f>
        <v>0.0678810858515911</v>
      </c>
    </row>
    <row r="2813" customFormat="false" ht="15" hidden="false" customHeight="false" outlineLevel="0" collapsed="false">
      <c r="AO2813" s="0" t="s">
        <v>844</v>
      </c>
      <c r="AP2813" s="0" t="n">
        <f aca="false">STDEV(AP829:AU829)/SQRT(6)</f>
        <v>0.000859943223764645</v>
      </c>
      <c r="AQ2813" s="0" t="n">
        <f aca="false">STDEV(AV829:BA829)/SQRT(6)</f>
        <v>0.000911451047494428</v>
      </c>
      <c r="AR2813" s="0" t="n">
        <f aca="false">STDEV(BB829:BG829)/SQRT(6)</f>
        <v>0.000890351336113664</v>
      </c>
    </row>
    <row r="2814" customFormat="false" ht="15" hidden="false" customHeight="false" outlineLevel="0" collapsed="false">
      <c r="AO2814" s="0" t="s">
        <v>845</v>
      </c>
      <c r="AP2814" s="0" t="n">
        <f aca="false">STDEV(AP830:AU830)/SQRT(6)</f>
        <v>0.000265092636082578</v>
      </c>
      <c r="AQ2814" s="0" t="n">
        <f aca="false">STDEV(AV830:BA830)/SQRT(6)</f>
        <v>5.74657293581695E-005</v>
      </c>
      <c r="AR2814" s="0" t="n">
        <f aca="false">STDEV(BB830:BG830)/SQRT(6)</f>
        <v>7.91207886015764E-005</v>
      </c>
    </row>
    <row r="2815" customFormat="false" ht="15" hidden="false" customHeight="false" outlineLevel="0" collapsed="false">
      <c r="AO2815" s="0" t="s">
        <v>846</v>
      </c>
      <c r="AP2815" s="0" t="n">
        <f aca="false">STDEV(AP831:AU831)/SQRT(6)</f>
        <v>0.00019573828043437</v>
      </c>
      <c r="AQ2815" s="0" t="n">
        <f aca="false">STDEV(AV831:BA831)/SQRT(6)</f>
        <v>0.0002045498193482</v>
      </c>
      <c r="AR2815" s="0" t="n">
        <f aca="false">STDEV(BB831:BG831)/SQRT(6)</f>
        <v>0.000208657670310865</v>
      </c>
    </row>
    <row r="2816" customFormat="false" ht="15" hidden="false" customHeight="false" outlineLevel="0" collapsed="false">
      <c r="AO2816" s="0" t="s">
        <v>847</v>
      </c>
      <c r="AP2816" s="0" t="n">
        <f aca="false">STDEV(AP832:AU832)/SQRT(6)</f>
        <v>3.44794663327723E-005</v>
      </c>
      <c r="AQ2816" s="0" t="n">
        <f aca="false">STDEV(AV832:BA832)/SQRT(6)</f>
        <v>1.15311020204206E-005</v>
      </c>
      <c r="AR2816" s="0" t="n">
        <f aca="false">STDEV(BB832:BG832)/SQRT(6)</f>
        <v>5.65901864920515E-005</v>
      </c>
    </row>
    <row r="2817" customFormat="false" ht="15" hidden="false" customHeight="false" outlineLevel="0" collapsed="false">
      <c r="AO2817" s="0" t="s">
        <v>848</v>
      </c>
      <c r="AP2817" s="0" t="n">
        <f aca="false">STDEV(AP833:AU833)/SQRT(6)</f>
        <v>4.10819525046128E-005</v>
      </c>
      <c r="AQ2817" s="0" t="n">
        <f aca="false">STDEV(AV833:BA833)/SQRT(6)</f>
        <v>1.92324952961964E-005</v>
      </c>
      <c r="AR2817" s="0" t="n">
        <f aca="false">STDEV(BB833:BG833)/SQRT(6)</f>
        <v>1.61220250208762E-005</v>
      </c>
    </row>
    <row r="2818" customFormat="false" ht="15" hidden="false" customHeight="false" outlineLevel="0" collapsed="false">
      <c r="AO2818" s="0" t="s">
        <v>849</v>
      </c>
      <c r="AP2818" s="0" t="n">
        <f aca="false">STDEV(AP834:AU834)/SQRT(6)</f>
        <v>6.23703252153109E-005</v>
      </c>
      <c r="AQ2818" s="0" t="n">
        <f aca="false">STDEV(AV834:BA834)/SQRT(6)</f>
        <v>1.10854403998737E-005</v>
      </c>
      <c r="AR2818" s="0" t="n">
        <f aca="false">STDEV(BB834:BG834)/SQRT(6)</f>
        <v>1.58364746349753E-005</v>
      </c>
    </row>
    <row r="2819" customFormat="false" ht="15" hidden="false" customHeight="false" outlineLevel="0" collapsed="false">
      <c r="AO2819" s="0" t="s">
        <v>850</v>
      </c>
      <c r="AP2819" s="0" t="n">
        <f aca="false">STDEV(AP835:AU835)/SQRT(6)</f>
        <v>1.24301851925133E-005</v>
      </c>
      <c r="AQ2819" s="0" t="n">
        <f aca="false">STDEV(AV835:BA835)/SQRT(6)</f>
        <v>3.76193323780876E-006</v>
      </c>
      <c r="AR2819" s="0" t="n">
        <f aca="false">STDEV(BB835:BG835)/SQRT(6)</f>
        <v>6.80764333533548E-006</v>
      </c>
    </row>
    <row r="2820" customFormat="false" ht="15" hidden="false" customHeight="false" outlineLevel="0" collapsed="false">
      <c r="AO2820" s="0" t="s">
        <v>851</v>
      </c>
      <c r="AP2820" s="0" t="n">
        <f aca="false">STDEV(AP836:AU836)/SQRT(6)</f>
        <v>9.67318019713667E-005</v>
      </c>
      <c r="AQ2820" s="0" t="n">
        <f aca="false">STDEV(AV836:BA836)/SQRT(6)</f>
        <v>1.37306586284079E-005</v>
      </c>
      <c r="AR2820" s="0" t="n">
        <f aca="false">STDEV(BB836:BG836)/SQRT(6)</f>
        <v>2.07204119611543E-005</v>
      </c>
    </row>
    <row r="2821" customFormat="false" ht="15" hidden="false" customHeight="false" outlineLevel="0" collapsed="false">
      <c r="AO2821" s="0" t="s">
        <v>852</v>
      </c>
      <c r="AP2821" s="0" t="n">
        <f aca="false">STDEV(AP837:AU837)/SQRT(6)</f>
        <v>1.95939652787651E-005</v>
      </c>
      <c r="AQ2821" s="0" t="n">
        <f aca="false">STDEV(AV837:BA837)/SQRT(6)</f>
        <v>4.36791774853401E-006</v>
      </c>
      <c r="AR2821" s="0" t="n">
        <f aca="false">STDEV(BB837:BG837)/SQRT(6)</f>
        <v>5.5918463284891E-006</v>
      </c>
    </row>
    <row r="2822" customFormat="false" ht="15" hidden="false" customHeight="false" outlineLevel="0" collapsed="false">
      <c r="AO2822" s="0" t="s">
        <v>853</v>
      </c>
      <c r="AP2822" s="0" t="n">
        <f aca="false">STDEV(AP838:AU838)/SQRT(6)</f>
        <v>2.15136537917069</v>
      </c>
      <c r="AQ2822" s="0" t="n">
        <f aca="false">STDEV(AV838:BA838)/SQRT(6)</f>
        <v>1.33055009050073</v>
      </c>
      <c r="AR2822" s="0" t="n">
        <f aca="false">STDEV(BB838:BG838)/SQRT(6)</f>
        <v>2.4512710294007</v>
      </c>
    </row>
    <row r="2823" customFormat="false" ht="15" hidden="false" customHeight="false" outlineLevel="0" collapsed="false">
      <c r="AO2823" s="0" t="s">
        <v>854</v>
      </c>
      <c r="AP2823" s="0" t="n">
        <f aca="false">STDEV(AP839:AU839)/SQRT(6)</f>
        <v>0.0234093592429706</v>
      </c>
      <c r="AQ2823" s="0" t="n">
        <f aca="false">STDEV(AV839:BA839)/SQRT(6)</f>
        <v>0.0181940482547484</v>
      </c>
      <c r="AR2823" s="0" t="n">
        <f aca="false">STDEV(BB839:BG839)/SQRT(6)</f>
        <v>0.0233973577337501</v>
      </c>
    </row>
    <row r="2824" customFormat="false" ht="15" hidden="false" customHeight="false" outlineLevel="0" collapsed="false">
      <c r="AO2824" s="0" t="s">
        <v>855</v>
      </c>
      <c r="AP2824" s="0" t="n">
        <f aca="false">STDEV(AP840:AU840)/SQRT(6)</f>
        <v>0.00110343279091207</v>
      </c>
      <c r="AQ2824" s="0" t="n">
        <f aca="false">STDEV(AV840:BA840)/SQRT(6)</f>
        <v>0.000570328672729058</v>
      </c>
      <c r="AR2824" s="0" t="n">
        <f aca="false">STDEV(BB840:BG840)/SQRT(6)</f>
        <v>0.00155885672570571</v>
      </c>
    </row>
    <row r="2825" customFormat="false" ht="15" hidden="false" customHeight="false" outlineLevel="0" collapsed="false">
      <c r="AO2825" s="0" t="s">
        <v>856</v>
      </c>
      <c r="AP2825" s="0" t="n">
        <f aca="false">STDEV(AP841:AU841)/SQRT(6)</f>
        <v>0.000188636212096114</v>
      </c>
      <c r="AQ2825" s="0" t="n">
        <f aca="false">STDEV(AV841:BA841)/SQRT(6)</f>
        <v>2.71121396195988E-005</v>
      </c>
      <c r="AR2825" s="0" t="n">
        <f aca="false">STDEV(BB841:BG841)/SQRT(6)</f>
        <v>3.17994021388085E-005</v>
      </c>
    </row>
    <row r="2826" customFormat="false" ht="15" hidden="false" customHeight="false" outlineLevel="0" collapsed="false">
      <c r="AO2826" s="0" t="s">
        <v>857</v>
      </c>
      <c r="AP2826" s="0" t="n">
        <f aca="false">STDEV(AP842:AU842)/SQRT(6)</f>
        <v>0.00053778409700213</v>
      </c>
      <c r="AQ2826" s="0" t="n">
        <f aca="false">STDEV(AV842:BA842)/SQRT(6)</f>
        <v>0.000597105089282764</v>
      </c>
      <c r="AR2826" s="0" t="n">
        <f aca="false">STDEV(BB842:BG842)/SQRT(6)</f>
        <v>0.000522722461123317</v>
      </c>
    </row>
    <row r="2827" customFormat="false" ht="15" hidden="false" customHeight="false" outlineLevel="0" collapsed="false">
      <c r="AO2827" s="0" t="s">
        <v>858</v>
      </c>
      <c r="AP2827" s="0" t="n">
        <f aca="false">STDEV(AP843:AU843)/SQRT(6)</f>
        <v>0.000654821228636408</v>
      </c>
      <c r="AQ2827" s="0" t="n">
        <f aca="false">STDEV(AV843:BA843)/SQRT(6)</f>
        <v>0.000572338459231778</v>
      </c>
      <c r="AR2827" s="0" t="n">
        <f aca="false">STDEV(BB843:BG843)/SQRT(6)</f>
        <v>0.000879341208718202</v>
      </c>
    </row>
    <row r="2828" customFormat="false" ht="15" hidden="false" customHeight="false" outlineLevel="0" collapsed="false">
      <c r="AO2828" s="0" t="s">
        <v>859</v>
      </c>
      <c r="AP2828" s="0" t="n">
        <f aca="false">STDEV(AP844:AU844)/SQRT(6)</f>
        <v>3.85344105543096E-005</v>
      </c>
      <c r="AQ2828" s="0" t="n">
        <f aca="false">STDEV(AV844:BA844)/SQRT(6)</f>
        <v>1.59241683336467E-005</v>
      </c>
      <c r="AR2828" s="0" t="n">
        <f aca="false">STDEV(BB844:BG844)/SQRT(6)</f>
        <v>7.70561405783232E-005</v>
      </c>
    </row>
    <row r="2829" customFormat="false" ht="15" hidden="false" customHeight="false" outlineLevel="0" collapsed="false">
      <c r="AO2829" s="0" t="s">
        <v>860</v>
      </c>
      <c r="AP2829" s="0" t="n">
        <f aca="false">STDEV(AP845:AU845)/SQRT(6)</f>
        <v>2.3815335700809E-005</v>
      </c>
      <c r="AQ2829" s="0" t="n">
        <f aca="false">STDEV(AV845:BA845)/SQRT(6)</f>
        <v>9.220597136106E-006</v>
      </c>
      <c r="AR2829" s="0" t="n">
        <f aca="false">STDEV(BB845:BG845)/SQRT(6)</f>
        <v>8.96947643581908E-006</v>
      </c>
    </row>
    <row r="2830" customFormat="false" ht="15" hidden="false" customHeight="false" outlineLevel="0" collapsed="false">
      <c r="AO2830" s="0" t="s">
        <v>861</v>
      </c>
      <c r="AP2830" s="0" t="n">
        <f aca="false">STDEV(AP846:AU846)/SQRT(6)</f>
        <v>9.27330752750943E-005</v>
      </c>
      <c r="AQ2830" s="0" t="n">
        <f aca="false">STDEV(AV846:BA846)/SQRT(6)</f>
        <v>2.54210116863073E-005</v>
      </c>
      <c r="AR2830" s="0" t="n">
        <f aca="false">STDEV(BB846:BG846)/SQRT(6)</f>
        <v>4.06758308374515E-005</v>
      </c>
    </row>
    <row r="2831" customFormat="false" ht="15" hidden="false" customHeight="false" outlineLevel="0" collapsed="false">
      <c r="AO2831" s="0" t="s">
        <v>862</v>
      </c>
      <c r="AP2831" s="0" t="n">
        <f aca="false">STDEV(AP847:AU847)/SQRT(6)</f>
        <v>0.000248950441292833</v>
      </c>
      <c r="AQ2831" s="0" t="n">
        <f aca="false">STDEV(AV847:BA847)/SQRT(6)</f>
        <v>0.000263888886041375</v>
      </c>
      <c r="AR2831" s="0" t="n">
        <f aca="false">STDEV(BB847:BG847)/SQRT(6)</f>
        <v>0.000225923212469248</v>
      </c>
    </row>
    <row r="2832" customFormat="false" ht="15" hidden="false" customHeight="false" outlineLevel="0" collapsed="false">
      <c r="AO2832" s="0" t="s">
        <v>863</v>
      </c>
      <c r="AP2832" s="0" t="n">
        <f aca="false">STDEV(AP848:AU848)/SQRT(6)</f>
        <v>0.0790574171780564</v>
      </c>
      <c r="AQ2832" s="0" t="n">
        <f aca="false">STDEV(AV848:BA848)/SQRT(6)</f>
        <v>0.0771144500839895</v>
      </c>
      <c r="AR2832" s="0" t="n">
        <f aca="false">STDEV(BB848:BG848)/SQRT(6)</f>
        <v>0.0758395985907329</v>
      </c>
    </row>
    <row r="2833" customFormat="false" ht="15" hidden="false" customHeight="false" outlineLevel="0" collapsed="false">
      <c r="AO2833" s="0" t="s">
        <v>864</v>
      </c>
      <c r="AP2833" s="0" t="n">
        <f aca="false">STDEV(AP849:AU849)/SQRT(6)</f>
        <v>0.000697043744130855</v>
      </c>
      <c r="AQ2833" s="0" t="n">
        <f aca="false">STDEV(AV849:BA849)/SQRT(6)</f>
        <v>0.000638889844631729</v>
      </c>
      <c r="AR2833" s="0" t="n">
        <f aca="false">STDEV(BB849:BG849)/SQRT(6)</f>
        <v>0.000501334353153057</v>
      </c>
    </row>
    <row r="2834" customFormat="false" ht="15" hidden="false" customHeight="false" outlineLevel="0" collapsed="false">
      <c r="AO2834" s="0" t="s">
        <v>865</v>
      </c>
      <c r="AP2834" s="0" t="n">
        <f aca="false">STDEV(AP850:AU850)/SQRT(6)</f>
        <v>0.000585851112795961</v>
      </c>
      <c r="AQ2834" s="0" t="n">
        <f aca="false">STDEV(AV850:BA850)/SQRT(6)</f>
        <v>0.000159626715732772</v>
      </c>
      <c r="AR2834" s="0" t="n">
        <f aca="false">STDEV(BB850:BG850)/SQRT(6)</f>
        <v>0.00012176578854804</v>
      </c>
    </row>
    <row r="2835" customFormat="false" ht="15" hidden="false" customHeight="false" outlineLevel="0" collapsed="false">
      <c r="AO2835" s="0" t="s">
        <v>866</v>
      </c>
      <c r="AP2835" s="0" t="n">
        <f aca="false">STDEV(AP851:AU851)/SQRT(6)</f>
        <v>0.000650367081607895</v>
      </c>
      <c r="AQ2835" s="0" t="n">
        <f aca="false">STDEV(AV851:BA851)/SQRT(6)</f>
        <v>7.4720736184994E-005</v>
      </c>
      <c r="AR2835" s="0" t="n">
        <f aca="false">STDEV(BB851:BG851)/SQRT(6)</f>
        <v>3.66437786636349E-005</v>
      </c>
    </row>
    <row r="2836" customFormat="false" ht="15" hidden="false" customHeight="false" outlineLevel="0" collapsed="false">
      <c r="AO2836" s="0" t="s">
        <v>867</v>
      </c>
      <c r="AP2836" s="0" t="n">
        <f aca="false">STDEV(AP852:AU852)/SQRT(6)</f>
        <v>0.0106833776012955</v>
      </c>
      <c r="AQ2836" s="0" t="n">
        <f aca="false">STDEV(AV852:BA852)/SQRT(6)</f>
        <v>0.0129906678803189</v>
      </c>
      <c r="AR2836" s="0" t="n">
        <f aca="false">STDEV(BB852:BG852)/SQRT(6)</f>
        <v>0.0142368827056234</v>
      </c>
    </row>
    <row r="2837" customFormat="false" ht="15" hidden="false" customHeight="false" outlineLevel="0" collapsed="false">
      <c r="AO2837" s="0" t="s">
        <v>868</v>
      </c>
      <c r="AP2837" s="0" t="n">
        <f aca="false">STDEV(AP853:AU853)/SQRT(6)</f>
        <v>3.79477673783545E-005</v>
      </c>
      <c r="AQ2837" s="0" t="n">
        <f aca="false">STDEV(AV853:BA853)/SQRT(6)</f>
        <v>3.02775060963687E-005</v>
      </c>
      <c r="AR2837" s="0" t="n">
        <f aca="false">STDEV(BB853:BG853)/SQRT(6)</f>
        <v>2.64667816159077E-005</v>
      </c>
    </row>
    <row r="2838" customFormat="false" ht="15" hidden="false" customHeight="false" outlineLevel="0" collapsed="false">
      <c r="AO2838" s="0" t="s">
        <v>869</v>
      </c>
      <c r="AP2838" s="0" t="n">
        <f aca="false">STDEV(AP854:AU854)/SQRT(6)</f>
        <v>0.000148655599584503</v>
      </c>
      <c r="AQ2838" s="0" t="n">
        <f aca="false">STDEV(AV854:BA854)/SQRT(6)</f>
        <v>5.94916972428273E-005</v>
      </c>
      <c r="AR2838" s="0" t="n">
        <f aca="false">STDEV(BB854:BG854)/SQRT(6)</f>
        <v>7.5898698675756E-005</v>
      </c>
    </row>
    <row r="2839" customFormat="false" ht="15" hidden="false" customHeight="false" outlineLevel="0" collapsed="false">
      <c r="AO2839" s="0" t="s">
        <v>870</v>
      </c>
      <c r="AP2839" s="0" t="n">
        <f aca="false">STDEV(AP855:AU855)/SQRT(6)</f>
        <v>7.89984811135844E-005</v>
      </c>
      <c r="AQ2839" s="0" t="n">
        <f aca="false">STDEV(AV855:BA855)/SQRT(6)</f>
        <v>5.2963148290995E-005</v>
      </c>
      <c r="AR2839" s="0" t="n">
        <f aca="false">STDEV(BB855:BG855)/SQRT(6)</f>
        <v>4.67053337459816E-005</v>
      </c>
    </row>
    <row r="2840" customFormat="false" ht="15" hidden="false" customHeight="false" outlineLevel="0" collapsed="false">
      <c r="AO2840" s="0" t="s">
        <v>871</v>
      </c>
      <c r="AP2840" s="0" t="n">
        <f aca="false">STDEV(AP856:AU856)/SQRT(6)</f>
        <v>0.000165621947960252</v>
      </c>
      <c r="AQ2840" s="0" t="n">
        <f aca="false">STDEV(AV856:BA856)/SQRT(6)</f>
        <v>0.000113163895775284</v>
      </c>
      <c r="AR2840" s="0" t="n">
        <f aca="false">STDEV(BB856:BG856)/SQRT(6)</f>
        <v>0.000138648503933898</v>
      </c>
    </row>
    <row r="2841" customFormat="false" ht="15" hidden="false" customHeight="false" outlineLevel="0" collapsed="false">
      <c r="AO2841" s="0" t="s">
        <v>872</v>
      </c>
      <c r="AP2841" s="0" t="n">
        <f aca="false">STDEV(AP857:AU857)/SQRT(6)</f>
        <v>0.000864183065018485</v>
      </c>
      <c r="AQ2841" s="0" t="n">
        <f aca="false">STDEV(AV857:BA857)/SQRT(6)</f>
        <v>0.00066859745323466</v>
      </c>
      <c r="AR2841" s="0" t="n">
        <f aca="false">STDEV(BB857:BG857)/SQRT(6)</f>
        <v>0.00081208851984657</v>
      </c>
    </row>
    <row r="2842" customFormat="false" ht="15" hidden="false" customHeight="false" outlineLevel="0" collapsed="false">
      <c r="AO2842" s="0" t="s">
        <v>873</v>
      </c>
      <c r="AP2842" s="0" t="n">
        <f aca="false">STDEV(AP858:AU858)/SQRT(6)</f>
        <v>0.554688819389407</v>
      </c>
      <c r="AQ2842" s="0" t="n">
        <f aca="false">STDEV(AV858:BA858)/SQRT(6)</f>
        <v>0.670243589513121</v>
      </c>
      <c r="AR2842" s="0" t="n">
        <f aca="false">STDEV(BB858:BG858)/SQRT(6)</f>
        <v>0.599006741547182</v>
      </c>
    </row>
    <row r="2843" customFormat="false" ht="15" hidden="false" customHeight="false" outlineLevel="0" collapsed="false">
      <c r="AO2843" s="0" t="s">
        <v>874</v>
      </c>
      <c r="AP2843" s="0" t="n">
        <f aca="false">STDEV(AP859:AU859)/SQRT(6)</f>
        <v>0.00313481582126627</v>
      </c>
      <c r="AQ2843" s="0" t="n">
        <f aca="false">STDEV(AV859:BA859)/SQRT(6)</f>
        <v>0.00372774025633446</v>
      </c>
      <c r="AR2843" s="0" t="n">
        <f aca="false">STDEV(BB859:BG859)/SQRT(6)</f>
        <v>0.0036806780613257</v>
      </c>
    </row>
    <row r="2844" customFormat="false" ht="15" hidden="false" customHeight="false" outlineLevel="0" collapsed="false">
      <c r="AO2844" s="0" t="s">
        <v>875</v>
      </c>
      <c r="AP2844" s="0" t="n">
        <f aca="false">STDEV(AP860:AU860)/SQRT(6)</f>
        <v>0.000402843397380535</v>
      </c>
      <c r="AQ2844" s="0" t="n">
        <f aca="false">STDEV(AV860:BA860)/SQRT(6)</f>
        <v>0.000404713534430805</v>
      </c>
      <c r="AR2844" s="0" t="n">
        <f aca="false">STDEV(BB860:BG860)/SQRT(6)</f>
        <v>0.000527333555769116</v>
      </c>
    </row>
    <row r="2845" customFormat="false" ht="15" hidden="false" customHeight="false" outlineLevel="0" collapsed="false">
      <c r="AO2845" s="0" t="s">
        <v>876</v>
      </c>
      <c r="AP2845" s="0" t="n">
        <f aca="false">STDEV(AP861:AU861)/SQRT(6)</f>
        <v>3.45023797476055E-005</v>
      </c>
      <c r="AQ2845" s="0" t="n">
        <f aca="false">STDEV(AV861:BA861)/SQRT(6)</f>
        <v>1.14752741997856E-005</v>
      </c>
      <c r="AR2845" s="0" t="n">
        <f aca="false">STDEV(BB861:BG861)/SQRT(6)</f>
        <v>7.58243139079605E-006</v>
      </c>
    </row>
    <row r="2846" customFormat="false" ht="15" hidden="false" customHeight="false" outlineLevel="0" collapsed="false">
      <c r="AO2846" s="0" t="s">
        <v>877</v>
      </c>
      <c r="AP2846" s="0" t="n">
        <f aca="false">STDEV(AP862:AU862)/SQRT(6)</f>
        <v>0.000470120527099363</v>
      </c>
      <c r="AQ2846" s="0" t="n">
        <f aca="false">STDEV(AV862:BA862)/SQRT(6)</f>
        <v>0.000680237433728727</v>
      </c>
      <c r="AR2846" s="0" t="n">
        <f aca="false">STDEV(BB862:BG862)/SQRT(6)</f>
        <v>0.000442416013026275</v>
      </c>
    </row>
    <row r="2847" customFormat="false" ht="15" hidden="false" customHeight="false" outlineLevel="0" collapsed="false">
      <c r="AO2847" s="0" t="s">
        <v>878</v>
      </c>
      <c r="AP2847" s="0" t="n">
        <f aca="false">STDEV(AP863:AU863)/SQRT(6)</f>
        <v>9.53942648683556E-005</v>
      </c>
      <c r="AQ2847" s="0" t="n">
        <f aca="false">STDEV(AV863:BA863)/SQRT(6)</f>
        <v>8.38843720731899E-005</v>
      </c>
      <c r="AR2847" s="0" t="n">
        <f aca="false">STDEV(BB863:BG863)/SQRT(6)</f>
        <v>7.59590521893139E-005</v>
      </c>
    </row>
    <row r="2848" customFormat="false" ht="15" hidden="false" customHeight="false" outlineLevel="0" collapsed="false">
      <c r="AO2848" s="0" t="s">
        <v>879</v>
      </c>
      <c r="AP2848" s="0" t="n">
        <f aca="false">STDEV(AP864:AU864)/SQRT(6)</f>
        <v>2.35868244453109E-005</v>
      </c>
      <c r="AQ2848" s="0" t="n">
        <f aca="false">STDEV(AV864:BA864)/SQRT(6)</f>
        <v>2.56496158397204E-005</v>
      </c>
      <c r="AR2848" s="0" t="n">
        <f aca="false">STDEV(BB864:BG864)/SQRT(6)</f>
        <v>8.17017480987704E-006</v>
      </c>
    </row>
    <row r="2849" customFormat="false" ht="15" hidden="false" customHeight="false" outlineLevel="0" collapsed="false">
      <c r="AO2849" s="0" t="s">
        <v>880</v>
      </c>
      <c r="AP2849" s="0" t="n">
        <f aca="false">STDEV(AP865:AU865)/SQRT(6)</f>
        <v>3.50327315807892E-005</v>
      </c>
      <c r="AQ2849" s="0" t="n">
        <f aca="false">STDEV(AV865:BA865)/SQRT(6)</f>
        <v>1.61312261997764E-005</v>
      </c>
      <c r="AR2849" s="0" t="n">
        <f aca="false">STDEV(BB865:BG865)/SQRT(6)</f>
        <v>1.74214100681138E-005</v>
      </c>
    </row>
    <row r="2850" customFormat="false" ht="15" hidden="false" customHeight="false" outlineLevel="0" collapsed="false">
      <c r="AO2850" s="0" t="s">
        <v>881</v>
      </c>
      <c r="AP2850" s="0" t="n">
        <f aca="false">STDEV(AP866:AU866)/SQRT(6)</f>
        <v>5.86286127985487E-005</v>
      </c>
      <c r="AQ2850" s="0" t="n">
        <f aca="false">STDEV(AV866:BA866)/SQRT(6)</f>
        <v>3.07221292045844E-005</v>
      </c>
      <c r="AR2850" s="0" t="n">
        <f aca="false">STDEV(BB866:BG866)/SQRT(6)</f>
        <v>2.35803750474535E-005</v>
      </c>
    </row>
    <row r="2851" customFormat="false" ht="15" hidden="false" customHeight="false" outlineLevel="0" collapsed="false">
      <c r="AO2851" s="0" t="s">
        <v>882</v>
      </c>
      <c r="AP2851" s="0" t="n">
        <f aca="false">STDEV(AP867:AU867)/SQRT(6)</f>
        <v>0.0211048888135794</v>
      </c>
      <c r="AQ2851" s="0" t="n">
        <f aca="false">STDEV(AV867:BA867)/SQRT(6)</f>
        <v>0.0187360930926283</v>
      </c>
      <c r="AR2851" s="0" t="n">
        <f aca="false">STDEV(BB867:BG867)/SQRT(6)</f>
        <v>0.0190396656029848</v>
      </c>
    </row>
    <row r="2852" customFormat="false" ht="15" hidden="false" customHeight="false" outlineLevel="0" collapsed="false">
      <c r="AO2852" s="0" t="s">
        <v>883</v>
      </c>
      <c r="AP2852" s="0" t="n">
        <f aca="false">STDEV(AP868:AU868)/SQRT(6)</f>
        <v>0.0385472706247551</v>
      </c>
      <c r="AQ2852" s="0" t="n">
        <f aca="false">STDEV(AV868:BA868)/SQRT(6)</f>
        <v>0.0455081074162446</v>
      </c>
      <c r="AR2852" s="0" t="n">
        <f aca="false">STDEV(BB868:BG868)/SQRT(6)</f>
        <v>0.032718940712946</v>
      </c>
    </row>
    <row r="2853" customFormat="false" ht="15" hidden="false" customHeight="false" outlineLevel="0" collapsed="false">
      <c r="AO2853" s="0" t="s">
        <v>884</v>
      </c>
      <c r="AP2853" s="0" t="n">
        <f aca="false">STDEV(AP869:AU869)/SQRT(6)</f>
        <v>0.000488671469742079</v>
      </c>
      <c r="AQ2853" s="0" t="n">
        <f aca="false">STDEV(AV869:BA869)/SQRT(6)</f>
        <v>0.000538691178098108</v>
      </c>
      <c r="AR2853" s="0" t="n">
        <f aca="false">STDEV(BB869:BG869)/SQRT(6)</f>
        <v>0.000247754790377046</v>
      </c>
    </row>
    <row r="2854" customFormat="false" ht="15" hidden="false" customHeight="false" outlineLevel="0" collapsed="false">
      <c r="AO2854" s="0" t="s">
        <v>885</v>
      </c>
      <c r="AP2854" s="0" t="n">
        <f aca="false">STDEV(AP870:AU870)/SQRT(6)</f>
        <v>0.000123270753076209</v>
      </c>
      <c r="AQ2854" s="0" t="n">
        <f aca="false">STDEV(AV870:BA870)/SQRT(6)</f>
        <v>3.48986985398424E-005</v>
      </c>
      <c r="AR2854" s="0" t="n">
        <f aca="false">STDEV(BB870:BG870)/SQRT(6)</f>
        <v>9.35943079324922E-005</v>
      </c>
    </row>
    <row r="2855" customFormat="false" ht="15" hidden="false" customHeight="false" outlineLevel="0" collapsed="false">
      <c r="AO2855" s="0" t="s">
        <v>886</v>
      </c>
      <c r="AP2855" s="0" t="n">
        <f aca="false">STDEV(AP871:AU871)/SQRT(6)</f>
        <v>3.44758176410775E-005</v>
      </c>
      <c r="AQ2855" s="0" t="n">
        <f aca="false">STDEV(AV871:BA871)/SQRT(6)</f>
        <v>8.02677517426032E-006</v>
      </c>
      <c r="AR2855" s="0" t="n">
        <f aca="false">STDEV(BB871:BG871)/SQRT(6)</f>
        <v>2.30206636953441E-005</v>
      </c>
    </row>
    <row r="2856" customFormat="false" ht="15" hidden="false" customHeight="false" outlineLevel="0" collapsed="false">
      <c r="AO2856" s="0" t="s">
        <v>887</v>
      </c>
      <c r="AP2856" s="0" t="n">
        <f aca="false">STDEV(AP872:AU872)/SQRT(6)</f>
        <v>0.00571435110154613</v>
      </c>
      <c r="AQ2856" s="0" t="n">
        <f aca="false">STDEV(AV872:BA872)/SQRT(6)</f>
        <v>0.00507871182975701</v>
      </c>
      <c r="AR2856" s="0" t="n">
        <f aca="false">STDEV(BB872:BG872)/SQRT(6)</f>
        <v>0.00487096621757474</v>
      </c>
    </row>
    <row r="2857" customFormat="false" ht="15" hidden="false" customHeight="false" outlineLevel="0" collapsed="false">
      <c r="AO2857" s="0" t="s">
        <v>888</v>
      </c>
      <c r="AP2857" s="0" t="n">
        <f aca="false">STDEV(AP873:AU873)/SQRT(6)</f>
        <v>3.94331622786966E-005</v>
      </c>
      <c r="AQ2857" s="0" t="n">
        <f aca="false">STDEV(AV873:BA873)/SQRT(6)</f>
        <v>3.13058617415481E-005</v>
      </c>
      <c r="AR2857" s="0" t="n">
        <f aca="false">STDEV(BB873:BG873)/SQRT(6)</f>
        <v>2.97281306133245E-005</v>
      </c>
    </row>
    <row r="2858" customFormat="false" ht="15" hidden="false" customHeight="false" outlineLevel="0" collapsed="false">
      <c r="AO2858" s="0" t="s">
        <v>889</v>
      </c>
      <c r="AP2858" s="0" t="n">
        <f aca="false">STDEV(AP874:AU874)/SQRT(6)</f>
        <v>1.52593830519699E-005</v>
      </c>
      <c r="AQ2858" s="0" t="n">
        <f aca="false">STDEV(AV874:BA874)/SQRT(6)</f>
        <v>4.53415931518326E-006</v>
      </c>
      <c r="AR2858" s="0" t="n">
        <f aca="false">STDEV(BB874:BG874)/SQRT(6)</f>
        <v>2.98474984623588E-006</v>
      </c>
    </row>
    <row r="2859" customFormat="false" ht="15" hidden="false" customHeight="false" outlineLevel="0" collapsed="false">
      <c r="AO2859" s="0" t="s">
        <v>890</v>
      </c>
      <c r="AP2859" s="0" t="n">
        <f aca="false">STDEV(AP875:AU875)/SQRT(6)</f>
        <v>4.51194223430894E-005</v>
      </c>
      <c r="AQ2859" s="0" t="n">
        <f aca="false">STDEV(AV875:BA875)/SQRT(6)</f>
        <v>4.44073167969438E-005</v>
      </c>
      <c r="AR2859" s="0" t="n">
        <f aca="false">STDEV(BB875:BG875)/SQRT(6)</f>
        <v>3.68100126958054E-005</v>
      </c>
    </row>
    <row r="2860" customFormat="false" ht="15" hidden="false" customHeight="false" outlineLevel="0" collapsed="false">
      <c r="AO2860" s="0" t="s">
        <v>891</v>
      </c>
      <c r="AP2860" s="0" t="n">
        <f aca="false">STDEV(AP876:AU876)/SQRT(6)</f>
        <v>0.000129944970166808</v>
      </c>
      <c r="AQ2860" s="0" t="n">
        <f aca="false">STDEV(AV876:BA876)/SQRT(6)</f>
        <v>3.1735025721079E-005</v>
      </c>
      <c r="AR2860" s="0" t="n">
        <f aca="false">STDEV(BB876:BG876)/SQRT(6)</f>
        <v>0.000114447938955389</v>
      </c>
    </row>
    <row r="2861" customFormat="false" ht="15" hidden="false" customHeight="false" outlineLevel="0" collapsed="false">
      <c r="AO2861" s="0" t="s">
        <v>892</v>
      </c>
      <c r="AP2861" s="0" t="n">
        <f aca="false">STDEV(AP877:AU877)/SQRT(6)</f>
        <v>0.00130817760657835</v>
      </c>
      <c r="AQ2861" s="0" t="n">
        <f aca="false">STDEV(AV877:BA877)/SQRT(6)</f>
        <v>0.00150747890116232</v>
      </c>
      <c r="AR2861" s="0" t="n">
        <f aca="false">STDEV(BB877:BG877)/SQRT(6)</f>
        <v>0.00118627820905204</v>
      </c>
    </row>
    <row r="2862" customFormat="false" ht="15" hidden="false" customHeight="false" outlineLevel="0" collapsed="false">
      <c r="AO2862" s="0" t="s">
        <v>893</v>
      </c>
      <c r="AP2862" s="0" t="n">
        <f aca="false">STDEV(AP878:AU878)/SQRT(6)</f>
        <v>0.0292961585753091</v>
      </c>
      <c r="AQ2862" s="0" t="n">
        <f aca="false">STDEV(AV878:BA878)/SQRT(6)</f>
        <v>0.0254699047213869</v>
      </c>
      <c r="AR2862" s="0" t="n">
        <f aca="false">STDEV(BB878:BG878)/SQRT(6)</f>
        <v>0.0173348758991922</v>
      </c>
    </row>
    <row r="2863" customFormat="false" ht="15" hidden="false" customHeight="false" outlineLevel="0" collapsed="false">
      <c r="AO2863" s="0" t="s">
        <v>894</v>
      </c>
      <c r="AP2863" s="0" t="n">
        <f aca="false">STDEV(AP879:AU879)/SQRT(6)</f>
        <v>0.000296797804118095</v>
      </c>
      <c r="AQ2863" s="0" t="n">
        <f aca="false">STDEV(AV879:BA879)/SQRT(6)</f>
        <v>0.000371545670908795</v>
      </c>
      <c r="AR2863" s="0" t="n">
        <f aca="false">STDEV(BB879:BG879)/SQRT(6)</f>
        <v>0.000176446902508108</v>
      </c>
    </row>
    <row r="2864" customFormat="false" ht="15" hidden="false" customHeight="false" outlineLevel="0" collapsed="false">
      <c r="AO2864" s="0" t="s">
        <v>895</v>
      </c>
      <c r="AP2864" s="0" t="n">
        <f aca="false">STDEV(AP880:AU880)/SQRT(6)</f>
        <v>0.000194868995060118</v>
      </c>
      <c r="AQ2864" s="0" t="n">
        <f aca="false">STDEV(AV880:BA880)/SQRT(6)</f>
        <v>0.000293620064688822</v>
      </c>
      <c r="AR2864" s="0" t="n">
        <f aca="false">STDEV(BB880:BG880)/SQRT(6)</f>
        <v>0.000167117255100513</v>
      </c>
    </row>
    <row r="2865" customFormat="false" ht="15" hidden="false" customHeight="false" outlineLevel="0" collapsed="false">
      <c r="AO2865" s="0" t="s">
        <v>896</v>
      </c>
      <c r="AP2865" s="0" t="n">
        <f aca="false">STDEV(AP881:AU881)/SQRT(6)</f>
        <v>0.000192210735932652</v>
      </c>
      <c r="AQ2865" s="0" t="n">
        <f aca="false">STDEV(AV881:BA881)/SQRT(6)</f>
        <v>2.38031675636891E-005</v>
      </c>
      <c r="AR2865" s="0" t="n">
        <f aca="false">STDEV(BB881:BG881)/SQRT(6)</f>
        <v>8.93860242235587E-006</v>
      </c>
    </row>
    <row r="2866" customFormat="false" ht="15" hidden="false" customHeight="false" outlineLevel="0" collapsed="false">
      <c r="AO2866" s="0" t="s">
        <v>897</v>
      </c>
      <c r="AP2866" s="0" t="n">
        <f aca="false">STDEV(AP882:AU882)/SQRT(6)</f>
        <v>2.25748884294485E-005</v>
      </c>
      <c r="AQ2866" s="0" t="n">
        <f aca="false">STDEV(AV882:BA882)/SQRT(6)</f>
        <v>9.15817068668896E-006</v>
      </c>
      <c r="AR2866" s="0" t="n">
        <f aca="false">STDEV(BB882:BG882)/SQRT(6)</f>
        <v>7.98349248435404E-006</v>
      </c>
    </row>
    <row r="2867" customFormat="false" ht="15" hidden="false" customHeight="false" outlineLevel="0" collapsed="false">
      <c r="AO2867" s="0" t="s">
        <v>898</v>
      </c>
      <c r="AP2867" s="0" t="n">
        <f aca="false">STDEV(AP883:AU883)/SQRT(6)</f>
        <v>0.000392470378793833</v>
      </c>
      <c r="AQ2867" s="0" t="n">
        <f aca="false">STDEV(AV883:BA883)/SQRT(6)</f>
        <v>0.000301376819392198</v>
      </c>
      <c r="AR2867" s="0" t="n">
        <f aca="false">STDEV(BB883:BG883)/SQRT(6)</f>
        <v>0.00041811358173247</v>
      </c>
    </row>
    <row r="2868" customFormat="false" ht="15" hidden="false" customHeight="false" outlineLevel="0" collapsed="false">
      <c r="AO2868" s="0" t="s">
        <v>899</v>
      </c>
      <c r="AP2868" s="0" t="n">
        <f aca="false">STDEV(AP884:AU884)/SQRT(6)</f>
        <v>0.0635982306942213</v>
      </c>
      <c r="AQ2868" s="0" t="n">
        <f aca="false">STDEV(AV884:BA884)/SQRT(6)</f>
        <v>0.0126031270060495</v>
      </c>
      <c r="AR2868" s="0" t="n">
        <f aca="false">STDEV(BB884:BG884)/SQRT(6)</f>
        <v>0.0101900373371935</v>
      </c>
    </row>
    <row r="2869" customFormat="false" ht="15" hidden="false" customHeight="false" outlineLevel="0" collapsed="false">
      <c r="AO2869" s="0" t="s">
        <v>900</v>
      </c>
      <c r="AP2869" s="0" t="n">
        <f aca="false">STDEV(AP885:AU885)/SQRT(6)</f>
        <v>5.84937709945379E-005</v>
      </c>
      <c r="AQ2869" s="0" t="n">
        <f aca="false">STDEV(AV885:BA885)/SQRT(6)</f>
        <v>1.90473680281004E-005</v>
      </c>
      <c r="AR2869" s="0" t="n">
        <f aca="false">STDEV(BB885:BG885)/SQRT(6)</f>
        <v>3.5673590999424E-005</v>
      </c>
    </row>
    <row r="2870" customFormat="false" ht="15" hidden="false" customHeight="false" outlineLevel="0" collapsed="false">
      <c r="AO2870" s="0" t="s">
        <v>901</v>
      </c>
      <c r="AP2870" s="0" t="n">
        <f aca="false">STDEV(AP886:AU886)/SQRT(6)</f>
        <v>0.000157945790433546</v>
      </c>
      <c r="AQ2870" s="0" t="n">
        <f aca="false">STDEV(AV886:BA886)/SQRT(6)</f>
        <v>0.00025951605436854</v>
      </c>
      <c r="AR2870" s="0" t="n">
        <f aca="false">STDEV(BB886:BG886)/SQRT(6)</f>
        <v>0.000148807703857195</v>
      </c>
    </row>
    <row r="2871" customFormat="false" ht="15" hidden="false" customHeight="false" outlineLevel="0" collapsed="false">
      <c r="AO2871" s="0" t="s">
        <v>902</v>
      </c>
      <c r="AP2871" s="0" t="n">
        <f aca="false">STDEV(AP887:AU887)/SQRT(6)</f>
        <v>1.45126205179844E-005</v>
      </c>
      <c r="AQ2871" s="0" t="n">
        <f aca="false">STDEV(AV887:BA887)/SQRT(6)</f>
        <v>4.78208803439538E-006</v>
      </c>
      <c r="AR2871" s="0" t="n">
        <f aca="false">STDEV(BB887:BG887)/SQRT(6)</f>
        <v>8.08188130840578E-006</v>
      </c>
    </row>
    <row r="2872" customFormat="false" ht="15" hidden="false" customHeight="false" outlineLevel="0" collapsed="false">
      <c r="AO2872" s="0" t="s">
        <v>903</v>
      </c>
      <c r="AP2872" s="0" t="n">
        <f aca="false">STDEV(AP888:AU888)/SQRT(6)</f>
        <v>0.000629921905837198</v>
      </c>
      <c r="AQ2872" s="0" t="n">
        <f aca="false">STDEV(AV888:BA888)/SQRT(6)</f>
        <v>0.000336718500057423</v>
      </c>
      <c r="AR2872" s="0" t="n">
        <f aca="false">STDEV(BB888:BG888)/SQRT(6)</f>
        <v>0.000349730167666482</v>
      </c>
    </row>
    <row r="2873" customFormat="false" ht="15" hidden="false" customHeight="false" outlineLevel="0" collapsed="false">
      <c r="AO2873" s="0" t="s">
        <v>904</v>
      </c>
      <c r="AP2873" s="0" t="n">
        <f aca="false">STDEV(AP889:AU889)/SQRT(6)</f>
        <v>0.00158638185051503</v>
      </c>
      <c r="AQ2873" s="0" t="n">
        <f aca="false">STDEV(AV889:BA889)/SQRT(6)</f>
        <v>0.00176297123865682</v>
      </c>
      <c r="AR2873" s="0" t="n">
        <f aca="false">STDEV(BB889:BG889)/SQRT(6)</f>
        <v>0.00104291925594696</v>
      </c>
    </row>
    <row r="2874" customFormat="false" ht="15" hidden="false" customHeight="false" outlineLevel="0" collapsed="false">
      <c r="AO2874" s="0" t="s">
        <v>905</v>
      </c>
      <c r="AP2874" s="0" t="n">
        <f aca="false">STDEV(AP890:AU890)/SQRT(6)</f>
        <v>9.49136293675982E-006</v>
      </c>
      <c r="AQ2874" s="0" t="n">
        <f aca="false">STDEV(AV890:BA890)/SQRT(6)</f>
        <v>1.53807681279813E-005</v>
      </c>
      <c r="AR2874" s="0" t="n">
        <f aca="false">STDEV(BB890:BG890)/SQRT(6)</f>
        <v>2.00830544307229E-006</v>
      </c>
    </row>
    <row r="2875" customFormat="false" ht="15" hidden="false" customHeight="false" outlineLevel="0" collapsed="false">
      <c r="AO2875" s="0" t="s">
        <v>906</v>
      </c>
      <c r="AP2875" s="0" t="n">
        <f aca="false">STDEV(AP891:AU891)/SQRT(6)</f>
        <v>0.000113281520984944</v>
      </c>
      <c r="AQ2875" s="0" t="n">
        <f aca="false">STDEV(AV891:BA891)/SQRT(6)</f>
        <v>2.08916087884073E-005</v>
      </c>
      <c r="AR2875" s="0" t="n">
        <f aca="false">STDEV(BB891:BG891)/SQRT(6)</f>
        <v>1.2448713301309E-005</v>
      </c>
    </row>
    <row r="2876" customFormat="false" ht="15" hidden="false" customHeight="false" outlineLevel="0" collapsed="false">
      <c r="AO2876" s="0" t="s">
        <v>907</v>
      </c>
      <c r="AP2876" s="0" t="n">
        <f aca="false">STDEV(AP892:AU892)/SQRT(6)</f>
        <v>0.00055836814557503</v>
      </c>
      <c r="AQ2876" s="0" t="n">
        <f aca="false">STDEV(AV892:BA892)/SQRT(6)</f>
        <v>0.000832929457641434</v>
      </c>
      <c r="AR2876" s="0" t="n">
        <f aca="false">STDEV(BB892:BG892)/SQRT(6)</f>
        <v>0.000686793752652505</v>
      </c>
    </row>
    <row r="2877" customFormat="false" ht="15" hidden="false" customHeight="false" outlineLevel="0" collapsed="false">
      <c r="AO2877" s="0" t="s">
        <v>908</v>
      </c>
      <c r="AP2877" s="0" t="n">
        <f aca="false">STDEV(AP893:AU893)/SQRT(6)</f>
        <v>0.000211734282048302</v>
      </c>
      <c r="AQ2877" s="0" t="n">
        <f aca="false">STDEV(AV893:BA893)/SQRT(6)</f>
        <v>2.29883441275916E-005</v>
      </c>
      <c r="AR2877" s="0" t="n">
        <f aca="false">STDEV(BB893:BG893)/SQRT(6)</f>
        <v>9.99947051724781E-006</v>
      </c>
    </row>
    <row r="2878" customFormat="false" ht="15" hidden="false" customHeight="false" outlineLevel="0" collapsed="false">
      <c r="AO2878" s="0" t="s">
        <v>909</v>
      </c>
      <c r="AP2878" s="0" t="n">
        <f aca="false">STDEV(AP894:AU894)/SQRT(6)</f>
        <v>0.000878897064727859</v>
      </c>
      <c r="AQ2878" s="0" t="n">
        <f aca="false">STDEV(AV894:BA894)/SQRT(6)</f>
        <v>0.000602853473470645</v>
      </c>
      <c r="AR2878" s="0" t="n">
        <f aca="false">STDEV(BB894:BG894)/SQRT(6)</f>
        <v>0.000753350073331925</v>
      </c>
    </row>
    <row r="2879" customFormat="false" ht="15" hidden="false" customHeight="false" outlineLevel="0" collapsed="false">
      <c r="AO2879" s="0" t="s">
        <v>910</v>
      </c>
      <c r="AP2879" s="0" t="n">
        <f aca="false">STDEV(AP895:AU895)/SQRT(6)</f>
        <v>3.04658312785878E-005</v>
      </c>
      <c r="AQ2879" s="0" t="n">
        <f aca="false">STDEV(AV895:BA895)/SQRT(6)</f>
        <v>1.47062131233275E-005</v>
      </c>
      <c r="AR2879" s="0" t="n">
        <f aca="false">STDEV(BB895:BG895)/SQRT(6)</f>
        <v>1.27414612421926E-005</v>
      </c>
    </row>
    <row r="2880" customFormat="false" ht="15" hidden="false" customHeight="false" outlineLevel="0" collapsed="false">
      <c r="AO2880" s="0" t="s">
        <v>842</v>
      </c>
      <c r="AP2880" s="0" t="n">
        <f aca="false">STDEV(AP896:AU896)/SQRT(6)</f>
        <v>0.000543661513796472</v>
      </c>
      <c r="AQ2880" s="0" t="n">
        <f aca="false">STDEV(AV896:BA896)/SQRT(6)</f>
        <v>0.000574871720871219</v>
      </c>
      <c r="AR2880" s="0" t="n">
        <f aca="false">STDEV(BB896:BG896)/SQRT(6)</f>
        <v>0.000515487716462028</v>
      </c>
    </row>
    <row r="2881" customFormat="false" ht="15" hidden="false" customHeight="false" outlineLevel="0" collapsed="false">
      <c r="AO2881" s="0" t="s">
        <v>911</v>
      </c>
      <c r="AP2881" s="0" t="n">
        <f aca="false">STDEV(AP897:AU897)/SQRT(6)</f>
        <v>8.20182647125531E-007</v>
      </c>
      <c r="AQ2881" s="0" t="n">
        <f aca="false">STDEV(AV897:BA897)/SQRT(6)</f>
        <v>6.69214857519199E-007</v>
      </c>
      <c r="AR2881" s="0" t="n">
        <f aca="false">STDEV(BB897:BG897)/SQRT(6)</f>
        <v>0</v>
      </c>
    </row>
    <row r="2882" customFormat="false" ht="15" hidden="false" customHeight="false" outlineLevel="0" collapsed="false">
      <c r="AO2882" s="0" t="s">
        <v>912</v>
      </c>
      <c r="AP2882" s="0" t="n">
        <f aca="false">STDEV(AP898:AU898)/SQRT(6)</f>
        <v>3.18183491129393E-005</v>
      </c>
      <c r="AQ2882" s="0" t="n">
        <f aca="false">STDEV(AV898:BA898)/SQRT(6)</f>
        <v>0.000265518793281644</v>
      </c>
      <c r="AR2882" s="0" t="n">
        <f aca="false">STDEV(BB898:BG898)/SQRT(6)</f>
        <v>0.000138824182354769</v>
      </c>
    </row>
    <row r="2883" customFormat="false" ht="15" hidden="false" customHeight="false" outlineLevel="0" collapsed="false">
      <c r="AO2883" s="0" t="s">
        <v>913</v>
      </c>
      <c r="AP2883" s="0" t="n">
        <f aca="false">STDEV(AP899:AU899)/SQRT(6)</f>
        <v>8.57299147110753E-007</v>
      </c>
      <c r="AQ2883" s="0" t="n">
        <f aca="false">STDEV(AV899:BA899)/SQRT(6)</f>
        <v>1.12359972854139E-005</v>
      </c>
      <c r="AR2883" s="0" t="n">
        <f aca="false">STDEV(BB899:BG899)/SQRT(6)</f>
        <v>9.05352418409866E-006</v>
      </c>
    </row>
    <row r="2884" customFormat="false" ht="15" hidden="false" customHeight="false" outlineLevel="0" collapsed="false">
      <c r="AO2884" s="0" t="s">
        <v>914</v>
      </c>
      <c r="AP2884" s="0" t="n">
        <f aca="false">STDEV(AP900:AU900)/SQRT(6)</f>
        <v>1.84747495282042E-006</v>
      </c>
      <c r="AQ2884" s="0" t="n">
        <f aca="false">STDEV(AV900:BA900)/SQRT(6)</f>
        <v>3.57015208186319E-007</v>
      </c>
      <c r="AR2884" s="0" t="n">
        <f aca="false">STDEV(BB900:BG900)/SQRT(6)</f>
        <v>0</v>
      </c>
    </row>
    <row r="2885" customFormat="false" ht="15" hidden="false" customHeight="false" outlineLevel="0" collapsed="false">
      <c r="AO2885" s="0" t="s">
        <v>915</v>
      </c>
      <c r="AP2885" s="0" t="n">
        <f aca="false">STDEV(AP901:AU901)/SQRT(6)</f>
        <v>0</v>
      </c>
      <c r="AQ2885" s="0" t="n">
        <f aca="false">STDEV(AV901:BA901)/SQRT(6)</f>
        <v>0</v>
      </c>
      <c r="AR2885" s="0" t="n">
        <f aca="false">STDEV(BB901:BG901)/SQRT(6)</f>
        <v>0</v>
      </c>
    </row>
    <row r="2886" customFormat="false" ht="15" hidden="false" customHeight="false" outlineLevel="0" collapsed="false">
      <c r="AO2886" s="0" t="s">
        <v>916</v>
      </c>
      <c r="AP2886" s="0" t="n">
        <f aca="false">STDEV(AP902:AU902)/SQRT(6)</f>
        <v>0</v>
      </c>
      <c r="AQ2886" s="0" t="n">
        <f aca="false">STDEV(AV902:BA902)/SQRT(6)</f>
        <v>0</v>
      </c>
      <c r="AR2886" s="0" t="n">
        <f aca="false">STDEV(BB902:BG902)/SQRT(6)</f>
        <v>0</v>
      </c>
    </row>
    <row r="2887" customFormat="false" ht="15" hidden="false" customHeight="false" outlineLevel="0" collapsed="false">
      <c r="AO2887" s="0" t="s">
        <v>917</v>
      </c>
      <c r="AP2887" s="0" t="n">
        <f aca="false">STDEV(AP903:AU903)/SQRT(6)</f>
        <v>2.56721085255443E-006</v>
      </c>
      <c r="AQ2887" s="0" t="n">
        <f aca="false">STDEV(AV903:BA903)/SQRT(6)</f>
        <v>3.52642185485253E-006</v>
      </c>
      <c r="AR2887" s="0" t="n">
        <f aca="false">STDEV(BB903:BG903)/SQRT(6)</f>
        <v>6.67181790273988E-006</v>
      </c>
    </row>
    <row r="2888" customFormat="false" ht="15" hidden="false" customHeight="false" outlineLevel="0" collapsed="false">
      <c r="AO2888" s="0" t="s">
        <v>918</v>
      </c>
      <c r="AP2888" s="0" t="n">
        <f aca="false">STDEV(AP904:AU904)/SQRT(6)</f>
        <v>3.07606871797148E-006</v>
      </c>
      <c r="AQ2888" s="0" t="n">
        <f aca="false">STDEV(AV904:BA904)/SQRT(6)</f>
        <v>3.6718459880518E-006</v>
      </c>
      <c r="AR2888" s="0" t="n">
        <f aca="false">STDEV(BB904:BG904)/SQRT(6)</f>
        <v>2.70347035878622E-006</v>
      </c>
    </row>
    <row r="2889" customFormat="false" ht="15" hidden="false" customHeight="false" outlineLevel="0" collapsed="false">
      <c r="AO2889" s="0" t="s">
        <v>919</v>
      </c>
      <c r="AP2889" s="0" t="n">
        <f aca="false">STDEV(AP905:AU905)/SQRT(6)</f>
        <v>0</v>
      </c>
      <c r="AQ2889" s="0" t="n">
        <f aca="false">STDEV(AV905:BA905)/SQRT(6)</f>
        <v>2.46613977977522E-007</v>
      </c>
      <c r="AR2889" s="0" t="n">
        <f aca="false">STDEV(BB905:BG905)/SQRT(6)</f>
        <v>0</v>
      </c>
    </row>
    <row r="2890" customFormat="false" ht="15" hidden="false" customHeight="false" outlineLevel="0" collapsed="false">
      <c r="AO2890" s="0" t="s">
        <v>920</v>
      </c>
      <c r="AP2890" s="0" t="n">
        <f aca="false">STDEV(AP906:AU906)/SQRT(6)</f>
        <v>0</v>
      </c>
      <c r="AQ2890" s="0" t="n">
        <f aca="false">STDEV(AV906:BA906)/SQRT(6)</f>
        <v>0</v>
      </c>
      <c r="AR2890" s="0" t="n">
        <f aca="false">STDEV(BB906:BG906)/SQRT(6)</f>
        <v>0</v>
      </c>
    </row>
    <row r="2891" customFormat="false" ht="15" hidden="false" customHeight="false" outlineLevel="0" collapsed="false">
      <c r="AO2891" s="0" t="s">
        <v>921</v>
      </c>
      <c r="AP2891" s="0" t="n">
        <f aca="false">STDEV(AP907:AU907)/SQRT(6)</f>
        <v>0</v>
      </c>
      <c r="AQ2891" s="0" t="n">
        <f aca="false">STDEV(AV907:BA907)/SQRT(6)</f>
        <v>0</v>
      </c>
      <c r="AR2891" s="0" t="n">
        <f aca="false">STDEV(BB907:BG907)/SQRT(6)</f>
        <v>8.39108618907884E-007</v>
      </c>
    </row>
    <row r="2892" customFormat="false" ht="15" hidden="false" customHeight="false" outlineLevel="0" collapsed="false">
      <c r="AO2892" s="0" t="s">
        <v>922</v>
      </c>
      <c r="AP2892" s="0" t="n">
        <f aca="false">STDEV(AP908:AU908)/SQRT(6)</f>
        <v>0</v>
      </c>
      <c r="AQ2892" s="0" t="n">
        <f aca="false">STDEV(AV908:BA908)/SQRT(6)</f>
        <v>0</v>
      </c>
      <c r="AR2892" s="0" t="n">
        <f aca="false">STDEV(BB908:BG908)/SQRT(6)</f>
        <v>0</v>
      </c>
    </row>
    <row r="2893" customFormat="false" ht="15" hidden="false" customHeight="false" outlineLevel="0" collapsed="false">
      <c r="AO2893" s="0" t="s">
        <v>923</v>
      </c>
      <c r="AP2893" s="0" t="n">
        <f aca="false">STDEV(AP909:AU909)/SQRT(6)</f>
        <v>1.13232335818026E-006</v>
      </c>
      <c r="AQ2893" s="0" t="n">
        <f aca="false">STDEV(AV909:BA909)/SQRT(6)</f>
        <v>2.52416659812287E-007</v>
      </c>
      <c r="AR2893" s="0" t="n">
        <f aca="false">STDEV(BB909:BG909)/SQRT(6)</f>
        <v>0</v>
      </c>
    </row>
    <row r="2894" customFormat="false" ht="15" hidden="false" customHeight="false" outlineLevel="0" collapsed="false">
      <c r="AO2894" s="0" t="s">
        <v>924</v>
      </c>
      <c r="AP2894" s="0" t="n">
        <f aca="false">STDEV(AP910:AU910)/SQRT(6)</f>
        <v>0</v>
      </c>
      <c r="AQ2894" s="0" t="n">
        <f aca="false">STDEV(AV910:BA910)/SQRT(6)</f>
        <v>7.92902025829737E-007</v>
      </c>
      <c r="AR2894" s="0" t="n">
        <f aca="false">STDEV(BB910:BG910)/SQRT(6)</f>
        <v>0</v>
      </c>
    </row>
    <row r="2895" customFormat="false" ht="15" hidden="false" customHeight="false" outlineLevel="0" collapsed="false">
      <c r="AO2895" s="0" t="s">
        <v>925</v>
      </c>
      <c r="AP2895" s="0" t="n">
        <f aca="false">STDEV(AP911:AU911)/SQRT(6)</f>
        <v>0</v>
      </c>
      <c r="AQ2895" s="0" t="n">
        <f aca="false">STDEV(AV911:BA911)/SQRT(6)</f>
        <v>0</v>
      </c>
      <c r="AR2895" s="0" t="n">
        <f aca="false">STDEV(BB911:BG911)/SQRT(6)</f>
        <v>0</v>
      </c>
    </row>
    <row r="2896" customFormat="false" ht="15" hidden="false" customHeight="false" outlineLevel="0" collapsed="false">
      <c r="AO2896" s="0" t="s">
        <v>926</v>
      </c>
      <c r="AP2896" s="0" t="n">
        <f aca="false">STDEV(AP912:AU912)/SQRT(6)</f>
        <v>0</v>
      </c>
      <c r="AQ2896" s="0" t="n">
        <f aca="false">STDEV(AV912:BA912)/SQRT(6)</f>
        <v>0</v>
      </c>
      <c r="AR2896" s="0" t="n">
        <f aca="false">STDEV(BB912:BG912)/SQRT(6)</f>
        <v>2.81096755552376E-007</v>
      </c>
    </row>
    <row r="2897" customFormat="false" ht="15" hidden="false" customHeight="false" outlineLevel="0" collapsed="false">
      <c r="AO2897" s="0" t="s">
        <v>927</v>
      </c>
      <c r="AP2897" s="0" t="n">
        <f aca="false">STDEV(AP913:AU913)/SQRT(6)</f>
        <v>0</v>
      </c>
      <c r="AQ2897" s="0" t="n">
        <f aca="false">STDEV(AV913:BA913)/SQRT(6)</f>
        <v>0</v>
      </c>
      <c r="AR2897" s="0" t="n">
        <f aca="false">STDEV(BB913:BG913)/SQRT(6)</f>
        <v>0</v>
      </c>
    </row>
    <row r="2898" customFormat="false" ht="15" hidden="false" customHeight="false" outlineLevel="0" collapsed="false">
      <c r="AO2898" s="0" t="s">
        <v>928</v>
      </c>
      <c r="AP2898" s="0" t="n">
        <f aca="false">STDEV(AP914:AU914)/SQRT(6)</f>
        <v>2.99419142017242E-007</v>
      </c>
      <c r="AQ2898" s="0" t="n">
        <f aca="false">STDEV(AV914:BA914)/SQRT(6)</f>
        <v>4.35520780290272E-007</v>
      </c>
      <c r="AR2898" s="0" t="n">
        <f aca="false">STDEV(BB914:BG914)/SQRT(6)</f>
        <v>4.41723473010877E-007</v>
      </c>
    </row>
    <row r="2899" customFormat="false" ht="15" hidden="false" customHeight="false" outlineLevel="0" collapsed="false">
      <c r="AO2899" s="0" t="s">
        <v>929</v>
      </c>
      <c r="AP2899" s="0" t="n">
        <f aca="false">STDEV(AP915:AU915)/SQRT(6)</f>
        <v>0</v>
      </c>
      <c r="AQ2899" s="0" t="n">
        <f aca="false">STDEV(AV915:BA915)/SQRT(6)</f>
        <v>0</v>
      </c>
      <c r="AR2899" s="0" t="n">
        <f aca="false">STDEV(BB915:BG915)/SQRT(6)</f>
        <v>0</v>
      </c>
    </row>
    <row r="2900" customFormat="false" ht="15" hidden="false" customHeight="false" outlineLevel="0" collapsed="false">
      <c r="AO2900" s="0" t="s">
        <v>930</v>
      </c>
      <c r="AP2900" s="0" t="n">
        <f aca="false">STDEV(AP916:AU916)/SQRT(6)</f>
        <v>8.61849357643274E-007</v>
      </c>
      <c r="AQ2900" s="0" t="n">
        <f aca="false">STDEV(AV916:BA916)/SQRT(6)</f>
        <v>0</v>
      </c>
      <c r="AR2900" s="0" t="n">
        <f aca="false">STDEV(BB916:BG916)/SQRT(6)</f>
        <v>0</v>
      </c>
    </row>
    <row r="2901" customFormat="false" ht="15" hidden="false" customHeight="false" outlineLevel="0" collapsed="false">
      <c r="AO2901" s="0" t="s">
        <v>931</v>
      </c>
      <c r="AP2901" s="0" t="n">
        <f aca="false">STDEV(AP917:AU917)/SQRT(6)</f>
        <v>2.59860395127185E-005</v>
      </c>
      <c r="AQ2901" s="0" t="n">
        <f aca="false">STDEV(AV917:BA917)/SQRT(6)</f>
        <v>2.5619609894622E-005</v>
      </c>
      <c r="AR2901" s="0" t="n">
        <f aca="false">STDEV(BB917:BG917)/SQRT(6)</f>
        <v>4.62641208312237E-005</v>
      </c>
    </row>
    <row r="2902" customFormat="false" ht="15" hidden="false" customHeight="false" outlineLevel="0" collapsed="false">
      <c r="AO2902" s="0" t="s">
        <v>932</v>
      </c>
      <c r="AP2902" s="0" t="n">
        <f aca="false">STDEV(AP918:AU918)/SQRT(6)</f>
        <v>0</v>
      </c>
      <c r="AQ2902" s="0" t="n">
        <f aca="false">STDEV(AV918:BA918)/SQRT(6)</f>
        <v>3.98702373552485E-007</v>
      </c>
      <c r="AR2902" s="0" t="n">
        <f aca="false">STDEV(BB918:BG918)/SQRT(6)</f>
        <v>3.95065155267943E-007</v>
      </c>
    </row>
    <row r="2903" customFormat="false" ht="15" hidden="false" customHeight="false" outlineLevel="0" collapsed="false">
      <c r="AO2903" s="0" t="s">
        <v>933</v>
      </c>
      <c r="AP2903" s="0" t="n">
        <f aca="false">STDEV(AP919:AU919)/SQRT(6)</f>
        <v>8.5268074745558E-007</v>
      </c>
      <c r="AQ2903" s="0" t="n">
        <f aca="false">STDEV(AV919:BA919)/SQRT(6)</f>
        <v>0</v>
      </c>
      <c r="AR2903" s="0" t="n">
        <f aca="false">STDEV(BB919:BG919)/SQRT(6)</f>
        <v>0</v>
      </c>
    </row>
    <row r="2904" customFormat="false" ht="15" hidden="false" customHeight="false" outlineLevel="0" collapsed="false">
      <c r="AO2904" s="0" t="s">
        <v>934</v>
      </c>
      <c r="AP2904" s="0" t="n">
        <f aca="false">STDEV(AP920:AU920)/SQRT(6)</f>
        <v>0</v>
      </c>
      <c r="AQ2904" s="0" t="n">
        <f aca="false">STDEV(AV920:BA920)/SQRT(6)</f>
        <v>0</v>
      </c>
      <c r="AR2904" s="0" t="n">
        <f aca="false">STDEV(BB920:BG920)/SQRT(6)</f>
        <v>0</v>
      </c>
    </row>
    <row r="2905" customFormat="false" ht="15" hidden="false" customHeight="false" outlineLevel="0" collapsed="false">
      <c r="AO2905" s="0" t="s">
        <v>935</v>
      </c>
      <c r="AP2905" s="0" t="n">
        <f aca="false">STDEV(AP921:AU921)/SQRT(6)</f>
        <v>2.86187334703524E-006</v>
      </c>
      <c r="AQ2905" s="0" t="n">
        <f aca="false">STDEV(AV921:BA921)/SQRT(6)</f>
        <v>1.5530920240396E-007</v>
      </c>
      <c r="AR2905" s="0" t="n">
        <f aca="false">STDEV(BB921:BG921)/SQRT(6)</f>
        <v>1.01048633467472E-006</v>
      </c>
    </row>
    <row r="2906" customFormat="false" ht="15" hidden="false" customHeight="false" outlineLevel="0" collapsed="false">
      <c r="AO2906" s="0" t="s">
        <v>936</v>
      </c>
      <c r="AP2906" s="0" t="n">
        <f aca="false">STDEV(AP922:AU922)/SQRT(6)</f>
        <v>0</v>
      </c>
      <c r="AQ2906" s="0" t="n">
        <f aca="false">STDEV(AV922:BA922)/SQRT(6)</f>
        <v>0</v>
      </c>
      <c r="AR2906" s="0" t="n">
        <f aca="false">STDEV(BB922:BG922)/SQRT(6)</f>
        <v>0</v>
      </c>
    </row>
    <row r="2907" customFormat="false" ht="15" hidden="false" customHeight="false" outlineLevel="0" collapsed="false">
      <c r="AO2907" s="0" t="s">
        <v>937</v>
      </c>
      <c r="AP2907" s="0" t="n">
        <f aca="false">STDEV(AP923:AU923)/SQRT(6)</f>
        <v>9.58119764614066E-007</v>
      </c>
      <c r="AQ2907" s="0" t="n">
        <f aca="false">STDEV(AV923:BA923)/SQRT(6)</f>
        <v>0</v>
      </c>
      <c r="AR2907" s="0" t="n">
        <f aca="false">STDEV(BB923:BG923)/SQRT(6)</f>
        <v>7.40050155613246E-007</v>
      </c>
    </row>
    <row r="2908" customFormat="false" ht="15" hidden="false" customHeight="false" outlineLevel="0" collapsed="false">
      <c r="AO2908" s="0" t="s">
        <v>938</v>
      </c>
      <c r="AP2908" s="0" t="n">
        <f aca="false">STDEV(AP924:AU924)/SQRT(6)</f>
        <v>2.57586587929012E-006</v>
      </c>
      <c r="AQ2908" s="0" t="n">
        <f aca="false">STDEV(AV924:BA924)/SQRT(6)</f>
        <v>1.80285229507481E-006</v>
      </c>
      <c r="AR2908" s="0" t="n">
        <f aca="false">STDEV(BB924:BG924)/SQRT(6)</f>
        <v>3.13844711554789E-006</v>
      </c>
    </row>
    <row r="2909" customFormat="false" ht="15" hidden="false" customHeight="false" outlineLevel="0" collapsed="false">
      <c r="AO2909" s="0" t="s">
        <v>939</v>
      </c>
      <c r="AP2909" s="0" t="n">
        <f aca="false">STDEV(AP925:AU925)/SQRT(6)</f>
        <v>0</v>
      </c>
      <c r="AQ2909" s="0" t="n">
        <f aca="false">STDEV(AV925:BA925)/SQRT(6)</f>
        <v>2.49515318894905E-007</v>
      </c>
      <c r="AR2909" s="0" t="n">
        <f aca="false">STDEV(BB925:BG925)/SQRT(6)</f>
        <v>0</v>
      </c>
    </row>
    <row r="2910" customFormat="false" ht="15" hidden="false" customHeight="false" outlineLevel="0" collapsed="false">
      <c r="AO2910" s="0" t="s">
        <v>940</v>
      </c>
      <c r="AP2910" s="0" t="n">
        <f aca="false">STDEV(AP926:AU926)/SQRT(6)</f>
        <v>3.3351073385878E-006</v>
      </c>
      <c r="AQ2910" s="0" t="n">
        <f aca="false">STDEV(AV926:BA926)/SQRT(6)</f>
        <v>1.82494343703366E-006</v>
      </c>
      <c r="AR2910" s="0" t="n">
        <f aca="false">STDEV(BB926:BG926)/SQRT(6)</f>
        <v>8.35150559384733E-007</v>
      </c>
    </row>
    <row r="2911" customFormat="false" ht="15" hidden="false" customHeight="false" outlineLevel="0" collapsed="false">
      <c r="AO2911" s="0" t="s">
        <v>941</v>
      </c>
      <c r="AP2911" s="0" t="n">
        <f aca="false">STDEV(AP927:AU927)/SQRT(6)</f>
        <v>0</v>
      </c>
      <c r="AQ2911" s="0" t="n">
        <f aca="false">STDEV(AV927:BA927)/SQRT(6)</f>
        <v>0</v>
      </c>
      <c r="AR2911" s="0" t="n">
        <f aca="false">STDEV(BB927:BG927)/SQRT(6)</f>
        <v>0</v>
      </c>
    </row>
    <row r="2912" customFormat="false" ht="15" hidden="false" customHeight="false" outlineLevel="0" collapsed="false">
      <c r="AO2912" s="0" t="s">
        <v>942</v>
      </c>
      <c r="AP2912" s="0" t="n">
        <f aca="false">STDEV(AP928:AU928)/SQRT(6)</f>
        <v>1.30511598782126E-006</v>
      </c>
      <c r="AQ2912" s="0" t="n">
        <f aca="false">STDEV(AV928:BA928)/SQRT(6)</f>
        <v>2.80687032571574E-006</v>
      </c>
      <c r="AR2912" s="0" t="n">
        <f aca="false">STDEV(BB928:BG928)/SQRT(6)</f>
        <v>1.39092885474575E-005</v>
      </c>
    </row>
    <row r="2913" customFormat="false" ht="15" hidden="false" customHeight="false" outlineLevel="0" collapsed="false">
      <c r="AO2913" s="0" t="s">
        <v>943</v>
      </c>
      <c r="AP2913" s="0" t="n">
        <f aca="false">STDEV(AP929:AU929)/SQRT(6)</f>
        <v>1.77952182508742E-006</v>
      </c>
      <c r="AQ2913" s="0" t="n">
        <f aca="false">STDEV(AV929:BA929)/SQRT(6)</f>
        <v>1.76686885662476E-006</v>
      </c>
      <c r="AR2913" s="0" t="n">
        <f aca="false">STDEV(BB929:BG929)/SQRT(6)</f>
        <v>0</v>
      </c>
    </row>
    <row r="2914" customFormat="false" ht="15" hidden="false" customHeight="false" outlineLevel="0" collapsed="false">
      <c r="AO2914" s="0" t="s">
        <v>944</v>
      </c>
      <c r="AP2914" s="0" t="n">
        <f aca="false">STDEV(AP930:AU930)/SQRT(6)</f>
        <v>4.1217941650962E-006</v>
      </c>
      <c r="AQ2914" s="0" t="n">
        <f aca="false">STDEV(AV930:BA930)/SQRT(6)</f>
        <v>2.28018490547748E-006</v>
      </c>
      <c r="AR2914" s="0" t="n">
        <f aca="false">STDEV(BB930:BG930)/SQRT(6)</f>
        <v>3.60090830637187E-006</v>
      </c>
    </row>
    <row r="2915" customFormat="false" ht="15" hidden="false" customHeight="false" outlineLevel="0" collapsed="false">
      <c r="AO2915" s="0" t="s">
        <v>945</v>
      </c>
      <c r="AP2915" s="0" t="n">
        <f aca="false">STDEV(AP931:AU931)/SQRT(6)</f>
        <v>0.00011063847700033</v>
      </c>
      <c r="AQ2915" s="0" t="n">
        <f aca="false">STDEV(AV931:BA931)/SQRT(6)</f>
        <v>0.000150758374507798</v>
      </c>
      <c r="AR2915" s="0" t="n">
        <f aca="false">STDEV(BB931:BG931)/SQRT(6)</f>
        <v>0.000189650027916359</v>
      </c>
    </row>
    <row r="2916" customFormat="false" ht="15" hidden="false" customHeight="false" outlineLevel="0" collapsed="false">
      <c r="AO2916" s="0" t="s">
        <v>946</v>
      </c>
      <c r="AP2916" s="0" t="n">
        <f aca="false">STDEV(AP932:AU932)/SQRT(6)</f>
        <v>8.51554635878672E-006</v>
      </c>
      <c r="AQ2916" s="0" t="n">
        <f aca="false">STDEV(AV932:BA932)/SQRT(6)</f>
        <v>4.58218770955675E-006</v>
      </c>
      <c r="AR2916" s="0" t="n">
        <f aca="false">STDEV(BB932:BG932)/SQRT(6)</f>
        <v>9.59888386933866E-006</v>
      </c>
    </row>
    <row r="2917" customFormat="false" ht="15" hidden="false" customHeight="false" outlineLevel="0" collapsed="false">
      <c r="AO2917" s="0" t="s">
        <v>947</v>
      </c>
      <c r="AP2917" s="0" t="n">
        <f aca="false">STDEV(AP933:AU933)/SQRT(6)</f>
        <v>2.53970502199135E-006</v>
      </c>
      <c r="AQ2917" s="0" t="n">
        <f aca="false">STDEV(AV933:BA933)/SQRT(6)</f>
        <v>0</v>
      </c>
      <c r="AR2917" s="0" t="n">
        <f aca="false">STDEV(BB933:BG933)/SQRT(6)</f>
        <v>0</v>
      </c>
    </row>
    <row r="2918" customFormat="false" ht="15" hidden="false" customHeight="false" outlineLevel="0" collapsed="false">
      <c r="AO2918" s="0" t="s">
        <v>948</v>
      </c>
      <c r="AP2918" s="0" t="n">
        <f aca="false">STDEV(AP934:AU934)/SQRT(6)</f>
        <v>0</v>
      </c>
      <c r="AQ2918" s="0" t="n">
        <f aca="false">STDEV(AV934:BA934)/SQRT(6)</f>
        <v>0</v>
      </c>
      <c r="AR2918" s="0" t="n">
        <f aca="false">STDEV(BB934:BG934)/SQRT(6)</f>
        <v>0</v>
      </c>
    </row>
    <row r="2919" customFormat="false" ht="15" hidden="false" customHeight="false" outlineLevel="0" collapsed="false">
      <c r="AO2919" s="0" t="s">
        <v>949</v>
      </c>
      <c r="AP2919" s="0" t="n">
        <f aca="false">STDEV(AP935:AU935)/SQRT(6)</f>
        <v>6.57052396868519E-007</v>
      </c>
      <c r="AQ2919" s="0" t="n">
        <f aca="false">STDEV(AV935:BA935)/SQRT(6)</f>
        <v>6.44286204170531E-007</v>
      </c>
      <c r="AR2919" s="0" t="n">
        <f aca="false">STDEV(BB935:BG935)/SQRT(6)</f>
        <v>3.99368205885875E-006</v>
      </c>
    </row>
    <row r="2920" customFormat="false" ht="15" hidden="false" customHeight="false" outlineLevel="0" collapsed="false">
      <c r="AO2920" s="0" t="s">
        <v>950</v>
      </c>
      <c r="AP2920" s="0" t="n">
        <f aca="false">STDEV(AP936:AU936)/SQRT(6)</f>
        <v>7.49659147903821E-006</v>
      </c>
      <c r="AQ2920" s="0" t="n">
        <f aca="false">STDEV(AV936:BA936)/SQRT(6)</f>
        <v>1.88832162581965E-006</v>
      </c>
      <c r="AR2920" s="0" t="n">
        <f aca="false">STDEV(BB936:BG936)/SQRT(6)</f>
        <v>8.49642554106887E-006</v>
      </c>
    </row>
    <row r="2921" customFormat="false" ht="15" hidden="false" customHeight="false" outlineLevel="0" collapsed="false">
      <c r="AO2921" s="0" t="s">
        <v>951</v>
      </c>
      <c r="AP2921" s="0" t="n">
        <f aca="false">STDEV(AP937:AU937)/SQRT(6)</f>
        <v>0.000334123272343617</v>
      </c>
      <c r="AQ2921" s="0" t="n">
        <f aca="false">STDEV(AV937:BA937)/SQRT(6)</f>
        <v>8.37811011813233E-005</v>
      </c>
      <c r="AR2921" s="0" t="n">
        <f aca="false">STDEV(BB937:BG937)/SQRT(6)</f>
        <v>0.000280971779891089</v>
      </c>
    </row>
    <row r="2922" customFormat="false" ht="15" hidden="false" customHeight="false" outlineLevel="0" collapsed="false">
      <c r="AO2922" s="0" t="s">
        <v>952</v>
      </c>
      <c r="AP2922" s="0" t="n">
        <f aca="false">STDEV(AP938:AU938)/SQRT(6)</f>
        <v>0.00139561030525653</v>
      </c>
      <c r="AQ2922" s="0" t="n">
        <f aca="false">STDEV(AV938:BA938)/SQRT(6)</f>
        <v>0.000783768315804783</v>
      </c>
      <c r="AR2922" s="0" t="n">
        <f aca="false">STDEV(BB938:BG938)/SQRT(6)</f>
        <v>0.00130368962483722</v>
      </c>
    </row>
    <row r="2923" customFormat="false" ht="15" hidden="false" customHeight="false" outlineLevel="0" collapsed="false">
      <c r="AO2923" s="0" t="s">
        <v>953</v>
      </c>
      <c r="AP2923" s="0" t="n">
        <f aca="false">STDEV(AP939:AU939)/SQRT(6)</f>
        <v>6.73789518851703E-005</v>
      </c>
      <c r="AQ2923" s="0" t="n">
        <f aca="false">STDEV(AV939:BA939)/SQRT(6)</f>
        <v>4.14343549122877E-005</v>
      </c>
      <c r="AR2923" s="0" t="n">
        <f aca="false">STDEV(BB939:BG939)/SQRT(6)</f>
        <v>7.95811491937961E-005</v>
      </c>
    </row>
    <row r="2924" customFormat="false" ht="15" hidden="false" customHeight="false" outlineLevel="0" collapsed="false">
      <c r="AO2924" s="0" t="s">
        <v>954</v>
      </c>
      <c r="AP2924" s="0" t="n">
        <f aca="false">STDEV(AP940:AU940)/SQRT(6)</f>
        <v>2.23871373315134E-005</v>
      </c>
      <c r="AQ2924" s="0" t="n">
        <f aca="false">STDEV(AV940:BA940)/SQRT(6)</f>
        <v>1.41079752152886E-005</v>
      </c>
      <c r="AR2924" s="0" t="n">
        <f aca="false">STDEV(BB940:BG940)/SQRT(6)</f>
        <v>2.42707719958735E-005</v>
      </c>
    </row>
    <row r="2925" customFormat="false" ht="15" hidden="false" customHeight="false" outlineLevel="0" collapsed="false">
      <c r="AO2925" s="0" t="s">
        <v>955</v>
      </c>
      <c r="AP2925" s="0" t="n">
        <f aca="false">STDEV(AP941:AU941)/SQRT(6)</f>
        <v>0</v>
      </c>
      <c r="AQ2925" s="0" t="n">
        <f aca="false">STDEV(AV941:BA941)/SQRT(6)</f>
        <v>5.78707874362902E-007</v>
      </c>
      <c r="AR2925" s="0" t="n">
        <f aca="false">STDEV(BB941:BG941)/SQRT(6)</f>
        <v>0</v>
      </c>
    </row>
    <row r="2926" customFormat="false" ht="15" hidden="false" customHeight="false" outlineLevel="0" collapsed="false">
      <c r="AO2926" s="0" t="s">
        <v>956</v>
      </c>
      <c r="AP2926" s="0" t="n">
        <f aca="false">STDEV(AP942:AU942)/SQRT(6)</f>
        <v>1.14078930461918E-005</v>
      </c>
      <c r="AQ2926" s="0" t="n">
        <f aca="false">STDEV(AV942:BA942)/SQRT(6)</f>
        <v>2.99039819094963E-006</v>
      </c>
      <c r="AR2926" s="0" t="n">
        <f aca="false">STDEV(BB942:BG942)/SQRT(6)</f>
        <v>1.82907369717487E-005</v>
      </c>
    </row>
    <row r="2927" customFormat="false" ht="15" hidden="false" customHeight="false" outlineLevel="0" collapsed="false">
      <c r="AO2927" s="0" t="s">
        <v>957</v>
      </c>
      <c r="AP2927" s="0" t="n">
        <f aca="false">STDEV(AP943:AU943)/SQRT(6)</f>
        <v>0</v>
      </c>
      <c r="AQ2927" s="0" t="n">
        <f aca="false">STDEV(AV943:BA943)/SQRT(6)</f>
        <v>2.06285339225904E-006</v>
      </c>
      <c r="AR2927" s="0" t="n">
        <f aca="false">STDEV(BB943:BG943)/SQRT(6)</f>
        <v>1.14297332591371E-006</v>
      </c>
    </row>
    <row r="2928" customFormat="false" ht="15" hidden="false" customHeight="false" outlineLevel="0" collapsed="false">
      <c r="AO2928" s="0" t="s">
        <v>958</v>
      </c>
      <c r="AP2928" s="0" t="n">
        <f aca="false">STDEV(AP944:AU944)/SQRT(6)</f>
        <v>2.48301500801076E-005</v>
      </c>
      <c r="AQ2928" s="0" t="n">
        <f aca="false">STDEV(AV944:BA944)/SQRT(6)</f>
        <v>1.89280197590085E-005</v>
      </c>
      <c r="AR2928" s="0" t="n">
        <f aca="false">STDEV(BB944:BG944)/SQRT(6)</f>
        <v>2.98139237241254E-005</v>
      </c>
    </row>
    <row r="2929" customFormat="false" ht="15" hidden="false" customHeight="false" outlineLevel="0" collapsed="false">
      <c r="AO2929" s="0" t="s">
        <v>959</v>
      </c>
      <c r="AP2929" s="0" t="n">
        <f aca="false">STDEV(AP945:AU945)/SQRT(6)</f>
        <v>0.0185227173089002</v>
      </c>
      <c r="AQ2929" s="0" t="n">
        <f aca="false">STDEV(AV945:BA945)/SQRT(6)</f>
        <v>0.00915430630047942</v>
      </c>
      <c r="AR2929" s="0" t="n">
        <f aca="false">STDEV(BB945:BG945)/SQRT(6)</f>
        <v>0.0159622163806494</v>
      </c>
    </row>
    <row r="2930" customFormat="false" ht="15" hidden="false" customHeight="false" outlineLevel="0" collapsed="false">
      <c r="AO2930" s="0" t="s">
        <v>960</v>
      </c>
      <c r="AP2930" s="0" t="n">
        <f aca="false">STDEV(AP946:AU946)/SQRT(6)</f>
        <v>0.000966818035417503</v>
      </c>
      <c r="AQ2930" s="0" t="n">
        <f aca="false">STDEV(AV946:BA946)/SQRT(6)</f>
        <v>0.000437357274992182</v>
      </c>
      <c r="AR2930" s="0" t="n">
        <f aca="false">STDEV(BB946:BG946)/SQRT(6)</f>
        <v>0.00109789566689025</v>
      </c>
    </row>
    <row r="2931" customFormat="false" ht="15" hidden="false" customHeight="false" outlineLevel="0" collapsed="false">
      <c r="AO2931" s="0" t="s">
        <v>961</v>
      </c>
      <c r="AP2931" s="0" t="n">
        <f aca="false">STDEV(AP947:AU947)/SQRT(6)</f>
        <v>0.000116572305898515</v>
      </c>
      <c r="AQ2931" s="0" t="n">
        <f aca="false">STDEV(AV947:BA947)/SQRT(6)</f>
        <v>8.3391896203192E-005</v>
      </c>
      <c r="AR2931" s="0" t="n">
        <f aca="false">STDEV(BB947:BG947)/SQRT(6)</f>
        <v>0.000100797858438313</v>
      </c>
    </row>
    <row r="2932" customFormat="false" ht="15" hidden="false" customHeight="false" outlineLevel="0" collapsed="false">
      <c r="AO2932" s="0" t="s">
        <v>962</v>
      </c>
      <c r="AP2932" s="0" t="n">
        <f aca="false">STDEV(AP948:AU948)/SQRT(6)</f>
        <v>4.70636363365009E-006</v>
      </c>
      <c r="AQ2932" s="0" t="n">
        <f aca="false">STDEV(AV948:BA948)/SQRT(6)</f>
        <v>9.76301218699249E-006</v>
      </c>
      <c r="AR2932" s="0" t="n">
        <f aca="false">STDEV(BB948:BG948)/SQRT(6)</f>
        <v>7.27095534402728E-006</v>
      </c>
    </row>
    <row r="2933" customFormat="false" ht="15" hidden="false" customHeight="false" outlineLevel="0" collapsed="false">
      <c r="AO2933" s="0" t="s">
        <v>963</v>
      </c>
      <c r="AP2933" s="0" t="n">
        <f aca="false">STDEV(AP949:AU949)/SQRT(6)</f>
        <v>4.66908607914863E-006</v>
      </c>
      <c r="AQ2933" s="0" t="n">
        <f aca="false">STDEV(AV949:BA949)/SQRT(6)</f>
        <v>3.33185962809935E-006</v>
      </c>
      <c r="AR2933" s="0" t="n">
        <f aca="false">STDEV(BB949:BG949)/SQRT(6)</f>
        <v>8.15863618110926E-007</v>
      </c>
    </row>
    <row r="2934" customFormat="false" ht="15" hidden="false" customHeight="false" outlineLevel="0" collapsed="false">
      <c r="AO2934" s="0" t="s">
        <v>964</v>
      </c>
      <c r="AP2934" s="0" t="n">
        <f aca="false">STDEV(AP950:AU950)/SQRT(6)</f>
        <v>4.23876387399501E-005</v>
      </c>
      <c r="AQ2934" s="0" t="n">
        <f aca="false">STDEV(AV950:BA950)/SQRT(6)</f>
        <v>4.88771862305697E-005</v>
      </c>
      <c r="AR2934" s="0" t="n">
        <f aca="false">STDEV(BB950:BG950)/SQRT(6)</f>
        <v>3.25406585681897E-005</v>
      </c>
    </row>
    <row r="2935" customFormat="false" ht="15" hidden="false" customHeight="false" outlineLevel="0" collapsed="false">
      <c r="AO2935" s="0" t="s">
        <v>965</v>
      </c>
      <c r="AP2935" s="0" t="n">
        <f aca="false">STDEV(AP951:AU951)/SQRT(6)</f>
        <v>0.000167476493773116</v>
      </c>
      <c r="AQ2935" s="0" t="n">
        <f aca="false">STDEV(AV951:BA951)/SQRT(6)</f>
        <v>1.54815695685821E-005</v>
      </c>
      <c r="AR2935" s="0" t="n">
        <f aca="false">STDEV(BB951:BG951)/SQRT(6)</f>
        <v>6.3022184645786E-005</v>
      </c>
    </row>
    <row r="2936" customFormat="false" ht="15" hidden="false" customHeight="false" outlineLevel="0" collapsed="false">
      <c r="AO2936" s="0" t="s">
        <v>966</v>
      </c>
      <c r="AP2936" s="0" t="n">
        <f aca="false">STDEV(AP952:AU952)/SQRT(6)</f>
        <v>0.00154630586451095</v>
      </c>
      <c r="AQ2936" s="0" t="n">
        <f aca="false">STDEV(AV952:BA952)/SQRT(6)</f>
        <v>0.000942137045745832</v>
      </c>
      <c r="AR2936" s="0" t="n">
        <f aca="false">STDEV(BB952:BG952)/SQRT(6)</f>
        <v>0.00119739025800645</v>
      </c>
    </row>
    <row r="2937" customFormat="false" ht="15" hidden="false" customHeight="false" outlineLevel="0" collapsed="false">
      <c r="AO2937" s="0" t="s">
        <v>967</v>
      </c>
      <c r="AP2937" s="0" t="n">
        <f aca="false">STDEV(AP953:AU953)/SQRT(6)</f>
        <v>9.62235956040936E-005</v>
      </c>
      <c r="AQ2937" s="0" t="n">
        <f aca="false">STDEV(AV953:BA953)/SQRT(6)</f>
        <v>9.03665525976266E-005</v>
      </c>
      <c r="AR2937" s="0" t="n">
        <f aca="false">STDEV(BB953:BG953)/SQRT(6)</f>
        <v>0.000204624028290163</v>
      </c>
    </row>
    <row r="2938" customFormat="false" ht="15" hidden="false" customHeight="false" outlineLevel="0" collapsed="false">
      <c r="AO2938" s="0" t="s">
        <v>968</v>
      </c>
      <c r="AP2938" s="0" t="n">
        <f aca="false">STDEV(AP954:AU954)/SQRT(6)</f>
        <v>0.000993253895323196</v>
      </c>
      <c r="AQ2938" s="0" t="n">
        <f aca="false">STDEV(AV954:BA954)/SQRT(6)</f>
        <v>0.000620730386381034</v>
      </c>
      <c r="AR2938" s="0" t="n">
        <f aca="false">STDEV(BB954:BG954)/SQRT(6)</f>
        <v>0.000971878532954888</v>
      </c>
    </row>
    <row r="2939" customFormat="false" ht="15" hidden="false" customHeight="false" outlineLevel="0" collapsed="false">
      <c r="AO2939" s="0" t="s">
        <v>969</v>
      </c>
      <c r="AP2939" s="0" t="n">
        <f aca="false">STDEV(AP955:AU955)/SQRT(6)</f>
        <v>5.86052766400773E-005</v>
      </c>
      <c r="AQ2939" s="0" t="n">
        <f aca="false">STDEV(AV955:BA955)/SQRT(6)</f>
        <v>6.92779764308099E-005</v>
      </c>
      <c r="AR2939" s="0" t="n">
        <f aca="false">STDEV(BB955:BG955)/SQRT(6)</f>
        <v>7.25080775123215E-005</v>
      </c>
    </row>
    <row r="2940" customFormat="false" ht="15" hidden="false" customHeight="false" outlineLevel="0" collapsed="false">
      <c r="AO2940" s="0" t="s">
        <v>970</v>
      </c>
      <c r="AP2940" s="0" t="n">
        <f aca="false">STDEV(AP956:AU956)/SQRT(6)</f>
        <v>6.4825360395209E-006</v>
      </c>
      <c r="AQ2940" s="0" t="n">
        <f aca="false">STDEV(AV956:BA956)/SQRT(6)</f>
        <v>6.39902830602884E-006</v>
      </c>
      <c r="AR2940" s="0" t="n">
        <f aca="false">STDEV(BB956:BG956)/SQRT(6)</f>
        <v>2.91034247687749E-005</v>
      </c>
    </row>
    <row r="2941" customFormat="false" ht="15" hidden="false" customHeight="false" outlineLevel="0" collapsed="false">
      <c r="AO2941" s="0" t="s">
        <v>971</v>
      </c>
      <c r="AP2941" s="0" t="n">
        <f aca="false">STDEV(AP957:AU957)/SQRT(6)</f>
        <v>2.35059334596388E-005</v>
      </c>
      <c r="AQ2941" s="0" t="n">
        <f aca="false">STDEV(AV957:BA957)/SQRT(6)</f>
        <v>3.68757848924315E-005</v>
      </c>
      <c r="AR2941" s="0" t="n">
        <f aca="false">STDEV(BB957:BG957)/SQRT(6)</f>
        <v>1.80482845993155E-005</v>
      </c>
    </row>
    <row r="2942" customFormat="false" ht="15" hidden="false" customHeight="false" outlineLevel="0" collapsed="false">
      <c r="AO2942" s="0" t="s">
        <v>972</v>
      </c>
      <c r="AP2942" s="0" t="n">
        <f aca="false">STDEV(AP958:AU958)/SQRT(6)</f>
        <v>2.21704705339238E-005</v>
      </c>
      <c r="AQ2942" s="0" t="n">
        <f aca="false">STDEV(AV958:BA958)/SQRT(6)</f>
        <v>9.99988658509409E-006</v>
      </c>
      <c r="AR2942" s="0" t="n">
        <f aca="false">STDEV(BB958:BG958)/SQRT(6)</f>
        <v>2.26099489596929E-005</v>
      </c>
    </row>
    <row r="2943" customFormat="false" ht="15" hidden="false" customHeight="false" outlineLevel="0" collapsed="false">
      <c r="AO2943" s="0" t="s">
        <v>973</v>
      </c>
      <c r="AP2943" s="0" t="n">
        <f aca="false">STDEV(AP959:AU959)/SQRT(6)</f>
        <v>0.00558261443437088</v>
      </c>
      <c r="AQ2943" s="0" t="n">
        <f aca="false">STDEV(AV959:BA959)/SQRT(6)</f>
        <v>0.00587024212251663</v>
      </c>
      <c r="AR2943" s="0" t="n">
        <f aca="false">STDEV(BB959:BG959)/SQRT(6)</f>
        <v>0.0102888429621677</v>
      </c>
    </row>
    <row r="2944" customFormat="false" ht="15" hidden="false" customHeight="false" outlineLevel="0" collapsed="false">
      <c r="AO2944" s="0" t="s">
        <v>974</v>
      </c>
      <c r="AP2944" s="0" t="n">
        <f aca="false">STDEV(AP960:AU960)/SQRT(6)</f>
        <v>0.000330401707623261</v>
      </c>
      <c r="AQ2944" s="0" t="n">
        <f aca="false">STDEV(AV960:BA960)/SQRT(6)</f>
        <v>0.000353288668416621</v>
      </c>
      <c r="AR2944" s="0" t="n">
        <f aca="false">STDEV(BB960:BG960)/SQRT(6)</f>
        <v>0.000686960551252289</v>
      </c>
    </row>
    <row r="2945" customFormat="false" ht="15" hidden="false" customHeight="false" outlineLevel="0" collapsed="false">
      <c r="AO2945" s="0" t="s">
        <v>975</v>
      </c>
      <c r="AP2945" s="0" t="n">
        <f aca="false">STDEV(AP961:AU961)/SQRT(6)</f>
        <v>0.000172928073380741</v>
      </c>
      <c r="AQ2945" s="0" t="n">
        <f aca="false">STDEV(AV961:BA961)/SQRT(6)</f>
        <v>0.000145277564087011</v>
      </c>
      <c r="AR2945" s="0" t="n">
        <f aca="false">STDEV(BB961:BG961)/SQRT(6)</f>
        <v>0.000152548690358269</v>
      </c>
    </row>
    <row r="2946" customFormat="false" ht="15" hidden="false" customHeight="false" outlineLevel="0" collapsed="false">
      <c r="AO2946" s="0" t="s">
        <v>976</v>
      </c>
      <c r="AP2946" s="0" t="n">
        <f aca="false">STDEV(AP962:AU962)/SQRT(6)</f>
        <v>0</v>
      </c>
      <c r="AQ2946" s="0" t="n">
        <f aca="false">STDEV(AV962:BA962)/SQRT(6)</f>
        <v>2.75412993012921E-006</v>
      </c>
      <c r="AR2946" s="0" t="n">
        <f aca="false">STDEV(BB962:BG962)/SQRT(6)</f>
        <v>9.24964725822751E-006</v>
      </c>
    </row>
    <row r="2947" customFormat="false" ht="15" hidden="false" customHeight="false" outlineLevel="0" collapsed="false">
      <c r="AO2947" s="0" t="s">
        <v>977</v>
      </c>
      <c r="AP2947" s="0" t="n">
        <f aca="false">STDEV(AP963:AU963)/SQRT(6)</f>
        <v>6.07207042623321E-007</v>
      </c>
      <c r="AQ2947" s="0" t="n">
        <f aca="false">STDEV(AV963:BA963)/SQRT(6)</f>
        <v>1.04844461933613E-007</v>
      </c>
      <c r="AR2947" s="0" t="n">
        <f aca="false">STDEV(BB963:BG963)/SQRT(6)</f>
        <v>1.65740552974361E-006</v>
      </c>
    </row>
    <row r="2948" customFormat="false" ht="15" hidden="false" customHeight="false" outlineLevel="0" collapsed="false">
      <c r="AO2948" s="0" t="s">
        <v>978</v>
      </c>
      <c r="AP2948" s="0" t="n">
        <f aca="false">STDEV(AP964:AU964)/SQRT(6)</f>
        <v>0.000103791186614852</v>
      </c>
      <c r="AQ2948" s="0" t="n">
        <f aca="false">STDEV(AV964:BA964)/SQRT(6)</f>
        <v>5.4940339090975E-006</v>
      </c>
      <c r="AR2948" s="0" t="n">
        <f aca="false">STDEV(BB964:BG964)/SQRT(6)</f>
        <v>1.31485070724896E-005</v>
      </c>
    </row>
    <row r="2949" customFormat="false" ht="15" hidden="false" customHeight="false" outlineLevel="0" collapsed="false">
      <c r="AO2949" s="0" t="s">
        <v>979</v>
      </c>
      <c r="AP2949" s="0" t="n">
        <f aca="false">STDEV(AP965:AU965)/SQRT(6)</f>
        <v>0.000664493356323121</v>
      </c>
      <c r="AQ2949" s="0" t="n">
        <f aca="false">STDEV(AV965:BA965)/SQRT(6)</f>
        <v>0.00111594662169467</v>
      </c>
      <c r="AR2949" s="0" t="n">
        <f aca="false">STDEV(BB965:BG965)/SQRT(6)</f>
        <v>0.000958248623586573</v>
      </c>
    </row>
    <row r="2950" customFormat="false" ht="15" hidden="false" customHeight="false" outlineLevel="0" collapsed="false">
      <c r="AO2950" s="0" t="s">
        <v>980</v>
      </c>
      <c r="AP2950" s="0" t="n">
        <f aca="false">STDEV(AP966:AU966)/SQRT(6)</f>
        <v>7.49017563799501E-005</v>
      </c>
      <c r="AQ2950" s="0" t="n">
        <f aca="false">STDEV(AV966:BA966)/SQRT(6)</f>
        <v>6.01358755104225E-005</v>
      </c>
      <c r="AR2950" s="0" t="n">
        <f aca="false">STDEV(BB966:BG966)/SQRT(6)</f>
        <v>8.17250468405438E-005</v>
      </c>
    </row>
    <row r="2951" customFormat="false" ht="15" hidden="false" customHeight="false" outlineLevel="0" collapsed="false">
      <c r="AO2951" s="0" t="s">
        <v>981</v>
      </c>
      <c r="AP2951" s="0" t="n">
        <f aca="false">STDEV(AP967:AU967)/SQRT(6)</f>
        <v>0.00070066189790824</v>
      </c>
      <c r="AQ2951" s="0" t="n">
        <f aca="false">STDEV(AV967:BA967)/SQRT(6)</f>
        <v>0.000429650312210443</v>
      </c>
      <c r="AR2951" s="0" t="n">
        <f aca="false">STDEV(BB967:BG967)/SQRT(6)</f>
        <v>0.00050080590720419</v>
      </c>
    </row>
    <row r="2952" customFormat="false" ht="15" hidden="false" customHeight="false" outlineLevel="0" collapsed="false">
      <c r="AO2952" s="0" t="s">
        <v>982</v>
      </c>
      <c r="AP2952" s="0" t="n">
        <f aca="false">STDEV(AP968:AU968)/SQRT(6)</f>
        <v>1.74844618600211E-006</v>
      </c>
      <c r="AQ2952" s="0" t="n">
        <f aca="false">STDEV(AV968:BA968)/SQRT(6)</f>
        <v>1.19389925863248E-006</v>
      </c>
      <c r="AR2952" s="0" t="n">
        <f aca="false">STDEV(BB968:BG968)/SQRT(6)</f>
        <v>9.99728034235403E-006</v>
      </c>
    </row>
    <row r="2953" customFormat="false" ht="15" hidden="false" customHeight="false" outlineLevel="0" collapsed="false">
      <c r="AO2953" s="0" t="s">
        <v>983</v>
      </c>
      <c r="AP2953" s="0" t="n">
        <f aca="false">STDEV(AP969:AU969)/SQRT(6)</f>
        <v>0</v>
      </c>
      <c r="AQ2953" s="0" t="n">
        <f aca="false">STDEV(AV969:BA969)/SQRT(6)</f>
        <v>0</v>
      </c>
      <c r="AR2953" s="0" t="n">
        <f aca="false">STDEV(BB969:BG969)/SQRT(6)</f>
        <v>0</v>
      </c>
    </row>
    <row r="2954" customFormat="false" ht="15" hidden="false" customHeight="false" outlineLevel="0" collapsed="false">
      <c r="AO2954" s="0" t="s">
        <v>984</v>
      </c>
      <c r="AP2954" s="0" t="n">
        <f aca="false">STDEV(AP970:AU970)/SQRT(6)</f>
        <v>4.03440652164907E-006</v>
      </c>
      <c r="AQ2954" s="0" t="n">
        <f aca="false">STDEV(AV970:BA970)/SQRT(6)</f>
        <v>9.43276757084869E-006</v>
      </c>
      <c r="AR2954" s="0" t="n">
        <f aca="false">STDEV(BB970:BG970)/SQRT(6)</f>
        <v>1.74318533527811E-005</v>
      </c>
    </row>
    <row r="2955" customFormat="false" ht="15" hidden="false" customHeight="false" outlineLevel="0" collapsed="false">
      <c r="AO2955" s="0" t="s">
        <v>984</v>
      </c>
      <c r="AP2955" s="0" t="n">
        <f aca="false">STDEV(AP971:AU971)/SQRT(6)</f>
        <v>4.13001187922969E-006</v>
      </c>
      <c r="AQ2955" s="0" t="n">
        <f aca="false">STDEV(AV971:BA971)/SQRT(6)</f>
        <v>5.05173858149265E-006</v>
      </c>
      <c r="AR2955" s="0" t="n">
        <f aca="false">STDEV(BB971:BG971)/SQRT(6)</f>
        <v>1.11187392515357E-005</v>
      </c>
    </row>
    <row r="2956" customFormat="false" ht="15" hidden="false" customHeight="false" outlineLevel="0" collapsed="false">
      <c r="AO2956" s="0" t="s">
        <v>985</v>
      </c>
      <c r="AP2956" s="0" t="n">
        <f aca="false">STDEV(AP972:AU972)/SQRT(6)</f>
        <v>0.000535800840279949</v>
      </c>
      <c r="AQ2956" s="0" t="n">
        <f aca="false">STDEV(AV972:BA972)/SQRT(6)</f>
        <v>0.000729364040778546</v>
      </c>
      <c r="AR2956" s="0" t="n">
        <f aca="false">STDEV(BB972:BG972)/SQRT(6)</f>
        <v>0.000909453782686774</v>
      </c>
    </row>
    <row r="2957" customFormat="false" ht="15" hidden="false" customHeight="false" outlineLevel="0" collapsed="false">
      <c r="AO2957" s="0" t="s">
        <v>986</v>
      </c>
      <c r="AP2957" s="0" t="n">
        <f aca="false">STDEV(AP973:AU973)/SQRT(6)</f>
        <v>3.73887319162684E-005</v>
      </c>
      <c r="AQ2957" s="0" t="n">
        <f aca="false">STDEV(AV973:BA973)/SQRT(6)</f>
        <v>4.44046072225857E-005</v>
      </c>
      <c r="AR2957" s="0" t="n">
        <f aca="false">STDEV(BB973:BG973)/SQRT(6)</f>
        <v>6.67134882182166E-005</v>
      </c>
    </row>
    <row r="2958" customFormat="false" ht="15" hidden="false" customHeight="false" outlineLevel="0" collapsed="false">
      <c r="AO2958" s="0" t="s">
        <v>987</v>
      </c>
      <c r="AP2958" s="0" t="n">
        <f aca="false">STDEV(AP974:AU974)/SQRT(6)</f>
        <v>0.000254604394281281</v>
      </c>
      <c r="AQ2958" s="0" t="n">
        <f aca="false">STDEV(AV974:BA974)/SQRT(6)</f>
        <v>0.000219402415775509</v>
      </c>
      <c r="AR2958" s="0" t="n">
        <f aca="false">STDEV(BB974:BG974)/SQRT(6)</f>
        <v>0.000187679726195727</v>
      </c>
    </row>
    <row r="2959" customFormat="false" ht="15" hidden="false" customHeight="false" outlineLevel="0" collapsed="false">
      <c r="AO2959" s="0" t="s">
        <v>988</v>
      </c>
      <c r="AP2959" s="0" t="n">
        <f aca="false">STDEV(AP975:AU975)/SQRT(6)</f>
        <v>4.59939924942045E-006</v>
      </c>
      <c r="AQ2959" s="0" t="n">
        <f aca="false">STDEV(AV975:BA975)/SQRT(6)</f>
        <v>7.2777482953668E-007</v>
      </c>
      <c r="AR2959" s="0" t="n">
        <f aca="false">STDEV(BB975:BG975)/SQRT(6)</f>
        <v>3.59402280313395E-007</v>
      </c>
    </row>
    <row r="2960" customFormat="false" ht="15" hidden="false" customHeight="false" outlineLevel="0" collapsed="false">
      <c r="AO2960" s="0" t="s">
        <v>989</v>
      </c>
      <c r="AP2960" s="0" t="n">
        <f aca="false">STDEV(AP976:AU976)/SQRT(6)</f>
        <v>6.65826389488849E-006</v>
      </c>
      <c r="AQ2960" s="0" t="n">
        <f aca="false">STDEV(AV976:BA976)/SQRT(6)</f>
        <v>1.77509589687859E-006</v>
      </c>
      <c r="AR2960" s="0" t="n">
        <f aca="false">STDEV(BB976:BG976)/SQRT(6)</f>
        <v>3.08611584930369E-006</v>
      </c>
    </row>
    <row r="2961" customFormat="false" ht="15" hidden="false" customHeight="false" outlineLevel="0" collapsed="false">
      <c r="AO2961" s="0" t="s">
        <v>990</v>
      </c>
      <c r="AP2961" s="0" t="n">
        <f aca="false">STDEV(AP977:AU977)/SQRT(6)</f>
        <v>6.84805660329679E-005</v>
      </c>
      <c r="AQ2961" s="0" t="n">
        <f aca="false">STDEV(AV977:BA977)/SQRT(6)</f>
        <v>0.000128700820442099</v>
      </c>
      <c r="AR2961" s="0" t="n">
        <f aca="false">STDEV(BB977:BG977)/SQRT(6)</f>
        <v>0.000189129440420834</v>
      </c>
    </row>
    <row r="2962" customFormat="false" ht="15" hidden="false" customHeight="false" outlineLevel="0" collapsed="false">
      <c r="AO2962" s="0" t="s">
        <v>991</v>
      </c>
      <c r="AP2962" s="0" t="n">
        <f aca="false">STDEV(AP978:AU978)/SQRT(6)</f>
        <v>5.23769931848997E-006</v>
      </c>
      <c r="AQ2962" s="0" t="n">
        <f aca="false">STDEV(AV978:BA978)/SQRT(6)</f>
        <v>1.88079815978182E-005</v>
      </c>
      <c r="AR2962" s="0" t="n">
        <f aca="false">STDEV(BB978:BG978)/SQRT(6)</f>
        <v>1.85419530220503E-005</v>
      </c>
    </row>
    <row r="2963" customFormat="false" ht="15" hidden="false" customHeight="false" outlineLevel="0" collapsed="false">
      <c r="AO2963" s="0" t="s">
        <v>992</v>
      </c>
      <c r="AP2963" s="0" t="n">
        <f aca="false">STDEV(AP979:AU979)/SQRT(6)</f>
        <v>0.000414349237325323</v>
      </c>
      <c r="AQ2963" s="0" t="n">
        <f aca="false">STDEV(AV979:BA979)/SQRT(6)</f>
        <v>0.000331184511410217</v>
      </c>
      <c r="AR2963" s="0" t="n">
        <f aca="false">STDEV(BB979:BG979)/SQRT(6)</f>
        <v>0.000249313294890497</v>
      </c>
    </row>
    <row r="2964" customFormat="false" ht="15" hidden="false" customHeight="false" outlineLevel="0" collapsed="false">
      <c r="AO2964" s="0" t="s">
        <v>993</v>
      </c>
      <c r="AP2964" s="0" t="n">
        <f aca="false">STDEV(AP980:AU980)/SQRT(6)</f>
        <v>8.6914328659269E-005</v>
      </c>
      <c r="AQ2964" s="0" t="n">
        <f aca="false">STDEV(AV980:BA980)/SQRT(6)</f>
        <v>8.99552728204509E-005</v>
      </c>
      <c r="AR2964" s="0" t="n">
        <f aca="false">STDEV(BB980:BG980)/SQRT(6)</f>
        <v>0.000157468483172393</v>
      </c>
    </row>
    <row r="2965" customFormat="false" ht="15" hidden="false" customHeight="false" outlineLevel="0" collapsed="false">
      <c r="AO2965" s="0" t="s">
        <v>994</v>
      </c>
      <c r="AP2965" s="0" t="n">
        <f aca="false">STDEV(AP981:AU981)/SQRT(6)</f>
        <v>1.8023992669076E-006</v>
      </c>
      <c r="AQ2965" s="0" t="n">
        <f aca="false">STDEV(AV981:BA981)/SQRT(6)</f>
        <v>4.14600308940184E-006</v>
      </c>
      <c r="AR2965" s="0" t="n">
        <f aca="false">STDEV(BB981:BG981)/SQRT(6)</f>
        <v>8.25475716358402E-006</v>
      </c>
    </row>
    <row r="2966" customFormat="false" ht="15" hidden="false" customHeight="false" outlineLevel="0" collapsed="false">
      <c r="AO2966" s="0" t="s">
        <v>995</v>
      </c>
      <c r="AP2966" s="0" t="n">
        <f aca="false">STDEV(AP982:AU982)/SQRT(6)</f>
        <v>0.000188733713475695</v>
      </c>
      <c r="AQ2966" s="0" t="n">
        <f aca="false">STDEV(AV982:BA982)/SQRT(6)</f>
        <v>0.000118951078802993</v>
      </c>
      <c r="AR2966" s="0" t="n">
        <f aca="false">STDEV(BB982:BG982)/SQRT(6)</f>
        <v>0.000127848136690857</v>
      </c>
    </row>
    <row r="2967" customFormat="false" ht="15" hidden="false" customHeight="false" outlineLevel="0" collapsed="false">
      <c r="AO2967" s="0" t="s">
        <v>996</v>
      </c>
      <c r="AP2967" s="0" t="n">
        <f aca="false">STDEV(AP983:AU983)/SQRT(6)</f>
        <v>5.94305494653855E-005</v>
      </c>
      <c r="AQ2967" s="0" t="n">
        <f aca="false">STDEV(AV983:BA983)/SQRT(6)</f>
        <v>6.14326344036456E-005</v>
      </c>
      <c r="AR2967" s="0" t="n">
        <f aca="false">STDEV(BB983:BG983)/SQRT(6)</f>
        <v>4.80266222354386E-005</v>
      </c>
    </row>
    <row r="2968" customFormat="false" ht="15" hidden="false" customHeight="false" outlineLevel="0" collapsed="false">
      <c r="AO2968" s="0" t="s">
        <v>1021</v>
      </c>
      <c r="AP2968" s="0" t="n">
        <f aca="false">STDEV(AP984:AU984)/SQRT(6)</f>
        <v>1.24919869603202</v>
      </c>
      <c r="AQ2968" s="0" t="n">
        <f aca="false">STDEV(AV984:BA984)/SQRT(6)</f>
        <v>1.81889345964688</v>
      </c>
      <c r="AR2968" s="0" t="n">
        <f aca="false">STDEV(BB984:BG984)/SQRT(6)</f>
        <v>1.0143714635676</v>
      </c>
    </row>
    <row r="2969" customFormat="false" ht="15" hidden="false" customHeight="false" outlineLevel="0" collapsed="false">
      <c r="AO2969" s="0" t="s">
        <v>1022</v>
      </c>
      <c r="AP2969" s="0" t="n">
        <f aca="false">STDEV(AP985:AU985)/SQRT(6)</f>
        <v>2.76733804338123</v>
      </c>
      <c r="AQ2969" s="0" t="n">
        <f aca="false">STDEV(AV985:BA985)/SQRT(6)</f>
        <v>2.59831625366644</v>
      </c>
      <c r="AR2969" s="0" t="n">
        <f aca="false">STDEV(BB985:BG985)/SQRT(6)</f>
        <v>1.98354453242919</v>
      </c>
    </row>
    <row r="2970" customFormat="false" ht="15" hidden="false" customHeight="false" outlineLevel="0" collapsed="false">
      <c r="AO2970" s="0" t="s">
        <v>1023</v>
      </c>
      <c r="AP2970" s="0" t="n">
        <f aca="false">STDEV(AP986:AU986)/SQRT(6)</f>
        <v>0.133704343817654</v>
      </c>
      <c r="AQ2970" s="0" t="n">
        <f aca="false">STDEV(AV986:BA986)/SQRT(6)</f>
        <v>0.148751176012963</v>
      </c>
      <c r="AR2970" s="0" t="n">
        <f aca="false">STDEV(BB986:BG986)/SQRT(6)</f>
        <v>0.137836113780416</v>
      </c>
    </row>
    <row r="2971" customFormat="false" ht="15" hidden="false" customHeight="false" outlineLevel="0" collapsed="false">
      <c r="AO2971" s="0" t="s">
        <v>1024</v>
      </c>
      <c r="AP2971" s="0" t="n">
        <f aca="false">STDEV(AP987:AU987)/SQRT(6)</f>
        <v>3.11331224024878</v>
      </c>
      <c r="AQ2971" s="0" t="n">
        <f aca="false">STDEV(AV987:BA987)/SQRT(6)</f>
        <v>0.792150095794596</v>
      </c>
      <c r="AR2971" s="0" t="n">
        <f aca="false">STDEV(BB987:BG987)/SQRT(6)</f>
        <v>1.44428705644558</v>
      </c>
    </row>
    <row r="2972" customFormat="false" ht="15" hidden="false" customHeight="false" outlineLevel="0" collapsed="false">
      <c r="AO2972" s="0" t="s">
        <v>1025</v>
      </c>
      <c r="AP2972" s="0" t="n">
        <f aca="false">STDEV(AP988:AU988)/SQRT(6)</f>
        <v>0.491577608169347</v>
      </c>
      <c r="AQ2972" s="0" t="n">
        <f aca="false">STDEV(AV988:BA988)/SQRT(6)</f>
        <v>0.488161558855511</v>
      </c>
      <c r="AR2972" s="0" t="n">
        <f aca="false">STDEV(BB988:BG988)/SQRT(6)</f>
        <v>0.400911307108572</v>
      </c>
    </row>
    <row r="2973" customFormat="false" ht="15" hidden="false" customHeight="false" outlineLevel="0" collapsed="false">
      <c r="AO2973" s="0" t="s">
        <v>1026</v>
      </c>
      <c r="AP2973" s="0" t="n">
        <f aca="false">STDEV(AP989:AU989)/SQRT(6)</f>
        <v>0.345609325068337</v>
      </c>
      <c r="AQ2973" s="0" t="n">
        <f aca="false">STDEV(AV989:BA989)/SQRT(6)</f>
        <v>0.387425218291827</v>
      </c>
      <c r="AR2973" s="0" t="n">
        <f aca="false">STDEV(BB989:BG989)/SQRT(6)</f>
        <v>0.637762766985075</v>
      </c>
    </row>
    <row r="2974" customFormat="false" ht="15" hidden="false" customHeight="false" outlineLevel="0" collapsed="false">
      <c r="AO2974" s="0" t="s">
        <v>1027</v>
      </c>
      <c r="AP2974" s="0" t="n">
        <f aca="false">STDEV(AP990:AU990)/SQRT(6)</f>
        <v>2.44384279275489</v>
      </c>
      <c r="AQ2974" s="0" t="n">
        <f aca="false">STDEV(AV990:BA990)/SQRT(6)</f>
        <v>1.80348184378467</v>
      </c>
      <c r="AR2974" s="0" t="n">
        <f aca="false">STDEV(BB990:BG990)/SQRT(6)</f>
        <v>3.01006863365584</v>
      </c>
    </row>
    <row r="2975" customFormat="false" ht="15" hidden="false" customHeight="false" outlineLevel="0" collapsed="false">
      <c r="AO2975" s="0" t="s">
        <v>1028</v>
      </c>
      <c r="AP2975" s="0" t="n">
        <f aca="false">STDEV(AP991:AU991)/SQRT(6)</f>
        <v>0.0294584223559887</v>
      </c>
      <c r="AQ2975" s="0" t="n">
        <f aca="false">STDEV(AV991:BA991)/SQRT(6)</f>
        <v>0.0174073570884975</v>
      </c>
      <c r="AR2975" s="0" t="n">
        <f aca="false">STDEV(BB991:BG991)/SQRT(6)</f>
        <v>0.0315167546621446</v>
      </c>
    </row>
    <row r="2976" customFormat="false" ht="15" hidden="false" customHeight="false" outlineLevel="0" collapsed="false">
      <c r="AO2976" s="0" t="s">
        <v>998</v>
      </c>
      <c r="AP2976" s="0" t="n">
        <f aca="false">STDEV(AP992:AU992)/SQRT(6)</f>
        <v>0</v>
      </c>
      <c r="AQ2976" s="0" t="n">
        <f aca="false">STDEV(AV992:BA992)/SQRT(6)</f>
        <v>0</v>
      </c>
      <c r="AR2976" s="0" t="n">
        <f aca="false">STDEV(BB992:BG992)/SQRT(6)</f>
        <v>0</v>
      </c>
    </row>
  </sheetData>
  <conditionalFormatting sqref="BH3:BI992">
    <cfRule type="cellIs" priority="2" operator="lessThan" aboveAverage="0" equalAverage="0" bottom="0" percent="0" rank="0" text="" dxfId="0">
      <formula>0.005</formula>
    </cfRule>
    <cfRule type="cellIs" priority="3" operator="lessThan" aboveAverage="0" equalAverage="0" bottom="0" percent="0" rank="0" text="" dxfId="1">
      <formula>0.01</formula>
    </cfRule>
    <cfRule type="cellIs" priority="4" operator="lessThan" aboveAverage="0" equalAverage="0" bottom="0" percent="0" rank="0" text="" dxfId="2">
      <formula>0.05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78"/>
  <sheetViews>
    <sheetView showFormulas="false" showGridLines="true" showRowColHeaders="true" showZeros="true" rightToLeft="false" tabSelected="false" showOutlineSymbols="true" defaultGridColor="true" view="normal" topLeftCell="P114" colorId="64" zoomScale="50" zoomScaleNormal="50" zoomScalePageLayoutView="100" workbookViewId="0">
      <selection pane="topLeft" activeCell="O94" activeCellId="0" sqref="O94"/>
    </sheetView>
  </sheetViews>
  <sheetFormatPr defaultColWidth="8.859375" defaultRowHeight="15" zeroHeight="false" outlineLevelRow="0" outlineLevelCol="0"/>
  <cols>
    <col collapsed="false" customWidth="true" hidden="false" outlineLevel="0" max="3" min="3" style="0" width="37.98"/>
    <col collapsed="false" customWidth="true" hidden="false" outlineLevel="0" max="8" min="8" style="0" width="38.17"/>
    <col collapsed="false" customWidth="true" hidden="false" outlineLevel="0" max="13" min="13" style="0" width="15.34"/>
    <col collapsed="false" customWidth="true" hidden="false" outlineLevel="0" max="14" min="14" style="0" width="15.15"/>
    <col collapsed="false" customWidth="true" hidden="false" outlineLevel="0" max="16" min="15" style="0" width="22.5"/>
  </cols>
  <sheetData>
    <row r="1" customFormat="false" ht="15" hidden="false" customHeight="false" outlineLevel="0" collapsed="false">
      <c r="M1" s="0" t="s">
        <v>1034</v>
      </c>
      <c r="N1" s="0" t="s">
        <v>1034</v>
      </c>
      <c r="O1" s="0" t="s">
        <v>1035</v>
      </c>
      <c r="P1" s="2" t="s">
        <v>1035</v>
      </c>
    </row>
    <row r="2" customFormat="false" ht="15" hidden="false" customHeight="false" outlineLevel="0" collapsed="false">
      <c r="O2" s="0" t="s">
        <v>1036</v>
      </c>
      <c r="P2" s="2" t="s">
        <v>1036</v>
      </c>
    </row>
    <row r="3" customFormat="false" ht="15" hidden="false" customHeight="false" outlineLevel="0" collapsed="false">
      <c r="A3" s="0" t="s">
        <v>1032</v>
      </c>
      <c r="C3" s="0" t="s">
        <v>7</v>
      </c>
      <c r="D3" s="0" t="s">
        <v>1029</v>
      </c>
      <c r="E3" s="0" t="s">
        <v>1030</v>
      </c>
      <c r="F3" s="0" t="s">
        <v>1031</v>
      </c>
      <c r="G3" s="0" t="s">
        <v>1033</v>
      </c>
      <c r="H3" s="0" t="s">
        <v>7</v>
      </c>
      <c r="I3" s="0" t="s">
        <v>1029</v>
      </c>
      <c r="J3" s="0" t="s">
        <v>1030</v>
      </c>
      <c r="K3" s="0" t="s">
        <v>1031</v>
      </c>
      <c r="L3" s="0" t="s">
        <v>1037</v>
      </c>
      <c r="M3" s="0" t="s">
        <v>1018</v>
      </c>
      <c r="N3" s="0" t="s">
        <v>1019</v>
      </c>
      <c r="O3" s="0" t="s">
        <v>1038</v>
      </c>
      <c r="P3" s="0" t="s">
        <v>1039</v>
      </c>
    </row>
    <row r="4" customFormat="false" ht="15" hidden="false" customHeight="false" outlineLevel="0" collapsed="false">
      <c r="C4" s="3" t="s">
        <v>68</v>
      </c>
      <c r="D4" s="0" t="n">
        <v>0.0356269296048913</v>
      </c>
      <c r="E4" s="0" t="n">
        <v>0.025529291914532</v>
      </c>
      <c r="F4" s="0" t="n">
        <v>0.0326455727397472</v>
      </c>
      <c r="H4" s="0" t="s">
        <v>68</v>
      </c>
      <c r="I4" s="0" t="n">
        <v>0.00672117433053604</v>
      </c>
      <c r="J4" s="0" t="n">
        <v>0.0030165716828464</v>
      </c>
      <c r="K4" s="0" t="n">
        <v>0.00350824554495279</v>
      </c>
      <c r="M4" s="1" t="n">
        <v>0.200464720250613</v>
      </c>
      <c r="N4" s="1" t="n">
        <v>0.702401561248808</v>
      </c>
      <c r="O4" s="0" t="n">
        <f aca="false">E4/D4</f>
        <v>0.716572890160789</v>
      </c>
      <c r="P4" s="0" t="n">
        <f aca="false">F4/D4</f>
        <v>0.916317322367999</v>
      </c>
    </row>
    <row r="5" customFormat="false" ht="15" hidden="false" customHeight="false" outlineLevel="0" collapsed="false">
      <c r="C5" s="3" t="s">
        <v>69</v>
      </c>
      <c r="D5" s="0" t="n">
        <v>0.0170001855786557</v>
      </c>
      <c r="E5" s="0" t="n">
        <v>0.0184181291463902</v>
      </c>
      <c r="F5" s="0" t="n">
        <v>0.0194480431758009</v>
      </c>
      <c r="H5" s="0" t="s">
        <v>69</v>
      </c>
      <c r="I5" s="0" t="n">
        <v>0.00182397442682215</v>
      </c>
      <c r="J5" s="0" t="n">
        <v>0.00484644719980201</v>
      </c>
      <c r="K5" s="0" t="n">
        <v>0.00543286310712029</v>
      </c>
      <c r="M5" s="1" t="n">
        <v>0.789792994895331</v>
      </c>
      <c r="N5" s="1" t="n">
        <v>0.678331376980269</v>
      </c>
      <c r="O5" s="0" t="n">
        <f aca="false">E5/D5</f>
        <v>1.08340753465155</v>
      </c>
      <c r="P5" s="0" t="n">
        <f aca="false">F5/D5</f>
        <v>1.14399005150971</v>
      </c>
    </row>
    <row r="6" customFormat="false" ht="15" hidden="false" customHeight="false" outlineLevel="0" collapsed="false">
      <c r="C6" s="3" t="s">
        <v>74</v>
      </c>
      <c r="D6" s="0" t="n">
        <v>0.0981921357975763</v>
      </c>
      <c r="E6" s="0" t="n">
        <v>0.0447143836363021</v>
      </c>
      <c r="F6" s="0" t="n">
        <v>0.0573560459862621</v>
      </c>
      <c r="H6" s="0" t="s">
        <v>74</v>
      </c>
      <c r="I6" s="0" t="n">
        <v>0.0285433882038968</v>
      </c>
      <c r="J6" s="0" t="n">
        <v>0.00442366183148781</v>
      </c>
      <c r="K6" s="0" t="n">
        <v>0.00543603786501193</v>
      </c>
      <c r="M6" s="1" t="n">
        <v>0.0938207253135756</v>
      </c>
      <c r="N6" s="1" t="n">
        <v>0.1901985733911</v>
      </c>
      <c r="O6" s="0" t="n">
        <f aca="false">E6/D6</f>
        <v>0.455376423713617</v>
      </c>
      <c r="P6" s="0" t="n">
        <f aca="false">F6/D6</f>
        <v>0.584120566483063</v>
      </c>
    </row>
    <row r="7" customFormat="false" ht="15" hidden="false" customHeight="false" outlineLevel="0" collapsed="false">
      <c r="C7" s="3" t="s">
        <v>75</v>
      </c>
      <c r="D7" s="0" t="n">
        <v>0.154078114816232</v>
      </c>
      <c r="E7" s="0" t="n">
        <v>0.125177449772103</v>
      </c>
      <c r="F7" s="0" t="n">
        <v>0.116318086100046</v>
      </c>
      <c r="H7" s="0" t="s">
        <v>75</v>
      </c>
      <c r="I7" s="0" t="n">
        <v>0.036913852644845</v>
      </c>
      <c r="J7" s="0" t="n">
        <v>0.0164505799621802</v>
      </c>
      <c r="K7" s="0" t="n">
        <v>0.00829426265354433</v>
      </c>
      <c r="M7" s="1" t="n">
        <v>0.490891364330369</v>
      </c>
      <c r="N7" s="1" t="n">
        <v>0.34179733450014</v>
      </c>
      <c r="O7" s="0" t="n">
        <f aca="false">E7/D7</f>
        <v>0.8124284874682</v>
      </c>
      <c r="P7" s="0" t="n">
        <f aca="false">F7/D7</f>
        <v>0.754929317760523</v>
      </c>
    </row>
    <row r="8" customFormat="false" ht="15" hidden="false" customHeight="false" outlineLevel="0" collapsed="false">
      <c r="C8" s="3" t="s">
        <v>76</v>
      </c>
      <c r="D8" s="0" t="n">
        <v>0.0423944633252139</v>
      </c>
      <c r="E8" s="0" t="n">
        <v>0.0504117909564175</v>
      </c>
      <c r="F8" s="0" t="n">
        <v>0.0480700569067243</v>
      </c>
      <c r="H8" s="0" t="s">
        <v>76</v>
      </c>
      <c r="I8" s="0" t="n">
        <v>0.00242811948208378</v>
      </c>
      <c r="J8" s="0" t="n">
        <v>0.0159363493001487</v>
      </c>
      <c r="K8" s="0" t="n">
        <v>0.0125265969348954</v>
      </c>
      <c r="M8" s="1" t="n">
        <v>0.62969893737584</v>
      </c>
      <c r="N8" s="1" t="n">
        <v>0.665933981723866</v>
      </c>
      <c r="O8" s="0" t="n">
        <f aca="false">E8/D8</f>
        <v>1.1891126105242</v>
      </c>
      <c r="P8" s="0" t="n">
        <f aca="false">F8/D8</f>
        <v>1.13387582095266</v>
      </c>
    </row>
    <row r="9" customFormat="false" ht="15" hidden="false" customHeight="false" outlineLevel="0" collapsed="false">
      <c r="C9" s="3" t="s">
        <v>80</v>
      </c>
      <c r="D9" s="0" t="n">
        <v>0.0615891847151886</v>
      </c>
      <c r="E9" s="0" t="n">
        <v>0.066746287859164</v>
      </c>
      <c r="F9" s="0" t="n">
        <v>0.0576807605998621</v>
      </c>
      <c r="H9" s="0" t="s">
        <v>80</v>
      </c>
      <c r="I9" s="0" t="n">
        <v>0.00902977648771491</v>
      </c>
      <c r="J9" s="0" t="n">
        <v>0.00392223547730602</v>
      </c>
      <c r="K9" s="0" t="n">
        <v>0.00701149835068648</v>
      </c>
      <c r="M9" s="1" t="n">
        <v>0.611802715213873</v>
      </c>
      <c r="N9" s="1" t="n">
        <v>0.739520828578718</v>
      </c>
      <c r="O9" s="0" t="n">
        <f aca="false">E9/D9</f>
        <v>1.0837339082799</v>
      </c>
      <c r="P9" s="0" t="n">
        <f aca="false">F9/D9</f>
        <v>0.936540414791973</v>
      </c>
    </row>
    <row r="10" customFormat="false" ht="15" hidden="false" customHeight="false" outlineLevel="0" collapsed="false">
      <c r="C10" s="3" t="s">
        <v>81</v>
      </c>
      <c r="D10" s="0" t="n">
        <v>0.248895781240181</v>
      </c>
      <c r="E10" s="0" t="n">
        <v>0.240062336269014</v>
      </c>
      <c r="F10" s="0" t="n">
        <v>0.247822541478603</v>
      </c>
      <c r="H10" s="0" t="s">
        <v>81</v>
      </c>
      <c r="I10" s="0" t="n">
        <v>0.032503385244494</v>
      </c>
      <c r="J10" s="0" t="n">
        <v>0.0136923577380654</v>
      </c>
      <c r="K10" s="0" t="n">
        <v>0.019313954732269</v>
      </c>
      <c r="M10" s="1" t="n">
        <v>0.807306580585221</v>
      </c>
      <c r="N10" s="1" t="n">
        <v>0.977912768904538</v>
      </c>
      <c r="O10" s="0" t="n">
        <f aca="false">E10/D10</f>
        <v>0.964509462847655</v>
      </c>
      <c r="P10" s="0" t="n">
        <f aca="false">F10/D10</f>
        <v>0.99568799536806</v>
      </c>
    </row>
    <row r="11" customFormat="false" ht="15" hidden="false" customHeight="false" outlineLevel="0" collapsed="false">
      <c r="C11" s="3" t="s">
        <v>82</v>
      </c>
      <c r="D11" s="0" t="n">
        <v>0.32294983291969</v>
      </c>
      <c r="E11" s="0" t="n">
        <v>0.255501569721564</v>
      </c>
      <c r="F11" s="0" t="n">
        <v>0.308961489398357</v>
      </c>
      <c r="H11" s="0" t="s">
        <v>82</v>
      </c>
      <c r="I11" s="0" t="n">
        <v>0.0408350377105155</v>
      </c>
      <c r="J11" s="0" t="n">
        <v>0.0182382123104586</v>
      </c>
      <c r="K11" s="0" t="n">
        <v>0.0313370482037155</v>
      </c>
      <c r="M11" s="1" t="n">
        <v>0.162444126488654</v>
      </c>
      <c r="N11" s="1" t="n">
        <v>0.791335601178221</v>
      </c>
      <c r="O11" s="0" t="n">
        <f aca="false">E11/D11</f>
        <v>0.791149409837597</v>
      </c>
      <c r="P11" s="0" t="n">
        <f aca="false">F11/D11</f>
        <v>0.95668570751417</v>
      </c>
    </row>
    <row r="12" customFormat="false" ht="15" hidden="false" customHeight="false" outlineLevel="0" collapsed="false">
      <c r="C12" s="3" t="s">
        <v>83</v>
      </c>
      <c r="D12" s="0" t="n">
        <v>0.0460714786700064</v>
      </c>
      <c r="E12" s="0" t="n">
        <v>0.0411135222618994</v>
      </c>
      <c r="F12" s="0" t="n">
        <v>0.0484652781578885</v>
      </c>
      <c r="H12" s="0" t="s">
        <v>83</v>
      </c>
      <c r="I12" s="0" t="n">
        <v>0.00390374211748643</v>
      </c>
      <c r="J12" s="0" t="n">
        <v>0.00721324267626669</v>
      </c>
      <c r="K12" s="0" t="n">
        <v>0.00835301994236271</v>
      </c>
      <c r="M12" s="1" t="n">
        <v>0.558980432436685</v>
      </c>
      <c r="N12" s="1" t="n">
        <v>0.800419484851719</v>
      </c>
      <c r="O12" s="0" t="n">
        <f aca="false">E12/D12</f>
        <v>0.892385559325781</v>
      </c>
      <c r="P12" s="0" t="n">
        <f aca="false">F12/D12</f>
        <v>1.05195838199655</v>
      </c>
    </row>
    <row r="13" customFormat="false" ht="15" hidden="false" customHeight="false" outlineLevel="0" collapsed="false">
      <c r="C13" s="3" t="s">
        <v>85</v>
      </c>
      <c r="D13" s="0" t="n">
        <v>0.0609235216637188</v>
      </c>
      <c r="E13" s="0" t="n">
        <v>0.0439247239336539</v>
      </c>
      <c r="F13" s="0" t="n">
        <v>0.0482325070097336</v>
      </c>
      <c r="H13" s="0" t="s">
        <v>85</v>
      </c>
      <c r="I13" s="0" t="n">
        <v>0.00879159831039962</v>
      </c>
      <c r="J13" s="0" t="n">
        <v>0.00588984330729368</v>
      </c>
      <c r="K13" s="0" t="n">
        <v>0.0047698165933938</v>
      </c>
      <c r="M13" s="1" t="n">
        <v>0.13927485789639</v>
      </c>
      <c r="N13" s="1" t="n">
        <v>0.233241103413235</v>
      </c>
      <c r="O13" s="0" t="n">
        <f aca="false">E13/D13</f>
        <v>0.720981367034335</v>
      </c>
      <c r="P13" s="0" t="n">
        <f aca="false">F13/D13</f>
        <v>0.791689411455299</v>
      </c>
    </row>
    <row r="14" customFormat="false" ht="15" hidden="false" customHeight="false" outlineLevel="0" collapsed="false">
      <c r="C14" s="3" t="s">
        <v>1040</v>
      </c>
      <c r="D14" s="0" t="n">
        <v>0.0834003874705373</v>
      </c>
      <c r="E14" s="0" t="n">
        <v>0.0450704307606043</v>
      </c>
      <c r="F14" s="0" t="n">
        <v>0.0600534767783345</v>
      </c>
      <c r="H14" s="0" t="s">
        <v>86</v>
      </c>
      <c r="I14" s="0" t="n">
        <v>0.0144361007646377</v>
      </c>
      <c r="J14" s="0" t="n">
        <v>0.00587712593586057</v>
      </c>
      <c r="K14" s="0" t="n">
        <v>0.00560547214685646</v>
      </c>
      <c r="M14" s="1" t="n">
        <v>0.033724725270987</v>
      </c>
      <c r="N14" s="1" t="n">
        <v>0.162581379601344</v>
      </c>
      <c r="O14" s="0" t="n">
        <f aca="false">E14/D14</f>
        <v>0.54041032814777</v>
      </c>
      <c r="P14" s="0" t="n">
        <f aca="false">F14/D14</f>
        <v>0.720062323446032</v>
      </c>
    </row>
    <row r="15" customFormat="false" ht="15" hidden="false" customHeight="false" outlineLevel="0" collapsed="false">
      <c r="C15" s="3" t="s">
        <v>1041</v>
      </c>
      <c r="D15" s="0" t="n">
        <v>0.221656830146197</v>
      </c>
      <c r="E15" s="0" t="n">
        <v>0.109850655843263</v>
      </c>
      <c r="F15" s="0" t="n">
        <v>0.16814622428334</v>
      </c>
      <c r="H15" s="0" t="s">
        <v>87</v>
      </c>
      <c r="I15" s="0" t="n">
        <v>0.0469788667856443</v>
      </c>
      <c r="J15" s="0" t="n">
        <v>0.0125658863593772</v>
      </c>
      <c r="K15" s="0" t="n">
        <v>0.0164152071987623</v>
      </c>
      <c r="M15" s="1" t="n">
        <v>0.0443220963139465</v>
      </c>
      <c r="N15" s="1" t="n">
        <v>0.307506606992071</v>
      </c>
      <c r="O15" s="0" t="n">
        <f aca="false">E15/D15</f>
        <v>0.495588860360448</v>
      </c>
      <c r="P15" s="0" t="n">
        <f aca="false">F15/D15</f>
        <v>0.758588057820894</v>
      </c>
    </row>
    <row r="16" customFormat="false" ht="15" hidden="false" customHeight="false" outlineLevel="0" collapsed="false">
      <c r="C16" s="3" t="s">
        <v>88</v>
      </c>
      <c r="D16" s="0" t="n">
        <v>0.491606263392841</v>
      </c>
      <c r="E16" s="0" t="n">
        <v>0.387138160678996</v>
      </c>
      <c r="F16" s="0" t="n">
        <v>0.452666350438148</v>
      </c>
      <c r="H16" s="0" t="s">
        <v>88</v>
      </c>
      <c r="I16" s="0" t="n">
        <v>0.065241901424661</v>
      </c>
      <c r="J16" s="0" t="n">
        <v>0.0220474130433353</v>
      </c>
      <c r="K16" s="0" t="n">
        <v>0.0228903291592035</v>
      </c>
      <c r="M16" s="1" t="n">
        <v>0.160232126015813</v>
      </c>
      <c r="N16" s="1" t="n">
        <v>0.585706958647143</v>
      </c>
      <c r="O16" s="0" t="n">
        <f aca="false">E16/D16</f>
        <v>0.787496396012422</v>
      </c>
      <c r="P16" s="0" t="n">
        <f aca="false">F16/D16</f>
        <v>0.920790445821525</v>
      </c>
    </row>
    <row r="17" customFormat="false" ht="15" hidden="false" customHeight="false" outlineLevel="0" collapsed="false">
      <c r="C17" s="3" t="s">
        <v>89</v>
      </c>
      <c r="D17" s="0" t="n">
        <v>0.285269538106966</v>
      </c>
      <c r="E17" s="0" t="n">
        <v>0.295794559232291</v>
      </c>
      <c r="F17" s="0" t="n">
        <v>0.276132318150615</v>
      </c>
      <c r="H17" s="0" t="s">
        <v>89</v>
      </c>
      <c r="I17" s="0" t="n">
        <v>0.0381978519981634</v>
      </c>
      <c r="J17" s="0" t="n">
        <v>0.036452005768604</v>
      </c>
      <c r="K17" s="0" t="n">
        <v>0.0202357771544734</v>
      </c>
      <c r="M17" s="1" t="n">
        <v>0.845993165187692</v>
      </c>
      <c r="N17" s="1" t="n">
        <v>0.836837751329139</v>
      </c>
      <c r="O17" s="0" t="n">
        <f aca="false">E17/D17</f>
        <v>1.03689500531732</v>
      </c>
      <c r="P17" s="0" t="n">
        <f aca="false">F17/D17</f>
        <v>0.967969871522265</v>
      </c>
    </row>
    <row r="18" customFormat="false" ht="15" hidden="false" customHeight="false" outlineLevel="0" collapsed="false">
      <c r="C18" s="3" t="s">
        <v>90</v>
      </c>
      <c r="D18" s="0" t="n">
        <v>0.0420062316496437</v>
      </c>
      <c r="E18" s="0" t="n">
        <v>0.0414587763016168</v>
      </c>
      <c r="F18" s="0" t="n">
        <v>0.043933631097736</v>
      </c>
      <c r="H18" s="0" t="s">
        <v>90</v>
      </c>
      <c r="I18" s="0" t="n">
        <v>0.0036342404055514</v>
      </c>
      <c r="J18" s="0" t="n">
        <v>0.0068676516088781</v>
      </c>
      <c r="K18" s="0" t="n">
        <v>0.00863237541404807</v>
      </c>
      <c r="M18" s="1" t="n">
        <v>0.945218336508293</v>
      </c>
      <c r="N18" s="1" t="n">
        <v>0.841089659330332</v>
      </c>
      <c r="O18" s="0" t="n">
        <f aca="false">E18/D18</f>
        <v>0.986967282554813</v>
      </c>
      <c r="P18" s="0" t="n">
        <f aca="false">F18/D18</f>
        <v>1.04588365517212</v>
      </c>
    </row>
    <row r="19" customFormat="false" ht="15" hidden="false" customHeight="false" outlineLevel="0" collapsed="false">
      <c r="C19" s="3" t="s">
        <v>1042</v>
      </c>
      <c r="D19" s="0" t="n">
        <v>0.00982565892893696</v>
      </c>
      <c r="E19" s="0" t="n">
        <v>0.0317785684864836</v>
      </c>
      <c r="F19" s="0" t="n">
        <v>0.0139791257251068</v>
      </c>
      <c r="H19" s="0" t="s">
        <v>91</v>
      </c>
      <c r="I19" s="0" t="n">
        <v>0.000822950176361895</v>
      </c>
      <c r="J19" s="0" t="n">
        <v>0.00843448178539964</v>
      </c>
      <c r="K19" s="0" t="n">
        <v>0.00206709049237489</v>
      </c>
      <c r="M19" s="1" t="n">
        <v>0.0269288744322386</v>
      </c>
      <c r="N19" s="1" t="n">
        <v>0.0914841487512212</v>
      </c>
      <c r="O19" s="0" t="n">
        <f aca="false">E19/D19</f>
        <v>3.2342429872967</v>
      </c>
      <c r="P19" s="0" t="n">
        <f aca="false">F19/D19</f>
        <v>1.42271636194675</v>
      </c>
    </row>
    <row r="20" customFormat="false" ht="15" hidden="false" customHeight="false" outlineLevel="0" collapsed="false">
      <c r="C20" s="3" t="s">
        <v>92</v>
      </c>
      <c r="D20" s="0" t="n">
        <v>0.285353305847398</v>
      </c>
      <c r="E20" s="0" t="n">
        <v>0.364765384711688</v>
      </c>
      <c r="F20" s="0" t="n">
        <v>0.342249710682773</v>
      </c>
      <c r="H20" s="0" t="s">
        <v>92</v>
      </c>
      <c r="I20" s="0" t="n">
        <v>0.0414734408613282</v>
      </c>
      <c r="J20" s="0" t="n">
        <v>0.0658525922197265</v>
      </c>
      <c r="K20" s="0" t="n">
        <v>0.0504436328217914</v>
      </c>
      <c r="M20" s="1" t="n">
        <v>0.331588723367266</v>
      </c>
      <c r="N20" s="1" t="n">
        <v>0.404046398739964</v>
      </c>
      <c r="O20" s="0" t="n">
        <f aca="false">E20/D20</f>
        <v>1.27829388073309</v>
      </c>
      <c r="P20" s="0" t="n">
        <f aca="false">F20/D20</f>
        <v>1.19938933129376</v>
      </c>
    </row>
    <row r="21" customFormat="false" ht="15" hidden="false" customHeight="false" outlineLevel="0" collapsed="false">
      <c r="C21" s="3" t="s">
        <v>93</v>
      </c>
      <c r="D21" s="0" t="n">
        <v>0.221183836475574</v>
      </c>
      <c r="E21" s="0" t="n">
        <v>0.275616097431766</v>
      </c>
      <c r="F21" s="0" t="n">
        <v>0.23299169439993</v>
      </c>
      <c r="H21" s="0" t="s">
        <v>93</v>
      </c>
      <c r="I21" s="0" t="n">
        <v>0.0238872736363073</v>
      </c>
      <c r="J21" s="0" t="n">
        <v>0.0518542812166762</v>
      </c>
      <c r="K21" s="0" t="n">
        <v>0.0325126182607864</v>
      </c>
      <c r="M21" s="1" t="n">
        <v>0.362856044581859</v>
      </c>
      <c r="N21" s="1" t="n">
        <v>0.77575238695042</v>
      </c>
      <c r="O21" s="0" t="n">
        <f aca="false">E21/D21</f>
        <v>1.24609511175652</v>
      </c>
      <c r="P21" s="0" t="n">
        <f aca="false">F21/D21</f>
        <v>1.05338481379339</v>
      </c>
    </row>
    <row r="22" customFormat="false" ht="15" hidden="false" customHeight="false" outlineLevel="0" collapsed="false">
      <c r="C22" s="3" t="s">
        <v>1043</v>
      </c>
      <c r="D22" s="0" t="n">
        <v>0.389940628949355</v>
      </c>
      <c r="E22" s="0" t="n">
        <v>0.522577415111482</v>
      </c>
      <c r="F22" s="0" t="n">
        <v>0.403842624803605</v>
      </c>
      <c r="H22" s="0" t="s">
        <v>94</v>
      </c>
      <c r="I22" s="0" t="n">
        <v>0.0271794572515254</v>
      </c>
      <c r="J22" s="0" t="n">
        <v>0.0321531837232737</v>
      </c>
      <c r="K22" s="0" t="n">
        <v>0.0319940575531942</v>
      </c>
      <c r="M22" s="1" t="n">
        <v>0.0103260597690645</v>
      </c>
      <c r="N22" s="1" t="n">
        <v>0.747361853469079</v>
      </c>
      <c r="O22" s="0" t="n">
        <f aca="false">E22/D22</f>
        <v>1.34014610511221</v>
      </c>
      <c r="P22" s="0" t="n">
        <f aca="false">F22/D22</f>
        <v>1.03565157057808</v>
      </c>
    </row>
    <row r="23" customFormat="false" ht="15" hidden="false" customHeight="false" outlineLevel="0" collapsed="false">
      <c r="C23" s="3" t="s">
        <v>95</v>
      </c>
      <c r="D23" s="0" t="n">
        <v>0.674358910057234</v>
      </c>
      <c r="E23" s="0" t="n">
        <v>0.716979921614637</v>
      </c>
      <c r="F23" s="0" t="n">
        <v>0.678061951673893</v>
      </c>
      <c r="H23" s="0" t="s">
        <v>95</v>
      </c>
      <c r="I23" s="0" t="n">
        <v>0.0658970091416173</v>
      </c>
      <c r="J23" s="0" t="n">
        <v>0.0338399366758429</v>
      </c>
      <c r="K23" s="0" t="n">
        <v>0.0292717938848975</v>
      </c>
      <c r="M23" s="1" t="n">
        <v>0.577768473505139</v>
      </c>
      <c r="N23" s="1" t="n">
        <v>0.960053499730722</v>
      </c>
      <c r="O23" s="0" t="n">
        <f aca="false">E23/D23</f>
        <v>1.06320226651085</v>
      </c>
      <c r="P23" s="0" t="n">
        <f aca="false">F23/D23</f>
        <v>1.00549120292093</v>
      </c>
    </row>
    <row r="24" customFormat="false" ht="15" hidden="false" customHeight="false" outlineLevel="0" collapsed="false">
      <c r="C24" s="3" t="s">
        <v>96</v>
      </c>
      <c r="D24" s="0" t="n">
        <v>0.418992815617593</v>
      </c>
      <c r="E24" s="0" t="n">
        <v>0.365156280658573</v>
      </c>
      <c r="F24" s="0" t="n">
        <v>0.434772063641402</v>
      </c>
      <c r="H24" s="0" t="s">
        <v>96</v>
      </c>
      <c r="I24" s="0" t="n">
        <v>0.0530561611933383</v>
      </c>
      <c r="J24" s="0" t="n">
        <v>0.0244018506583796</v>
      </c>
      <c r="K24" s="0" t="n">
        <v>0.0448740471308168</v>
      </c>
      <c r="M24" s="1" t="n">
        <v>0.378296351641547</v>
      </c>
      <c r="N24" s="1" t="n">
        <v>0.824938426553555</v>
      </c>
      <c r="O24" s="0" t="n">
        <f aca="false">E24/D24</f>
        <v>0.8715096465803</v>
      </c>
      <c r="P24" s="0" t="n">
        <f aca="false">F24/D24</f>
        <v>1.03765994889566</v>
      </c>
    </row>
    <row r="25" customFormat="false" ht="15" hidden="false" customHeight="false" outlineLevel="0" collapsed="false">
      <c r="C25" s="3" t="s">
        <v>97</v>
      </c>
      <c r="D25" s="0" t="n">
        <v>0.0762809206887914</v>
      </c>
      <c r="E25" s="0" t="n">
        <v>0.0604079132829486</v>
      </c>
      <c r="F25" s="0" t="n">
        <v>0.074627237234428</v>
      </c>
      <c r="H25" s="0" t="s">
        <v>97</v>
      </c>
      <c r="I25" s="0" t="n">
        <v>0.00739717827586207</v>
      </c>
      <c r="J25" s="0" t="n">
        <v>0.0078910192355123</v>
      </c>
      <c r="K25" s="0" t="n">
        <v>0.00658046393654737</v>
      </c>
      <c r="M25" s="1" t="n">
        <v>0.17296234651829</v>
      </c>
      <c r="N25" s="1" t="n">
        <v>0.870676035602956</v>
      </c>
      <c r="O25" s="0" t="n">
        <f aca="false">E25/D25</f>
        <v>0.79191379361294</v>
      </c>
      <c r="P25" s="0" t="n">
        <f aca="false">F25/D25</f>
        <v>0.978321139291042</v>
      </c>
    </row>
    <row r="26" customFormat="false" ht="15" hidden="false" customHeight="false" outlineLevel="0" collapsed="false">
      <c r="C26" s="3" t="s">
        <v>1044</v>
      </c>
      <c r="D26" s="0" t="n">
        <v>0.233500335202903</v>
      </c>
      <c r="E26" s="0" t="n">
        <v>0.127588931694493</v>
      </c>
      <c r="F26" s="0" t="n">
        <v>0.203038151552111</v>
      </c>
      <c r="H26" s="0" t="s">
        <v>98</v>
      </c>
      <c r="I26" s="0" t="n">
        <v>0.0284407333189089</v>
      </c>
      <c r="J26" s="0" t="n">
        <v>0.0230994602640663</v>
      </c>
      <c r="K26" s="0" t="n">
        <v>0.0185959035013759</v>
      </c>
      <c r="M26" s="1" t="n">
        <v>0.0160898919648703</v>
      </c>
      <c r="N26" s="1" t="n">
        <v>0.391078485106823</v>
      </c>
      <c r="O26" s="0" t="n">
        <f aca="false">E26/D26</f>
        <v>0.546418623269312</v>
      </c>
      <c r="P26" s="0" t="n">
        <f aca="false">F26/D26</f>
        <v>0.869541156656923</v>
      </c>
    </row>
    <row r="27" customFormat="false" ht="15" hidden="false" customHeight="false" outlineLevel="0" collapsed="false">
      <c r="C27" s="3" t="s">
        <v>99</v>
      </c>
      <c r="D27" s="0" t="n">
        <v>0.744598092395755</v>
      </c>
      <c r="E27" s="0" t="n">
        <v>0.589545458492981</v>
      </c>
      <c r="F27" s="0" t="n">
        <v>0.738160931484282</v>
      </c>
      <c r="H27" s="0" t="s">
        <v>99</v>
      </c>
      <c r="I27" s="0" t="n">
        <v>0.0276782719443734</v>
      </c>
      <c r="J27" s="0" t="n">
        <v>0.110584663927582</v>
      </c>
      <c r="K27" s="0" t="n">
        <v>0.0807839752753445</v>
      </c>
      <c r="M27" s="1" t="n">
        <v>0.203650638522469</v>
      </c>
      <c r="N27" s="1" t="n">
        <v>0.941397606406916</v>
      </c>
      <c r="O27" s="0" t="n">
        <f aca="false">E27/D27</f>
        <v>0.791763321063729</v>
      </c>
      <c r="P27" s="0" t="n">
        <f aca="false">F27/D27</f>
        <v>0.991354851728452</v>
      </c>
    </row>
    <row r="28" customFormat="false" ht="15" hidden="false" customHeight="false" outlineLevel="0" collapsed="false">
      <c r="C28" s="3" t="s">
        <v>1045</v>
      </c>
      <c r="D28" s="0" t="n">
        <v>0.996445411209117</v>
      </c>
      <c r="E28" s="0" t="n">
        <v>0.618448484743943</v>
      </c>
      <c r="F28" s="0" t="n">
        <v>0.838378975111495</v>
      </c>
      <c r="H28" s="0" t="s">
        <v>100</v>
      </c>
      <c r="I28" s="0" t="n">
        <v>0.103340451822616</v>
      </c>
      <c r="J28" s="0" t="n">
        <v>0.0355717166070818</v>
      </c>
      <c r="K28" s="0" t="n">
        <v>0.0437605085140108</v>
      </c>
      <c r="M28" s="1" t="n">
        <v>0.00613694574776178</v>
      </c>
      <c r="N28" s="1" t="n">
        <v>0.18930995047911</v>
      </c>
      <c r="O28" s="0" t="n">
        <f aca="false">E28/D28</f>
        <v>0.62065465683012</v>
      </c>
      <c r="P28" s="0" t="n">
        <f aca="false">F28/D28</f>
        <v>0.841369698410453</v>
      </c>
    </row>
    <row r="29" customFormat="false" ht="15" hidden="false" customHeight="false" outlineLevel="0" collapsed="false">
      <c r="C29" s="3" t="s">
        <v>1046</v>
      </c>
      <c r="D29" s="0" t="n">
        <v>1.32345976379457</v>
      </c>
      <c r="E29" s="0" t="n">
        <v>0.765911727571415</v>
      </c>
      <c r="F29" s="0" t="n">
        <v>1.16622209554007</v>
      </c>
      <c r="H29" s="0" t="s">
        <v>101</v>
      </c>
      <c r="I29" s="0" t="n">
        <v>0.193788334572542</v>
      </c>
      <c r="J29" s="0" t="n">
        <v>0.0709663756882075</v>
      </c>
      <c r="K29" s="0" t="n">
        <v>0.157143910250207</v>
      </c>
      <c r="M29" s="1" t="n">
        <v>0.0222505772235188</v>
      </c>
      <c r="N29" s="1" t="n">
        <v>0.542681570079286</v>
      </c>
      <c r="O29" s="0" t="n">
        <f aca="false">E29/D29</f>
        <v>0.578719314726596</v>
      </c>
      <c r="P29" s="0" t="n">
        <f aca="false">F29/D29</f>
        <v>0.881191954182515</v>
      </c>
    </row>
    <row r="30" customFormat="false" ht="15" hidden="false" customHeight="false" outlineLevel="0" collapsed="false">
      <c r="C30" s="3" t="s">
        <v>1047</v>
      </c>
      <c r="D30" s="0" t="n">
        <v>0.968257178479148</v>
      </c>
      <c r="E30" s="0" t="n">
        <v>0.532600023242975</v>
      </c>
      <c r="F30" s="0" t="n">
        <v>0.908681008276332</v>
      </c>
      <c r="H30" s="0" t="s">
        <v>102</v>
      </c>
      <c r="I30" s="0" t="n">
        <v>0.103959201738488</v>
      </c>
      <c r="J30" s="0" t="n">
        <v>0.0395825202097127</v>
      </c>
      <c r="K30" s="0" t="n">
        <v>0.0976584248862519</v>
      </c>
      <c r="M30" s="1" t="n">
        <v>0.00288325959464242</v>
      </c>
      <c r="N30" s="1" t="n">
        <v>0.685005288686363</v>
      </c>
      <c r="O30" s="0" t="n">
        <f aca="false">E30/D30</f>
        <v>0.55006049537328</v>
      </c>
      <c r="P30" s="0" t="n">
        <f aca="false">F30/D30</f>
        <v>0.938470716740367</v>
      </c>
    </row>
    <row r="31" customFormat="false" ht="15" hidden="false" customHeight="false" outlineLevel="0" collapsed="false">
      <c r="C31" s="3" t="s">
        <v>1048</v>
      </c>
      <c r="D31" s="0" t="n">
        <v>0.184344646139422</v>
      </c>
      <c r="E31" s="0" t="n">
        <v>0.121594756076171</v>
      </c>
      <c r="F31" s="0" t="n">
        <v>0.16631674707493</v>
      </c>
      <c r="H31" s="0" t="s">
        <v>103</v>
      </c>
      <c r="I31" s="0" t="n">
        <v>0.0130249880017909</v>
      </c>
      <c r="J31" s="0" t="n">
        <v>0.00617918888957795</v>
      </c>
      <c r="K31" s="0" t="n">
        <v>0.0132296773744804</v>
      </c>
      <c r="M31" s="1" t="n">
        <v>0.00143754561962299</v>
      </c>
      <c r="N31" s="1" t="n">
        <v>0.354425703294434</v>
      </c>
      <c r="O31" s="0" t="n">
        <f aca="false">E31/D31</f>
        <v>0.659605573704634</v>
      </c>
      <c r="P31" s="0" t="n">
        <f aca="false">F31/D31</f>
        <v>0.902205464373195</v>
      </c>
    </row>
    <row r="32" customFormat="false" ht="15" hidden="false" customHeight="false" outlineLevel="0" collapsed="false">
      <c r="C32" s="3" t="s">
        <v>104</v>
      </c>
      <c r="D32" s="0" t="n">
        <v>0.114826201502475</v>
      </c>
      <c r="E32" s="0" t="n">
        <v>0.11224867266376</v>
      </c>
      <c r="F32" s="0" t="n">
        <v>0.126483712349981</v>
      </c>
      <c r="H32" s="0" t="s">
        <v>104</v>
      </c>
      <c r="I32" s="0" t="n">
        <v>0.0133956979261522</v>
      </c>
      <c r="J32" s="0" t="n">
        <v>0.0118667387440175</v>
      </c>
      <c r="K32" s="0" t="n">
        <v>0.0153169314120334</v>
      </c>
      <c r="M32" s="1" t="n">
        <v>0.888338933624511</v>
      </c>
      <c r="N32" s="1" t="n">
        <v>0.579366322023238</v>
      </c>
      <c r="O32" s="0" t="n">
        <f aca="false">E32/D32</f>
        <v>0.977552781464605</v>
      </c>
      <c r="P32" s="0" t="n">
        <f aca="false">F32/D32</f>
        <v>1.10152309050521</v>
      </c>
    </row>
    <row r="33" customFormat="false" ht="15" hidden="false" customHeight="false" outlineLevel="0" collapsed="false">
      <c r="C33" s="3" t="s">
        <v>1049</v>
      </c>
      <c r="D33" s="0" t="n">
        <v>0.298146839373893</v>
      </c>
      <c r="E33" s="0" t="n">
        <v>0.50446829105886</v>
      </c>
      <c r="F33" s="0" t="n">
        <v>0.324730595104772</v>
      </c>
      <c r="H33" s="0" t="s">
        <v>105</v>
      </c>
      <c r="I33" s="0" t="n">
        <v>0.0392409975498157</v>
      </c>
      <c r="J33" s="0" t="n">
        <v>0.0814755157026913</v>
      </c>
      <c r="K33" s="0" t="n">
        <v>0.0400589875933028</v>
      </c>
      <c r="M33" s="1" t="n">
        <v>0.0456702011951757</v>
      </c>
      <c r="N33" s="1" t="n">
        <v>0.645636804731764</v>
      </c>
      <c r="O33" s="0" t="n">
        <f aca="false">E33/D33</f>
        <v>1.69201287566302</v>
      </c>
      <c r="P33" s="0" t="n">
        <f aca="false">F33/D33</f>
        <v>1.08916329881848</v>
      </c>
    </row>
    <row r="34" customFormat="false" ht="15" hidden="false" customHeight="false" outlineLevel="0" collapsed="false">
      <c r="C34" s="3" t="s">
        <v>106</v>
      </c>
      <c r="D34" s="0" t="n">
        <v>0.814662847631513</v>
      </c>
      <c r="E34" s="0" t="n">
        <v>1.10629033649334</v>
      </c>
      <c r="F34" s="0" t="n">
        <v>0.898040870406688</v>
      </c>
      <c r="H34" s="0" t="s">
        <v>106</v>
      </c>
      <c r="I34" s="0" t="n">
        <v>0.144861870232478</v>
      </c>
      <c r="J34" s="0" t="n">
        <v>0.287840571411362</v>
      </c>
      <c r="K34" s="0" t="n">
        <v>0.201804879055027</v>
      </c>
      <c r="M34" s="1" t="n">
        <v>0.386746100150888</v>
      </c>
      <c r="N34" s="1" t="n">
        <v>0.744078085001019</v>
      </c>
      <c r="O34" s="0" t="n">
        <f aca="false">E34/D34</f>
        <v>1.3579732274642</v>
      </c>
      <c r="P34" s="0" t="n">
        <f aca="false">F34/D34</f>
        <v>1.10234666158839</v>
      </c>
    </row>
    <row r="35" customFormat="false" ht="15" hidden="false" customHeight="false" outlineLevel="0" collapsed="false">
      <c r="C35" s="3" t="s">
        <v>107</v>
      </c>
      <c r="D35" s="0" t="n">
        <v>0.393909831296248</v>
      </c>
      <c r="E35" s="0" t="n">
        <v>0.550922807113138</v>
      </c>
      <c r="F35" s="0" t="n">
        <v>0.427905919624703</v>
      </c>
      <c r="H35" s="0" t="s">
        <v>107</v>
      </c>
      <c r="I35" s="0" t="n">
        <v>0.0581021080853792</v>
      </c>
      <c r="J35" s="0" t="n">
        <v>0.134920548180679</v>
      </c>
      <c r="K35" s="0" t="n">
        <v>0.0938710352477876</v>
      </c>
      <c r="M35" s="1" t="n">
        <v>0.310259956477641</v>
      </c>
      <c r="N35" s="1" t="n">
        <v>0.764444658105979</v>
      </c>
      <c r="O35" s="0" t="n">
        <f aca="false">E35/D35</f>
        <v>1.39860131264103</v>
      </c>
      <c r="P35" s="0" t="n">
        <f aca="false">F35/D35</f>
        <v>1.08630423926355</v>
      </c>
    </row>
    <row r="36" customFormat="false" ht="15" hidden="false" customHeight="false" outlineLevel="0" collapsed="false">
      <c r="C36" s="3" t="s">
        <v>108</v>
      </c>
      <c r="D36" s="0" t="n">
        <v>0.238683302388287</v>
      </c>
      <c r="E36" s="0" t="n">
        <v>0.30179379597002</v>
      </c>
      <c r="F36" s="0" t="n">
        <v>0.238054629350612</v>
      </c>
      <c r="H36" s="0" t="s">
        <v>108</v>
      </c>
      <c r="I36" s="0" t="n">
        <v>0.0316399835336859</v>
      </c>
      <c r="J36" s="0" t="n">
        <v>0.0401278347840928</v>
      </c>
      <c r="K36" s="0" t="n">
        <v>0.0319515044831106</v>
      </c>
      <c r="M36" s="1" t="n">
        <v>0.245056950703759</v>
      </c>
      <c r="N36" s="1" t="n">
        <v>0.989120206423101</v>
      </c>
      <c r="O36" s="0" t="n">
        <f aca="false">E36/D36</f>
        <v>1.26441101220841</v>
      </c>
      <c r="P36" s="0" t="n">
        <f aca="false">F36/D36</f>
        <v>0.997366078685084</v>
      </c>
    </row>
    <row r="37" customFormat="false" ht="15" hidden="false" customHeight="false" outlineLevel="0" collapsed="false">
      <c r="C37" s="3" t="s">
        <v>109</v>
      </c>
      <c r="D37" s="0" t="n">
        <v>0.240585760655551</v>
      </c>
      <c r="E37" s="0" t="n">
        <v>0.220753844190979</v>
      </c>
      <c r="F37" s="0" t="n">
        <v>0.219062484432048</v>
      </c>
      <c r="H37" s="0" t="s">
        <v>109</v>
      </c>
      <c r="I37" s="0" t="n">
        <v>0.0164110758920113</v>
      </c>
      <c r="J37" s="0" t="n">
        <v>0.0133453555042067</v>
      </c>
      <c r="K37" s="0" t="n">
        <v>0.00964232889625649</v>
      </c>
      <c r="M37" s="1" t="n">
        <v>0.37055430264336</v>
      </c>
      <c r="N37" s="1" t="n">
        <v>0.28454085979581</v>
      </c>
      <c r="O37" s="0" t="n">
        <f aca="false">E37/D37</f>
        <v>0.917568203494117</v>
      </c>
      <c r="P37" s="0" t="n">
        <f aca="false">F37/D37</f>
        <v>0.910538029495778</v>
      </c>
    </row>
    <row r="38" customFormat="false" ht="15" hidden="false" customHeight="false" outlineLevel="0" collapsed="false">
      <c r="C38" s="3" t="s">
        <v>110</v>
      </c>
      <c r="D38" s="0" t="n">
        <v>0.314181986466418</v>
      </c>
      <c r="E38" s="0" t="n">
        <v>0.22157484364473</v>
      </c>
      <c r="F38" s="0" t="n">
        <v>0.274847109043423</v>
      </c>
      <c r="H38" s="0" t="s">
        <v>110</v>
      </c>
      <c r="I38" s="0" t="n">
        <v>0.032162886857703</v>
      </c>
      <c r="J38" s="0" t="n">
        <v>0.0380277327219707</v>
      </c>
      <c r="K38" s="0" t="n">
        <v>0.0221172937064224</v>
      </c>
      <c r="M38" s="1" t="n">
        <v>0.0926082229724983</v>
      </c>
      <c r="N38" s="1" t="n">
        <v>0.337351402869677</v>
      </c>
      <c r="O38" s="0" t="n">
        <f aca="false">E38/D38</f>
        <v>0.705243626907978</v>
      </c>
      <c r="P38" s="0" t="n">
        <f aca="false">F38/D38</f>
        <v>0.874802251187626</v>
      </c>
    </row>
    <row r="39" customFormat="false" ht="15" hidden="false" customHeight="false" outlineLevel="0" collapsed="false">
      <c r="C39" s="3" t="s">
        <v>1050</v>
      </c>
      <c r="D39" s="0" t="n">
        <v>1.3024756120989</v>
      </c>
      <c r="E39" s="0" t="n">
        <v>0.907638308738255</v>
      </c>
      <c r="F39" s="0" t="n">
        <v>1.19135023675152</v>
      </c>
      <c r="H39" s="0" t="s">
        <v>111</v>
      </c>
      <c r="I39" s="0" t="n">
        <v>0.127009106250058</v>
      </c>
      <c r="J39" s="0" t="n">
        <v>0.0779460521970463</v>
      </c>
      <c r="K39" s="0" t="n">
        <v>0.0772812288545934</v>
      </c>
      <c r="M39" s="1" t="n">
        <v>0.0243313107852742</v>
      </c>
      <c r="N39" s="1" t="n">
        <v>0.472003524343409</v>
      </c>
      <c r="O39" s="0" t="n">
        <f aca="false">E39/D39</f>
        <v>0.696856279155679</v>
      </c>
      <c r="P39" s="0" t="n">
        <f aca="false">F39/D39</f>
        <v>0.914681415670957</v>
      </c>
    </row>
    <row r="40" customFormat="false" ht="15" hidden="false" customHeight="false" outlineLevel="0" collapsed="false">
      <c r="C40" s="3" t="s">
        <v>1051</v>
      </c>
      <c r="D40" s="0" t="n">
        <v>3.45917849676039</v>
      </c>
      <c r="E40" s="0" t="n">
        <v>2.22237562981998</v>
      </c>
      <c r="F40" s="0" t="n">
        <v>3.39894268733366</v>
      </c>
      <c r="H40" s="0" t="s">
        <v>112</v>
      </c>
      <c r="I40" s="0" t="n">
        <v>0.256174953124899</v>
      </c>
      <c r="J40" s="0" t="n">
        <v>0.162378530471519</v>
      </c>
      <c r="K40" s="0" t="n">
        <v>0.222120721038165</v>
      </c>
      <c r="M40" s="1" t="n">
        <v>0.00222224257305043</v>
      </c>
      <c r="N40" s="1" t="n">
        <v>0.862541647062833</v>
      </c>
      <c r="O40" s="0" t="n">
        <f aca="false">E40/D40</f>
        <v>0.642457633192761</v>
      </c>
      <c r="P40" s="0" t="n">
        <f aca="false">F40/D40</f>
        <v>0.982586672100573</v>
      </c>
    </row>
    <row r="41" customFormat="false" ht="15" hidden="false" customHeight="false" outlineLevel="0" collapsed="false">
      <c r="C41" s="3" t="s">
        <v>1052</v>
      </c>
      <c r="D41" s="0" t="n">
        <v>1.89070447531404</v>
      </c>
      <c r="E41" s="0" t="n">
        <v>1.29356597926558</v>
      </c>
      <c r="F41" s="0" t="n">
        <v>1.81761669771535</v>
      </c>
      <c r="H41" s="0" t="s">
        <v>113</v>
      </c>
      <c r="I41" s="0" t="n">
        <v>0.135212574199493</v>
      </c>
      <c r="J41" s="0" t="n">
        <v>0.0652104093267667</v>
      </c>
      <c r="K41" s="0" t="n">
        <v>0.0807262303145638</v>
      </c>
      <c r="M41" s="1" t="n">
        <v>0.00261003700248866</v>
      </c>
      <c r="N41" s="1" t="n">
        <v>0.652503865524976</v>
      </c>
      <c r="O41" s="0" t="n">
        <f aca="false">E41/D41</f>
        <v>0.684171427187598</v>
      </c>
      <c r="P41" s="0" t="n">
        <f aca="false">F41/D41</f>
        <v>0.96134362691105</v>
      </c>
    </row>
    <row r="42" customFormat="false" ht="15" hidden="false" customHeight="false" outlineLevel="0" collapsed="false">
      <c r="C42" s="3" t="s">
        <v>1053</v>
      </c>
      <c r="D42" s="0" t="n">
        <v>0.723705899722984</v>
      </c>
      <c r="E42" s="0" t="n">
        <v>0.501911858949531</v>
      </c>
      <c r="F42" s="0" t="n">
        <v>0.658266286543386</v>
      </c>
      <c r="H42" s="0" t="s">
        <v>114</v>
      </c>
      <c r="I42" s="0" t="n">
        <v>0.0541501497398022</v>
      </c>
      <c r="J42" s="0" t="n">
        <v>0.0293045571235083</v>
      </c>
      <c r="K42" s="0" t="n">
        <v>0.0486804567982037</v>
      </c>
      <c r="M42" s="1" t="n">
        <v>0.00482987371180805</v>
      </c>
      <c r="N42" s="1" t="n">
        <v>0.389933503969729</v>
      </c>
      <c r="O42" s="0" t="n">
        <f aca="false">E42/D42</f>
        <v>0.693530146903114</v>
      </c>
      <c r="P42" s="0" t="n">
        <f aca="false">F42/D42</f>
        <v>0.909577062720304</v>
      </c>
    </row>
    <row r="43" customFormat="false" ht="15" hidden="false" customHeight="false" outlineLevel="0" collapsed="false">
      <c r="C43" s="3" t="s">
        <v>115</v>
      </c>
      <c r="D43" s="0" t="n">
        <v>0.1805252354179</v>
      </c>
      <c r="E43" s="0" t="n">
        <v>0.127929263910387</v>
      </c>
      <c r="F43" s="0" t="n">
        <v>0.170665648375847</v>
      </c>
      <c r="H43" s="0" t="s">
        <v>115</v>
      </c>
      <c r="I43" s="0" t="n">
        <v>0.0213717515784309</v>
      </c>
      <c r="J43" s="0" t="n">
        <v>0.0107206158820609</v>
      </c>
      <c r="K43" s="0" t="n">
        <v>0.0200420861174248</v>
      </c>
      <c r="M43" s="1" t="n">
        <v>0.0524626442087113</v>
      </c>
      <c r="N43" s="1" t="n">
        <v>0.7434376067562</v>
      </c>
      <c r="O43" s="0" t="n">
        <f aca="false">E43/D43</f>
        <v>0.708650309272509</v>
      </c>
      <c r="P43" s="0" t="n">
        <f aca="false">F43/D43</f>
        <v>0.945383884866688</v>
      </c>
    </row>
    <row r="44" customFormat="false" ht="15" hidden="false" customHeight="false" outlineLevel="0" collapsed="false">
      <c r="C44" s="3" t="s">
        <v>116</v>
      </c>
      <c r="D44" s="0" t="n">
        <v>0.0532598408608908</v>
      </c>
      <c r="E44" s="0" t="n">
        <v>0.0384226221744707</v>
      </c>
      <c r="F44" s="0" t="n">
        <v>0.0505026403630917</v>
      </c>
      <c r="H44" s="0" t="s">
        <v>116</v>
      </c>
      <c r="I44" s="0" t="n">
        <v>0.00773148195338258</v>
      </c>
      <c r="J44" s="0" t="n">
        <v>0.00201505365120616</v>
      </c>
      <c r="K44" s="0" t="n">
        <v>0.00552475434662445</v>
      </c>
      <c r="M44" s="1" t="n">
        <v>0.0929670970379315</v>
      </c>
      <c r="N44" s="1" t="n">
        <v>0.77762663044305</v>
      </c>
      <c r="O44" s="0" t="n">
        <f aca="false">E44/D44</f>
        <v>0.721418268500401</v>
      </c>
      <c r="P44" s="0" t="n">
        <f aca="false">F44/D44</f>
        <v>0.94823115403216</v>
      </c>
    </row>
    <row r="45" customFormat="false" ht="15" hidden="false" customHeight="false" outlineLevel="0" collapsed="false">
      <c r="C45" s="3" t="s">
        <v>117</v>
      </c>
      <c r="D45" s="0" t="n">
        <v>0.0191230126249735</v>
      </c>
      <c r="E45" s="0" t="n">
        <v>0.0148973029848442</v>
      </c>
      <c r="F45" s="0" t="n">
        <v>0.0176348944810469</v>
      </c>
      <c r="H45" s="0" t="s">
        <v>117</v>
      </c>
      <c r="I45" s="0" t="n">
        <v>0.00291621319608308</v>
      </c>
      <c r="J45" s="0" t="n">
        <v>0.00131920503094888</v>
      </c>
      <c r="K45" s="0" t="n">
        <v>0.00181342380923769</v>
      </c>
      <c r="M45" s="1" t="n">
        <v>0.216175640035763</v>
      </c>
      <c r="N45" s="1" t="n">
        <v>0.673966091626768</v>
      </c>
      <c r="O45" s="0" t="n">
        <f aca="false">E45/D45</f>
        <v>0.779024899318905</v>
      </c>
      <c r="P45" s="0" t="n">
        <f aca="false">F45/D45</f>
        <v>0.922181814491756</v>
      </c>
    </row>
    <row r="46" customFormat="false" ht="15" hidden="false" customHeight="false" outlineLevel="0" collapsed="false">
      <c r="C46" s="3" t="s">
        <v>118</v>
      </c>
      <c r="D46" s="0" t="n">
        <v>0.0373980757873353</v>
      </c>
      <c r="E46" s="0" t="n">
        <v>0.040529598847802</v>
      </c>
      <c r="F46" s="0" t="n">
        <v>0.0384596526331292</v>
      </c>
      <c r="H46" s="0" t="s">
        <v>118</v>
      </c>
      <c r="I46" s="0" t="n">
        <v>0.00429029118137931</v>
      </c>
      <c r="J46" s="0" t="n">
        <v>0.00586251897868562</v>
      </c>
      <c r="K46" s="0" t="n">
        <v>0.00422991240303238</v>
      </c>
      <c r="M46" s="1" t="n">
        <v>0.675568209213213</v>
      </c>
      <c r="N46" s="1" t="n">
        <v>0.863654090056113</v>
      </c>
      <c r="O46" s="0" t="n">
        <f aca="false">E46/D46</f>
        <v>1.0837348712344</v>
      </c>
      <c r="P46" s="0" t="n">
        <f aca="false">F46/D46</f>
        <v>1.02838586808131</v>
      </c>
    </row>
    <row r="47" customFormat="false" ht="15" hidden="false" customHeight="false" outlineLevel="0" collapsed="false">
      <c r="C47" s="3" t="s">
        <v>119</v>
      </c>
      <c r="D47" s="0" t="n">
        <v>0.241090526087297</v>
      </c>
      <c r="E47" s="0" t="n">
        <v>0.372150207719476</v>
      </c>
      <c r="F47" s="0" t="n">
        <v>0.220631359913634</v>
      </c>
      <c r="H47" s="0" t="s">
        <v>119</v>
      </c>
      <c r="I47" s="0" t="n">
        <v>0.0386281315459924</v>
      </c>
      <c r="J47" s="0" t="n">
        <v>0.0619568047595254</v>
      </c>
      <c r="K47" s="0" t="n">
        <v>0.0324868311603709</v>
      </c>
      <c r="M47" s="1" t="n">
        <v>0.102880049273914</v>
      </c>
      <c r="N47" s="1" t="n">
        <v>0.693757533215369</v>
      </c>
      <c r="O47" s="0" t="n">
        <f aca="false">E47/D47</f>
        <v>1.54361191109071</v>
      </c>
      <c r="P47" s="0" t="n">
        <f aca="false">F47/D47</f>
        <v>0.915139070349636</v>
      </c>
    </row>
    <row r="48" customFormat="false" ht="15" hidden="false" customHeight="false" outlineLevel="0" collapsed="false">
      <c r="C48" s="3" t="s">
        <v>120</v>
      </c>
      <c r="D48" s="0" t="n">
        <v>0.211120487355331</v>
      </c>
      <c r="E48" s="0" t="n">
        <v>0.216102119831691</v>
      </c>
      <c r="F48" s="0" t="n">
        <v>0.193225171079233</v>
      </c>
      <c r="H48" s="0" t="s">
        <v>120</v>
      </c>
      <c r="I48" s="0" t="n">
        <v>0.0286638307814099</v>
      </c>
      <c r="J48" s="0" t="n">
        <v>0.0221054307462029</v>
      </c>
      <c r="K48" s="0" t="n">
        <v>0.0248724346157874</v>
      </c>
      <c r="M48" s="1" t="n">
        <v>0.893269739221944</v>
      </c>
      <c r="N48" s="1" t="n">
        <v>0.647373685282771</v>
      </c>
      <c r="O48" s="0" t="n">
        <f aca="false">E48/D48</f>
        <v>1.02359615847218</v>
      </c>
      <c r="P48" s="0" t="n">
        <f aca="false">F48/D48</f>
        <v>0.915236477045552</v>
      </c>
    </row>
    <row r="49" customFormat="false" ht="15" hidden="false" customHeight="false" outlineLevel="0" collapsed="false">
      <c r="C49" s="3" t="s">
        <v>121</v>
      </c>
      <c r="D49" s="0" t="n">
        <v>0.0858343633237642</v>
      </c>
      <c r="E49" s="0" t="n">
        <v>0.0903930374440387</v>
      </c>
      <c r="F49" s="0" t="n">
        <v>0.0758431848317128</v>
      </c>
      <c r="H49" s="0" t="s">
        <v>121</v>
      </c>
      <c r="I49" s="0" t="n">
        <v>0.00843739606342303</v>
      </c>
      <c r="J49" s="0" t="n">
        <v>0.0105727056773992</v>
      </c>
      <c r="K49" s="0" t="n">
        <v>0.00856369581890227</v>
      </c>
      <c r="M49" s="1" t="n">
        <v>0.743073489732286</v>
      </c>
      <c r="N49" s="1" t="n">
        <v>0.425326892011158</v>
      </c>
      <c r="O49" s="0" t="n">
        <f aca="false">E49/D49</f>
        <v>1.05311012913417</v>
      </c>
      <c r="P49" s="0" t="n">
        <f aca="false">F49/D49</f>
        <v>0.88359931727617</v>
      </c>
    </row>
    <row r="50" customFormat="false" ht="15" hidden="false" customHeight="false" outlineLevel="0" collapsed="false">
      <c r="C50" s="3" t="s">
        <v>122</v>
      </c>
      <c r="D50" s="0" t="n">
        <v>1.67274443090124</v>
      </c>
      <c r="E50" s="0" t="n">
        <v>1.84403963121263</v>
      </c>
      <c r="F50" s="0" t="n">
        <v>1.96746258075864</v>
      </c>
      <c r="H50" s="0" t="s">
        <v>122</v>
      </c>
      <c r="I50" s="0" t="n">
        <v>0.193425725771353</v>
      </c>
      <c r="J50" s="0" t="n">
        <v>0.298415289974639</v>
      </c>
      <c r="K50" s="0" t="n">
        <v>0.104980664531056</v>
      </c>
      <c r="M50" s="1" t="n">
        <v>0.640399882641341</v>
      </c>
      <c r="N50" s="1" t="n">
        <v>0.210163877879252</v>
      </c>
      <c r="O50" s="0" t="n">
        <f aca="false">E50/D50</f>
        <v>1.10240368890011</v>
      </c>
      <c r="P50" s="0" t="n">
        <f aca="false">F50/D50</f>
        <v>1.17618839101357</v>
      </c>
    </row>
    <row r="51" customFormat="false" ht="15" hidden="false" customHeight="false" outlineLevel="0" collapsed="false">
      <c r="C51" s="3" t="s">
        <v>123</v>
      </c>
      <c r="D51" s="0" t="n">
        <v>1.76729477471187</v>
      </c>
      <c r="E51" s="0" t="n">
        <v>1.90248286973721</v>
      </c>
      <c r="F51" s="0" t="n">
        <v>1.91743592629151</v>
      </c>
      <c r="H51" s="0" t="s">
        <v>123</v>
      </c>
      <c r="I51" s="0" t="n">
        <v>0.159777205260784</v>
      </c>
      <c r="J51" s="0" t="n">
        <v>0.327990485028424</v>
      </c>
      <c r="K51" s="0" t="n">
        <v>0.136400473486413</v>
      </c>
      <c r="M51" s="1" t="n">
        <v>0.718706111968046</v>
      </c>
      <c r="N51" s="1" t="n">
        <v>0.491151481451568</v>
      </c>
      <c r="O51" s="0" t="n">
        <f aca="false">E51/D51</f>
        <v>1.07649436696116</v>
      </c>
      <c r="P51" s="0" t="n">
        <f aca="false">F51/D51</f>
        <v>1.08495535307862</v>
      </c>
    </row>
    <row r="52" customFormat="false" ht="15" hidden="false" customHeight="false" outlineLevel="0" collapsed="false">
      <c r="C52" s="3" t="s">
        <v>124</v>
      </c>
      <c r="D52" s="0" t="n">
        <v>1.18173374050269</v>
      </c>
      <c r="E52" s="0" t="n">
        <v>1.23374099904823</v>
      </c>
      <c r="F52" s="0" t="n">
        <v>1.1977875372458</v>
      </c>
      <c r="H52" s="0" t="s">
        <v>124</v>
      </c>
      <c r="I52" s="0" t="n">
        <v>0.0998351470016089</v>
      </c>
      <c r="J52" s="0" t="n">
        <v>0.246124915129096</v>
      </c>
      <c r="K52" s="0" t="n">
        <v>0.110637864416</v>
      </c>
      <c r="M52" s="1" t="n">
        <v>0.848681447814647</v>
      </c>
      <c r="N52" s="1" t="n">
        <v>0.916342913331629</v>
      </c>
      <c r="O52" s="0" t="n">
        <f aca="false">E52/D52</f>
        <v>1.04400928632487</v>
      </c>
      <c r="P52" s="0" t="n">
        <f aca="false">F52/D52</f>
        <v>1.01358495250908</v>
      </c>
    </row>
    <row r="53" customFormat="false" ht="15" hidden="false" customHeight="false" outlineLevel="0" collapsed="false">
      <c r="C53" s="3" t="s">
        <v>125</v>
      </c>
      <c r="D53" s="0" t="n">
        <v>0.624711416724876</v>
      </c>
      <c r="E53" s="0" t="n">
        <v>0.639783291015297</v>
      </c>
      <c r="F53" s="0" t="n">
        <v>0.622827465593553</v>
      </c>
      <c r="H53" s="0" t="s">
        <v>125</v>
      </c>
      <c r="I53" s="0" t="n">
        <v>0.0625824451775833</v>
      </c>
      <c r="J53" s="0" t="n">
        <v>0.0763344935834575</v>
      </c>
      <c r="K53" s="0" t="n">
        <v>0.0548173110840021</v>
      </c>
      <c r="M53" s="1" t="n">
        <v>0.881680004882281</v>
      </c>
      <c r="N53" s="1" t="n">
        <v>0.982379051654981</v>
      </c>
      <c r="O53" s="0" t="n">
        <f aca="false">E53/D53</f>
        <v>1.02412613870487</v>
      </c>
      <c r="P53" s="0" t="n">
        <f aca="false">F53/D53</f>
        <v>0.996984285734364</v>
      </c>
    </row>
    <row r="54" customFormat="false" ht="15" hidden="false" customHeight="false" outlineLevel="0" collapsed="false">
      <c r="C54" s="3" t="s">
        <v>126</v>
      </c>
      <c r="D54" s="0" t="n">
        <v>0.217184655389593</v>
      </c>
      <c r="E54" s="0" t="n">
        <v>0.215971014583703</v>
      </c>
      <c r="F54" s="0" t="n">
        <v>0.215029828822276</v>
      </c>
      <c r="H54" s="0" t="s">
        <v>126</v>
      </c>
      <c r="I54" s="0" t="n">
        <v>0.0221574479949484</v>
      </c>
      <c r="J54" s="0" t="n">
        <v>0.0227537803760804</v>
      </c>
      <c r="K54" s="0" t="n">
        <v>0.0185264275093577</v>
      </c>
      <c r="M54" s="1" t="n">
        <v>0.970269905483514</v>
      </c>
      <c r="N54" s="1" t="n">
        <v>0.941998420739039</v>
      </c>
      <c r="O54" s="0" t="n">
        <f aca="false">E54/D54</f>
        <v>0.994411940366079</v>
      </c>
      <c r="P54" s="0" t="n">
        <f aca="false">F54/D54</f>
        <v>0.990078366432235</v>
      </c>
    </row>
    <row r="55" customFormat="false" ht="15" hidden="false" customHeight="false" outlineLevel="0" collapsed="false">
      <c r="C55" s="3" t="s">
        <v>127</v>
      </c>
      <c r="D55" s="0" t="n">
        <v>0.0670746282771994</v>
      </c>
      <c r="E55" s="0" t="n">
        <v>0.0588369453795604</v>
      </c>
      <c r="F55" s="0" t="n">
        <v>0.061406150499946</v>
      </c>
      <c r="H55" s="0" t="s">
        <v>127</v>
      </c>
      <c r="I55" s="0" t="n">
        <v>0.00782938153894093</v>
      </c>
      <c r="J55" s="0" t="n">
        <v>0.00659290931256221</v>
      </c>
      <c r="K55" s="0" t="n">
        <v>0.0062667898300894</v>
      </c>
      <c r="M55" s="1" t="n">
        <v>0.439642322138748</v>
      </c>
      <c r="N55" s="1" t="n">
        <v>0.584372118189507</v>
      </c>
      <c r="O55" s="0" t="n">
        <f aca="false">E55/D55</f>
        <v>0.877186305623713</v>
      </c>
      <c r="P55" s="0" t="n">
        <f aca="false">F55/D55</f>
        <v>0.915489985962692</v>
      </c>
    </row>
    <row r="56" customFormat="false" ht="15" hidden="false" customHeight="false" outlineLevel="0" collapsed="false">
      <c r="C56" s="3" t="s">
        <v>168</v>
      </c>
      <c r="D56" s="0" t="n">
        <v>0.0083561961850103</v>
      </c>
      <c r="E56" s="0" t="n">
        <v>0.00561107131628943</v>
      </c>
      <c r="F56" s="0" t="n">
        <v>0.0111914696872245</v>
      </c>
      <c r="H56" s="0" t="s">
        <v>168</v>
      </c>
      <c r="I56" s="0" t="n">
        <v>0.00267012963428771</v>
      </c>
      <c r="J56" s="0" t="n">
        <v>0.00226589156733633</v>
      </c>
      <c r="K56" s="0" t="n">
        <v>0.00577202652675849</v>
      </c>
      <c r="M56" s="1" t="n">
        <v>0.451279202795523</v>
      </c>
      <c r="N56" s="1" t="n">
        <v>0.665225655002759</v>
      </c>
      <c r="O56" s="0" t="n">
        <f aca="false">E56/D56</f>
        <v>0.671486306934106</v>
      </c>
      <c r="P56" s="0" t="n">
        <f aca="false">F56/D56</f>
        <v>1.33930193109877</v>
      </c>
    </row>
    <row r="57" customFormat="false" ht="15" hidden="false" customHeight="false" outlineLevel="0" collapsed="false">
      <c r="C57" s="3" t="s">
        <v>169</v>
      </c>
      <c r="D57" s="0" t="n">
        <v>0.00879694454769751</v>
      </c>
      <c r="E57" s="0" t="n">
        <v>0.00573751424435691</v>
      </c>
      <c r="F57" s="0" t="n">
        <v>0.0121962754124793</v>
      </c>
      <c r="H57" s="0" t="s">
        <v>169</v>
      </c>
      <c r="I57" s="0" t="n">
        <v>0.00195801245605088</v>
      </c>
      <c r="J57" s="0" t="n">
        <v>0.00143243945153805</v>
      </c>
      <c r="K57" s="0" t="n">
        <v>0.00400475540084997</v>
      </c>
      <c r="M57" s="1" t="n">
        <v>0.235906876171891</v>
      </c>
      <c r="N57" s="1" t="n">
        <v>0.463333671375398</v>
      </c>
      <c r="O57" s="0" t="n">
        <f aca="false">E57/D57</f>
        <v>0.652216711523848</v>
      </c>
      <c r="P57" s="0" t="n">
        <f aca="false">F57/D57</f>
        <v>1.38642176796164</v>
      </c>
    </row>
    <row r="58" customFormat="false" ht="15" hidden="false" customHeight="false" outlineLevel="0" collapsed="false">
      <c r="C58" s="3" t="s">
        <v>204</v>
      </c>
      <c r="D58" s="0" t="n">
        <v>0.00446974518871296</v>
      </c>
      <c r="E58" s="0" t="n">
        <v>0.0153096720198617</v>
      </c>
      <c r="F58" s="0" t="n">
        <v>0.00624270961884796</v>
      </c>
      <c r="H58" s="0" t="s">
        <v>204</v>
      </c>
      <c r="I58" s="0" t="n">
        <v>0.00209476965779168</v>
      </c>
      <c r="J58" s="0" t="n">
        <v>0.00466805944149706</v>
      </c>
      <c r="K58" s="0" t="n">
        <v>0.0020445736070102</v>
      </c>
      <c r="M58" s="1" t="n">
        <v>0.060164126220216</v>
      </c>
      <c r="N58" s="1" t="n">
        <v>0.558215384918234</v>
      </c>
      <c r="O58" s="0" t="n">
        <f aca="false">E58/D58</f>
        <v>3.42517780622525</v>
      </c>
      <c r="P58" s="0" t="n">
        <f aca="false">F58/D58</f>
        <v>1.39665894928689</v>
      </c>
    </row>
    <row r="59" customFormat="false" ht="15" hidden="false" customHeight="false" outlineLevel="0" collapsed="false">
      <c r="C59" s="3" t="s">
        <v>1054</v>
      </c>
      <c r="D59" s="0" t="n">
        <v>0.0135753624499014</v>
      </c>
      <c r="E59" s="0" t="n">
        <v>0.0819011603104144</v>
      </c>
      <c r="F59" s="0" t="n">
        <v>0.0174394219277286</v>
      </c>
      <c r="H59" s="0" t="s">
        <v>205</v>
      </c>
      <c r="I59" s="0" t="n">
        <v>0.00473795450515052</v>
      </c>
      <c r="J59" s="0" t="n">
        <v>0.0275944595659556</v>
      </c>
      <c r="K59" s="0" t="n">
        <v>0.00289453738901436</v>
      </c>
      <c r="M59" s="1" t="n">
        <v>0.0348275789823703</v>
      </c>
      <c r="N59" s="1" t="n">
        <v>0.502310707214841</v>
      </c>
      <c r="O59" s="0" t="n">
        <f aca="false">E59/D59</f>
        <v>6.03307356342513</v>
      </c>
      <c r="P59" s="0" t="n">
        <f aca="false">F59/D59</f>
        <v>1.28463766563045</v>
      </c>
    </row>
    <row r="60" customFormat="false" ht="15" hidden="false" customHeight="false" outlineLevel="0" collapsed="false">
      <c r="C60" s="3" t="s">
        <v>1055</v>
      </c>
      <c r="D60" s="0" t="n">
        <v>0.00946537263342567</v>
      </c>
      <c r="E60" s="0" t="n">
        <v>0.0324003604676411</v>
      </c>
      <c r="F60" s="0" t="n">
        <v>0.0123077859829354</v>
      </c>
      <c r="H60" s="0" t="s">
        <v>211</v>
      </c>
      <c r="I60" s="0" t="n">
        <v>0.00280652190079944</v>
      </c>
      <c r="J60" s="0" t="n">
        <v>0.00702587441236715</v>
      </c>
      <c r="K60" s="0" t="n">
        <v>0.00233502927847179</v>
      </c>
      <c r="M60" s="1" t="n">
        <v>0.0126457551910418</v>
      </c>
      <c r="N60" s="1" t="n">
        <v>0.454269526465733</v>
      </c>
      <c r="O60" s="0" t="n">
        <f aca="false">E60/D60</f>
        <v>3.42304119683822</v>
      </c>
      <c r="P60" s="0" t="n">
        <f aca="false">F60/D60</f>
        <v>1.30029597984047</v>
      </c>
    </row>
    <row r="61" customFormat="false" ht="15" hidden="false" customHeight="false" outlineLevel="0" collapsed="false">
      <c r="C61" s="3" t="s">
        <v>1056</v>
      </c>
      <c r="D61" s="0" t="n">
        <v>0.0193667696032126</v>
      </c>
      <c r="E61" s="0" t="n">
        <v>0.0464870711892323</v>
      </c>
      <c r="F61" s="0" t="n">
        <v>0.0249926880146171</v>
      </c>
      <c r="H61" s="0" t="s">
        <v>212</v>
      </c>
      <c r="I61" s="0" t="n">
        <v>0.00338906172836292</v>
      </c>
      <c r="J61" s="0" t="n">
        <v>0.00798613646327331</v>
      </c>
      <c r="K61" s="0" t="n">
        <v>0.00660781824116242</v>
      </c>
      <c r="M61" s="1" t="n">
        <v>0.0107619792780147</v>
      </c>
      <c r="N61" s="1" t="n">
        <v>0.466183135175798</v>
      </c>
      <c r="O61" s="0" t="n">
        <f aca="false">E61/D61</f>
        <v>2.40035236343808</v>
      </c>
      <c r="P61" s="0" t="n">
        <f aca="false">F61/D61</f>
        <v>1.29049338256552</v>
      </c>
    </row>
    <row r="62" customFormat="false" ht="15" hidden="false" customHeight="false" outlineLevel="0" collapsed="false">
      <c r="C62" s="3" t="s">
        <v>217</v>
      </c>
      <c r="D62" s="0" t="n">
        <v>0.0123705597896236</v>
      </c>
      <c r="E62" s="0" t="n">
        <v>0.0200776529738739</v>
      </c>
      <c r="F62" s="0" t="n">
        <v>0.0141424658497775</v>
      </c>
      <c r="H62" s="0" t="s">
        <v>217</v>
      </c>
      <c r="I62" s="0" t="n">
        <v>0.00346873411249725</v>
      </c>
      <c r="J62" s="0" t="n">
        <v>0.00392072135568158</v>
      </c>
      <c r="K62" s="0" t="n">
        <v>0.0023123661307119</v>
      </c>
      <c r="M62" s="1" t="n">
        <v>0.171713200781625</v>
      </c>
      <c r="N62" s="1" t="n">
        <v>0.679810728880463</v>
      </c>
      <c r="O62" s="0" t="n">
        <f aca="false">E62/D62</f>
        <v>1.6230189510676</v>
      </c>
      <c r="P62" s="0" t="n">
        <f aca="false">F62/D62</f>
        <v>1.14323572176904</v>
      </c>
    </row>
    <row r="63" customFormat="false" ht="15" hidden="false" customHeight="false" outlineLevel="0" collapsed="false">
      <c r="C63" s="3" t="s">
        <v>1057</v>
      </c>
      <c r="D63" s="0" t="n">
        <v>0.157349726163781</v>
      </c>
      <c r="E63" s="0" t="n">
        <v>0.726595647278984</v>
      </c>
      <c r="F63" s="0" t="n">
        <v>0.29214358088862</v>
      </c>
      <c r="H63" s="0" t="s">
        <v>218</v>
      </c>
      <c r="I63" s="0" t="n">
        <v>0.0552237910175771</v>
      </c>
      <c r="J63" s="0" t="n">
        <v>0.232138260951865</v>
      </c>
      <c r="K63" s="0" t="n">
        <v>0.106839293029384</v>
      </c>
      <c r="M63" s="1" t="n">
        <v>0.0382442830019761</v>
      </c>
      <c r="N63" s="1" t="n">
        <v>0.288574199735713</v>
      </c>
      <c r="O63" s="0" t="n">
        <f aca="false">E63/D63</f>
        <v>4.61771154607978</v>
      </c>
      <c r="P63" s="0" t="n">
        <f aca="false">F63/D63</f>
        <v>1.85665134608837</v>
      </c>
    </row>
    <row r="64" customFormat="false" ht="15" hidden="false" customHeight="false" outlineLevel="0" collapsed="false">
      <c r="C64" s="3" t="s">
        <v>1058</v>
      </c>
      <c r="D64" s="0" t="n">
        <v>0.116679700558878</v>
      </c>
      <c r="E64" s="0" t="n">
        <v>0.5234749376352</v>
      </c>
      <c r="F64" s="0" t="n">
        <v>0.166271458951929</v>
      </c>
      <c r="H64" s="0" t="s">
        <v>219</v>
      </c>
      <c r="I64" s="0" t="n">
        <v>0.0278065714522059</v>
      </c>
      <c r="J64" s="0" t="n">
        <v>0.102181476834959</v>
      </c>
      <c r="K64" s="0" t="n">
        <v>0.033492139982235</v>
      </c>
      <c r="M64" s="1" t="n">
        <v>0.00325758253210078</v>
      </c>
      <c r="N64" s="1" t="n">
        <v>0.281159499115655</v>
      </c>
      <c r="O64" s="0" t="n">
        <f aca="false">E64/D64</f>
        <v>4.48642681741411</v>
      </c>
      <c r="P64" s="0" t="n">
        <f aca="false">F64/D64</f>
        <v>1.42502473142726</v>
      </c>
    </row>
    <row r="65" customFormat="false" ht="15" hidden="false" customHeight="false" outlineLevel="0" collapsed="false">
      <c r="C65" s="3" t="s">
        <v>1059</v>
      </c>
      <c r="D65" s="0" t="n">
        <v>0.00254952420254422</v>
      </c>
      <c r="E65" s="0" t="n">
        <v>0.0103315225339107</v>
      </c>
      <c r="F65" s="0" t="n">
        <v>0.00327907786427855</v>
      </c>
      <c r="H65" s="0" t="s">
        <v>220</v>
      </c>
      <c r="I65" s="0" t="n">
        <v>0.000378299103700761</v>
      </c>
      <c r="J65" s="0" t="n">
        <v>0.00215542216635227</v>
      </c>
      <c r="K65" s="0" t="n">
        <v>0.000612824454563554</v>
      </c>
      <c r="M65" s="1" t="n">
        <v>0.00521522655708993</v>
      </c>
      <c r="N65" s="1" t="n">
        <v>0.334937599060891</v>
      </c>
      <c r="O65" s="0" t="n">
        <f aca="false">E65/D65</f>
        <v>4.0523335780067</v>
      </c>
      <c r="P65" s="0" t="n">
        <f aca="false">F65/D65</f>
        <v>1.28615286766303</v>
      </c>
    </row>
    <row r="66" customFormat="false" ht="15" hidden="false" customHeight="false" outlineLevel="0" collapsed="false">
      <c r="C66" s="3" t="s">
        <v>1060</v>
      </c>
      <c r="D66" s="0" t="n">
        <v>0.041659795888009</v>
      </c>
      <c r="E66" s="0" t="n">
        <v>0.0743642681492939</v>
      </c>
      <c r="F66" s="0" t="n">
        <v>0.0508773486706547</v>
      </c>
      <c r="H66" s="0" t="s">
        <v>224</v>
      </c>
      <c r="I66" s="0" t="n">
        <v>0.0083454282900507</v>
      </c>
      <c r="J66" s="0" t="n">
        <v>0.0104178244293189</v>
      </c>
      <c r="K66" s="0" t="n">
        <v>0.00599862226593026</v>
      </c>
      <c r="M66" s="1" t="n">
        <v>0.0342528374852901</v>
      </c>
      <c r="N66" s="1" t="n">
        <v>0.390875742420716</v>
      </c>
      <c r="O66" s="0" t="n">
        <f aca="false">E66/D66</f>
        <v>1.78503678580668</v>
      </c>
      <c r="P66" s="0" t="n">
        <f aca="false">F66/D66</f>
        <v>1.22125775189645</v>
      </c>
    </row>
    <row r="67" customFormat="false" ht="15" hidden="false" customHeight="false" outlineLevel="0" collapsed="false">
      <c r="C67" s="3" t="s">
        <v>225</v>
      </c>
      <c r="D67" s="0" t="n">
        <v>0.35165605886577</v>
      </c>
      <c r="E67" s="0" t="n">
        <v>2.90866654051333</v>
      </c>
      <c r="F67" s="0" t="n">
        <v>0.508126343353134</v>
      </c>
      <c r="H67" s="0" t="s">
        <v>225</v>
      </c>
      <c r="I67" s="0" t="n">
        <v>0.0987954646687113</v>
      </c>
      <c r="J67" s="0" t="n">
        <v>1.23381675832678</v>
      </c>
      <c r="K67" s="0" t="n">
        <v>0.105467815163168</v>
      </c>
      <c r="M67" s="1" t="n">
        <v>0.0657420624914614</v>
      </c>
      <c r="N67" s="1" t="n">
        <v>0.304339421620974</v>
      </c>
      <c r="O67" s="0" t="n">
        <f aca="false">E67/D67</f>
        <v>8.27133918833911</v>
      </c>
      <c r="P67" s="0" t="n">
        <f aca="false">F67/D67</f>
        <v>1.44495261930661</v>
      </c>
    </row>
    <row r="68" customFormat="false" ht="15" hidden="false" customHeight="false" outlineLevel="0" collapsed="false">
      <c r="C68" s="3" t="s">
        <v>1061</v>
      </c>
      <c r="D68" s="0" t="n">
        <v>0.114130096235997</v>
      </c>
      <c r="E68" s="0" t="n">
        <v>0.457276158482674</v>
      </c>
      <c r="F68" s="0" t="n">
        <v>0.162440567306144</v>
      </c>
      <c r="H68" s="0" t="s">
        <v>226</v>
      </c>
      <c r="I68" s="0" t="n">
        <v>0.0122511433019421</v>
      </c>
      <c r="J68" s="0" t="n">
        <v>0.151874044347971</v>
      </c>
      <c r="K68" s="0" t="n">
        <v>0.0359138743710556</v>
      </c>
      <c r="M68" s="1" t="n">
        <v>0.0480084651681368</v>
      </c>
      <c r="N68" s="1" t="n">
        <v>0.231768542438798</v>
      </c>
      <c r="O68" s="0" t="n">
        <f aca="false">E68/D68</f>
        <v>4.00662203541056</v>
      </c>
      <c r="P68" s="0" t="n">
        <f aca="false">F68/D68</f>
        <v>1.42329300213899</v>
      </c>
    </row>
    <row r="69" customFormat="false" ht="15" hidden="false" customHeight="false" outlineLevel="0" collapsed="false">
      <c r="C69" s="3" t="s">
        <v>229</v>
      </c>
      <c r="D69" s="0" t="n">
        <v>0.00760824953162251</v>
      </c>
      <c r="E69" s="0" t="n">
        <v>0.0123194317603816</v>
      </c>
      <c r="F69" s="0" t="n">
        <v>0.00770628510988157</v>
      </c>
      <c r="H69" s="0" t="s">
        <v>229</v>
      </c>
      <c r="I69" s="0" t="n">
        <v>0.00181940514395037</v>
      </c>
      <c r="J69" s="0" t="n">
        <v>0.0022481066261667</v>
      </c>
      <c r="K69" s="0" t="n">
        <v>0.0015405485121216</v>
      </c>
      <c r="M69" s="1" t="n">
        <v>0.134371930586907</v>
      </c>
      <c r="N69" s="1" t="n">
        <v>0.968008043355323</v>
      </c>
      <c r="O69" s="0" t="n">
        <f aca="false">E69/D69</f>
        <v>1.6192202567986</v>
      </c>
      <c r="P69" s="0" t="n">
        <f aca="false">F69/D69</f>
        <v>1.0128854315111</v>
      </c>
    </row>
    <row r="70" customFormat="false" ht="15" hidden="false" customHeight="false" outlineLevel="0" collapsed="false">
      <c r="C70" s="3" t="s">
        <v>230</v>
      </c>
      <c r="D70" s="0" t="n">
        <v>0.0538368036159694</v>
      </c>
      <c r="E70" s="0" t="n">
        <v>0.0421669639470968</v>
      </c>
      <c r="F70" s="0" t="n">
        <v>0.0445369823272615</v>
      </c>
      <c r="H70" s="0" t="s">
        <v>230</v>
      </c>
      <c r="I70" s="0" t="n">
        <v>0.0109756377430039</v>
      </c>
      <c r="J70" s="0" t="n">
        <v>0.00883300609290939</v>
      </c>
      <c r="K70" s="0" t="n">
        <v>0.00590294707649877</v>
      </c>
      <c r="M70" s="1" t="n">
        <v>0.426815148185811</v>
      </c>
      <c r="N70" s="1" t="n">
        <v>0.472703522594097</v>
      </c>
      <c r="O70" s="0" t="n">
        <f aca="false">E70/D70</f>
        <v>0.783236765835573</v>
      </c>
      <c r="P70" s="0" t="n">
        <f aca="false">F70/D70</f>
        <v>0.827259037236948</v>
      </c>
    </row>
    <row r="71" customFormat="false" ht="15" hidden="false" customHeight="false" outlineLevel="0" collapsed="false">
      <c r="C71" s="3" t="s">
        <v>231</v>
      </c>
      <c r="D71" s="0" t="n">
        <v>0.36475016797095</v>
      </c>
      <c r="E71" s="0" t="n">
        <v>0.623988397229608</v>
      </c>
      <c r="F71" s="0" t="n">
        <v>0.503152455029357</v>
      </c>
      <c r="H71" s="0" t="s">
        <v>231</v>
      </c>
      <c r="I71" s="0" t="n">
        <v>0.0736281773079402</v>
      </c>
      <c r="J71" s="0" t="n">
        <v>0.0921048603112517</v>
      </c>
      <c r="K71" s="0" t="n">
        <v>0.0753079203056294</v>
      </c>
      <c r="M71" s="1" t="n">
        <v>0.0525760664912613</v>
      </c>
      <c r="N71" s="1" t="n">
        <v>0.218154775367502</v>
      </c>
      <c r="O71" s="0" t="n">
        <f aca="false">E71/D71</f>
        <v>1.71072819705817</v>
      </c>
      <c r="P71" s="0" t="n">
        <f aca="false">F71/D71</f>
        <v>1.37944406668355</v>
      </c>
    </row>
    <row r="72" customFormat="false" ht="15" hidden="false" customHeight="false" outlineLevel="0" collapsed="false">
      <c r="C72" s="3" t="s">
        <v>1062</v>
      </c>
      <c r="D72" s="0" t="n">
        <v>0.866364775261121</v>
      </c>
      <c r="E72" s="0" t="n">
        <v>2.15923592039022</v>
      </c>
      <c r="F72" s="0" t="n">
        <v>1.16865872995846</v>
      </c>
      <c r="H72" s="0" t="s">
        <v>232</v>
      </c>
      <c r="I72" s="0" t="n">
        <v>0.141760472076082</v>
      </c>
      <c r="J72" s="0" t="n">
        <v>0.363015011887759</v>
      </c>
      <c r="K72" s="0" t="n">
        <v>0.221245264335644</v>
      </c>
      <c r="M72" s="1" t="n">
        <v>0.00778022726032582</v>
      </c>
      <c r="N72" s="1" t="n">
        <v>0.276732244424129</v>
      </c>
      <c r="O72" s="0" t="n">
        <f aca="false">E72/D72</f>
        <v>2.49229421837866</v>
      </c>
      <c r="P72" s="0" t="n">
        <f aca="false">F72/D72</f>
        <v>1.34892225922531</v>
      </c>
    </row>
    <row r="73" customFormat="false" ht="15" hidden="false" customHeight="false" outlineLevel="0" collapsed="false">
      <c r="C73" s="3" t="s">
        <v>1063</v>
      </c>
      <c r="D73" s="0" t="n">
        <v>0.1191645322701</v>
      </c>
      <c r="E73" s="0" t="n">
        <v>0.28711144642664</v>
      </c>
      <c r="F73" s="0" t="n">
        <v>0.169413544789325</v>
      </c>
      <c r="H73" s="0" t="s">
        <v>233</v>
      </c>
      <c r="I73" s="0" t="n">
        <v>0.014785800346883</v>
      </c>
      <c r="J73" s="0" t="n">
        <v>0.0528991008281624</v>
      </c>
      <c r="K73" s="0" t="n">
        <v>0.0410087170894643</v>
      </c>
      <c r="M73" s="1" t="n">
        <v>0.0120926682286841</v>
      </c>
      <c r="N73" s="1" t="n">
        <v>0.275847256952378</v>
      </c>
      <c r="O73" s="0" t="n">
        <f aca="false">E73/D73</f>
        <v>2.40936997743481</v>
      </c>
      <c r="P73" s="0" t="n">
        <f aca="false">F73/D73</f>
        <v>1.42167758780214</v>
      </c>
    </row>
    <row r="74" customFormat="false" ht="15" hidden="false" customHeight="false" outlineLevel="0" collapsed="false">
      <c r="C74" s="3" t="s">
        <v>235</v>
      </c>
      <c r="D74" s="0" t="n">
        <v>0.00658841187094514</v>
      </c>
      <c r="E74" s="0" t="n">
        <v>0.0106839040116871</v>
      </c>
      <c r="F74" s="0" t="n">
        <v>0.00754102351455915</v>
      </c>
      <c r="H74" s="0" t="s">
        <v>235</v>
      </c>
      <c r="I74" s="0" t="n">
        <v>0.00116526143549201</v>
      </c>
      <c r="J74" s="0" t="n">
        <v>0.00227739119653441</v>
      </c>
      <c r="K74" s="0" t="n">
        <v>0.00160461692326997</v>
      </c>
      <c r="M74" s="1" t="n">
        <v>0.140474743130813</v>
      </c>
      <c r="N74" s="1" t="n">
        <v>0.641300791613999</v>
      </c>
      <c r="O74" s="0" t="n">
        <f aca="false">E74/D74</f>
        <v>1.62162053935988</v>
      </c>
      <c r="P74" s="0" t="n">
        <f aca="false">F74/D74</f>
        <v>1.14458896351259</v>
      </c>
    </row>
    <row r="75" customFormat="false" ht="15" hidden="false" customHeight="false" outlineLevel="0" collapsed="false">
      <c r="C75" s="3" t="s">
        <v>1064</v>
      </c>
      <c r="D75" s="0" t="n">
        <v>0.0183442001537847</v>
      </c>
      <c r="E75" s="0" t="n">
        <v>0.050752650632239</v>
      </c>
      <c r="F75" s="0" t="n">
        <v>0.0233876421119948</v>
      </c>
      <c r="H75" s="0" t="s">
        <v>236</v>
      </c>
      <c r="I75" s="0" t="n">
        <v>0.0029543831291451</v>
      </c>
      <c r="J75" s="0" t="n">
        <v>0.0119310315769916</v>
      </c>
      <c r="K75" s="0" t="n">
        <v>0.00632127870123273</v>
      </c>
      <c r="M75" s="1" t="n">
        <v>0.0248752176563384</v>
      </c>
      <c r="N75" s="1" t="n">
        <v>0.486360986535124</v>
      </c>
      <c r="O75" s="0" t="n">
        <f aca="false">E75/D75</f>
        <v>2.76668648438007</v>
      </c>
      <c r="P75" s="0" t="n">
        <f aca="false">F75/D75</f>
        <v>1.27493387097445</v>
      </c>
    </row>
    <row r="76" customFormat="false" ht="15" hidden="false" customHeight="false" outlineLevel="0" collapsed="false">
      <c r="C76" s="3" t="s">
        <v>237</v>
      </c>
      <c r="D76" s="0" t="n">
        <v>0.244878115589302</v>
      </c>
      <c r="E76" s="0" t="n">
        <v>0.281489819480608</v>
      </c>
      <c r="F76" s="0" t="n">
        <v>0.232026769545725</v>
      </c>
      <c r="H76" s="0" t="s">
        <v>237</v>
      </c>
      <c r="I76" s="0" t="n">
        <v>0.0219925619477742</v>
      </c>
      <c r="J76" s="0" t="n">
        <v>0.0117970453468197</v>
      </c>
      <c r="K76" s="0" t="n">
        <v>0.0151963497019179</v>
      </c>
      <c r="M76" s="1" t="n">
        <v>0.173107057414353</v>
      </c>
      <c r="N76" s="1" t="n">
        <v>0.641040892364231</v>
      </c>
      <c r="O76" s="0" t="n">
        <f aca="false">E76/D76</f>
        <v>1.14950990537966</v>
      </c>
      <c r="P76" s="0" t="n">
        <f aca="false">F76/D76</f>
        <v>0.947519417924912</v>
      </c>
    </row>
    <row r="77" customFormat="false" ht="15" hidden="false" customHeight="false" outlineLevel="0" collapsed="false">
      <c r="C77" s="3" t="s">
        <v>1065</v>
      </c>
      <c r="D77" s="0" t="n">
        <v>4.24239174005545</v>
      </c>
      <c r="E77" s="0" t="n">
        <v>6.48272066028292</v>
      </c>
      <c r="F77" s="0" t="n">
        <v>4.988696186508</v>
      </c>
      <c r="H77" s="0" t="s">
        <v>238</v>
      </c>
      <c r="I77" s="0" t="n">
        <v>0.446411478282083</v>
      </c>
      <c r="J77" s="0" t="n">
        <v>0.642632041587215</v>
      </c>
      <c r="K77" s="0" t="n">
        <v>0.685421311246078</v>
      </c>
      <c r="M77" s="1" t="n">
        <v>0.0168655823112896</v>
      </c>
      <c r="N77" s="1" t="n">
        <v>0.383038042865979</v>
      </c>
      <c r="O77" s="0" t="n">
        <f aca="false">E77/D77</f>
        <v>1.52808157697342</v>
      </c>
      <c r="P77" s="0" t="n">
        <f aca="false">F77/D77</f>
        <v>1.17591596726115</v>
      </c>
    </row>
    <row r="78" customFormat="false" ht="15" hidden="false" customHeight="false" outlineLevel="0" collapsed="false">
      <c r="C78" s="3" t="s">
        <v>239</v>
      </c>
      <c r="D78" s="0" t="n">
        <v>5.42851355087248</v>
      </c>
      <c r="E78" s="0" t="n">
        <v>6.51721423949458</v>
      </c>
      <c r="F78" s="0" t="n">
        <v>5.72848206493015</v>
      </c>
      <c r="H78" s="0" t="s">
        <v>239</v>
      </c>
      <c r="I78" s="0" t="n">
        <v>0.639657985389444</v>
      </c>
      <c r="J78" s="0" t="n">
        <v>0.195906347946632</v>
      </c>
      <c r="K78" s="0" t="n">
        <v>0.470296618285411</v>
      </c>
      <c r="M78" s="1" t="n">
        <v>0.134712477393809</v>
      </c>
      <c r="N78" s="1" t="n">
        <v>0.713458280943623</v>
      </c>
      <c r="O78" s="0" t="n">
        <f aca="false">E78/D78</f>
        <v>1.20055226507579</v>
      </c>
      <c r="P78" s="0" t="n">
        <f aca="false">F78/D78</f>
        <v>1.05525794699535</v>
      </c>
    </row>
    <row r="79" customFormat="false" ht="15" hidden="false" customHeight="false" outlineLevel="0" collapsed="false">
      <c r="C79" s="3" t="s">
        <v>1066</v>
      </c>
      <c r="D79" s="0" t="n">
        <v>0.194147856484697</v>
      </c>
      <c r="E79" s="0" t="n">
        <v>0.288460284647913</v>
      </c>
      <c r="F79" s="0" t="n">
        <v>0.205066723319557</v>
      </c>
      <c r="H79" s="0" t="s">
        <v>240</v>
      </c>
      <c r="I79" s="0" t="n">
        <v>0.022357552284954</v>
      </c>
      <c r="J79" s="0" t="n">
        <v>0.0313768073625869</v>
      </c>
      <c r="K79" s="0" t="n">
        <v>0.0195186105863111</v>
      </c>
      <c r="M79" s="1" t="n">
        <v>0.0343794421460307</v>
      </c>
      <c r="N79" s="1" t="n">
        <v>0.720615328972731</v>
      </c>
      <c r="O79" s="0" t="n">
        <f aca="false">E79/D79</f>
        <v>1.48577630405438</v>
      </c>
      <c r="P79" s="0" t="n">
        <f aca="false">F79/D79</f>
        <v>1.05623995563258</v>
      </c>
    </row>
    <row r="80" customFormat="false" ht="15" hidden="false" customHeight="false" outlineLevel="0" collapsed="false">
      <c r="C80" s="3" t="s">
        <v>241</v>
      </c>
      <c r="D80" s="0" t="n">
        <v>0.00746364218836562</v>
      </c>
      <c r="E80" s="0" t="n">
        <v>0.00681905500678136</v>
      </c>
      <c r="F80" s="0" t="n">
        <v>0.00698088497261269</v>
      </c>
      <c r="H80" s="0" t="s">
        <v>241</v>
      </c>
      <c r="I80" s="0" t="n">
        <v>0.00110929760346869</v>
      </c>
      <c r="J80" s="0" t="n">
        <v>0.00101361370678234</v>
      </c>
      <c r="K80" s="0" t="n">
        <v>0.000655394616205725</v>
      </c>
      <c r="M80" s="1" t="n">
        <v>0.677041249506297</v>
      </c>
      <c r="N80" s="1" t="n">
        <v>0.715719800535221</v>
      </c>
      <c r="O80" s="0" t="n">
        <f aca="false">E80/D80</f>
        <v>0.913636376809562</v>
      </c>
      <c r="P80" s="0" t="n">
        <f aca="false">F80/D80</f>
        <v>0.935318815724385</v>
      </c>
    </row>
    <row r="81" customFormat="false" ht="15" hidden="false" customHeight="false" outlineLevel="0" collapsed="false">
      <c r="C81" s="3" t="s">
        <v>242</v>
      </c>
      <c r="D81" s="0" t="n">
        <v>0.372043772028416</v>
      </c>
      <c r="E81" s="0" t="n">
        <v>0.320040938846824</v>
      </c>
      <c r="F81" s="0" t="n">
        <v>0.382404964327671</v>
      </c>
      <c r="H81" s="0" t="s">
        <v>242</v>
      </c>
      <c r="I81" s="0" t="n">
        <v>0.043697373979777</v>
      </c>
      <c r="J81" s="0" t="n">
        <v>0.0499839505307162</v>
      </c>
      <c r="K81" s="0" t="n">
        <v>0.0433597663096534</v>
      </c>
      <c r="M81" s="1" t="n">
        <v>0.451618386969703</v>
      </c>
      <c r="N81" s="1" t="n">
        <v>0.869692729114798</v>
      </c>
      <c r="O81" s="0" t="n">
        <f aca="false">E81/D81</f>
        <v>0.860223884684138</v>
      </c>
      <c r="P81" s="0" t="n">
        <f aca="false">F81/D81</f>
        <v>1.02784939052404</v>
      </c>
    </row>
    <row r="82" customFormat="false" ht="15" hidden="false" customHeight="false" outlineLevel="0" collapsed="false">
      <c r="C82" s="3" t="s">
        <v>243</v>
      </c>
      <c r="D82" s="0" t="n">
        <v>0.283267938075466</v>
      </c>
      <c r="E82" s="0" t="n">
        <v>0.254519590732993</v>
      </c>
      <c r="F82" s="0" t="n">
        <v>0.29636834045424</v>
      </c>
      <c r="H82" s="0" t="s">
        <v>243</v>
      </c>
      <c r="I82" s="0" t="n">
        <v>0.0267309009577709</v>
      </c>
      <c r="J82" s="0" t="n">
        <v>0.0412738007609383</v>
      </c>
      <c r="K82" s="0" t="n">
        <v>0.0427052233653921</v>
      </c>
      <c r="M82" s="1" t="n">
        <v>0.571752103200747</v>
      </c>
      <c r="N82" s="1" t="n">
        <v>0.800119850001727</v>
      </c>
      <c r="O82" s="0" t="n">
        <f aca="false">E82/D82</f>
        <v>0.898511820512444</v>
      </c>
      <c r="P82" s="0" t="n">
        <f aca="false">F82/D82</f>
        <v>1.04624738848942</v>
      </c>
    </row>
    <row r="83" customFormat="false" ht="15" hidden="false" customHeight="false" outlineLevel="0" collapsed="false">
      <c r="C83" s="3" t="s">
        <v>244</v>
      </c>
      <c r="D83" s="0" t="n">
        <v>1.00801936306534</v>
      </c>
      <c r="E83" s="0" t="n">
        <v>0.783198781747854</v>
      </c>
      <c r="F83" s="0" t="n">
        <v>1.0155699436383</v>
      </c>
      <c r="H83" s="0" t="s">
        <v>244</v>
      </c>
      <c r="I83" s="0" t="n">
        <v>0.104183245922938</v>
      </c>
      <c r="J83" s="0" t="n">
        <v>0.0720808173931092</v>
      </c>
      <c r="K83" s="0" t="n">
        <v>0.0937286739610207</v>
      </c>
      <c r="M83" s="1" t="n">
        <v>0.106354958236907</v>
      </c>
      <c r="N83" s="1" t="n">
        <v>0.958092879022843</v>
      </c>
      <c r="O83" s="0" t="n">
        <f aca="false">E83/D83</f>
        <v>0.776967993319278</v>
      </c>
      <c r="P83" s="0" t="n">
        <f aca="false">F83/D83</f>
        <v>1.00749051144216</v>
      </c>
    </row>
    <row r="84" customFormat="false" ht="15" hidden="false" customHeight="false" outlineLevel="0" collapsed="false">
      <c r="C84" s="3" t="s">
        <v>245</v>
      </c>
      <c r="D84" s="0" t="n">
        <v>2.70441152107555</v>
      </c>
      <c r="E84" s="0" t="n">
        <v>2.84947596333402</v>
      </c>
      <c r="F84" s="0" t="n">
        <v>3.08364845231956</v>
      </c>
      <c r="H84" s="0" t="s">
        <v>245</v>
      </c>
      <c r="I84" s="0" t="n">
        <v>0.276638101104247</v>
      </c>
      <c r="J84" s="0" t="n">
        <v>0.280719695255786</v>
      </c>
      <c r="K84" s="0" t="n">
        <v>0.240644740204974</v>
      </c>
      <c r="M84" s="1" t="n">
        <v>0.720492683149837</v>
      </c>
      <c r="N84" s="1" t="n">
        <v>0.325358350140369</v>
      </c>
      <c r="O84" s="0" t="n">
        <f aca="false">E84/D84</f>
        <v>1.05363992910398</v>
      </c>
      <c r="P84" s="0" t="n">
        <f aca="false">F84/D84</f>
        <v>1.14022900297851</v>
      </c>
    </row>
    <row r="85" customFormat="false" ht="15" hidden="false" customHeight="false" outlineLevel="0" collapsed="false">
      <c r="C85" s="3" t="s">
        <v>246</v>
      </c>
      <c r="D85" s="0" t="n">
        <v>1.38899086505801</v>
      </c>
      <c r="E85" s="0" t="n">
        <v>1.56465701444998</v>
      </c>
      <c r="F85" s="0" t="n">
        <v>1.42757135698059</v>
      </c>
      <c r="H85" s="0" t="s">
        <v>246</v>
      </c>
      <c r="I85" s="0" t="n">
        <v>0.137244725000535</v>
      </c>
      <c r="J85" s="0" t="n">
        <v>0.223739315637998</v>
      </c>
      <c r="K85" s="0" t="n">
        <v>0.178120258814727</v>
      </c>
      <c r="M85" s="1" t="n">
        <v>0.518483768607543</v>
      </c>
      <c r="N85" s="1" t="n">
        <v>0.867194688569981</v>
      </c>
      <c r="O85" s="0" t="n">
        <f aca="false">E85/D85</f>
        <v>1.12647034175032</v>
      </c>
      <c r="P85" s="0" t="n">
        <f aca="false">F85/D85</f>
        <v>1.02777591479766</v>
      </c>
    </row>
    <row r="86" customFormat="false" ht="15" hidden="false" customHeight="false" outlineLevel="0" collapsed="false">
      <c r="C86" s="3" t="s">
        <v>247</v>
      </c>
      <c r="D86" s="0" t="n">
        <v>0.0697608867457207</v>
      </c>
      <c r="E86" s="0" t="n">
        <v>0.076181070002577</v>
      </c>
      <c r="F86" s="0" t="n">
        <v>0.0712548065404785</v>
      </c>
      <c r="H86" s="0" t="s">
        <v>247</v>
      </c>
      <c r="I86" s="0" t="n">
        <v>0.00827531081840068</v>
      </c>
      <c r="J86" s="0" t="n">
        <v>0.0116632188150092</v>
      </c>
      <c r="K86" s="0" t="n">
        <v>0.00895574257249991</v>
      </c>
      <c r="M86" s="1" t="n">
        <v>0.663046869942267</v>
      </c>
      <c r="N86" s="1" t="n">
        <v>0.904917755609812</v>
      </c>
      <c r="O86" s="0" t="n">
        <f aca="false">E86/D86</f>
        <v>1.09203127363128</v>
      </c>
      <c r="P86" s="0" t="n">
        <f aca="false">F86/D86</f>
        <v>1.02141486246015</v>
      </c>
    </row>
    <row r="87" customFormat="false" ht="15" hidden="false" customHeight="false" outlineLevel="0" collapsed="false">
      <c r="C87" s="3" t="s">
        <v>248</v>
      </c>
      <c r="D87" s="0" t="n">
        <v>0.0228201374909931</v>
      </c>
      <c r="E87" s="0" t="n">
        <v>0.0266101254323047</v>
      </c>
      <c r="F87" s="0" t="n">
        <v>0.0228986510267875</v>
      </c>
      <c r="H87" s="0" t="s">
        <v>248</v>
      </c>
      <c r="I87" s="0" t="n">
        <v>0.000937402612254072</v>
      </c>
      <c r="J87" s="0" t="n">
        <v>0.00273266300962814</v>
      </c>
      <c r="K87" s="0" t="n">
        <v>0.00189337902366541</v>
      </c>
      <c r="M87" s="1" t="n">
        <v>0.218877266974035</v>
      </c>
      <c r="N87" s="1" t="n">
        <v>0.971087066051218</v>
      </c>
      <c r="O87" s="0" t="n">
        <f aca="false">E87/D87</f>
        <v>1.16608085480675</v>
      </c>
      <c r="P87" s="0" t="n">
        <f aca="false">F87/D87</f>
        <v>1.0034405373686</v>
      </c>
    </row>
    <row r="88" customFormat="false" ht="15" hidden="false" customHeight="false" outlineLevel="0" collapsed="false">
      <c r="C88" s="3" t="s">
        <v>249</v>
      </c>
      <c r="D88" s="0" t="n">
        <v>2.28180149327253</v>
      </c>
      <c r="E88" s="0" t="n">
        <v>2.17636183812591</v>
      </c>
      <c r="F88" s="0" t="n">
        <v>2.14169393868318</v>
      </c>
      <c r="H88" s="0" t="s">
        <v>249</v>
      </c>
      <c r="I88" s="0" t="n">
        <v>0.387029006329878</v>
      </c>
      <c r="J88" s="0" t="n">
        <v>0.216267641036643</v>
      </c>
      <c r="K88" s="0" t="n">
        <v>0.24883020568202</v>
      </c>
      <c r="M88" s="1" t="n">
        <v>0.816820706230268</v>
      </c>
      <c r="N88" s="1" t="n">
        <v>0.766986528954513</v>
      </c>
      <c r="O88" s="0" t="n">
        <f aca="false">E88/D88</f>
        <v>0.953791048232072</v>
      </c>
      <c r="P88" s="0" t="n">
        <f aca="false">F88/D88</f>
        <v>0.938597833771945</v>
      </c>
    </row>
    <row r="89" customFormat="false" ht="15" hidden="false" customHeight="false" outlineLevel="0" collapsed="false">
      <c r="C89" s="3" t="s">
        <v>250</v>
      </c>
      <c r="D89" s="0" t="n">
        <v>0.857612627737003</v>
      </c>
      <c r="E89" s="0" t="n">
        <v>1.02809292810193</v>
      </c>
      <c r="F89" s="0" t="n">
        <v>0.828556156977117</v>
      </c>
      <c r="H89" s="0" t="s">
        <v>250</v>
      </c>
      <c r="I89" s="0" t="n">
        <v>0.165304543454242</v>
      </c>
      <c r="J89" s="0" t="n">
        <v>0.194067343655178</v>
      </c>
      <c r="K89" s="0" t="n">
        <v>0.168252171834478</v>
      </c>
      <c r="M89" s="1" t="n">
        <v>0.518798899722853</v>
      </c>
      <c r="N89" s="1" t="n">
        <v>0.904398345103035</v>
      </c>
      <c r="O89" s="0" t="n">
        <f aca="false">E89/D89</f>
        <v>1.19878473666459</v>
      </c>
      <c r="P89" s="0" t="n">
        <f aca="false">F89/D89</f>
        <v>0.966119352933785</v>
      </c>
    </row>
    <row r="90" customFormat="false" ht="15" hidden="false" customHeight="false" outlineLevel="0" collapsed="false">
      <c r="C90" s="3" t="s">
        <v>251</v>
      </c>
      <c r="D90" s="0" t="n">
        <v>0.509855769991631</v>
      </c>
      <c r="E90" s="0" t="n">
        <v>0.658543721443303</v>
      </c>
      <c r="F90" s="0" t="n">
        <v>0.496574893824754</v>
      </c>
      <c r="H90" s="0" t="s">
        <v>251</v>
      </c>
      <c r="I90" s="0" t="n">
        <v>0.105532104059285</v>
      </c>
      <c r="J90" s="0" t="n">
        <v>0.131405777195885</v>
      </c>
      <c r="K90" s="0" t="n">
        <v>0.0902371077349446</v>
      </c>
      <c r="M90" s="1" t="n">
        <v>0.398362644556542</v>
      </c>
      <c r="N90" s="1" t="n">
        <v>0.925689742167397</v>
      </c>
      <c r="O90" s="0" t="n">
        <f aca="false">E90/D90</f>
        <v>1.29162747624512</v>
      </c>
      <c r="P90" s="0" t="n">
        <f aca="false">F90/D90</f>
        <v>0.973951699777575</v>
      </c>
    </row>
    <row r="91" customFormat="false" ht="15" hidden="false" customHeight="false" outlineLevel="0" collapsed="false">
      <c r="C91" s="3" t="s">
        <v>252</v>
      </c>
      <c r="D91" s="0" t="n">
        <v>0.497704716632357</v>
      </c>
      <c r="E91" s="0" t="n">
        <v>0.719180702461282</v>
      </c>
      <c r="F91" s="0" t="n">
        <v>0.546785065043691</v>
      </c>
      <c r="H91" s="0" t="s">
        <v>252</v>
      </c>
      <c r="I91" s="0" t="n">
        <v>0.0640458453563308</v>
      </c>
      <c r="J91" s="0" t="n">
        <v>0.0808155955374526</v>
      </c>
      <c r="K91" s="0" t="n">
        <v>0.0576009722165018</v>
      </c>
      <c r="M91" s="1" t="n">
        <v>0.0572745940604144</v>
      </c>
      <c r="N91" s="1" t="n">
        <v>0.581395119539466</v>
      </c>
      <c r="O91" s="0" t="n">
        <f aca="false">E91/D91</f>
        <v>1.44499474975345</v>
      </c>
      <c r="P91" s="0" t="n">
        <f aca="false">F91/D91</f>
        <v>1.09861338816202</v>
      </c>
    </row>
    <row r="92" customFormat="false" ht="15" hidden="false" customHeight="false" outlineLevel="0" collapsed="false">
      <c r="C92" s="3" t="s">
        <v>253</v>
      </c>
      <c r="D92" s="0" t="n">
        <v>0.21094481543503</v>
      </c>
      <c r="E92" s="0" t="n">
        <v>0.218208572794092</v>
      </c>
      <c r="F92" s="0" t="n">
        <v>0.213776699396641</v>
      </c>
      <c r="H92" s="0" t="s">
        <v>253</v>
      </c>
      <c r="I92" s="0" t="n">
        <v>0.0349214222050262</v>
      </c>
      <c r="J92" s="0" t="n">
        <v>0.0172710488384134</v>
      </c>
      <c r="K92" s="0" t="n">
        <v>0.0271998780293485</v>
      </c>
      <c r="M92" s="1" t="n">
        <v>0.855822504148544</v>
      </c>
      <c r="N92" s="1" t="n">
        <v>0.95024972486573</v>
      </c>
      <c r="O92" s="0" t="n">
        <f aca="false">E92/D92</f>
        <v>1.0344343962381</v>
      </c>
      <c r="P92" s="0" t="n">
        <f aca="false">F92/D92</f>
        <v>1.01342476209131</v>
      </c>
    </row>
    <row r="93" customFormat="false" ht="15" hidden="false" customHeight="false" outlineLevel="0" collapsed="false">
      <c r="C93" s="3" t="s">
        <v>254</v>
      </c>
      <c r="D93" s="0" t="n">
        <v>0.0489033340542116</v>
      </c>
      <c r="E93" s="0" t="n">
        <v>0.039031128307691</v>
      </c>
      <c r="F93" s="0" t="n">
        <v>0.0486835831261173</v>
      </c>
      <c r="H93" s="0" t="s">
        <v>254</v>
      </c>
      <c r="I93" s="0" t="n">
        <v>0.0052669380165318</v>
      </c>
      <c r="J93" s="0" t="n">
        <v>0.00353333942728248</v>
      </c>
      <c r="K93" s="0" t="n">
        <v>0.00331469605223955</v>
      </c>
      <c r="M93" s="1" t="n">
        <v>0.150630613326978</v>
      </c>
      <c r="N93" s="1" t="n">
        <v>0.972526096839043</v>
      </c>
      <c r="O93" s="0" t="n">
        <f aca="false">E93/D93</f>
        <v>0.798128165748846</v>
      </c>
      <c r="P93" s="0" t="n">
        <f aca="false">F93/D93</f>
        <v>0.995506422366814</v>
      </c>
    </row>
    <row r="94" customFormat="false" ht="15" hidden="false" customHeight="false" outlineLevel="0" collapsed="false">
      <c r="C94" s="3" t="s">
        <v>1067</v>
      </c>
      <c r="D94" s="0" t="n">
        <v>0.652450778597704</v>
      </c>
      <c r="E94" s="0" t="n">
        <v>0.345192090333661</v>
      </c>
      <c r="F94" s="0" t="n">
        <v>0.631799245373768</v>
      </c>
      <c r="H94" s="0" t="s">
        <v>255</v>
      </c>
      <c r="I94" s="0" t="n">
        <v>0.0689237638410875</v>
      </c>
      <c r="J94" s="0" t="n">
        <v>0.053528977264663</v>
      </c>
      <c r="K94" s="0" t="n">
        <v>0.0478928672223022</v>
      </c>
      <c r="M94" s="1" t="n">
        <v>0.00553074536351295</v>
      </c>
      <c r="N94" s="1" t="n">
        <v>0.810614776811521</v>
      </c>
      <c r="O94" s="0" t="n">
        <f aca="false">E94/D94</f>
        <v>0.529069933942869</v>
      </c>
      <c r="P94" s="0" t="n">
        <f aca="false">F94/D94</f>
        <v>0.968347752962572</v>
      </c>
    </row>
    <row r="95" customFormat="false" ht="15" hidden="false" customHeight="false" outlineLevel="0" collapsed="false">
      <c r="C95" s="3" t="s">
        <v>256</v>
      </c>
      <c r="D95" s="0" t="n">
        <v>2.92894114936436</v>
      </c>
      <c r="E95" s="0" t="n">
        <v>2.31229744282642</v>
      </c>
      <c r="F95" s="0" t="n">
        <v>2.93918103958697</v>
      </c>
      <c r="H95" s="0" t="s">
        <v>256</v>
      </c>
      <c r="I95" s="0" t="n">
        <v>0.374222553432521</v>
      </c>
      <c r="J95" s="0" t="n">
        <v>0.199039114976876</v>
      </c>
      <c r="K95" s="0" t="n">
        <v>0.244256247765063</v>
      </c>
      <c r="M95" s="1" t="n">
        <v>0.176378098517046</v>
      </c>
      <c r="N95" s="1" t="n">
        <v>0.982169599509529</v>
      </c>
      <c r="O95" s="0" t="n">
        <f aca="false">E95/D95</f>
        <v>0.789465313541119</v>
      </c>
      <c r="P95" s="0" t="n">
        <f aca="false">F95/D95</f>
        <v>1.00349610651099</v>
      </c>
    </row>
    <row r="96" customFormat="false" ht="15" hidden="false" customHeight="false" outlineLevel="0" collapsed="false">
      <c r="C96" s="3" t="s">
        <v>257</v>
      </c>
      <c r="D96" s="0" t="n">
        <v>0.84396699343796</v>
      </c>
      <c r="E96" s="0" t="n">
        <v>0.841519947038088</v>
      </c>
      <c r="F96" s="0" t="n">
        <v>0.912824981583117</v>
      </c>
      <c r="H96" s="0" t="s">
        <v>257</v>
      </c>
      <c r="I96" s="0" t="n">
        <v>0.159069424200932</v>
      </c>
      <c r="J96" s="0" t="n">
        <v>0.12233486294485</v>
      </c>
      <c r="K96" s="0" t="n">
        <v>0.165105747937824</v>
      </c>
      <c r="M96" s="1" t="n">
        <v>0.990510440273296</v>
      </c>
      <c r="N96" s="1" t="n">
        <v>0.770068175133548</v>
      </c>
      <c r="O96" s="0" t="n">
        <f aca="false">E96/D96</f>
        <v>0.997100542534366</v>
      </c>
      <c r="P96" s="0" t="n">
        <f aca="false">F96/D96</f>
        <v>1.08158848471628</v>
      </c>
    </row>
    <row r="97" customFormat="false" ht="15" hidden="false" customHeight="false" outlineLevel="0" collapsed="false">
      <c r="C97" s="3" t="s">
        <v>258</v>
      </c>
      <c r="D97" s="0" t="n">
        <v>0.340748680113245</v>
      </c>
      <c r="E97" s="0" t="n">
        <v>0.368015897589898</v>
      </c>
      <c r="F97" s="0" t="n">
        <v>0.372104354248435</v>
      </c>
      <c r="H97" s="0" t="s">
        <v>258</v>
      </c>
      <c r="I97" s="0" t="n">
        <v>0.0646616506993733</v>
      </c>
      <c r="J97" s="0" t="n">
        <v>0.0604662418952876</v>
      </c>
      <c r="K97" s="0" t="n">
        <v>0.0763305403392216</v>
      </c>
      <c r="M97" s="1" t="n">
        <v>0.764398380672341</v>
      </c>
      <c r="N97" s="1" t="n">
        <v>0.760386813601653</v>
      </c>
      <c r="O97" s="0" t="n">
        <f aca="false">E97/D97</f>
        <v>1.08002149111066</v>
      </c>
      <c r="P97" s="0" t="n">
        <f aca="false">F97/D97</f>
        <v>1.09201994304063</v>
      </c>
    </row>
    <row r="98" customFormat="false" ht="15" hidden="false" customHeight="false" outlineLevel="0" collapsed="false">
      <c r="C98" s="3" t="s">
        <v>259</v>
      </c>
      <c r="D98" s="0" t="n">
        <v>0.117655275612815</v>
      </c>
      <c r="E98" s="0" t="n">
        <v>0.137188505058107</v>
      </c>
      <c r="F98" s="0" t="n">
        <v>0.127477475070957</v>
      </c>
      <c r="H98" s="0" t="s">
        <v>259</v>
      </c>
      <c r="I98" s="0" t="n">
        <v>0.0158452969907883</v>
      </c>
      <c r="J98" s="0" t="n">
        <v>0.0207965968454976</v>
      </c>
      <c r="K98" s="0" t="n">
        <v>0.0131825381492806</v>
      </c>
      <c r="M98" s="1" t="n">
        <v>0.47220093766763</v>
      </c>
      <c r="N98" s="1" t="n">
        <v>0.643938750902281</v>
      </c>
      <c r="O98" s="0" t="n">
        <f aca="false">E98/D98</f>
        <v>1.16602085493874</v>
      </c>
      <c r="P98" s="0" t="n">
        <f aca="false">F98/D98</f>
        <v>1.08348286472478</v>
      </c>
    </row>
    <row r="99" customFormat="false" ht="15" hidden="false" customHeight="false" outlineLevel="0" collapsed="false">
      <c r="C99" s="3" t="s">
        <v>260</v>
      </c>
      <c r="D99" s="0" t="n">
        <v>0.0618149891867247</v>
      </c>
      <c r="E99" s="0" t="n">
        <v>0.0566987297204462</v>
      </c>
      <c r="F99" s="0" t="n">
        <v>0.0604612974916089</v>
      </c>
      <c r="H99" s="0" t="s">
        <v>260</v>
      </c>
      <c r="I99" s="0" t="n">
        <v>0.0109734404912596</v>
      </c>
      <c r="J99" s="0" t="n">
        <v>0.00466637541307044</v>
      </c>
      <c r="K99" s="0" t="n">
        <v>0.00680470627047544</v>
      </c>
      <c r="M99" s="1" t="n">
        <v>0.676977494512697</v>
      </c>
      <c r="N99" s="1" t="n">
        <v>0.918576118571612</v>
      </c>
      <c r="O99" s="0" t="n">
        <f aca="false">E99/D99</f>
        <v>0.917232704662882</v>
      </c>
      <c r="P99" s="0" t="n">
        <f aca="false">F99/D99</f>
        <v>0.97810091511904</v>
      </c>
    </row>
    <row r="100" customFormat="false" ht="15" hidden="false" customHeight="false" outlineLevel="0" collapsed="false">
      <c r="C100" s="3" t="s">
        <v>261</v>
      </c>
      <c r="D100" s="0" t="n">
        <v>0.00863601440164334</v>
      </c>
      <c r="E100" s="0" t="n">
        <v>0.00842027058929263</v>
      </c>
      <c r="F100" s="0" t="n">
        <v>0.0101747015396983</v>
      </c>
      <c r="H100" s="0" t="s">
        <v>261</v>
      </c>
      <c r="I100" s="0" t="n">
        <v>0.0015770688480643</v>
      </c>
      <c r="J100" s="0" t="n">
        <v>0.000680379366239076</v>
      </c>
      <c r="K100" s="0" t="n">
        <v>0.00146247952506192</v>
      </c>
      <c r="M100" s="1" t="n">
        <v>0.902530406948082</v>
      </c>
      <c r="N100" s="1" t="n">
        <v>0.490728784990721</v>
      </c>
      <c r="O100" s="0" t="n">
        <f aca="false">E100/D100</f>
        <v>0.975018127307702</v>
      </c>
      <c r="P100" s="0" t="n">
        <f aca="false">F100/D100</f>
        <v>1.17817097870542</v>
      </c>
    </row>
    <row r="101" customFormat="false" ht="15" hidden="false" customHeight="false" outlineLevel="0" collapsed="false">
      <c r="C101" s="3" t="s">
        <v>262</v>
      </c>
      <c r="D101" s="0" t="n">
        <v>0.0185426721324362</v>
      </c>
      <c r="E101" s="0" t="n">
        <v>0.0223007538860286</v>
      </c>
      <c r="F101" s="0" t="n">
        <v>0.0167758518152319</v>
      </c>
      <c r="H101" s="0" t="s">
        <v>262</v>
      </c>
      <c r="I101" s="0" t="n">
        <v>0.00241674068954281</v>
      </c>
      <c r="J101" s="0" t="n">
        <v>0.00196244459341973</v>
      </c>
      <c r="K101" s="0" t="n">
        <v>0.0023017095828825</v>
      </c>
      <c r="M101" s="1" t="n">
        <v>0.255149974897854</v>
      </c>
      <c r="N101" s="1" t="n">
        <v>0.608083193207372</v>
      </c>
      <c r="O101" s="0" t="n">
        <f aca="false">E101/D101</f>
        <v>1.20267207049509</v>
      </c>
      <c r="P101" s="0" t="n">
        <f aca="false">F101/D101</f>
        <v>0.904715981354505</v>
      </c>
    </row>
    <row r="102" customFormat="false" ht="15" hidden="false" customHeight="false" outlineLevel="0" collapsed="false">
      <c r="C102" s="3" t="s">
        <v>263</v>
      </c>
      <c r="D102" s="0" t="n">
        <v>0.0946352965802156</v>
      </c>
      <c r="E102" s="0" t="n">
        <v>0.0929747356699449</v>
      </c>
      <c r="F102" s="0" t="n">
        <v>0.0835980954928396</v>
      </c>
      <c r="H102" s="0" t="s">
        <v>263</v>
      </c>
      <c r="I102" s="0" t="n">
        <v>0.0196171205593037</v>
      </c>
      <c r="J102" s="0" t="n">
        <v>0.00807570550257357</v>
      </c>
      <c r="K102" s="0" t="n">
        <v>0.019234609923918</v>
      </c>
      <c r="M102" s="1" t="n">
        <v>0.939153131073473</v>
      </c>
      <c r="N102" s="1" t="n">
        <v>0.696328656918363</v>
      </c>
      <c r="O102" s="0" t="n">
        <f aca="false">E102/D102</f>
        <v>0.982453049017888</v>
      </c>
      <c r="P102" s="0" t="n">
        <f aca="false">F102/D102</f>
        <v>0.883371199898755</v>
      </c>
    </row>
    <row r="103" customFormat="false" ht="15" hidden="false" customHeight="false" outlineLevel="0" collapsed="false">
      <c r="C103" s="3" t="s">
        <v>264</v>
      </c>
      <c r="D103" s="0" t="n">
        <v>0.0406036945400781</v>
      </c>
      <c r="E103" s="0" t="n">
        <v>0.0515063559704465</v>
      </c>
      <c r="F103" s="0" t="n">
        <v>0.0421790917633089</v>
      </c>
      <c r="H103" s="0" t="s">
        <v>264</v>
      </c>
      <c r="I103" s="0" t="n">
        <v>0.0106295083643176</v>
      </c>
      <c r="J103" s="0" t="n">
        <v>0.00855315306032955</v>
      </c>
      <c r="K103" s="0" t="n">
        <v>0.0129250064387265</v>
      </c>
      <c r="M103" s="1" t="n">
        <v>0.442790190249757</v>
      </c>
      <c r="N103" s="1" t="n">
        <v>0.926856810263496</v>
      </c>
      <c r="O103" s="0" t="n">
        <f aca="false">E103/D103</f>
        <v>1.26851402449614</v>
      </c>
      <c r="P103" s="0" t="n">
        <f aca="false">F103/D103</f>
        <v>1.03879935658751</v>
      </c>
    </row>
    <row r="104" customFormat="false" ht="15" hidden="false" customHeight="false" outlineLevel="0" collapsed="false">
      <c r="C104" s="3" t="s">
        <v>265</v>
      </c>
      <c r="D104" s="0" t="n">
        <v>0.0334647691664762</v>
      </c>
      <c r="E104" s="0" t="n">
        <v>0.0361500709008768</v>
      </c>
      <c r="F104" s="0" t="n">
        <v>0.0352959492809071</v>
      </c>
      <c r="H104" s="0" t="s">
        <v>265</v>
      </c>
      <c r="I104" s="0" t="n">
        <v>0.00561189915024812</v>
      </c>
      <c r="J104" s="0" t="n">
        <v>0.0048415208028276</v>
      </c>
      <c r="K104" s="0" t="n">
        <v>0.00671231360365325</v>
      </c>
      <c r="M104" s="1" t="n">
        <v>0.724664200520254</v>
      </c>
      <c r="N104" s="1" t="n">
        <v>0.838418720360971</v>
      </c>
      <c r="O104" s="0" t="n">
        <f aca="false">E104/D104</f>
        <v>1.08024264924829</v>
      </c>
      <c r="P104" s="0" t="n">
        <f aca="false">F104/D104</f>
        <v>1.05471963978958</v>
      </c>
    </row>
    <row r="105" customFormat="false" ht="15" hidden="false" customHeight="false" outlineLevel="0" collapsed="false">
      <c r="C105" s="3" t="s">
        <v>266</v>
      </c>
      <c r="D105" s="0" t="n">
        <v>0.0434183531638739</v>
      </c>
      <c r="E105" s="0" t="n">
        <v>0.0348445356393405</v>
      </c>
      <c r="F105" s="0" t="n">
        <v>0.04463786911603</v>
      </c>
      <c r="H105" s="0" t="s">
        <v>266</v>
      </c>
      <c r="I105" s="0" t="n">
        <v>0.0061747036496373</v>
      </c>
      <c r="J105" s="0" t="n">
        <v>0.00112681525909761</v>
      </c>
      <c r="K105" s="0" t="n">
        <v>0.00295264988722908</v>
      </c>
      <c r="M105" s="1" t="n">
        <v>0.201876573858563</v>
      </c>
      <c r="N105" s="1" t="n">
        <v>0.862140576834963</v>
      </c>
      <c r="O105" s="0" t="n">
        <f aca="false">E105/D105</f>
        <v>0.802530107667299</v>
      </c>
      <c r="P105" s="0" t="n">
        <f aca="false">F105/D105</f>
        <v>1.02808756812017</v>
      </c>
    </row>
    <row r="106" customFormat="false" ht="15" hidden="false" customHeight="false" outlineLevel="0" collapsed="false">
      <c r="C106" s="3" t="s">
        <v>267</v>
      </c>
      <c r="D106" s="0" t="n">
        <v>0.0508256834534412</v>
      </c>
      <c r="E106" s="0" t="n">
        <v>0.0437935678783045</v>
      </c>
      <c r="F106" s="0" t="n">
        <v>0.0499098225197496</v>
      </c>
      <c r="H106" s="0" t="s">
        <v>267</v>
      </c>
      <c r="I106" s="0" t="n">
        <v>0.00794746190892423</v>
      </c>
      <c r="J106" s="0" t="n">
        <v>0.00410919565129398</v>
      </c>
      <c r="K106" s="0" t="n">
        <v>0.00574519082403923</v>
      </c>
      <c r="M106" s="1" t="n">
        <v>0.450101656817719</v>
      </c>
      <c r="N106" s="1" t="n">
        <v>0.927436553697295</v>
      </c>
      <c r="O106" s="0" t="n">
        <f aca="false">E106/D106</f>
        <v>0.861642478815293</v>
      </c>
      <c r="P106" s="0" t="n">
        <f aca="false">F106/D106</f>
        <v>0.981980351832738</v>
      </c>
    </row>
    <row r="107" customFormat="false" ht="15" hidden="false" customHeight="false" outlineLevel="0" collapsed="false">
      <c r="C107" s="3" t="s">
        <v>268</v>
      </c>
      <c r="D107" s="0" t="n">
        <v>0.0233055840311492</v>
      </c>
      <c r="E107" s="0" t="n">
        <v>0.0224770364767754</v>
      </c>
      <c r="F107" s="0" t="n">
        <v>0.0237236177646806</v>
      </c>
      <c r="H107" s="0" t="s">
        <v>268</v>
      </c>
      <c r="I107" s="0" t="n">
        <v>0.00368294756862714</v>
      </c>
      <c r="J107" s="0" t="n">
        <v>0.00206180557676935</v>
      </c>
      <c r="K107" s="0" t="n">
        <v>0.00303000993247095</v>
      </c>
      <c r="M107" s="1" t="n">
        <v>0.848306350267255</v>
      </c>
      <c r="N107" s="1" t="n">
        <v>0.931882751905066</v>
      </c>
      <c r="O107" s="0" t="n">
        <f aca="false">E107/D107</f>
        <v>0.964448539317171</v>
      </c>
      <c r="P107" s="0" t="n">
        <f aca="false">F107/D107</f>
        <v>1.01793706319364</v>
      </c>
    </row>
    <row r="108" customFormat="false" ht="15" hidden="false" customHeight="false" outlineLevel="0" collapsed="false">
      <c r="C108" s="3" t="s">
        <v>269</v>
      </c>
      <c r="D108" s="0" t="n">
        <v>0.0214159286294241</v>
      </c>
      <c r="E108" s="0" t="n">
        <v>0.0164165379950014</v>
      </c>
      <c r="F108" s="0" t="n">
        <v>0.0207946250518903</v>
      </c>
      <c r="H108" s="0" t="s">
        <v>269</v>
      </c>
      <c r="I108" s="0" t="n">
        <v>0.00335919421661921</v>
      </c>
      <c r="J108" s="0" t="n">
        <v>0.00117917063959513</v>
      </c>
      <c r="K108" s="0" t="n">
        <v>0.00244467915415022</v>
      </c>
      <c r="M108" s="1" t="n">
        <v>0.190528189841248</v>
      </c>
      <c r="N108" s="1" t="n">
        <v>0.88409573137534</v>
      </c>
      <c r="O108" s="0" t="n">
        <f aca="false">E108/D108</f>
        <v>0.766557373208935</v>
      </c>
      <c r="P108" s="0" t="n">
        <f aca="false">F108/D108</f>
        <v>0.970988716469656</v>
      </c>
    </row>
    <row r="109" customFormat="false" ht="15" hidden="false" customHeight="false" outlineLevel="0" collapsed="false">
      <c r="C109" s="3" t="s">
        <v>270</v>
      </c>
      <c r="D109" s="0" t="n">
        <v>0.024528730780243</v>
      </c>
      <c r="E109" s="0" t="n">
        <v>0.0218947111613537</v>
      </c>
      <c r="F109" s="0" t="n">
        <v>0.025145741210074</v>
      </c>
      <c r="H109" s="0" t="s">
        <v>270</v>
      </c>
      <c r="I109" s="0" t="n">
        <v>0.00358558325987036</v>
      </c>
      <c r="J109" s="0" t="n">
        <v>0.00182493711530365</v>
      </c>
      <c r="K109" s="0" t="n">
        <v>0.0026647566779753</v>
      </c>
      <c r="M109" s="1" t="n">
        <v>0.527435436433116</v>
      </c>
      <c r="N109" s="1" t="n">
        <v>0.892890998112844</v>
      </c>
      <c r="O109" s="0" t="n">
        <f aca="false">E109/D109</f>
        <v>0.892614924005325</v>
      </c>
      <c r="P109" s="0" t="n">
        <f aca="false">F109/D109</f>
        <v>1.0251546007561</v>
      </c>
    </row>
    <row r="110" customFormat="false" ht="15" hidden="false" customHeight="false" outlineLevel="0" collapsed="false">
      <c r="C110" s="3" t="s">
        <v>271</v>
      </c>
      <c r="D110" s="0" t="n">
        <v>0.0105756765242809</v>
      </c>
      <c r="E110" s="0" t="n">
        <v>0.0108165450617995</v>
      </c>
      <c r="F110" s="0" t="n">
        <v>0.0108788606573972</v>
      </c>
      <c r="H110" s="0" t="s">
        <v>271</v>
      </c>
      <c r="I110" s="0" t="n">
        <v>0.00218147185964774</v>
      </c>
      <c r="J110" s="0" t="n">
        <v>0.000798010779819803</v>
      </c>
      <c r="K110" s="0" t="n">
        <v>0.00130485746703889</v>
      </c>
      <c r="M110" s="1" t="n">
        <v>0.919461420816612</v>
      </c>
      <c r="N110" s="1" t="n">
        <v>0.907421468744754</v>
      </c>
      <c r="O110" s="0" t="n">
        <f aca="false">E110/D110</f>
        <v>1.02277570961683</v>
      </c>
      <c r="P110" s="0" t="n">
        <f aca="false">F110/D110</f>
        <v>1.02866806037611</v>
      </c>
    </row>
    <row r="111" customFormat="false" ht="15" hidden="false" customHeight="false" outlineLevel="0" collapsed="false">
      <c r="A111" s="0" t="s">
        <v>1068</v>
      </c>
      <c r="B111" s="0" t="n">
        <f aca="false">54/113</f>
        <v>0.47787610619469</v>
      </c>
      <c r="C111" s="3" t="s">
        <v>307</v>
      </c>
      <c r="D111" s="0" t="n">
        <v>0.000242797718167737</v>
      </c>
      <c r="E111" s="0" t="n">
        <v>0.00234714038857988</v>
      </c>
      <c r="F111" s="0" t="n">
        <v>0.000657302500826057</v>
      </c>
      <c r="H111" s="0" t="s">
        <v>307</v>
      </c>
      <c r="I111" s="0" t="n">
        <v>0.000118462329684139</v>
      </c>
      <c r="J111" s="0" t="n">
        <v>0.00087836177353815</v>
      </c>
      <c r="K111" s="0" t="n">
        <v>0.000464783055624981</v>
      </c>
      <c r="M111" s="1" t="n">
        <v>0.16848061777467</v>
      </c>
      <c r="N111" s="1" t="n">
        <v>0.574168122822317</v>
      </c>
      <c r="O111" s="0" t="n">
        <f aca="false">E111/D111</f>
        <v>9.66706114988427</v>
      </c>
      <c r="P111" s="0" t="n">
        <f aca="false">F111/D111</f>
        <v>2.70720213429667</v>
      </c>
    </row>
    <row r="112" customFormat="false" ht="15" hidden="false" customHeight="false" outlineLevel="0" collapsed="false">
      <c r="C112" s="3" t="s">
        <v>310</v>
      </c>
      <c r="D112" s="0" t="n">
        <v>0.00220830901964972</v>
      </c>
      <c r="E112" s="0" t="n">
        <v>0.00385131189022592</v>
      </c>
      <c r="F112" s="0" t="n">
        <v>0.00205689467565068</v>
      </c>
      <c r="H112" s="0" t="s">
        <v>310</v>
      </c>
      <c r="I112" s="0" t="n">
        <v>0.000243323877056785</v>
      </c>
      <c r="J112" s="0" t="n">
        <v>0.00171046220544181</v>
      </c>
      <c r="K112" s="0" t="n">
        <v>0.00115647284989402</v>
      </c>
      <c r="M112" s="1" t="n">
        <v>0.538144475573146</v>
      </c>
      <c r="N112" s="1" t="n">
        <v>0.932168718360451</v>
      </c>
      <c r="O112" s="0" t="n">
        <f aca="false">E112/D112</f>
        <v>1.74400949140569</v>
      </c>
      <c r="P112" s="0" t="n">
        <f aca="false">F112/D112</f>
        <v>0.931434259131422</v>
      </c>
    </row>
    <row r="113" customFormat="false" ht="15" hidden="false" customHeight="false" outlineLevel="0" collapsed="false">
      <c r="C113" s="3" t="s">
        <v>1069</v>
      </c>
      <c r="D113" s="0" t="n">
        <v>0.0119615811388523</v>
      </c>
      <c r="E113" s="0" t="n">
        <v>0.0580994757163782</v>
      </c>
      <c r="F113" s="0" t="n">
        <v>0.0256064891821714</v>
      </c>
      <c r="H113" s="0" t="s">
        <v>311</v>
      </c>
      <c r="I113" s="0" t="n">
        <v>0.00477983472443471</v>
      </c>
      <c r="J113" s="0" t="n">
        <v>0.0177103076858447</v>
      </c>
      <c r="K113" s="0" t="n">
        <v>0.00664416082913908</v>
      </c>
      <c r="M113" s="1" t="n">
        <v>0.030640927433542</v>
      </c>
      <c r="N113" s="1" t="n">
        <v>0.126460948385056</v>
      </c>
      <c r="O113" s="0" t="n">
        <f aca="false">E113/D113</f>
        <v>4.85717356609871</v>
      </c>
      <c r="P113" s="0" t="n">
        <f aca="false">F113/D113</f>
        <v>2.14072779216447</v>
      </c>
    </row>
    <row r="114" customFormat="false" ht="15" hidden="false" customHeight="false" outlineLevel="0" collapsed="false">
      <c r="C114" s="3" t="s">
        <v>1070</v>
      </c>
      <c r="D114" s="0" t="n">
        <v>0.00179610664817828</v>
      </c>
      <c r="E114" s="0" t="n">
        <v>0.00324665046442647</v>
      </c>
      <c r="F114" s="0" t="n">
        <v>0.00087616899781198</v>
      </c>
      <c r="H114" s="0" t="s">
        <v>313</v>
      </c>
      <c r="I114" s="0" t="n">
        <v>9.39127617327796E-005</v>
      </c>
      <c r="J114" s="0" t="n">
        <v>0.00159257874704197</v>
      </c>
      <c r="K114" s="0" t="n">
        <v>0.000202406277434222</v>
      </c>
      <c r="M114" s="1" t="n">
        <v>0.555273296764046</v>
      </c>
      <c r="N114" s="1" t="n">
        <v>0.043447663449264</v>
      </c>
      <c r="O114" s="0" t="n">
        <f aca="false">E114/D114</f>
        <v>1.80760450261649</v>
      </c>
      <c r="P114" s="0" t="n">
        <f aca="false">F114/D114</f>
        <v>0.487815686613399</v>
      </c>
    </row>
    <row r="115" customFormat="false" ht="15" hidden="false" customHeight="false" outlineLevel="0" collapsed="false">
      <c r="C115" s="3" t="s">
        <v>1071</v>
      </c>
      <c r="D115" s="0" t="n">
        <v>0.0114231792812493</v>
      </c>
      <c r="E115" s="0" t="n">
        <v>0.0507878049270534</v>
      </c>
      <c r="F115" s="0" t="n">
        <v>0.0259202591472031</v>
      </c>
      <c r="H115" s="0" t="s">
        <v>314</v>
      </c>
      <c r="I115" s="0" t="n">
        <v>0.00409137178891293</v>
      </c>
      <c r="J115" s="0" t="n">
        <v>0.0154651045668008</v>
      </c>
      <c r="K115" s="0" t="n">
        <v>0.00745523809377031</v>
      </c>
      <c r="M115" s="1" t="n">
        <v>0.0336345496181213</v>
      </c>
      <c r="N115" s="1" t="n">
        <v>0.119064341917577</v>
      </c>
      <c r="O115" s="0" t="n">
        <f aca="false">E115/D115</f>
        <v>4.44603062567876</v>
      </c>
      <c r="P115" s="0" t="n">
        <f aca="false">F115/D115</f>
        <v>2.26909326283185</v>
      </c>
    </row>
    <row r="116" customFormat="false" ht="15" hidden="false" customHeight="false" outlineLevel="0" collapsed="false">
      <c r="C116" s="3" t="s">
        <v>315</v>
      </c>
      <c r="D116" s="0" t="n">
        <v>0.00288625894010337</v>
      </c>
      <c r="E116" s="0" t="n">
        <v>0.015686798378954</v>
      </c>
      <c r="F116" s="0" t="n">
        <v>0.00487397034351152</v>
      </c>
      <c r="H116" s="0" t="s">
        <v>315</v>
      </c>
      <c r="I116" s="0" t="n">
        <v>0.00124816218505661</v>
      </c>
      <c r="J116" s="0" t="n">
        <v>0.00627603651845085</v>
      </c>
      <c r="K116" s="0" t="n">
        <v>0.00190177308068841</v>
      </c>
      <c r="M116" s="1" t="n">
        <v>0.0733375549241335</v>
      </c>
      <c r="N116" s="1" t="n">
        <v>0.402722705571528</v>
      </c>
      <c r="O116" s="0" t="n">
        <f aca="false">E116/D116</f>
        <v>5.4349934307669</v>
      </c>
      <c r="P116" s="0" t="n">
        <f aca="false">F116/D116</f>
        <v>1.68868089962052</v>
      </c>
    </row>
    <row r="117" customFormat="false" ht="15" hidden="false" customHeight="false" outlineLevel="0" collapsed="false">
      <c r="C117" s="3" t="s">
        <v>1072</v>
      </c>
      <c r="D117" s="0" t="n">
        <v>0.000859254460384874</v>
      </c>
      <c r="E117" s="0" t="n">
        <v>0.0059961271201495</v>
      </c>
      <c r="F117" s="0" t="n">
        <v>0.0020491874253652</v>
      </c>
      <c r="H117" s="0" t="s">
        <v>316</v>
      </c>
      <c r="I117" s="0" t="n">
        <v>0.000298661956127494</v>
      </c>
      <c r="J117" s="0" t="n">
        <v>0.00201178912355058</v>
      </c>
      <c r="K117" s="0" t="n">
        <v>0.000834313256793329</v>
      </c>
      <c r="M117" s="1" t="n">
        <v>0.0300916514673546</v>
      </c>
      <c r="N117" s="1" t="n">
        <v>0.209020804963487</v>
      </c>
      <c r="O117" s="0" t="n">
        <f aca="false">E117/D117</f>
        <v>6.97829036286147</v>
      </c>
      <c r="P117" s="0" t="n">
        <f aca="false">F117/D117</f>
        <v>2.38484351241812</v>
      </c>
    </row>
    <row r="118" customFormat="false" ht="15" hidden="false" customHeight="false" outlineLevel="0" collapsed="false">
      <c r="C118" s="3" t="s">
        <v>1073</v>
      </c>
      <c r="D118" s="0" t="n">
        <v>0.00411699611694387</v>
      </c>
      <c r="E118" s="0" t="n">
        <v>0.022741849274559</v>
      </c>
      <c r="F118" s="0" t="n">
        <v>0.00877692360049954</v>
      </c>
      <c r="H118" s="0" t="s">
        <v>318</v>
      </c>
      <c r="I118" s="0" t="n">
        <v>0.00158833165188193</v>
      </c>
      <c r="J118" s="0" t="n">
        <v>0.00662135777103058</v>
      </c>
      <c r="K118" s="0" t="n">
        <v>0.00326986325258476</v>
      </c>
      <c r="M118" s="1" t="n">
        <v>0.0210033178653609</v>
      </c>
      <c r="N118" s="1" t="n">
        <v>0.228805055338362</v>
      </c>
      <c r="O118" s="0" t="n">
        <f aca="false">E118/D118</f>
        <v>5.52389378774561</v>
      </c>
      <c r="P118" s="0" t="n">
        <f aca="false">F118/D118</f>
        <v>2.13187560813509</v>
      </c>
    </row>
    <row r="119" customFormat="false" ht="15" hidden="false" customHeight="false" outlineLevel="0" collapsed="false">
      <c r="C119" s="3" t="s">
        <v>322</v>
      </c>
      <c r="D119" s="0" t="n">
        <v>0.000578928126420787</v>
      </c>
      <c r="E119" s="0" t="n">
        <v>0.00156169435941033</v>
      </c>
      <c r="F119" s="0" t="n">
        <v>0.000306398683664104</v>
      </c>
      <c r="H119" s="0" t="s">
        <v>322</v>
      </c>
      <c r="I119" s="0" t="n">
        <v>1.59389068529654E-005</v>
      </c>
      <c r="J119" s="0" t="n">
        <v>0.000855942581586104</v>
      </c>
      <c r="K119" s="0" t="n">
        <v>9.31727684870823E-005</v>
      </c>
      <c r="M119" s="1" t="n">
        <v>0.462483917418786</v>
      </c>
      <c r="N119" s="1" t="n">
        <v>0.111112068517846</v>
      </c>
      <c r="O119" s="0" t="n">
        <f aca="false">E119/D119</f>
        <v>2.69756173199855</v>
      </c>
      <c r="P119" s="0" t="n">
        <f aca="false">F119/D119</f>
        <v>0.529251680270586</v>
      </c>
    </row>
    <row r="120" customFormat="false" ht="15" hidden="false" customHeight="false" outlineLevel="0" collapsed="false">
      <c r="C120" s="3" t="s">
        <v>329</v>
      </c>
      <c r="D120" s="0" t="n">
        <v>0.0042151718218761</v>
      </c>
      <c r="E120" s="0" t="n">
        <v>0.00693703082924256</v>
      </c>
      <c r="F120" s="0" t="n">
        <v>0.00241803163463193</v>
      </c>
      <c r="H120" s="0" t="s">
        <v>329</v>
      </c>
      <c r="I120" s="0" t="n">
        <v>0.000467192575058854</v>
      </c>
      <c r="J120" s="0" t="n">
        <v>0.00315470348561885</v>
      </c>
      <c r="K120" s="0" t="n">
        <v>0.0005380456805046</v>
      </c>
      <c r="M120" s="1" t="n">
        <v>0.578724254307051</v>
      </c>
      <c r="N120" s="1" t="n">
        <v>0.149100928612119</v>
      </c>
      <c r="O120" s="0" t="n">
        <f aca="false">E120/D120</f>
        <v>1.6457290763903</v>
      </c>
      <c r="P120" s="0" t="n">
        <f aca="false">F120/D120</f>
        <v>0.57364960120551</v>
      </c>
    </row>
    <row r="121" customFormat="false" ht="15" hidden="false" customHeight="false" outlineLevel="0" collapsed="false">
      <c r="C121" s="3" t="s">
        <v>330</v>
      </c>
      <c r="D121" s="0" t="n">
        <v>0.0157363697300509</v>
      </c>
      <c r="E121" s="0" t="n">
        <v>0.0248839264068905</v>
      </c>
      <c r="F121" s="0" t="n">
        <v>0.0113092910513274</v>
      </c>
      <c r="H121" s="0" t="s">
        <v>330</v>
      </c>
      <c r="I121" s="0" t="n">
        <v>0.00128085513755472</v>
      </c>
      <c r="J121" s="0" t="n">
        <v>0.0114889516316007</v>
      </c>
      <c r="K121" s="0" t="n">
        <v>0.00309476483772179</v>
      </c>
      <c r="M121" s="1" t="n">
        <v>0.605644904943709</v>
      </c>
      <c r="N121" s="1" t="n">
        <v>0.402888973421307</v>
      </c>
      <c r="O121" s="0" t="n">
        <f aca="false">E121/D121</f>
        <v>1.58130031473339</v>
      </c>
      <c r="P121" s="0" t="n">
        <f aca="false">F121/D121</f>
        <v>0.718672174417119</v>
      </c>
    </row>
    <row r="122" customFormat="false" ht="15" hidden="false" customHeight="false" outlineLevel="0" collapsed="false">
      <c r="C122" s="3" t="s">
        <v>1074</v>
      </c>
      <c r="D122" s="0" t="n">
        <v>0.003618364614899</v>
      </c>
      <c r="E122" s="0" t="n">
        <v>0.0138865073370281</v>
      </c>
      <c r="F122" s="0" t="n">
        <v>0.00404711485310434</v>
      </c>
      <c r="H122" s="0" t="s">
        <v>331</v>
      </c>
      <c r="I122" s="0" t="n">
        <v>0.000975179048861909</v>
      </c>
      <c r="J122" s="0" t="n">
        <v>0.00397529942921639</v>
      </c>
      <c r="K122" s="0" t="n">
        <v>0.00118604552150731</v>
      </c>
      <c r="M122" s="1" t="n">
        <v>0.0309863987378853</v>
      </c>
      <c r="N122" s="1" t="n">
        <v>0.785758127808869</v>
      </c>
      <c r="O122" s="0" t="n">
        <f aca="false">E122/D122</f>
        <v>3.83778552328556</v>
      </c>
      <c r="P122" s="0" t="n">
        <f aca="false">F122/D122</f>
        <v>1.1184928230947</v>
      </c>
    </row>
    <row r="123" customFormat="false" ht="15" hidden="false" customHeight="false" outlineLevel="0" collapsed="false">
      <c r="C123" s="3" t="s">
        <v>1075</v>
      </c>
      <c r="D123" s="0" t="n">
        <v>0.00099615935733896</v>
      </c>
      <c r="E123" s="0" t="n">
        <v>0.00273106520083489</v>
      </c>
      <c r="F123" s="0" t="n">
        <v>0.00138815481386033</v>
      </c>
      <c r="H123" s="0" t="s">
        <v>332</v>
      </c>
      <c r="I123" s="0" t="n">
        <v>0.000322935831911657</v>
      </c>
      <c r="J123" s="0" t="n">
        <v>0.00065378806568604</v>
      </c>
      <c r="K123" s="0" t="n">
        <v>0.000775332776787513</v>
      </c>
      <c r="M123" s="1" t="n">
        <v>0.0386648806989221</v>
      </c>
      <c r="N123" s="1" t="n">
        <v>0.650703862220831</v>
      </c>
      <c r="O123" s="0" t="n">
        <f aca="false">E123/D123</f>
        <v>2.74159468634655</v>
      </c>
      <c r="P123" s="0" t="n">
        <f aca="false">F123/D123</f>
        <v>1.3935067754305</v>
      </c>
    </row>
    <row r="124" customFormat="false" ht="15" hidden="false" customHeight="false" outlineLevel="0" collapsed="false">
      <c r="C124" s="3" t="s">
        <v>1076</v>
      </c>
      <c r="D124" s="0" t="n">
        <v>0.00258284003621755</v>
      </c>
      <c r="E124" s="0" t="n">
        <v>0.00843545687501404</v>
      </c>
      <c r="F124" s="0" t="n">
        <v>0.00300691481969512</v>
      </c>
      <c r="H124" s="0" t="s">
        <v>333</v>
      </c>
      <c r="I124" s="0" t="n">
        <v>0.000756330664746459</v>
      </c>
      <c r="J124" s="0" t="n">
        <v>0.00214821666304396</v>
      </c>
      <c r="K124" s="0" t="n">
        <v>0.00126354807116999</v>
      </c>
      <c r="M124" s="1" t="n">
        <v>0.027900789042495</v>
      </c>
      <c r="N124" s="1" t="n">
        <v>0.779246514567513</v>
      </c>
      <c r="O124" s="0" t="n">
        <f aca="false">E124/D124</f>
        <v>3.26596179272773</v>
      </c>
      <c r="P124" s="0" t="n">
        <f aca="false">F124/D124</f>
        <v>1.16418933326533</v>
      </c>
    </row>
    <row r="125" customFormat="false" ht="15" hidden="false" customHeight="false" outlineLevel="0" collapsed="false">
      <c r="C125" s="3" t="s">
        <v>334</v>
      </c>
      <c r="D125" s="0" t="n">
        <v>0.0109381106406311</v>
      </c>
      <c r="E125" s="0" t="n">
        <v>0.0304532591335977</v>
      </c>
      <c r="F125" s="0" t="n">
        <v>0.00427829130425181</v>
      </c>
      <c r="H125" s="0" t="s">
        <v>334</v>
      </c>
      <c r="I125" s="0" t="n">
        <v>0.00318059384575279</v>
      </c>
      <c r="J125" s="0" t="n">
        <v>0.010999681738904</v>
      </c>
      <c r="K125" s="0" t="n">
        <v>0.00222579348852692</v>
      </c>
      <c r="M125" s="1" t="n">
        <v>0.119136677831362</v>
      </c>
      <c r="N125" s="1" t="n">
        <v>0.117009399294982</v>
      </c>
      <c r="O125" s="0" t="n">
        <f aca="false">E125/D125</f>
        <v>2.78414253924941</v>
      </c>
      <c r="P125" s="0" t="n">
        <f aca="false">F125/D125</f>
        <v>0.391136224967364</v>
      </c>
    </row>
    <row r="126" customFormat="false" ht="15" hidden="false" customHeight="false" outlineLevel="0" collapsed="false">
      <c r="C126" s="3" t="s">
        <v>335</v>
      </c>
      <c r="D126" s="0" t="n">
        <v>0.0336542163517618</v>
      </c>
      <c r="E126" s="0" t="n">
        <v>0.0986567164538289</v>
      </c>
      <c r="F126" s="0" t="n">
        <v>0.0157839749640272</v>
      </c>
      <c r="H126" s="0" t="s">
        <v>335</v>
      </c>
      <c r="I126" s="0" t="n">
        <v>0.00792429055423159</v>
      </c>
      <c r="J126" s="0" t="n">
        <v>0.0357564869707463</v>
      </c>
      <c r="K126" s="0" t="n">
        <v>0.00786677980411028</v>
      </c>
      <c r="M126" s="1" t="n">
        <v>0.106310949217319</v>
      </c>
      <c r="N126" s="1" t="n">
        <v>0.140590935539148</v>
      </c>
      <c r="O126" s="0" t="n">
        <f aca="false">E126/D126</f>
        <v>2.9314816135561</v>
      </c>
      <c r="P126" s="0" t="n">
        <f aca="false">F126/D126</f>
        <v>0.469004382661875</v>
      </c>
    </row>
    <row r="127" customFormat="false" ht="15" hidden="false" customHeight="false" outlineLevel="0" collapsed="false">
      <c r="C127" s="3" t="s">
        <v>1077</v>
      </c>
      <c r="D127" s="0" t="n">
        <v>0.00123063316684244</v>
      </c>
      <c r="E127" s="0" t="n">
        <v>0.00200535070158453</v>
      </c>
      <c r="F127" s="0" t="n">
        <v>0.000364309089076789</v>
      </c>
      <c r="H127" s="0" t="s">
        <v>336</v>
      </c>
      <c r="I127" s="0" t="n">
        <v>4.86085483492405E-005</v>
      </c>
      <c r="J127" s="0" t="n">
        <v>0.000585114061213685</v>
      </c>
      <c r="K127" s="0" t="n">
        <v>3.11933901856548E-005</v>
      </c>
      <c r="M127" s="1" t="n">
        <v>0.403624821108996</v>
      </c>
      <c r="N127" s="1" t="n">
        <v>0.000447286426250094</v>
      </c>
      <c r="O127" s="0" t="n">
        <f aca="false">E127/D127</f>
        <v>1.6295275924749</v>
      </c>
      <c r="P127" s="0" t="n">
        <f aca="false">F127/D127</f>
        <v>0.296033861992793</v>
      </c>
    </row>
    <row r="128" customFormat="false" ht="15" hidden="false" customHeight="false" outlineLevel="0" collapsed="false">
      <c r="C128" s="3" t="s">
        <v>338</v>
      </c>
      <c r="D128" s="0" t="n">
        <v>0.000224104847373354</v>
      </c>
      <c r="E128" s="0" t="n">
        <v>0.00129717238140844</v>
      </c>
      <c r="F128" s="0" t="n">
        <v>8.425979157208E-005</v>
      </c>
      <c r="H128" s="0" t="s">
        <v>338</v>
      </c>
      <c r="I128" s="0" t="n">
        <v>0.000137979533135503</v>
      </c>
      <c r="J128" s="0" t="n">
        <v>0.000459871058776974</v>
      </c>
      <c r="K128" s="0" t="n">
        <v>5.95806700019829E-005</v>
      </c>
      <c r="M128" s="1" t="n">
        <v>0.189175673577131</v>
      </c>
      <c r="N128" s="1" t="n">
        <v>0.546511230885846</v>
      </c>
      <c r="O128" s="0" t="n">
        <f aca="false">E128/D128</f>
        <v>5.78823883825852</v>
      </c>
      <c r="P128" s="0" t="n">
        <f aca="false">F128/D128</f>
        <v>0.3759837975825</v>
      </c>
    </row>
    <row r="129" customFormat="false" ht="15" hidden="false" customHeight="false" outlineLevel="0" collapsed="false">
      <c r="C129" s="3" t="s">
        <v>340</v>
      </c>
      <c r="D129" s="0" t="n">
        <v>0.000125578251054099</v>
      </c>
      <c r="E129" s="0" t="n">
        <v>0.00136003227645043</v>
      </c>
      <c r="F129" s="0" t="n">
        <v>2.03862459911988E-005</v>
      </c>
      <c r="H129" s="0" t="s">
        <v>340</v>
      </c>
      <c r="I129" s="0" t="n">
        <v>8.87972328899E-005</v>
      </c>
      <c r="J129" s="0" t="n">
        <v>0.000497337194673751</v>
      </c>
      <c r="K129" s="0" t="n">
        <v>1.44152527833137E-005</v>
      </c>
      <c r="M129" s="1" t="n">
        <v>0.159090507392149</v>
      </c>
      <c r="N129" s="1" t="n">
        <v>0.454799661784114</v>
      </c>
      <c r="O129" s="0" t="n">
        <f aca="false">E129/D129</f>
        <v>10.8301578102448</v>
      </c>
      <c r="P129" s="0" t="n">
        <f aca="false">F129/D129</f>
        <v>0.162338986409489</v>
      </c>
    </row>
    <row r="130" customFormat="false" ht="15" hidden="false" customHeight="false" outlineLevel="0" collapsed="false">
      <c r="C130" s="3" t="s">
        <v>348</v>
      </c>
      <c r="D130" s="0" t="n">
        <v>0.0210576578310158</v>
      </c>
      <c r="E130" s="0" t="n">
        <v>0.0320818361473436</v>
      </c>
      <c r="F130" s="0" t="n">
        <v>0.0162208970237536</v>
      </c>
      <c r="H130" s="0" t="s">
        <v>348</v>
      </c>
      <c r="I130" s="0" t="n">
        <v>0.000669393577329037</v>
      </c>
      <c r="J130" s="0" t="n">
        <v>0.013661300069871</v>
      </c>
      <c r="K130" s="0" t="n">
        <v>0.0040670440610527</v>
      </c>
      <c r="M130" s="1" t="n">
        <v>0.59921178491017</v>
      </c>
      <c r="N130" s="1" t="n">
        <v>0.453319838529553</v>
      </c>
      <c r="O130" s="0" t="n">
        <f aca="false">E130/D130</f>
        <v>1.5235234803792</v>
      </c>
      <c r="P130" s="0" t="n">
        <f aca="false">F130/D130</f>
        <v>0.770308699757759</v>
      </c>
    </row>
    <row r="131" customFormat="false" ht="15" hidden="false" customHeight="false" outlineLevel="0" collapsed="false">
      <c r="C131" s="3" t="s">
        <v>349</v>
      </c>
      <c r="D131" s="0" t="n">
        <v>0.0010270352034605</v>
      </c>
      <c r="E131" s="0" t="n">
        <v>0.000964468474484615</v>
      </c>
      <c r="F131" s="0" t="n">
        <v>0.000510732203352306</v>
      </c>
      <c r="H131" s="0" t="s">
        <v>349</v>
      </c>
      <c r="I131" s="0" t="n">
        <v>0.000157445075949586</v>
      </c>
      <c r="J131" s="0" t="n">
        <v>0.000458998867382932</v>
      </c>
      <c r="K131" s="0" t="n">
        <v>0.000194407624333661</v>
      </c>
      <c r="M131" s="1" t="n">
        <v>0.931739128074834</v>
      </c>
      <c r="N131" s="1" t="n">
        <v>0.21823625533002</v>
      </c>
      <c r="O131" s="0" t="n">
        <f aca="false">E131/D131</f>
        <v>0.939080248890133</v>
      </c>
      <c r="P131" s="0" t="n">
        <f aca="false">F131/D131</f>
        <v>0.49728792317093</v>
      </c>
    </row>
    <row r="132" customFormat="false" ht="15" hidden="false" customHeight="false" outlineLevel="0" collapsed="false">
      <c r="C132" s="3" t="s">
        <v>350</v>
      </c>
      <c r="D132" s="0" t="n">
        <v>0.00635609951248136</v>
      </c>
      <c r="E132" s="0" t="n">
        <v>0.00878845603626348</v>
      </c>
      <c r="F132" s="0" t="n">
        <v>0.00368769301243577</v>
      </c>
      <c r="H132" s="0" t="s">
        <v>350</v>
      </c>
      <c r="I132" s="0" t="n">
        <v>0.000189984387614798</v>
      </c>
      <c r="J132" s="0" t="n">
        <v>0.00332023484835273</v>
      </c>
      <c r="K132" s="0" t="n">
        <v>0.000956460244612745</v>
      </c>
      <c r="M132" s="1" t="n">
        <v>0.632319522309585</v>
      </c>
      <c r="N132" s="1" t="n">
        <v>0.125102939411541</v>
      </c>
      <c r="O132" s="0" t="n">
        <f aca="false">E132/D132</f>
        <v>1.38268068632433</v>
      </c>
      <c r="P132" s="0" t="n">
        <f aca="false">F132/D132</f>
        <v>0.580181761659696</v>
      </c>
    </row>
    <row r="133" customFormat="false" ht="15" hidden="false" customHeight="false" outlineLevel="0" collapsed="false">
      <c r="C133" s="3" t="s">
        <v>1078</v>
      </c>
      <c r="D133" s="0" t="n">
        <v>0.00107953336465514</v>
      </c>
      <c r="E133" s="0" t="n">
        <v>0.000917301608478502</v>
      </c>
      <c r="F133" s="0" t="n">
        <v>0.000377965996355987</v>
      </c>
      <c r="H133" s="0" t="s">
        <v>351</v>
      </c>
      <c r="I133" s="0" t="n">
        <v>0.000124071788031185</v>
      </c>
      <c r="J133" s="0" t="n">
        <v>0.000421673507004053</v>
      </c>
      <c r="K133" s="0" t="n">
        <v>0.000100032359650959</v>
      </c>
      <c r="M133" s="1" t="n">
        <v>0.80699043987305</v>
      </c>
      <c r="N133" s="1" t="n">
        <v>0.0357788166639858</v>
      </c>
      <c r="O133" s="0" t="n">
        <f aca="false">E133/D133</f>
        <v>0.849720479710731</v>
      </c>
      <c r="P133" s="0" t="n">
        <f aca="false">F133/D133</f>
        <v>0.350119791319957</v>
      </c>
    </row>
    <row r="134" customFormat="false" ht="15" hidden="false" customHeight="false" outlineLevel="0" collapsed="false">
      <c r="C134" s="3" t="s">
        <v>353</v>
      </c>
      <c r="D134" s="0" t="n">
        <v>0.0628085403336138</v>
      </c>
      <c r="E134" s="0" t="n">
        <v>0.118693874000594</v>
      </c>
      <c r="F134" s="0" t="n">
        <v>0.060842774126405</v>
      </c>
      <c r="H134" s="0" t="s">
        <v>353</v>
      </c>
      <c r="I134" s="0" t="n">
        <v>0.0146857170746057</v>
      </c>
      <c r="J134" s="0" t="n">
        <v>0.0322995150162186</v>
      </c>
      <c r="K134" s="0" t="n">
        <v>0.0162571322425892</v>
      </c>
      <c r="M134" s="1" t="n">
        <v>0.146319854813322</v>
      </c>
      <c r="N134" s="1" t="n">
        <v>0.930275191519339</v>
      </c>
      <c r="O134" s="0" t="n">
        <f aca="false">E134/D134</f>
        <v>1.88977284570123</v>
      </c>
      <c r="P134" s="0" t="n">
        <f aca="false">F134/D134</f>
        <v>0.968702246593098</v>
      </c>
    </row>
    <row r="135" customFormat="false" ht="15" hidden="false" customHeight="false" outlineLevel="0" collapsed="false">
      <c r="C135" s="3" t="s">
        <v>359</v>
      </c>
      <c r="D135" s="0" t="n">
        <v>0.0123691264681432</v>
      </c>
      <c r="E135" s="0" t="n">
        <v>0.0179112203979572</v>
      </c>
      <c r="F135" s="0" t="n">
        <v>0.00761589229556703</v>
      </c>
      <c r="H135" s="0" t="s">
        <v>359</v>
      </c>
      <c r="I135" s="0" t="n">
        <v>0.00102050418941616</v>
      </c>
      <c r="J135" s="0" t="n">
        <v>0.00671094475071368</v>
      </c>
      <c r="K135" s="0" t="n">
        <v>0.000860530338524991</v>
      </c>
      <c r="M135" s="1" t="n">
        <v>0.594665246697107</v>
      </c>
      <c r="N135" s="1" t="n">
        <v>0.0655076244419727</v>
      </c>
      <c r="O135" s="0" t="n">
        <f aca="false">E135/D135</f>
        <v>1.44805863567551</v>
      </c>
      <c r="P135" s="0" t="n">
        <f aca="false">F135/D135</f>
        <v>0.615717877505887</v>
      </c>
    </row>
    <row r="136" customFormat="false" ht="15" hidden="false" customHeight="false" outlineLevel="0" collapsed="false">
      <c r="C136" s="3" t="s">
        <v>360</v>
      </c>
      <c r="D136" s="0" t="n">
        <v>0.00159283416937351</v>
      </c>
      <c r="E136" s="0" t="n">
        <v>0.000882995916455197</v>
      </c>
      <c r="F136" s="0" t="n">
        <v>0.00084971317316194</v>
      </c>
      <c r="H136" s="0" t="s">
        <v>360</v>
      </c>
      <c r="I136" s="0" t="n">
        <v>0.000600979916041931</v>
      </c>
      <c r="J136" s="0" t="n">
        <v>0.000314337729867362</v>
      </c>
      <c r="K136" s="0" t="n">
        <v>0.000499728862004915</v>
      </c>
      <c r="M136" s="1" t="n">
        <v>0.500341395928339</v>
      </c>
      <c r="N136" s="1" t="n">
        <v>0.538235035420522</v>
      </c>
      <c r="O136" s="0" t="n">
        <f aca="false">E136/D136</f>
        <v>0.554355207486852</v>
      </c>
      <c r="P136" s="0" t="n">
        <f aca="false">F136/D136</f>
        <v>0.533459910328361</v>
      </c>
    </row>
    <row r="137" customFormat="false" ht="15" hidden="false" customHeight="false" outlineLevel="0" collapsed="false">
      <c r="C137" s="3" t="s">
        <v>369</v>
      </c>
      <c r="D137" s="0" t="n">
        <v>0.00364342415054614</v>
      </c>
      <c r="E137" s="0" t="n">
        <v>0.00316947391994548</v>
      </c>
      <c r="F137" s="0" t="n">
        <v>0.00258645193635851</v>
      </c>
      <c r="H137" s="0" t="s">
        <v>369</v>
      </c>
      <c r="I137" s="0" t="n">
        <v>0.000443265425290412</v>
      </c>
      <c r="J137" s="0" t="n">
        <v>0.00132761661996918</v>
      </c>
      <c r="K137" s="0" t="n">
        <v>0.000714964650161168</v>
      </c>
      <c r="M137" s="1" t="n">
        <v>0.822533816688096</v>
      </c>
      <c r="N137" s="1" t="n">
        <v>0.424494468826485</v>
      </c>
      <c r="O137" s="0" t="n">
        <f aca="false">E137/D137</f>
        <v>0.869916262554932</v>
      </c>
      <c r="P137" s="0" t="n">
        <f aca="false">F137/D137</f>
        <v>0.709895919192063</v>
      </c>
    </row>
    <row r="138" customFormat="false" ht="15" hidden="false" customHeight="false" outlineLevel="0" collapsed="false">
      <c r="C138" s="3" t="s">
        <v>371</v>
      </c>
      <c r="D138" s="0" t="n">
        <v>0.00146756622620141</v>
      </c>
      <c r="E138" s="0" t="n">
        <v>0.00098816329983623</v>
      </c>
      <c r="F138" s="0" t="n">
        <v>0.00093749631402543</v>
      </c>
      <c r="H138" s="0" t="s">
        <v>371</v>
      </c>
      <c r="I138" s="0" t="n">
        <v>1.58282237318424E-005</v>
      </c>
      <c r="J138" s="0" t="n">
        <v>0.000421348325707394</v>
      </c>
      <c r="K138" s="0" t="n">
        <v>0.000349960080345891</v>
      </c>
      <c r="M138" s="1" t="n">
        <v>0.466477724112204</v>
      </c>
      <c r="N138" s="1" t="n">
        <v>0.344917008992454</v>
      </c>
      <c r="O138" s="0" t="n">
        <f aca="false">E138/D138</f>
        <v>0.673334723976277</v>
      </c>
      <c r="P138" s="0" t="n">
        <f aca="false">F138/D138</f>
        <v>0.638810226951059</v>
      </c>
    </row>
    <row r="139" customFormat="false" ht="15" hidden="false" customHeight="false" outlineLevel="0" collapsed="false">
      <c r="C139" s="3" t="s">
        <v>372</v>
      </c>
      <c r="D139" s="0" t="n">
        <v>0.00491287339382951</v>
      </c>
      <c r="E139" s="0" t="n">
        <v>0.00235465148830335</v>
      </c>
      <c r="F139" s="0" t="n">
        <v>0.0048306709651166</v>
      </c>
      <c r="H139" s="0" t="s">
        <v>372</v>
      </c>
      <c r="I139" s="0" t="n">
        <v>0.00131252460580961</v>
      </c>
      <c r="J139" s="0" t="n">
        <v>0.000644661674539955</v>
      </c>
      <c r="K139" s="0" t="n">
        <v>0.0018199292145307</v>
      </c>
      <c r="M139" s="1" t="n">
        <v>0.283729071130387</v>
      </c>
      <c r="N139" s="1" t="n">
        <v>0.980574313777204</v>
      </c>
      <c r="O139" s="0" t="n">
        <f aca="false">E139/D139</f>
        <v>0.479281939416708</v>
      </c>
      <c r="P139" s="0" t="n">
        <f aca="false">F139/D139</f>
        <v>0.983267952962893</v>
      </c>
    </row>
    <row r="140" customFormat="false" ht="15" hidden="false" customHeight="false" outlineLevel="0" collapsed="false">
      <c r="C140" s="3" t="s">
        <v>375</v>
      </c>
      <c r="D140" s="0" t="n">
        <v>0.0587700629277304</v>
      </c>
      <c r="E140" s="0" t="n">
        <v>0.0524401325230683</v>
      </c>
      <c r="F140" s="0" t="n">
        <v>0.0453020588152416</v>
      </c>
      <c r="H140" s="0" t="s">
        <v>375</v>
      </c>
      <c r="I140" s="0" t="n">
        <v>0.00413512269255567</v>
      </c>
      <c r="J140" s="0" t="n">
        <v>0.022485624545743</v>
      </c>
      <c r="K140" s="0" t="n">
        <v>0.00880529724785224</v>
      </c>
      <c r="M140" s="1" t="n">
        <v>0.85432971658055</v>
      </c>
      <c r="N140" s="1" t="n">
        <v>0.383026149850358</v>
      </c>
      <c r="O140" s="0" t="n">
        <f aca="false">E140/D140</f>
        <v>0.89229328523187</v>
      </c>
      <c r="P140" s="0" t="n">
        <f aca="false">F140/D140</f>
        <v>0.770835635669636</v>
      </c>
    </row>
    <row r="141" customFormat="false" ht="15" hidden="false" customHeight="false" outlineLevel="0" collapsed="false">
      <c r="C141" s="3" t="s">
        <v>376</v>
      </c>
      <c r="D141" s="0" t="n">
        <v>0.0285403585742086</v>
      </c>
      <c r="E141" s="0" t="n">
        <v>0.0207565752943679</v>
      </c>
      <c r="F141" s="0" t="n">
        <v>0.0217508172766741</v>
      </c>
      <c r="H141" s="0" t="s">
        <v>376</v>
      </c>
      <c r="I141" s="0" t="n">
        <v>0.00212541959285539</v>
      </c>
      <c r="J141" s="0" t="n">
        <v>0.00814108672835686</v>
      </c>
      <c r="K141" s="0" t="n">
        <v>0.00476584274973261</v>
      </c>
      <c r="M141" s="1" t="n">
        <v>0.548718942449233</v>
      </c>
      <c r="N141" s="1" t="n">
        <v>0.409625831539303</v>
      </c>
      <c r="O141" s="0" t="n">
        <f aca="false">E141/D141</f>
        <v>0.727271006087681</v>
      </c>
      <c r="P141" s="0" t="n">
        <f aca="false">F141/D141</f>
        <v>0.762107358256174</v>
      </c>
    </row>
    <row r="142" customFormat="false" ht="15" hidden="false" customHeight="false" outlineLevel="0" collapsed="false">
      <c r="C142" s="3" t="s">
        <v>379</v>
      </c>
      <c r="D142" s="0" t="n">
        <v>0.0178621904928126</v>
      </c>
      <c r="E142" s="0" t="n">
        <v>0.0157205349164125</v>
      </c>
      <c r="F142" s="0" t="n">
        <v>0.0138192536768714</v>
      </c>
      <c r="H142" s="0" t="s">
        <v>379</v>
      </c>
      <c r="I142" s="0" t="n">
        <v>0.00176057866599391</v>
      </c>
      <c r="J142" s="0" t="n">
        <v>0.00606397036620161</v>
      </c>
      <c r="K142" s="0" t="n">
        <v>0.00358424059684116</v>
      </c>
      <c r="M142" s="1" t="n">
        <v>0.822250654373044</v>
      </c>
      <c r="N142" s="1" t="n">
        <v>0.513624526048933</v>
      </c>
      <c r="O142" s="0" t="n">
        <f aca="false">E142/D142</f>
        <v>0.880101179233206</v>
      </c>
      <c r="P142" s="0" t="n">
        <f aca="false">F142/D142</f>
        <v>0.773659517427719</v>
      </c>
    </row>
    <row r="143" customFormat="false" ht="15" hidden="false" customHeight="false" outlineLevel="0" collapsed="false">
      <c r="C143" s="3" t="s">
        <v>380</v>
      </c>
      <c r="D143" s="0" t="n">
        <v>0.009351763058407</v>
      </c>
      <c r="E143" s="0" t="n">
        <v>0.00604298034081998</v>
      </c>
      <c r="F143" s="0" t="n">
        <v>0.00606434126326429</v>
      </c>
      <c r="H143" s="0" t="s">
        <v>380</v>
      </c>
      <c r="I143" s="0" t="n">
        <v>0.00107712251746019</v>
      </c>
      <c r="J143" s="0" t="n">
        <v>0.00210688290248489</v>
      </c>
      <c r="K143" s="0" t="n">
        <v>0.001310969562937</v>
      </c>
      <c r="M143" s="1" t="n">
        <v>0.378752386092008</v>
      </c>
      <c r="N143" s="1" t="n">
        <v>0.242540471456203</v>
      </c>
      <c r="O143" s="0" t="n">
        <f aca="false">E143/D143</f>
        <v>0.646186211421118</v>
      </c>
      <c r="P143" s="0" t="n">
        <f aca="false">F143/D143</f>
        <v>0.648470371350203</v>
      </c>
    </row>
    <row r="144" customFormat="false" ht="15" hidden="false" customHeight="false" outlineLevel="0" collapsed="false">
      <c r="C144" s="3" t="s">
        <v>382</v>
      </c>
      <c r="D144" s="0" t="n">
        <v>0.0146081377176917</v>
      </c>
      <c r="E144" s="0" t="n">
        <v>0.007533824308613</v>
      </c>
      <c r="F144" s="0" t="n">
        <v>0.0113135639803797</v>
      </c>
      <c r="H144" s="0" t="s">
        <v>382</v>
      </c>
      <c r="I144" s="0" t="n">
        <v>0.00464433236611909</v>
      </c>
      <c r="J144" s="0" t="n">
        <v>0.00281284304271694</v>
      </c>
      <c r="K144" s="0" t="n">
        <v>0.00337181378371755</v>
      </c>
      <c r="M144" s="1" t="n">
        <v>0.40904055674513</v>
      </c>
      <c r="N144" s="1" t="n">
        <v>0.705584731596184</v>
      </c>
      <c r="O144" s="0" t="n">
        <f aca="false">E144/D144</f>
        <v>0.515727908252732</v>
      </c>
      <c r="P144" s="0" t="n">
        <f aca="false">F144/D144</f>
        <v>0.774469970027593</v>
      </c>
    </row>
    <row r="145" customFormat="false" ht="15" hidden="false" customHeight="false" outlineLevel="0" collapsed="false">
      <c r="C145" s="3" t="s">
        <v>384</v>
      </c>
      <c r="D145" s="0" t="n">
        <v>0.0214721564431369</v>
      </c>
      <c r="E145" s="0" t="n">
        <v>0.010732793596058</v>
      </c>
      <c r="F145" s="0" t="n">
        <v>0.0149619826449876</v>
      </c>
      <c r="H145" s="0" t="s">
        <v>384</v>
      </c>
      <c r="I145" s="0" t="n">
        <v>0.0074408854977534</v>
      </c>
      <c r="J145" s="0" t="n">
        <v>0.00405974670483817</v>
      </c>
      <c r="K145" s="0" t="n">
        <v>0.00452142089848361</v>
      </c>
      <c r="M145" s="1" t="n">
        <v>0.42095272249527</v>
      </c>
      <c r="N145" s="1" t="n">
        <v>0.624986165894638</v>
      </c>
      <c r="O145" s="0" t="n">
        <f aca="false">E145/D145</f>
        <v>0.499847028614981</v>
      </c>
      <c r="P145" s="0" t="n">
        <f aca="false">F145/D145</f>
        <v>0.696808570886218</v>
      </c>
    </row>
    <row r="146" customFormat="false" ht="15" hidden="false" customHeight="false" outlineLevel="0" collapsed="false">
      <c r="C146" s="3" t="s">
        <v>385</v>
      </c>
      <c r="D146" s="0" t="n">
        <v>0.00418861672806572</v>
      </c>
      <c r="E146" s="0" t="n">
        <v>0.00192056128215391</v>
      </c>
      <c r="F146" s="0" t="n">
        <v>0.00286896399671836</v>
      </c>
      <c r="H146" s="0" t="s">
        <v>385</v>
      </c>
      <c r="I146" s="0" t="n">
        <v>0.000683263595035341</v>
      </c>
      <c r="J146" s="0" t="n">
        <v>0.000496154393271793</v>
      </c>
      <c r="K146" s="0" t="n">
        <v>0.00076455720744417</v>
      </c>
      <c r="M146" s="1" t="n">
        <v>0.130347506332056</v>
      </c>
      <c r="N146" s="1" t="n">
        <v>0.414278196692214</v>
      </c>
      <c r="O146" s="0" t="n">
        <f aca="false">E146/D146</f>
        <v>0.458519221700384</v>
      </c>
      <c r="P146" s="0" t="n">
        <f aca="false">F146/D146</f>
        <v>0.684943069031583</v>
      </c>
    </row>
    <row r="147" customFormat="false" ht="15" hidden="false" customHeight="false" outlineLevel="0" collapsed="false">
      <c r="C147" s="3" t="s">
        <v>388</v>
      </c>
      <c r="D147" s="0" t="n">
        <v>0.0126117834149516</v>
      </c>
      <c r="E147" s="0" t="n">
        <v>0.00583521983046357</v>
      </c>
      <c r="F147" s="0" t="n">
        <v>0.00799383852008654</v>
      </c>
      <c r="H147" s="0" t="s">
        <v>388</v>
      </c>
      <c r="I147" s="0" t="n">
        <v>0.00535542717359627</v>
      </c>
      <c r="J147" s="0" t="n">
        <v>0.00256195825863282</v>
      </c>
      <c r="K147" s="0" t="n">
        <v>0.00297950233028646</v>
      </c>
      <c r="M147" s="1" t="n">
        <v>0.46484194593096</v>
      </c>
      <c r="N147" s="1" t="n">
        <v>0.622382041283403</v>
      </c>
      <c r="O147" s="0" t="n">
        <f aca="false">E147/D147</f>
        <v>0.462679990487767</v>
      </c>
      <c r="P147" s="0" t="n">
        <f aca="false">F147/D147</f>
        <v>0.633838867753601</v>
      </c>
    </row>
    <row r="148" customFormat="false" ht="15" hidden="false" customHeight="false" outlineLevel="0" collapsed="false">
      <c r="C148" s="3" t="s">
        <v>389</v>
      </c>
      <c r="D148" s="0" t="n">
        <v>0.0203437763134349</v>
      </c>
      <c r="E148" s="0" t="n">
        <v>0.00663360774821357</v>
      </c>
      <c r="F148" s="0" t="n">
        <v>0.00804098397801624</v>
      </c>
      <c r="H148" s="0" t="s">
        <v>389</v>
      </c>
      <c r="I148" s="0" t="n">
        <v>0.00747116970367932</v>
      </c>
      <c r="J148" s="0" t="n">
        <v>0.00381583510992117</v>
      </c>
      <c r="K148" s="0" t="n">
        <v>0.00361324633019703</v>
      </c>
      <c r="M148" s="1" t="n">
        <v>0.133251105076714</v>
      </c>
      <c r="N148" s="1" t="n">
        <v>0.169037163665643</v>
      </c>
      <c r="O148" s="0" t="n">
        <f aca="false">E148/D148</f>
        <v>0.326075535142056</v>
      </c>
      <c r="P148" s="0" t="n">
        <f aca="false">F148/D148</f>
        <v>0.395255229615656</v>
      </c>
    </row>
    <row r="149" customFormat="false" ht="15" hidden="false" customHeight="false" outlineLevel="0" collapsed="false">
      <c r="C149" s="3" t="s">
        <v>390</v>
      </c>
      <c r="D149" s="0" t="n">
        <v>0.012996411349378</v>
      </c>
      <c r="E149" s="0" t="n">
        <v>0.0120761606644119</v>
      </c>
      <c r="F149" s="0" t="n">
        <v>0.00826629465330824</v>
      </c>
      <c r="H149" s="0" t="s">
        <v>390</v>
      </c>
      <c r="I149" s="0" t="n">
        <v>0.000470525316829007</v>
      </c>
      <c r="J149" s="0" t="n">
        <v>0.00315541879489853</v>
      </c>
      <c r="K149" s="0" t="n">
        <v>0.00205886084883058</v>
      </c>
      <c r="M149" s="1" t="n">
        <v>0.848336742601405</v>
      </c>
      <c r="N149" s="1" t="n">
        <v>0.188432439291242</v>
      </c>
      <c r="O149" s="0" t="n">
        <f aca="false">E149/D149</f>
        <v>0.92919193920327</v>
      </c>
      <c r="P149" s="0" t="n">
        <f aca="false">F149/D149</f>
        <v>0.636044399572183</v>
      </c>
    </row>
    <row r="150" customFormat="false" ht="15" hidden="false" customHeight="false" outlineLevel="0" collapsed="false">
      <c r="C150" s="3" t="s">
        <v>391</v>
      </c>
      <c r="D150" s="0" t="n">
        <v>0.00762715080210594</v>
      </c>
      <c r="E150" s="0" t="n">
        <v>0.00402056402680162</v>
      </c>
      <c r="F150" s="0" t="n">
        <v>0.00493090278606286</v>
      </c>
      <c r="H150" s="0" t="s">
        <v>391</v>
      </c>
      <c r="I150" s="0" t="n">
        <v>0.00324997930961082</v>
      </c>
      <c r="J150" s="0" t="n">
        <v>0.00169974328745439</v>
      </c>
      <c r="K150" s="0" t="n">
        <v>0.00149970240229894</v>
      </c>
      <c r="M150" s="1" t="n">
        <v>0.525123951066703</v>
      </c>
      <c r="N150" s="1" t="n">
        <v>0.622488239489138</v>
      </c>
      <c r="O150" s="0" t="n">
        <f aca="false">E150/D150</f>
        <v>0.527138394286304</v>
      </c>
      <c r="P150" s="0" t="n">
        <f aca="false">F150/D150</f>
        <v>0.646493417266823</v>
      </c>
    </row>
    <row r="151" customFormat="false" ht="15" hidden="false" customHeight="false" outlineLevel="0" collapsed="false">
      <c r="C151" s="3" t="s">
        <v>394</v>
      </c>
      <c r="D151" s="0" t="n">
        <v>0.00173074113059556</v>
      </c>
      <c r="E151" s="0" t="n">
        <v>0.00077990801258367</v>
      </c>
      <c r="F151" s="0" t="n">
        <v>0.00108197677006209</v>
      </c>
      <c r="H151" s="0" t="s">
        <v>394</v>
      </c>
      <c r="I151" s="0" t="n">
        <v>0.000646099530839965</v>
      </c>
      <c r="J151" s="0" t="n">
        <v>0.00032540576010274</v>
      </c>
      <c r="K151" s="0" t="n">
        <v>0.000396004523794999</v>
      </c>
      <c r="M151" s="1" t="n">
        <v>0.405293159616383</v>
      </c>
      <c r="N151" s="1" t="n">
        <v>0.57760427053818</v>
      </c>
      <c r="O151" s="0" t="n">
        <f aca="false">E151/D151</f>
        <v>0.450620834506487</v>
      </c>
      <c r="P151" s="0" t="n">
        <f aca="false">F151/D151</f>
        <v>0.625152283571014</v>
      </c>
    </row>
    <row r="152" customFormat="false" ht="15" hidden="false" customHeight="false" outlineLevel="0" collapsed="false">
      <c r="C152" s="3" t="s">
        <v>1079</v>
      </c>
      <c r="D152" s="0" t="n">
        <v>0.00912555688918248</v>
      </c>
      <c r="E152" s="0" t="n">
        <v>0.00345673340244938</v>
      </c>
      <c r="F152" s="0" t="n">
        <v>0.00544249651651712</v>
      </c>
      <c r="H152" s="0" t="s">
        <v>395</v>
      </c>
      <c r="I152" s="0" t="n">
        <v>0.00191242827475332</v>
      </c>
      <c r="J152" s="0" t="n">
        <v>0.00124228984568292</v>
      </c>
      <c r="K152" s="0" t="n">
        <v>0.00183538137949252</v>
      </c>
      <c r="M152" s="1" t="n">
        <v>0.0322220287607747</v>
      </c>
      <c r="N152" s="1" t="n">
        <v>0.194843109024382</v>
      </c>
      <c r="O152" s="0" t="n">
        <f aca="false">E152/D152</f>
        <v>0.378796981315959</v>
      </c>
      <c r="P152" s="0" t="n">
        <f aca="false">F152/D152</f>
        <v>0.596401576649936</v>
      </c>
    </row>
    <row r="153" customFormat="false" ht="15" hidden="false" customHeight="false" outlineLevel="0" collapsed="false">
      <c r="C153" s="3" t="s">
        <v>397</v>
      </c>
      <c r="D153" s="0" t="n">
        <v>0.00440798125837115</v>
      </c>
      <c r="E153" s="0" t="n">
        <v>0.00406640066177253</v>
      </c>
      <c r="F153" s="0" t="n">
        <v>0.00334695112898132</v>
      </c>
      <c r="H153" s="0" t="s">
        <v>397</v>
      </c>
      <c r="I153" s="0" t="n">
        <v>0.000272085866182082</v>
      </c>
      <c r="J153" s="0" t="n">
        <v>0.00119431396970728</v>
      </c>
      <c r="K153" s="0" t="n">
        <v>0.000252239546154717</v>
      </c>
      <c r="M153" s="1" t="n">
        <v>0.853297641279013</v>
      </c>
      <c r="N153" s="1" t="n">
        <v>0.113218568199753</v>
      </c>
      <c r="O153" s="0" t="n">
        <f aca="false">E153/D153</f>
        <v>0.922508609593128</v>
      </c>
      <c r="P153" s="0" t="n">
        <f aca="false">F153/D153</f>
        <v>0.759293411836804</v>
      </c>
    </row>
    <row r="154" customFormat="false" ht="15" hidden="false" customHeight="false" outlineLevel="0" collapsed="false">
      <c r="C154" s="3" t="s">
        <v>400</v>
      </c>
      <c r="D154" s="0" t="n">
        <v>0.0104299110335825</v>
      </c>
      <c r="E154" s="0" t="n">
        <v>0.00584067680421495</v>
      </c>
      <c r="F154" s="0" t="n">
        <v>0.00967744117034307</v>
      </c>
      <c r="H154" s="0" t="s">
        <v>400</v>
      </c>
      <c r="I154" s="0" t="n">
        <v>0.00213002768077119</v>
      </c>
      <c r="J154" s="0" t="n">
        <v>0.00204023881542548</v>
      </c>
      <c r="K154" s="0" t="n">
        <v>0.00149659850502082</v>
      </c>
      <c r="M154" s="1" t="n">
        <v>0.150778432679352</v>
      </c>
      <c r="N154" s="1" t="n">
        <v>0.77844521710727</v>
      </c>
      <c r="O154" s="0" t="n">
        <f aca="false">E154/D154</f>
        <v>0.559992964983974</v>
      </c>
      <c r="P154" s="0" t="n">
        <f aca="false">F154/D154</f>
        <v>0.927854623034018</v>
      </c>
    </row>
    <row r="155" customFormat="false" ht="15" hidden="false" customHeight="false" outlineLevel="0" collapsed="false">
      <c r="C155" s="3" t="s">
        <v>401</v>
      </c>
      <c r="D155" s="0" t="n">
        <v>0.00310161739002756</v>
      </c>
      <c r="E155" s="0" t="n">
        <v>0.00260104478963709</v>
      </c>
      <c r="F155" s="0" t="n">
        <v>0.00336537473231696</v>
      </c>
      <c r="H155" s="0" t="s">
        <v>401</v>
      </c>
      <c r="I155" s="0" t="n">
        <v>0.000595517067572593</v>
      </c>
      <c r="J155" s="0" t="n">
        <v>0.000926467151884486</v>
      </c>
      <c r="K155" s="0" t="n">
        <v>0.000685285359260513</v>
      </c>
      <c r="M155" s="1" t="n">
        <v>0.764011537963565</v>
      </c>
      <c r="N155" s="1" t="n">
        <v>0.847269171931447</v>
      </c>
      <c r="O155" s="0" t="n">
        <f aca="false">E155/D155</f>
        <v>0.838609171460048</v>
      </c>
      <c r="P155" s="0" t="n">
        <f aca="false">F155/D155</f>
        <v>1.08503864568771</v>
      </c>
    </row>
    <row r="156" customFormat="false" ht="15" hidden="false" customHeight="false" outlineLevel="0" collapsed="false">
      <c r="C156" s="3" t="s">
        <v>402</v>
      </c>
      <c r="D156" s="0" t="n">
        <v>0.0494514224244243</v>
      </c>
      <c r="E156" s="0" t="n">
        <v>0.0272900108620078</v>
      </c>
      <c r="F156" s="0" t="n">
        <v>0.0515639156740091</v>
      </c>
      <c r="H156" s="0" t="s">
        <v>402</v>
      </c>
      <c r="I156" s="0" t="n">
        <v>0.00859662562810309</v>
      </c>
      <c r="J156" s="0" t="n">
        <v>0.00861785701265218</v>
      </c>
      <c r="K156" s="0" t="n">
        <v>0.0116175607726215</v>
      </c>
      <c r="M156" s="1" t="n">
        <v>0.0986777430157291</v>
      </c>
      <c r="N156" s="1" t="n">
        <v>0.886691939296801</v>
      </c>
      <c r="O156" s="0" t="n">
        <f aca="false">E156/D156</f>
        <v>0.551854921943139</v>
      </c>
      <c r="P156" s="0" t="n">
        <f aca="false">F156/D156</f>
        <v>1.04271855380527</v>
      </c>
    </row>
    <row r="157" customFormat="false" ht="15" hidden="false" customHeight="false" outlineLevel="0" collapsed="false">
      <c r="C157" s="3" t="s">
        <v>404</v>
      </c>
      <c r="D157" s="0" t="n">
        <v>0.0340516487072133</v>
      </c>
      <c r="E157" s="0" t="n">
        <v>0.0271773356899568</v>
      </c>
      <c r="F157" s="0" t="n">
        <v>0.0453198287309221</v>
      </c>
      <c r="H157" s="0" t="s">
        <v>404</v>
      </c>
      <c r="I157" s="0" t="n">
        <v>0.00510358026060188</v>
      </c>
      <c r="J157" s="0" t="n">
        <v>0.00605987284263879</v>
      </c>
      <c r="K157" s="0" t="n">
        <v>0.00704656297393933</v>
      </c>
      <c r="M157" s="1" t="n">
        <v>0.405911388216797</v>
      </c>
      <c r="N157" s="1" t="n">
        <v>0.224385344143081</v>
      </c>
      <c r="O157" s="0" t="n">
        <f aca="false">E157/D157</f>
        <v>0.79812099330743</v>
      </c>
      <c r="P157" s="0" t="n">
        <f aca="false">F157/D157</f>
        <v>1.33091437423768</v>
      </c>
    </row>
    <row r="158" customFormat="false" ht="15" hidden="false" customHeight="false" outlineLevel="0" collapsed="false">
      <c r="C158" s="3" t="s">
        <v>405</v>
      </c>
      <c r="D158" s="0" t="n">
        <v>0.0971219711803778</v>
      </c>
      <c r="E158" s="0" t="n">
        <v>0.0574617172926032</v>
      </c>
      <c r="F158" s="0" t="n">
        <v>0.107328157907488</v>
      </c>
      <c r="H158" s="0" t="s">
        <v>405</v>
      </c>
      <c r="I158" s="0" t="n">
        <v>0.0151469160901842</v>
      </c>
      <c r="J158" s="0" t="n">
        <v>0.0136751821127432</v>
      </c>
      <c r="K158" s="0" t="n">
        <v>0.0126449279695928</v>
      </c>
      <c r="M158" s="1" t="n">
        <v>0.0806152244750242</v>
      </c>
      <c r="N158" s="1" t="n">
        <v>0.616222507754776</v>
      </c>
      <c r="O158" s="0" t="n">
        <f aca="false">E158/D158</f>
        <v>0.591644883173588</v>
      </c>
      <c r="P158" s="0" t="n">
        <f aca="false">F158/D158</f>
        <v>1.10508628071556</v>
      </c>
    </row>
    <row r="159" customFormat="false" ht="15" hidden="false" customHeight="false" outlineLevel="0" collapsed="false">
      <c r="C159" s="3" t="s">
        <v>1080</v>
      </c>
      <c r="D159" s="0" t="n">
        <v>0.0673403395763646</v>
      </c>
      <c r="E159" s="0" t="n">
        <v>0.0378454901125054</v>
      </c>
      <c r="F159" s="0" t="n">
        <v>0.0614233502285995</v>
      </c>
      <c r="H159" s="0" t="s">
        <v>407</v>
      </c>
      <c r="I159" s="0" t="n">
        <v>0.0102628262865664</v>
      </c>
      <c r="J159" s="0" t="n">
        <v>0.00680295162066049</v>
      </c>
      <c r="K159" s="0" t="n">
        <v>0.00876790467626848</v>
      </c>
      <c r="M159" s="1" t="n">
        <v>0.0376064213780369</v>
      </c>
      <c r="N159" s="1" t="n">
        <v>0.670448149083359</v>
      </c>
      <c r="O159" s="0" t="n">
        <f aca="false">E159/D159</f>
        <v>0.562003256155076</v>
      </c>
      <c r="P159" s="0" t="n">
        <f aca="false">F159/D159</f>
        <v>0.912133063406146</v>
      </c>
    </row>
    <row r="160" customFormat="false" ht="15" hidden="false" customHeight="false" outlineLevel="0" collapsed="false">
      <c r="C160" s="3" t="s">
        <v>408</v>
      </c>
      <c r="D160" s="0" t="n">
        <v>0.109836307843985</v>
      </c>
      <c r="E160" s="0" t="n">
        <v>0.0601725920409696</v>
      </c>
      <c r="F160" s="0" t="n">
        <v>0.0992974736399095</v>
      </c>
      <c r="H160" s="0" t="s">
        <v>408</v>
      </c>
      <c r="I160" s="0" t="n">
        <v>0.0208176127173658</v>
      </c>
      <c r="J160" s="0" t="n">
        <v>0.0121986160413552</v>
      </c>
      <c r="K160" s="0" t="n">
        <v>0.0150132396406117</v>
      </c>
      <c r="M160" s="1" t="n">
        <v>0.0665753698863676</v>
      </c>
      <c r="N160" s="1" t="n">
        <v>0.690020987265192</v>
      </c>
      <c r="O160" s="0" t="n">
        <f aca="false">E160/D160</f>
        <v>0.547838808697401</v>
      </c>
      <c r="P160" s="0" t="n">
        <f aca="false">F160/D160</f>
        <v>0.904049631574969</v>
      </c>
    </row>
    <row r="161" customFormat="false" ht="15" hidden="false" customHeight="false" outlineLevel="0" collapsed="false">
      <c r="C161" s="3" t="s">
        <v>410</v>
      </c>
      <c r="D161" s="0" t="n">
        <v>0.0857265332161727</v>
      </c>
      <c r="E161" s="0" t="n">
        <v>0.0424997511500412</v>
      </c>
      <c r="F161" s="0" t="n">
        <v>0.0490612707290079</v>
      </c>
      <c r="H161" s="0" t="s">
        <v>410</v>
      </c>
      <c r="I161" s="0" t="n">
        <v>0.0266333969184665</v>
      </c>
      <c r="J161" s="0" t="n">
        <v>0.00601222696995594</v>
      </c>
      <c r="K161" s="0" t="n">
        <v>0.00878860270149795</v>
      </c>
      <c r="M161" s="1" t="n">
        <v>0.144460018343964</v>
      </c>
      <c r="N161" s="1" t="n">
        <v>0.220361056244446</v>
      </c>
      <c r="O161" s="0" t="n">
        <f aca="false">E161/D161</f>
        <v>0.495759592224166</v>
      </c>
      <c r="P161" s="0" t="n">
        <f aca="false">F161/D161</f>
        <v>0.572299717349964</v>
      </c>
    </row>
    <row r="162" customFormat="false" ht="15" hidden="false" customHeight="false" outlineLevel="0" collapsed="false">
      <c r="C162" s="3" t="s">
        <v>411</v>
      </c>
      <c r="D162" s="0" t="n">
        <v>0.0574590074353286</v>
      </c>
      <c r="E162" s="0" t="n">
        <v>0.0280261586893946</v>
      </c>
      <c r="F162" s="0" t="n">
        <v>0.0438912376436691</v>
      </c>
      <c r="H162" s="0" t="s">
        <v>411</v>
      </c>
      <c r="I162" s="0" t="n">
        <v>0.00914758498066314</v>
      </c>
      <c r="J162" s="0" t="n">
        <v>0.0107161317296901</v>
      </c>
      <c r="K162" s="0" t="n">
        <v>0.00836518367852352</v>
      </c>
      <c r="M162" s="1" t="n">
        <v>0.0632359077012496</v>
      </c>
      <c r="N162" s="1" t="n">
        <v>0.299376318472772</v>
      </c>
      <c r="O162" s="0" t="n">
        <f aca="false">E162/D162</f>
        <v>0.487759185902031</v>
      </c>
      <c r="P162" s="0" t="n">
        <f aca="false">F162/D162</f>
        <v>0.763870446127523</v>
      </c>
    </row>
    <row r="163" customFormat="false" ht="15" hidden="false" customHeight="false" outlineLevel="0" collapsed="false">
      <c r="C163" s="3" t="s">
        <v>412</v>
      </c>
      <c r="D163" s="0" t="n">
        <v>0.144959099976141</v>
      </c>
      <c r="E163" s="0" t="n">
        <v>0.0763418709404407</v>
      </c>
      <c r="F163" s="0" t="n">
        <v>0.120599973087696</v>
      </c>
      <c r="H163" s="0" t="s">
        <v>412</v>
      </c>
      <c r="I163" s="0" t="n">
        <v>0.0298145690654871</v>
      </c>
      <c r="J163" s="0" t="n">
        <v>0.0133667297136271</v>
      </c>
      <c r="K163" s="0" t="n">
        <v>0.0223751172711907</v>
      </c>
      <c r="M163" s="1" t="n">
        <v>0.0620701431870013</v>
      </c>
      <c r="N163" s="1" t="n">
        <v>0.528193644233632</v>
      </c>
      <c r="O163" s="0" t="n">
        <f aca="false">E163/D163</f>
        <v>0.526644211732867</v>
      </c>
      <c r="P163" s="0" t="n">
        <f aca="false">F163/D163</f>
        <v>0.831958622173739</v>
      </c>
    </row>
    <row r="164" customFormat="false" ht="15" hidden="false" customHeight="false" outlineLevel="0" collapsed="false">
      <c r="C164" s="3" t="s">
        <v>413</v>
      </c>
      <c r="D164" s="0" t="n">
        <v>0.00241181397621497</v>
      </c>
      <c r="E164" s="0" t="n">
        <v>0.00126830700064207</v>
      </c>
      <c r="F164" s="0" t="n">
        <v>0.0012929190771437</v>
      </c>
      <c r="H164" s="0" t="s">
        <v>413</v>
      </c>
      <c r="I164" s="0" t="n">
        <v>0.000871272071541735</v>
      </c>
      <c r="J164" s="0" t="n">
        <v>0.000373881176364356</v>
      </c>
      <c r="K164" s="0" t="n">
        <v>0.000376210255218855</v>
      </c>
      <c r="M164" s="1" t="n">
        <v>0.441804919041678</v>
      </c>
      <c r="N164" s="1" t="n">
        <v>0.451353399507288</v>
      </c>
      <c r="O164" s="0" t="n">
        <f aca="false">E164/D164</f>
        <v>0.525872647372461</v>
      </c>
      <c r="P164" s="0" t="n">
        <f aca="false">F164/D164</f>
        <v>0.536077446226913</v>
      </c>
    </row>
    <row r="165" customFormat="false" ht="15" hidden="false" customHeight="false" outlineLevel="0" collapsed="false">
      <c r="A165" s="0" t="s">
        <v>1081</v>
      </c>
      <c r="B165" s="0" t="n">
        <f aca="false">52/135</f>
        <v>0.385185185185185</v>
      </c>
      <c r="C165" s="3" t="s">
        <v>1082</v>
      </c>
      <c r="D165" s="0" t="n">
        <v>0.0100344092177345</v>
      </c>
      <c r="E165" s="0" t="n">
        <v>0.00926865902829382</v>
      </c>
      <c r="F165" s="0" t="n">
        <v>0.00753837653022302</v>
      </c>
      <c r="H165" s="0" t="s">
        <v>473</v>
      </c>
      <c r="I165" s="0" t="n">
        <v>0.00357227258571811</v>
      </c>
      <c r="J165" s="0" t="n">
        <v>0.00154128734617102</v>
      </c>
      <c r="K165" s="0" t="n">
        <v>0.000945247720103793</v>
      </c>
      <c r="M165" s="1" t="n">
        <v>0.847910218828641</v>
      </c>
      <c r="N165" s="1" t="n">
        <v>0.514688432467725</v>
      </c>
      <c r="O165" s="0" t="n">
        <f aca="false">E165/D165</f>
        <v>0.923687566171082</v>
      </c>
      <c r="P165" s="0" t="n">
        <f aca="false">F165/D165</f>
        <v>0.751252651416683</v>
      </c>
    </row>
    <row r="166" customFormat="false" ht="15" hidden="false" customHeight="false" outlineLevel="0" collapsed="false">
      <c r="C166" s="3" t="s">
        <v>478</v>
      </c>
      <c r="D166" s="0" t="n">
        <v>0.00982406142051458</v>
      </c>
      <c r="E166" s="0" t="n">
        <v>0.00538265045550594</v>
      </c>
      <c r="F166" s="0" t="n">
        <v>0.00527673671602852</v>
      </c>
      <c r="H166" s="0" t="s">
        <v>478</v>
      </c>
      <c r="I166" s="0" t="n">
        <v>0.00305199066491431</v>
      </c>
      <c r="J166" s="0" t="n">
        <v>0.00146335095192779</v>
      </c>
      <c r="K166" s="0" t="n">
        <v>0.000522051641436787</v>
      </c>
      <c r="M166" s="1" t="n">
        <v>0.21876985024128</v>
      </c>
      <c r="N166" s="1" t="n">
        <v>0.172675551265612</v>
      </c>
      <c r="O166" s="0" t="n">
        <f aca="false">E166/D166</f>
        <v>0.547904804856564</v>
      </c>
      <c r="P166" s="0" t="n">
        <f aca="false">F166/D166</f>
        <v>0.53712375057119</v>
      </c>
    </row>
    <row r="167" customFormat="false" ht="15" hidden="false" customHeight="false" outlineLevel="0" collapsed="false">
      <c r="C167" s="3" t="s">
        <v>479</v>
      </c>
      <c r="D167" s="0" t="n">
        <v>0.0232738793228903</v>
      </c>
      <c r="E167" s="0" t="n">
        <v>0.00985651806587346</v>
      </c>
      <c r="F167" s="0" t="n">
        <v>0.0113546895267353</v>
      </c>
      <c r="H167" s="0" t="s">
        <v>479</v>
      </c>
      <c r="I167" s="0" t="n">
        <v>0.00805190407551043</v>
      </c>
      <c r="J167" s="0" t="n">
        <v>0.00127835912327951</v>
      </c>
      <c r="K167" s="0" t="n">
        <v>0.00173119129452038</v>
      </c>
      <c r="M167" s="1" t="n">
        <v>0.130839565351443</v>
      </c>
      <c r="N167" s="1" t="n">
        <v>0.178445722742388</v>
      </c>
      <c r="O167" s="0" t="n">
        <f aca="false">E167/D167</f>
        <v>0.423501296415995</v>
      </c>
      <c r="P167" s="0" t="n">
        <f aca="false">F167/D167</f>
        <v>0.487872664853414</v>
      </c>
    </row>
    <row r="168" customFormat="false" ht="15" hidden="false" customHeight="false" outlineLevel="0" collapsed="false">
      <c r="C168" s="3" t="s">
        <v>480</v>
      </c>
      <c r="D168" s="0" t="n">
        <v>0.0726262064060541</v>
      </c>
      <c r="E168" s="0" t="n">
        <v>0.0428082908845323</v>
      </c>
      <c r="F168" s="0" t="n">
        <v>0.042391395425611</v>
      </c>
      <c r="H168" s="0" t="s">
        <v>480</v>
      </c>
      <c r="I168" s="0" t="n">
        <v>0.0178632021116136</v>
      </c>
      <c r="J168" s="0" t="n">
        <v>0.00429606565877991</v>
      </c>
      <c r="K168" s="0" t="n">
        <v>0.002100933558907</v>
      </c>
      <c r="M168" s="1" t="n">
        <v>0.135662227056689</v>
      </c>
      <c r="N168" s="1" t="n">
        <v>0.123682224028402</v>
      </c>
      <c r="O168" s="0" t="n">
        <f aca="false">E168/D168</f>
        <v>0.589433112411112</v>
      </c>
      <c r="P168" s="0" t="n">
        <f aca="false">F168/D168</f>
        <v>0.583692822789066</v>
      </c>
    </row>
    <row r="169" customFormat="false" ht="15" hidden="false" customHeight="false" outlineLevel="0" collapsed="false">
      <c r="C169" s="3" t="s">
        <v>481</v>
      </c>
      <c r="D169" s="0" t="n">
        <v>0.00837664798704308</v>
      </c>
      <c r="E169" s="0" t="n">
        <v>0.00459349440960818</v>
      </c>
      <c r="F169" s="0" t="n">
        <v>0.00418747988717254</v>
      </c>
      <c r="H169" s="0" t="s">
        <v>481</v>
      </c>
      <c r="I169" s="0" t="n">
        <v>0.00239726581805298</v>
      </c>
      <c r="J169" s="0" t="n">
        <v>0.000532491666072387</v>
      </c>
      <c r="K169" s="0" t="n">
        <v>0.000707464148841479</v>
      </c>
      <c r="M169" s="1" t="n">
        <v>0.154446849133959</v>
      </c>
      <c r="N169" s="1" t="n">
        <v>0.12467005525324</v>
      </c>
      <c r="O169" s="0" t="n">
        <f aca="false">E169/D169</f>
        <v>0.548369039347644</v>
      </c>
      <c r="P169" s="0" t="n">
        <f aca="false">F169/D169</f>
        <v>0.499899231010983</v>
      </c>
    </row>
    <row r="170" customFormat="false" ht="15" hidden="false" customHeight="false" outlineLevel="0" collapsed="false">
      <c r="C170" s="3" t="s">
        <v>1083</v>
      </c>
      <c r="D170" s="0" t="n">
        <v>0.027341162574307</v>
      </c>
      <c r="E170" s="0" t="n">
        <v>0.0223099921807486</v>
      </c>
      <c r="F170" s="0" t="n">
        <v>0.0236923814469743</v>
      </c>
      <c r="H170" s="0" t="s">
        <v>485</v>
      </c>
      <c r="I170" s="0" t="n">
        <v>0.00567453950082066</v>
      </c>
      <c r="J170" s="0" t="n">
        <v>0.00449119761210675</v>
      </c>
      <c r="K170" s="0" t="n">
        <v>0.00227592374848878</v>
      </c>
      <c r="M170" s="1" t="n">
        <v>0.502751636312923</v>
      </c>
      <c r="N170" s="1" t="n">
        <v>0.563909093918198</v>
      </c>
      <c r="O170" s="0" t="n">
        <f aca="false">E170/D170</f>
        <v>0.815985498791985</v>
      </c>
      <c r="P170" s="0" t="n">
        <f aca="false">F170/D170</f>
        <v>0.86654623345236</v>
      </c>
    </row>
    <row r="171" customFormat="false" ht="15" hidden="false" customHeight="false" outlineLevel="0" collapsed="false">
      <c r="C171" s="3" t="s">
        <v>1084</v>
      </c>
      <c r="D171" s="0" t="n">
        <v>0.0732430781826302</v>
      </c>
      <c r="E171" s="0" t="n">
        <v>0.0727661719749357</v>
      </c>
      <c r="F171" s="0" t="n">
        <v>0.0793142565713594</v>
      </c>
      <c r="H171" s="0" t="s">
        <v>486</v>
      </c>
      <c r="I171" s="0" t="n">
        <v>0.00908282258815832</v>
      </c>
      <c r="J171" s="0" t="n">
        <v>0.0122913874162777</v>
      </c>
      <c r="K171" s="0" t="n">
        <v>0.0170409215508705</v>
      </c>
      <c r="M171" s="1" t="n">
        <v>0.975720370780492</v>
      </c>
      <c r="N171" s="1" t="n">
        <v>0.759678767698143</v>
      </c>
      <c r="O171" s="0" t="n">
        <f aca="false">E171/D171</f>
        <v>0.993488719759902</v>
      </c>
      <c r="P171" s="0" t="n">
        <f aca="false">F171/D171</f>
        <v>1.08289081424993</v>
      </c>
    </row>
    <row r="172" customFormat="false" ht="15" hidden="false" customHeight="false" outlineLevel="0" collapsed="false">
      <c r="C172" s="3" t="s">
        <v>1085</v>
      </c>
      <c r="D172" s="0" t="n">
        <v>0.17514863144249</v>
      </c>
      <c r="E172" s="0" t="n">
        <v>0.164435843681192</v>
      </c>
      <c r="F172" s="0" t="n">
        <v>0.15676136031277</v>
      </c>
      <c r="H172" s="0" t="s">
        <v>487</v>
      </c>
      <c r="I172" s="0" t="n">
        <v>0.0224738669351176</v>
      </c>
      <c r="J172" s="0" t="n">
        <v>0.0220862686498418</v>
      </c>
      <c r="K172" s="0" t="n">
        <v>0.0173775566958254</v>
      </c>
      <c r="M172" s="1" t="n">
        <v>0.740904001392322</v>
      </c>
      <c r="N172" s="1" t="n">
        <v>0.532051947929715</v>
      </c>
      <c r="O172" s="0" t="n">
        <f aca="false">E172/D172</f>
        <v>0.938836017883386</v>
      </c>
      <c r="P172" s="0" t="n">
        <f aca="false">F172/D172</f>
        <v>0.895019041951481</v>
      </c>
    </row>
    <row r="173" customFormat="false" ht="15" hidden="false" customHeight="false" outlineLevel="0" collapsed="false">
      <c r="C173" s="3" t="s">
        <v>1086</v>
      </c>
      <c r="D173" s="0" t="n">
        <v>0.0124397204005867</v>
      </c>
      <c r="E173" s="0" t="n">
        <v>0.011148095422079</v>
      </c>
      <c r="F173" s="0" t="n">
        <v>0.0106562558035382</v>
      </c>
      <c r="H173" s="0" t="s">
        <v>488</v>
      </c>
      <c r="I173" s="0" t="n">
        <v>0.00231969890758706</v>
      </c>
      <c r="J173" s="0" t="n">
        <v>0.00241900498060328</v>
      </c>
      <c r="K173" s="0" t="n">
        <v>0.00108445357748911</v>
      </c>
      <c r="M173" s="1" t="n">
        <v>0.708021773710412</v>
      </c>
      <c r="N173" s="1" t="n">
        <v>0.501994128717402</v>
      </c>
      <c r="O173" s="0" t="n">
        <f aca="false">E173/D173</f>
        <v>0.896169291839804</v>
      </c>
      <c r="P173" s="0" t="n">
        <f aca="false">F173/D173</f>
        <v>0.856631456365821</v>
      </c>
    </row>
    <row r="174" customFormat="false" ht="15" hidden="false" customHeight="false" outlineLevel="0" collapsed="false">
      <c r="C174" s="3" t="s">
        <v>490</v>
      </c>
      <c r="D174" s="0" t="n">
        <v>0.228310002189477</v>
      </c>
      <c r="E174" s="0" t="n">
        <v>0.210018483548038</v>
      </c>
      <c r="F174" s="0" t="n">
        <v>0.253541360595349</v>
      </c>
      <c r="H174" s="0" t="s">
        <v>490</v>
      </c>
      <c r="I174" s="0" t="n">
        <v>0.0489018046493061</v>
      </c>
      <c r="J174" s="0" t="n">
        <v>0.0274543748322803</v>
      </c>
      <c r="K174" s="0" t="n">
        <v>0.0188527169617376</v>
      </c>
      <c r="M174" s="1" t="n">
        <v>0.75102647407539</v>
      </c>
      <c r="N174" s="1" t="n">
        <v>0.640577480647223</v>
      </c>
      <c r="O174" s="0" t="n">
        <f aca="false">E174/D174</f>
        <v>0.91988297286135</v>
      </c>
      <c r="P174" s="0" t="n">
        <f aca="false">F174/D174</f>
        <v>1.11051359188781</v>
      </c>
    </row>
    <row r="175" customFormat="false" ht="15" hidden="false" customHeight="false" outlineLevel="0" collapsed="false">
      <c r="C175" s="3" t="s">
        <v>491</v>
      </c>
      <c r="D175" s="0" t="n">
        <v>0.130875376999789</v>
      </c>
      <c r="E175" s="0" t="n">
        <v>0.0963684860931711</v>
      </c>
      <c r="F175" s="0" t="n">
        <v>0.120530089008215</v>
      </c>
      <c r="H175" s="0" t="s">
        <v>491</v>
      </c>
      <c r="I175" s="0" t="n">
        <v>0.0410268950071358</v>
      </c>
      <c r="J175" s="0" t="n">
        <v>0.00949232528616912</v>
      </c>
      <c r="K175" s="0" t="n">
        <v>0.0116938678686112</v>
      </c>
      <c r="M175" s="1" t="n">
        <v>0.431635645661165</v>
      </c>
      <c r="N175" s="1" t="n">
        <v>0.813293601816177</v>
      </c>
      <c r="O175" s="0" t="n">
        <f aca="false">E175/D175</f>
        <v>0.736337791740052</v>
      </c>
      <c r="P175" s="0" t="n">
        <f aca="false">F175/D175</f>
        <v>0.92095313703211</v>
      </c>
    </row>
    <row r="176" customFormat="false" ht="15" hidden="false" customHeight="false" outlineLevel="0" collapsed="false">
      <c r="C176" s="3" t="s">
        <v>492</v>
      </c>
      <c r="D176" s="0" t="n">
        <v>0.21006658430912</v>
      </c>
      <c r="E176" s="0" t="n">
        <v>0.135853702737212</v>
      </c>
      <c r="F176" s="0" t="n">
        <v>0.143862781657102</v>
      </c>
      <c r="H176" s="0" t="s">
        <v>492</v>
      </c>
      <c r="I176" s="0" t="n">
        <v>0.0638400470802657</v>
      </c>
      <c r="J176" s="0" t="n">
        <v>0.0124909096851429</v>
      </c>
      <c r="K176" s="0" t="n">
        <v>0.00829130005220266</v>
      </c>
      <c r="M176" s="1" t="n">
        <v>0.28051766709644</v>
      </c>
      <c r="N176" s="1" t="n">
        <v>0.327998886048595</v>
      </c>
      <c r="O176" s="0" t="n">
        <f aca="false">E176/D176</f>
        <v>0.64671734052332</v>
      </c>
      <c r="P176" s="0" t="n">
        <f aca="false">F176/D176</f>
        <v>0.68484372290932</v>
      </c>
    </row>
    <row r="177" customFormat="false" ht="15" hidden="false" customHeight="false" outlineLevel="0" collapsed="false">
      <c r="C177" s="3" t="s">
        <v>493</v>
      </c>
      <c r="D177" s="0" t="n">
        <v>0.387160661018811</v>
      </c>
      <c r="E177" s="0" t="n">
        <v>0.240368399183787</v>
      </c>
      <c r="F177" s="0" t="n">
        <v>0.255276661959519</v>
      </c>
      <c r="H177" s="0" t="s">
        <v>493</v>
      </c>
      <c r="I177" s="0" t="n">
        <v>0.140235747179984</v>
      </c>
      <c r="J177" s="0" t="n">
        <v>0.0311562753788487</v>
      </c>
      <c r="K177" s="0" t="n">
        <v>0.0460476305748032</v>
      </c>
      <c r="M177" s="1" t="n">
        <v>0.330941373540575</v>
      </c>
      <c r="N177" s="1" t="n">
        <v>0.392580421718366</v>
      </c>
      <c r="O177" s="0" t="n">
        <f aca="false">E177/D177</f>
        <v>0.620849232334865</v>
      </c>
      <c r="P177" s="0" t="n">
        <f aca="false">F177/D177</f>
        <v>0.659355889329666</v>
      </c>
    </row>
    <row r="178" customFormat="false" ht="15" hidden="false" customHeight="false" outlineLevel="0" collapsed="false">
      <c r="C178" s="3" t="s">
        <v>494</v>
      </c>
      <c r="D178" s="0" t="n">
        <v>0.418552504980515</v>
      </c>
      <c r="E178" s="0" t="n">
        <v>0.240328933305111</v>
      </c>
      <c r="F178" s="0" t="n">
        <v>0.323488307095278</v>
      </c>
      <c r="H178" s="0" t="s">
        <v>494</v>
      </c>
      <c r="I178" s="0" t="n">
        <v>0.0926803186055756</v>
      </c>
      <c r="J178" s="0" t="n">
        <v>0.0282055968346642</v>
      </c>
      <c r="K178" s="0" t="n">
        <v>0.0263607464148709</v>
      </c>
      <c r="M178" s="1" t="n">
        <v>0.0956479475120984</v>
      </c>
      <c r="N178" s="1" t="n">
        <v>0.347112572718784</v>
      </c>
      <c r="O178" s="0" t="n">
        <f aca="false">E178/D178</f>
        <v>0.574190646204111</v>
      </c>
      <c r="P178" s="0" t="n">
        <f aca="false">F178/D178</f>
        <v>0.772873900516585</v>
      </c>
    </row>
    <row r="179" customFormat="false" ht="15" hidden="false" customHeight="false" outlineLevel="0" collapsed="false">
      <c r="C179" s="3" t="s">
        <v>1087</v>
      </c>
      <c r="D179" s="0" t="n">
        <v>0.0258875738574452</v>
      </c>
      <c r="E179" s="0" t="n">
        <v>0.0124857513060528</v>
      </c>
      <c r="F179" s="0" t="n">
        <v>0.0157026836380522</v>
      </c>
      <c r="H179" s="0" t="s">
        <v>495</v>
      </c>
      <c r="I179" s="0" t="n">
        <v>0.00458234961539658</v>
      </c>
      <c r="J179" s="0" t="n">
        <v>0.00202032234927965</v>
      </c>
      <c r="K179" s="0" t="n">
        <v>0.00191967163834758</v>
      </c>
      <c r="M179" s="1" t="n">
        <v>0.0232476030665318</v>
      </c>
      <c r="N179" s="1" t="n">
        <v>0.0675067383390069</v>
      </c>
      <c r="O179" s="0" t="n">
        <f aca="false">E179/D179</f>
        <v>0.482306738159703</v>
      </c>
      <c r="P179" s="0" t="n">
        <f aca="false">F179/D179</f>
        <v>0.606572239041095</v>
      </c>
    </row>
    <row r="180" customFormat="false" ht="15" hidden="false" customHeight="false" outlineLevel="0" collapsed="false">
      <c r="C180" s="3" t="s">
        <v>1088</v>
      </c>
      <c r="D180" s="0" t="n">
        <v>1.12144529461355</v>
      </c>
      <c r="E180" s="0" t="n">
        <v>1.31372653437798</v>
      </c>
      <c r="F180" s="0" t="n">
        <v>1.27296995121755</v>
      </c>
      <c r="H180" s="0" t="s">
        <v>497</v>
      </c>
      <c r="I180" s="0" t="n">
        <v>0.0875211156465638</v>
      </c>
      <c r="J180" s="0" t="n">
        <v>0.101310768566637</v>
      </c>
      <c r="K180" s="0" t="n">
        <v>0.117161009802759</v>
      </c>
      <c r="M180" s="1" t="n">
        <v>0.181475512058462</v>
      </c>
      <c r="N180" s="1" t="n">
        <v>0.324549600126952</v>
      </c>
      <c r="O180" s="0" t="n">
        <f aca="false">E180/D180</f>
        <v>1.17145842127832</v>
      </c>
      <c r="P180" s="0" t="n">
        <f aca="false">F180/D180</f>
        <v>1.13511551328611</v>
      </c>
    </row>
    <row r="181" customFormat="false" ht="15" hidden="false" customHeight="false" outlineLevel="0" collapsed="false">
      <c r="C181" s="3" t="s">
        <v>1089</v>
      </c>
      <c r="D181" s="0" t="n">
        <v>0.512750674924528</v>
      </c>
      <c r="E181" s="0" t="n">
        <v>0.56083685572613</v>
      </c>
      <c r="F181" s="0" t="n">
        <v>0.519734429671162</v>
      </c>
      <c r="H181" s="0" t="s">
        <v>498</v>
      </c>
      <c r="I181" s="0" t="n">
        <v>0.0337709002718957</v>
      </c>
      <c r="J181" s="0" t="n">
        <v>0.026436758782022</v>
      </c>
      <c r="K181" s="0" t="n">
        <v>0.0711087001042068</v>
      </c>
      <c r="M181" s="1" t="n">
        <v>0.288402738690471</v>
      </c>
      <c r="N181" s="1" t="n">
        <v>0.931059339261169</v>
      </c>
      <c r="O181" s="0" t="n">
        <f aca="false">E181/D181</f>
        <v>1.09378082400121</v>
      </c>
      <c r="P181" s="0" t="n">
        <f aca="false">F181/D181</f>
        <v>1.01362017660467</v>
      </c>
    </row>
    <row r="182" customFormat="false" ht="15" hidden="false" customHeight="false" outlineLevel="0" collapsed="false">
      <c r="C182" s="3" t="s">
        <v>1090</v>
      </c>
      <c r="D182" s="0" t="n">
        <v>0.242771130303827</v>
      </c>
      <c r="E182" s="0" t="n">
        <v>0.251405876721274</v>
      </c>
      <c r="F182" s="0" t="n">
        <v>0.223170432923583</v>
      </c>
      <c r="H182" s="0" t="s">
        <v>499</v>
      </c>
      <c r="I182" s="0" t="n">
        <v>0.0210824563879856</v>
      </c>
      <c r="J182" s="0" t="n">
        <v>0.0123521087372607</v>
      </c>
      <c r="K182" s="0" t="n">
        <v>0.0329156295255667</v>
      </c>
      <c r="M182" s="1" t="n">
        <v>0.731137325556772</v>
      </c>
      <c r="N182" s="1" t="n">
        <v>0.626912639390106</v>
      </c>
      <c r="O182" s="0" t="n">
        <f aca="false">E182/D182</f>
        <v>1.0355674350844</v>
      </c>
      <c r="P182" s="0" t="n">
        <f aca="false">F182/D182</f>
        <v>0.919262651388103</v>
      </c>
    </row>
    <row r="183" customFormat="false" ht="15" hidden="false" customHeight="false" outlineLevel="0" collapsed="false">
      <c r="C183" s="3" t="s">
        <v>1091</v>
      </c>
      <c r="D183" s="0" t="n">
        <v>0.0940066658698402</v>
      </c>
      <c r="E183" s="0" t="n">
        <v>0.0819824739298726</v>
      </c>
      <c r="F183" s="0" t="n">
        <v>0.0694353236000819</v>
      </c>
      <c r="H183" s="0" t="s">
        <v>500</v>
      </c>
      <c r="I183" s="0" t="n">
        <v>0.0175267909143337</v>
      </c>
      <c r="J183" s="0" t="n">
        <v>0.0115324139780009</v>
      </c>
      <c r="K183" s="0" t="n">
        <v>0.013624018544891</v>
      </c>
      <c r="M183" s="1" t="n">
        <v>0.579228359364402</v>
      </c>
      <c r="N183" s="1" t="n">
        <v>0.294269180183392</v>
      </c>
      <c r="O183" s="0" t="n">
        <f aca="false">E183/D183</f>
        <v>0.872092134863967</v>
      </c>
      <c r="P183" s="0" t="n">
        <f aca="false">F183/D183</f>
        <v>0.738621277093485</v>
      </c>
    </row>
    <row r="184" customFormat="false" ht="15" hidden="false" customHeight="false" outlineLevel="0" collapsed="false">
      <c r="C184" s="3" t="s">
        <v>1092</v>
      </c>
      <c r="D184" s="0" t="n">
        <v>0.0812742260903758</v>
      </c>
      <c r="E184" s="0" t="n">
        <v>0.0657505140821709</v>
      </c>
      <c r="F184" s="0" t="n">
        <v>0.0593606692517701</v>
      </c>
      <c r="H184" s="0" t="s">
        <v>501</v>
      </c>
      <c r="I184" s="0" t="n">
        <v>0.0109810763263156</v>
      </c>
      <c r="J184" s="0" t="n">
        <v>0.00788727032754257</v>
      </c>
      <c r="K184" s="0" t="n">
        <v>0.00750092025471075</v>
      </c>
      <c r="M184" s="1" t="n">
        <v>0.27761290432938</v>
      </c>
      <c r="N184" s="1" t="n">
        <v>0.13040582066829</v>
      </c>
      <c r="O184" s="0" t="n">
        <f aca="false">E184/D184</f>
        <v>0.80899588030598</v>
      </c>
      <c r="P184" s="0" t="n">
        <f aca="false">F184/D184</f>
        <v>0.73037507838908</v>
      </c>
    </row>
    <row r="185" customFormat="false" ht="15" hidden="false" customHeight="false" outlineLevel="0" collapsed="false">
      <c r="C185" s="3" t="s">
        <v>1093</v>
      </c>
      <c r="D185" s="0" t="n">
        <v>0.0186984839993177</v>
      </c>
      <c r="E185" s="0" t="n">
        <v>0.011127322170641</v>
      </c>
      <c r="F185" s="0" t="n">
        <v>0.0150727210605185</v>
      </c>
      <c r="H185" s="0" t="s">
        <v>502</v>
      </c>
      <c r="I185" s="0" t="n">
        <v>0.00427136427545973</v>
      </c>
      <c r="J185" s="0" t="n">
        <v>0.0016489146823146</v>
      </c>
      <c r="K185" s="0" t="n">
        <v>0.00180314463861548</v>
      </c>
      <c r="M185" s="1" t="n">
        <v>0.129212802025344</v>
      </c>
      <c r="N185" s="1" t="n">
        <v>0.452317755873849</v>
      </c>
      <c r="O185" s="0" t="n">
        <f aca="false">E185/D185</f>
        <v>0.595092210205225</v>
      </c>
      <c r="P185" s="0" t="n">
        <f aca="false">F185/D185</f>
        <v>0.806093213817146</v>
      </c>
    </row>
    <row r="186" customFormat="false" ht="15" hidden="false" customHeight="false" outlineLevel="0" collapsed="false">
      <c r="C186" s="3" t="s">
        <v>503</v>
      </c>
      <c r="D186" s="0" t="n">
        <v>0.202445539874923</v>
      </c>
      <c r="E186" s="0" t="n">
        <v>0.116678811238581</v>
      </c>
      <c r="F186" s="0" t="n">
        <v>0.195497252701449</v>
      </c>
      <c r="H186" s="0" t="s">
        <v>503</v>
      </c>
      <c r="I186" s="0" t="n">
        <v>0.0350103879518872</v>
      </c>
      <c r="J186" s="0" t="n">
        <v>0.0194374418407771</v>
      </c>
      <c r="K186" s="0" t="n">
        <v>0.0259263491741675</v>
      </c>
      <c r="M186" s="1" t="n">
        <v>0.0578591962088795</v>
      </c>
      <c r="N186" s="1" t="n">
        <v>0.876456107068603</v>
      </c>
      <c r="O186" s="0" t="n">
        <f aca="false">E186/D186</f>
        <v>0.576346662468676</v>
      </c>
      <c r="P186" s="0" t="n">
        <f aca="false">F186/D186</f>
        <v>0.965678240292343</v>
      </c>
    </row>
    <row r="187" customFormat="false" ht="15" hidden="false" customHeight="false" outlineLevel="0" collapsed="false">
      <c r="C187" s="3" t="s">
        <v>504</v>
      </c>
      <c r="D187" s="0" t="n">
        <v>7.46900913714969</v>
      </c>
      <c r="E187" s="0" t="n">
        <v>6.08116859859443</v>
      </c>
      <c r="F187" s="0" t="n">
        <v>6.53704704831087</v>
      </c>
      <c r="H187" s="0" t="s">
        <v>504</v>
      </c>
      <c r="I187" s="0" t="n">
        <v>1.30129454950624</v>
      </c>
      <c r="J187" s="0" t="n">
        <v>0.356903698685994</v>
      </c>
      <c r="K187" s="0" t="n">
        <v>0.531291041829846</v>
      </c>
      <c r="M187" s="1" t="n">
        <v>0.327938257845088</v>
      </c>
      <c r="N187" s="1" t="n">
        <v>0.522289652664698</v>
      </c>
      <c r="O187" s="0" t="n">
        <f aca="false">E187/D187</f>
        <v>0.814186793312066</v>
      </c>
      <c r="P187" s="0" t="n">
        <f aca="false">F187/D187</f>
        <v>0.87522279438602</v>
      </c>
    </row>
    <row r="188" customFormat="false" ht="15" hidden="false" customHeight="false" outlineLevel="0" collapsed="false">
      <c r="C188" s="3" t="s">
        <v>505</v>
      </c>
      <c r="D188" s="0" t="n">
        <v>3.42603446332027</v>
      </c>
      <c r="E188" s="0" t="n">
        <v>2.42907966196344</v>
      </c>
      <c r="F188" s="0" t="n">
        <v>2.50300919920498</v>
      </c>
      <c r="H188" s="0" t="s">
        <v>505</v>
      </c>
      <c r="I188" s="0" t="n">
        <v>0.845492604257484</v>
      </c>
      <c r="J188" s="0" t="n">
        <v>0.121877731307189</v>
      </c>
      <c r="K188" s="0" t="n">
        <v>0.245864516474924</v>
      </c>
      <c r="M188" s="1" t="n">
        <v>0.270254810541089</v>
      </c>
      <c r="N188" s="1" t="n">
        <v>0.319185201969217</v>
      </c>
      <c r="O188" s="0" t="n">
        <f aca="false">E188/D188</f>
        <v>0.709006195929898</v>
      </c>
      <c r="P188" s="0" t="n">
        <f aca="false">F188/D188</f>
        <v>0.730584944781684</v>
      </c>
    </row>
    <row r="189" customFormat="false" ht="15" hidden="false" customHeight="false" outlineLevel="0" collapsed="false">
      <c r="C189" s="3" t="s">
        <v>506</v>
      </c>
      <c r="D189" s="0" t="n">
        <v>1.19698935233356</v>
      </c>
      <c r="E189" s="0" t="n">
        <v>0.870211380784274</v>
      </c>
      <c r="F189" s="0" t="n">
        <v>0.861915355752821</v>
      </c>
      <c r="H189" s="0" t="s">
        <v>506</v>
      </c>
      <c r="I189" s="0" t="n">
        <v>0.269868732054143</v>
      </c>
      <c r="J189" s="0" t="n">
        <v>0.0286419430667559</v>
      </c>
      <c r="K189" s="0" t="n">
        <v>0.0875070189793626</v>
      </c>
      <c r="M189" s="1" t="n">
        <v>0.256271989703821</v>
      </c>
      <c r="N189" s="1" t="n">
        <v>0.264899185423082</v>
      </c>
      <c r="O189" s="0" t="n">
        <f aca="false">E189/D189</f>
        <v>0.727000101619765</v>
      </c>
      <c r="P189" s="0" t="n">
        <f aca="false">F189/D189</f>
        <v>0.72006935907366</v>
      </c>
    </row>
    <row r="190" customFormat="false" ht="15" hidden="false" customHeight="false" outlineLevel="0" collapsed="false">
      <c r="C190" s="3" t="s">
        <v>507</v>
      </c>
      <c r="D190" s="0" t="n">
        <v>0.191390276171877</v>
      </c>
      <c r="E190" s="0" t="n">
        <v>0.14426960868292</v>
      </c>
      <c r="F190" s="0" t="n">
        <v>0.143692337537231</v>
      </c>
      <c r="H190" s="0" t="s">
        <v>507</v>
      </c>
      <c r="I190" s="0" t="n">
        <v>0.046237352645079</v>
      </c>
      <c r="J190" s="0" t="n">
        <v>0.0203441890848236</v>
      </c>
      <c r="K190" s="0" t="n">
        <v>0.0276956175186356</v>
      </c>
      <c r="M190" s="1" t="n">
        <v>0.372896061251556</v>
      </c>
      <c r="N190" s="1" t="n">
        <v>0.396950218409044</v>
      </c>
      <c r="O190" s="0" t="n">
        <f aca="false">E190/D190</f>
        <v>0.753798006714611</v>
      </c>
      <c r="P190" s="0" t="n">
        <f aca="false">F190/D190</f>
        <v>0.75078180778729</v>
      </c>
    </row>
    <row r="191" customFormat="false" ht="15" hidden="false" customHeight="false" outlineLevel="0" collapsed="false">
      <c r="C191" s="3" t="s">
        <v>508</v>
      </c>
      <c r="D191" s="0" t="n">
        <v>0.0744750665175772</v>
      </c>
      <c r="E191" s="0" t="n">
        <v>0.0499719426304262</v>
      </c>
      <c r="F191" s="0" t="n">
        <v>0.0525871415102735</v>
      </c>
      <c r="H191" s="0" t="s">
        <v>508</v>
      </c>
      <c r="I191" s="0" t="n">
        <v>0.0117811277919184</v>
      </c>
      <c r="J191" s="0" t="n">
        <v>0.00764389290939989</v>
      </c>
      <c r="K191" s="0" t="n">
        <v>0.00880749333287888</v>
      </c>
      <c r="M191" s="1" t="n">
        <v>0.111618551870166</v>
      </c>
      <c r="N191" s="1" t="n">
        <v>0.167585275251019</v>
      </c>
      <c r="O191" s="0" t="n">
        <f aca="false">E191/D191</f>
        <v>0.670988895573958</v>
      </c>
      <c r="P191" s="0" t="n">
        <f aca="false">F191/D191</f>
        <v>0.706103988478643</v>
      </c>
    </row>
    <row r="192" customFormat="false" ht="15" hidden="false" customHeight="false" outlineLevel="0" collapsed="false">
      <c r="C192" s="3" t="s">
        <v>1094</v>
      </c>
      <c r="D192" s="0" t="n">
        <v>0.0150993533069947</v>
      </c>
      <c r="E192" s="0" t="n">
        <v>0.0166483633441589</v>
      </c>
      <c r="F192" s="0" t="n">
        <v>0.0124707366184873</v>
      </c>
      <c r="H192" s="0" t="s">
        <v>510</v>
      </c>
      <c r="I192" s="0" t="n">
        <v>0.00133298512033985</v>
      </c>
      <c r="J192" s="0" t="n">
        <v>0.0017128377849249</v>
      </c>
      <c r="K192" s="0" t="n">
        <v>0.00227385582237765</v>
      </c>
      <c r="M192" s="1" t="n">
        <v>0.491736146340558</v>
      </c>
      <c r="N192" s="1" t="n">
        <v>0.342144745155403</v>
      </c>
      <c r="O192" s="0" t="n">
        <f aca="false">E192/D192</f>
        <v>1.10258783973527</v>
      </c>
      <c r="P192" s="0" t="n">
        <f aca="false">F192/D192</f>
        <v>0.82591196887288</v>
      </c>
    </row>
    <row r="193" customFormat="false" ht="15" hidden="false" customHeight="false" outlineLevel="0" collapsed="false">
      <c r="C193" s="3" t="s">
        <v>1095</v>
      </c>
      <c r="D193" s="0" t="n">
        <v>0.780055576911059</v>
      </c>
      <c r="E193" s="0" t="n">
        <v>0.62082282488491</v>
      </c>
      <c r="F193" s="0" t="n">
        <v>0.553052070195157</v>
      </c>
      <c r="H193" s="0" t="s">
        <v>511</v>
      </c>
      <c r="I193" s="0" t="n">
        <v>0.0785862684167788</v>
      </c>
      <c r="J193" s="0" t="n">
        <v>0.0347379611289151</v>
      </c>
      <c r="K193" s="0" t="n">
        <v>0.0799401674964082</v>
      </c>
      <c r="M193" s="1" t="n">
        <v>0.0935479913380029</v>
      </c>
      <c r="N193" s="1" t="n">
        <v>0.0703873826124188</v>
      </c>
      <c r="O193" s="0" t="n">
        <f aca="false">E193/D193</f>
        <v>0.795869990883606</v>
      </c>
      <c r="P193" s="0" t="n">
        <f aca="false">F193/D193</f>
        <v>0.708990598317606</v>
      </c>
    </row>
    <row r="194" customFormat="false" ht="15" hidden="false" customHeight="false" outlineLevel="0" collapsed="false">
      <c r="C194" s="3" t="s">
        <v>1096</v>
      </c>
      <c r="D194" s="0" t="n">
        <v>0.372568333746351</v>
      </c>
      <c r="E194" s="0" t="n">
        <v>0.271129766497886</v>
      </c>
      <c r="F194" s="0" t="n">
        <v>0.243367264509749</v>
      </c>
      <c r="H194" s="0" t="s">
        <v>512</v>
      </c>
      <c r="I194" s="0" t="n">
        <v>0.0476768778981962</v>
      </c>
      <c r="J194" s="0" t="n">
        <v>0.0202678736886579</v>
      </c>
      <c r="K194" s="0" t="n">
        <v>0.0358291222611231</v>
      </c>
      <c r="M194" s="1" t="n">
        <v>0.078691391455297</v>
      </c>
      <c r="N194" s="1" t="n">
        <v>0.0555078101317811</v>
      </c>
      <c r="O194" s="0" t="n">
        <f aca="false">E194/D194</f>
        <v>0.727731645283828</v>
      </c>
      <c r="P194" s="0" t="n">
        <f aca="false">F194/D194</f>
        <v>0.653215108387167</v>
      </c>
    </row>
    <row r="195" customFormat="false" ht="15" hidden="false" customHeight="false" outlineLevel="0" collapsed="false">
      <c r="C195" s="3" t="s">
        <v>1097</v>
      </c>
      <c r="D195" s="0" t="n">
        <v>0.136769487298204</v>
      </c>
      <c r="E195" s="0" t="n">
        <v>0.121889963299973</v>
      </c>
      <c r="F195" s="0" t="n">
        <v>0.0993745252066049</v>
      </c>
      <c r="H195" s="0" t="s">
        <v>513</v>
      </c>
      <c r="I195" s="0" t="n">
        <v>0.01213644554745</v>
      </c>
      <c r="J195" s="0" t="n">
        <v>0.0100598427066769</v>
      </c>
      <c r="K195" s="0" t="n">
        <v>0.0159172641099233</v>
      </c>
      <c r="M195" s="1" t="n">
        <v>0.367461206660722</v>
      </c>
      <c r="N195" s="1" t="n">
        <v>0.0912738288199292</v>
      </c>
      <c r="O195" s="0" t="n">
        <f aca="false">E195/D195</f>
        <v>0.891207283933229</v>
      </c>
      <c r="P195" s="0" t="n">
        <f aca="false">F195/D195</f>
        <v>0.726584029593782</v>
      </c>
    </row>
    <row r="196" customFormat="false" ht="15" hidden="false" customHeight="false" outlineLevel="0" collapsed="false">
      <c r="C196" s="3" t="s">
        <v>1098</v>
      </c>
      <c r="D196" s="0" t="n">
        <v>0.0414370266567851</v>
      </c>
      <c r="E196" s="0" t="n">
        <v>0.0377992447530797</v>
      </c>
      <c r="F196" s="0" t="n">
        <v>0.0333689935622064</v>
      </c>
      <c r="H196" s="0" t="s">
        <v>514</v>
      </c>
      <c r="I196" s="0" t="n">
        <v>0.00697713305797238</v>
      </c>
      <c r="J196" s="0" t="n">
        <v>0.0091579461418591</v>
      </c>
      <c r="K196" s="0" t="n">
        <v>0.0082994620278505</v>
      </c>
      <c r="M196" s="1" t="n">
        <v>0.758519516432996</v>
      </c>
      <c r="N196" s="1" t="n">
        <v>0.473934059205041</v>
      </c>
      <c r="O196" s="0" t="n">
        <f aca="false">E196/D196</f>
        <v>0.912209388626351</v>
      </c>
      <c r="P196" s="0" t="n">
        <f aca="false">F196/D196</f>
        <v>0.80529411143795</v>
      </c>
    </row>
    <row r="197" customFormat="false" ht="15" hidden="false" customHeight="false" outlineLevel="0" collapsed="false">
      <c r="C197" s="3" t="s">
        <v>1099</v>
      </c>
      <c r="D197" s="0" t="n">
        <v>0.03593322816884</v>
      </c>
      <c r="E197" s="0" t="n">
        <v>0.0350120481349256</v>
      </c>
      <c r="F197" s="0" t="n">
        <v>0.0304838480236584</v>
      </c>
      <c r="H197" s="0" t="s">
        <v>515</v>
      </c>
      <c r="I197" s="0" t="n">
        <v>0.00568014161943862</v>
      </c>
      <c r="J197" s="0" t="n">
        <v>0.00638072404246664</v>
      </c>
      <c r="K197" s="0" t="n">
        <v>0.00490645254090775</v>
      </c>
      <c r="M197" s="1" t="n">
        <v>0.916261444783829</v>
      </c>
      <c r="N197" s="1" t="n">
        <v>0.484471588621604</v>
      </c>
      <c r="O197" s="0" t="n">
        <f aca="false">E197/D197</f>
        <v>0.974364116978691</v>
      </c>
      <c r="P197" s="0" t="n">
        <f aca="false">F197/D197</f>
        <v>0.848347047485503</v>
      </c>
    </row>
    <row r="198" customFormat="false" ht="15" hidden="false" customHeight="false" outlineLevel="0" collapsed="false">
      <c r="C198" s="3" t="s">
        <v>1100</v>
      </c>
      <c r="D198" s="0" t="n">
        <v>0.0172264457043375</v>
      </c>
      <c r="E198" s="0" t="n">
        <v>0.0144728492918116</v>
      </c>
      <c r="F198" s="0" t="n">
        <v>0.0146105034299497</v>
      </c>
      <c r="H198" s="0" t="s">
        <v>516</v>
      </c>
      <c r="I198" s="0" t="n">
        <v>0.00306418438096032</v>
      </c>
      <c r="J198" s="0" t="n">
        <v>0.0022879241962454</v>
      </c>
      <c r="K198" s="0" t="n">
        <v>0.00285990150816711</v>
      </c>
      <c r="M198" s="1" t="n">
        <v>0.487975537220305</v>
      </c>
      <c r="N198" s="1" t="n">
        <v>0.546526184040698</v>
      </c>
      <c r="O198" s="0" t="n">
        <f aca="false">E198/D198</f>
        <v>0.840152956693061</v>
      </c>
      <c r="P198" s="0" t="n">
        <f aca="false">F198/D198</f>
        <v>0.848143817982773</v>
      </c>
    </row>
    <row r="199" customFormat="false" ht="15" hidden="false" customHeight="false" outlineLevel="0" collapsed="false">
      <c r="C199" s="3" t="s">
        <v>517</v>
      </c>
      <c r="D199" s="0" t="n">
        <v>0.0347299735902322</v>
      </c>
      <c r="E199" s="0" t="n">
        <v>0.0211334426791687</v>
      </c>
      <c r="F199" s="0" t="n">
        <v>0.0308441455973577</v>
      </c>
      <c r="H199" s="0" t="s">
        <v>517</v>
      </c>
      <c r="I199" s="0" t="n">
        <v>0.0058373503626324</v>
      </c>
      <c r="J199" s="0" t="n">
        <v>0.00410463015724708</v>
      </c>
      <c r="K199" s="0" t="n">
        <v>0.00516354175901798</v>
      </c>
      <c r="M199" s="1" t="n">
        <v>0.0858626708997449</v>
      </c>
      <c r="N199" s="1" t="n">
        <v>0.62884100049942</v>
      </c>
      <c r="O199" s="0" t="n">
        <f aca="false">E199/D199</f>
        <v>0.608507306354889</v>
      </c>
      <c r="P199" s="0" t="n">
        <f aca="false">F199/D199</f>
        <v>0.888113131362488</v>
      </c>
    </row>
    <row r="200" customFormat="false" ht="15" hidden="false" customHeight="false" outlineLevel="0" collapsed="false">
      <c r="C200" s="3" t="s">
        <v>518</v>
      </c>
      <c r="D200" s="0" t="n">
        <v>0.690161650993376</v>
      </c>
      <c r="E200" s="0" t="n">
        <v>0.56194805747018</v>
      </c>
      <c r="F200" s="0" t="n">
        <v>0.544069404683472</v>
      </c>
      <c r="H200" s="0" t="s">
        <v>518</v>
      </c>
      <c r="I200" s="0" t="n">
        <v>0.0429205969987071</v>
      </c>
      <c r="J200" s="0" t="n">
        <v>0.0507529265143357</v>
      </c>
      <c r="K200" s="0" t="n">
        <v>0.0628186307730927</v>
      </c>
      <c r="M200" s="1" t="n">
        <v>0.0825786922807278</v>
      </c>
      <c r="N200" s="1" t="n">
        <v>0.0837794091001314</v>
      </c>
      <c r="O200" s="0" t="n">
        <f aca="false">E200/D200</f>
        <v>0.814226720162366</v>
      </c>
      <c r="P200" s="0" t="n">
        <f aca="false">F200/D200</f>
        <v>0.788321698112858</v>
      </c>
    </row>
    <row r="201" customFormat="false" ht="15" hidden="false" customHeight="false" outlineLevel="0" collapsed="false">
      <c r="C201" s="3" t="s">
        <v>1101</v>
      </c>
      <c r="D201" s="0" t="n">
        <v>0.367424709259109</v>
      </c>
      <c r="E201" s="0" t="n">
        <v>0.254155343689339</v>
      </c>
      <c r="F201" s="0" t="n">
        <v>0.244098770900059</v>
      </c>
      <c r="H201" s="0" t="s">
        <v>519</v>
      </c>
      <c r="I201" s="0" t="n">
        <v>0.035734853432094</v>
      </c>
      <c r="J201" s="0" t="n">
        <v>0.0224305051222902</v>
      </c>
      <c r="K201" s="0" t="n">
        <v>0.0371806515951566</v>
      </c>
      <c r="M201" s="1" t="n">
        <v>0.0229087137322119</v>
      </c>
      <c r="N201" s="1" t="n">
        <v>0.0378636827270416</v>
      </c>
      <c r="O201" s="0" t="n">
        <f aca="false">E201/D201</f>
        <v>0.691720881270693</v>
      </c>
      <c r="P201" s="0" t="n">
        <f aca="false">F201/D201</f>
        <v>0.664350449898347</v>
      </c>
    </row>
    <row r="202" customFormat="false" ht="15" hidden="false" customHeight="false" outlineLevel="0" collapsed="false">
      <c r="C202" s="3" t="s">
        <v>1102</v>
      </c>
      <c r="D202" s="0" t="n">
        <v>0.154194732499536</v>
      </c>
      <c r="E202" s="0" t="n">
        <v>0.104394223845821</v>
      </c>
      <c r="F202" s="0" t="n">
        <v>0.10353577051817</v>
      </c>
      <c r="H202" s="0" t="s">
        <v>520</v>
      </c>
      <c r="I202" s="0" t="n">
        <v>0.013092350728238</v>
      </c>
      <c r="J202" s="0" t="n">
        <v>0.0128068728519538</v>
      </c>
      <c r="K202" s="0" t="n">
        <v>0.0149050041836024</v>
      </c>
      <c r="M202" s="1" t="n">
        <v>0.0215912313758295</v>
      </c>
      <c r="N202" s="1" t="n">
        <v>0.0286883112333066</v>
      </c>
      <c r="O202" s="0" t="n">
        <f aca="false">E202/D202</f>
        <v>0.677028470127117</v>
      </c>
      <c r="P202" s="0" t="n">
        <f aca="false">F202/D202</f>
        <v>0.671461137743354</v>
      </c>
    </row>
    <row r="203" customFormat="false" ht="15" hidden="false" customHeight="false" outlineLevel="0" collapsed="false">
      <c r="C203" s="3" t="s">
        <v>521</v>
      </c>
      <c r="D203" s="0" t="n">
        <v>0.0518634271179842</v>
      </c>
      <c r="E203" s="0" t="n">
        <v>0.0399121886018136</v>
      </c>
      <c r="F203" s="0" t="n">
        <v>0.0353602757516405</v>
      </c>
      <c r="H203" s="0" t="s">
        <v>521</v>
      </c>
      <c r="I203" s="0" t="n">
        <v>0.00944308501708007</v>
      </c>
      <c r="J203" s="0" t="n">
        <v>0.00839514893237063</v>
      </c>
      <c r="K203" s="0" t="n">
        <v>0.00962000704631632</v>
      </c>
      <c r="M203" s="1" t="n">
        <v>0.366512703926703</v>
      </c>
      <c r="N203" s="1" t="n">
        <v>0.248917318486853</v>
      </c>
      <c r="O203" s="0" t="n">
        <f aca="false">E203/D203</f>
        <v>0.769563270684317</v>
      </c>
      <c r="P203" s="0" t="n">
        <f aca="false">F203/D203</f>
        <v>0.681795972934828</v>
      </c>
    </row>
    <row r="204" customFormat="false" ht="15" hidden="false" customHeight="false" outlineLevel="0" collapsed="false">
      <c r="C204" s="3" t="s">
        <v>522</v>
      </c>
      <c r="D204" s="0" t="n">
        <v>0.0263002241773758</v>
      </c>
      <c r="E204" s="0" t="n">
        <v>0.0172876626984721</v>
      </c>
      <c r="F204" s="0" t="n">
        <v>0.0174100809464344</v>
      </c>
      <c r="H204" s="0" t="s">
        <v>522</v>
      </c>
      <c r="I204" s="0" t="n">
        <v>0.00641125322877355</v>
      </c>
      <c r="J204" s="0" t="n">
        <v>0.00366543287669036</v>
      </c>
      <c r="K204" s="0" t="n">
        <v>0.00474417336345418</v>
      </c>
      <c r="M204" s="1" t="n">
        <v>0.250320026100113</v>
      </c>
      <c r="N204" s="1" t="n">
        <v>0.291068897068936</v>
      </c>
      <c r="O204" s="0" t="n">
        <f aca="false">E204/D204</f>
        <v>0.657319974988786</v>
      </c>
      <c r="P204" s="0" t="n">
        <f aca="false">F204/D204</f>
        <v>0.661974621547563</v>
      </c>
    </row>
    <row r="205" customFormat="false" ht="15" hidden="false" customHeight="false" outlineLevel="0" collapsed="false">
      <c r="C205" s="3" t="s">
        <v>1103</v>
      </c>
      <c r="D205" s="0" t="n">
        <v>0.140514807529753</v>
      </c>
      <c r="E205" s="0" t="n">
        <v>0.143739404687893</v>
      </c>
      <c r="F205" s="0" t="n">
        <v>0.109970907944308</v>
      </c>
      <c r="H205" s="0" t="s">
        <v>525</v>
      </c>
      <c r="I205" s="0" t="n">
        <v>0.0244689900560653</v>
      </c>
      <c r="J205" s="0" t="n">
        <v>0.0317521402911798</v>
      </c>
      <c r="K205" s="0" t="n">
        <v>0.0402717055221555</v>
      </c>
      <c r="M205" s="1" t="n">
        <v>0.937473700502517</v>
      </c>
      <c r="N205" s="1" t="n">
        <v>0.531469528765227</v>
      </c>
      <c r="O205" s="0" t="n">
        <f aca="false">E205/D205</f>
        <v>1.02294845087737</v>
      </c>
      <c r="P205" s="0" t="n">
        <f aca="false">F205/D205</f>
        <v>0.782628606035153</v>
      </c>
    </row>
    <row r="206" customFormat="false" ht="15" hidden="false" customHeight="false" outlineLevel="0" collapsed="false">
      <c r="C206" s="3" t="s">
        <v>1104</v>
      </c>
      <c r="D206" s="0" t="n">
        <v>0.0699139636116721</v>
      </c>
      <c r="E206" s="0" t="n">
        <v>0.0776969948639322</v>
      </c>
      <c r="F206" s="0" t="n">
        <v>0.0502361246009485</v>
      </c>
      <c r="H206" s="0" t="s">
        <v>526</v>
      </c>
      <c r="I206" s="0" t="n">
        <v>0.0174576170291337</v>
      </c>
      <c r="J206" s="0" t="n">
        <v>0.023249678434609</v>
      </c>
      <c r="K206" s="0" t="n">
        <v>0.0231064722077764</v>
      </c>
      <c r="M206" s="1" t="n">
        <v>0.794374892895729</v>
      </c>
      <c r="N206" s="1" t="n">
        <v>0.51225132265065</v>
      </c>
      <c r="O206" s="0" t="n">
        <f aca="false">E206/D206</f>
        <v>1.11132298685696</v>
      </c>
      <c r="P206" s="0" t="n">
        <f aca="false">F206/D206</f>
        <v>0.718542076658368</v>
      </c>
    </row>
    <row r="207" customFormat="false" ht="15" hidden="false" customHeight="false" outlineLevel="0" collapsed="false">
      <c r="C207" s="3" t="s">
        <v>1105</v>
      </c>
      <c r="D207" s="0" t="n">
        <v>0.0324775765843209</v>
      </c>
      <c r="E207" s="0" t="n">
        <v>0.0345675880368941</v>
      </c>
      <c r="F207" s="0" t="n">
        <v>0.0235957976029842</v>
      </c>
      <c r="H207" s="0" t="s">
        <v>527</v>
      </c>
      <c r="I207" s="0" t="n">
        <v>0.00749235623589988</v>
      </c>
      <c r="J207" s="0" t="n">
        <v>0.00902998472074587</v>
      </c>
      <c r="K207" s="0" t="n">
        <v>0.00926370806926217</v>
      </c>
      <c r="M207" s="1" t="n">
        <v>0.862183199716084</v>
      </c>
      <c r="N207" s="1" t="n">
        <v>0.473146142222864</v>
      </c>
      <c r="O207" s="0" t="n">
        <f aca="false">E207/D207</f>
        <v>1.06435244474436</v>
      </c>
      <c r="P207" s="0" t="n">
        <f aca="false">F207/D207</f>
        <v>0.726525809021583</v>
      </c>
    </row>
    <row r="208" customFormat="false" ht="15" hidden="false" customHeight="false" outlineLevel="0" collapsed="false">
      <c r="C208" s="3" t="s">
        <v>1106</v>
      </c>
      <c r="D208" s="0" t="n">
        <v>0.00528143547851387</v>
      </c>
      <c r="E208" s="0" t="n">
        <v>0.00668033742479484</v>
      </c>
      <c r="F208" s="0" t="n">
        <v>0.00411122793629248</v>
      </c>
      <c r="H208" s="0" t="s">
        <v>528</v>
      </c>
      <c r="I208" s="0" t="n">
        <v>0.00175065829675661</v>
      </c>
      <c r="J208" s="0" t="n">
        <v>0.00237079279609537</v>
      </c>
      <c r="K208" s="0" t="n">
        <v>0.00194356151776784</v>
      </c>
      <c r="M208" s="1" t="n">
        <v>0.645218890914768</v>
      </c>
      <c r="N208" s="1" t="n">
        <v>0.664144465040989</v>
      </c>
      <c r="O208" s="0" t="n">
        <f aca="false">E208/D208</f>
        <v>1.26487153956004</v>
      </c>
      <c r="P208" s="0" t="n">
        <f aca="false">F208/D208</f>
        <v>0.778430022106287</v>
      </c>
    </row>
    <row r="209" customFormat="false" ht="15" hidden="false" customHeight="false" outlineLevel="0" collapsed="false">
      <c r="C209" s="3" t="s">
        <v>532</v>
      </c>
      <c r="D209" s="0" t="n">
        <v>0.454755322347542</v>
      </c>
      <c r="E209" s="0" t="n">
        <v>0.333336129784301</v>
      </c>
      <c r="F209" s="0" t="n">
        <v>0.295526911086988</v>
      </c>
      <c r="H209" s="0" t="s">
        <v>532</v>
      </c>
      <c r="I209" s="0" t="n">
        <v>0.0758996229545436</v>
      </c>
      <c r="J209" s="0" t="n">
        <v>0.0483278075294034</v>
      </c>
      <c r="K209" s="0" t="n">
        <v>0.0247360432410038</v>
      </c>
      <c r="M209" s="1" t="n">
        <v>0.206962664819344</v>
      </c>
      <c r="N209" s="1" t="n">
        <v>0.0740480575038928</v>
      </c>
      <c r="O209" s="0" t="n">
        <f aca="false">E209/D209</f>
        <v>0.733001052221995</v>
      </c>
      <c r="P209" s="0" t="n">
        <f aca="false">F209/D209</f>
        <v>0.649859158462217</v>
      </c>
    </row>
    <row r="210" customFormat="false" ht="15" hidden="false" customHeight="false" outlineLevel="0" collapsed="false">
      <c r="C210" s="3" t="s">
        <v>533</v>
      </c>
      <c r="D210" s="0" t="n">
        <v>0.164532655829399</v>
      </c>
      <c r="E210" s="0" t="n">
        <v>0.112687496507826</v>
      </c>
      <c r="F210" s="0" t="n">
        <v>0.109097246973155</v>
      </c>
      <c r="H210" s="0" t="s">
        <v>533</v>
      </c>
      <c r="I210" s="0" t="n">
        <v>0.020967381284532</v>
      </c>
      <c r="J210" s="0" t="n">
        <v>0.0147801892998735</v>
      </c>
      <c r="K210" s="0" t="n">
        <v>0.0140304749588273</v>
      </c>
      <c r="M210" s="1" t="n">
        <v>0.0708614015977025</v>
      </c>
      <c r="N210" s="1" t="n">
        <v>0.0526795742847024</v>
      </c>
      <c r="O210" s="0" t="n">
        <f aca="false">E210/D210</f>
        <v>0.684894411627743</v>
      </c>
      <c r="P210" s="0" t="n">
        <f aca="false">F210/D210</f>
        <v>0.663073518282453</v>
      </c>
    </row>
    <row r="211" customFormat="false" ht="15" hidden="false" customHeight="false" outlineLevel="0" collapsed="false">
      <c r="C211" s="3" t="s">
        <v>1107</v>
      </c>
      <c r="D211" s="0" t="n">
        <v>0.0648777150660428</v>
      </c>
      <c r="E211" s="0" t="n">
        <v>0.043772330722966</v>
      </c>
      <c r="F211" s="0" t="n">
        <v>0.0343129097615068</v>
      </c>
      <c r="H211" s="0" t="s">
        <v>534</v>
      </c>
      <c r="I211" s="0" t="n">
        <v>0.00979719925357152</v>
      </c>
      <c r="J211" s="0" t="n">
        <v>0.00828589091956249</v>
      </c>
      <c r="K211" s="0" t="n">
        <v>0.00686230590333362</v>
      </c>
      <c r="M211" s="1" t="n">
        <v>0.131028054701635</v>
      </c>
      <c r="N211" s="1" t="n">
        <v>0.0286040122056356</v>
      </c>
      <c r="O211" s="0" t="n">
        <f aca="false">E211/D211</f>
        <v>0.674689771031665</v>
      </c>
      <c r="P211" s="0" t="n">
        <f aca="false">F211/D211</f>
        <v>0.528885916012573</v>
      </c>
    </row>
    <row r="212" customFormat="false" ht="15" hidden="false" customHeight="false" outlineLevel="0" collapsed="false">
      <c r="C212" s="3" t="s">
        <v>535</v>
      </c>
      <c r="D212" s="0" t="n">
        <v>0.0100583925917695</v>
      </c>
      <c r="E212" s="0" t="n">
        <v>0.00834383075532719</v>
      </c>
      <c r="F212" s="0" t="n">
        <v>0.00699904005762832</v>
      </c>
      <c r="H212" s="0" t="s">
        <v>535</v>
      </c>
      <c r="I212" s="0" t="n">
        <v>0.00157420654667325</v>
      </c>
      <c r="J212" s="0" t="n">
        <v>0.00214871976313666</v>
      </c>
      <c r="K212" s="0" t="n">
        <v>0.00193650968452816</v>
      </c>
      <c r="M212" s="1" t="n">
        <v>0.534262926530677</v>
      </c>
      <c r="N212" s="1" t="n">
        <v>0.248328719385117</v>
      </c>
      <c r="O212" s="0" t="n">
        <f aca="false">E212/D212</f>
        <v>0.82953918125593</v>
      </c>
      <c r="P212" s="0" t="n">
        <f aca="false">F212/D212</f>
        <v>0.69584081092196</v>
      </c>
    </row>
    <row r="213" customFormat="false" ht="15" hidden="false" customHeight="false" outlineLevel="0" collapsed="false">
      <c r="C213" s="3" t="s">
        <v>1108</v>
      </c>
      <c r="D213" s="0" t="n">
        <v>0.018185280139602</v>
      </c>
      <c r="E213" s="0" t="n">
        <v>0.0183218859791651</v>
      </c>
      <c r="F213" s="0" t="n">
        <v>0.0113575641453821</v>
      </c>
      <c r="H213" s="0" t="s">
        <v>539</v>
      </c>
      <c r="I213" s="0" t="n">
        <v>0.000885556706177674</v>
      </c>
      <c r="J213" s="0" t="n">
        <v>0.00420423925107529</v>
      </c>
      <c r="K213" s="0" t="n">
        <v>0.00377365535258958</v>
      </c>
      <c r="M213" s="1" t="n">
        <v>0.975261382747374</v>
      </c>
      <c r="N213" s="1" t="n">
        <v>0.108646389186275</v>
      </c>
      <c r="O213" s="0" t="n">
        <f aca="false">E213/D213</f>
        <v>1.00751189085428</v>
      </c>
      <c r="P213" s="0" t="n">
        <f aca="false">F213/D213</f>
        <v>0.62454710943104</v>
      </c>
    </row>
    <row r="214" customFormat="false" ht="15" hidden="false" customHeight="false" outlineLevel="0" collapsed="false">
      <c r="C214" s="3" t="s">
        <v>1109</v>
      </c>
      <c r="D214" s="0" t="n">
        <v>0.0124961269136043</v>
      </c>
      <c r="E214" s="0" t="n">
        <v>0.00915459803831184</v>
      </c>
      <c r="F214" s="0" t="n">
        <v>0.00745939225912887</v>
      </c>
      <c r="H214" s="0" t="s">
        <v>540</v>
      </c>
      <c r="I214" s="0" t="n">
        <v>0.00280281158439152</v>
      </c>
      <c r="J214" s="0" t="n">
        <v>0.00201961643542421</v>
      </c>
      <c r="K214" s="0" t="n">
        <v>0.00233748071147501</v>
      </c>
      <c r="M214" s="1" t="n">
        <v>0.356226733147186</v>
      </c>
      <c r="N214" s="1" t="n">
        <v>0.197632828206497</v>
      </c>
      <c r="O214" s="0" t="n">
        <f aca="false">E214/D214</f>
        <v>0.732594835312165</v>
      </c>
      <c r="P214" s="0" t="n">
        <f aca="false">F214/D214</f>
        <v>0.596936339611595</v>
      </c>
    </row>
    <row r="215" customFormat="false" ht="15" hidden="false" customHeight="false" outlineLevel="0" collapsed="false">
      <c r="C215" s="3" t="s">
        <v>546</v>
      </c>
      <c r="D215" s="0" t="n">
        <v>0.024209580001464</v>
      </c>
      <c r="E215" s="0" t="n">
        <v>0.0192169095535945</v>
      </c>
      <c r="F215" s="0" t="n">
        <v>0.0189663116438353</v>
      </c>
      <c r="H215" s="0" t="s">
        <v>546</v>
      </c>
      <c r="I215" s="0" t="n">
        <v>0.00398134608212401</v>
      </c>
      <c r="J215" s="0" t="n">
        <v>0.00297899762626601</v>
      </c>
      <c r="K215" s="0" t="n">
        <v>0.00374959495218921</v>
      </c>
      <c r="M215" s="1" t="n">
        <v>0.339026058920453</v>
      </c>
      <c r="N215" s="1" t="n">
        <v>0.360307472156464</v>
      </c>
      <c r="O215" s="0" t="n">
        <f aca="false">E215/D215</f>
        <v>0.793772942464613</v>
      </c>
      <c r="P215" s="0" t="n">
        <f aca="false">F215/D215</f>
        <v>0.783421754639623</v>
      </c>
    </row>
    <row r="216" customFormat="false" ht="15" hidden="false" customHeight="false" outlineLevel="0" collapsed="false">
      <c r="C216" s="3" t="s">
        <v>1110</v>
      </c>
      <c r="D216" s="0" t="n">
        <v>0.0119174360070422</v>
      </c>
      <c r="E216" s="0" t="n">
        <v>0.00707390362440073</v>
      </c>
      <c r="F216" s="0" t="n">
        <v>0.0061755697511328</v>
      </c>
      <c r="H216" s="0" t="s">
        <v>547</v>
      </c>
      <c r="I216" s="0" t="n">
        <v>0.00154364395773342</v>
      </c>
      <c r="J216" s="0" t="n">
        <v>0.000987036117257719</v>
      </c>
      <c r="K216" s="0" t="n">
        <v>0.0011399948464026</v>
      </c>
      <c r="M216" s="1" t="n">
        <v>0.0245852545935391</v>
      </c>
      <c r="N216" s="1" t="n">
        <v>0.0135234297268934</v>
      </c>
      <c r="O216" s="0" t="n">
        <f aca="false">E216/D216</f>
        <v>0.593575968876245</v>
      </c>
      <c r="P216" s="0" t="n">
        <f aca="false">F216/D216</f>
        <v>0.518196174704319</v>
      </c>
    </row>
    <row r="217" customFormat="false" ht="15" hidden="false" customHeight="false" outlineLevel="0" collapsed="false">
      <c r="A217" s="0" t="s">
        <v>1111</v>
      </c>
      <c r="B217" s="0" t="n">
        <f aca="false">62/132</f>
        <v>0.46969696969697</v>
      </c>
      <c r="C217" s="3" t="s">
        <v>565</v>
      </c>
      <c r="D217" s="0" t="n">
        <v>0.00266214482594398</v>
      </c>
      <c r="E217" s="0" t="n">
        <v>0.00362415592305625</v>
      </c>
      <c r="F217" s="0" t="n">
        <v>0.00166449418547771</v>
      </c>
      <c r="H217" s="0" t="s">
        <v>565</v>
      </c>
      <c r="I217" s="0" t="n">
        <v>0.000969633449845013</v>
      </c>
      <c r="J217" s="0" t="n">
        <v>0.0019921569120659</v>
      </c>
      <c r="K217" s="0" t="n">
        <v>0.000686445715380483</v>
      </c>
      <c r="M217" s="1" t="n">
        <v>0.67336269648101</v>
      </c>
      <c r="N217" s="1" t="n">
        <v>0.420667352451114</v>
      </c>
      <c r="O217" s="0" t="n">
        <f aca="false">E217/D217</f>
        <v>1.36136692780084</v>
      </c>
      <c r="P217" s="0" t="n">
        <f aca="false">F217/D217</f>
        <v>0.625245542337276</v>
      </c>
    </row>
    <row r="218" customFormat="false" ht="15" hidden="false" customHeight="false" outlineLevel="0" collapsed="false">
      <c r="C218" s="3" t="s">
        <v>566</v>
      </c>
      <c r="D218" s="0" t="n">
        <v>0.00930256557795964</v>
      </c>
      <c r="E218" s="0" t="n">
        <v>0.0131304135169706</v>
      </c>
      <c r="F218" s="0" t="n">
        <v>0.00709305886017939</v>
      </c>
      <c r="H218" s="0" t="s">
        <v>566</v>
      </c>
      <c r="I218" s="0" t="n">
        <v>0.00338824586152355</v>
      </c>
      <c r="J218" s="0" t="n">
        <v>0.00474888238456979</v>
      </c>
      <c r="K218" s="0" t="n">
        <v>0.000901060415337811</v>
      </c>
      <c r="M218" s="1" t="n">
        <v>0.526529741402351</v>
      </c>
      <c r="N218" s="1" t="n">
        <v>0.542692068686473</v>
      </c>
      <c r="O218" s="0" t="n">
        <f aca="false">E218/D218</f>
        <v>1.41148303733329</v>
      </c>
      <c r="P218" s="0" t="n">
        <f aca="false">F218/D218</f>
        <v>0.762484155659683</v>
      </c>
    </row>
    <row r="219" customFormat="false" ht="15" hidden="false" customHeight="false" outlineLevel="0" collapsed="false">
      <c r="C219" s="3" t="s">
        <v>570</v>
      </c>
      <c r="D219" s="0" t="n">
        <v>0.00170547287595211</v>
      </c>
      <c r="E219" s="0" t="n">
        <v>0.00377993730108921</v>
      </c>
      <c r="F219" s="0" t="n">
        <v>0.0019352930346381</v>
      </c>
      <c r="H219" s="0" t="s">
        <v>570</v>
      </c>
      <c r="I219" s="0" t="n">
        <v>0.000566566083652508</v>
      </c>
      <c r="J219" s="0" t="n">
        <v>0.000970529201542803</v>
      </c>
      <c r="K219" s="0" t="n">
        <v>0.000472166723593589</v>
      </c>
      <c r="M219" s="1" t="n">
        <v>0.094673137943587</v>
      </c>
      <c r="N219" s="1" t="n">
        <v>0.761735507420585</v>
      </c>
      <c r="O219" s="0" t="n">
        <f aca="false">E219/D219</f>
        <v>2.21635732493195</v>
      </c>
      <c r="P219" s="0" t="n">
        <f aca="false">F219/D219</f>
        <v>1.13475450822265</v>
      </c>
    </row>
    <row r="220" customFormat="false" ht="15" hidden="false" customHeight="false" outlineLevel="0" collapsed="false">
      <c r="C220" s="3" t="s">
        <v>571</v>
      </c>
      <c r="D220" s="0" t="n">
        <v>0.00436652708155345</v>
      </c>
      <c r="E220" s="0" t="n">
        <v>0.00395969533408152</v>
      </c>
      <c r="F220" s="0" t="n">
        <v>0.00587627731842247</v>
      </c>
      <c r="H220" s="0" t="s">
        <v>571</v>
      </c>
      <c r="I220" s="0" t="n">
        <v>0.00114541425079511</v>
      </c>
      <c r="J220" s="0" t="n">
        <v>0.00127104962374542</v>
      </c>
      <c r="K220" s="0" t="n">
        <v>0.0015710920715075</v>
      </c>
      <c r="M220" s="1" t="n">
        <v>0.816857713738782</v>
      </c>
      <c r="N220" s="1" t="n">
        <v>0.455427583810926</v>
      </c>
      <c r="O220" s="0" t="n">
        <f aca="false">E220/D220</f>
        <v>0.906829445947876</v>
      </c>
      <c r="P220" s="0" t="n">
        <f aca="false">F220/D220</f>
        <v>1.34575538149002</v>
      </c>
    </row>
    <row r="221" customFormat="false" ht="15" hidden="false" customHeight="false" outlineLevel="0" collapsed="false">
      <c r="C221" s="3" t="s">
        <v>572</v>
      </c>
      <c r="D221" s="0" t="n">
        <v>0.00900527394823228</v>
      </c>
      <c r="E221" s="0" t="n">
        <v>0.0124028356063211</v>
      </c>
      <c r="F221" s="0" t="n">
        <v>0.0142397231808458</v>
      </c>
      <c r="H221" s="0" t="s">
        <v>572</v>
      </c>
      <c r="I221" s="0" t="n">
        <v>0.00223412349161374</v>
      </c>
      <c r="J221" s="0" t="n">
        <v>0.00242494077996775</v>
      </c>
      <c r="K221" s="0" t="n">
        <v>0.00187522002328754</v>
      </c>
      <c r="M221" s="1" t="n">
        <v>0.327084905783969</v>
      </c>
      <c r="N221" s="1" t="n">
        <v>0.102956463939484</v>
      </c>
      <c r="O221" s="0" t="n">
        <f aca="false">E221/D221</f>
        <v>1.37728576361142</v>
      </c>
      <c r="P221" s="0" t="n">
        <f aca="false">F221/D221</f>
        <v>1.58126485243029</v>
      </c>
    </row>
    <row r="222" customFormat="false" ht="15" hidden="false" customHeight="false" outlineLevel="0" collapsed="false">
      <c r="C222" s="3" t="s">
        <v>573</v>
      </c>
      <c r="D222" s="0" t="n">
        <v>0.00758774387071902</v>
      </c>
      <c r="E222" s="0" t="n">
        <v>0.00767540034013617</v>
      </c>
      <c r="F222" s="0" t="n">
        <v>0.00844246181621381</v>
      </c>
      <c r="H222" s="0" t="s">
        <v>573</v>
      </c>
      <c r="I222" s="0" t="n">
        <v>0.00140575917471221</v>
      </c>
      <c r="J222" s="0" t="n">
        <v>0.00079178924557265</v>
      </c>
      <c r="K222" s="0" t="n">
        <v>0.00101464616728535</v>
      </c>
      <c r="M222" s="1" t="n">
        <v>0.957742373888724</v>
      </c>
      <c r="N222" s="1" t="n">
        <v>0.632653932350754</v>
      </c>
      <c r="O222" s="0" t="n">
        <f aca="false">E222/D222</f>
        <v>1.01155237589864</v>
      </c>
      <c r="P222" s="0" t="n">
        <f aca="false">F222/D222</f>
        <v>1.11264454362951</v>
      </c>
    </row>
    <row r="223" customFormat="false" ht="15" hidden="false" customHeight="false" outlineLevel="0" collapsed="false">
      <c r="C223" s="3" t="s">
        <v>1112</v>
      </c>
      <c r="D223" s="0" t="n">
        <v>0.00249653883441674</v>
      </c>
      <c r="E223" s="0" t="n">
        <v>0.00545919046960901</v>
      </c>
      <c r="F223" s="0" t="n">
        <v>0.0043788914895767</v>
      </c>
      <c r="H223" s="0" t="s">
        <v>579</v>
      </c>
      <c r="I223" s="0" t="n">
        <v>0.000559742782280888</v>
      </c>
      <c r="J223" s="0" t="n">
        <v>0.00150808401674362</v>
      </c>
      <c r="K223" s="0" t="n">
        <v>0.000690747232489166</v>
      </c>
      <c r="M223" s="1" t="n">
        <v>0.0953257977469789</v>
      </c>
      <c r="N223" s="1" t="n">
        <v>0.0603053507117242</v>
      </c>
      <c r="O223" s="0" t="n">
        <f aca="false">E223/D223</f>
        <v>2.18670360514717</v>
      </c>
      <c r="P223" s="0" t="n">
        <f aca="false">F223/D223</f>
        <v>1.75398492873824</v>
      </c>
    </row>
    <row r="224" customFormat="false" ht="15" hidden="false" customHeight="false" outlineLevel="0" collapsed="false">
      <c r="C224" s="3" t="s">
        <v>584</v>
      </c>
      <c r="D224" s="0" t="n">
        <v>0.00221575499178155</v>
      </c>
      <c r="E224" s="0" t="n">
        <v>0.00712868934961813</v>
      </c>
      <c r="F224" s="0" t="n">
        <v>0.00385363644490546</v>
      </c>
      <c r="H224" s="0" t="s">
        <v>584</v>
      </c>
      <c r="I224" s="0" t="n">
        <v>0.000984800483114077</v>
      </c>
      <c r="J224" s="0" t="n">
        <v>0.00269171396806682</v>
      </c>
      <c r="K224" s="0" t="n">
        <v>0.00140965463919738</v>
      </c>
      <c r="M224" s="1" t="n">
        <v>0.11728329545397</v>
      </c>
      <c r="N224" s="1" t="n">
        <v>0.363303990546124</v>
      </c>
      <c r="O224" s="0" t="n">
        <f aca="false">E224/D224</f>
        <v>3.21727328881539</v>
      </c>
      <c r="P224" s="0" t="n">
        <f aca="false">F224/D224</f>
        <v>1.7391979073494</v>
      </c>
    </row>
    <row r="225" customFormat="false" ht="15" hidden="false" customHeight="false" outlineLevel="0" collapsed="false">
      <c r="C225" s="3" t="s">
        <v>586</v>
      </c>
      <c r="D225" s="0" t="n">
        <v>0.00214478022303391</v>
      </c>
      <c r="E225" s="0" t="n">
        <v>0.00348564471549483</v>
      </c>
      <c r="F225" s="0" t="n">
        <v>0.00290086835558</v>
      </c>
      <c r="H225" s="0" t="s">
        <v>586</v>
      </c>
      <c r="I225" s="0" t="n">
        <v>0.000457180353795626</v>
      </c>
      <c r="J225" s="0" t="n">
        <v>0.00113018802985531</v>
      </c>
      <c r="K225" s="0" t="n">
        <v>0.000452071018856711</v>
      </c>
      <c r="M225" s="1" t="n">
        <v>0.297176980668482</v>
      </c>
      <c r="N225" s="1" t="n">
        <v>0.266843162431466</v>
      </c>
      <c r="O225" s="0" t="n">
        <f aca="false">E225/D225</f>
        <v>1.62517570707743</v>
      </c>
      <c r="P225" s="0" t="n">
        <f aca="false">F225/D225</f>
        <v>1.35252475961222</v>
      </c>
    </row>
    <row r="226" customFormat="false" ht="15" hidden="false" customHeight="false" outlineLevel="0" collapsed="false">
      <c r="C226" s="3" t="s">
        <v>1113</v>
      </c>
      <c r="D226" s="0" t="n">
        <v>0.00523091740376593</v>
      </c>
      <c r="E226" s="0" t="n">
        <v>0.0103105053725489</v>
      </c>
      <c r="F226" s="0" t="n">
        <v>0.00566701706070284</v>
      </c>
      <c r="H226" s="0" t="s">
        <v>591</v>
      </c>
      <c r="I226" s="0" t="n">
        <v>0.00196041638505848</v>
      </c>
      <c r="J226" s="0" t="n">
        <v>0.00484737909416166</v>
      </c>
      <c r="K226" s="0" t="n">
        <v>0.00138992627142462</v>
      </c>
      <c r="M226" s="1" t="n">
        <v>0.354228229752185</v>
      </c>
      <c r="N226" s="1" t="n">
        <v>0.859624143756948</v>
      </c>
      <c r="O226" s="0" t="n">
        <f aca="false">E226/D226</f>
        <v>1.97107019222403</v>
      </c>
      <c r="P226" s="0" t="n">
        <f aca="false">F226/D226</f>
        <v>1.0833696316105</v>
      </c>
    </row>
    <row r="227" customFormat="false" ht="15" hidden="false" customHeight="false" outlineLevel="0" collapsed="false">
      <c r="C227" s="3" t="s">
        <v>1114</v>
      </c>
      <c r="D227" s="0" t="n">
        <v>0.00463194872651313</v>
      </c>
      <c r="E227" s="0" t="n">
        <v>0.00695949309773336</v>
      </c>
      <c r="F227" s="0" t="n">
        <v>0.00671900681680604</v>
      </c>
      <c r="H227" s="0" t="s">
        <v>592</v>
      </c>
      <c r="I227" s="0" t="n">
        <v>0.000893644089768196</v>
      </c>
      <c r="J227" s="0" t="n">
        <v>0.000737521367386021</v>
      </c>
      <c r="K227" s="0" t="n">
        <v>0.000577315508006133</v>
      </c>
      <c r="M227" s="1" t="n">
        <v>0.0723203672381071</v>
      </c>
      <c r="N227" s="1" t="n">
        <v>0.0782156409840983</v>
      </c>
      <c r="O227" s="0" t="n">
        <f aca="false">E227/D227</f>
        <v>1.50249787047457</v>
      </c>
      <c r="P227" s="0" t="n">
        <f aca="false">F227/D227</f>
        <v>1.45057884133014</v>
      </c>
    </row>
    <row r="228" customFormat="false" ht="15" hidden="false" customHeight="false" outlineLevel="0" collapsed="false">
      <c r="C228" s="3" t="s">
        <v>593</v>
      </c>
      <c r="D228" s="0" t="n">
        <v>0.0230679250657599</v>
      </c>
      <c r="E228" s="0" t="n">
        <v>0.0265678227081286</v>
      </c>
      <c r="F228" s="0" t="n">
        <v>0.0264209375150651</v>
      </c>
      <c r="H228" s="0" t="s">
        <v>593</v>
      </c>
      <c r="I228" s="0" t="n">
        <v>0.00543661513796472</v>
      </c>
      <c r="J228" s="0" t="n">
        <v>0.0057487172087122</v>
      </c>
      <c r="K228" s="0" t="n">
        <v>0.00515487716462028</v>
      </c>
      <c r="M228" s="1" t="n">
        <v>0.667659472137558</v>
      </c>
      <c r="N228" s="1" t="n">
        <v>0.66401825498126</v>
      </c>
      <c r="O228" s="0" t="n">
        <f aca="false">E228/D228</f>
        <v>1.1517213894354</v>
      </c>
      <c r="P228" s="0" t="n">
        <f aca="false">F228/D228</f>
        <v>1.14535388162337</v>
      </c>
    </row>
    <row r="229" customFormat="false" ht="15" hidden="false" customHeight="false" outlineLevel="0" collapsed="false">
      <c r="C229" s="3" t="s">
        <v>598</v>
      </c>
      <c r="D229" s="0" t="n">
        <v>0.0107948637913048</v>
      </c>
      <c r="E229" s="0" t="n">
        <v>0.0196848377948579</v>
      </c>
      <c r="F229" s="0" t="n">
        <v>0.0117046823225392</v>
      </c>
      <c r="H229" s="0" t="s">
        <v>598</v>
      </c>
      <c r="I229" s="0" t="n">
        <v>0.00265128447075488</v>
      </c>
      <c r="J229" s="0" t="n">
        <v>0.0102027124395179</v>
      </c>
      <c r="K229" s="0" t="n">
        <v>0.00191032425938266</v>
      </c>
      <c r="M229" s="1" t="n">
        <v>0.418761495100774</v>
      </c>
      <c r="N229" s="1" t="n">
        <v>0.786364028004934</v>
      </c>
      <c r="O229" s="0" t="n">
        <f aca="false">E229/D229</f>
        <v>1.82353739476676</v>
      </c>
      <c r="P229" s="0" t="n">
        <f aca="false">F229/D229</f>
        <v>1.0842825392542</v>
      </c>
    </row>
    <row r="230" customFormat="false" ht="15" hidden="false" customHeight="false" outlineLevel="0" collapsed="false">
      <c r="C230" s="3" t="s">
        <v>599</v>
      </c>
      <c r="D230" s="0" t="n">
        <v>0.0111555666944627</v>
      </c>
      <c r="E230" s="0" t="n">
        <v>0.00837753187374421</v>
      </c>
      <c r="F230" s="0" t="n">
        <v>0.0126382084105868</v>
      </c>
      <c r="H230" s="0" t="s">
        <v>599</v>
      </c>
      <c r="I230" s="0" t="n">
        <v>0.00297644426843584</v>
      </c>
      <c r="J230" s="0" t="n">
        <v>0.00090317102897557</v>
      </c>
      <c r="K230" s="0" t="n">
        <v>0.00213856816133186</v>
      </c>
      <c r="M230" s="1" t="n">
        <v>0.392774871836348</v>
      </c>
      <c r="N230" s="1" t="n">
        <v>0.6943373904068</v>
      </c>
      <c r="O230" s="0" t="n">
        <f aca="false">E230/D230</f>
        <v>0.750973222893518</v>
      </c>
      <c r="P230" s="0" t="n">
        <f aca="false">F230/D230</f>
        <v>1.1329059972238</v>
      </c>
    </row>
    <row r="231" customFormat="false" ht="15" hidden="false" customHeight="false" outlineLevel="0" collapsed="false">
      <c r="C231" s="3" t="s">
        <v>601</v>
      </c>
      <c r="D231" s="0" t="n">
        <v>0.00207534144661963</v>
      </c>
      <c r="E231" s="0" t="n">
        <v>0.00485564080341817</v>
      </c>
      <c r="F231" s="0" t="n">
        <v>0.00256114182998848</v>
      </c>
      <c r="H231" s="0" t="s">
        <v>601</v>
      </c>
      <c r="I231" s="0" t="n">
        <v>0.000696724894911139</v>
      </c>
      <c r="J231" s="0" t="n">
        <v>0.00129479381162642</v>
      </c>
      <c r="K231" s="0" t="n">
        <v>0.000746019760207134</v>
      </c>
      <c r="M231" s="1" t="n">
        <v>0.087929286554549</v>
      </c>
      <c r="N231" s="1" t="n">
        <v>0.644360803791069</v>
      </c>
      <c r="O231" s="0" t="n">
        <f aca="false">E231/D231</f>
        <v>2.33968285620044</v>
      </c>
      <c r="P231" s="0" t="n">
        <f aca="false">F231/D231</f>
        <v>1.2340821478606</v>
      </c>
    </row>
    <row r="232" customFormat="false" ht="15" hidden="false" customHeight="false" outlineLevel="0" collapsed="false">
      <c r="C232" s="3" t="s">
        <v>1115</v>
      </c>
      <c r="D232" s="0" t="n">
        <v>0.00191103815438267</v>
      </c>
      <c r="E232" s="0" t="n">
        <v>0.00366250826138777</v>
      </c>
      <c r="F232" s="0" t="n">
        <v>0.00279928943885505</v>
      </c>
      <c r="H232" s="0" t="s">
        <v>606</v>
      </c>
      <c r="I232" s="0" t="n">
        <v>0.00035789398385837</v>
      </c>
      <c r="J232" s="0" t="n">
        <v>0.000698558148328229</v>
      </c>
      <c r="K232" s="0" t="n">
        <v>0.000513646359398038</v>
      </c>
      <c r="M232" s="1" t="n">
        <v>0.0497200833097931</v>
      </c>
      <c r="N232" s="1" t="n">
        <v>0.186349901313327</v>
      </c>
      <c r="O232" s="0" t="n">
        <f aca="false">E232/D232</f>
        <v>1.91650190394597</v>
      </c>
      <c r="P232" s="0" t="n">
        <f aca="false">F232/D232</f>
        <v>1.46480039262184</v>
      </c>
    </row>
    <row r="233" customFormat="false" ht="15" hidden="false" customHeight="false" outlineLevel="0" collapsed="false">
      <c r="C233" s="3" t="s">
        <v>1116</v>
      </c>
      <c r="D233" s="0" t="n">
        <v>0.00689606990279347</v>
      </c>
      <c r="E233" s="0" t="n">
        <v>0.0130653738307324</v>
      </c>
      <c r="F233" s="0" t="n">
        <v>0.00849575345674732</v>
      </c>
      <c r="H233" s="0" t="s">
        <v>607</v>
      </c>
      <c r="I233" s="0" t="n">
        <v>0.00139662149268457</v>
      </c>
      <c r="J233" s="0" t="n">
        <v>0.00321388899458825</v>
      </c>
      <c r="K233" s="0" t="n">
        <v>0.00211725310091937</v>
      </c>
      <c r="M233" s="1" t="n">
        <v>0.108810178843948</v>
      </c>
      <c r="N233" s="1" t="n">
        <v>0.542386794777453</v>
      </c>
      <c r="O233" s="0" t="n">
        <f aca="false">E233/D233</f>
        <v>1.89461157077886</v>
      </c>
      <c r="P233" s="0" t="n">
        <f aca="false">F233/D233</f>
        <v>1.23197032171989</v>
      </c>
    </row>
    <row r="234" customFormat="false" ht="15" hidden="false" customHeight="false" outlineLevel="0" collapsed="false">
      <c r="C234" s="3" t="s">
        <v>1117</v>
      </c>
      <c r="D234" s="0" t="n">
        <v>0.00768898635032298</v>
      </c>
      <c r="E234" s="0" t="n">
        <v>0.0264549267413855</v>
      </c>
      <c r="F234" s="0" t="n">
        <v>0.00925741502756278</v>
      </c>
      <c r="H234" s="0" t="s">
        <v>608</v>
      </c>
      <c r="I234" s="0" t="n">
        <v>0.0024205917612907</v>
      </c>
      <c r="J234" s="0" t="n">
        <v>0.0102831823525107</v>
      </c>
      <c r="K234" s="0" t="n">
        <v>0.00320711463454753</v>
      </c>
      <c r="M234" s="1" t="n">
        <v>0.106051262468424</v>
      </c>
      <c r="N234" s="1" t="n">
        <v>0.704467782504855</v>
      </c>
      <c r="O234" s="0" t="n">
        <f aca="false">E234/D234</f>
        <v>3.44062605082844</v>
      </c>
      <c r="P234" s="0" t="n">
        <f aca="false">F234/D234</f>
        <v>1.20398380303717</v>
      </c>
    </row>
    <row r="235" customFormat="false" ht="15" hidden="false" customHeight="false" outlineLevel="0" collapsed="false">
      <c r="C235" s="3" t="s">
        <v>609</v>
      </c>
      <c r="D235" s="0" t="n">
        <v>0.0113688728463254</v>
      </c>
      <c r="E235" s="0" t="n">
        <v>0.0126550321611145</v>
      </c>
      <c r="F235" s="0" t="n">
        <v>0.0147543888651567</v>
      </c>
      <c r="H235" s="0" t="s">
        <v>609</v>
      </c>
      <c r="I235" s="0" t="n">
        <v>0.0033412702945035</v>
      </c>
      <c r="J235" s="0" t="n">
        <v>0.00130418764040603</v>
      </c>
      <c r="K235" s="0" t="n">
        <v>0.00157465450098365</v>
      </c>
      <c r="M235" s="1" t="n">
        <v>0.727361546150606</v>
      </c>
      <c r="N235" s="1" t="n">
        <v>0.380946976755686</v>
      </c>
      <c r="O235" s="0" t="n">
        <f aca="false">E235/D235</f>
        <v>1.11312988826372</v>
      </c>
      <c r="P235" s="0" t="n">
        <f aca="false">F235/D235</f>
        <v>1.29778818574135</v>
      </c>
    </row>
    <row r="236" customFormat="false" ht="15" hidden="false" customHeight="false" outlineLevel="0" collapsed="false">
      <c r="C236" s="3" t="s">
        <v>610</v>
      </c>
      <c r="D236" s="0" t="n">
        <v>0.0057785544551528</v>
      </c>
      <c r="E236" s="0" t="n">
        <v>0.0061205376293674</v>
      </c>
      <c r="F236" s="0" t="n">
        <v>0.00666162881748864</v>
      </c>
      <c r="H236" s="0" t="s">
        <v>610</v>
      </c>
      <c r="I236" s="0" t="n">
        <v>0.000899251824190379</v>
      </c>
      <c r="J236" s="0" t="n">
        <v>0.000660147596786723</v>
      </c>
      <c r="K236" s="0" t="n">
        <v>0.000672239149346996</v>
      </c>
      <c r="M236" s="1" t="n">
        <v>0.765465833153522</v>
      </c>
      <c r="N236" s="1" t="n">
        <v>0.449793814002584</v>
      </c>
      <c r="O236" s="0" t="n">
        <f aca="false">E236/D236</f>
        <v>1.05918144007619</v>
      </c>
      <c r="P236" s="0" t="n">
        <f aca="false">F236/D236</f>
        <v>1.15281925076407</v>
      </c>
    </row>
    <row r="237" customFormat="false" ht="15" hidden="false" customHeight="false" outlineLevel="0" collapsed="false">
      <c r="C237" s="3" t="s">
        <v>611</v>
      </c>
      <c r="D237" s="0" t="n">
        <v>0.00432140850554465</v>
      </c>
      <c r="E237" s="0" t="n">
        <v>0.00500865280964924</v>
      </c>
      <c r="F237" s="0" t="n">
        <v>0.00429048072641949</v>
      </c>
      <c r="H237" s="0" t="s">
        <v>611</v>
      </c>
      <c r="I237" s="0" t="n">
        <v>0.00086810758628965</v>
      </c>
      <c r="J237" s="0" t="n">
        <v>0.000675189541078581</v>
      </c>
      <c r="K237" s="0" t="n">
        <v>0.000666222177544699</v>
      </c>
      <c r="M237" s="1" t="n">
        <v>0.546031165498682</v>
      </c>
      <c r="N237" s="1" t="n">
        <v>0.978008507038029</v>
      </c>
      <c r="O237" s="0" t="n">
        <f aca="false">E237/D237</f>
        <v>1.15903247823547</v>
      </c>
      <c r="P237" s="0" t="n">
        <f aca="false">F237/D237</f>
        <v>0.992843125317711</v>
      </c>
    </row>
    <row r="238" customFormat="false" ht="15" hidden="false" customHeight="false" outlineLevel="0" collapsed="false">
      <c r="C238" s="3" t="s">
        <v>613</v>
      </c>
      <c r="D238" s="0" t="n">
        <v>0.0041330026445666</v>
      </c>
      <c r="E238" s="0" t="n">
        <v>0.00474488463363586</v>
      </c>
      <c r="F238" s="0" t="n">
        <v>0.00390276692448311</v>
      </c>
      <c r="H238" s="0" t="s">
        <v>613</v>
      </c>
      <c r="I238" s="0" t="n">
        <v>0.000889965242537562</v>
      </c>
      <c r="J238" s="0" t="n">
        <v>0.00114297144309915</v>
      </c>
      <c r="K238" s="0" t="n">
        <v>0.00088907657022338</v>
      </c>
      <c r="M238" s="1" t="n">
        <v>0.681673126671097</v>
      </c>
      <c r="N238" s="1" t="n">
        <v>0.858438798004438</v>
      </c>
      <c r="O238" s="0" t="n">
        <f aca="false">E238/D238</f>
        <v>1.14804780971376</v>
      </c>
      <c r="P238" s="0" t="n">
        <f aca="false">F238/D238</f>
        <v>0.944293352827594</v>
      </c>
    </row>
    <row r="239" customFormat="false" ht="15" hidden="false" customHeight="false" outlineLevel="0" collapsed="false">
      <c r="C239" s="3" t="s">
        <v>614</v>
      </c>
      <c r="D239" s="0" t="n">
        <v>0.0162242666795275</v>
      </c>
      <c r="E239" s="0" t="n">
        <v>0.024025371113511</v>
      </c>
      <c r="F239" s="0" t="n">
        <v>0.0122669854662774</v>
      </c>
      <c r="H239" s="0" t="s">
        <v>614</v>
      </c>
      <c r="I239" s="0" t="n">
        <v>0.00542881428747949</v>
      </c>
      <c r="J239" s="0" t="n">
        <v>0.0064634375663797</v>
      </c>
      <c r="K239" s="0" t="n">
        <v>0.00323556944400634</v>
      </c>
      <c r="M239" s="1" t="n">
        <v>0.377140569646374</v>
      </c>
      <c r="N239" s="1" t="n">
        <v>0.545234221995385</v>
      </c>
      <c r="O239" s="0" t="n">
        <f aca="false">E239/D239</f>
        <v>1.48082940129598</v>
      </c>
      <c r="P239" s="0" t="n">
        <f aca="false">F239/D239</f>
        <v>0.756088747096129</v>
      </c>
    </row>
    <row r="240" customFormat="false" ht="15" hidden="false" customHeight="false" outlineLevel="0" collapsed="false">
      <c r="C240" s="3" t="s">
        <v>615</v>
      </c>
      <c r="D240" s="0" t="n">
        <v>0.0133999288311998</v>
      </c>
      <c r="E240" s="0" t="n">
        <v>0.0796248819874116</v>
      </c>
      <c r="F240" s="0" t="n">
        <v>0.0157322480413875</v>
      </c>
      <c r="H240" s="0" t="s">
        <v>615</v>
      </c>
      <c r="I240" s="0" t="n">
        <v>0.00606315804028191</v>
      </c>
      <c r="J240" s="0" t="n">
        <v>0.038556852698098</v>
      </c>
      <c r="K240" s="0" t="n">
        <v>0.00679252246846343</v>
      </c>
      <c r="M240" s="1" t="n">
        <v>0.120598471355689</v>
      </c>
      <c r="N240" s="1" t="n">
        <v>0.80302035865608</v>
      </c>
      <c r="O240" s="0" t="n">
        <f aca="false">E240/D240</f>
        <v>5.94218693177058</v>
      </c>
      <c r="P240" s="0" t="n">
        <f aca="false">F240/D240</f>
        <v>1.17405459682422</v>
      </c>
    </row>
    <row r="241" customFormat="false" ht="15" hidden="false" customHeight="false" outlineLevel="0" collapsed="false">
      <c r="C241" s="3" t="s">
        <v>1118</v>
      </c>
      <c r="D241" s="0" t="n">
        <v>0.000778587670118469</v>
      </c>
      <c r="E241" s="0" t="n">
        <v>0.00352132045661646</v>
      </c>
      <c r="F241" s="0" t="n">
        <v>0.00105341792777435</v>
      </c>
      <c r="H241" s="0" t="s">
        <v>616</v>
      </c>
      <c r="I241" s="0" t="n">
        <v>0.000290891979986136</v>
      </c>
      <c r="J241" s="0" t="n">
        <v>0.00164983003409727</v>
      </c>
      <c r="K241" s="0" t="n">
        <v>0.000505353514790828</v>
      </c>
      <c r="M241" s="1" t="n">
        <v>0.132634333885831</v>
      </c>
      <c r="N241" s="1" t="n">
        <v>0.647519709892982</v>
      </c>
      <c r="O241" s="0" t="n">
        <f aca="false">E241/D241</f>
        <v>4.52270257000173</v>
      </c>
      <c r="P241" s="0" t="n">
        <f aca="false">F241/D241</f>
        <v>1.3529856279564</v>
      </c>
    </row>
    <row r="242" customFormat="false" ht="15" hidden="false" customHeight="false" outlineLevel="0" collapsed="false">
      <c r="C242" s="3" t="s">
        <v>1119</v>
      </c>
      <c r="D242" s="0" t="n">
        <v>0.00715603172738394</v>
      </c>
      <c r="E242" s="0" t="n">
        <v>0.00852352964319324</v>
      </c>
      <c r="F242" s="0" t="n">
        <v>0.00795367605126007</v>
      </c>
      <c r="H242" s="0" t="s">
        <v>617</v>
      </c>
      <c r="I242" s="0" t="n">
        <v>0.00114116057386071</v>
      </c>
      <c r="J242" s="0" t="n">
        <v>0.000561943937464993</v>
      </c>
      <c r="K242" s="0" t="n">
        <v>0.000896716662411634</v>
      </c>
      <c r="M242" s="1" t="n">
        <v>0.307601058349902</v>
      </c>
      <c r="N242" s="1" t="n">
        <v>0.594656208328754</v>
      </c>
      <c r="O242" s="0" t="n">
        <f aca="false">E242/D242</f>
        <v>1.19109724046867</v>
      </c>
      <c r="P242" s="0" t="n">
        <f aca="false">F242/D242</f>
        <v>1.11146461534314</v>
      </c>
    </row>
    <row r="243" customFormat="false" ht="15" hidden="false" customHeight="false" outlineLevel="0" collapsed="false">
      <c r="C243" s="3" t="s">
        <v>1120</v>
      </c>
      <c r="D243" s="0" t="n">
        <v>0.00268581352064505</v>
      </c>
      <c r="E243" s="0" t="n">
        <v>0.00368584038774798</v>
      </c>
      <c r="F243" s="0" t="n">
        <v>0.00245718103217397</v>
      </c>
      <c r="H243" s="0" t="s">
        <v>618</v>
      </c>
      <c r="I243" s="0" t="n">
        <v>0.000680277732031378</v>
      </c>
      <c r="J243" s="0" t="n">
        <v>0.000883732727234082</v>
      </c>
      <c r="K243" s="0" t="n">
        <v>0.000635662847502948</v>
      </c>
      <c r="M243" s="1" t="n">
        <v>0.390959315774482</v>
      </c>
      <c r="N243" s="1" t="n">
        <v>0.810985023675683</v>
      </c>
      <c r="O243" s="0" t="n">
        <f aca="false">E243/D243</f>
        <v>1.37233667170711</v>
      </c>
      <c r="P243" s="0" t="n">
        <f aca="false">F243/D243</f>
        <v>0.914874027286835</v>
      </c>
    </row>
    <row r="244" customFormat="false" ht="15" hidden="false" customHeight="false" outlineLevel="0" collapsed="false">
      <c r="C244" s="3" t="s">
        <v>1121</v>
      </c>
      <c r="D244" s="0" t="n">
        <v>0.00777475267337017</v>
      </c>
      <c r="E244" s="0" t="n">
        <v>0.0109952576564347</v>
      </c>
      <c r="F244" s="0" t="n">
        <v>0.00840146103420824</v>
      </c>
      <c r="H244" s="0" t="s">
        <v>620</v>
      </c>
      <c r="I244" s="0" t="n">
        <v>0.0022398634345134</v>
      </c>
      <c r="J244" s="0" t="n">
        <v>0.00204392137571435</v>
      </c>
      <c r="K244" s="0" t="n">
        <v>0.00250945923038874</v>
      </c>
      <c r="M244" s="1" t="n">
        <v>0.313175033921066</v>
      </c>
      <c r="N244" s="1" t="n">
        <v>0.855922300189838</v>
      </c>
      <c r="O244" s="0" t="n">
        <f aca="false">E244/D244</f>
        <v>1.41422603629506</v>
      </c>
      <c r="P244" s="0" t="n">
        <f aca="false">F244/D244</f>
        <v>1.08060814114186</v>
      </c>
    </row>
    <row r="245" customFormat="false" ht="15" hidden="false" customHeight="false" outlineLevel="0" collapsed="false">
      <c r="C245" s="3" t="s">
        <v>1122</v>
      </c>
      <c r="D245" s="0" t="n">
        <v>0.0320033358659806</v>
      </c>
      <c r="E245" s="0" t="n">
        <v>0.0446231906541448</v>
      </c>
      <c r="F245" s="0" t="n">
        <v>0.0260518534594785</v>
      </c>
      <c r="H245" s="0" t="s">
        <v>621</v>
      </c>
      <c r="I245" s="0" t="n">
        <v>0.00912810732774118</v>
      </c>
      <c r="J245" s="0" t="n">
        <v>0.0115784872653829</v>
      </c>
      <c r="K245" s="0" t="n">
        <v>0.00764428623400359</v>
      </c>
      <c r="M245" s="1" t="n">
        <v>0.412073267275044</v>
      </c>
      <c r="N245" s="1" t="n">
        <v>0.627985740716045</v>
      </c>
      <c r="O245" s="0" t="n">
        <f aca="false">E245/D245</f>
        <v>1.39432935494637</v>
      </c>
      <c r="P245" s="0" t="n">
        <f aca="false">F245/D245</f>
        <v>0.814035560810754</v>
      </c>
    </row>
    <row r="246" customFormat="false" ht="15" hidden="false" customHeight="false" outlineLevel="0" collapsed="false">
      <c r="C246" s="3" t="s">
        <v>1123</v>
      </c>
      <c r="D246" s="0" t="n">
        <v>0.071340454325269</v>
      </c>
      <c r="E246" s="0" t="n">
        <v>0.283081019149455</v>
      </c>
      <c r="F246" s="0" t="n">
        <v>0.0785515334512612</v>
      </c>
      <c r="H246" s="0" t="s">
        <v>622</v>
      </c>
      <c r="I246" s="0" t="n">
        <v>0.043178449519881</v>
      </c>
      <c r="J246" s="0" t="n">
        <v>0.117780116988891</v>
      </c>
      <c r="K246" s="0" t="n">
        <v>0.0334532504417714</v>
      </c>
      <c r="M246" s="1" t="n">
        <v>0.122318504171977</v>
      </c>
      <c r="N246" s="1" t="n">
        <v>0.897587559627779</v>
      </c>
      <c r="O246" s="0" t="n">
        <f aca="false">E246/D246</f>
        <v>3.96802938566634</v>
      </c>
      <c r="P246" s="0" t="n">
        <f aca="false">F246/D246</f>
        <v>1.10107980379707</v>
      </c>
    </row>
    <row r="247" customFormat="false" ht="15" hidden="false" customHeight="false" outlineLevel="0" collapsed="false">
      <c r="C247" s="3" t="s">
        <v>623</v>
      </c>
      <c r="D247" s="0" t="n">
        <v>0.00487215163422014</v>
      </c>
      <c r="E247" s="0" t="n">
        <v>0.0146459243565094</v>
      </c>
      <c r="F247" s="0" t="n">
        <v>0.00591769685709309</v>
      </c>
      <c r="H247" s="0" t="s">
        <v>623</v>
      </c>
      <c r="I247" s="0" t="n">
        <v>0.00196970811395296</v>
      </c>
      <c r="J247" s="0" t="n">
        <v>0.00493787341357842</v>
      </c>
      <c r="K247" s="0" t="n">
        <v>0.00221841784023619</v>
      </c>
      <c r="M247" s="1" t="n">
        <v>0.0958373158082789</v>
      </c>
      <c r="N247" s="1" t="n">
        <v>0.731830025663559</v>
      </c>
      <c r="O247" s="0" t="n">
        <f aca="false">E247/D247</f>
        <v>3.00604855022205</v>
      </c>
      <c r="P247" s="0" t="n">
        <f aca="false">F247/D247</f>
        <v>1.21459619924993</v>
      </c>
    </row>
    <row r="248" customFormat="false" ht="15" hidden="false" customHeight="false" outlineLevel="0" collapsed="false">
      <c r="C248" s="3" t="s">
        <v>624</v>
      </c>
      <c r="D248" s="0" t="n">
        <v>0.0398530801481418</v>
      </c>
      <c r="E248" s="0" t="n">
        <v>0.0304602868954818</v>
      </c>
      <c r="F248" s="0" t="n">
        <v>0.0331716922957806</v>
      </c>
      <c r="H248" s="0" t="s">
        <v>624</v>
      </c>
      <c r="I248" s="0" t="n">
        <v>0.00654014472113941</v>
      </c>
      <c r="J248" s="0" t="n">
        <v>0.00446818076027419</v>
      </c>
      <c r="K248" s="0" t="n">
        <v>0.0013731991812431</v>
      </c>
      <c r="M248" s="1" t="n">
        <v>0.263094400155888</v>
      </c>
      <c r="N248" s="1" t="n">
        <v>0.340987161826045</v>
      </c>
      <c r="O248" s="0" t="n">
        <f aca="false">E248/D248</f>
        <v>0.764314496702762</v>
      </c>
      <c r="P248" s="0" t="n">
        <f aca="false">F248/D248</f>
        <v>0.832349524113941</v>
      </c>
    </row>
    <row r="249" customFormat="false" ht="15" hidden="false" customHeight="false" outlineLevel="0" collapsed="false">
      <c r="C249" s="3" t="s">
        <v>625</v>
      </c>
      <c r="D249" s="0" t="n">
        <v>0.0154447377751507</v>
      </c>
      <c r="E249" s="0" t="n">
        <v>0.012324909846214</v>
      </c>
      <c r="F249" s="0" t="n">
        <v>0.0124605100667153</v>
      </c>
      <c r="H249" s="0" t="s">
        <v>625</v>
      </c>
      <c r="I249" s="0" t="n">
        <v>0.00304891947079996</v>
      </c>
      <c r="J249" s="0" t="n">
        <v>0.00109084783000399</v>
      </c>
      <c r="K249" s="0" t="n">
        <v>0.00167161878780046</v>
      </c>
      <c r="M249" s="1" t="n">
        <v>0.358041526626719</v>
      </c>
      <c r="N249" s="1" t="n">
        <v>0.410852334370028</v>
      </c>
      <c r="O249" s="0" t="n">
        <f aca="false">E249/D249</f>
        <v>0.79800058930387</v>
      </c>
      <c r="P249" s="0" t="n">
        <f aca="false">F249/D249</f>
        <v>0.806780292946327</v>
      </c>
    </row>
    <row r="250" customFormat="false" ht="15" hidden="false" customHeight="false" outlineLevel="0" collapsed="false">
      <c r="C250" s="3" t="s">
        <v>626</v>
      </c>
      <c r="D250" s="0" t="n">
        <v>0.0253901435955812</v>
      </c>
      <c r="E250" s="0" t="n">
        <v>0.0210616987450026</v>
      </c>
      <c r="F250" s="0" t="n">
        <v>0.0224846251034799</v>
      </c>
      <c r="H250" s="0" t="s">
        <v>626</v>
      </c>
      <c r="I250" s="0" t="n">
        <v>0.0047230968380092</v>
      </c>
      <c r="J250" s="0" t="n">
        <v>0.00420182663163969</v>
      </c>
      <c r="K250" s="0" t="n">
        <v>0.00434556432100629</v>
      </c>
      <c r="M250" s="1" t="n">
        <v>0.509088591131758</v>
      </c>
      <c r="N250" s="1" t="n">
        <v>0.660421032841944</v>
      </c>
      <c r="O250" s="0" t="n">
        <f aca="false">E250/D250</f>
        <v>0.82952263210784</v>
      </c>
      <c r="P250" s="0" t="n">
        <f aca="false">F250/D250</f>
        <v>0.885565102018289</v>
      </c>
    </row>
    <row r="251" customFormat="false" ht="15" hidden="false" customHeight="false" outlineLevel="0" collapsed="false">
      <c r="C251" s="3" t="s">
        <v>627</v>
      </c>
      <c r="D251" s="0" t="n">
        <v>0.07378399031071</v>
      </c>
      <c r="E251" s="0" t="n">
        <v>0.0463412456289263</v>
      </c>
      <c r="F251" s="0" t="n">
        <v>0.0614573427684771</v>
      </c>
      <c r="H251" s="0" t="s">
        <v>627</v>
      </c>
      <c r="I251" s="0" t="n">
        <v>0.0120233929952884</v>
      </c>
      <c r="J251" s="0" t="n">
        <v>0.00814089623487582</v>
      </c>
      <c r="K251" s="0" t="n">
        <v>0.0135379834734672</v>
      </c>
      <c r="M251" s="1" t="n">
        <v>0.0880662798043073</v>
      </c>
      <c r="N251" s="1" t="n">
        <v>0.511457975742139</v>
      </c>
      <c r="O251" s="0" t="n">
        <f aca="false">E251/D251</f>
        <v>0.628066406191638</v>
      </c>
      <c r="P251" s="0" t="n">
        <f aca="false">F251/D251</f>
        <v>0.832936013756854</v>
      </c>
    </row>
    <row r="252" customFormat="false" ht="15" hidden="false" customHeight="false" outlineLevel="0" collapsed="false">
      <c r="C252" s="3" t="s">
        <v>628</v>
      </c>
      <c r="D252" s="0" t="n">
        <v>0.100236481178572</v>
      </c>
      <c r="E252" s="0" t="n">
        <v>0.266832339612184</v>
      </c>
      <c r="F252" s="0" t="n">
        <v>0.139510904267225</v>
      </c>
      <c r="H252" s="0" t="s">
        <v>628</v>
      </c>
      <c r="I252" s="0" t="n">
        <v>0.0292038031174111</v>
      </c>
      <c r="J252" s="0" t="n">
        <v>0.0956965186535475</v>
      </c>
      <c r="K252" s="0" t="n">
        <v>0.0540990166615265</v>
      </c>
      <c r="M252" s="1" t="n">
        <v>0.126870571017479</v>
      </c>
      <c r="N252" s="1" t="n">
        <v>0.537286615378164</v>
      </c>
      <c r="O252" s="0" t="n">
        <f aca="false">E252/D252</f>
        <v>2.66202820045947</v>
      </c>
      <c r="P252" s="0" t="n">
        <f aca="false">F252/D252</f>
        <v>1.39181765587605</v>
      </c>
    </row>
    <row r="253" customFormat="false" ht="15" hidden="false" customHeight="false" outlineLevel="0" collapsed="false">
      <c r="C253" s="3" t="s">
        <v>629</v>
      </c>
      <c r="D253" s="0" t="n">
        <v>0.0128431819814418</v>
      </c>
      <c r="E253" s="0" t="n">
        <v>0.0367364880184145</v>
      </c>
      <c r="F253" s="0" t="n">
        <v>0.0141146847549031</v>
      </c>
      <c r="H253" s="0" t="s">
        <v>629</v>
      </c>
      <c r="I253" s="0" t="n">
        <v>0.00538296744927198</v>
      </c>
      <c r="J253" s="0" t="n">
        <v>0.0131734398364514</v>
      </c>
      <c r="K253" s="0" t="n">
        <v>0.0053032308366501</v>
      </c>
      <c r="M253" s="1" t="n">
        <v>0.124079590921423</v>
      </c>
      <c r="N253" s="1" t="n">
        <v>0.869728380783217</v>
      </c>
      <c r="O253" s="0" t="n">
        <f aca="false">E253/D253</f>
        <v>2.86038834235147</v>
      </c>
      <c r="P253" s="0" t="n">
        <f aca="false">F253/D253</f>
        <v>1.09900216124779</v>
      </c>
    </row>
    <row r="254" customFormat="false" ht="15" hidden="false" customHeight="false" outlineLevel="0" collapsed="false">
      <c r="C254" s="3" t="s">
        <v>1124</v>
      </c>
      <c r="D254" s="0" t="n">
        <v>0.00274191878486528</v>
      </c>
      <c r="E254" s="0" t="n">
        <v>0.00428889076648033</v>
      </c>
      <c r="F254" s="0" t="n">
        <v>0.0029540983924479</v>
      </c>
      <c r="H254" s="0" t="s">
        <v>630</v>
      </c>
      <c r="I254" s="0" t="n">
        <v>0.000528801158981707</v>
      </c>
      <c r="J254" s="0" t="n">
        <v>0.000780015366896116</v>
      </c>
      <c r="K254" s="0" t="n">
        <v>0.000484708860770842</v>
      </c>
      <c r="M254" s="1" t="n">
        <v>0.131709345070036</v>
      </c>
      <c r="N254" s="1" t="n">
        <v>0.773443263424676</v>
      </c>
      <c r="O254" s="0" t="n">
        <f aca="false">E254/D254</f>
        <v>1.56419321759417</v>
      </c>
      <c r="P254" s="0" t="n">
        <f aca="false">F254/D254</f>
        <v>1.07738362228444</v>
      </c>
    </row>
    <row r="255" customFormat="false" ht="15" hidden="false" customHeight="false" outlineLevel="0" collapsed="false">
      <c r="C255" s="3" t="s">
        <v>1125</v>
      </c>
      <c r="D255" s="0" t="n">
        <v>0.0816207892492342</v>
      </c>
      <c r="E255" s="0" t="n">
        <v>0.086103624865131</v>
      </c>
      <c r="F255" s="0" t="n">
        <v>0.0773326540790643</v>
      </c>
      <c r="H255" s="0" t="s">
        <v>631</v>
      </c>
      <c r="I255" s="0" t="n">
        <v>0.00628254595779568</v>
      </c>
      <c r="J255" s="0" t="n">
        <v>0.00737915579354164</v>
      </c>
      <c r="K255" s="0" t="n">
        <v>0.00863286376792424</v>
      </c>
      <c r="M255" s="1" t="n">
        <v>0.653580788982036</v>
      </c>
      <c r="N255" s="1" t="n">
        <v>0.69640791660934</v>
      </c>
      <c r="O255" s="0" t="n">
        <f aca="false">E255/D255</f>
        <v>1.05492271830658</v>
      </c>
      <c r="P255" s="0" t="n">
        <f aca="false">F255/D255</f>
        <v>0.947462708831744</v>
      </c>
    </row>
    <row r="256" customFormat="false" ht="15" hidden="false" customHeight="false" outlineLevel="0" collapsed="false">
      <c r="C256" s="3" t="s">
        <v>1126</v>
      </c>
      <c r="D256" s="0" t="n">
        <v>0.0208062826856007</v>
      </c>
      <c r="E256" s="0" t="n">
        <v>0.0236736511957775</v>
      </c>
      <c r="F256" s="0" t="n">
        <v>0.0182057053094461</v>
      </c>
      <c r="H256" s="0" t="s">
        <v>632</v>
      </c>
      <c r="I256" s="0" t="n">
        <v>0.0037600092918922</v>
      </c>
      <c r="J256" s="0" t="n">
        <v>0.00328492445388351</v>
      </c>
      <c r="K256" s="0" t="n">
        <v>0.00343122475182722</v>
      </c>
      <c r="M256" s="1" t="n">
        <v>0.578455783253939</v>
      </c>
      <c r="N256" s="1" t="n">
        <v>0.62051635882546</v>
      </c>
      <c r="O256" s="0" t="n">
        <f aca="false">E256/D256</f>
        <v>1.13781262869033</v>
      </c>
      <c r="P256" s="0" t="n">
        <f aca="false">F256/D256</f>
        <v>0.875009995036048</v>
      </c>
    </row>
    <row r="257" customFormat="false" ht="15" hidden="false" customHeight="false" outlineLevel="0" collapsed="false">
      <c r="C257" s="3" t="s">
        <v>1127</v>
      </c>
      <c r="D257" s="0" t="n">
        <v>0.00626199612177871</v>
      </c>
      <c r="E257" s="0" t="n">
        <v>0.00840935826459577</v>
      </c>
      <c r="F257" s="0" t="n">
        <v>0.00614994364330263</v>
      </c>
      <c r="H257" s="0" t="s">
        <v>633</v>
      </c>
      <c r="I257" s="0" t="n">
        <v>0.00127801561653789</v>
      </c>
      <c r="J257" s="0" t="n">
        <v>0.00126567369713564</v>
      </c>
      <c r="K257" s="0" t="n">
        <v>0.0011000069495299</v>
      </c>
      <c r="M257" s="1" t="n">
        <v>0.26008669117241</v>
      </c>
      <c r="N257" s="1" t="n">
        <v>0.948327879762665</v>
      </c>
      <c r="O257" s="0" t="n">
        <f aca="false">E257/D257</f>
        <v>1.34291974971826</v>
      </c>
      <c r="P257" s="0" t="n">
        <f aca="false">F257/D257</f>
        <v>0.982105948918369</v>
      </c>
    </row>
    <row r="258" customFormat="false" ht="15" hidden="false" customHeight="false" outlineLevel="0" collapsed="false">
      <c r="C258" s="3" t="s">
        <v>1128</v>
      </c>
      <c r="D258" s="0" t="n">
        <v>0.0141731902352821</v>
      </c>
      <c r="E258" s="0" t="n">
        <v>0.018650841509296</v>
      </c>
      <c r="F258" s="0" t="n">
        <v>0.0146953050209354</v>
      </c>
      <c r="H258" s="0" t="s">
        <v>634</v>
      </c>
      <c r="I258" s="0" t="n">
        <v>0.00296042758541605</v>
      </c>
      <c r="J258" s="0" t="n">
        <v>0.0036854197351691</v>
      </c>
      <c r="K258" s="0" t="n">
        <v>0.00324655803306701</v>
      </c>
      <c r="M258" s="1" t="n">
        <v>0.365858774821601</v>
      </c>
      <c r="N258" s="1" t="n">
        <v>0.907760453404338</v>
      </c>
      <c r="O258" s="0" t="n">
        <f aca="false">E258/D258</f>
        <v>1.3159240227276</v>
      </c>
      <c r="P258" s="0" t="n">
        <f aca="false">F258/D258</f>
        <v>1.0368381978218</v>
      </c>
    </row>
    <row r="259" customFormat="false" ht="15" hidden="false" customHeight="false" outlineLevel="0" collapsed="false">
      <c r="C259" s="3" t="s">
        <v>1129</v>
      </c>
      <c r="D259" s="0" t="n">
        <v>0.0285570920127625</v>
      </c>
      <c r="E259" s="0" t="n">
        <v>0.118839151868266</v>
      </c>
      <c r="F259" s="0" t="n">
        <v>0.0528957254296673</v>
      </c>
      <c r="H259" s="0" t="s">
        <v>635</v>
      </c>
      <c r="I259" s="0" t="n">
        <v>0.00998795235669118</v>
      </c>
      <c r="J259" s="0" t="n">
        <v>0.0480146685983854</v>
      </c>
      <c r="K259" s="0" t="n">
        <v>0.0256001703431589</v>
      </c>
      <c r="M259" s="1" t="n">
        <v>0.0954587680545298</v>
      </c>
      <c r="N259" s="1" t="n">
        <v>0.396578441912583</v>
      </c>
      <c r="O259" s="0" t="n">
        <f aca="false">E259/D259</f>
        <v>4.16145845015154</v>
      </c>
      <c r="P259" s="0" t="n">
        <f aca="false">F259/D259</f>
        <v>1.85227982618214</v>
      </c>
    </row>
    <row r="260" customFormat="false" ht="15" hidden="false" customHeight="false" outlineLevel="0" collapsed="false">
      <c r="C260" s="3" t="s">
        <v>1130</v>
      </c>
      <c r="D260" s="0" t="n">
        <v>0.0104322152907162</v>
      </c>
      <c r="E260" s="0" t="n">
        <v>0.0158259477751591</v>
      </c>
      <c r="F260" s="0" t="n">
        <v>0.010708064692457</v>
      </c>
      <c r="H260" s="0" t="s">
        <v>636</v>
      </c>
      <c r="I260" s="0" t="n">
        <v>0.00337616878562399</v>
      </c>
      <c r="J260" s="0" t="n">
        <v>0.00483996975703592</v>
      </c>
      <c r="K260" s="0" t="n">
        <v>0.0028148658967422</v>
      </c>
      <c r="M260" s="1" t="n">
        <v>0.382220686004323</v>
      </c>
      <c r="N260" s="1" t="n">
        <v>0.951198483041111</v>
      </c>
      <c r="O260" s="0" t="n">
        <f aca="false">E260/D260</f>
        <v>1.51702656953819</v>
      </c>
      <c r="P260" s="0" t="n">
        <f aca="false">F260/D260</f>
        <v>1.02644207333281</v>
      </c>
    </row>
    <row r="261" customFormat="false" ht="15" hidden="false" customHeight="false" outlineLevel="0" collapsed="false">
      <c r="C261" s="3" t="s">
        <v>1131</v>
      </c>
      <c r="D261" s="0" t="n">
        <v>0.349498634067156</v>
      </c>
      <c r="E261" s="0" t="n">
        <v>0.19630008007325</v>
      </c>
      <c r="F261" s="0" t="n">
        <v>0.342791753947765</v>
      </c>
      <c r="H261" s="0" t="s">
        <v>637</v>
      </c>
      <c r="I261" s="0" t="n">
        <v>0.036131199208043</v>
      </c>
      <c r="J261" s="0" t="n">
        <v>0.0233503995331215</v>
      </c>
      <c r="K261" s="0" t="n">
        <v>0.0334387641877272</v>
      </c>
      <c r="M261" s="1" t="n">
        <v>0.00517163483631433</v>
      </c>
      <c r="N261" s="1" t="n">
        <v>0.894339070414109</v>
      </c>
      <c r="O261" s="0" t="n">
        <f aca="false">E261/D261</f>
        <v>0.561661937813269</v>
      </c>
      <c r="P261" s="0" t="n">
        <f aca="false">F261/D261</f>
        <v>0.980809996189849</v>
      </c>
    </row>
    <row r="262" customFormat="false" ht="15" hidden="false" customHeight="false" outlineLevel="0" collapsed="false">
      <c r="C262" s="3" t="s">
        <v>1132</v>
      </c>
      <c r="D262" s="0" t="n">
        <v>2.38822243575345</v>
      </c>
      <c r="E262" s="0" t="n">
        <v>1.70898760428985</v>
      </c>
      <c r="F262" s="0" t="n">
        <v>2.11327097771451</v>
      </c>
      <c r="H262" s="0" t="s">
        <v>638</v>
      </c>
      <c r="I262" s="0" t="n">
        <v>0.194191813729655</v>
      </c>
      <c r="J262" s="0" t="n">
        <v>0.106573421844484</v>
      </c>
      <c r="K262" s="0" t="n">
        <v>0.143394098646101</v>
      </c>
      <c r="M262" s="1" t="n">
        <v>0.0119151079153787</v>
      </c>
      <c r="N262" s="1" t="n">
        <v>0.281251540282427</v>
      </c>
      <c r="O262" s="0" t="n">
        <f aca="false">E262/D262</f>
        <v>0.715589795449975</v>
      </c>
      <c r="P262" s="0" t="n">
        <f aca="false">F262/D262</f>
        <v>0.884871922345796</v>
      </c>
    </row>
    <row r="263" customFormat="false" ht="15" hidden="false" customHeight="false" outlineLevel="0" collapsed="false">
      <c r="C263" s="3" t="s">
        <v>639</v>
      </c>
      <c r="D263" s="0" t="n">
        <v>0.545551844275944</v>
      </c>
      <c r="E263" s="0" t="n">
        <v>0.36035084223783</v>
      </c>
      <c r="F263" s="0" t="n">
        <v>0.389066783347285</v>
      </c>
      <c r="H263" s="0" t="s">
        <v>639</v>
      </c>
      <c r="I263" s="0" t="n">
        <v>0.0899834400595067</v>
      </c>
      <c r="J263" s="0" t="n">
        <v>0.0383917674043329</v>
      </c>
      <c r="K263" s="0" t="n">
        <v>0.0518859040303482</v>
      </c>
      <c r="M263" s="1" t="n">
        <v>0.0876181982206639</v>
      </c>
      <c r="N263" s="1" t="n">
        <v>0.162849193735699</v>
      </c>
      <c r="O263" s="0" t="n">
        <f aca="false">E263/D263</f>
        <v>0.660525385476586</v>
      </c>
      <c r="P263" s="0" t="n">
        <f aca="false">F263/D263</f>
        <v>0.713161888149521</v>
      </c>
    </row>
    <row r="264" customFormat="false" ht="15" hidden="false" customHeight="false" outlineLevel="0" collapsed="false">
      <c r="C264" s="3" t="s">
        <v>640</v>
      </c>
      <c r="D264" s="0" t="n">
        <v>0.0403258839772561</v>
      </c>
      <c r="E264" s="0" t="n">
        <v>0.0306124769689711</v>
      </c>
      <c r="F264" s="0" t="n">
        <v>0.0269426585902652</v>
      </c>
      <c r="H264" s="0" t="s">
        <v>640</v>
      </c>
      <c r="I264" s="0" t="n">
        <v>0.00777799727184948</v>
      </c>
      <c r="J264" s="0" t="n">
        <v>0.00431366587242934</v>
      </c>
      <c r="K264" s="0" t="n">
        <v>0.00449898249341201</v>
      </c>
      <c r="M264" s="1" t="n">
        <v>0.300393268933083</v>
      </c>
      <c r="N264" s="1" t="n">
        <v>0.167219444906339</v>
      </c>
      <c r="O264" s="0" t="n">
        <f aca="false">E264/D264</f>
        <v>0.759127239126031</v>
      </c>
      <c r="P264" s="0" t="n">
        <f aca="false">F264/D264</f>
        <v>0.668123198625005</v>
      </c>
    </row>
    <row r="265" customFormat="false" ht="15" hidden="false" customHeight="false" outlineLevel="0" collapsed="false">
      <c r="C265" s="3" t="s">
        <v>641</v>
      </c>
      <c r="D265" s="0" t="n">
        <v>0.0140497643162242</v>
      </c>
      <c r="E265" s="0" t="n">
        <v>0.0158365379284046</v>
      </c>
      <c r="F265" s="0" t="n">
        <v>0.0104398887931798</v>
      </c>
      <c r="H265" s="0" t="s">
        <v>641</v>
      </c>
      <c r="I265" s="0" t="n">
        <v>0.00370964230197693</v>
      </c>
      <c r="J265" s="0" t="n">
        <v>0.00582282616097291</v>
      </c>
      <c r="K265" s="0" t="n">
        <v>0.00263202100245285</v>
      </c>
      <c r="M265" s="1" t="n">
        <v>0.801039768326078</v>
      </c>
      <c r="N265" s="1" t="n">
        <v>0.445829221533529</v>
      </c>
      <c r="O265" s="0" t="n">
        <f aca="false">E265/D265</f>
        <v>1.12717463239701</v>
      </c>
      <c r="P265" s="0" t="n">
        <f aca="false">F265/D265</f>
        <v>0.743065047797579</v>
      </c>
    </row>
    <row r="266" customFormat="false" ht="15" hidden="false" customHeight="false" outlineLevel="0" collapsed="false">
      <c r="C266" s="3" t="s">
        <v>642</v>
      </c>
      <c r="D266" s="0" t="n">
        <v>0.0167251458248846</v>
      </c>
      <c r="E266" s="0" t="n">
        <v>0.0837436604525871</v>
      </c>
      <c r="F266" s="0" t="n">
        <v>0.0376305828239641</v>
      </c>
      <c r="H266" s="0" t="s">
        <v>642</v>
      </c>
      <c r="I266" s="0" t="n">
        <v>0.00708097966629009</v>
      </c>
      <c r="J266" s="0" t="n">
        <v>0.0336714727883708</v>
      </c>
      <c r="K266" s="0" t="n">
        <v>0.0232726319725733</v>
      </c>
      <c r="M266" s="1" t="n">
        <v>0.0800448466110227</v>
      </c>
      <c r="N266" s="1" t="n">
        <v>0.410255964571387</v>
      </c>
      <c r="O266" s="0" t="n">
        <f aca="false">E266/D266</f>
        <v>5.00705113900943</v>
      </c>
      <c r="P266" s="0" t="n">
        <f aca="false">F266/D266</f>
        <v>2.24994049187753</v>
      </c>
    </row>
    <row r="267" customFormat="false" ht="15" hidden="false" customHeight="false" outlineLevel="0" collapsed="false">
      <c r="C267" s="3" t="s">
        <v>643</v>
      </c>
      <c r="D267" s="0" t="n">
        <v>0.00154122143227446</v>
      </c>
      <c r="E267" s="0" t="n">
        <v>0.00572257815728402</v>
      </c>
      <c r="F267" s="0" t="n">
        <v>0.00250081227857356</v>
      </c>
      <c r="H267" s="0" t="s">
        <v>643</v>
      </c>
      <c r="I267" s="0" t="n">
        <v>0.000538160509794178</v>
      </c>
      <c r="J267" s="0" t="n">
        <v>0.0020412753502158</v>
      </c>
      <c r="K267" s="0" t="n">
        <v>0.00119284642994688</v>
      </c>
      <c r="M267" s="1" t="n">
        <v>0.0757812769158366</v>
      </c>
      <c r="N267" s="1" t="n">
        <v>0.48022355122089</v>
      </c>
      <c r="O267" s="0" t="n">
        <f aca="false">E267/D267</f>
        <v>3.71301490976473</v>
      </c>
      <c r="P267" s="0" t="n">
        <f aca="false">F267/D267</f>
        <v>1.62261711795883</v>
      </c>
    </row>
    <row r="268" customFormat="false" ht="15" hidden="false" customHeight="false" outlineLevel="0" collapsed="false">
      <c r="C268" s="3" t="s">
        <v>1133</v>
      </c>
      <c r="D268" s="0" t="n">
        <v>0.0329818901622988</v>
      </c>
      <c r="E268" s="0" t="n">
        <v>0.0680539708407979</v>
      </c>
      <c r="F268" s="0" t="n">
        <v>0.028367150256483</v>
      </c>
      <c r="H268" s="0" t="s">
        <v>644</v>
      </c>
      <c r="I268" s="0" t="n">
        <v>0.00120807762965191</v>
      </c>
      <c r="J268" s="0" t="n">
        <v>0.0104445732775432</v>
      </c>
      <c r="K268" s="0" t="n">
        <v>0.00291354241468778</v>
      </c>
      <c r="M268" s="1" t="n">
        <v>0.00754519507028031</v>
      </c>
      <c r="N268" s="1" t="n">
        <v>0.174147894123868</v>
      </c>
      <c r="O268" s="0" t="n">
        <f aca="false">E268/D268</f>
        <v>2.06337388505979</v>
      </c>
      <c r="P268" s="0" t="n">
        <f aca="false">F268/D268</f>
        <v>0.860082612515312</v>
      </c>
    </row>
    <row r="269" customFormat="false" ht="15" hidden="false" customHeight="false" outlineLevel="0" collapsed="false">
      <c r="C269" s="3" t="s">
        <v>1134</v>
      </c>
      <c r="D269" s="0" t="n">
        <v>0.0692247935383884</v>
      </c>
      <c r="E269" s="0" t="n">
        <v>0.0547265963011251</v>
      </c>
      <c r="F269" s="0" t="n">
        <v>0.0482435203577534</v>
      </c>
      <c r="H269" s="0" t="s">
        <v>645</v>
      </c>
      <c r="I269" s="0" t="n">
        <v>0.0143910590929344</v>
      </c>
      <c r="J269" s="0" t="n">
        <v>0.00665456931825022</v>
      </c>
      <c r="K269" s="0" t="n">
        <v>0.00786614571415594</v>
      </c>
      <c r="M269" s="1" t="n">
        <v>0.38201800633039</v>
      </c>
      <c r="N269" s="1" t="n">
        <v>0.229677057406201</v>
      </c>
      <c r="O269" s="0" t="n">
        <f aca="false">E269/D269</f>
        <v>0.790563517835219</v>
      </c>
      <c r="P269" s="0" t="n">
        <f aca="false">F269/D269</f>
        <v>0.696911003873202</v>
      </c>
    </row>
    <row r="270" customFormat="false" ht="15" hidden="false" customHeight="false" outlineLevel="0" collapsed="false">
      <c r="C270" s="3" t="s">
        <v>1135</v>
      </c>
      <c r="D270" s="0" t="n">
        <v>0.0139493229008777</v>
      </c>
      <c r="E270" s="0" t="n">
        <v>0.0128520543841573</v>
      </c>
      <c r="F270" s="0" t="n">
        <v>0.0116166031735173</v>
      </c>
      <c r="H270" s="0" t="s">
        <v>646</v>
      </c>
      <c r="I270" s="0" t="n">
        <v>0.00387096974116353</v>
      </c>
      <c r="J270" s="0" t="n">
        <v>0.00212072804318628</v>
      </c>
      <c r="K270" s="0" t="n">
        <v>0.00378273078047588</v>
      </c>
      <c r="M270" s="1" t="n">
        <v>0.808702842161584</v>
      </c>
      <c r="N270" s="1" t="n">
        <v>0.675610973082334</v>
      </c>
      <c r="O270" s="0" t="n">
        <f aca="false">E270/D270</f>
        <v>0.921338940641238</v>
      </c>
      <c r="P270" s="0" t="n">
        <f aca="false">F270/D270</f>
        <v>0.832771831010262</v>
      </c>
    </row>
    <row r="271" customFormat="false" ht="15" hidden="false" customHeight="false" outlineLevel="0" collapsed="false">
      <c r="C271" s="3" t="s">
        <v>1136</v>
      </c>
      <c r="D271" s="0" t="n">
        <v>0.00374169553512406</v>
      </c>
      <c r="E271" s="0" t="n">
        <v>0.00551088043288108</v>
      </c>
      <c r="F271" s="0" t="n">
        <v>0.00472704042349855</v>
      </c>
      <c r="H271" s="0" t="s">
        <v>647</v>
      </c>
      <c r="I271" s="0" t="n">
        <v>0.000682804839434919</v>
      </c>
      <c r="J271" s="0" t="n">
        <v>0.00106993330521151</v>
      </c>
      <c r="K271" s="0" t="n">
        <v>0.00128432841759339</v>
      </c>
      <c r="M271" s="1" t="n">
        <v>0.193549375820644</v>
      </c>
      <c r="N271" s="1" t="n">
        <v>0.513505123310266</v>
      </c>
      <c r="O271" s="0" t="n">
        <f aca="false">E271/D271</f>
        <v>1.47282973217605</v>
      </c>
      <c r="P271" s="0" t="n">
        <f aca="false">F271/D271</f>
        <v>1.2633418136577</v>
      </c>
    </row>
    <row r="272" customFormat="false" ht="15" hidden="false" customHeight="false" outlineLevel="0" collapsed="false">
      <c r="C272" s="3" t="s">
        <v>1137</v>
      </c>
      <c r="D272" s="0" t="n">
        <v>0.00494739853275407</v>
      </c>
      <c r="E272" s="0" t="n">
        <v>0.00688492638204814</v>
      </c>
      <c r="F272" s="0" t="n">
        <v>0.00597562971042254</v>
      </c>
      <c r="H272" s="0" t="s">
        <v>648</v>
      </c>
      <c r="I272" s="0" t="n">
        <v>0.00078789211376264</v>
      </c>
      <c r="J272" s="0" t="n">
        <v>0.00118723469600353</v>
      </c>
      <c r="K272" s="0" t="n">
        <v>0.00110818375733869</v>
      </c>
      <c r="M272" s="1" t="n">
        <v>0.203767806331577</v>
      </c>
      <c r="N272" s="1" t="n">
        <v>0.46696595862159</v>
      </c>
      <c r="O272" s="0" t="n">
        <f aca="false">E272/D272</f>
        <v>1.39162558594517</v>
      </c>
      <c r="P272" s="0" t="n">
        <f aca="false">F272/D272</f>
        <v>1.2078326964891</v>
      </c>
    </row>
    <row r="273" customFormat="false" ht="15" hidden="false" customHeight="false" outlineLevel="0" collapsed="false">
      <c r="C273" s="3" t="s">
        <v>1138</v>
      </c>
      <c r="D273" s="0" t="n">
        <v>0.00475316308051722</v>
      </c>
      <c r="E273" s="0" t="n">
        <v>0.00607235663221616</v>
      </c>
      <c r="F273" s="0" t="n">
        <v>0.00532482283265222</v>
      </c>
      <c r="H273" s="0" t="s">
        <v>649</v>
      </c>
      <c r="I273" s="0" t="n">
        <v>0.000698290743296524</v>
      </c>
      <c r="J273" s="0" t="n">
        <v>0.00106981986063477</v>
      </c>
      <c r="K273" s="0" t="n">
        <v>0.000873375568164115</v>
      </c>
      <c r="M273" s="1" t="n">
        <v>0.326118081990139</v>
      </c>
      <c r="N273" s="1" t="n">
        <v>0.62028898667325</v>
      </c>
      <c r="O273" s="0" t="n">
        <f aca="false">E273/D273</f>
        <v>1.27754014102865</v>
      </c>
      <c r="P273" s="0" t="n">
        <f aca="false">F273/D273</f>
        <v>1.12026933274774</v>
      </c>
    </row>
    <row r="274" customFormat="false" ht="15" hidden="false" customHeight="false" outlineLevel="0" collapsed="false">
      <c r="C274" s="3" t="s">
        <v>1139</v>
      </c>
      <c r="D274" s="0" t="n">
        <v>0.00314322076051974</v>
      </c>
      <c r="E274" s="0" t="n">
        <v>0.00393275381098952</v>
      </c>
      <c r="F274" s="0" t="n">
        <v>0.00321694895676697</v>
      </c>
      <c r="H274" s="0" t="s">
        <v>650</v>
      </c>
      <c r="I274" s="0" t="n">
        <v>0.000683285457773481</v>
      </c>
      <c r="J274" s="0" t="n">
        <v>0.000906229888819568</v>
      </c>
      <c r="K274" s="0" t="n">
        <v>0.00068762547765671</v>
      </c>
      <c r="M274" s="1" t="n">
        <v>0.502494398731356</v>
      </c>
      <c r="N274" s="1" t="n">
        <v>0.940874139492962</v>
      </c>
      <c r="O274" s="0" t="n">
        <f aca="false">E274/D274</f>
        <v>1.25118600016476</v>
      </c>
      <c r="P274" s="0" t="n">
        <f aca="false">F274/D274</f>
        <v>1.02345625772561</v>
      </c>
    </row>
    <row r="275" customFormat="false" ht="15" hidden="false" customHeight="false" outlineLevel="0" collapsed="false">
      <c r="C275" s="3" t="s">
        <v>651</v>
      </c>
      <c r="D275" s="0" t="n">
        <v>0.00402527007112083</v>
      </c>
      <c r="E275" s="0" t="n">
        <v>0.00463825740127686</v>
      </c>
      <c r="F275" s="0" t="n">
        <v>0.0040237707021094</v>
      </c>
      <c r="H275" s="0" t="s">
        <v>651</v>
      </c>
      <c r="I275" s="0" t="n">
        <v>0.000792992100357025</v>
      </c>
      <c r="J275" s="0" t="n">
        <v>0.0013721306690493</v>
      </c>
      <c r="K275" s="0" t="n">
        <v>0.000948851170093426</v>
      </c>
      <c r="M275" s="1" t="n">
        <v>0.707013113731601</v>
      </c>
      <c r="N275" s="1" t="n">
        <v>0.999056410192237</v>
      </c>
      <c r="O275" s="0" t="n">
        <f aca="false">E275/D275</f>
        <v>1.15228477079187</v>
      </c>
      <c r="P275" s="0" t="n">
        <f aca="false">F275/D275</f>
        <v>0.999627510953317</v>
      </c>
    </row>
    <row r="276" customFormat="false" ht="15" hidden="false" customHeight="false" outlineLevel="0" collapsed="false">
      <c r="C276" s="3" t="s">
        <v>652</v>
      </c>
      <c r="D276" s="0" t="n">
        <v>0.0054091098924706</v>
      </c>
      <c r="E276" s="0" t="n">
        <v>0.00585693599859457</v>
      </c>
      <c r="F276" s="0" t="n">
        <v>0.00564206224479334</v>
      </c>
      <c r="H276" s="0" t="s">
        <v>652</v>
      </c>
      <c r="I276" s="0" t="n">
        <v>0.000820480062727601</v>
      </c>
      <c r="J276" s="0" t="n">
        <v>0.00125574110532265</v>
      </c>
      <c r="K276" s="0" t="n">
        <v>0.00111269163470211</v>
      </c>
      <c r="M276" s="1" t="n">
        <v>0.771398072947625</v>
      </c>
      <c r="N276" s="1" t="n">
        <v>0.869547447903977</v>
      </c>
      <c r="O276" s="0" t="n">
        <f aca="false">E276/D276</f>
        <v>1.08279109040608</v>
      </c>
      <c r="P276" s="0" t="n">
        <f aca="false">F276/D276</f>
        <v>1.04306667029394</v>
      </c>
    </row>
    <row r="277" customFormat="false" ht="15" hidden="false" customHeight="false" outlineLevel="0" collapsed="false">
      <c r="C277" s="3" t="s">
        <v>666</v>
      </c>
      <c r="D277" s="0" t="n">
        <v>0.00627827326008956</v>
      </c>
      <c r="E277" s="0" t="n">
        <v>0.00567974459971707</v>
      </c>
      <c r="F277" s="0" t="n">
        <v>0.00695906677806353</v>
      </c>
      <c r="H277" s="0" t="s">
        <v>666</v>
      </c>
      <c r="I277" s="0" t="n">
        <v>0.000850687210162161</v>
      </c>
      <c r="J277" s="0" t="n">
        <v>0.000941268148975493</v>
      </c>
      <c r="K277" s="0" t="n">
        <v>0.00101671580191667</v>
      </c>
      <c r="M277" s="1" t="n">
        <v>0.647224916408029</v>
      </c>
      <c r="N277" s="1" t="n">
        <v>0.618721642641072</v>
      </c>
      <c r="O277" s="0" t="n">
        <f aca="false">E277/D277</f>
        <v>0.904666675759833</v>
      </c>
      <c r="P277" s="0" t="n">
        <f aca="false">F277/D277</f>
        <v>1.10843642666873</v>
      </c>
    </row>
    <row r="278" customFormat="false" ht="15" hidden="false" customHeight="false" outlineLevel="0" collapsed="false">
      <c r="C278" s="3" t="s">
        <v>680</v>
      </c>
      <c r="D278" s="0" t="n">
        <v>0.00380703424346787</v>
      </c>
      <c r="E278" s="0" t="n">
        <v>0.0034711059351091</v>
      </c>
      <c r="F278" s="0" t="n">
        <v>0.0031335812044188</v>
      </c>
      <c r="H278" s="0" t="s">
        <v>680</v>
      </c>
      <c r="I278" s="0" t="n">
        <v>0.00075826902106114</v>
      </c>
      <c r="J278" s="0" t="n">
        <v>0.000792034369312308</v>
      </c>
      <c r="K278" s="0" t="n">
        <v>0.000426670379763691</v>
      </c>
      <c r="M278" s="1" t="n">
        <v>0.765608927283077</v>
      </c>
      <c r="N278" s="1" t="n">
        <v>0.456826290371666</v>
      </c>
      <c r="O278" s="0" t="n">
        <f aca="false">E278/D278</f>
        <v>0.911761153991414</v>
      </c>
      <c r="P278" s="0" t="n">
        <f aca="false">F278/D278</f>
        <v>0.823102973080795</v>
      </c>
    </row>
    <row r="279" customFormat="false" ht="15" hidden="false" customHeight="false" outlineLevel="0" collapsed="false">
      <c r="A279" s="0" t="s">
        <v>1140</v>
      </c>
      <c r="B279" s="0" t="n">
        <f aca="false">45/89</f>
        <v>0.50561797752809</v>
      </c>
      <c r="C279" s="3" t="s">
        <v>689</v>
      </c>
      <c r="D279" s="0" t="n">
        <v>0.00106859374032333</v>
      </c>
      <c r="E279" s="0" t="n">
        <v>0.00104177595288326</v>
      </c>
      <c r="F279" s="0" t="n">
        <v>0.00137127080227138</v>
      </c>
      <c r="H279" s="0" t="s">
        <v>689</v>
      </c>
      <c r="I279" s="0" t="n">
        <v>0.000370369746854197</v>
      </c>
      <c r="J279" s="0" t="n">
        <v>0.000449703813026944</v>
      </c>
      <c r="K279" s="0" t="n">
        <v>0.000413968535229064</v>
      </c>
      <c r="M279" s="1" t="n">
        <v>0.964190827763149</v>
      </c>
      <c r="N279" s="1" t="n">
        <v>0.597760130065883</v>
      </c>
      <c r="O279" s="0" t="n">
        <f aca="false">E279/D279</f>
        <v>0.974903664107231</v>
      </c>
      <c r="P279" s="0" t="n">
        <f aca="false">F279/D279</f>
        <v>1.28324802076462</v>
      </c>
    </row>
    <row r="280" customFormat="false" ht="15" hidden="false" customHeight="false" outlineLevel="0" collapsed="false">
      <c r="C280" s="3" t="s">
        <v>693</v>
      </c>
      <c r="D280" s="0" t="n">
        <v>0.000850611730375561</v>
      </c>
      <c r="E280" s="0" t="n">
        <v>0.00098442069016858</v>
      </c>
      <c r="F280" s="0" t="n">
        <v>0.0011608230628507</v>
      </c>
      <c r="H280" s="0" t="s">
        <v>693</v>
      </c>
      <c r="I280" s="0" t="n">
        <v>0.000203936231463798</v>
      </c>
      <c r="J280" s="0" t="n">
        <v>0.000254868810741675</v>
      </c>
      <c r="K280" s="0" t="n">
        <v>0.000261291500552548</v>
      </c>
      <c r="M280" s="1" t="n">
        <v>0.69049931531812</v>
      </c>
      <c r="N280" s="1" t="n">
        <v>0.371372952726579</v>
      </c>
      <c r="O280" s="0" t="n">
        <f aca="false">E280/D280</f>
        <v>1.15730909299116</v>
      </c>
      <c r="P280" s="0" t="n">
        <f aca="false">F280/D280</f>
        <v>1.36469204620324</v>
      </c>
    </row>
    <row r="281" customFormat="false" ht="15" hidden="false" customHeight="false" outlineLevel="0" collapsed="false">
      <c r="C281" s="3" t="s">
        <v>694</v>
      </c>
      <c r="D281" s="0" t="n">
        <v>0.000209401374679999</v>
      </c>
      <c r="E281" s="0" t="n">
        <v>0.000191830275843283</v>
      </c>
      <c r="F281" s="0" t="n">
        <v>0.000229354460785855</v>
      </c>
      <c r="H281" s="0" t="s">
        <v>694</v>
      </c>
      <c r="I281" s="0" t="n">
        <v>4.46118123124923E-005</v>
      </c>
      <c r="J281" s="0" t="n">
        <v>5.68271611730453E-005</v>
      </c>
      <c r="K281" s="0" t="n">
        <v>4.26781619945043E-005</v>
      </c>
      <c r="M281" s="1" t="n">
        <v>0.812758406734839</v>
      </c>
      <c r="N281" s="1" t="n">
        <v>0.753210190487627</v>
      </c>
      <c r="O281" s="0" t="n">
        <f aca="false">E281/D281</f>
        <v>0.916088904079222</v>
      </c>
      <c r="P281" s="0" t="n">
        <f aca="false">F281/D281</f>
        <v>1.09528631861347</v>
      </c>
    </row>
    <row r="282" customFormat="false" ht="15" hidden="false" customHeight="false" outlineLevel="0" collapsed="false">
      <c r="C282" s="3" t="s">
        <v>699</v>
      </c>
      <c r="D282" s="0" t="n">
        <v>0.00114329113390874</v>
      </c>
      <c r="E282" s="0" t="n">
        <v>0.000825239385031539</v>
      </c>
      <c r="F282" s="0" t="n">
        <v>0.0012694524355309</v>
      </c>
      <c r="H282" s="0" t="s">
        <v>699</v>
      </c>
      <c r="I282" s="0" t="n">
        <v>0.000310863582517005</v>
      </c>
      <c r="J282" s="0" t="n">
        <v>0.000257211974087628</v>
      </c>
      <c r="K282" s="0" t="n">
        <v>0.00035342881804607</v>
      </c>
      <c r="M282" s="1" t="n">
        <v>0.448818072779312</v>
      </c>
      <c r="N282" s="1" t="n">
        <v>0.794119737614871</v>
      </c>
      <c r="O282" s="0" t="n">
        <f aca="false">E282/D282</f>
        <v>0.72181036007003</v>
      </c>
      <c r="P282" s="0" t="n">
        <f aca="false">F282/D282</f>
        <v>1.11034923466155</v>
      </c>
    </row>
    <row r="283" customFormat="false" ht="15" hidden="false" customHeight="false" outlineLevel="0" collapsed="false">
      <c r="C283" s="3" t="s">
        <v>700</v>
      </c>
      <c r="D283" s="0" t="n">
        <v>0.000133819439877134</v>
      </c>
      <c r="E283" s="0" t="n">
        <v>0.00011880444741418</v>
      </c>
      <c r="F283" s="0" t="n">
        <v>0.000132912737563819</v>
      </c>
      <c r="H283" s="0" t="s">
        <v>700</v>
      </c>
      <c r="I283" s="0" t="n">
        <v>2.28720488519735E-005</v>
      </c>
      <c r="J283" s="0" t="n">
        <v>2.34712625317474E-005</v>
      </c>
      <c r="K283" s="0" t="n">
        <v>1.86123601023277E-005</v>
      </c>
      <c r="M283" s="1" t="n">
        <v>0.656632455402652</v>
      </c>
      <c r="N283" s="1" t="n">
        <v>0.976075513935109</v>
      </c>
      <c r="O283" s="0" t="n">
        <f aca="false">E283/D283</f>
        <v>0.887796627479981</v>
      </c>
      <c r="P283" s="0" t="n">
        <f aca="false">F283/D283</f>
        <v>0.993224434998775</v>
      </c>
    </row>
    <row r="284" customFormat="false" ht="15" hidden="false" customHeight="false" outlineLevel="0" collapsed="false">
      <c r="C284" s="3" t="s">
        <v>706</v>
      </c>
      <c r="D284" s="0" t="n">
        <v>0.000264515916764175</v>
      </c>
      <c r="E284" s="0" t="n">
        <v>0.000266618763504009</v>
      </c>
      <c r="F284" s="0" t="n">
        <v>0.000299179062339182</v>
      </c>
      <c r="H284" s="0" t="s">
        <v>706</v>
      </c>
      <c r="I284" s="0" t="n">
        <v>3.74570508117777E-005</v>
      </c>
      <c r="J284" s="0" t="n">
        <v>4.28792348635778E-005</v>
      </c>
      <c r="K284" s="0" t="n">
        <v>4.86710942782863E-005</v>
      </c>
      <c r="M284" s="1" t="n">
        <v>0.971264688024535</v>
      </c>
      <c r="N284" s="1" t="n">
        <v>0.584917666682647</v>
      </c>
      <c r="O284" s="0" t="n">
        <f aca="false">E284/D284</f>
        <v>1.00794979283499</v>
      </c>
      <c r="P284" s="0" t="n">
        <f aca="false">F284/D284</f>
        <v>1.13104370428457</v>
      </c>
    </row>
    <row r="285" customFormat="false" ht="15" hidden="false" customHeight="false" outlineLevel="0" collapsed="false">
      <c r="C285" s="3" t="s">
        <v>707</v>
      </c>
      <c r="D285" s="0" t="n">
        <v>0.000896416746942916</v>
      </c>
      <c r="E285" s="0" t="n">
        <v>0.000755073496980867</v>
      </c>
      <c r="F285" s="0" t="n">
        <v>0.00100972587923431</v>
      </c>
      <c r="H285" s="0" t="s">
        <v>707</v>
      </c>
      <c r="I285" s="0" t="n">
        <v>0.000169251279398102</v>
      </c>
      <c r="J285" s="0" t="n">
        <v>0.000124397425322767</v>
      </c>
      <c r="K285" s="0" t="n">
        <v>0.000213665029114575</v>
      </c>
      <c r="M285" s="1" t="n">
        <v>0.516255674669862</v>
      </c>
      <c r="N285" s="1" t="n">
        <v>0.68641325704459</v>
      </c>
      <c r="O285" s="0" t="n">
        <f aca="false">E285/D285</f>
        <v>0.842324175174017</v>
      </c>
      <c r="P285" s="0" t="n">
        <f aca="false">F285/D285</f>
        <v>1.12640229299354</v>
      </c>
    </row>
    <row r="286" customFormat="false" ht="15" hidden="false" customHeight="false" outlineLevel="0" collapsed="false">
      <c r="C286" s="3" t="s">
        <v>708</v>
      </c>
      <c r="D286" s="0" t="n">
        <v>0.000344460254347679</v>
      </c>
      <c r="E286" s="0" t="n">
        <v>0.000349100513339365</v>
      </c>
      <c r="F286" s="0" t="n">
        <v>0.000373092545170669</v>
      </c>
      <c r="H286" s="0" t="s">
        <v>708</v>
      </c>
      <c r="I286" s="0" t="n">
        <v>5.69483648839571E-005</v>
      </c>
      <c r="J286" s="0" t="n">
        <v>6.03819853674196E-005</v>
      </c>
      <c r="K286" s="0" t="n">
        <v>5.35850846129737E-005</v>
      </c>
      <c r="M286" s="1" t="n">
        <v>0.956517673570593</v>
      </c>
      <c r="N286" s="1" t="n">
        <v>0.721870091798785</v>
      </c>
      <c r="O286" s="0" t="n">
        <f aca="false">E286/D286</f>
        <v>1.01347110133351</v>
      </c>
      <c r="P286" s="0" t="n">
        <f aca="false">F286/D286</f>
        <v>1.08312219032995</v>
      </c>
    </row>
    <row r="287" customFormat="false" ht="15" hidden="false" customHeight="false" outlineLevel="0" collapsed="false">
      <c r="C287" s="3" t="s">
        <v>713</v>
      </c>
      <c r="D287" s="0" t="n">
        <v>0.00149616879262915</v>
      </c>
      <c r="E287" s="0" t="n">
        <v>0.00124205767580889</v>
      </c>
      <c r="F287" s="0" t="n">
        <v>0.0016273582209201</v>
      </c>
      <c r="H287" s="0" t="s">
        <v>713</v>
      </c>
      <c r="I287" s="0" t="n">
        <v>0.000269623872399409</v>
      </c>
      <c r="J287" s="0" t="n">
        <v>0.000252778861938503</v>
      </c>
      <c r="K287" s="0" t="n">
        <v>0.00045881680612865</v>
      </c>
      <c r="M287" s="1" t="n">
        <v>0.507365793900551</v>
      </c>
      <c r="N287" s="1" t="n">
        <v>0.810269624311607</v>
      </c>
      <c r="O287" s="0" t="n">
        <f aca="false">E287/D287</f>
        <v>0.830158790858269</v>
      </c>
      <c r="P287" s="0" t="n">
        <f aca="false">F287/D287</f>
        <v>1.08768357483277</v>
      </c>
    </row>
    <row r="288" customFormat="false" ht="15" hidden="false" customHeight="false" outlineLevel="0" collapsed="false">
      <c r="C288" s="3" t="s">
        <v>714</v>
      </c>
      <c r="D288" s="0" t="n">
        <v>0.000322420592811267</v>
      </c>
      <c r="E288" s="0" t="n">
        <v>0.000289096645024235</v>
      </c>
      <c r="F288" s="0" t="n">
        <v>0.000338015468694186</v>
      </c>
      <c r="H288" s="0" t="s">
        <v>714</v>
      </c>
      <c r="I288" s="0" t="n">
        <v>4.96998514834408E-005</v>
      </c>
      <c r="J288" s="0" t="n">
        <v>3.61822119112605E-005</v>
      </c>
      <c r="K288" s="0" t="n">
        <v>6.71218721840325E-005</v>
      </c>
      <c r="M288" s="1" t="n">
        <v>0.599640661017744</v>
      </c>
      <c r="N288" s="1" t="n">
        <v>0.855611945667</v>
      </c>
      <c r="O288" s="0" t="n">
        <f aca="false">E288/D288</f>
        <v>0.896644480749595</v>
      </c>
      <c r="P288" s="0" t="n">
        <f aca="false">F288/D288</f>
        <v>1.04836811367085</v>
      </c>
    </row>
    <row r="289" customFormat="false" ht="15" hidden="false" customHeight="false" outlineLevel="0" collapsed="false">
      <c r="C289" s="3" t="s">
        <v>715</v>
      </c>
      <c r="D289" s="0" t="n">
        <v>0.0001379670908638</v>
      </c>
      <c r="E289" s="0" t="n">
        <v>0.000187985100294676</v>
      </c>
      <c r="F289" s="0" t="n">
        <v>0.000172740865453114</v>
      </c>
      <c r="H289" s="0" t="s">
        <v>715</v>
      </c>
      <c r="I289" s="0" t="n">
        <v>2.51656099818997E-005</v>
      </c>
      <c r="J289" s="0" t="n">
        <v>4.78120004920785E-005</v>
      </c>
      <c r="K289" s="0" t="n">
        <v>3.59147518563512E-005</v>
      </c>
      <c r="M289" s="1" t="n">
        <v>0.376383125802792</v>
      </c>
      <c r="N289" s="1" t="n">
        <v>0.44621588961556</v>
      </c>
      <c r="O289" s="0" t="n">
        <f aca="false">E289/D289</f>
        <v>1.36253579833943</v>
      </c>
      <c r="P289" s="0" t="n">
        <f aca="false">F289/D289</f>
        <v>1.2520439792678</v>
      </c>
    </row>
    <row r="290" customFormat="false" ht="15" hidden="false" customHeight="false" outlineLevel="0" collapsed="false">
      <c r="C290" s="3" t="s">
        <v>720</v>
      </c>
      <c r="D290" s="0" t="n">
        <v>0.0170322544520084</v>
      </c>
      <c r="E290" s="0" t="n">
        <v>0.0146405919726517</v>
      </c>
      <c r="F290" s="0" t="n">
        <v>0.0163343421674443</v>
      </c>
      <c r="H290" s="0" t="s">
        <v>720</v>
      </c>
      <c r="I290" s="0" t="n">
        <v>0.00254039228746694</v>
      </c>
      <c r="J290" s="0" t="n">
        <v>0.00183618612606084</v>
      </c>
      <c r="K290" s="0" t="n">
        <v>0.00469229614399588</v>
      </c>
      <c r="M290" s="1" t="n">
        <v>0.463077474836948</v>
      </c>
      <c r="N290" s="1" t="n">
        <v>0.898529796437159</v>
      </c>
      <c r="O290" s="0" t="n">
        <f aca="false">E290/D290</f>
        <v>0.859580392830812</v>
      </c>
      <c r="P290" s="0" t="n">
        <f aca="false">F290/D290</f>
        <v>0.959024080662336</v>
      </c>
    </row>
    <row r="291" customFormat="false" ht="15" hidden="false" customHeight="false" outlineLevel="0" collapsed="false">
      <c r="C291" s="3" t="s">
        <v>721</v>
      </c>
      <c r="D291" s="0" t="n">
        <v>0.0091365157732459</v>
      </c>
      <c r="E291" s="0" t="n">
        <v>0.00777570156030769</v>
      </c>
      <c r="F291" s="0" t="n">
        <v>0.0102265525485107</v>
      </c>
      <c r="H291" s="0" t="s">
        <v>721</v>
      </c>
      <c r="I291" s="0" t="n">
        <v>0.00116060180630451</v>
      </c>
      <c r="J291" s="0" t="n">
        <v>0.00118827864373437</v>
      </c>
      <c r="K291" s="0" t="n">
        <v>0.00235679342967189</v>
      </c>
      <c r="M291" s="1" t="n">
        <v>0.431728777813319</v>
      </c>
      <c r="N291" s="1" t="n">
        <v>0.68695781148229</v>
      </c>
      <c r="O291" s="0" t="n">
        <f aca="false">E291/D291</f>
        <v>0.851057640931018</v>
      </c>
      <c r="P291" s="0" t="n">
        <f aca="false">F291/D291</f>
        <v>1.11930552108898</v>
      </c>
    </row>
    <row r="292" customFormat="false" ht="15" hidden="false" customHeight="false" outlineLevel="0" collapsed="false">
      <c r="C292" s="3" t="s">
        <v>722</v>
      </c>
      <c r="D292" s="0" t="n">
        <v>0.000565358908762859</v>
      </c>
      <c r="E292" s="0" t="n">
        <v>0.000542917556510253</v>
      </c>
      <c r="F292" s="0" t="n">
        <v>0.000610279389090916</v>
      </c>
      <c r="H292" s="0" t="s">
        <v>722</v>
      </c>
      <c r="I292" s="0" t="n">
        <v>4.2223293855268E-005</v>
      </c>
      <c r="J292" s="0" t="n">
        <v>9.78587625428696E-005</v>
      </c>
      <c r="K292" s="0" t="n">
        <v>8.84143764669694E-005</v>
      </c>
      <c r="M292" s="1" t="n">
        <v>0.837459018389253</v>
      </c>
      <c r="N292" s="1" t="n">
        <v>0.656417024916827</v>
      </c>
      <c r="O292" s="0" t="n">
        <f aca="false">E292/D292</f>
        <v>0.960306007555956</v>
      </c>
      <c r="P292" s="0" t="n">
        <f aca="false">F292/D292</f>
        <v>1.07945480230665</v>
      </c>
    </row>
    <row r="293" customFormat="false" ht="15" hidden="false" customHeight="false" outlineLevel="0" collapsed="false">
      <c r="C293" s="3" t="s">
        <v>727</v>
      </c>
      <c r="D293" s="0" t="n">
        <v>0.305215371960504</v>
      </c>
      <c r="E293" s="0" t="n">
        <v>0.284377170075797</v>
      </c>
      <c r="F293" s="0" t="n">
        <v>0.381817055435652</v>
      </c>
      <c r="H293" s="0" t="s">
        <v>727</v>
      </c>
      <c r="I293" s="0" t="n">
        <v>0.0621776539397284</v>
      </c>
      <c r="J293" s="0" t="n">
        <v>0.0722766640730124</v>
      </c>
      <c r="K293" s="0" t="n">
        <v>0.142655753312852</v>
      </c>
      <c r="M293" s="1" t="n">
        <v>0.83138561473586</v>
      </c>
      <c r="N293" s="1" t="n">
        <v>0.633173742274297</v>
      </c>
      <c r="O293" s="0" t="n">
        <f aca="false">E293/D293</f>
        <v>0.931726237276794</v>
      </c>
      <c r="P293" s="0" t="n">
        <f aca="false">F293/D293</f>
        <v>1.25097583710516</v>
      </c>
    </row>
    <row r="294" customFormat="false" ht="15" hidden="false" customHeight="false" outlineLevel="0" collapsed="false">
      <c r="C294" s="3" t="s">
        <v>728</v>
      </c>
      <c r="D294" s="0" t="n">
        <v>0.146872596223092</v>
      </c>
      <c r="E294" s="0" t="n">
        <v>0.144057624799894</v>
      </c>
      <c r="F294" s="0" t="n">
        <v>0.161188997128196</v>
      </c>
      <c r="H294" s="0" t="s">
        <v>728</v>
      </c>
      <c r="I294" s="0" t="n">
        <v>0.0204556274049096</v>
      </c>
      <c r="J294" s="0" t="n">
        <v>0.0245733380568374</v>
      </c>
      <c r="K294" s="0" t="n">
        <v>0.0424212991818016</v>
      </c>
      <c r="M294" s="1" t="n">
        <v>0.931581646092067</v>
      </c>
      <c r="N294" s="1" t="n">
        <v>0.767369948657697</v>
      </c>
      <c r="O294" s="0" t="n">
        <f aca="false">E294/D294</f>
        <v>0.980833923443946</v>
      </c>
      <c r="P294" s="0" t="n">
        <f aca="false">F294/D294</f>
        <v>1.09747496315349</v>
      </c>
    </row>
    <row r="295" customFormat="false" ht="15" hidden="false" customHeight="false" outlineLevel="0" collapsed="false">
      <c r="C295" s="3" t="s">
        <v>729</v>
      </c>
      <c r="D295" s="0" t="n">
        <v>0.00447614461801234</v>
      </c>
      <c r="E295" s="0" t="n">
        <v>0.00437887912986102</v>
      </c>
      <c r="F295" s="0" t="n">
        <v>0.00467225127184921</v>
      </c>
      <c r="H295" s="0" t="s">
        <v>729</v>
      </c>
      <c r="I295" s="0" t="n">
        <v>0.00063735728370536</v>
      </c>
      <c r="J295" s="0" t="n">
        <v>0.000595840845445246</v>
      </c>
      <c r="K295" s="0" t="n">
        <v>0.00100463457082097</v>
      </c>
      <c r="M295" s="1" t="n">
        <v>0.913441983742094</v>
      </c>
      <c r="N295" s="1" t="n">
        <v>0.872362424256114</v>
      </c>
      <c r="O295" s="0" t="n">
        <f aca="false">E295/D295</f>
        <v>0.978270253431958</v>
      </c>
      <c r="P295" s="0" t="n">
        <f aca="false">F295/D295</f>
        <v>1.04381150980862</v>
      </c>
    </row>
    <row r="296" customFormat="false" ht="15" hidden="false" customHeight="false" outlineLevel="0" collapsed="false">
      <c r="C296" s="3" t="s">
        <v>730</v>
      </c>
      <c r="D296" s="0" t="n">
        <v>0.000220559354626319</v>
      </c>
      <c r="E296" s="0" t="n">
        <v>0.00027118445041186</v>
      </c>
      <c r="F296" s="0" t="n">
        <v>0.000277866708427307</v>
      </c>
      <c r="H296" s="0" t="s">
        <v>730</v>
      </c>
      <c r="I296" s="0" t="n">
        <v>4.99163631050391E-005</v>
      </c>
      <c r="J296" s="0" t="n">
        <v>7.27729936161914E-005</v>
      </c>
      <c r="K296" s="0" t="n">
        <v>6.89583972318893E-005</v>
      </c>
      <c r="M296" s="1" t="n">
        <v>0.578861064875199</v>
      </c>
      <c r="N296" s="1" t="n">
        <v>0.516085246603427</v>
      </c>
      <c r="O296" s="0" t="n">
        <f aca="false">E296/D296</f>
        <v>1.22953048566592</v>
      </c>
      <c r="P296" s="0" t="n">
        <f aca="false">F296/D296</f>
        <v>1.25982735530797</v>
      </c>
    </row>
    <row r="297" customFormat="false" ht="15" hidden="false" customHeight="false" outlineLevel="0" collapsed="false">
      <c r="C297" s="3" t="s">
        <v>734</v>
      </c>
      <c r="D297" s="0" t="n">
        <v>0.010612728465509</v>
      </c>
      <c r="E297" s="0" t="n">
        <v>0.0108973293898917</v>
      </c>
      <c r="F297" s="0" t="n">
        <v>0.011327077312112</v>
      </c>
      <c r="H297" s="0" t="s">
        <v>734</v>
      </c>
      <c r="I297" s="0" t="n">
        <v>0.00105488545742209</v>
      </c>
      <c r="J297" s="0" t="n">
        <v>0.00206845095350453</v>
      </c>
      <c r="K297" s="0" t="n">
        <v>0.00328026029612227</v>
      </c>
      <c r="M297" s="1" t="n">
        <v>0.9048745143734</v>
      </c>
      <c r="N297" s="1" t="n">
        <v>0.839924175339337</v>
      </c>
      <c r="O297" s="0" t="n">
        <f aca="false">E297/D297</f>
        <v>1.02681694206233</v>
      </c>
      <c r="P297" s="0" t="n">
        <f aca="false">F297/D297</f>
        <v>1.06731057417747</v>
      </c>
    </row>
    <row r="298" customFormat="false" ht="15" hidden="false" customHeight="false" outlineLevel="0" collapsed="false">
      <c r="C298" s="3" t="s">
        <v>735</v>
      </c>
      <c r="D298" s="0" t="n">
        <v>1.42970786432548</v>
      </c>
      <c r="E298" s="0" t="n">
        <v>1.26021981433886</v>
      </c>
      <c r="F298" s="0" t="n">
        <v>1.60637831548515</v>
      </c>
      <c r="H298" s="0" t="s">
        <v>735</v>
      </c>
      <c r="I298" s="0" t="n">
        <v>0.172374978780227</v>
      </c>
      <c r="J298" s="0" t="n">
        <v>0.215768051973066</v>
      </c>
      <c r="K298" s="0" t="n">
        <v>0.327341694821928</v>
      </c>
      <c r="M298" s="1" t="n">
        <v>0.553108660842567</v>
      </c>
      <c r="N298" s="1" t="n">
        <v>0.643238550324474</v>
      </c>
      <c r="O298" s="0" t="n">
        <f aca="false">E298/D298</f>
        <v>0.881452670006409</v>
      </c>
      <c r="P298" s="0" t="n">
        <f aca="false">F298/D298</f>
        <v>1.12357101444848</v>
      </c>
    </row>
    <row r="299" customFormat="false" ht="15" hidden="false" customHeight="false" outlineLevel="0" collapsed="false">
      <c r="C299" s="3" t="s">
        <v>736</v>
      </c>
      <c r="D299" s="0" t="n">
        <v>0.0621216056228566</v>
      </c>
      <c r="E299" s="0" t="n">
        <v>0.0534468329360739</v>
      </c>
      <c r="F299" s="0" t="n">
        <v>0.0675738796454103</v>
      </c>
      <c r="H299" s="0" t="s">
        <v>736</v>
      </c>
      <c r="I299" s="0" t="n">
        <v>0.00572486434140599</v>
      </c>
      <c r="J299" s="0" t="n">
        <v>0.00888802011225353</v>
      </c>
      <c r="K299" s="0" t="n">
        <v>0.0122481184434014</v>
      </c>
      <c r="M299" s="1" t="n">
        <v>0.43103969330403</v>
      </c>
      <c r="N299" s="1" t="n">
        <v>0.695233750241356</v>
      </c>
      <c r="O299" s="0" t="n">
        <f aca="false">E299/D299</f>
        <v>0.860358202274298</v>
      </c>
      <c r="P299" s="0" t="n">
        <f aca="false">F299/D299</f>
        <v>1.08776775757624</v>
      </c>
    </row>
    <row r="300" customFormat="false" ht="15" hidden="false" customHeight="false" outlineLevel="0" collapsed="false">
      <c r="C300" s="3" t="s">
        <v>737</v>
      </c>
      <c r="D300" s="0" t="n">
        <v>0.00208281724901516</v>
      </c>
      <c r="E300" s="0" t="n">
        <v>0.00248376586924172</v>
      </c>
      <c r="F300" s="0" t="n">
        <v>0.00252821482765778</v>
      </c>
      <c r="H300" s="0" t="s">
        <v>737</v>
      </c>
      <c r="I300" s="0" t="n">
        <v>0.000387075045431879</v>
      </c>
      <c r="J300" s="0" t="n">
        <v>0.000647068131177143</v>
      </c>
      <c r="K300" s="0" t="n">
        <v>0.000484308024243597</v>
      </c>
      <c r="M300" s="1" t="n">
        <v>0.606503817040225</v>
      </c>
      <c r="N300" s="1" t="n">
        <v>0.488955184187272</v>
      </c>
      <c r="O300" s="0" t="n">
        <f aca="false">E300/D300</f>
        <v>1.19250302464901</v>
      </c>
      <c r="P300" s="0" t="n">
        <f aca="false">F300/D300</f>
        <v>1.21384381123846</v>
      </c>
    </row>
    <row r="301" customFormat="false" ht="15" hidden="false" customHeight="false" outlineLevel="0" collapsed="false">
      <c r="C301" s="3" t="s">
        <v>741</v>
      </c>
      <c r="D301" s="0" t="n">
        <v>0.00858618063849887</v>
      </c>
      <c r="E301" s="0" t="n">
        <v>0.00834173423080111</v>
      </c>
      <c r="F301" s="0" t="n">
        <v>0.00868178505406152</v>
      </c>
      <c r="H301" s="0" t="s">
        <v>741</v>
      </c>
      <c r="I301" s="0" t="n">
        <v>0.00134503747979436</v>
      </c>
      <c r="J301" s="0" t="n">
        <v>0.00139863114172835</v>
      </c>
      <c r="K301" s="0" t="n">
        <v>0.00222906917882945</v>
      </c>
      <c r="M301" s="1" t="n">
        <v>0.902248538356359</v>
      </c>
      <c r="N301" s="1" t="n">
        <v>0.971429068892986</v>
      </c>
      <c r="O301" s="0" t="n">
        <f aca="false">E301/D301</f>
        <v>0.971530250994056</v>
      </c>
      <c r="P301" s="0" t="n">
        <f aca="false">F301/D301</f>
        <v>1.01113468486022</v>
      </c>
    </row>
    <row r="302" customFormat="false" ht="15" hidden="false" customHeight="false" outlineLevel="0" collapsed="false">
      <c r="C302" s="3" t="s">
        <v>742</v>
      </c>
      <c r="D302" s="0" t="n">
        <v>0.0724502246457658</v>
      </c>
      <c r="E302" s="0" t="n">
        <v>0.0701851666589791</v>
      </c>
      <c r="F302" s="0" t="n">
        <v>0.070899815753957</v>
      </c>
      <c r="H302" s="0" t="s">
        <v>742</v>
      </c>
      <c r="I302" s="0" t="n">
        <v>0.00791047314536794</v>
      </c>
      <c r="J302" s="0" t="n">
        <v>0.00981380069112418</v>
      </c>
      <c r="K302" s="0" t="n">
        <v>0.0134883255642695</v>
      </c>
      <c r="M302" s="1" t="n">
        <v>0.860980955311018</v>
      </c>
      <c r="N302" s="1" t="n">
        <v>0.922977765152286</v>
      </c>
      <c r="O302" s="0" t="n">
        <f aca="false">E302/D302</f>
        <v>0.968736356610882</v>
      </c>
      <c r="P302" s="0" t="n">
        <f aca="false">F302/D302</f>
        <v>0.97860035770228</v>
      </c>
    </row>
    <row r="303" customFormat="false" ht="15" hidden="false" customHeight="false" outlineLevel="0" collapsed="false">
      <c r="C303" s="3" t="s">
        <v>743</v>
      </c>
      <c r="D303" s="0" t="n">
        <v>0.00407533338016037</v>
      </c>
      <c r="E303" s="0" t="n">
        <v>0.00388517978644319</v>
      </c>
      <c r="F303" s="0" t="n">
        <v>0.00385058598239954</v>
      </c>
      <c r="H303" s="0" t="s">
        <v>743</v>
      </c>
      <c r="I303" s="0" t="n">
        <v>0.000518751506449102</v>
      </c>
      <c r="J303" s="0" t="n">
        <v>0.000611762241284441</v>
      </c>
      <c r="K303" s="0" t="n">
        <v>0.000670941327189236</v>
      </c>
      <c r="M303" s="1" t="n">
        <v>0.817387571558851</v>
      </c>
      <c r="N303" s="1" t="n">
        <v>0.796389814499865</v>
      </c>
      <c r="O303" s="0" t="n">
        <f aca="false">E303/D303</f>
        <v>0.953340358694851</v>
      </c>
      <c r="P303" s="0" t="n">
        <f aca="false">F303/D303</f>
        <v>0.944851776089056</v>
      </c>
    </row>
    <row r="304" customFormat="false" ht="15" hidden="false" customHeight="false" outlineLevel="0" collapsed="false">
      <c r="C304" s="3" t="s">
        <v>744</v>
      </c>
      <c r="D304" s="0" t="n">
        <v>0.0222784486288308</v>
      </c>
      <c r="E304" s="0" t="n">
        <v>0.0249703508788486</v>
      </c>
      <c r="F304" s="0" t="n">
        <v>0.0253534301277409</v>
      </c>
      <c r="H304" s="0" t="s">
        <v>744</v>
      </c>
      <c r="I304" s="0" t="n">
        <v>0.00560329793528564</v>
      </c>
      <c r="J304" s="0" t="n">
        <v>0.00797906783547208</v>
      </c>
      <c r="K304" s="0" t="n">
        <v>0.00662646594738214</v>
      </c>
      <c r="M304" s="1" t="n">
        <v>0.788098752628854</v>
      </c>
      <c r="N304" s="1" t="n">
        <v>0.730439411731015</v>
      </c>
      <c r="O304" s="0" t="n">
        <f aca="false">E304/D304</f>
        <v>1.12082987890522</v>
      </c>
      <c r="P304" s="0" t="n">
        <f aca="false">F304/D304</f>
        <v>1.13802493836715</v>
      </c>
    </row>
    <row r="305" customFormat="false" ht="15" hidden="false" customHeight="false" outlineLevel="0" collapsed="false">
      <c r="C305" s="3" t="s">
        <v>748</v>
      </c>
      <c r="D305" s="0" t="n">
        <v>0.00141731915981496</v>
      </c>
      <c r="E305" s="0" t="n">
        <v>0.00131025668570593</v>
      </c>
      <c r="F305" s="0" t="n">
        <v>0.00144870906387636</v>
      </c>
      <c r="H305" s="0" t="s">
        <v>748</v>
      </c>
      <c r="I305" s="0" t="n">
        <v>0.000234574745413639</v>
      </c>
      <c r="J305" s="0" t="n">
        <v>0.000220927427885887</v>
      </c>
      <c r="K305" s="0" t="n">
        <v>0.000405905216202303</v>
      </c>
      <c r="M305" s="1" t="n">
        <v>0.746558734887563</v>
      </c>
      <c r="N305" s="1" t="n">
        <v>0.947936255682699</v>
      </c>
      <c r="O305" s="0" t="n">
        <f aca="false">E305/D305</f>
        <v>0.924461280744267</v>
      </c>
      <c r="P305" s="0" t="n">
        <f aca="false">F305/D305</f>
        <v>1.02214737862253</v>
      </c>
    </row>
    <row r="306" customFormat="false" ht="15" hidden="false" customHeight="false" outlineLevel="0" collapsed="false">
      <c r="C306" s="3" t="s">
        <v>749</v>
      </c>
      <c r="D306" s="0" t="n">
        <v>0.306608303139143</v>
      </c>
      <c r="E306" s="0" t="n">
        <v>0.256947805052934</v>
      </c>
      <c r="F306" s="0" t="n">
        <v>0.278319171669618</v>
      </c>
      <c r="H306" s="0" t="s">
        <v>749</v>
      </c>
      <c r="I306" s="0" t="n">
        <v>0.0837789227531916</v>
      </c>
      <c r="J306" s="0" t="n">
        <v>0.0523614660477673</v>
      </c>
      <c r="K306" s="0" t="n">
        <v>0.0749046842403547</v>
      </c>
      <c r="M306" s="1" t="n">
        <v>0.62608944918649</v>
      </c>
      <c r="N306" s="1" t="n">
        <v>0.806352126225703</v>
      </c>
      <c r="O306" s="0" t="n">
        <f aca="false">E306/D306</f>
        <v>0.838032768265666</v>
      </c>
      <c r="P306" s="0" t="n">
        <f aca="false">F306/D306</f>
        <v>0.90773527272454</v>
      </c>
    </row>
    <row r="307" customFormat="false" ht="15" hidden="false" customHeight="false" outlineLevel="0" collapsed="false">
      <c r="C307" s="3" t="s">
        <v>750</v>
      </c>
      <c r="D307" s="0" t="n">
        <v>0.015533998424836</v>
      </c>
      <c r="E307" s="0" t="n">
        <v>0.0143350029744284</v>
      </c>
      <c r="F307" s="0" t="n">
        <v>0.015729216023707</v>
      </c>
      <c r="H307" s="0" t="s">
        <v>750</v>
      </c>
      <c r="I307" s="0" t="n">
        <v>0.00323369272231206</v>
      </c>
      <c r="J307" s="0" t="n">
        <v>0.00286184849948053</v>
      </c>
      <c r="K307" s="0" t="n">
        <v>0.00404138959394302</v>
      </c>
      <c r="M307" s="1" t="n">
        <v>0.786928959197956</v>
      </c>
      <c r="N307" s="1" t="n">
        <v>0.970655737439134</v>
      </c>
      <c r="O307" s="0" t="n">
        <f aca="false">E307/D307</f>
        <v>0.922814756534885</v>
      </c>
      <c r="P307" s="0" t="n">
        <f aca="false">F307/D307</f>
        <v>1.01256711849274</v>
      </c>
    </row>
    <row r="308" customFormat="false" ht="15" hidden="false" customHeight="false" outlineLevel="0" collapsed="false">
      <c r="C308" s="3" t="s">
        <v>751</v>
      </c>
      <c r="D308" s="0" t="n">
        <v>0.00230947707000037</v>
      </c>
      <c r="E308" s="0" t="n">
        <v>0.00273304836043552</v>
      </c>
      <c r="F308" s="0" t="n">
        <v>0.00245328208410614</v>
      </c>
      <c r="H308" s="0" t="s">
        <v>751</v>
      </c>
      <c r="I308" s="0" t="n">
        <v>0.000497790006749745</v>
      </c>
      <c r="J308" s="0" t="n">
        <v>0.000689656724874243</v>
      </c>
      <c r="K308" s="0" t="n">
        <v>0.00056914167333465</v>
      </c>
      <c r="M308" s="1" t="n">
        <v>0.629251920929927</v>
      </c>
      <c r="N308" s="1" t="n">
        <v>0.852967028568237</v>
      </c>
      <c r="O308" s="0" t="n">
        <f aca="false">E308/D308</f>
        <v>1.18340571375973</v>
      </c>
      <c r="P308" s="0" t="n">
        <f aca="false">F308/D308</f>
        <v>1.06226734873178</v>
      </c>
    </row>
    <row r="309" customFormat="false" ht="15" hidden="false" customHeight="false" outlineLevel="0" collapsed="false">
      <c r="C309" s="3" t="s">
        <v>755</v>
      </c>
      <c r="D309" s="0" t="n">
        <v>0.0005373706401325</v>
      </c>
      <c r="E309" s="0" t="n">
        <v>0.000403665123614353</v>
      </c>
      <c r="F309" s="0" t="n">
        <v>0.000473998876577128</v>
      </c>
      <c r="H309" s="0" t="s">
        <v>755</v>
      </c>
      <c r="I309" s="0" t="n">
        <v>9.533765544839E-005</v>
      </c>
      <c r="J309" s="0" t="n">
        <v>8.0728770064693E-005</v>
      </c>
      <c r="K309" s="0" t="n">
        <v>0.000103379096448806</v>
      </c>
      <c r="M309" s="1" t="n">
        <v>0.30964500716947</v>
      </c>
      <c r="N309" s="1" t="n">
        <v>0.661868439116506</v>
      </c>
      <c r="O309" s="0" t="n">
        <f aca="false">E309/D309</f>
        <v>0.751185668637983</v>
      </c>
      <c r="P309" s="0" t="n">
        <f aca="false">F309/D309</f>
        <v>0.882070662550997</v>
      </c>
    </row>
    <row r="310" customFormat="false" ht="15" hidden="false" customHeight="false" outlineLevel="0" collapsed="false">
      <c r="C310" s="3" t="s">
        <v>756</v>
      </c>
      <c r="D310" s="0" t="n">
        <v>0.0272306056936663</v>
      </c>
      <c r="E310" s="0" t="n">
        <v>0.023545555336164</v>
      </c>
      <c r="F310" s="0" t="n">
        <v>0.0254504658784871</v>
      </c>
      <c r="H310" s="0" t="s">
        <v>756</v>
      </c>
      <c r="I310" s="0" t="n">
        <v>0.00529618647552137</v>
      </c>
      <c r="J310" s="0" t="n">
        <v>0.00362773017976376</v>
      </c>
      <c r="K310" s="0" t="n">
        <v>0.00501744046261833</v>
      </c>
      <c r="M310" s="1" t="n">
        <v>0.578623022960624</v>
      </c>
      <c r="N310" s="1" t="n">
        <v>0.812159941997299</v>
      </c>
      <c r="O310" s="0" t="n">
        <f aca="false">E310/D310</f>
        <v>0.864672479233195</v>
      </c>
      <c r="P310" s="0" t="n">
        <f aca="false">F310/D310</f>
        <v>0.934627241303218</v>
      </c>
    </row>
    <row r="311" customFormat="false" ht="15" hidden="false" customHeight="false" outlineLevel="0" collapsed="false">
      <c r="C311" s="3" t="s">
        <v>757</v>
      </c>
      <c r="D311" s="0" t="n">
        <v>0.00213312750622478</v>
      </c>
      <c r="E311" s="0" t="n">
        <v>0.00201091610304166</v>
      </c>
      <c r="F311" s="0" t="n">
        <v>0.00220186920822295</v>
      </c>
      <c r="H311" s="0" t="s">
        <v>757</v>
      </c>
      <c r="I311" s="0" t="n">
        <v>0.000283509137310714</v>
      </c>
      <c r="J311" s="0" t="n">
        <v>0.000251233982562046</v>
      </c>
      <c r="K311" s="0" t="n">
        <v>0.000308138996092113</v>
      </c>
      <c r="M311" s="1" t="n">
        <v>0.753626788421454</v>
      </c>
      <c r="N311" s="1" t="n">
        <v>0.872867555743064</v>
      </c>
      <c r="O311" s="0" t="n">
        <f aca="false">E311/D311</f>
        <v>0.942707877130415</v>
      </c>
      <c r="P311" s="0" t="n">
        <f aca="false">F311/D311</f>
        <v>1.03222578200205</v>
      </c>
    </row>
    <row r="312" customFormat="false" ht="15" hidden="false" customHeight="false" outlineLevel="0" collapsed="false">
      <c r="C312" s="3" t="s">
        <v>758</v>
      </c>
      <c r="D312" s="0" t="n">
        <v>0.0109826224665428</v>
      </c>
      <c r="E312" s="0" t="n">
        <v>0.0144099205741995</v>
      </c>
      <c r="F312" s="0" t="n">
        <v>0.0129775403804632</v>
      </c>
      <c r="H312" s="0" t="s">
        <v>758</v>
      </c>
      <c r="I312" s="0" t="n">
        <v>0.00210508303739825</v>
      </c>
      <c r="J312" s="0" t="n">
        <v>0.00417827712770041</v>
      </c>
      <c r="K312" s="0" t="n">
        <v>0.00261655047985109</v>
      </c>
      <c r="M312" s="1" t="n">
        <v>0.48065265253994</v>
      </c>
      <c r="N312" s="1" t="n">
        <v>0.565681704059502</v>
      </c>
      <c r="O312" s="0" t="n">
        <f aca="false">E312/D312</f>
        <v>1.31206554883386</v>
      </c>
      <c r="P312" s="0" t="n">
        <f aca="false">F312/D312</f>
        <v>1.18164312940718</v>
      </c>
    </row>
    <row r="313" customFormat="false" ht="15" hidden="false" customHeight="false" outlineLevel="0" collapsed="false">
      <c r="C313" s="3" t="s">
        <v>762</v>
      </c>
      <c r="D313" s="0" t="n">
        <v>0.000166011638736484</v>
      </c>
      <c r="E313" s="0" t="n">
        <v>0.000125883828237924</v>
      </c>
      <c r="F313" s="0" t="n">
        <v>0.000178372489560074</v>
      </c>
      <c r="H313" s="0" t="s">
        <v>762</v>
      </c>
      <c r="I313" s="0" t="n">
        <v>4.78152484788455E-005</v>
      </c>
      <c r="J313" s="0" t="n">
        <v>3.91367335969813E-005</v>
      </c>
      <c r="K313" s="0" t="n">
        <v>6.34210470403567E-005</v>
      </c>
      <c r="M313" s="1" t="n">
        <v>0.530697106995139</v>
      </c>
      <c r="N313" s="1" t="n">
        <v>0.879423857472765</v>
      </c>
      <c r="O313" s="0" t="n">
        <f aca="false">E313/D313</f>
        <v>0.758283149278125</v>
      </c>
      <c r="P313" s="0" t="n">
        <f aca="false">F313/D313</f>
        <v>1.074457736323</v>
      </c>
    </row>
    <row r="314" customFormat="false" ht="15" hidden="false" customHeight="false" outlineLevel="0" collapsed="false">
      <c r="C314" s="3" t="s">
        <v>763</v>
      </c>
      <c r="D314" s="0" t="n">
        <v>0.0112868950996686</v>
      </c>
      <c r="E314" s="0" t="n">
        <v>0.009451624752937</v>
      </c>
      <c r="F314" s="0" t="n">
        <v>0.0105706124644445</v>
      </c>
      <c r="H314" s="0" t="s">
        <v>763</v>
      </c>
      <c r="I314" s="0" t="n">
        <v>0.00345012370458779</v>
      </c>
      <c r="J314" s="0" t="n">
        <v>0.00221268274619384</v>
      </c>
      <c r="K314" s="0" t="n">
        <v>0.00246208091064692</v>
      </c>
      <c r="M314" s="1" t="n">
        <v>0.663863762804784</v>
      </c>
      <c r="N314" s="1" t="n">
        <v>0.869171650000502</v>
      </c>
      <c r="O314" s="0" t="n">
        <f aca="false">E314/D314</f>
        <v>0.83739812140316</v>
      </c>
      <c r="P314" s="0" t="n">
        <f aca="false">F314/D314</f>
        <v>0.936538558310413</v>
      </c>
    </row>
    <row r="315" customFormat="false" ht="15" hidden="false" customHeight="false" outlineLevel="0" collapsed="false">
      <c r="C315" s="3" t="s">
        <v>764</v>
      </c>
      <c r="D315" s="0" t="n">
        <v>0.00181891981192482</v>
      </c>
      <c r="E315" s="0" t="n">
        <v>0.0015744832295293</v>
      </c>
      <c r="F315" s="0" t="n">
        <v>0.00194120205419499</v>
      </c>
      <c r="H315" s="0" t="s">
        <v>764</v>
      </c>
      <c r="I315" s="0" t="n">
        <v>0.000326158100130524</v>
      </c>
      <c r="J315" s="0" t="n">
        <v>0.000252791078691851</v>
      </c>
      <c r="K315" s="0" t="n">
        <v>0.00041354498420847</v>
      </c>
      <c r="M315" s="1" t="n">
        <v>0.566765549832203</v>
      </c>
      <c r="N315" s="1" t="n">
        <v>0.82108622974016</v>
      </c>
      <c r="O315" s="0" t="n">
        <f aca="false">E315/D315</f>
        <v>0.865614426324351</v>
      </c>
      <c r="P315" s="0" t="n">
        <f aca="false">F315/D315</f>
        <v>1.06722794565681</v>
      </c>
    </row>
    <row r="316" customFormat="false" ht="15" hidden="false" customHeight="false" outlineLevel="0" collapsed="false">
      <c r="C316" s="3" t="s">
        <v>765</v>
      </c>
      <c r="D316" s="0" t="n">
        <v>0.00268166642450579</v>
      </c>
      <c r="E316" s="0" t="n">
        <v>0.00306959588187378</v>
      </c>
      <c r="F316" s="0" t="n">
        <v>0.00270961322660896</v>
      </c>
      <c r="H316" s="0" t="s">
        <v>765</v>
      </c>
      <c r="I316" s="0" t="n">
        <v>0.000423602150395467</v>
      </c>
      <c r="J316" s="0" t="n">
        <v>0.00069293183068752</v>
      </c>
      <c r="K316" s="0" t="n">
        <v>0.000464778745062373</v>
      </c>
      <c r="M316" s="1" t="n">
        <v>0.643164417186478</v>
      </c>
      <c r="N316" s="1" t="n">
        <v>0.965427939170831</v>
      </c>
      <c r="O316" s="0" t="n">
        <f aca="false">E316/D316</f>
        <v>1.14465984800458</v>
      </c>
      <c r="P316" s="0" t="n">
        <f aca="false">F316/D316</f>
        <v>1.01042143118465</v>
      </c>
    </row>
    <row r="317" customFormat="false" ht="15" hidden="false" customHeight="false" outlineLevel="0" collapsed="false">
      <c r="C317" s="3" t="s">
        <v>768</v>
      </c>
      <c r="D317" s="0" t="n">
        <v>0.00110911199414685</v>
      </c>
      <c r="E317" s="0" t="n">
        <v>0.000853616851814611</v>
      </c>
      <c r="F317" s="0" t="n">
        <v>0.000975447667768662</v>
      </c>
      <c r="H317" s="0" t="s">
        <v>768</v>
      </c>
      <c r="I317" s="0" t="n">
        <v>0.00029948902141855</v>
      </c>
      <c r="J317" s="0" t="n">
        <v>0.000200364743533039</v>
      </c>
      <c r="K317" s="0" t="n">
        <v>0.000258040722349123</v>
      </c>
      <c r="M317" s="1" t="n">
        <v>0.494490042212052</v>
      </c>
      <c r="N317" s="1" t="n">
        <v>0.742266948409613</v>
      </c>
      <c r="O317" s="0" t="n">
        <f aca="false">E317/D317</f>
        <v>0.769639906807816</v>
      </c>
      <c r="P317" s="0" t="n">
        <f aca="false">F317/D317</f>
        <v>0.879485275532518</v>
      </c>
    </row>
    <row r="318" customFormat="false" ht="15" hidden="false" customHeight="false" outlineLevel="0" collapsed="false">
      <c r="C318" s="3" t="s">
        <v>769</v>
      </c>
      <c r="D318" s="0" t="n">
        <v>0.000388711501343347</v>
      </c>
      <c r="E318" s="0" t="n">
        <v>0.000315022979732606</v>
      </c>
      <c r="F318" s="0" t="n">
        <v>0.000354303320410986</v>
      </c>
      <c r="H318" s="0" t="s">
        <v>769</v>
      </c>
      <c r="I318" s="0" t="n">
        <v>6.30981145013689E-005</v>
      </c>
      <c r="J318" s="0" t="n">
        <v>4.10433003212702E-005</v>
      </c>
      <c r="K318" s="0" t="n">
        <v>5.17810737199343E-005</v>
      </c>
      <c r="M318" s="1" t="n">
        <v>0.35068939176818</v>
      </c>
      <c r="N318" s="1" t="n">
        <v>0.682279100590713</v>
      </c>
      <c r="O318" s="0" t="n">
        <f aca="false">E318/D318</f>
        <v>0.810428759231252</v>
      </c>
      <c r="P318" s="0" t="n">
        <f aca="false">F318/D318</f>
        <v>0.911481443658213</v>
      </c>
    </row>
    <row r="319" customFormat="false" ht="15" hidden="false" customHeight="false" outlineLevel="0" collapsed="false">
      <c r="C319" s="3" t="s">
        <v>770</v>
      </c>
      <c r="D319" s="0" t="n">
        <v>0.00480885702159811</v>
      </c>
      <c r="E319" s="0" t="n">
        <v>0.00521048607681731</v>
      </c>
      <c r="F319" s="0" t="n">
        <v>0.00423102154987495</v>
      </c>
      <c r="H319" s="0" t="s">
        <v>770</v>
      </c>
      <c r="I319" s="0" t="n">
        <v>0.000821328929629787</v>
      </c>
      <c r="J319" s="0" t="n">
        <v>0.00105518533914211</v>
      </c>
      <c r="K319" s="0" t="n">
        <v>0.000567808413929964</v>
      </c>
      <c r="M319" s="1" t="n">
        <v>0.770054142644092</v>
      </c>
      <c r="N319" s="1" t="n">
        <v>0.575587984487647</v>
      </c>
      <c r="O319" s="0" t="n">
        <f aca="false">E319/D319</f>
        <v>1.08351861022595</v>
      </c>
      <c r="P319" s="0" t="n">
        <f aca="false">F319/D319</f>
        <v>0.879839332064164</v>
      </c>
    </row>
    <row r="320" customFormat="false" ht="15" hidden="false" customHeight="false" outlineLevel="0" collapsed="false">
      <c r="C320" s="3" t="s">
        <v>771</v>
      </c>
      <c r="D320" s="0" t="n">
        <v>9.55344980606246E-005</v>
      </c>
      <c r="E320" s="0" t="n">
        <v>7.95642058017118E-005</v>
      </c>
      <c r="F320" s="0" t="n">
        <v>6.90935238674531E-005</v>
      </c>
      <c r="H320" s="0" t="s">
        <v>771</v>
      </c>
      <c r="I320" s="0" t="n">
        <v>3.46830812812757E-005</v>
      </c>
      <c r="J320" s="0" t="n">
        <v>3.84511524330397E-005</v>
      </c>
      <c r="K320" s="0" t="n">
        <v>2.47425469060079E-005</v>
      </c>
      <c r="M320" s="1" t="n">
        <v>0.764097558320386</v>
      </c>
      <c r="N320" s="1" t="n">
        <v>0.548732030999476</v>
      </c>
      <c r="O320" s="0" t="n">
        <f aca="false">E320/D320</f>
        <v>0.83283219587569</v>
      </c>
      <c r="P320" s="0" t="n">
        <f aca="false">F320/D320</f>
        <v>0.723231139222687</v>
      </c>
    </row>
    <row r="321" customFormat="false" ht="15" hidden="false" customHeight="false" outlineLevel="0" collapsed="false">
      <c r="C321" s="3" t="s">
        <v>772</v>
      </c>
      <c r="D321" s="0" t="n">
        <v>0.000171552314540539</v>
      </c>
      <c r="E321" s="0" t="n">
        <v>0.000147683495106989</v>
      </c>
      <c r="F321" s="0" t="n">
        <v>0.000145340445867719</v>
      </c>
      <c r="H321" s="0" t="s">
        <v>772</v>
      </c>
      <c r="I321" s="0" t="n">
        <v>2.45518712805069E-005</v>
      </c>
      <c r="J321" s="0" t="n">
        <v>2.7303669367292E-005</v>
      </c>
      <c r="K321" s="0" t="n">
        <v>1.85257832809809E-005</v>
      </c>
      <c r="M321" s="1" t="n">
        <v>0.530315375604465</v>
      </c>
      <c r="N321" s="1" t="n">
        <v>0.414035226919151</v>
      </c>
      <c r="O321" s="0" t="n">
        <f aca="false">E321/D321</f>
        <v>0.860865651987984</v>
      </c>
      <c r="P321" s="0" t="n">
        <f aca="false">F321/D321</f>
        <v>0.847207723527236</v>
      </c>
    </row>
    <row r="322" customFormat="false" ht="15" hidden="false" customHeight="false" outlineLevel="0" collapsed="false">
      <c r="C322" s="3" t="s">
        <v>773</v>
      </c>
      <c r="D322" s="0" t="n">
        <v>0.00149753103840577</v>
      </c>
      <c r="E322" s="0" t="n">
        <v>0.00133320650354744</v>
      </c>
      <c r="F322" s="0" t="n">
        <v>0.00128329248138183</v>
      </c>
      <c r="H322" s="0" t="s">
        <v>773</v>
      </c>
      <c r="I322" s="0" t="n">
        <v>0.000337086923000219</v>
      </c>
      <c r="J322" s="0" t="n">
        <v>0.000144925247064609</v>
      </c>
      <c r="K322" s="0" t="n">
        <v>0.000237405729767294</v>
      </c>
      <c r="M322" s="1" t="n">
        <v>0.663809239370146</v>
      </c>
      <c r="N322" s="1" t="n">
        <v>0.614633731049134</v>
      </c>
      <c r="O322" s="0" t="n">
        <f aca="false">E322/D322</f>
        <v>0.890269696824943</v>
      </c>
      <c r="P322" s="0" t="n">
        <f aca="false">F322/D322</f>
        <v>0.85693882027847</v>
      </c>
    </row>
    <row r="323" customFormat="false" ht="15" hidden="false" customHeight="false" outlineLevel="0" collapsed="false">
      <c r="C323" s="3" t="s">
        <v>774</v>
      </c>
      <c r="D323" s="0" t="n">
        <v>0.000637155141699275</v>
      </c>
      <c r="E323" s="0" t="n">
        <v>0.000589532757391055</v>
      </c>
      <c r="F323" s="0" t="n">
        <v>0.000547905005340226</v>
      </c>
      <c r="H323" s="0" t="s">
        <v>774</v>
      </c>
      <c r="I323" s="0" t="n">
        <v>0.0001299526579947</v>
      </c>
      <c r="J323" s="0" t="n">
        <v>0.000105080751443787</v>
      </c>
      <c r="K323" s="0" t="n">
        <v>8.12754972645245E-005</v>
      </c>
      <c r="M323" s="1" t="n">
        <v>0.781491910701622</v>
      </c>
      <c r="N323" s="1" t="n">
        <v>0.573267710672364</v>
      </c>
      <c r="O323" s="0" t="n">
        <f aca="false">E323/D323</f>
        <v>0.925257788580011</v>
      </c>
      <c r="P323" s="0" t="n">
        <f aca="false">F323/D323</f>
        <v>0.859924011409496</v>
      </c>
    </row>
    <row r="324" customFormat="false" ht="15" hidden="false" customHeight="false" outlineLevel="0" collapsed="false">
      <c r="A324" s="0" t="s">
        <v>1141</v>
      </c>
      <c r="B324" s="0" t="n">
        <f aca="false">46/88</f>
        <v>0.522727272727273</v>
      </c>
      <c r="C324" s="3" t="s">
        <v>1142</v>
      </c>
      <c r="D324" s="0" t="n">
        <v>0.000124497984031348</v>
      </c>
      <c r="E324" s="0" t="n">
        <v>0.000813172199759606</v>
      </c>
      <c r="F324" s="0" t="n">
        <v>0.000342690828418907</v>
      </c>
      <c r="H324" s="0" t="s">
        <v>912</v>
      </c>
      <c r="I324" s="0" t="n">
        <v>3.18183491129393E-005</v>
      </c>
      <c r="J324" s="0" t="n">
        <v>0.000265518793281644</v>
      </c>
      <c r="K324" s="0" t="n">
        <v>0.000138824182354769</v>
      </c>
      <c r="M324" s="1" t="n">
        <v>0.0276397677894791</v>
      </c>
      <c r="N324" s="1" t="n">
        <v>0.156525820565747</v>
      </c>
      <c r="O324" s="0" t="n">
        <f aca="false">E324/D324</f>
        <v>6.53160937573779</v>
      </c>
      <c r="P324" s="0" t="n">
        <f aca="false">F324/D324</f>
        <v>2.7525813456756</v>
      </c>
    </row>
    <row r="325" customFormat="false" ht="15" hidden="false" customHeight="false" outlineLevel="0" collapsed="false">
      <c r="C325" s="3" t="s">
        <v>913</v>
      </c>
      <c r="D325" s="0" t="n">
        <v>2.42323687874971E-006</v>
      </c>
      <c r="E325" s="0" t="n">
        <v>2.82840670870529E-005</v>
      </c>
      <c r="F325" s="0" t="n">
        <v>1.39405211852479E-005</v>
      </c>
      <c r="H325" s="0" t="s">
        <v>913</v>
      </c>
      <c r="I325" s="0" t="n">
        <v>8.57299147110753E-007</v>
      </c>
      <c r="J325" s="0" t="n">
        <v>1.12359972854139E-005</v>
      </c>
      <c r="K325" s="0" t="n">
        <v>9.05352418409866E-006</v>
      </c>
      <c r="M325" s="1" t="n">
        <v>0.179960599213791</v>
      </c>
      <c r="N325" s="1" t="n">
        <v>0.421125284723297</v>
      </c>
      <c r="O325" s="0" t="n">
        <f aca="false">E325/D325</f>
        <v>11.6720190812078</v>
      </c>
      <c r="P325" s="0" t="n">
        <f aca="false">F325/D325</f>
        <v>5.75285119977239</v>
      </c>
    </row>
    <row r="326" customFormat="false" ht="15" hidden="false" customHeight="false" outlineLevel="0" collapsed="false">
      <c r="C326" s="3" t="s">
        <v>917</v>
      </c>
      <c r="D326" s="0" t="n">
        <v>3.63058440515388E-006</v>
      </c>
      <c r="E326" s="0" t="n">
        <v>1.61591054051216E-005</v>
      </c>
      <c r="F326" s="0" t="n">
        <v>1.1147616339246E-005</v>
      </c>
      <c r="H326" s="0" t="s">
        <v>917</v>
      </c>
      <c r="I326" s="0" t="n">
        <v>2.56721085255443E-006</v>
      </c>
      <c r="J326" s="0" t="n">
        <v>3.52642185485253E-006</v>
      </c>
      <c r="K326" s="0" t="n">
        <v>6.67181790273988E-006</v>
      </c>
      <c r="M326" s="1" t="n">
        <v>0.112085914584326</v>
      </c>
      <c r="N326" s="1" t="n">
        <v>0.49845483965466</v>
      </c>
      <c r="O326" s="0" t="n">
        <f aca="false">E326/D326</f>
        <v>4.45082763595376</v>
      </c>
      <c r="P326" s="0" t="n">
        <f aca="false">F326/D326</f>
        <v>3.07047436314142</v>
      </c>
    </row>
    <row r="327" customFormat="false" ht="15" hidden="false" customHeight="false" outlineLevel="0" collapsed="false">
      <c r="C327" s="3" t="s">
        <v>918</v>
      </c>
      <c r="D327" s="0" t="n">
        <v>4.35021809974688E-006</v>
      </c>
      <c r="E327" s="0" t="n">
        <v>1.14997510869429E-005</v>
      </c>
      <c r="F327" s="0" t="n">
        <v>9.91709637793307E-006</v>
      </c>
      <c r="H327" s="0" t="s">
        <v>918</v>
      </c>
      <c r="I327" s="0" t="n">
        <v>3.07606871797147E-006</v>
      </c>
      <c r="J327" s="0" t="n">
        <v>3.6718459880518E-006</v>
      </c>
      <c r="K327" s="0" t="n">
        <v>2.70347035878622E-006</v>
      </c>
      <c r="M327" s="1" t="n">
        <v>0.350765267572672</v>
      </c>
      <c r="N327" s="1" t="n">
        <v>0.390879470284143</v>
      </c>
      <c r="O327" s="0" t="n">
        <f aca="false">E327/D327</f>
        <v>2.6434884006418</v>
      </c>
      <c r="P327" s="0" t="n">
        <f aca="false">F327/D327</f>
        <v>2.27967797258489</v>
      </c>
    </row>
    <row r="328" customFormat="false" ht="15" hidden="false" customHeight="false" outlineLevel="0" collapsed="false">
      <c r="C328" s="3" t="s">
        <v>931</v>
      </c>
      <c r="D328" s="0" t="n">
        <v>0.000136880100197679</v>
      </c>
      <c r="E328" s="0" t="n">
        <v>8.53644606596558E-005</v>
      </c>
      <c r="F328" s="0" t="n">
        <v>0.000148731707349853</v>
      </c>
      <c r="H328" s="0" t="s">
        <v>931</v>
      </c>
      <c r="I328" s="0" t="n">
        <v>2.59860395127185E-005</v>
      </c>
      <c r="J328" s="0" t="n">
        <v>2.5619609894622E-005</v>
      </c>
      <c r="K328" s="0" t="n">
        <v>4.62641208312237E-005</v>
      </c>
      <c r="M328" s="1" t="n">
        <v>0.188385415779426</v>
      </c>
      <c r="N328" s="1" t="n">
        <v>0.827758633872205</v>
      </c>
      <c r="O328" s="0" t="n">
        <f aca="false">E328/D328</f>
        <v>0.623644054441621</v>
      </c>
      <c r="P328" s="0" t="n">
        <f aca="false">F328/D328</f>
        <v>1.08658385795348</v>
      </c>
    </row>
    <row r="329" customFormat="false" ht="15" hidden="false" customHeight="false" outlineLevel="0" collapsed="false">
      <c r="C329" s="3" t="s">
        <v>1143</v>
      </c>
      <c r="D329" s="0" t="n">
        <v>0</v>
      </c>
      <c r="E329" s="0" t="n">
        <v>1.10099140283963E-006</v>
      </c>
      <c r="F329" s="0" t="n">
        <v>7.46193793297062E-006</v>
      </c>
      <c r="H329" s="0" t="s">
        <v>932</v>
      </c>
      <c r="I329" s="0" t="n">
        <v>0</v>
      </c>
      <c r="J329" s="0" t="n">
        <v>3.98702373552485E-007</v>
      </c>
      <c r="K329" s="0" t="n">
        <v>3.95065155267944E-007</v>
      </c>
      <c r="M329" s="1" t="n">
        <v>0.122586517662278</v>
      </c>
      <c r="N329" s="1" t="n">
        <v>0.000181727253957693</v>
      </c>
      <c r="O329" s="0" t="e">
        <f aca="false">E329/D329</f>
        <v>#DIV/0!</v>
      </c>
      <c r="P329" s="0" t="e">
        <f aca="false">F329/D329</f>
        <v>#DIV/0!</v>
      </c>
    </row>
    <row r="330" customFormat="false" ht="15" hidden="false" customHeight="false" outlineLevel="0" collapsed="false">
      <c r="C330" s="3" t="s">
        <v>938</v>
      </c>
      <c r="D330" s="0" t="n">
        <v>1.12950244744355E-005</v>
      </c>
      <c r="E330" s="0" t="n">
        <v>6.27617749904886E-006</v>
      </c>
      <c r="F330" s="0" t="n">
        <v>7.87242885475562E-006</v>
      </c>
      <c r="H330" s="0" t="s">
        <v>938</v>
      </c>
      <c r="I330" s="0" t="n">
        <v>2.57586587929012E-006</v>
      </c>
      <c r="J330" s="0" t="n">
        <v>1.80285229507481E-006</v>
      </c>
      <c r="K330" s="0" t="n">
        <v>3.13844711554789E-006</v>
      </c>
      <c r="M330" s="1" t="n">
        <v>0.322120022856749</v>
      </c>
      <c r="N330" s="1" t="n">
        <v>0.583220838883011</v>
      </c>
      <c r="O330" s="0" t="n">
        <f aca="false">E330/D330</f>
        <v>0.555658601117155</v>
      </c>
      <c r="P330" s="0" t="n">
        <f aca="false">F330/D330</f>
        <v>0.696982009430224</v>
      </c>
    </row>
    <row r="331" customFormat="false" ht="15" hidden="false" customHeight="false" outlineLevel="0" collapsed="false">
      <c r="C331" s="3" t="s">
        <v>1144</v>
      </c>
      <c r="D331" s="0" t="n">
        <v>8.65646183691626E-006</v>
      </c>
      <c r="E331" s="0" t="n">
        <v>2.49872989997338E-006</v>
      </c>
      <c r="F331" s="0" t="n">
        <v>0</v>
      </c>
      <c r="H331" s="0" t="s">
        <v>943</v>
      </c>
      <c r="I331" s="0" t="n">
        <v>1.77952182508742E-006</v>
      </c>
      <c r="J331" s="0" t="n">
        <v>1.76686885662476E-006</v>
      </c>
      <c r="K331" s="0" t="n">
        <v>0</v>
      </c>
      <c r="M331" s="1" t="n">
        <v>0.157512941517164</v>
      </c>
      <c r="N331" s="1" t="n">
        <v>0.0263006705737474</v>
      </c>
      <c r="O331" s="0" t="n">
        <f aca="false">E331/D331</f>
        <v>0.288654873902097</v>
      </c>
      <c r="P331" s="0" t="n">
        <f aca="false">F331/D331</f>
        <v>0</v>
      </c>
    </row>
    <row r="332" customFormat="false" ht="15" hidden="false" customHeight="false" outlineLevel="0" collapsed="false">
      <c r="C332" s="3" t="s">
        <v>944</v>
      </c>
      <c r="D332" s="0" t="n">
        <v>2.39842883751417E-005</v>
      </c>
      <c r="E332" s="0" t="n">
        <v>8.39331818881134E-006</v>
      </c>
      <c r="F332" s="0" t="n">
        <v>9.79369098157519E-006</v>
      </c>
      <c r="H332" s="0" t="s">
        <v>944</v>
      </c>
      <c r="I332" s="0" t="n">
        <v>4.1217941650962E-006</v>
      </c>
      <c r="J332" s="0" t="n">
        <v>2.28018490547748E-006</v>
      </c>
      <c r="K332" s="0" t="n">
        <v>3.60090830637187E-006</v>
      </c>
      <c r="M332" s="1" t="n">
        <v>0.0793414040706156</v>
      </c>
      <c r="N332" s="1" t="n">
        <v>0.140679295703698</v>
      </c>
      <c r="O332" s="0" t="n">
        <f aca="false">E332/D332</f>
        <v>0.349950686780039</v>
      </c>
      <c r="P332" s="0" t="n">
        <f aca="false">F332/D332</f>
        <v>0.408337776313838</v>
      </c>
    </row>
    <row r="333" customFormat="false" ht="15" hidden="false" customHeight="false" outlineLevel="0" collapsed="false">
      <c r="C333" s="3" t="s">
        <v>945</v>
      </c>
      <c r="D333" s="0" t="n">
        <v>0.000900877035578888</v>
      </c>
      <c r="E333" s="0" t="n">
        <v>0.000494379910127452</v>
      </c>
      <c r="F333" s="0" t="n">
        <v>0.000909914271726019</v>
      </c>
      <c r="H333" s="0" t="s">
        <v>945</v>
      </c>
      <c r="I333" s="0" t="n">
        <v>0.00011063847700033</v>
      </c>
      <c r="J333" s="0" t="n">
        <v>0.000150758374507798</v>
      </c>
      <c r="K333" s="0" t="n">
        <v>0.000189650027916359</v>
      </c>
      <c r="M333" s="1" t="n">
        <v>0.0548184917315292</v>
      </c>
      <c r="N333" s="1" t="n">
        <v>0.967978493040613</v>
      </c>
      <c r="O333" s="0" t="n">
        <f aca="false">E333/D333</f>
        <v>0.548776237602474</v>
      </c>
      <c r="P333" s="0" t="n">
        <f aca="false">F333/D333</f>
        <v>1.01003159786543</v>
      </c>
    </row>
    <row r="334" customFormat="false" ht="15" hidden="false" customHeight="false" outlineLevel="0" collapsed="false">
      <c r="C334" s="3" t="s">
        <v>946</v>
      </c>
      <c r="D334" s="0" t="n">
        <v>2.69345541053906E-005</v>
      </c>
      <c r="E334" s="0" t="n">
        <v>2.60979945739069E-005</v>
      </c>
      <c r="F334" s="0" t="n">
        <v>2.98063533764143E-005</v>
      </c>
      <c r="H334" s="0" t="s">
        <v>946</v>
      </c>
      <c r="I334" s="0" t="n">
        <v>8.51554635878672E-006</v>
      </c>
      <c r="J334" s="0" t="n">
        <v>4.58218770955675E-006</v>
      </c>
      <c r="K334" s="0" t="n">
        <v>9.59888386933865E-006</v>
      </c>
      <c r="M334" s="1" t="n">
        <v>0.95415695456767</v>
      </c>
      <c r="N334" s="1" t="n">
        <v>0.881924885240075</v>
      </c>
      <c r="O334" s="0" t="n">
        <f aca="false">E334/D334</f>
        <v>0.96894102912525</v>
      </c>
      <c r="P334" s="0" t="n">
        <f aca="false">F334/D334</f>
        <v>1.10662137786974</v>
      </c>
    </row>
    <row r="335" customFormat="false" ht="15" hidden="false" customHeight="false" outlineLevel="0" collapsed="false">
      <c r="C335" s="3" t="s">
        <v>950</v>
      </c>
      <c r="D335" s="0" t="n">
        <v>3.16852056056928E-005</v>
      </c>
      <c r="E335" s="0" t="n">
        <v>1.78147257185296E-005</v>
      </c>
      <c r="F335" s="0" t="n">
        <v>3.7894394391808E-005</v>
      </c>
      <c r="H335" s="0" t="s">
        <v>950</v>
      </c>
      <c r="I335" s="0" t="n">
        <v>7.49659147903821E-006</v>
      </c>
      <c r="J335" s="0" t="n">
        <v>1.88832162581965E-006</v>
      </c>
      <c r="K335" s="0" t="n">
        <v>8.49642554106886E-006</v>
      </c>
      <c r="M335" s="1" t="n">
        <v>0.273358242815267</v>
      </c>
      <c r="N335" s="1" t="n">
        <v>0.718130711657898</v>
      </c>
      <c r="O335" s="0" t="n">
        <f aca="false">E335/D335</f>
        <v>0.56224112730166</v>
      </c>
      <c r="P335" s="0" t="n">
        <f aca="false">F335/D335</f>
        <v>1.19596492013925</v>
      </c>
    </row>
    <row r="336" customFormat="false" ht="15" hidden="false" customHeight="false" outlineLevel="0" collapsed="false">
      <c r="C336" s="3" t="s">
        <v>951</v>
      </c>
      <c r="D336" s="0" t="n">
        <v>0.000730743237547755</v>
      </c>
      <c r="E336" s="0" t="n">
        <v>0.000193879458458754</v>
      </c>
      <c r="F336" s="0" t="n">
        <v>0.000512288192017271</v>
      </c>
      <c r="H336" s="0" t="s">
        <v>951</v>
      </c>
      <c r="I336" s="0" t="n">
        <v>0.000334123272343617</v>
      </c>
      <c r="J336" s="0" t="n">
        <v>8.37811011813233E-005</v>
      </c>
      <c r="K336" s="0" t="n">
        <v>0.000280971779891089</v>
      </c>
      <c r="M336" s="1" t="n">
        <v>0.150165129310889</v>
      </c>
      <c r="N336" s="1" t="n">
        <v>0.627620214067903</v>
      </c>
      <c r="O336" s="0" t="n">
        <f aca="false">E336/D336</f>
        <v>0.265318169907913</v>
      </c>
      <c r="P336" s="0" t="n">
        <f aca="false">F336/D336</f>
        <v>0.701050883120615</v>
      </c>
    </row>
    <row r="337" customFormat="false" ht="15" hidden="false" customHeight="false" outlineLevel="0" collapsed="false">
      <c r="C337" s="3" t="s">
        <v>952</v>
      </c>
      <c r="D337" s="0" t="n">
        <v>0.00820390017524305</v>
      </c>
      <c r="E337" s="0" t="n">
        <v>0.00517277833177185</v>
      </c>
      <c r="F337" s="0" t="n">
        <v>0.00754732469009863</v>
      </c>
      <c r="H337" s="0" t="s">
        <v>952</v>
      </c>
      <c r="I337" s="0" t="n">
        <v>0.00139561030525653</v>
      </c>
      <c r="J337" s="0" t="n">
        <v>0.000783768315804783</v>
      </c>
      <c r="K337" s="0" t="n">
        <v>0.00130368962483722</v>
      </c>
      <c r="M337" s="1" t="n">
        <v>0.0875262247396696</v>
      </c>
      <c r="N337" s="1" t="n">
        <v>0.738121173204734</v>
      </c>
      <c r="O337" s="0" t="n">
        <f aca="false">E337/D337</f>
        <v>0.630526727687615</v>
      </c>
      <c r="P337" s="0" t="n">
        <f aca="false">F337/D337</f>
        <v>0.919967884650063</v>
      </c>
    </row>
    <row r="338" customFormat="false" ht="15" hidden="false" customHeight="false" outlineLevel="0" collapsed="false">
      <c r="C338" s="3" t="s">
        <v>953</v>
      </c>
      <c r="D338" s="0" t="n">
        <v>0.000333193434181671</v>
      </c>
      <c r="E338" s="0" t="n">
        <v>0.000205634763262931</v>
      </c>
      <c r="F338" s="0" t="n">
        <v>0.000423213604188455</v>
      </c>
      <c r="H338" s="0" t="s">
        <v>953</v>
      </c>
      <c r="I338" s="0" t="n">
        <v>6.73789518851703E-005</v>
      </c>
      <c r="J338" s="0" t="n">
        <v>4.14343549122877E-005</v>
      </c>
      <c r="K338" s="0" t="n">
        <v>7.95811491937961E-005</v>
      </c>
      <c r="M338" s="1" t="n">
        <v>0.137899369917037</v>
      </c>
      <c r="N338" s="1" t="n">
        <v>0.408199081316736</v>
      </c>
      <c r="O338" s="0" t="n">
        <f aca="false">E338/D338</f>
        <v>0.617163311660008</v>
      </c>
      <c r="P338" s="0" t="n">
        <f aca="false">F338/D338</f>
        <v>1.27017390131914</v>
      </c>
    </row>
    <row r="339" customFormat="false" ht="15" hidden="false" customHeight="false" outlineLevel="0" collapsed="false">
      <c r="C339" s="3" t="s">
        <v>954</v>
      </c>
      <c r="D339" s="0" t="n">
        <v>5.92673248646087E-005</v>
      </c>
      <c r="E339" s="0" t="n">
        <v>3.46823611047795E-005</v>
      </c>
      <c r="F339" s="0" t="n">
        <v>4.61244718310702E-005</v>
      </c>
      <c r="H339" s="0" t="s">
        <v>954</v>
      </c>
      <c r="I339" s="0" t="n">
        <v>2.23871373315134E-005</v>
      </c>
      <c r="J339" s="0" t="n">
        <v>1.41079752152886E-005</v>
      </c>
      <c r="K339" s="0" t="n">
        <v>2.42707719958735E-005</v>
      </c>
      <c r="M339" s="1" t="n">
        <v>0.547085375956442</v>
      </c>
      <c r="N339" s="1" t="n">
        <v>0.792320736995957</v>
      </c>
      <c r="O339" s="0" t="n">
        <f aca="false">E339/D339</f>
        <v>0.585185195788885</v>
      </c>
      <c r="P339" s="0" t="n">
        <f aca="false">F339/D339</f>
        <v>0.778244537549784</v>
      </c>
    </row>
    <row r="340" customFormat="false" ht="15" hidden="false" customHeight="false" outlineLevel="0" collapsed="false">
      <c r="C340" s="3" t="s">
        <v>958</v>
      </c>
      <c r="D340" s="0" t="n">
        <v>0.000113284287505205</v>
      </c>
      <c r="E340" s="0" t="n">
        <v>7.20786259056678E-005</v>
      </c>
      <c r="F340" s="0" t="n">
        <v>7.95989580385897E-005</v>
      </c>
      <c r="H340" s="0" t="s">
        <v>958</v>
      </c>
      <c r="I340" s="0" t="n">
        <v>2.48301500801076E-005</v>
      </c>
      <c r="J340" s="0" t="n">
        <v>1.89280197590085E-005</v>
      </c>
      <c r="K340" s="0" t="n">
        <v>2.98139237241254E-005</v>
      </c>
      <c r="M340" s="1" t="n">
        <v>0.216326594440849</v>
      </c>
      <c r="N340" s="1" t="n">
        <v>0.405644561654121</v>
      </c>
      <c r="O340" s="0" t="n">
        <f aca="false">E340/D340</f>
        <v>0.636263223197269</v>
      </c>
      <c r="P340" s="0" t="n">
        <f aca="false">F340/D340</f>
        <v>0.702647823379146</v>
      </c>
    </row>
    <row r="341" customFormat="false" ht="15" hidden="false" customHeight="false" outlineLevel="0" collapsed="false">
      <c r="C341" s="3" t="s">
        <v>959</v>
      </c>
      <c r="D341" s="0" t="n">
        <v>0.098164490523453</v>
      </c>
      <c r="E341" s="0" t="n">
        <v>0.057619524984476</v>
      </c>
      <c r="F341" s="0" t="n">
        <v>0.0928927001769161</v>
      </c>
      <c r="H341" s="0" t="s">
        <v>959</v>
      </c>
      <c r="I341" s="0" t="n">
        <v>0.0185227173089002</v>
      </c>
      <c r="J341" s="0" t="n">
        <v>0.00915430630047942</v>
      </c>
      <c r="K341" s="0" t="n">
        <v>0.0159622163806494</v>
      </c>
      <c r="M341" s="1" t="n">
        <v>0.0781301131995938</v>
      </c>
      <c r="N341" s="1" t="n">
        <v>0.83363303091671</v>
      </c>
      <c r="O341" s="0" t="n">
        <f aca="false">E341/D341</f>
        <v>0.586969123735327</v>
      </c>
      <c r="P341" s="0" t="n">
        <f aca="false">F341/D341</f>
        <v>0.946296361154369</v>
      </c>
    </row>
    <row r="342" customFormat="false" ht="15" hidden="false" customHeight="false" outlineLevel="0" collapsed="false">
      <c r="C342" s="3" t="s">
        <v>1145</v>
      </c>
      <c r="D342" s="0" t="n">
        <v>0.00560918740935739</v>
      </c>
      <c r="E342" s="0" t="n">
        <v>0.00321297555037761</v>
      </c>
      <c r="F342" s="0" t="n">
        <v>0.00550011970978725</v>
      </c>
      <c r="H342" s="0" t="s">
        <v>960</v>
      </c>
      <c r="I342" s="0" t="n">
        <v>0.000966818035417503</v>
      </c>
      <c r="J342" s="0" t="n">
        <v>0.000437357274992182</v>
      </c>
      <c r="K342" s="0" t="n">
        <v>0.00109789566689025</v>
      </c>
      <c r="M342" s="1" t="n">
        <v>0.0475176992819171</v>
      </c>
      <c r="N342" s="1" t="n">
        <v>0.942038959950173</v>
      </c>
      <c r="O342" s="0" t="n">
        <f aca="false">E342/D342</f>
        <v>0.572805883614736</v>
      </c>
      <c r="P342" s="0" t="n">
        <f aca="false">F342/D342</f>
        <v>0.980555525852427</v>
      </c>
    </row>
    <row r="343" customFormat="false" ht="15" hidden="false" customHeight="false" outlineLevel="0" collapsed="false">
      <c r="C343" s="3" t="s">
        <v>961</v>
      </c>
      <c r="D343" s="0" t="n">
        <v>0.000428533332616768</v>
      </c>
      <c r="E343" s="0" t="n">
        <v>0.000200994242714549</v>
      </c>
      <c r="F343" s="0" t="n">
        <v>0.000184790969543285</v>
      </c>
      <c r="H343" s="0" t="s">
        <v>961</v>
      </c>
      <c r="I343" s="0" t="n">
        <v>0.000116572305898515</v>
      </c>
      <c r="J343" s="0" t="n">
        <v>8.3391896203192E-005</v>
      </c>
      <c r="K343" s="0" t="n">
        <v>0.000100797858438313</v>
      </c>
      <c r="M343" s="1" t="n">
        <v>0.14347729178532</v>
      </c>
      <c r="N343" s="1" t="n">
        <v>0.144815102439917</v>
      </c>
      <c r="O343" s="0" t="n">
        <f aca="false">E343/D343</f>
        <v>0.469028258518913</v>
      </c>
      <c r="P343" s="0" t="n">
        <f aca="false">F343/D343</f>
        <v>0.431217260078439</v>
      </c>
    </row>
    <row r="344" customFormat="false" ht="15" hidden="false" customHeight="false" outlineLevel="0" collapsed="false">
      <c r="C344" s="3" t="s">
        <v>964</v>
      </c>
      <c r="D344" s="0" t="n">
        <v>0.000127465012499264</v>
      </c>
      <c r="E344" s="0" t="n">
        <v>0.000146959594235436</v>
      </c>
      <c r="F344" s="0" t="n">
        <v>0.000106950440786176</v>
      </c>
      <c r="H344" s="0" t="s">
        <v>964</v>
      </c>
      <c r="I344" s="0" t="n">
        <v>4.23876387399501E-005</v>
      </c>
      <c r="J344" s="0" t="n">
        <v>4.88771862305697E-005</v>
      </c>
      <c r="K344" s="0" t="n">
        <v>3.25406585681897E-005</v>
      </c>
      <c r="M344" s="1" t="n">
        <v>0.841693626539197</v>
      </c>
      <c r="N344" s="1" t="n">
        <v>0.799474724678615</v>
      </c>
      <c r="O344" s="0" t="n">
        <f aca="false">E344/D344</f>
        <v>1.15294064899797</v>
      </c>
      <c r="P344" s="0" t="n">
        <f aca="false">F344/D344</f>
        <v>0.839057233739286</v>
      </c>
    </row>
    <row r="345" customFormat="false" ht="15" hidden="false" customHeight="false" outlineLevel="0" collapsed="false">
      <c r="C345" s="3" t="s">
        <v>965</v>
      </c>
      <c r="D345" s="0" t="n">
        <v>0.000342160166677816</v>
      </c>
      <c r="E345" s="0" t="n">
        <v>7.02220513318211E-005</v>
      </c>
      <c r="F345" s="0" t="n">
        <v>0.0001411188169719</v>
      </c>
      <c r="H345" s="0" t="s">
        <v>965</v>
      </c>
      <c r="I345" s="0" t="n">
        <v>0.000167476493773116</v>
      </c>
      <c r="J345" s="0" t="n">
        <v>1.54815695685821E-005</v>
      </c>
      <c r="K345" s="0" t="n">
        <v>6.3022184645786E-005</v>
      </c>
      <c r="M345" s="1" t="n">
        <v>0.136983331770102</v>
      </c>
      <c r="N345" s="1" t="n">
        <v>0.287472223638129</v>
      </c>
      <c r="O345" s="0" t="n">
        <f aca="false">E345/D345</f>
        <v>0.205231520704581</v>
      </c>
      <c r="P345" s="0" t="n">
        <f aca="false">F345/D345</f>
        <v>0.412434966764498</v>
      </c>
    </row>
    <row r="346" customFormat="false" ht="15" hidden="false" customHeight="false" outlineLevel="0" collapsed="false">
      <c r="C346" s="3" t="s">
        <v>966</v>
      </c>
      <c r="D346" s="0" t="n">
        <v>0.010296312452853</v>
      </c>
      <c r="E346" s="0" t="n">
        <v>0.00692074668356371</v>
      </c>
      <c r="F346" s="0" t="n">
        <v>0.00948954791773463</v>
      </c>
      <c r="H346" s="0" t="s">
        <v>966</v>
      </c>
      <c r="I346" s="0" t="n">
        <v>0.00154630586451095</v>
      </c>
      <c r="J346" s="0" t="n">
        <v>0.000942137045745832</v>
      </c>
      <c r="K346" s="0" t="n">
        <v>0.00119739025800645</v>
      </c>
      <c r="M346" s="1" t="n">
        <v>0.0918764678911683</v>
      </c>
      <c r="N346" s="1" t="n">
        <v>0.688665025194335</v>
      </c>
      <c r="O346" s="0" t="n">
        <f aca="false">E346/D346</f>
        <v>0.672157795837484</v>
      </c>
      <c r="P346" s="0" t="n">
        <f aca="false">F346/D346</f>
        <v>0.921645294000881</v>
      </c>
    </row>
    <row r="347" customFormat="false" ht="15" hidden="false" customHeight="false" outlineLevel="0" collapsed="false">
      <c r="C347" s="3" t="s">
        <v>967</v>
      </c>
      <c r="D347" s="0" t="n">
        <v>0.000728462349249124</v>
      </c>
      <c r="E347" s="0" t="n">
        <v>0.000502003002627242</v>
      </c>
      <c r="F347" s="0" t="n">
        <v>0.000725180032810409</v>
      </c>
      <c r="H347" s="0" t="s">
        <v>967</v>
      </c>
      <c r="I347" s="0" t="n">
        <v>9.62235956040936E-005</v>
      </c>
      <c r="J347" s="0" t="n">
        <v>9.03665525976266E-005</v>
      </c>
      <c r="K347" s="0" t="n">
        <v>0.000204624028290163</v>
      </c>
      <c r="M347" s="1" t="n">
        <v>0.117008155710312</v>
      </c>
      <c r="N347" s="1" t="n">
        <v>0.988703953474331</v>
      </c>
      <c r="O347" s="0" t="n">
        <f aca="false">E347/D347</f>
        <v>0.689126902913638</v>
      </c>
      <c r="P347" s="0" t="n">
        <f aca="false">F347/D347</f>
        <v>0.995494185194199</v>
      </c>
    </row>
    <row r="348" customFormat="false" ht="15" hidden="false" customHeight="false" outlineLevel="0" collapsed="false">
      <c r="C348" s="3" t="s">
        <v>968</v>
      </c>
      <c r="D348" s="0" t="n">
        <v>0.00350481605314122</v>
      </c>
      <c r="E348" s="0" t="n">
        <v>0.00194305511853098</v>
      </c>
      <c r="F348" s="0" t="n">
        <v>0.0029721327347716</v>
      </c>
      <c r="H348" s="0" t="s">
        <v>968</v>
      </c>
      <c r="I348" s="0" t="n">
        <v>0.000993253895323196</v>
      </c>
      <c r="J348" s="0" t="n">
        <v>0.000620730386381034</v>
      </c>
      <c r="K348" s="0" t="n">
        <v>0.000971878532954888</v>
      </c>
      <c r="M348" s="1" t="n">
        <v>0.211977732512721</v>
      </c>
      <c r="N348" s="1" t="n">
        <v>0.70950212092268</v>
      </c>
      <c r="O348" s="0" t="n">
        <f aca="false">E348/D348</f>
        <v>0.554395748327363</v>
      </c>
      <c r="P348" s="0" t="n">
        <f aca="false">F348/D348</f>
        <v>0.848013901359474</v>
      </c>
    </row>
    <row r="349" customFormat="false" ht="15" hidden="false" customHeight="false" outlineLevel="0" collapsed="false">
      <c r="C349" s="3" t="s">
        <v>971</v>
      </c>
      <c r="D349" s="0" t="n">
        <v>6.33181883045342E-005</v>
      </c>
      <c r="E349" s="0" t="n">
        <v>9.1456485232113E-005</v>
      </c>
      <c r="F349" s="0" t="n">
        <v>5.07639109253165E-005</v>
      </c>
      <c r="H349" s="0" t="s">
        <v>971</v>
      </c>
      <c r="I349" s="0" t="n">
        <v>2.35059334596388E-005</v>
      </c>
      <c r="J349" s="0" t="n">
        <v>3.68757848924315E-005</v>
      </c>
      <c r="K349" s="0" t="n">
        <v>1.80482845993155E-005</v>
      </c>
      <c r="M349" s="1" t="n">
        <v>0.672719057934497</v>
      </c>
      <c r="N349" s="1" t="n">
        <v>0.779443873661418</v>
      </c>
      <c r="O349" s="0" t="n">
        <f aca="false">E349/D349</f>
        <v>1.44439516797678</v>
      </c>
      <c r="P349" s="0" t="n">
        <f aca="false">F349/D349</f>
        <v>0.801727154307751</v>
      </c>
    </row>
    <row r="350" customFormat="false" ht="15" hidden="false" customHeight="false" outlineLevel="0" collapsed="false">
      <c r="C350" s="3" t="s">
        <v>972</v>
      </c>
      <c r="D350" s="0" t="n">
        <v>7.89613245412091E-005</v>
      </c>
      <c r="E350" s="0" t="n">
        <v>3.71468578517165E-005</v>
      </c>
      <c r="F350" s="0" t="n">
        <v>7.75333857918316E-005</v>
      </c>
      <c r="H350" s="0" t="s">
        <v>972</v>
      </c>
      <c r="I350" s="0" t="n">
        <v>2.21704705339238E-005</v>
      </c>
      <c r="J350" s="0" t="n">
        <v>9.99988658509409E-006</v>
      </c>
      <c r="K350" s="0" t="n">
        <v>2.26099489596929E-005</v>
      </c>
      <c r="M350" s="1" t="n">
        <v>0.116312698650104</v>
      </c>
      <c r="N350" s="1" t="n">
        <v>0.964920433336013</v>
      </c>
      <c r="O350" s="0" t="n">
        <f aca="false">E350/D350</f>
        <v>0.470443702249827</v>
      </c>
      <c r="P350" s="0" t="n">
        <f aca="false">F350/D350</f>
        <v>0.981915972690753</v>
      </c>
    </row>
    <row r="351" customFormat="false" ht="15" hidden="false" customHeight="false" outlineLevel="0" collapsed="false">
      <c r="C351" s="3" t="s">
        <v>973</v>
      </c>
      <c r="D351" s="0" t="n">
        <v>0.0397247052582948</v>
      </c>
      <c r="E351" s="0" t="n">
        <v>0.0262099934971008</v>
      </c>
      <c r="F351" s="0" t="n">
        <v>0.0451232247429533</v>
      </c>
      <c r="H351" s="0" t="s">
        <v>973</v>
      </c>
      <c r="I351" s="0" t="n">
        <v>0.00558261443437088</v>
      </c>
      <c r="J351" s="0" t="n">
        <v>0.00587024212251663</v>
      </c>
      <c r="K351" s="0" t="n">
        <v>0.0102888429621677</v>
      </c>
      <c r="M351" s="1" t="n">
        <v>0.126219997880277</v>
      </c>
      <c r="N351" s="1" t="n">
        <v>0.654535106028914</v>
      </c>
      <c r="O351" s="0" t="n">
        <f aca="false">E351/D351</f>
        <v>0.659790760603012</v>
      </c>
      <c r="P351" s="0" t="n">
        <f aca="false">F351/D351</f>
        <v>1.13589828922724</v>
      </c>
    </row>
    <row r="352" customFormat="false" ht="15" hidden="false" customHeight="false" outlineLevel="0" collapsed="false">
      <c r="C352" s="3" t="s">
        <v>974</v>
      </c>
      <c r="D352" s="0" t="n">
        <v>0.00230271604884109</v>
      </c>
      <c r="E352" s="0" t="n">
        <v>0.00150500375645922</v>
      </c>
      <c r="F352" s="0" t="n">
        <v>0.00273530900445611</v>
      </c>
      <c r="H352" s="0" t="s">
        <v>974</v>
      </c>
      <c r="I352" s="0" t="n">
        <v>0.000330401707623261</v>
      </c>
      <c r="J352" s="0" t="n">
        <v>0.000353288668416621</v>
      </c>
      <c r="K352" s="0" t="n">
        <v>0.000686960551252289</v>
      </c>
      <c r="M352" s="1" t="n">
        <v>0.130133682386673</v>
      </c>
      <c r="N352" s="1" t="n">
        <v>0.582893489531767</v>
      </c>
      <c r="O352" s="0" t="n">
        <f aca="false">E352/D352</f>
        <v>0.653577655489333</v>
      </c>
      <c r="P352" s="0" t="n">
        <f aca="false">F352/D352</f>
        <v>1.18786204918003</v>
      </c>
    </row>
    <row r="353" customFormat="false" ht="15" hidden="false" customHeight="false" outlineLevel="0" collapsed="false">
      <c r="C353" s="3" t="s">
        <v>975</v>
      </c>
      <c r="D353" s="0" t="n">
        <v>0.000665433079492273</v>
      </c>
      <c r="E353" s="0" t="n">
        <v>0.000457438170914783</v>
      </c>
      <c r="F353" s="0" t="n">
        <v>0.000427403411839132</v>
      </c>
      <c r="H353" s="0" t="s">
        <v>975</v>
      </c>
      <c r="I353" s="0" t="n">
        <v>0.000172928073380741</v>
      </c>
      <c r="J353" s="0" t="n">
        <v>0.000145277564087011</v>
      </c>
      <c r="K353" s="0" t="n">
        <v>0.000152548690358269</v>
      </c>
      <c r="M353" s="1" t="n">
        <v>0.378768492643759</v>
      </c>
      <c r="N353" s="1" t="n">
        <v>0.326282828197965</v>
      </c>
      <c r="O353" s="0" t="n">
        <f aca="false">E353/D353</f>
        <v>0.687429262254004</v>
      </c>
      <c r="P353" s="0" t="n">
        <f aca="false">F353/D353</f>
        <v>0.642293605489589</v>
      </c>
    </row>
    <row r="354" customFormat="false" ht="15" hidden="false" customHeight="false" outlineLevel="0" collapsed="false">
      <c r="C354" s="3" t="s">
        <v>978</v>
      </c>
      <c r="D354" s="0" t="n">
        <v>0.000140225277494749</v>
      </c>
      <c r="E354" s="0" t="n">
        <v>2.26468649900168E-005</v>
      </c>
      <c r="F354" s="0" t="n">
        <v>1.9427701197974E-005</v>
      </c>
      <c r="H354" s="0" t="s">
        <v>978</v>
      </c>
      <c r="I354" s="0" t="n">
        <v>0.000103791186614852</v>
      </c>
      <c r="J354" s="0" t="n">
        <v>5.4940339090975E-006</v>
      </c>
      <c r="K354" s="0" t="n">
        <v>1.31485070724896E-005</v>
      </c>
      <c r="M354" s="1" t="n">
        <v>0.284348446720238</v>
      </c>
      <c r="N354" s="1" t="n">
        <v>0.275090238692921</v>
      </c>
      <c r="O354" s="0" t="n">
        <f aca="false">E354/D354</f>
        <v>0.161503442136992</v>
      </c>
      <c r="P354" s="0" t="n">
        <f aca="false">F354/D354</f>
        <v>0.138546355871548</v>
      </c>
    </row>
    <row r="355" customFormat="false" ht="15" hidden="false" customHeight="false" outlineLevel="0" collapsed="false">
      <c r="C355" s="3" t="s">
        <v>979</v>
      </c>
      <c r="D355" s="0" t="n">
        <v>0.00538604523305198</v>
      </c>
      <c r="E355" s="0" t="n">
        <v>0.00405646622018374</v>
      </c>
      <c r="F355" s="0" t="n">
        <v>0.00592489809994295</v>
      </c>
      <c r="H355" s="0" t="s">
        <v>979</v>
      </c>
      <c r="I355" s="0" t="n">
        <v>0.000664493356323121</v>
      </c>
      <c r="J355" s="0" t="n">
        <v>0.00111594662169467</v>
      </c>
      <c r="K355" s="0" t="n">
        <v>0.000958248623586573</v>
      </c>
      <c r="M355" s="1" t="n">
        <v>0.33010498478029</v>
      </c>
      <c r="N355" s="1" t="n">
        <v>0.653901162152083</v>
      </c>
      <c r="O355" s="0" t="n">
        <f aca="false">E355/D355</f>
        <v>0.753143734347207</v>
      </c>
      <c r="P355" s="0" t="n">
        <f aca="false">F355/D355</f>
        <v>1.10004610870779</v>
      </c>
    </row>
    <row r="356" customFormat="false" ht="15" hidden="false" customHeight="false" outlineLevel="0" collapsed="false">
      <c r="C356" s="3" t="s">
        <v>980</v>
      </c>
      <c r="D356" s="0" t="n">
        <v>0.000369705986396364</v>
      </c>
      <c r="E356" s="0" t="n">
        <v>0.000264948291051057</v>
      </c>
      <c r="F356" s="0" t="n">
        <v>0.000411332691187268</v>
      </c>
      <c r="H356" s="0" t="s">
        <v>980</v>
      </c>
      <c r="I356" s="0" t="n">
        <v>7.49017563799501E-005</v>
      </c>
      <c r="J356" s="0" t="n">
        <v>6.01358755104225E-005</v>
      </c>
      <c r="K356" s="0" t="n">
        <v>8.17250468405438E-005</v>
      </c>
      <c r="M356" s="1" t="n">
        <v>0.30102997871741</v>
      </c>
      <c r="N356" s="1" t="n">
        <v>0.715131372147675</v>
      </c>
      <c r="O356" s="0" t="n">
        <f aca="false">E356/D356</f>
        <v>0.71664593163229</v>
      </c>
      <c r="P356" s="0" t="n">
        <f aca="false">F356/D356</f>
        <v>1.11259407832871</v>
      </c>
    </row>
    <row r="357" customFormat="false" ht="15" hidden="false" customHeight="false" outlineLevel="0" collapsed="false">
      <c r="C357" s="3" t="s">
        <v>981</v>
      </c>
      <c r="D357" s="0" t="n">
        <v>0.00261549204826109</v>
      </c>
      <c r="E357" s="0" t="n">
        <v>0.00189335131664774</v>
      </c>
      <c r="F357" s="0" t="n">
        <v>0.00228898175732017</v>
      </c>
      <c r="H357" s="0" t="s">
        <v>981</v>
      </c>
      <c r="I357" s="0" t="n">
        <v>0.00070066189790824</v>
      </c>
      <c r="J357" s="0" t="n">
        <v>0.000429650312210443</v>
      </c>
      <c r="K357" s="0" t="n">
        <v>0.00050080590720419</v>
      </c>
      <c r="M357" s="1" t="n">
        <v>0.400226759563901</v>
      </c>
      <c r="N357" s="1" t="n">
        <v>0.712526908820061</v>
      </c>
      <c r="O357" s="0" t="n">
        <f aca="false">E357/D357</f>
        <v>0.723898708813332</v>
      </c>
      <c r="P357" s="0" t="n">
        <f aca="false">F357/D357</f>
        <v>0.875162957900025</v>
      </c>
    </row>
    <row r="358" customFormat="false" ht="15" hidden="false" customHeight="false" outlineLevel="0" collapsed="false">
      <c r="C358" s="3" t="s">
        <v>1146</v>
      </c>
      <c r="D358" s="0" t="n">
        <v>2.14352249792078E-005</v>
      </c>
      <c r="E358" s="0" t="n">
        <v>1.53044559696524E-005</v>
      </c>
      <c r="F358" s="0" t="n">
        <v>2.31920513318833E-005</v>
      </c>
      <c r="H358" s="0" t="s">
        <v>984</v>
      </c>
      <c r="I358" s="0" t="n">
        <v>4.13001187922969E-006</v>
      </c>
      <c r="J358" s="0" t="n">
        <v>5.05173858149265E-006</v>
      </c>
      <c r="K358" s="0" t="n">
        <v>1.11187392515357E-005</v>
      </c>
      <c r="M358" s="1" t="n">
        <v>0.369580632588706</v>
      </c>
      <c r="N358" s="1" t="n">
        <v>0.885193833470412</v>
      </c>
      <c r="O358" s="0" t="n">
        <f aca="false">E358/D358</f>
        <v>0.713986253211606</v>
      </c>
      <c r="P358" s="0" t="n">
        <f aca="false">F358/D358</f>
        <v>1.08195978135894</v>
      </c>
    </row>
    <row r="359" customFormat="false" ht="15" hidden="false" customHeight="false" outlineLevel="0" collapsed="false">
      <c r="C359" s="3" t="s">
        <v>985</v>
      </c>
      <c r="D359" s="0" t="n">
        <v>0.00298878771775471</v>
      </c>
      <c r="E359" s="0" t="n">
        <v>0.00219767482485003</v>
      </c>
      <c r="F359" s="0" t="n">
        <v>0.00370653553713489</v>
      </c>
      <c r="H359" s="0" t="s">
        <v>985</v>
      </c>
      <c r="I359" s="0" t="n">
        <v>0.000535800840279949</v>
      </c>
      <c r="J359" s="0" t="n">
        <v>0.000729364040778546</v>
      </c>
      <c r="K359" s="0" t="n">
        <v>0.000909453782686774</v>
      </c>
      <c r="M359" s="1" t="n">
        <v>0.402545914325677</v>
      </c>
      <c r="N359" s="1" t="n">
        <v>0.511954341740788</v>
      </c>
      <c r="O359" s="0" t="n">
        <f aca="false">E359/D359</f>
        <v>0.735306429357588</v>
      </c>
      <c r="P359" s="0" t="n">
        <f aca="false">F359/D359</f>
        <v>1.24014680437705</v>
      </c>
    </row>
    <row r="360" customFormat="false" ht="15" hidden="false" customHeight="false" outlineLevel="0" collapsed="false">
      <c r="C360" s="3" t="s">
        <v>986</v>
      </c>
      <c r="D360" s="0" t="n">
        <v>0.000238962799492979</v>
      </c>
      <c r="E360" s="0" t="n">
        <v>0.000135853788691568</v>
      </c>
      <c r="F360" s="0" t="n">
        <v>0.000222904244990455</v>
      </c>
      <c r="H360" s="0" t="s">
        <v>986</v>
      </c>
      <c r="I360" s="0" t="n">
        <v>3.73887319162684E-005</v>
      </c>
      <c r="J360" s="0" t="n">
        <v>4.44046072225857E-005</v>
      </c>
      <c r="K360" s="0" t="n">
        <v>6.67134882182166E-005</v>
      </c>
      <c r="M360" s="1" t="n">
        <v>0.106072617854844</v>
      </c>
      <c r="N360" s="1" t="n">
        <v>0.83789884541391</v>
      </c>
      <c r="O360" s="0" t="n">
        <f aca="false">E360/D360</f>
        <v>0.568514383744318</v>
      </c>
      <c r="P360" s="0" t="n">
        <f aca="false">F360/D360</f>
        <v>0.932798935497088</v>
      </c>
    </row>
    <row r="361" customFormat="false" ht="15" hidden="false" customHeight="false" outlineLevel="0" collapsed="false">
      <c r="C361" s="3" t="s">
        <v>987</v>
      </c>
      <c r="D361" s="0" t="n">
        <v>0.00109709871227998</v>
      </c>
      <c r="E361" s="0" t="n">
        <v>0.000729735963335342</v>
      </c>
      <c r="F361" s="0" t="n">
        <v>0.000880745692435793</v>
      </c>
      <c r="H361" s="0" t="s">
        <v>987</v>
      </c>
      <c r="I361" s="0" t="n">
        <v>0.000254604394281281</v>
      </c>
      <c r="J361" s="0" t="n">
        <v>0.000219402415775509</v>
      </c>
      <c r="K361" s="0" t="n">
        <v>0.000187679726195727</v>
      </c>
      <c r="M361" s="1" t="n">
        <v>0.300012670092317</v>
      </c>
      <c r="N361" s="1" t="n">
        <v>0.509510120404965</v>
      </c>
      <c r="O361" s="0" t="n">
        <f aca="false">E361/D361</f>
        <v>0.665150688053231</v>
      </c>
      <c r="P361" s="0" t="n">
        <f aca="false">F361/D361</f>
        <v>0.802795302352908</v>
      </c>
    </row>
    <row r="362" customFormat="false" ht="15" hidden="false" customHeight="false" outlineLevel="0" collapsed="false">
      <c r="C362" s="3" t="s">
        <v>989</v>
      </c>
      <c r="D362" s="0" t="n">
        <v>1.62168675857356E-005</v>
      </c>
      <c r="E362" s="0" t="n">
        <v>3.91057005366269E-006</v>
      </c>
      <c r="F362" s="0" t="n">
        <v>8.15981565235696E-006</v>
      </c>
      <c r="H362" s="0" t="s">
        <v>989</v>
      </c>
      <c r="I362" s="0" t="n">
        <v>6.65826389488849E-006</v>
      </c>
      <c r="J362" s="0" t="n">
        <v>1.77509589687859E-006</v>
      </c>
      <c r="K362" s="0" t="n">
        <v>3.08611584930369E-006</v>
      </c>
      <c r="M362" s="1" t="n">
        <v>0.275253813609644</v>
      </c>
      <c r="N362" s="1" t="n">
        <v>0.480905812426847</v>
      </c>
      <c r="O362" s="0" t="n">
        <f aca="false">E362/D362</f>
        <v>0.241142133829991</v>
      </c>
      <c r="P362" s="0" t="n">
        <f aca="false">F362/D362</f>
        <v>0.503168420733382</v>
      </c>
    </row>
    <row r="363" customFormat="false" ht="15" hidden="false" customHeight="false" outlineLevel="0" collapsed="false">
      <c r="C363" s="3" t="s">
        <v>990</v>
      </c>
      <c r="D363" s="0" t="n">
        <v>0.000429875388174216</v>
      </c>
      <c r="E363" s="0" t="n">
        <v>0.000327445916388478</v>
      </c>
      <c r="F363" s="0" t="n">
        <v>0.000461849094214454</v>
      </c>
      <c r="H363" s="0" t="s">
        <v>990</v>
      </c>
      <c r="I363" s="0" t="n">
        <v>6.84805660329679E-005</v>
      </c>
      <c r="J363" s="0" t="n">
        <v>0.000128700820442099</v>
      </c>
      <c r="K363" s="0" t="n">
        <v>0.000189129440420834</v>
      </c>
      <c r="M363" s="1" t="n">
        <v>0.498332162074294</v>
      </c>
      <c r="N363" s="1" t="n">
        <v>0.876866410454531</v>
      </c>
      <c r="O363" s="0" t="n">
        <f aca="false">E363/D363</f>
        <v>0.761722874573535</v>
      </c>
      <c r="P363" s="0" t="n">
        <f aca="false">F363/D363</f>
        <v>1.07437901056871</v>
      </c>
    </row>
    <row r="364" customFormat="false" ht="15" hidden="false" customHeight="false" outlineLevel="0" collapsed="false">
      <c r="C364" s="3" t="s">
        <v>991</v>
      </c>
      <c r="D364" s="0" t="n">
        <v>4.93258559345477E-005</v>
      </c>
      <c r="E364" s="0" t="n">
        <v>4.38463786879209E-005</v>
      </c>
      <c r="F364" s="0" t="n">
        <v>3.66986011619663E-005</v>
      </c>
      <c r="H364" s="0" t="s">
        <v>991</v>
      </c>
      <c r="I364" s="0" t="n">
        <v>5.23769931848997E-006</v>
      </c>
      <c r="J364" s="0" t="n">
        <v>1.88079815978182E-005</v>
      </c>
      <c r="K364" s="0" t="n">
        <v>1.85419530220503E-005</v>
      </c>
      <c r="M364" s="1" t="n">
        <v>0.852367296318326</v>
      </c>
      <c r="N364" s="1" t="n">
        <v>0.667161289759046</v>
      </c>
      <c r="O364" s="0" t="n">
        <f aca="false">E364/D364</f>
        <v>0.888912677888495</v>
      </c>
      <c r="P364" s="0" t="n">
        <f aca="false">F364/D364</f>
        <v>0.744003331856279</v>
      </c>
    </row>
    <row r="365" customFormat="false" ht="15" hidden="false" customHeight="false" outlineLevel="0" collapsed="false">
      <c r="C365" s="3" t="s">
        <v>992</v>
      </c>
      <c r="D365" s="0" t="n">
        <v>0.00180446331955713</v>
      </c>
      <c r="E365" s="0" t="n">
        <v>0.00125454475435587</v>
      </c>
      <c r="F365" s="0" t="n">
        <v>0.00135729959350759</v>
      </c>
      <c r="H365" s="0" t="s">
        <v>992</v>
      </c>
      <c r="I365" s="0" t="n">
        <v>0.000414349237325323</v>
      </c>
      <c r="J365" s="0" t="n">
        <v>0.000331184511410217</v>
      </c>
      <c r="K365" s="0" t="n">
        <v>0.000249313294890497</v>
      </c>
      <c r="M365" s="1" t="n">
        <v>0.324286059337467</v>
      </c>
      <c r="N365" s="1" t="n">
        <v>0.376892260391811</v>
      </c>
      <c r="O365" s="0" t="n">
        <f aca="false">E365/D365</f>
        <v>0.695245362296294</v>
      </c>
      <c r="P365" s="0" t="n">
        <f aca="false">F365/D365</f>
        <v>0.752190182419841</v>
      </c>
    </row>
    <row r="366" customFormat="false" ht="15" hidden="false" customHeight="false" outlineLevel="0" collapsed="false">
      <c r="C366" s="3" t="s">
        <v>1147</v>
      </c>
      <c r="D366" s="0" t="n">
        <v>0.000516669672189672</v>
      </c>
      <c r="E366" s="0" t="n">
        <v>0.000226121934513633</v>
      </c>
      <c r="F366" s="0" t="n">
        <v>0.000399651342764069</v>
      </c>
      <c r="H366" s="0" t="s">
        <v>993</v>
      </c>
      <c r="I366" s="0" t="n">
        <v>8.6914328659269E-005</v>
      </c>
      <c r="J366" s="0" t="n">
        <v>8.99552728204509E-005</v>
      </c>
      <c r="K366" s="0" t="n">
        <v>0.000157468483172393</v>
      </c>
      <c r="M366" s="1" t="n">
        <v>0.0425679564541652</v>
      </c>
      <c r="N366" s="1" t="n">
        <v>0.529968545672682</v>
      </c>
      <c r="O366" s="0" t="n">
        <f aca="false">E366/D366</f>
        <v>0.437652811234917</v>
      </c>
      <c r="P366" s="0" t="n">
        <f aca="false">F366/D366</f>
        <v>0.773514228288892</v>
      </c>
    </row>
    <row r="367" customFormat="false" ht="15" hidden="false" customHeight="false" outlineLevel="0" collapsed="false">
      <c r="C367" s="3" t="s">
        <v>994</v>
      </c>
      <c r="D367" s="0" t="n">
        <v>7.15142104831715E-006</v>
      </c>
      <c r="E367" s="0" t="n">
        <v>8.36425845944821E-006</v>
      </c>
      <c r="F367" s="0" t="n">
        <v>1.92066833719763E-005</v>
      </c>
      <c r="H367" s="0" t="s">
        <v>994</v>
      </c>
      <c r="I367" s="0" t="n">
        <v>1.8023992669076E-006</v>
      </c>
      <c r="J367" s="0" t="n">
        <v>4.14600308940184E-006</v>
      </c>
      <c r="K367" s="0" t="n">
        <v>8.25475716358402E-006</v>
      </c>
      <c r="M367" s="1" t="n">
        <v>0.85878127937245</v>
      </c>
      <c r="N367" s="1" t="n">
        <v>0.370101017483652</v>
      </c>
      <c r="O367" s="0" t="n">
        <f aca="false">E367/D367</f>
        <v>1.16959390349649</v>
      </c>
      <c r="P367" s="0" t="n">
        <f aca="false">F367/D367</f>
        <v>2.68571564199761</v>
      </c>
    </row>
    <row r="368" customFormat="false" ht="15" hidden="false" customHeight="false" outlineLevel="0" collapsed="false">
      <c r="C368" s="3" t="s">
        <v>995</v>
      </c>
      <c r="D368" s="0" t="n">
        <v>0.000826775920921781</v>
      </c>
      <c r="E368" s="0" t="n">
        <v>0.00048228989770478</v>
      </c>
      <c r="F368" s="0" t="n">
        <v>0.000580465155505351</v>
      </c>
      <c r="H368" s="0" t="s">
        <v>995</v>
      </c>
      <c r="I368" s="0" t="n">
        <v>0.000188733713475695</v>
      </c>
      <c r="J368" s="0" t="n">
        <v>0.000118951078802993</v>
      </c>
      <c r="K368" s="0" t="n">
        <v>0.000127848136690857</v>
      </c>
      <c r="M368" s="1" t="n">
        <v>0.15358459555985</v>
      </c>
      <c r="N368" s="1" t="n">
        <v>0.305288002374854</v>
      </c>
      <c r="O368" s="0" t="n">
        <f aca="false">E368/D368</f>
        <v>0.583338103469523</v>
      </c>
      <c r="P368" s="0" t="n">
        <f aca="false">F368/D368</f>
        <v>0.702082802385179</v>
      </c>
    </row>
    <row r="369" customFormat="false" ht="15" hidden="false" customHeight="false" outlineLevel="0" collapsed="false">
      <c r="C369" s="3" t="s">
        <v>996</v>
      </c>
      <c r="D369" s="0" t="n">
        <v>0.000290406944151131</v>
      </c>
      <c r="E369" s="0" t="n">
        <v>0.000235989224525474</v>
      </c>
      <c r="F369" s="0" t="n">
        <v>0.000287637455439852</v>
      </c>
      <c r="H369" s="0" t="s">
        <v>996</v>
      </c>
      <c r="I369" s="0" t="n">
        <v>5.94305494653855E-005</v>
      </c>
      <c r="J369" s="0" t="n">
        <v>6.14326344036456E-005</v>
      </c>
      <c r="K369" s="0" t="n">
        <v>4.80266222354386E-005</v>
      </c>
      <c r="M369" s="1" t="n">
        <v>0.538651469546663</v>
      </c>
      <c r="N369" s="1" t="n">
        <v>0.971800382150636</v>
      </c>
      <c r="O369" s="0" t="n">
        <f aca="false">E369/D369</f>
        <v>0.812615639117302</v>
      </c>
      <c r="P369" s="0" t="n">
        <f aca="false">F369/D369</f>
        <v>0.990463421185143</v>
      </c>
    </row>
    <row r="370" customFormat="false" ht="15" hidden="false" customHeight="false" outlineLevel="0" collapsed="false">
      <c r="C370" s="0" t="s">
        <v>1021</v>
      </c>
      <c r="D370" s="0" t="n">
        <v>25.0446823858059</v>
      </c>
      <c r="E370" s="0" t="n">
        <v>21.7578678519973</v>
      </c>
      <c r="F370" s="0" t="n">
        <v>24.6599589108537</v>
      </c>
      <c r="H370" s="0" t="s">
        <v>1021</v>
      </c>
      <c r="I370" s="0" t="n">
        <v>1.249198696032</v>
      </c>
      <c r="J370" s="0" t="n">
        <v>1.81889345964688</v>
      </c>
      <c r="K370" s="0" t="n">
        <v>1.0143714635676</v>
      </c>
      <c r="M370" s="1" t="n">
        <v>0.167184420140462</v>
      </c>
      <c r="N370" s="1" t="n">
        <v>0.815871335917875</v>
      </c>
      <c r="O370" s="0" t="n">
        <f aca="false">E370/D370</f>
        <v>0.868761979761763</v>
      </c>
      <c r="P370" s="0" t="n">
        <f aca="false">F370/D370</f>
        <v>0.984638516511184</v>
      </c>
    </row>
    <row r="371" customFormat="false" ht="15" hidden="false" customHeight="false" outlineLevel="0" collapsed="false">
      <c r="C371" s="0" t="s">
        <v>1022</v>
      </c>
      <c r="D371" s="0" t="n">
        <v>28.0480946208868</v>
      </c>
      <c r="E371" s="0" t="n">
        <v>36.8860140080724</v>
      </c>
      <c r="F371" s="0" t="n">
        <v>30.4194821240524</v>
      </c>
      <c r="H371" s="0" t="s">
        <v>1022</v>
      </c>
      <c r="I371" s="0" t="n">
        <v>2.76733804338123</v>
      </c>
      <c r="J371" s="0" t="n">
        <v>2.59831625366644</v>
      </c>
      <c r="K371" s="0" t="n">
        <v>1.98354453242919</v>
      </c>
      <c r="M371" s="1" t="n">
        <v>0.0421768065969973</v>
      </c>
      <c r="N371" s="1" t="n">
        <v>0.501992737290566</v>
      </c>
      <c r="O371" s="0" t="n">
        <f aca="false">E371/D371</f>
        <v>1.31509874401965</v>
      </c>
      <c r="P371" s="0" t="n">
        <f aca="false">F371/D371</f>
        <v>1.08454718708057</v>
      </c>
    </row>
    <row r="372" customFormat="false" ht="15" hidden="false" customHeight="false" outlineLevel="0" collapsed="false">
      <c r="C372" s="0" t="s">
        <v>1023</v>
      </c>
      <c r="D372" s="0" t="n">
        <v>0.97989727340779</v>
      </c>
      <c r="E372" s="0" t="n">
        <v>0.937909988086441</v>
      </c>
      <c r="F372" s="0" t="n">
        <v>0.863524530825188</v>
      </c>
      <c r="H372" s="0" t="s">
        <v>1023</v>
      </c>
      <c r="I372" s="0" t="n">
        <v>0.133704343817654</v>
      </c>
      <c r="J372" s="0" t="n">
        <v>0.148751176012963</v>
      </c>
      <c r="K372" s="0" t="n">
        <v>0.137836113780416</v>
      </c>
      <c r="M372" s="1" t="n">
        <v>0.837940294154667</v>
      </c>
      <c r="N372" s="1" t="n">
        <v>0.558010770699862</v>
      </c>
      <c r="O372" s="0" t="n">
        <f aca="false">E372/D372</f>
        <v>0.957151339777353</v>
      </c>
      <c r="P372" s="0" t="n">
        <f aca="false">F372/D372</f>
        <v>0.881239854686102</v>
      </c>
    </row>
    <row r="373" customFormat="false" ht="15" hidden="false" customHeight="false" outlineLevel="0" collapsed="false">
      <c r="C373" s="0" t="s">
        <v>1024</v>
      </c>
      <c r="D373" s="0" t="n">
        <v>20.2379378796435</v>
      </c>
      <c r="E373" s="0" t="n">
        <v>16.2278296934234</v>
      </c>
      <c r="F373" s="0" t="n">
        <v>16.5852394061391</v>
      </c>
      <c r="H373" s="0" t="s">
        <v>1024</v>
      </c>
      <c r="I373" s="0" t="n">
        <v>3.11331224024877</v>
      </c>
      <c r="J373" s="0" t="n">
        <v>0.792150095794603</v>
      </c>
      <c r="K373" s="0" t="n">
        <v>1.44428705644558</v>
      </c>
      <c r="M373" s="1" t="n">
        <v>0.24036386570183</v>
      </c>
      <c r="N373" s="1" t="n">
        <v>0.312215112167208</v>
      </c>
      <c r="O373" s="0" t="n">
        <f aca="false">E373/D373</f>
        <v>0.801851937185077</v>
      </c>
      <c r="P373" s="0" t="n">
        <f aca="false">F373/D373</f>
        <v>0.819512319129189</v>
      </c>
    </row>
    <row r="374" customFormat="false" ht="15" hidden="false" customHeight="false" outlineLevel="0" collapsed="false">
      <c r="C374" s="0" t="s">
        <v>1025</v>
      </c>
      <c r="D374" s="0" t="n">
        <v>4.29193498092775</v>
      </c>
      <c r="E374" s="0" t="n">
        <v>4.02052580018033</v>
      </c>
      <c r="F374" s="0" t="n">
        <v>3.89761692277198</v>
      </c>
      <c r="H374" s="0" t="s">
        <v>1025</v>
      </c>
      <c r="I374" s="0" t="n">
        <v>0.491577608169348</v>
      </c>
      <c r="J374" s="0" t="n">
        <v>0.48816155885551</v>
      </c>
      <c r="K374" s="0" t="n">
        <v>0.400911307108572</v>
      </c>
      <c r="M374" s="1" t="n">
        <v>0.70345016425215</v>
      </c>
      <c r="N374" s="1" t="n">
        <v>0.54809636702211</v>
      </c>
      <c r="O374" s="0" t="n">
        <f aca="false">E374/D374</f>
        <v>0.936762979412901</v>
      </c>
      <c r="P374" s="0" t="n">
        <f aca="false">F374/D374</f>
        <v>0.908125808077704</v>
      </c>
    </row>
    <row r="375" customFormat="false" ht="15" hidden="false" customHeight="false" outlineLevel="0" collapsed="false">
      <c r="C375" s="0" t="s">
        <v>1026</v>
      </c>
      <c r="D375" s="0" t="n">
        <v>2.50895668689464</v>
      </c>
      <c r="E375" s="0" t="n">
        <v>2.25232310995561</v>
      </c>
      <c r="F375" s="0" t="n">
        <v>2.75903472396925</v>
      </c>
      <c r="H375" s="0" t="s">
        <v>1026</v>
      </c>
      <c r="I375" s="0" t="n">
        <v>0.345609325068336</v>
      </c>
      <c r="J375" s="0" t="n">
        <v>0.387425218291827</v>
      </c>
      <c r="K375" s="0" t="n">
        <v>0.637762766985075</v>
      </c>
      <c r="M375" s="1" t="n">
        <v>0.631765872868995</v>
      </c>
      <c r="N375" s="1" t="n">
        <v>0.73742237907161</v>
      </c>
      <c r="O375" s="0" t="n">
        <f aca="false">E375/D375</f>
        <v>0.897713030169258</v>
      </c>
      <c r="P375" s="0" t="n">
        <f aca="false">F375/D375</f>
        <v>1.0996741148944</v>
      </c>
    </row>
    <row r="376" customFormat="false" ht="15" hidden="false" customHeight="false" outlineLevel="0" collapsed="false">
      <c r="C376" s="0" t="s">
        <v>1027</v>
      </c>
      <c r="D376" s="0" t="n">
        <v>18.6965960715747</v>
      </c>
      <c r="E376" s="0" t="n">
        <v>17.7968373093019</v>
      </c>
      <c r="F376" s="0" t="n">
        <v>20.6252233817027</v>
      </c>
      <c r="H376" s="0" t="s">
        <v>1027</v>
      </c>
      <c r="I376" s="0" t="n">
        <v>2.44384279275488</v>
      </c>
      <c r="J376" s="0" t="n">
        <v>1.80348184378467</v>
      </c>
      <c r="K376" s="0" t="n">
        <v>3.01006863365583</v>
      </c>
      <c r="M376" s="1" t="n">
        <v>0.77310709599947</v>
      </c>
      <c r="N376" s="1" t="n">
        <v>0.629644556839967</v>
      </c>
      <c r="O376" s="0" t="n">
        <f aca="false">E376/D376</f>
        <v>0.951875798202607</v>
      </c>
      <c r="P376" s="0" t="n">
        <f aca="false">F376/D376</f>
        <v>1.1031539272039</v>
      </c>
    </row>
    <row r="377" customFormat="false" ht="15" hidden="false" customHeight="false" outlineLevel="0" collapsed="false">
      <c r="C377" s="0" t="s">
        <v>1028</v>
      </c>
      <c r="D377" s="0" t="n">
        <v>0.191900100858877</v>
      </c>
      <c r="E377" s="0" t="n">
        <v>0.120692238982708</v>
      </c>
      <c r="F377" s="0" t="n">
        <v>0.189919999685715</v>
      </c>
      <c r="H377" s="0" t="s">
        <v>1028</v>
      </c>
      <c r="I377" s="0" t="n">
        <v>0.0294584223559887</v>
      </c>
      <c r="J377" s="0" t="n">
        <v>0.0174073570884975</v>
      </c>
      <c r="K377" s="0" t="n">
        <v>0.0315167546621446</v>
      </c>
      <c r="M377" s="1" t="n">
        <v>0.0640840881181039</v>
      </c>
      <c r="N377" s="1" t="n">
        <v>0.964294518994816</v>
      </c>
      <c r="O377" s="0" t="n">
        <f aca="false">E377/D377</f>
        <v>0.628932650074347</v>
      </c>
      <c r="P377" s="0" t="n">
        <f aca="false">F377/D377</f>
        <v>0.989681604312349</v>
      </c>
    </row>
    <row r="378" customFormat="false" ht="15" hidden="false" customHeight="false" outlineLevel="0" collapsed="false">
      <c r="C378" s="0" t="s">
        <v>998</v>
      </c>
      <c r="D378" s="0" t="n">
        <v>100</v>
      </c>
      <c r="E378" s="0" t="n">
        <v>100</v>
      </c>
      <c r="F378" s="0" t="n">
        <v>100</v>
      </c>
      <c r="H378" s="0" t="s">
        <v>998</v>
      </c>
      <c r="I378" s="0" t="n">
        <v>5.18907045929653E-015</v>
      </c>
      <c r="J378" s="0" t="n">
        <v>8.20464079523654E-015</v>
      </c>
      <c r="K378" s="0" t="n">
        <v>1.46769076392935E-014</v>
      </c>
      <c r="M378" s="1" t="n">
        <v>1</v>
      </c>
      <c r="N378" s="1" t="n">
        <v>1</v>
      </c>
      <c r="O378" s="0" t="n">
        <f aca="false">E378/D378</f>
        <v>1</v>
      </c>
      <c r="P378" s="0" t="n">
        <f aca="false">F378/D378</f>
        <v>1</v>
      </c>
    </row>
  </sheetData>
  <conditionalFormatting sqref="M4:N378">
    <cfRule type="cellIs" priority="2" operator="lessThan" aboveAverage="0" equalAverage="0" bottom="0" percent="0" rank="0" text="" dxfId="3">
      <formula>0.005</formula>
    </cfRule>
    <cfRule type="cellIs" priority="3" operator="lessThan" aboveAverage="0" equalAverage="0" bottom="0" percent="0" rank="0" text="" dxfId="4">
      <formula>0.01</formula>
    </cfRule>
    <cfRule type="cellIs" priority="4" operator="lessThan" aboveAverage="0" equalAverage="0" bottom="0" percent="0" rank="0" text="" dxfId="5">
      <formula>0.05</formula>
    </cfRule>
  </conditionalFormatting>
  <conditionalFormatting sqref="O1:O1048576">
    <cfRule type="top10" priority="5" aboveAverage="0" equalAverage="0" bottom="1" percent="1" rank="15" text="" dxfId="6"/>
    <cfRule type="top10" priority="6" aboveAverage="0" equalAverage="0" bottom="0" percent="1" rank="15" text="" dxfId="7"/>
  </conditionalFormatting>
  <conditionalFormatting sqref="P3:P1048576">
    <cfRule type="top10" priority="7" aboveAverage="0" equalAverage="0" bottom="1" percent="1" rank="15" text="" dxfId="8"/>
    <cfRule type="top10" priority="8" aboveAverage="0" equalAverage="0" bottom="0" percent="1" rank="15" text="" dxfId="9"/>
  </conditionalFormatting>
  <conditionalFormatting sqref="P1:P2">
    <cfRule type="top10" priority="9" aboveAverage="0" equalAverage="0" bottom="1" percent="1" rank="15" text="" dxfId="10"/>
    <cfRule type="top10" priority="10" aboveAverage="0" equalAverage="0" bottom="0" percent="1" rank="15" text="" dxfId="11"/>
  </conditionalFormatting>
  <conditionalFormatting sqref="D4:F55">
    <cfRule type="top10" priority="11" aboveAverage="0" equalAverage="0" bottom="0" percent="1" rank="60" text="" dxfId="12"/>
  </conditionalFormatting>
  <conditionalFormatting sqref="D324:F369">
    <cfRule type="top10" priority="12" aboveAverage="0" equalAverage="0" bottom="0" percent="1" rank="60" text="" dxfId="13"/>
  </conditionalFormatting>
  <conditionalFormatting sqref="D279:F323">
    <cfRule type="top10" priority="13" aboveAverage="0" equalAverage="0" bottom="0" percent="1" rank="60" text="" dxfId="14"/>
  </conditionalFormatting>
  <conditionalFormatting sqref="D217:F278">
    <cfRule type="top10" priority="14" aboveAverage="0" equalAverage="0" bottom="0" percent="1" rank="60" text="" dxfId="15"/>
  </conditionalFormatting>
  <conditionalFormatting sqref="D165:F216">
    <cfRule type="top10" priority="15" aboveAverage="0" equalAverage="0" bottom="0" percent="1" rank="60" text="" dxfId="16"/>
  </conditionalFormatting>
  <conditionalFormatting sqref="D111:F164">
    <cfRule type="top10" priority="16" aboveAverage="0" equalAverage="0" bottom="0" percent="1" rank="60" text="" dxfId="17"/>
  </conditionalFormatting>
  <conditionalFormatting sqref="D56:F110">
    <cfRule type="top10" priority="17" aboveAverage="0" equalAverage="0" bottom="0" percent="1" rank="60" text="" dxfId="1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K45"/>
  <sheetViews>
    <sheetView showFormulas="false" showGridLines="true" showRowColHeaders="true" showZeros="true" rightToLeft="false" tabSelected="false" showOutlineSymbols="true" defaultGridColor="true" view="normal" topLeftCell="U15" colorId="64" zoomScale="50" zoomScaleNormal="50" zoomScalePageLayoutView="100" workbookViewId="0">
      <selection pane="topLeft" activeCell="Z19" activeCellId="0" sqref="Z19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7.15"/>
    <col collapsed="false" customWidth="true" hidden="false" outlineLevel="0" max="2" min="2" style="0" width="23.35"/>
    <col collapsed="false" customWidth="true" hidden="false" outlineLevel="0" max="21" min="21" style="0" width="33.33"/>
    <col collapsed="false" customWidth="true" hidden="false" outlineLevel="0" max="23" min="23" style="0" width="19"/>
    <col collapsed="false" customWidth="true" hidden="false" outlineLevel="0" max="25" min="25" style="0" width="23.35"/>
    <col collapsed="false" customWidth="true" hidden="false" outlineLevel="0" max="44" min="44" style="0" width="52.51"/>
    <col collapsed="false" customWidth="true" hidden="false" outlineLevel="0" max="45" min="45" style="0" width="13.33"/>
    <col collapsed="false" customWidth="true" hidden="false" outlineLevel="0" max="46" min="46" style="0" width="23.35"/>
    <col collapsed="false" customWidth="true" hidden="false" outlineLevel="0" max="85" min="85" style="0" width="23.35"/>
  </cols>
  <sheetData>
    <row r="1" customFormat="false" ht="15" hidden="false" customHeight="false" outlineLevel="0" collapsed="false">
      <c r="A1" s="2" t="s">
        <v>1148</v>
      </c>
      <c r="B1" s="2" t="s">
        <v>7</v>
      </c>
      <c r="C1" s="2" t="s">
        <v>1149</v>
      </c>
      <c r="D1" s="2" t="s">
        <v>1150</v>
      </c>
      <c r="E1" s="2" t="s">
        <v>1151</v>
      </c>
      <c r="F1" s="2" t="s">
        <v>1152</v>
      </c>
      <c r="G1" s="2" t="s">
        <v>1153</v>
      </c>
      <c r="H1" s="2" t="s">
        <v>1154</v>
      </c>
      <c r="I1" s="2" t="s">
        <v>1155</v>
      </c>
      <c r="J1" s="2" t="s">
        <v>1156</v>
      </c>
      <c r="K1" s="2" t="s">
        <v>1157</v>
      </c>
      <c r="L1" s="2" t="s">
        <v>1158</v>
      </c>
      <c r="M1" s="2" t="s">
        <v>1159</v>
      </c>
      <c r="N1" s="2" t="s">
        <v>1160</v>
      </c>
      <c r="O1" s="2" t="s">
        <v>1161</v>
      </c>
      <c r="P1" s="2" t="s">
        <v>1162</v>
      </c>
      <c r="Q1" s="2" t="s">
        <v>1163</v>
      </c>
      <c r="R1" s="2" t="s">
        <v>1164</v>
      </c>
      <c r="S1" s="2" t="s">
        <v>1165</v>
      </c>
      <c r="T1" s="2" t="s">
        <v>1166</v>
      </c>
      <c r="U1" s="2" t="s">
        <v>1167</v>
      </c>
      <c r="V1" s="2"/>
      <c r="W1" s="2" t="s">
        <v>1168</v>
      </c>
      <c r="X1" s="2" t="s">
        <v>1169</v>
      </c>
      <c r="Y1" s="2" t="s">
        <v>7</v>
      </c>
      <c r="Z1" s="2" t="s">
        <v>1149</v>
      </c>
      <c r="AA1" s="2" t="s">
        <v>1150</v>
      </c>
      <c r="AB1" s="2" t="s">
        <v>1151</v>
      </c>
      <c r="AC1" s="2" t="s">
        <v>1152</v>
      </c>
      <c r="AD1" s="2" t="s">
        <v>1153</v>
      </c>
      <c r="AE1" s="2" t="s">
        <v>1154</v>
      </c>
      <c r="AF1" s="2" t="s">
        <v>1155</v>
      </c>
      <c r="AG1" s="2" t="s">
        <v>1156</v>
      </c>
      <c r="AH1" s="2" t="s">
        <v>1157</v>
      </c>
      <c r="AI1" s="2" t="s">
        <v>1158</v>
      </c>
      <c r="AJ1" s="2" t="s">
        <v>1159</v>
      </c>
      <c r="AK1" s="2" t="s">
        <v>1160</v>
      </c>
      <c r="AL1" s="2" t="s">
        <v>1161</v>
      </c>
      <c r="AM1" s="2" t="s">
        <v>1162</v>
      </c>
      <c r="AN1" s="2" t="s">
        <v>1163</v>
      </c>
      <c r="AO1" s="2" t="s">
        <v>1164</v>
      </c>
      <c r="AP1" s="2" t="s">
        <v>1165</v>
      </c>
      <c r="AQ1" s="2" t="s">
        <v>1166</v>
      </c>
      <c r="AR1" s="2" t="s">
        <v>1170</v>
      </c>
      <c r="AS1" s="2" t="s">
        <v>1171</v>
      </c>
      <c r="AT1" s="2" t="s">
        <v>7</v>
      </c>
      <c r="AU1" s="2" t="s">
        <v>1149</v>
      </c>
      <c r="AV1" s="2" t="s">
        <v>1150</v>
      </c>
      <c r="AW1" s="2" t="s">
        <v>1151</v>
      </c>
      <c r="AX1" s="2" t="s">
        <v>1152</v>
      </c>
      <c r="AY1" s="2" t="s">
        <v>1153</v>
      </c>
      <c r="AZ1" s="2" t="s">
        <v>1154</v>
      </c>
      <c r="BA1" s="2" t="s">
        <v>1155</v>
      </c>
      <c r="BB1" s="2" t="s">
        <v>1156</v>
      </c>
      <c r="BC1" s="2" t="s">
        <v>1157</v>
      </c>
      <c r="BD1" s="2" t="s">
        <v>1158</v>
      </c>
      <c r="BE1" s="2" t="s">
        <v>1159</v>
      </c>
      <c r="BF1" s="2" t="s">
        <v>1160</v>
      </c>
      <c r="BG1" s="2" t="s">
        <v>1161</v>
      </c>
      <c r="BH1" s="2" t="s">
        <v>1162</v>
      </c>
      <c r="BI1" s="2" t="s">
        <v>1163</v>
      </c>
      <c r="BJ1" s="2" t="s">
        <v>1164</v>
      </c>
      <c r="BK1" s="2" t="s">
        <v>1165</v>
      </c>
      <c r="BL1" s="2" t="s">
        <v>1166</v>
      </c>
      <c r="BM1" s="2"/>
      <c r="BN1" s="2" t="s">
        <v>1149</v>
      </c>
      <c r="BO1" s="2" t="s">
        <v>1150</v>
      </c>
      <c r="BP1" s="2" t="s">
        <v>1151</v>
      </c>
      <c r="BQ1" s="2" t="s">
        <v>1152</v>
      </c>
      <c r="BR1" s="2" t="s">
        <v>1153</v>
      </c>
      <c r="BS1" s="2" t="s">
        <v>1154</v>
      </c>
      <c r="BT1" s="2" t="s">
        <v>1155</v>
      </c>
      <c r="BU1" s="2" t="s">
        <v>1156</v>
      </c>
      <c r="BV1" s="2" t="s">
        <v>1157</v>
      </c>
      <c r="BW1" s="2" t="s">
        <v>1158</v>
      </c>
      <c r="BX1" s="2" t="s">
        <v>1159</v>
      </c>
      <c r="BY1" s="2" t="s">
        <v>1160</v>
      </c>
      <c r="BZ1" s="2" t="s">
        <v>1161</v>
      </c>
      <c r="CA1" s="2" t="s">
        <v>1162</v>
      </c>
      <c r="CB1" s="2" t="s">
        <v>1163</v>
      </c>
      <c r="CC1" s="2" t="s">
        <v>1164</v>
      </c>
      <c r="CD1" s="2" t="s">
        <v>1165</v>
      </c>
      <c r="CE1" s="2" t="s">
        <v>1166</v>
      </c>
      <c r="CF1" s="2"/>
      <c r="CG1" s="2" t="s">
        <v>7</v>
      </c>
      <c r="CH1" s="2" t="s">
        <v>1029</v>
      </c>
      <c r="CI1" s="2" t="s">
        <v>1030</v>
      </c>
      <c r="CJ1" s="2" t="s">
        <v>1029</v>
      </c>
      <c r="CK1" s="2" t="s">
        <v>1030</v>
      </c>
    </row>
    <row r="2" s="4" customFormat="true" ht="18" hidden="true" customHeight="false" outlineLevel="0" collapsed="false">
      <c r="A2" s="4" t="n">
        <v>734.57</v>
      </c>
      <c r="B2" s="4" t="s">
        <v>76</v>
      </c>
      <c r="C2" s="4" t="n">
        <v>2581.84751966518</v>
      </c>
      <c r="D2" s="4" t="n">
        <v>2763.91585970297</v>
      </c>
      <c r="E2" s="4" t="n">
        <v>2464.05751353307</v>
      </c>
      <c r="F2" s="4" t="n">
        <v>3085.50114993067</v>
      </c>
      <c r="G2" s="4" t="n">
        <v>1751.59170885982</v>
      </c>
      <c r="H2" s="4" t="n">
        <v>1953.92638898644</v>
      </c>
      <c r="I2" s="4" t="n">
        <v>1735.02795725398</v>
      </c>
      <c r="J2" s="4" t="n">
        <v>2984.41257292363</v>
      </c>
      <c r="K2" s="4" t="n">
        <v>1363.18198413463</v>
      </c>
      <c r="L2" s="4" t="n">
        <v>5541.8454274864</v>
      </c>
      <c r="M2" s="4" t="n">
        <v>1478.80986937591</v>
      </c>
      <c r="N2" s="4" t="n">
        <v>2136.73813549976</v>
      </c>
      <c r="O2" s="4" t="n">
        <v>1375.5682957887</v>
      </c>
      <c r="P2" s="4" t="n">
        <v>1953.92638898644</v>
      </c>
      <c r="Q2" s="4" t="n">
        <v>1813.99917683557</v>
      </c>
      <c r="R2" s="4" t="n">
        <v>6899.00152865694</v>
      </c>
      <c r="S2" s="4" t="n">
        <v>1578.00512478394</v>
      </c>
      <c r="T2" s="4" t="n">
        <v>1230.68095632592</v>
      </c>
      <c r="U2" s="4" t="s">
        <v>1172</v>
      </c>
      <c r="V2" s="5" t="s">
        <v>76</v>
      </c>
      <c r="W2" s="6" t="n">
        <v>8.79907608196326</v>
      </c>
      <c r="AR2" s="4" t="s">
        <v>1173</v>
      </c>
      <c r="AS2" s="4" t="s">
        <v>1174</v>
      </c>
      <c r="BN2" s="7" t="n">
        <f aca="false">100*AU2/SUM(AU$2:AU$44)</f>
        <v>0</v>
      </c>
      <c r="BO2" s="7" t="n">
        <f aca="false">100*AV2/SUM(AV$2:AV$44)</f>
        <v>0</v>
      </c>
      <c r="BP2" s="7" t="n">
        <f aca="false">100*AW2/SUM(AW$2:AW$44)</f>
        <v>0</v>
      </c>
      <c r="BQ2" s="7" t="n">
        <f aca="false">100*AX2/SUM(AX$2:AX$44)</f>
        <v>0</v>
      </c>
      <c r="BR2" s="7" t="n">
        <f aca="false">100*AY2/SUM(AY$2:AY$44)</f>
        <v>0</v>
      </c>
      <c r="BS2" s="7" t="n">
        <f aca="false">100*AZ2/SUM(AZ$2:AZ$44)</f>
        <v>0</v>
      </c>
      <c r="BT2" s="7" t="n">
        <f aca="false">100*BA2/SUM(BA$2:BA$44)</f>
        <v>0</v>
      </c>
      <c r="BU2" s="7" t="n">
        <f aca="false">100*BB2/SUM(BB$2:BB$44)</f>
        <v>0</v>
      </c>
      <c r="BV2" s="7" t="n">
        <f aca="false">100*BC2/SUM(BC$2:BC$44)</f>
        <v>0</v>
      </c>
      <c r="BW2" s="7" t="n">
        <f aca="false">100*BD2/SUM(BD$2:BD$44)</f>
        <v>0</v>
      </c>
      <c r="BX2" s="7" t="n">
        <f aca="false">100*BE2/SUM(BE$2:BE$44)</f>
        <v>0</v>
      </c>
      <c r="BY2" s="7" t="n">
        <f aca="false">100*BF2/SUM(BF$2:BF$44)</f>
        <v>0</v>
      </c>
      <c r="BZ2" s="7" t="n">
        <f aca="false">100*BG2/SUM(BG$2:BG$44)</f>
        <v>0</v>
      </c>
      <c r="CA2" s="7" t="n">
        <f aca="false">100*BH2/SUM(BH$2:BH$44)</f>
        <v>0</v>
      </c>
      <c r="CB2" s="7" t="n">
        <f aca="false">100*BI2/SUM(BI$2:BI$44)</f>
        <v>0</v>
      </c>
      <c r="CC2" s="7" t="n">
        <f aca="false">100*BJ2/SUM(BJ$2:BJ$44)</f>
        <v>0</v>
      </c>
      <c r="CD2" s="7" t="n">
        <f aca="false">100*BK2/SUM(BK$2:BK$44)</f>
        <v>0</v>
      </c>
      <c r="CE2" s="7" t="n">
        <f aca="false">100*BL2/SUM(BL$2:BL$44)</f>
        <v>0</v>
      </c>
      <c r="CH2" s="0" t="n">
        <f aca="false">AVERAGE(BN2:BS2)</f>
        <v>0</v>
      </c>
      <c r="CI2" s="0" t="n">
        <f aca="false">AVERAGE(BT2:BY2)</f>
        <v>0</v>
      </c>
      <c r="CJ2" s="0" t="n">
        <f aca="false">STDEV(BN2:BS2)</f>
        <v>0</v>
      </c>
      <c r="CK2" s="0" t="n">
        <f aca="false">STDEV(BT2:BY2)</f>
        <v>0</v>
      </c>
    </row>
    <row r="3" customFormat="false" ht="18" hidden="true" customHeight="false" outlineLevel="0" collapsed="false">
      <c r="A3" s="0" t="n">
        <v>736.53</v>
      </c>
      <c r="B3" s="0" t="s">
        <v>1175</v>
      </c>
      <c r="C3" s="0" t="n">
        <v>98.2512890564207</v>
      </c>
      <c r="D3" s="0" t="n">
        <v>93.7908267191122</v>
      </c>
      <c r="E3" s="0" t="n">
        <v>118.891645272136</v>
      </c>
      <c r="F3" s="0" t="n">
        <v>150.701795921128</v>
      </c>
      <c r="G3" s="0" t="n">
        <v>84.5461699505561</v>
      </c>
      <c r="H3" s="0" t="n">
        <v>93.7908267191122</v>
      </c>
      <c r="I3" s="0" t="n">
        <v>83.0417669554711</v>
      </c>
      <c r="J3" s="0" t="n">
        <v>100.241597886776</v>
      </c>
      <c r="K3" s="0" t="n">
        <v>88.3554649922808</v>
      </c>
      <c r="L3" s="0" t="n">
        <v>312.26265010777</v>
      </c>
      <c r="M3" s="0" t="n">
        <v>92.9539900512325</v>
      </c>
      <c r="N3" s="0" t="n">
        <v>108.176947395508</v>
      </c>
      <c r="O3" s="0" t="n">
        <v>76.2583290411406</v>
      </c>
      <c r="P3" s="0" t="n">
        <v>96.318748499998</v>
      </c>
      <c r="Q3" s="0" t="n">
        <v>65.0530561340108</v>
      </c>
      <c r="R3" s="0" t="n">
        <v>332.53563277785</v>
      </c>
      <c r="S3" s="0" t="n">
        <v>81.4332716741972</v>
      </c>
      <c r="T3" s="0" t="n">
        <v>57.4133927633805</v>
      </c>
      <c r="U3" s="0" t="s">
        <v>1176</v>
      </c>
      <c r="V3" s="8" t="s">
        <v>1177</v>
      </c>
      <c r="W3" s="3" t="n">
        <v>9.48568400237563</v>
      </c>
      <c r="Y3" s="0" t="s">
        <v>1175</v>
      </c>
      <c r="Z3" s="0" t="n">
        <f aca="false">C3-(C2*$W2/100)</f>
        <v>-128.9274385192</v>
      </c>
      <c r="AA3" s="0" t="n">
        <f aca="false">D3-(D2*$W2/100)</f>
        <v>-149.408232617601</v>
      </c>
      <c r="AB3" s="0" t="n">
        <f aca="false">E3-(E2*$W2/100)</f>
        <v>-97.9226500469702</v>
      </c>
      <c r="AC3" s="0" t="n">
        <f aca="false">F3-(F2*$W2/100)</f>
        <v>-120.793797771122</v>
      </c>
      <c r="AD3" s="0" t="n">
        <f aca="false">G3-(G2*$W2/100)</f>
        <v>-69.5777171573798</v>
      </c>
      <c r="AE3" s="0" t="n">
        <f aca="false">H3-(H2*$W2/100)</f>
        <v>-78.1366428333623</v>
      </c>
      <c r="AF3" s="0" t="n">
        <f aca="false">I3-(I2*$W2/100)</f>
        <v>-69.6246630466395</v>
      </c>
      <c r="AG3" s="0" t="n">
        <f aca="false">J3-(J2*$W2/100)</f>
        <v>-162.359135004451</v>
      </c>
      <c r="AH3" s="0" t="n">
        <f aca="false">K3-(K2*$W2/100)</f>
        <v>-31.5919549273419</v>
      </c>
      <c r="AI3" s="0" t="n">
        <f aca="false">L3-(L2*$W2/100)</f>
        <v>-175.368545401561</v>
      </c>
      <c r="AJ3" s="0" t="n">
        <f aca="false">M3-(M2*$W2/100)</f>
        <v>-37.1676154627351</v>
      </c>
      <c r="AK3" s="0" t="n">
        <f aca="false">N3-(N2*$W2/100)</f>
        <v>-79.8362668194393</v>
      </c>
      <c r="AL3" s="0" t="n">
        <f aca="false">O3-(O2*$W2/100)</f>
        <v>-44.7789718646726</v>
      </c>
      <c r="AM3" s="0" t="n">
        <f aca="false">P3-(P2*$W2/100)</f>
        <v>-75.6087210524765</v>
      </c>
      <c r="AN3" s="0" t="n">
        <f aca="false">Q3-(Q2*$W2/100)</f>
        <v>-94.5621115619385</v>
      </c>
      <c r="AO3" s="0" t="n">
        <f aca="false">R3-(R2*$W2/100)</f>
        <v>-274.512760624482</v>
      </c>
      <c r="AP3" s="0" t="n">
        <f aca="false">S3-(S2*$W2/100)</f>
        <v>-57.416599832821</v>
      </c>
      <c r="AQ3" s="0" t="n">
        <f aca="false">T3-(T2*$W2/100)</f>
        <v>-50.8751609099699</v>
      </c>
      <c r="AR3" s="0" t="s">
        <v>1178</v>
      </c>
      <c r="AT3" s="0" t="s">
        <v>1175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N3" s="7" t="n">
        <f aca="false">100*AU3/SUM(AU$2:AU$44)</f>
        <v>0</v>
      </c>
      <c r="BO3" s="7" t="n">
        <f aca="false">100*AV3/SUM(AV$2:AV$44)</f>
        <v>0</v>
      </c>
      <c r="BP3" s="7" t="n">
        <f aca="false">100*AW3/SUM(AW$2:AW$44)</f>
        <v>0</v>
      </c>
      <c r="BQ3" s="7" t="n">
        <f aca="false">100*AX3/SUM(AX$2:AX$44)</f>
        <v>0</v>
      </c>
      <c r="BR3" s="7" t="n">
        <f aca="false">100*AY3/SUM(AY$2:AY$44)</f>
        <v>0</v>
      </c>
      <c r="BS3" s="7" t="n">
        <f aca="false">100*AZ3/SUM(AZ$2:AZ$44)</f>
        <v>0</v>
      </c>
      <c r="BT3" s="7" t="n">
        <f aca="false">100*BA3/SUM(BA$2:BA$44)</f>
        <v>0</v>
      </c>
      <c r="BU3" s="7" t="n">
        <f aca="false">100*BB3/SUM(BB$2:BB$44)</f>
        <v>0</v>
      </c>
      <c r="BV3" s="7" t="n">
        <f aca="false">100*BC3/SUM(BC$2:BC$44)</f>
        <v>0</v>
      </c>
      <c r="BW3" s="7" t="n">
        <f aca="false">100*BD3/SUM(BD$2:BD$44)</f>
        <v>0</v>
      </c>
      <c r="BX3" s="7" t="n">
        <f aca="false">100*BE3/SUM(BE$2:BE$44)</f>
        <v>0</v>
      </c>
      <c r="BY3" s="7" t="n">
        <f aca="false">100*BF3/SUM(BF$2:BF$44)</f>
        <v>0</v>
      </c>
      <c r="BZ3" s="7" t="n">
        <f aca="false">100*BG3/SUM(BG$2:BG$44)</f>
        <v>0</v>
      </c>
      <c r="CA3" s="7" t="n">
        <f aca="false">100*BH3/SUM(BH$2:BH$44)</f>
        <v>0</v>
      </c>
      <c r="CB3" s="7" t="n">
        <f aca="false">100*BI3/SUM(BI$2:BI$44)</f>
        <v>0</v>
      </c>
      <c r="CC3" s="7" t="n">
        <f aca="false">100*BJ3/SUM(BJ$2:BJ$44)</f>
        <v>0</v>
      </c>
      <c r="CD3" s="7" t="n">
        <f aca="false">100*BK3/SUM(BK$2:BK$44)</f>
        <v>0</v>
      </c>
      <c r="CE3" s="7" t="n">
        <f aca="false">100*BL3/SUM(BL$2:BL$44)</f>
        <v>0</v>
      </c>
      <c r="CG3" s="0" t="s">
        <v>1175</v>
      </c>
      <c r="CH3" s="0" t="n">
        <f aca="false">AVERAGE(BN3:BS3)</f>
        <v>0</v>
      </c>
      <c r="CI3" s="0" t="n">
        <f aca="false">AVERAGE(BT3:BY3)</f>
        <v>0</v>
      </c>
      <c r="CJ3" s="0" t="n">
        <f aca="false">STDEV(BN3:BS3)</f>
        <v>0</v>
      </c>
      <c r="CK3" s="0" t="n">
        <f aca="false">STDEV(BT3:BY3)</f>
        <v>0</v>
      </c>
    </row>
    <row r="4" customFormat="false" ht="18" hidden="true" customHeight="false" outlineLevel="0" collapsed="false">
      <c r="A4" s="0" t="n">
        <v>738.54</v>
      </c>
      <c r="B4" s="0" t="s">
        <v>78</v>
      </c>
      <c r="C4" s="0" t="n">
        <v>75.5387366729939</v>
      </c>
      <c r="D4" s="0" t="n">
        <v>132.230875959315</v>
      </c>
      <c r="E4" s="0" t="n">
        <v>88.0569156973982</v>
      </c>
      <c r="F4" s="0" t="n">
        <v>69.7804985287652</v>
      </c>
      <c r="G4" s="0" t="n">
        <v>62.1249016317985</v>
      </c>
      <c r="H4" s="0" t="n">
        <v>73.1421647819063</v>
      </c>
      <c r="I4" s="0" t="n">
        <v>48.5733364909172</v>
      </c>
      <c r="J4" s="0" t="n">
        <v>112.97338150987</v>
      </c>
      <c r="K4" s="0" t="n">
        <v>69.6073020266995</v>
      </c>
      <c r="L4" s="0" t="n">
        <v>184.533767833316</v>
      </c>
      <c r="M4" s="0" t="n">
        <v>92.947787577686</v>
      </c>
      <c r="N4" s="0" t="n">
        <v>86.681156490093</v>
      </c>
      <c r="O4" s="0" t="n">
        <v>48.3426536495528</v>
      </c>
      <c r="P4" s="0" t="n">
        <v>70.4757526347082</v>
      </c>
      <c r="Q4" s="0" t="n">
        <v>73.1421647819063</v>
      </c>
      <c r="R4" s="0" t="n">
        <v>117.340029281316</v>
      </c>
      <c r="S4" s="0" t="n">
        <v>57.781938927131</v>
      </c>
      <c r="T4" s="0" t="n">
        <v>48.4294598788841</v>
      </c>
      <c r="U4" s="0" t="s">
        <v>1176</v>
      </c>
      <c r="V4" s="8" t="s">
        <v>1179</v>
      </c>
      <c r="W4" s="3" t="n">
        <v>9.2649271347539</v>
      </c>
      <c r="Y4" s="0" t="s">
        <v>78</v>
      </c>
      <c r="Z4" s="0" t="n">
        <f aca="false">C4-(Z3*$W3/100)</f>
        <v>87.7683860832824</v>
      </c>
      <c r="AA4" s="0" t="n">
        <f aca="false">D4-(AA3*$W3/100)</f>
        <v>146.403268778955</v>
      </c>
      <c r="AB4" s="0" t="n">
        <f aca="false">E4-(AB3*$W3/100)</f>
        <v>97.345548847606</v>
      </c>
      <c r="AC4" s="0" t="n">
        <f aca="false">F4-(AC3*$W3/100)</f>
        <v>81.2386164798025</v>
      </c>
      <c r="AD4" s="0" t="n">
        <f aca="false">G4-(AD3*$W3/100)</f>
        <v>68.7248240174143</v>
      </c>
      <c r="AE4" s="0" t="n">
        <f aca="false">H4-(AE3*$W3/100)</f>
        <v>80.5539598111439</v>
      </c>
      <c r="AF4" s="0" t="n">
        <f aca="false">I4-(AF3*$W3/100)</f>
        <v>55.1777120152402</v>
      </c>
      <c r="AG4" s="0" t="n">
        <f aca="false">J4-(AG3*$W3/100)</f>
        <v>128.374256005382</v>
      </c>
      <c r="AH4" s="0" t="n">
        <f aca="false">K4-(AH3*$W3/100)</f>
        <v>72.6040150412801</v>
      </c>
      <c r="AI4" s="0" t="n">
        <f aca="false">L4-(AI3*$W3/100)</f>
        <v>201.168673889671</v>
      </c>
      <c r="AJ4" s="0" t="n">
        <f aca="false">M4-(AJ3*$W3/100)</f>
        <v>96.4733901316991</v>
      </c>
      <c r="AK4" s="0" t="n">
        <f aca="false">N4-(AK3*$W3/100)</f>
        <v>94.2541724798785</v>
      </c>
      <c r="AL4" s="0" t="n">
        <f aca="false">O4-(AL3*$W3/100)</f>
        <v>52.5902454201483</v>
      </c>
      <c r="AM4" s="0" t="n">
        <f aca="false">P4-(AM3*$W3/100)</f>
        <v>77.6477569919838</v>
      </c>
      <c r="AN4" s="0" t="n">
        <f aca="false">Q4-(AN3*$W3/100)</f>
        <v>82.1120278706457</v>
      </c>
      <c r="AO4" s="0" t="n">
        <f aca="false">R4-(AO3*$W3/100)</f>
        <v>143.379442300352</v>
      </c>
      <c r="AP4" s="0" t="n">
        <f aca="false">S4-(AP3*$W3/100)</f>
        <v>63.228296152181</v>
      </c>
      <c r="AQ4" s="0" t="n">
        <f aca="false">T4-(AQ3*$W3/100)</f>
        <v>53.2553168785039</v>
      </c>
      <c r="AR4" s="0" t="s">
        <v>1180</v>
      </c>
      <c r="AT4" s="0" t="s">
        <v>78</v>
      </c>
      <c r="AU4" s="0" t="n">
        <f aca="false">C4-(AU3*$W3/100)</f>
        <v>75.5387366729939</v>
      </c>
      <c r="AV4" s="0" t="n">
        <f aca="false">D4-(AV3*$W3/100)</f>
        <v>132.230875959315</v>
      </c>
      <c r="AW4" s="0" t="n">
        <f aca="false">E4-(AW3*$W3/100)</f>
        <v>88.0569156973982</v>
      </c>
      <c r="AX4" s="0" t="n">
        <f aca="false">F4-(AX3*$W3/100)</f>
        <v>69.7804985287652</v>
      </c>
      <c r="AY4" s="0" t="n">
        <f aca="false">G4-(AY3*$W3/100)</f>
        <v>62.1249016317985</v>
      </c>
      <c r="AZ4" s="0" t="n">
        <f aca="false">H4-(AZ3*$W3/100)</f>
        <v>73.1421647819063</v>
      </c>
      <c r="BA4" s="0" t="n">
        <f aca="false">I4-(BA3*$W3/100)</f>
        <v>48.5733364909172</v>
      </c>
      <c r="BB4" s="0" t="n">
        <f aca="false">J4-(BB3*$W3/100)</f>
        <v>112.97338150987</v>
      </c>
      <c r="BC4" s="0" t="n">
        <f aca="false">K4-(BC3*$W3/100)</f>
        <v>69.6073020266995</v>
      </c>
      <c r="BD4" s="0" t="n">
        <f aca="false">L4-(BD3*$W3/100)</f>
        <v>184.533767833316</v>
      </c>
      <c r="BE4" s="0" t="n">
        <f aca="false">M4-(BE3*$W3/100)</f>
        <v>92.947787577686</v>
      </c>
      <c r="BF4" s="0" t="n">
        <f aca="false">N4-(BF3*$W3/100)</f>
        <v>86.681156490093</v>
      </c>
      <c r="BG4" s="0" t="n">
        <f aca="false">O4-(BG3*$W3/100)</f>
        <v>48.3426536495528</v>
      </c>
      <c r="BH4" s="0" t="n">
        <f aca="false">P4-(BH3*$W3/100)</f>
        <v>70.4757526347082</v>
      </c>
      <c r="BI4" s="0" t="n">
        <f aca="false">Q4-(BI3*$W3/100)</f>
        <v>73.1421647819063</v>
      </c>
      <c r="BJ4" s="0" t="n">
        <f aca="false">R4-(BJ3*$W3/100)</f>
        <v>117.340029281316</v>
      </c>
      <c r="BK4" s="0" t="n">
        <f aca="false">S4-(BK3*$W3/100)</f>
        <v>57.781938927131</v>
      </c>
      <c r="BL4" s="0" t="n">
        <f aca="false">T4-(BL3*$W3/100)</f>
        <v>48.4294598788841</v>
      </c>
      <c r="BN4" s="7" t="n">
        <f aca="false">100*AU4/SUM(AU$2:AU$44)</f>
        <v>0.00788759733541283</v>
      </c>
      <c r="BO4" s="7" t="n">
        <f aca="false">100*AV4/SUM(AV$2:AV$44)</f>
        <v>0.0113427761653696</v>
      </c>
      <c r="BP4" s="7" t="n">
        <f aca="false">100*AW4/SUM(AW$2:AW$44)</f>
        <v>0.0078096853381606</v>
      </c>
      <c r="BQ4" s="7" t="n">
        <f aca="false">100*AX4/SUM(AX$2:AX$44)</f>
        <v>0.00802674430962947</v>
      </c>
      <c r="BR4" s="7" t="n">
        <f aca="false">100*AY4/SUM(AY$2:AY$44)</f>
        <v>0.00842162888324498</v>
      </c>
      <c r="BS4" s="7" t="n">
        <f aca="false">100*AZ4/SUM(AZ$2:AZ$44)</f>
        <v>0.00852260644001134</v>
      </c>
      <c r="BT4" s="7" t="n">
        <f aca="false">100*BA4/SUM(BA$2:BA$44)</f>
        <v>0.00959784350557456</v>
      </c>
      <c r="BU4" s="7" t="n">
        <f aca="false">100*BB4/SUM(BB$2:BB$44)</f>
        <v>0.0116183857343184</v>
      </c>
      <c r="BV4" s="7" t="n">
        <f aca="false">100*BC4/SUM(BC$2:BC$44)</f>
        <v>0.0122986687169904</v>
      </c>
      <c r="BW4" s="7" t="n">
        <f aca="false">100*BD4/SUM(BD$2:BD$44)</f>
        <v>0.026012256421999</v>
      </c>
      <c r="BX4" s="7" t="n">
        <f aca="false">100*BE4/SUM(BE$2:BE$44)</f>
        <v>0.0145297363169526</v>
      </c>
      <c r="BY4" s="7" t="n">
        <f aca="false">100*BF4/SUM(BF$2:BF$44)</f>
        <v>0.0101915610315359</v>
      </c>
      <c r="BZ4" s="7" t="n">
        <f aca="false">100*BG4/SUM(BG$2:BG$44)</f>
        <v>0.00739134272252761</v>
      </c>
      <c r="CA4" s="7" t="n">
        <f aca="false">100*BH4/SUM(BH$2:BH$44)</f>
        <v>0.00882533395683579</v>
      </c>
      <c r="CB4" s="7" t="n">
        <f aca="false">100*BI4/SUM(BI$2:BI$44)</f>
        <v>0.0105715876170251</v>
      </c>
      <c r="CC4" s="7" t="n">
        <f aca="false">100*BJ4/SUM(BJ$2:BJ$44)</f>
        <v>0.0114675505031904</v>
      </c>
      <c r="CD4" s="7" t="n">
        <f aca="false">100*BK4/SUM(BK$2:BK$44)</f>
        <v>0.00865604747383358</v>
      </c>
      <c r="CE4" s="7" t="n">
        <f aca="false">100*BL4/SUM(BL$2:BL$44)</f>
        <v>0.00655366053804747</v>
      </c>
      <c r="CG4" s="0" t="s">
        <v>78</v>
      </c>
      <c r="CH4" s="0" t="n">
        <f aca="false">AVERAGE(BN4:BS4)</f>
        <v>0.00866850641197147</v>
      </c>
      <c r="CI4" s="0" t="n">
        <f aca="false">AVERAGE(BT4:BY4)</f>
        <v>0.0140414086212285</v>
      </c>
      <c r="CJ4" s="0" t="n">
        <f aca="false">STDEV(BN4:BS4)</f>
        <v>0.00134113424000909</v>
      </c>
      <c r="CK4" s="0" t="n">
        <f aca="false">STDEV(BT4:BY4)</f>
        <v>0.00611579006658756</v>
      </c>
    </row>
    <row r="5" customFormat="false" ht="18" hidden="true" customHeight="false" outlineLevel="0" collapsed="false">
      <c r="A5" s="0" t="n">
        <v>740.56</v>
      </c>
      <c r="B5" s="0" t="s">
        <v>79</v>
      </c>
      <c r="C5" s="0" t="n">
        <v>519.981386528061</v>
      </c>
      <c r="D5" s="0" t="n">
        <v>1671.2797823254</v>
      </c>
      <c r="E5" s="0" t="n">
        <v>732.842997095276</v>
      </c>
      <c r="F5" s="0" t="n">
        <v>300.301011262556</v>
      </c>
      <c r="G5" s="0" t="n">
        <v>367.940132741392</v>
      </c>
      <c r="H5" s="0" t="n">
        <v>519.981386528061</v>
      </c>
      <c r="I5" s="0" t="n">
        <v>343.632846730542</v>
      </c>
      <c r="J5" s="0" t="n">
        <v>1156.48202910969</v>
      </c>
      <c r="K5" s="0" t="n">
        <v>406.878518891074</v>
      </c>
      <c r="L5" s="0" t="n">
        <v>902.24648465565</v>
      </c>
      <c r="M5" s="0" t="n">
        <v>521.5715827472</v>
      </c>
      <c r="N5" s="0" t="n">
        <v>625.780244825938</v>
      </c>
      <c r="O5" s="0" t="n">
        <v>411.769311022411</v>
      </c>
      <c r="P5" s="0" t="n">
        <v>519.354719187604</v>
      </c>
      <c r="Q5" s="0" t="n">
        <v>773.829055781308</v>
      </c>
      <c r="R5" s="0" t="n">
        <v>649.818068294363</v>
      </c>
      <c r="S5" s="0" t="n">
        <v>232.862297965248</v>
      </c>
      <c r="T5" s="0" t="n">
        <v>292.417418293409</v>
      </c>
      <c r="U5" s="0" t="s">
        <v>1176</v>
      </c>
      <c r="V5" s="8" t="s">
        <v>1181</v>
      </c>
      <c r="W5" s="3" t="n">
        <v>9.27279659035328</v>
      </c>
      <c r="Y5" s="0" t="s">
        <v>79</v>
      </c>
      <c r="Z5" s="0" t="n">
        <f aca="false">C5-(Z4*$W4/100)</f>
        <v>511.849709510095</v>
      </c>
      <c r="AA5" s="0" t="n">
        <f aca="false">D5-(AA4*$W4/100)</f>
        <v>1657.71562615014</v>
      </c>
      <c r="AB5" s="0" t="n">
        <f aca="false">E5-(AB4*$W4/100)</f>
        <v>723.824002925619</v>
      </c>
      <c r="AC5" s="0" t="n">
        <f aca="false">F5-(AC4*$W4/100)</f>
        <v>292.77431264042</v>
      </c>
      <c r="AD5" s="0" t="n">
        <f aca="false">G5-(AD4*$W4/100)</f>
        <v>361.572827872691</v>
      </c>
      <c r="AE5" s="0" t="n">
        <f aca="false">H5-(AE4*$W4/100)</f>
        <v>512.518120847399</v>
      </c>
      <c r="AF5" s="0" t="n">
        <f aca="false">I5-(AF4*$W4/100)</f>
        <v>338.520671917706</v>
      </c>
      <c r="AG5" s="0" t="n">
        <f aca="false">J5-(AG4*$W4/100)</f>
        <v>1144.58824783101</v>
      </c>
      <c r="AH5" s="0" t="n">
        <f aca="false">K5-(AH4*$W4/100)</f>
        <v>400.151809800594</v>
      </c>
      <c r="AI5" s="0" t="n">
        <f aca="false">L5-(AI4*$W4/100)</f>
        <v>883.608353601822</v>
      </c>
      <c r="AJ5" s="0" t="n">
        <f aca="false">M5-(AJ4*$W4/100)</f>
        <v>512.633393447071</v>
      </c>
      <c r="AK5" s="0" t="n">
        <f aca="false">N5-(AK4*$W4/100)</f>
        <v>617.047664424212</v>
      </c>
      <c r="AL5" s="0" t="n">
        <f aca="false">O5-(AL4*$W4/100)</f>
        <v>406.896863104246</v>
      </c>
      <c r="AM5" s="0" t="n">
        <f aca="false">P5-(AM4*$W4/100)</f>
        <v>512.160711080526</v>
      </c>
      <c r="AN5" s="0" t="n">
        <f aca="false">Q5-(AN4*$W4/100)</f>
        <v>766.221436230224</v>
      </c>
      <c r="AO5" s="0" t="n">
        <f aca="false">R5-(AO4*$W4/100)</f>
        <v>636.534067439019</v>
      </c>
      <c r="AP5" s="0" t="n">
        <f aca="false">S5-(AP4*$W4/100)</f>
        <v>227.004242398203</v>
      </c>
      <c r="AQ5" s="0" t="n">
        <f aca="false">T5-(AQ4*$W4/100)</f>
        <v>287.483351989233</v>
      </c>
      <c r="AT5" s="0" t="s">
        <v>79</v>
      </c>
      <c r="AU5" s="0" t="n">
        <f aca="false">C5-(AU4*$W4/100)</f>
        <v>512.982777616794</v>
      </c>
      <c r="AV5" s="0" t="n">
        <f aca="false">D5-(AV4*$W4/100)</f>
        <v>1659.02868801813</v>
      </c>
      <c r="AW5" s="0" t="n">
        <f aca="false">E5-(AW4*$W4/100)</f>
        <v>724.6845880188</v>
      </c>
      <c r="AX5" s="0" t="n">
        <f aca="false">F5-(AX4*$W4/100)</f>
        <v>293.835898919598</v>
      </c>
      <c r="AY5" s="0" t="n">
        <f aca="false">G5-(AY4*$W4/100)</f>
        <v>362.184305872668</v>
      </c>
      <c r="AZ5" s="0" t="n">
        <f aca="false">H5-(AZ4*$W4/100)</f>
        <v>513.204818256236</v>
      </c>
      <c r="BA5" s="0" t="n">
        <f aca="false">I5-(BA4*$W4/100)</f>
        <v>339.13256249774</v>
      </c>
      <c r="BB5" s="0" t="n">
        <f aca="false">J5-(BB4*$W4/100)</f>
        <v>1146.01512763114</v>
      </c>
      <c r="BC5" s="0" t="n">
        <f aca="false">K5-(BC4*$W4/100)</f>
        <v>400.429453077832</v>
      </c>
      <c r="BD5" s="0" t="n">
        <f aca="false">L5-(BD4*$W4/100)</f>
        <v>885.149565526877</v>
      </c>
      <c r="BE5" s="0" t="n">
        <f aca="false">M5-(BE4*$W4/100)</f>
        <v>512.960037954761</v>
      </c>
      <c r="BF5" s="0" t="n">
        <f aca="false">N5-(BF4*$W4/100)</f>
        <v>617.749298837569</v>
      </c>
      <c r="BG5" s="0" t="n">
        <f aca="false">O5-(BG4*$W4/100)</f>
        <v>407.290399386773</v>
      </c>
      <c r="BH5" s="0" t="n">
        <f aca="false">P5-(BH4*$W4/100)</f>
        <v>512.825192058329</v>
      </c>
      <c r="BI5" s="0" t="n">
        <f aca="false">Q5-(BI4*$W4/100)</f>
        <v>767.052487509483</v>
      </c>
      <c r="BJ5" s="0" t="n">
        <f aca="false">R5-(BJ4*$W4/100)</f>
        <v>638.946600081551</v>
      </c>
      <c r="BK5" s="0" t="n">
        <f aca="false">S5-(BK4*$W4/100)</f>
        <v>227.508843426602</v>
      </c>
      <c r="BL5" s="0" t="n">
        <f aca="false">T5-(BL4*$W4/100)</f>
        <v>287.930464123875</v>
      </c>
      <c r="BN5" s="7" t="n">
        <f aca="false">100*AU5/SUM(AU$2:AU$44)</f>
        <v>0.0535645917320387</v>
      </c>
      <c r="BO5" s="7" t="n">
        <f aca="false">100*AV5/SUM(AV$2:AV$44)</f>
        <v>0.142311626718001</v>
      </c>
      <c r="BP5" s="7" t="n">
        <f aca="false">100*AW5/SUM(AW$2:AW$44)</f>
        <v>0.0642715970349231</v>
      </c>
      <c r="BQ5" s="7" t="n">
        <f aca="false">100*AX5/SUM(AX$2:AX$44)</f>
        <v>0.0337994952650775</v>
      </c>
      <c r="BR5" s="7" t="n">
        <f aca="false">100*AY5/SUM(AY$2:AY$44)</f>
        <v>0.049097571686682</v>
      </c>
      <c r="BS5" s="7" t="n">
        <f aca="false">100*AZ5/SUM(AZ$2:AZ$44)</f>
        <v>0.059799196566813</v>
      </c>
      <c r="BT5" s="7" t="n">
        <f aca="false">100*BA5/SUM(BA$2:BA$44)</f>
        <v>0.067010864347489</v>
      </c>
      <c r="BU5" s="7" t="n">
        <f aca="false">100*BB5/SUM(BB$2:BB$44)</f>
        <v>0.117858256805559</v>
      </c>
      <c r="BV5" s="7" t="n">
        <f aca="false">100*BC5/SUM(BC$2:BC$44)</f>
        <v>0.0707504679040846</v>
      </c>
      <c r="BW5" s="7" t="n">
        <f aca="false">100*BD5/SUM(BD$2:BD$44)</f>
        <v>0.124772488746362</v>
      </c>
      <c r="BX5" s="7" t="n">
        <f aca="false">100*BE5/SUM(BE$2:BE$44)</f>
        <v>0.0801866756256818</v>
      </c>
      <c r="BY5" s="7" t="n">
        <f aca="false">100*BF5/SUM(BF$2:BF$44)</f>
        <v>0.0726320452590082</v>
      </c>
      <c r="BZ5" s="7" t="n">
        <f aca="false">100*BG5/SUM(BG$2:BG$44)</f>
        <v>0.0622726040503703</v>
      </c>
      <c r="CA5" s="7" t="n">
        <f aca="false">100*BH5/SUM(BH$2:BH$44)</f>
        <v>0.0642185916743839</v>
      </c>
      <c r="CB5" s="7" t="n">
        <f aca="false">100*BI5/SUM(BI$2:BI$44)</f>
        <v>0.110865772195049</v>
      </c>
      <c r="CC5" s="7" t="n">
        <f aca="false">100*BJ5/SUM(BJ$2:BJ$44)</f>
        <v>0.0624437581118255</v>
      </c>
      <c r="CD5" s="7" t="n">
        <f aca="false">100*BK5/SUM(BK$2:BK$44)</f>
        <v>0.0340820572307406</v>
      </c>
      <c r="CE5" s="7" t="n">
        <f aca="false">100*BL5/SUM(BL$2:BL$44)</f>
        <v>0.0389638564037154</v>
      </c>
      <c r="CG5" s="0" t="s">
        <v>79</v>
      </c>
      <c r="CH5" s="0" t="n">
        <f aca="false">AVERAGE(BN5:BS5)</f>
        <v>0.0671406798339225</v>
      </c>
      <c r="CI5" s="0" t="n">
        <f aca="false">AVERAGE(BT5:BY5)</f>
        <v>0.0888684664480307</v>
      </c>
      <c r="CJ5" s="0" t="n">
        <f aca="false">STDEV(BN5:BS5)</f>
        <v>0.0382996051581073</v>
      </c>
      <c r="CK5" s="0" t="n">
        <f aca="false">STDEV(BT5:BY5)</f>
        <v>0.0255910854318722</v>
      </c>
    </row>
    <row r="6" customFormat="false" ht="18" hidden="true" customHeight="false" outlineLevel="0" collapsed="false">
      <c r="A6" s="0" t="n">
        <v>742.58</v>
      </c>
      <c r="B6" s="0" t="s">
        <v>80</v>
      </c>
      <c r="C6" s="0" t="n">
        <v>3068.82169632217</v>
      </c>
      <c r="D6" s="0" t="n">
        <v>7506.73845032394</v>
      </c>
      <c r="E6" s="0" t="n">
        <v>3560.20069289946</v>
      </c>
      <c r="F6" s="0" t="n">
        <v>1640.46783576284</v>
      </c>
      <c r="G6" s="0" t="n">
        <v>2758.7031730241</v>
      </c>
      <c r="H6" s="0" t="n">
        <v>3316.22796235162</v>
      </c>
      <c r="I6" s="0" t="n">
        <v>2441.97710790436</v>
      </c>
      <c r="J6" s="0" t="n">
        <v>5815.5326073168</v>
      </c>
      <c r="K6" s="0" t="n">
        <v>2816.94182819482</v>
      </c>
      <c r="L6" s="0" t="n">
        <v>3284.38173560505</v>
      </c>
      <c r="M6" s="0" t="n">
        <v>3531.01919045315</v>
      </c>
      <c r="N6" s="0" t="n">
        <v>3588.70758739845</v>
      </c>
      <c r="O6" s="0" t="n">
        <v>2241.54312182122</v>
      </c>
      <c r="P6" s="0" t="n">
        <v>3284.38173560505</v>
      </c>
      <c r="Q6" s="0" t="n">
        <v>3664.17456061542</v>
      </c>
      <c r="R6" s="0" t="n">
        <v>3378.28338285321</v>
      </c>
      <c r="S6" s="0" t="n">
        <v>1981.20963095491</v>
      </c>
      <c r="T6" s="0" t="n">
        <v>1818.94332753813</v>
      </c>
      <c r="U6" s="0" t="s">
        <v>1176</v>
      </c>
      <c r="V6" s="8" t="s">
        <v>1182</v>
      </c>
      <c r="W6" s="3" t="n">
        <v>9.2806663002781</v>
      </c>
      <c r="Y6" s="0" t="s">
        <v>80</v>
      </c>
      <c r="Z6" s="0" t="n">
        <f aca="false">C6-(Z5*$W5/100)</f>
        <v>3021.35891391099</v>
      </c>
      <c r="AA6" s="0" t="n">
        <f aca="false">D6-(AA5*$W5/100)</f>
        <v>7353.02185226454</v>
      </c>
      <c r="AB6" s="0" t="n">
        <f aca="false">E6-(AB5*$W5/100)</f>
        <v>3493.08196543602</v>
      </c>
      <c r="AC6" s="0" t="n">
        <f aca="false">F6-(AC5*$W5/100)</f>
        <v>1613.31946928289</v>
      </c>
      <c r="AD6" s="0" t="n">
        <f aca="false">G6-(AD5*$W5/100)</f>
        <v>2725.17526016948</v>
      </c>
      <c r="AE6" s="0" t="n">
        <f aca="false">H6-(AE5*$W5/100)</f>
        <v>3268.70319951674</v>
      </c>
      <c r="AF6" s="0" t="n">
        <f aca="false">I6-(AF5*$W5/100)</f>
        <v>2410.58677458114</v>
      </c>
      <c r="AG6" s="0" t="n">
        <f aca="false">J6-(AG5*$W5/100)</f>
        <v>5709.39726729834</v>
      </c>
      <c r="AH6" s="0" t="n">
        <f aca="false">K6-(AH5*$W5/100)</f>
        <v>2779.8365648194</v>
      </c>
      <c r="AI6" s="0" t="n">
        <f aca="false">L6-(AI5*$W5/100)</f>
        <v>3202.44653032018</v>
      </c>
      <c r="AJ6" s="0" t="n">
        <f aca="false">M6-(AJ5*$W5/100)</f>
        <v>3483.48373862458</v>
      </c>
      <c r="AK6" s="0" t="n">
        <f aca="false">N6-(AK5*$W5/100)</f>
        <v>3531.49001261087</v>
      </c>
      <c r="AL6" s="0" t="n">
        <f aca="false">O6-(AL5*$W5/100)</f>
        <v>2203.81240337303</v>
      </c>
      <c r="AM6" s="0" t="n">
        <f aca="false">P6-(AM5*$W5/100)</f>
        <v>3236.89011465085</v>
      </c>
      <c r="AN6" s="0" t="n">
        <f aca="false">Q6-(AN5*$W5/100)</f>
        <v>3593.12440540211</v>
      </c>
      <c r="AO6" s="0" t="n">
        <f aca="false">R6-(AO5*$W5/100)</f>
        <v>3319.25887355128</v>
      </c>
      <c r="AP6" s="0" t="n">
        <f aca="false">S6-(AP5*$W5/100)</f>
        <v>1960.15998930585</v>
      </c>
      <c r="AQ6" s="0" t="n">
        <f aca="false">T6-(AQ5*$W5/100)</f>
        <v>1792.28558107704</v>
      </c>
      <c r="AT6" s="0" t="s">
        <v>80</v>
      </c>
      <c r="AU6" s="0" t="n">
        <f aca="false">C6-(AU5*$W5/100)</f>
        <v>3021.25384681022</v>
      </c>
      <c r="AV6" s="0" t="n">
        <f aca="false">D6-(AV5*$W5/100)</f>
        <v>7352.90009470841</v>
      </c>
      <c r="AW6" s="0" t="n">
        <f aca="false">E6-(AW5*$W5/100)</f>
        <v>3493.00216513084</v>
      </c>
      <c r="AX6" s="0" t="n">
        <f aca="false">F6-(AX5*$W5/100)</f>
        <v>1613.22103054659</v>
      </c>
      <c r="AY6" s="0" t="n">
        <f aca="false">G6-(AY5*$W5/100)</f>
        <v>2725.11855905834</v>
      </c>
      <c r="AZ6" s="0" t="n">
        <f aca="false">H6-(AZ5*$W5/100)</f>
        <v>3268.63952346283</v>
      </c>
      <c r="BA6" s="0" t="n">
        <f aca="false">I6-(BA5*$W5/100)</f>
        <v>2410.53003521229</v>
      </c>
      <c r="BB6" s="0" t="n">
        <f aca="false">J6-(BB5*$W5/100)</f>
        <v>5709.26495563689</v>
      </c>
      <c r="BC6" s="0" t="n">
        <f aca="false">K6-(BC5*$W5/100)</f>
        <v>2779.81081952305</v>
      </c>
      <c r="BD6" s="0" t="n">
        <f aca="false">L6-(BD5*$W5/100)</f>
        <v>3202.30361687335</v>
      </c>
      <c r="BE6" s="0" t="n">
        <f aca="false">M6-(BE5*$W5/100)</f>
        <v>3483.45344954381</v>
      </c>
      <c r="BF6" s="0" t="n">
        <f aca="false">N6-(BF5*$W5/100)</f>
        <v>3531.42495147891</v>
      </c>
      <c r="BG6" s="0" t="n">
        <f aca="false">O6-(BG5*$W5/100)</f>
        <v>2203.77591155404</v>
      </c>
      <c r="BH6" s="0" t="n">
        <f aca="false">P6-(BH5*$W5/100)</f>
        <v>3236.82849868139</v>
      </c>
      <c r="BI6" s="0" t="n">
        <f aca="false">Q6-(BI5*$W5/100)</f>
        <v>3593.04734370742</v>
      </c>
      <c r="BJ6" s="0" t="n">
        <f aca="false">R6-(BJ5*$W5/100)</f>
        <v>3319.03516430667</v>
      </c>
      <c r="BK6" s="0" t="n">
        <f aca="false">S6-(BK5*$W5/100)</f>
        <v>1960.11319867889</v>
      </c>
      <c r="BL6" s="0" t="n">
        <f aca="false">T6-(BL5*$W5/100)</f>
        <v>1792.24412127826</v>
      </c>
      <c r="BN6" s="7" t="n">
        <f aca="false">100*AU6/SUM(AU$2:AU$44)</f>
        <v>0.315473025381238</v>
      </c>
      <c r="BO6" s="7" t="n">
        <f aca="false">100*AV6/SUM(AV$2:AV$44)</f>
        <v>0.630732416582215</v>
      </c>
      <c r="BP6" s="7" t="n">
        <f aca="false">100*AW6/SUM(AW$2:AW$44)</f>
        <v>0.309791088855858</v>
      </c>
      <c r="BQ6" s="7" t="n">
        <f aca="false">100*AX6/SUM(AX$2:AX$44)</f>
        <v>0.185566354499124</v>
      </c>
      <c r="BR6" s="7" t="n">
        <f aca="false">100*AY6/SUM(AY$2:AY$44)</f>
        <v>0.369416072531627</v>
      </c>
      <c r="BS6" s="7" t="n">
        <f aca="false">100*AZ6/SUM(AZ$2:AZ$44)</f>
        <v>0.380865514929784</v>
      </c>
      <c r="BT6" s="7" t="n">
        <f aca="false">100*BA6/SUM(BA$2:BA$44)</f>
        <v>0.476308438226823</v>
      </c>
      <c r="BU6" s="7" t="n">
        <f aca="false">100*BB6/SUM(BB$2:BB$44)</f>
        <v>0.587151076010064</v>
      </c>
      <c r="BV6" s="7" t="n">
        <f aca="false">100*BC6/SUM(BC$2:BC$44)</f>
        <v>0.491154970380926</v>
      </c>
      <c r="BW6" s="7" t="n">
        <f aca="false">100*BD6/SUM(BD$2:BD$44)</f>
        <v>0.451403251563399</v>
      </c>
      <c r="BX6" s="7" t="n">
        <f aca="false">100*BE6/SUM(BE$2:BE$44)</f>
        <v>0.544538621233426</v>
      </c>
      <c r="BY6" s="7" t="n">
        <f aca="false">100*BF6/SUM(BF$2:BF$44)</f>
        <v>0.415208268770612</v>
      </c>
      <c r="BZ6" s="7" t="n">
        <f aca="false">100*BG6/SUM(BG$2:BG$44)</f>
        <v>0.336945984885902</v>
      </c>
      <c r="CA6" s="7" t="n">
        <f aca="false">100*BH6/SUM(BH$2:BH$44)</f>
        <v>0.405332208510511</v>
      </c>
      <c r="CB6" s="7" t="n">
        <f aca="false">100*BI6/SUM(BI$2:BI$44)</f>
        <v>0.519320352622634</v>
      </c>
      <c r="CC6" s="7" t="n">
        <f aca="false">100*BJ6/SUM(BJ$2:BJ$44)</f>
        <v>0.324366745105391</v>
      </c>
      <c r="CD6" s="7" t="n">
        <f aca="false">100*BK6/SUM(BK$2:BK$44)</f>
        <v>0.293635575698649</v>
      </c>
      <c r="CE6" s="7" t="n">
        <f aca="false">100*BL6/SUM(BL$2:BL$44)</f>
        <v>0.24253335885933</v>
      </c>
      <c r="CG6" s="0" t="s">
        <v>80</v>
      </c>
      <c r="CH6" s="0" t="n">
        <f aca="false">AVERAGE(BN6:BS6)</f>
        <v>0.365307412129975</v>
      </c>
      <c r="CI6" s="0" t="n">
        <f aca="false">AVERAGE(BT6:BY6)</f>
        <v>0.494294104364208</v>
      </c>
      <c r="CJ6" s="0" t="n">
        <f aca="false">STDEV(BN6:BS6)</f>
        <v>0.147364680091434</v>
      </c>
      <c r="CK6" s="0" t="n">
        <f aca="false">STDEV(BT6:BY6)</f>
        <v>0.0625691004454256</v>
      </c>
    </row>
    <row r="7" customFormat="false" ht="18" hidden="false" customHeight="false" outlineLevel="0" collapsed="false">
      <c r="A7" s="0" t="n">
        <v>744.59</v>
      </c>
      <c r="B7" s="0" t="s">
        <v>81</v>
      </c>
      <c r="C7" s="0" t="n">
        <v>11344.6301961258</v>
      </c>
      <c r="D7" s="0" t="n">
        <v>16758.8139679796</v>
      </c>
      <c r="E7" s="0" t="n">
        <v>14775.4717226802</v>
      </c>
      <c r="F7" s="0" t="n">
        <v>10721.4538167552</v>
      </c>
      <c r="G7" s="0" t="n">
        <v>14329.0865491693</v>
      </c>
      <c r="H7" s="0" t="n">
        <v>14615.2981667486</v>
      </c>
      <c r="I7" s="0" t="n">
        <v>12562.9569672385</v>
      </c>
      <c r="J7" s="0" t="n">
        <v>16122.0323254893</v>
      </c>
      <c r="K7" s="0" t="n">
        <v>10912.5817258364</v>
      </c>
      <c r="L7" s="0" t="n">
        <v>8012.00990454685</v>
      </c>
      <c r="M7" s="0" t="n">
        <v>12562.9569672385</v>
      </c>
      <c r="N7" s="0" t="n">
        <v>16232.5869389406</v>
      </c>
      <c r="O7" s="0" t="n">
        <v>10228.3549368787</v>
      </c>
      <c r="P7" s="0" t="n">
        <v>13766.1080987005</v>
      </c>
      <c r="Q7" s="0" t="n">
        <v>8869.25299360984</v>
      </c>
      <c r="R7" s="0" t="n">
        <v>14093.9822589674</v>
      </c>
      <c r="S7" s="0" t="n">
        <v>12285.7271734846</v>
      </c>
      <c r="T7" s="0" t="n">
        <v>10821.1579524637</v>
      </c>
      <c r="U7" s="0" t="s">
        <v>1176</v>
      </c>
      <c r="V7" s="8" t="s">
        <v>1183</v>
      </c>
      <c r="W7" s="3" t="n">
        <v>9.28853626246243</v>
      </c>
      <c r="Y7" s="0" t="s">
        <v>81</v>
      </c>
      <c r="Z7" s="0" t="n">
        <f aca="false">C7-(Z6*$W6/100)</f>
        <v>11064.227957592</v>
      </c>
      <c r="AA7" s="0" t="n">
        <f aca="false">D7-(AA6*$W6/100)</f>
        <v>16076.4045468844</v>
      </c>
      <c r="AB7" s="0" t="n">
        <f aca="false">E7-(AB6*$W6/100)</f>
        <v>14451.2904418729</v>
      </c>
      <c r="AC7" s="0" t="n">
        <f aca="false">F7-(AC6*$W6/100)</f>
        <v>10571.7270204536</v>
      </c>
      <c r="AD7" s="0" t="n">
        <f aca="false">G7-(AD6*$W6/100)</f>
        <v>14076.1721271752</v>
      </c>
      <c r="AE7" s="0" t="n">
        <f aca="false">H7-(AE6*$W6/100)</f>
        <v>14311.940730455</v>
      </c>
      <c r="AF7" s="0" t="n">
        <f aca="false">I7-(AF6*$W6/100)</f>
        <v>12339.238452811</v>
      </c>
      <c r="AG7" s="0" t="n">
        <f aca="false">J7-(AG6*$W6/100)</f>
        <v>15592.1622173541</v>
      </c>
      <c r="AH7" s="0" t="n">
        <f aca="false">K7-(AH6*$W6/100)</f>
        <v>10654.5943705624</v>
      </c>
      <c r="AI7" s="0" t="n">
        <f aca="false">L7-(AI6*$W6/100)</f>
        <v>7714.801528623</v>
      </c>
      <c r="AJ7" s="0" t="n">
        <f aca="false">M7-(AJ6*$W6/100)</f>
        <v>12239.6664658323</v>
      </c>
      <c r="AK7" s="0" t="n">
        <f aca="false">N7-(AK6*$W6/100)</f>
        <v>15904.8411354425</v>
      </c>
      <c r="AL7" s="0" t="n">
        <f aca="false">O7-(AL6*$W6/100)</f>
        <v>10023.8264618375</v>
      </c>
      <c r="AM7" s="0" t="n">
        <f aca="false">P7-(AM6*$W6/100)</f>
        <v>13465.7031286531</v>
      </c>
      <c r="AN7" s="0" t="n">
        <f aca="false">Q7-(AN6*$W6/100)</f>
        <v>8535.78710779062</v>
      </c>
      <c r="AO7" s="0" t="n">
        <f aca="false">R7-(AO6*$W6/100)</f>
        <v>13785.9329192707</v>
      </c>
      <c r="AP7" s="0" t="n">
        <f aca="false">S7-(AP6*$W6/100)</f>
        <v>12103.8112659255</v>
      </c>
      <c r="AQ7" s="0" t="n">
        <f aca="false">T7-(AQ6*$W6/100)</f>
        <v>10654.821908536</v>
      </c>
      <c r="AT7" s="0" t="s">
        <v>81</v>
      </c>
      <c r="AU7" s="0" t="n">
        <f aca="false">C7-(AU6*$W6/100)</f>
        <v>11064.237708519</v>
      </c>
      <c r="AV7" s="0" t="n">
        <f aca="false">D7-(AV6*$W6/100)</f>
        <v>16076.4158467969</v>
      </c>
      <c r="AW7" s="0" t="n">
        <f aca="false">E7-(AW6*$W6/100)</f>
        <v>14451.2978478729</v>
      </c>
      <c r="AX7" s="0" t="n">
        <f aca="false">F7-(AX6*$W6/100)</f>
        <v>10571.7361562242</v>
      </c>
      <c r="AY7" s="0" t="n">
        <f aca="false">G7-(AY6*$W6/100)</f>
        <v>14076.1773894161</v>
      </c>
      <c r="AZ7" s="0" t="n">
        <f aca="false">H7-(AZ6*$W6/100)</f>
        <v>14311.946640017</v>
      </c>
      <c r="BA7" s="0" t="n">
        <f aca="false">I7-(BA6*$W6/100)</f>
        <v>12339.2437186025</v>
      </c>
      <c r="BB7" s="0" t="n">
        <f aca="false">J7-(BB6*$W6/100)</f>
        <v>15592.1744967579</v>
      </c>
      <c r="BC7" s="0" t="n">
        <f aca="false">K7-(BC6*$W6/100)</f>
        <v>10654.5967598975</v>
      </c>
      <c r="BD7" s="0" t="n">
        <f aca="false">L7-(BD6*$W6/100)</f>
        <v>7714.8147919431</v>
      </c>
      <c r="BE7" s="0" t="n">
        <f aca="false">M7-(BE6*$W6/100)</f>
        <v>12239.6692768608</v>
      </c>
      <c r="BF7" s="0" t="n">
        <f aca="false">N7-(BF6*$W6/100)</f>
        <v>15904.847173549</v>
      </c>
      <c r="BG7" s="0" t="n">
        <f aca="false">O7-(BG6*$W6/100)</f>
        <v>10023.8298485214</v>
      </c>
      <c r="BH7" s="0" t="n">
        <f aca="false">P7-(BH6*$W6/100)</f>
        <v>13465.7088470256</v>
      </c>
      <c r="BI7" s="0" t="n">
        <f aca="false">Q7-(BI6*$W6/100)</f>
        <v>8535.79425962935</v>
      </c>
      <c r="BJ7" s="0" t="n">
        <f aca="false">R7-(BJ6*$W6/100)</f>
        <v>13785.9536809792</v>
      </c>
      <c r="BK7" s="0" t="n">
        <f aca="false">S7-(BK6*$W6/100)</f>
        <v>12103.8156084075</v>
      </c>
      <c r="BL7" s="0" t="n">
        <f aca="false">T7-(BL6*$W6/100)</f>
        <v>10654.8257562816</v>
      </c>
      <c r="BN7" s="7" t="n">
        <f aca="false">100*AU7/SUM(AU$2:AU$44)</f>
        <v>1.15530462530609</v>
      </c>
      <c r="BO7" s="7" t="n">
        <f aca="false">100*AV7/SUM(AV$2:AV$44)</f>
        <v>1.37903636475737</v>
      </c>
      <c r="BP7" s="7" t="n">
        <f aca="false">100*AW7/SUM(AW$2:AW$44)</f>
        <v>1.28167206432441</v>
      </c>
      <c r="BQ7" s="7" t="n">
        <f aca="false">100*AX7/SUM(AX$2:AX$44)</f>
        <v>1.21605068499041</v>
      </c>
      <c r="BR7" s="7" t="n">
        <f aca="false">100*AY7/SUM(AY$2:AY$44)</f>
        <v>1.90816144500275</v>
      </c>
      <c r="BS7" s="7" t="n">
        <f aca="false">100*AZ7/SUM(AZ$2:AZ$44)</f>
        <v>1.66764395020315</v>
      </c>
      <c r="BT7" s="7" t="n">
        <f aca="false">100*BA7/SUM(BA$2:BA$44)</f>
        <v>2.43817161315316</v>
      </c>
      <c r="BU7" s="7" t="n">
        <f aca="false">100*BB7/SUM(BB$2:BB$44)</f>
        <v>1.60352726738828</v>
      </c>
      <c r="BV7" s="7" t="n">
        <f aca="false">100*BC7/SUM(BC$2:BC$44)</f>
        <v>1.88252312685293</v>
      </c>
      <c r="BW7" s="7" t="n">
        <f aca="false">100*BD7/SUM(BD$2:BD$44)</f>
        <v>1.08749603377482</v>
      </c>
      <c r="BX7" s="7" t="n">
        <f aca="false">100*BE7/SUM(BE$2:BE$44)</f>
        <v>1.91332329509033</v>
      </c>
      <c r="BY7" s="7" t="n">
        <f aca="false">100*BF7/SUM(BF$2:BF$44)</f>
        <v>1.87001682061086</v>
      </c>
      <c r="BZ7" s="7" t="n">
        <f aca="false">100*BG7/SUM(BG$2:BG$44)</f>
        <v>1.53259194954039</v>
      </c>
      <c r="CA7" s="7" t="n">
        <f aca="false">100*BH7/SUM(BH$2:BH$44)</f>
        <v>1.68624488703924</v>
      </c>
      <c r="CB7" s="7" t="n">
        <f aca="false">100*BI7/SUM(BI$2:BI$44)</f>
        <v>1.23371925298681</v>
      </c>
      <c r="CC7" s="7" t="n">
        <f aca="false">100*BJ7/SUM(BJ$2:BJ$44)</f>
        <v>1.34729061377903</v>
      </c>
      <c r="CD7" s="7" t="n">
        <f aca="false">100*BK7/SUM(BK$2:BK$44)</f>
        <v>1.81321714823433</v>
      </c>
      <c r="CE7" s="7" t="n">
        <f aca="false">100*BL7/SUM(BL$2:BL$44)</f>
        <v>1.44185194865575</v>
      </c>
      <c r="CG7" s="0" t="s">
        <v>81</v>
      </c>
      <c r="CH7" s="0" t="n">
        <f aca="false">AVERAGE(BN7:BS7)</f>
        <v>1.43464485576403</v>
      </c>
      <c r="CI7" s="0" t="n">
        <f aca="false">AVERAGE(BT7:BY7)</f>
        <v>1.7991763594784</v>
      </c>
      <c r="CJ7" s="0" t="n">
        <f aca="false">STDEV(BN7:BS7)</f>
        <v>0.293534970092182</v>
      </c>
      <c r="CK7" s="0" t="n">
        <f aca="false">STDEV(BT7:BY7)</f>
        <v>0.442284289778181</v>
      </c>
    </row>
    <row r="8" customFormat="false" ht="18" hidden="false" customHeight="false" outlineLevel="0" collapsed="false">
      <c r="A8" s="0" t="n">
        <v>746.61</v>
      </c>
      <c r="B8" s="0" t="s">
        <v>82</v>
      </c>
      <c r="C8" s="0" t="n">
        <v>11923.6903269892</v>
      </c>
      <c r="D8" s="0" t="n">
        <v>27182.0829131867</v>
      </c>
      <c r="E8" s="0" t="n">
        <v>23311.7057211351</v>
      </c>
      <c r="F8" s="0" t="n">
        <v>12435.7188757737</v>
      </c>
      <c r="G8" s="0" t="n">
        <v>16627.7769528872</v>
      </c>
      <c r="H8" s="0" t="n">
        <v>18618.2991501018</v>
      </c>
      <c r="I8" s="0" t="n">
        <v>11897.8249792354</v>
      </c>
      <c r="J8" s="0" t="n">
        <v>19933.5696759379</v>
      </c>
      <c r="K8" s="0" t="n">
        <v>9689.88765781308</v>
      </c>
      <c r="L8" s="0" t="n">
        <v>13129.3313147901</v>
      </c>
      <c r="M8" s="0" t="n">
        <v>9417.28381278454</v>
      </c>
      <c r="N8" s="0" t="n">
        <v>17948.9702422527</v>
      </c>
      <c r="O8" s="0" t="n">
        <v>11259.2060682705</v>
      </c>
      <c r="P8" s="0" t="n">
        <v>19172.2597150943</v>
      </c>
      <c r="Q8" s="0" t="n">
        <v>13129.3313147901</v>
      </c>
      <c r="R8" s="0" t="n">
        <v>20330.7879042329</v>
      </c>
      <c r="S8" s="0" t="n">
        <v>12243.9450222883</v>
      </c>
      <c r="T8" s="0" t="n">
        <v>11900.7642672952</v>
      </c>
      <c r="U8" s="0" t="s">
        <v>1176</v>
      </c>
      <c r="V8" s="8" t="s">
        <v>1184</v>
      </c>
      <c r="W8" s="3" t="n">
        <v>9.29640647486317</v>
      </c>
      <c r="Y8" s="0" t="s">
        <v>82</v>
      </c>
      <c r="Z8" s="0" t="n">
        <f aca="false">C8-(Z7*$W7/100)</f>
        <v>10895.9855009868</v>
      </c>
      <c r="AA8" s="0" t="n">
        <f aca="false">D8-(AA7*$W7/100)</f>
        <v>25688.8202471492</v>
      </c>
      <c r="AB8" s="0" t="n">
        <f aca="false">E8-(AB7*$W7/100)</f>
        <v>21969.392368048</v>
      </c>
      <c r="AC8" s="0" t="n">
        <f aca="false">F8-(AC7*$W7/100)</f>
        <v>11453.7601779103</v>
      </c>
      <c r="AD8" s="0" t="n">
        <f aca="false">G8-(AD7*$W7/100)</f>
        <v>15320.3066004879</v>
      </c>
      <c r="AE8" s="0" t="n">
        <f aca="false">H8-(AE7*$W7/100)</f>
        <v>17288.9293454914</v>
      </c>
      <c r="AF8" s="0" t="n">
        <f aca="false">I8-(AF7*$W7/100)</f>
        <v>10751.6903410343</v>
      </c>
      <c r="AG8" s="0" t="n">
        <f aca="false">J8-(AG7*$W7/100)</f>
        <v>18485.286034277</v>
      </c>
      <c r="AH8" s="0" t="n">
        <f aca="false">K8-(AH7*$W7/100)</f>
        <v>8700.2317960851</v>
      </c>
      <c r="AI8" s="0" t="n">
        <f aca="false">L8-(AI7*$W7/100)</f>
        <v>12412.739177227</v>
      </c>
      <c r="AJ8" s="0" t="n">
        <f aca="false">M8-(AJ7*$W7/100)</f>
        <v>8280.39795470125</v>
      </c>
      <c r="AK8" s="0" t="n">
        <f aca="false">N8-(AK7*$W7/100)</f>
        <v>16471.6433059001</v>
      </c>
      <c r="AL8" s="0" t="n">
        <f aca="false">O8-(AL7*$W7/100)</f>
        <v>10328.1393124764</v>
      </c>
      <c r="AM8" s="0" t="n">
        <f aca="false">P8-(AM7*$W7/100)</f>
        <v>17921.4929969939</v>
      </c>
      <c r="AN8" s="0" t="n">
        <f aca="false">Q8-(AN7*$W7/100)</f>
        <v>12336.4816339964</v>
      </c>
      <c r="AO8" s="0" t="n">
        <f aca="false">R8-(AO7*$W7/100)</f>
        <v>19050.2765259077</v>
      </c>
      <c r="AP8" s="0" t="n">
        <f aca="false">S8-(AP7*$W7/100)</f>
        <v>11119.6781237128</v>
      </c>
      <c r="AQ8" s="0" t="n">
        <f aca="false">T8-(AQ7*$W7/100)</f>
        <v>10911.08727062</v>
      </c>
      <c r="AT8" s="0" t="s">
        <v>82</v>
      </c>
      <c r="AU8" s="0" t="n">
        <f aca="false">C8-(AU7*$W7/100)</f>
        <v>10895.9845952684</v>
      </c>
      <c r="AV8" s="0" t="n">
        <f aca="false">D8-(AV7*$W7/100)</f>
        <v>25688.8191975527</v>
      </c>
      <c r="AW8" s="0" t="n">
        <f aca="false">E8-(AW7*$W7/100)</f>
        <v>21969.391680139</v>
      </c>
      <c r="AX8" s="0" t="n">
        <f aca="false">F8-(AX7*$W7/100)</f>
        <v>11453.7593293309</v>
      </c>
      <c r="AY8" s="0" t="n">
        <f aca="false">G8-(AY7*$W7/100)</f>
        <v>15320.3061117027</v>
      </c>
      <c r="AZ8" s="0" t="n">
        <f aca="false">H8-(AZ7*$W7/100)</f>
        <v>17288.9287965796</v>
      </c>
      <c r="BA8" s="0" t="n">
        <f aca="false">I8-(BA7*$W7/100)</f>
        <v>10751.6898519194</v>
      </c>
      <c r="BB8" s="0" t="n">
        <f aca="false">J8-(BB7*$W7/100)</f>
        <v>18485.2848937001</v>
      </c>
      <c r="BC8" s="0" t="n">
        <f aca="false">K8-(BC7*$W7/100)</f>
        <v>8700.23157415085</v>
      </c>
      <c r="BD8" s="0" t="n">
        <f aca="false">L8-(BD7*$W7/100)</f>
        <v>12412.7379452587</v>
      </c>
      <c r="BE8" s="0" t="n">
        <f aca="false">M8-(BE7*$W7/100)</f>
        <v>8280.39769359785</v>
      </c>
      <c r="BF8" s="0" t="n">
        <f aca="false">N8-(BF7*$W7/100)</f>
        <v>16471.6427450484</v>
      </c>
      <c r="BG8" s="0" t="n">
        <f aca="false">O8-(BG7*$W7/100)</f>
        <v>10328.1389979031</v>
      </c>
      <c r="BH8" s="0" t="n">
        <f aca="false">P8-(BH7*$W7/100)</f>
        <v>17921.4924658408</v>
      </c>
      <c r="BI8" s="0" t="n">
        <f aca="false">Q8-(BI7*$W7/100)</f>
        <v>12336.4809696952</v>
      </c>
      <c r="BJ8" s="0" t="n">
        <f aca="false">R8-(BJ7*$W7/100)</f>
        <v>19050.2745974488</v>
      </c>
      <c r="BK8" s="0" t="n">
        <f aca="false">S8-(BK7*$W7/100)</f>
        <v>11119.6777203597</v>
      </c>
      <c r="BL8" s="0" t="n">
        <f aca="false">T8-(BL7*$W7/100)</f>
        <v>10911.0869132208</v>
      </c>
      <c r="BN8" s="7" t="n">
        <f aca="false">100*AU8/SUM(AU$2:AU$44)</f>
        <v>1.13773598613894</v>
      </c>
      <c r="BO8" s="7" t="n">
        <f aca="false">100*AV8/SUM(AV$2:AV$44)</f>
        <v>2.20358916929614</v>
      </c>
      <c r="BP8" s="7" t="n">
        <f aca="false">100*AW8/SUM(AW$2:AW$44)</f>
        <v>1.94844476136652</v>
      </c>
      <c r="BQ8" s="7" t="n">
        <f aca="false">100*AX8/SUM(AX$2:AX$44)</f>
        <v>1.31750846524368</v>
      </c>
      <c r="BR8" s="7" t="n">
        <f aca="false">100*AY8/SUM(AY$2:AY$44)</f>
        <v>2.0768150783587</v>
      </c>
      <c r="BS8" s="7" t="n">
        <f aca="false">100*AZ8/SUM(AZ$2:AZ$44)</f>
        <v>2.01452522415739</v>
      </c>
      <c r="BT8" s="7" t="n">
        <f aca="false">100*BA8/SUM(BA$2:BA$44)</f>
        <v>2.12447906761547</v>
      </c>
      <c r="BU8" s="7" t="n">
        <f aca="false">100*BB8/SUM(BB$2:BB$44)</f>
        <v>1.90105994379759</v>
      </c>
      <c r="BV8" s="7" t="n">
        <f aca="false">100*BC8/SUM(BC$2:BC$44)</f>
        <v>1.53721323447558</v>
      </c>
      <c r="BW8" s="7" t="n">
        <f aca="false">100*BD8/SUM(BD$2:BD$44)</f>
        <v>1.74972486673981</v>
      </c>
      <c r="BX8" s="7" t="n">
        <f aca="false">100*BE8/SUM(BE$2:BE$44)</f>
        <v>1.29440407591114</v>
      </c>
      <c r="BY8" s="7" t="n">
        <f aca="false">100*BF8/SUM(BF$2:BF$44)</f>
        <v>1.93665796723654</v>
      </c>
      <c r="BZ8" s="7" t="n">
        <f aca="false">100*BG8/SUM(BG$2:BG$44)</f>
        <v>1.57911925093732</v>
      </c>
      <c r="CA8" s="7" t="n">
        <f aca="false">100*BH8/SUM(BH$2:BH$44)</f>
        <v>2.24422088595147</v>
      </c>
      <c r="CB8" s="7" t="n">
        <f aca="false">100*BI8/SUM(BI$2:BI$44)</f>
        <v>1.78305071836154</v>
      </c>
      <c r="CC8" s="7" t="n">
        <f aca="false">100*BJ8/SUM(BJ$2:BJ$44)</f>
        <v>1.86176863414739</v>
      </c>
      <c r="CD8" s="7" t="n">
        <f aca="false">100*BK8/SUM(BK$2:BK$44)</f>
        <v>1.66578796122691</v>
      </c>
      <c r="CE8" s="7" t="n">
        <f aca="false">100*BL8/SUM(BL$2:BL$44)</f>
        <v>1.4765301927631</v>
      </c>
      <c r="CG8" s="0" t="s">
        <v>82</v>
      </c>
      <c r="CH8" s="0" t="n">
        <f aca="false">AVERAGE(BN8:BS8)</f>
        <v>1.78310311409356</v>
      </c>
      <c r="CI8" s="0" t="n">
        <f aca="false">AVERAGE(BT8:BY8)</f>
        <v>1.75725652596269</v>
      </c>
      <c r="CJ8" s="0" t="n">
        <f aca="false">STDEV(BN8:BS8)</f>
        <v>0.442096460244523</v>
      </c>
      <c r="CK8" s="0" t="n">
        <f aca="false">STDEV(BT8:BY8)</f>
        <v>0.300141587171093</v>
      </c>
    </row>
    <row r="9" customFormat="false" ht="18" hidden="true" customHeight="false" outlineLevel="0" collapsed="false">
      <c r="A9" s="0" t="n">
        <v>748.62</v>
      </c>
      <c r="B9" s="0" t="s">
        <v>83</v>
      </c>
      <c r="C9" s="0" t="n">
        <v>1727.51855895947</v>
      </c>
      <c r="D9" s="0" t="n">
        <v>3980.06515207047</v>
      </c>
      <c r="E9" s="0" t="n">
        <v>3793.64641274148</v>
      </c>
      <c r="F9" s="0" t="n">
        <v>2741.99825819326</v>
      </c>
      <c r="G9" s="0" t="n">
        <v>1870.35739209194</v>
      </c>
      <c r="H9" s="0" t="n">
        <v>2122.63907424317</v>
      </c>
      <c r="I9" s="0" t="n">
        <v>1556.93222979314</v>
      </c>
      <c r="J9" s="0" t="n">
        <v>3294.90762691322</v>
      </c>
      <c r="K9" s="0" t="n">
        <v>1592.29756685966</v>
      </c>
      <c r="L9" s="0" t="n">
        <v>3165.97877963666</v>
      </c>
      <c r="M9" s="0" t="n">
        <v>1094.11633359384</v>
      </c>
      <c r="N9" s="0" t="n">
        <v>2249.82768444657</v>
      </c>
      <c r="O9" s="0" t="n">
        <v>1530.42712097143</v>
      </c>
      <c r="P9" s="0" t="n">
        <v>2518.8325019681</v>
      </c>
      <c r="Q9" s="0" t="n">
        <v>2122.63907424317</v>
      </c>
      <c r="R9" s="0" t="n">
        <v>5312.58073892262</v>
      </c>
      <c r="S9" s="0" t="n">
        <v>1419.30436364739</v>
      </c>
      <c r="T9" s="0" t="n">
        <v>1555.89886001657</v>
      </c>
      <c r="U9" s="0" t="s">
        <v>1176</v>
      </c>
      <c r="V9" s="8" t="s">
        <v>1185</v>
      </c>
      <c r="W9" s="3" t="n">
        <v>9.30427693545927</v>
      </c>
      <c r="Y9" s="0" t="s">
        <v>83</v>
      </c>
      <c r="Z9" s="0" t="n">
        <f aca="false">C9-(Z8*$W8/100)</f>
        <v>714.583457345585</v>
      </c>
      <c r="AA9" s="0" t="n">
        <f aca="false">D9-(AA8*$W8/100)</f>
        <v>1591.92800329854</v>
      </c>
      <c r="AB9" s="0" t="n">
        <f aca="false">E9-(AB8*$W8/100)</f>
        <v>1751.28239815017</v>
      </c>
      <c r="AC9" s="0" t="n">
        <f aca="false">F9-(AC8*$W8/100)</f>
        <v>1677.2101553987</v>
      </c>
      <c r="AD9" s="0" t="n">
        <f aca="false">G9-(AD8*$W8/100)</f>
        <v>446.119417315292</v>
      </c>
      <c r="AE9" s="0" t="n">
        <f aca="false">H9-(AE8*$W8/100)</f>
        <v>515.389927134387</v>
      </c>
      <c r="AF9" s="0" t="n">
        <f aca="false">I9-(AF8*$W8/100)</f>
        <v>557.411392771991</v>
      </c>
      <c r="AG9" s="0" t="n">
        <f aca="false">J9-(AG8*$W8/100)</f>
        <v>1576.44029912572</v>
      </c>
      <c r="AH9" s="0" t="n">
        <f aca="false">K9-(AH8*$W8/100)</f>
        <v>783.4886548403</v>
      </c>
      <c r="AI9" s="0" t="n">
        <f aca="false">L9-(AI8*$W8/100)</f>
        <v>2012.04009105706</v>
      </c>
      <c r="AJ9" s="0" t="n">
        <f aca="false">M9-(AJ8*$W8/100)</f>
        <v>324.336881988553</v>
      </c>
      <c r="AK9" s="0" t="n">
        <f aca="false">N9-(AK8*$W8/100)</f>
        <v>718.556769640508</v>
      </c>
      <c r="AL9" s="0" t="n">
        <f aca="false">O9-(AL8*$W8/100)</f>
        <v>570.281309193483</v>
      </c>
      <c r="AM9" s="0" t="n">
        <f aca="false">P9-(AM8*$W8/100)</f>
        <v>852.777666603414</v>
      </c>
      <c r="AN9" s="0" t="n">
        <f aca="false">Q9-(AN8*$W8/100)</f>
        <v>975.789596850024</v>
      </c>
      <c r="AO9" s="0" t="n">
        <f aca="false">R9-(AO8*$W8/100)</f>
        <v>3541.5895984888</v>
      </c>
      <c r="AP9" s="0" t="n">
        <f aca="false">S9-(AP8*$W8/100)</f>
        <v>385.573886570614</v>
      </c>
      <c r="AQ9" s="0" t="n">
        <f aca="false">T9-(AQ8*$W8/100)</f>
        <v>541.559836512677</v>
      </c>
      <c r="AT9" s="0" t="s">
        <v>83</v>
      </c>
      <c r="AU9" s="0" t="n">
        <f aca="false">C9-(AU8*$W8/100)</f>
        <v>714.583541544848</v>
      </c>
      <c r="AV9" s="0" t="n">
        <f aca="false">D9-(AV8*$W8/100)</f>
        <v>1591.92810087329</v>
      </c>
      <c r="AW9" s="0" t="n">
        <f aca="false">E9-(AW8*$W8/100)</f>
        <v>1751.28246210099</v>
      </c>
      <c r="AX9" s="0" t="n">
        <f aca="false">F9-(AX8*$W8/100)</f>
        <v>1677.21023428609</v>
      </c>
      <c r="AY9" s="0" t="n">
        <f aca="false">G9-(AY8*$W8/100)</f>
        <v>446.119462754747</v>
      </c>
      <c r="AZ9" s="0" t="n">
        <f aca="false">H9-(AZ8*$W8/100)</f>
        <v>515.389978163461</v>
      </c>
      <c r="BA9" s="0" t="n">
        <f aca="false">I9-(BA8*$W8/100)</f>
        <v>557.411438242105</v>
      </c>
      <c r="BB9" s="0" t="n">
        <f aca="false">J9-(BB8*$W8/100)</f>
        <v>1576.44040515838</v>
      </c>
      <c r="BC9" s="0" t="n">
        <f aca="false">K9-(BC8*$W8/100)</f>
        <v>783.48867547221</v>
      </c>
      <c r="BD9" s="0" t="n">
        <f aca="false">L9-(BD8*$W8/100)</f>
        <v>2012.04020558584</v>
      </c>
      <c r="BE9" s="0" t="n">
        <f aca="false">M9-(BE8*$W8/100)</f>
        <v>324.336906261786</v>
      </c>
      <c r="BF9" s="0" t="n">
        <f aca="false">N9-(BF8*$W8/100)</f>
        <v>718.556821779563</v>
      </c>
      <c r="BG9" s="0" t="n">
        <f aca="false">O9-(BG8*$W8/100)</f>
        <v>570.281338437502</v>
      </c>
      <c r="BH9" s="0" t="n">
        <f aca="false">P9-(BH8*$W8/100)</f>
        <v>852.777715981565</v>
      </c>
      <c r="BI9" s="0" t="n">
        <f aca="false">Q9-(BI8*$W8/100)</f>
        <v>975.789658606158</v>
      </c>
      <c r="BJ9" s="0" t="n">
        <f aca="false">R9-(BJ8*$W8/100)</f>
        <v>3541.58977776617</v>
      </c>
      <c r="BK9" s="0" t="n">
        <f aca="false">S9-(BK8*$W8/100)</f>
        <v>385.57392406795</v>
      </c>
      <c r="BL9" s="0" t="n">
        <f aca="false">T9-(BL8*$W8/100)</f>
        <v>541.559869737963</v>
      </c>
      <c r="BN9" s="7" t="n">
        <f aca="false">100*AU9/SUM(AU$2:AU$44)</f>
        <v>0.0746153230311314</v>
      </c>
      <c r="BO9" s="7" t="n">
        <f aca="false">100*AV9/SUM(AV$2:AV$44)</f>
        <v>0.136555732453314</v>
      </c>
      <c r="BP9" s="7" t="n">
        <f aca="false">100*AW9/SUM(AW$2:AW$44)</f>
        <v>0.155319600498476</v>
      </c>
      <c r="BQ9" s="7" t="n">
        <f aca="false">100*AX9/SUM(AX$2:AX$44)</f>
        <v>0.192926935002601</v>
      </c>
      <c r="BR9" s="7" t="n">
        <f aca="false">100*AY9/SUM(AY$2:AY$44)</f>
        <v>0.0604757907735675</v>
      </c>
      <c r="BS9" s="7" t="n">
        <f aca="false">100*AZ9/SUM(AZ$2:AZ$44)</f>
        <v>0.0600538138310586</v>
      </c>
      <c r="BT9" s="7" t="n">
        <f aca="false">100*BA9/SUM(BA$2:BA$44)</f>
        <v>0.110141656698122</v>
      </c>
      <c r="BU9" s="7" t="n">
        <f aca="false">100*BB9/SUM(BB$2:BB$44)</f>
        <v>0.162123966455718</v>
      </c>
      <c r="BV9" s="7" t="n">
        <f aca="false">100*BC9/SUM(BC$2:BC$44)</f>
        <v>0.138431851006814</v>
      </c>
      <c r="BW9" s="7" t="n">
        <f aca="false">100*BD9/SUM(BD$2:BD$44)</f>
        <v>0.283621292588278</v>
      </c>
      <c r="BX9" s="7" t="n">
        <f aca="false">100*BE9/SUM(BE$2:BE$44)</f>
        <v>0.0507008272994253</v>
      </c>
      <c r="BY9" s="7" t="n">
        <f aca="false">100*BF9/SUM(BF$2:BF$44)</f>
        <v>0.0844845177467133</v>
      </c>
      <c r="BZ9" s="7" t="n">
        <f aca="false">100*BG9/SUM(BG$2:BG$44)</f>
        <v>0.08719307903968</v>
      </c>
      <c r="CA9" s="7" t="n">
        <f aca="false">100*BH9/SUM(BH$2:BH$44)</f>
        <v>0.106789184267307</v>
      </c>
      <c r="CB9" s="7" t="n">
        <f aca="false">100*BI9/SUM(BI$2:BI$44)</f>
        <v>0.141035555927296</v>
      </c>
      <c r="CC9" s="7" t="n">
        <f aca="false">100*BJ9/SUM(BJ$2:BJ$44)</f>
        <v>0.34611683571979</v>
      </c>
      <c r="CD9" s="7" t="n">
        <f aca="false">100*BK9/SUM(BK$2:BK$44)</f>
        <v>0.0577610625980112</v>
      </c>
      <c r="CE9" s="7" t="n">
        <f aca="false">100*BL9/SUM(BL$2:BL$44)</f>
        <v>0.0732859618126635</v>
      </c>
      <c r="CG9" s="0" t="s">
        <v>83</v>
      </c>
      <c r="CH9" s="0" t="n">
        <f aca="false">AVERAGE(BN9:BS9)</f>
        <v>0.113324532598358</v>
      </c>
      <c r="CI9" s="0" t="n">
        <f aca="false">AVERAGE(BT9:BY9)</f>
        <v>0.138250685299179</v>
      </c>
      <c r="CJ9" s="0" t="n">
        <f aca="false">STDEV(BN9:BS9)</f>
        <v>0.0561586658298273</v>
      </c>
      <c r="CK9" s="0" t="n">
        <f aca="false">STDEV(BT9:BY9)</f>
        <v>0.0813000316552783</v>
      </c>
    </row>
    <row r="10" customFormat="false" ht="18" hidden="true" customHeight="false" outlineLevel="0" collapsed="false">
      <c r="A10" s="0" t="n">
        <v>750.51</v>
      </c>
      <c r="B10" s="0" t="s">
        <v>84</v>
      </c>
      <c r="C10" s="0" t="n">
        <v>337.019968915784</v>
      </c>
      <c r="D10" s="0" t="n">
        <v>556.950775330474</v>
      </c>
      <c r="E10" s="0" t="n">
        <v>508.280910585373</v>
      </c>
      <c r="F10" s="0" t="n">
        <v>320.828541955559</v>
      </c>
      <c r="G10" s="0" t="n">
        <v>336.312343167679</v>
      </c>
      <c r="H10" s="0" t="n">
        <v>373.803294233336</v>
      </c>
      <c r="I10" s="0" t="n">
        <v>145.295070215951</v>
      </c>
      <c r="J10" s="0" t="n">
        <v>286.271182065571</v>
      </c>
      <c r="K10" s="0" t="n">
        <v>294.34141667381</v>
      </c>
      <c r="L10" s="0" t="n">
        <v>399.726726880838</v>
      </c>
      <c r="M10" s="0" t="n">
        <v>323.3876670016</v>
      </c>
      <c r="N10" s="0" t="n">
        <v>296.818365621439</v>
      </c>
      <c r="O10" s="0" t="n">
        <v>323.3876670016</v>
      </c>
      <c r="P10" s="0" t="n">
        <v>365.072070894601</v>
      </c>
      <c r="Q10" s="0" t="n">
        <v>306.495597707961</v>
      </c>
      <c r="R10" s="0" t="n">
        <v>463.847801748267</v>
      </c>
      <c r="S10" s="0" t="n">
        <v>301.02874730873</v>
      </c>
      <c r="T10" s="0" t="n">
        <v>298.819761268567</v>
      </c>
      <c r="U10" s="0" t="s">
        <v>1176</v>
      </c>
      <c r="V10" s="8" t="s">
        <v>84</v>
      </c>
      <c r="W10" s="3" t="n">
        <v>9.65044726983265</v>
      </c>
      <c r="Y10" s="0" t="s">
        <v>84</v>
      </c>
      <c r="Z10" s="0" t="n">
        <f aca="false">C10-(Z9*$W9/100)</f>
        <v>270.533145109372</v>
      </c>
      <c r="AA10" s="0" t="n">
        <f aca="false">D10-(AA9*$W9/100)</f>
        <v>408.833385290451</v>
      </c>
      <c r="AB10" s="0" t="n">
        <f aca="false">E10-(AB9*$W9/100)</f>
        <v>345.336746339529</v>
      </c>
      <c r="AC10" s="0" t="n">
        <f aca="false">F10-(AC9*$W9/100)</f>
        <v>164.776264307616</v>
      </c>
      <c r="AD10" s="0" t="n">
        <f aca="false">G10-(AD9*$W9/100)</f>
        <v>294.804157117807</v>
      </c>
      <c r="AE10" s="0" t="n">
        <f aca="false">H10-(AE9*$W9/100)</f>
        <v>325.849988115291</v>
      </c>
      <c r="AF10" s="0" t="n">
        <f aca="false">I10-(AF9*$W9/100)</f>
        <v>93.4319705626439</v>
      </c>
      <c r="AG10" s="0" t="n">
        <f aca="false">J10-(AG9*$W9/100)</f>
        <v>139.594810912731</v>
      </c>
      <c r="AH10" s="0" t="n">
        <f aca="false">K10-(AH9*$W9/100)</f>
        <v>221.443462469564</v>
      </c>
      <c r="AI10" s="0" t="n">
        <f aca="false">L10-(AI9*$W9/100)</f>
        <v>212.520944756422</v>
      </c>
      <c r="AJ10" s="0" t="n">
        <f aca="false">M10-(AJ9*$W9/100)</f>
        <v>293.210465297552</v>
      </c>
      <c r="AK10" s="0" t="n">
        <f aca="false">N10-(AK9*$W9/100)</f>
        <v>229.961853835596</v>
      </c>
      <c r="AL10" s="0" t="n">
        <f aca="false">O10-(AL9*$W9/100)</f>
        <v>270.327114683076</v>
      </c>
      <c r="AM10" s="0" t="n">
        <f aca="false">P10-(AM9*$W9/100)</f>
        <v>285.727275150072</v>
      </c>
      <c r="AN10" s="0" t="n">
        <f aca="false">Q10-(AN9*$W9/100)</f>
        <v>215.705431309633</v>
      </c>
      <c r="AO10" s="0" t="n">
        <f aca="false">R10-(AO9*$W9/100)</f>
        <v>134.328497587449</v>
      </c>
      <c r="AP10" s="0" t="n">
        <f aca="false">S10-(AP9*$W9/100)</f>
        <v>265.153885111387</v>
      </c>
      <c r="AQ10" s="0" t="n">
        <f aca="false">T10-(AQ9*$W9/100)</f>
        <v>248.431534308207</v>
      </c>
      <c r="AT10" s="0" t="s">
        <v>84</v>
      </c>
      <c r="AU10" s="0" t="n">
        <f aca="false">C10-(AU9*$W9/100)</f>
        <v>270.533137275239</v>
      </c>
      <c r="AV10" s="0" t="n">
        <f aca="false">D10-(AV9*$W9/100)</f>
        <v>408.833376211826</v>
      </c>
      <c r="AW10" s="0" t="n">
        <f aca="false">E10-(AW9*$W9/100)</f>
        <v>345.336740389368</v>
      </c>
      <c r="AX10" s="0" t="n">
        <f aca="false">F10-(AX9*$W9/100)</f>
        <v>164.776256967715</v>
      </c>
      <c r="AY10" s="0" t="n">
        <f aca="false">G10-(AY9*$W9/100)</f>
        <v>294.804152889994</v>
      </c>
      <c r="AZ10" s="0" t="n">
        <f aca="false">H10-(AZ9*$W9/100)</f>
        <v>325.849983367404</v>
      </c>
      <c r="BA10" s="0" t="n">
        <f aca="false">I10-(BA9*$W9/100)</f>
        <v>93.4319663319786</v>
      </c>
      <c r="BB10" s="0" t="n">
        <f aca="false">J10-(BB9*$W9/100)</f>
        <v>139.594801047159</v>
      </c>
      <c r="BC10" s="0" t="n">
        <f aca="false">K10-(BC9*$W9/100)</f>
        <v>221.443460549914</v>
      </c>
      <c r="BD10" s="0" t="n">
        <f aca="false">L10-(BD9*$W9/100)</f>
        <v>212.520934100347</v>
      </c>
      <c r="BE10" s="0" t="n">
        <f aca="false">M10-(BE9*$W9/100)</f>
        <v>293.210463039103</v>
      </c>
      <c r="BF10" s="0" t="n">
        <f aca="false">N10-(BF9*$W9/100)</f>
        <v>229.961848984434</v>
      </c>
      <c r="BG10" s="0" t="n">
        <f aca="false">O10-(BG9*$W9/100)</f>
        <v>270.327111962131</v>
      </c>
      <c r="BH10" s="0" t="n">
        <f aca="false">P10-(BH9*$W9/100)</f>
        <v>285.727270555792</v>
      </c>
      <c r="BI10" s="0" t="n">
        <f aca="false">Q10-(BI9*$W9/100)</f>
        <v>215.705425563671</v>
      </c>
      <c r="BJ10" s="0" t="n">
        <f aca="false">R10-(BJ9*$W9/100)</f>
        <v>134.328480906986</v>
      </c>
      <c r="BK10" s="0" t="n">
        <f aca="false">S10-(BK9*$W9/100)</f>
        <v>265.153881622531</v>
      </c>
      <c r="BL10" s="0" t="n">
        <f aca="false">T10-(BL9*$W9/100)</f>
        <v>248.431531216834</v>
      </c>
      <c r="BN10" s="7" t="n">
        <f aca="false">100*AU10/SUM(AU$2:AU$44)</f>
        <v>0.02824850595464</v>
      </c>
      <c r="BO10" s="7" t="n">
        <f aca="false">100*AV10/SUM(AV$2:AV$44)</f>
        <v>0.0350697629555888</v>
      </c>
      <c r="BP10" s="7" t="n">
        <f aca="false">100*AW10/SUM(AW$2:AW$44)</f>
        <v>0.0306275919022077</v>
      </c>
      <c r="BQ10" s="7" t="n">
        <f aca="false">100*AX10/SUM(AX$2:AX$44)</f>
        <v>0.0189539615059133</v>
      </c>
      <c r="BR10" s="7" t="n">
        <f aca="false">100*AY10/SUM(AY$2:AY$44)</f>
        <v>0.0399635428574773</v>
      </c>
      <c r="BS10" s="7" t="n">
        <f aca="false">100*AZ10/SUM(AZ$2:AZ$44)</f>
        <v>0.0379684026991175</v>
      </c>
      <c r="BT10" s="7" t="n">
        <f aca="false">100*BA10/SUM(BA$2:BA$44)</f>
        <v>0.0184616799268077</v>
      </c>
      <c r="BU10" s="7" t="n">
        <f aca="false">100*BB10/SUM(BB$2:BB$44)</f>
        <v>0.0143561803975004</v>
      </c>
      <c r="BV10" s="7" t="n">
        <f aca="false">100*BC10/SUM(BC$2:BC$44)</f>
        <v>0.0391260640988885</v>
      </c>
      <c r="BW10" s="7" t="n">
        <f aca="false">100*BD10/SUM(BD$2:BD$44)</f>
        <v>0.0299573844818168</v>
      </c>
      <c r="BX10" s="7" t="n">
        <f aca="false">100*BE10/SUM(BE$2:BE$44)</f>
        <v>0.0458350954267631</v>
      </c>
      <c r="BY10" s="7" t="n">
        <f aca="false">100*BF10/SUM(BF$2:BF$44)</f>
        <v>0.0270378282172269</v>
      </c>
      <c r="BZ10" s="7" t="n">
        <f aca="false">100*BG10/SUM(BG$2:BG$44)</f>
        <v>0.0413316229222284</v>
      </c>
      <c r="CA10" s="7" t="n">
        <f aca="false">100*BH10/SUM(BH$2:BH$44)</f>
        <v>0.0357802292130212</v>
      </c>
      <c r="CB10" s="7" t="n">
        <f aca="false">100*BI10/SUM(BI$2:BI$44)</f>
        <v>0.0311769389464139</v>
      </c>
      <c r="CC10" s="7" t="n">
        <f aca="false">100*BJ10/SUM(BJ$2:BJ$44)</f>
        <v>0.0131278187695407</v>
      </c>
      <c r="CD10" s="7" t="n">
        <f aca="false">100*BK10/SUM(BK$2:BK$44)</f>
        <v>0.0397214878872504</v>
      </c>
      <c r="CE10" s="7" t="n">
        <f aca="false">100*BL10/SUM(BL$2:BL$44)</f>
        <v>0.0336187090794372</v>
      </c>
      <c r="CG10" s="0" t="s">
        <v>84</v>
      </c>
      <c r="CH10" s="0" t="n">
        <f aca="false">AVERAGE(BN10:BS10)</f>
        <v>0.0318052946458241</v>
      </c>
      <c r="CI10" s="0" t="n">
        <f aca="false">AVERAGE(BT10:BY10)</f>
        <v>0.0291290387581672</v>
      </c>
      <c r="CJ10" s="0" t="n">
        <f aca="false">STDEV(BN10:BS10)</f>
        <v>0.00767322827920554</v>
      </c>
      <c r="CK10" s="0" t="n">
        <f aca="false">STDEV(BT10:BY10)</f>
        <v>0.0119676401334858</v>
      </c>
    </row>
    <row r="11" customFormat="false" ht="18" hidden="true" customHeight="false" outlineLevel="0" collapsed="false">
      <c r="A11" s="0" t="n">
        <v>752.52</v>
      </c>
      <c r="B11" s="0" t="s">
        <v>85</v>
      </c>
      <c r="C11" s="0" t="n">
        <v>6084.05390165469</v>
      </c>
      <c r="D11" s="0" t="n">
        <v>4227.43385723116</v>
      </c>
      <c r="E11" s="0" t="n">
        <v>2745.70027300838</v>
      </c>
      <c r="F11" s="0" t="n">
        <v>3280.84054858457</v>
      </c>
      <c r="G11" s="0" t="n">
        <v>1978.6960459695</v>
      </c>
      <c r="H11" s="0" t="n">
        <v>2901.69628432956</v>
      </c>
      <c r="I11" s="0" t="n">
        <v>1679.5632615858</v>
      </c>
      <c r="J11" s="0" t="n">
        <v>3179.50652037407</v>
      </c>
      <c r="K11" s="0" t="n">
        <v>1606.67982006947</v>
      </c>
      <c r="L11" s="0" t="n">
        <v>3069.33375243765</v>
      </c>
      <c r="M11" s="0" t="n">
        <v>1598.84820066242</v>
      </c>
      <c r="N11" s="0" t="n">
        <v>2712.18477741426</v>
      </c>
      <c r="O11" s="0" t="n">
        <v>1640.4320756537</v>
      </c>
      <c r="P11" s="0" t="n">
        <v>2712.18477741426</v>
      </c>
      <c r="Q11" s="0" t="n">
        <v>2187.2677503036</v>
      </c>
      <c r="R11" s="0" t="n">
        <v>3641.01483443138</v>
      </c>
      <c r="S11" s="0" t="n">
        <v>1586.82339206113</v>
      </c>
      <c r="T11" s="0" t="n">
        <v>2124.09775620457</v>
      </c>
      <c r="U11" s="0" t="s">
        <v>1176</v>
      </c>
      <c r="V11" s="8" t="s">
        <v>85</v>
      </c>
      <c r="W11" s="3" t="n">
        <v>9.65850938710411</v>
      </c>
      <c r="Y11" s="0" t="s">
        <v>85</v>
      </c>
      <c r="Z11" s="0" t="n">
        <f aca="false">C11-(Z10*$W10/100)</f>
        <v>6057.94624313849</v>
      </c>
      <c r="AA11" s="0" t="n">
        <f aca="false">D11-(AA10*$W10/100)</f>
        <v>4187.97960696223</v>
      </c>
      <c r="AB11" s="0" t="n">
        <f aca="false">E11-(AB10*$W10/100)</f>
        <v>2712.37373239953</v>
      </c>
      <c r="AC11" s="0" t="n">
        <f aca="false">F11-(AC10*$W10/100)</f>
        <v>3264.93890208436</v>
      </c>
      <c r="AD11" s="0" t="n">
        <f aca="false">G11-(AD10*$W10/100)</f>
        <v>1950.24612623757</v>
      </c>
      <c r="AE11" s="0" t="n">
        <f aca="false">H11-(AE10*$W10/100)</f>
        <v>2870.25030304774</v>
      </c>
      <c r="AF11" s="0" t="n">
        <f aca="false">I11-(AF10*$W10/100)</f>
        <v>1670.54665853349</v>
      </c>
      <c r="AG11" s="0" t="n">
        <f aca="false">J11-(AG10*$W10/100)</f>
        <v>3166.03499675552</v>
      </c>
      <c r="AH11" s="0" t="n">
        <f aca="false">K11-(AH10*$W10/100)</f>
        <v>1585.30953549136</v>
      </c>
      <c r="AI11" s="0" t="n">
        <f aca="false">L11-(AI10*$W10/100)</f>
        <v>3048.82453072658</v>
      </c>
      <c r="AJ11" s="0" t="n">
        <f aca="false">M11-(AJ10*$W10/100)</f>
        <v>1570.55207931925</v>
      </c>
      <c r="AK11" s="0" t="n">
        <f aca="false">N11-(AK10*$W10/100)</f>
        <v>2689.99242996912</v>
      </c>
      <c r="AL11" s="0" t="n">
        <f aca="false">O11-(AL10*$W10/100)</f>
        <v>1614.34429999515</v>
      </c>
      <c r="AM11" s="0" t="n">
        <f aca="false">P11-(AM10*$W10/100)</f>
        <v>2684.61081739037</v>
      </c>
      <c r="AN11" s="0" t="n">
        <f aca="false">Q11-(AN10*$W10/100)</f>
        <v>2166.4512113969</v>
      </c>
      <c r="AO11" s="0" t="n">
        <f aca="false">R11-(AO10*$W10/100)</f>
        <v>3628.05153360335</v>
      </c>
      <c r="AP11" s="0" t="n">
        <f aca="false">S11-(AP10*$W10/100)</f>
        <v>1561.23485619455</v>
      </c>
      <c r="AQ11" s="0" t="n">
        <f aca="false">T11-(AQ10*$W10/100)</f>
        <v>2100.12300198452</v>
      </c>
      <c r="AT11" s="0" t="s">
        <v>85</v>
      </c>
      <c r="AU11" s="0" t="n">
        <f aca="false">C11-(AU10*$W10/100)</f>
        <v>6057.94624389452</v>
      </c>
      <c r="AV11" s="0" t="n">
        <f aca="false">D11-(AV10*$W10/100)</f>
        <v>4187.97960783836</v>
      </c>
      <c r="AW11" s="0" t="n">
        <f aca="false">E11-(AW10*$W10/100)</f>
        <v>2712.37373297375</v>
      </c>
      <c r="AX11" s="0" t="n">
        <f aca="false">F11-(AX10*$W10/100)</f>
        <v>3264.9389027927</v>
      </c>
      <c r="AY11" s="0" t="n">
        <f aca="false">G11-(AY10*$W10/100)</f>
        <v>1950.24612664558</v>
      </c>
      <c r="AZ11" s="0" t="n">
        <f aca="false">H11-(AZ10*$W10/100)</f>
        <v>2870.25030350593</v>
      </c>
      <c r="BA11" s="0" t="n">
        <f aca="false">I11-(BA10*$W10/100)</f>
        <v>1670.54665894177</v>
      </c>
      <c r="BB11" s="0" t="n">
        <f aca="false">J11-(BB10*$W10/100)</f>
        <v>3166.03499770759</v>
      </c>
      <c r="BC11" s="0" t="n">
        <f aca="false">K11-(BC10*$W10/100)</f>
        <v>1585.30953567661</v>
      </c>
      <c r="BD11" s="0" t="n">
        <f aca="false">L11-(BD10*$W10/100)</f>
        <v>3048.82453175494</v>
      </c>
      <c r="BE11" s="0" t="n">
        <f aca="false">M11-(BE10*$W10/100)</f>
        <v>1570.5520795372</v>
      </c>
      <c r="BF11" s="0" t="n">
        <f aca="false">N11-(BF10*$W10/100)</f>
        <v>2689.99243043728</v>
      </c>
      <c r="BG11" s="0" t="n">
        <f aca="false">O11-(BG10*$W10/100)</f>
        <v>1614.34430025774</v>
      </c>
      <c r="BH11" s="0" t="n">
        <f aca="false">P11-(BH10*$W10/100)</f>
        <v>2684.61081783374</v>
      </c>
      <c r="BI11" s="0" t="n">
        <f aca="false">Q11-(BI10*$W10/100)</f>
        <v>2166.45121195141</v>
      </c>
      <c r="BJ11" s="0" t="n">
        <f aca="false">R11-(BJ10*$W10/100)</f>
        <v>3628.05153521309</v>
      </c>
      <c r="BK11" s="0" t="n">
        <f aca="false">S11-(BK10*$W10/100)</f>
        <v>1561.23485653124</v>
      </c>
      <c r="BL11" s="0" t="n">
        <f aca="false">T11-(BL10*$W10/100)</f>
        <v>2100.12300228285</v>
      </c>
      <c r="BN11" s="7" t="n">
        <f aca="false">100*AU11/SUM(AU$2:AU$44)</f>
        <v>0.632558111982557</v>
      </c>
      <c r="BO11" s="7" t="n">
        <f aca="false">100*AV11/SUM(AV$2:AV$44)</f>
        <v>0.359245258962502</v>
      </c>
      <c r="BP11" s="7" t="n">
        <f aca="false">100*AW11/SUM(AW$2:AW$44)</f>
        <v>0.240557884707321</v>
      </c>
      <c r="BQ11" s="7" t="n">
        <f aca="false">100*AX11/SUM(AX$2:AX$44)</f>
        <v>0.375560941979744</v>
      </c>
      <c r="BR11" s="7" t="n">
        <f aca="false">100*AY11/SUM(AY$2:AY$44)</f>
        <v>0.264374649748955</v>
      </c>
      <c r="BS11" s="7" t="n">
        <f aca="false">100*AZ11/SUM(AZ$2:AZ$44)</f>
        <v>0.334444759654632</v>
      </c>
      <c r="BT11" s="7" t="n">
        <f aca="false">100*BA11/SUM(BA$2:BA$44)</f>
        <v>0.330091497920503</v>
      </c>
      <c r="BU11" s="7" t="n">
        <f aca="false">100*BB11/SUM(BB$2:BB$44)</f>
        <v>0.325600733200192</v>
      </c>
      <c r="BV11" s="7" t="n">
        <f aca="false">100*BC11/SUM(BC$2:BC$44)</f>
        <v>0.280102751083413</v>
      </c>
      <c r="BW11" s="7" t="n">
        <f aca="false">100*BD11/SUM(BD$2:BD$44)</f>
        <v>0.42976852657843</v>
      </c>
      <c r="BX11" s="7" t="n">
        <f aca="false">100*BE11/SUM(BE$2:BE$44)</f>
        <v>0.245511035630024</v>
      </c>
      <c r="BY11" s="7" t="n">
        <f aca="false">100*BF11/SUM(BF$2:BF$44)</f>
        <v>0.31627660658063</v>
      </c>
      <c r="BZ11" s="7" t="n">
        <f aca="false">100*BG11/SUM(BG$2:BG$44)</f>
        <v>0.24682492777213</v>
      </c>
      <c r="CA11" s="7" t="n">
        <f aca="false">100*BH11/SUM(BH$2:BH$44)</f>
        <v>0.336180688049134</v>
      </c>
      <c r="CB11" s="7" t="n">
        <f aca="false">100*BI11/SUM(BI$2:BI$44)</f>
        <v>0.31312757659615</v>
      </c>
      <c r="CC11" s="7" t="n">
        <f aca="false">100*BJ11/SUM(BJ$2:BJ$44)</f>
        <v>0.354566676547254</v>
      </c>
      <c r="CD11" s="7" t="n">
        <f aca="false">100*BK11/SUM(BK$2:BK$44)</f>
        <v>0.23388143919817</v>
      </c>
      <c r="CE11" s="7" t="n">
        <f aca="false">100*BL11/SUM(BL$2:BL$44)</f>
        <v>0.2841967116612</v>
      </c>
      <c r="CG11" s="0" t="s">
        <v>85</v>
      </c>
      <c r="CH11" s="0" t="n">
        <f aca="false">AVERAGE(BN11:BS11)</f>
        <v>0.367790267839285</v>
      </c>
      <c r="CI11" s="0" t="n">
        <f aca="false">AVERAGE(BT11:BY11)</f>
        <v>0.321225191832199</v>
      </c>
      <c r="CJ11" s="0" t="n">
        <f aca="false">STDEV(BN11:BS11)</f>
        <v>0.140164335081442</v>
      </c>
      <c r="CK11" s="0" t="n">
        <f aca="false">STDEV(BT11:BY11)</f>
        <v>0.0621732890271759</v>
      </c>
    </row>
    <row r="12" customFormat="false" ht="18" hidden="true" customHeight="false" outlineLevel="0" collapsed="false">
      <c r="A12" s="0" t="n">
        <v>754.54</v>
      </c>
      <c r="B12" s="0" t="s">
        <v>86</v>
      </c>
      <c r="C12" s="0" t="n">
        <v>7952.92821207028</v>
      </c>
      <c r="D12" s="0" t="n">
        <v>7465.24493128605</v>
      </c>
      <c r="E12" s="0" t="n">
        <v>2547.24479911111</v>
      </c>
      <c r="F12" s="0" t="n">
        <v>2877.61059627287</v>
      </c>
      <c r="G12" s="0" t="n">
        <v>3329.74728652244</v>
      </c>
      <c r="H12" s="0" t="n">
        <v>4654.21876097492</v>
      </c>
      <c r="I12" s="0" t="n">
        <v>1248.00134433046</v>
      </c>
      <c r="J12" s="0" t="n">
        <v>3478.97683372273</v>
      </c>
      <c r="K12" s="0" t="n">
        <v>1304.34712960342</v>
      </c>
      <c r="L12" s="0" t="n">
        <v>2745.64238427589</v>
      </c>
      <c r="M12" s="0" t="n">
        <v>2417.13867490355</v>
      </c>
      <c r="N12" s="0" t="n">
        <v>3353.66963202588</v>
      </c>
      <c r="O12" s="0" t="n">
        <v>1969.78512409568</v>
      </c>
      <c r="P12" s="0" t="n">
        <v>2877.61059627287</v>
      </c>
      <c r="Q12" s="0" t="n">
        <v>3686.8576608182</v>
      </c>
      <c r="R12" s="0" t="n">
        <v>3594.38433880205</v>
      </c>
      <c r="S12" s="0" t="n">
        <v>2171.22160900021</v>
      </c>
      <c r="T12" s="0" t="n">
        <v>2775.88240785037</v>
      </c>
      <c r="U12" s="0" t="s">
        <v>1176</v>
      </c>
      <c r="V12" s="8" t="s">
        <v>86</v>
      </c>
      <c r="W12" s="3" t="n">
        <v>9.66657175689352</v>
      </c>
      <c r="Y12" s="0" t="s">
        <v>86</v>
      </c>
      <c r="Z12" s="0" t="n">
        <f aca="false">C12-(Z11*$W11/100)</f>
        <v>7367.82090551103</v>
      </c>
      <c r="AA12" s="0" t="n">
        <f aca="false">D12-(AA11*$W11/100)</f>
        <v>7060.74852781759</v>
      </c>
      <c r="AB12" s="0" t="n">
        <f aca="false">E12-(AB11*$W11/100)</f>
        <v>2285.26992755395</v>
      </c>
      <c r="AC12" s="0" t="n">
        <f aca="false">F12-(AC11*$W11/100)</f>
        <v>2562.26616593184</v>
      </c>
      <c r="AD12" s="0" t="n">
        <f aca="false">G12-(AD11*$W11/100)</f>
        <v>3141.38258134815</v>
      </c>
      <c r="AE12" s="0" t="n">
        <f aca="false">H12-(AE11*$W11/100)</f>
        <v>4376.99536602167</v>
      </c>
      <c r="AF12" s="0" t="n">
        <f aca="false">I12-(AF11*$W11/100)</f>
        <v>1086.65143850005</v>
      </c>
      <c r="AG12" s="0" t="n">
        <f aca="false">J12-(AG11*$W11/100)</f>
        <v>3173.1850463621</v>
      </c>
      <c r="AH12" s="0" t="n">
        <f aca="false">K12-(AH11*$W11/100)</f>
        <v>1151.22985930333</v>
      </c>
      <c r="AI12" s="0" t="n">
        <f aca="false">L12-(AI11*$W11/100)</f>
        <v>2451.17138077933</v>
      </c>
      <c r="AJ12" s="0" t="n">
        <f aca="false">M12-(AJ11*$W11/100)</f>
        <v>2265.44675489314</v>
      </c>
      <c r="AK12" s="0" t="n">
        <f aca="false">N12-(AK11*$W11/100)</f>
        <v>3093.85646066492</v>
      </c>
      <c r="AL12" s="0" t="n">
        <f aca="false">O12-(AL11*$W11/100)</f>
        <v>1813.86352834047</v>
      </c>
      <c r="AM12" s="0" t="n">
        <f aca="false">P12-(AM11*$W11/100)</f>
        <v>2618.31720846801</v>
      </c>
      <c r="AN12" s="0" t="n">
        <f aca="false">Q12-(AN11*$W11/100)</f>
        <v>3477.6107671984</v>
      </c>
      <c r="AO12" s="0" t="n">
        <f aca="false">R12-(AO11*$W11/100)</f>
        <v>3243.96864086</v>
      </c>
      <c r="AP12" s="0" t="n">
        <f aca="false">S12-(AP11*$W11/100)</f>
        <v>2020.42959385992</v>
      </c>
      <c r="AQ12" s="0" t="n">
        <f aca="false">T12-(AQ11*$W11/100)</f>
        <v>2573.04183056296</v>
      </c>
      <c r="AT12" s="0" t="s">
        <v>86</v>
      </c>
      <c r="AU12" s="0" t="n">
        <f aca="false">C12-(AU11*$W11/100)</f>
        <v>7367.82090543801</v>
      </c>
      <c r="AV12" s="0" t="n">
        <f aca="false">D12-(AV11*$W11/100)</f>
        <v>7060.74852773297</v>
      </c>
      <c r="AW12" s="0" t="n">
        <f aca="false">E12-(AW11*$W11/100)</f>
        <v>2285.26992749849</v>
      </c>
      <c r="AX12" s="0" t="n">
        <f aca="false">F12-(AX11*$W11/100)</f>
        <v>2562.26616586343</v>
      </c>
      <c r="AY12" s="0" t="n">
        <f aca="false">G12-(AY11*$W11/100)</f>
        <v>3141.38258130875</v>
      </c>
      <c r="AZ12" s="0" t="n">
        <f aca="false">H12-(AZ11*$W11/100)</f>
        <v>4376.99536597742</v>
      </c>
      <c r="BA12" s="0" t="n">
        <f aca="false">I12-(BA11*$W11/100)</f>
        <v>1086.65143846062</v>
      </c>
      <c r="BB12" s="0" t="n">
        <f aca="false">J12-(BB11*$W11/100)</f>
        <v>3173.18504627014</v>
      </c>
      <c r="BC12" s="0" t="n">
        <f aca="false">K12-(BC11*$W11/100)</f>
        <v>1151.22985928543</v>
      </c>
      <c r="BD12" s="0" t="n">
        <f aca="false">L12-(BD11*$W11/100)</f>
        <v>2451.17138068001</v>
      </c>
      <c r="BE12" s="0" t="n">
        <f aca="false">M12-(BE11*$W11/100)</f>
        <v>2265.44675487209</v>
      </c>
      <c r="BF12" s="0" t="n">
        <f aca="false">N12-(BF11*$W11/100)</f>
        <v>3093.8564606197</v>
      </c>
      <c r="BG12" s="0" t="n">
        <f aca="false">O12-(BG11*$W11/100)</f>
        <v>1813.86352831511</v>
      </c>
      <c r="BH12" s="0" t="n">
        <f aca="false">P12-(BH11*$W11/100)</f>
        <v>2618.31720842519</v>
      </c>
      <c r="BI12" s="0" t="n">
        <f aca="false">Q12-(BI11*$W11/100)</f>
        <v>3477.61076714484</v>
      </c>
      <c r="BJ12" s="0" t="n">
        <f aca="false">R12-(BJ11*$W11/100)</f>
        <v>3243.96864070452</v>
      </c>
      <c r="BK12" s="0" t="n">
        <f aca="false">S12-(BK11*$W11/100)</f>
        <v>2020.4295938274</v>
      </c>
      <c r="BL12" s="0" t="n">
        <f aca="false">T12-(BL11*$W11/100)</f>
        <v>2573.04183053415</v>
      </c>
      <c r="BN12" s="7" t="n">
        <f aca="false">100*AU12/SUM(AU$2:AU$44)</f>
        <v>0.769332492190175</v>
      </c>
      <c r="BO12" s="7" t="n">
        <f aca="false">100*AV12/SUM(AV$2:AV$44)</f>
        <v>0.605671629481448</v>
      </c>
      <c r="BP12" s="7" t="n">
        <f aca="false">100*AW12/SUM(AW$2:AW$44)</f>
        <v>0.202678448423689</v>
      </c>
      <c r="BQ12" s="7" t="n">
        <f aca="false">100*AX12/SUM(AX$2:AX$44)</f>
        <v>0.294733568836891</v>
      </c>
      <c r="BR12" s="7" t="n">
        <f aca="false">100*AY12/SUM(AY$2:AY$44)</f>
        <v>0.425844670738781</v>
      </c>
      <c r="BS12" s="7" t="n">
        <f aca="false">100*AZ12/SUM(AZ$2:AZ$44)</f>
        <v>0.510012371184384</v>
      </c>
      <c r="BT12" s="7" t="n">
        <f aca="false">100*BA12/SUM(BA$2:BA$44)</f>
        <v>0.214716780952503</v>
      </c>
      <c r="BU12" s="7" t="n">
        <f aca="false">100*BB12/SUM(BB$2:BB$44)</f>
        <v>0.326336057053551</v>
      </c>
      <c r="BV12" s="7" t="n">
        <f aca="false">100*BC12/SUM(BC$2:BC$44)</f>
        <v>0.203406743893453</v>
      </c>
      <c r="BW12" s="7" t="n">
        <f aca="false">100*BD12/SUM(BD$2:BD$44)</f>
        <v>0.345522118998332</v>
      </c>
      <c r="BX12" s="7" t="n">
        <f aca="false">100*BE12/SUM(BE$2:BE$44)</f>
        <v>0.354138004208824</v>
      </c>
      <c r="BY12" s="7" t="n">
        <f aca="false">100*BF12/SUM(BF$2:BF$44)</f>
        <v>0.36376103201647</v>
      </c>
      <c r="BZ12" s="7" t="n">
        <f aca="false">100*BG12/SUM(BG$2:BG$44)</f>
        <v>0.277330389987687</v>
      </c>
      <c r="CA12" s="7" t="n">
        <f aca="false">100*BH12/SUM(BH$2:BH$44)</f>
        <v>0.327879063442626</v>
      </c>
      <c r="CB12" s="7" t="n">
        <f aca="false">100*BI12/SUM(BI$2:BI$44)</f>
        <v>0.502635750970774</v>
      </c>
      <c r="CC12" s="7" t="n">
        <f aca="false">100*BJ12/SUM(BJ$2:BJ$44)</f>
        <v>0.317030551687177</v>
      </c>
      <c r="CD12" s="7" t="n">
        <f aca="false">100*BK12/SUM(BK$2:BK$44)</f>
        <v>0.302671298444374</v>
      </c>
      <c r="CE12" s="7" t="n">
        <f aca="false">100*BL12/SUM(BL$2:BL$44)</f>
        <v>0.348193904075926</v>
      </c>
      <c r="CG12" s="0" t="s">
        <v>86</v>
      </c>
      <c r="CH12" s="0" t="n">
        <f aca="false">AVERAGE(BN12:BS12)</f>
        <v>0.468045530142561</v>
      </c>
      <c r="CI12" s="0" t="n">
        <f aca="false">AVERAGE(BT12:BY12)</f>
        <v>0.301313456187189</v>
      </c>
      <c r="CJ12" s="0" t="n">
        <f aca="false">STDEV(BN12:BS12)</f>
        <v>0.206743139664741</v>
      </c>
      <c r="CK12" s="0" t="n">
        <f aca="false">STDEV(BT12:BY12)</f>
        <v>0.0726021728272378</v>
      </c>
    </row>
    <row r="13" customFormat="false" ht="18" hidden="false" customHeight="false" outlineLevel="0" collapsed="false">
      <c r="A13" s="0" t="n">
        <v>756.55</v>
      </c>
      <c r="B13" s="0" t="s">
        <v>87</v>
      </c>
      <c r="C13" s="0" t="n">
        <v>24454.525689835</v>
      </c>
      <c r="D13" s="0" t="n">
        <v>13951.1513291715</v>
      </c>
      <c r="E13" s="0" t="n">
        <v>8113.94121404474</v>
      </c>
      <c r="F13" s="0" t="n">
        <v>6103.46458889979</v>
      </c>
      <c r="G13" s="0" t="n">
        <v>9998.72306938484</v>
      </c>
      <c r="H13" s="0" t="n">
        <v>11934.667591487</v>
      </c>
      <c r="I13" s="0" t="n">
        <v>3731.20601997622</v>
      </c>
      <c r="J13" s="0" t="n">
        <v>6812.29784296174</v>
      </c>
      <c r="K13" s="0" t="n">
        <v>3656.40864143662</v>
      </c>
      <c r="L13" s="0" t="n">
        <v>4777.20991994252</v>
      </c>
      <c r="M13" s="0" t="n">
        <v>6991.69860940543</v>
      </c>
      <c r="N13" s="0" t="n">
        <v>9308.93973091203</v>
      </c>
      <c r="O13" s="0" t="n">
        <v>5818.53468205125</v>
      </c>
      <c r="P13" s="0" t="n">
        <v>8616.40368273892</v>
      </c>
      <c r="Q13" s="0" t="n">
        <v>7769.97073718046</v>
      </c>
      <c r="R13" s="0" t="n">
        <v>7403.14989450114</v>
      </c>
      <c r="S13" s="0" t="n">
        <v>7769.97073718046</v>
      </c>
      <c r="T13" s="0" t="n">
        <v>9551.44218988834</v>
      </c>
      <c r="U13" s="0" t="s">
        <v>1176</v>
      </c>
      <c r="V13" s="8" t="s">
        <v>87</v>
      </c>
      <c r="W13" s="3" t="n">
        <v>9.67463437718276</v>
      </c>
      <c r="Y13" s="0" t="s">
        <v>87</v>
      </c>
      <c r="Z13" s="0" t="n">
        <f aca="false">C13-(Z12*$W12/100)</f>
        <v>23742.3099950844</v>
      </c>
      <c r="AA13" s="0" t="n">
        <f aca="false">D13-(AA12*$W12/100)</f>
        <v>13268.6190061563</v>
      </c>
      <c r="AB13" s="0" t="n">
        <f aca="false">E13-(AB12*$W12/100)</f>
        <v>7893.03395665903</v>
      </c>
      <c r="AC13" s="0" t="n">
        <f aca="false">F13-(AC12*$W12/100)</f>
        <v>5855.78129136738</v>
      </c>
      <c r="AD13" s="0" t="n">
        <f aca="false">G13-(AD12*$W12/100)</f>
        <v>9695.05906800027</v>
      </c>
      <c r="AE13" s="0" t="n">
        <f aca="false">H13-(AE12*$W12/100)</f>
        <v>11511.5621936346</v>
      </c>
      <c r="AF13" s="0" t="n">
        <f aca="false">I13-(AF12*$W12/100)</f>
        <v>3626.1640789263</v>
      </c>
      <c r="AG13" s="0" t="n">
        <f aca="false">J13-(AG12*$W12/100)</f>
        <v>6505.55963347613</v>
      </c>
      <c r="AH13" s="0" t="n">
        <f aca="false">K13-(AH12*$W12/100)</f>
        <v>3545.12418100028</v>
      </c>
      <c r="AI13" s="0" t="n">
        <f aca="false">L13-(AI12*$W12/100)</f>
        <v>4540.26567953505</v>
      </c>
      <c r="AJ13" s="0" t="n">
        <f aca="false">M13-(AJ12*$W12/100)</f>
        <v>6772.70757322947</v>
      </c>
      <c r="AK13" s="0" t="n">
        <f aca="false">N13-(AK12*$W12/100)</f>
        <v>9009.86987608657</v>
      </c>
      <c r="AL13" s="0" t="n">
        <f aca="false">O13-(AL12*$W12/100)</f>
        <v>5643.1962625121</v>
      </c>
      <c r="AM13" s="0" t="n">
        <f aca="false">P13-(AM12*$W12/100)</f>
        <v>8363.30217095927</v>
      </c>
      <c r="AN13" s="0" t="n">
        <f aca="false">Q13-(AN12*$W12/100)</f>
        <v>7433.80499694377</v>
      </c>
      <c r="AO13" s="0" t="n">
        <f aca="false">R13-(AO12*$W12/100)</f>
        <v>7089.56933806129</v>
      </c>
      <c r="AP13" s="0" t="n">
        <f aca="false">S13-(AP12*$W12/100)</f>
        <v>7574.66446069248</v>
      </c>
      <c r="AQ13" s="0" t="n">
        <f aca="false">T13-(AQ12*$W12/100)</f>
        <v>9302.71725500208</v>
      </c>
      <c r="AT13" s="0" t="s">
        <v>87</v>
      </c>
      <c r="AU13" s="0" t="n">
        <f aca="false">C13-(AU12*$W12/100)</f>
        <v>23742.3099950915</v>
      </c>
      <c r="AV13" s="0" t="n">
        <f aca="false">D13-(AV12*$W12/100)</f>
        <v>13268.6190061644</v>
      </c>
      <c r="AW13" s="0" t="n">
        <f aca="false">E13-(AW12*$W12/100)</f>
        <v>7893.03395666439</v>
      </c>
      <c r="AX13" s="0" t="n">
        <f aca="false">F13-(AX12*$W12/100)</f>
        <v>5855.78129137399</v>
      </c>
      <c r="AY13" s="0" t="n">
        <f aca="false">G13-(AY12*$W12/100)</f>
        <v>9695.05906800408</v>
      </c>
      <c r="AZ13" s="0" t="n">
        <f aca="false">H13-(AZ12*$W12/100)</f>
        <v>11511.5621936389</v>
      </c>
      <c r="BA13" s="0" t="n">
        <f aca="false">I13-(BA12*$W12/100)</f>
        <v>3626.16407893011</v>
      </c>
      <c r="BB13" s="0" t="n">
        <f aca="false">J13-(BB12*$W12/100)</f>
        <v>6505.55963348502</v>
      </c>
      <c r="BC13" s="0" t="n">
        <f aca="false">K13-(BC12*$W12/100)</f>
        <v>3545.12418100201</v>
      </c>
      <c r="BD13" s="0" t="n">
        <f aca="false">L13-(BD12*$W12/100)</f>
        <v>4540.26567954465</v>
      </c>
      <c r="BE13" s="0" t="n">
        <f aca="false">M13-(BE12*$W12/100)</f>
        <v>6772.70757323151</v>
      </c>
      <c r="BF13" s="0" t="n">
        <f aca="false">N13-(BF12*$W12/100)</f>
        <v>9009.86987609094</v>
      </c>
      <c r="BG13" s="0" t="n">
        <f aca="false">O13-(BG12*$W12/100)</f>
        <v>5643.19626251455</v>
      </c>
      <c r="BH13" s="0" t="n">
        <f aca="false">P13-(BH12*$W12/100)</f>
        <v>8363.30217096341</v>
      </c>
      <c r="BI13" s="0" t="n">
        <f aca="false">Q13-(BI12*$W12/100)</f>
        <v>7433.80499694895</v>
      </c>
      <c r="BJ13" s="0" t="n">
        <f aca="false">R13-(BJ12*$W12/100)</f>
        <v>7089.56933807632</v>
      </c>
      <c r="BK13" s="0" t="n">
        <f aca="false">S13-(BK12*$W12/100)</f>
        <v>7574.66446069562</v>
      </c>
      <c r="BL13" s="0" t="n">
        <f aca="false">T13-(BL12*$W12/100)</f>
        <v>9302.71725500487</v>
      </c>
      <c r="BN13" s="7" t="n">
        <f aca="false">100*AU13/SUM(AU$2:AU$44)</f>
        <v>2.47912249134529</v>
      </c>
      <c r="BO13" s="7" t="n">
        <f aca="false">100*AV13/SUM(AV$2:AV$44)</f>
        <v>1.1381833049098</v>
      </c>
      <c r="BP13" s="7" t="n">
        <f aca="false">100*AW13/SUM(AW$2:AW$44)</f>
        <v>0.700025785331781</v>
      </c>
      <c r="BQ13" s="7" t="n">
        <f aca="false">100*AX13/SUM(AX$2:AX$44)</f>
        <v>0.673581590128584</v>
      </c>
      <c r="BR13" s="7" t="n">
        <f aca="false">100*AY13/SUM(AY$2:AY$44)</f>
        <v>1.31425865196184</v>
      </c>
      <c r="BS13" s="7" t="n">
        <f aca="false">100*AZ13/SUM(AZ$2:AZ$44)</f>
        <v>1.34134003797448</v>
      </c>
      <c r="BT13" s="7" t="n">
        <f aca="false">100*BA13/SUM(BA$2:BA$44)</f>
        <v>0.716511524004843</v>
      </c>
      <c r="BU13" s="7" t="n">
        <f aca="false">100*BB13/SUM(BB$2:BB$44)</f>
        <v>0.669043452796326</v>
      </c>
      <c r="BV13" s="7" t="n">
        <f aca="false">100*BC13/SUM(BC$2:BC$44)</f>
        <v>0.626375489255594</v>
      </c>
      <c r="BW13" s="7" t="n">
        <f aca="false">100*BD13/SUM(BD$2:BD$44)</f>
        <v>0.640005113790315</v>
      </c>
      <c r="BX13" s="7" t="n">
        <f aca="false">100*BE13/SUM(BE$2:BE$44)</f>
        <v>1.05871971518025</v>
      </c>
      <c r="BY13" s="7" t="n">
        <f aca="false">100*BF13/SUM(BF$2:BF$44)</f>
        <v>1.0593379512521</v>
      </c>
      <c r="BZ13" s="7" t="n">
        <f aca="false">100*BG13/SUM(BG$2:BG$44)</f>
        <v>0.862815639561354</v>
      </c>
      <c r="CA13" s="7" t="n">
        <f aca="false">100*BH13/SUM(BH$2:BH$44)</f>
        <v>1.04729544391318</v>
      </c>
      <c r="CB13" s="7" t="n">
        <f aca="false">100*BI13/SUM(BI$2:BI$44)</f>
        <v>1.07444346345852</v>
      </c>
      <c r="CC13" s="7" t="n">
        <f aca="false">100*BJ13/SUM(BJ$2:BJ$44)</f>
        <v>0.692858139956217</v>
      </c>
      <c r="CD13" s="7" t="n">
        <f aca="false">100*BK13/SUM(BK$2:BK$44)</f>
        <v>1.13472577050119</v>
      </c>
      <c r="CE13" s="7" t="n">
        <f aca="false">100*BL13/SUM(BL$2:BL$44)</f>
        <v>1.25887943254393</v>
      </c>
      <c r="CG13" s="0" t="s">
        <v>87</v>
      </c>
      <c r="CH13" s="0" t="n">
        <f aca="false">AVERAGE(BN13:BS13)</f>
        <v>1.27441864360863</v>
      </c>
      <c r="CI13" s="0" t="n">
        <f aca="false">AVERAGE(BT13:BY13)</f>
        <v>0.794998874379904</v>
      </c>
      <c r="CJ13" s="0" t="n">
        <f aca="false">STDEV(BN13:BS13)</f>
        <v>0.658311392583387</v>
      </c>
      <c r="CK13" s="0" t="n">
        <f aca="false">STDEV(BT13:BY13)</f>
        <v>0.206836057621374</v>
      </c>
    </row>
    <row r="14" customFormat="false" ht="18" hidden="false" customHeight="false" outlineLevel="0" collapsed="false">
      <c r="A14" s="0" t="n">
        <v>758.57</v>
      </c>
      <c r="B14" s="0" t="s">
        <v>88</v>
      </c>
      <c r="C14" s="0" t="n">
        <v>44302.199534045</v>
      </c>
      <c r="D14" s="0" t="n">
        <v>36851.8391423431</v>
      </c>
      <c r="E14" s="0" t="n">
        <v>21099.5352566482</v>
      </c>
      <c r="F14" s="0" t="n">
        <v>20055.0191091419</v>
      </c>
      <c r="G14" s="0" t="n">
        <v>21099.5352566482</v>
      </c>
      <c r="H14" s="0" t="n">
        <v>25052.378485636</v>
      </c>
      <c r="I14" s="0" t="n">
        <v>15076.9708833563</v>
      </c>
      <c r="J14" s="0" t="n">
        <v>24877.8072667575</v>
      </c>
      <c r="K14" s="0" t="n">
        <v>19543.4110209083</v>
      </c>
      <c r="L14" s="0" t="n">
        <v>17254.7181309658</v>
      </c>
      <c r="M14" s="0" t="n">
        <v>19879.2837383549</v>
      </c>
      <c r="N14" s="0" t="n">
        <v>25325.209535713</v>
      </c>
      <c r="O14" s="0" t="n">
        <v>18726.6484982708</v>
      </c>
      <c r="P14" s="0" t="n">
        <v>19983.026146359</v>
      </c>
      <c r="Q14" s="0" t="n">
        <v>23942.6252063982</v>
      </c>
      <c r="R14" s="0" t="n">
        <v>23837.5925806313</v>
      </c>
      <c r="S14" s="0" t="n">
        <v>19428.0506110319</v>
      </c>
      <c r="T14" s="0" t="n">
        <v>21962.4517228102</v>
      </c>
      <c r="U14" s="0" t="s">
        <v>1176</v>
      </c>
      <c r="V14" s="8" t="s">
        <v>88</v>
      </c>
      <c r="W14" s="3" t="n">
        <v>9.682697245975</v>
      </c>
      <c r="Y14" s="0" t="s">
        <v>88</v>
      </c>
      <c r="Z14" s="0" t="n">
        <f aca="false">C14-(Z13*$W13/100)</f>
        <v>42005.2178493233</v>
      </c>
      <c r="AA14" s="0" t="n">
        <f aca="false">D14-(AA13*$W13/100)</f>
        <v>35568.1487665961</v>
      </c>
      <c r="AB14" s="0" t="n">
        <f aca="false">E14-(AB13*$W13/100)</f>
        <v>20335.9130800746</v>
      </c>
      <c r="AC14" s="0" t="n">
        <f aca="false">F14-(AC13*$W13/100)</f>
        <v>19488.4936792747</v>
      </c>
      <c r="AD14" s="0" t="n">
        <f aca="false">G14-(AD13*$W13/100)</f>
        <v>20161.5737391673</v>
      </c>
      <c r="AE14" s="0" t="n">
        <f aca="false">H14-(AE13*$W13/100)</f>
        <v>23938.6769322999</v>
      </c>
      <c r="AF14" s="0" t="n">
        <f aca="false">I14-(AF13*$W13/100)</f>
        <v>14726.1527668035</v>
      </c>
      <c r="AG14" s="0" t="n">
        <f aca="false">J14-(AG13*$W13/100)</f>
        <v>24248.4181580291</v>
      </c>
      <c r="AH14" s="0" t="n">
        <f aca="false">K14-(AH13*$W13/100)</f>
        <v>19200.4332181794</v>
      </c>
      <c r="AI14" s="0" t="n">
        <f aca="false">L14-(AI13*$W13/100)</f>
        <v>16815.4640267181</v>
      </c>
      <c r="AJ14" s="0" t="n">
        <f aca="false">M14-(AJ13*$W13/100)</f>
        <v>19224.0490432091</v>
      </c>
      <c r="AK14" s="0" t="n">
        <f aca="false">N14-(AK13*$W13/100)</f>
        <v>24453.5375673417</v>
      </c>
      <c r="AL14" s="0" t="n">
        <f aca="false">O14-(AL13*$W13/100)</f>
        <v>18180.6898926859</v>
      </c>
      <c r="AM14" s="0" t="n">
        <f aca="false">P14-(AM13*$W13/100)</f>
        <v>19173.9072394597</v>
      </c>
      <c r="AN14" s="0" t="n">
        <f aca="false">Q14-(AN13*$W13/100)</f>
        <v>23223.4317526312</v>
      </c>
      <c r="AO14" s="0" t="n">
        <f aca="false">R14-(AO13*$W13/100)</f>
        <v>23151.702668257</v>
      </c>
      <c r="AP14" s="0" t="n">
        <f aca="false">S14-(AP13*$W13/100)</f>
        <v>18695.2295191615</v>
      </c>
      <c r="AQ14" s="0" t="n">
        <f aca="false">T14-(AQ13*$W13/100)</f>
        <v>21062.4478412456</v>
      </c>
      <c r="AT14" s="0" t="s">
        <v>88</v>
      </c>
      <c r="AU14" s="0" t="n">
        <f aca="false">C14-(AU13*$W13/100)</f>
        <v>42005.2178493226</v>
      </c>
      <c r="AV14" s="0" t="n">
        <f aca="false">D14-(AV13*$W13/100)</f>
        <v>35568.1487665953</v>
      </c>
      <c r="AW14" s="0" t="n">
        <f aca="false">E14-(AW13*$W13/100)</f>
        <v>20335.913080074</v>
      </c>
      <c r="AX14" s="0" t="n">
        <f aca="false">F14-(AX13*$W13/100)</f>
        <v>19488.493679274</v>
      </c>
      <c r="AY14" s="0" t="n">
        <f aca="false">G14-(AY13*$W13/100)</f>
        <v>20161.5737391669</v>
      </c>
      <c r="AZ14" s="0" t="n">
        <f aca="false">H14-(AZ13*$W13/100)</f>
        <v>23938.6769322995</v>
      </c>
      <c r="BA14" s="0" t="n">
        <f aca="false">I14-(BA13*$W13/100)</f>
        <v>14726.1527668031</v>
      </c>
      <c r="BB14" s="0" t="n">
        <f aca="false">J14-(BB13*$W13/100)</f>
        <v>24248.4181580282</v>
      </c>
      <c r="BC14" s="0" t="n">
        <f aca="false">K14-(BC13*$W13/100)</f>
        <v>19200.4332181792</v>
      </c>
      <c r="BD14" s="0" t="n">
        <f aca="false">L14-(BD13*$W13/100)</f>
        <v>16815.4640267172</v>
      </c>
      <c r="BE14" s="0" t="n">
        <f aca="false">M14-(BE13*$W13/100)</f>
        <v>19224.0490432089</v>
      </c>
      <c r="BF14" s="0" t="n">
        <f aca="false">N14-(BF13*$W13/100)</f>
        <v>24453.5375673412</v>
      </c>
      <c r="BG14" s="0" t="n">
        <f aca="false">O14-(BG13*$W13/100)</f>
        <v>18180.6898926856</v>
      </c>
      <c r="BH14" s="0" t="n">
        <f aca="false">P14-(BH13*$W13/100)</f>
        <v>19173.9072394593</v>
      </c>
      <c r="BI14" s="0" t="n">
        <f aca="false">Q14-(BI13*$W13/100)</f>
        <v>23223.4317526307</v>
      </c>
      <c r="BJ14" s="0" t="n">
        <f aca="false">R14-(BJ13*$W13/100)</f>
        <v>23151.7026682555</v>
      </c>
      <c r="BK14" s="0" t="n">
        <f aca="false">S14-(BK13*$W13/100)</f>
        <v>18695.2295191612</v>
      </c>
      <c r="BL14" s="0" t="n">
        <f aca="false">T14-(BL13*$W13/100)</f>
        <v>21062.4478412454</v>
      </c>
      <c r="BN14" s="7" t="n">
        <f aca="false">100*AU14/SUM(AU$2:AU$44)</f>
        <v>4.38609723930165</v>
      </c>
      <c r="BO14" s="7" t="n">
        <f aca="false">100*AV14/SUM(AV$2:AV$44)</f>
        <v>3.05103892830739</v>
      </c>
      <c r="BP14" s="7" t="n">
        <f aca="false">100*AW14/SUM(AW$2:AW$44)</f>
        <v>1.80357307500216</v>
      </c>
      <c r="BQ14" s="7" t="n">
        <f aca="false">100*AX14/SUM(AX$2:AX$44)</f>
        <v>2.24173170214425</v>
      </c>
      <c r="BR14" s="7" t="n">
        <f aca="false">100*AY14/SUM(AY$2:AY$44)</f>
        <v>2.73309554258567</v>
      </c>
      <c r="BS14" s="7" t="n">
        <f aca="false">100*AZ14/SUM(AZ$2:AZ$44)</f>
        <v>2.78936127740966</v>
      </c>
      <c r="BT14" s="7" t="n">
        <f aca="false">100*BA14/SUM(BA$2:BA$44)</f>
        <v>2.90981266484318</v>
      </c>
      <c r="BU14" s="7" t="n">
        <f aca="false">100*BB14/SUM(BB$2:BB$44)</f>
        <v>2.49375093355428</v>
      </c>
      <c r="BV14" s="7" t="n">
        <f aca="false">100*BC14/SUM(BC$2:BC$44)</f>
        <v>3.39245683279763</v>
      </c>
      <c r="BW14" s="7" t="n">
        <f aca="false">100*BD14/SUM(BD$2:BD$44)</f>
        <v>2.37034211815891</v>
      </c>
      <c r="BX14" s="7" t="n">
        <f aca="false">100*BE14/SUM(BE$2:BE$44)</f>
        <v>3.00513192213999</v>
      </c>
      <c r="BY14" s="7" t="n">
        <f aca="false">100*BF14/SUM(BF$2:BF$44)</f>
        <v>2.8751314662374</v>
      </c>
      <c r="BZ14" s="7" t="n">
        <f aca="false">100*BG14/SUM(BG$2:BG$44)</f>
        <v>2.7797338330449</v>
      </c>
      <c r="CA14" s="7" t="n">
        <f aca="false">100*BH14/SUM(BH$2:BH$44)</f>
        <v>2.40105466517975</v>
      </c>
      <c r="CB14" s="7" t="n">
        <f aca="false">100*BI14/SUM(BI$2:BI$44)</f>
        <v>3.35659389181316</v>
      </c>
      <c r="CC14" s="7" t="n">
        <f aca="false">100*BJ14/SUM(BJ$2:BJ$44)</f>
        <v>2.2625980341846</v>
      </c>
      <c r="CD14" s="7" t="n">
        <f aca="false">100*BK14/SUM(BK$2:BK$44)</f>
        <v>2.80064665978334</v>
      </c>
      <c r="CE14" s="7" t="n">
        <f aca="false">100*BL14/SUM(BL$2:BL$44)</f>
        <v>2.85025134695005</v>
      </c>
      <c r="CG14" s="0" t="s">
        <v>88</v>
      </c>
      <c r="CH14" s="0" t="n">
        <f aca="false">AVERAGE(BN14:BS14)</f>
        <v>2.83414962745846</v>
      </c>
      <c r="CI14" s="0" t="n">
        <f aca="false">AVERAGE(BT14:BY14)</f>
        <v>2.84110432295523</v>
      </c>
      <c r="CJ14" s="0" t="n">
        <f aca="false">STDEV(BN14:BS14)</f>
        <v>0.881004802688882</v>
      </c>
      <c r="CK14" s="0" t="n">
        <f aca="false">STDEV(BT14:BY14)</f>
        <v>0.368522660557472</v>
      </c>
    </row>
    <row r="15" customFormat="false" ht="18" hidden="false" customHeight="false" outlineLevel="0" collapsed="false">
      <c r="A15" s="0" t="n">
        <v>760.59</v>
      </c>
      <c r="B15" s="0" t="s">
        <v>89</v>
      </c>
      <c r="C15" s="0" t="n">
        <v>26421.538223076</v>
      </c>
      <c r="D15" s="0" t="n">
        <v>16223.6989049213</v>
      </c>
      <c r="E15" s="0" t="n">
        <v>13885.2580355416</v>
      </c>
      <c r="F15" s="0" t="n">
        <v>13907.9429769676</v>
      </c>
      <c r="G15" s="0" t="n">
        <v>11471.2341682876</v>
      </c>
      <c r="H15" s="0" t="n">
        <v>14894.6196530168</v>
      </c>
      <c r="I15" s="0" t="n">
        <v>19064.8665648093</v>
      </c>
      <c r="J15" s="0" t="n">
        <v>13907.9429769676</v>
      </c>
      <c r="K15" s="0" t="n">
        <v>15102.4630217097</v>
      </c>
      <c r="L15" s="0" t="n">
        <v>14792.116776147</v>
      </c>
      <c r="M15" s="0" t="n">
        <v>10393.588503095</v>
      </c>
      <c r="N15" s="0" t="n">
        <v>16854.0652685366</v>
      </c>
      <c r="O15" s="0" t="n">
        <v>11825.8298360249</v>
      </c>
      <c r="P15" s="0" t="n">
        <v>11920.4259636431</v>
      </c>
      <c r="Q15" s="0" t="n">
        <v>11598.3823405066</v>
      </c>
      <c r="R15" s="0" t="n">
        <v>22922.8243551651</v>
      </c>
      <c r="S15" s="0" t="n">
        <v>9671.87130424235</v>
      </c>
      <c r="T15" s="0" t="n">
        <v>12470.5191183506</v>
      </c>
      <c r="U15" s="0" t="s">
        <v>1176</v>
      </c>
      <c r="V15" s="8" t="s">
        <v>89</v>
      </c>
      <c r="W15" s="3" t="n">
        <v>9.69076036129465</v>
      </c>
      <c r="Y15" s="0" t="s">
        <v>89</v>
      </c>
      <c r="Z15" s="0" t="n">
        <f aca="false">C15-(Z14*$W14/100)</f>
        <v>22354.3001512138</v>
      </c>
      <c r="AA15" s="0" t="n">
        <f aca="false">D15-(AA14*$W14/100)</f>
        <v>12779.7427438538</v>
      </c>
      <c r="AB15" s="0" t="n">
        <f aca="false">E15-(AB14*$W14/100)</f>
        <v>11916.1931397934</v>
      </c>
      <c r="AC15" s="0" t="n">
        <f aca="false">F15-(AC14*$W14/100)</f>
        <v>12020.9311362024</v>
      </c>
      <c r="AD15" s="0" t="n">
        <f aca="false">G15-(AD14*$W14/100)</f>
        <v>9519.05002310001</v>
      </c>
      <c r="AE15" s="0" t="n">
        <f aca="false">H15-(AE14*$W14/100)</f>
        <v>12576.7100409701</v>
      </c>
      <c r="AF15" s="0" t="n">
        <f aca="false">I15-(AF14*$W14/100)</f>
        <v>17638.97777642</v>
      </c>
      <c r="AG15" s="0" t="n">
        <f aca="false">J15-(AG14*$W14/100)</f>
        <v>11560.0420597876</v>
      </c>
      <c r="AH15" s="0" t="n">
        <f aca="false">K15-(AH14*$W14/100)</f>
        <v>13243.3432032777</v>
      </c>
      <c r="AI15" s="0" t="n">
        <f aca="false">L15-(AI14*$W14/100)</f>
        <v>13163.926303934</v>
      </c>
      <c r="AJ15" s="0" t="n">
        <f aca="false">M15-(AJ14*$W14/100)</f>
        <v>8532.18203582334</v>
      </c>
      <c r="AK15" s="0" t="n">
        <f aca="false">N15-(AK14*$W14/100)</f>
        <v>14486.3032599601</v>
      </c>
      <c r="AL15" s="0" t="n">
        <f aca="false">O15-(AL14*$W14/100)</f>
        <v>10065.4486764865</v>
      </c>
      <c r="AM15" s="0" t="n">
        <f aca="false">P15-(AM14*$W14/100)</f>
        <v>10063.8745754222</v>
      </c>
      <c r="AN15" s="0" t="n">
        <f aca="false">Q15-(AN14*$W14/100)</f>
        <v>9349.72775377369</v>
      </c>
      <c r="AO15" s="0" t="n">
        <f aca="false">R15-(AO14*$W14/100)</f>
        <v>20681.1150785095</v>
      </c>
      <c r="AP15" s="0" t="n">
        <f aca="false">S15-(AP14*$W14/100)</f>
        <v>7861.66883046179</v>
      </c>
      <c r="AQ15" s="0" t="n">
        <f aca="false">T15-(AQ14*$W14/100)</f>
        <v>10431.1060612914</v>
      </c>
      <c r="AT15" s="0" t="s">
        <v>89</v>
      </c>
      <c r="AU15" s="0" t="n">
        <f aca="false">C15-(AU14*$W14/100)</f>
        <v>22354.3001512138</v>
      </c>
      <c r="AV15" s="0" t="n">
        <f aca="false">D15-(AV14*$W14/100)</f>
        <v>12779.7427438539</v>
      </c>
      <c r="AW15" s="0" t="n">
        <f aca="false">E15-(AW14*$W14/100)</f>
        <v>11916.1931397934</v>
      </c>
      <c r="AX15" s="0" t="n">
        <f aca="false">F15-(AX14*$W14/100)</f>
        <v>12020.9311362025</v>
      </c>
      <c r="AY15" s="0" t="n">
        <f aca="false">G15-(AY14*$W14/100)</f>
        <v>9519.05002310004</v>
      </c>
      <c r="AZ15" s="0" t="n">
        <f aca="false">H15-(AZ14*$W14/100)</f>
        <v>12576.7100409702</v>
      </c>
      <c r="BA15" s="0" t="n">
        <f aca="false">I15-(BA14*$W14/100)</f>
        <v>17638.97777642</v>
      </c>
      <c r="BB15" s="0" t="n">
        <f aca="false">J15-(BB14*$W14/100)</f>
        <v>11560.0420597877</v>
      </c>
      <c r="BC15" s="0" t="n">
        <f aca="false">K15-(BC14*$W14/100)</f>
        <v>13243.3432032778</v>
      </c>
      <c r="BD15" s="0" t="n">
        <f aca="false">L15-(BD14*$W14/100)</f>
        <v>13163.9263039341</v>
      </c>
      <c r="BE15" s="0" t="n">
        <f aca="false">M15-(BE14*$W14/100)</f>
        <v>8532.18203582336</v>
      </c>
      <c r="BF15" s="0" t="n">
        <f aca="false">N15-(BF14*$W14/100)</f>
        <v>14486.3032599601</v>
      </c>
      <c r="BG15" s="0" t="n">
        <f aca="false">O15-(BG14*$W14/100)</f>
        <v>10065.4486764866</v>
      </c>
      <c r="BH15" s="0" t="n">
        <f aca="false">P15-(BH14*$W14/100)</f>
        <v>10063.8745754222</v>
      </c>
      <c r="BI15" s="0" t="n">
        <f aca="false">Q15-(BI14*$W14/100)</f>
        <v>9349.72775377373</v>
      </c>
      <c r="BJ15" s="0" t="n">
        <f aca="false">R15-(BJ14*$W14/100)</f>
        <v>20681.1150785096</v>
      </c>
      <c r="BK15" s="0" t="n">
        <f aca="false">S15-(BK14*$W14/100)</f>
        <v>7861.66883046182</v>
      </c>
      <c r="BL15" s="0" t="n">
        <f aca="false">T15-(BL14*$W14/100)</f>
        <v>10431.1060612914</v>
      </c>
      <c r="BN15" s="7" t="n">
        <f aca="false">100*AU15/SUM(AU$2:AU$44)</f>
        <v>2.33418939836162</v>
      </c>
      <c r="BO15" s="7" t="n">
        <f aca="false">100*AV15/SUM(AV$2:AV$44)</f>
        <v>1.09624745614739</v>
      </c>
      <c r="BP15" s="7" t="n">
        <f aca="false">100*AW15/SUM(AW$2:AW$44)</f>
        <v>1.05683600332239</v>
      </c>
      <c r="BQ15" s="7" t="n">
        <f aca="false">100*AX15/SUM(AX$2:AX$44)</f>
        <v>1.38274937308145</v>
      </c>
      <c r="BR15" s="7" t="n">
        <f aca="false">100*AY15/SUM(AY$2:AY$44)</f>
        <v>1.29039893037932</v>
      </c>
      <c r="BS15" s="7" t="n">
        <f aca="false">100*AZ15/SUM(AZ$2:AZ$44)</f>
        <v>1.46545225054431</v>
      </c>
      <c r="BT15" s="7" t="n">
        <f aca="false">100*BA15/SUM(BA$2:BA$44)</f>
        <v>3.48537202767703</v>
      </c>
      <c r="BU15" s="7" t="n">
        <f aca="false">100*BB15/SUM(BB$2:BB$44)</f>
        <v>1.18885551587941</v>
      </c>
      <c r="BV15" s="7" t="n">
        <f aca="false">100*BC15/SUM(BC$2:BC$44)</f>
        <v>2.33991960642355</v>
      </c>
      <c r="BW15" s="7" t="n">
        <f aca="false">100*BD15/SUM(BD$2:BD$44)</f>
        <v>1.85561391044447</v>
      </c>
      <c r="BX15" s="7" t="n">
        <f aca="false">100*BE15/SUM(BE$2:BE$44)</f>
        <v>1.33376337855421</v>
      </c>
      <c r="BY15" s="7" t="n">
        <f aca="false">100*BF15/SUM(BF$2:BF$44)</f>
        <v>1.70323112627247</v>
      </c>
      <c r="BZ15" s="7" t="n">
        <f aca="false">100*BG15/SUM(BG$2:BG$44)</f>
        <v>1.53895525395123</v>
      </c>
      <c r="CA15" s="7" t="n">
        <f aca="false">100*BH15/SUM(BH$2:BH$44)</f>
        <v>1.26024981227471</v>
      </c>
      <c r="CB15" s="7" t="n">
        <f aca="false">100*BI15/SUM(BI$2:BI$44)</f>
        <v>1.35136096175269</v>
      </c>
      <c r="CC15" s="7" t="n">
        <f aca="false">100*BJ15/SUM(BJ$2:BJ$44)</f>
        <v>2.02114941574219</v>
      </c>
      <c r="CD15" s="7" t="n">
        <f aca="false">100*BK15/SUM(BK$2:BK$44)</f>
        <v>1.17772057988318</v>
      </c>
      <c r="CE15" s="7" t="n">
        <f aca="false">100*BL15/SUM(BL$2:BL$44)</f>
        <v>1.41157734017761</v>
      </c>
      <c r="CG15" s="0" t="s">
        <v>89</v>
      </c>
      <c r="CH15" s="0" t="n">
        <f aca="false">AVERAGE(BN15:BS15)</f>
        <v>1.43764556863941</v>
      </c>
      <c r="CI15" s="0" t="n">
        <f aca="false">AVERAGE(BT15:BY15)</f>
        <v>1.98445926087519</v>
      </c>
      <c r="CJ15" s="0" t="n">
        <f aca="false">STDEV(BN15:BS15)</f>
        <v>0.467081965223927</v>
      </c>
      <c r="CK15" s="0" t="n">
        <f aca="false">STDEV(BT15:BY15)</f>
        <v>0.840377537675377</v>
      </c>
    </row>
    <row r="16" customFormat="false" ht="18" hidden="true" customHeight="false" outlineLevel="0" collapsed="false">
      <c r="A16" s="0" t="n">
        <v>762.6</v>
      </c>
      <c r="B16" s="0" t="s">
        <v>90</v>
      </c>
      <c r="C16" s="0" t="n">
        <v>2578.33973220803</v>
      </c>
      <c r="D16" s="0" t="n">
        <v>2215.63914121195</v>
      </c>
      <c r="E16" s="0" t="n">
        <v>2596.26326330625</v>
      </c>
      <c r="F16" s="0" t="n">
        <v>3297.43675381337</v>
      </c>
      <c r="G16" s="0" t="n">
        <v>1612.76113973481</v>
      </c>
      <c r="H16" s="0" t="n">
        <v>2064.54484793145</v>
      </c>
      <c r="I16" s="0" t="n">
        <v>2064.54484793145</v>
      </c>
      <c r="J16" s="0" t="n">
        <v>2079.66959537927</v>
      </c>
      <c r="K16" s="0" t="n">
        <v>1921.27446009219</v>
      </c>
      <c r="L16" s="0" t="n">
        <v>3061.18046289644</v>
      </c>
      <c r="M16" s="0" t="n">
        <v>1335.71136169104</v>
      </c>
      <c r="N16" s="0" t="n">
        <v>2069.03098922913</v>
      </c>
      <c r="O16" s="0" t="n">
        <v>1319.69268089612</v>
      </c>
      <c r="P16" s="0" t="n">
        <v>1701.56892401641</v>
      </c>
      <c r="Q16" s="0" t="n">
        <v>1654.34840419256</v>
      </c>
      <c r="R16" s="0" t="n">
        <v>5455.08601386557</v>
      </c>
      <c r="S16" s="0" t="n">
        <v>1528.39327410013</v>
      </c>
      <c r="T16" s="0" t="n">
        <v>1664.30988413474</v>
      </c>
      <c r="U16" s="0" t="s">
        <v>1176</v>
      </c>
      <c r="V16" s="8" t="s">
        <v>90</v>
      </c>
      <c r="W16" s="3" t="n">
        <v>9.69882372118668</v>
      </c>
      <c r="Y16" s="0" t="s">
        <v>90</v>
      </c>
      <c r="Z16" s="0" t="n">
        <f aca="false">C16-(Z15*$W15/100)</f>
        <v>412.038074109383</v>
      </c>
      <c r="AA16" s="0" t="n">
        <f aca="false">D16-(AA15*$W15/100)</f>
        <v>977.184897115139</v>
      </c>
      <c r="AB16" s="0" t="n">
        <f aca="false">E16-(AB15*$W15/100)</f>
        <v>1441.49354193984</v>
      </c>
      <c r="AC16" s="0" t="n">
        <f aca="false">F16-(AC15*$W15/100)</f>
        <v>2132.51712420774</v>
      </c>
      <c r="AD16" s="0" t="n">
        <f aca="false">G16-(AD15*$W15/100)</f>
        <v>690.29281332443</v>
      </c>
      <c r="AE16" s="0" t="n">
        <f aca="false">H16-(AE15*$W15/100)</f>
        <v>845.766016526149</v>
      </c>
      <c r="AF16" s="0" t="n">
        <f aca="false">I16-(AF15*$W15/100)</f>
        <v>355.193781436569</v>
      </c>
      <c r="AG16" s="0" t="n">
        <f aca="false">J16-(AG15*$W15/100)</f>
        <v>959.413621700382</v>
      </c>
      <c r="AH16" s="0" t="n">
        <f aca="false">K16-(AH15*$W15/100)</f>
        <v>637.893806438742</v>
      </c>
      <c r="AI16" s="0" t="n">
        <f aca="false">L16-(AI15*$W15/100)</f>
        <v>1785.49591064476</v>
      </c>
      <c r="AJ16" s="0" t="n">
        <f aca="false">M16-(AJ15*$W15/100)</f>
        <v>508.878047009972</v>
      </c>
      <c r="AK16" s="0" t="n">
        <f aca="false">N16-(AK15*$W15/100)</f>
        <v>665.198055095982</v>
      </c>
      <c r="AL16" s="0" t="n">
        <f aca="false">O16-(AL15*$W15/100)</f>
        <v>344.274170368705</v>
      </c>
      <c r="AM16" s="0" t="n">
        <f aca="false">P16-(AM15*$W15/100)</f>
        <v>726.302955850989</v>
      </c>
      <c r="AN16" s="0" t="n">
        <f aca="false">Q16-(AN15*$W15/100)</f>
        <v>748.288693140899</v>
      </c>
      <c r="AO16" s="0" t="n">
        <f aca="false">R16-(AO15*$W15/100)</f>
        <v>3450.92871156364</v>
      </c>
      <c r="AP16" s="0" t="n">
        <f aca="false">S16-(AP15*$W15/100)</f>
        <v>766.537787341483</v>
      </c>
      <c r="AQ16" s="0" t="n">
        <f aca="false">T16-(AQ15*$W15/100)</f>
        <v>653.456392702517</v>
      </c>
      <c r="AT16" s="0" t="s">
        <v>90</v>
      </c>
      <c r="AU16" s="0" t="n">
        <f aca="false">C16-(AU15*$W15/100)</f>
        <v>412.038074109377</v>
      </c>
      <c r="AV16" s="0" t="n">
        <f aca="false">D16-(AV15*$W15/100)</f>
        <v>977.184897115131</v>
      </c>
      <c r="AW16" s="0" t="n">
        <f aca="false">E16-(AW15*$W15/100)</f>
        <v>1441.49354193983</v>
      </c>
      <c r="AX16" s="0" t="n">
        <f aca="false">F16-(AX15*$W15/100)</f>
        <v>2132.51712420774</v>
      </c>
      <c r="AY16" s="0" t="n">
        <f aca="false">G16-(AY15*$W15/100)</f>
        <v>690.292813324426</v>
      </c>
      <c r="AZ16" s="0" t="n">
        <f aca="false">H16-(AZ15*$W15/100)</f>
        <v>845.766016526145</v>
      </c>
      <c r="BA16" s="0" t="n">
        <f aca="false">I16-(BA15*$W15/100)</f>
        <v>355.193781436566</v>
      </c>
      <c r="BB16" s="0" t="n">
        <f aca="false">J16-(BB15*$W15/100)</f>
        <v>959.413621700374</v>
      </c>
      <c r="BC16" s="0" t="n">
        <f aca="false">K16-(BC15*$W15/100)</f>
        <v>637.89380643874</v>
      </c>
      <c r="BD16" s="0" t="n">
        <f aca="false">L16-(BD15*$W15/100)</f>
        <v>1785.49591064475</v>
      </c>
      <c r="BE16" s="0" t="n">
        <f aca="false">M16-(BE15*$W15/100)</f>
        <v>508.87804700997</v>
      </c>
      <c r="BF16" s="0" t="n">
        <f aca="false">N16-(BF15*$W15/100)</f>
        <v>665.198055095978</v>
      </c>
      <c r="BG16" s="0" t="n">
        <f aca="false">O16-(BG15*$W15/100)</f>
        <v>344.274170368702</v>
      </c>
      <c r="BH16" s="0" t="n">
        <f aca="false">P16-(BH15*$W15/100)</f>
        <v>726.302955850985</v>
      </c>
      <c r="BI16" s="0" t="n">
        <f aca="false">Q16-(BI15*$W15/100)</f>
        <v>748.288693140894</v>
      </c>
      <c r="BJ16" s="0" t="n">
        <f aca="false">R16-(BJ15*$W15/100)</f>
        <v>3450.92871156362</v>
      </c>
      <c r="BK16" s="0" t="n">
        <f aca="false">S16-(BK15*$W15/100)</f>
        <v>766.53778734148</v>
      </c>
      <c r="BL16" s="0" t="n">
        <f aca="false">T16-(BL15*$W15/100)</f>
        <v>653.456392702515</v>
      </c>
      <c r="BN16" s="7" t="n">
        <f aca="false">100*AU16/SUM(AU$2:AU$44)</f>
        <v>0.043024156327937</v>
      </c>
      <c r="BO16" s="7" t="n">
        <f aca="false">100*AV16/SUM(AV$2:AV$44)</f>
        <v>0.0838230063874561</v>
      </c>
      <c r="BP16" s="7" t="n">
        <f aca="false">100*AW16/SUM(AW$2:AW$44)</f>
        <v>0.127844711461695</v>
      </c>
      <c r="BQ16" s="7" t="n">
        <f aca="false">100*AX16/SUM(AX$2:AX$44)</f>
        <v>0.245300192071081</v>
      </c>
      <c r="BR16" s="7" t="n">
        <f aca="false">100*AY16/SUM(AY$2:AY$44)</f>
        <v>0.0935758406354377</v>
      </c>
      <c r="BS16" s="7" t="n">
        <f aca="false">100*AZ16/SUM(AZ$2:AZ$44)</f>
        <v>0.0985495974952547</v>
      </c>
      <c r="BT16" s="7" t="n">
        <f aca="false">100*BA16/SUM(BA$2:BA$44)</f>
        <v>0.0701844792774094</v>
      </c>
      <c r="BU16" s="7" t="n">
        <f aca="false">100*BB16/SUM(BB$2:BB$44)</f>
        <v>0.0986678223374285</v>
      </c>
      <c r="BV16" s="7" t="n">
        <f aca="false">100*BC16/SUM(BC$2:BC$44)</f>
        <v>0.112707207054238</v>
      </c>
      <c r="BW16" s="7" t="n">
        <f aca="false">100*BD16/SUM(BD$2:BD$44)</f>
        <v>0.251687146550186</v>
      </c>
      <c r="BX16" s="7" t="n">
        <f aca="false">100*BE16/SUM(BE$2:BE$44)</f>
        <v>0.0795485727334915</v>
      </c>
      <c r="BY16" s="7" t="n">
        <f aca="false">100*BF16/SUM(BF$2:BF$44)</f>
        <v>0.0782108459448678</v>
      </c>
      <c r="BZ16" s="7" t="n">
        <f aca="false">100*BG16/SUM(BG$2:BG$44)</f>
        <v>0.0526377472398534</v>
      </c>
      <c r="CA16" s="7" t="n">
        <f aca="false">100*BH16/SUM(BH$2:BH$44)</f>
        <v>0.0909513683726897</v>
      </c>
      <c r="CB16" s="7" t="n">
        <f aca="false">100*BI16/SUM(BI$2:BI$44)</f>
        <v>0.108153751067607</v>
      </c>
      <c r="CC16" s="7" t="n">
        <f aca="false">100*BJ16/SUM(BJ$2:BJ$44)</f>
        <v>0.337256599688501</v>
      </c>
      <c r="CD16" s="7" t="n">
        <f aca="false">100*BK16/SUM(BK$2:BK$44)</f>
        <v>0.1148315131149</v>
      </c>
      <c r="CE16" s="7" t="n">
        <f aca="false">100*BL16/SUM(BL$2:BL$44)</f>
        <v>0.0884282291171405</v>
      </c>
      <c r="CG16" s="0" t="s">
        <v>90</v>
      </c>
      <c r="CH16" s="0" t="n">
        <f aca="false">AVERAGE(BN16:BS16)</f>
        <v>0.115352917396477</v>
      </c>
      <c r="CI16" s="0" t="n">
        <f aca="false">AVERAGE(BT16:BY16)</f>
        <v>0.115167678982937</v>
      </c>
      <c r="CJ16" s="0" t="n">
        <f aca="false">STDEV(BN16:BS16)</f>
        <v>0.0693174100962095</v>
      </c>
      <c r="CK16" s="0" t="n">
        <f aca="false">STDEV(BT16:BY16)</f>
        <v>0.0686642275282258</v>
      </c>
    </row>
    <row r="17" customFormat="false" ht="18" hidden="true" customHeight="false" outlineLevel="0" collapsed="false">
      <c r="A17" s="0" t="n">
        <v>764.56</v>
      </c>
      <c r="B17" s="0" t="s">
        <v>91</v>
      </c>
      <c r="C17" s="0" t="n">
        <v>422.242599350099</v>
      </c>
      <c r="D17" s="0" t="n">
        <v>682.52141049918</v>
      </c>
      <c r="E17" s="0" t="n">
        <v>736.662316656251</v>
      </c>
      <c r="F17" s="0" t="n">
        <v>763.289309026956</v>
      </c>
      <c r="G17" s="0" t="n">
        <v>354.849366731503</v>
      </c>
      <c r="H17" s="0" t="n">
        <v>472.454695511695</v>
      </c>
      <c r="I17" s="0" t="n">
        <v>827.777624499644</v>
      </c>
      <c r="J17" s="0" t="n">
        <v>1339.94677198061</v>
      </c>
      <c r="K17" s="0" t="n">
        <v>1918.56572367184</v>
      </c>
      <c r="L17" s="0" t="n">
        <v>2819.75969927127</v>
      </c>
      <c r="M17" s="0" t="n">
        <v>1627.42857851711</v>
      </c>
      <c r="N17" s="0" t="n">
        <v>736.662316656251</v>
      </c>
      <c r="O17" s="0" t="n">
        <v>890.675275959007</v>
      </c>
      <c r="P17" s="0" t="n">
        <v>635.954624978585</v>
      </c>
      <c r="Q17" s="0" t="n">
        <v>401.056332623041</v>
      </c>
      <c r="R17" s="0" t="n">
        <v>1243.69429014339</v>
      </c>
      <c r="S17" s="0" t="n">
        <v>574.959820480941</v>
      </c>
      <c r="T17" s="0" t="n">
        <v>354.027280258567</v>
      </c>
      <c r="U17" s="0" t="s">
        <v>1176</v>
      </c>
      <c r="V17" s="8" t="s">
        <v>1186</v>
      </c>
      <c r="W17" s="3" t="n">
        <v>10.177189156673</v>
      </c>
      <c r="Y17" s="0" t="s">
        <v>91</v>
      </c>
      <c r="Z17" s="0" t="n">
        <f aca="false">C17-(Z16*$W16/100)</f>
        <v>382.279752878057</v>
      </c>
      <c r="AA17" s="0" t="n">
        <f aca="false">D17-(AA16*$W16/100)</f>
        <v>587.745969897923</v>
      </c>
      <c r="AB17" s="0" t="n">
        <f aca="false">E17-(AB16*$W16/100)</f>
        <v>596.854399071216</v>
      </c>
      <c r="AC17" s="0" t="n">
        <f aca="false">F17-(AC16*$W16/100)</f>
        <v>556.460232325927</v>
      </c>
      <c r="AD17" s="0" t="n">
        <f aca="false">G17-(AD16*$W16/100)</f>
        <v>287.899083607146</v>
      </c>
      <c r="AE17" s="0" t="n">
        <f aca="false">H17-(AE16*$W16/100)</f>
        <v>390.425340475121</v>
      </c>
      <c r="AF17" s="0" t="n">
        <f aca="false">I17-(AF16*$W16/100)</f>
        <v>793.328005769495</v>
      </c>
      <c r="AG17" s="0" t="n">
        <f aca="false">J17-(AG16*$W16/100)</f>
        <v>1246.89493605483</v>
      </c>
      <c r="AH17" s="0" t="n">
        <f aca="false">K17-(AH16*$W16/100)</f>
        <v>1856.69752785698</v>
      </c>
      <c r="AI17" s="0" t="n">
        <f aca="false">L17-(AI16*$W16/100)</f>
        <v>2646.58759834884</v>
      </c>
      <c r="AJ17" s="0" t="n">
        <f aca="false">M17-(AJ16*$W16/100)</f>
        <v>1578.0733937818</v>
      </c>
      <c r="AK17" s="0" t="n">
        <f aca="false">N17-(AK16*$W16/100)</f>
        <v>672.14592989573</v>
      </c>
      <c r="AL17" s="0" t="n">
        <f aca="false">O17-(AL16*$W16/100)</f>
        <v>857.284731057368</v>
      </c>
      <c r="AM17" s="0" t="n">
        <f aca="false">P17-(AM16*$W16/100)</f>
        <v>565.51178160883</v>
      </c>
      <c r="AN17" s="0" t="n">
        <f aca="false">Q17-(AN16*$W16/100)</f>
        <v>328.481131349733</v>
      </c>
      <c r="AO17" s="0" t="n">
        <f aca="false">R17-(AO16*$W16/100)</f>
        <v>908.994797665016</v>
      </c>
      <c r="AP17" s="0" t="n">
        <f aca="false">S17-(AP16*$W16/100)</f>
        <v>500.614671730406</v>
      </c>
      <c r="AQ17" s="0" t="n">
        <f aca="false">T17-(AQ16*$W16/100)</f>
        <v>290.649696635525</v>
      </c>
      <c r="AT17" s="0" t="s">
        <v>91</v>
      </c>
      <c r="AU17" s="0" t="n">
        <f aca="false">C17-(AU16*$W16/100)</f>
        <v>382.279752878058</v>
      </c>
      <c r="AV17" s="0" t="n">
        <f aca="false">D17-(AV16*$W16/100)</f>
        <v>587.745969897924</v>
      </c>
      <c r="AW17" s="0" t="n">
        <f aca="false">E17-(AW16*$W16/100)</f>
        <v>596.854399071217</v>
      </c>
      <c r="AX17" s="0" t="n">
        <f aca="false">F17-(AX16*$W16/100)</f>
        <v>556.460232325928</v>
      </c>
      <c r="AY17" s="0" t="n">
        <f aca="false">G17-(AY16*$W16/100)</f>
        <v>287.899083607147</v>
      </c>
      <c r="AZ17" s="0" t="n">
        <f aca="false">H17-(AZ16*$W16/100)</f>
        <v>390.425340475121</v>
      </c>
      <c r="BA17" s="0" t="n">
        <f aca="false">I17-(BA16*$W16/100)</f>
        <v>793.328005769495</v>
      </c>
      <c r="BB17" s="0" t="n">
        <f aca="false">J17-(BB16*$W16/100)</f>
        <v>1246.89493605483</v>
      </c>
      <c r="BC17" s="0" t="n">
        <f aca="false">K17-(BC16*$W16/100)</f>
        <v>1856.69752785698</v>
      </c>
      <c r="BD17" s="0" t="n">
        <f aca="false">L17-(BD16*$W16/100)</f>
        <v>2646.58759834884</v>
      </c>
      <c r="BE17" s="0" t="n">
        <f aca="false">M17-(BE16*$W16/100)</f>
        <v>1578.0733937818</v>
      </c>
      <c r="BF17" s="0" t="n">
        <f aca="false">N17-(BF16*$W16/100)</f>
        <v>672.14592989573</v>
      </c>
      <c r="BG17" s="0" t="n">
        <f aca="false">O17-(BG16*$W16/100)</f>
        <v>857.284731057368</v>
      </c>
      <c r="BH17" s="0" t="n">
        <f aca="false">P17-(BH16*$W16/100)</f>
        <v>565.51178160883</v>
      </c>
      <c r="BI17" s="0" t="n">
        <f aca="false">Q17-(BI16*$W16/100)</f>
        <v>328.481131349734</v>
      </c>
      <c r="BJ17" s="0" t="n">
        <f aca="false">R17-(BJ16*$W16/100)</f>
        <v>908.994797665018</v>
      </c>
      <c r="BK17" s="0" t="n">
        <f aca="false">S17-(BK16*$W16/100)</f>
        <v>500.614671730406</v>
      </c>
      <c r="BL17" s="0" t="n">
        <f aca="false">T17-(BL16*$W16/100)</f>
        <v>290.649696635525</v>
      </c>
      <c r="BN17" s="7" t="n">
        <f aca="false">100*AU17/SUM(AU$2:AU$44)</f>
        <v>0.0399168544906476</v>
      </c>
      <c r="BO17" s="7" t="n">
        <f aca="false">100*AV17/SUM(AV$2:AV$44)</f>
        <v>0.0504169009717623</v>
      </c>
      <c r="BP17" s="7" t="n">
        <f aca="false">100*AW17/SUM(AW$2:AW$44)</f>
        <v>0.0529344573623405</v>
      </c>
      <c r="BQ17" s="7" t="n">
        <f aca="false">100*AX17/SUM(AX$2:AX$44)</f>
        <v>0.0640087717561377</v>
      </c>
      <c r="BR17" s="7" t="n">
        <f aca="false">100*AY17/SUM(AY$2:AY$44)</f>
        <v>0.0390274941976679</v>
      </c>
      <c r="BS17" s="7" t="n">
        <f aca="false">100*AZ17/SUM(AZ$2:AZ$44)</f>
        <v>0.0454927951749662</v>
      </c>
      <c r="BT17" s="7" t="n">
        <f aca="false">100*BA17/SUM(BA$2:BA$44)</f>
        <v>0.156757566970697</v>
      </c>
      <c r="BU17" s="7" t="n">
        <f aca="false">100*BB17/SUM(BB$2:BB$44)</f>
        <v>0.128232917733702</v>
      </c>
      <c r="BV17" s="7" t="n">
        <f aca="false">100*BC17/SUM(BC$2:BC$44)</f>
        <v>0.328053338340986</v>
      </c>
      <c r="BW17" s="7" t="n">
        <f aca="false">100*BD17/SUM(BD$2:BD$44)</f>
        <v>0.373068387752842</v>
      </c>
      <c r="BX17" s="7" t="n">
        <f aca="false">100*BE17/SUM(BE$2:BE$44)</f>
        <v>0.246686778652842</v>
      </c>
      <c r="BY17" s="7" t="n">
        <f aca="false">100*BF17/SUM(BF$2:BF$44)</f>
        <v>0.0790277442527398</v>
      </c>
      <c r="BZ17" s="7" t="n">
        <f aca="false">100*BG17/SUM(BG$2:BG$44)</f>
        <v>0.131074419372374</v>
      </c>
      <c r="CA17" s="7" t="n">
        <f aca="false">100*BH17/SUM(BH$2:BH$44)</f>
        <v>0.0708162757067912</v>
      </c>
      <c r="CB17" s="7" t="n">
        <f aca="false">100*BI17/SUM(BI$2:BI$44)</f>
        <v>0.0474769521924551</v>
      </c>
      <c r="CC17" s="7" t="n">
        <f aca="false">100*BJ17/SUM(BJ$2:BJ$44)</f>
        <v>0.088835360048958</v>
      </c>
      <c r="CD17" s="7" t="n">
        <f aca="false">100*BK17/SUM(BK$2:BK$44)</f>
        <v>0.0749947898089886</v>
      </c>
      <c r="CE17" s="7" t="n">
        <f aca="false">100*BL17/SUM(BL$2:BL$44)</f>
        <v>0.0393318333923075</v>
      </c>
      <c r="CG17" s="0" t="s">
        <v>91</v>
      </c>
      <c r="CH17" s="0" t="n">
        <f aca="false">AVERAGE(BN17:BS17)</f>
        <v>0.0486328789922537</v>
      </c>
      <c r="CI17" s="0" t="n">
        <f aca="false">AVERAGE(BT17:BY17)</f>
        <v>0.218637788950635</v>
      </c>
      <c r="CJ17" s="0" t="n">
        <f aca="false">STDEV(BN17:BS17)</f>
        <v>0.00934020359230007</v>
      </c>
      <c r="CK17" s="0" t="n">
        <f aca="false">STDEV(BT17:BY17)</f>
        <v>0.116705171531256</v>
      </c>
    </row>
    <row r="18" customFormat="false" ht="18" hidden="false" customHeight="false" outlineLevel="0" collapsed="false">
      <c r="A18" s="0" t="n">
        <v>766.58</v>
      </c>
      <c r="B18" s="0" t="s">
        <v>92</v>
      </c>
      <c r="C18" s="0" t="n">
        <v>7089.67984055803</v>
      </c>
      <c r="D18" s="0" t="n">
        <v>25752.7333509551</v>
      </c>
      <c r="E18" s="0" t="n">
        <v>24967.8721245914</v>
      </c>
      <c r="F18" s="0" t="n">
        <v>18135.5214428248</v>
      </c>
      <c r="G18" s="0" t="n">
        <v>8439.6694828431</v>
      </c>
      <c r="H18" s="0" t="n">
        <v>17085.7808878275</v>
      </c>
      <c r="I18" s="0" t="n">
        <v>10837.9493516199</v>
      </c>
      <c r="J18" s="0" t="n">
        <v>32565.7862620556</v>
      </c>
      <c r="K18" s="0" t="n">
        <v>12631.5228698161</v>
      </c>
      <c r="L18" s="0" t="n">
        <v>28320.7353997742</v>
      </c>
      <c r="M18" s="0" t="n">
        <v>12550.4192872117</v>
      </c>
      <c r="N18" s="0" t="n">
        <v>19561.284141455</v>
      </c>
      <c r="O18" s="0" t="n">
        <v>9963.10208294199</v>
      </c>
      <c r="P18" s="0" t="n">
        <v>18112.813935567</v>
      </c>
      <c r="Q18" s="0" t="n">
        <v>17085.7808878275</v>
      </c>
      <c r="R18" s="0" t="n">
        <v>33007.0775739569</v>
      </c>
      <c r="S18" s="0" t="n">
        <v>9480.50307790278</v>
      </c>
      <c r="T18" s="0" t="n">
        <v>13111.7592149633</v>
      </c>
      <c r="U18" s="0" t="s">
        <v>1176</v>
      </c>
      <c r="V18" s="8" t="s">
        <v>1187</v>
      </c>
      <c r="W18" s="3" t="n">
        <v>10.1855459132567</v>
      </c>
      <c r="Y18" s="0" t="s">
        <v>92</v>
      </c>
      <c r="Z18" s="0" t="n">
        <f aca="false">C18-(Z17*$W17/100)</f>
        <v>7050.77450699997</v>
      </c>
      <c r="AA18" s="0" t="n">
        <f aca="false">D18-(AA17*$W17/100)</f>
        <v>25692.9173318379</v>
      </c>
      <c r="AB18" s="0" t="n">
        <f aca="false">E18-(AB17*$W17/100)</f>
        <v>24907.129123408</v>
      </c>
      <c r="AC18" s="0" t="n">
        <f aca="false">F18-(AC17*$W17/100)</f>
        <v>18078.8894323993</v>
      </c>
      <c r="AD18" s="0" t="n">
        <f aca="false">G18-(AD17*$W17/100)</f>
        <v>8410.36944852407</v>
      </c>
      <c r="AE18" s="0" t="n">
        <f aca="false">H18-(AE17*$W17/100)</f>
        <v>17046.0465624118</v>
      </c>
      <c r="AF18" s="0" t="n">
        <f aca="false">I18-(AF17*$W17/100)</f>
        <v>10757.2108598399</v>
      </c>
      <c r="AG18" s="0" t="n">
        <f aca="false">J18-(AG17*$W17/100)</f>
        <v>32438.8874058283</v>
      </c>
      <c r="AH18" s="0" t="n">
        <f aca="false">K18-(AH17*$W17/100)</f>
        <v>12442.5632503388</v>
      </c>
      <c r="AI18" s="0" t="n">
        <f aca="false">L18-(AI17*$W17/100)</f>
        <v>28051.3871736932</v>
      </c>
      <c r="AJ18" s="0" t="n">
        <f aca="false">M18-(AJ17*$W17/100)</f>
        <v>12389.8157728954</v>
      </c>
      <c r="AK18" s="0" t="n">
        <f aca="false">N18-(AK17*$W17/100)</f>
        <v>19492.8785787606</v>
      </c>
      <c r="AL18" s="0" t="n">
        <f aca="false">O18-(AL17*$W17/100)</f>
        <v>9875.854594251</v>
      </c>
      <c r="AM18" s="0" t="n">
        <f aca="false">P18-(AM17*$W17/100)</f>
        <v>18055.2607318494</v>
      </c>
      <c r="AN18" s="0" t="n">
        <f aca="false">Q18-(AN17*$W17/100)</f>
        <v>17052.3507417461</v>
      </c>
      <c r="AO18" s="0" t="n">
        <f aca="false">R18-(AO17*$W17/100)</f>
        <v>32914.5674539742</v>
      </c>
      <c r="AP18" s="0" t="n">
        <f aca="false">S18-(AP17*$W17/100)</f>
        <v>9429.55457581472</v>
      </c>
      <c r="AQ18" s="0" t="n">
        <f aca="false">T18-(AQ17*$W17/100)</f>
        <v>13082.1792455534</v>
      </c>
      <c r="AT18" s="0" t="s">
        <v>92</v>
      </c>
      <c r="AU18" s="0" t="n">
        <f aca="false">C18-(AU17*$W17/100)</f>
        <v>7050.77450699997</v>
      </c>
      <c r="AV18" s="0" t="n">
        <f aca="false">D18-(AV17*$W17/100)</f>
        <v>25692.9173318379</v>
      </c>
      <c r="AW18" s="0" t="n">
        <f aca="false">E18-(AW17*$W17/100)</f>
        <v>24907.129123408</v>
      </c>
      <c r="AX18" s="0" t="n">
        <f aca="false">F18-(AX17*$W17/100)</f>
        <v>18078.8894323993</v>
      </c>
      <c r="AY18" s="0" t="n">
        <f aca="false">G18-(AY17*$W17/100)</f>
        <v>8410.36944852407</v>
      </c>
      <c r="AZ18" s="0" t="n">
        <f aca="false">H18-(AZ17*$W17/100)</f>
        <v>17046.0465624118</v>
      </c>
      <c r="BA18" s="0" t="n">
        <f aca="false">I18-(BA17*$W17/100)</f>
        <v>10757.2108598399</v>
      </c>
      <c r="BB18" s="0" t="n">
        <f aca="false">J18-(BB17*$W17/100)</f>
        <v>32438.8874058283</v>
      </c>
      <c r="BC18" s="0" t="n">
        <f aca="false">K18-(BC17*$W17/100)</f>
        <v>12442.5632503388</v>
      </c>
      <c r="BD18" s="0" t="n">
        <f aca="false">L18-(BD17*$W17/100)</f>
        <v>28051.3871736932</v>
      </c>
      <c r="BE18" s="0" t="n">
        <f aca="false">M18-(BE17*$W17/100)</f>
        <v>12389.8157728954</v>
      </c>
      <c r="BF18" s="0" t="n">
        <f aca="false">N18-(BF17*$W17/100)</f>
        <v>19492.8785787606</v>
      </c>
      <c r="BG18" s="0" t="n">
        <f aca="false">O18-(BG17*$W17/100)</f>
        <v>9875.854594251</v>
      </c>
      <c r="BH18" s="0" t="n">
        <f aca="false">P18-(BH17*$W17/100)</f>
        <v>18055.2607318494</v>
      </c>
      <c r="BI18" s="0" t="n">
        <f aca="false">Q18-(BI17*$W17/100)</f>
        <v>17052.3507417461</v>
      </c>
      <c r="BJ18" s="0" t="n">
        <f aca="false">R18-(BJ17*$W17/100)</f>
        <v>32914.5674539742</v>
      </c>
      <c r="BK18" s="0" t="n">
        <f aca="false">S18-(BK17*$W17/100)</f>
        <v>9429.55457581472</v>
      </c>
      <c r="BL18" s="0" t="n">
        <f aca="false">T18-(BL17*$W17/100)</f>
        <v>13082.1792455534</v>
      </c>
      <c r="BN18" s="7" t="n">
        <f aca="false">100*AU18/SUM(AU$2:AU$44)</f>
        <v>0.736227168515677</v>
      </c>
      <c r="BO18" s="7" t="n">
        <f aca="false">100*AV18/SUM(AV$2:AV$44)</f>
        <v>2.20394070761543</v>
      </c>
      <c r="BP18" s="7" t="n">
        <f aca="false">100*AW18/SUM(AW$2:AW$44)</f>
        <v>2.20898994235951</v>
      </c>
      <c r="BQ18" s="7" t="n">
        <f aca="false">100*AX18/SUM(AX$2:AX$44)</f>
        <v>2.07958707569439</v>
      </c>
      <c r="BR18" s="7" t="n">
        <f aca="false">100*AY18/SUM(AY$2:AY$44)</f>
        <v>1.14010659825653</v>
      </c>
      <c r="BS18" s="7" t="n">
        <f aca="false">100*AZ18/SUM(AZ$2:AZ$44)</f>
        <v>1.98622431592949</v>
      </c>
      <c r="BT18" s="7" t="n">
        <f aca="false">100*BA18/SUM(BA$2:BA$44)</f>
        <v>2.12556999061649</v>
      </c>
      <c r="BU18" s="7" t="n">
        <f aca="false">100*BB18/SUM(BB$2:BB$44)</f>
        <v>3.3360735213552</v>
      </c>
      <c r="BV18" s="7" t="n">
        <f aca="false">100*BC18/SUM(BC$2:BC$44)</f>
        <v>2.19843262058081</v>
      </c>
      <c r="BW18" s="7" t="n">
        <f aca="false">100*BD18/SUM(BD$2:BD$44)</f>
        <v>3.95418076985226</v>
      </c>
      <c r="BX18" s="7" t="n">
        <f aca="false">100*BE18/SUM(BE$2:BE$44)</f>
        <v>1.93679441853664</v>
      </c>
      <c r="BY18" s="7" t="n">
        <f aca="false">100*BF18/SUM(BF$2:BF$44)</f>
        <v>2.29188060888947</v>
      </c>
      <c r="BZ18" s="7" t="n">
        <f aca="false">100*BG18/SUM(BG$2:BG$44)</f>
        <v>1.50996729540587</v>
      </c>
      <c r="CA18" s="7" t="n">
        <f aca="false">100*BH18/SUM(BH$2:BH$44)</f>
        <v>2.26097203193031</v>
      </c>
      <c r="CB18" s="7" t="n">
        <f aca="false">100*BI18/SUM(BI$2:BI$44)</f>
        <v>2.46465797779076</v>
      </c>
      <c r="CC18" s="7" t="n">
        <f aca="false">100*BJ18/SUM(BJ$2:BJ$44)</f>
        <v>3.21671527509341</v>
      </c>
      <c r="CD18" s="7" t="n">
        <f aca="false">100*BK18/SUM(BK$2:BK$44)</f>
        <v>1.41259835825675</v>
      </c>
      <c r="CE18" s="7" t="n">
        <f aca="false">100*BL18/SUM(BL$2:BL$44)</f>
        <v>1.77033074677402</v>
      </c>
      <c r="CG18" s="0" t="s">
        <v>92</v>
      </c>
      <c r="CH18" s="0" t="n">
        <f aca="false">AVERAGE(BN18:BS18)</f>
        <v>1.72584596806184</v>
      </c>
      <c r="CI18" s="0" t="n">
        <f aca="false">AVERAGE(BT18:BY18)</f>
        <v>2.64048865497181</v>
      </c>
      <c r="CJ18" s="0" t="n">
        <f aca="false">STDEV(BN18:BS18)</f>
        <v>0.62886696731685</v>
      </c>
      <c r="CK18" s="0" t="n">
        <f aca="false">STDEV(BT18:BY18)</f>
        <v>0.810788899241851</v>
      </c>
    </row>
    <row r="19" customFormat="false" ht="18" hidden="false" customHeight="false" outlineLevel="0" collapsed="false">
      <c r="A19" s="0" t="n">
        <v>768.59</v>
      </c>
      <c r="B19" s="0" t="s">
        <v>93</v>
      </c>
      <c r="C19" s="0" t="n">
        <v>7204.45668176164</v>
      </c>
      <c r="D19" s="0" t="n">
        <v>23511.4484497277</v>
      </c>
      <c r="E19" s="0" t="n">
        <v>16366.0959956604</v>
      </c>
      <c r="F19" s="0" t="n">
        <v>11598.9950789732</v>
      </c>
      <c r="G19" s="0" t="n">
        <v>8598.76390146847</v>
      </c>
      <c r="H19" s="0" t="n">
        <v>11501.1817798694</v>
      </c>
      <c r="I19" s="0" t="n">
        <v>7626.87937686029</v>
      </c>
      <c r="J19" s="0" t="n">
        <v>23840.9741924542</v>
      </c>
      <c r="K19" s="0" t="n">
        <v>8607.36301974</v>
      </c>
      <c r="L19" s="0" t="n">
        <v>21997.1178025249</v>
      </c>
      <c r="M19" s="0" t="n">
        <v>11409.6653145274</v>
      </c>
      <c r="N19" s="0" t="n">
        <v>14280.9993383083</v>
      </c>
      <c r="O19" s="0" t="n">
        <v>7722.67297437029</v>
      </c>
      <c r="P19" s="0" t="n">
        <v>12145.804155522</v>
      </c>
      <c r="Q19" s="0" t="n">
        <v>11501.1817798694</v>
      </c>
      <c r="R19" s="0" t="n">
        <v>22470.3989579296</v>
      </c>
      <c r="S19" s="0" t="n">
        <v>7140.5691845832</v>
      </c>
      <c r="T19" s="0" t="n">
        <v>7671.28513587622</v>
      </c>
      <c r="U19" s="0" t="s">
        <v>1176</v>
      </c>
      <c r="V19" s="8" t="s">
        <v>1188</v>
      </c>
      <c r="W19" s="3" t="n">
        <v>10.1939029216884</v>
      </c>
      <c r="Y19" s="0" t="s">
        <v>93</v>
      </c>
      <c r="Z19" s="0" t="n">
        <f aca="false">C19-(Z18*$W18/100)</f>
        <v>6486.29680711096</v>
      </c>
      <c r="AA19" s="0" t="n">
        <f aca="false">D19-(AA18*$W18/100)</f>
        <v>20894.4845584383</v>
      </c>
      <c r="AB19" s="0" t="n">
        <f aca="false">E19-(AB18*$W18/100)</f>
        <v>13829.1689231215</v>
      </c>
      <c r="AC19" s="0" t="n">
        <f aca="false">F19-(AC18*$W18/100)</f>
        <v>9757.56149522923</v>
      </c>
      <c r="AD19" s="0" t="n">
        <f aca="false">G19-(AD18*$W18/100)</f>
        <v>7742.12185981454</v>
      </c>
      <c r="AE19" s="0" t="n">
        <f aca="false">H19-(AE18*$W18/100)</f>
        <v>9764.94888085979</v>
      </c>
      <c r="AF19" s="0" t="n">
        <f aca="false">I19-(AF18*$W18/100)</f>
        <v>6531.19872574546</v>
      </c>
      <c r="AG19" s="0" t="n">
        <f aca="false">J19-(AG18*$W18/100)</f>
        <v>20536.896421984</v>
      </c>
      <c r="AH19" s="0" t="n">
        <f aca="false">K19-(AH18*$W18/100)</f>
        <v>7340.02002709074</v>
      </c>
      <c r="AI19" s="0" t="n">
        <f aca="false">L19-(AI18*$W18/100)</f>
        <v>19139.930882643</v>
      </c>
      <c r="AJ19" s="0" t="n">
        <f aca="false">M19-(AJ18*$W18/100)</f>
        <v>10147.6949404112</v>
      </c>
      <c r="AK19" s="0" t="n">
        <f aca="false">N19-(AK18*$W18/100)</f>
        <v>12295.5432408532</v>
      </c>
      <c r="AL19" s="0" t="n">
        <f aca="false">O19-(AL18*$W18/100)</f>
        <v>6716.76327034638</v>
      </c>
      <c r="AM19" s="0" t="n">
        <f aca="false">P19-(AM18*$W18/100)</f>
        <v>10306.7772839212</v>
      </c>
      <c r="AN19" s="0" t="n">
        <f aca="false">Q19-(AN18*$W18/100)</f>
        <v>9764.30676577924</v>
      </c>
      <c r="AO19" s="0" t="n">
        <f aca="false">R19-(AO18*$W18/100)</f>
        <v>19117.8705777553</v>
      </c>
      <c r="AP19" s="0" t="n">
        <f aca="false">S19-(AP18*$W18/100)</f>
        <v>6180.11757384799</v>
      </c>
      <c r="AQ19" s="0" t="n">
        <f aca="false">T19-(AQ18*$W18/100)</f>
        <v>6338.79376236584</v>
      </c>
      <c r="AT19" s="0" t="s">
        <v>93</v>
      </c>
      <c r="AU19" s="0" t="n">
        <f aca="false">C19-(AU18*$W18/100)</f>
        <v>6486.29680711096</v>
      </c>
      <c r="AV19" s="0" t="n">
        <f aca="false">D19-(AV18*$W18/100)</f>
        <v>20894.4845584383</v>
      </c>
      <c r="AW19" s="0" t="n">
        <f aca="false">E19-(AW18*$W18/100)</f>
        <v>13829.1689231215</v>
      </c>
      <c r="AX19" s="0" t="n">
        <f aca="false">F19-(AX18*$W18/100)</f>
        <v>9757.56149522923</v>
      </c>
      <c r="AY19" s="0" t="n">
        <f aca="false">G19-(AY18*$W18/100)</f>
        <v>7742.12185981454</v>
      </c>
      <c r="AZ19" s="0" t="n">
        <f aca="false">H19-(AZ18*$W18/100)</f>
        <v>9764.94888085979</v>
      </c>
      <c r="BA19" s="0" t="n">
        <f aca="false">I19-(BA18*$W18/100)</f>
        <v>6531.19872574546</v>
      </c>
      <c r="BB19" s="0" t="n">
        <f aca="false">J19-(BB18*$W18/100)</f>
        <v>20536.896421984</v>
      </c>
      <c r="BC19" s="0" t="n">
        <f aca="false">K19-(BC18*$W18/100)</f>
        <v>7340.02002709074</v>
      </c>
      <c r="BD19" s="0" t="n">
        <f aca="false">L19-(BD18*$W18/100)</f>
        <v>19139.930882643</v>
      </c>
      <c r="BE19" s="0" t="n">
        <f aca="false">M19-(BE18*$W18/100)</f>
        <v>10147.6949404112</v>
      </c>
      <c r="BF19" s="0" t="n">
        <f aca="false">N19-(BF18*$W18/100)</f>
        <v>12295.5432408532</v>
      </c>
      <c r="BG19" s="0" t="n">
        <f aca="false">O19-(BG18*$W18/100)</f>
        <v>6716.76327034638</v>
      </c>
      <c r="BH19" s="0" t="n">
        <f aca="false">P19-(BH18*$W18/100)</f>
        <v>10306.7772839212</v>
      </c>
      <c r="BI19" s="0" t="n">
        <f aca="false">Q19-(BI18*$W18/100)</f>
        <v>9764.30676577924</v>
      </c>
      <c r="BJ19" s="0" t="n">
        <f aca="false">R19-(BJ18*$W18/100)</f>
        <v>19117.8705777553</v>
      </c>
      <c r="BK19" s="0" t="n">
        <f aca="false">S19-(BK18*$W18/100)</f>
        <v>6180.11757384799</v>
      </c>
      <c r="BL19" s="0" t="n">
        <f aca="false">T19-(BL18*$W18/100)</f>
        <v>6338.79376236584</v>
      </c>
      <c r="BN19" s="7" t="n">
        <f aca="false">100*AU19/SUM(AU$2:AU$44)</f>
        <v>0.677285584400778</v>
      </c>
      <c r="BO19" s="7" t="n">
        <f aca="false">100*AV19/SUM(AV$2:AV$44)</f>
        <v>1.79233072244078</v>
      </c>
      <c r="BP19" s="7" t="n">
        <f aca="false">100*AW19/SUM(AW$2:AW$44)</f>
        <v>1.22649603296336</v>
      </c>
      <c r="BQ19" s="7" t="n">
        <f aca="false">100*AX19/SUM(AX$2:AX$44)</f>
        <v>1.12239741559606</v>
      </c>
      <c r="BR19" s="7" t="n">
        <f aca="false">100*AY19/SUM(AY$2:AY$44)</f>
        <v>1.04951920018563</v>
      </c>
      <c r="BS19" s="7" t="n">
        <f aca="false">100*AZ19/SUM(AZ$2:AZ$44)</f>
        <v>1.13782271097047</v>
      </c>
      <c r="BT19" s="7" t="n">
        <f aca="false">100*BA19/SUM(BA$2:BA$44)</f>
        <v>1.29053155088975</v>
      </c>
      <c r="BU19" s="7" t="n">
        <f aca="false">100*BB19/SUM(BB$2:BB$44)</f>
        <v>2.11205136313909</v>
      </c>
      <c r="BV19" s="7" t="n">
        <f aca="false">100*BC19/SUM(BC$2:BC$44)</f>
        <v>1.29688225316703</v>
      </c>
      <c r="BW19" s="7" t="n">
        <f aca="false">100*BD19/SUM(BD$2:BD$44)</f>
        <v>2.69800370882992</v>
      </c>
      <c r="BX19" s="7" t="n">
        <f aca="false">100*BE19/SUM(BE$2:BE$44)</f>
        <v>1.58630275718845</v>
      </c>
      <c r="BY19" s="7" t="n">
        <f aca="false">100*BF19/SUM(BF$2:BF$44)</f>
        <v>1.44565190900939</v>
      </c>
      <c r="BZ19" s="7" t="n">
        <f aca="false">100*BG19/SUM(BG$2:BG$44)</f>
        <v>1.02695850494907</v>
      </c>
      <c r="CA19" s="7" t="n">
        <f aca="false">100*BH19/SUM(BH$2:BH$44)</f>
        <v>1.29066733094436</v>
      </c>
      <c r="CB19" s="7" t="n">
        <f aca="false">100*BI19/SUM(BI$2:BI$44)</f>
        <v>1.41128205326897</v>
      </c>
      <c r="CC19" s="7" t="n">
        <f aca="false">100*BJ19/SUM(BJ$2:BJ$44)</f>
        <v>1.86837473713479</v>
      </c>
      <c r="CD19" s="7" t="n">
        <f aca="false">100*BK19/SUM(BK$2:BK$44)</f>
        <v>0.925815092161663</v>
      </c>
      <c r="CE19" s="7" t="n">
        <f aca="false">100*BL19/SUM(BL$2:BL$44)</f>
        <v>0.857789920497369</v>
      </c>
      <c r="CG19" s="0" t="s">
        <v>93</v>
      </c>
      <c r="CH19" s="0" t="n">
        <f aca="false">AVERAGE(BN19:BS19)</f>
        <v>1.16764194442618</v>
      </c>
      <c r="CI19" s="0" t="n">
        <f aca="false">AVERAGE(BT19:BY19)</f>
        <v>1.73823725703727</v>
      </c>
      <c r="CJ19" s="0" t="n">
        <f aca="false">STDEV(BN19:BS19)</f>
        <v>0.3608430322764</v>
      </c>
      <c r="CK19" s="0" t="n">
        <f aca="false">STDEV(BT19:BY19)</f>
        <v>0.559430700764734</v>
      </c>
    </row>
    <row r="20" customFormat="false" ht="18" hidden="false" customHeight="false" outlineLevel="0" collapsed="false">
      <c r="A20" s="0" t="n">
        <v>770.61</v>
      </c>
      <c r="B20" s="0" t="s">
        <v>94</v>
      </c>
      <c r="C20" s="0" t="n">
        <v>16769.890760467</v>
      </c>
      <c r="D20" s="0" t="n">
        <v>30371.3181942568</v>
      </c>
      <c r="E20" s="0" t="n">
        <v>27561.5867960513</v>
      </c>
      <c r="F20" s="0" t="n">
        <v>22738.4571481719</v>
      </c>
      <c r="G20" s="0" t="n">
        <v>15804.0587091122</v>
      </c>
      <c r="H20" s="0" t="n">
        <v>21695.3685818642</v>
      </c>
      <c r="I20" s="0" t="n">
        <v>21543.3046822219</v>
      </c>
      <c r="J20" s="0" t="n">
        <v>42333.4589610631</v>
      </c>
      <c r="K20" s="0" t="n">
        <v>26688.8578559225</v>
      </c>
      <c r="L20" s="0" t="n">
        <v>25156.8247716309</v>
      </c>
      <c r="M20" s="0" t="n">
        <v>21327.2927443464</v>
      </c>
      <c r="N20" s="0" t="n">
        <v>29284.2636841525</v>
      </c>
      <c r="O20" s="0" t="n">
        <v>19214.3443324168</v>
      </c>
      <c r="P20" s="0" t="n">
        <v>21695.3685818642</v>
      </c>
      <c r="Q20" s="0" t="n">
        <v>15138.2288523246</v>
      </c>
      <c r="R20" s="0" t="n">
        <v>29718.4079360978</v>
      </c>
      <c r="S20" s="0" t="n">
        <v>15028.2348303363</v>
      </c>
      <c r="T20" s="0" t="n">
        <v>15463.0998914857</v>
      </c>
      <c r="U20" s="0" t="s">
        <v>1176</v>
      </c>
      <c r="V20" s="8" t="s">
        <v>1189</v>
      </c>
      <c r="W20" s="3" t="n">
        <v>10.2022601799934</v>
      </c>
      <c r="Y20" s="0" t="s">
        <v>94</v>
      </c>
      <c r="Z20" s="0" t="n">
        <f aca="false">C20-(Z19*$W19/100)</f>
        <v>16108.6839607376</v>
      </c>
      <c r="AA20" s="0" t="n">
        <f aca="false">D20-(AA19*$W19/100)</f>
        <v>28241.3547223825</v>
      </c>
      <c r="AB20" s="0" t="n">
        <f aca="false">E20-(AB19*$W19/100)</f>
        <v>26151.854741152</v>
      </c>
      <c r="AC20" s="0" t="n">
        <f aca="false">F20-(AC19*$W19/100)</f>
        <v>21743.7808018242</v>
      </c>
      <c r="AD20" s="0" t="n">
        <f aca="false">G20-(AD19*$W19/100)</f>
        <v>15014.8343226439</v>
      </c>
      <c r="AE20" s="0" t="n">
        <f aca="false">H20-(AE19*$W19/100)</f>
        <v>20699.9391725968</v>
      </c>
      <c r="AF20" s="0" t="n">
        <f aca="false">I20-(AF19*$W19/100)</f>
        <v>20877.5206244969</v>
      </c>
      <c r="AG20" s="0" t="n">
        <f aca="false">J20-(AG19*$W19/100)</f>
        <v>40239.9476766783</v>
      </c>
      <c r="AH20" s="0" t="n">
        <f aca="false">K20-(AH19*$W19/100)</f>
        <v>25940.6233399284</v>
      </c>
      <c r="AI20" s="0" t="n">
        <f aca="false">L20-(AI19*$W19/100)</f>
        <v>23205.718798176</v>
      </c>
      <c r="AJ20" s="0" t="n">
        <f aca="false">M20-(AJ19*$W19/100)</f>
        <v>20292.8465733318</v>
      </c>
      <c r="AK20" s="0" t="n">
        <f aca="false">N20-(AK19*$W19/100)</f>
        <v>28030.8679424857</v>
      </c>
      <c r="AL20" s="0" t="n">
        <f aca="false">O20-(AL19*$W19/100)</f>
        <v>18529.6440051581</v>
      </c>
      <c r="AM20" s="0" t="n">
        <f aca="false">P20-(AM19*$W19/100)</f>
        <v>20644.7057111866</v>
      </c>
      <c r="AN20" s="0" t="n">
        <f aca="false">Q20-(AN19*$W19/100)</f>
        <v>14142.8648996452</v>
      </c>
      <c r="AO20" s="0" t="n">
        <f aca="false">R20-(AO19*$W19/100)</f>
        <v>27769.5507687074</v>
      </c>
      <c r="AP20" s="0" t="n">
        <f aca="false">S20-(AP19*$W19/100)</f>
        <v>14398.239644412</v>
      </c>
      <c r="AQ20" s="0" t="n">
        <f aca="false">T20-(AQ19*$W19/100)</f>
        <v>14816.9294089441</v>
      </c>
      <c r="AT20" s="0" t="s">
        <v>94</v>
      </c>
      <c r="AU20" s="0" t="n">
        <f aca="false">C20-(AU19*$W19/100)</f>
        <v>16108.6839607376</v>
      </c>
      <c r="AV20" s="0" t="n">
        <f aca="false">D20-(AV19*$W19/100)</f>
        <v>28241.3547223825</v>
      </c>
      <c r="AW20" s="0" t="n">
        <f aca="false">E20-(AW19*$W19/100)</f>
        <v>26151.854741152</v>
      </c>
      <c r="AX20" s="0" t="n">
        <f aca="false">F20-(AX19*$W19/100)</f>
        <v>21743.7808018242</v>
      </c>
      <c r="AY20" s="0" t="n">
        <f aca="false">G20-(AY19*$W19/100)</f>
        <v>15014.8343226439</v>
      </c>
      <c r="AZ20" s="0" t="n">
        <f aca="false">H20-(AZ19*$W19/100)</f>
        <v>20699.9391725968</v>
      </c>
      <c r="BA20" s="0" t="n">
        <f aca="false">I20-(BA19*$W19/100)</f>
        <v>20877.5206244969</v>
      </c>
      <c r="BB20" s="0" t="n">
        <f aca="false">J20-(BB19*$W19/100)</f>
        <v>40239.9476766783</v>
      </c>
      <c r="BC20" s="0" t="n">
        <f aca="false">K20-(BC19*$W19/100)</f>
        <v>25940.6233399284</v>
      </c>
      <c r="BD20" s="0" t="n">
        <f aca="false">L20-(BD19*$W19/100)</f>
        <v>23205.718798176</v>
      </c>
      <c r="BE20" s="0" t="n">
        <f aca="false">M20-(BE19*$W19/100)</f>
        <v>20292.8465733318</v>
      </c>
      <c r="BF20" s="0" t="n">
        <f aca="false">N20-(BF19*$W19/100)</f>
        <v>28030.8679424857</v>
      </c>
      <c r="BG20" s="0" t="n">
        <f aca="false">O20-(BG19*$W19/100)</f>
        <v>18529.6440051581</v>
      </c>
      <c r="BH20" s="0" t="n">
        <f aca="false">P20-(BH19*$W19/100)</f>
        <v>20644.7057111866</v>
      </c>
      <c r="BI20" s="0" t="n">
        <f aca="false">Q20-(BI19*$W19/100)</f>
        <v>14142.8648996452</v>
      </c>
      <c r="BJ20" s="0" t="n">
        <f aca="false">R20-(BJ19*$W19/100)</f>
        <v>27769.5507687074</v>
      </c>
      <c r="BK20" s="0" t="n">
        <f aca="false">S20-(BK19*$W19/100)</f>
        <v>14398.239644412</v>
      </c>
      <c r="BL20" s="0" t="n">
        <f aca="false">T20-(BL19*$W19/100)</f>
        <v>14816.9294089441</v>
      </c>
      <c r="BN20" s="7" t="n">
        <f aca="false">100*AU20/SUM(AU$2:AU$44)</f>
        <v>1.68203518197235</v>
      </c>
      <c r="BO20" s="7" t="n">
        <f aca="false">100*AV20/SUM(AV$2:AV$44)</f>
        <v>2.42254589103189</v>
      </c>
      <c r="BP20" s="7" t="n">
        <f aca="false">100*AW20/SUM(AW$2:AW$44)</f>
        <v>2.31938349100859</v>
      </c>
      <c r="BQ20" s="7" t="n">
        <f aca="false">100*AX20/SUM(AX$2:AX$44)</f>
        <v>2.50115393986369</v>
      </c>
      <c r="BR20" s="7" t="n">
        <f aca="false">100*AY20/SUM(AY$2:AY$44)</f>
        <v>2.03540543465413</v>
      </c>
      <c r="BS20" s="7" t="n">
        <f aca="false">100*AZ20/SUM(AZ$2:AZ$44)</f>
        <v>2.41197994927077</v>
      </c>
      <c r="BT20" s="7" t="n">
        <f aca="false">100*BA20/SUM(BA$2:BA$44)</f>
        <v>4.12529157382045</v>
      </c>
      <c r="BU20" s="7" t="n">
        <f aca="false">100*BB20/SUM(BB$2:BB$44)</f>
        <v>4.13834858962412</v>
      </c>
      <c r="BV20" s="7" t="n">
        <f aca="false">100*BC20/SUM(BC$2:BC$44)</f>
        <v>4.58335725535859</v>
      </c>
      <c r="BW20" s="7" t="n">
        <f aca="false">100*BD20/SUM(BD$2:BD$44)</f>
        <v>3.27112546891798</v>
      </c>
      <c r="BX20" s="7" t="n">
        <f aca="false">100*BE20/SUM(BE$2:BE$44)</f>
        <v>3.17220794076944</v>
      </c>
      <c r="BY20" s="7" t="n">
        <f aca="false">100*BF20/SUM(BF$2:BF$44)</f>
        <v>3.29573707793593</v>
      </c>
      <c r="BZ20" s="7" t="n">
        <f aca="false">100*BG20/SUM(BG$2:BG$44)</f>
        <v>2.8330871193253</v>
      </c>
      <c r="CA20" s="7" t="n">
        <f aca="false">100*BH20/SUM(BH$2:BH$44)</f>
        <v>2.58523556727634</v>
      </c>
      <c r="CB20" s="7" t="n">
        <f aca="false">100*BI20/SUM(BI$2:BI$44)</f>
        <v>2.04413604503178</v>
      </c>
      <c r="CC20" s="7" t="n">
        <f aca="false">100*BJ20/SUM(BJ$2:BJ$44)</f>
        <v>2.71389676516614</v>
      </c>
      <c r="CD20" s="7" t="n">
        <f aca="false">100*BK20/SUM(BK$2:BK$44)</f>
        <v>2.15693429842908</v>
      </c>
      <c r="CE20" s="7" t="n">
        <f aca="false">100*BL20/SUM(BL$2:BL$44)</f>
        <v>2.00508380240621</v>
      </c>
      <c r="CG20" s="0" t="s">
        <v>94</v>
      </c>
      <c r="CH20" s="0" t="n">
        <f aca="false">AVERAGE(BN20:BS20)</f>
        <v>2.2287506479669</v>
      </c>
      <c r="CI20" s="0" t="n">
        <f aca="false">AVERAGE(BT20:BY20)</f>
        <v>3.76434465107109</v>
      </c>
      <c r="CJ20" s="0" t="n">
        <f aca="false">STDEV(BN20:BS20)</f>
        <v>0.312994444370356</v>
      </c>
      <c r="CK20" s="0" t="n">
        <f aca="false">STDEV(BT20:BY20)</f>
        <v>0.592355868715331</v>
      </c>
    </row>
    <row r="21" customFormat="false" ht="18" hidden="false" customHeight="false" outlineLevel="0" collapsed="false">
      <c r="A21" s="0" t="n">
        <v>772.62</v>
      </c>
      <c r="B21" s="0" t="s">
        <v>95</v>
      </c>
      <c r="C21" s="0" t="n">
        <v>22484.4506649155</v>
      </c>
      <c r="D21" s="0" t="n">
        <v>57072.2851812968</v>
      </c>
      <c r="E21" s="0" t="n">
        <v>47405.3813051091</v>
      </c>
      <c r="F21" s="0" t="n">
        <v>38057.7396252579</v>
      </c>
      <c r="G21" s="0" t="n">
        <v>30671.7887422233</v>
      </c>
      <c r="H21" s="0" t="n">
        <v>37200.3933412938</v>
      </c>
      <c r="I21" s="0" t="n">
        <v>29617.1638925118</v>
      </c>
      <c r="J21" s="0" t="n">
        <v>66365.3867001546</v>
      </c>
      <c r="K21" s="0" t="n">
        <v>30254.4748013227</v>
      </c>
      <c r="L21" s="0" t="n">
        <v>30726.9732115365</v>
      </c>
      <c r="M21" s="0" t="n">
        <v>32494.508329922</v>
      </c>
      <c r="N21" s="0" t="n">
        <v>44070.1719479469</v>
      </c>
      <c r="O21" s="0" t="n">
        <v>32809.8241869513</v>
      </c>
      <c r="P21" s="0" t="n">
        <v>32494.508329922</v>
      </c>
      <c r="Q21" s="0" t="n">
        <v>26042.6379528819</v>
      </c>
      <c r="R21" s="0" t="n">
        <v>44596.8361107523</v>
      </c>
      <c r="S21" s="0" t="n">
        <v>28631.1558055614</v>
      </c>
      <c r="T21" s="0" t="n">
        <v>29338.6386707583</v>
      </c>
      <c r="U21" s="0" t="s">
        <v>1176</v>
      </c>
      <c r="V21" s="8" t="s">
        <v>1190</v>
      </c>
      <c r="W21" s="3" t="n">
        <v>10.2106176862138</v>
      </c>
      <c r="Y21" s="0" t="s">
        <v>95</v>
      </c>
      <c r="Z21" s="0" t="n">
        <f aca="false">C21-(Z20*$W20/100)</f>
        <v>20841.0008156682</v>
      </c>
      <c r="AA21" s="0" t="n">
        <f aca="false">D21-(AA20*$W20/100)</f>
        <v>54191.0286941645</v>
      </c>
      <c r="AB21" s="0" t="n">
        <f aca="false">E21-(AB20*$W20/100)</f>
        <v>44737.3010425228</v>
      </c>
      <c r="AC21" s="0" t="n">
        <f aca="false">F21-(AC20*$W20/100)</f>
        <v>35839.3825348883</v>
      </c>
      <c r="AD21" s="0" t="n">
        <f aca="false">G21-(AD20*$W20/100)</f>
        <v>29139.9362790323</v>
      </c>
      <c r="AE21" s="0" t="n">
        <f aca="false">H21-(AE20*$W20/100)</f>
        <v>35088.5316898051</v>
      </c>
      <c r="AF21" s="0" t="n">
        <f aca="false">I21-(AF20*$W20/100)</f>
        <v>27487.1849192688</v>
      </c>
      <c r="AG21" s="0" t="n">
        <f aca="false">J21-(AG20*$W20/100)</f>
        <v>62260.0025418867</v>
      </c>
      <c r="AH21" s="0" t="n">
        <f aca="false">K21-(AH20*$W20/100)</f>
        <v>27607.9449158711</v>
      </c>
      <c r="AI21" s="0" t="n">
        <f aca="false">L21-(AI20*$W20/100)</f>
        <v>28359.4654031089</v>
      </c>
      <c r="AJ21" s="0" t="n">
        <f aca="false">M21-(AJ20*$W20/100)</f>
        <v>30424.1793245838</v>
      </c>
      <c r="AK21" s="0" t="n">
        <f aca="false">N21-(AK20*$W20/100)</f>
        <v>41210.3898697442</v>
      </c>
      <c r="AL21" s="0" t="n">
        <f aca="false">O21-(AL20*$W20/100)</f>
        <v>30919.3816951185</v>
      </c>
      <c r="AM21" s="0" t="n">
        <f aca="false">P21-(AM20*$W20/100)</f>
        <v>30388.2817398728</v>
      </c>
      <c r="AN21" s="0" t="n">
        <f aca="false">Q21-(AN20*$W20/100)</f>
        <v>24599.7460789151</v>
      </c>
      <c r="AO21" s="0" t="n">
        <f aca="false">R21-(AO20*$W20/100)</f>
        <v>41763.7142905134</v>
      </c>
      <c r="AP21" s="0" t="n">
        <f aca="false">S21-(AP20*$W20/100)</f>
        <v>27162.2099356996</v>
      </c>
      <c r="AQ21" s="0" t="n">
        <f aca="false">T21-(AQ20*$W20/100)</f>
        <v>27826.9769817719</v>
      </c>
      <c r="AT21" s="0" t="s">
        <v>95</v>
      </c>
      <c r="AU21" s="0" t="n">
        <f aca="false">C21-(AU20*$W20/100)</f>
        <v>20841.0008156682</v>
      </c>
      <c r="AV21" s="0" t="n">
        <f aca="false">D21-(AV20*$W20/100)</f>
        <v>54191.0286941645</v>
      </c>
      <c r="AW21" s="0" t="n">
        <f aca="false">E21-(AW20*$W20/100)</f>
        <v>44737.3010425228</v>
      </c>
      <c r="AX21" s="0" t="n">
        <f aca="false">F21-(AX20*$W20/100)</f>
        <v>35839.3825348883</v>
      </c>
      <c r="AY21" s="0" t="n">
        <f aca="false">G21-(AY20*$W20/100)</f>
        <v>29139.9362790323</v>
      </c>
      <c r="AZ21" s="0" t="n">
        <f aca="false">H21-(AZ20*$W20/100)</f>
        <v>35088.5316898051</v>
      </c>
      <c r="BA21" s="0" t="n">
        <f aca="false">I21-(BA20*$W20/100)</f>
        <v>27487.1849192688</v>
      </c>
      <c r="BB21" s="0" t="n">
        <f aca="false">J21-(BB20*$W20/100)</f>
        <v>62260.0025418867</v>
      </c>
      <c r="BC21" s="0" t="n">
        <f aca="false">K21-(BC20*$W20/100)</f>
        <v>27607.9449158711</v>
      </c>
      <c r="BD21" s="0" t="n">
        <f aca="false">L21-(BD20*$W20/100)</f>
        <v>28359.4654031089</v>
      </c>
      <c r="BE21" s="0" t="n">
        <f aca="false">M21-(BE20*$W20/100)</f>
        <v>30424.1793245838</v>
      </c>
      <c r="BF21" s="0" t="n">
        <f aca="false">N21-(BF20*$W20/100)</f>
        <v>41210.3898697442</v>
      </c>
      <c r="BG21" s="0" t="n">
        <f aca="false">O21-(BG20*$W20/100)</f>
        <v>30919.3816951185</v>
      </c>
      <c r="BH21" s="0" t="n">
        <f aca="false">P21-(BH20*$W20/100)</f>
        <v>30388.2817398728</v>
      </c>
      <c r="BI21" s="0" t="n">
        <f aca="false">Q21-(BI20*$W20/100)</f>
        <v>24599.7460789151</v>
      </c>
      <c r="BJ21" s="0" t="n">
        <f aca="false">R21-(BJ20*$W20/100)</f>
        <v>41763.7142905134</v>
      </c>
      <c r="BK21" s="0" t="n">
        <f aca="false">S21-(BK20*$W20/100)</f>
        <v>27162.2099356996</v>
      </c>
      <c r="BL21" s="0" t="n">
        <f aca="false">T21-(BL20*$W20/100)</f>
        <v>27826.9769817719</v>
      </c>
      <c r="BN21" s="7" t="n">
        <f aca="false">100*AU21/SUM(AU$2:AU$44)</f>
        <v>2.17617383796903</v>
      </c>
      <c r="BO21" s="7" t="n">
        <f aca="false">100*AV21/SUM(AV$2:AV$44)</f>
        <v>4.64851120579546</v>
      </c>
      <c r="BP21" s="7" t="n">
        <f aca="false">100*AW21/SUM(AW$2:AW$44)</f>
        <v>3.96770930770847</v>
      </c>
      <c r="BQ21" s="7" t="n">
        <f aca="false">100*AX21/SUM(AX$2:AX$44)</f>
        <v>4.12254950720885</v>
      </c>
      <c r="BR21" s="7" t="n">
        <f aca="false">100*AY21/SUM(AY$2:AY$44)</f>
        <v>3.9501990760144</v>
      </c>
      <c r="BS21" s="7" t="n">
        <f aca="false">100*AZ21/SUM(AZ$2:AZ$44)</f>
        <v>4.08855476238314</v>
      </c>
      <c r="BT21" s="7" t="n">
        <f aca="false">100*BA21/SUM(BA$2:BA$44)</f>
        <v>5.43132752087687</v>
      </c>
      <c r="BU21" s="7" t="n">
        <f aca="false">100*BB21/SUM(BB$2:BB$44)</f>
        <v>6.40293063448833</v>
      </c>
      <c r="BV21" s="7" t="n">
        <f aca="false">100*BC21/SUM(BC$2:BC$44)</f>
        <v>4.87795042461178</v>
      </c>
      <c r="BW21" s="7" t="n">
        <f aca="false">100*BD21/SUM(BD$2:BD$44)</f>
        <v>3.99760810564934</v>
      </c>
      <c r="BX21" s="7" t="n">
        <f aca="false">100*BE21/SUM(BE$2:BE$44)</f>
        <v>4.75595293622683</v>
      </c>
      <c r="BY21" s="7" t="n">
        <f aca="false">100*BF21/SUM(BF$2:BF$44)</f>
        <v>4.84532302633606</v>
      </c>
      <c r="BZ21" s="7" t="n">
        <f aca="false">100*BG21/SUM(BG$2:BG$44)</f>
        <v>4.72741419066435</v>
      </c>
      <c r="CA21" s="7" t="n">
        <f aca="false">100*BH21/SUM(BH$2:BH$44)</f>
        <v>3.80537595843587</v>
      </c>
      <c r="CB21" s="7" t="n">
        <f aca="false">100*BI21/SUM(BI$2:BI$44)</f>
        <v>3.55551919751429</v>
      </c>
      <c r="CC21" s="7" t="n">
        <f aca="false">100*BJ21/SUM(BJ$2:BJ$44)</f>
        <v>4.08153556600091</v>
      </c>
      <c r="CD21" s="7" t="n">
        <f aca="false">100*BK21/SUM(BK$2:BK$44)</f>
        <v>4.06904619441997</v>
      </c>
      <c r="CE21" s="7" t="n">
        <f aca="false">100*BL21/SUM(BL$2:BL$44)</f>
        <v>3.76565341415482</v>
      </c>
      <c r="CG21" s="0" t="s">
        <v>95</v>
      </c>
      <c r="CH21" s="0" t="n">
        <f aca="false">AVERAGE(BN21:BS21)</f>
        <v>3.82561628284656</v>
      </c>
      <c r="CI21" s="0" t="n">
        <f aca="false">AVERAGE(BT21:BY21)</f>
        <v>5.0518487746982</v>
      </c>
      <c r="CJ21" s="0" t="n">
        <f aca="false">STDEV(BN21:BS21)</f>
        <v>0.84744719210081</v>
      </c>
      <c r="CK21" s="0" t="n">
        <f aca="false">STDEV(BT21:BY21)</f>
        <v>0.805145647327968</v>
      </c>
    </row>
    <row r="22" customFormat="false" ht="18" hidden="false" customHeight="false" outlineLevel="0" collapsed="false">
      <c r="A22" s="0" t="n">
        <v>774.64</v>
      </c>
      <c r="B22" s="0" t="s">
        <v>96</v>
      </c>
      <c r="C22" s="0" t="n">
        <v>16211.8106625147</v>
      </c>
      <c r="D22" s="0" t="n">
        <v>29696.6196393226</v>
      </c>
      <c r="E22" s="0" t="n">
        <v>42469.805638967</v>
      </c>
      <c r="F22" s="0" t="n">
        <v>22066.8735414482</v>
      </c>
      <c r="G22" s="0" t="n">
        <v>16783.7814963845</v>
      </c>
      <c r="H22" s="0" t="n">
        <v>19315.8398890216</v>
      </c>
      <c r="I22" s="0" t="n">
        <v>19121.4352612132</v>
      </c>
      <c r="J22" s="0" t="n">
        <v>26565.9012867436</v>
      </c>
      <c r="K22" s="0" t="n">
        <v>15469.3240218062</v>
      </c>
      <c r="L22" s="0" t="n">
        <v>19121.4352612132</v>
      </c>
      <c r="M22" s="0" t="n">
        <v>13721.2050165606</v>
      </c>
      <c r="N22" s="0" t="n">
        <v>21318.9243833401</v>
      </c>
      <c r="O22" s="0" t="n">
        <v>17858.2297292673</v>
      </c>
      <c r="P22" s="0" t="n">
        <v>27200.1996772524</v>
      </c>
      <c r="Q22" s="0" t="n">
        <v>17652.1335510331</v>
      </c>
      <c r="R22" s="0" t="n">
        <v>28716.571394738</v>
      </c>
      <c r="S22" s="0" t="n">
        <v>16175.5814658702</v>
      </c>
      <c r="T22" s="0" t="n">
        <v>16320.8913340256</v>
      </c>
      <c r="U22" s="0" t="s">
        <v>1176</v>
      </c>
      <c r="V22" s="8" t="s">
        <v>1191</v>
      </c>
      <c r="W22" s="3" t="n">
        <v>10.2189754384163</v>
      </c>
      <c r="Y22" s="0" t="s">
        <v>96</v>
      </c>
      <c r="Z22" s="0" t="n">
        <f aca="false">C22-(Z21*$W21/100)</f>
        <v>14083.8157472461</v>
      </c>
      <c r="AA22" s="0" t="n">
        <f aca="false">D22-(AA21*$W21/100)</f>
        <v>24163.3808791351</v>
      </c>
      <c r="AB22" s="0" t="n">
        <f aca="false">E22-(AB21*$W21/100)</f>
        <v>37901.8508663844</v>
      </c>
      <c r="AC22" s="0" t="n">
        <f aca="false">F22-(AC21*$W21/100)</f>
        <v>18407.4512097111</v>
      </c>
      <c r="AD22" s="0" t="n">
        <f aca="false">G22-(AD21*$W21/100)</f>
        <v>13808.4140089262</v>
      </c>
      <c r="AE22" s="0" t="n">
        <f aca="false">H22-(AE21*$W21/100)</f>
        <v>15733.0840664696</v>
      </c>
      <c r="AF22" s="0" t="n">
        <f aca="false">I22-(AF21*$W21/100)</f>
        <v>16314.823896404</v>
      </c>
      <c r="AG22" s="0" t="n">
        <f aca="false">J22-(AG21*$W21/100)</f>
        <v>20208.7704557645</v>
      </c>
      <c r="AH22" s="0" t="n">
        <f aca="false">K22-(AH21*$W21/100)</f>
        <v>12650.3823154261</v>
      </c>
      <c r="AI22" s="0" t="n">
        <f aca="false">L22-(AI21*$W21/100)</f>
        <v>16225.7586710476</v>
      </c>
      <c r="AJ22" s="0" t="n">
        <f aca="false">M22-(AJ21*$W21/100)</f>
        <v>10614.7083815592</v>
      </c>
      <c r="AK22" s="0" t="n">
        <f aca="false">N22-(AK21*$W21/100)</f>
        <v>17111.0890267423</v>
      </c>
      <c r="AL22" s="0" t="n">
        <f aca="false">O22-(AL21*$W21/100)</f>
        <v>14701.1698734375</v>
      </c>
      <c r="AM22" s="0" t="n">
        <f aca="false">P22-(AM21*$W21/100)</f>
        <v>24097.3684073845</v>
      </c>
      <c r="AN22" s="0" t="n">
        <f aca="false">Q22-(AN21*$W21/100)</f>
        <v>15140.3475271357</v>
      </c>
      <c r="AO22" s="0" t="n">
        <f aca="false">R22-(AO21*$W21/100)</f>
        <v>24452.238196971</v>
      </c>
      <c r="AP22" s="0" t="n">
        <f aca="false">S22-(AP21*$W21/100)</f>
        <v>13402.1520542091</v>
      </c>
      <c r="AQ22" s="0" t="n">
        <f aca="false">T22-(AQ21*$W21/100)</f>
        <v>13479.5851007862</v>
      </c>
      <c r="AT22" s="0" t="s">
        <v>96</v>
      </c>
      <c r="AU22" s="0" t="n">
        <f aca="false">C22-(AU21*$W21/100)</f>
        <v>14083.8157472461</v>
      </c>
      <c r="AV22" s="0" t="n">
        <f aca="false">D22-(AV21*$W21/100)</f>
        <v>24163.3808791351</v>
      </c>
      <c r="AW22" s="0" t="n">
        <f aca="false">E22-(AW21*$W21/100)</f>
        <v>37901.8508663844</v>
      </c>
      <c r="AX22" s="0" t="n">
        <f aca="false">F22-(AX21*$W21/100)</f>
        <v>18407.4512097111</v>
      </c>
      <c r="AY22" s="0" t="n">
        <f aca="false">G22-(AY21*$W21/100)</f>
        <v>13808.4140089262</v>
      </c>
      <c r="AZ22" s="0" t="n">
        <f aca="false">H22-(AZ21*$W21/100)</f>
        <v>15733.0840664696</v>
      </c>
      <c r="BA22" s="0" t="n">
        <f aca="false">I22-(BA21*$W21/100)</f>
        <v>16314.823896404</v>
      </c>
      <c r="BB22" s="0" t="n">
        <f aca="false">J22-(BB21*$W21/100)</f>
        <v>20208.7704557645</v>
      </c>
      <c r="BC22" s="0" t="n">
        <f aca="false">K22-(BC21*$W21/100)</f>
        <v>12650.3823154261</v>
      </c>
      <c r="BD22" s="0" t="n">
        <f aca="false">L22-(BD21*$W21/100)</f>
        <v>16225.7586710476</v>
      </c>
      <c r="BE22" s="0" t="n">
        <f aca="false">M22-(BE21*$W21/100)</f>
        <v>10614.7083815592</v>
      </c>
      <c r="BF22" s="0" t="n">
        <f aca="false">N22-(BF21*$W21/100)</f>
        <v>17111.0890267423</v>
      </c>
      <c r="BG22" s="0" t="n">
        <f aca="false">O22-(BG21*$W21/100)</f>
        <v>14701.1698734375</v>
      </c>
      <c r="BH22" s="0" t="n">
        <f aca="false">P22-(BH21*$W21/100)</f>
        <v>24097.3684073845</v>
      </c>
      <c r="BI22" s="0" t="n">
        <f aca="false">Q22-(BI21*$W21/100)</f>
        <v>15140.3475271357</v>
      </c>
      <c r="BJ22" s="0" t="n">
        <f aca="false">R22-(BJ21*$W21/100)</f>
        <v>24452.238196971</v>
      </c>
      <c r="BK22" s="0" t="n">
        <f aca="false">S22-(BK21*$W21/100)</f>
        <v>13402.1520542091</v>
      </c>
      <c r="BL22" s="0" t="n">
        <f aca="false">T22-(BL21*$W21/100)</f>
        <v>13479.5851007862</v>
      </c>
      <c r="BN22" s="7" t="n">
        <f aca="false">100*AU22/SUM(AU$2:AU$44)</f>
        <v>1.47060266630246</v>
      </c>
      <c r="BO22" s="7" t="n">
        <f aca="false">100*AV22/SUM(AV$2:AV$44)</f>
        <v>2.07273693622758</v>
      </c>
      <c r="BP22" s="7" t="n">
        <f aca="false">100*AW22/SUM(AW$2:AW$44)</f>
        <v>3.36147963684694</v>
      </c>
      <c r="BQ22" s="7" t="n">
        <f aca="false">100*AX22/SUM(AX$2:AX$44)</f>
        <v>2.11738103578357</v>
      </c>
      <c r="BR22" s="7" t="n">
        <f aca="false">100*AY22/SUM(AY$2:AY$44)</f>
        <v>1.87186353933565</v>
      </c>
      <c r="BS22" s="7" t="n">
        <f aca="false">100*AZ22/SUM(AZ$2:AZ$44)</f>
        <v>1.83323646471158</v>
      </c>
      <c r="BT22" s="7" t="n">
        <f aca="false">100*BA22/SUM(BA$2:BA$44)</f>
        <v>3.22372597583397</v>
      </c>
      <c r="BU22" s="7" t="n">
        <f aca="false">100*BB22/SUM(BB$2:BB$44)</f>
        <v>2.07830629864661</v>
      </c>
      <c r="BV22" s="7" t="n">
        <f aca="false">100*BC22/SUM(BC$2:BC$44)</f>
        <v>2.2351514382934</v>
      </c>
      <c r="BW22" s="7" t="n">
        <f aca="false">100*BD22/SUM(BD$2:BD$44)</f>
        <v>2.28721604803521</v>
      </c>
      <c r="BX22" s="7" t="n">
        <f aca="false">100*BE22/SUM(BE$2:BE$44)</f>
        <v>1.6593069925037</v>
      </c>
      <c r="BY22" s="7" t="n">
        <f aca="false">100*BF22/SUM(BF$2:BF$44)</f>
        <v>2.0118410412766</v>
      </c>
      <c r="BZ22" s="7" t="n">
        <f aca="false">100*BG22/SUM(BG$2:BG$44)</f>
        <v>2.24773314564786</v>
      </c>
      <c r="CA22" s="7" t="n">
        <f aca="false">100*BH22/SUM(BH$2:BH$44)</f>
        <v>3.01759563716013</v>
      </c>
      <c r="CB22" s="7" t="n">
        <f aca="false">100*BI22/SUM(BI$2:BI$44)</f>
        <v>2.18830698971763</v>
      </c>
      <c r="CC22" s="7" t="n">
        <f aca="false">100*BJ22/SUM(BJ$2:BJ$44)</f>
        <v>2.38969836770321</v>
      </c>
      <c r="CD22" s="7" t="n">
        <f aca="false">100*BK22/SUM(BK$2:BK$44)</f>
        <v>2.00771498130359</v>
      </c>
      <c r="CE22" s="7" t="n">
        <f aca="false">100*BL22/SUM(BL$2:BL$44)</f>
        <v>1.82410923361945</v>
      </c>
      <c r="CG22" s="0" t="s">
        <v>96</v>
      </c>
      <c r="CH22" s="0" t="n">
        <f aca="false">AVERAGE(BN22:BS22)</f>
        <v>2.12121671320129</v>
      </c>
      <c r="CI22" s="0" t="n">
        <f aca="false">AVERAGE(BT22:BY22)</f>
        <v>2.24925796576492</v>
      </c>
      <c r="CJ22" s="0" t="n">
        <f aca="false">STDEV(BN22:BS22)</f>
        <v>0.649465224292399</v>
      </c>
      <c r="CK22" s="0" t="n">
        <f aca="false">STDEV(BT22:BY22)</f>
        <v>0.526281508729077</v>
      </c>
    </row>
    <row r="23" customFormat="false" ht="18" hidden="true" customHeight="false" outlineLevel="0" collapsed="false">
      <c r="A23" s="0" t="n">
        <v>776.65</v>
      </c>
      <c r="B23" s="0" t="s">
        <v>97</v>
      </c>
      <c r="C23" s="0" t="n">
        <v>2915.70307162648</v>
      </c>
      <c r="D23" s="0" t="n">
        <v>6752.23424532066</v>
      </c>
      <c r="E23" s="0" t="n">
        <v>6472.07584722235</v>
      </c>
      <c r="F23" s="0" t="n">
        <v>3738.20856021916</v>
      </c>
      <c r="G23" s="0" t="n">
        <v>3117.28756180493</v>
      </c>
      <c r="H23" s="0" t="n">
        <v>3820.59159232984</v>
      </c>
      <c r="I23" s="0" t="n">
        <v>2080.77559480747</v>
      </c>
      <c r="J23" s="0" t="n">
        <v>4010.02030729807</v>
      </c>
      <c r="K23" s="0" t="n">
        <v>2146.65596682049</v>
      </c>
      <c r="L23" s="0" t="n">
        <v>4162.76172636765</v>
      </c>
      <c r="M23" s="0" t="n">
        <v>2677.11783459244</v>
      </c>
      <c r="N23" s="0" t="n">
        <v>3909.51365658199</v>
      </c>
      <c r="O23" s="0" t="n">
        <v>2772.46128186388</v>
      </c>
      <c r="P23" s="0" t="n">
        <v>3901.02230641004</v>
      </c>
      <c r="Q23" s="0" t="n">
        <v>3738.20856021916</v>
      </c>
      <c r="R23" s="0" t="n">
        <v>5773.0358911424</v>
      </c>
      <c r="S23" s="0" t="n">
        <v>2534.24128938351</v>
      </c>
      <c r="T23" s="0" t="n">
        <v>2856.70396602219</v>
      </c>
      <c r="U23" s="0" t="s">
        <v>1176</v>
      </c>
      <c r="V23" s="8" t="s">
        <v>1192</v>
      </c>
      <c r="W23" s="3" t="n">
        <v>10.2273334346837</v>
      </c>
      <c r="Y23" s="0" t="s">
        <v>97</v>
      </c>
      <c r="Z23" s="0" t="n">
        <f aca="false">C23-(Z22*$W22/100)</f>
        <v>1476.4813996236</v>
      </c>
      <c r="AA23" s="0" t="n">
        <f aca="false">D23-(AA22*$W22/100)</f>
        <v>4282.98428819087</v>
      </c>
      <c r="AB23" s="0" t="n">
        <f aca="false">E23-(AB22*$W22/100)</f>
        <v>2598.89501648136</v>
      </c>
      <c r="AC23" s="0" t="n">
        <f aca="false">F23-(AC22*$W22/100)</f>
        <v>1857.15564226033</v>
      </c>
      <c r="AD23" s="0" t="n">
        <f aca="false">G23-(AD22*$W22/100)</f>
        <v>1706.20912579793</v>
      </c>
      <c r="AE23" s="0" t="n">
        <f aca="false">H23-(AE22*$W22/100)</f>
        <v>2212.83159587193</v>
      </c>
      <c r="AF23" s="0" t="n">
        <f aca="false">I23-(AF22*$W22/100)</f>
        <v>413.567748013079</v>
      </c>
      <c r="AG23" s="0" t="n">
        <f aca="false">J23-(AG22*$W22/100)</f>
        <v>1944.89101801757</v>
      </c>
      <c r="AH23" s="0" t="n">
        <f aca="false">K23-(AH22*$W22/100)</f>
        <v>853.916505141342</v>
      </c>
      <c r="AI23" s="0" t="n">
        <f aca="false">L23-(AI22*$W22/100)</f>
        <v>2504.65543307659</v>
      </c>
      <c r="AJ23" s="0" t="n">
        <f aca="false">M23-(AJ22*$W22/100)</f>
        <v>1592.40339222138</v>
      </c>
      <c r="AK23" s="0" t="n">
        <f aca="false">N23-(AK22*$W22/100)</f>
        <v>2160.93567169366</v>
      </c>
      <c r="AL23" s="0" t="n">
        <f aca="false">O23-(AL22*$W22/100)</f>
        <v>1270.15234333745</v>
      </c>
      <c r="AM23" s="0" t="n">
        <f aca="false">P23-(AM22*$W22/100)</f>
        <v>1438.51814755474</v>
      </c>
      <c r="AN23" s="0" t="n">
        <f aca="false">Q23-(AN22*$W22/100)</f>
        <v>2191.0201651303</v>
      </c>
      <c r="AO23" s="0" t="n">
        <f aca="false">R23-(AO22*$W22/100)</f>
        <v>3274.26767565089</v>
      </c>
      <c r="AP23" s="0" t="n">
        <f aca="false">S23-(AP22*$W22/100)</f>
        <v>1164.67866274468</v>
      </c>
      <c r="AQ23" s="0" t="n">
        <f aca="false">T23-(AQ22*$W22/100)</f>
        <v>1479.22847537243</v>
      </c>
      <c r="AT23" s="0" t="s">
        <v>97</v>
      </c>
      <c r="AU23" s="0" t="n">
        <f aca="false">C23-(AU22*$W22/100)</f>
        <v>1476.4813996236</v>
      </c>
      <c r="AV23" s="0" t="n">
        <f aca="false">D23-(AV22*$W22/100)</f>
        <v>4282.98428819087</v>
      </c>
      <c r="AW23" s="0" t="n">
        <f aca="false">E23-(AW22*$W22/100)</f>
        <v>2598.89501648136</v>
      </c>
      <c r="AX23" s="0" t="n">
        <f aca="false">F23-(AX22*$W22/100)</f>
        <v>1857.15564226033</v>
      </c>
      <c r="AY23" s="0" t="n">
        <f aca="false">G23-(AY22*$W22/100)</f>
        <v>1706.20912579793</v>
      </c>
      <c r="AZ23" s="0" t="n">
        <f aca="false">H23-(AZ22*$W22/100)</f>
        <v>2212.83159587193</v>
      </c>
      <c r="BA23" s="0" t="n">
        <f aca="false">I23-(BA22*$W22/100)</f>
        <v>413.567748013079</v>
      </c>
      <c r="BB23" s="0" t="n">
        <f aca="false">J23-(BB22*$W22/100)</f>
        <v>1944.89101801757</v>
      </c>
      <c r="BC23" s="0" t="n">
        <f aca="false">K23-(BC22*$W22/100)</f>
        <v>853.916505141342</v>
      </c>
      <c r="BD23" s="0" t="n">
        <f aca="false">L23-(BD22*$W22/100)</f>
        <v>2504.65543307659</v>
      </c>
      <c r="BE23" s="0" t="n">
        <f aca="false">M23-(BE22*$W22/100)</f>
        <v>1592.40339222138</v>
      </c>
      <c r="BF23" s="0" t="n">
        <f aca="false">N23-(BF22*$W22/100)</f>
        <v>2160.93567169366</v>
      </c>
      <c r="BG23" s="0" t="n">
        <f aca="false">O23-(BG22*$W22/100)</f>
        <v>1270.15234333745</v>
      </c>
      <c r="BH23" s="0" t="n">
        <f aca="false">P23-(BH22*$W22/100)</f>
        <v>1438.51814755474</v>
      </c>
      <c r="BI23" s="0" t="n">
        <f aca="false">Q23-(BI22*$W22/100)</f>
        <v>2191.0201651303</v>
      </c>
      <c r="BJ23" s="0" t="n">
        <f aca="false">R23-(BJ22*$W22/100)</f>
        <v>3274.26767565089</v>
      </c>
      <c r="BK23" s="0" t="n">
        <f aca="false">S23-(BK22*$W22/100)</f>
        <v>1164.67866274468</v>
      </c>
      <c r="BL23" s="0" t="n">
        <f aca="false">T23-(BL22*$W22/100)</f>
        <v>1479.22847537243</v>
      </c>
      <c r="BN23" s="7" t="n">
        <f aca="false">100*AU23/SUM(AU$2:AU$44)</f>
        <v>0.154171108313243</v>
      </c>
      <c r="BO23" s="7" t="n">
        <f aca="false">100*AV23/SUM(AV$2:AV$44)</f>
        <v>0.367394768795837</v>
      </c>
      <c r="BP23" s="7" t="n">
        <f aca="false">100*AW23/SUM(AW$2:AW$44)</f>
        <v>0.230493563678529</v>
      </c>
      <c r="BQ23" s="7" t="n">
        <f aca="false">100*AX23/SUM(AX$2:AX$44)</f>
        <v>0.213625780811301</v>
      </c>
      <c r="BR23" s="7" t="n">
        <f aca="false">100*AY23/SUM(AY$2:AY$44)</f>
        <v>0.231293083405402</v>
      </c>
      <c r="BS23" s="7" t="n">
        <f aca="false">100*AZ23/SUM(AZ$2:AZ$44)</f>
        <v>0.25784160020246</v>
      </c>
      <c r="BT23" s="7" t="n">
        <f aca="false">100*BA23/SUM(BA$2:BA$44)</f>
        <v>0.0817188772923735</v>
      </c>
      <c r="BU23" s="7" t="n">
        <f aca="false">100*BB23/SUM(BB$2:BB$44)</f>
        <v>0.200016090131507</v>
      </c>
      <c r="BV23" s="7" t="n">
        <f aca="false">100*BC23/SUM(BC$2:BC$44)</f>
        <v>0.150875495859261</v>
      </c>
      <c r="BW23" s="7" t="n">
        <f aca="false">100*BD23/SUM(BD$2:BD$44)</f>
        <v>0.353061340148817</v>
      </c>
      <c r="BX23" s="7" t="n">
        <f aca="false">100*BE23/SUM(BE$2:BE$44)</f>
        <v>0.248926865309832</v>
      </c>
      <c r="BY23" s="7" t="n">
        <f aca="false">100*BF23/SUM(BF$2:BF$44)</f>
        <v>0.254072611338613</v>
      </c>
      <c r="BZ23" s="7" t="n">
        <f aca="false">100*BG23/SUM(BG$2:BG$44)</f>
        <v>0.194199750545045</v>
      </c>
      <c r="CA23" s="7" t="n">
        <f aca="false">100*BH23/SUM(BH$2:BH$44)</f>
        <v>0.180138594914233</v>
      </c>
      <c r="CB23" s="7" t="n">
        <f aca="false">100*BI23/SUM(BI$2:BI$44)</f>
        <v>0.316678645148246</v>
      </c>
      <c r="CC23" s="7" t="n">
        <f aca="false">100*BJ23/SUM(BJ$2:BJ$44)</f>
        <v>0.319991652988869</v>
      </c>
      <c r="CD23" s="7" t="n">
        <f aca="false">100*BK23/SUM(BK$2:BK$44)</f>
        <v>0.174475173101976</v>
      </c>
      <c r="CE23" s="7" t="n">
        <f aca="false">100*BL23/SUM(BL$2:BL$44)</f>
        <v>0.200174879299682</v>
      </c>
      <c r="CG23" s="0" t="s">
        <v>97</v>
      </c>
      <c r="CH23" s="0" t="n">
        <f aca="false">AVERAGE(BN23:BS23)</f>
        <v>0.242469984201129</v>
      </c>
      <c r="CI23" s="0" t="n">
        <f aca="false">AVERAGE(BT23:BY23)</f>
        <v>0.214778546680067</v>
      </c>
      <c r="CJ23" s="0" t="n">
        <f aca="false">STDEV(BN23:BS23)</f>
        <v>0.0703413472954796</v>
      </c>
      <c r="CK23" s="0" t="n">
        <f aca="false">STDEV(BT23:BY23)</f>
        <v>0.0936361765529411</v>
      </c>
    </row>
    <row r="24" customFormat="false" ht="18" hidden="false" customHeight="false" outlineLevel="0" collapsed="false">
      <c r="A24" s="0" t="n">
        <v>778.54</v>
      </c>
      <c r="B24" s="0" t="s">
        <v>98</v>
      </c>
      <c r="C24" s="0" t="n">
        <v>12389.9291647503</v>
      </c>
      <c r="D24" s="0" t="n">
        <v>21864.3076294345</v>
      </c>
      <c r="E24" s="0" t="n">
        <v>12608.9935162847</v>
      </c>
      <c r="F24" s="0" t="n">
        <v>8125.39782527818</v>
      </c>
      <c r="G24" s="0" t="n">
        <v>10223.0716120507</v>
      </c>
      <c r="H24" s="0" t="n">
        <v>15090.8644728524</v>
      </c>
      <c r="I24" s="0" t="n">
        <v>2641.42048984403</v>
      </c>
      <c r="J24" s="0" t="n">
        <v>8855.13532532913</v>
      </c>
      <c r="K24" s="0" t="n">
        <v>2921.78508178985</v>
      </c>
      <c r="L24" s="0" t="n">
        <v>7586.89572000411</v>
      </c>
      <c r="M24" s="0" t="n">
        <v>7925.37866101001</v>
      </c>
      <c r="N24" s="0" t="n">
        <v>11482.1334044039</v>
      </c>
      <c r="O24" s="0" t="n">
        <v>6514.55708071705</v>
      </c>
      <c r="P24" s="0" t="n">
        <v>9905.91052821955</v>
      </c>
      <c r="Q24" s="0" t="n">
        <v>11917.2454034795</v>
      </c>
      <c r="R24" s="0" t="n">
        <v>12168.1345002799</v>
      </c>
      <c r="S24" s="0" t="n">
        <v>7288.25241835219</v>
      </c>
      <c r="T24" s="0" t="n">
        <v>9905.91052821955</v>
      </c>
      <c r="U24" s="0" t="s">
        <v>1176</v>
      </c>
      <c r="V24" s="8" t="s">
        <v>98</v>
      </c>
      <c r="W24" s="3" t="n">
        <v>10.5945958095685</v>
      </c>
      <c r="Y24" s="0" t="s">
        <v>98</v>
      </c>
      <c r="Z24" s="0" t="n">
        <f aca="false">C24-(Z23*$W23/100)</f>
        <v>12238.9244889097</v>
      </c>
      <c r="AA24" s="0" t="n">
        <f aca="false">D24-(AA23*$W23/100)</f>
        <v>21426.2725453261</v>
      </c>
      <c r="AB24" s="0" t="n">
        <f aca="false">E24-(AB23*$W23/100)</f>
        <v>12343.1958573318</v>
      </c>
      <c r="AC24" s="0" t="n">
        <f aca="false">F24-(AC23*$W23/100)</f>
        <v>7935.46032534318</v>
      </c>
      <c r="AD24" s="0" t="n">
        <f aca="false">G24-(AD23*$W23/100)</f>
        <v>10048.5719156623</v>
      </c>
      <c r="AE24" s="0" t="n">
        <f aca="false">H24-(AE23*$W23/100)</f>
        <v>14864.5508071946</v>
      </c>
      <c r="AF24" s="0" t="n">
        <f aca="false">I24-(AF23*$W23/100)</f>
        <v>2599.12353727642</v>
      </c>
      <c r="AG24" s="0" t="n">
        <f aca="false">J24-(AG23*$W23/100)</f>
        <v>8656.22483597526</v>
      </c>
      <c r="AH24" s="0" t="n">
        <f aca="false">K24-(AH23*$W23/100)</f>
        <v>2834.45219355525</v>
      </c>
      <c r="AI24" s="0" t="n">
        <f aca="false">L24-(AI23*$W23/100)</f>
        <v>7330.73625747344</v>
      </c>
      <c r="AJ24" s="0" t="n">
        <f aca="false">M24-(AJ23*$W23/100)</f>
        <v>7762.51825646232</v>
      </c>
      <c r="AK24" s="0" t="n">
        <f aca="false">N24-(AK23*$W23/100)</f>
        <v>11261.1273079508</v>
      </c>
      <c r="AL24" s="0" t="n">
        <f aca="false">O24-(AL23*$W23/100)</f>
        <v>6384.65436543548</v>
      </c>
      <c r="AM24" s="0" t="n">
        <f aca="false">P24-(AM23*$W23/100)</f>
        <v>9758.78848075069</v>
      </c>
      <c r="AN24" s="0" t="n">
        <f aca="false">Q24-(AN23*$W23/100)</f>
        <v>11693.1624655705</v>
      </c>
      <c r="AO24" s="0" t="n">
        <f aca="false">R24-(AO23*$W23/100)</f>
        <v>11833.264227547</v>
      </c>
      <c r="AP24" s="0" t="n">
        <f aca="false">S24-(AP23*$W23/100)</f>
        <v>7169.13684807067</v>
      </c>
      <c r="AQ24" s="0" t="n">
        <f aca="false">T24-(AQ23*$W23/100)</f>
        <v>9754.62489978242</v>
      </c>
      <c r="AT24" s="0" t="s">
        <v>98</v>
      </c>
      <c r="AU24" s="0" t="n">
        <f aca="false">C24-(AU23*$W23/100)</f>
        <v>12238.9244889097</v>
      </c>
      <c r="AV24" s="0" t="n">
        <f aca="false">D24-(AV23*$W23/100)</f>
        <v>21426.2725453261</v>
      </c>
      <c r="AW24" s="0" t="n">
        <f aca="false">E24-(AW23*$W23/100)</f>
        <v>12343.1958573318</v>
      </c>
      <c r="AX24" s="0" t="n">
        <f aca="false">F24-(AX23*$W23/100)</f>
        <v>7935.46032534318</v>
      </c>
      <c r="AY24" s="0" t="n">
        <f aca="false">G24-(AY23*$W23/100)</f>
        <v>10048.5719156623</v>
      </c>
      <c r="AZ24" s="0" t="n">
        <f aca="false">H24-(AZ23*$W23/100)</f>
        <v>14864.5508071946</v>
      </c>
      <c r="BA24" s="0" t="n">
        <f aca="false">I24-(BA23*$W23/100)</f>
        <v>2599.12353727642</v>
      </c>
      <c r="BB24" s="0" t="n">
        <f aca="false">J24-(BB23*$W23/100)</f>
        <v>8656.22483597526</v>
      </c>
      <c r="BC24" s="0" t="n">
        <f aca="false">K24-(BC23*$W23/100)</f>
        <v>2834.45219355525</v>
      </c>
      <c r="BD24" s="0" t="n">
        <f aca="false">L24-(BD23*$W23/100)</f>
        <v>7330.73625747344</v>
      </c>
      <c r="BE24" s="0" t="n">
        <f aca="false">M24-(BE23*$W23/100)</f>
        <v>7762.51825646232</v>
      </c>
      <c r="BF24" s="0" t="n">
        <f aca="false">N24-(BF23*$W23/100)</f>
        <v>11261.1273079508</v>
      </c>
      <c r="BG24" s="0" t="n">
        <f aca="false">O24-(BG23*$W23/100)</f>
        <v>6384.65436543548</v>
      </c>
      <c r="BH24" s="0" t="n">
        <f aca="false">P24-(BH23*$W23/100)</f>
        <v>9758.78848075069</v>
      </c>
      <c r="BI24" s="0" t="n">
        <f aca="false">Q24-(BI23*$W23/100)</f>
        <v>11693.1624655705</v>
      </c>
      <c r="BJ24" s="0" t="n">
        <f aca="false">R24-(BJ23*$W23/100)</f>
        <v>11833.264227547</v>
      </c>
      <c r="BK24" s="0" t="n">
        <f aca="false">S24-(BK23*$W23/100)</f>
        <v>7169.13684807067</v>
      </c>
      <c r="BL24" s="0" t="n">
        <f aca="false">T24-(BL23*$W23/100)</f>
        <v>9754.62489978242</v>
      </c>
      <c r="BN24" s="7" t="n">
        <f aca="false">100*AU24/SUM(AU$2:AU$44)</f>
        <v>1.27796296891944</v>
      </c>
      <c r="BO24" s="7" t="n">
        <f aca="false">100*AV24/SUM(AV$2:AV$44)</f>
        <v>1.83794754271017</v>
      </c>
      <c r="BP24" s="7" t="n">
        <f aca="false">100*AW24/SUM(AW$2:AW$44)</f>
        <v>1.09470647421162</v>
      </c>
      <c r="BQ24" s="7" t="n">
        <f aca="false">100*AX24/SUM(AX$2:AX$44)</f>
        <v>0.912803897273417</v>
      </c>
      <c r="BR24" s="7" t="n">
        <f aca="false">100*AY24/SUM(AY$2:AY$44)</f>
        <v>1.3621807239529</v>
      </c>
      <c r="BS24" s="7" t="n">
        <f aca="false">100*AZ24/SUM(AZ$2:AZ$44)</f>
        <v>1.73203400275365</v>
      </c>
      <c r="BT24" s="7" t="n">
        <f aca="false">100*BA24/SUM(BA$2:BA$44)</f>
        <v>0.513573552170936</v>
      </c>
      <c r="BU24" s="7" t="n">
        <f aca="false">100*BB24/SUM(BB$2:BB$44)</f>
        <v>0.890221730138803</v>
      </c>
      <c r="BV24" s="7" t="n">
        <f aca="false">100*BC24/SUM(BC$2:BC$44)</f>
        <v>0.500809362059623</v>
      </c>
      <c r="BW24" s="7" t="n">
        <f aca="false">100*BD24/SUM(BD$2:BD$44)</f>
        <v>1.03335553991228</v>
      </c>
      <c r="BX24" s="7" t="n">
        <f aca="false">100*BE24/SUM(BE$2:BE$44)</f>
        <v>1.21344839249305</v>
      </c>
      <c r="BY24" s="7" t="n">
        <f aca="false">100*BF24/SUM(BF$2:BF$44)</f>
        <v>1.32403016860987</v>
      </c>
      <c r="BZ24" s="7" t="n">
        <f aca="false">100*BG24/SUM(BG$2:BG$44)</f>
        <v>0.97618076413255</v>
      </c>
      <c r="CA24" s="7" t="n">
        <f aca="false">100*BH24/SUM(BH$2:BH$44)</f>
        <v>1.22204537216013</v>
      </c>
      <c r="CB24" s="7" t="n">
        <f aca="false">100*BI24/SUM(BI$2:BI$44)</f>
        <v>1.6900688117925</v>
      </c>
      <c r="CC24" s="7" t="n">
        <f aca="false">100*BJ24/SUM(BJ$2:BJ$44)</f>
        <v>1.1564557805049</v>
      </c>
      <c r="CD24" s="7" t="n">
        <f aca="false">100*BK24/SUM(BK$2:BK$44)</f>
        <v>1.07397553726207</v>
      </c>
      <c r="CE24" s="7" t="n">
        <f aca="false">100*BL24/SUM(BL$2:BL$44)</f>
        <v>1.32003331090284</v>
      </c>
      <c r="CG24" s="0" t="s">
        <v>98</v>
      </c>
      <c r="CH24" s="0" t="n">
        <f aca="false">AVERAGE(BN24:BS24)</f>
        <v>1.3696059349702</v>
      </c>
      <c r="CI24" s="0" t="n">
        <f aca="false">AVERAGE(BT24:BY24)</f>
        <v>0.91257312423076</v>
      </c>
      <c r="CJ24" s="0" t="n">
        <f aca="false">STDEV(BN24:BS24)</f>
        <v>0.35871697702011</v>
      </c>
      <c r="CK24" s="0" t="n">
        <f aca="false">STDEV(BT24:BY24)</f>
        <v>0.347465352954237</v>
      </c>
    </row>
    <row r="25" customFormat="false" ht="18" hidden="false" customHeight="false" outlineLevel="0" collapsed="false">
      <c r="A25" s="0" t="n">
        <v>780.55</v>
      </c>
      <c r="B25" s="0" t="s">
        <v>99</v>
      </c>
      <c r="C25" s="0" t="n">
        <v>49424.7993496272</v>
      </c>
      <c r="D25" s="0" t="n">
        <v>58896.5865069387</v>
      </c>
      <c r="E25" s="0" t="n">
        <v>43400.0214709444</v>
      </c>
      <c r="F25" s="0" t="n">
        <v>47251.9299387831</v>
      </c>
      <c r="G25" s="0" t="n">
        <v>26076.4844318401</v>
      </c>
      <c r="H25" s="0" t="n">
        <v>36089.5185081127</v>
      </c>
      <c r="I25" s="0" t="n">
        <v>13694.8593300524</v>
      </c>
      <c r="J25" s="0" t="n">
        <v>40581.0636745182</v>
      </c>
      <c r="K25" s="0" t="n">
        <v>20562.90267077</v>
      </c>
      <c r="L25" s="0" t="n">
        <v>46356.5527814841</v>
      </c>
      <c r="M25" s="0" t="n">
        <v>24270.6716038356</v>
      </c>
      <c r="N25" s="0" t="n">
        <v>40222.313715399</v>
      </c>
      <c r="O25" s="0" t="n">
        <v>28195.3751225636</v>
      </c>
      <c r="P25" s="0" t="n">
        <v>36089.5185081127</v>
      </c>
      <c r="Q25" s="0" t="n">
        <v>33442.4212119679</v>
      </c>
      <c r="R25" s="0" t="n">
        <v>65896.0502519054</v>
      </c>
      <c r="S25" s="0" t="n">
        <v>21187.0803893623</v>
      </c>
      <c r="T25" s="0" t="n">
        <v>31185.837718633</v>
      </c>
      <c r="U25" s="0" t="s">
        <v>1176</v>
      </c>
      <c r="V25" s="8" t="s">
        <v>99</v>
      </c>
      <c r="W25" s="3" t="n">
        <v>10.6031478553065</v>
      </c>
      <c r="Y25" s="0" t="s">
        <v>99</v>
      </c>
      <c r="Z25" s="0" t="n">
        <f aca="false">C25-(Z24*$W24/100)</f>
        <v>48128.1347685889</v>
      </c>
      <c r="AA25" s="0" t="n">
        <f aca="false">D25-(AA24*$W24/100)</f>
        <v>56626.5595337049</v>
      </c>
      <c r="AB25" s="0" t="n">
        <f aca="false">E25-(AB24*$W24/100)</f>
        <v>42092.3097598767</v>
      </c>
      <c r="AC25" s="0" t="n">
        <f aca="false">F25-(AC24*$W24/100)</f>
        <v>46411.1999916843</v>
      </c>
      <c r="AD25" s="0" t="n">
        <f aca="false">G25-(AD24*$W24/100)</f>
        <v>25011.8788527419</v>
      </c>
      <c r="AE25" s="0" t="n">
        <f aca="false">H25-(AE24*$W24/100)</f>
        <v>34514.6794311824</v>
      </c>
      <c r="AF25" s="0" t="n">
        <f aca="false">I25-(AF24*$W24/100)</f>
        <v>13419.4926966866</v>
      </c>
      <c r="AG25" s="0" t="n">
        <f aca="false">J25-(AG24*$W24/100)</f>
        <v>39663.9716407791</v>
      </c>
      <c r="AH25" s="0" t="n">
        <f aca="false">K25-(AH24*$W24/100)</f>
        <v>20262.6039174474</v>
      </c>
      <c r="AI25" s="0" t="n">
        <f aca="false">L25-(AI24*$W24/100)</f>
        <v>45579.8909051393</v>
      </c>
      <c r="AJ25" s="0" t="n">
        <f aca="false">M25-(AJ24*$W24/100)</f>
        <v>23448.2641699195</v>
      </c>
      <c r="AK25" s="0" t="n">
        <f aca="false">N25-(AK24*$W24/100)</f>
        <v>39029.2427935207</v>
      </c>
      <c r="AL25" s="0" t="n">
        <f aca="false">O25-(AL24*$W24/100)</f>
        <v>27518.9467987077</v>
      </c>
      <c r="AM25" s="0" t="n">
        <f aca="false">P25-(AM24*$W24/100)</f>
        <v>35055.6143126664</v>
      </c>
      <c r="AN25" s="0" t="n">
        <f aca="false">Q25-(AN24*$W24/100)</f>
        <v>32203.5779113845</v>
      </c>
      <c r="AO25" s="0" t="n">
        <f aca="false">R25-(AO24*$W24/100)</f>
        <v>64642.3637359186</v>
      </c>
      <c r="AP25" s="0" t="n">
        <f aca="false">S25-(AP24*$W24/100)</f>
        <v>20427.5393172744</v>
      </c>
      <c r="AQ25" s="0" t="n">
        <f aca="false">T25-(AQ24*$W24/100)</f>
        <v>30152.3746377615</v>
      </c>
      <c r="AT25" s="0" t="s">
        <v>99</v>
      </c>
      <c r="AU25" s="0" t="n">
        <f aca="false">C25-(AU24*$W24/100)</f>
        <v>48128.1347685889</v>
      </c>
      <c r="AV25" s="0" t="n">
        <f aca="false">D25-(AV24*$W24/100)</f>
        <v>56626.5595337049</v>
      </c>
      <c r="AW25" s="0" t="n">
        <f aca="false">E25-(AW24*$W24/100)</f>
        <v>42092.3097598767</v>
      </c>
      <c r="AX25" s="0" t="n">
        <f aca="false">F25-(AX24*$W24/100)</f>
        <v>46411.1999916843</v>
      </c>
      <c r="AY25" s="0" t="n">
        <f aca="false">G25-(AY24*$W24/100)</f>
        <v>25011.8788527419</v>
      </c>
      <c r="AZ25" s="0" t="n">
        <f aca="false">H25-(AZ24*$W24/100)</f>
        <v>34514.6794311824</v>
      </c>
      <c r="BA25" s="0" t="n">
        <f aca="false">I25-(BA24*$W24/100)</f>
        <v>13419.4926966866</v>
      </c>
      <c r="BB25" s="0" t="n">
        <f aca="false">J25-(BB24*$W24/100)</f>
        <v>39663.9716407791</v>
      </c>
      <c r="BC25" s="0" t="n">
        <f aca="false">K25-(BC24*$W24/100)</f>
        <v>20262.6039174474</v>
      </c>
      <c r="BD25" s="0" t="n">
        <f aca="false">L25-(BD24*$W24/100)</f>
        <v>45579.8909051393</v>
      </c>
      <c r="BE25" s="0" t="n">
        <f aca="false">M25-(BE24*$W24/100)</f>
        <v>23448.2641699195</v>
      </c>
      <c r="BF25" s="0" t="n">
        <f aca="false">N25-(BF24*$W24/100)</f>
        <v>39029.2427935207</v>
      </c>
      <c r="BG25" s="0" t="n">
        <f aca="false">O25-(BG24*$W24/100)</f>
        <v>27518.9467987077</v>
      </c>
      <c r="BH25" s="0" t="n">
        <f aca="false">P25-(BH24*$W24/100)</f>
        <v>35055.6143126664</v>
      </c>
      <c r="BI25" s="0" t="n">
        <f aca="false">Q25-(BI24*$W24/100)</f>
        <v>32203.5779113845</v>
      </c>
      <c r="BJ25" s="0" t="n">
        <f aca="false">R25-(BJ24*$W24/100)</f>
        <v>64642.3637359186</v>
      </c>
      <c r="BK25" s="0" t="n">
        <f aca="false">S25-(BK24*$W24/100)</f>
        <v>20427.5393172744</v>
      </c>
      <c r="BL25" s="0" t="n">
        <f aca="false">T25-(BL24*$W24/100)</f>
        <v>30152.3746377615</v>
      </c>
      <c r="BN25" s="7" t="n">
        <f aca="false">100*AU25/SUM(AU$2:AU$44)</f>
        <v>5.02543945369991</v>
      </c>
      <c r="BO25" s="7" t="n">
        <f aca="false">100*AV25/SUM(AV$2:AV$44)</f>
        <v>4.85743125534017</v>
      </c>
      <c r="BP25" s="7" t="n">
        <f aca="false">100*AW25/SUM(AW$2:AW$44)</f>
        <v>3.73312750937898</v>
      </c>
      <c r="BQ25" s="7" t="n">
        <f aca="false">100*AX25/SUM(AX$2:AX$44)</f>
        <v>5.33860954408002</v>
      </c>
      <c r="BR25" s="7" t="n">
        <f aca="false">100*AY25/SUM(AY$2:AY$44)</f>
        <v>3.39060112511565</v>
      </c>
      <c r="BS25" s="7" t="n">
        <f aca="false">100*AZ25/SUM(AZ$2:AZ$44)</f>
        <v>4.02168885857053</v>
      </c>
      <c r="BT25" s="7" t="n">
        <f aca="false">100*BA25/SUM(BA$2:BA$44)</f>
        <v>2.65162330059585</v>
      </c>
      <c r="BU25" s="7" t="n">
        <f aca="false">100*BB25/SUM(BB$2:BB$44)</f>
        <v>4.07911417821353</v>
      </c>
      <c r="BV25" s="7" t="n">
        <f aca="false">100*BC25/SUM(BC$2:BC$44)</f>
        <v>3.58012802778493</v>
      </c>
      <c r="BW25" s="7" t="n">
        <f aca="false">100*BD25/SUM(BD$2:BD$44)</f>
        <v>6.42503441962001</v>
      </c>
      <c r="BX25" s="7" t="n">
        <f aca="false">100*BE25/SUM(BE$2:BE$44)</f>
        <v>3.66546750985785</v>
      </c>
      <c r="BY25" s="7" t="n">
        <f aca="false">100*BF25/SUM(BF$2:BF$44)</f>
        <v>4.58887405350044</v>
      </c>
      <c r="BZ25" s="7" t="n">
        <f aca="false">100*BG25/SUM(BG$2:BG$44)</f>
        <v>4.20750521116944</v>
      </c>
      <c r="CA25" s="7" t="n">
        <f aca="false">100*BH25/SUM(BH$2:BH$44)</f>
        <v>4.38984319862304</v>
      </c>
      <c r="CB25" s="7" t="n">
        <f aca="false">100*BI25/SUM(BI$2:BI$44)</f>
        <v>4.65453745438108</v>
      </c>
      <c r="CC25" s="7" t="n">
        <f aca="false">100*BJ25/SUM(BJ$2:BJ$44)</f>
        <v>6.31744831944821</v>
      </c>
      <c r="CD25" s="7" t="n">
        <f aca="false">100*BK25/SUM(BK$2:BK$44)</f>
        <v>3.0601560519961</v>
      </c>
      <c r="CE25" s="7" t="n">
        <f aca="false">100*BL25/SUM(BL$2:BL$44)</f>
        <v>4.0803351572806</v>
      </c>
      <c r="CG25" s="0" t="s">
        <v>99</v>
      </c>
      <c r="CH25" s="0" t="n">
        <f aca="false">AVERAGE(BN25:BS25)</f>
        <v>4.39448295769754</v>
      </c>
      <c r="CI25" s="0" t="n">
        <f aca="false">AVERAGE(BT25:BY25)</f>
        <v>4.1650402482621</v>
      </c>
      <c r="CJ25" s="0" t="n">
        <f aca="false">STDEV(BN25:BS25)</f>
        <v>0.785868620114655</v>
      </c>
      <c r="CK25" s="0" t="n">
        <f aca="false">STDEV(BT25:BY25)</f>
        <v>1.27880554601958</v>
      </c>
    </row>
    <row r="26" customFormat="false" ht="18" hidden="false" customHeight="false" outlineLevel="0" collapsed="false">
      <c r="A26" s="0" t="n">
        <v>782.57</v>
      </c>
      <c r="B26" s="0" t="s">
        <v>100</v>
      </c>
      <c r="C26" s="0" t="n">
        <v>83136.0687268329</v>
      </c>
      <c r="D26" s="0" t="n">
        <v>78675.8349079621</v>
      </c>
      <c r="E26" s="0" t="n">
        <v>49036.505786724</v>
      </c>
      <c r="F26" s="0" t="n">
        <v>43694.3471606859</v>
      </c>
      <c r="G26" s="0" t="n">
        <v>43956.9451662237</v>
      </c>
      <c r="H26" s="0" t="n">
        <v>45646.92877713</v>
      </c>
      <c r="I26" s="0" t="n">
        <v>22476.5521286119</v>
      </c>
      <c r="J26" s="0" t="n">
        <v>45463.8426853941</v>
      </c>
      <c r="K26" s="0" t="n">
        <v>25623.6303100026</v>
      </c>
      <c r="L26" s="0" t="n">
        <v>27326.2451247049</v>
      </c>
      <c r="M26" s="0" t="n">
        <v>32756.974681503</v>
      </c>
      <c r="N26" s="0" t="n">
        <v>45089.7313715399</v>
      </c>
      <c r="O26" s="0" t="n">
        <v>33926.364245978</v>
      </c>
      <c r="P26" s="0" t="n">
        <v>43694.3471606859</v>
      </c>
      <c r="Q26" s="0" t="n">
        <v>38168.8429151605</v>
      </c>
      <c r="R26" s="0" t="n">
        <v>48093.1291176851</v>
      </c>
      <c r="S26" s="0" t="n">
        <v>36628.6919671286</v>
      </c>
      <c r="T26" s="0" t="n">
        <v>36951.127731818</v>
      </c>
      <c r="U26" s="0" t="s">
        <v>1176</v>
      </c>
      <c r="V26" s="8" t="s">
        <v>100</v>
      </c>
      <c r="W26" s="3" t="n">
        <v>10.6117001492601</v>
      </c>
      <c r="Y26" s="0" t="s">
        <v>100</v>
      </c>
      <c r="Z26" s="0" t="n">
        <f aca="false">C26-(Z25*$W25/100)</f>
        <v>78032.9714373182</v>
      </c>
      <c r="AA26" s="0" t="n">
        <f aca="false">D26-(AA25*$W25/100)</f>
        <v>72671.6370752302</v>
      </c>
      <c r="AB26" s="0" t="n">
        <f aca="false">E26-(AB25*$W25/100)</f>
        <v>44573.3959471707</v>
      </c>
      <c r="AC26" s="0" t="n">
        <f aca="false">F26-(AC25*$W25/100)</f>
        <v>38773.2990041456</v>
      </c>
      <c r="AD26" s="0" t="n">
        <f aca="false">G26-(AD25*$W25/100)</f>
        <v>41304.8986700773</v>
      </c>
      <c r="AE26" s="0" t="n">
        <f aca="false">H26-(AE25*$W25/100)</f>
        <v>41987.2862852567</v>
      </c>
      <c r="AF26" s="0" t="n">
        <f aca="false">I26-(AF25*$W25/100)</f>
        <v>21053.6634765502</v>
      </c>
      <c r="AG26" s="0" t="n">
        <f aca="false">J26-(AG25*$W25/100)</f>
        <v>41258.2131270355</v>
      </c>
      <c r="AH26" s="0" t="n">
        <f aca="false">K26-(AH25*$W25/100)</f>
        <v>23475.1564573005</v>
      </c>
      <c r="AI26" s="0" t="n">
        <f aca="false">L26-(AI25*$W25/100)</f>
        <v>22493.3418997456</v>
      </c>
      <c r="AJ26" s="0" t="n">
        <f aca="false">M26-(AJ25*$W25/100)</f>
        <v>30270.7205620636</v>
      </c>
      <c r="AK26" s="0" t="n">
        <f aca="false">N26-(AK25*$W25/100)</f>
        <v>40951.4030513363</v>
      </c>
      <c r="AL26" s="0" t="n">
        <f aca="false">O26-(AL25*$W25/100)</f>
        <v>31008.4896286878</v>
      </c>
      <c r="AM26" s="0" t="n">
        <f aca="false">P26-(AM25*$W25/100)</f>
        <v>39977.3485435279</v>
      </c>
      <c r="AN26" s="0" t="n">
        <f aca="false">Q26-(AN25*$W25/100)</f>
        <v>34754.2499345175</v>
      </c>
      <c r="AO26" s="0" t="n">
        <f aca="false">R26-(AO25*$W25/100)</f>
        <v>41239.0037136006</v>
      </c>
      <c r="AP26" s="0" t="n">
        <f aca="false">S26-(AP25*$W25/100)</f>
        <v>34462.7297701171</v>
      </c>
      <c r="AQ26" s="0" t="n">
        <f aca="false">T26-(AQ25*$W25/100)</f>
        <v>33754.0268670902</v>
      </c>
      <c r="AT26" s="0" t="s">
        <v>100</v>
      </c>
      <c r="AU26" s="0" t="n">
        <f aca="false">C26-(AU25*$W25/100)</f>
        <v>78032.9714373182</v>
      </c>
      <c r="AV26" s="0" t="n">
        <f aca="false">D26-(AV25*$W25/100)</f>
        <v>72671.6370752302</v>
      </c>
      <c r="AW26" s="0" t="n">
        <f aca="false">E26-(AW25*$W25/100)</f>
        <v>44573.3959471707</v>
      </c>
      <c r="AX26" s="0" t="n">
        <f aca="false">F26-(AX25*$W25/100)</f>
        <v>38773.2990041456</v>
      </c>
      <c r="AY26" s="0" t="n">
        <f aca="false">G26-(AY25*$W25/100)</f>
        <v>41304.8986700773</v>
      </c>
      <c r="AZ26" s="0" t="n">
        <f aca="false">H26-(AZ25*$W25/100)</f>
        <v>41987.2862852567</v>
      </c>
      <c r="BA26" s="0" t="n">
        <f aca="false">I26-(BA25*$W25/100)</f>
        <v>21053.6634765502</v>
      </c>
      <c r="BB26" s="0" t="n">
        <f aca="false">J26-(BB25*$W25/100)</f>
        <v>41258.2131270355</v>
      </c>
      <c r="BC26" s="0" t="n">
        <f aca="false">K26-(BC25*$W25/100)</f>
        <v>23475.1564573005</v>
      </c>
      <c r="BD26" s="0" t="n">
        <f aca="false">L26-(BD25*$W25/100)</f>
        <v>22493.3418997456</v>
      </c>
      <c r="BE26" s="0" t="n">
        <f aca="false">M26-(BE25*$W25/100)</f>
        <v>30270.7205620636</v>
      </c>
      <c r="BF26" s="0" t="n">
        <f aca="false">N26-(BF25*$W25/100)</f>
        <v>40951.4030513363</v>
      </c>
      <c r="BG26" s="0" t="n">
        <f aca="false">O26-(BG25*$W25/100)</f>
        <v>31008.4896286878</v>
      </c>
      <c r="BH26" s="0" t="n">
        <f aca="false">P26-(BH25*$W25/100)</f>
        <v>39977.3485435279</v>
      </c>
      <c r="BI26" s="0" t="n">
        <f aca="false">Q26-(BI25*$W25/100)</f>
        <v>34754.2499345175</v>
      </c>
      <c r="BJ26" s="0" t="n">
        <f aca="false">R26-(BJ25*$W25/100)</f>
        <v>41239.0037136006</v>
      </c>
      <c r="BK26" s="0" t="n">
        <f aca="false">S26-(BK25*$W25/100)</f>
        <v>34462.7297701171</v>
      </c>
      <c r="BL26" s="0" t="n">
        <f aca="false">T26-(BL25*$W25/100)</f>
        <v>33754.0268670902</v>
      </c>
      <c r="BN26" s="7" t="n">
        <f aca="false">100*AU26/SUM(AU$2:AU$44)</f>
        <v>8.14804012738253</v>
      </c>
      <c r="BO26" s="7" t="n">
        <f aca="false">100*AV26/SUM(AV$2:AV$44)</f>
        <v>6.23377941751613</v>
      </c>
      <c r="BP26" s="7" t="n">
        <f aca="false">100*AW26/SUM(AW$2:AW$44)</f>
        <v>3.9531727183914</v>
      </c>
      <c r="BQ26" s="7" t="n">
        <f aca="false">100*AX26/SUM(AX$2:AX$44)</f>
        <v>4.46003344356725</v>
      </c>
      <c r="BR26" s="7" t="n">
        <f aca="false">100*AY26/SUM(AY$2:AY$44)</f>
        <v>5.59927691670391</v>
      </c>
      <c r="BS26" s="7" t="n">
        <f aca="false">100*AZ26/SUM(AZ$2:AZ$44)</f>
        <v>4.89240532544164</v>
      </c>
      <c r="BT26" s="7" t="n">
        <f aca="false">100*BA26/SUM(BA$2:BA$44)</f>
        <v>4.16009650283638</v>
      </c>
      <c r="BU26" s="7" t="n">
        <f aca="false">100*BB26/SUM(BB$2:BB$44)</f>
        <v>4.24306883986418</v>
      </c>
      <c r="BV26" s="7" t="n">
        <f aca="false">100*BC26/SUM(BC$2:BC$44)</f>
        <v>4.14774260661784</v>
      </c>
      <c r="BW26" s="7" t="n">
        <f aca="false">100*BD26/SUM(BD$2:BD$44)</f>
        <v>3.17070736783731</v>
      </c>
      <c r="BX26" s="7" t="n">
        <f aca="false">100*BE26/SUM(BE$2:BE$44)</f>
        <v>4.73196403435995</v>
      </c>
      <c r="BY26" s="7" t="n">
        <f aca="false">100*BF26/SUM(BF$2:BF$44)</f>
        <v>4.81487257928338</v>
      </c>
      <c r="BZ26" s="7" t="n">
        <f aca="false">100*BG26/SUM(BG$2:BG$44)</f>
        <v>4.74103833469834</v>
      </c>
      <c r="CA26" s="7" t="n">
        <f aca="false">100*BH26/SUM(BH$2:BH$44)</f>
        <v>5.00616791471768</v>
      </c>
      <c r="CB26" s="7" t="n">
        <f aca="false">100*BI26/SUM(BI$2:BI$44)</f>
        <v>5.02319830623375</v>
      </c>
      <c r="CC26" s="7" t="n">
        <f aca="false">100*BJ26/SUM(BJ$2:BJ$44)</f>
        <v>4.03025600627044</v>
      </c>
      <c r="CD26" s="7" t="n">
        <f aca="false">100*BK26/SUM(BK$2:BK$44)</f>
        <v>5.16270361477888</v>
      </c>
      <c r="CE26" s="7" t="n">
        <f aca="false">100*BL26/SUM(BL$2:BL$44)</f>
        <v>4.56772457161958</v>
      </c>
      <c r="CG26" s="0" t="s">
        <v>100</v>
      </c>
      <c r="CH26" s="0" t="n">
        <f aca="false">AVERAGE(BN26:BS26)</f>
        <v>5.54778465816714</v>
      </c>
      <c r="CI26" s="0" t="n">
        <f aca="false">AVERAGE(BT26:BY26)</f>
        <v>4.21140865513317</v>
      </c>
      <c r="CJ26" s="0" t="n">
        <f aca="false">STDEV(BN26:BS26)</f>
        <v>1.50930982775775</v>
      </c>
      <c r="CK26" s="0" t="n">
        <f aca="false">STDEV(BT26:BY26)</f>
        <v>0.587519267765075</v>
      </c>
    </row>
    <row r="27" customFormat="false" ht="18" hidden="false" customHeight="false" outlineLevel="0" collapsed="false">
      <c r="A27" s="0" t="n">
        <v>784.59</v>
      </c>
      <c r="B27" s="0" t="s">
        <v>101</v>
      </c>
      <c r="C27" s="0" t="n">
        <v>116025.656495419</v>
      </c>
      <c r="D27" s="0" t="n">
        <v>64715.6967581746</v>
      </c>
      <c r="E27" s="0" t="n">
        <v>77625.4311519942</v>
      </c>
      <c r="F27" s="0" t="n">
        <v>51823.6310751852</v>
      </c>
      <c r="G27" s="0" t="n">
        <v>68173.2067291274</v>
      </c>
      <c r="H27" s="0" t="n">
        <v>62582.2680339959</v>
      </c>
      <c r="I27" s="0" t="n">
        <v>38152.3748547125</v>
      </c>
      <c r="J27" s="0" t="n">
        <v>48772.6893886245</v>
      </c>
      <c r="K27" s="0" t="n">
        <v>37100.235835743</v>
      </c>
      <c r="L27" s="0" t="n">
        <v>20269.1932669609</v>
      </c>
      <c r="M27" s="0" t="n">
        <v>45807.4944487862</v>
      </c>
      <c r="N27" s="0" t="n">
        <v>53766.7026614712</v>
      </c>
      <c r="O27" s="0" t="n">
        <v>53766.7026614712</v>
      </c>
      <c r="P27" s="0" t="n">
        <v>70638.1654464575</v>
      </c>
      <c r="Q27" s="0" t="n">
        <v>36716.6030225355</v>
      </c>
      <c r="R27" s="0" t="n">
        <v>40596.6708650906</v>
      </c>
      <c r="S27" s="0" t="n">
        <v>61319.2801043151</v>
      </c>
      <c r="T27" s="0" t="n">
        <v>58678.4412447639</v>
      </c>
      <c r="U27" s="0" t="s">
        <v>1176</v>
      </c>
      <c r="V27" s="8" t="s">
        <v>101</v>
      </c>
      <c r="W27" s="3" t="n">
        <v>10.6202526895196</v>
      </c>
      <c r="Y27" s="0" t="s">
        <v>101</v>
      </c>
      <c r="Z27" s="0" t="n">
        <f aca="false">C27-(Z26*$W26/100)</f>
        <v>107745.031548933</v>
      </c>
      <c r="AA27" s="0" t="n">
        <f aca="false">D27-(AA26*$W26/100)</f>
        <v>57004.0005381926</v>
      </c>
      <c r="AB27" s="0" t="n">
        <f aca="false">E27-(AB26*$W26/100)</f>
        <v>72895.436027738</v>
      </c>
      <c r="AC27" s="0" t="n">
        <f aca="false">F27-(AC26*$W26/100)</f>
        <v>47709.1248468892</v>
      </c>
      <c r="AD27" s="0" t="n">
        <f aca="false">G27-(AD26*$W26/100)</f>
        <v>63790.054735303</v>
      </c>
      <c r="AE27" s="0" t="n">
        <f aca="false">H27-(AE26*$W26/100)</f>
        <v>58126.7031125931</v>
      </c>
      <c r="AF27" s="0" t="n">
        <f aca="false">I27-(AF26*$W26/100)</f>
        <v>35918.2232161467</v>
      </c>
      <c r="AG27" s="0" t="n">
        <f aca="false">J27-(AG26*$W26/100)</f>
        <v>44394.4915246408</v>
      </c>
      <c r="AH27" s="0" t="n">
        <f aca="false">K27-(AH26*$W26/100)</f>
        <v>34609.1226229246</v>
      </c>
      <c r="AI27" s="0" t="n">
        <f aca="false">L27-(AI26*$W26/100)</f>
        <v>17882.267271012</v>
      </c>
      <c r="AJ27" s="0" t="n">
        <f aca="false">M27-(AJ26*$W26/100)</f>
        <v>42595.2563497196</v>
      </c>
      <c r="AK27" s="0" t="n">
        <f aca="false">N27-(AK26*$W26/100)</f>
        <v>49421.0625627484</v>
      </c>
      <c r="AL27" s="0" t="n">
        <f aca="false">O27-(AL26*$W26/100)</f>
        <v>50476.1747212604</v>
      </c>
      <c r="AM27" s="0" t="n">
        <f aca="false">P27-(AM26*$W26/100)</f>
        <v>66395.8890913937</v>
      </c>
      <c r="AN27" s="0" t="n">
        <f aca="false">Q27-(AN26*$W26/100)</f>
        <v>33028.58623036</v>
      </c>
      <c r="AO27" s="0" t="n">
        <f aca="false">R27-(AO26*$W26/100)</f>
        <v>36220.5114464611</v>
      </c>
      <c r="AP27" s="0" t="n">
        <f aca="false">S27-(AP26*$W26/100)</f>
        <v>57662.1985578605</v>
      </c>
      <c r="AQ27" s="0" t="n">
        <f aca="false">T27-(AQ26*$W26/100)</f>
        <v>55096.5651253276</v>
      </c>
      <c r="AT27" s="0" t="s">
        <v>101</v>
      </c>
      <c r="AU27" s="0" t="n">
        <f aca="false">C27-(AU26*$W26/100)</f>
        <v>107745.031548933</v>
      </c>
      <c r="AV27" s="0" t="n">
        <f aca="false">D27-(AV26*$W26/100)</f>
        <v>57004.0005381926</v>
      </c>
      <c r="AW27" s="0" t="n">
        <f aca="false">E27-(AW26*$W26/100)</f>
        <v>72895.436027738</v>
      </c>
      <c r="AX27" s="0" t="n">
        <f aca="false">F27-(AX26*$W26/100)</f>
        <v>47709.1248468892</v>
      </c>
      <c r="AY27" s="0" t="n">
        <f aca="false">G27-(AY26*$W26/100)</f>
        <v>63790.054735303</v>
      </c>
      <c r="AZ27" s="0" t="n">
        <f aca="false">H27-(AZ26*$W26/100)</f>
        <v>58126.7031125931</v>
      </c>
      <c r="BA27" s="0" t="n">
        <f aca="false">I27-(BA26*$W26/100)</f>
        <v>35918.2232161467</v>
      </c>
      <c r="BB27" s="0" t="n">
        <f aca="false">J27-(BB26*$W26/100)</f>
        <v>44394.4915246408</v>
      </c>
      <c r="BC27" s="0" t="n">
        <f aca="false">K27-(BC26*$W26/100)</f>
        <v>34609.1226229246</v>
      </c>
      <c r="BD27" s="0" t="n">
        <f aca="false">L27-(BD26*$W26/100)</f>
        <v>17882.267271012</v>
      </c>
      <c r="BE27" s="0" t="n">
        <f aca="false">M27-(BE26*$W26/100)</f>
        <v>42595.2563497196</v>
      </c>
      <c r="BF27" s="0" t="n">
        <f aca="false">N27-(BF26*$W26/100)</f>
        <v>49421.0625627484</v>
      </c>
      <c r="BG27" s="0" t="n">
        <f aca="false">O27-(BG26*$W26/100)</f>
        <v>50476.1747212604</v>
      </c>
      <c r="BH27" s="0" t="n">
        <f aca="false">P27-(BH26*$W26/100)</f>
        <v>66395.8890913937</v>
      </c>
      <c r="BI27" s="0" t="n">
        <f aca="false">Q27-(BI26*$W26/100)</f>
        <v>33028.58623036</v>
      </c>
      <c r="BJ27" s="0" t="n">
        <f aca="false">R27-(BJ26*$W26/100)</f>
        <v>36220.5114464611</v>
      </c>
      <c r="BK27" s="0" t="n">
        <f aca="false">S27-(BK26*$W26/100)</f>
        <v>57662.1985578605</v>
      </c>
      <c r="BL27" s="0" t="n">
        <f aca="false">T27-(BL26*$W26/100)</f>
        <v>55096.5651253276</v>
      </c>
      <c r="BN27" s="7" t="n">
        <f aca="false">100*AU27/SUM(AU$2:AU$44)</f>
        <v>11.2505114750372</v>
      </c>
      <c r="BO27" s="7" t="n">
        <f aca="false">100*AV27/SUM(AV$2:AV$44)</f>
        <v>4.88980817788929</v>
      </c>
      <c r="BP27" s="7" t="n">
        <f aca="false">100*AW27/SUM(AW$2:AW$44)</f>
        <v>6.4650279135483</v>
      </c>
      <c r="BQ27" s="7" t="n">
        <f aca="false">100*AX27/SUM(AX$2:AX$44)</f>
        <v>5.48790786045057</v>
      </c>
      <c r="BR27" s="7" t="n">
        <f aca="false">100*AY27/SUM(AY$2:AY$44)</f>
        <v>8.64735642732403</v>
      </c>
      <c r="BS27" s="7" t="n">
        <f aca="false">100*AZ27/SUM(AZ$2:AZ$44)</f>
        <v>6.77298813565553</v>
      </c>
      <c r="BT27" s="7" t="n">
        <f aca="false">100*BA27/SUM(BA$2:BA$44)</f>
        <v>7.09725767945413</v>
      </c>
      <c r="BU27" s="7" t="n">
        <f aca="false">100*BB27/SUM(BB$2:BB$44)</f>
        <v>4.56560935079334</v>
      </c>
      <c r="BV27" s="7" t="n">
        <f aca="false">100*BC27/SUM(BC$2:BC$44)</f>
        <v>6.11496382321761</v>
      </c>
      <c r="BW27" s="7" t="n">
        <f aca="false">100*BD27/SUM(BD$2:BD$44)</f>
        <v>2.52072088009631</v>
      </c>
      <c r="BX27" s="7" t="n">
        <f aca="false">100*BE27/SUM(BE$2:BE$44)</f>
        <v>6.65855378856813</v>
      </c>
      <c r="BY27" s="7" t="n">
        <f aca="false">100*BF27/SUM(BF$2:BF$44)</f>
        <v>5.81069514698009</v>
      </c>
      <c r="BZ27" s="7" t="n">
        <f aca="false">100*BG27/SUM(BG$2:BG$44)</f>
        <v>7.71754710429454</v>
      </c>
      <c r="CA27" s="7" t="n">
        <f aca="false">100*BH27/SUM(BH$2:BH$44)</f>
        <v>8.31443259116045</v>
      </c>
      <c r="CB27" s="7" t="n">
        <f aca="false">100*BI27/SUM(BI$2:BI$44)</f>
        <v>4.773779860657</v>
      </c>
      <c r="CC27" s="7" t="n">
        <f aca="false">100*BJ27/SUM(BJ$2:BJ$44)</f>
        <v>3.53980263008012</v>
      </c>
      <c r="CD27" s="7" t="n">
        <f aca="false">100*BK27/SUM(BK$2:BK$44)</f>
        <v>8.63810971784642</v>
      </c>
      <c r="CE27" s="7" t="n">
        <f aca="false">100*BL27/SUM(BL$2:BL$44)</f>
        <v>7.45587882968028</v>
      </c>
      <c r="CG27" s="0" t="s">
        <v>101</v>
      </c>
      <c r="CH27" s="0" t="n">
        <f aca="false">AVERAGE(BN27:BS27)</f>
        <v>7.25226666498416</v>
      </c>
      <c r="CI27" s="0" t="n">
        <f aca="false">AVERAGE(BT27:BY27)</f>
        <v>5.46130011151827</v>
      </c>
      <c r="CJ27" s="0" t="n">
        <f aca="false">STDEV(BN27:BS27)</f>
        <v>2.34417840024693</v>
      </c>
      <c r="CK27" s="0" t="n">
        <f aca="false">STDEV(BT27:BY27)</f>
        <v>1.67978539255538</v>
      </c>
    </row>
    <row r="28" customFormat="false" ht="18" hidden="false" customHeight="false" outlineLevel="0" collapsed="false">
      <c r="A28" s="0" t="n">
        <v>786.6</v>
      </c>
      <c r="B28" s="0" t="s">
        <v>102</v>
      </c>
      <c r="C28" s="0" t="n">
        <v>55060.5545502642</v>
      </c>
      <c r="D28" s="0" t="n">
        <v>67724.512566795</v>
      </c>
      <c r="E28" s="0" t="n">
        <v>69190.7845850409</v>
      </c>
      <c r="F28" s="0" t="n">
        <v>34256.8192579565</v>
      </c>
      <c r="G28" s="0" t="n">
        <v>48753.3972293575</v>
      </c>
      <c r="H28" s="0" t="n">
        <v>52691.6274496032</v>
      </c>
      <c r="I28" s="0" t="n">
        <v>23081.5536495604</v>
      </c>
      <c r="J28" s="0" t="n">
        <v>39248.0317358856</v>
      </c>
      <c r="K28" s="0" t="n">
        <v>24457.509325376</v>
      </c>
      <c r="L28" s="0" t="n">
        <v>16048.0011290157</v>
      </c>
      <c r="M28" s="0" t="n">
        <v>29241.2849044199</v>
      </c>
      <c r="N28" s="0" t="n">
        <v>39910.723082013</v>
      </c>
      <c r="O28" s="0" t="n">
        <v>39801.0219565922</v>
      </c>
      <c r="P28" s="0" t="n">
        <v>48344.8344311964</v>
      </c>
      <c r="Q28" s="0" t="n">
        <v>39910.723082013</v>
      </c>
      <c r="R28" s="0" t="n">
        <v>31585.327584722</v>
      </c>
      <c r="S28" s="0" t="n">
        <v>41111.1653576735</v>
      </c>
      <c r="T28" s="0" t="n">
        <v>50424.7313396264</v>
      </c>
      <c r="U28" s="0" t="s">
        <v>1176</v>
      </c>
      <c r="V28" s="8" t="s">
        <v>102</v>
      </c>
      <c r="W28" s="3" t="n">
        <v>10.6288054741884</v>
      </c>
      <c r="Y28" s="0" t="s">
        <v>102</v>
      </c>
      <c r="Z28" s="0" t="n">
        <f aca="false">C28-(Z27*$W27/100)</f>
        <v>43617.759939365</v>
      </c>
      <c r="AA28" s="0" t="n">
        <f aca="false">D28-(AA27*$W27/100)</f>
        <v>61670.5436665038</v>
      </c>
      <c r="AB28" s="0" t="n">
        <f aca="false">E28-(AB27*$W27/100)</f>
        <v>61449.105079768</v>
      </c>
      <c r="AC28" s="0" t="n">
        <f aca="false">F28-(AC27*$W27/100)</f>
        <v>29189.9896432585</v>
      </c>
      <c r="AD28" s="0" t="n">
        <f aca="false">G28-(AD27*$W27/100)</f>
        <v>41978.7322256855</v>
      </c>
      <c r="AE28" s="0" t="n">
        <f aca="false">H28-(AE27*$W27/100)</f>
        <v>46518.4246989589</v>
      </c>
      <c r="AF28" s="0" t="n">
        <f aca="false">I28-(AF27*$W27/100)</f>
        <v>19266.9475824199</v>
      </c>
      <c r="AG28" s="0" t="n">
        <f aca="false">J28-(AG27*$W27/100)</f>
        <v>34533.2245557414</v>
      </c>
      <c r="AH28" s="0" t="n">
        <f aca="false">K28-(AH27*$W27/100)</f>
        <v>20781.9330491957</v>
      </c>
      <c r="AI28" s="0" t="n">
        <f aca="false">L28-(AI27*$W27/100)</f>
        <v>14148.859158219</v>
      </c>
      <c r="AJ28" s="0" t="n">
        <f aca="false">M28-(AJ27*$W27/100)</f>
        <v>24717.561046331</v>
      </c>
      <c r="AK28" s="0" t="n">
        <f aca="false">N28-(AK27*$W27/100)</f>
        <v>34662.0813560036</v>
      </c>
      <c r="AL28" s="0" t="n">
        <f aca="false">O28-(AL27*$W27/100)</f>
        <v>34440.3246531909</v>
      </c>
      <c r="AM28" s="0" t="n">
        <f aca="false">P28-(AM27*$W27/100)</f>
        <v>41293.4232342372</v>
      </c>
      <c r="AN28" s="0" t="n">
        <f aca="false">Q28-(AN27*$W27/100)</f>
        <v>36403.0037645729</v>
      </c>
      <c r="AO28" s="0" t="n">
        <f aca="false">R28-(AO27*$W27/100)</f>
        <v>27738.6177436715</v>
      </c>
      <c r="AP28" s="0" t="n">
        <f aca="false">S28-(AP27*$W27/100)</f>
        <v>34987.2941644962</v>
      </c>
      <c r="AQ28" s="0" t="n">
        <f aca="false">T28-(AQ27*$W27/100)</f>
        <v>44573.3369000709</v>
      </c>
      <c r="AT28" s="0" t="s">
        <v>102</v>
      </c>
      <c r="AU28" s="0" t="n">
        <f aca="false">C28-(AU27*$W27/100)</f>
        <v>43617.759939365</v>
      </c>
      <c r="AV28" s="0" t="n">
        <f aca="false">D28-(AV27*$W27/100)</f>
        <v>61670.5436665038</v>
      </c>
      <c r="AW28" s="0" t="n">
        <f aca="false">E28-(AW27*$W27/100)</f>
        <v>61449.105079768</v>
      </c>
      <c r="AX28" s="0" t="n">
        <f aca="false">F28-(AX27*$W27/100)</f>
        <v>29189.9896432585</v>
      </c>
      <c r="AY28" s="0" t="n">
        <f aca="false">G28-(AY27*$W27/100)</f>
        <v>41978.7322256855</v>
      </c>
      <c r="AZ28" s="0" t="n">
        <f aca="false">H28-(AZ27*$W27/100)</f>
        <v>46518.4246989589</v>
      </c>
      <c r="BA28" s="0" t="n">
        <f aca="false">I28-(BA27*$W27/100)</f>
        <v>19266.9475824199</v>
      </c>
      <c r="BB28" s="0" t="n">
        <f aca="false">J28-(BB27*$W27/100)</f>
        <v>34533.2245557414</v>
      </c>
      <c r="BC28" s="0" t="n">
        <f aca="false">K28-(BC27*$W27/100)</f>
        <v>20781.9330491957</v>
      </c>
      <c r="BD28" s="0" t="n">
        <f aca="false">L28-(BD27*$W27/100)</f>
        <v>14148.859158219</v>
      </c>
      <c r="BE28" s="0" t="n">
        <f aca="false">M28-(BE27*$W27/100)</f>
        <v>24717.561046331</v>
      </c>
      <c r="BF28" s="0" t="n">
        <f aca="false">N28-(BF27*$W27/100)</f>
        <v>34662.0813560036</v>
      </c>
      <c r="BG28" s="0" t="n">
        <f aca="false">O28-(BG27*$W27/100)</f>
        <v>34440.3246531909</v>
      </c>
      <c r="BH28" s="0" t="n">
        <f aca="false">P28-(BH27*$W27/100)</f>
        <v>41293.4232342372</v>
      </c>
      <c r="BI28" s="0" t="n">
        <f aca="false">Q28-(BI27*$W27/100)</f>
        <v>36403.0037645729</v>
      </c>
      <c r="BJ28" s="0" t="n">
        <f aca="false">R28-(BJ27*$W27/100)</f>
        <v>27738.6177436715</v>
      </c>
      <c r="BK28" s="0" t="n">
        <f aca="false">S28-(BK27*$W27/100)</f>
        <v>34987.2941644962</v>
      </c>
      <c r="BL28" s="0" t="n">
        <f aca="false">T28-(BL27*$W27/100)</f>
        <v>44573.3369000709</v>
      </c>
      <c r="BN28" s="7" t="n">
        <f aca="false">100*AU28/SUM(AU$2:AU$44)</f>
        <v>4.55447552113233</v>
      </c>
      <c r="BO28" s="7" t="n">
        <f aca="false">100*AV28/SUM(AV$2:AV$44)</f>
        <v>5.29010465771268</v>
      </c>
      <c r="BP28" s="7" t="n">
        <f aca="false">100*AW28/SUM(AW$2:AW$44)</f>
        <v>5.44986354772739</v>
      </c>
      <c r="BQ28" s="7" t="n">
        <f aca="false">100*AX28/SUM(AX$2:AX$44)</f>
        <v>3.35767998519793</v>
      </c>
      <c r="BR28" s="7" t="n">
        <f aca="false">100*AY28/SUM(AY$2:AY$44)</f>
        <v>5.69062154639914</v>
      </c>
      <c r="BS28" s="7" t="n">
        <f aca="false">100*AZ28/SUM(AZ$2:AZ$44)</f>
        <v>5.42037861609211</v>
      </c>
      <c r="BT28" s="7" t="n">
        <f aca="false">100*BA28/SUM(BA$2:BA$44)</f>
        <v>3.80705055665166</v>
      </c>
      <c r="BU28" s="7" t="n">
        <f aca="false">100*BB28/SUM(BB$2:BB$44)</f>
        <v>3.55145892046603</v>
      </c>
      <c r="BV28" s="7" t="n">
        <f aca="false">100*BC28/SUM(BC$2:BC$44)</f>
        <v>3.67188646060001</v>
      </c>
      <c r="BW28" s="7" t="n">
        <f aca="false">100*BD28/SUM(BD$2:BD$44)</f>
        <v>1.99445205516415</v>
      </c>
      <c r="BX28" s="7" t="n">
        <f aca="false">100*BE28/SUM(BE$2:BE$44)</f>
        <v>3.86388588433263</v>
      </c>
      <c r="BY28" s="7" t="n">
        <f aca="false">100*BF28/SUM(BF$2:BF$44)</f>
        <v>4.07540383543624</v>
      </c>
      <c r="BZ28" s="7" t="n">
        <f aca="false">100*BG28/SUM(BG$2:BG$44)</f>
        <v>5.26574823203165</v>
      </c>
      <c r="CA28" s="7" t="n">
        <f aca="false">100*BH28/SUM(BH$2:BH$44)</f>
        <v>5.17097351413926</v>
      </c>
      <c r="CB28" s="7" t="n">
        <f aca="false">100*BI28/SUM(BI$2:BI$44)</f>
        <v>5.26150059910829</v>
      </c>
      <c r="CC28" s="7" t="n">
        <f aca="false">100*BJ28/SUM(BJ$2:BJ$44)</f>
        <v>2.71087370450229</v>
      </c>
      <c r="CD28" s="7" t="n">
        <f aca="false">100*BK28/SUM(BK$2:BK$44)</f>
        <v>5.24128620278366</v>
      </c>
      <c r="CE28" s="7" t="n">
        <f aca="false">100*BL28/SUM(BL$2:BL$44)</f>
        <v>6.03183516441524</v>
      </c>
      <c r="CG28" s="0" t="s">
        <v>102</v>
      </c>
      <c r="CH28" s="0" t="n">
        <f aca="false">AVERAGE(BN28:BS28)</f>
        <v>4.96052064571026</v>
      </c>
      <c r="CI28" s="0" t="n">
        <f aca="false">AVERAGE(BT28:BY28)</f>
        <v>3.49402295210845</v>
      </c>
      <c r="CJ28" s="0" t="n">
        <f aca="false">STDEV(BN28:BS28)</f>
        <v>0.87482222205631</v>
      </c>
      <c r="CK28" s="0" t="n">
        <f aca="false">STDEV(BT28:BY28)</f>
        <v>0.755835404623913</v>
      </c>
    </row>
    <row r="29" customFormat="false" ht="18" hidden="false" customHeight="false" outlineLevel="0" collapsed="false">
      <c r="A29" s="0" t="n">
        <v>788.62</v>
      </c>
      <c r="B29" s="0" t="s">
        <v>103</v>
      </c>
      <c r="C29" s="0" t="n">
        <v>11277.4515270105</v>
      </c>
      <c r="D29" s="0" t="n">
        <v>13180.7617157017</v>
      </c>
      <c r="E29" s="0" t="n">
        <v>13236.0655085112</v>
      </c>
      <c r="F29" s="0" t="n">
        <v>8101.69149727737</v>
      </c>
      <c r="G29" s="0" t="n">
        <v>7739.37103743189</v>
      </c>
      <c r="H29" s="0" t="n">
        <v>9859.32253986093</v>
      </c>
      <c r="I29" s="0" t="n">
        <v>5771.38684998338</v>
      </c>
      <c r="J29" s="0" t="n">
        <v>8101.69149727737</v>
      </c>
      <c r="K29" s="0" t="n">
        <v>4826.60783626027</v>
      </c>
      <c r="L29" s="0" t="n">
        <v>6022.34296417941</v>
      </c>
      <c r="M29" s="0" t="n">
        <v>5467.46864649622</v>
      </c>
      <c r="N29" s="0" t="n">
        <v>8324.82308936514</v>
      </c>
      <c r="O29" s="0" t="n">
        <v>6198.12922558655</v>
      </c>
      <c r="P29" s="0" t="n">
        <v>8832.19521741968</v>
      </c>
      <c r="Q29" s="0" t="n">
        <v>6928.17880142395</v>
      </c>
      <c r="R29" s="0" t="n">
        <v>9170.46731688412</v>
      </c>
      <c r="S29" s="0" t="n">
        <v>6819.17093731995</v>
      </c>
      <c r="T29" s="0" t="n">
        <v>8981.85536095586</v>
      </c>
      <c r="U29" s="0" t="s">
        <v>1176</v>
      </c>
      <c r="V29" s="8" t="s">
        <v>103</v>
      </c>
      <c r="W29" s="3" t="n">
        <v>10.6373585013914</v>
      </c>
      <c r="Y29" s="0" t="s">
        <v>103</v>
      </c>
      <c r="Z29" s="0" t="n">
        <f aca="false">C29-(Z28*$W28/100)</f>
        <v>6641.40467085693</v>
      </c>
      <c r="AA29" s="0" t="n">
        <f aca="false">D29-(AA28*$W28/100)</f>
        <v>6625.91959451462</v>
      </c>
      <c r="AB29" s="0" t="n">
        <f aca="false">E29-(AB28*$W28/100)</f>
        <v>6704.75966395302</v>
      </c>
      <c r="AC29" s="0" t="n">
        <f aca="false">F29-(AC28*$W28/100)</f>
        <v>4999.14428015969</v>
      </c>
      <c r="AD29" s="0" t="n">
        <f aca="false">G29-(AD28*$W28/100)</f>
        <v>3277.53324863335</v>
      </c>
      <c r="AE29" s="0" t="n">
        <f aca="false">H29-(AE28*$W28/100)</f>
        <v>4914.96966895178</v>
      </c>
      <c r="AF29" s="0" t="n">
        <f aca="false">I29-(AF28*$W28/100)</f>
        <v>3723.54047063412</v>
      </c>
      <c r="AG29" s="0" t="n">
        <f aca="false">J29-(AG28*$W28/100)</f>
        <v>4431.22223528296</v>
      </c>
      <c r="AH29" s="0" t="n">
        <f aca="false">K29-(AH28*$W28/100)</f>
        <v>2617.73659868519</v>
      </c>
      <c r="AI29" s="0" t="n">
        <f aca="false">L29-(AI28*$W28/100)</f>
        <v>4518.48824743543</v>
      </c>
      <c r="AJ29" s="0" t="n">
        <f aca="false">M29-(AJ28*$W28/100)</f>
        <v>2840.28716491794</v>
      </c>
      <c r="AK29" s="0" t="n">
        <f aca="false">N29-(AK28*$W28/100)</f>
        <v>4640.65788873061</v>
      </c>
      <c r="AL29" s="0" t="n">
        <f aca="false">O29-(AL28*$W28/100)</f>
        <v>2537.53411351994</v>
      </c>
      <c r="AM29" s="0" t="n">
        <f aca="false">P29-(AM28*$W28/100)</f>
        <v>4443.1975882193</v>
      </c>
      <c r="AN29" s="0" t="n">
        <f aca="false">Q29-(AN28*$W28/100)</f>
        <v>3058.97434452603</v>
      </c>
      <c r="AO29" s="0" t="n">
        <f aca="false">R29-(AO28*$W28/100)</f>
        <v>6222.18359568058</v>
      </c>
      <c r="AP29" s="0" t="n">
        <f aca="false">S29-(AP28*$W28/100)</f>
        <v>3100.43949989359</v>
      </c>
      <c r="AQ29" s="0" t="n">
        <f aca="false">T29-(AQ28*$W28/100)</f>
        <v>4244.2420884927</v>
      </c>
      <c r="AT29" s="0" t="s">
        <v>103</v>
      </c>
      <c r="AU29" s="0" t="n">
        <f aca="false">C29-(AU28*$W28/100)</f>
        <v>6641.40467085693</v>
      </c>
      <c r="AV29" s="0" t="n">
        <f aca="false">D29-(AV28*$W28/100)</f>
        <v>6625.91959451462</v>
      </c>
      <c r="AW29" s="0" t="n">
        <f aca="false">E29-(AW28*$W28/100)</f>
        <v>6704.75966395302</v>
      </c>
      <c r="AX29" s="0" t="n">
        <f aca="false">F29-(AX28*$W28/100)</f>
        <v>4999.14428015969</v>
      </c>
      <c r="AY29" s="0" t="n">
        <f aca="false">G29-(AY28*$W28/100)</f>
        <v>3277.53324863335</v>
      </c>
      <c r="AZ29" s="0" t="n">
        <f aca="false">H29-(AZ28*$W28/100)</f>
        <v>4914.96966895178</v>
      </c>
      <c r="BA29" s="0" t="n">
        <f aca="false">I29-(BA28*$W28/100)</f>
        <v>3723.54047063412</v>
      </c>
      <c r="BB29" s="0" t="n">
        <f aca="false">J29-(BB28*$W28/100)</f>
        <v>4431.22223528296</v>
      </c>
      <c r="BC29" s="0" t="n">
        <f aca="false">K29-(BC28*$W28/100)</f>
        <v>2617.73659868519</v>
      </c>
      <c r="BD29" s="0" t="n">
        <f aca="false">L29-(BD28*$W28/100)</f>
        <v>4518.48824743543</v>
      </c>
      <c r="BE29" s="0" t="n">
        <f aca="false">M29-(BE28*$W28/100)</f>
        <v>2840.28716491794</v>
      </c>
      <c r="BF29" s="0" t="n">
        <f aca="false">N29-(BF28*$W28/100)</f>
        <v>4640.65788873061</v>
      </c>
      <c r="BG29" s="0" t="n">
        <f aca="false">O29-(BG28*$W28/100)</f>
        <v>2537.53411351994</v>
      </c>
      <c r="BH29" s="0" t="n">
        <f aca="false">P29-(BH28*$W28/100)</f>
        <v>4443.1975882193</v>
      </c>
      <c r="BI29" s="0" t="n">
        <f aca="false">Q29-(BI28*$W28/100)</f>
        <v>3058.97434452603</v>
      </c>
      <c r="BJ29" s="0" t="n">
        <f aca="false">R29-(BJ28*$W28/100)</f>
        <v>6222.18359568058</v>
      </c>
      <c r="BK29" s="0" t="n">
        <f aca="false">S29-(BK28*$W28/100)</f>
        <v>3100.43949989359</v>
      </c>
      <c r="BL29" s="0" t="n">
        <f aca="false">T29-(BL28*$W28/100)</f>
        <v>4244.2420884927</v>
      </c>
      <c r="BN29" s="7" t="n">
        <f aca="false">100*AU29/SUM(AU$2:AU$44)</f>
        <v>0.693481624031153</v>
      </c>
      <c r="BO29" s="7" t="n">
        <f aca="false">100*AV29/SUM(AV$2:AV$44)</f>
        <v>0.568371965360341</v>
      </c>
      <c r="BP29" s="7" t="n">
        <f aca="false">100*AW29/SUM(AW$2:AW$44)</f>
        <v>0.594638851801297</v>
      </c>
      <c r="BQ29" s="7" t="n">
        <f aca="false">100*AX29/SUM(AX$2:AX$44)</f>
        <v>0.575043941356299</v>
      </c>
      <c r="BR29" s="7" t="n">
        <f aca="false">100*AY29/SUM(AY$2:AY$44)</f>
        <v>0.444301205273188</v>
      </c>
      <c r="BS29" s="7" t="n">
        <f aca="false">100*AZ29/SUM(AZ$2:AZ$44)</f>
        <v>0.572697735676414</v>
      </c>
      <c r="BT29" s="7" t="n">
        <f aca="false">100*BA29/SUM(BA$2:BA$44)</f>
        <v>0.73575260226364</v>
      </c>
      <c r="BU29" s="7" t="n">
        <f aca="false">100*BB29/SUM(BB$2:BB$44)</f>
        <v>0.45571486412052</v>
      </c>
      <c r="BV29" s="7" t="n">
        <f aca="false">100*BC29/SUM(BC$2:BC$44)</f>
        <v>0.46251864787435</v>
      </c>
      <c r="BW29" s="7" t="n">
        <f aca="false">100*BD29/SUM(BD$2:BD$44)</f>
        <v>0.636935322527236</v>
      </c>
      <c r="BX29" s="7" t="n">
        <f aca="false">100*BE29/SUM(BE$2:BE$44)</f>
        <v>0.443997911582243</v>
      </c>
      <c r="BY29" s="7" t="n">
        <f aca="false">100*BF29/SUM(BF$2:BF$44)</f>
        <v>0.545626639220972</v>
      </c>
      <c r="BZ29" s="7" t="n">
        <f aca="false">100*BG29/SUM(BG$2:BG$44)</f>
        <v>0.387975894726347</v>
      </c>
      <c r="CA29" s="7" t="n">
        <f aca="false">100*BH29/SUM(BH$2:BH$44)</f>
        <v>0.55639991183196</v>
      </c>
      <c r="CB29" s="7" t="n">
        <f aca="false">100*BI29/SUM(BI$2:BI$44)</f>
        <v>0.442128222453003</v>
      </c>
      <c r="CC29" s="7" t="n">
        <f aca="false">100*BJ29/SUM(BJ$2:BJ$44)</f>
        <v>0.608089200766475</v>
      </c>
      <c r="CD29" s="7" t="n">
        <f aca="false">100*BK29/SUM(BK$2:BK$44)</f>
        <v>0.464462633119194</v>
      </c>
      <c r="CE29" s="7" t="n">
        <f aca="false">100*BL29/SUM(BL$2:BL$44)</f>
        <v>0.574347142397157</v>
      </c>
      <c r="CG29" s="0" t="s">
        <v>103</v>
      </c>
      <c r="CH29" s="0" t="n">
        <f aca="false">AVERAGE(BN29:BS29)</f>
        <v>0.574755887249782</v>
      </c>
      <c r="CI29" s="0" t="n">
        <f aca="false">AVERAGE(BT29:BY29)</f>
        <v>0.54675766459816</v>
      </c>
      <c r="CJ29" s="0" t="n">
        <f aca="false">STDEV(BN29:BS29)</f>
        <v>0.0794413372558748</v>
      </c>
      <c r="CK29" s="0" t="n">
        <f aca="false">STDEV(BT29:BY29)</f>
        <v>0.11814985905066</v>
      </c>
    </row>
    <row r="30" customFormat="false" ht="18" hidden="false" customHeight="false" outlineLevel="0" collapsed="false">
      <c r="A30" s="0" t="n">
        <v>790.63</v>
      </c>
      <c r="B30" s="0" t="s">
        <v>104</v>
      </c>
      <c r="C30" s="0" t="n">
        <v>5924.88923461968</v>
      </c>
      <c r="D30" s="0" t="n">
        <v>5351.56287559987</v>
      </c>
      <c r="E30" s="0" t="n">
        <v>8805.31143729626</v>
      </c>
      <c r="F30" s="0" t="n">
        <v>5924.88923461968</v>
      </c>
      <c r="G30" s="0" t="n">
        <v>5476.59876167426</v>
      </c>
      <c r="H30" s="0" t="n">
        <v>6733.35411252371</v>
      </c>
      <c r="I30" s="0" t="n">
        <v>5158.5190951898</v>
      </c>
      <c r="J30" s="0" t="n">
        <v>4768.18006181022</v>
      </c>
      <c r="K30" s="0" t="n">
        <v>6336.32857236182</v>
      </c>
      <c r="L30" s="0" t="n">
        <v>5596.54431386637</v>
      </c>
      <c r="M30" s="0" t="n">
        <v>5368.17696897523</v>
      </c>
      <c r="N30" s="0" t="n">
        <v>6937.8299268463</v>
      </c>
      <c r="O30" s="0" t="n">
        <v>6109.05319596532</v>
      </c>
      <c r="P30" s="0" t="n">
        <v>7258.34143651791</v>
      </c>
      <c r="Q30" s="0" t="n">
        <v>2750.17697297416</v>
      </c>
      <c r="R30" s="0" t="n">
        <v>7387.64479180123</v>
      </c>
      <c r="S30" s="0" t="n">
        <v>6468.82448373109</v>
      </c>
      <c r="T30" s="0" t="n">
        <v>5802.05185349404</v>
      </c>
      <c r="U30" s="0" t="s">
        <v>1176</v>
      </c>
      <c r="V30" s="8" t="s">
        <v>104</v>
      </c>
      <c r="W30" s="3" t="n">
        <v>10.6459117692808</v>
      </c>
      <c r="Y30" s="0" t="s">
        <v>104</v>
      </c>
      <c r="Z30" s="0" t="n">
        <f aca="false">C30-(Z29*$W29/100)</f>
        <v>5218.41921025247</v>
      </c>
      <c r="AA30" s="0" t="n">
        <f aca="false">D30-(AA29*$W29/100)</f>
        <v>4646.74005431741</v>
      </c>
      <c r="AB30" s="0" t="n">
        <f aca="false">E30-(AB29*$W29/100)</f>
        <v>8092.10211518489</v>
      </c>
      <c r="AC30" s="0" t="n">
        <f aca="false">F30-(AC29*$W29/100)</f>
        <v>5393.11233553729</v>
      </c>
      <c r="AD30" s="0" t="n">
        <f aca="false">G30-(AD29*$W29/100)</f>
        <v>5127.95580001484</v>
      </c>
      <c r="AE30" s="0" t="n">
        <f aca="false">H30-(AE29*$W29/100)</f>
        <v>6210.53116860266</v>
      </c>
      <c r="AF30" s="0" t="n">
        <f aca="false">I30-(AF29*$W29/100)</f>
        <v>4762.43274638405</v>
      </c>
      <c r="AG30" s="0" t="n">
        <f aca="false">J30-(AG29*$W29/100)</f>
        <v>4296.8150666498</v>
      </c>
      <c r="AH30" s="0" t="n">
        <f aca="false">K30-(AH29*$W29/100)</f>
        <v>6057.87054573754</v>
      </c>
      <c r="AI30" s="0" t="n">
        <f aca="false">L30-(AI29*$W29/100)</f>
        <v>5115.89652014342</v>
      </c>
      <c r="AJ30" s="0" t="n">
        <f aca="false">M30-(AJ29*$W29/100)</f>
        <v>5066.0454407739</v>
      </c>
      <c r="AK30" s="0" t="n">
        <f aca="false">N30-(AK29*$W29/100)</f>
        <v>6444.18651039893</v>
      </c>
      <c r="AL30" s="0" t="n">
        <f aca="false">O30-(AL29*$W29/100)</f>
        <v>5839.1265952151</v>
      </c>
      <c r="AM30" s="0" t="n">
        <f aca="false">P30-(AM29*$W29/100)</f>
        <v>6785.70258013385</v>
      </c>
      <c r="AN30" s="0" t="n">
        <f aca="false">Q30-(AN29*$W29/100)</f>
        <v>2424.78290548134</v>
      </c>
      <c r="AO30" s="0" t="n">
        <f aca="false">R30-(AO29*$W29/100)</f>
        <v>6725.76881611392</v>
      </c>
      <c r="AP30" s="0" t="n">
        <f aca="false">S30-(AP29*$W29/100)</f>
        <v>6139.01961900866</v>
      </c>
      <c r="AQ30" s="0" t="n">
        <f aca="false">T30-(AQ29*$W29/100)</f>
        <v>5350.57660687413</v>
      </c>
      <c r="AT30" s="0" t="s">
        <v>104</v>
      </c>
      <c r="AU30" s="0" t="n">
        <f aca="false">C30-(AU29*$W29/100)</f>
        <v>5218.41921025247</v>
      </c>
      <c r="AV30" s="0" t="n">
        <f aca="false">D30-(AV29*$W29/100)</f>
        <v>4646.74005431741</v>
      </c>
      <c r="AW30" s="0" t="n">
        <f aca="false">E30-(AW29*$W29/100)</f>
        <v>8092.10211518489</v>
      </c>
      <c r="AX30" s="0" t="n">
        <f aca="false">F30-(AX29*$W29/100)</f>
        <v>5393.11233553729</v>
      </c>
      <c r="AY30" s="0" t="n">
        <f aca="false">G30-(AY29*$W29/100)</f>
        <v>5127.95580001484</v>
      </c>
      <c r="AZ30" s="0" t="n">
        <f aca="false">H30-(AZ29*$W29/100)</f>
        <v>6210.53116860266</v>
      </c>
      <c r="BA30" s="0" t="n">
        <f aca="false">I30-(BA29*$W29/100)</f>
        <v>4762.43274638405</v>
      </c>
      <c r="BB30" s="0" t="n">
        <f aca="false">J30-(BB29*$W29/100)</f>
        <v>4296.8150666498</v>
      </c>
      <c r="BC30" s="0" t="n">
        <f aca="false">K30-(BC29*$W29/100)</f>
        <v>6057.87054573754</v>
      </c>
      <c r="BD30" s="0" t="n">
        <f aca="false">L30-(BD29*$W29/100)</f>
        <v>5115.89652014342</v>
      </c>
      <c r="BE30" s="0" t="n">
        <f aca="false">M30-(BE29*$W29/100)</f>
        <v>5066.0454407739</v>
      </c>
      <c r="BF30" s="0" t="n">
        <f aca="false">N30-(BF29*$W29/100)</f>
        <v>6444.18651039893</v>
      </c>
      <c r="BG30" s="0" t="n">
        <f aca="false">O30-(BG29*$W29/100)</f>
        <v>5839.1265952151</v>
      </c>
      <c r="BH30" s="0" t="n">
        <f aca="false">P30-(BH29*$W29/100)</f>
        <v>6785.70258013385</v>
      </c>
      <c r="BI30" s="0" t="n">
        <f aca="false">Q30-(BI29*$W29/100)</f>
        <v>2424.78290548134</v>
      </c>
      <c r="BJ30" s="0" t="n">
        <f aca="false">R30-(BJ29*$W29/100)</f>
        <v>6725.76881611392</v>
      </c>
      <c r="BK30" s="0" t="n">
        <f aca="false">S30-(BK29*$W29/100)</f>
        <v>6139.01961900866</v>
      </c>
      <c r="BL30" s="0" t="n">
        <f aca="false">T30-(BL29*$W29/100)</f>
        <v>5350.57660687413</v>
      </c>
      <c r="BN30" s="7" t="n">
        <f aca="false">100*AU30/SUM(AU$2:AU$44)</f>
        <v>0.544896450096048</v>
      </c>
      <c r="BO30" s="7" t="n">
        <f aca="false">100*AV30/SUM(AV$2:AV$44)</f>
        <v>0.398597770395141</v>
      </c>
      <c r="BP30" s="7" t="n">
        <f aca="false">100*AW30/SUM(AW$2:AW$44)</f>
        <v>0.717680953771188</v>
      </c>
      <c r="BQ30" s="7" t="n">
        <f aca="false">100*AX30/SUM(AX$2:AX$44)</f>
        <v>0.620361485847247</v>
      </c>
      <c r="BR30" s="7" t="n">
        <f aca="false">100*AY30/SUM(AY$2:AY$44)</f>
        <v>0.69514380776587</v>
      </c>
      <c r="BS30" s="7" t="n">
        <f aca="false">100*AZ30/SUM(AZ$2:AZ$44)</f>
        <v>0.723658003440962</v>
      </c>
      <c r="BT30" s="7" t="n">
        <f aca="false">100*BA30/SUM(BA$2:BA$44)</f>
        <v>0.941032416296233</v>
      </c>
      <c r="BU30" s="7" t="n">
        <f aca="false">100*BB30/SUM(BB$2:BB$44)</f>
        <v>0.441892189170304</v>
      </c>
      <c r="BV30" s="7" t="n">
        <f aca="false">100*BC30/SUM(BC$2:BC$44)</f>
        <v>1.07034378295344</v>
      </c>
      <c r="BW30" s="7" t="n">
        <f aca="false">100*BD30/SUM(BD$2:BD$44)</f>
        <v>0.7211472115531</v>
      </c>
      <c r="BX30" s="7" t="n">
        <f aca="false">100*BE30/SUM(BE$2:BE$44)</f>
        <v>0.791931753756083</v>
      </c>
      <c r="BY30" s="7" t="n">
        <f aca="false">100*BF30/SUM(BF$2:BF$44)</f>
        <v>0.757677017459238</v>
      </c>
      <c r="BZ30" s="7" t="n">
        <f aca="false">100*BG30/SUM(BG$2:BG$44)</f>
        <v>0.892772378163807</v>
      </c>
      <c r="CA30" s="7" t="n">
        <f aca="false">100*BH30/SUM(BH$2:BH$44)</f>
        <v>0.849740359806396</v>
      </c>
      <c r="CB30" s="7" t="n">
        <f aca="false">100*BI30/SUM(BI$2:BI$44)</f>
        <v>0.350465494342354</v>
      </c>
      <c r="CC30" s="7" t="n">
        <f aca="false">100*BJ30/SUM(BJ$2:BJ$44)</f>
        <v>0.657304195711931</v>
      </c>
      <c r="CD30" s="7" t="n">
        <f aca="false">100*BK30/SUM(BK$2:BK$44)</f>
        <v>0.919658395886459</v>
      </c>
      <c r="CE30" s="7" t="n">
        <f aca="false">100*BL30/SUM(BL$2:BL$44)</f>
        <v>0.724060579076583</v>
      </c>
      <c r="CG30" s="0" t="s">
        <v>104</v>
      </c>
      <c r="CH30" s="0" t="n">
        <f aca="false">AVERAGE(BN30:BS30)</f>
        <v>0.616723078552743</v>
      </c>
      <c r="CI30" s="0" t="n">
        <f aca="false">AVERAGE(BT30:BY30)</f>
        <v>0.787337395198066</v>
      </c>
      <c r="CJ30" s="0" t="n">
        <f aca="false">STDEV(BN30:BS30)</f>
        <v>0.126908103856086</v>
      </c>
      <c r="CK30" s="0" t="n">
        <f aca="false">STDEV(BT30:BY30)</f>
        <v>0.213695648967122</v>
      </c>
    </row>
    <row r="31" customFormat="false" ht="18" hidden="false" customHeight="false" outlineLevel="0" collapsed="false">
      <c r="A31" s="0" t="n">
        <v>792.59</v>
      </c>
      <c r="B31" s="0" t="s">
        <v>105</v>
      </c>
      <c r="C31" s="0" t="n">
        <v>11689.1034178449</v>
      </c>
      <c r="D31" s="0" t="n">
        <v>38223.2466691904</v>
      </c>
      <c r="E31" s="0" t="n">
        <v>20339.8530995017</v>
      </c>
      <c r="F31" s="0" t="n">
        <v>16981.388879494</v>
      </c>
      <c r="G31" s="0" t="n">
        <v>8198.58795230813</v>
      </c>
      <c r="H31" s="0" t="n">
        <v>14592.1305401419</v>
      </c>
      <c r="I31" s="0" t="n">
        <v>14861.2138678879</v>
      </c>
      <c r="J31" s="0" t="n">
        <v>57578.0916871916</v>
      </c>
      <c r="K31" s="0" t="n">
        <v>22063.1436953585</v>
      </c>
      <c r="L31" s="0" t="n">
        <v>31473.3430411578</v>
      </c>
      <c r="M31" s="0" t="n">
        <v>15750.9849527992</v>
      </c>
      <c r="N31" s="0" t="n">
        <v>23651.6638789839</v>
      </c>
      <c r="O31" s="0" t="n">
        <v>14598.6640887092</v>
      </c>
      <c r="P31" s="0" t="n">
        <v>14848.1147285629</v>
      </c>
      <c r="Q31" s="0" t="n">
        <v>15750.9849527992</v>
      </c>
      <c r="R31" s="0" t="n">
        <v>30142.2372217199</v>
      </c>
      <c r="S31" s="0" t="n">
        <v>8088.76186432969</v>
      </c>
      <c r="T31" s="0" t="n">
        <v>12085.2268882069</v>
      </c>
      <c r="U31" s="0" t="s">
        <v>1176</v>
      </c>
      <c r="V31" s="8" t="s">
        <v>1193</v>
      </c>
      <c r="W31" s="3" t="n">
        <v>11.1448011281355</v>
      </c>
      <c r="Y31" s="0" t="s">
        <v>105</v>
      </c>
      <c r="Z31" s="0" t="n">
        <f aca="false">C31-(Z30*$W30/100)</f>
        <v>11133.5551129702</v>
      </c>
      <c r="AA31" s="0" t="n">
        <f aca="false">D31-(AA30*$W30/100)</f>
        <v>37728.55882286</v>
      </c>
      <c r="AB31" s="0" t="n">
        <f aca="false">E31-(AB30*$W30/100)</f>
        <v>19478.375048039</v>
      </c>
      <c r="AC31" s="0" t="n">
        <f aca="false">F31-(AC30*$W30/100)</f>
        <v>16407.2428986345</v>
      </c>
      <c r="AD31" s="0" t="n">
        <f aca="false">G31-(AD30*$W30/100)</f>
        <v>7652.67030227083</v>
      </c>
      <c r="AE31" s="0" t="n">
        <f aca="false">H31-(AE30*$W30/100)</f>
        <v>13930.9628715288</v>
      </c>
      <c r="AF31" s="0" t="n">
        <f aca="false">I31-(AF30*$W30/100)</f>
        <v>14354.2094796365</v>
      </c>
      <c r="AG31" s="0" t="n">
        <f aca="false">J31-(AG30*$W30/100)</f>
        <v>57120.6565463069</v>
      </c>
      <c r="AH31" s="0" t="n">
        <f aca="false">K31-(AH30*$W30/100)</f>
        <v>21418.2281419621</v>
      </c>
      <c r="AI31" s="0" t="n">
        <f aca="false">L31-(AI30*$W30/100)</f>
        <v>30928.7092114156</v>
      </c>
      <c r="AJ31" s="0" t="n">
        <f aca="false">M31-(AJ30*$W30/100)</f>
        <v>15211.6582249827</v>
      </c>
      <c r="AK31" s="0" t="n">
        <f aca="false">N31-(AK30*$W30/100)</f>
        <v>22965.621468839</v>
      </c>
      <c r="AL31" s="0" t="n">
        <f aca="false">O31-(AL30*$W30/100)</f>
        <v>13977.035823286</v>
      </c>
      <c r="AM31" s="0" t="n">
        <f aca="false">P31-(AM30*$W30/100)</f>
        <v>14125.714818956</v>
      </c>
      <c r="AN31" s="0" t="n">
        <f aca="false">Q31-(AN30*$W30/100)</f>
        <v>15492.844704085</v>
      </c>
      <c r="AO31" s="0" t="n">
        <f aca="false">R31-(AO30*$W30/100)</f>
        <v>29426.2178077506</v>
      </c>
      <c r="AP31" s="0" t="n">
        <f aca="false">S31-(AP30*$W30/100)</f>
        <v>7435.20725219119</v>
      </c>
      <c r="AQ31" s="0" t="n">
        <f aca="false">T31-(AQ30*$W30/100)</f>
        <v>11515.6092234913</v>
      </c>
      <c r="AT31" s="0" t="s">
        <v>105</v>
      </c>
      <c r="AU31" s="0" t="n">
        <f aca="false">C31-(AU30*$W30/100)</f>
        <v>11133.5551129702</v>
      </c>
      <c r="AV31" s="0" t="n">
        <f aca="false">D31-(AV30*$W30/100)</f>
        <v>37728.55882286</v>
      </c>
      <c r="AW31" s="0" t="n">
        <f aca="false">E31-(AW30*$W30/100)</f>
        <v>19478.375048039</v>
      </c>
      <c r="AX31" s="0" t="n">
        <f aca="false">F31-(AX30*$W30/100)</f>
        <v>16407.2428986345</v>
      </c>
      <c r="AY31" s="0" t="n">
        <f aca="false">G31-(AY30*$W30/100)</f>
        <v>7652.67030227083</v>
      </c>
      <c r="AZ31" s="0" t="n">
        <f aca="false">H31-(AZ30*$W30/100)</f>
        <v>13930.9628715288</v>
      </c>
      <c r="BA31" s="0" t="n">
        <f aca="false">I31-(BA30*$W30/100)</f>
        <v>14354.2094796365</v>
      </c>
      <c r="BB31" s="0" t="n">
        <f aca="false">J31-(BB30*$W30/100)</f>
        <v>57120.6565463069</v>
      </c>
      <c r="BC31" s="0" t="n">
        <f aca="false">K31-(BC30*$W30/100)</f>
        <v>21418.2281419621</v>
      </c>
      <c r="BD31" s="0" t="n">
        <f aca="false">L31-(BD30*$W30/100)</f>
        <v>30928.7092114156</v>
      </c>
      <c r="BE31" s="0" t="n">
        <f aca="false">M31-(BE30*$W30/100)</f>
        <v>15211.6582249827</v>
      </c>
      <c r="BF31" s="0" t="n">
        <f aca="false">N31-(BF30*$W30/100)</f>
        <v>22965.621468839</v>
      </c>
      <c r="BG31" s="0" t="n">
        <f aca="false">O31-(BG30*$W30/100)</f>
        <v>13977.035823286</v>
      </c>
      <c r="BH31" s="0" t="n">
        <f aca="false">P31-(BH30*$W30/100)</f>
        <v>14125.714818956</v>
      </c>
      <c r="BI31" s="0" t="n">
        <f aca="false">Q31-(BI30*$W30/100)</f>
        <v>15492.844704085</v>
      </c>
      <c r="BJ31" s="0" t="n">
        <f aca="false">R31-(BJ30*$W30/100)</f>
        <v>29426.2178077506</v>
      </c>
      <c r="BK31" s="0" t="n">
        <f aca="false">S31-(BK30*$W30/100)</f>
        <v>7435.20725219119</v>
      </c>
      <c r="BL31" s="0" t="n">
        <f aca="false">T31-(BL30*$W30/100)</f>
        <v>11515.6092234913</v>
      </c>
      <c r="BN31" s="7" t="n">
        <f aca="false">100*AU31/SUM(AU$2:AU$44)</f>
        <v>1.16254260410648</v>
      </c>
      <c r="BO31" s="7" t="n">
        <f aca="false">100*AV31/SUM(AV$2:AV$44)</f>
        <v>3.23635909287442</v>
      </c>
      <c r="BP31" s="7" t="n">
        <f aca="false">100*AW31/SUM(AW$2:AW$44)</f>
        <v>1.72751883050973</v>
      </c>
      <c r="BQ31" s="7" t="n">
        <f aca="false">100*AX31/SUM(AX$2:AX$44)</f>
        <v>1.88730012467645</v>
      </c>
      <c r="BR31" s="7" t="n">
        <f aca="false">100*AY31/SUM(AY$2:AY$44)</f>
        <v>1.03739317984799</v>
      </c>
      <c r="BS31" s="7" t="n">
        <f aca="false">100*AZ31/SUM(AZ$2:AZ$44)</f>
        <v>1.62325129750358</v>
      </c>
      <c r="BT31" s="7" t="n">
        <f aca="false">100*BA31/SUM(BA$2:BA$44)</f>
        <v>2.83631856867703</v>
      </c>
      <c r="BU31" s="7" t="n">
        <f aca="false">100*BB31/SUM(BB$2:BB$44)</f>
        <v>5.87439104931575</v>
      </c>
      <c r="BV31" s="7" t="n">
        <f aca="false">100*BC31/SUM(BC$2:BC$44)</f>
        <v>3.78431119657352</v>
      </c>
      <c r="BW31" s="7" t="n">
        <f aca="false">100*BD31/SUM(BD$2:BD$44)</f>
        <v>4.35977395495164</v>
      </c>
      <c r="BX31" s="7" t="n">
        <f aca="false">100*BE31/SUM(BE$2:BE$44)</f>
        <v>2.37790902519193</v>
      </c>
      <c r="BY31" s="7" t="n">
        <f aca="false">100*BF31/SUM(BF$2:BF$44)</f>
        <v>2.70018931800448</v>
      </c>
      <c r="BZ31" s="7" t="n">
        <f aca="false">100*BG31/SUM(BG$2:BG$44)</f>
        <v>2.13701677950624</v>
      </c>
      <c r="CA31" s="7" t="n">
        <f aca="false">100*BH31/SUM(BH$2:BH$44)</f>
        <v>1.76889420823178</v>
      </c>
      <c r="CB31" s="7" t="n">
        <f aca="false">100*BI31/SUM(BI$2:BI$44)</f>
        <v>2.23925509607988</v>
      </c>
      <c r="CC31" s="7" t="n">
        <f aca="false">100*BJ31/SUM(BJ$2:BJ$44)</f>
        <v>2.87580155634061</v>
      </c>
      <c r="CD31" s="7" t="n">
        <f aca="false">100*BK31/SUM(BK$2:BK$44)</f>
        <v>1.1138343251846</v>
      </c>
      <c r="CE31" s="7" t="n">
        <f aca="false">100*BL31/SUM(BL$2:BL$44)</f>
        <v>1.55833647387995</v>
      </c>
      <c r="CG31" s="0" t="s">
        <v>105</v>
      </c>
      <c r="CH31" s="0" t="n">
        <f aca="false">AVERAGE(BN31:BS31)</f>
        <v>1.77906085491977</v>
      </c>
      <c r="CI31" s="0" t="n">
        <f aca="false">AVERAGE(BT31:BY31)</f>
        <v>3.65548218545239</v>
      </c>
      <c r="CJ31" s="0" t="n">
        <f aca="false">STDEV(BN31:BS31)</f>
        <v>0.786451878522514</v>
      </c>
      <c r="CK31" s="0" t="n">
        <f aca="false">STDEV(BT31:BY31)</f>
        <v>1.3154457062369</v>
      </c>
    </row>
    <row r="32" customFormat="false" ht="18" hidden="false" customHeight="false" outlineLevel="0" collapsed="false">
      <c r="A32" s="0" t="n">
        <v>794.61</v>
      </c>
      <c r="B32" s="0" t="s">
        <v>106</v>
      </c>
      <c r="C32" s="0" t="n">
        <v>20169.0305037286</v>
      </c>
      <c r="D32" s="0" t="n">
        <v>52727.2399181689</v>
      </c>
      <c r="E32" s="0" t="n">
        <v>70393.1793614935</v>
      </c>
      <c r="F32" s="0" t="n">
        <v>81164.1158216931</v>
      </c>
      <c r="G32" s="0" t="n">
        <v>24815.1561270397</v>
      </c>
      <c r="H32" s="0" t="n">
        <v>38208.304944862</v>
      </c>
      <c r="I32" s="0" t="n">
        <v>31103.4336027888</v>
      </c>
      <c r="J32" s="0" t="n">
        <v>76413.357399036</v>
      </c>
      <c r="K32" s="0" t="n">
        <v>38271.2952965905</v>
      </c>
      <c r="L32" s="0" t="n">
        <v>107776.861592939</v>
      </c>
      <c r="M32" s="0" t="n">
        <v>35730.2345775495</v>
      </c>
      <c r="N32" s="0" t="n">
        <v>51109.9933830828</v>
      </c>
      <c r="O32" s="0" t="n">
        <v>28898.8142602248</v>
      </c>
      <c r="P32" s="0" t="n">
        <v>38208.304944862</v>
      </c>
      <c r="Q32" s="0" t="n">
        <v>30338.796594515</v>
      </c>
      <c r="R32" s="0" t="n">
        <v>119017.210308746</v>
      </c>
      <c r="S32" s="0" t="n">
        <v>28588.3130666828</v>
      </c>
      <c r="T32" s="0" t="n">
        <v>29272.8918474266</v>
      </c>
      <c r="U32" s="0" t="s">
        <v>1176</v>
      </c>
      <c r="V32" s="8" t="s">
        <v>1194</v>
      </c>
      <c r="W32" s="3" t="n">
        <v>11.1536462503064</v>
      </c>
      <c r="Y32" s="0" t="s">
        <v>106</v>
      </c>
      <c r="Z32" s="0" t="n">
        <f aca="false">C32-(Z31*$W31/100)</f>
        <v>18928.2179278967</v>
      </c>
      <c r="AA32" s="0" t="n">
        <f aca="false">D32-(AA31*$W31/100)</f>
        <v>48522.4670688495</v>
      </c>
      <c r="AB32" s="0" t="n">
        <f aca="false">E32-(AB31*$W31/100)</f>
        <v>68222.3531993972</v>
      </c>
      <c r="AC32" s="0" t="n">
        <f aca="false">F32-(AC31*$W31/100)</f>
        <v>79335.5612300302</v>
      </c>
      <c r="AD32" s="0" t="n">
        <f aca="false">G32-(AD31*$W31/100)</f>
        <v>23962.2812408598</v>
      </c>
      <c r="AE32" s="0" t="n">
        <f aca="false">H32-(AE31*$W31/100)</f>
        <v>36655.7268375957</v>
      </c>
      <c r="AF32" s="0" t="n">
        <f aca="false">I32-(AF31*$W31/100)</f>
        <v>29503.6855027673</v>
      </c>
      <c r="AG32" s="0" t="n">
        <f aca="false">J32-(AG31*$W31/100)</f>
        <v>70047.3738238648</v>
      </c>
      <c r="AH32" s="0" t="n">
        <f aca="false">K32-(AH31*$W31/100)</f>
        <v>35884.2763649985</v>
      </c>
      <c r="AI32" s="0" t="n">
        <f aca="false">L32-(AI31*$W31/100)</f>
        <v>104329.918459827</v>
      </c>
      <c r="AJ32" s="0" t="n">
        <f aca="false">M32-(AJ31*$W31/100)</f>
        <v>34034.9255200835</v>
      </c>
      <c r="AK32" s="0" t="n">
        <f aca="false">N32-(AK31*$W31/100)</f>
        <v>48550.5205425403</v>
      </c>
      <c r="AL32" s="0" t="n">
        <f aca="false">O32-(AL31*$W31/100)</f>
        <v>27341.1014141113</v>
      </c>
      <c r="AM32" s="0" t="n">
        <f aca="false">P32-(AM31*$W31/100)</f>
        <v>36634.0221203618</v>
      </c>
      <c r="AN32" s="0" t="n">
        <f aca="false">Q32-(AN31*$W31/100)</f>
        <v>28612.1498631538</v>
      </c>
      <c r="AO32" s="0" t="n">
        <f aca="false">R32-(AO31*$W31/100)</f>
        <v>115737.71685454</v>
      </c>
      <c r="AP32" s="0" t="n">
        <f aca="false">S32-(AP31*$W31/100)</f>
        <v>27759.6740049614</v>
      </c>
      <c r="AQ32" s="0" t="n">
        <f aca="false">T32-(AQ31*$W31/100)</f>
        <v>27989.5001007752</v>
      </c>
      <c r="AT32" s="0" t="s">
        <v>106</v>
      </c>
      <c r="AU32" s="0" t="n">
        <f aca="false">C32-(AU31*$W31/100)</f>
        <v>18928.2179278967</v>
      </c>
      <c r="AV32" s="0" t="n">
        <f aca="false">D32-(AV31*$W31/100)</f>
        <v>48522.4670688495</v>
      </c>
      <c r="AW32" s="0" t="n">
        <f aca="false">E32-(AW31*$W31/100)</f>
        <v>68222.3531993972</v>
      </c>
      <c r="AX32" s="0" t="n">
        <f aca="false">F32-(AX31*$W31/100)</f>
        <v>79335.5612300302</v>
      </c>
      <c r="AY32" s="0" t="n">
        <f aca="false">G32-(AY31*$W31/100)</f>
        <v>23962.2812408598</v>
      </c>
      <c r="AZ32" s="0" t="n">
        <f aca="false">H32-(AZ31*$W31/100)</f>
        <v>36655.7268375957</v>
      </c>
      <c r="BA32" s="0" t="n">
        <f aca="false">I32-(BA31*$W31/100)</f>
        <v>29503.6855027673</v>
      </c>
      <c r="BB32" s="0" t="n">
        <f aca="false">J32-(BB31*$W31/100)</f>
        <v>70047.3738238648</v>
      </c>
      <c r="BC32" s="0" t="n">
        <f aca="false">K32-(BC31*$W31/100)</f>
        <v>35884.2763649985</v>
      </c>
      <c r="BD32" s="0" t="n">
        <f aca="false">L32-(BD31*$W31/100)</f>
        <v>104329.918459827</v>
      </c>
      <c r="BE32" s="0" t="n">
        <f aca="false">M32-(BE31*$W31/100)</f>
        <v>34034.9255200835</v>
      </c>
      <c r="BF32" s="0" t="n">
        <f aca="false">N32-(BF31*$W31/100)</f>
        <v>48550.5205425403</v>
      </c>
      <c r="BG32" s="0" t="n">
        <f aca="false">O32-(BG31*$W31/100)</f>
        <v>27341.1014141113</v>
      </c>
      <c r="BH32" s="0" t="n">
        <f aca="false">P32-(BH31*$W31/100)</f>
        <v>36634.0221203618</v>
      </c>
      <c r="BI32" s="0" t="n">
        <f aca="false">Q32-(BI31*$W31/100)</f>
        <v>28612.1498631538</v>
      </c>
      <c r="BJ32" s="0" t="n">
        <f aca="false">R32-(BJ31*$W31/100)</f>
        <v>115737.71685454</v>
      </c>
      <c r="BK32" s="0" t="n">
        <f aca="false">S32-(BK31*$W31/100)</f>
        <v>27759.6740049614</v>
      </c>
      <c r="BL32" s="0" t="n">
        <f aca="false">T32-(BL31*$W31/100)</f>
        <v>27989.5001007752</v>
      </c>
      <c r="BN32" s="7" t="n">
        <f aca="false">100*AU32/SUM(AU$2:AU$44)</f>
        <v>1.97644503823914</v>
      </c>
      <c r="BO32" s="7" t="n">
        <f aca="false">100*AV32/SUM(AV$2:AV$44)</f>
        <v>4.16226149120283</v>
      </c>
      <c r="BP32" s="7" t="n">
        <f aca="false">100*AW32/SUM(AW$2:AW$44)</f>
        <v>6.05057657648448</v>
      </c>
      <c r="BQ32" s="7" t="n">
        <f aca="false">100*AX32/SUM(AX$2:AX$44)</f>
        <v>9.12584859782706</v>
      </c>
      <c r="BR32" s="7" t="n">
        <f aca="false">100*AY32/SUM(AY$2:AY$44)</f>
        <v>3.2483180577492</v>
      </c>
      <c r="BS32" s="7" t="n">
        <f aca="false">100*AZ32/SUM(AZ$2:AZ$44)</f>
        <v>4.27116608512893</v>
      </c>
      <c r="BT32" s="7" t="n">
        <f aca="false">100*BA32/SUM(BA$2:BA$44)</f>
        <v>5.8297777494902</v>
      </c>
      <c r="BU32" s="7" t="n">
        <f aca="false">100*BB32/SUM(BB$2:BB$44)</f>
        <v>7.20379790252235</v>
      </c>
      <c r="BV32" s="7" t="n">
        <f aca="false">100*BC32/SUM(BC$2:BC$44)</f>
        <v>6.34026624092921</v>
      </c>
      <c r="BW32" s="7" t="n">
        <f aca="false">100*BD32/SUM(BD$2:BD$44)</f>
        <v>14.7065581726734</v>
      </c>
      <c r="BX32" s="7" t="n">
        <f aca="false">100*BE32/SUM(BE$2:BE$44)</f>
        <v>5.32039014872318</v>
      </c>
      <c r="BY32" s="7" t="n">
        <f aca="false">100*BF32/SUM(BF$2:BF$44)</f>
        <v>5.70834092734664</v>
      </c>
      <c r="BZ32" s="7" t="n">
        <f aca="false">100*BG32/SUM(BG$2:BG$44)</f>
        <v>4.18031356797375</v>
      </c>
      <c r="CA32" s="7" t="n">
        <f aca="false">100*BH32/SUM(BH$2:BH$44)</f>
        <v>4.58749949177667</v>
      </c>
      <c r="CB32" s="7" t="n">
        <f aca="false">100*BI32/SUM(BI$2:BI$44)</f>
        <v>4.13545114629434</v>
      </c>
      <c r="CC32" s="7" t="n">
        <f aca="false">100*BJ32/SUM(BJ$2:BJ$44)</f>
        <v>11.3109577463241</v>
      </c>
      <c r="CD32" s="7" t="n">
        <f aca="false">100*BK32/SUM(BK$2:BK$44)</f>
        <v>4.15854954864217</v>
      </c>
      <c r="CE32" s="7" t="n">
        <f aca="false">100*BL32/SUM(BL$2:BL$44)</f>
        <v>3.78764666690215</v>
      </c>
      <c r="CG32" s="0" t="s">
        <v>106</v>
      </c>
      <c r="CH32" s="0" t="n">
        <f aca="false">AVERAGE(BN32:BS32)</f>
        <v>4.80576930777194</v>
      </c>
      <c r="CI32" s="0" t="n">
        <f aca="false">AVERAGE(BT32:BY32)</f>
        <v>7.51818852361416</v>
      </c>
      <c r="CJ32" s="0" t="n">
        <f aca="false">STDEV(BN32:BS32)</f>
        <v>2.50372775447385</v>
      </c>
      <c r="CK32" s="0" t="n">
        <f aca="false">STDEV(BT32:BY32)</f>
        <v>3.58093835575979</v>
      </c>
    </row>
    <row r="33" customFormat="false" ht="18" hidden="false" customHeight="false" outlineLevel="0" collapsed="false">
      <c r="A33" s="0" t="n">
        <v>796.62</v>
      </c>
      <c r="B33" s="0" t="s">
        <v>107</v>
      </c>
      <c r="C33" s="0" t="n">
        <v>12948.27120709</v>
      </c>
      <c r="D33" s="0" t="n">
        <v>24770.4594418641</v>
      </c>
      <c r="E33" s="0" t="n">
        <v>33914.5655687267</v>
      </c>
      <c r="F33" s="0" t="n">
        <v>36546.762437853</v>
      </c>
      <c r="G33" s="0" t="n">
        <v>13857.5650714933</v>
      </c>
      <c r="H33" s="0" t="n">
        <v>16352.9948373955</v>
      </c>
      <c r="I33" s="0" t="n">
        <v>16695.3080446583</v>
      </c>
      <c r="J33" s="0" t="n">
        <v>34450.8995905409</v>
      </c>
      <c r="K33" s="0" t="n">
        <v>21376.2027968244</v>
      </c>
      <c r="L33" s="0" t="n">
        <v>51979.2569023915</v>
      </c>
      <c r="M33" s="0" t="n">
        <v>19169.8522570801</v>
      </c>
      <c r="N33" s="0" t="n">
        <v>24194.2069808477</v>
      </c>
      <c r="O33" s="0" t="n">
        <v>15240.7301678669</v>
      </c>
      <c r="P33" s="0" t="n">
        <v>19169.8522570801</v>
      </c>
      <c r="Q33" s="0" t="n">
        <v>14164.6000833369</v>
      </c>
      <c r="R33" s="0" t="n">
        <v>55601.1023554235</v>
      </c>
      <c r="S33" s="0" t="n">
        <v>13719.3832064772</v>
      </c>
      <c r="T33" s="0" t="n">
        <v>12479.2066788794</v>
      </c>
      <c r="U33" s="0" t="s">
        <v>1176</v>
      </c>
      <c r="V33" s="8" t="s">
        <v>1195</v>
      </c>
      <c r="W33" s="3" t="n">
        <v>11.1624916199311</v>
      </c>
      <c r="Y33" s="0" t="s">
        <v>107</v>
      </c>
      <c r="Z33" s="0" t="n">
        <f aca="false">C33-(Z32*$W32/100)</f>
        <v>10837.0847379253</v>
      </c>
      <c r="AA33" s="0" t="n">
        <f aca="false">D33-(AA32*$W32/100)</f>
        <v>19358.4351130832</v>
      </c>
      <c r="AB33" s="0" t="n">
        <f aca="false">E33-(AB32*$W32/100)</f>
        <v>26305.2856292313</v>
      </c>
      <c r="AC33" s="0" t="n">
        <f aca="false">F33-(AC32*$W32/100)</f>
        <v>27697.9545875602</v>
      </c>
      <c r="AD33" s="0" t="n">
        <f aca="false">G33-(AD32*$W32/100)</f>
        <v>11184.8969883842</v>
      </c>
      <c r="AE33" s="0" t="n">
        <f aca="false">H33-(AE32*$W32/100)</f>
        <v>12264.5447354515</v>
      </c>
      <c r="AF33" s="0" t="n">
        <f aca="false">I33-(AF32*$W32/100)</f>
        <v>13404.5713328767</v>
      </c>
      <c r="AG33" s="0" t="n">
        <f aca="false">J33-(AG32*$W32/100)</f>
        <v>26638.0633065973</v>
      </c>
      <c r="AH33" s="0" t="n">
        <f aca="false">K33-(AH32*$W32/100)</f>
        <v>17373.7975515901</v>
      </c>
      <c r="AI33" s="0" t="n">
        <f aca="false">L33-(AI32*$W32/100)</f>
        <v>40342.6668641492</v>
      </c>
      <c r="AJ33" s="0" t="n">
        <f aca="false">M33-(AJ32*$W32/100)</f>
        <v>15373.7170630147</v>
      </c>
      <c r="AK33" s="0" t="n">
        <f aca="false">N33-(AK32*$W32/100)</f>
        <v>18779.0536668504</v>
      </c>
      <c r="AL33" s="0" t="n">
        <f aca="false">O33-(AL32*$W32/100)</f>
        <v>12191.2004351994</v>
      </c>
      <c r="AM33" s="0" t="n">
        <f aca="false">P33-(AM32*$W32/100)</f>
        <v>15083.823022516</v>
      </c>
      <c r="AN33" s="0" t="n">
        <f aca="false">Q33-(AN32*$W32/100)</f>
        <v>10973.3021029931</v>
      </c>
      <c r="AO33" s="0" t="n">
        <f aca="false">R33-(AO32*$W32/100)</f>
        <v>42692.1268392868</v>
      </c>
      <c r="AP33" s="0" t="n">
        <f aca="false">S33-(AP32*$W32/100)</f>
        <v>10623.1673677256</v>
      </c>
      <c r="AQ33" s="0" t="n">
        <f aca="false">T33-(AQ32*$W32/100)</f>
        <v>9357.35685040975</v>
      </c>
      <c r="AT33" s="0" t="s">
        <v>107</v>
      </c>
      <c r="AU33" s="0" t="n">
        <f aca="false">C33-(AU32*$W32/100)</f>
        <v>10837.0847379253</v>
      </c>
      <c r="AV33" s="0" t="n">
        <f aca="false">D33-(AV32*$W32/100)</f>
        <v>19358.4351130832</v>
      </c>
      <c r="AW33" s="0" t="n">
        <f aca="false">E33-(AW32*$W32/100)</f>
        <v>26305.2856292313</v>
      </c>
      <c r="AX33" s="0" t="n">
        <f aca="false">F33-(AX32*$W32/100)</f>
        <v>27697.9545875602</v>
      </c>
      <c r="AY33" s="0" t="n">
        <f aca="false">G33-(AY32*$W32/100)</f>
        <v>11184.8969883842</v>
      </c>
      <c r="AZ33" s="0" t="n">
        <f aca="false">H33-(AZ32*$W32/100)</f>
        <v>12264.5447354515</v>
      </c>
      <c r="BA33" s="0" t="n">
        <f aca="false">I33-(BA32*$W32/100)</f>
        <v>13404.5713328767</v>
      </c>
      <c r="BB33" s="0" t="n">
        <f aca="false">J33-(BB32*$W32/100)</f>
        <v>26638.0633065973</v>
      </c>
      <c r="BC33" s="0" t="n">
        <f aca="false">K33-(BC32*$W32/100)</f>
        <v>17373.7975515901</v>
      </c>
      <c r="BD33" s="0" t="n">
        <f aca="false">L33-(BD32*$W32/100)</f>
        <v>40342.6668641492</v>
      </c>
      <c r="BE33" s="0" t="n">
        <f aca="false">M33-(BE32*$W32/100)</f>
        <v>15373.7170630147</v>
      </c>
      <c r="BF33" s="0" t="n">
        <f aca="false">N33-(BF32*$W32/100)</f>
        <v>18779.0536668504</v>
      </c>
      <c r="BG33" s="0" t="n">
        <f aca="false">O33-(BG32*$W32/100)</f>
        <v>12191.2004351994</v>
      </c>
      <c r="BH33" s="0" t="n">
        <f aca="false">P33-(BH32*$W32/100)</f>
        <v>15083.823022516</v>
      </c>
      <c r="BI33" s="0" t="n">
        <f aca="false">Q33-(BI32*$W32/100)</f>
        <v>10973.3021029931</v>
      </c>
      <c r="BJ33" s="0" t="n">
        <f aca="false">R33-(BJ32*$W32/100)</f>
        <v>42692.1268392868</v>
      </c>
      <c r="BK33" s="0" t="n">
        <f aca="false">S33-(BK32*$W32/100)</f>
        <v>10623.1673677256</v>
      </c>
      <c r="BL33" s="0" t="n">
        <f aca="false">T33-(BL32*$W32/100)</f>
        <v>9357.35685040975</v>
      </c>
      <c r="BN33" s="7" t="n">
        <f aca="false">100*AU33/SUM(AU$2:AU$44)</f>
        <v>1.13158578588014</v>
      </c>
      <c r="BO33" s="7" t="n">
        <f aca="false">100*AV33/SUM(AV$2:AV$44)</f>
        <v>1.66056826597059</v>
      </c>
      <c r="BP33" s="7" t="n">
        <f aca="false">100*AW33/SUM(AW$2:AW$44)</f>
        <v>2.33299113269765</v>
      </c>
      <c r="BQ33" s="7" t="n">
        <f aca="false">100*AX33/SUM(AX$2:AX$44)</f>
        <v>3.18605346854074</v>
      </c>
      <c r="BR33" s="7" t="n">
        <f aca="false">100*AY33/SUM(AY$2:AY$44)</f>
        <v>1.51622053410677</v>
      </c>
      <c r="BS33" s="7" t="n">
        <f aca="false">100*AZ33/SUM(AZ$2:AZ$44)</f>
        <v>1.42907840173775</v>
      </c>
      <c r="BT33" s="7" t="n">
        <f aca="false">100*BA33/SUM(BA$2:BA$44)</f>
        <v>2.6486749152247</v>
      </c>
      <c r="BU33" s="7" t="n">
        <f aca="false">100*BB33/SUM(BB$2:BB$44)</f>
        <v>2.73950633835105</v>
      </c>
      <c r="BV33" s="7" t="n">
        <f aca="false">100*BC33/SUM(BC$2:BC$44)</f>
        <v>3.06971501870747</v>
      </c>
      <c r="BW33" s="7" t="n">
        <f aca="false">100*BD33/SUM(BD$2:BD$44)</f>
        <v>5.68678463318121</v>
      </c>
      <c r="BX33" s="7" t="n">
        <f aca="false">100*BE33/SUM(BE$2:BE$44)</f>
        <v>2.40324230364645</v>
      </c>
      <c r="BY33" s="7" t="n">
        <f aca="false">100*BF33/SUM(BF$2:BF$44)</f>
        <v>2.20795244675892</v>
      </c>
      <c r="BZ33" s="7" t="n">
        <f aca="false">100*BG33/SUM(BG$2:BG$44)</f>
        <v>1.8639717477822</v>
      </c>
      <c r="CA33" s="7" t="n">
        <f aca="false">100*BH33/SUM(BH$2:BH$44)</f>
        <v>1.88887341451324</v>
      </c>
      <c r="CB33" s="7" t="n">
        <f aca="false">100*BI33/SUM(BI$2:BI$44)</f>
        <v>1.58602394358684</v>
      </c>
      <c r="CC33" s="7" t="n">
        <f aca="false">100*BJ33/SUM(BJ$2:BJ$44)</f>
        <v>4.17226860787983</v>
      </c>
      <c r="CD33" s="7" t="n">
        <f aca="false">100*BK33/SUM(BK$2:BK$44)</f>
        <v>1.5914080206529</v>
      </c>
      <c r="CE33" s="7" t="n">
        <f aca="false">100*BL33/SUM(BL$2:BL$44)</f>
        <v>1.26627347247573</v>
      </c>
      <c r="CG33" s="0" t="s">
        <v>107</v>
      </c>
      <c r="CH33" s="0" t="n">
        <f aca="false">AVERAGE(BN33:BS33)</f>
        <v>1.87608293148894</v>
      </c>
      <c r="CI33" s="0" t="n">
        <f aca="false">AVERAGE(BT33:BY33)</f>
        <v>3.1259792759783</v>
      </c>
      <c r="CJ33" s="0" t="n">
        <f aca="false">STDEV(BN33:BS33)</f>
        <v>0.755622191020939</v>
      </c>
      <c r="CK33" s="0" t="n">
        <f aca="false">STDEV(BT33:BY33)</f>
        <v>1.28865763636274</v>
      </c>
    </row>
    <row r="34" customFormat="false" ht="18" hidden="false" customHeight="false" outlineLevel="0" collapsed="false">
      <c r="A34" s="0" t="n">
        <v>798.64</v>
      </c>
      <c r="B34" s="0" t="s">
        <v>108</v>
      </c>
      <c r="C34" s="0" t="n">
        <v>9485.97238074914</v>
      </c>
      <c r="D34" s="0" t="n">
        <v>11990.2497078662</v>
      </c>
      <c r="E34" s="0" t="n">
        <v>20734.4431233694</v>
      </c>
      <c r="F34" s="0" t="n">
        <v>19851.9612236615</v>
      </c>
      <c r="G34" s="0" t="n">
        <v>10066.7760471573</v>
      </c>
      <c r="H34" s="0" t="n">
        <v>9932.66839924141</v>
      </c>
      <c r="I34" s="0" t="n">
        <v>12832.7376474559</v>
      </c>
      <c r="J34" s="0" t="n">
        <v>18708.2318670969</v>
      </c>
      <c r="K34" s="0" t="n">
        <v>13635.7090919974</v>
      </c>
      <c r="L34" s="0" t="n">
        <v>21021.3159447809</v>
      </c>
      <c r="M34" s="0" t="n">
        <v>12312.3218339474</v>
      </c>
      <c r="N34" s="0" t="n">
        <v>14264.3577914201</v>
      </c>
      <c r="O34" s="0" t="n">
        <v>9463.35643003579</v>
      </c>
      <c r="P34" s="0" t="n">
        <v>12312.3218339474</v>
      </c>
      <c r="Q34" s="0" t="n">
        <v>6936.20212503061</v>
      </c>
      <c r="R34" s="0" t="n">
        <v>23219.4311673772</v>
      </c>
      <c r="S34" s="0" t="n">
        <v>9483.71061649028</v>
      </c>
      <c r="T34" s="0" t="n">
        <v>8738.9432108561</v>
      </c>
      <c r="U34" s="0" t="s">
        <v>1176</v>
      </c>
      <c r="V34" s="8" t="s">
        <v>1196</v>
      </c>
      <c r="W34" s="3" t="n">
        <v>11.1713372351398</v>
      </c>
      <c r="Y34" s="0" t="s">
        <v>108</v>
      </c>
      <c r="Z34" s="0" t="n">
        <f aca="false">C34-(Z33*$W33/100)</f>
        <v>8276.28370503339</v>
      </c>
      <c r="AA34" s="0" t="n">
        <f aca="false">D34-(AA33*$W33/100)</f>
        <v>9829.36601061851</v>
      </c>
      <c r="AB34" s="0" t="n">
        <f aca="false">E34-(AB33*$W33/100)</f>
        <v>17798.1178194075</v>
      </c>
      <c r="AC34" s="0" t="n">
        <f aca="false">F34-(AC33*$W33/100)</f>
        <v>16760.1793639328</v>
      </c>
      <c r="AD34" s="0" t="n">
        <f aca="false">G34-(AD33*$W33/100)</f>
        <v>8818.26285813102</v>
      </c>
      <c r="AE34" s="0" t="n">
        <f aca="false">H34-(AE33*$W33/100)</f>
        <v>8563.63962092394</v>
      </c>
      <c r="AF34" s="0" t="n">
        <f aca="false">I34-(AF33*$W33/100)</f>
        <v>11336.4534957359</v>
      </c>
      <c r="AG34" s="0" t="n">
        <f aca="false">J34-(AG33*$W33/100)</f>
        <v>15734.7602827861</v>
      </c>
      <c r="AH34" s="0" t="n">
        <f aca="false">K34-(AH33*$W33/100)</f>
        <v>11696.3603962373</v>
      </c>
      <c r="AI34" s="0" t="n">
        <f aca="false">L34-(AI33*$W33/100)</f>
        <v>16518.0691368135</v>
      </c>
      <c r="AJ34" s="0" t="n">
        <f aca="false">M34-(AJ33*$W33/100)</f>
        <v>10596.2319551164</v>
      </c>
      <c r="AK34" s="0" t="n">
        <f aca="false">N34-(AK33*$W33/100)</f>
        <v>12168.1474995555</v>
      </c>
      <c r="AL34" s="0" t="n">
        <f aca="false">O34-(AL33*$W33/100)</f>
        <v>8102.51470308764</v>
      </c>
      <c r="AM34" s="0" t="n">
        <f aca="false">P34-(AM33*$W33/100)</f>
        <v>10628.5913530938</v>
      </c>
      <c r="AN34" s="0" t="n">
        <f aca="false">Q34-(AN33*$W33/100)</f>
        <v>5711.30819735427</v>
      </c>
      <c r="AO34" s="0" t="n">
        <f aca="false">R34-(AO33*$W33/100)</f>
        <v>18453.9260865714</v>
      </c>
      <c r="AP34" s="0" t="n">
        <f aca="false">S34-(AP33*$W33/100)</f>
        <v>8297.90044929666</v>
      </c>
      <c r="AQ34" s="0" t="n">
        <f aca="false">T34-(AQ33*$W33/100)</f>
        <v>7694.42903658206</v>
      </c>
      <c r="AT34" s="0" t="s">
        <v>108</v>
      </c>
      <c r="AU34" s="0" t="n">
        <f aca="false">C34-(AU33*$W33/100)</f>
        <v>8276.28370503339</v>
      </c>
      <c r="AV34" s="0" t="n">
        <f aca="false">D34-(AV33*$W33/100)</f>
        <v>9829.36601061851</v>
      </c>
      <c r="AW34" s="0" t="n">
        <f aca="false">E34-(AW33*$W33/100)</f>
        <v>17798.1178194075</v>
      </c>
      <c r="AX34" s="0" t="n">
        <f aca="false">F34-(AX33*$W33/100)</f>
        <v>16760.1793639328</v>
      </c>
      <c r="AY34" s="0" t="n">
        <f aca="false">G34-(AY33*$W33/100)</f>
        <v>8818.26285813102</v>
      </c>
      <c r="AZ34" s="0" t="n">
        <f aca="false">H34-(AZ33*$W33/100)</f>
        <v>8563.63962092394</v>
      </c>
      <c r="BA34" s="0" t="n">
        <f aca="false">I34-(BA33*$W33/100)</f>
        <v>11336.4534957359</v>
      </c>
      <c r="BB34" s="0" t="n">
        <f aca="false">J34-(BB33*$W33/100)</f>
        <v>15734.7602827861</v>
      </c>
      <c r="BC34" s="0" t="n">
        <f aca="false">K34-(BC33*$W33/100)</f>
        <v>11696.3603962373</v>
      </c>
      <c r="BD34" s="0" t="n">
        <f aca="false">L34-(BD33*$W33/100)</f>
        <v>16518.0691368135</v>
      </c>
      <c r="BE34" s="0" t="n">
        <f aca="false">M34-(BE33*$W33/100)</f>
        <v>10596.2319551164</v>
      </c>
      <c r="BF34" s="0" t="n">
        <f aca="false">N34-(BF33*$W33/100)</f>
        <v>12168.1474995555</v>
      </c>
      <c r="BG34" s="0" t="n">
        <f aca="false">O34-(BG33*$W33/100)</f>
        <v>8102.51470308764</v>
      </c>
      <c r="BH34" s="0" t="n">
        <f aca="false">P34-(BH33*$W33/100)</f>
        <v>10628.5913530938</v>
      </c>
      <c r="BI34" s="0" t="n">
        <f aca="false">Q34-(BI33*$W33/100)</f>
        <v>5711.30819735427</v>
      </c>
      <c r="BJ34" s="0" t="n">
        <f aca="false">R34-(BJ33*$W33/100)</f>
        <v>18453.9260865714</v>
      </c>
      <c r="BK34" s="0" t="n">
        <f aca="false">S34-(BK33*$W33/100)</f>
        <v>8297.90044929666</v>
      </c>
      <c r="BL34" s="0" t="n">
        <f aca="false">T34-(BL33*$W33/100)</f>
        <v>7694.42903658206</v>
      </c>
      <c r="BN34" s="7" t="n">
        <f aca="false">100*AU34/SUM(AU$2:AU$44)</f>
        <v>0.86419228298109</v>
      </c>
      <c r="BO34" s="7" t="n">
        <f aca="false">100*AV34/SUM(AV$2:AV$44)</f>
        <v>0.843163880576887</v>
      </c>
      <c r="BP34" s="7" t="n">
        <f aca="false">100*AW34/SUM(AW$2:AW$44)</f>
        <v>1.57849839141241</v>
      </c>
      <c r="BQ34" s="7" t="n">
        <f aca="false">100*AX34/SUM(AX$2:AX$44)</f>
        <v>1.92789786794602</v>
      </c>
      <c r="BR34" s="7" t="n">
        <f aca="false">100*AY34/SUM(AY$2:AY$44)</f>
        <v>1.19540047928335</v>
      </c>
      <c r="BS34" s="7" t="n">
        <f aca="false">100*AZ34/SUM(AZ$2:AZ$44)</f>
        <v>0.997844819070454</v>
      </c>
      <c r="BT34" s="7" t="n">
        <f aca="false">100*BA34/SUM(BA$2:BA$44)</f>
        <v>2.24002538060449</v>
      </c>
      <c r="BU34" s="7" t="n">
        <f aca="false">100*BB34/SUM(BB$2:BB$44)</f>
        <v>1.61819104606044</v>
      </c>
      <c r="BV34" s="7" t="n">
        <f aca="false">100*BC34/SUM(BC$2:BC$44)</f>
        <v>2.06658866985928</v>
      </c>
      <c r="BW34" s="7" t="n">
        <f aca="false">100*BD34/SUM(BD$2:BD$44)</f>
        <v>2.32842072769689</v>
      </c>
      <c r="BX34" s="7" t="n">
        <f aca="false">100*BE34/SUM(BE$2:BE$44)</f>
        <v>1.65641873005776</v>
      </c>
      <c r="BY34" s="7" t="n">
        <f aca="false">100*BF34/SUM(BF$2:BF$44)</f>
        <v>1.4306733193693</v>
      </c>
      <c r="BZ34" s="7" t="n">
        <f aca="false">100*BG34/SUM(BG$2:BG$44)</f>
        <v>1.23883276079516</v>
      </c>
      <c r="CA34" s="7" t="n">
        <f aca="false">100*BH34/SUM(BH$2:BH$44)</f>
        <v>1.3309665335251</v>
      </c>
      <c r="CB34" s="7" t="n">
        <f aca="false">100*BI34/SUM(BI$2:BI$44)</f>
        <v>0.825482745775942</v>
      </c>
      <c r="CC34" s="7" t="n">
        <f aca="false">100*BJ34/SUM(BJ$2:BJ$44)</f>
        <v>1.80348795441794</v>
      </c>
      <c r="CD34" s="7" t="n">
        <f aca="false">100*BK34/SUM(BK$2:BK$44)</f>
        <v>1.2430704395856</v>
      </c>
      <c r="CE34" s="7" t="n">
        <f aca="false">100*BL34/SUM(BL$2:BL$44)</f>
        <v>1.0412396930704</v>
      </c>
      <c r="CG34" s="0" t="s">
        <v>108</v>
      </c>
      <c r="CH34" s="0" t="n">
        <f aca="false">AVERAGE(BN34:BS34)</f>
        <v>1.2344996202117</v>
      </c>
      <c r="CI34" s="0" t="n">
        <f aca="false">AVERAGE(BT34:BY34)</f>
        <v>1.89005297894136</v>
      </c>
      <c r="CJ34" s="0" t="n">
        <f aca="false">STDEV(BN34:BS34)</f>
        <v>0.435187708327226</v>
      </c>
      <c r="CK34" s="0" t="n">
        <f aca="false">STDEV(BT34:BY34)</f>
        <v>0.370225704043471</v>
      </c>
    </row>
    <row r="35" customFormat="false" ht="18" hidden="false" customHeight="false" outlineLevel="0" collapsed="false">
      <c r="A35" s="0" t="n">
        <v>800.65</v>
      </c>
      <c r="B35" s="0" t="s">
        <v>109</v>
      </c>
      <c r="C35" s="0" t="n">
        <v>12799.2702732691</v>
      </c>
      <c r="D35" s="0" t="n">
        <v>17121.3142440616</v>
      </c>
      <c r="E35" s="0" t="n">
        <v>15597.6734681661</v>
      </c>
      <c r="F35" s="0" t="n">
        <v>12317.3419690872</v>
      </c>
      <c r="G35" s="0" t="n">
        <v>10679.2914519889</v>
      </c>
      <c r="H35" s="0" t="n">
        <v>13570.350143991</v>
      </c>
      <c r="I35" s="0" t="n">
        <v>9711.44940422853</v>
      </c>
      <c r="J35" s="0" t="n">
        <v>19405.3782947163</v>
      </c>
      <c r="K35" s="0" t="n">
        <v>11107.7931927704</v>
      </c>
      <c r="L35" s="0" t="n">
        <v>8340.32189777276</v>
      </c>
      <c r="M35" s="0" t="n">
        <v>8969.38148933795</v>
      </c>
      <c r="N35" s="0" t="n">
        <v>13900.719130243</v>
      </c>
      <c r="O35" s="0" t="n">
        <v>10385.8569676795</v>
      </c>
      <c r="P35" s="0" t="n">
        <v>9009.62842387434</v>
      </c>
      <c r="Q35" s="0" t="n">
        <v>8835.13638691273</v>
      </c>
      <c r="R35" s="0" t="n">
        <v>14780.1506050037</v>
      </c>
      <c r="S35" s="0" t="n">
        <v>8709.86141856445</v>
      </c>
      <c r="T35" s="0" t="n">
        <v>11107.7931927704</v>
      </c>
      <c r="U35" s="0" t="s">
        <v>1176</v>
      </c>
      <c r="V35" s="8" t="s">
        <v>1197</v>
      </c>
      <c r="W35" s="3" t="n">
        <v>11.1801830940894</v>
      </c>
      <c r="Y35" s="0" t="s">
        <v>109</v>
      </c>
      <c r="Z35" s="0" t="n">
        <f aca="false">C35-(Z34*$W34/100)</f>
        <v>11874.6987100429</v>
      </c>
      <c r="AA35" s="0" t="n">
        <f aca="false">D35-(AA34*$W34/100)</f>
        <v>16023.2426189392</v>
      </c>
      <c r="AB35" s="0" t="n">
        <f aca="false">E35-(AB34*$W34/100)</f>
        <v>13609.3857050526</v>
      </c>
      <c r="AC35" s="0" t="n">
        <f aca="false">F35-(AC34*$W34/100)</f>
        <v>10445.0058111279</v>
      </c>
      <c r="AD35" s="0" t="n">
        <f aca="false">G35-(AD34*$W34/100)</f>
        <v>9694.173569826</v>
      </c>
      <c r="AE35" s="0" t="n">
        <f aca="false">H35-(AE34*$W34/100)</f>
        <v>12613.6770823356</v>
      </c>
      <c r="AF35" s="0" t="n">
        <f aca="false">I35-(AF34*$W34/100)</f>
        <v>8445.01595371508</v>
      </c>
      <c r="AG35" s="0" t="n">
        <f aca="false">J35-(AG34*$W34/100)</f>
        <v>17647.5951603855</v>
      </c>
      <c r="AH35" s="0" t="n">
        <f aca="false">K35-(AH34*$W34/100)</f>
        <v>9801.15332866938</v>
      </c>
      <c r="AI35" s="0" t="n">
        <f aca="false">L35-(AI34*$W34/100)</f>
        <v>6495.03268976579</v>
      </c>
      <c r="AJ35" s="0" t="n">
        <f aca="false">M35-(AJ34*$W34/100)</f>
        <v>7785.64068341425</v>
      </c>
      <c r="AK35" s="0" t="n">
        <f aca="false">N35-(AK34*$W34/100)</f>
        <v>12541.3743377984</v>
      </c>
      <c r="AL35" s="0" t="n">
        <f aca="false">O35-(AL34*$W34/100)</f>
        <v>9480.69772567082</v>
      </c>
      <c r="AM35" s="0" t="n">
        <f aca="false">P35-(AM34*$W34/100)</f>
        <v>7822.27264047533</v>
      </c>
      <c r="AN35" s="0" t="n">
        <f aca="false">Q35-(AN34*$W34/100)</f>
        <v>8197.1068876481</v>
      </c>
      <c r="AO35" s="0" t="n">
        <f aca="false">R35-(AO34*$W34/100)</f>
        <v>12718.6002887493</v>
      </c>
      <c r="AP35" s="0" t="n">
        <f aca="false">S35-(AP34*$W34/100)</f>
        <v>7782.87497593735</v>
      </c>
      <c r="AQ35" s="0" t="n">
        <f aca="false">T35-(AQ34*$W34/100)</f>
        <v>10248.2225767753</v>
      </c>
      <c r="AT35" s="0" t="s">
        <v>109</v>
      </c>
      <c r="AU35" s="0" t="n">
        <f aca="false">C35-(AU34*$W34/100)</f>
        <v>11874.6987100429</v>
      </c>
      <c r="AV35" s="0" t="n">
        <f aca="false">D35-(AV34*$W34/100)</f>
        <v>16023.2426189392</v>
      </c>
      <c r="AW35" s="0" t="n">
        <f aca="false">E35-(AW34*$W34/100)</f>
        <v>13609.3857050526</v>
      </c>
      <c r="AX35" s="0" t="n">
        <f aca="false">F35-(AX34*$W34/100)</f>
        <v>10445.0058111279</v>
      </c>
      <c r="AY35" s="0" t="n">
        <f aca="false">G35-(AY34*$W34/100)</f>
        <v>9694.173569826</v>
      </c>
      <c r="AZ35" s="0" t="n">
        <f aca="false">H35-(AZ34*$W34/100)</f>
        <v>12613.6770823356</v>
      </c>
      <c r="BA35" s="0" t="n">
        <f aca="false">I35-(BA34*$W34/100)</f>
        <v>8445.01595371508</v>
      </c>
      <c r="BB35" s="0" t="n">
        <f aca="false">J35-(BB34*$W34/100)</f>
        <v>17647.5951603855</v>
      </c>
      <c r="BC35" s="0" t="n">
        <f aca="false">K35-(BC34*$W34/100)</f>
        <v>9801.15332866938</v>
      </c>
      <c r="BD35" s="0" t="n">
        <f aca="false">L35-(BD34*$W34/100)</f>
        <v>6495.03268976579</v>
      </c>
      <c r="BE35" s="0" t="n">
        <f aca="false">M35-(BE34*$W34/100)</f>
        <v>7785.64068341425</v>
      </c>
      <c r="BF35" s="0" t="n">
        <f aca="false">N35-(BF34*$W34/100)</f>
        <v>12541.3743377984</v>
      </c>
      <c r="BG35" s="0" t="n">
        <f aca="false">O35-(BG34*$W34/100)</f>
        <v>9480.69772567082</v>
      </c>
      <c r="BH35" s="0" t="n">
        <f aca="false">P35-(BH34*$W34/100)</f>
        <v>7822.27264047533</v>
      </c>
      <c r="BI35" s="0" t="n">
        <f aca="false">Q35-(BI34*$W34/100)</f>
        <v>8197.1068876481</v>
      </c>
      <c r="BJ35" s="0" t="n">
        <f aca="false">R35-(BJ34*$W34/100)</f>
        <v>12718.6002887493</v>
      </c>
      <c r="BK35" s="0" t="n">
        <f aca="false">S35-(BK34*$W34/100)</f>
        <v>7782.87497593735</v>
      </c>
      <c r="BL35" s="0" t="n">
        <f aca="false">T35-(BL34*$W34/100)</f>
        <v>10248.2225767753</v>
      </c>
      <c r="BN35" s="7" t="n">
        <f aca="false">100*AU35/SUM(AU$2:AU$44)</f>
        <v>1.23993127274063</v>
      </c>
      <c r="BO35" s="7" t="n">
        <f aca="false">100*AV35/SUM(AV$2:AV$44)</f>
        <v>1.37447516059682</v>
      </c>
      <c r="BP35" s="7" t="n">
        <f aca="false">100*AW35/SUM(AW$2:AW$44)</f>
        <v>1.20700366530396</v>
      </c>
      <c r="BQ35" s="7" t="n">
        <f aca="false">100*AX35/SUM(AX$2:AX$44)</f>
        <v>1.20147308669567</v>
      </c>
      <c r="BR35" s="7" t="n">
        <f aca="false">100*AY35/SUM(AY$2:AY$44)</f>
        <v>1.31413861415354</v>
      </c>
      <c r="BS35" s="7" t="n">
        <f aca="false">100*AZ35/SUM(AZ$2:AZ$44)</f>
        <v>1.46975969134468</v>
      </c>
      <c r="BT35" s="7" t="n">
        <f aca="false">100*BA35/SUM(BA$2:BA$44)</f>
        <v>1.66869207226467</v>
      </c>
      <c r="BU35" s="7" t="n">
        <f aca="false">100*BB35/SUM(BB$2:BB$44)</f>
        <v>1.81491042505916</v>
      </c>
      <c r="BV35" s="7" t="n">
        <f aca="false">100*BC35/SUM(BC$2:BC$44)</f>
        <v>1.73173121675505</v>
      </c>
      <c r="BW35" s="7" t="n">
        <f aca="false">100*BD35/SUM(BD$2:BD$44)</f>
        <v>0.915553059904252</v>
      </c>
      <c r="BX35" s="7" t="n">
        <f aca="false">100*BE35/SUM(BE$2:BE$44)</f>
        <v>1.21706292464465</v>
      </c>
      <c r="BY35" s="7" t="n">
        <f aca="false">100*BF35/SUM(BF$2:BF$44)</f>
        <v>1.4745555684599</v>
      </c>
      <c r="BZ35" s="7" t="n">
        <f aca="false">100*BG35/SUM(BG$2:BG$44)</f>
        <v>1.44954984571413</v>
      </c>
      <c r="CA35" s="7" t="n">
        <f aca="false">100*BH35/SUM(BH$2:BH$44)</f>
        <v>0.979544960824104</v>
      </c>
      <c r="CB35" s="7" t="n">
        <f aca="false">100*BI35/SUM(BI$2:BI$44)</f>
        <v>1.18476714392146</v>
      </c>
      <c r="CC35" s="7" t="n">
        <f aca="false">100*BJ35/SUM(BJ$2:BJ$44)</f>
        <v>1.24297899049825</v>
      </c>
      <c r="CD35" s="7" t="n">
        <f aca="false">100*BK35/SUM(BK$2:BK$44)</f>
        <v>1.16591683362485</v>
      </c>
      <c r="CE35" s="7" t="n">
        <f aca="false">100*BL35/SUM(BL$2:BL$44)</f>
        <v>1.38682884456086</v>
      </c>
      <c r="CG35" s="0" t="s">
        <v>109</v>
      </c>
      <c r="CH35" s="0" t="n">
        <f aca="false">AVERAGE(BN35:BS35)</f>
        <v>1.30113024847255</v>
      </c>
      <c r="CI35" s="0" t="n">
        <f aca="false">AVERAGE(BT35:BY35)</f>
        <v>1.47041754451461</v>
      </c>
      <c r="CJ35" s="0" t="n">
        <f aca="false">STDEV(BN35:BS35)</f>
        <v>0.106321456817169</v>
      </c>
      <c r="CK35" s="0" t="n">
        <f aca="false">STDEV(BT35:BY35)</f>
        <v>0.345934459495935</v>
      </c>
    </row>
    <row r="36" customFormat="false" ht="18" hidden="false" customHeight="false" outlineLevel="0" collapsed="false">
      <c r="A36" s="0" t="n">
        <v>802.67</v>
      </c>
      <c r="B36" s="9" t="s">
        <v>110</v>
      </c>
      <c r="C36" s="0" t="n">
        <v>16096.5517592688</v>
      </c>
      <c r="D36" s="0" t="n">
        <v>26312.1683109863</v>
      </c>
      <c r="E36" s="0" t="n">
        <v>19495.8611807634</v>
      </c>
      <c r="F36" s="0" t="n">
        <v>12332.050089627</v>
      </c>
      <c r="G36" s="0" t="n">
        <v>13725.391616802</v>
      </c>
      <c r="H36" s="0" t="n">
        <v>19676.6558966074</v>
      </c>
      <c r="I36" s="0" t="n">
        <v>4567.20064565432</v>
      </c>
      <c r="J36" s="0" t="n">
        <v>15355.8725648491</v>
      </c>
      <c r="K36" s="0" t="n">
        <v>6286.53413876238</v>
      </c>
      <c r="L36" s="0" t="n">
        <v>14350.3258749872</v>
      </c>
      <c r="M36" s="0" t="n">
        <v>11724.8681974371</v>
      </c>
      <c r="N36" s="0" t="n">
        <v>19049.287302871</v>
      </c>
      <c r="O36" s="0" t="n">
        <v>9337.39652986817</v>
      </c>
      <c r="P36" s="0" t="n">
        <v>11362.4634655399</v>
      </c>
      <c r="Q36" s="0" t="n">
        <v>14350.3258749872</v>
      </c>
      <c r="R36" s="0" t="n">
        <v>19366.1063385437</v>
      </c>
      <c r="S36" s="0" t="n">
        <v>9800.15692755557</v>
      </c>
      <c r="T36" s="0" t="n">
        <v>14817.9573643863</v>
      </c>
      <c r="U36" s="0" t="s">
        <v>1176</v>
      </c>
      <c r="V36" s="8" t="s">
        <v>1198</v>
      </c>
      <c r="W36" s="3" t="n">
        <v>11.189029194927</v>
      </c>
      <c r="Y36" s="0" t="s">
        <v>110</v>
      </c>
      <c r="Z36" s="0" t="n">
        <f aca="false">C36-(Z35*$W35/100)</f>
        <v>14768.9387016146</v>
      </c>
      <c r="AA36" s="0" t="n">
        <f aca="false">D36-(AA35*$W35/100)</f>
        <v>24520.7404485787</v>
      </c>
      <c r="AB36" s="0" t="n">
        <f aca="false">E36-(AB35*$W35/100)</f>
        <v>17974.3069409577</v>
      </c>
      <c r="AC36" s="0" t="n">
        <f aca="false">F36-(AC35*$W35/100)</f>
        <v>11164.2793157546</v>
      </c>
      <c r="AD36" s="0" t="n">
        <f aca="false">G36-(AD35*$W35/100)</f>
        <v>12641.5652622367</v>
      </c>
      <c r="AE36" s="0" t="n">
        <f aca="false">H36-(AE35*$W35/100)</f>
        <v>18266.4237039051</v>
      </c>
      <c r="AF36" s="0" t="n">
        <f aca="false">I36-(AF35*$W35/100)</f>
        <v>3623.03239970392</v>
      </c>
      <c r="AG36" s="0" t="n">
        <f aca="false">J36-(AG35*$W35/100)</f>
        <v>13382.8391142143</v>
      </c>
      <c r="AH36" s="0" t="n">
        <f aca="false">K36-(AH35*$W35/100)</f>
        <v>5190.74725128471</v>
      </c>
      <c r="AI36" s="0" t="n">
        <f aca="false">L36-(AI35*$W35/100)</f>
        <v>13624.1693282504</v>
      </c>
      <c r="AJ36" s="0" t="n">
        <f aca="false">M36-(AJ35*$W35/100)</f>
        <v>10854.4193139835</v>
      </c>
      <c r="AK36" s="0" t="n">
        <f aca="false">N36-(AK35*$W35/100)</f>
        <v>17647.13868939</v>
      </c>
      <c r="AL36" s="0" t="n">
        <f aca="false">O36-(AL35*$W35/100)</f>
        <v>8277.437165541</v>
      </c>
      <c r="AM36" s="0" t="n">
        <f aca="false">P36-(AM35*$W35/100)</f>
        <v>10487.9190622159</v>
      </c>
      <c r="AN36" s="0" t="n">
        <f aca="false">Q36-(AN35*$W35/100)</f>
        <v>13433.8743165299</v>
      </c>
      <c r="AO36" s="0" t="n">
        <f aca="false">R36-(AO35*$W35/100)</f>
        <v>17944.1435392561</v>
      </c>
      <c r="AP36" s="0" t="n">
        <f aca="false">S36-(AP35*$W35/100)</f>
        <v>8930.01725526171</v>
      </c>
      <c r="AQ36" s="0" t="n">
        <f aca="false">T36-(AQ35*$W35/100)</f>
        <v>13672.187316413</v>
      </c>
      <c r="AT36" s="0" t="s">
        <v>110</v>
      </c>
      <c r="AU36" s="0" t="n">
        <f aca="false">C36-(AU35*$W35/100)</f>
        <v>14768.9387016146</v>
      </c>
      <c r="AV36" s="0" t="n">
        <f aca="false">D36-(AV35*$W35/100)</f>
        <v>24520.7404485787</v>
      </c>
      <c r="AW36" s="0" t="n">
        <f aca="false">E36-(AW35*$W35/100)</f>
        <v>17974.3069409577</v>
      </c>
      <c r="AX36" s="0" t="n">
        <f aca="false">F36-(AX35*$W35/100)</f>
        <v>11164.2793157546</v>
      </c>
      <c r="AY36" s="0" t="n">
        <f aca="false">G36-(AY35*$W35/100)</f>
        <v>12641.5652622367</v>
      </c>
      <c r="AZ36" s="0" t="n">
        <f aca="false">H36-(AZ35*$W35/100)</f>
        <v>18266.4237039051</v>
      </c>
      <c r="BA36" s="0" t="n">
        <f aca="false">I36-(BA35*$W35/100)</f>
        <v>3623.03239970392</v>
      </c>
      <c r="BB36" s="0" t="n">
        <f aca="false">J36-(BB35*$W35/100)</f>
        <v>13382.8391142143</v>
      </c>
      <c r="BC36" s="0" t="n">
        <f aca="false">K36-(BC35*$W35/100)</f>
        <v>5190.74725128471</v>
      </c>
      <c r="BD36" s="0" t="n">
        <f aca="false">L36-(BD35*$W35/100)</f>
        <v>13624.1693282504</v>
      </c>
      <c r="BE36" s="0" t="n">
        <f aca="false">M36-(BE35*$W35/100)</f>
        <v>10854.4193139835</v>
      </c>
      <c r="BF36" s="0" t="n">
        <f aca="false">N36-(BF35*$W35/100)</f>
        <v>17647.13868939</v>
      </c>
      <c r="BG36" s="0" t="n">
        <f aca="false">O36-(BG35*$W35/100)</f>
        <v>8277.437165541</v>
      </c>
      <c r="BH36" s="0" t="n">
        <f aca="false">P36-(BH35*$W35/100)</f>
        <v>10487.9190622159</v>
      </c>
      <c r="BI36" s="0" t="n">
        <f aca="false">Q36-(BI35*$W35/100)</f>
        <v>13433.8743165299</v>
      </c>
      <c r="BJ36" s="0" t="n">
        <f aca="false">R36-(BJ35*$W35/100)</f>
        <v>17944.1435392561</v>
      </c>
      <c r="BK36" s="0" t="n">
        <f aca="false">S36-(BK35*$W35/100)</f>
        <v>8930.01725526171</v>
      </c>
      <c r="BL36" s="0" t="n">
        <f aca="false">T36-(BL35*$W35/100)</f>
        <v>13672.187316413</v>
      </c>
      <c r="BN36" s="7" t="n">
        <f aca="false">100*AU36/SUM(AU$2:AU$44)</f>
        <v>1.54214177626534</v>
      </c>
      <c r="BO36" s="7" t="n">
        <f aca="false">100*AV36/SUM(AV$2:AV$44)</f>
        <v>2.10339127151308</v>
      </c>
      <c r="BP36" s="7" t="n">
        <f aca="false">100*AW36/SUM(AW$2:AW$44)</f>
        <v>1.59412443950207</v>
      </c>
      <c r="BQ36" s="7" t="n">
        <f aca="false">100*AX36/SUM(AX$2:AX$44)</f>
        <v>1.28421002082561</v>
      </c>
      <c r="BR36" s="7" t="n">
        <f aca="false">100*AY36/SUM(AY$2:AY$44)</f>
        <v>1.71368595113213</v>
      </c>
      <c r="BS36" s="7" t="n">
        <f aca="false">100*AZ36/SUM(AZ$2:AZ$44)</f>
        <v>2.12842401860915</v>
      </c>
      <c r="BT36" s="7" t="n">
        <f aca="false">100*BA36/SUM(BA$2:BA$44)</f>
        <v>0.715892720165245</v>
      </c>
      <c r="BU36" s="7" t="n">
        <f aca="false">100*BB36/SUM(BB$2:BB$44)</f>
        <v>1.37631524321224</v>
      </c>
      <c r="BV36" s="7" t="n">
        <f aca="false">100*BC36/SUM(BC$2:BC$44)</f>
        <v>0.917134826065982</v>
      </c>
      <c r="BW36" s="7" t="n">
        <f aca="false">100*BD36/SUM(BD$2:BD$44)</f>
        <v>1.92049070619583</v>
      </c>
      <c r="BX36" s="7" t="n">
        <f aca="false">100*BE36/SUM(BE$2:BE$44)</f>
        <v>1.69677896178004</v>
      </c>
      <c r="BY36" s="7" t="n">
        <f aca="false">100*BF36/SUM(BF$2:BF$44)</f>
        <v>2.07486722913593</v>
      </c>
      <c r="BZ36" s="7" t="n">
        <f aca="false">100*BG36/SUM(BG$2:BG$44)</f>
        <v>1.26557750425161</v>
      </c>
      <c r="CA36" s="7" t="n">
        <f aca="false">100*BH36/SUM(BH$2:BH$44)</f>
        <v>1.31335083026464</v>
      </c>
      <c r="CB36" s="7" t="n">
        <f aca="false">100*BI36/SUM(BI$2:BI$44)</f>
        <v>1.94166223814626</v>
      </c>
      <c r="CC36" s="7" t="n">
        <f aca="false">100*BJ36/SUM(BJ$2:BJ$44)</f>
        <v>1.75366729949916</v>
      </c>
      <c r="CD36" s="7" t="n">
        <f aca="false">100*BK36/SUM(BK$2:BK$44)</f>
        <v>1.33776496149047</v>
      </c>
      <c r="CE36" s="7" t="n">
        <f aca="false">100*BL36/SUM(BL$2:BL$44)</f>
        <v>1.85017290526169</v>
      </c>
      <c r="CG36" s="0" t="s">
        <v>110</v>
      </c>
      <c r="CH36" s="0" t="n">
        <f aca="false">AVERAGE(BN36:BS36)</f>
        <v>1.72766291297456</v>
      </c>
      <c r="CI36" s="0" t="n">
        <f aca="false">AVERAGE(BT36:BY36)</f>
        <v>1.45024661442588</v>
      </c>
      <c r="CJ36" s="0" t="n">
        <f aca="false">STDEV(BN36:BS36)</f>
        <v>0.331927010735904</v>
      </c>
      <c r="CK36" s="0" t="n">
        <f aca="false">STDEV(BT36:BY36)</f>
        <v>0.547906613395172</v>
      </c>
    </row>
    <row r="37" customFormat="false" ht="18" hidden="false" customHeight="false" outlineLevel="0" collapsed="false">
      <c r="A37" s="0" t="n">
        <v>804.68</v>
      </c>
      <c r="B37" s="9" t="s">
        <v>111</v>
      </c>
      <c r="C37" s="0" t="n">
        <v>91067.8668914035</v>
      </c>
      <c r="D37" s="0" t="n">
        <v>71137.9225885824</v>
      </c>
      <c r="E37" s="0" t="n">
        <v>79688.7418691658</v>
      </c>
      <c r="F37" s="0" t="n">
        <v>62487.4577231373</v>
      </c>
      <c r="G37" s="0" t="n">
        <v>60554.0037713997</v>
      </c>
      <c r="H37" s="0" t="n">
        <v>71926.5830231088</v>
      </c>
      <c r="I37" s="0" t="n">
        <v>33247.3365589943</v>
      </c>
      <c r="J37" s="0" t="n">
        <v>63679.0118645595</v>
      </c>
      <c r="K37" s="0" t="n">
        <v>38058.2885333255</v>
      </c>
      <c r="L37" s="0" t="n">
        <v>31564.0209637689</v>
      </c>
      <c r="M37" s="0" t="n">
        <v>55083.9467579671</v>
      </c>
      <c r="N37" s="0" t="n">
        <v>71267.1327610925</v>
      </c>
      <c r="O37" s="0" t="n">
        <v>50841.7723026574</v>
      </c>
      <c r="P37" s="0" t="n">
        <v>60554.0037713997</v>
      </c>
      <c r="Q37" s="0" t="n">
        <v>45518.1938239995</v>
      </c>
      <c r="R37" s="0" t="n">
        <v>63224.2345950136</v>
      </c>
      <c r="S37" s="0" t="n">
        <v>55319.6303484247</v>
      </c>
      <c r="T37" s="0" t="n">
        <v>60340.6526025927</v>
      </c>
      <c r="U37" s="0" t="s">
        <v>1176</v>
      </c>
      <c r="V37" s="8" t="s">
        <v>1199</v>
      </c>
      <c r="W37" s="3" t="n">
        <v>11.1978755358393</v>
      </c>
      <c r="Y37" s="0" t="s">
        <v>111</v>
      </c>
      <c r="Z37" s="0" t="n">
        <f aca="false">C37-(Z36*$W36/100)</f>
        <v>89415.366028299</v>
      </c>
      <c r="AA37" s="0" t="n">
        <f aca="false">D37-(AA36*$W36/100)</f>
        <v>68394.2897809786</v>
      </c>
      <c r="AB37" s="0" t="n">
        <f aca="false">E37-(AB36*$W36/100)</f>
        <v>77677.5914179562</v>
      </c>
      <c r="AC37" s="0" t="n">
        <f aca="false">F37-(AC36*$W36/100)</f>
        <v>61238.2832510943</v>
      </c>
      <c r="AD37" s="0" t="n">
        <f aca="false">G37-(AD36*$W36/100)</f>
        <v>59139.5353435123</v>
      </c>
      <c r="AE37" s="0" t="n">
        <f aca="false">H37-(AE36*$W36/100)</f>
        <v>69882.7475420098</v>
      </c>
      <c r="AF37" s="0" t="n">
        <f aca="false">I37-(AF36*$W36/100)</f>
        <v>32841.9544060497</v>
      </c>
      <c r="AG37" s="0" t="n">
        <f aca="false">J37-(AG36*$W36/100)</f>
        <v>62181.6020889599</v>
      </c>
      <c r="AH37" s="0" t="n">
        <f aca="false">K37-(AH36*$W36/100)</f>
        <v>37477.4943079444</v>
      </c>
      <c r="AI37" s="0" t="n">
        <f aca="false">L37-(AI36*$W36/100)</f>
        <v>30039.6086800646</v>
      </c>
      <c r="AJ37" s="0" t="n">
        <f aca="false">M37-(AJ36*$W36/100)</f>
        <v>53869.4426119857</v>
      </c>
      <c r="AK37" s="0" t="n">
        <f aca="false">N37-(AK36*$W36/100)</f>
        <v>69292.5892610674</v>
      </c>
      <c r="AL37" s="0" t="n">
        <f aca="false">O37-(AL36*$W36/100)</f>
        <v>49915.6074416133</v>
      </c>
      <c r="AM37" s="0" t="n">
        <f aca="false">P37-(AM36*$W36/100)</f>
        <v>59380.5074455881</v>
      </c>
      <c r="AN37" s="0" t="n">
        <f aca="false">Q37-(AN36*$W36/100)</f>
        <v>44015.0737047132</v>
      </c>
      <c r="AO37" s="0" t="n">
        <f aca="false">R37-(AO36*$W36/100)</f>
        <v>61216.4591356266</v>
      </c>
      <c r="AP37" s="0" t="n">
        <f aca="false">S37-(AP36*$W36/100)</f>
        <v>54320.4481106214</v>
      </c>
      <c r="AQ37" s="0" t="n">
        <f aca="false">T37-(AQ36*$W36/100)</f>
        <v>58810.8675721741</v>
      </c>
      <c r="AT37" s="0" t="s">
        <v>111</v>
      </c>
      <c r="AU37" s="0" t="n">
        <f aca="false">C37-(AU36*$W36/100)</f>
        <v>89415.366028299</v>
      </c>
      <c r="AV37" s="0" t="n">
        <f aca="false">D37-(AV36*$W36/100)</f>
        <v>68394.2897809786</v>
      </c>
      <c r="AW37" s="0" t="n">
        <f aca="false">E37-(AW36*$W36/100)</f>
        <v>77677.5914179562</v>
      </c>
      <c r="AX37" s="0" t="n">
        <f aca="false">F37-(AX36*$W36/100)</f>
        <v>61238.2832510943</v>
      </c>
      <c r="AY37" s="0" t="n">
        <f aca="false">G37-(AY36*$W36/100)</f>
        <v>59139.5353435123</v>
      </c>
      <c r="AZ37" s="0" t="n">
        <f aca="false">H37-(AZ36*$W36/100)</f>
        <v>69882.7475420098</v>
      </c>
      <c r="BA37" s="0" t="n">
        <f aca="false">I37-(BA36*$W36/100)</f>
        <v>32841.9544060497</v>
      </c>
      <c r="BB37" s="0" t="n">
        <f aca="false">J37-(BB36*$W36/100)</f>
        <v>62181.6020889599</v>
      </c>
      <c r="BC37" s="0" t="n">
        <f aca="false">K37-(BC36*$W36/100)</f>
        <v>37477.4943079444</v>
      </c>
      <c r="BD37" s="0" t="n">
        <f aca="false">L37-(BD36*$W36/100)</f>
        <v>30039.6086800646</v>
      </c>
      <c r="BE37" s="0" t="n">
        <f aca="false">M37-(BE36*$W36/100)</f>
        <v>53869.4426119857</v>
      </c>
      <c r="BF37" s="0" t="n">
        <f aca="false">N37-(BF36*$W36/100)</f>
        <v>69292.5892610674</v>
      </c>
      <c r="BG37" s="0" t="n">
        <f aca="false">O37-(BG36*$W36/100)</f>
        <v>49915.6074416133</v>
      </c>
      <c r="BH37" s="0" t="n">
        <f aca="false">P37-(BH36*$W36/100)</f>
        <v>59380.5074455881</v>
      </c>
      <c r="BI37" s="0" t="n">
        <f aca="false">Q37-(BI36*$W36/100)</f>
        <v>44015.0737047132</v>
      </c>
      <c r="BJ37" s="0" t="n">
        <f aca="false">R37-(BJ36*$W36/100)</f>
        <v>61216.4591356266</v>
      </c>
      <c r="BK37" s="0" t="n">
        <f aca="false">S37-(BK36*$W36/100)</f>
        <v>54320.4481106214</v>
      </c>
      <c r="BL37" s="0" t="n">
        <f aca="false">T37-(BL36*$W36/100)</f>
        <v>58810.8675721741</v>
      </c>
      <c r="BN37" s="7" t="n">
        <f aca="false">100*AU37/SUM(AU$2:AU$44)</f>
        <v>9.33656603078879</v>
      </c>
      <c r="BO37" s="7" t="n">
        <f aca="false">100*AV37/SUM(AV$2:AV$44)</f>
        <v>5.866868190556</v>
      </c>
      <c r="BP37" s="7" t="n">
        <f aca="false">100*AW37/SUM(AW$2:AW$44)</f>
        <v>6.88915279391697</v>
      </c>
      <c r="BQ37" s="7" t="n">
        <f aca="false">100*AX37/SUM(AX$2:AX$44)</f>
        <v>7.04414631567261</v>
      </c>
      <c r="BR37" s="7" t="n">
        <f aca="false">100*AY37/SUM(AY$2:AY$44)</f>
        <v>8.01693372397525</v>
      </c>
      <c r="BS37" s="7" t="n">
        <f aca="false">100*AZ37/SUM(AZ$2:AZ$44)</f>
        <v>8.14281551582615</v>
      </c>
      <c r="BT37" s="7" t="n">
        <f aca="false">100*BA37/SUM(BA$2:BA$44)</f>
        <v>6.48940265541409</v>
      </c>
      <c r="BU37" s="7" t="n">
        <f aca="false">100*BB37/SUM(BB$2:BB$44)</f>
        <v>6.39486779090806</v>
      </c>
      <c r="BV37" s="7" t="n">
        <f aca="false">100*BC37/SUM(BC$2:BC$44)</f>
        <v>6.62176630060314</v>
      </c>
      <c r="BW37" s="7" t="n">
        <f aca="false">100*BD37/SUM(BD$2:BD$44)</f>
        <v>4.23444453000148</v>
      </c>
      <c r="BX37" s="7" t="n">
        <f aca="false">100*BE37/SUM(BE$2:BE$44)</f>
        <v>8.42095134366886</v>
      </c>
      <c r="BY37" s="7" t="n">
        <f aca="false">100*BF37/SUM(BF$2:BF$44)</f>
        <v>8.14709541361544</v>
      </c>
      <c r="BZ37" s="7" t="n">
        <f aca="false">100*BG37/SUM(BG$2:BG$44)</f>
        <v>7.63183925480529</v>
      </c>
      <c r="CA37" s="7" t="n">
        <f aca="false">100*BH37/SUM(BH$2:BH$44)</f>
        <v>7.43593064482722</v>
      </c>
      <c r="CB37" s="7" t="n">
        <f aca="false">100*BI37/SUM(BI$2:BI$44)</f>
        <v>6.36170954915871</v>
      </c>
      <c r="CC37" s="7" t="n">
        <f aca="false">100*BJ37/SUM(BJ$2:BJ$44)</f>
        <v>5.98263730684165</v>
      </c>
      <c r="CD37" s="7" t="n">
        <f aca="false">100*BK37/SUM(BK$2:BK$44)</f>
        <v>8.13749739755919</v>
      </c>
      <c r="CE37" s="7" t="n">
        <f aca="false">100*BL37/SUM(BL$2:BL$44)</f>
        <v>7.95851250416577</v>
      </c>
      <c r="CG37" s="0" t="s">
        <v>111</v>
      </c>
      <c r="CH37" s="0" t="n">
        <f aca="false">AVERAGE(BN37:BS37)</f>
        <v>7.54941376178929</v>
      </c>
      <c r="CI37" s="0" t="n">
        <f aca="false">AVERAGE(BT37:BY37)</f>
        <v>6.71808800570184</v>
      </c>
      <c r="CJ37" s="0" t="n">
        <f aca="false">STDEV(BN37:BS37)</f>
        <v>1.20721275062883</v>
      </c>
      <c r="CK37" s="0" t="n">
        <f aca="false">STDEV(BT37:BY37)</f>
        <v>1.50175476037959</v>
      </c>
    </row>
    <row r="38" customFormat="false" ht="18" hidden="false" customHeight="false" outlineLevel="0" collapsed="false">
      <c r="A38" s="0" t="n">
        <v>806.57</v>
      </c>
      <c r="B38" s="0" t="s">
        <v>112</v>
      </c>
      <c r="C38" s="0" t="n">
        <v>167529.334999816</v>
      </c>
      <c r="D38" s="0" t="n">
        <v>251041.825040536</v>
      </c>
      <c r="E38" s="0" t="n">
        <v>243643.97941547</v>
      </c>
      <c r="F38" s="0" t="n">
        <v>173513.523100078</v>
      </c>
      <c r="G38" s="0" t="n">
        <v>158430.884645652</v>
      </c>
      <c r="H38" s="0" t="n">
        <v>188439.414904825</v>
      </c>
      <c r="I38" s="0" t="n">
        <v>73840.2062956474</v>
      </c>
      <c r="J38" s="0" t="n">
        <v>170114.526335753</v>
      </c>
      <c r="K38" s="0" t="n">
        <v>91132.5561313518</v>
      </c>
      <c r="L38" s="0" t="n">
        <v>92226.2496151083</v>
      </c>
      <c r="M38" s="0" t="n">
        <v>124317.489734906</v>
      </c>
      <c r="N38" s="0" t="n">
        <v>167529.334999816</v>
      </c>
      <c r="O38" s="0" t="n">
        <v>131519.87974032</v>
      </c>
      <c r="P38" s="0" t="n">
        <v>149856.960868489</v>
      </c>
      <c r="Q38" s="0" t="n">
        <v>172572.063608368</v>
      </c>
      <c r="R38" s="0" t="n">
        <v>174067.129031564</v>
      </c>
      <c r="S38" s="0" t="n">
        <v>146493.021651454</v>
      </c>
      <c r="T38" s="0" t="n">
        <v>183608.838080347</v>
      </c>
      <c r="U38" s="0" t="s">
        <v>1176</v>
      </c>
      <c r="V38" s="8" t="s">
        <v>112</v>
      </c>
      <c r="W38" s="3" t="n">
        <v>11.5862573690979</v>
      </c>
      <c r="Y38" s="0" t="s">
        <v>112</v>
      </c>
      <c r="Z38" s="0" t="n">
        <f aca="false">C38-(Z37*$W37/100)</f>
        <v>157516.713602052</v>
      </c>
      <c r="AA38" s="0" t="n">
        <f aca="false">D38-(AA37*$W37/100)</f>
        <v>243383.117597241</v>
      </c>
      <c r="AB38" s="0" t="n">
        <f aca="false">E38-(AB37*$W37/100)</f>
        <v>234945.73940925</v>
      </c>
      <c r="AC38" s="0" t="n">
        <f aca="false">F38-(AC37*$W37/100)</f>
        <v>166656.136361336</v>
      </c>
      <c r="AD38" s="0" t="n">
        <f aca="false">G38-(AD37*$W37/100)</f>
        <v>151808.513085412</v>
      </c>
      <c r="AE38" s="0" t="n">
        <f aca="false">H38-(AE37*$W37/100)</f>
        <v>180614.031814046</v>
      </c>
      <c r="AF38" s="0" t="n">
        <f aca="false">I38-(AF37*$W37/100)</f>
        <v>70162.6051177209</v>
      </c>
      <c r="AG38" s="0" t="n">
        <f aca="false">J38-(AG37*$W37/100)</f>
        <v>163151.507927641</v>
      </c>
      <c r="AH38" s="0" t="n">
        <f aca="false">K38-(AH37*$W37/100)</f>
        <v>86935.872964797</v>
      </c>
      <c r="AI38" s="0" t="n">
        <f aca="false">L38-(AI37*$W37/100)</f>
        <v>88862.4516236614</v>
      </c>
      <c r="AJ38" s="0" t="n">
        <f aca="false">M38-(AJ37*$W37/100)</f>
        <v>118285.256599366</v>
      </c>
      <c r="AK38" s="0" t="n">
        <f aca="false">N38-(AK37*$W37/100)</f>
        <v>159770.037098801</v>
      </c>
      <c r="AL38" s="0" t="n">
        <f aca="false">O38-(AL37*$W37/100)</f>
        <v>125930.39214605</v>
      </c>
      <c r="AM38" s="0" t="n">
        <f aca="false">P38-(AM37*$W37/100)</f>
        <v>143207.605552182</v>
      </c>
      <c r="AN38" s="0" t="n">
        <f aca="false">Q38-(AN37*$W37/100)</f>
        <v>167643.310437906</v>
      </c>
      <c r="AO38" s="0" t="n">
        <f aca="false">R38-(AO37*$W37/100)</f>
        <v>167212.186130108</v>
      </c>
      <c r="AP38" s="0" t="n">
        <f aca="false">S38-(AP37*$W37/100)</f>
        <v>140410.285481516</v>
      </c>
      <c r="AQ38" s="0" t="n">
        <f aca="false">T38-(AQ37*$W37/100)</f>
        <v>177023.270328068</v>
      </c>
      <c r="AT38" s="0" t="s">
        <v>112</v>
      </c>
      <c r="AU38" s="0" t="n">
        <f aca="false">C38-(AU37*$W37/100)</f>
        <v>157516.713602052</v>
      </c>
      <c r="AV38" s="0" t="n">
        <f aca="false">D38-(AV37*$W37/100)</f>
        <v>243383.117597241</v>
      </c>
      <c r="AW38" s="0" t="n">
        <f aca="false">E38-(AW37*$W37/100)</f>
        <v>234945.73940925</v>
      </c>
      <c r="AX38" s="0" t="n">
        <f aca="false">F38-(AX37*$W37/100)</f>
        <v>166656.136361336</v>
      </c>
      <c r="AY38" s="0" t="n">
        <f aca="false">G38-(AY37*$W37/100)</f>
        <v>151808.513085412</v>
      </c>
      <c r="AZ38" s="0" t="n">
        <f aca="false">H38-(AZ37*$W37/100)</f>
        <v>180614.031814046</v>
      </c>
      <c r="BA38" s="0" t="n">
        <f aca="false">I38-(BA37*$W37/100)</f>
        <v>70162.6051177209</v>
      </c>
      <c r="BB38" s="0" t="n">
        <f aca="false">J38-(BB37*$W37/100)</f>
        <v>163151.507927641</v>
      </c>
      <c r="BC38" s="0" t="n">
        <f aca="false">K38-(BC37*$W37/100)</f>
        <v>86935.872964797</v>
      </c>
      <c r="BD38" s="0" t="n">
        <f aca="false">L38-(BD37*$W37/100)</f>
        <v>88862.4516236614</v>
      </c>
      <c r="BE38" s="0" t="n">
        <f aca="false">M38-(BE37*$W37/100)</f>
        <v>118285.256599366</v>
      </c>
      <c r="BF38" s="0" t="n">
        <f aca="false">N38-(BF37*$W37/100)</f>
        <v>159770.037098801</v>
      </c>
      <c r="BG38" s="0" t="n">
        <f aca="false">O38-(BG37*$W37/100)</f>
        <v>125930.39214605</v>
      </c>
      <c r="BH38" s="0" t="n">
        <f aca="false">P38-(BH37*$W37/100)</f>
        <v>143207.605552182</v>
      </c>
      <c r="BI38" s="0" t="n">
        <f aca="false">Q38-(BI37*$W37/100)</f>
        <v>167643.310437906</v>
      </c>
      <c r="BJ38" s="0" t="n">
        <f aca="false">R38-(BJ37*$W37/100)</f>
        <v>167212.186130108</v>
      </c>
      <c r="BK38" s="0" t="n">
        <f aca="false">S38-(BK37*$W37/100)</f>
        <v>140410.285481516</v>
      </c>
      <c r="BL38" s="0" t="n">
        <f aca="false">T38-(BL37*$W37/100)</f>
        <v>177023.270328068</v>
      </c>
      <c r="BN38" s="7" t="n">
        <f aca="false">100*AU38/SUM(AU$2:AU$44)</f>
        <v>16.44756670831</v>
      </c>
      <c r="BO38" s="7" t="n">
        <f aca="false">100*AV38/SUM(AV$2:AV$44)</f>
        <v>20.8774252254421</v>
      </c>
      <c r="BP38" s="7" t="n">
        <f aca="false">100*AW38/SUM(AW$2:AW$44)</f>
        <v>20.8371174688092</v>
      </c>
      <c r="BQ38" s="7" t="n">
        <f aca="false">100*AX38/SUM(AX$2:AX$44)</f>
        <v>19.170201165183</v>
      </c>
      <c r="BR38" s="7" t="n">
        <f aca="false">100*AY38/SUM(AY$2:AY$44)</f>
        <v>20.579106363819</v>
      </c>
      <c r="BS38" s="7" t="n">
        <f aca="false">100*AZ38/SUM(AZ$2:AZ$44)</f>
        <v>21.0453479916087</v>
      </c>
      <c r="BT38" s="7" t="n">
        <f aca="false">100*BA38/SUM(BA$2:BA$44)</f>
        <v>13.863772853842</v>
      </c>
      <c r="BU38" s="7" t="n">
        <f aca="false">100*BB38/SUM(BB$2:BB$44)</f>
        <v>16.7787944992461</v>
      </c>
      <c r="BV38" s="7" t="n">
        <f aca="false">100*BC38/SUM(BC$2:BC$44)</f>
        <v>15.3603928048567</v>
      </c>
      <c r="BW38" s="7" t="n">
        <f aca="false">100*BD38/SUM(BD$2:BD$44)</f>
        <v>12.5262324888423</v>
      </c>
      <c r="BX38" s="7" t="n">
        <f aca="false">100*BE38/SUM(BE$2:BE$44)</f>
        <v>18.4905271374578</v>
      </c>
      <c r="BY38" s="7" t="n">
        <f aca="false">100*BF38/SUM(BF$2:BF$44)</f>
        <v>18.7850064539609</v>
      </c>
      <c r="BZ38" s="7" t="n">
        <f aca="false">100*BG38/SUM(BG$2:BG$44)</f>
        <v>19.2541082721959</v>
      </c>
      <c r="CA38" s="7" t="n">
        <f aca="false">100*BH38/SUM(BH$2:BH$44)</f>
        <v>17.9331883223392</v>
      </c>
      <c r="CB38" s="7" t="n">
        <f aca="false">100*BI38/SUM(BI$2:BI$44)</f>
        <v>24.2302911048222</v>
      </c>
      <c r="CC38" s="7" t="n">
        <f aca="false">100*BJ38/SUM(BJ$2:BJ$44)</f>
        <v>16.3415179026312</v>
      </c>
      <c r="CD38" s="7" t="n">
        <f aca="false">100*BK38/SUM(BK$2:BK$44)</f>
        <v>21.0342214108681</v>
      </c>
      <c r="CE38" s="7" t="n">
        <f aca="false">100*BL38/SUM(BL$2:BL$44)</f>
        <v>23.955468922564</v>
      </c>
      <c r="CG38" s="0" t="s">
        <v>112</v>
      </c>
      <c r="CH38" s="0" t="n">
        <f aca="false">AVERAGE(BN38:BS38)</f>
        <v>19.8261274871953</v>
      </c>
      <c r="CI38" s="0" t="n">
        <f aca="false">AVERAGE(BT38:BY38)</f>
        <v>15.9674543730343</v>
      </c>
      <c r="CJ38" s="0" t="n">
        <f aca="false">STDEV(BN38:BS38)</f>
        <v>1.79029136069639</v>
      </c>
      <c r="CK38" s="0" t="n">
        <f aca="false">STDEV(BT38:BY38)</f>
        <v>2.51391234698835</v>
      </c>
    </row>
    <row r="39" customFormat="false" ht="18" hidden="false" customHeight="false" outlineLevel="0" collapsed="false">
      <c r="A39" s="0" t="n">
        <v>808.59</v>
      </c>
      <c r="B39" s="0" t="s">
        <v>113</v>
      </c>
      <c r="C39" s="0" t="n">
        <v>103999.461420091</v>
      </c>
      <c r="D39" s="0" t="n">
        <v>114833.037122304</v>
      </c>
      <c r="E39" s="0" t="n">
        <v>134658.494513339</v>
      </c>
      <c r="F39" s="0" t="n">
        <v>105679.811952515</v>
      </c>
      <c r="G39" s="0" t="n">
        <v>90036.285616713</v>
      </c>
      <c r="H39" s="0" t="n">
        <v>92694.8891971623</v>
      </c>
      <c r="I39" s="0" t="n">
        <v>51168.5616172876</v>
      </c>
      <c r="J39" s="0" t="n">
        <v>84415.2888463648</v>
      </c>
      <c r="K39" s="0" t="n">
        <v>61034.5122588086</v>
      </c>
      <c r="L39" s="0" t="n">
        <v>58469.2413784255</v>
      </c>
      <c r="M39" s="0" t="n">
        <v>73208.5296416211</v>
      </c>
      <c r="N39" s="0" t="n">
        <v>79342.1042715877</v>
      </c>
      <c r="O39" s="0" t="n">
        <v>77474.6430011831</v>
      </c>
      <c r="P39" s="0" t="n">
        <v>89094.0413974449</v>
      </c>
      <c r="Q39" s="0" t="n">
        <v>80387.3500131835</v>
      </c>
      <c r="R39" s="0" t="n">
        <v>98102.1126684752</v>
      </c>
      <c r="S39" s="0" t="n">
        <v>83922.1002516906</v>
      </c>
      <c r="T39" s="0" t="n">
        <v>84415.2888463648</v>
      </c>
      <c r="U39" s="0" t="s">
        <v>1176</v>
      </c>
      <c r="V39" s="8" t="s">
        <v>113</v>
      </c>
      <c r="W39" s="3" t="n">
        <v>11.595299959792</v>
      </c>
      <c r="Y39" s="0" t="s">
        <v>113</v>
      </c>
      <c r="Z39" s="0" t="n">
        <f aca="false">C39-(Z38*$W38/100)</f>
        <v>85749.1695828126</v>
      </c>
      <c r="AA39" s="0" t="n">
        <f aca="false">D39-(AA38*$W38/100)</f>
        <v>86634.0427245532</v>
      </c>
      <c r="AB39" s="0" t="n">
        <f aca="false">E39-(AB38*$W38/100)</f>
        <v>107437.076467653</v>
      </c>
      <c r="AC39" s="0" t="n">
        <f aca="false">F39-(AC38*$W38/100)</f>
        <v>86370.6030722956</v>
      </c>
      <c r="AD39" s="0" t="n">
        <f aca="false">G39-(AD38*$W38/100)</f>
        <v>72447.3605824365</v>
      </c>
      <c r="AE39" s="0" t="n">
        <f aca="false">H39-(AE38*$W38/100)</f>
        <v>71768.4826264826</v>
      </c>
      <c r="AF39" s="0" t="n">
        <f aca="false">I39-(AF38*$W38/100)</f>
        <v>43039.3416114846</v>
      </c>
      <c r="AG39" s="0" t="n">
        <f aca="false">J39-(AG38*$W38/100)</f>
        <v>65512.1352363042</v>
      </c>
      <c r="AH39" s="0" t="n">
        <f aca="false">K39-(AH38*$W38/100)</f>
        <v>50961.8982710352</v>
      </c>
      <c r="AI39" s="0" t="n">
        <f aca="false">L39-(AI38*$W38/100)</f>
        <v>48173.409028818</v>
      </c>
      <c r="AJ39" s="0" t="n">
        <f aca="false">M39-(AJ38*$W38/100)</f>
        <v>59503.6953823207</v>
      </c>
      <c r="AK39" s="0" t="n">
        <f aca="false">N39-(AK38*$W38/100)</f>
        <v>60830.7365746174</v>
      </c>
      <c r="AL39" s="0" t="n">
        <f aca="false">O39-(AL38*$W38/100)</f>
        <v>62884.0236612274</v>
      </c>
      <c r="AM39" s="0" t="n">
        <f aca="false">P39-(AM38*$W38/100)</f>
        <v>72501.6396460466</v>
      </c>
      <c r="AN39" s="0" t="n">
        <f aca="false">Q39-(AN38*$W38/100)</f>
        <v>60963.7646037719</v>
      </c>
      <c r="AO39" s="0" t="n">
        <f aca="false">R39-(AO38*$W38/100)</f>
        <v>78728.4784309459</v>
      </c>
      <c r="AP39" s="0" t="n">
        <f aca="false">S39-(AP38*$W38/100)</f>
        <v>67653.803203117</v>
      </c>
      <c r="AQ39" s="0" t="n">
        <f aca="false">T39-(AQ38*$W38/100)</f>
        <v>63904.9171429609</v>
      </c>
      <c r="AT39" s="0" t="s">
        <v>113</v>
      </c>
      <c r="AU39" s="0" t="n">
        <f aca="false">C39-(AU38*$W38/100)</f>
        <v>85749.1695828126</v>
      </c>
      <c r="AV39" s="0" t="n">
        <f aca="false">D39-(AV38*$W38/100)</f>
        <v>86634.0427245532</v>
      </c>
      <c r="AW39" s="0" t="n">
        <f aca="false">E39-(AW38*$W38/100)</f>
        <v>107437.076467653</v>
      </c>
      <c r="AX39" s="0" t="n">
        <f aca="false">F39-(AX38*$W38/100)</f>
        <v>86370.6030722956</v>
      </c>
      <c r="AY39" s="0" t="n">
        <f aca="false">G39-(AY38*$W38/100)</f>
        <v>72447.3605824365</v>
      </c>
      <c r="AZ39" s="0" t="n">
        <f aca="false">H39-(AZ38*$W38/100)</f>
        <v>71768.4826264826</v>
      </c>
      <c r="BA39" s="0" t="n">
        <f aca="false">I39-(BA38*$W38/100)</f>
        <v>43039.3416114846</v>
      </c>
      <c r="BB39" s="0" t="n">
        <f aca="false">J39-(BB38*$W38/100)</f>
        <v>65512.1352363042</v>
      </c>
      <c r="BC39" s="0" t="n">
        <f aca="false">K39-(BC38*$W38/100)</f>
        <v>50961.8982710352</v>
      </c>
      <c r="BD39" s="0" t="n">
        <f aca="false">L39-(BD38*$W38/100)</f>
        <v>48173.409028818</v>
      </c>
      <c r="BE39" s="0" t="n">
        <f aca="false">M39-(BE38*$W38/100)</f>
        <v>59503.6953823207</v>
      </c>
      <c r="BF39" s="0" t="n">
        <f aca="false">N39-(BF38*$W38/100)</f>
        <v>60830.7365746174</v>
      </c>
      <c r="BG39" s="0" t="n">
        <f aca="false">O39-(BG38*$W38/100)</f>
        <v>62884.0236612274</v>
      </c>
      <c r="BH39" s="0" t="n">
        <f aca="false">P39-(BH38*$W38/100)</f>
        <v>72501.6396460466</v>
      </c>
      <c r="BI39" s="0" t="n">
        <f aca="false">Q39-(BI38*$W38/100)</f>
        <v>60963.7646037719</v>
      </c>
      <c r="BJ39" s="0" t="n">
        <f aca="false">R39-(BJ38*$W38/100)</f>
        <v>78728.4784309459</v>
      </c>
      <c r="BK39" s="0" t="n">
        <f aca="false">S39-(BK38*$W38/100)</f>
        <v>67653.803203117</v>
      </c>
      <c r="BL39" s="0" t="n">
        <f aca="false">T39-(BL38*$W38/100)</f>
        <v>63904.9171429609</v>
      </c>
      <c r="BN39" s="7" t="n">
        <f aca="false">100*AU39/SUM(AU$2:AU$44)</f>
        <v>8.95374944438356</v>
      </c>
      <c r="BO39" s="7" t="n">
        <f aca="false">100*AV39/SUM(AV$2:AV$44)</f>
        <v>7.43147580167295</v>
      </c>
      <c r="BP39" s="7" t="n">
        <f aca="false">100*AW39/SUM(AW$2:AW$44)</f>
        <v>9.5284936364068</v>
      </c>
      <c r="BQ39" s="7" t="n">
        <f aca="false">100*AX39/SUM(AX$2:AX$44)</f>
        <v>9.93507873039958</v>
      </c>
      <c r="BR39" s="7" t="n">
        <f aca="false">100*AY39/SUM(AY$2:AY$44)</f>
        <v>9.82093763322145</v>
      </c>
      <c r="BS39" s="7" t="n">
        <f aca="false">100*AZ39/SUM(AZ$2:AZ$44)</f>
        <v>8.36254346649597</v>
      </c>
      <c r="BT39" s="7" t="n">
        <f aca="false">100*BA39/SUM(BA$2:BA$44)</f>
        <v>8.504354347724</v>
      </c>
      <c r="BU39" s="7" t="n">
        <f aca="false">100*BB39/SUM(BB$2:BB$44)</f>
        <v>6.73738580966275</v>
      </c>
      <c r="BV39" s="7" t="n">
        <f aca="false">100*BC39/SUM(BC$2:BC$44)</f>
        <v>9.00427808254974</v>
      </c>
      <c r="BW39" s="7" t="n">
        <f aca="false">100*BD39/SUM(BD$2:BD$44)</f>
        <v>6.79062202594455</v>
      </c>
      <c r="BX39" s="7" t="n">
        <f aca="false">100*BE39/SUM(BE$2:BE$44)</f>
        <v>9.30170611179721</v>
      </c>
      <c r="BY39" s="7" t="n">
        <f aca="false">100*BF39/SUM(BF$2:BF$44)</f>
        <v>7.15219073553032</v>
      </c>
      <c r="BZ39" s="7" t="n">
        <f aca="false">100*BG39/SUM(BG$2:BG$44)</f>
        <v>9.61464329246575</v>
      </c>
      <c r="CA39" s="7" t="n">
        <f aca="false">100*BH39/SUM(BH$2:BH$44)</f>
        <v>9.0790258830015</v>
      </c>
      <c r="CB39" s="7" t="n">
        <f aca="false">100*BI39/SUM(BI$2:BI$44)</f>
        <v>8.81138507308576</v>
      </c>
      <c r="CC39" s="7" t="n">
        <f aca="false">100*BJ39/SUM(BJ$2:BJ$44)</f>
        <v>7.69407343747756</v>
      </c>
      <c r="CD39" s="7" t="n">
        <f aca="false">100*BK39/SUM(BK$2:BK$44)</f>
        <v>10.1349062213038</v>
      </c>
      <c r="CE39" s="7" t="n">
        <f aca="false">100*BL39/SUM(BL$2:BL$44)</f>
        <v>8.64785885934739</v>
      </c>
      <c r="CG39" s="0" t="s">
        <v>113</v>
      </c>
      <c r="CH39" s="0" t="n">
        <f aca="false">AVERAGE(BN39:BS39)</f>
        <v>9.00537978543005</v>
      </c>
      <c r="CI39" s="0" t="n">
        <f aca="false">AVERAGE(BT39:BY39)</f>
        <v>7.91508951886809</v>
      </c>
      <c r="CJ39" s="0" t="n">
        <f aca="false">STDEV(BN39:BS39)</f>
        <v>0.969144035486891</v>
      </c>
      <c r="CK39" s="0" t="n">
        <f aca="false">STDEV(BT39:BY39)</f>
        <v>1.15669339623807</v>
      </c>
    </row>
    <row r="40" customFormat="false" ht="18" hidden="false" customHeight="false" outlineLevel="0" collapsed="false">
      <c r="A40" s="0" t="n">
        <v>810.6</v>
      </c>
      <c r="B40" s="0" t="s">
        <v>114</v>
      </c>
      <c r="C40" s="0" t="n">
        <v>50174.7833848542</v>
      </c>
      <c r="D40" s="0" t="n">
        <v>46035.0698189557</v>
      </c>
      <c r="E40" s="0" t="n">
        <v>50573.0490863112</v>
      </c>
      <c r="F40" s="0" t="n">
        <v>35664.4747522576</v>
      </c>
      <c r="G40" s="0" t="n">
        <v>33770.2378654471</v>
      </c>
      <c r="H40" s="0" t="n">
        <v>31493.3851935099</v>
      </c>
      <c r="I40" s="0" t="n">
        <v>26359.6572457712</v>
      </c>
      <c r="J40" s="0" t="n">
        <v>31012.188869684</v>
      </c>
      <c r="K40" s="0" t="n">
        <v>24959.5189603891</v>
      </c>
      <c r="L40" s="0" t="n">
        <v>22649.2019911731</v>
      </c>
      <c r="M40" s="0" t="n">
        <v>24904.8869289073</v>
      </c>
      <c r="N40" s="0" t="n">
        <v>26196.4489210749</v>
      </c>
      <c r="O40" s="0" t="n">
        <v>31493.3851935099</v>
      </c>
      <c r="P40" s="0" t="n">
        <v>35990.0565013635</v>
      </c>
      <c r="Q40" s="0" t="n">
        <v>27694.4583052826</v>
      </c>
      <c r="R40" s="0" t="n">
        <v>33019.2212461784</v>
      </c>
      <c r="S40" s="0" t="n">
        <v>31641.8102010492</v>
      </c>
      <c r="T40" s="0" t="n">
        <v>25253.704071036</v>
      </c>
      <c r="U40" s="0" t="s">
        <v>1176</v>
      </c>
      <c r="V40" s="8" t="s">
        <v>114</v>
      </c>
      <c r="W40" s="3" t="n">
        <v>11.6043427945558</v>
      </c>
      <c r="Y40" s="0" t="s">
        <v>114</v>
      </c>
      <c r="Z40" s="0" t="n">
        <f aca="false">C40-(Z39*$W39/100)</f>
        <v>40231.9099586964</v>
      </c>
      <c r="AA40" s="0" t="n">
        <f aca="false">D40-(AA39*$W39/100)</f>
        <v>35989.5926977494</v>
      </c>
      <c r="AB40" s="0" t="n">
        <f aca="false">E40-(AB39*$W39/100)</f>
        <v>38115.3978018558</v>
      </c>
      <c r="AC40" s="0" t="n">
        <f aca="false">F40-(AC39*$W39/100)</f>
        <v>25649.5442489436</v>
      </c>
      <c r="AD40" s="0" t="n">
        <f aca="false">G40-(AD39*$W39/100)</f>
        <v>25369.7490929615</v>
      </c>
      <c r="AE40" s="0" t="n">
        <f aca="false">H40-(AE39*$W39/100)</f>
        <v>23171.614356378</v>
      </c>
      <c r="AF40" s="0" t="n">
        <f aca="false">I40-(AF39*$W39/100)</f>
        <v>21369.1164852</v>
      </c>
      <c r="AG40" s="0" t="n">
        <f aca="false">J40-(AG39*$W39/100)</f>
        <v>23415.86027897</v>
      </c>
      <c r="AH40" s="0" t="n">
        <f aca="false">K40-(AH39*$W39/100)</f>
        <v>19050.3339906585</v>
      </c>
      <c r="AI40" s="0" t="n">
        <f aca="false">L40-(AI39*$W39/100)</f>
        <v>17063.3507134242</v>
      </c>
      <c r="AJ40" s="0" t="n">
        <f aca="false">M40-(AJ39*$W39/100)</f>
        <v>18005.2549621663</v>
      </c>
      <c r="AK40" s="0" t="n">
        <f aca="false">N40-(AK39*$W39/100)</f>
        <v>19142.9425474971</v>
      </c>
      <c r="AL40" s="0" t="n">
        <f aca="false">O40-(AL39*$W39/100)</f>
        <v>24201.794023204</v>
      </c>
      <c r="AM40" s="0" t="n">
        <f aca="false">P40-(AM39*$W39/100)</f>
        <v>27583.2739086369</v>
      </c>
      <c r="AN40" s="0" t="n">
        <f aca="false">Q40-(AN39*$W39/100)</f>
        <v>20625.5269326938</v>
      </c>
      <c r="AO40" s="0" t="n">
        <f aca="false">R40-(AO39*$W39/100)</f>
        <v>23890.4180183301</v>
      </c>
      <c r="AP40" s="0" t="n">
        <f aca="false">S40-(AP39*$W39/100)</f>
        <v>23797.1487854404</v>
      </c>
      <c r="AQ40" s="0" t="n">
        <f aca="false">T40-(AQ39*$W39/100)</f>
        <v>17843.7372392532</v>
      </c>
      <c r="AT40" s="0" t="s">
        <v>114</v>
      </c>
      <c r="AU40" s="0" t="n">
        <f aca="false">C40-(AU39*$W39/100)</f>
        <v>40231.9099586964</v>
      </c>
      <c r="AV40" s="0" t="n">
        <f aca="false">D40-(AV39*$W39/100)</f>
        <v>35989.5926977494</v>
      </c>
      <c r="AW40" s="0" t="n">
        <f aca="false">E40-(AW39*$W39/100)</f>
        <v>38115.3978018558</v>
      </c>
      <c r="AX40" s="0" t="n">
        <f aca="false">F40-(AX39*$W39/100)</f>
        <v>25649.5442489436</v>
      </c>
      <c r="AY40" s="0" t="n">
        <f aca="false">G40-(AY39*$W39/100)</f>
        <v>25369.7490929615</v>
      </c>
      <c r="AZ40" s="0" t="n">
        <f aca="false">H40-(AZ39*$W39/100)</f>
        <v>23171.614356378</v>
      </c>
      <c r="BA40" s="0" t="n">
        <f aca="false">I40-(BA39*$W39/100)</f>
        <v>21369.1164852</v>
      </c>
      <c r="BB40" s="0" t="n">
        <f aca="false">J40-(BB39*$W39/100)</f>
        <v>23415.86027897</v>
      </c>
      <c r="BC40" s="0" t="n">
        <f aca="false">K40-(BC39*$W39/100)</f>
        <v>19050.3339906585</v>
      </c>
      <c r="BD40" s="0" t="n">
        <f aca="false">L40-(BD39*$W39/100)</f>
        <v>17063.3507134242</v>
      </c>
      <c r="BE40" s="0" t="n">
        <f aca="false">M40-(BE39*$W39/100)</f>
        <v>18005.2549621663</v>
      </c>
      <c r="BF40" s="0" t="n">
        <f aca="false">N40-(BF39*$W39/100)</f>
        <v>19142.9425474971</v>
      </c>
      <c r="BG40" s="0" t="n">
        <f aca="false">O40-(BG39*$W39/100)</f>
        <v>24201.794023204</v>
      </c>
      <c r="BH40" s="0" t="n">
        <f aca="false">P40-(BH39*$W39/100)</f>
        <v>27583.2739086369</v>
      </c>
      <c r="BI40" s="0" t="n">
        <f aca="false">Q40-(BI39*$W39/100)</f>
        <v>20625.5269326938</v>
      </c>
      <c r="BJ40" s="0" t="n">
        <f aca="false">R40-(BJ39*$W39/100)</f>
        <v>23890.4180183301</v>
      </c>
      <c r="BK40" s="0" t="n">
        <f aca="false">S40-(BK39*$W39/100)</f>
        <v>23797.1487854404</v>
      </c>
      <c r="BL40" s="0" t="n">
        <f aca="false">T40-(BL39*$W39/100)</f>
        <v>17843.7372392532</v>
      </c>
      <c r="BN40" s="7" t="n">
        <f aca="false">100*AU40/SUM(AU$2:AU$44)</f>
        <v>4.20093212787649</v>
      </c>
      <c r="BO40" s="7" t="n">
        <f aca="false">100*AV40/SUM(AV$2:AV$44)</f>
        <v>3.08719042577462</v>
      </c>
      <c r="BP40" s="7" t="n">
        <f aca="false">100*AW40/SUM(AW$2:AW$44)</f>
        <v>3.38041891444657</v>
      </c>
      <c r="BQ40" s="7" t="n">
        <f aca="false">100*AX40/SUM(AX$2:AX$44)</f>
        <v>2.9504279517282</v>
      </c>
      <c r="BR40" s="7" t="n">
        <f aca="false">100*AY40/SUM(AY$2:AY$44)</f>
        <v>3.43911388364443</v>
      </c>
      <c r="BS40" s="7" t="n">
        <f aca="false">100*AZ40/SUM(AZ$2:AZ$44)</f>
        <v>2.69998229240241</v>
      </c>
      <c r="BT40" s="7" t="n">
        <f aca="false">100*BA40/SUM(BA$2:BA$44)</f>
        <v>4.22242840813898</v>
      </c>
      <c r="BU40" s="7" t="n">
        <f aca="false">100*BB40/SUM(BB$2:BB$44)</f>
        <v>2.4081291839371</v>
      </c>
      <c r="BV40" s="7" t="n">
        <f aca="false">100*BC40/SUM(BC$2:BC$44)</f>
        <v>3.36593632962907</v>
      </c>
      <c r="BW40" s="7" t="n">
        <f aca="false">100*BD40/SUM(BD$2:BD$44)</f>
        <v>2.40528473128567</v>
      </c>
      <c r="BX40" s="7" t="n">
        <f aca="false">100*BE40/SUM(BE$2:BE$44)</f>
        <v>2.81460821970747</v>
      </c>
      <c r="BY40" s="7" t="n">
        <f aca="false">100*BF40/SUM(BF$2:BF$44)</f>
        <v>2.25073678289353</v>
      </c>
      <c r="BZ40" s="7" t="n">
        <f aca="false">100*BG40/SUM(BG$2:BG$44)</f>
        <v>3.70032963896213</v>
      </c>
      <c r="CA40" s="7" t="n">
        <f aca="false">100*BH40/SUM(BH$2:BH$44)</f>
        <v>3.45411854100171</v>
      </c>
      <c r="CB40" s="7" t="n">
        <f aca="false">100*BI40/SUM(BI$2:BI$44)</f>
        <v>2.98110625747056</v>
      </c>
      <c r="CC40" s="7" t="n">
        <f aca="false">100*BJ40/SUM(BJ$2:BJ$44)</f>
        <v>2.3347921152356</v>
      </c>
      <c r="CD40" s="7" t="n">
        <f aca="false">100*BK40/SUM(BK$2:BK$44)</f>
        <v>3.56494180453908</v>
      </c>
      <c r="CE40" s="7" t="n">
        <f aca="false">100*BL40/SUM(BL$2:BL$44)</f>
        <v>2.4146830645776</v>
      </c>
      <c r="CG40" s="0" t="s">
        <v>114</v>
      </c>
      <c r="CH40" s="0" t="n">
        <f aca="false">AVERAGE(BN40:BS40)</f>
        <v>3.29301093264545</v>
      </c>
      <c r="CI40" s="0" t="n">
        <f aca="false">AVERAGE(BT40:BY40)</f>
        <v>2.91118727593197</v>
      </c>
      <c r="CJ40" s="0" t="n">
        <f aca="false">STDEV(BN40:BS40)</f>
        <v>0.522439522305528</v>
      </c>
      <c r="CK40" s="0" t="n">
        <f aca="false">STDEV(BT40:BY40)</f>
        <v>0.759035862800568</v>
      </c>
    </row>
    <row r="41" customFormat="false" ht="18" hidden="false" customHeight="false" outlineLevel="0" collapsed="false">
      <c r="A41" s="0" t="n">
        <v>812.62</v>
      </c>
      <c r="B41" s="0" t="s">
        <v>115</v>
      </c>
      <c r="C41" s="0" t="n">
        <v>13517.5207596686</v>
      </c>
      <c r="D41" s="0" t="n">
        <v>8598.76345738972</v>
      </c>
      <c r="E41" s="0" t="n">
        <v>12798.0726984056</v>
      </c>
      <c r="F41" s="0" t="n">
        <v>8301.46277945006</v>
      </c>
      <c r="G41" s="0" t="n">
        <v>9224.518552614</v>
      </c>
      <c r="H41" s="0" t="n">
        <v>8050.37665940858</v>
      </c>
      <c r="I41" s="0" t="n">
        <v>7707.29260462781</v>
      </c>
      <c r="J41" s="0" t="n">
        <v>7172.53415808344</v>
      </c>
      <c r="K41" s="0" t="n">
        <v>6153.44030463134</v>
      </c>
      <c r="L41" s="0" t="n">
        <v>4493.79362106128</v>
      </c>
      <c r="M41" s="0" t="n">
        <v>6926.53046034759</v>
      </c>
      <c r="N41" s="0" t="n">
        <v>7386.84657942139</v>
      </c>
      <c r="O41" s="0" t="n">
        <v>7806.98166925312</v>
      </c>
      <c r="P41" s="0" t="n">
        <v>9933.25531246654</v>
      </c>
      <c r="Q41" s="0" t="n">
        <v>5897.86356602921</v>
      </c>
      <c r="R41" s="0" t="n">
        <v>6518.6296990053</v>
      </c>
      <c r="S41" s="0" t="n">
        <v>9339.45856202808</v>
      </c>
      <c r="T41" s="0" t="n">
        <v>7806.98166925312</v>
      </c>
      <c r="U41" s="0" t="s">
        <v>1176</v>
      </c>
      <c r="V41" s="8" t="s">
        <v>115</v>
      </c>
      <c r="W41" s="3" t="n">
        <v>11.6133858715563</v>
      </c>
      <c r="Y41" s="0" t="s">
        <v>115</v>
      </c>
      <c r="Z41" s="0" t="n">
        <f aca="false">C41-(Z40*$W40/100)</f>
        <v>8848.87201526444</v>
      </c>
      <c r="AA41" s="0" t="n">
        <f aca="false">D41-(AA40*$W40/100)</f>
        <v>4422.40775037848</v>
      </c>
      <c r="AB41" s="0" t="n">
        <f aca="false">E41-(AB40*$W40/100)</f>
        <v>8375.03127996965</v>
      </c>
      <c r="AC41" s="0" t="n">
        <f aca="false">F41-(AC40*$W40/100)</f>
        <v>5325.00173956139</v>
      </c>
      <c r="AD41" s="0" t="n">
        <f aca="false">G41-(AD40*$W40/100)</f>
        <v>6280.52590174804</v>
      </c>
      <c r="AE41" s="0" t="n">
        <f aca="false">H41-(AE40*$W40/100)</f>
        <v>5361.46309846198</v>
      </c>
      <c r="AF41" s="0" t="n">
        <f aca="false">I41-(AF40*$W40/100)</f>
        <v>5227.54707551728</v>
      </c>
      <c r="AG41" s="0" t="n">
        <f aca="false">J41-(AG40*$W40/100)</f>
        <v>4455.27746301755</v>
      </c>
      <c r="AH41" s="0" t="n">
        <f aca="false">K41-(AH40*$W40/100)</f>
        <v>3942.77424484755</v>
      </c>
      <c r="AI41" s="0" t="n">
        <f aca="false">L41-(AI40*$W40/100)</f>
        <v>2513.70391203826</v>
      </c>
      <c r="AJ41" s="0" t="n">
        <f aca="false">M41-(AJ40*$W40/100)</f>
        <v>4837.13895350405</v>
      </c>
      <c r="AK41" s="0" t="n">
        <f aca="false">N41-(AK40*$W40/100)</f>
        <v>5165.43390524496</v>
      </c>
      <c r="AL41" s="0" t="n">
        <f aca="false">O41-(AL40*$W40/100)</f>
        <v>4998.52252836822</v>
      </c>
      <c r="AM41" s="0" t="n">
        <f aca="false">P41-(AM40*$W40/100)</f>
        <v>6732.39765414705</v>
      </c>
      <c r="AN41" s="0" t="n">
        <f aca="false">Q41-(AN40*$W40/100)</f>
        <v>3504.406717576</v>
      </c>
      <c r="AO41" s="0" t="n">
        <f aca="false">R41-(AO40*$W40/100)</f>
        <v>3746.30369710596</v>
      </c>
      <c r="AP41" s="0" t="n">
        <f aca="false">S41-(AP40*$W40/100)</f>
        <v>6577.95584163511</v>
      </c>
      <c r="AQ41" s="0" t="n">
        <f aca="false">T41-(AQ40*$W40/100)</f>
        <v>5736.33323265038</v>
      </c>
      <c r="AT41" s="0" t="s">
        <v>115</v>
      </c>
      <c r="AU41" s="0" t="n">
        <f aca="false">C41-(AU40*$W40/100)</f>
        <v>8848.87201526444</v>
      </c>
      <c r="AV41" s="0" t="n">
        <f aca="false">D41-(AV40*$W40/100)</f>
        <v>4422.40775037848</v>
      </c>
      <c r="AW41" s="0" t="n">
        <f aca="false">E41-(AW40*$W40/100)</f>
        <v>8375.03127996965</v>
      </c>
      <c r="AX41" s="0" t="n">
        <f aca="false">F41-(AX40*$W40/100)</f>
        <v>5325.00173956139</v>
      </c>
      <c r="AY41" s="0" t="n">
        <f aca="false">G41-(AY40*$W40/100)</f>
        <v>6280.52590174804</v>
      </c>
      <c r="AZ41" s="0" t="n">
        <f aca="false">H41-(AZ40*$W40/100)</f>
        <v>5361.46309846198</v>
      </c>
      <c r="BA41" s="0" t="n">
        <f aca="false">I41-(BA40*$W40/100)</f>
        <v>5227.54707551728</v>
      </c>
      <c r="BB41" s="0" t="n">
        <f aca="false">J41-(BB40*$W40/100)</f>
        <v>4455.27746301755</v>
      </c>
      <c r="BC41" s="0" t="n">
        <f aca="false">K41-(BC40*$W40/100)</f>
        <v>3942.77424484755</v>
      </c>
      <c r="BD41" s="0" t="n">
        <f aca="false">L41-(BD40*$W40/100)</f>
        <v>2513.70391203826</v>
      </c>
      <c r="BE41" s="0" t="n">
        <f aca="false">M41-(BE40*$W40/100)</f>
        <v>4837.13895350405</v>
      </c>
      <c r="BF41" s="0" t="n">
        <f aca="false">N41-(BF40*$W40/100)</f>
        <v>5165.43390524496</v>
      </c>
      <c r="BG41" s="0" t="n">
        <f aca="false">O41-(BG40*$W40/100)</f>
        <v>4998.52252836822</v>
      </c>
      <c r="BH41" s="0" t="n">
        <f aca="false">P41-(BH40*$W40/100)</f>
        <v>6732.39765414705</v>
      </c>
      <c r="BI41" s="0" t="n">
        <f aca="false">Q41-(BI40*$W40/100)</f>
        <v>3504.406717576</v>
      </c>
      <c r="BJ41" s="0" t="n">
        <f aca="false">R41-(BJ40*$W40/100)</f>
        <v>3746.30369710596</v>
      </c>
      <c r="BK41" s="0" t="n">
        <f aca="false">S41-(BK40*$W40/100)</f>
        <v>6577.95584163511</v>
      </c>
      <c r="BL41" s="0" t="n">
        <f aca="false">T41-(BL40*$W40/100)</f>
        <v>5736.33323265038</v>
      </c>
      <c r="BN41" s="7" t="n">
        <f aca="false">100*AU41/SUM(AU$2:AU$44)</f>
        <v>0.923980760111945</v>
      </c>
      <c r="BO41" s="7" t="n">
        <f aca="false">100*AV41/SUM(AV$2:AV$44)</f>
        <v>0.379354525640234</v>
      </c>
      <c r="BP41" s="7" t="n">
        <f aca="false">100*AW41/SUM(AW$2:AW$44)</f>
        <v>0.742773676272969</v>
      </c>
      <c r="BQ41" s="7" t="n">
        <f aca="false">100*AX41/SUM(AX$2:AX$44)</f>
        <v>0.612526827881173</v>
      </c>
      <c r="BR41" s="7" t="n">
        <f aca="false">100*AY41/SUM(AY$2:AY$44)</f>
        <v>0.851385788095263</v>
      </c>
      <c r="BS41" s="7" t="n">
        <f aca="false">100*AZ41/SUM(AZ$2:AZ$44)</f>
        <v>0.6247236469837</v>
      </c>
      <c r="BT41" s="7" t="n">
        <f aca="false">100*BA41/SUM(BA$2:BA$44)</f>
        <v>1.03293663506563</v>
      </c>
      <c r="BU41" s="7" t="n">
        <f aca="false">100*BB41/SUM(BB$2:BB$44)</f>
        <v>0.458188747003479</v>
      </c>
      <c r="BV41" s="7" t="n">
        <f aca="false">100*BC41/SUM(BC$2:BC$44)</f>
        <v>0.696634876678059</v>
      </c>
      <c r="BW41" s="7" t="n">
        <f aca="false">100*BD41/SUM(BD$2:BD$44)</f>
        <v>0.354336832205059</v>
      </c>
      <c r="BX41" s="7" t="n">
        <f aca="false">100*BE41/SUM(BE$2:BE$44)</f>
        <v>0.756148751406609</v>
      </c>
      <c r="BY41" s="7" t="n">
        <f aca="false">100*BF41/SUM(BF$2:BF$44)</f>
        <v>0.607327325007318</v>
      </c>
      <c r="BZ41" s="7" t="n">
        <f aca="false">100*BG41/SUM(BG$2:BG$44)</f>
        <v>0.764248346424536</v>
      </c>
      <c r="CA41" s="7" t="n">
        <f aca="false">100*BH41/SUM(BH$2:BH$44)</f>
        <v>0.843065244525028</v>
      </c>
      <c r="CB41" s="7" t="n">
        <f aca="false">100*BI41/SUM(BI$2:BI$44)</f>
        <v>0.506508698108846</v>
      </c>
      <c r="CC41" s="7" t="n">
        <f aca="false">100*BJ41/SUM(BJ$2:BJ$44)</f>
        <v>0.366123369066624</v>
      </c>
      <c r="CD41" s="7" t="n">
        <f aca="false">100*BK41/SUM(BK$2:BK$44)</f>
        <v>0.985413419888531</v>
      </c>
      <c r="CE41" s="7" t="n">
        <f aca="false">100*BL41/SUM(BL$2:BL$44)</f>
        <v>0.776262647444941</v>
      </c>
      <c r="CG41" s="0" t="s">
        <v>115</v>
      </c>
      <c r="CH41" s="0" t="n">
        <f aca="false">AVERAGE(BN41:BS41)</f>
        <v>0.689124204164214</v>
      </c>
      <c r="CI41" s="0" t="n">
        <f aca="false">AVERAGE(BT41:BY41)</f>
        <v>0.650928861227693</v>
      </c>
      <c r="CJ41" s="0" t="n">
        <f aca="false">STDEV(BN41:BS41)</f>
        <v>0.195108448254014</v>
      </c>
      <c r="CK41" s="0" t="n">
        <f aca="false">STDEV(BT41:BY41)</f>
        <v>0.239209900163825</v>
      </c>
    </row>
    <row r="42" customFormat="false" ht="18" hidden="true" customHeight="false" outlineLevel="0" collapsed="false">
      <c r="A42" s="0" t="n">
        <v>814.63</v>
      </c>
      <c r="B42" s="0" t="s">
        <v>116</v>
      </c>
      <c r="C42" s="0" t="n">
        <v>2144.2879925339</v>
      </c>
      <c r="D42" s="0" t="n">
        <v>3153.60802147753</v>
      </c>
      <c r="E42" s="0" t="n">
        <v>5461.3132403349</v>
      </c>
      <c r="F42" s="0" t="n">
        <v>2413.76365542666</v>
      </c>
      <c r="G42" s="0" t="n">
        <v>2440.43267160611</v>
      </c>
      <c r="H42" s="0" t="n">
        <v>2619.15256023039</v>
      </c>
      <c r="I42" s="0" t="n">
        <v>1641.54915477029</v>
      </c>
      <c r="J42" s="0" t="n">
        <v>2470.79761162795</v>
      </c>
      <c r="K42" s="0" t="n">
        <v>1540.7426264506</v>
      </c>
      <c r="L42" s="0" t="n">
        <v>1962.0573745253</v>
      </c>
      <c r="M42" s="0" t="n">
        <v>2076.56395370474</v>
      </c>
      <c r="N42" s="0" t="n">
        <v>2412.29965444988</v>
      </c>
      <c r="O42" s="0" t="n">
        <v>2412.29965444988</v>
      </c>
      <c r="P42" s="0" t="n">
        <v>3011.27349517513</v>
      </c>
      <c r="Q42" s="0" t="n">
        <v>1816.78588858837</v>
      </c>
      <c r="R42" s="0" t="n">
        <v>2177.82693881066</v>
      </c>
      <c r="S42" s="0" t="n">
        <v>2074.39806531825</v>
      </c>
      <c r="T42" s="0" t="n">
        <v>2566.24097172794</v>
      </c>
      <c r="U42" s="0" t="s">
        <v>1176</v>
      </c>
      <c r="V42" s="8" t="s">
        <v>116</v>
      </c>
      <c r="W42" s="3" t="n">
        <v>11.6224291889871</v>
      </c>
      <c r="Y42" s="0" t="s">
        <v>116</v>
      </c>
      <c r="Z42" s="0" t="n">
        <f aca="false">C42-(Z41*$W41/100)</f>
        <v>1116.63434012108</v>
      </c>
      <c r="AA42" s="0" t="n">
        <f aca="false">D42-(AA41*$W41/100)</f>
        <v>2640.01674461246</v>
      </c>
      <c r="AB42" s="0" t="n">
        <f aca="false">E42-(AB41*$W41/100)</f>
        <v>4488.68854092849</v>
      </c>
      <c r="AC42" s="0" t="n">
        <f aca="false">F42-(AC41*$W41/100)</f>
        <v>1795.35065574431</v>
      </c>
      <c r="AD42" s="0" t="n">
        <f aca="false">G42-(AD41*$W41/100)</f>
        <v>1711.05096387307</v>
      </c>
      <c r="AE42" s="0" t="n">
        <f aca="false">H42-(AE41*$W41/100)</f>
        <v>1996.5051622449</v>
      </c>
      <c r="AF42" s="0" t="n">
        <f aca="false">I42-(AF41*$W41/100)</f>
        <v>1034.45394127321</v>
      </c>
      <c r="AG42" s="0" t="n">
        <f aca="false">J42-(AG41*$W41/100)</f>
        <v>1953.38904819924</v>
      </c>
      <c r="AH42" s="0" t="n">
        <f aca="false">K42-(AH41*$W41/100)</f>
        <v>1082.85303935211</v>
      </c>
      <c r="AI42" s="0" t="n">
        <f aca="false">L42-(AI41*$W41/100)</f>
        <v>1670.13123955189</v>
      </c>
      <c r="AJ42" s="0" t="n">
        <f aca="false">M42-(AJ41*$W41/100)</f>
        <v>1514.80834189095</v>
      </c>
      <c r="AK42" s="0" t="n">
        <f aca="false">N42-(AK41*$W41/100)</f>
        <v>1812.41788309358</v>
      </c>
      <c r="AL42" s="0" t="n">
        <f aca="false">O42-(AL41*$W41/100)</f>
        <v>1831.8019453538</v>
      </c>
      <c r="AM42" s="0" t="n">
        <f aca="false">P42-(AM41*$W41/100)</f>
        <v>2229.41417719143</v>
      </c>
      <c r="AN42" s="0" t="n">
        <f aca="false">Q42-(AN41*$W41/100)</f>
        <v>1409.80561396753</v>
      </c>
      <c r="AO42" s="0" t="n">
        <f aca="false">R42-(AO41*$W41/100)</f>
        <v>1742.75423454537</v>
      </c>
      <c r="AP42" s="0" t="n">
        <f aca="false">S42-(AP41*$W41/100)</f>
        <v>1310.47467096859</v>
      </c>
      <c r="AQ42" s="0" t="n">
        <f aca="false">T42-(AQ41*$W41/100)</f>
        <v>1900.05845854194</v>
      </c>
      <c r="AT42" s="0" t="s">
        <v>116</v>
      </c>
      <c r="AU42" s="0" t="n">
        <f aca="false">C42-(AU41*$W41/100)</f>
        <v>1116.63434012108</v>
      </c>
      <c r="AV42" s="0" t="n">
        <f aca="false">D42-(AV41*$W41/100)</f>
        <v>2640.01674461246</v>
      </c>
      <c r="AW42" s="0" t="n">
        <f aca="false">E42-(AW41*$W41/100)</f>
        <v>4488.68854092849</v>
      </c>
      <c r="AX42" s="0" t="n">
        <f aca="false">F42-(AX41*$W41/100)</f>
        <v>1795.35065574431</v>
      </c>
      <c r="AY42" s="0" t="n">
        <f aca="false">G42-(AY41*$W41/100)</f>
        <v>1711.05096387307</v>
      </c>
      <c r="AZ42" s="0" t="n">
        <f aca="false">H42-(AZ41*$W41/100)</f>
        <v>1996.5051622449</v>
      </c>
      <c r="BA42" s="0" t="n">
        <f aca="false">I42-(BA41*$W41/100)</f>
        <v>1034.45394127321</v>
      </c>
      <c r="BB42" s="0" t="n">
        <f aca="false">J42-(BB41*$W41/100)</f>
        <v>1953.38904819924</v>
      </c>
      <c r="BC42" s="0" t="n">
        <f aca="false">K42-(BC41*$W41/100)</f>
        <v>1082.85303935211</v>
      </c>
      <c r="BD42" s="0" t="n">
        <f aca="false">L42-(BD41*$W41/100)</f>
        <v>1670.13123955189</v>
      </c>
      <c r="BE42" s="0" t="n">
        <f aca="false">M42-(BE41*$W41/100)</f>
        <v>1514.80834189095</v>
      </c>
      <c r="BF42" s="0" t="n">
        <f aca="false">N42-(BF41*$W41/100)</f>
        <v>1812.41788309358</v>
      </c>
      <c r="BG42" s="0" t="n">
        <f aca="false">O42-(BG41*$W41/100)</f>
        <v>1831.8019453538</v>
      </c>
      <c r="BH42" s="0" t="n">
        <f aca="false">P42-(BH41*$W41/100)</f>
        <v>2229.41417719143</v>
      </c>
      <c r="BI42" s="0" t="n">
        <f aca="false">Q42-(BI41*$W41/100)</f>
        <v>1409.80561396753</v>
      </c>
      <c r="BJ42" s="0" t="n">
        <f aca="false">R42-(BJ41*$W41/100)</f>
        <v>1742.75423454537</v>
      </c>
      <c r="BK42" s="0" t="n">
        <f aca="false">S42-(BK41*$W41/100)</f>
        <v>1310.47467096859</v>
      </c>
      <c r="BL42" s="0" t="n">
        <f aca="false">T42-(BL41*$W41/100)</f>
        <v>1900.05845854194</v>
      </c>
      <c r="BN42" s="7" t="n">
        <f aca="false">100*AU42/SUM(AU$2:AU$44)</f>
        <v>0.11659662887794</v>
      </c>
      <c r="BO42" s="7" t="n">
        <f aca="false">100*AV42/SUM(AV$2:AV$44)</f>
        <v>0.226460868459952</v>
      </c>
      <c r="BP42" s="7" t="n">
        <f aca="false">100*AW42/SUM(AW$2:AW$44)</f>
        <v>0.398097580502634</v>
      </c>
      <c r="BQ42" s="7" t="n">
        <f aca="false">100*AX42/SUM(AX$2:AX$44)</f>
        <v>0.206516447483457</v>
      </c>
      <c r="BR42" s="7" t="n">
        <f aca="false">100*AY42/SUM(AY$2:AY$44)</f>
        <v>0.231949441199307</v>
      </c>
      <c r="BS42" s="7" t="n">
        <f aca="false">100*AZ42/SUM(AZ$2:AZ$44)</f>
        <v>0.232635003407412</v>
      </c>
      <c r="BT42" s="7" t="n">
        <f aca="false">100*BA42/SUM(BA$2:BA$44)</f>
        <v>0.204402821781073</v>
      </c>
      <c r="BU42" s="7" t="n">
        <f aca="false">100*BB42/SUM(BB$2:BB$44)</f>
        <v>0.200890042838888</v>
      </c>
      <c r="BV42" s="7" t="n">
        <f aca="false">100*BC42/SUM(BC$2:BC$44)</f>
        <v>0.191325484718106</v>
      </c>
      <c r="BW42" s="7" t="n">
        <f aca="false">100*BD42/SUM(BD$2:BD$44)</f>
        <v>0.235425107131917</v>
      </c>
      <c r="BX42" s="7" t="n">
        <f aca="false">100*BE42/SUM(BE$2:BE$44)</f>
        <v>0.236797091700541</v>
      </c>
      <c r="BY42" s="7" t="n">
        <f aca="false">100*BF42/SUM(BF$2:BF$44)</f>
        <v>0.213095535617438</v>
      </c>
      <c r="BZ42" s="7" t="n">
        <f aca="false">100*BG42/SUM(BG$2:BG$44)</f>
        <v>0.280073081549341</v>
      </c>
      <c r="CA42" s="7" t="n">
        <f aca="false">100*BH42/SUM(BH$2:BH$44)</f>
        <v>0.27917863813105</v>
      </c>
      <c r="CB42" s="7" t="n">
        <f aca="false">100*BI42/SUM(BI$2:BI$44)</f>
        <v>0.203765962020289</v>
      </c>
      <c r="CC42" s="7" t="n">
        <f aca="false">100*BJ42/SUM(BJ$2:BJ$44)</f>
        <v>0.170318026352157</v>
      </c>
      <c r="CD42" s="7" t="n">
        <f aca="false">100*BK42/SUM(BK$2:BK$44)</f>
        <v>0.196316204955772</v>
      </c>
      <c r="CE42" s="7" t="n">
        <f aca="false">100*BL42/SUM(BL$2:BL$44)</f>
        <v>0.257123209114273</v>
      </c>
      <c r="CG42" s="0" t="s">
        <v>116</v>
      </c>
      <c r="CH42" s="0" t="n">
        <f aca="false">AVERAGE(BN42:BS42)</f>
        <v>0.23537599498845</v>
      </c>
      <c r="CI42" s="0" t="n">
        <f aca="false">AVERAGE(BT42:BY42)</f>
        <v>0.21365601396466</v>
      </c>
      <c r="CJ42" s="0" t="n">
        <f aca="false">STDEV(BN42:BS42)</f>
        <v>0.091124595444692</v>
      </c>
      <c r="CK42" s="0" t="n">
        <f aca="false">STDEV(BT42:BY42)</f>
        <v>0.018745458932137</v>
      </c>
    </row>
    <row r="43" customFormat="false" ht="18" hidden="true" customHeight="false" outlineLevel="0" collapsed="false">
      <c r="A43" s="0" t="n">
        <v>816.65</v>
      </c>
      <c r="B43" s="0" t="s">
        <v>117</v>
      </c>
      <c r="C43" s="0" t="n">
        <v>851.693700350565</v>
      </c>
      <c r="D43" s="0" t="n">
        <v>1380.67563625168</v>
      </c>
      <c r="E43" s="0" t="n">
        <v>2125.58965109161</v>
      </c>
      <c r="F43" s="0" t="n">
        <v>800.856529238678</v>
      </c>
      <c r="G43" s="0" t="n">
        <v>680.857176795498</v>
      </c>
      <c r="H43" s="0" t="n">
        <v>904.627028166046</v>
      </c>
      <c r="I43" s="0" t="n">
        <v>588.096864593207</v>
      </c>
      <c r="J43" s="0" t="n">
        <v>991.013815240787</v>
      </c>
      <c r="K43" s="0" t="n">
        <v>674.130267203181</v>
      </c>
      <c r="L43" s="0" t="n">
        <v>889.936364569434</v>
      </c>
      <c r="M43" s="0" t="n">
        <v>619.841712875095</v>
      </c>
      <c r="N43" s="0" t="n">
        <v>902.456071021579</v>
      </c>
      <c r="O43" s="0" t="n">
        <v>868.034922275331</v>
      </c>
      <c r="P43" s="0" t="n">
        <v>995.179742466469</v>
      </c>
      <c r="Q43" s="0" t="n">
        <v>772.778343443842</v>
      </c>
      <c r="R43" s="0" t="n">
        <v>868.034922275331</v>
      </c>
      <c r="S43" s="0" t="n">
        <v>531.194468872244</v>
      </c>
      <c r="T43" s="0" t="n">
        <v>910.844427849667</v>
      </c>
      <c r="U43" s="0" t="s">
        <v>1176</v>
      </c>
      <c r="V43" s="8" t="s">
        <v>117</v>
      </c>
      <c r="W43" s="3" t="n">
        <v>11.631472745111</v>
      </c>
      <c r="Y43" s="0" t="s">
        <v>117</v>
      </c>
      <c r="Z43" s="0" t="n">
        <f aca="false">C43-(Z42*$W42/100)</f>
        <v>721.91366487008</v>
      </c>
      <c r="AA43" s="0" t="n">
        <f aca="false">D43-(AA42*$W42/100)</f>
        <v>1073.8415595317</v>
      </c>
      <c r="AB43" s="0" t="n">
        <f aca="false">E43-(AB42*$W42/100)</f>
        <v>1603.89500390802</v>
      </c>
      <c r="AC43" s="0" t="n">
        <f aca="false">F43-(AC42*$W42/100)</f>
        <v>592.193170580781</v>
      </c>
      <c r="AD43" s="0" t="n">
        <f aca="false">G43-(AD42*$W42/100)</f>
        <v>481.99149013187</v>
      </c>
      <c r="AE43" s="0" t="n">
        <f aca="false">H43-(AE42*$W42/100)</f>
        <v>672.584629429662</v>
      </c>
      <c r="AF43" s="0" t="n">
        <f aca="false">I43-(AF42*$W42/100)</f>
        <v>467.868187776043</v>
      </c>
      <c r="AG43" s="0" t="n">
        <f aca="false">J43-(AG42*$W42/100)</f>
        <v>763.982556328403</v>
      </c>
      <c r="AH43" s="0" t="n">
        <f aca="false">K43-(AH42*$W42/100)</f>
        <v>548.276439483688</v>
      </c>
      <c r="AI43" s="0" t="n">
        <f aca="false">L43-(AI42*$W42/100)</f>
        <v>695.826543889364</v>
      </c>
      <c r="AJ43" s="0" t="n">
        <f aca="false">M43-(AJ42*$W42/100)</f>
        <v>443.78418598995</v>
      </c>
      <c r="AK43" s="0" t="n">
        <f aca="false">N43-(AK42*$W42/100)</f>
        <v>691.809085950489</v>
      </c>
      <c r="AL43" s="0" t="n">
        <f aca="false">O43-(AL42*$W42/100)</f>
        <v>655.135038294098</v>
      </c>
      <c r="AM43" s="0" t="n">
        <f aca="false">P43-(AM42*$W42/100)</f>
        <v>736.067658393157</v>
      </c>
      <c r="AN43" s="0" t="n">
        <f aca="false">Q43-(AN42*$W42/100)</f>
        <v>608.924684258102</v>
      </c>
      <c r="AO43" s="0" t="n">
        <f aca="false">R43-(AO42*$W42/100)</f>
        <v>665.484545427222</v>
      </c>
      <c r="AP43" s="0" t="n">
        <f aca="false">S43-(AP42*$W42/100)</f>
        <v>378.885478199309</v>
      </c>
      <c r="AQ43" s="0" t="n">
        <f aca="false">T43-(AQ42*$W42/100)</f>
        <v>690.011478956271</v>
      </c>
      <c r="AT43" s="0" t="s">
        <v>117</v>
      </c>
      <c r="AU43" s="0" t="n">
        <f aca="false">C43-(AU42*$W42/100)</f>
        <v>721.91366487008</v>
      </c>
      <c r="AV43" s="0" t="n">
        <f aca="false">D43-(AV42*$W42/100)</f>
        <v>1073.8415595317</v>
      </c>
      <c r="AW43" s="0" t="n">
        <f aca="false">E43-(AW42*$W42/100)</f>
        <v>1603.89500390802</v>
      </c>
      <c r="AX43" s="0" t="n">
        <f aca="false">F43-(AX42*$W42/100)</f>
        <v>592.193170580781</v>
      </c>
      <c r="AY43" s="0" t="n">
        <f aca="false">G43-(AY42*$W42/100)</f>
        <v>481.99149013187</v>
      </c>
      <c r="AZ43" s="0" t="n">
        <f aca="false">H43-(AZ42*$W42/100)</f>
        <v>672.584629429662</v>
      </c>
      <c r="BA43" s="0" t="n">
        <f aca="false">I43-(BA42*$W42/100)</f>
        <v>467.868187776043</v>
      </c>
      <c r="BB43" s="0" t="n">
        <f aca="false">J43-(BB42*$W42/100)</f>
        <v>763.982556328403</v>
      </c>
      <c r="BC43" s="0" t="n">
        <f aca="false">K43-(BC42*$W42/100)</f>
        <v>548.276439483688</v>
      </c>
      <c r="BD43" s="0" t="n">
        <f aca="false">L43-(BD42*$W42/100)</f>
        <v>695.826543889364</v>
      </c>
      <c r="BE43" s="0" t="n">
        <f aca="false">M43-(BE42*$W42/100)</f>
        <v>443.78418598995</v>
      </c>
      <c r="BF43" s="0" t="n">
        <f aca="false">N43-(BF42*$W42/100)</f>
        <v>691.809085950489</v>
      </c>
      <c r="BG43" s="0" t="n">
        <f aca="false">O43-(BG42*$W42/100)</f>
        <v>655.135038294098</v>
      </c>
      <c r="BH43" s="0" t="n">
        <f aca="false">P43-(BH42*$W42/100)</f>
        <v>736.067658393157</v>
      </c>
      <c r="BI43" s="0" t="n">
        <f aca="false">Q43-(BI42*$W42/100)</f>
        <v>608.924684258102</v>
      </c>
      <c r="BJ43" s="0" t="n">
        <f aca="false">R43-(BJ42*$W42/100)</f>
        <v>665.484545427222</v>
      </c>
      <c r="BK43" s="0" t="n">
        <f aca="false">S43-(BK42*$W42/100)</f>
        <v>378.885478199309</v>
      </c>
      <c r="BL43" s="0" t="n">
        <f aca="false">T43-(BL42*$W42/100)</f>
        <v>690.011478956271</v>
      </c>
      <c r="BN43" s="7" t="n">
        <f aca="false">100*AU43/SUM(AU$2:AU$44)</f>
        <v>0.0753807192206206</v>
      </c>
      <c r="BO43" s="7" t="n">
        <f aca="false">100*AV43/SUM(AV$2:AV$44)</f>
        <v>0.0921142233874866</v>
      </c>
      <c r="BP43" s="7" t="n">
        <f aca="false">100*AW43/SUM(AW$2:AW$44)</f>
        <v>0.14224794494295</v>
      </c>
      <c r="BQ43" s="7" t="n">
        <f aca="false">100*AX43/SUM(AX$2:AX$44)</f>
        <v>0.0681190771401735</v>
      </c>
      <c r="BR43" s="7" t="n">
        <f aca="false">100*AY43/SUM(AY$2:AY$44)</f>
        <v>0.0653385896500989</v>
      </c>
      <c r="BS43" s="7" t="n">
        <f aca="false">100*AZ43/SUM(AZ$2:AZ$44)</f>
        <v>0.0783703095378972</v>
      </c>
      <c r="BT43" s="7" t="n">
        <f aca="false">100*BA43/SUM(BA$2:BA$44)</f>
        <v>0.0924483671890837</v>
      </c>
      <c r="BU43" s="7" t="n">
        <f aca="false">100*BB43/SUM(BB$2:BB$44)</f>
        <v>0.0785693400966186</v>
      </c>
      <c r="BV43" s="7" t="n">
        <f aca="false">100*BC43/SUM(BC$2:BC$44)</f>
        <v>0.0968730305328379</v>
      </c>
      <c r="BW43" s="7" t="n">
        <f aca="false">100*BD43/SUM(BD$2:BD$44)</f>
        <v>0.0980851293365054</v>
      </c>
      <c r="BX43" s="7" t="n">
        <f aca="false">100*BE43/SUM(BE$2:BE$44)</f>
        <v>0.0693730036196732</v>
      </c>
      <c r="BY43" s="7" t="n">
        <f aca="false">100*BF43/SUM(BF$2:BF$44)</f>
        <v>0.0813396452831281</v>
      </c>
      <c r="BZ43" s="7" t="n">
        <f aca="false">100*BG43/SUM(BG$2:BG$44)</f>
        <v>0.100166772653216</v>
      </c>
      <c r="CA43" s="7" t="n">
        <f aca="false">100*BH43/SUM(BH$2:BH$44)</f>
        <v>0.0921741543338487</v>
      </c>
      <c r="CB43" s="7" t="n">
        <f aca="false">100*BI43/SUM(BI$2:BI$44)</f>
        <v>0.0880108029479093</v>
      </c>
      <c r="CC43" s="7" t="n">
        <f aca="false">100*BJ43/SUM(BJ$2:BJ$44)</f>
        <v>0.0650372910295035</v>
      </c>
      <c r="CD43" s="7" t="n">
        <f aca="false">100*BK43/SUM(BK$2:BK$44)</f>
        <v>0.0567590971735188</v>
      </c>
      <c r="CE43" s="7" t="n">
        <f aca="false">100*BL43/SUM(BL$2:BL$44)</f>
        <v>0.0933750038043928</v>
      </c>
      <c r="CG43" s="0" t="s">
        <v>117</v>
      </c>
      <c r="CH43" s="0" t="n">
        <f aca="false">AVERAGE(BN43:BS43)</f>
        <v>0.0869284773132045</v>
      </c>
      <c r="CI43" s="0" t="n">
        <f aca="false">AVERAGE(BT43:BY43)</f>
        <v>0.0861147526763078</v>
      </c>
      <c r="CJ43" s="0" t="n">
        <f aca="false">STDEV(BN43:BS43)</f>
        <v>0.0286832536438784</v>
      </c>
      <c r="CK43" s="0" t="n">
        <f aca="false">STDEV(BT43:BY43)</f>
        <v>0.0114818656647011</v>
      </c>
    </row>
    <row r="44" customFormat="false" ht="18" hidden="true" customHeight="false" outlineLevel="0" collapsed="false">
      <c r="A44" s="0" t="n">
        <v>818.66</v>
      </c>
      <c r="B44" s="0" t="s">
        <v>118</v>
      </c>
      <c r="C44" s="0" t="n">
        <v>1807.95740431487</v>
      </c>
      <c r="D44" s="0" t="n">
        <v>1898.34806822777</v>
      </c>
      <c r="E44" s="0" t="n">
        <v>3409.36944650905</v>
      </c>
      <c r="F44" s="0" t="n">
        <v>2160.2466432171</v>
      </c>
      <c r="G44" s="0" t="n">
        <v>1452.3645488426</v>
      </c>
      <c r="H44" s="0" t="n">
        <v>2039.37978506708</v>
      </c>
      <c r="I44" s="0" t="n">
        <v>1768.54670112889</v>
      </c>
      <c r="J44" s="0" t="n">
        <v>1966.24599012979</v>
      </c>
      <c r="K44" s="0" t="n">
        <v>2370.02370581982</v>
      </c>
      <c r="L44" s="0" t="n">
        <v>2602.49858873037</v>
      </c>
      <c r="M44" s="0" t="n">
        <v>1601.80429955466</v>
      </c>
      <c r="N44" s="0" t="n">
        <v>1898.34806822777</v>
      </c>
      <c r="O44" s="0" t="n">
        <v>1743.9046312753</v>
      </c>
      <c r="P44" s="0" t="n">
        <v>2311.7066620375</v>
      </c>
      <c r="Q44" s="0" t="n">
        <v>1072.57916521543</v>
      </c>
      <c r="R44" s="0" t="n">
        <v>2482.20783275201</v>
      </c>
      <c r="S44" s="0" t="n">
        <v>1513.51396427813</v>
      </c>
      <c r="T44" s="0" t="n">
        <v>1814.35422330607</v>
      </c>
      <c r="U44" s="0" t="s">
        <v>1176</v>
      </c>
      <c r="V44" s="8" t="s">
        <v>118</v>
      </c>
      <c r="W44" s="3" t="n">
        <v>11.6405165381035</v>
      </c>
      <c r="Y44" s="0" t="s">
        <v>118</v>
      </c>
      <c r="Z44" s="0" t="n">
        <f aca="false">C44-(Z43*$W43/100)</f>
        <v>1723.98821314228</v>
      </c>
      <c r="AA44" s="0" t="n">
        <f aca="false">D44-(AA43*$W43/100)</f>
        <v>1773.44447990517</v>
      </c>
      <c r="AB44" s="0" t="n">
        <f aca="false">E44-(AB43*$W43/100)</f>
        <v>3222.81283626929</v>
      </c>
      <c r="AC44" s="0" t="n">
        <f aca="false">F44-(AC43*$W43/100)</f>
        <v>2091.36585598259</v>
      </c>
      <c r="AD44" s="0" t="n">
        <f aca="false">G44-(AD43*$W43/100)</f>
        <v>1396.30184003415</v>
      </c>
      <c r="AE44" s="0" t="n">
        <f aca="false">H44-(AE43*$W43/100)</f>
        <v>1961.14828720716</v>
      </c>
      <c r="AF44" s="0" t="n">
        <f aca="false">I44-(AF43*$W43/100)</f>
        <v>1714.12674038467</v>
      </c>
      <c r="AG44" s="0" t="n">
        <f aca="false">J44-(AG43*$W43/100)</f>
        <v>1877.38356731305</v>
      </c>
      <c r="AH44" s="0" t="n">
        <f aca="false">K44-(AH43*$W43/100)</f>
        <v>2306.25108119341</v>
      </c>
      <c r="AI44" s="0" t="n">
        <f aca="false">L44-(AI43*$W43/100)</f>
        <v>2521.56371392463</v>
      </c>
      <c r="AJ44" s="0" t="n">
        <f aca="false">M44-(AJ43*$W43/100)</f>
        <v>1550.18566291413</v>
      </c>
      <c r="AK44" s="0" t="n">
        <f aca="false">N44-(AK43*$W43/100)</f>
        <v>1817.88048294724</v>
      </c>
      <c r="AL44" s="0" t="n">
        <f aca="false">O44-(AL43*$W43/100)</f>
        <v>1667.70277785245</v>
      </c>
      <c r="AM44" s="0" t="n">
        <f aca="false">P44-(AM43*$W43/100)</f>
        <v>2226.09115296592</v>
      </c>
      <c r="AN44" s="0" t="n">
        <f aca="false">Q44-(AN43*$W43/100)</f>
        <v>1001.7522565277</v>
      </c>
      <c r="AO44" s="0" t="n">
        <f aca="false">R44-(AO43*$W43/100)</f>
        <v>2404.80217922772</v>
      </c>
      <c r="AP44" s="0" t="n">
        <f aca="false">S44-(AP43*$W43/100)</f>
        <v>1469.4440031462</v>
      </c>
      <c r="AQ44" s="0" t="n">
        <f aca="false">T44-(AQ43*$W43/100)</f>
        <v>1734.09572619313</v>
      </c>
      <c r="AT44" s="0" t="s">
        <v>118</v>
      </c>
      <c r="AU44" s="0" t="n">
        <f aca="false">C44-(AU43*$W43/100)</f>
        <v>1723.98821314228</v>
      </c>
      <c r="AV44" s="0" t="n">
        <f aca="false">D44-(AV43*$W43/100)</f>
        <v>1773.44447990517</v>
      </c>
      <c r="AW44" s="0" t="n">
        <f aca="false">E44-(AW43*$W43/100)</f>
        <v>3222.81283626929</v>
      </c>
      <c r="AX44" s="0" t="n">
        <f aca="false">F44-(AX43*$W43/100)</f>
        <v>2091.36585598259</v>
      </c>
      <c r="AY44" s="0" t="n">
        <f aca="false">G44-(AY43*$W43/100)</f>
        <v>1396.30184003415</v>
      </c>
      <c r="AZ44" s="0" t="n">
        <f aca="false">H44-(AZ43*$W43/100)</f>
        <v>1961.14828720716</v>
      </c>
      <c r="BA44" s="0" t="n">
        <f aca="false">I44-(BA43*$W43/100)</f>
        <v>1714.12674038467</v>
      </c>
      <c r="BB44" s="0" t="n">
        <f aca="false">J44-(BB43*$W43/100)</f>
        <v>1877.38356731305</v>
      </c>
      <c r="BC44" s="0" t="n">
        <f aca="false">K44-(BC43*$W43/100)</f>
        <v>2306.25108119341</v>
      </c>
      <c r="BD44" s="0" t="n">
        <f aca="false">L44-(BD43*$W43/100)</f>
        <v>2521.56371392463</v>
      </c>
      <c r="BE44" s="0" t="n">
        <f aca="false">M44-(BE43*$W43/100)</f>
        <v>1550.18566291413</v>
      </c>
      <c r="BF44" s="0" t="n">
        <f aca="false">N44-(BF43*$W43/100)</f>
        <v>1817.88048294724</v>
      </c>
      <c r="BG44" s="0" t="n">
        <f aca="false">O44-(BG43*$W43/100)</f>
        <v>1667.70277785245</v>
      </c>
      <c r="BH44" s="0" t="n">
        <f aca="false">P44-(BH43*$W43/100)</f>
        <v>2226.09115296592</v>
      </c>
      <c r="BI44" s="0" t="n">
        <f aca="false">Q44-(BI43*$W43/100)</f>
        <v>1001.7522565277</v>
      </c>
      <c r="BJ44" s="0" t="n">
        <f aca="false">R44-(BJ43*$W43/100)</f>
        <v>2404.80217922772</v>
      </c>
      <c r="BK44" s="0" t="n">
        <f aca="false">S44-(BK43*$W43/100)</f>
        <v>1469.4440031462</v>
      </c>
      <c r="BL44" s="0" t="n">
        <f aca="false">T44-(BL43*$W43/100)</f>
        <v>1734.09572619313</v>
      </c>
      <c r="BN44" s="7" t="n">
        <f aca="false">100*AU44/SUM(AU$2:AU$44)</f>
        <v>0.180015253566263</v>
      </c>
      <c r="BO44" s="7" t="n">
        <f aca="false">100*AV44/SUM(AV$2:AV$44)</f>
        <v>0.15212622340537</v>
      </c>
      <c r="BP44" s="7" t="n">
        <f aca="false">100*AW44/SUM(AW$2:AW$44)</f>
        <v>0.285828250464054</v>
      </c>
      <c r="BQ44" s="7" t="n">
        <f aca="false">100*AX44/SUM(AX$2:AX$44)</f>
        <v>0.240566624455136</v>
      </c>
      <c r="BR44" s="7" t="n">
        <f aca="false">100*AY44/SUM(AY$2:AY$44)</f>
        <v>0.189282165394059</v>
      </c>
      <c r="BS44" s="7" t="n">
        <f aca="false">100*AZ44/SUM(AZ$2:AZ$44)</f>
        <v>0.22851518097949</v>
      </c>
      <c r="BT44" s="7" t="n">
        <f aca="false">100*BA44/SUM(BA$2:BA$44)</f>
        <v>0.338702699700464</v>
      </c>
      <c r="BU44" s="7" t="n">
        <f aca="false">100*BB44/SUM(BB$2:BB$44)</f>
        <v>0.193073502490567</v>
      </c>
      <c r="BV44" s="7" t="n">
        <f aca="false">100*BC44/SUM(BC$2:BC$44)</f>
        <v>0.407483370278009</v>
      </c>
      <c r="BW44" s="7" t="n">
        <f aca="false">100*BD44/SUM(BD$2:BD$44)</f>
        <v>0.355444765915485</v>
      </c>
      <c r="BX44" s="7" t="n">
        <f aca="false">100*BE44/SUM(BE$2:BE$44)</f>
        <v>0.24232732710972</v>
      </c>
      <c r="BY44" s="7" t="n">
        <f aca="false">100*BF44/SUM(BF$2:BF$44)</f>
        <v>0.213737802311304</v>
      </c>
      <c r="BZ44" s="7" t="n">
        <f aca="false">100*BG44/SUM(BG$2:BG$44)</f>
        <v>0.254983164138587</v>
      </c>
      <c r="CA44" s="7" t="n">
        <f aca="false">100*BH44/SUM(BH$2:BH$44)</f>
        <v>0.278762512053068</v>
      </c>
      <c r="CB44" s="7" t="n">
        <f aca="false">100*BI44/SUM(BI$2:BI$44)</f>
        <v>0.144788054633228</v>
      </c>
      <c r="CC44" s="7" t="n">
        <f aca="false">100*BJ44/SUM(BJ$2:BJ$44)</f>
        <v>0.235019461043099</v>
      </c>
      <c r="CD44" s="7" t="n">
        <f aca="false">100*BK44/SUM(BK$2:BK$44)</f>
        <v>0.220130672101783</v>
      </c>
      <c r="CE44" s="7" t="n">
        <f aca="false">100*BL44/SUM(BL$2:BL$44)</f>
        <v>0.2346644946768</v>
      </c>
      <c r="CG44" s="0" t="s">
        <v>118</v>
      </c>
      <c r="CH44" s="0" t="n">
        <f aca="false">AVERAGE(BN44:BS44)</f>
        <v>0.212722283044062</v>
      </c>
      <c r="CI44" s="0" t="n">
        <f aca="false">AVERAGE(BT44:BY44)</f>
        <v>0.291794911300925</v>
      </c>
      <c r="CJ44" s="0" t="n">
        <f aca="false">STDEV(BN44:BS44)</f>
        <v>0.0482913590255479</v>
      </c>
      <c r="CK44" s="0" t="n">
        <f aca="false">STDEV(BT44:BY44)</f>
        <v>0.0870876970099869</v>
      </c>
    </row>
    <row r="45" customFormat="false" ht="15" hidden="false" customHeight="false" outlineLevel="0" collapsed="false">
      <c r="Y45" s="0" t="s">
        <v>1200</v>
      </c>
    </row>
  </sheetData>
  <autoFilter ref="A1:CK44">
    <filterColumn colId="85">
      <customFilters and="true">
        <customFilter operator="greaterThan" val="0.5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I293"/>
  <sheetViews>
    <sheetView showFormulas="false" showGridLines="true" showRowColHeaders="true" showZeros="true" rightToLeft="false" tabSelected="false" showOutlineSymbols="true" defaultGridColor="true" view="normal" topLeftCell="CF1" colorId="64" zoomScale="50" zoomScaleNormal="50" zoomScalePageLayoutView="100" workbookViewId="0">
      <selection pane="topLeft" activeCell="CG26" activeCellId="0" sqref="CG26"/>
    </sheetView>
  </sheetViews>
  <sheetFormatPr defaultColWidth="10.34375" defaultRowHeight="18" zeroHeight="false" outlineLevelRow="0" outlineLevelCol="0"/>
  <cols>
    <col collapsed="false" customWidth="true" hidden="false" outlineLevel="0" max="1" min="1" style="10" width="13.17"/>
    <col collapsed="false" customWidth="true" hidden="false" outlineLevel="0" max="3" min="2" style="11" width="14.35"/>
    <col collapsed="false" customWidth="true" hidden="false" outlineLevel="0" max="4" min="4" style="12" width="16.83"/>
    <col collapsed="false" customWidth="true" hidden="false" outlineLevel="0" max="5" min="5" style="12" width="15.83"/>
    <col collapsed="false" customWidth="true" hidden="false" outlineLevel="0" max="6" min="6" style="11" width="14.16"/>
    <col collapsed="false" customWidth="true" hidden="false" outlineLevel="0" max="7" min="7" style="11" width="15.83"/>
    <col collapsed="false" customWidth="false" hidden="false" outlineLevel="0" max="84" min="8" style="11" width="10.33"/>
    <col collapsed="false" customWidth="true" hidden="false" outlineLevel="0" max="85" min="85" style="10" width="13.17"/>
    <col collapsed="false" customWidth="false" hidden="false" outlineLevel="0" max="1025" min="86" style="11" width="10.33"/>
  </cols>
  <sheetData>
    <row r="1" s="13" customFormat="true" ht="18" hidden="false" customHeight="false" outlineLevel="0" collapsed="false">
      <c r="A1" s="13" t="s">
        <v>1201</v>
      </c>
      <c r="B1" s="13" t="s">
        <v>1202</v>
      </c>
      <c r="C1" s="13" t="s">
        <v>1203</v>
      </c>
      <c r="D1" s="13" t="s">
        <v>1204</v>
      </c>
      <c r="E1" s="13" t="s">
        <v>1205</v>
      </c>
      <c r="F1" s="13" t="s">
        <v>1206</v>
      </c>
      <c r="G1" s="14" t="s">
        <v>1207</v>
      </c>
      <c r="H1" s="2" t="s">
        <v>1149</v>
      </c>
      <c r="I1" s="2" t="s">
        <v>1150</v>
      </c>
      <c r="J1" s="2" t="s">
        <v>1151</v>
      </c>
      <c r="K1" s="2" t="s">
        <v>1152</v>
      </c>
      <c r="L1" s="2" t="s">
        <v>1153</v>
      </c>
      <c r="M1" s="2" t="s">
        <v>1154</v>
      </c>
      <c r="N1" s="2" t="s">
        <v>1155</v>
      </c>
      <c r="O1" s="2" t="s">
        <v>1156</v>
      </c>
      <c r="P1" s="2" t="s">
        <v>1157</v>
      </c>
      <c r="Q1" s="2" t="s">
        <v>1158</v>
      </c>
      <c r="R1" s="2" t="s">
        <v>1159</v>
      </c>
      <c r="S1" s="2" t="s">
        <v>1160</v>
      </c>
      <c r="T1" s="2" t="s">
        <v>1161</v>
      </c>
      <c r="U1" s="2" t="s">
        <v>1162</v>
      </c>
      <c r="V1" s="2" t="s">
        <v>1163</v>
      </c>
      <c r="W1" s="2" t="s">
        <v>1164</v>
      </c>
      <c r="X1" s="2" t="s">
        <v>1165</v>
      </c>
      <c r="Y1" s="2" t="s">
        <v>1166</v>
      </c>
      <c r="AA1" s="2" t="s">
        <v>1149</v>
      </c>
      <c r="AB1" s="2" t="s">
        <v>1150</v>
      </c>
      <c r="AC1" s="2" t="s">
        <v>1151</v>
      </c>
      <c r="AD1" s="2" t="s">
        <v>1152</v>
      </c>
      <c r="AE1" s="2" t="s">
        <v>1153</v>
      </c>
      <c r="AF1" s="2" t="s">
        <v>1154</v>
      </c>
      <c r="AG1" s="2" t="s">
        <v>1155</v>
      </c>
      <c r="AH1" s="2" t="s">
        <v>1156</v>
      </c>
      <c r="AI1" s="2" t="s">
        <v>1157</v>
      </c>
      <c r="AJ1" s="2" t="s">
        <v>1158</v>
      </c>
      <c r="AK1" s="2" t="s">
        <v>1159</v>
      </c>
      <c r="AL1" s="2" t="s">
        <v>1160</v>
      </c>
      <c r="AM1" s="2" t="s">
        <v>1161</v>
      </c>
      <c r="AN1" s="2" t="s">
        <v>1162</v>
      </c>
      <c r="AO1" s="2" t="s">
        <v>1163</v>
      </c>
      <c r="AP1" s="2" t="s">
        <v>1164</v>
      </c>
      <c r="AQ1" s="2" t="s">
        <v>1165</v>
      </c>
      <c r="AR1" s="2" t="s">
        <v>1166</v>
      </c>
      <c r="AS1" s="15"/>
      <c r="AT1" s="2" t="s">
        <v>1149</v>
      </c>
      <c r="AU1" s="2" t="s">
        <v>1150</v>
      </c>
      <c r="AV1" s="2" t="s">
        <v>1151</v>
      </c>
      <c r="AW1" s="2" t="s">
        <v>1152</v>
      </c>
      <c r="AX1" s="2" t="s">
        <v>1153</v>
      </c>
      <c r="AY1" s="2" t="s">
        <v>1154</v>
      </c>
      <c r="AZ1" s="2" t="s">
        <v>1155</v>
      </c>
      <c r="BA1" s="2" t="s">
        <v>1156</v>
      </c>
      <c r="BB1" s="2" t="s">
        <v>1157</v>
      </c>
      <c r="BC1" s="2" t="s">
        <v>1158</v>
      </c>
      <c r="BD1" s="2" t="s">
        <v>1159</v>
      </c>
      <c r="BE1" s="2" t="s">
        <v>1160</v>
      </c>
      <c r="BF1" s="2" t="s">
        <v>1161</v>
      </c>
      <c r="BG1" s="2" t="s">
        <v>1162</v>
      </c>
      <c r="BH1" s="2" t="s">
        <v>1163</v>
      </c>
      <c r="BI1" s="2" t="s">
        <v>1164</v>
      </c>
      <c r="BJ1" s="2" t="s">
        <v>1165</v>
      </c>
      <c r="BK1" s="2" t="s">
        <v>1166</v>
      </c>
      <c r="BM1" s="2" t="s">
        <v>1149</v>
      </c>
      <c r="BN1" s="2" t="s">
        <v>1150</v>
      </c>
      <c r="BO1" s="2" t="s">
        <v>1151</v>
      </c>
      <c r="BP1" s="2" t="s">
        <v>1152</v>
      </c>
      <c r="BQ1" s="2" t="s">
        <v>1153</v>
      </c>
      <c r="BR1" s="2" t="s">
        <v>1154</v>
      </c>
      <c r="BS1" s="2" t="s">
        <v>1155</v>
      </c>
      <c r="BT1" s="2" t="s">
        <v>1156</v>
      </c>
      <c r="BU1" s="2" t="s">
        <v>1157</v>
      </c>
      <c r="BV1" s="2" t="s">
        <v>1158</v>
      </c>
      <c r="BW1" s="2" t="s">
        <v>1159</v>
      </c>
      <c r="BX1" s="2" t="s">
        <v>1160</v>
      </c>
      <c r="BY1" s="2" t="s">
        <v>1161</v>
      </c>
      <c r="BZ1" s="2" t="s">
        <v>1162</v>
      </c>
      <c r="CA1" s="2" t="s">
        <v>1163</v>
      </c>
      <c r="CB1" s="2" t="s">
        <v>1164</v>
      </c>
      <c r="CC1" s="2" t="s">
        <v>1165</v>
      </c>
      <c r="CD1" s="2" t="s">
        <v>1166</v>
      </c>
      <c r="CG1" s="13" t="s">
        <v>1201</v>
      </c>
      <c r="CH1" s="2" t="s">
        <v>1029</v>
      </c>
      <c r="CI1" s="2" t="s">
        <v>1030</v>
      </c>
    </row>
    <row r="2" s="13" customFormat="true" ht="18" hidden="false" customHeight="false" outlineLevel="0" collapsed="false">
      <c r="A2" s="16" t="s">
        <v>1208</v>
      </c>
      <c r="B2" s="11" t="s">
        <v>1209</v>
      </c>
      <c r="C2" s="11" t="n">
        <v>22</v>
      </c>
      <c r="D2" s="11" t="n">
        <f aca="false">C2-5</f>
        <v>17</v>
      </c>
      <c r="E2" s="12" t="s">
        <v>1210</v>
      </c>
      <c r="F2" s="12" t="n">
        <v>4.42783528766279</v>
      </c>
      <c r="G2" s="17" t="n">
        <f aca="false">F2*((POWER(D2,2))/((POWER(C2,2))))</f>
        <v>2.64389338457551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M2" s="7" t="n">
        <f aca="false">100*AT2/SUM(AT$2:AT$150)</f>
        <v>0</v>
      </c>
      <c r="BN2" s="7" t="n">
        <f aca="false">100*AU2/SUM(AU$2:AU$150)</f>
        <v>0</v>
      </c>
      <c r="BO2" s="7" t="n">
        <f aca="false">100*AV2/SUM(AV$2:AV$150)</f>
        <v>0</v>
      </c>
      <c r="BP2" s="7" t="n">
        <f aca="false">100*AW2/SUM(AW$2:AW$150)</f>
        <v>0</v>
      </c>
      <c r="BQ2" s="7" t="n">
        <f aca="false">100*AX2/SUM(AX$2:AX$150)</f>
        <v>0</v>
      </c>
      <c r="BR2" s="7" t="n">
        <f aca="false">100*AY2/SUM(AY$2:AY$150)</f>
        <v>0</v>
      </c>
      <c r="BS2" s="7" t="n">
        <f aca="false">100*AZ2/SUM(AZ$2:AZ$150)</f>
        <v>0</v>
      </c>
      <c r="BT2" s="7" t="n">
        <f aca="false">100*BA2/SUM(BA$2:BA$150)</f>
        <v>0</v>
      </c>
      <c r="BU2" s="7" t="n">
        <f aca="false">100*BB2/SUM(BB$2:BB$150)</f>
        <v>0</v>
      </c>
      <c r="BV2" s="7" t="n">
        <f aca="false">100*BC2/SUM(BC$2:BC$150)</f>
        <v>0</v>
      </c>
      <c r="BW2" s="7" t="n">
        <f aca="false">100*BD2/SUM(BD$2:BD$150)</f>
        <v>0</v>
      </c>
      <c r="BX2" s="7" t="n">
        <f aca="false">100*BE2/SUM(BE$2:BE$150)</f>
        <v>0</v>
      </c>
      <c r="BY2" s="7" t="n">
        <f aca="false">100*BF2/SUM(BF$2:BF$150)</f>
        <v>0</v>
      </c>
      <c r="BZ2" s="7" t="n">
        <f aca="false">100*BG2/SUM(BG$2:BG$150)</f>
        <v>0</v>
      </c>
      <c r="CA2" s="7" t="n">
        <f aca="false">100*BH2/SUM(BH$2:BH$150)</f>
        <v>0</v>
      </c>
      <c r="CB2" s="7" t="n">
        <f aca="false">100*BI2/SUM(BI$2:BI$150)</f>
        <v>0</v>
      </c>
      <c r="CC2" s="7" t="n">
        <f aca="false">100*BJ2/SUM(BJ$2:BJ$150)</f>
        <v>0</v>
      </c>
      <c r="CD2" s="7" t="n">
        <f aca="false">100*BK2/SUM(BK$2:BK$150)</f>
        <v>0</v>
      </c>
      <c r="CE2" s="7"/>
      <c r="CF2" s="7"/>
      <c r="CG2" s="16" t="s">
        <v>1208</v>
      </c>
      <c r="CH2" s="0" t="n">
        <f aca="false">AVERAGE(BM2:BR2)</f>
        <v>0</v>
      </c>
      <c r="CI2" s="0" t="n">
        <f aca="false">AVERAGE(BS2:BX2)</f>
        <v>0</v>
      </c>
    </row>
    <row r="3" s="13" customFormat="true" ht="18" hidden="false" customHeight="false" outlineLevel="0" collapsed="false">
      <c r="A3" s="16" t="s">
        <v>1211</v>
      </c>
      <c r="B3" s="11" t="s">
        <v>1212</v>
      </c>
      <c r="C3" s="11" t="n">
        <v>22</v>
      </c>
      <c r="D3" s="11" t="n">
        <f aca="false">C3-5</f>
        <v>17</v>
      </c>
      <c r="E3" s="12" t="s">
        <v>1213</v>
      </c>
      <c r="F3" s="12" t="n">
        <v>4.43324992665848</v>
      </c>
      <c r="G3" s="17" t="n">
        <f aca="false">F3*((POWER(D3,2))/((POWER(C3,2))))</f>
        <v>2.64712650579401</v>
      </c>
      <c r="H3" s="0" t="n">
        <v>0.2351197536803</v>
      </c>
      <c r="I3" s="0" t="n">
        <v>0.294733403614011</v>
      </c>
      <c r="J3" s="0" t="n">
        <v>0.917533615384254</v>
      </c>
      <c r="K3" s="0" t="n">
        <v>0.846805560252985</v>
      </c>
      <c r="L3" s="0" t="n">
        <v>0.294733403614011</v>
      </c>
      <c r="M3" s="0" t="n">
        <v>0.266032169698672</v>
      </c>
      <c r="N3" s="0" t="n">
        <v>0.195104624143348</v>
      </c>
      <c r="O3" s="0" t="n">
        <v>0.173442446046517</v>
      </c>
      <c r="P3" s="0" t="n">
        <v>0.617516633862947</v>
      </c>
      <c r="Q3" s="0" t="n">
        <v>0.698578466591399</v>
      </c>
      <c r="R3" s="0" t="n">
        <v>0.292756751392455</v>
      </c>
      <c r="S3" s="0" t="n">
        <v>0.164503915009374</v>
      </c>
      <c r="T3" s="0" t="n">
        <v>0.141554043900965</v>
      </c>
      <c r="U3" s="0" t="n">
        <v>0.367961717733058</v>
      </c>
      <c r="V3" s="0" t="n">
        <v>0.33554795254297</v>
      </c>
      <c r="W3" s="0" t="n">
        <v>1.82739094862852</v>
      </c>
      <c r="X3" s="0" t="n">
        <v>0.456378688176608</v>
      </c>
      <c r="Y3" s="0" t="n">
        <v>0.275369590329393</v>
      </c>
      <c r="AA3" s="7" t="n">
        <f aca="false">H3-(H2*$G2/100)</f>
        <v>0.2351197536803</v>
      </c>
      <c r="AB3" s="7" t="n">
        <f aca="false">I3-(I2*$G2/100)</f>
        <v>0.294733403614011</v>
      </c>
      <c r="AC3" s="7" t="n">
        <f aca="false">J3-(J2*$G2/100)</f>
        <v>0.917533615384254</v>
      </c>
      <c r="AD3" s="7" t="n">
        <f aca="false">K3-(K2*$G2/100)</f>
        <v>0.846805560252985</v>
      </c>
      <c r="AE3" s="7" t="n">
        <f aca="false">L3-(L2*$G2/100)</f>
        <v>0.294733403614011</v>
      </c>
      <c r="AF3" s="7" t="n">
        <f aca="false">M3-(M2*$G2/100)</f>
        <v>0.266032169698672</v>
      </c>
      <c r="AG3" s="7" t="n">
        <f aca="false">N3-(N2*$G2/100)</f>
        <v>0.195104624143348</v>
      </c>
      <c r="AH3" s="7" t="n">
        <f aca="false">O3-(O2*$G2/100)</f>
        <v>0.173442446046517</v>
      </c>
      <c r="AI3" s="7" t="n">
        <f aca="false">P3-(P2*$G2/100)</f>
        <v>0.617516633862947</v>
      </c>
      <c r="AJ3" s="7" t="n">
        <f aca="false">Q3-(Q2*$G2/100)</f>
        <v>0.698578466591399</v>
      </c>
      <c r="AK3" s="7" t="n">
        <f aca="false">R3-(R2*$G2/100)</f>
        <v>0.292756751392455</v>
      </c>
      <c r="AL3" s="7" t="n">
        <f aca="false">S3-(S2*$G2/100)</f>
        <v>0.164503915009374</v>
      </c>
      <c r="AM3" s="7" t="n">
        <f aca="false">T3-(T2*$G2/100)</f>
        <v>0.141554043900965</v>
      </c>
      <c r="AN3" s="7" t="n">
        <f aca="false">U3-(U2*$G2/100)</f>
        <v>0.367961717733058</v>
      </c>
      <c r="AO3" s="7" t="n">
        <f aca="false">V3-(V2*$G2/100)</f>
        <v>0.33554795254297</v>
      </c>
      <c r="AP3" s="7" t="n">
        <f aca="false">W3-(W2*$G2/100)</f>
        <v>1.82739094862852</v>
      </c>
      <c r="AQ3" s="7" t="n">
        <f aca="false">X3-(X2*$G2/100)</f>
        <v>0.456378688176608</v>
      </c>
      <c r="AR3" s="7" t="n">
        <f aca="false">Y3-(Y2*$G2/100)</f>
        <v>0.275369590329393</v>
      </c>
      <c r="AS3" s="7"/>
      <c r="AT3" s="7" t="n">
        <f aca="false">IF(AA3&gt;0,AA3,0)</f>
        <v>0.2351197536803</v>
      </c>
      <c r="AU3" s="7" t="n">
        <f aca="false">IF(AB3&gt;0,AB3,0)</f>
        <v>0.294733403614011</v>
      </c>
      <c r="AV3" s="7" t="n">
        <f aca="false">IF(AC3&gt;0,AC3,0)</f>
        <v>0.917533615384254</v>
      </c>
      <c r="AW3" s="7" t="n">
        <f aca="false">IF(AD3&gt;0,AD3,0)</f>
        <v>0.846805560252985</v>
      </c>
      <c r="AX3" s="7" t="n">
        <f aca="false">IF(AE3&gt;0,AE3,0)</f>
        <v>0.294733403614011</v>
      </c>
      <c r="AY3" s="7" t="n">
        <f aca="false">IF(AF3&gt;0,AF3,0)</f>
        <v>0.266032169698672</v>
      </c>
      <c r="AZ3" s="7" t="n">
        <f aca="false">IF(AG3&gt;0,AG3,0)</f>
        <v>0.195104624143348</v>
      </c>
      <c r="BA3" s="7" t="n">
        <f aca="false">IF(AH3&gt;0,AH3,0)</f>
        <v>0.173442446046517</v>
      </c>
      <c r="BB3" s="7" t="n">
        <f aca="false">IF(AI3&gt;0,AI3,0)</f>
        <v>0.617516633862947</v>
      </c>
      <c r="BC3" s="7" t="n">
        <f aca="false">IF(AJ3&gt;0,AJ3,0)</f>
        <v>0.698578466591399</v>
      </c>
      <c r="BD3" s="7" t="n">
        <f aca="false">IF(AK3&gt;0,AK3,0)</f>
        <v>0.292756751392455</v>
      </c>
      <c r="BE3" s="7" t="n">
        <f aca="false">IF(AL3&gt;0,AL3,0)</f>
        <v>0.164503915009374</v>
      </c>
      <c r="BF3" s="7" t="n">
        <f aca="false">IF(AM3&gt;0,AM3,0)</f>
        <v>0.141554043900965</v>
      </c>
      <c r="BG3" s="7" t="n">
        <f aca="false">IF(AN3&gt;0,AN3,0)</f>
        <v>0.367961717733058</v>
      </c>
      <c r="BH3" s="7" t="n">
        <f aca="false">IF(AO3&gt;0,AO3,0)</f>
        <v>0.33554795254297</v>
      </c>
      <c r="BI3" s="7" t="n">
        <f aca="false">IF(AP3&gt;0,AP3,0)</f>
        <v>1.82739094862852</v>
      </c>
      <c r="BJ3" s="7" t="n">
        <f aca="false">IF(AQ3&gt;0,AQ3,0)</f>
        <v>0.456378688176608</v>
      </c>
      <c r="BK3" s="7" t="n">
        <f aca="false">IF(AR3&gt;0,AR3,0)</f>
        <v>0.275369590329393</v>
      </c>
      <c r="BM3" s="7" t="n">
        <f aca="false">100*AT3/SUM(AT$2:AT$150)</f>
        <v>1.83340908219659E-005</v>
      </c>
      <c r="BN3" s="7" t="n">
        <f aca="false">100*AU3/SUM(AU$2:AU$150)</f>
        <v>1.90901024943567E-005</v>
      </c>
      <c r="BO3" s="7" t="n">
        <f aca="false">100*AV3/SUM(AV$2:AV$150)</f>
        <v>5.6147869174481E-005</v>
      </c>
      <c r="BP3" s="7" t="n">
        <f aca="false">100*AW3/SUM(AW$2:AW$150)</f>
        <v>6.38925528539317E-005</v>
      </c>
      <c r="BQ3" s="7" t="n">
        <f aca="false">100*AX3/SUM(AX$2:AX$150)</f>
        <v>2.95016959924293E-005</v>
      </c>
      <c r="BR3" s="7" t="n">
        <f aca="false">100*AY3/SUM(AY$2:AY$150)</f>
        <v>2.34112288251324E-005</v>
      </c>
      <c r="BS3" s="7" t="n">
        <f aca="false">100*AZ3/SUM(AZ$2:AZ$150)</f>
        <v>2.6876335189268E-005</v>
      </c>
      <c r="BT3" s="7" t="n">
        <f aca="false">100*BA3/SUM(BA$2:BA$150)</f>
        <v>1.24329016616207E-005</v>
      </c>
      <c r="BU3" s="7" t="n">
        <f aca="false">100*BB3/SUM(BB$2:BB$150)</f>
        <v>7.34758311532419E-005</v>
      </c>
      <c r="BV3" s="7" t="n">
        <f aca="false">100*BC3/SUM(BC$2:BC$150)</f>
        <v>5.83262132684308E-005</v>
      </c>
      <c r="BW3" s="7" t="n">
        <f aca="false">100*BD3/SUM(BD$2:BD$150)</f>
        <v>2.88739006636425E-005</v>
      </c>
      <c r="BX3" s="7" t="n">
        <f aca="false">100*BE3/SUM(BE$2:BE$150)</f>
        <v>1.42293350127022E-005</v>
      </c>
      <c r="BY3" s="7" t="n">
        <f aca="false">100*BF3/SUM(BF$2:BF$150)</f>
        <v>1.47993304291868E-005</v>
      </c>
      <c r="BZ3" s="7" t="n">
        <f aca="false">100*BG3/SUM(BG$2:BG$150)</f>
        <v>3.29371967681758E-005</v>
      </c>
      <c r="CA3" s="7" t="n">
        <f aca="false">100*BH3/SUM(BH$2:BH$150)</f>
        <v>3.48586517353047E-005</v>
      </c>
      <c r="CB3" s="7" t="n">
        <f aca="false">100*BI3/SUM(BI$2:BI$150)</f>
        <v>0.000118560682103162</v>
      </c>
      <c r="CC3" s="7" t="n">
        <f aca="false">100*BJ3/SUM(BJ$2:BJ$150)</f>
        <v>4.70546041038786E-005</v>
      </c>
      <c r="CD3" s="7" t="n">
        <f aca="false">100*BK3/SUM(BK$2:BK$150)</f>
        <v>2.84152526117615E-005</v>
      </c>
      <c r="CE3" s="7"/>
      <c r="CF3" s="7"/>
      <c r="CG3" s="16" t="s">
        <v>1211</v>
      </c>
      <c r="CH3" s="0" t="n">
        <f aca="false">AVERAGE(BM3:BR3)</f>
        <v>3.50629233603829E-005</v>
      </c>
      <c r="CI3" s="0" t="n">
        <f aca="false">AVERAGE(BS3:BX3)</f>
        <v>3.57024194914844E-005</v>
      </c>
    </row>
    <row r="4" s="13" customFormat="true" ht="18" hidden="false" customHeight="false" outlineLevel="0" collapsed="false">
      <c r="A4" s="16" t="s">
        <v>1214</v>
      </c>
      <c r="B4" s="11" t="s">
        <v>1215</v>
      </c>
      <c r="C4" s="11" t="n">
        <v>22</v>
      </c>
      <c r="D4" s="11" t="n">
        <f aca="false">C4-5</f>
        <v>17</v>
      </c>
      <c r="E4" s="12" t="s">
        <v>1216</v>
      </c>
      <c r="F4" s="12" t="n">
        <v>4.43866507137788</v>
      </c>
      <c r="G4" s="17" t="n">
        <f aca="false">F4*((POWER(D4,2))/((POWER(C4,2))))</f>
        <v>2.6503599289839</v>
      </c>
      <c r="H4" s="0" t="n">
        <v>2.69957310502157</v>
      </c>
      <c r="I4" s="0" t="n">
        <v>1.36155502319799</v>
      </c>
      <c r="J4" s="0" t="n">
        <v>1.84654609278848</v>
      </c>
      <c r="K4" s="0" t="n">
        <v>10.6858998207461</v>
      </c>
      <c r="L4" s="0" t="n">
        <v>0.89385143060773</v>
      </c>
      <c r="M4" s="0" t="n">
        <v>0.998279131839573</v>
      </c>
      <c r="N4" s="0" t="n">
        <v>0.616258558352331</v>
      </c>
      <c r="O4" s="0" t="n">
        <v>1.25534899399522</v>
      </c>
      <c r="P4" s="0" t="n">
        <v>0.46706163378871</v>
      </c>
      <c r="Q4" s="0" t="n">
        <v>5.42633172534127</v>
      </c>
      <c r="R4" s="0" t="n">
        <v>0.785853398335256</v>
      </c>
      <c r="S4" s="0" t="n">
        <v>0.901554975554167</v>
      </c>
      <c r="T4" s="0" t="n">
        <v>0.645159357720562</v>
      </c>
      <c r="U4" s="0" t="n">
        <v>1.51410298029546</v>
      </c>
      <c r="V4" s="0" t="n">
        <v>1.45948341656396</v>
      </c>
      <c r="W4" s="0" t="n">
        <v>18.0090858200922</v>
      </c>
      <c r="X4" s="0" t="n">
        <v>1.36155502319799</v>
      </c>
      <c r="Y4" s="0" t="n">
        <v>1.49411339159656</v>
      </c>
      <c r="AA4" s="7" t="n">
        <f aca="false">H4-(H3*$G3/100)</f>
        <v>2.69334918770154</v>
      </c>
      <c r="AB4" s="7" t="n">
        <f aca="false">I4-(I3*$G3/100)</f>
        <v>1.35375305714949</v>
      </c>
      <c r="AC4" s="7" t="n">
        <f aca="false">J4-(J3*$G3/100)</f>
        <v>1.82225781725607</v>
      </c>
      <c r="AD4" s="7" t="n">
        <f aca="false">K4-(K3*$G3/100)</f>
        <v>10.6634838063081</v>
      </c>
      <c r="AE4" s="7" t="n">
        <f aca="false">L4-(L3*$G3/100)</f>
        <v>0.886049464559235</v>
      </c>
      <c r="AF4" s="7" t="n">
        <f aca="false">M4-(M3*$G3/100)</f>
        <v>0.991236923761541</v>
      </c>
      <c r="AG4" s="7" t="n">
        <f aca="false">N4-(N3*$G3/100)</f>
        <v>0.611093892132603</v>
      </c>
      <c r="AH4" s="7" t="n">
        <f aca="false">O4-(O3*$G3/100)</f>
        <v>1.25075775303362</v>
      </c>
      <c r="AI4" s="7" t="n">
        <f aca="false">P4-(P3*$G3/100)</f>
        <v>0.450715187296037</v>
      </c>
      <c r="AJ4" s="7" t="n">
        <f aca="false">Q4-(Q3*$G3/100)</f>
        <v>5.40783946958836</v>
      </c>
      <c r="AK4" s="7" t="n">
        <f aca="false">R4-(R3*$G3/100)</f>
        <v>0.778103756771645</v>
      </c>
      <c r="AL4" s="7" t="n">
        <f aca="false">S4-(S3*$G3/100)</f>
        <v>0.897200348816885</v>
      </c>
      <c r="AM4" s="7" t="n">
        <f aca="false">T4-(T3*$G3/100)</f>
        <v>0.641412243104437</v>
      </c>
      <c r="AN4" s="7" t="n">
        <f aca="false">U4-(U3*$G3/100)</f>
        <v>1.50436256813418</v>
      </c>
      <c r="AO4" s="7" t="n">
        <f aca="false">V4-(V3*$G3/100)</f>
        <v>1.45060103777254</v>
      </c>
      <c r="AP4" s="7" t="n">
        <f aca="false">W4-(W3*$G3/100)</f>
        <v>17.9607124699265</v>
      </c>
      <c r="AQ4" s="7" t="n">
        <f aca="false">X4-(X3*$G3/100)</f>
        <v>1.34947410197647</v>
      </c>
      <c r="AR4" s="7" t="n">
        <f aca="false">Y4-(Y3*$G3/100)</f>
        <v>1.48682401018205</v>
      </c>
      <c r="AS4" s="7"/>
      <c r="AT4" s="7" t="n">
        <f aca="false">IF(AA4&gt;0,AA4,0)</f>
        <v>2.69334918770154</v>
      </c>
      <c r="AU4" s="7" t="n">
        <f aca="false">IF(AB4&gt;0,AB4,0)</f>
        <v>1.35375305714949</v>
      </c>
      <c r="AV4" s="7" t="n">
        <f aca="false">IF(AC4&gt;0,AC4,0)</f>
        <v>1.82225781725607</v>
      </c>
      <c r="AW4" s="7" t="n">
        <f aca="false">IF(AD4&gt;0,AD4,0)</f>
        <v>10.6634838063081</v>
      </c>
      <c r="AX4" s="7" t="n">
        <f aca="false">IF(AE4&gt;0,AE4,0)</f>
        <v>0.886049464559235</v>
      </c>
      <c r="AY4" s="7" t="n">
        <f aca="false">IF(AF4&gt;0,AF4,0)</f>
        <v>0.991236923761541</v>
      </c>
      <c r="AZ4" s="7" t="n">
        <f aca="false">IF(AG4&gt;0,AG4,0)</f>
        <v>0.611093892132603</v>
      </c>
      <c r="BA4" s="7" t="n">
        <f aca="false">IF(AH4&gt;0,AH4,0)</f>
        <v>1.25075775303362</v>
      </c>
      <c r="BB4" s="7" t="n">
        <f aca="false">IF(AI4&gt;0,AI4,0)</f>
        <v>0.450715187296037</v>
      </c>
      <c r="BC4" s="7" t="n">
        <f aca="false">IF(AJ4&gt;0,AJ4,0)</f>
        <v>5.40783946958836</v>
      </c>
      <c r="BD4" s="7" t="n">
        <f aca="false">IF(AK4&gt;0,AK4,0)</f>
        <v>0.778103756771645</v>
      </c>
      <c r="BE4" s="7" t="n">
        <f aca="false">IF(AL4&gt;0,AL4,0)</f>
        <v>0.897200348816885</v>
      </c>
      <c r="BF4" s="7" t="n">
        <f aca="false">IF(AM4&gt;0,AM4,0)</f>
        <v>0.641412243104437</v>
      </c>
      <c r="BG4" s="7" t="n">
        <f aca="false">IF(AN4&gt;0,AN4,0)</f>
        <v>1.50436256813418</v>
      </c>
      <c r="BH4" s="7" t="n">
        <f aca="false">IF(AO4&gt;0,AO4,0)</f>
        <v>1.45060103777254</v>
      </c>
      <c r="BI4" s="7" t="n">
        <f aca="false">IF(AP4&gt;0,AP4,0)</f>
        <v>17.9607124699265</v>
      </c>
      <c r="BJ4" s="7" t="n">
        <f aca="false">IF(AQ4&gt;0,AQ4,0)</f>
        <v>1.34947410197647</v>
      </c>
      <c r="BK4" s="7" t="n">
        <f aca="false">IF(AR4&gt;0,AR4,0)</f>
        <v>1.48682401018205</v>
      </c>
      <c r="BM4" s="7" t="n">
        <f aca="false">100*AT4/SUM(AT$2:AT$150)</f>
        <v>0.000210021097120286</v>
      </c>
      <c r="BN4" s="7" t="n">
        <f aca="false">100*AU4/SUM(AU$2:AU$150)</f>
        <v>8.76835957381928E-005</v>
      </c>
      <c r="BO4" s="7" t="n">
        <f aca="false">100*AV4/SUM(AV$2:AV$150)</f>
        <v>0.000111511874671339</v>
      </c>
      <c r="BP4" s="7" t="n">
        <f aca="false">100*AW4/SUM(AW$2:AW$150)</f>
        <v>0.000804573369237254</v>
      </c>
      <c r="BQ4" s="7" t="n">
        <f aca="false">100*AX4/SUM(AX$2:AX$150)</f>
        <v>8.86901912615062E-005</v>
      </c>
      <c r="BR4" s="7" t="n">
        <f aca="false">100*AY4/SUM(AY$2:AY$150)</f>
        <v>8.72303318368856E-005</v>
      </c>
      <c r="BS4" s="7" t="n">
        <f aca="false">100*AZ4/SUM(AZ$2:AZ$150)</f>
        <v>8.41802922364523E-005</v>
      </c>
      <c r="BT4" s="7" t="n">
        <f aca="false">100*BA4/SUM(BA$2:BA$150)</f>
        <v>8.96582612874707E-005</v>
      </c>
      <c r="BU4" s="7" t="n">
        <f aca="false">100*BB4/SUM(BB$2:BB$150)</f>
        <v>5.36287950541514E-005</v>
      </c>
      <c r="BV4" s="7" t="n">
        <f aca="false">100*BC4/SUM(BC$2:BC$150)</f>
        <v>0.000451515203100496</v>
      </c>
      <c r="BW4" s="7" t="n">
        <f aca="false">100*BD4/SUM(BD$2:BD$150)</f>
        <v>7.67425190782826E-005</v>
      </c>
      <c r="BX4" s="7" t="n">
        <f aca="false">100*BE4/SUM(BE$2:BE$150)</f>
        <v>7.76064468502239E-005</v>
      </c>
      <c r="BY4" s="7" t="n">
        <f aca="false">100*BF4/SUM(BF$2:BF$150)</f>
        <v>6.70589936213314E-005</v>
      </c>
      <c r="BZ4" s="7" t="n">
        <f aca="false">100*BG4/SUM(BG$2:BG$150)</f>
        <v>0.000134659350495966</v>
      </c>
      <c r="CA4" s="7" t="n">
        <f aca="false">100*BH4/SUM(BH$2:BH$150)</f>
        <v>0.000150696781188403</v>
      </c>
      <c r="CB4" s="7" t="n">
        <f aca="false">100*BI4/SUM(BI$2:BI$150)</f>
        <v>0.00116528667447512</v>
      </c>
      <c r="CC4" s="7" t="n">
        <f aca="false">100*BJ4/SUM(BJ$2:BJ$150)</f>
        <v>0.000139136579472281</v>
      </c>
      <c r="CD4" s="7" t="n">
        <f aca="false">100*BK4/SUM(BK$2:BK$150)</f>
        <v>0.000153424638457784</v>
      </c>
      <c r="CE4" s="7"/>
      <c r="CF4" s="7"/>
      <c r="CG4" s="16" t="s">
        <v>1214</v>
      </c>
      <c r="CH4" s="0" t="n">
        <f aca="false">AVERAGE(BM4:BR4)</f>
        <v>0.000231618409977577</v>
      </c>
      <c r="CI4" s="0" t="n">
        <f aca="false">AVERAGE(BS4:BX4)</f>
        <v>0.000138888586267846</v>
      </c>
    </row>
    <row r="5" customFormat="false" ht="18" hidden="false" customHeight="false" outlineLevel="0" collapsed="false">
      <c r="A5" s="16" t="s">
        <v>23</v>
      </c>
      <c r="B5" s="11" t="s">
        <v>1217</v>
      </c>
      <c r="C5" s="11" t="n">
        <v>24</v>
      </c>
      <c r="D5" s="11" t="n">
        <f aca="false">C5-5</f>
        <v>19</v>
      </c>
      <c r="E5" s="12" t="s">
        <v>1218</v>
      </c>
      <c r="F5" s="12" t="n">
        <v>4.99176492039715</v>
      </c>
      <c r="G5" s="17" t="n">
        <f aca="false">F5*((POWER(D5,2))/((POWER(C5,2))))</f>
        <v>3.12851933379058</v>
      </c>
      <c r="H5" s="0" t="n">
        <v>0.467757870344032</v>
      </c>
      <c r="I5" s="0" t="n">
        <v>0.88492776136756</v>
      </c>
      <c r="J5" s="0" t="n">
        <v>0.605970179598734</v>
      </c>
      <c r="K5" s="0" t="n">
        <v>2.52350593567153</v>
      </c>
      <c r="L5" s="0" t="n">
        <v>0.429850480333784</v>
      </c>
      <c r="M5" s="0" t="n">
        <v>0.34329563812601</v>
      </c>
      <c r="N5" s="0" t="n">
        <v>0</v>
      </c>
      <c r="O5" s="0" t="n">
        <v>0.318469998966258</v>
      </c>
      <c r="P5" s="0" t="n">
        <v>0</v>
      </c>
      <c r="Q5" s="0" t="n">
        <v>1.8442728112491</v>
      </c>
      <c r="R5" s="0" t="n">
        <v>0.349819508019798</v>
      </c>
      <c r="S5" s="0" t="n">
        <v>0.374499136124692</v>
      </c>
      <c r="T5" s="0" t="n">
        <v>0</v>
      </c>
      <c r="U5" s="0" t="n">
        <v>0.429850480333784</v>
      </c>
      <c r="V5" s="0" t="n">
        <v>0.730796254168218</v>
      </c>
      <c r="W5" s="0" t="n">
        <v>7.4242130646342</v>
      </c>
      <c r="X5" s="0" t="n">
        <v>0.504139248567183</v>
      </c>
      <c r="Y5" s="0" t="n">
        <v>0.380966827298928</v>
      </c>
      <c r="AA5" s="7" t="n">
        <f aca="false">H5-(H4*$G4/100)</f>
        <v>0.396209466514914</v>
      </c>
      <c r="AB5" s="7" t="n">
        <f aca="false">I5-(I4*$G4/100)</f>
        <v>0.848841652621653</v>
      </c>
      <c r="AC5" s="7" t="n">
        <f aca="false">J5-(J4*$G4/100)</f>
        <v>0.55703006188525</v>
      </c>
      <c r="AD5" s="7" t="n">
        <f aca="false">K5-(K4*$G4/100)</f>
        <v>2.24029112877111</v>
      </c>
      <c r="AE5" s="7" t="n">
        <f aca="false">L5-(L4*$G4/100)</f>
        <v>0.406160200192307</v>
      </c>
      <c r="AF5" s="7" t="n">
        <f aca="false">M5-(M4*$G4/100)</f>
        <v>0.316837648036325</v>
      </c>
      <c r="AG5" s="7" t="n">
        <f aca="false">N5-(N4*$G4/100)</f>
        <v>-0.016333069889504</v>
      </c>
      <c r="AH5" s="7" t="n">
        <f aca="false">O5-(O4*$G4/100)</f>
        <v>0.285198732260506</v>
      </c>
      <c r="AI5" s="7" t="n">
        <f aca="false">P5-(P4*$G4/100)</f>
        <v>-0.0123788143855935</v>
      </c>
      <c r="AJ5" s="7" t="n">
        <f aca="false">Q5-(Q4*$G4/100)</f>
        <v>1.70045548958692</v>
      </c>
      <c r="AK5" s="7" t="n">
        <f aca="false">R5-(R4*$G4/100)</f>
        <v>0.328991564449763</v>
      </c>
      <c r="AL5" s="7" t="n">
        <f aca="false">S5-(S4*$G4/100)</f>
        <v>0.350604684314844</v>
      </c>
      <c r="AM5" s="7" t="n">
        <f aca="false">T5-(T4*$G4/100)</f>
        <v>-0.0170990450951157</v>
      </c>
      <c r="AN5" s="7" t="n">
        <f aca="false">U5-(U4*$G4/100)</f>
        <v>0.389721301660482</v>
      </c>
      <c r="AO5" s="7" t="n">
        <f aca="false">V5-(V4*$G4/100)</f>
        <v>0.692114690525441</v>
      </c>
      <c r="AP5" s="7" t="n">
        <f aca="false">W5-(W4*$G4/100)</f>
        <v>6.94690747048216</v>
      </c>
      <c r="AQ5" s="7" t="n">
        <f aca="false">X5-(X4*$G4/100)</f>
        <v>0.468053139821276</v>
      </c>
      <c r="AR5" s="7" t="n">
        <f aca="false">Y5-(Y4*$G4/100)</f>
        <v>0.34136744467447</v>
      </c>
      <c r="AS5" s="7"/>
      <c r="AT5" s="7" t="n">
        <f aca="false">IF(AA5&gt;0,AA5,0)</f>
        <v>0.396209466514914</v>
      </c>
      <c r="AU5" s="7" t="n">
        <f aca="false">IF(AB5&gt;0,AB5,0)</f>
        <v>0.848841652621653</v>
      </c>
      <c r="AV5" s="7" t="n">
        <f aca="false">IF(AC5&gt;0,AC5,0)</f>
        <v>0.55703006188525</v>
      </c>
      <c r="AW5" s="7" t="n">
        <f aca="false">IF(AD5&gt;0,AD5,0)</f>
        <v>2.24029112877111</v>
      </c>
      <c r="AX5" s="7" t="n">
        <f aca="false">IF(AE5&gt;0,AE5,0)</f>
        <v>0.406160200192307</v>
      </c>
      <c r="AY5" s="7" t="n">
        <f aca="false">IF(AF5&gt;0,AF5,0)</f>
        <v>0.316837648036325</v>
      </c>
      <c r="AZ5" s="7" t="n">
        <f aca="false">IF(AG5&gt;0,AG5,0)</f>
        <v>0</v>
      </c>
      <c r="BA5" s="7" t="n">
        <f aca="false">IF(AH5&gt;0,AH5,0)</f>
        <v>0.285198732260506</v>
      </c>
      <c r="BB5" s="7" t="n">
        <f aca="false">IF(AI5&gt;0,AI5,0)</f>
        <v>0</v>
      </c>
      <c r="BC5" s="7" t="n">
        <f aca="false">IF(AJ5&gt;0,AJ5,0)</f>
        <v>1.70045548958692</v>
      </c>
      <c r="BD5" s="7" t="n">
        <f aca="false">IF(AK5&gt;0,AK5,0)</f>
        <v>0.328991564449763</v>
      </c>
      <c r="BE5" s="7" t="n">
        <f aca="false">IF(AL5&gt;0,AL5,0)</f>
        <v>0.350604684314844</v>
      </c>
      <c r="BF5" s="7" t="n">
        <f aca="false">IF(AM5&gt;0,AM5,0)</f>
        <v>0</v>
      </c>
      <c r="BG5" s="7" t="n">
        <f aca="false">IF(AN5&gt;0,AN5,0)</f>
        <v>0.389721301660482</v>
      </c>
      <c r="BH5" s="7" t="n">
        <f aca="false">IF(AO5&gt;0,AO5,0)</f>
        <v>0.692114690525441</v>
      </c>
      <c r="BI5" s="7" t="n">
        <f aca="false">IF(AP5&gt;0,AP5,0)</f>
        <v>6.94690747048216</v>
      </c>
      <c r="BJ5" s="7" t="n">
        <f aca="false">IF(AQ5&gt;0,AQ5,0)</f>
        <v>0.468053139821276</v>
      </c>
      <c r="BK5" s="7" t="n">
        <f aca="false">IF(AR5&gt;0,AR5,0)</f>
        <v>0.34136744467447</v>
      </c>
      <c r="BM5" s="7" t="n">
        <f aca="false">100*AT5/SUM(AT$2:AT$150)</f>
        <v>3.08954914672307E-005</v>
      </c>
      <c r="BN5" s="7" t="n">
        <f aca="false">100*AU5/SUM(AU$2:AU$150)</f>
        <v>5.49801072811151E-005</v>
      </c>
      <c r="BO5" s="7" t="n">
        <f aca="false">100*AV5/SUM(AV$2:AV$150)</f>
        <v>3.40870901257258E-005</v>
      </c>
      <c r="BP5" s="7" t="n">
        <f aca="false">100*AW5/SUM(AW$2:AW$150)</f>
        <v>0.000169032805252766</v>
      </c>
      <c r="BQ5" s="7" t="n">
        <f aca="false">100*AX5/SUM(AX$2:AX$150)</f>
        <v>4.06550957691586E-005</v>
      </c>
      <c r="BR5" s="7" t="n">
        <f aca="false">100*AY5/SUM(AY$2:AY$150)</f>
        <v>2.78821869061808E-005</v>
      </c>
      <c r="BS5" s="7" t="n">
        <f aca="false">100*AZ5/SUM(AZ$2:AZ$150)</f>
        <v>0</v>
      </c>
      <c r="BT5" s="7" t="n">
        <f aca="false">100*BA5/SUM(BA$2:BA$150)</f>
        <v>2.04439447957438E-005</v>
      </c>
      <c r="BU5" s="7" t="n">
        <f aca="false">100*BB5/SUM(BB$2:BB$150)</f>
        <v>0</v>
      </c>
      <c r="BV5" s="7" t="n">
        <f aca="false">100*BC5/SUM(BC$2:BC$150)</f>
        <v>0.000141975646662942</v>
      </c>
      <c r="BW5" s="7" t="n">
        <f aca="false">100*BD5/SUM(BD$2:BD$150)</f>
        <v>3.24476539171749E-005</v>
      </c>
      <c r="BX5" s="7" t="n">
        <f aca="false">100*BE5/SUM(BE$2:BE$150)</f>
        <v>3.03267646235309E-005</v>
      </c>
      <c r="BY5" s="7" t="n">
        <f aca="false">100*BF5/SUM(BF$2:BF$150)</f>
        <v>0</v>
      </c>
      <c r="BZ5" s="7" t="n">
        <f aca="false">100*BG5/SUM(BG$2:BG$150)</f>
        <v>3.488495291473E-005</v>
      </c>
      <c r="CA5" s="7" t="n">
        <f aca="false">100*BH5/SUM(BH$2:BH$150)</f>
        <v>7.19008558242505E-005</v>
      </c>
      <c r="CB5" s="7" t="n">
        <f aca="false">100*BI5/SUM(BI$2:BI$150)</f>
        <v>0.000450713673954696</v>
      </c>
      <c r="CC5" s="7" t="n">
        <f aca="false">100*BJ5/SUM(BJ$2:BJ$150)</f>
        <v>4.82582902410743E-005</v>
      </c>
      <c r="CD5" s="7" t="n">
        <f aca="false">100*BK5/SUM(BK$2:BK$150)</f>
        <v>3.52255387468657E-005</v>
      </c>
      <c r="CE5" s="7"/>
      <c r="CF5" s="7"/>
      <c r="CG5" s="16" t="s">
        <v>23</v>
      </c>
      <c r="CH5" s="0" t="n">
        <f aca="false">AVERAGE(BM5:BR5)</f>
        <v>5.95887961336962E-005</v>
      </c>
      <c r="CI5" s="0" t="n">
        <f aca="false">AVERAGE(BS5:BX5)</f>
        <v>3.75323349998987E-005</v>
      </c>
    </row>
    <row r="6" customFormat="false" ht="18" hidden="false" customHeight="false" outlineLevel="0" collapsed="false">
      <c r="A6" s="16" t="s">
        <v>24</v>
      </c>
      <c r="B6" s="11" t="s">
        <v>1219</v>
      </c>
      <c r="C6" s="11" t="n">
        <v>24</v>
      </c>
      <c r="D6" s="11" t="n">
        <f aca="false">C6-5</f>
        <v>19</v>
      </c>
      <c r="E6" s="12" t="s">
        <v>1220</v>
      </c>
      <c r="F6" s="12" t="n">
        <v>4.99767756377559</v>
      </c>
      <c r="G6" s="17" t="n">
        <f aca="false">F6*((POWER(D6,2))/((POWER(C6,2))))</f>
        <v>3.13222500090797</v>
      </c>
      <c r="H6" s="0" t="n">
        <v>9.92590832826025</v>
      </c>
      <c r="I6" s="0" t="n">
        <v>19.0942729508478</v>
      </c>
      <c r="J6" s="0" t="n">
        <v>24.7127694250182</v>
      </c>
      <c r="K6" s="0" t="n">
        <v>44.2076470389285</v>
      </c>
      <c r="L6" s="0" t="n">
        <v>9.92590832826026</v>
      </c>
      <c r="M6" s="0" t="n">
        <v>8.86598300203695</v>
      </c>
      <c r="N6" s="0" t="n">
        <v>2.3060728019803</v>
      </c>
      <c r="O6" s="0" t="n">
        <v>8.06834297147498</v>
      </c>
      <c r="P6" s="0" t="n">
        <v>2.01362768590984</v>
      </c>
      <c r="Q6" s="0" t="n">
        <v>24.5907318074515</v>
      </c>
      <c r="R6" s="0" t="n">
        <v>5.30187438750574</v>
      </c>
      <c r="S6" s="0" t="n">
        <v>5.20898430320185</v>
      </c>
      <c r="T6" s="0" t="n">
        <v>3.86903883693812</v>
      </c>
      <c r="U6" s="0" t="n">
        <v>14.3986576166459</v>
      </c>
      <c r="V6" s="0" t="n">
        <v>15.330794699926</v>
      </c>
      <c r="W6" s="0" t="n">
        <v>84.1789389829049</v>
      </c>
      <c r="X6" s="0" t="n">
        <v>9.01916487248688</v>
      </c>
      <c r="Y6" s="0" t="n">
        <v>10.5626407476984</v>
      </c>
      <c r="AA6" s="7" t="n">
        <f aca="false">H6-(H5*$G5/100)</f>
        <v>9.91127443285122</v>
      </c>
      <c r="AB6" s="7" t="n">
        <f aca="false">I6-(I5*$G5/100)</f>
        <v>19.0665878147433</v>
      </c>
      <c r="AC6" s="7" t="n">
        <f aca="false">J6-(J5*$G5/100)</f>
        <v>24.6938115307924</v>
      </c>
      <c r="AD6" s="7" t="n">
        <f aca="false">K6-(K5*$G5/100)</f>
        <v>44.1286986678417</v>
      </c>
      <c r="AE6" s="7" t="n">
        <f aca="false">L6-(L5*$G5/100)</f>
        <v>9.91246037287662</v>
      </c>
      <c r="AF6" s="7" t="n">
        <f aca="false">M6-(M5*$G5/100)</f>
        <v>8.85524293162612</v>
      </c>
      <c r="AG6" s="7" t="n">
        <f aca="false">N6-(N5*$G5/100)</f>
        <v>2.3060728019803</v>
      </c>
      <c r="AH6" s="7" t="n">
        <f aca="false">O6-(O5*$G5/100)</f>
        <v>8.058379575985</v>
      </c>
      <c r="AI6" s="7" t="n">
        <f aca="false">P6-(P5*$G5/100)</f>
        <v>2.01362768590984</v>
      </c>
      <c r="AJ6" s="7" t="n">
        <f aca="false">Q6-(Q5*$G5/100)</f>
        <v>24.5330333759837</v>
      </c>
      <c r="AK6" s="7" t="n">
        <f aca="false">R6-(R5*$G5/100)</f>
        <v>5.29093021656397</v>
      </c>
      <c r="AL6" s="7" t="n">
        <f aca="false">S6-(S5*$G5/100)</f>
        <v>5.19726802532331</v>
      </c>
      <c r="AM6" s="7" t="n">
        <f aca="false">T6-(T5*$G5/100)</f>
        <v>3.86903883693812</v>
      </c>
      <c r="AN6" s="7" t="n">
        <f aca="false">U6-(U5*$G5/100)</f>
        <v>14.3852096612623</v>
      </c>
      <c r="AO6" s="7" t="n">
        <f aca="false">V6-(V5*$G5/100)</f>
        <v>15.3079315978237</v>
      </c>
      <c r="AP6" s="7" t="n">
        <f aca="false">W6-(W5*$G5/100)</f>
        <v>83.946671041796</v>
      </c>
      <c r="AQ6" s="7" t="n">
        <f aca="false">X6-(X5*$G5/100)</f>
        <v>9.00339277862623</v>
      </c>
      <c r="AR6" s="7" t="n">
        <f aca="false">Y6-(Y5*$G5/100)</f>
        <v>10.5507221268511</v>
      </c>
      <c r="AS6" s="7"/>
      <c r="AT6" s="7" t="n">
        <f aca="false">IF(AA6&gt;0,AA6,0)</f>
        <v>9.91127443285122</v>
      </c>
      <c r="AU6" s="7" t="n">
        <f aca="false">IF(AB6&gt;0,AB6,0)</f>
        <v>19.0665878147433</v>
      </c>
      <c r="AV6" s="7" t="n">
        <f aca="false">IF(AC6&gt;0,AC6,0)</f>
        <v>24.6938115307924</v>
      </c>
      <c r="AW6" s="7" t="n">
        <f aca="false">IF(AD6&gt;0,AD6,0)</f>
        <v>44.1286986678417</v>
      </c>
      <c r="AX6" s="7" t="n">
        <f aca="false">IF(AE6&gt;0,AE6,0)</f>
        <v>9.91246037287662</v>
      </c>
      <c r="AY6" s="7" t="n">
        <f aca="false">IF(AF6&gt;0,AF6,0)</f>
        <v>8.85524293162612</v>
      </c>
      <c r="AZ6" s="7" t="n">
        <f aca="false">IF(AG6&gt;0,AG6,0)</f>
        <v>2.3060728019803</v>
      </c>
      <c r="BA6" s="7" t="n">
        <f aca="false">IF(AH6&gt;0,AH6,0)</f>
        <v>8.058379575985</v>
      </c>
      <c r="BB6" s="7" t="n">
        <f aca="false">IF(AI6&gt;0,AI6,0)</f>
        <v>2.01362768590984</v>
      </c>
      <c r="BC6" s="7" t="n">
        <f aca="false">IF(AJ6&gt;0,AJ6,0)</f>
        <v>24.5330333759837</v>
      </c>
      <c r="BD6" s="7" t="n">
        <f aca="false">IF(AK6&gt;0,AK6,0)</f>
        <v>5.29093021656397</v>
      </c>
      <c r="BE6" s="7" t="n">
        <f aca="false">IF(AL6&gt;0,AL6,0)</f>
        <v>5.19726802532331</v>
      </c>
      <c r="BF6" s="7" t="n">
        <f aca="false">IF(AM6&gt;0,AM6,0)</f>
        <v>3.86903883693812</v>
      </c>
      <c r="BG6" s="7" t="n">
        <f aca="false">IF(AN6&gt;0,AN6,0)</f>
        <v>14.3852096612623</v>
      </c>
      <c r="BH6" s="7" t="n">
        <f aca="false">IF(AO6&gt;0,AO6,0)</f>
        <v>15.3079315978237</v>
      </c>
      <c r="BI6" s="7" t="n">
        <f aca="false">IF(AP6&gt;0,AP6,0)</f>
        <v>83.946671041796</v>
      </c>
      <c r="BJ6" s="7" t="n">
        <f aca="false">IF(AQ6&gt;0,AQ6,0)</f>
        <v>9.00339277862623</v>
      </c>
      <c r="BK6" s="7" t="n">
        <f aca="false">IF(AR6&gt;0,AR6,0)</f>
        <v>10.5507221268511</v>
      </c>
      <c r="BM6" s="7" t="n">
        <f aca="false">100*AT6/SUM(AT$2:AT$150)</f>
        <v>0.000772858097922327</v>
      </c>
      <c r="BN6" s="7" t="n">
        <f aca="false">100*AU6/SUM(AU$2:AU$150)</f>
        <v>0.00123495712103872</v>
      </c>
      <c r="BO6" s="7" t="n">
        <f aca="false">100*AV6/SUM(AV$2:AV$150)</f>
        <v>0.00151112163740134</v>
      </c>
      <c r="BP6" s="7" t="n">
        <f aca="false">100*AW6/SUM(AW$2:AW$150)</f>
        <v>0.00332956624796839</v>
      </c>
      <c r="BQ6" s="7" t="n">
        <f aca="false">100*AX6/SUM(AX$2:AX$150)</f>
        <v>0.000992199692575691</v>
      </c>
      <c r="BR6" s="7" t="n">
        <f aca="false">100*AY6/SUM(AY$2:AY$150)</f>
        <v>0.000779274622348316</v>
      </c>
      <c r="BS6" s="7" t="n">
        <f aca="false">100*AZ6/SUM(AZ$2:AZ$150)</f>
        <v>0.00031766948563628</v>
      </c>
      <c r="BT6" s="7" t="n">
        <f aca="false">100*BA6/SUM(BA$2:BA$150)</f>
        <v>0.00057765006838847</v>
      </c>
      <c r="BU6" s="7" t="n">
        <f aca="false">100*BB6/SUM(BB$2:BB$150)</f>
        <v>0.000239593493911035</v>
      </c>
      <c r="BV6" s="7" t="n">
        <f aca="false">100*BC6/SUM(BC$2:BC$150)</f>
        <v>0.00204832957962632</v>
      </c>
      <c r="BW6" s="7" t="n">
        <f aca="false">100*BD6/SUM(BD$2:BD$150)</f>
        <v>0.000521831837403255</v>
      </c>
      <c r="BX6" s="7" t="n">
        <f aca="false">100*BE6/SUM(BE$2:BE$150)</f>
        <v>0.000449555670932916</v>
      </c>
      <c r="BY6" s="7" t="n">
        <f aca="false">100*BF6/SUM(BF$2:BF$150)</f>
        <v>0.000404504050984682</v>
      </c>
      <c r="BZ6" s="7" t="n">
        <f aca="false">100*BG6/SUM(BG$2:BG$150)</f>
        <v>0.00128765699889517</v>
      </c>
      <c r="CA6" s="7" t="n">
        <f aca="false">100*BH6/SUM(BH$2:BH$150)</f>
        <v>0.00159027600172309</v>
      </c>
      <c r="CB6" s="7" t="n">
        <f aca="false">100*BI6/SUM(BI$2:BI$150)</f>
        <v>0.00544643968302173</v>
      </c>
      <c r="CC6" s="7" t="n">
        <f aca="false">100*BJ6/SUM(BJ$2:BJ$150)</f>
        <v>0.000928288488848177</v>
      </c>
      <c r="CD6" s="7" t="n">
        <f aca="false">100*BK6/SUM(BK$2:BK$150)</f>
        <v>0.0010887238279011</v>
      </c>
      <c r="CE6" s="7"/>
      <c r="CF6" s="7"/>
      <c r="CG6" s="16" t="s">
        <v>24</v>
      </c>
      <c r="CH6" s="0" t="n">
        <f aca="false">AVERAGE(BM6:BR6)</f>
        <v>0.00143666290320913</v>
      </c>
      <c r="CI6" s="0" t="n">
        <f aca="false">AVERAGE(BS6:BX6)</f>
        <v>0.000692438355983045</v>
      </c>
    </row>
    <row r="7" customFormat="false" ht="18" hidden="false" customHeight="false" outlineLevel="0" collapsed="false">
      <c r="A7" s="16" t="s">
        <v>25</v>
      </c>
      <c r="B7" s="11" t="s">
        <v>1221</v>
      </c>
      <c r="C7" s="11" t="n">
        <v>24</v>
      </c>
      <c r="D7" s="11" t="n">
        <f aca="false">C7-5</f>
        <v>19</v>
      </c>
      <c r="E7" s="12" t="s">
        <v>1222</v>
      </c>
      <c r="F7" s="12" t="n">
        <v>5.00359068087547</v>
      </c>
      <c r="G7" s="17" t="n">
        <f aca="false">F7*((POWER(D7,2))/((POWER(C7,2))))</f>
        <v>3.13593096492369</v>
      </c>
      <c r="H7" s="0" t="n">
        <v>10.0120131981789</v>
      </c>
      <c r="I7" s="0" t="n">
        <v>16.324376903745</v>
      </c>
      <c r="J7" s="0" t="n">
        <v>16.5997790955719</v>
      </c>
      <c r="K7" s="0" t="n">
        <v>109.599384448879</v>
      </c>
      <c r="L7" s="0" t="n">
        <v>7.32750300672616</v>
      </c>
      <c r="M7" s="0" t="n">
        <v>11.3068062091733</v>
      </c>
      <c r="N7" s="0" t="n">
        <v>3.95953952851291</v>
      </c>
      <c r="O7" s="0" t="n">
        <v>15.1828594569999</v>
      </c>
      <c r="P7" s="0" t="n">
        <v>8.66596460465177</v>
      </c>
      <c r="Q7" s="0" t="n">
        <v>65.4694395976599</v>
      </c>
      <c r="R7" s="0" t="n">
        <v>5.93514693659832</v>
      </c>
      <c r="S7" s="0" t="n">
        <v>10.7676543028342</v>
      </c>
      <c r="T7" s="0" t="n">
        <v>3.16183596734044</v>
      </c>
      <c r="U7" s="0" t="n">
        <v>11.3068062091733</v>
      </c>
      <c r="V7" s="0" t="n">
        <v>16.6370420189107</v>
      </c>
      <c r="W7" s="0" t="n">
        <v>226.991021831805</v>
      </c>
      <c r="X7" s="0" t="n">
        <v>8.59614276617036</v>
      </c>
      <c r="Y7" s="0" t="n">
        <v>14.7089366766624</v>
      </c>
      <c r="AA7" s="7" t="n">
        <f aca="false">H7-(H6*$G6/100)</f>
        <v>9.70111141595388</v>
      </c>
      <c r="AB7" s="7" t="n">
        <f aca="false">I7-(I6*$G6/100)</f>
        <v>15.726301312637</v>
      </c>
      <c r="AC7" s="7" t="n">
        <f aca="false">J7-(J6*$G6/100)</f>
        <v>15.8257195532247</v>
      </c>
      <c r="AD7" s="7" t="n">
        <f aca="false">K7-(K6*$G6/100)</f>
        <v>108.214701476012</v>
      </c>
      <c r="AE7" s="7" t="n">
        <f aca="false">L7-(L6*$G6/100)</f>
        <v>7.01660122450118</v>
      </c>
      <c r="AF7" s="7" t="n">
        <f aca="false">M7-(M6*$G6/100)</f>
        <v>11.0291036730072</v>
      </c>
      <c r="AG7" s="7" t="n">
        <f aca="false">N7-(N6*$G6/100)</f>
        <v>3.88730813967014</v>
      </c>
      <c r="AH7" s="7" t="n">
        <f aca="false">O7-(O6*$G6/100)</f>
        <v>14.9301408012883</v>
      </c>
      <c r="AI7" s="7" t="n">
        <f aca="false">P7-(P6*$G6/100)</f>
        <v>8.6028932548485</v>
      </c>
      <c r="AJ7" s="7" t="n">
        <f aca="false">Q7-(Q6*$G6/100)</f>
        <v>64.6992025480806</v>
      </c>
      <c r="AK7" s="7" t="n">
        <f aca="false">R7-(R6*$G6/100)</f>
        <v>5.76908030151613</v>
      </c>
      <c r="AL7" s="7" t="n">
        <f aca="false">S7-(S6*$G6/100)</f>
        <v>10.604497194196</v>
      </c>
      <c r="AM7" s="7" t="n">
        <f aca="false">T7-(T6*$G6/100)</f>
        <v>3.04064896559503</v>
      </c>
      <c r="AN7" s="7" t="n">
        <f aca="false">U7-(U6*$G6/100)</f>
        <v>10.8558078555096</v>
      </c>
      <c r="AO7" s="7" t="n">
        <f aca="false">V7-(V6*$G6/100)</f>
        <v>16.1568470344818</v>
      </c>
      <c r="AP7" s="7" t="n">
        <f aca="false">W7-(W6*$G6/100)</f>
        <v>224.354348059483</v>
      </c>
      <c r="AQ7" s="7" t="n">
        <f aca="false">X7-(X6*$G6/100)</f>
        <v>8.31364222916122</v>
      </c>
      <c r="AR7" s="7" t="n">
        <f aca="false">Y7-(Y6*$G6/100)</f>
        <v>14.3780910024069</v>
      </c>
      <c r="AS7" s="7"/>
      <c r="AT7" s="7" t="n">
        <f aca="false">IF(AA7&gt;0,AA7,0)</f>
        <v>9.70111141595388</v>
      </c>
      <c r="AU7" s="7" t="n">
        <f aca="false">IF(AB7&gt;0,AB7,0)</f>
        <v>15.726301312637</v>
      </c>
      <c r="AV7" s="7" t="n">
        <f aca="false">IF(AC7&gt;0,AC7,0)</f>
        <v>15.8257195532247</v>
      </c>
      <c r="AW7" s="7" t="n">
        <f aca="false">IF(AD7&gt;0,AD7,0)</f>
        <v>108.214701476012</v>
      </c>
      <c r="AX7" s="7" t="n">
        <f aca="false">IF(AE7&gt;0,AE7,0)</f>
        <v>7.01660122450118</v>
      </c>
      <c r="AY7" s="7" t="n">
        <f aca="false">IF(AF7&gt;0,AF7,0)</f>
        <v>11.0291036730072</v>
      </c>
      <c r="AZ7" s="7" t="n">
        <f aca="false">IF(AG7&gt;0,AG7,0)</f>
        <v>3.88730813967014</v>
      </c>
      <c r="BA7" s="7" t="n">
        <f aca="false">IF(AH7&gt;0,AH7,0)</f>
        <v>14.9301408012883</v>
      </c>
      <c r="BB7" s="7" t="n">
        <f aca="false">IF(AI7&gt;0,AI7,0)</f>
        <v>8.6028932548485</v>
      </c>
      <c r="BC7" s="7" t="n">
        <f aca="false">IF(AJ7&gt;0,AJ7,0)</f>
        <v>64.6992025480806</v>
      </c>
      <c r="BD7" s="7" t="n">
        <f aca="false">IF(AK7&gt;0,AK7,0)</f>
        <v>5.76908030151613</v>
      </c>
      <c r="BE7" s="7" t="n">
        <f aca="false">IF(AL7&gt;0,AL7,0)</f>
        <v>10.604497194196</v>
      </c>
      <c r="BF7" s="7" t="n">
        <f aca="false">IF(AM7&gt;0,AM7,0)</f>
        <v>3.04064896559503</v>
      </c>
      <c r="BG7" s="7" t="n">
        <f aca="false">IF(AN7&gt;0,AN7,0)</f>
        <v>10.8558078555096</v>
      </c>
      <c r="BH7" s="7" t="n">
        <f aca="false">IF(AO7&gt;0,AO7,0)</f>
        <v>16.1568470344818</v>
      </c>
      <c r="BI7" s="7" t="n">
        <f aca="false">IF(AP7&gt;0,AP7,0)</f>
        <v>224.354348059483</v>
      </c>
      <c r="BJ7" s="7" t="n">
        <f aca="false">IF(AQ7&gt;0,AQ7,0)</f>
        <v>8.31364222916122</v>
      </c>
      <c r="BK7" s="7" t="n">
        <f aca="false">IF(AR7&gt;0,AR7,0)</f>
        <v>14.3780910024069</v>
      </c>
      <c r="BM7" s="7" t="n">
        <f aca="false">100*AT7/SUM(AT$2:AT$150)</f>
        <v>0.000756470075312992</v>
      </c>
      <c r="BN7" s="7" t="n">
        <f aca="false">100*AU7/SUM(AU$2:AU$150)</f>
        <v>0.00101860427163711</v>
      </c>
      <c r="BO7" s="7" t="n">
        <f aca="false">100*AV7/SUM(AV$2:AV$150)</f>
        <v>0.000968444551968113</v>
      </c>
      <c r="BP7" s="7" t="n">
        <f aca="false">100*AW7/SUM(AW$2:AW$150)</f>
        <v>0.00816493638936774</v>
      </c>
      <c r="BQ7" s="7" t="n">
        <f aca="false">100*AX7/SUM(AX$2:AX$150)</f>
        <v>0.000702335173709848</v>
      </c>
      <c r="BR7" s="7" t="n">
        <f aca="false">100*AY7/SUM(AY$2:AY$150)</f>
        <v>0.000970577618929855</v>
      </c>
      <c r="BS7" s="7" t="n">
        <f aca="false">100*AZ7/SUM(AZ$2:AZ$150)</f>
        <v>0.000535490109496242</v>
      </c>
      <c r="BT7" s="7" t="n">
        <f aca="false">100*BA7/SUM(BA$2:BA$150)</f>
        <v>0.00107023959017958</v>
      </c>
      <c r="BU7" s="7" t="n">
        <f aca="false">100*BB7/SUM(BB$2:BB$150)</f>
        <v>0.00102362381442004</v>
      </c>
      <c r="BV7" s="7" t="n">
        <f aca="false">100*BC7/SUM(BC$2:BC$150)</f>
        <v>0.00540191212095288</v>
      </c>
      <c r="BW7" s="7" t="n">
        <f aca="false">100*BD7/SUM(BD$2:BD$150)</f>
        <v>0.000568990640708573</v>
      </c>
      <c r="BX7" s="7" t="n">
        <f aca="false">100*BE7/SUM(BE$2:BE$150)</f>
        <v>0.000917272657060331</v>
      </c>
      <c r="BY7" s="7" t="n">
        <f aca="false">100*BF7/SUM(BF$2:BF$150)</f>
        <v>0.00031789673767631</v>
      </c>
      <c r="BZ7" s="7" t="n">
        <f aca="false">100*BG7/SUM(BG$2:BG$150)</f>
        <v>0.000971731194259246</v>
      </c>
      <c r="CA7" s="7" t="n">
        <f aca="false">100*BH7/SUM(BH$2:BH$150)</f>
        <v>0.0016784662211386</v>
      </c>
      <c r="CB7" s="7" t="n">
        <f aca="false">100*BI7/SUM(BI$2:BI$150)</f>
        <v>0.0145560557573659</v>
      </c>
      <c r="CC7" s="7" t="n">
        <f aca="false">100*BJ7/SUM(BJ$2:BJ$150)</f>
        <v>0.000857172242896418</v>
      </c>
      <c r="CD7" s="7" t="n">
        <f aca="false">100*BK7/SUM(BK$2:BK$150)</f>
        <v>0.00148366814004254</v>
      </c>
      <c r="CE7" s="7"/>
      <c r="CF7" s="7"/>
      <c r="CG7" s="16" t="s">
        <v>25</v>
      </c>
      <c r="CH7" s="0" t="n">
        <f aca="false">AVERAGE(BM7:BR7)</f>
        <v>0.00209689468015428</v>
      </c>
      <c r="CI7" s="0" t="n">
        <f aca="false">AVERAGE(BS7:BX7)</f>
        <v>0.00158625482213627</v>
      </c>
    </row>
    <row r="8" customFormat="false" ht="18" hidden="false" customHeight="false" outlineLevel="0" collapsed="false">
      <c r="A8" s="16" t="s">
        <v>26</v>
      </c>
      <c r="B8" s="11" t="s">
        <v>1223</v>
      </c>
      <c r="C8" s="11" t="n">
        <v>26</v>
      </c>
      <c r="D8" s="11" t="n">
        <f aca="false">C8-5</f>
        <v>21</v>
      </c>
      <c r="E8" s="12" t="s">
        <v>1224</v>
      </c>
      <c r="F8" s="12" t="n">
        <v>5.60453472665536</v>
      </c>
      <c r="G8" s="17" t="n">
        <f aca="false">F8*((POWER(D8,2))/((POWER(C8,2))))</f>
        <v>3.65621274327665</v>
      </c>
      <c r="H8" s="0" t="n">
        <v>162.158058130893</v>
      </c>
      <c r="I8" s="0" t="n">
        <v>139.172010617766</v>
      </c>
      <c r="J8" s="0" t="n">
        <v>534.096071164278</v>
      </c>
      <c r="K8" s="0" t="n">
        <v>567.216829573511</v>
      </c>
      <c r="L8" s="0" t="n">
        <v>103.872366330606</v>
      </c>
      <c r="M8" s="0" t="n">
        <v>67.4843717075227</v>
      </c>
      <c r="N8" s="0" t="n">
        <v>55.4604870980502</v>
      </c>
      <c r="O8" s="0" t="n">
        <v>115.444616874555</v>
      </c>
      <c r="P8" s="0" t="n">
        <v>53.7633363772687</v>
      </c>
      <c r="Q8" s="0" t="n">
        <v>169.576875705635</v>
      </c>
      <c r="R8" s="0" t="n">
        <v>69.9936734769826</v>
      </c>
      <c r="S8" s="0" t="n">
        <v>85.161103554755</v>
      </c>
      <c r="T8" s="0" t="n">
        <v>36.6585357025063</v>
      </c>
      <c r="U8" s="0" t="n">
        <v>211.319459066111</v>
      </c>
      <c r="V8" s="0" t="n">
        <v>105.55441322754</v>
      </c>
      <c r="W8" s="0" t="n">
        <v>617.93319123283</v>
      </c>
      <c r="X8" s="0" t="n">
        <v>115.79206719835</v>
      </c>
      <c r="Y8" s="0" t="n">
        <v>115.444616874555</v>
      </c>
      <c r="AA8" s="7" t="n">
        <f aca="false">H8-(H7*$G7/100)</f>
        <v>161.844088308799</v>
      </c>
      <c r="AB8" s="7" t="n">
        <f aca="false">I8-(I7*$G7/100)</f>
        <v>138.660089427611</v>
      </c>
      <c r="AC8" s="7" t="n">
        <f aca="false">J8-(J7*$G7/100)</f>
        <v>533.575513551511</v>
      </c>
      <c r="AD8" s="7" t="n">
        <f aca="false">K8-(K7*$G7/100)</f>
        <v>563.779868539213</v>
      </c>
      <c r="AE8" s="7" t="n">
        <f aca="false">L8-(L7*$G7/100)</f>
        <v>103.642580894863</v>
      </c>
      <c r="AF8" s="7" t="n">
        <f aca="false">M8-(M7*$G7/100)</f>
        <v>67.1297980704653</v>
      </c>
      <c r="AG8" s="7" t="n">
        <f aca="false">N8-(N7*$G7/100)</f>
        <v>55.3363186719072</v>
      </c>
      <c r="AH8" s="7" t="n">
        <f aca="false">O8-(O7*$G7/100)</f>
        <v>114.968492883482</v>
      </c>
      <c r="AI8" s="7" t="n">
        <f aca="false">P8-(P7*$G7/100)</f>
        <v>53.4915777098221</v>
      </c>
      <c r="AJ8" s="7" t="n">
        <f aca="false">Q8-(Q7*$G7/100)</f>
        <v>167.52379927673</v>
      </c>
      <c r="AK8" s="7" t="n">
        <f aca="false">R8-(R7*$G7/100)</f>
        <v>69.8075513663841</v>
      </c>
      <c r="AL8" s="7" t="n">
        <f aca="false">S8-(S7*$G7/100)</f>
        <v>84.8234373492765</v>
      </c>
      <c r="AM8" s="7" t="n">
        <f aca="false">T8-(T7*$G7/100)</f>
        <v>36.5593827093464</v>
      </c>
      <c r="AN8" s="7" t="n">
        <f aca="false">U8-(U7*$G7/100)</f>
        <v>210.964885429054</v>
      </c>
      <c r="AO8" s="7" t="n">
        <f aca="false">V8-(V7*$G7/100)</f>
        <v>105.032687075221</v>
      </c>
      <c r="AP8" s="7" t="n">
        <f aca="false">W8-(W7*$G7/100)</f>
        <v>610.814909491609</v>
      </c>
      <c r="AQ8" s="7" t="n">
        <f aca="false">X8-(X7*$G7/100)</f>
        <v>115.522498095557</v>
      </c>
      <c r="AR8" s="7" t="n">
        <f aca="false">Y8-(Y7*$G7/100)</f>
        <v>114.983354774701</v>
      </c>
      <c r="AS8" s="7"/>
      <c r="AT8" s="7" t="n">
        <f aca="false">IF(AA8&gt;0,AA8,0)</f>
        <v>161.844088308799</v>
      </c>
      <c r="AU8" s="7" t="n">
        <f aca="false">IF(AB8&gt;0,AB8,0)</f>
        <v>138.660089427611</v>
      </c>
      <c r="AV8" s="7" t="n">
        <f aca="false">IF(AC8&gt;0,AC8,0)</f>
        <v>533.575513551511</v>
      </c>
      <c r="AW8" s="7" t="n">
        <f aca="false">IF(AD8&gt;0,AD8,0)</f>
        <v>563.779868539213</v>
      </c>
      <c r="AX8" s="7" t="n">
        <f aca="false">IF(AE8&gt;0,AE8,0)</f>
        <v>103.642580894863</v>
      </c>
      <c r="AY8" s="7" t="n">
        <f aca="false">IF(AF8&gt;0,AF8,0)</f>
        <v>67.1297980704653</v>
      </c>
      <c r="AZ8" s="7" t="n">
        <f aca="false">IF(AG8&gt;0,AG8,0)</f>
        <v>55.3363186719072</v>
      </c>
      <c r="BA8" s="7" t="n">
        <f aca="false">IF(AH8&gt;0,AH8,0)</f>
        <v>114.968492883482</v>
      </c>
      <c r="BB8" s="7" t="n">
        <f aca="false">IF(AI8&gt;0,AI8,0)</f>
        <v>53.4915777098221</v>
      </c>
      <c r="BC8" s="7" t="n">
        <f aca="false">IF(AJ8&gt;0,AJ8,0)</f>
        <v>167.52379927673</v>
      </c>
      <c r="BD8" s="7" t="n">
        <f aca="false">IF(AK8&gt;0,AK8,0)</f>
        <v>69.8075513663841</v>
      </c>
      <c r="BE8" s="7" t="n">
        <f aca="false">IF(AL8&gt;0,AL8,0)</f>
        <v>84.8234373492765</v>
      </c>
      <c r="BF8" s="7" t="n">
        <f aca="false">IF(AM8&gt;0,AM8,0)</f>
        <v>36.5593827093464</v>
      </c>
      <c r="BG8" s="7" t="n">
        <f aca="false">IF(AN8&gt;0,AN8,0)</f>
        <v>210.964885429054</v>
      </c>
      <c r="BH8" s="7" t="n">
        <f aca="false">IF(AO8&gt;0,AO8,0)</f>
        <v>105.032687075221</v>
      </c>
      <c r="BI8" s="7" t="n">
        <f aca="false">IF(AP8&gt;0,AP8,0)</f>
        <v>610.814909491609</v>
      </c>
      <c r="BJ8" s="7" t="n">
        <f aca="false">IF(AQ8&gt;0,AQ8,0)</f>
        <v>115.522498095557</v>
      </c>
      <c r="BK8" s="7" t="n">
        <f aca="false">IF(AR8&gt;0,AR8,0)</f>
        <v>114.983354774701</v>
      </c>
      <c r="BM8" s="7" t="n">
        <f aca="false">100*AT8/SUM(AT$2:AT$150)</f>
        <v>0.0126202250878779</v>
      </c>
      <c r="BN8" s="7" t="n">
        <f aca="false">100*AU8/SUM(AU$2:AU$150)</f>
        <v>0.0089811174661301</v>
      </c>
      <c r="BO8" s="7" t="n">
        <f aca="false">100*AV8/SUM(AV$2:AV$150)</f>
        <v>0.0326518043887146</v>
      </c>
      <c r="BP8" s="7" t="n">
        <f aca="false">100*AW8/SUM(AW$2:AW$150)</f>
        <v>0.0425379056767918</v>
      </c>
      <c r="BQ8" s="7" t="n">
        <f aca="false">100*AX8/SUM(AX$2:AX$150)</f>
        <v>0.0103742293066834</v>
      </c>
      <c r="BR8" s="7" t="n">
        <f aca="false">100*AY8/SUM(AY$2:AY$150)</f>
        <v>0.00590752263304359</v>
      </c>
      <c r="BS8" s="7" t="n">
        <f aca="false">100*AZ8/SUM(AZ$2:AZ$150)</f>
        <v>0.00762276883644551</v>
      </c>
      <c r="BT8" s="7" t="n">
        <f aca="false">100*BA8/SUM(BA$2:BA$150)</f>
        <v>0.00824130424118736</v>
      </c>
      <c r="BU8" s="7" t="n">
        <f aca="false">100*BB8/SUM(BB$2:BB$150)</f>
        <v>0.00636474860173518</v>
      </c>
      <c r="BV8" s="7" t="n">
        <f aca="false">100*BC8/SUM(BC$2:BC$150)</f>
        <v>0.0139870169371646</v>
      </c>
      <c r="BW8" s="7" t="n">
        <f aca="false">100*BD8/SUM(BD$2:BD$150)</f>
        <v>0.00688495241916065</v>
      </c>
      <c r="BX8" s="7" t="n">
        <f aca="false">100*BE8/SUM(BE$2:BE$150)</f>
        <v>0.00733709654814619</v>
      </c>
      <c r="BY8" s="7" t="n">
        <f aca="false">100*BF8/SUM(BF$2:BF$150)</f>
        <v>0.00382224604887482</v>
      </c>
      <c r="BZ8" s="7" t="n">
        <f aca="false">100*BG8/SUM(BG$2:BG$150)</f>
        <v>0.0188840077858136</v>
      </c>
      <c r="CA8" s="7" t="n">
        <f aca="false">100*BH8/SUM(BH$2:BH$150)</f>
        <v>0.010911399791985</v>
      </c>
      <c r="CB8" s="7" t="n">
        <f aca="false">100*BI8/SUM(BI$2:BI$150)</f>
        <v>0.0396295233718091</v>
      </c>
      <c r="CC8" s="7" t="n">
        <f aca="false">100*BJ8/SUM(BJ$2:BJ$150)</f>
        <v>0.0119108660281568</v>
      </c>
      <c r="CD8" s="7" t="n">
        <f aca="false">100*BK8/SUM(BK$2:BK$150)</f>
        <v>0.0118650758355803</v>
      </c>
      <c r="CE8" s="7"/>
      <c r="CF8" s="7"/>
      <c r="CG8" s="16" t="s">
        <v>26</v>
      </c>
      <c r="CH8" s="0" t="n">
        <f aca="false">AVERAGE(BM8:BR8)</f>
        <v>0.0188454674265402</v>
      </c>
      <c r="CI8" s="0" t="n">
        <f aca="false">AVERAGE(BS8:BX8)</f>
        <v>0.00840631459730658</v>
      </c>
    </row>
    <row r="9" customFormat="false" ht="18" hidden="false" customHeight="false" outlineLevel="0" collapsed="false">
      <c r="A9" s="16" t="s">
        <v>27</v>
      </c>
      <c r="B9" s="11" t="s">
        <v>1225</v>
      </c>
      <c r="C9" s="11" t="n">
        <v>26</v>
      </c>
      <c r="D9" s="11" t="n">
        <f aca="false">C9-5</f>
        <v>21</v>
      </c>
      <c r="E9" s="12" t="s">
        <v>1226</v>
      </c>
      <c r="F9" s="12" t="n">
        <v>5.6109451056811</v>
      </c>
      <c r="G9" s="17" t="n">
        <f aca="false">F9*((POWER(D9,2))/((POWER(C9,2))))</f>
        <v>3.66039466213811</v>
      </c>
      <c r="H9" s="0" t="n">
        <v>103.154301972386</v>
      </c>
      <c r="I9" s="0" t="n">
        <v>337.933492291835</v>
      </c>
      <c r="J9" s="0" t="n">
        <v>543.371613218005</v>
      </c>
      <c r="K9" s="0" t="n">
        <v>767.643403118341</v>
      </c>
      <c r="L9" s="0" t="n">
        <v>170.241577454751</v>
      </c>
      <c r="M9" s="0" t="n">
        <v>159.918697759359</v>
      </c>
      <c r="N9" s="0" t="n">
        <v>45.1791903237425</v>
      </c>
      <c r="O9" s="0" t="n">
        <v>185.348879522091</v>
      </c>
      <c r="P9" s="0" t="n">
        <v>37.3597530196701</v>
      </c>
      <c r="Q9" s="0" t="n">
        <v>266.418197680386</v>
      </c>
      <c r="R9" s="0" t="n">
        <v>89.3677198466749</v>
      </c>
      <c r="S9" s="0" t="n">
        <v>136.341579972797</v>
      </c>
      <c r="T9" s="0" t="n">
        <v>47.632681284301</v>
      </c>
      <c r="U9" s="0" t="n">
        <v>195.310066672189</v>
      </c>
      <c r="V9" s="0" t="n">
        <v>306.874876639922</v>
      </c>
      <c r="W9" s="0" t="n">
        <v>1012.08015760238</v>
      </c>
      <c r="X9" s="0" t="n">
        <v>185.348879522091</v>
      </c>
      <c r="Y9" s="0" t="n">
        <v>239.984014561917</v>
      </c>
      <c r="AA9" s="7" t="n">
        <f aca="false">H9-(H8*$G8/100)</f>
        <v>97.2254583867544</v>
      </c>
      <c r="AB9" s="7" t="n">
        <f aca="false">I9-(I8*$G8/100)</f>
        <v>332.845067504554</v>
      </c>
      <c r="AC9" s="7" t="n">
        <f aca="false">J9-(J8*$G8/100)</f>
        <v>523.843924602756</v>
      </c>
      <c r="AD9" s="7" t="n">
        <f aca="false">K9-(K8*$G8/100)</f>
        <v>746.904749113465</v>
      </c>
      <c r="AE9" s="7" t="n">
        <f aca="false">L9-(L8*$G8/100)</f>
        <v>166.443782760228</v>
      </c>
      <c r="AF9" s="7" t="n">
        <f aca="false">M9-(M8*$G8/100)</f>
        <v>157.451325561269</v>
      </c>
      <c r="AG9" s="7" t="n">
        <f aca="false">N9-(N8*$G8/100)</f>
        <v>43.1514369269803</v>
      </c>
      <c r="AH9" s="7" t="n">
        <f aca="false">O9-(O8*$G8/100)</f>
        <v>181.127978728497</v>
      </c>
      <c r="AI9" s="7" t="n">
        <f aca="false">P9-(P8*$G8/100)</f>
        <v>35.3940510638337</v>
      </c>
      <c r="AJ9" s="7" t="n">
        <f aca="false">Q9-(Q8*$G8/100)</f>
        <v>260.218106341186</v>
      </c>
      <c r="AK9" s="7" t="n">
        <f aca="false">R9-(R8*$G8/100)</f>
        <v>86.808602237522</v>
      </c>
      <c r="AL9" s="7" t="n">
        <f aca="false">S9-(S8*$G8/100)</f>
        <v>133.227908852313</v>
      </c>
      <c r="AM9" s="7" t="n">
        <f aca="false">T9-(T8*$G8/100)</f>
        <v>46.2923672304473</v>
      </c>
      <c r="AN9" s="7" t="n">
        <f aca="false">U9-(U8*$G8/100)</f>
        <v>187.58377768079</v>
      </c>
      <c r="AO9" s="7" t="n">
        <f aca="false">V9-(V8*$G8/100)</f>
        <v>303.015582732406</v>
      </c>
      <c r="AP9" s="7" t="n">
        <f aca="false">W9-(W8*$G8/100)</f>
        <v>989.487205519586</v>
      </c>
      <c r="AQ9" s="7" t="n">
        <f aca="false">X9-(X8*$G8/100)</f>
        <v>181.115275205482</v>
      </c>
      <c r="AR9" s="7" t="n">
        <f aca="false">Y9-(Y8*$G8/100)</f>
        <v>235.763113768323</v>
      </c>
      <c r="AS9" s="7"/>
      <c r="AT9" s="7" t="n">
        <f aca="false">IF(AA9&gt;0,AA9,0)</f>
        <v>97.2254583867544</v>
      </c>
      <c r="AU9" s="7" t="n">
        <f aca="false">IF(AB9&gt;0,AB9,0)</f>
        <v>332.845067504554</v>
      </c>
      <c r="AV9" s="7" t="n">
        <f aca="false">IF(AC9&gt;0,AC9,0)</f>
        <v>523.843924602756</v>
      </c>
      <c r="AW9" s="7" t="n">
        <f aca="false">IF(AD9&gt;0,AD9,0)</f>
        <v>746.904749113465</v>
      </c>
      <c r="AX9" s="7" t="n">
        <f aca="false">IF(AE9&gt;0,AE9,0)</f>
        <v>166.443782760228</v>
      </c>
      <c r="AY9" s="7" t="n">
        <f aca="false">IF(AF9&gt;0,AF9,0)</f>
        <v>157.451325561269</v>
      </c>
      <c r="AZ9" s="7" t="n">
        <f aca="false">IF(AG9&gt;0,AG9,0)</f>
        <v>43.1514369269803</v>
      </c>
      <c r="BA9" s="7" t="n">
        <f aca="false">IF(AH9&gt;0,AH9,0)</f>
        <v>181.127978728497</v>
      </c>
      <c r="BB9" s="7" t="n">
        <f aca="false">IF(AI9&gt;0,AI9,0)</f>
        <v>35.3940510638337</v>
      </c>
      <c r="BC9" s="7" t="n">
        <f aca="false">IF(AJ9&gt;0,AJ9,0)</f>
        <v>260.218106341186</v>
      </c>
      <c r="BD9" s="7" t="n">
        <f aca="false">IF(AK9&gt;0,AK9,0)</f>
        <v>86.808602237522</v>
      </c>
      <c r="BE9" s="7" t="n">
        <f aca="false">IF(AL9&gt;0,AL9,0)</f>
        <v>133.227908852313</v>
      </c>
      <c r="BF9" s="7" t="n">
        <f aca="false">IF(AM9&gt;0,AM9,0)</f>
        <v>46.2923672304473</v>
      </c>
      <c r="BG9" s="7" t="n">
        <f aca="false">IF(AN9&gt;0,AN9,0)</f>
        <v>187.58377768079</v>
      </c>
      <c r="BH9" s="7" t="n">
        <f aca="false">IF(AO9&gt;0,AO9,0)</f>
        <v>303.015582732406</v>
      </c>
      <c r="BI9" s="7" t="n">
        <f aca="false">IF(AP9&gt;0,AP9,0)</f>
        <v>989.487205519586</v>
      </c>
      <c r="BJ9" s="7" t="n">
        <f aca="false">IF(AQ9&gt;0,AQ9,0)</f>
        <v>181.115275205482</v>
      </c>
      <c r="BK9" s="7" t="n">
        <f aca="false">IF(AR9&gt;0,AR9,0)</f>
        <v>235.763113768323</v>
      </c>
      <c r="BM9" s="7" t="n">
        <f aca="false">100*AT9/SUM(AT$2:AT$150)</f>
        <v>0.00758141481678226</v>
      </c>
      <c r="BN9" s="7" t="n">
        <f aca="false">100*AU9/SUM(AU$2:AU$150)</f>
        <v>0.0215586234050499</v>
      </c>
      <c r="BO9" s="7" t="n">
        <f aca="false">100*AV9/SUM(AV$2:AV$150)</f>
        <v>0.0320562861711879</v>
      </c>
      <c r="BP9" s="7" t="n">
        <f aca="false">100*AW9/SUM(AW$2:AW$150)</f>
        <v>0.056354910028375</v>
      </c>
      <c r="BQ9" s="7" t="n">
        <f aca="false">100*AX9/SUM(AX$2:AX$150)</f>
        <v>0.0166603914541459</v>
      </c>
      <c r="BR9" s="7" t="n">
        <f aca="false">100*AY9/SUM(AY$2:AY$150)</f>
        <v>0.0138559521418424</v>
      </c>
      <c r="BS9" s="7" t="n">
        <f aca="false">100*AZ9/SUM(AZ$2:AZ$150)</f>
        <v>0.00594425933183409</v>
      </c>
      <c r="BT9" s="7" t="n">
        <f aca="false">100*BA9/SUM(BA$2:BA$150)</f>
        <v>0.012983824888491</v>
      </c>
      <c r="BU9" s="7" t="n">
        <f aca="false">100*BB9/SUM(BB$2:BB$150)</f>
        <v>0.00421139638543349</v>
      </c>
      <c r="BV9" s="7" t="n">
        <f aca="false">100*BC9/SUM(BC$2:BC$150)</f>
        <v>0.0217263163590191</v>
      </c>
      <c r="BW9" s="7" t="n">
        <f aca="false">100*BD9/SUM(BD$2:BD$150)</f>
        <v>0.00856172554803278</v>
      </c>
      <c r="BX9" s="7" t="n">
        <f aca="false">100*BE9/SUM(BE$2:BE$150)</f>
        <v>0.0115240087021229</v>
      </c>
      <c r="BY9" s="7" t="n">
        <f aca="false">100*BF9/SUM(BF$2:BF$150)</f>
        <v>0.00483981962021489</v>
      </c>
      <c r="BZ9" s="7" t="n">
        <f aca="false">100*BG9/SUM(BG$2:BG$150)</f>
        <v>0.016791104884645</v>
      </c>
      <c r="CA9" s="7" t="n">
        <f aca="false">100*BH9/SUM(BH$2:BH$150)</f>
        <v>0.0314790019989369</v>
      </c>
      <c r="CB9" s="7" t="n">
        <f aca="false">100*BI9/SUM(BI$2:BI$150)</f>
        <v>0.0641976902133611</v>
      </c>
      <c r="CC9" s="7" t="n">
        <f aca="false">100*BJ9/SUM(BJ$2:BJ$150)</f>
        <v>0.0186737632425576</v>
      </c>
      <c r="CD9" s="7" t="n">
        <f aca="false">100*BK9/SUM(BK$2:BK$150)</f>
        <v>0.0243282797721012</v>
      </c>
      <c r="CE9" s="7"/>
      <c r="CF9" s="7"/>
      <c r="CG9" s="16" t="s">
        <v>27</v>
      </c>
      <c r="CH9" s="0" t="n">
        <f aca="false">AVERAGE(BM9:BR9)</f>
        <v>0.0246779296695639</v>
      </c>
      <c r="CI9" s="0" t="n">
        <f aca="false">AVERAGE(BS9:BX9)</f>
        <v>0.0108252552024889</v>
      </c>
    </row>
    <row r="10" customFormat="false" ht="18" hidden="false" customHeight="false" outlineLevel="0" collapsed="false">
      <c r="A10" s="16" t="s">
        <v>28</v>
      </c>
      <c r="B10" s="11" t="s">
        <v>1227</v>
      </c>
      <c r="C10" s="11" t="n">
        <v>26</v>
      </c>
      <c r="D10" s="11" t="n">
        <f aca="false">C10-5</f>
        <v>21</v>
      </c>
      <c r="E10" s="12" t="s">
        <v>1228</v>
      </c>
      <c r="F10" s="12" t="n">
        <v>5.61735593191356</v>
      </c>
      <c r="G10" s="17" t="n">
        <f aca="false">F10*((POWER(D10,2))/((POWER(C10,2))))</f>
        <v>3.66457687274243</v>
      </c>
      <c r="H10" s="0" t="n">
        <v>18.3878157503715</v>
      </c>
      <c r="I10" s="0" t="n">
        <v>39.6443182970616</v>
      </c>
      <c r="J10" s="0" t="n">
        <v>43.6858932186541</v>
      </c>
      <c r="K10" s="0" t="n">
        <v>87.4936584705922</v>
      </c>
      <c r="L10" s="0" t="n">
        <v>14.4174375269121</v>
      </c>
      <c r="M10" s="0" t="n">
        <v>17.1568799606659</v>
      </c>
      <c r="N10" s="0" t="n">
        <v>9.08955539710875</v>
      </c>
      <c r="O10" s="0" t="n">
        <v>28.5321217350678</v>
      </c>
      <c r="P10" s="0" t="n">
        <v>5.69782348127781</v>
      </c>
      <c r="Q10" s="0" t="n">
        <v>49.0967874371344</v>
      </c>
      <c r="R10" s="0" t="n">
        <v>12.2567079751405</v>
      </c>
      <c r="S10" s="0" t="n">
        <v>17.3050766459582</v>
      </c>
      <c r="T10" s="0" t="n">
        <v>6.60397476209348</v>
      </c>
      <c r="U10" s="0" t="n">
        <v>18.0510298478985</v>
      </c>
      <c r="V10" s="0" t="n">
        <v>30.3293614791386</v>
      </c>
      <c r="W10" s="0" t="n">
        <v>126.557722947078</v>
      </c>
      <c r="X10" s="0" t="n">
        <v>18.3878157503715</v>
      </c>
      <c r="Y10" s="0" t="n">
        <v>24.5825700383884</v>
      </c>
      <c r="AA10" s="7" t="n">
        <f aca="false">H10-(H9*$G9/100)</f>
        <v>14.6119611872084</v>
      </c>
      <c r="AB10" s="7" t="n">
        <f aca="false">I10-(I9*$G9/100)</f>
        <v>27.2746187836344</v>
      </c>
      <c r="AC10" s="7" t="n">
        <f aca="false">J10-(J9*$G9/100)</f>
        <v>23.7963476928485</v>
      </c>
      <c r="AD10" s="7" t="n">
        <f aca="false">K10-(K9*$G9/100)</f>
        <v>59.3948803185931</v>
      </c>
      <c r="AE10" s="7" t="n">
        <f aca="false">L10-(L9*$G9/100)</f>
        <v>8.18592391301864</v>
      </c>
      <c r="AF10" s="7" t="n">
        <f aca="false">M10-(M9*$G9/100)</f>
        <v>11.3032244841215</v>
      </c>
      <c r="AG10" s="7" t="n">
        <f aca="false">N10-(N9*$G9/100)</f>
        <v>7.43581872610126</v>
      </c>
      <c r="AH10" s="7" t="n">
        <f aca="false">O10-(O9*$G9/100)</f>
        <v>21.7476212427084</v>
      </c>
      <c r="AI10" s="7" t="n">
        <f aca="false">P10-(P9*$G9/100)</f>
        <v>4.33030907595783</v>
      </c>
      <c r="AJ10" s="7" t="n">
        <f aca="false">Q10-(Q9*$G9/100)</f>
        <v>39.3448299502769</v>
      </c>
      <c r="AK10" s="7" t="n">
        <f aca="false">R10-(R9*$G9/100)</f>
        <v>8.98549672819826</v>
      </c>
      <c r="AL10" s="7" t="n">
        <f aca="false">S10-(S9*$G9/100)</f>
        <v>12.3144367303591</v>
      </c>
      <c r="AM10" s="7" t="n">
        <f aca="false">T10-(T9*$G9/100)</f>
        <v>4.86043063892966</v>
      </c>
      <c r="AN10" s="7" t="n">
        <f aca="false">U10-(U9*$G9/100)</f>
        <v>10.9019105928113</v>
      </c>
      <c r="AO10" s="7" t="n">
        <f aca="false">V10-(V9*$G9/100)</f>
        <v>19.096529875168</v>
      </c>
      <c r="AP10" s="7" t="n">
        <f aca="false">W10-(W9*$G9/100)</f>
        <v>89.5115948816419</v>
      </c>
      <c r="AQ10" s="7" t="n">
        <f aca="false">X10-(X9*$G9/100)</f>
        <v>11.603315258012</v>
      </c>
      <c r="AR10" s="7" t="n">
        <f aca="false">Y10-(Y9*$G9/100)</f>
        <v>15.7982079793792</v>
      </c>
      <c r="AS10" s="7"/>
      <c r="AT10" s="7" t="n">
        <f aca="false">IF(AA10&gt;0,AA10,0)</f>
        <v>14.6119611872084</v>
      </c>
      <c r="AU10" s="7" t="n">
        <f aca="false">IF(AB10&gt;0,AB10,0)</f>
        <v>27.2746187836344</v>
      </c>
      <c r="AV10" s="7" t="n">
        <f aca="false">IF(AC10&gt;0,AC10,0)</f>
        <v>23.7963476928485</v>
      </c>
      <c r="AW10" s="7" t="n">
        <f aca="false">IF(AD10&gt;0,AD10,0)</f>
        <v>59.3948803185931</v>
      </c>
      <c r="AX10" s="7" t="n">
        <f aca="false">IF(AE10&gt;0,AE10,0)</f>
        <v>8.18592391301864</v>
      </c>
      <c r="AY10" s="7" t="n">
        <f aca="false">IF(AF10&gt;0,AF10,0)</f>
        <v>11.3032244841215</v>
      </c>
      <c r="AZ10" s="7" t="n">
        <f aca="false">IF(AG10&gt;0,AG10,0)</f>
        <v>7.43581872610126</v>
      </c>
      <c r="BA10" s="7" t="n">
        <f aca="false">IF(AH10&gt;0,AH10,0)</f>
        <v>21.7476212427084</v>
      </c>
      <c r="BB10" s="7" t="n">
        <f aca="false">IF(AI10&gt;0,AI10,0)</f>
        <v>4.33030907595783</v>
      </c>
      <c r="BC10" s="7" t="n">
        <f aca="false">IF(AJ10&gt;0,AJ10,0)</f>
        <v>39.3448299502769</v>
      </c>
      <c r="BD10" s="7" t="n">
        <f aca="false">IF(AK10&gt;0,AK10,0)</f>
        <v>8.98549672819826</v>
      </c>
      <c r="BE10" s="7" t="n">
        <f aca="false">IF(AL10&gt;0,AL10,0)</f>
        <v>12.3144367303591</v>
      </c>
      <c r="BF10" s="7" t="n">
        <f aca="false">IF(AM10&gt;0,AM10,0)</f>
        <v>4.86043063892966</v>
      </c>
      <c r="BG10" s="7" t="n">
        <f aca="false">IF(AN10&gt;0,AN10,0)</f>
        <v>10.9019105928113</v>
      </c>
      <c r="BH10" s="7" t="n">
        <f aca="false">IF(AO10&gt;0,AO10,0)</f>
        <v>19.096529875168</v>
      </c>
      <c r="BI10" s="7" t="n">
        <f aca="false">IF(AP10&gt;0,AP10,0)</f>
        <v>89.5115948816419</v>
      </c>
      <c r="BJ10" s="7" t="n">
        <f aca="false">IF(AQ10&gt;0,AQ10,0)</f>
        <v>11.603315258012</v>
      </c>
      <c r="BK10" s="7" t="n">
        <f aca="false">IF(AR10&gt;0,AR10,0)</f>
        <v>15.7982079793792</v>
      </c>
      <c r="BM10" s="7" t="n">
        <f aca="false">100*AT10/SUM(AT$2:AT$150)</f>
        <v>0.00113940670360512</v>
      </c>
      <c r="BN10" s="7" t="n">
        <f aca="false">100*AU10/SUM(AU$2:AU$150)</f>
        <v>0.00176659741206659</v>
      </c>
      <c r="BO10" s="7" t="n">
        <f aca="false">100*AV10/SUM(AV$2:AV$150)</f>
        <v>0.00145620192512399</v>
      </c>
      <c r="BP10" s="7" t="n">
        <f aca="false">100*AW10/SUM(AW$2:AW$150)</f>
        <v>0.00448141900352535</v>
      </c>
      <c r="BQ10" s="7" t="n">
        <f aca="false">100*AX10/SUM(AX$2:AX$150)</f>
        <v>0.000819379940440362</v>
      </c>
      <c r="BR10" s="7" t="n">
        <f aca="false">100*AY10/SUM(AY$2:AY$150)</f>
        <v>0.000994700660297359</v>
      </c>
      <c r="BS10" s="7" t="n">
        <f aca="false">100*AZ10/SUM(AZ$2:AZ$150)</f>
        <v>0.00102430968700414</v>
      </c>
      <c r="BT10" s="7" t="n">
        <f aca="false">100*BA10/SUM(BA$2:BA$150)</f>
        <v>0.0015589380941517</v>
      </c>
      <c r="BU10" s="7" t="n">
        <f aca="false">100*BB10/SUM(BB$2:BB$150)</f>
        <v>0.000515246134368981</v>
      </c>
      <c r="BV10" s="7" t="n">
        <f aca="false">100*BC10/SUM(BC$2:BC$150)</f>
        <v>0.00328500669922918</v>
      </c>
      <c r="BW10" s="7" t="n">
        <f aca="false">100*BD10/SUM(BD$2:BD$150)</f>
        <v>0.000886218127197622</v>
      </c>
      <c r="BX10" s="7" t="n">
        <f aca="false">100*BE10/SUM(BE$2:BE$150)</f>
        <v>0.00106517979051757</v>
      </c>
      <c r="BY10" s="7" t="n">
        <f aca="false">100*BF10/SUM(BF$2:BF$150)</f>
        <v>0.000508153049332795</v>
      </c>
      <c r="BZ10" s="7" t="n">
        <f aca="false">100*BG10/SUM(BG$2:BG$150)</f>
        <v>0.000975857968477533</v>
      </c>
      <c r="CA10" s="7" t="n">
        <f aca="false">100*BH10/SUM(BH$2:BH$150)</f>
        <v>0.00198385738678014</v>
      </c>
      <c r="CB10" s="7" t="n">
        <f aca="false">100*BI10/SUM(BI$2:BI$150)</f>
        <v>0.00580749059377482</v>
      </c>
      <c r="CC10" s="7" t="n">
        <f aca="false">100*BJ10/SUM(BJ$2:BJ$150)</f>
        <v>0.00119635167001261</v>
      </c>
      <c r="CD10" s="7" t="n">
        <f aca="false">100*BK10/SUM(BK$2:BK$150)</f>
        <v>0.00163020931254692</v>
      </c>
      <c r="CE10" s="7"/>
      <c r="CF10" s="7"/>
      <c r="CG10" s="16" t="s">
        <v>28</v>
      </c>
      <c r="CH10" s="0" t="n">
        <f aca="false">AVERAGE(BM10:BR10)</f>
        <v>0.00177628427417646</v>
      </c>
      <c r="CI10" s="0" t="n">
        <f aca="false">AVERAGE(BS10:BX10)</f>
        <v>0.00138914975541153</v>
      </c>
    </row>
    <row r="11" customFormat="false" ht="18" hidden="false" customHeight="false" outlineLevel="0" collapsed="false">
      <c r="A11" s="16" t="s">
        <v>29</v>
      </c>
      <c r="B11" s="11" t="s">
        <v>1229</v>
      </c>
      <c r="C11" s="11" t="n">
        <v>28</v>
      </c>
      <c r="D11" s="11" t="n">
        <f aca="false">C11-5</f>
        <v>23</v>
      </c>
      <c r="E11" s="12" t="s">
        <v>1230</v>
      </c>
      <c r="F11" s="12" t="n">
        <v>6.26613583359814</v>
      </c>
      <c r="G11" s="17" t="n">
        <f aca="false">F11*((POWER(D11,2))/((POWER(C11,2))))</f>
        <v>4.22804318363956</v>
      </c>
      <c r="H11" s="0" t="n">
        <v>24.3909633110062</v>
      </c>
      <c r="I11" s="0" t="n">
        <v>14.054617249117</v>
      </c>
      <c r="J11" s="0" t="n">
        <v>77.8159553338707</v>
      </c>
      <c r="K11" s="0" t="n">
        <v>60.8753001657253</v>
      </c>
      <c r="L11" s="0" t="n">
        <v>18.9423747939836</v>
      </c>
      <c r="M11" s="0" t="n">
        <v>15.1901734916064</v>
      </c>
      <c r="N11" s="0" t="n">
        <v>19.6454541112035</v>
      </c>
      <c r="O11" s="0" t="n">
        <v>17.9828321533642</v>
      </c>
      <c r="P11" s="0" t="n">
        <v>6.21052145408686</v>
      </c>
      <c r="Q11" s="0" t="n">
        <v>30.3294673098635</v>
      </c>
      <c r="R11" s="0" t="n">
        <v>17.0878146204706</v>
      </c>
      <c r="S11" s="0" t="n">
        <v>13.7755946035364</v>
      </c>
      <c r="T11" s="0" t="n">
        <v>10.3251323116139</v>
      </c>
      <c r="U11" s="0" t="n">
        <v>38.695005018486</v>
      </c>
      <c r="V11" s="0" t="n">
        <v>18.9423747939836</v>
      </c>
      <c r="W11" s="0" t="n">
        <v>61.9332127632089</v>
      </c>
      <c r="X11" s="0" t="n">
        <v>26.0037298723353</v>
      </c>
      <c r="Y11" s="0" t="n">
        <v>18.8196445865372</v>
      </c>
      <c r="AA11" s="7" t="n">
        <f aca="false">H11-(H10*$G10/100)</f>
        <v>23.7171276676156</v>
      </c>
      <c r="AB11" s="7" t="n">
        <f aca="false">I11-(I10*$G10/100)</f>
        <v>12.6018207294464</v>
      </c>
      <c r="AC11" s="7" t="n">
        <f aca="false">J11-(J10*$G10/100)</f>
        <v>76.215052194329</v>
      </c>
      <c r="AD11" s="7" t="n">
        <f aca="false">K11-(K10*$G10/100)</f>
        <v>57.6690277922957</v>
      </c>
      <c r="AE11" s="7" t="n">
        <f aca="false">L11-(L10*$G10/100)</f>
        <v>18.4140367127303</v>
      </c>
      <c r="AF11" s="7" t="n">
        <f aca="false">M11-(M10*$G10/100)</f>
        <v>14.5614464364836</v>
      </c>
      <c r="AG11" s="7" t="n">
        <f aca="false">N11-(N10*$G10/100)</f>
        <v>19.3123603662859</v>
      </c>
      <c r="AH11" s="7" t="n">
        <f aca="false">O11-(O10*$G10/100)</f>
        <v>16.9372506189582</v>
      </c>
      <c r="AI11" s="7" t="n">
        <f aca="false">P11-(P10*$G10/100)</f>
        <v>6.00172033254227</v>
      </c>
      <c r="AJ11" s="7" t="n">
        <f aca="false">Q11-(Q10*$G10/100)</f>
        <v>28.5302777921828</v>
      </c>
      <c r="AK11" s="7" t="n">
        <f aca="false">R11-(R10*$G10/100)</f>
        <v>16.6386581346541</v>
      </c>
      <c r="AL11" s="7" t="n">
        <f aca="false">S11-(S10*$G10/100)</f>
        <v>13.1414367669582</v>
      </c>
      <c r="AM11" s="7" t="n">
        <f aca="false">T11-(T10*$G10/100)</f>
        <v>10.0831245798005</v>
      </c>
      <c r="AN11" s="7" t="n">
        <f aca="false">U11-(U10*$G10/100)</f>
        <v>38.033511153388</v>
      </c>
      <c r="AO11" s="7" t="n">
        <f aca="false">V11-(V10*$G10/100)</f>
        <v>17.8309320275686</v>
      </c>
      <c r="AP11" s="7" t="n">
        <f aca="false">W11-(W10*$G10/100)</f>
        <v>57.2954077174208</v>
      </c>
      <c r="AQ11" s="7" t="n">
        <f aca="false">X11-(X10*$G10/100)</f>
        <v>25.3298942289447</v>
      </c>
      <c r="AR11" s="7" t="n">
        <f aca="false">Y11-(Y10*$G10/100)</f>
        <v>17.9187974101847</v>
      </c>
      <c r="AS11" s="7"/>
      <c r="AT11" s="7" t="n">
        <f aca="false">IF(AA11&gt;0,AA11,0)</f>
        <v>23.7171276676156</v>
      </c>
      <c r="AU11" s="7" t="n">
        <f aca="false">IF(AB11&gt;0,AB11,0)</f>
        <v>12.6018207294464</v>
      </c>
      <c r="AV11" s="7" t="n">
        <f aca="false">IF(AC11&gt;0,AC11,0)</f>
        <v>76.215052194329</v>
      </c>
      <c r="AW11" s="7" t="n">
        <f aca="false">IF(AD11&gt;0,AD11,0)</f>
        <v>57.6690277922957</v>
      </c>
      <c r="AX11" s="7" t="n">
        <f aca="false">IF(AE11&gt;0,AE11,0)</f>
        <v>18.4140367127303</v>
      </c>
      <c r="AY11" s="7" t="n">
        <f aca="false">IF(AF11&gt;0,AF11,0)</f>
        <v>14.5614464364836</v>
      </c>
      <c r="AZ11" s="7" t="n">
        <f aca="false">IF(AG11&gt;0,AG11,0)</f>
        <v>19.3123603662859</v>
      </c>
      <c r="BA11" s="7" t="n">
        <f aca="false">IF(AH11&gt;0,AH11,0)</f>
        <v>16.9372506189582</v>
      </c>
      <c r="BB11" s="7" t="n">
        <f aca="false">IF(AI11&gt;0,AI11,0)</f>
        <v>6.00172033254227</v>
      </c>
      <c r="BC11" s="7" t="n">
        <f aca="false">IF(AJ11&gt;0,AJ11,0)</f>
        <v>28.5302777921828</v>
      </c>
      <c r="BD11" s="7" t="n">
        <f aca="false">IF(AK11&gt;0,AK11,0)</f>
        <v>16.6386581346541</v>
      </c>
      <c r="BE11" s="7" t="n">
        <f aca="false">IF(AL11&gt;0,AL11,0)</f>
        <v>13.1414367669582</v>
      </c>
      <c r="BF11" s="7" t="n">
        <f aca="false">IF(AM11&gt;0,AM11,0)</f>
        <v>10.0831245798005</v>
      </c>
      <c r="BG11" s="7" t="n">
        <f aca="false">IF(AN11&gt;0,AN11,0)</f>
        <v>38.033511153388</v>
      </c>
      <c r="BH11" s="7" t="n">
        <f aca="false">IF(AO11&gt;0,AO11,0)</f>
        <v>17.8309320275686</v>
      </c>
      <c r="BI11" s="7" t="n">
        <f aca="false">IF(AP11&gt;0,AP11,0)</f>
        <v>57.2954077174208</v>
      </c>
      <c r="BJ11" s="7" t="n">
        <f aca="false">IF(AQ11&gt;0,AQ11,0)</f>
        <v>25.3298942289447</v>
      </c>
      <c r="BK11" s="7" t="n">
        <f aca="false">IF(AR11&gt;0,AR11,0)</f>
        <v>17.9187974101847</v>
      </c>
      <c r="BM11" s="7" t="n">
        <f aca="false">100*AT11/SUM(AT$2:AT$150)</f>
        <v>0.00184940638073941</v>
      </c>
      <c r="BN11" s="7" t="n">
        <f aca="false">100*AU11/SUM(AU$2:AU$150)</f>
        <v>0.000816229332646994</v>
      </c>
      <c r="BO11" s="7" t="n">
        <f aca="false">100*AV11/SUM(AV$2:AV$150)</f>
        <v>0.00466393024515107</v>
      </c>
      <c r="BP11" s="7" t="n">
        <f aca="false">100*AW11/SUM(AW$2:AW$150)</f>
        <v>0.00435120124288428</v>
      </c>
      <c r="BQ11" s="7" t="n">
        <f aca="false">100*AX11/SUM(AX$2:AX$150)</f>
        <v>0.00184317524390227</v>
      </c>
      <c r="BR11" s="7" t="n">
        <f aca="false">100*AY11/SUM(AY$2:AY$150)</f>
        <v>0.00128142906527266</v>
      </c>
      <c r="BS11" s="7" t="n">
        <f aca="false">100*AZ11/SUM(AZ$2:AZ$150)</f>
        <v>0.00266034427825185</v>
      </c>
      <c r="BT11" s="7" t="n">
        <f aca="false">100*BA11/SUM(BA$2:BA$150)</f>
        <v>0.00121411555339374</v>
      </c>
      <c r="BU11" s="7" t="n">
        <f aca="false">100*BB11/SUM(BB$2:BB$150)</f>
        <v>0.000714120665906997</v>
      </c>
      <c r="BV11" s="7" t="n">
        <f aca="false">100*BC11/SUM(BC$2:BC$150)</f>
        <v>0.00238207037104072</v>
      </c>
      <c r="BW11" s="7" t="n">
        <f aca="false">100*BD11/SUM(BD$2:BD$150)</f>
        <v>0.00164103119696215</v>
      </c>
      <c r="BX11" s="7" t="n">
        <f aca="false">100*BE11/SUM(BE$2:BE$150)</f>
        <v>0.00113671401859728</v>
      </c>
      <c r="BY11" s="7" t="n">
        <f aca="false">100*BF11/SUM(BF$2:BF$150)</f>
        <v>0.00105418035615799</v>
      </c>
      <c r="BZ11" s="7" t="n">
        <f aca="false">100*BG11/SUM(BG$2:BG$150)</f>
        <v>0.00340447709713255</v>
      </c>
      <c r="CA11" s="7" t="n">
        <f aca="false">100*BH11/SUM(BH$2:BH$150)</f>
        <v>0.00185237980132007</v>
      </c>
      <c r="CB11" s="7" t="n">
        <f aca="false">100*BI11/SUM(BI$2:BI$150)</f>
        <v>0.00371731217419809</v>
      </c>
      <c r="CC11" s="7" t="n">
        <f aca="false">100*BJ11/SUM(BJ$2:BJ$150)</f>
        <v>0.00261162095385769</v>
      </c>
      <c r="CD11" s="7" t="n">
        <f aca="false">100*BK11/SUM(BK$2:BK$150)</f>
        <v>0.00184903189310162</v>
      </c>
      <c r="CE11" s="7"/>
      <c r="CF11" s="7"/>
      <c r="CG11" s="16" t="s">
        <v>29</v>
      </c>
      <c r="CH11" s="0" t="n">
        <f aca="false">AVERAGE(BM11:BR11)</f>
        <v>0.00246756191843278</v>
      </c>
      <c r="CI11" s="0" t="n">
        <f aca="false">AVERAGE(BS11:BX11)</f>
        <v>0.00162473268069212</v>
      </c>
    </row>
    <row r="12" customFormat="false" ht="18" hidden="false" customHeight="false" outlineLevel="0" collapsed="false">
      <c r="A12" s="16" t="s">
        <v>30</v>
      </c>
      <c r="B12" s="11" t="s">
        <v>1231</v>
      </c>
      <c r="C12" s="11" t="n">
        <v>28</v>
      </c>
      <c r="D12" s="11" t="n">
        <f aca="false">C12-5</f>
        <v>23</v>
      </c>
      <c r="E12" s="12" t="s">
        <v>1232</v>
      </c>
      <c r="F12" s="12" t="n">
        <v>6.27304375309047</v>
      </c>
      <c r="G12" s="17" t="n">
        <f aca="false">F12*((POWER(D12,2))/((POWER(C12,2))))</f>
        <v>4.23270426707252</v>
      </c>
      <c r="H12" s="0" t="n">
        <v>5.19547561753816</v>
      </c>
      <c r="I12" s="0" t="n">
        <v>5.13767171058617</v>
      </c>
      <c r="J12" s="0" t="n">
        <v>10.7712925128861</v>
      </c>
      <c r="K12" s="0" t="n">
        <v>13.5801738424595</v>
      </c>
      <c r="L12" s="0" t="n">
        <v>4.4373338876598</v>
      </c>
      <c r="M12" s="0" t="n">
        <v>5.45497646976189</v>
      </c>
      <c r="N12" s="0" t="n">
        <v>2.45350338274312</v>
      </c>
      <c r="O12" s="0" t="n">
        <v>4.13823600562228</v>
      </c>
      <c r="P12" s="0" t="n">
        <v>1.91131668137705</v>
      </c>
      <c r="Q12" s="0" t="n">
        <v>3.72575182182079</v>
      </c>
      <c r="R12" s="0" t="n">
        <v>2.98649101261583</v>
      </c>
      <c r="S12" s="0" t="n">
        <v>3.39254861596147</v>
      </c>
      <c r="T12" s="0" t="n">
        <v>3.5043178656797</v>
      </c>
      <c r="U12" s="0" t="n">
        <v>5.44144959333501</v>
      </c>
      <c r="V12" s="0" t="n">
        <v>7.72041758430891</v>
      </c>
      <c r="W12" s="0" t="n">
        <v>13.8860181716402</v>
      </c>
      <c r="X12" s="0" t="n">
        <v>5.13767171058617</v>
      </c>
      <c r="Y12" s="0" t="n">
        <v>6.01437522607143</v>
      </c>
      <c r="AA12" s="7" t="n">
        <f aca="false">H12-(H11*$G11/100)</f>
        <v>4.16421515584314</v>
      </c>
      <c r="AB12" s="7" t="n">
        <f aca="false">I12-(I11*$G11/100)</f>
        <v>4.54343642399825</v>
      </c>
      <c r="AC12" s="7" t="n">
        <f aca="false">J12-(J11*$G11/100)</f>
        <v>7.48120031760841</v>
      </c>
      <c r="AD12" s="7" t="n">
        <f aca="false">K12-(K11*$G11/100)</f>
        <v>11.0063398632824</v>
      </c>
      <c r="AE12" s="7" t="n">
        <f aca="false">L12-(L11*$G11/100)</f>
        <v>3.63644210136332</v>
      </c>
      <c r="AF12" s="7" t="n">
        <f aca="false">M12-(M11*$G11/100)</f>
        <v>4.812729374867</v>
      </c>
      <c r="AG12" s="7" t="n">
        <f aca="false">N12-(N11*$G11/100)</f>
        <v>1.62288509929934</v>
      </c>
      <c r="AH12" s="7" t="n">
        <f aca="false">O12-(O11*$G11/100)</f>
        <v>3.37791409653662</v>
      </c>
      <c r="AI12" s="7" t="n">
        <f aca="false">P12-(P11*$G11/100)</f>
        <v>1.64873315236906</v>
      </c>
      <c r="AJ12" s="7" t="n">
        <f aca="false">Q12-(Q11*$G11/100)</f>
        <v>2.44340884659192</v>
      </c>
      <c r="AK12" s="7" t="n">
        <f aca="false">R12-(R11*$G11/100)</f>
        <v>2.26401083132206</v>
      </c>
      <c r="AL12" s="7" t="n">
        <f aca="false">S12-(S11*$G11/100)</f>
        <v>2.81011052732084</v>
      </c>
      <c r="AM12" s="7" t="n">
        <f aca="false">T12-(T11*$G11/100)</f>
        <v>3.06776681277674</v>
      </c>
      <c r="AN12" s="7" t="n">
        <f aca="false">U12-(U11*$G11/100)</f>
        <v>3.80540807124192</v>
      </c>
      <c r="AO12" s="7" t="n">
        <f aca="false">V12-(V11*$G11/100)</f>
        <v>6.91952579801243</v>
      </c>
      <c r="AP12" s="7" t="n">
        <f aca="false">W12-(W11*$G11/100)</f>
        <v>11.2674551909963</v>
      </c>
      <c r="AQ12" s="7" t="n">
        <f aca="false">X12-(X11*$G11/100)</f>
        <v>4.03822278222685</v>
      </c>
      <c r="AR12" s="7" t="n">
        <f aca="false">Y12-(Y11*$G11/100)</f>
        <v>5.21867252594515</v>
      </c>
      <c r="AS12" s="7"/>
      <c r="AT12" s="7" t="n">
        <f aca="false">IF(AA12&gt;0,AA12,0)</f>
        <v>4.16421515584314</v>
      </c>
      <c r="AU12" s="7" t="n">
        <f aca="false">IF(AB12&gt;0,AB12,0)</f>
        <v>4.54343642399825</v>
      </c>
      <c r="AV12" s="7" t="n">
        <f aca="false">IF(AC12&gt;0,AC12,0)</f>
        <v>7.48120031760841</v>
      </c>
      <c r="AW12" s="7" t="n">
        <f aca="false">IF(AD12&gt;0,AD12,0)</f>
        <v>11.0063398632824</v>
      </c>
      <c r="AX12" s="7" t="n">
        <f aca="false">IF(AE12&gt;0,AE12,0)</f>
        <v>3.63644210136332</v>
      </c>
      <c r="AY12" s="7" t="n">
        <f aca="false">IF(AF12&gt;0,AF12,0)</f>
        <v>4.812729374867</v>
      </c>
      <c r="AZ12" s="7" t="n">
        <f aca="false">IF(AG12&gt;0,AG12,0)</f>
        <v>1.62288509929934</v>
      </c>
      <c r="BA12" s="7" t="n">
        <f aca="false">IF(AH12&gt;0,AH12,0)</f>
        <v>3.37791409653662</v>
      </c>
      <c r="BB12" s="7" t="n">
        <f aca="false">IF(AI12&gt;0,AI12,0)</f>
        <v>1.64873315236906</v>
      </c>
      <c r="BC12" s="7" t="n">
        <f aca="false">IF(AJ12&gt;0,AJ12,0)</f>
        <v>2.44340884659192</v>
      </c>
      <c r="BD12" s="7" t="n">
        <f aca="false">IF(AK12&gt;0,AK12,0)</f>
        <v>2.26401083132206</v>
      </c>
      <c r="BE12" s="7" t="n">
        <f aca="false">IF(AL12&gt;0,AL12,0)</f>
        <v>2.81011052732084</v>
      </c>
      <c r="BF12" s="7" t="n">
        <f aca="false">IF(AM12&gt;0,AM12,0)</f>
        <v>3.06776681277674</v>
      </c>
      <c r="BG12" s="7" t="n">
        <f aca="false">IF(AN12&gt;0,AN12,0)</f>
        <v>3.80540807124192</v>
      </c>
      <c r="BH12" s="7" t="n">
        <f aca="false">IF(AO12&gt;0,AO12,0)</f>
        <v>6.91952579801243</v>
      </c>
      <c r="BI12" s="7" t="n">
        <f aca="false">IF(AP12&gt;0,AP12,0)</f>
        <v>11.2674551909963</v>
      </c>
      <c r="BJ12" s="7" t="n">
        <f aca="false">IF(AQ12&gt;0,AQ12,0)</f>
        <v>4.03822278222685</v>
      </c>
      <c r="BK12" s="7" t="n">
        <f aca="false">IF(AR12&gt;0,AR12,0)</f>
        <v>5.21867252594515</v>
      </c>
      <c r="BM12" s="7" t="n">
        <f aca="false">100*AT12/SUM(AT$2:AT$150)</f>
        <v>0.000324715799818533</v>
      </c>
      <c r="BN12" s="7" t="n">
        <f aca="false">100*AU12/SUM(AU$2:AU$150)</f>
        <v>0.000294281767682871</v>
      </c>
      <c r="BO12" s="7" t="n">
        <f aca="false">100*AV12/SUM(AV$2:AV$150)</f>
        <v>0.000457807157861185</v>
      </c>
      <c r="BP12" s="7" t="n">
        <f aca="false">100*AW12/SUM(AW$2:AW$150)</f>
        <v>0.00083044229330877</v>
      </c>
      <c r="BQ12" s="7" t="n">
        <f aca="false">100*AX12/SUM(AX$2:AX$150)</f>
        <v>0.000363994063967684</v>
      </c>
      <c r="BR12" s="7" t="n">
        <f aca="false">100*AY12/SUM(AY$2:AY$150)</f>
        <v>0.000423527383158468</v>
      </c>
      <c r="BS12" s="7" t="n">
        <f aca="false">100*AZ12/SUM(AZ$2:AZ$150)</f>
        <v>0.000223558022235244</v>
      </c>
      <c r="BT12" s="7" t="n">
        <f aca="false">100*BA12/SUM(BA$2:BA$150)</f>
        <v>0.000242139538163446</v>
      </c>
      <c r="BU12" s="7" t="n">
        <f aca="false">100*BB12/SUM(BB$2:BB$150)</f>
        <v>0.000196176154741619</v>
      </c>
      <c r="BV12" s="7" t="n">
        <f aca="false">100*BC12/SUM(BC$2:BC$150)</f>
        <v>0.000204006840038555</v>
      </c>
      <c r="BW12" s="7" t="n">
        <f aca="false">100*BD12/SUM(BD$2:BD$150)</f>
        <v>0.000223293992483784</v>
      </c>
      <c r="BX12" s="7" t="n">
        <f aca="false">100*BE12/SUM(BE$2:BE$150)</f>
        <v>0.000243070227925523</v>
      </c>
      <c r="BY12" s="7" t="n">
        <f aca="false">100*BF12/SUM(BF$2:BF$150)</f>
        <v>0.000320731880847855</v>
      </c>
      <c r="BZ12" s="7" t="n">
        <f aca="false">100*BG12/SUM(BG$2:BG$150)</f>
        <v>0.000340631833109955</v>
      </c>
      <c r="CA12" s="7" t="n">
        <f aca="false">100*BH12/SUM(BH$2:BH$150)</f>
        <v>0.000718840148295893</v>
      </c>
      <c r="CB12" s="7" t="n">
        <f aca="false">100*BI12/SUM(BI$2:BI$150)</f>
        <v>0.000731029763507326</v>
      </c>
      <c r="CC12" s="7" t="n">
        <f aca="false">100*BJ12/SUM(BJ$2:BJ$150)</f>
        <v>0.000416358123689193</v>
      </c>
      <c r="CD12" s="7" t="n">
        <f aca="false">100*BK12/SUM(BK$2:BK$150)</f>
        <v>0.000538512251644812</v>
      </c>
      <c r="CE12" s="7"/>
      <c r="CF12" s="7"/>
      <c r="CG12" s="16" t="s">
        <v>30</v>
      </c>
      <c r="CH12" s="0" t="n">
        <f aca="false">AVERAGE(BM12:BR12)</f>
        <v>0.000449128077632918</v>
      </c>
      <c r="CI12" s="0" t="n">
        <f aca="false">AVERAGE(BS12:BX12)</f>
        <v>0.000222040795931362</v>
      </c>
    </row>
    <row r="13" customFormat="false" ht="18" hidden="false" customHeight="false" outlineLevel="0" collapsed="false">
      <c r="A13" s="16" t="s">
        <v>31</v>
      </c>
      <c r="B13" s="11" t="s">
        <v>1233</v>
      </c>
      <c r="C13" s="11" t="n">
        <v>28</v>
      </c>
      <c r="D13" s="11" t="n">
        <f aca="false">C13-5</f>
        <v>23</v>
      </c>
      <c r="E13" s="12" t="s">
        <v>1234</v>
      </c>
      <c r="F13" s="12" t="n">
        <v>6.27995209739001</v>
      </c>
      <c r="G13" s="17" t="n">
        <f aca="false">F13*((POWER(D13,2))/((POWER(C13,2))))</f>
        <v>4.23736563714198</v>
      </c>
      <c r="H13" s="0" t="n">
        <v>2.79719014657853</v>
      </c>
      <c r="I13" s="0" t="n">
        <v>2.42701645207305</v>
      </c>
      <c r="J13" s="0" t="n">
        <v>2.79777906929115</v>
      </c>
      <c r="K13" s="0" t="n">
        <v>5.27995738492238</v>
      </c>
      <c r="L13" s="0" t="n">
        <v>1.48480304087663</v>
      </c>
      <c r="M13" s="0" t="n">
        <v>1.42761817798694</v>
      </c>
      <c r="N13" s="0" t="n">
        <v>1.19224975215061</v>
      </c>
      <c r="O13" s="0" t="n">
        <v>1.80732437679863</v>
      </c>
      <c r="P13" s="0" t="n">
        <v>1.19846163888037</v>
      </c>
      <c r="Q13" s="0" t="n">
        <v>2.99317458688289</v>
      </c>
      <c r="R13" s="0" t="n">
        <v>1.87562800044658</v>
      </c>
      <c r="S13" s="0" t="n">
        <v>1.75348307172003</v>
      </c>
      <c r="T13" s="0" t="n">
        <v>0.829760395980517</v>
      </c>
      <c r="U13" s="0" t="n">
        <v>1.86107837531942</v>
      </c>
      <c r="V13" s="0" t="n">
        <v>2.13092324134137</v>
      </c>
      <c r="W13" s="0" t="n">
        <v>5.42350256211515</v>
      </c>
      <c r="X13" s="0" t="n">
        <v>1.84143493950329</v>
      </c>
      <c r="Y13" s="0" t="n">
        <v>1.86107837531942</v>
      </c>
      <c r="AA13" s="7" t="n">
        <f aca="false">H13-(H12*$G12/100)</f>
        <v>2.57728102842028</v>
      </c>
      <c r="AB13" s="7" t="n">
        <f aca="false">I13-(I12*$G12/100)</f>
        <v>2.20955400235089</v>
      </c>
      <c r="AC13" s="7" t="n">
        <f aca="false">J13-(J12*$G12/100)</f>
        <v>2.34186211147935</v>
      </c>
      <c r="AD13" s="7" t="n">
        <f aca="false">K13-(K12*$G12/100)</f>
        <v>4.70514878721673</v>
      </c>
      <c r="AE13" s="7" t="n">
        <f aca="false">L13-(L12*$G12/100)</f>
        <v>1.2969838200694</v>
      </c>
      <c r="AF13" s="7" t="n">
        <f aca="false">M13-(M12*$G12/100)</f>
        <v>1.19672515618352</v>
      </c>
      <c r="AG13" s="7" t="n">
        <f aca="false">N13-(N12*$G12/100)</f>
        <v>1.08840020977647</v>
      </c>
      <c r="AH13" s="7" t="n">
        <f aca="false">O13-(O12*$G12/100)</f>
        <v>1.63216508480713</v>
      </c>
      <c r="AI13" s="7" t="n">
        <f aca="false">P13-(P12*$G12/100)</f>
        <v>1.11756125615045</v>
      </c>
      <c r="AJ13" s="7" t="n">
        <f aca="false">Q13-(Q12*$G12/100)</f>
        <v>2.83547453054015</v>
      </c>
      <c r="AK13" s="7" t="n">
        <f aca="false">R13-(R12*$G12/100)</f>
        <v>1.74921866791985</v>
      </c>
      <c r="AL13" s="7" t="n">
        <f aca="false">S13-(S12*$G12/100)</f>
        <v>1.60988652168972</v>
      </c>
      <c r="AM13" s="7" t="n">
        <f aca="false">T13-(T12*$G12/100)</f>
        <v>0.681432984148108</v>
      </c>
      <c r="AN13" s="7" t="n">
        <f aca="false">U13-(U12*$G12/100)</f>
        <v>1.63075790619173</v>
      </c>
      <c r="AO13" s="7" t="n">
        <f aca="false">V13-(V12*$G12/100)</f>
        <v>1.80414079681451</v>
      </c>
      <c r="AP13" s="7" t="n">
        <f aca="false">W13-(W12*$G12/100)</f>
        <v>4.83574847843767</v>
      </c>
      <c r="AQ13" s="7" t="n">
        <f aca="false">X13-(X12*$G12/100)</f>
        <v>1.62397248978113</v>
      </c>
      <c r="AR13" s="7" t="n">
        <f aca="false">Y13-(Y12*$G12/100)</f>
        <v>1.60650765848774</v>
      </c>
      <c r="AS13" s="7"/>
      <c r="AT13" s="7" t="n">
        <f aca="false">IF(AA13&gt;0,AA13,0)</f>
        <v>2.57728102842028</v>
      </c>
      <c r="AU13" s="7" t="n">
        <f aca="false">IF(AB13&gt;0,AB13,0)</f>
        <v>2.20955400235089</v>
      </c>
      <c r="AV13" s="7" t="n">
        <f aca="false">IF(AC13&gt;0,AC13,0)</f>
        <v>2.34186211147935</v>
      </c>
      <c r="AW13" s="7" t="n">
        <f aca="false">IF(AD13&gt;0,AD13,0)</f>
        <v>4.70514878721673</v>
      </c>
      <c r="AX13" s="7" t="n">
        <f aca="false">IF(AE13&gt;0,AE13,0)</f>
        <v>1.2969838200694</v>
      </c>
      <c r="AY13" s="7" t="n">
        <f aca="false">IF(AF13&gt;0,AF13,0)</f>
        <v>1.19672515618352</v>
      </c>
      <c r="AZ13" s="7" t="n">
        <f aca="false">IF(AG13&gt;0,AG13,0)</f>
        <v>1.08840020977647</v>
      </c>
      <c r="BA13" s="7" t="n">
        <f aca="false">IF(AH13&gt;0,AH13,0)</f>
        <v>1.63216508480713</v>
      </c>
      <c r="BB13" s="7" t="n">
        <f aca="false">IF(AI13&gt;0,AI13,0)</f>
        <v>1.11756125615045</v>
      </c>
      <c r="BC13" s="7" t="n">
        <f aca="false">IF(AJ13&gt;0,AJ13,0)</f>
        <v>2.83547453054015</v>
      </c>
      <c r="BD13" s="7" t="n">
        <f aca="false">IF(AK13&gt;0,AK13,0)</f>
        <v>1.74921866791985</v>
      </c>
      <c r="BE13" s="7" t="n">
        <f aca="false">IF(AL13&gt;0,AL13,0)</f>
        <v>1.60988652168972</v>
      </c>
      <c r="BF13" s="7" t="n">
        <f aca="false">IF(AM13&gt;0,AM13,0)</f>
        <v>0.681432984148108</v>
      </c>
      <c r="BG13" s="7" t="n">
        <f aca="false">IF(AN13&gt;0,AN13,0)</f>
        <v>1.63075790619173</v>
      </c>
      <c r="BH13" s="7" t="n">
        <f aca="false">IF(AO13&gt;0,AO13,0)</f>
        <v>1.80414079681451</v>
      </c>
      <c r="BI13" s="7" t="n">
        <f aca="false">IF(AP13&gt;0,AP13,0)</f>
        <v>4.83574847843767</v>
      </c>
      <c r="BJ13" s="7" t="n">
        <f aca="false">IF(AQ13&gt;0,AQ13,0)</f>
        <v>1.62397248978113</v>
      </c>
      <c r="BK13" s="7" t="n">
        <f aca="false">IF(AR13&gt;0,AR13,0)</f>
        <v>1.60650765848774</v>
      </c>
      <c r="BM13" s="7" t="n">
        <f aca="false">100*AT13/SUM(AT$2:AT$150)</f>
        <v>0.000200970372370487</v>
      </c>
      <c r="BN13" s="7" t="n">
        <f aca="false">100*AU13/SUM(AU$2:AU$150)</f>
        <v>0.000143114461593011</v>
      </c>
      <c r="BO13" s="7" t="n">
        <f aca="false">100*AV13/SUM(AV$2:AV$150)</f>
        <v>0.000143308719435799</v>
      </c>
      <c r="BP13" s="7" t="n">
        <f aca="false">100*AW13/SUM(AW$2:AW$150)</f>
        <v>0.000355009439809353</v>
      </c>
      <c r="BQ13" s="7" t="n">
        <f aca="false">100*AX13/SUM(AX$2:AX$150)</f>
        <v>0.000129823161873085</v>
      </c>
      <c r="BR13" s="7" t="n">
        <f aca="false">100*AY13/SUM(AY$2:AY$150)</f>
        <v>0.000105313603628985</v>
      </c>
      <c r="BS13" s="7" t="n">
        <f aca="false">100*AZ13/SUM(AZ$2:AZ$150)</f>
        <v>0.000149930884449616</v>
      </c>
      <c r="BT13" s="7" t="n">
        <f aca="false">100*BA13/SUM(BA$2:BA$150)</f>
        <v>0.000116998741989002</v>
      </c>
      <c r="BU13" s="7" t="n">
        <f aca="false">100*BB13/SUM(BB$2:BB$150)</f>
        <v>0.000132974138116156</v>
      </c>
      <c r="BV13" s="7" t="n">
        <f aca="false">100*BC13/SUM(BC$2:BC$150)</f>
        <v>0.000236741468703503</v>
      </c>
      <c r="BW13" s="7" t="n">
        <f aca="false">100*BD13/SUM(BD$2:BD$150)</f>
        <v>0.000172521268309881</v>
      </c>
      <c r="BX13" s="7" t="n">
        <f aca="false">100*BE13/SUM(BE$2:BE$150)</f>
        <v>0.000139252701969139</v>
      </c>
      <c r="BY13" s="7" t="n">
        <f aca="false">100*BF13/SUM(BF$2:BF$150)</f>
        <v>7.12431211418463E-005</v>
      </c>
      <c r="BZ13" s="7" t="n">
        <f aca="false">100*BG13/SUM(BG$2:BG$150)</f>
        <v>0.00014597332126942</v>
      </c>
      <c r="CA13" s="7" t="n">
        <f aca="false">100*BH13/SUM(BH$2:BH$150)</f>
        <v>0.000187424525290639</v>
      </c>
      <c r="CB13" s="7" t="n">
        <f aca="false">100*BI13/SUM(BI$2:BI$150)</f>
        <v>0.000313742189931054</v>
      </c>
      <c r="CC13" s="7" t="n">
        <f aca="false">100*BJ13/SUM(BJ$2:BJ$150)</f>
        <v>0.000167438542951134</v>
      </c>
      <c r="CD13" s="7" t="n">
        <f aca="false">100*BK13/SUM(BK$2:BK$150)</f>
        <v>0.000165774735271435</v>
      </c>
      <c r="CE13" s="7"/>
      <c r="CF13" s="7"/>
      <c r="CG13" s="16" t="s">
        <v>31</v>
      </c>
      <c r="CH13" s="0" t="n">
        <f aca="false">AVERAGE(BM13:BR13)</f>
        <v>0.00017958995978512</v>
      </c>
      <c r="CI13" s="0" t="n">
        <f aca="false">AVERAGE(BS13:BX13)</f>
        <v>0.000158069867256216</v>
      </c>
    </row>
    <row r="14" customFormat="false" ht="18" hidden="false" customHeight="false" outlineLevel="0" collapsed="false">
      <c r="A14" s="16" t="s">
        <v>32</v>
      </c>
      <c r="B14" s="11" t="s">
        <v>1235</v>
      </c>
      <c r="C14" s="11" t="n">
        <v>30</v>
      </c>
      <c r="D14" s="11" t="n">
        <f aca="false">C14-5</f>
        <v>25</v>
      </c>
      <c r="E14" s="12" t="s">
        <v>1236</v>
      </c>
      <c r="F14" s="12" t="n">
        <v>6.97656109438345</v>
      </c>
      <c r="G14" s="17" t="n">
        <f aca="false">F14*((POWER(D14,2))/((POWER(C14,2))))</f>
        <v>4.84483409332184</v>
      </c>
      <c r="H14" s="0" t="n">
        <v>0.885360858672018</v>
      </c>
      <c r="I14" s="0" t="n">
        <v>0.235568219404496</v>
      </c>
      <c r="J14" s="0" t="n">
        <v>0.78818293623593</v>
      </c>
      <c r="K14" s="0" t="n">
        <v>0.453630736970271</v>
      </c>
      <c r="L14" s="0" t="n">
        <v>0.974030794815068</v>
      </c>
      <c r="M14" s="0" t="n">
        <v>0.47850670787385</v>
      </c>
      <c r="N14" s="0" t="n">
        <v>0.483188273217774</v>
      </c>
      <c r="O14" s="0" t="n">
        <v>0.268999195286359</v>
      </c>
      <c r="P14" s="0" t="n">
        <v>0.107642905194243</v>
      </c>
      <c r="Q14" s="0" t="n">
        <v>0.810838550754388</v>
      </c>
      <c r="R14" s="0" t="n">
        <v>0.251820425985883</v>
      </c>
      <c r="S14" s="0" t="n">
        <v>0.332683895158622</v>
      </c>
      <c r="T14" s="0" t="n">
        <v>0.529540766181404</v>
      </c>
      <c r="U14" s="0" t="n">
        <v>0.466663719148689</v>
      </c>
      <c r="V14" s="0" t="n">
        <v>0.47850670787385</v>
      </c>
      <c r="W14" s="0" t="n">
        <v>1.11365887266934</v>
      </c>
      <c r="X14" s="0" t="n">
        <v>0.615580556145192</v>
      </c>
      <c r="Y14" s="0" t="n">
        <v>0.324376042845641</v>
      </c>
      <c r="AA14" s="7" t="n">
        <f aca="false">H14-(H13*$G13/100)</f>
        <v>0.766833684595378</v>
      </c>
      <c r="AB14" s="7" t="n">
        <f aca="false">I14-(I13*$G13/100)</f>
        <v>0.13272665825657</v>
      </c>
      <c r="AC14" s="7" t="n">
        <f aca="false">J14-(J13*$G13/100)</f>
        <v>0.669630807350636</v>
      </c>
      <c r="AD14" s="7" t="n">
        <f aca="false">K14-(K13*$G13/100)</f>
        <v>0.229899637085829</v>
      </c>
      <c r="AE14" s="7" t="n">
        <f aca="false">L14-(L13*$G13/100)</f>
        <v>0.911114260981722</v>
      </c>
      <c r="AF14" s="7" t="n">
        <f aca="false">M14-(M13*$G13/100)</f>
        <v>0.418013305770239</v>
      </c>
      <c r="AG14" s="7" t="n">
        <f aca="false">N14-(N13*$G13/100)</f>
        <v>0.432668291911234</v>
      </c>
      <c r="AH14" s="7" t="n">
        <f aca="false">O14-(O13*$G13/100)</f>
        <v>0.192416253192203</v>
      </c>
      <c r="AI14" s="7" t="n">
        <f aca="false">P14-(P13*$G13/100)</f>
        <v>0.0568597035339972</v>
      </c>
      <c r="AJ14" s="7" t="n">
        <f aca="false">Q14-(Q13*$G13/100)</f>
        <v>0.684006799350146</v>
      </c>
      <c r="AK14" s="7" t="n">
        <f aca="false">R14-(R13*$G13/100)</f>
        <v>0.172343209614347</v>
      </c>
      <c r="AL14" s="7" t="n">
        <f aca="false">S14-(S13*$G13/100)</f>
        <v>0.258382406024456</v>
      </c>
      <c r="AM14" s="7" t="n">
        <f aca="false">T14-(T13*$G13/100)</f>
        <v>0.494380784291512</v>
      </c>
      <c r="AN14" s="7" t="n">
        <f aca="false">U14-(U13*$G13/100)</f>
        <v>0.387803023592623</v>
      </c>
      <c r="AO14" s="7" t="n">
        <f aca="false">V14-(V13*$G13/100)</f>
        <v>0.388211698691378</v>
      </c>
      <c r="AP14" s="7" t="n">
        <f aca="false">W14-(W13*$G13/100)</f>
        <v>0.883845238772754</v>
      </c>
      <c r="AQ14" s="7" t="n">
        <f aca="false">X14-(X13*$G13/100)</f>
        <v>0.537552224788353</v>
      </c>
      <c r="AR14" s="7" t="n">
        <f aca="false">Y14-(Y13*$G13/100)</f>
        <v>0.245515347289576</v>
      </c>
      <c r="AS14" s="7"/>
      <c r="AT14" s="7" t="n">
        <f aca="false">IF(AA14&gt;0,AA14,0)</f>
        <v>0.766833684595378</v>
      </c>
      <c r="AU14" s="7" t="n">
        <f aca="false">IF(AB14&gt;0,AB14,0)</f>
        <v>0.13272665825657</v>
      </c>
      <c r="AV14" s="7" t="n">
        <f aca="false">IF(AC14&gt;0,AC14,0)</f>
        <v>0.669630807350636</v>
      </c>
      <c r="AW14" s="7" t="n">
        <f aca="false">IF(AD14&gt;0,AD14,0)</f>
        <v>0.229899637085829</v>
      </c>
      <c r="AX14" s="7" t="n">
        <f aca="false">IF(AE14&gt;0,AE14,0)</f>
        <v>0.911114260981722</v>
      </c>
      <c r="AY14" s="7" t="n">
        <f aca="false">IF(AF14&gt;0,AF14,0)</f>
        <v>0.418013305770239</v>
      </c>
      <c r="AZ14" s="7" t="n">
        <f aca="false">IF(AG14&gt;0,AG14,0)</f>
        <v>0.432668291911234</v>
      </c>
      <c r="BA14" s="7" t="n">
        <f aca="false">IF(AH14&gt;0,AH14,0)</f>
        <v>0.192416253192203</v>
      </c>
      <c r="BB14" s="7" t="n">
        <f aca="false">IF(AI14&gt;0,AI14,0)</f>
        <v>0.0568597035339972</v>
      </c>
      <c r="BC14" s="7" t="n">
        <f aca="false">IF(AJ14&gt;0,AJ14,0)</f>
        <v>0.684006799350146</v>
      </c>
      <c r="BD14" s="7" t="n">
        <f aca="false">IF(AK14&gt;0,AK14,0)</f>
        <v>0.172343209614347</v>
      </c>
      <c r="BE14" s="7" t="n">
        <f aca="false">IF(AL14&gt;0,AL14,0)</f>
        <v>0.258382406024456</v>
      </c>
      <c r="BF14" s="7" t="n">
        <f aca="false">IF(AM14&gt;0,AM14,0)</f>
        <v>0.494380784291512</v>
      </c>
      <c r="BG14" s="7" t="n">
        <f aca="false">IF(AN14&gt;0,AN14,0)</f>
        <v>0.387803023592623</v>
      </c>
      <c r="BH14" s="7" t="n">
        <f aca="false">IF(AO14&gt;0,AO14,0)</f>
        <v>0.388211698691378</v>
      </c>
      <c r="BI14" s="7" t="n">
        <f aca="false">IF(AP14&gt;0,AP14,0)</f>
        <v>0.883845238772754</v>
      </c>
      <c r="BJ14" s="7" t="n">
        <f aca="false">IF(AQ14&gt;0,AQ14,0)</f>
        <v>0.537552224788353</v>
      </c>
      <c r="BK14" s="7" t="n">
        <f aca="false">IF(AR14&gt;0,AR14,0)</f>
        <v>0.245515347289576</v>
      </c>
      <c r="BM14" s="7" t="n">
        <f aca="false">100*AT14/SUM(AT$2:AT$150)</f>
        <v>5.97959048469877E-005</v>
      </c>
      <c r="BN14" s="7" t="n">
        <f aca="false">100*AU14/SUM(AU$2:AU$150)</f>
        <v>8.5968047014096E-006</v>
      </c>
      <c r="BO14" s="7" t="n">
        <f aca="false">100*AV14/SUM(AV$2:AV$150)</f>
        <v>4.09776190603979E-005</v>
      </c>
      <c r="BP14" s="7" t="n">
        <f aca="false">100*AW14/SUM(AW$2:AW$150)</f>
        <v>1.7346219017761E-005</v>
      </c>
      <c r="BQ14" s="7" t="n">
        <f aca="false">100*AX14/SUM(AX$2:AX$150)</f>
        <v>9.11990823308631E-005</v>
      </c>
      <c r="BR14" s="7" t="n">
        <f aca="false">100*AY14/SUM(AY$2:AY$150)</f>
        <v>3.67857961103791E-005</v>
      </c>
      <c r="BS14" s="7" t="n">
        <f aca="false">100*AZ14/SUM(AZ$2:AZ$150)</f>
        <v>5.96015501438378E-005</v>
      </c>
      <c r="BT14" s="7" t="n">
        <f aca="false">100*BA14/SUM(BA$2:BA$150)</f>
        <v>1.37930040112243E-005</v>
      </c>
      <c r="BU14" s="7" t="n">
        <f aca="false">100*BB14/SUM(BB$2:BB$150)</f>
        <v>6.76550840444989E-006</v>
      </c>
      <c r="BV14" s="7" t="n">
        <f aca="false">100*BC14/SUM(BC$2:BC$150)</f>
        <v>5.710958519895E-005</v>
      </c>
      <c r="BW14" s="7" t="n">
        <f aca="false">100*BD14/SUM(BD$2:BD$150)</f>
        <v>1.69978000192628E-005</v>
      </c>
      <c r="BX14" s="7" t="n">
        <f aca="false">100*BE14/SUM(BE$2:BE$150)</f>
        <v>2.23496797416677E-005</v>
      </c>
      <c r="BY14" s="7" t="n">
        <f aca="false">100*BF14/SUM(BF$2:BF$150)</f>
        <v>5.16870050684631E-005</v>
      </c>
      <c r="BZ14" s="7" t="n">
        <f aca="false">100*BG14/SUM(BG$2:BG$150)</f>
        <v>3.47132429266192E-005</v>
      </c>
      <c r="CA14" s="7" t="n">
        <f aca="false">100*BH14/SUM(BH$2:BH$150)</f>
        <v>4.03296646625219E-005</v>
      </c>
      <c r="CB14" s="7" t="n">
        <f aca="false">100*BI14/SUM(BI$2:BI$150)</f>
        <v>5.73436650001881E-005</v>
      </c>
      <c r="CC14" s="7" t="n">
        <f aca="false">100*BJ14/SUM(BJ$2:BJ$150)</f>
        <v>5.54239445834657E-005</v>
      </c>
      <c r="CD14" s="7" t="n">
        <f aca="false">100*BK14/SUM(BK$2:BK$150)</f>
        <v>2.53346079534512E-005</v>
      </c>
      <c r="CE14" s="7"/>
      <c r="CF14" s="7"/>
      <c r="CG14" s="16" t="s">
        <v>32</v>
      </c>
      <c r="CH14" s="0" t="n">
        <f aca="false">AVERAGE(BM14:BR14)</f>
        <v>4.24502376779664E-005</v>
      </c>
      <c r="CI14" s="0" t="n">
        <f aca="false">AVERAGE(BS14:BX14)</f>
        <v>2.94361879198987E-005</v>
      </c>
    </row>
    <row r="15" customFormat="false" ht="18" hidden="false" customHeight="false" outlineLevel="0" collapsed="false">
      <c r="A15" s="16" t="s">
        <v>33</v>
      </c>
      <c r="B15" s="11" t="s">
        <v>1237</v>
      </c>
      <c r="C15" s="11" t="n">
        <v>30</v>
      </c>
      <c r="D15" s="11" t="n">
        <f aca="false">C15-5</f>
        <v>25</v>
      </c>
      <c r="E15" s="12" t="s">
        <v>1238</v>
      </c>
      <c r="F15" s="12" t="n">
        <v>6.9839664124433</v>
      </c>
      <c r="G15" s="17" t="n">
        <f aca="false">F15*((POWER(D15,2))/((POWER(C15,2))))</f>
        <v>4.84997667530785</v>
      </c>
      <c r="H15" s="0" t="n">
        <v>3.02906219435892</v>
      </c>
      <c r="I15" s="0" t="n">
        <v>0.895378717716253</v>
      </c>
      <c r="J15" s="0" t="n">
        <v>2.35171149292982</v>
      </c>
      <c r="K15" s="0" t="n">
        <v>1.10173504244597</v>
      </c>
      <c r="L15" s="0" t="n">
        <v>2.66596385989398</v>
      </c>
      <c r="M15" s="0" t="n">
        <v>1.40215635316429</v>
      </c>
      <c r="N15" s="0" t="n">
        <v>1.38675406433567</v>
      </c>
      <c r="O15" s="0" t="n">
        <v>0.983230194879285</v>
      </c>
      <c r="P15" s="0" t="n">
        <v>1.30954121707484</v>
      </c>
      <c r="Q15" s="0" t="n">
        <v>1.17391973724725</v>
      </c>
      <c r="R15" s="0" t="n">
        <v>1.14001463783757</v>
      </c>
      <c r="S15" s="0" t="n">
        <v>0.819762526191964</v>
      </c>
      <c r="T15" s="0" t="n">
        <v>1.22924518394922</v>
      </c>
      <c r="U15" s="0" t="n">
        <v>0.948279195282839</v>
      </c>
      <c r="V15" s="0" t="n">
        <v>0.955789039535706</v>
      </c>
      <c r="W15" s="0" t="n">
        <v>1.24337940834518</v>
      </c>
      <c r="X15" s="0" t="n">
        <v>2.62531461321527</v>
      </c>
      <c r="Y15" s="0" t="n">
        <v>1.22924518394922</v>
      </c>
      <c r="AA15" s="7" t="n">
        <f aca="false">H15-(H14*$G14/100)</f>
        <v>2.98616792962905</v>
      </c>
      <c r="AB15" s="7" t="n">
        <f aca="false">I15-(I14*$G14/100)</f>
        <v>0.883965828309512</v>
      </c>
      <c r="AC15" s="7" t="n">
        <f aca="false">J15-(J14*$G14/100)</f>
        <v>2.31352533731732</v>
      </c>
      <c r="AD15" s="7" t="n">
        <f aca="false">K15-(K14*$G14/100)</f>
        <v>1.07975738584345</v>
      </c>
      <c r="AE15" s="7" t="n">
        <f aca="false">L15-(L14*$G14/100)</f>
        <v>2.61877368386733</v>
      </c>
      <c r="AF15" s="7" t="n">
        <f aca="false">M15-(M14*$G14/100)</f>
        <v>1.37897349704239</v>
      </c>
      <c r="AG15" s="7" t="n">
        <f aca="false">N15-(N14*$G14/100)</f>
        <v>1.36334439413988</v>
      </c>
      <c r="AH15" s="7" t="n">
        <f aca="false">O15-(O14*$G14/100)</f>
        <v>0.97019763015529</v>
      </c>
      <c r="AI15" s="7" t="n">
        <f aca="false">P15-(P14*$G14/100)</f>
        <v>1.30432609690495</v>
      </c>
      <c r="AJ15" s="7" t="n">
        <f aca="false">Q15-(Q14*$G14/100)</f>
        <v>1.13463595469851</v>
      </c>
      <c r="AK15" s="7" t="n">
        <f aca="false">R15-(R14*$G14/100)</f>
        <v>1.12781435598546</v>
      </c>
      <c r="AL15" s="7" t="n">
        <f aca="false">S15-(S14*$G14/100)</f>
        <v>0.803644543416328</v>
      </c>
      <c r="AM15" s="7" t="n">
        <f aca="false">T15-(T14*$G14/100)</f>
        <v>1.20358981237123</v>
      </c>
      <c r="AN15" s="7" t="n">
        <f aca="false">U15-(U14*$G14/100)</f>
        <v>0.92567011231636</v>
      </c>
      <c r="AO15" s="7" t="n">
        <f aca="false">V15-(V14*$G14/100)</f>
        <v>0.932606183413802</v>
      </c>
      <c r="AP15" s="7" t="n">
        <f aca="false">W15-(W14*$G14/100)</f>
        <v>1.18942448359879</v>
      </c>
      <c r="AQ15" s="7" t="n">
        <f aca="false">X15-(X14*$G14/100)</f>
        <v>2.59549075655929</v>
      </c>
      <c r="AR15" s="7" t="n">
        <f aca="false">Y15-(Y14*$G14/100)</f>
        <v>1.21352970283487</v>
      </c>
      <c r="AS15" s="7"/>
      <c r="AT15" s="7" t="n">
        <f aca="false">IF(AA15&gt;0,AA15,0)</f>
        <v>2.98616792962905</v>
      </c>
      <c r="AU15" s="7" t="n">
        <f aca="false">IF(AB15&gt;0,AB15,0)</f>
        <v>0.883965828309512</v>
      </c>
      <c r="AV15" s="7" t="n">
        <f aca="false">IF(AC15&gt;0,AC15,0)</f>
        <v>2.31352533731732</v>
      </c>
      <c r="AW15" s="7" t="n">
        <f aca="false">IF(AD15&gt;0,AD15,0)</f>
        <v>1.07975738584345</v>
      </c>
      <c r="AX15" s="7" t="n">
        <f aca="false">IF(AE15&gt;0,AE15,0)</f>
        <v>2.61877368386733</v>
      </c>
      <c r="AY15" s="7" t="n">
        <f aca="false">IF(AF15&gt;0,AF15,0)</f>
        <v>1.37897349704239</v>
      </c>
      <c r="AZ15" s="7" t="n">
        <f aca="false">IF(AG15&gt;0,AG15,0)</f>
        <v>1.36334439413988</v>
      </c>
      <c r="BA15" s="7" t="n">
        <f aca="false">IF(AH15&gt;0,AH15,0)</f>
        <v>0.97019763015529</v>
      </c>
      <c r="BB15" s="7" t="n">
        <f aca="false">IF(AI15&gt;0,AI15,0)</f>
        <v>1.30432609690495</v>
      </c>
      <c r="BC15" s="7" t="n">
        <f aca="false">IF(AJ15&gt;0,AJ15,0)</f>
        <v>1.13463595469851</v>
      </c>
      <c r="BD15" s="7" t="n">
        <f aca="false">IF(AK15&gt;0,AK15,0)</f>
        <v>1.12781435598546</v>
      </c>
      <c r="BE15" s="7" t="n">
        <f aca="false">IF(AL15&gt;0,AL15,0)</f>
        <v>0.803644543416328</v>
      </c>
      <c r="BF15" s="7" t="n">
        <f aca="false">IF(AM15&gt;0,AM15,0)</f>
        <v>1.20358981237123</v>
      </c>
      <c r="BG15" s="7" t="n">
        <f aca="false">IF(AN15&gt;0,AN15,0)</f>
        <v>0.92567011231636</v>
      </c>
      <c r="BH15" s="7" t="n">
        <f aca="false">IF(AO15&gt;0,AO15,0)</f>
        <v>0.932606183413802</v>
      </c>
      <c r="BI15" s="7" t="n">
        <f aca="false">IF(AP15&gt;0,AP15,0)</f>
        <v>1.18942448359879</v>
      </c>
      <c r="BJ15" s="7" t="n">
        <f aca="false">IF(AQ15&gt;0,AQ15,0)</f>
        <v>2.59549075655929</v>
      </c>
      <c r="BK15" s="7" t="n">
        <f aca="false">IF(AR15&gt;0,AR15,0)</f>
        <v>1.21352970283487</v>
      </c>
      <c r="BM15" s="7" t="n">
        <f aca="false">100*AT15/SUM(AT$2:AT$150)</f>
        <v>0.000232854420670687</v>
      </c>
      <c r="BN15" s="7" t="n">
        <f aca="false">100*AU15/SUM(AU$2:AU$150)</f>
        <v>5.72551263515329E-005</v>
      </c>
      <c r="BO15" s="7" t="n">
        <f aca="false">100*AV15/SUM(AV$2:AV$150)</f>
        <v>0.000141574669084074</v>
      </c>
      <c r="BP15" s="7" t="n">
        <f aca="false">100*AW15/SUM(AW$2:AW$150)</f>
        <v>8.14690633630408E-005</v>
      </c>
      <c r="BQ15" s="7" t="n">
        <f aca="false">100*AX15/SUM(AX$2:AX$150)</f>
        <v>0.000262129314652123</v>
      </c>
      <c r="BR15" s="7" t="n">
        <f aca="false">100*AY15/SUM(AY$2:AY$150)</f>
        <v>0.000121351730204731</v>
      </c>
      <c r="BS15" s="7" t="n">
        <f aca="false">100*AZ15/SUM(AZ$2:AZ$150)</f>
        <v>0.000187805394547653</v>
      </c>
      <c r="BT15" s="7" t="n">
        <f aca="false">100*BA15/SUM(BA$2:BA$150)</f>
        <v>6.95468266448632E-005</v>
      </c>
      <c r="BU15" s="7" t="n">
        <f aca="false">100*BB15/SUM(BB$2:BB$150)</f>
        <v>0.000155196538537657</v>
      </c>
      <c r="BV15" s="7" t="n">
        <f aca="false">100*BC15/SUM(BC$2:BC$150)</f>
        <v>9.47338371288264E-005</v>
      </c>
      <c r="BW15" s="7" t="n">
        <f aca="false">100*BD15/SUM(BD$2:BD$150)</f>
        <v>0.000111233642014629</v>
      </c>
      <c r="BX15" s="7" t="n">
        <f aca="false">100*BE15/SUM(BE$2:BE$150)</f>
        <v>6.95140139293913E-005</v>
      </c>
      <c r="BY15" s="7" t="n">
        <f aca="false">100*BF15/SUM(BF$2:BF$150)</f>
        <v>0.000125834083178484</v>
      </c>
      <c r="BZ15" s="7" t="n">
        <f aca="false">100*BG15/SUM(BG$2:BG$150)</f>
        <v>8.2859105071093E-005</v>
      </c>
      <c r="CA15" s="7" t="n">
        <f aca="false">100*BH15/SUM(BH$2:BH$150)</f>
        <v>9.68844956657881E-005</v>
      </c>
      <c r="CB15" s="7" t="n">
        <f aca="false">100*BI15/SUM(BI$2:BI$150)</f>
        <v>7.71695723848859E-005</v>
      </c>
      <c r="CC15" s="7" t="n">
        <f aca="false">100*BJ15/SUM(BJ$2:BJ$150)</f>
        <v>0.000267606251495057</v>
      </c>
      <c r="CD15" s="7" t="n">
        <f aca="false">100*BK15/SUM(BK$2:BK$150)</f>
        <v>0.000125223533276426</v>
      </c>
      <c r="CE15" s="7"/>
      <c r="CF15" s="7"/>
      <c r="CG15" s="16" t="s">
        <v>33</v>
      </c>
      <c r="CH15" s="0" t="n">
        <f aca="false">AVERAGE(BM15:BR15)</f>
        <v>0.000149439054054365</v>
      </c>
      <c r="CI15" s="0" t="n">
        <f aca="false">AVERAGE(BS15:BX15)</f>
        <v>0.000114671708800503</v>
      </c>
    </row>
    <row r="16" customFormat="false" ht="18" hidden="false" customHeight="false" outlineLevel="0" collapsed="false">
      <c r="A16" s="16" t="s">
        <v>34</v>
      </c>
      <c r="B16" s="11" t="s">
        <v>1239</v>
      </c>
      <c r="C16" s="11" t="n">
        <v>30</v>
      </c>
      <c r="D16" s="11" t="n">
        <f aca="false">C16-5</f>
        <v>25</v>
      </c>
      <c r="E16" s="12" t="s">
        <v>1240</v>
      </c>
      <c r="F16" s="12" t="n">
        <v>6.99137213606002</v>
      </c>
      <c r="G16" s="17" t="n">
        <f aca="false">F16*((POWER(D16,2))/((POWER(C16,2))))</f>
        <v>4.85511953893057</v>
      </c>
      <c r="H16" s="0" t="n">
        <v>2.54726418599513</v>
      </c>
      <c r="I16" s="0" t="n">
        <v>0.93842714694154</v>
      </c>
      <c r="J16" s="0" t="n">
        <v>2.7280527735353</v>
      </c>
      <c r="K16" s="0" t="n">
        <v>2.90737984915615</v>
      </c>
      <c r="L16" s="0" t="n">
        <v>1.03416531797057</v>
      </c>
      <c r="M16" s="0" t="n">
        <v>1.33630680620917</v>
      </c>
      <c r="N16" s="0" t="n">
        <v>0.838702625664643</v>
      </c>
      <c r="O16" s="0" t="n">
        <v>1.33630680620917</v>
      </c>
      <c r="P16" s="0" t="n">
        <v>0.973924801346564</v>
      </c>
      <c r="Q16" s="0" t="n">
        <v>2.11818741660679</v>
      </c>
      <c r="R16" s="0" t="n">
        <v>1.17226750027911</v>
      </c>
      <c r="S16" s="0" t="n">
        <v>1.09454839539757</v>
      </c>
      <c r="T16" s="0" t="n">
        <v>1.55892806385862</v>
      </c>
      <c r="U16" s="0" t="n">
        <v>1.93373103468485</v>
      </c>
      <c r="V16" s="0" t="n">
        <v>0.910108883197373</v>
      </c>
      <c r="W16" s="0" t="n">
        <v>3.11706067260905</v>
      </c>
      <c r="X16" s="0" t="n">
        <v>1.42675197865179</v>
      </c>
      <c r="Y16" s="0" t="n">
        <v>1.07230785386743</v>
      </c>
      <c r="AA16" s="7" t="n">
        <f aca="false">H16-(H15*$G15/100)</f>
        <v>2.40035537608815</v>
      </c>
      <c r="AB16" s="7" t="n">
        <f aca="false">I16-(I15*$G15/100)</f>
        <v>0.895001487976631</v>
      </c>
      <c r="AC16" s="7" t="n">
        <f aca="false">J16-(J15*$G15/100)</f>
        <v>2.61399531465767</v>
      </c>
      <c r="AD16" s="7" t="n">
        <f aca="false">K16-(K15*$G15/100)</f>
        <v>2.85394595657383</v>
      </c>
      <c r="AE16" s="7" t="n">
        <f aca="false">L16-(L15*$G15/100)</f>
        <v>0.904866692593576</v>
      </c>
      <c r="AF16" s="7" t="n">
        <f aca="false">M16-(M15*$G15/100)</f>
        <v>1.26830255012936</v>
      </c>
      <c r="AG16" s="7" t="n">
        <f aca="false">N16-(N15*$G15/100)</f>
        <v>0.771445377000479</v>
      </c>
      <c r="AH16" s="7" t="n">
        <f aca="false">O16-(O15*$G15/100)</f>
        <v>1.28862037109294</v>
      </c>
      <c r="AI16" s="7" t="n">
        <f aca="false">P16-(P15*$G15/100)</f>
        <v>0.910412357764892</v>
      </c>
      <c r="AJ16" s="7" t="n">
        <f aca="false">Q16-(Q15*$G15/100)</f>
        <v>2.06125258316347</v>
      </c>
      <c r="AK16" s="7" t="n">
        <f aca="false">R16-(R15*$G15/100)</f>
        <v>1.11697705624889</v>
      </c>
      <c r="AL16" s="7" t="n">
        <f aca="false">S16-(S15*$G15/100)</f>
        <v>1.05479010408434</v>
      </c>
      <c r="AM16" s="7" t="n">
        <f aca="false">T16-(T15*$G15/100)</f>
        <v>1.49930995915474</v>
      </c>
      <c r="AN16" s="7" t="n">
        <f aca="false">U16-(U15*$G15/100)</f>
        <v>1.88773971489683</v>
      </c>
      <c r="AO16" s="7" t="n">
        <f aca="false">V16-(V15*$G15/100)</f>
        <v>0.863753337714743</v>
      </c>
      <c r="AP16" s="7" t="n">
        <f aca="false">W16-(W15*$G15/100)</f>
        <v>3.05675706131873</v>
      </c>
      <c r="AQ16" s="7" t="n">
        <f aca="false">X16-(X15*$G15/100)</f>
        <v>1.2994248322574</v>
      </c>
      <c r="AR16" s="7" t="n">
        <f aca="false">Y16-(Y15*$G15/100)</f>
        <v>1.01268974916354</v>
      </c>
      <c r="AS16" s="7"/>
      <c r="AT16" s="7" t="n">
        <f aca="false">IF(AA16&gt;0,AA16,0)</f>
        <v>2.40035537608815</v>
      </c>
      <c r="AU16" s="7" t="n">
        <f aca="false">IF(AB16&gt;0,AB16,0)</f>
        <v>0.895001487976631</v>
      </c>
      <c r="AV16" s="7" t="n">
        <f aca="false">IF(AC16&gt;0,AC16,0)</f>
        <v>2.61399531465767</v>
      </c>
      <c r="AW16" s="7" t="n">
        <f aca="false">IF(AD16&gt;0,AD16,0)</f>
        <v>2.85394595657383</v>
      </c>
      <c r="AX16" s="7" t="n">
        <f aca="false">IF(AE16&gt;0,AE16,0)</f>
        <v>0.904866692593576</v>
      </c>
      <c r="AY16" s="7" t="n">
        <f aca="false">IF(AF16&gt;0,AF16,0)</f>
        <v>1.26830255012936</v>
      </c>
      <c r="AZ16" s="7" t="n">
        <f aca="false">IF(AG16&gt;0,AG16,0)</f>
        <v>0.771445377000479</v>
      </c>
      <c r="BA16" s="7" t="n">
        <f aca="false">IF(AH16&gt;0,AH16,0)</f>
        <v>1.28862037109294</v>
      </c>
      <c r="BB16" s="7" t="n">
        <f aca="false">IF(AI16&gt;0,AI16,0)</f>
        <v>0.910412357764892</v>
      </c>
      <c r="BC16" s="7" t="n">
        <f aca="false">IF(AJ16&gt;0,AJ16,0)</f>
        <v>2.06125258316347</v>
      </c>
      <c r="BD16" s="7" t="n">
        <f aca="false">IF(AK16&gt;0,AK16,0)</f>
        <v>1.11697705624889</v>
      </c>
      <c r="BE16" s="7" t="n">
        <f aca="false">IF(AL16&gt;0,AL16,0)</f>
        <v>1.05479010408434</v>
      </c>
      <c r="BF16" s="7" t="n">
        <f aca="false">IF(AM16&gt;0,AM16,0)</f>
        <v>1.49930995915474</v>
      </c>
      <c r="BG16" s="7" t="n">
        <f aca="false">IF(AN16&gt;0,AN16,0)</f>
        <v>1.88773971489683</v>
      </c>
      <c r="BH16" s="7" t="n">
        <f aca="false">IF(AO16&gt;0,AO16,0)</f>
        <v>0.863753337714743</v>
      </c>
      <c r="BI16" s="7" t="n">
        <f aca="false">IF(AP16&gt;0,AP16,0)</f>
        <v>3.05675706131873</v>
      </c>
      <c r="BJ16" s="7" t="n">
        <f aca="false">IF(AQ16&gt;0,AQ16,0)</f>
        <v>1.2994248322574</v>
      </c>
      <c r="BK16" s="7" t="n">
        <f aca="false">IF(AR16&gt;0,AR16,0)</f>
        <v>1.01268974916354</v>
      </c>
      <c r="BM16" s="7" t="n">
        <f aca="false">100*AT16/SUM(AT$2:AT$150)</f>
        <v>0.0001871741220435</v>
      </c>
      <c r="BN16" s="7" t="n">
        <f aca="false">100*AU16/SUM(AU$2:AU$150)</f>
        <v>5.79699142634387E-005</v>
      </c>
      <c r="BO16" s="7" t="n">
        <f aca="false">100*AV16/SUM(AV$2:AV$150)</f>
        <v>0.000159961732724789</v>
      </c>
      <c r="BP16" s="7" t="n">
        <f aca="false">100*AW16/SUM(AW$2:AW$150)</f>
        <v>0.000215333839822901</v>
      </c>
      <c r="BQ16" s="7" t="n">
        <f aca="false">100*AX16/SUM(AX$2:AX$150)</f>
        <v>9.05737244276904E-005</v>
      </c>
      <c r="BR16" s="7" t="n">
        <f aca="false">100*AY16/SUM(AY$2:AY$150)</f>
        <v>0.000111612521351119</v>
      </c>
      <c r="BS16" s="7" t="n">
        <f aca="false">100*AZ16/SUM(AZ$2:AZ$150)</f>
        <v>0.000106269262573923</v>
      </c>
      <c r="BT16" s="7" t="n">
        <f aca="false">100*BA16/SUM(BA$2:BA$150)</f>
        <v>9.23723731886415E-005</v>
      </c>
      <c r="BU16" s="7" t="n">
        <f aca="false">100*BB16/SUM(BB$2:BB$150)</f>
        <v>0.000108326320313834</v>
      </c>
      <c r="BV16" s="7" t="n">
        <f aca="false">100*BC16/SUM(BC$2:BC$150)</f>
        <v>0.000172099575803296</v>
      </c>
      <c r="BW16" s="7" t="n">
        <f aca="false">100*BD16/SUM(BD$2:BD$150)</f>
        <v>0.000110164784970112</v>
      </c>
      <c r="BX16" s="7" t="n">
        <f aca="false">100*BE16/SUM(BE$2:BE$150)</f>
        <v>9.12377177056475E-005</v>
      </c>
      <c r="BY16" s="7" t="n">
        <f aca="false">100*BF16/SUM(BF$2:BF$150)</f>
        <v>0.000156751321896713</v>
      </c>
      <c r="BZ16" s="7" t="n">
        <f aca="false">100*BG16/SUM(BG$2:BG$150)</f>
        <v>0.000168976421840067</v>
      </c>
      <c r="CA16" s="7" t="n">
        <f aca="false">100*BH16/SUM(BH$2:BH$150)</f>
        <v>8.97316659405022E-005</v>
      </c>
      <c r="CB16" s="7" t="n">
        <f aca="false">100*BI16/SUM(BI$2:BI$150)</f>
        <v>0.000198321657708549</v>
      </c>
      <c r="CC16" s="7" t="n">
        <f aca="false">100*BJ16/SUM(BJ$2:BJ$150)</f>
        <v>0.00013397628467033</v>
      </c>
      <c r="CD16" s="7" t="n">
        <f aca="false">100*BK16/SUM(BK$2:BK$150)</f>
        <v>0.000104498957221101</v>
      </c>
      <c r="CE16" s="7"/>
      <c r="CF16" s="7"/>
      <c r="CG16" s="16" t="s">
        <v>34</v>
      </c>
      <c r="CH16" s="0" t="n">
        <f aca="false">AVERAGE(BM16:BR16)</f>
        <v>0.000137104309105573</v>
      </c>
      <c r="CI16" s="0" t="n">
        <f aca="false">AVERAGE(BS16:BX16)</f>
        <v>0.000113411672425909</v>
      </c>
    </row>
    <row r="17" customFormat="false" ht="18" hidden="false" customHeight="false" outlineLevel="0" collapsed="false">
      <c r="A17" s="16" t="s">
        <v>35</v>
      </c>
      <c r="B17" s="11" t="s">
        <v>1241</v>
      </c>
      <c r="C17" s="11" t="n">
        <v>32</v>
      </c>
      <c r="D17" s="11" t="n">
        <f aca="false">C17-5</f>
        <v>27</v>
      </c>
      <c r="E17" s="12" t="s">
        <v>1242</v>
      </c>
      <c r="F17" s="12" t="n">
        <v>7.7358046879411</v>
      </c>
      <c r="G17" s="17" t="n">
        <f aca="false">F17*((POWER(D17,2))/((POWER(C17,2))))</f>
        <v>5.50722814209869</v>
      </c>
      <c r="H17" s="0" t="n">
        <v>2.19443687666671</v>
      </c>
      <c r="I17" s="0" t="n">
        <v>0.488496448752837</v>
      </c>
      <c r="J17" s="0" t="n">
        <v>1.3792947427997</v>
      </c>
      <c r="K17" s="0" t="n">
        <v>0.524233097710285</v>
      </c>
      <c r="L17" s="0" t="n">
        <v>0.608769246759417</v>
      </c>
      <c r="M17" s="0" t="n">
        <v>0.537332303153754</v>
      </c>
      <c r="N17" s="0" t="n">
        <v>0.477724671313897</v>
      </c>
      <c r="O17" s="0" t="n">
        <v>0.524233097710285</v>
      </c>
      <c r="P17" s="0" t="n">
        <v>0.48635420677238</v>
      </c>
      <c r="Q17" s="0" t="n">
        <v>0.387457661911116</v>
      </c>
      <c r="R17" s="0" t="n">
        <v>0.248719189212658</v>
      </c>
      <c r="S17" s="0" t="n">
        <v>0.230213579384627</v>
      </c>
      <c r="T17" s="0" t="n">
        <v>0.995857280691454</v>
      </c>
      <c r="U17" s="0" t="n">
        <v>0.331991433578058</v>
      </c>
      <c r="V17" s="0" t="n">
        <v>0.693926370274519</v>
      </c>
      <c r="W17" s="0" t="n">
        <v>0.588855875640529</v>
      </c>
      <c r="X17" s="0" t="n">
        <v>0.549625496558207</v>
      </c>
      <c r="Y17" s="0" t="n">
        <v>0.401386182514031</v>
      </c>
      <c r="AA17" s="7" t="n">
        <f aca="false">H17-(H16*$G16/100)</f>
        <v>2.07076415546428</v>
      </c>
      <c r="AB17" s="7" t="n">
        <f aca="false">I17-(I16*$G16/100)</f>
        <v>0.442934688983049</v>
      </c>
      <c r="AC17" s="7" t="n">
        <f aca="false">J17-(J16*$G16/100)</f>
        <v>1.24684451955945</v>
      </c>
      <c r="AD17" s="7" t="n">
        <f aca="false">K17-(K16*$G16/100)</f>
        <v>0.383076330582975</v>
      </c>
      <c r="AE17" s="7" t="n">
        <f aca="false">L17-(L16*$G16/100)</f>
        <v>0.558559284341785</v>
      </c>
      <c r="AF17" s="7" t="n">
        <f aca="false">M17-(M16*$G16/100)</f>
        <v>0.472453010305434</v>
      </c>
      <c r="AG17" s="7" t="n">
        <f aca="false">N17-(N16*$G16/100)</f>
        <v>0.43700465626173</v>
      </c>
      <c r="AH17" s="7" t="n">
        <f aca="false">O17-(O16*$G16/100)</f>
        <v>0.459353804861965</v>
      </c>
      <c r="AI17" s="7" t="n">
        <f aca="false">P17-(P16*$G16/100)</f>
        <v>0.439068993447712</v>
      </c>
      <c r="AJ17" s="7" t="n">
        <f aca="false">Q17-(Q16*$G16/100)</f>
        <v>0.28461713077627</v>
      </c>
      <c r="AK17" s="7" t="n">
        <f aca="false">R17-(R16*$G16/100)</f>
        <v>0.191804200758074</v>
      </c>
      <c r="AL17" s="7" t="n">
        <f aca="false">S17-(S16*$G16/100)</f>
        <v>0.177071946376628</v>
      </c>
      <c r="AM17" s="7" t="n">
        <f aca="false">T17-(T16*$G16/100)</f>
        <v>0.920169459665182</v>
      </c>
      <c r="AN17" s="7" t="n">
        <f aca="false">U17-(U16*$G16/100)</f>
        <v>0.238106480282709</v>
      </c>
      <c r="AO17" s="7" t="n">
        <f aca="false">V17-(V16*$G16/100)</f>
        <v>0.649739496060861</v>
      </c>
      <c r="AP17" s="7" t="n">
        <f aca="false">W17-(W16*$G16/100)</f>
        <v>0.437518853884366</v>
      </c>
      <c r="AQ17" s="7" t="n">
        <f aca="false">X17-(X16*$G16/100)</f>
        <v>0.480354982470606</v>
      </c>
      <c r="AR17" s="7" t="n">
        <f aca="false">Y17-(Y16*$G16/100)</f>
        <v>0.349324354383427</v>
      </c>
      <c r="AS17" s="7"/>
      <c r="AT17" s="7" t="n">
        <f aca="false">IF(AA17&gt;0,AA17,0)</f>
        <v>2.07076415546428</v>
      </c>
      <c r="AU17" s="7" t="n">
        <f aca="false">IF(AB17&gt;0,AB17,0)</f>
        <v>0.442934688983049</v>
      </c>
      <c r="AV17" s="7" t="n">
        <f aca="false">IF(AC17&gt;0,AC17,0)</f>
        <v>1.24684451955945</v>
      </c>
      <c r="AW17" s="7" t="n">
        <f aca="false">IF(AD17&gt;0,AD17,0)</f>
        <v>0.383076330582975</v>
      </c>
      <c r="AX17" s="7" t="n">
        <f aca="false">IF(AE17&gt;0,AE17,0)</f>
        <v>0.558559284341785</v>
      </c>
      <c r="AY17" s="7" t="n">
        <f aca="false">IF(AF17&gt;0,AF17,0)</f>
        <v>0.472453010305434</v>
      </c>
      <c r="AZ17" s="7" t="n">
        <f aca="false">IF(AG17&gt;0,AG17,0)</f>
        <v>0.43700465626173</v>
      </c>
      <c r="BA17" s="7" t="n">
        <f aca="false">IF(AH17&gt;0,AH17,0)</f>
        <v>0.459353804861965</v>
      </c>
      <c r="BB17" s="7" t="n">
        <f aca="false">IF(AI17&gt;0,AI17,0)</f>
        <v>0.439068993447712</v>
      </c>
      <c r="BC17" s="7" t="n">
        <f aca="false">IF(AJ17&gt;0,AJ17,0)</f>
        <v>0.28461713077627</v>
      </c>
      <c r="BD17" s="7" t="n">
        <f aca="false">IF(AK17&gt;0,AK17,0)</f>
        <v>0.191804200758074</v>
      </c>
      <c r="BE17" s="7" t="n">
        <f aca="false">IF(AL17&gt;0,AL17,0)</f>
        <v>0.177071946376628</v>
      </c>
      <c r="BF17" s="7" t="n">
        <f aca="false">IF(AM17&gt;0,AM17,0)</f>
        <v>0.920169459665182</v>
      </c>
      <c r="BG17" s="7" t="n">
        <f aca="false">IF(AN17&gt;0,AN17,0)</f>
        <v>0.238106480282709</v>
      </c>
      <c r="BH17" s="7" t="n">
        <f aca="false">IF(AO17&gt;0,AO17,0)</f>
        <v>0.649739496060861</v>
      </c>
      <c r="BI17" s="7" t="n">
        <f aca="false">IF(AP17&gt;0,AP17,0)</f>
        <v>0.437518853884366</v>
      </c>
      <c r="BJ17" s="7" t="n">
        <f aca="false">IF(AQ17&gt;0,AQ17,0)</f>
        <v>0.480354982470606</v>
      </c>
      <c r="BK17" s="7" t="n">
        <f aca="false">IF(AR17&gt;0,AR17,0)</f>
        <v>0.349324354383427</v>
      </c>
      <c r="BM17" s="7" t="n">
        <f aca="false">100*AT17/SUM(AT$2:AT$150)</f>
        <v>0.000161473366243726</v>
      </c>
      <c r="BN17" s="7" t="n">
        <f aca="false">100*AU17/SUM(AU$2:AU$150)</f>
        <v>2.86892103416488E-005</v>
      </c>
      <c r="BO17" s="7" t="n">
        <f aca="false">100*AV17/SUM(AV$2:AV$150)</f>
        <v>7.62998344598243E-005</v>
      </c>
      <c r="BP17" s="7" t="n">
        <f aca="false">100*AW17/SUM(AW$2:AW$150)</f>
        <v>2.8903594694809E-005</v>
      </c>
      <c r="BQ17" s="7" t="n">
        <f aca="false">100*AX17/SUM(AX$2:AX$150)</f>
        <v>5.59096661536904E-005</v>
      </c>
      <c r="BR17" s="7" t="n">
        <f aca="false">100*AY17/SUM(AY$2:AY$150)</f>
        <v>4.15765715323502E-005</v>
      </c>
      <c r="BS17" s="7" t="n">
        <f aca="false">100*AZ17/SUM(AZ$2:AZ$150)</f>
        <v>6.01988992958553E-005</v>
      </c>
      <c r="BT17" s="7" t="n">
        <f aca="false">100*BA17/SUM(BA$2:BA$150)</f>
        <v>3.29279297768229E-005</v>
      </c>
      <c r="BU17" s="7" t="n">
        <f aca="false">100*BB17/SUM(BB$2:BB$150)</f>
        <v>5.22430610903156E-005</v>
      </c>
      <c r="BV17" s="7" t="n">
        <f aca="false">100*BC17/SUM(BC$2:BC$150)</f>
        <v>2.37634571682487E-005</v>
      </c>
      <c r="BW17" s="7" t="n">
        <f aca="false">100*BD17/SUM(BD$2:BD$150)</f>
        <v>1.89171911944529E-005</v>
      </c>
      <c r="BX17" s="7" t="n">
        <f aca="false">100*BE17/SUM(BE$2:BE$150)</f>
        <v>1.53164503483136E-005</v>
      </c>
      <c r="BY17" s="7" t="n">
        <f aca="false">100*BF17/SUM(BF$2:BF$150)</f>
        <v>9.6202775343944E-005</v>
      </c>
      <c r="BZ17" s="7" t="n">
        <f aca="false">100*BG17/SUM(BG$2:BG$150)</f>
        <v>2.13135215292663E-005</v>
      </c>
      <c r="CA17" s="7" t="n">
        <f aca="false">100*BH17/SUM(BH$2:BH$150)</f>
        <v>6.74986768365321E-005</v>
      </c>
      <c r="CB17" s="7" t="n">
        <f aca="false">100*BI17/SUM(BI$2:BI$150)</f>
        <v>2.83861172610355E-005</v>
      </c>
      <c r="CC17" s="7" t="n">
        <f aca="false">100*BJ17/SUM(BJ$2:BJ$150)</f>
        <v>4.95266630871534E-005</v>
      </c>
      <c r="CD17" s="7" t="n">
        <f aca="false">100*BK17/SUM(BK$2:BK$150)</f>
        <v>3.60466083468841E-005</v>
      </c>
      <c r="CE17" s="7"/>
      <c r="CF17" s="7"/>
      <c r="CG17" s="16" t="s">
        <v>35</v>
      </c>
      <c r="CH17" s="0" t="n">
        <f aca="false">AVERAGE(BM17:BR17)</f>
        <v>6.54753739043414E-005</v>
      </c>
      <c r="CI17" s="0" t="n">
        <f aca="false">AVERAGE(BS17:BX17)</f>
        <v>3.38944981456682E-005</v>
      </c>
    </row>
    <row r="18" customFormat="false" ht="18" hidden="false" customHeight="false" outlineLevel="0" collapsed="false">
      <c r="A18" s="16" t="s">
        <v>36</v>
      </c>
      <c r="B18" s="11" t="s">
        <v>1243</v>
      </c>
      <c r="C18" s="11" t="n">
        <v>32</v>
      </c>
      <c r="D18" s="11" t="n">
        <f aca="false">C18-5</f>
        <v>27</v>
      </c>
      <c r="E18" s="12" t="s">
        <v>1244</v>
      </c>
      <c r="F18" s="12" t="n">
        <v>7.74370730169331</v>
      </c>
      <c r="G18" s="17" t="n">
        <f aca="false">F18*((POWER(D18,2))/((POWER(C18,2))))</f>
        <v>5.5128541239594</v>
      </c>
      <c r="H18" s="0" t="n">
        <v>2.75757974957236</v>
      </c>
      <c r="I18" s="0" t="n">
        <v>0.865111494962858</v>
      </c>
      <c r="J18" s="0" t="n">
        <v>2.30621915338117</v>
      </c>
      <c r="K18" s="0" t="n">
        <v>2.5006764298035</v>
      </c>
      <c r="L18" s="0" t="n">
        <v>1.34745875959554</v>
      </c>
      <c r="M18" s="0" t="n">
        <v>1.93861066235864</v>
      </c>
      <c r="N18" s="0" t="n">
        <v>1.35358459427182</v>
      </c>
      <c r="O18" s="0" t="n">
        <v>1.27346469641825</v>
      </c>
      <c r="P18" s="0" t="n">
        <v>2.104198761832</v>
      </c>
      <c r="Q18" s="0" t="n">
        <v>2.11754593041158</v>
      </c>
      <c r="R18" s="0" t="n">
        <v>1.1294704328086</v>
      </c>
      <c r="S18" s="0" t="n">
        <v>1.18599051575194</v>
      </c>
      <c r="T18" s="0" t="n">
        <v>1.84446735603603</v>
      </c>
      <c r="U18" s="0" t="n">
        <v>2.0523806022643</v>
      </c>
      <c r="V18" s="0" t="n">
        <v>1.09853620106623</v>
      </c>
      <c r="W18" s="0" t="n">
        <v>1.94204021874865</v>
      </c>
      <c r="X18" s="0" t="n">
        <v>1.84446735603603</v>
      </c>
      <c r="Y18" s="0" t="n">
        <v>1.70180740464161</v>
      </c>
      <c r="AA18" s="7" t="n">
        <f aca="false">H18-(H17*$G17/100)</f>
        <v>2.63672710433998</v>
      </c>
      <c r="AB18" s="7" t="n">
        <f aca="false">I18-(I17*$G17/100)</f>
        <v>0.838208881063989</v>
      </c>
      <c r="AC18" s="7" t="n">
        <f aca="false">J18-(J17*$G17/100)</f>
        <v>2.23025824514321</v>
      </c>
      <c r="AD18" s="7" t="n">
        <f aca="false">K18-(K17*$G17/100)</f>
        <v>2.4718057171162</v>
      </c>
      <c r="AE18" s="7" t="n">
        <f aca="false">L18-(L17*$G17/100)</f>
        <v>1.31393244831756</v>
      </c>
      <c r="AF18" s="7" t="n">
        <f aca="false">M18-(M17*$G17/100)</f>
        <v>1.90901854654277</v>
      </c>
      <c r="AG18" s="7" t="n">
        <f aca="false">N18-(N17*$G17/100)</f>
        <v>1.32727520673147</v>
      </c>
      <c r="AH18" s="7" t="n">
        <f aca="false">O18-(O17*$G17/100)</f>
        <v>1.24459398373096</v>
      </c>
      <c r="AI18" s="7" t="n">
        <f aca="false">P18-(P17*$G17/100)</f>
        <v>2.07741412608635</v>
      </c>
      <c r="AJ18" s="7" t="n">
        <f aca="false">Q18-(Q17*$G17/100)</f>
        <v>2.09620775301609</v>
      </c>
      <c r="AK18" s="7" t="n">
        <f aca="false">R18-(R17*$G17/100)</f>
        <v>1.11577289962549</v>
      </c>
      <c r="AL18" s="7" t="n">
        <f aca="false">S18-(S17*$G17/100)</f>
        <v>1.17331212872114</v>
      </c>
      <c r="AM18" s="7" t="n">
        <f aca="false">T18-(T17*$G17/100)</f>
        <v>1.78962322361865</v>
      </c>
      <c r="AN18" s="7" t="n">
        <f aca="false">U18-(U17*$G17/100)</f>
        <v>2.03409707660493</v>
      </c>
      <c r="AO18" s="7" t="n">
        <f aca="false">V18-(V17*$G17/100)</f>
        <v>1.06032009271702</v>
      </c>
      <c r="AP18" s="7" t="n">
        <f aca="false">W18-(W17*$G17/100)</f>
        <v>1.90961058224898</v>
      </c>
      <c r="AQ18" s="7" t="n">
        <f aca="false">X18-(X17*$G17/100)</f>
        <v>1.81419822601342</v>
      </c>
      <c r="AR18" s="7" t="n">
        <f aca="false">Y18-(Y17*$G17/100)</f>
        <v>1.6797021518397</v>
      </c>
      <c r="AS18" s="7"/>
      <c r="AT18" s="7" t="n">
        <f aca="false">IF(AA18&gt;0,AA18,0)</f>
        <v>2.63672710433998</v>
      </c>
      <c r="AU18" s="7" t="n">
        <f aca="false">IF(AB18&gt;0,AB18,0)</f>
        <v>0.838208881063989</v>
      </c>
      <c r="AV18" s="7" t="n">
        <f aca="false">IF(AC18&gt;0,AC18,0)</f>
        <v>2.23025824514321</v>
      </c>
      <c r="AW18" s="7" t="n">
        <f aca="false">IF(AD18&gt;0,AD18,0)</f>
        <v>2.4718057171162</v>
      </c>
      <c r="AX18" s="7" t="n">
        <f aca="false">IF(AE18&gt;0,AE18,0)</f>
        <v>1.31393244831756</v>
      </c>
      <c r="AY18" s="7" t="n">
        <f aca="false">IF(AF18&gt;0,AF18,0)</f>
        <v>1.90901854654277</v>
      </c>
      <c r="AZ18" s="7" t="n">
        <f aca="false">IF(AG18&gt;0,AG18,0)</f>
        <v>1.32727520673147</v>
      </c>
      <c r="BA18" s="7" t="n">
        <f aca="false">IF(AH18&gt;0,AH18,0)</f>
        <v>1.24459398373096</v>
      </c>
      <c r="BB18" s="7" t="n">
        <f aca="false">IF(AI18&gt;0,AI18,0)</f>
        <v>2.07741412608635</v>
      </c>
      <c r="BC18" s="7" t="n">
        <f aca="false">IF(AJ18&gt;0,AJ18,0)</f>
        <v>2.09620775301609</v>
      </c>
      <c r="BD18" s="7" t="n">
        <f aca="false">IF(AK18&gt;0,AK18,0)</f>
        <v>1.11577289962549</v>
      </c>
      <c r="BE18" s="7" t="n">
        <f aca="false">IF(AL18&gt;0,AL18,0)</f>
        <v>1.17331212872114</v>
      </c>
      <c r="BF18" s="7" t="n">
        <f aca="false">IF(AM18&gt;0,AM18,0)</f>
        <v>1.78962322361865</v>
      </c>
      <c r="BG18" s="7" t="n">
        <f aca="false">IF(AN18&gt;0,AN18,0)</f>
        <v>2.03409707660493</v>
      </c>
      <c r="BH18" s="7" t="n">
        <f aca="false">IF(AO18&gt;0,AO18,0)</f>
        <v>1.06032009271702</v>
      </c>
      <c r="BI18" s="7" t="n">
        <f aca="false">IF(AP18&gt;0,AP18,0)</f>
        <v>1.90961058224898</v>
      </c>
      <c r="BJ18" s="7" t="n">
        <f aca="false">IF(AQ18&gt;0,AQ18,0)</f>
        <v>1.81419822601342</v>
      </c>
      <c r="BK18" s="7" t="n">
        <f aca="false">IF(AR18&gt;0,AR18,0)</f>
        <v>1.6797021518397</v>
      </c>
      <c r="BM18" s="7" t="n">
        <f aca="false">100*AT18/SUM(AT$2:AT$150)</f>
        <v>0.000205605838926833</v>
      </c>
      <c r="BN18" s="7" t="n">
        <f aca="false">100*AU18/SUM(AU$2:AU$150)</f>
        <v>5.42914147327105E-005</v>
      </c>
      <c r="BO18" s="7" t="n">
        <f aca="false">100*AV18/SUM(AV$2:AV$150)</f>
        <v>0.0001364791938671</v>
      </c>
      <c r="BP18" s="7" t="n">
        <f aca="false">100*AW18/SUM(AW$2:AW$150)</f>
        <v>0.000186500874390002</v>
      </c>
      <c r="BQ18" s="7" t="n">
        <f aca="false">100*AX18/SUM(AX$2:AX$150)</f>
        <v>0.000131519655286912</v>
      </c>
      <c r="BR18" s="7" t="n">
        <f aca="false">100*AY18/SUM(AY$2:AY$150)</f>
        <v>0.000167996487323907</v>
      </c>
      <c r="BS18" s="7" t="n">
        <f aca="false">100*AZ18/SUM(AZ$2:AZ$150)</f>
        <v>0.000182836739524486</v>
      </c>
      <c r="BT18" s="7" t="n">
        <f aca="false">100*BA18/SUM(BA$2:BA$150)</f>
        <v>8.92164228600748E-005</v>
      </c>
      <c r="BU18" s="7" t="n">
        <f aca="false">100*BB18/SUM(BB$2:BB$150)</f>
        <v>0.000247183186967491</v>
      </c>
      <c r="BV18" s="7" t="n">
        <f aca="false">100*BC18/SUM(BC$2:BC$150)</f>
        <v>0.000175018077860203</v>
      </c>
      <c r="BW18" s="7" t="n">
        <f aca="false">100*BD18/SUM(BD$2:BD$150)</f>
        <v>0.000110046021872208</v>
      </c>
      <c r="BX18" s="7" t="n">
        <f aca="false">100*BE18/SUM(BE$2:BE$150)</f>
        <v>0.000101489690096971</v>
      </c>
      <c r="BY18" s="7" t="n">
        <f aca="false">100*BF18/SUM(BF$2:BF$150)</f>
        <v>0.000187103276601611</v>
      </c>
      <c r="BZ18" s="7" t="n">
        <f aca="false">100*BG18/SUM(BG$2:BG$150)</f>
        <v>0.000182077244530943</v>
      </c>
      <c r="CA18" s="7" t="n">
        <f aca="false">100*BH18/SUM(BH$2:BH$150)</f>
        <v>0.00011015215130909</v>
      </c>
      <c r="CB18" s="7" t="n">
        <f aca="false">100*BI18/SUM(BI$2:BI$150)</f>
        <v>0.000123895072016623</v>
      </c>
      <c r="CC18" s="7" t="n">
        <f aca="false">100*BJ18/SUM(BJ$2:BJ$150)</f>
        <v>0.000187051633879068</v>
      </c>
      <c r="CD18" s="7" t="n">
        <f aca="false">100*BK18/SUM(BK$2:BK$150)</f>
        <v>0.000173327639046677</v>
      </c>
      <c r="CE18" s="7"/>
      <c r="CF18" s="7"/>
      <c r="CG18" s="16" t="s">
        <v>36</v>
      </c>
      <c r="CH18" s="0" t="n">
        <f aca="false">AVERAGE(BM18:BR18)</f>
        <v>0.000147065577421244</v>
      </c>
      <c r="CI18" s="0" t="n">
        <f aca="false">AVERAGE(BS18:BX18)</f>
        <v>0.000150965023196906</v>
      </c>
    </row>
    <row r="19" customFormat="false" ht="18" hidden="false" customHeight="false" outlineLevel="0" collapsed="false">
      <c r="A19" s="16" t="s">
        <v>37</v>
      </c>
      <c r="B19" s="11" t="s">
        <v>1245</v>
      </c>
      <c r="C19" s="11" t="n">
        <v>32</v>
      </c>
      <c r="D19" s="11" t="n">
        <f aca="false">C19-5</f>
        <v>27</v>
      </c>
      <c r="E19" s="12" t="s">
        <v>1246</v>
      </c>
      <c r="F19" s="12" t="n">
        <v>7.75161030420735</v>
      </c>
      <c r="G19" s="17" t="n">
        <f aca="false">F19*((POWER(D19,2))/((POWER(C19,2))))</f>
        <v>5.51848038258512</v>
      </c>
      <c r="H19" s="0" t="n">
        <v>3.13043563629315</v>
      </c>
      <c r="I19" s="0" t="n">
        <v>0.825014329812031</v>
      </c>
      <c r="J19" s="0" t="n">
        <v>4.09685185506326</v>
      </c>
      <c r="K19" s="0" t="n">
        <v>4.5396895187202</v>
      </c>
      <c r="L19" s="0" t="n">
        <v>1.85154939197316</v>
      </c>
      <c r="M19" s="0" t="n">
        <v>2.51984266348248</v>
      </c>
      <c r="N19" s="0" t="n">
        <v>2.23518409849062</v>
      </c>
      <c r="O19" s="0" t="n">
        <v>1.22781000344104</v>
      </c>
      <c r="P19" s="0" t="n">
        <v>2.1393698638445</v>
      </c>
      <c r="Q19" s="0" t="n">
        <v>3.72511033562558</v>
      </c>
      <c r="R19" s="0" t="n">
        <v>1.3484177489983</v>
      </c>
      <c r="S19" s="0" t="n">
        <v>1.25170018012719</v>
      </c>
      <c r="T19" s="0" t="n">
        <v>1.62747072963125</v>
      </c>
      <c r="U19" s="0" t="n">
        <v>2.44149295286223</v>
      </c>
      <c r="V19" s="0" t="n">
        <v>1.28044689469379</v>
      </c>
      <c r="W19" s="0" t="n">
        <v>3.82218059682212</v>
      </c>
      <c r="X19" s="0" t="n">
        <v>2.1393698638445</v>
      </c>
      <c r="Y19" s="0" t="n">
        <v>1.77531708341598</v>
      </c>
      <c r="AA19" s="7" t="n">
        <f aca="false">H19-(H18*$G18/100)</f>
        <v>2.97841428734738</v>
      </c>
      <c r="AB19" s="7" t="n">
        <f aca="false">I19-(I18*$G18/100)</f>
        <v>0.777321995085124</v>
      </c>
      <c r="AC19" s="7" t="n">
        <f aca="false">J19-(J18*$G18/100)</f>
        <v>3.96971335735855</v>
      </c>
      <c r="AD19" s="7" t="n">
        <f aca="false">K19-(K18*$G18/100)</f>
        <v>4.40183087503289</v>
      </c>
      <c r="AE19" s="7" t="n">
        <f aca="false">L19-(L18*$G18/100)</f>
        <v>1.77726595617614</v>
      </c>
      <c r="AF19" s="7" t="n">
        <f aca="false">M19-(M18*$G18/100)</f>
        <v>2.41296988563512</v>
      </c>
      <c r="AG19" s="7" t="n">
        <f aca="false">N19-(N18*$G18/100)</f>
        <v>2.16056295436403</v>
      </c>
      <c r="AH19" s="7" t="n">
        <f aca="false">O19-(O18*$G18/100)</f>
        <v>1.15760575240738</v>
      </c>
      <c r="AI19" s="7" t="n">
        <f aca="false">P19-(P18*$G18/100)</f>
        <v>2.02336845562654</v>
      </c>
      <c r="AJ19" s="7" t="n">
        <f aca="false">Q19-(Q18*$G18/100)</f>
        <v>3.60837311747415</v>
      </c>
      <c r="AK19" s="7" t="n">
        <f aca="false">R19-(R18*$G18/100)</f>
        <v>1.28615169166431</v>
      </c>
      <c r="AL19" s="7" t="n">
        <f aca="false">S19-(S18*$G18/100)</f>
        <v>1.18631825306979</v>
      </c>
      <c r="AM19" s="7" t="n">
        <f aca="false">T19-(T18*$G18/100)</f>
        <v>1.52578793492893</v>
      </c>
      <c r="AN19" s="7" t="n">
        <f aca="false">U19-(U18*$G18/100)</f>
        <v>2.32834820419096</v>
      </c>
      <c r="AO19" s="7" t="n">
        <f aca="false">V19-(V18*$G18/100)</f>
        <v>1.21988619643012</v>
      </c>
      <c r="AP19" s="7" t="n">
        <f aca="false">W19-(W18*$G18/100)</f>
        <v>3.71511875253388</v>
      </c>
      <c r="AQ19" s="7" t="n">
        <f aca="false">X19-(X18*$G18/100)</f>
        <v>2.03768706914218</v>
      </c>
      <c r="AR19" s="7" t="n">
        <f aca="false">Y19-(Y18*$G18/100)</f>
        <v>1.68149892372735</v>
      </c>
      <c r="AS19" s="7"/>
      <c r="AT19" s="7" t="n">
        <f aca="false">IF(AA19&gt;0,AA19,0)</f>
        <v>2.97841428734738</v>
      </c>
      <c r="AU19" s="7" t="n">
        <f aca="false">IF(AB19&gt;0,AB19,0)</f>
        <v>0.777321995085124</v>
      </c>
      <c r="AV19" s="7" t="n">
        <f aca="false">IF(AC19&gt;0,AC19,0)</f>
        <v>3.96971335735855</v>
      </c>
      <c r="AW19" s="7" t="n">
        <f aca="false">IF(AD19&gt;0,AD19,0)</f>
        <v>4.40183087503289</v>
      </c>
      <c r="AX19" s="7" t="n">
        <f aca="false">IF(AE19&gt;0,AE19,0)</f>
        <v>1.77726595617614</v>
      </c>
      <c r="AY19" s="7" t="n">
        <f aca="false">IF(AF19&gt;0,AF19,0)</f>
        <v>2.41296988563512</v>
      </c>
      <c r="AZ19" s="7" t="n">
        <f aca="false">IF(AG19&gt;0,AG19,0)</f>
        <v>2.16056295436403</v>
      </c>
      <c r="BA19" s="7" t="n">
        <f aca="false">IF(AH19&gt;0,AH19,0)</f>
        <v>1.15760575240738</v>
      </c>
      <c r="BB19" s="7" t="n">
        <f aca="false">IF(AI19&gt;0,AI19,0)</f>
        <v>2.02336845562654</v>
      </c>
      <c r="BC19" s="7" t="n">
        <f aca="false">IF(AJ19&gt;0,AJ19,0)</f>
        <v>3.60837311747415</v>
      </c>
      <c r="BD19" s="7" t="n">
        <f aca="false">IF(AK19&gt;0,AK19,0)</f>
        <v>1.28615169166431</v>
      </c>
      <c r="BE19" s="7" t="n">
        <f aca="false">IF(AL19&gt;0,AL19,0)</f>
        <v>1.18631825306979</v>
      </c>
      <c r="BF19" s="7" t="n">
        <f aca="false">IF(AM19&gt;0,AM19,0)</f>
        <v>1.52578793492893</v>
      </c>
      <c r="BG19" s="7" t="n">
        <f aca="false">IF(AN19&gt;0,AN19,0)</f>
        <v>2.32834820419096</v>
      </c>
      <c r="BH19" s="7" t="n">
        <f aca="false">IF(AO19&gt;0,AO19,0)</f>
        <v>1.21988619643012</v>
      </c>
      <c r="BI19" s="7" t="n">
        <f aca="false">IF(AP19&gt;0,AP19,0)</f>
        <v>3.71511875253388</v>
      </c>
      <c r="BJ19" s="7" t="n">
        <f aca="false">IF(AQ19&gt;0,AQ19,0)</f>
        <v>2.03768706914218</v>
      </c>
      <c r="BK19" s="7" t="n">
        <f aca="false">IF(AR19&gt;0,AR19,0)</f>
        <v>1.68149892372735</v>
      </c>
      <c r="BM19" s="7" t="n">
        <f aca="false">100*AT19/SUM(AT$2:AT$150)</f>
        <v>0.000232249809703007</v>
      </c>
      <c r="BN19" s="7" t="n">
        <f aca="false">100*AU19/SUM(AU$2:AU$150)</f>
        <v>5.03477256915424E-005</v>
      </c>
      <c r="BO19" s="7" t="n">
        <f aca="false">100*AV19/SUM(AV$2:AV$150)</f>
        <v>0.000242924011188204</v>
      </c>
      <c r="BP19" s="7" t="n">
        <f aca="false">100*AW19/SUM(AW$2:AW$150)</f>
        <v>0.000332123718877194</v>
      </c>
      <c r="BQ19" s="7" t="n">
        <f aca="false">100*AX19/SUM(AX$2:AX$150)</f>
        <v>0.000177897582336711</v>
      </c>
      <c r="BR19" s="7" t="n">
        <f aca="false">100*AY19/SUM(AY$2:AY$150)</f>
        <v>0.000212344958900057</v>
      </c>
      <c r="BS19" s="7" t="n">
        <f aca="false">100*AZ19/SUM(AZ$2:AZ$150)</f>
        <v>0.000297625002041668</v>
      </c>
      <c r="BT19" s="7" t="n">
        <f aca="false">100*BA19/SUM(BA$2:BA$150)</f>
        <v>8.29808320320123E-005</v>
      </c>
      <c r="BU19" s="7" t="n">
        <f aca="false">100*BB19/SUM(BB$2:BB$150)</f>
        <v>0.000240752509088536</v>
      </c>
      <c r="BV19" s="7" t="n">
        <f aca="false">100*BC19/SUM(BC$2:BC$150)</f>
        <v>0.00030127287064657</v>
      </c>
      <c r="BW19" s="7" t="n">
        <f aca="false">100*BD19/SUM(BD$2:BD$150)</f>
        <v>0.000126850076067787</v>
      </c>
      <c r="BX19" s="7" t="n">
        <f aca="false">100*BE19/SUM(BE$2:BE$150)</f>
        <v>0.000102614699800012</v>
      </c>
      <c r="BY19" s="7" t="n">
        <f aca="false">100*BF19/SUM(BF$2:BF$150)</f>
        <v>0.00015951956716742</v>
      </c>
      <c r="BZ19" s="7" t="n">
        <f aca="false">100*BG19/SUM(BG$2:BG$150)</f>
        <v>0.000208416417389108</v>
      </c>
      <c r="CA19" s="7" t="n">
        <f aca="false">100*BH19/SUM(BH$2:BH$150)</f>
        <v>0.000126728796155052</v>
      </c>
      <c r="CB19" s="7" t="n">
        <f aca="false">100*BI19/SUM(BI$2:BI$150)</f>
        <v>0.000241036004761456</v>
      </c>
      <c r="CC19" s="7" t="n">
        <f aca="false">100*BJ19/SUM(BJ$2:BJ$150)</f>
        <v>0.000210094294081002</v>
      </c>
      <c r="CD19" s="7" t="n">
        <f aca="false">100*BK19/SUM(BK$2:BK$150)</f>
        <v>0.000173513047054193</v>
      </c>
      <c r="CE19" s="7"/>
      <c r="CF19" s="7"/>
      <c r="CG19" s="16" t="s">
        <v>37</v>
      </c>
      <c r="CH19" s="0" t="n">
        <f aca="false">AVERAGE(BM19:BR19)</f>
        <v>0.000207981301116119</v>
      </c>
      <c r="CI19" s="0" t="n">
        <f aca="false">AVERAGE(BS19:BX19)</f>
        <v>0.000192015998279431</v>
      </c>
    </row>
    <row r="20" customFormat="false" ht="18" hidden="false" customHeight="false" outlineLevel="0" collapsed="false">
      <c r="A20" s="16" t="s">
        <v>1247</v>
      </c>
      <c r="B20" s="11" t="s">
        <v>1248</v>
      </c>
      <c r="C20" s="11" t="n">
        <v>34</v>
      </c>
      <c r="D20" s="11" t="n">
        <f aca="false">C20-5</f>
        <v>29</v>
      </c>
      <c r="E20" s="12" t="s">
        <v>1249</v>
      </c>
      <c r="F20" s="12" t="n">
        <v>8.75498037571765</v>
      </c>
      <c r="G20" s="17" t="n">
        <f aca="false">F20*((POWER(D20,2))/((POWER(C20,2))))</f>
        <v>6.36932395845895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AA20" s="7" t="n">
        <f aca="false">H20-(H19*$G19/100)</f>
        <v>-0.172752476478291</v>
      </c>
      <c r="AB20" s="7" t="n">
        <f aca="false">I20-(I19*$G19/100)</f>
        <v>-0.045528253944193</v>
      </c>
      <c r="AC20" s="7" t="n">
        <f aca="false">J20-(J19*$G19/100)</f>
        <v>-0.226083965925241</v>
      </c>
      <c r="AD20" s="7" t="n">
        <f aca="false">K20-(K19*$G19/100)</f>
        <v>-0.250521875520847</v>
      </c>
      <c r="AE20" s="7" t="n">
        <f aca="false">L20-(L19*$G19/100)</f>
        <v>-0.102177389969913</v>
      </c>
      <c r="AF20" s="7" t="n">
        <f aca="false">M20-(M19*$G19/100)</f>
        <v>-0.139057023056291</v>
      </c>
      <c r="AG20" s="7" t="n">
        <f aca="false">N20-(N19*$G19/100)</f>
        <v>-0.123348195989867</v>
      </c>
      <c r="AH20" s="7" t="n">
        <f aca="false">O20-(O19*$G19/100)</f>
        <v>-0.0677564541753116</v>
      </c>
      <c r="AI20" s="7" t="n">
        <f aca="false">P20-(P19*$G19/100)</f>
        <v>-0.118060706247197</v>
      </c>
      <c r="AJ20" s="7" t="n">
        <f aca="false">Q20-(Q19*$G19/100)</f>
        <v>-0.205569483101148</v>
      </c>
      <c r="AK20" s="7" t="n">
        <f aca="false">R20-(R19*$G19/100)</f>
        <v>-0.074412168953767</v>
      </c>
      <c r="AL20" s="7" t="n">
        <f aca="false">S20-(S19*$G19/100)</f>
        <v>-0.0690748288891016</v>
      </c>
      <c r="AM20" s="7" t="n">
        <f aca="false">T20-(T19*$G19/100)</f>
        <v>-0.0898116529470155</v>
      </c>
      <c r="AN20" s="7" t="n">
        <f aca="false">U20-(U19*$G19/100)</f>
        <v>-0.1347333096459</v>
      </c>
      <c r="AO20" s="7" t="n">
        <f aca="false">V20-(V19*$G19/100)</f>
        <v>-0.0706612106930968</v>
      </c>
      <c r="AP20" s="7" t="n">
        <f aca="false">W20-(W19*$G19/100)</f>
        <v>-0.210926286422603</v>
      </c>
      <c r="AQ20" s="7" t="n">
        <f aca="false">X20-(X19*$G19/100)</f>
        <v>-0.118060706247197</v>
      </c>
      <c r="AR20" s="7" t="n">
        <f aca="false">Y20-(Y19*$G19/100)</f>
        <v>-0.0979705249769933</v>
      </c>
      <c r="AS20" s="7"/>
      <c r="AT20" s="7" t="n">
        <f aca="false">IF(AA20&gt;0,AA20,0)</f>
        <v>0</v>
      </c>
      <c r="AU20" s="7" t="n">
        <f aca="false">IF(AB20&gt;0,AB20,0)</f>
        <v>0</v>
      </c>
      <c r="AV20" s="7" t="n">
        <f aca="false">IF(AC20&gt;0,AC20,0)</f>
        <v>0</v>
      </c>
      <c r="AW20" s="7" t="n">
        <f aca="false">IF(AD20&gt;0,AD20,0)</f>
        <v>0</v>
      </c>
      <c r="AX20" s="7" t="n">
        <f aca="false">IF(AE20&gt;0,AE20,0)</f>
        <v>0</v>
      </c>
      <c r="AY20" s="7" t="n">
        <f aca="false">IF(AF20&gt;0,AF20,0)</f>
        <v>0</v>
      </c>
      <c r="AZ20" s="7" t="n">
        <f aca="false">IF(AG20&gt;0,AG20,0)</f>
        <v>0</v>
      </c>
      <c r="BA20" s="7" t="n">
        <f aca="false">IF(AH20&gt;0,AH20,0)</f>
        <v>0</v>
      </c>
      <c r="BB20" s="7" t="n">
        <f aca="false">IF(AI20&gt;0,AI20,0)</f>
        <v>0</v>
      </c>
      <c r="BC20" s="7" t="n">
        <f aca="false">IF(AJ20&gt;0,AJ20,0)</f>
        <v>0</v>
      </c>
      <c r="BD20" s="7" t="n">
        <f aca="false">IF(AK20&gt;0,AK20,0)</f>
        <v>0</v>
      </c>
      <c r="BE20" s="7" t="n">
        <f aca="false">IF(AL20&gt;0,AL20,0)</f>
        <v>0</v>
      </c>
      <c r="BF20" s="7" t="n">
        <f aca="false">IF(AM20&gt;0,AM20,0)</f>
        <v>0</v>
      </c>
      <c r="BG20" s="7" t="n">
        <f aca="false">IF(AN20&gt;0,AN20,0)</f>
        <v>0</v>
      </c>
      <c r="BH20" s="7" t="n">
        <f aca="false">IF(AO20&gt;0,AO20,0)</f>
        <v>0</v>
      </c>
      <c r="BI20" s="7" t="n">
        <f aca="false">IF(AP20&gt;0,AP20,0)</f>
        <v>0</v>
      </c>
      <c r="BJ20" s="7" t="n">
        <f aca="false">IF(AQ20&gt;0,AQ20,0)</f>
        <v>0</v>
      </c>
      <c r="BK20" s="7" t="n">
        <f aca="false">IF(AR20&gt;0,AR20,0)</f>
        <v>0</v>
      </c>
      <c r="BM20" s="7" t="n">
        <f aca="false">100*AT20/SUM(AT$2:AT$150)</f>
        <v>0</v>
      </c>
      <c r="BN20" s="7" t="n">
        <f aca="false">100*AU20/SUM(AU$2:AU$150)</f>
        <v>0</v>
      </c>
      <c r="BO20" s="7" t="n">
        <f aca="false">100*AV20/SUM(AV$2:AV$150)</f>
        <v>0</v>
      </c>
      <c r="BP20" s="7" t="n">
        <f aca="false">100*AW20/SUM(AW$2:AW$150)</f>
        <v>0</v>
      </c>
      <c r="BQ20" s="7" t="n">
        <f aca="false">100*AX20/SUM(AX$2:AX$150)</f>
        <v>0</v>
      </c>
      <c r="BR20" s="7" t="n">
        <f aca="false">100*AY20/SUM(AY$2:AY$150)</f>
        <v>0</v>
      </c>
      <c r="BS20" s="7" t="n">
        <f aca="false">100*AZ20/SUM(AZ$2:AZ$150)</f>
        <v>0</v>
      </c>
      <c r="BT20" s="7" t="n">
        <f aca="false">100*BA20/SUM(BA$2:BA$150)</f>
        <v>0</v>
      </c>
      <c r="BU20" s="7" t="n">
        <f aca="false">100*BB20/SUM(BB$2:BB$150)</f>
        <v>0</v>
      </c>
      <c r="BV20" s="7" t="n">
        <f aca="false">100*BC20/SUM(BC$2:BC$150)</f>
        <v>0</v>
      </c>
      <c r="BW20" s="7" t="n">
        <f aca="false">100*BD20/SUM(BD$2:BD$150)</f>
        <v>0</v>
      </c>
      <c r="BX20" s="7" t="n">
        <f aca="false">100*BE20/SUM(BE$2:BE$150)</f>
        <v>0</v>
      </c>
      <c r="BY20" s="7" t="n">
        <f aca="false">100*BF20/SUM(BF$2:BF$150)</f>
        <v>0</v>
      </c>
      <c r="BZ20" s="7" t="n">
        <f aca="false">100*BG20/SUM(BG$2:BG$150)</f>
        <v>0</v>
      </c>
      <c r="CA20" s="7" t="n">
        <f aca="false">100*BH20/SUM(BH$2:BH$150)</f>
        <v>0</v>
      </c>
      <c r="CB20" s="7" t="n">
        <f aca="false">100*BI20/SUM(BI$2:BI$150)</f>
        <v>0</v>
      </c>
      <c r="CC20" s="7" t="n">
        <f aca="false">100*BJ20/SUM(BJ$2:BJ$150)</f>
        <v>0</v>
      </c>
      <c r="CD20" s="7" t="n">
        <f aca="false">100*BK20/SUM(BK$2:BK$150)</f>
        <v>0</v>
      </c>
      <c r="CE20" s="7"/>
      <c r="CF20" s="7"/>
      <c r="CG20" s="16" t="s">
        <v>1247</v>
      </c>
      <c r="CH20" s="0" t="n">
        <f aca="false">AVERAGE(BM20:BR20)</f>
        <v>0</v>
      </c>
      <c r="CI20" s="0" t="n">
        <f aca="false">AVERAGE(BS20:BX20)</f>
        <v>0</v>
      </c>
    </row>
    <row r="21" customFormat="false" ht="18" hidden="false" customHeight="false" outlineLevel="0" collapsed="false">
      <c r="A21" s="16" t="s">
        <v>1250</v>
      </c>
      <c r="B21" s="11" t="s">
        <v>1251</v>
      </c>
      <c r="C21" s="11" t="n">
        <v>34</v>
      </c>
      <c r="D21" s="11" t="n">
        <f aca="false">C21-5</f>
        <v>29</v>
      </c>
      <c r="E21" s="12" t="s">
        <v>1252</v>
      </c>
      <c r="F21" s="12" t="n">
        <v>8.76338126593865</v>
      </c>
      <c r="G21" s="17" t="n">
        <f aca="false">F21*((POWER(D21,2))/((POWER(C21,2))))</f>
        <v>6.37543567876679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AA21" s="7" t="n">
        <f aca="false">H21-(H20*$G20/100)</f>
        <v>0</v>
      </c>
      <c r="AB21" s="7" t="n">
        <f aca="false">I21-(I20*$G20/100)</f>
        <v>0</v>
      </c>
      <c r="AC21" s="7" t="n">
        <f aca="false">J21-(J20*$G20/100)</f>
        <v>0</v>
      </c>
      <c r="AD21" s="7" t="n">
        <f aca="false">K21-(K20*$G20/100)</f>
        <v>0</v>
      </c>
      <c r="AE21" s="7" t="n">
        <f aca="false">L21-(L20*$G20/100)</f>
        <v>0</v>
      </c>
      <c r="AF21" s="7" t="n">
        <f aca="false">M21-(M20*$G20/100)</f>
        <v>0</v>
      </c>
      <c r="AG21" s="7" t="n">
        <f aca="false">N21-(N20*$G20/100)</f>
        <v>0</v>
      </c>
      <c r="AH21" s="7" t="n">
        <f aca="false">O21-(O20*$G20/100)</f>
        <v>0</v>
      </c>
      <c r="AI21" s="7" t="n">
        <f aca="false">P21-(P20*$G20/100)</f>
        <v>0</v>
      </c>
      <c r="AJ21" s="7" t="n">
        <f aca="false">Q21-(Q20*$G20/100)</f>
        <v>0</v>
      </c>
      <c r="AK21" s="7" t="n">
        <f aca="false">R21-(R20*$G20/100)</f>
        <v>0</v>
      </c>
      <c r="AL21" s="7" t="n">
        <f aca="false">S21-(S20*$G20/100)</f>
        <v>0</v>
      </c>
      <c r="AM21" s="7" t="n">
        <f aca="false">T21-(T20*$G20/100)</f>
        <v>0</v>
      </c>
      <c r="AN21" s="7" t="n">
        <f aca="false">U21-(U20*$G20/100)</f>
        <v>0</v>
      </c>
      <c r="AO21" s="7" t="n">
        <f aca="false">V21-(V20*$G20/100)</f>
        <v>0</v>
      </c>
      <c r="AP21" s="7" t="n">
        <f aca="false">W21-(W20*$G20/100)</f>
        <v>0</v>
      </c>
      <c r="AQ21" s="7" t="n">
        <f aca="false">X21-(X20*$G20/100)</f>
        <v>0</v>
      </c>
      <c r="AR21" s="7" t="n">
        <f aca="false">Y21-(Y20*$G20/100)</f>
        <v>0</v>
      </c>
      <c r="AS21" s="7"/>
      <c r="AT21" s="7" t="n">
        <f aca="false">IF(AA21&gt;0,AA21,0)</f>
        <v>0</v>
      </c>
      <c r="AU21" s="7" t="n">
        <f aca="false">IF(AB21&gt;0,AB21,0)</f>
        <v>0</v>
      </c>
      <c r="AV21" s="7" t="n">
        <f aca="false">IF(AC21&gt;0,AC21,0)</f>
        <v>0</v>
      </c>
      <c r="AW21" s="7" t="n">
        <f aca="false">IF(AD21&gt;0,AD21,0)</f>
        <v>0</v>
      </c>
      <c r="AX21" s="7" t="n">
        <f aca="false">IF(AE21&gt;0,AE21,0)</f>
        <v>0</v>
      </c>
      <c r="AY21" s="7" t="n">
        <f aca="false">IF(AF21&gt;0,AF21,0)</f>
        <v>0</v>
      </c>
      <c r="AZ21" s="7" t="n">
        <f aca="false">IF(AG21&gt;0,AG21,0)</f>
        <v>0</v>
      </c>
      <c r="BA21" s="7" t="n">
        <f aca="false">IF(AH21&gt;0,AH21,0)</f>
        <v>0</v>
      </c>
      <c r="BB21" s="7" t="n">
        <f aca="false">IF(AI21&gt;0,AI21,0)</f>
        <v>0</v>
      </c>
      <c r="BC21" s="7" t="n">
        <f aca="false">IF(AJ21&gt;0,AJ21,0)</f>
        <v>0</v>
      </c>
      <c r="BD21" s="7" t="n">
        <f aca="false">IF(AK21&gt;0,AK21,0)</f>
        <v>0</v>
      </c>
      <c r="BE21" s="7" t="n">
        <f aca="false">IF(AL21&gt;0,AL21,0)</f>
        <v>0</v>
      </c>
      <c r="BF21" s="7" t="n">
        <f aca="false">IF(AM21&gt;0,AM21,0)</f>
        <v>0</v>
      </c>
      <c r="BG21" s="7" t="n">
        <f aca="false">IF(AN21&gt;0,AN21,0)</f>
        <v>0</v>
      </c>
      <c r="BH21" s="7" t="n">
        <f aca="false">IF(AO21&gt;0,AO21,0)</f>
        <v>0</v>
      </c>
      <c r="BI21" s="7" t="n">
        <f aca="false">IF(AP21&gt;0,AP21,0)</f>
        <v>0</v>
      </c>
      <c r="BJ21" s="7" t="n">
        <f aca="false">IF(AQ21&gt;0,AQ21,0)</f>
        <v>0</v>
      </c>
      <c r="BK21" s="7" t="n">
        <f aca="false">IF(AR21&gt;0,AR21,0)</f>
        <v>0</v>
      </c>
      <c r="BM21" s="7" t="n">
        <f aca="false">100*AT21/SUM(AT$2:AT$150)</f>
        <v>0</v>
      </c>
      <c r="BN21" s="7" t="n">
        <f aca="false">100*AU21/SUM(AU$2:AU$150)</f>
        <v>0</v>
      </c>
      <c r="BO21" s="7" t="n">
        <f aca="false">100*AV21/SUM(AV$2:AV$150)</f>
        <v>0</v>
      </c>
      <c r="BP21" s="7" t="n">
        <f aca="false">100*AW21/SUM(AW$2:AW$150)</f>
        <v>0</v>
      </c>
      <c r="BQ21" s="7" t="n">
        <f aca="false">100*AX21/SUM(AX$2:AX$150)</f>
        <v>0</v>
      </c>
      <c r="BR21" s="7" t="n">
        <f aca="false">100*AY21/SUM(AY$2:AY$150)</f>
        <v>0</v>
      </c>
      <c r="BS21" s="7" t="n">
        <f aca="false">100*AZ21/SUM(AZ$2:AZ$150)</f>
        <v>0</v>
      </c>
      <c r="BT21" s="7" t="n">
        <f aca="false">100*BA21/SUM(BA$2:BA$150)</f>
        <v>0</v>
      </c>
      <c r="BU21" s="7" t="n">
        <f aca="false">100*BB21/SUM(BB$2:BB$150)</f>
        <v>0</v>
      </c>
      <c r="BV21" s="7" t="n">
        <f aca="false">100*BC21/SUM(BC$2:BC$150)</f>
        <v>0</v>
      </c>
      <c r="BW21" s="7" t="n">
        <f aca="false">100*BD21/SUM(BD$2:BD$150)</f>
        <v>0</v>
      </c>
      <c r="BX21" s="7" t="n">
        <f aca="false">100*BE21/SUM(BE$2:BE$150)</f>
        <v>0</v>
      </c>
      <c r="BY21" s="7" t="n">
        <f aca="false">100*BF21/SUM(BF$2:BF$150)</f>
        <v>0</v>
      </c>
      <c r="BZ21" s="7" t="n">
        <f aca="false">100*BG21/SUM(BG$2:BG$150)</f>
        <v>0</v>
      </c>
      <c r="CA21" s="7" t="n">
        <f aca="false">100*BH21/SUM(BH$2:BH$150)</f>
        <v>0</v>
      </c>
      <c r="CB21" s="7" t="n">
        <f aca="false">100*BI21/SUM(BI$2:BI$150)</f>
        <v>0</v>
      </c>
      <c r="CC21" s="7" t="n">
        <f aca="false">100*BJ21/SUM(BJ$2:BJ$150)</f>
        <v>0</v>
      </c>
      <c r="CD21" s="7" t="n">
        <f aca="false">100*BK21/SUM(BK$2:BK$150)</f>
        <v>0</v>
      </c>
      <c r="CE21" s="7"/>
      <c r="CF21" s="7"/>
      <c r="CG21" s="16" t="s">
        <v>1250</v>
      </c>
      <c r="CH21" s="0" t="n">
        <f aca="false">AVERAGE(BM21:BR21)</f>
        <v>0</v>
      </c>
      <c r="CI21" s="0" t="n">
        <f aca="false">AVERAGE(BS21:BX21)</f>
        <v>0</v>
      </c>
    </row>
    <row r="22" customFormat="false" ht="18" hidden="false" customHeight="false" outlineLevel="0" collapsed="false">
      <c r="A22" s="16" t="s">
        <v>1253</v>
      </c>
      <c r="B22" s="11" t="s">
        <v>1254</v>
      </c>
      <c r="C22" s="11" t="n">
        <v>34</v>
      </c>
      <c r="D22" s="11" t="n">
        <f aca="false">C22-5</f>
        <v>29</v>
      </c>
      <c r="E22" s="12" t="s">
        <v>1255</v>
      </c>
      <c r="F22" s="12" t="n">
        <v>8.77178251550164</v>
      </c>
      <c r="G22" s="17" t="n">
        <f aca="false">F22*((POWER(D22,2))/((POWER(C22,2))))</f>
        <v>6.38154766049903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AA22" s="7" t="n">
        <f aca="false">H22-(H21*$G21/100)</f>
        <v>0</v>
      </c>
      <c r="AB22" s="7" t="n">
        <f aca="false">I22-(I21*$G21/100)</f>
        <v>0</v>
      </c>
      <c r="AC22" s="7" t="n">
        <f aca="false">J22-(J21*$G21/100)</f>
        <v>0</v>
      </c>
      <c r="AD22" s="7" t="n">
        <f aca="false">K22-(K21*$G21/100)</f>
        <v>0</v>
      </c>
      <c r="AE22" s="7" t="n">
        <f aca="false">L22-(L21*$G21/100)</f>
        <v>0</v>
      </c>
      <c r="AF22" s="7" t="n">
        <f aca="false">M22-(M21*$G21/100)</f>
        <v>0</v>
      </c>
      <c r="AG22" s="7" t="n">
        <f aca="false">N22-(N21*$G21/100)</f>
        <v>0</v>
      </c>
      <c r="AH22" s="7" t="n">
        <f aca="false">O22-(O21*$G21/100)</f>
        <v>0</v>
      </c>
      <c r="AI22" s="7" t="n">
        <f aca="false">P22-(P21*$G21/100)</f>
        <v>0</v>
      </c>
      <c r="AJ22" s="7" t="n">
        <f aca="false">Q22-(Q21*$G21/100)</f>
        <v>0</v>
      </c>
      <c r="AK22" s="7" t="n">
        <f aca="false">R22-(R21*$G21/100)</f>
        <v>0</v>
      </c>
      <c r="AL22" s="7" t="n">
        <f aca="false">S22-(S21*$G21/100)</f>
        <v>0</v>
      </c>
      <c r="AM22" s="7" t="n">
        <f aca="false">T22-(T21*$G21/100)</f>
        <v>0</v>
      </c>
      <c r="AN22" s="7" t="n">
        <f aca="false">U22-(U21*$G21/100)</f>
        <v>0</v>
      </c>
      <c r="AO22" s="7" t="n">
        <f aca="false">V22-(V21*$G21/100)</f>
        <v>0</v>
      </c>
      <c r="AP22" s="7" t="n">
        <f aca="false">W22-(W21*$G21/100)</f>
        <v>0</v>
      </c>
      <c r="AQ22" s="7" t="n">
        <f aca="false">X22-(X21*$G21/100)</f>
        <v>0</v>
      </c>
      <c r="AR22" s="7" t="n">
        <f aca="false">Y22-(Y21*$G21/100)</f>
        <v>0</v>
      </c>
      <c r="AS22" s="7"/>
      <c r="AT22" s="7" t="n">
        <f aca="false">IF(AA22&gt;0,AA22,0)</f>
        <v>0</v>
      </c>
      <c r="AU22" s="7" t="n">
        <f aca="false">IF(AB22&gt;0,AB22,0)</f>
        <v>0</v>
      </c>
      <c r="AV22" s="7" t="n">
        <f aca="false">IF(AC22&gt;0,AC22,0)</f>
        <v>0</v>
      </c>
      <c r="AW22" s="7" t="n">
        <f aca="false">IF(AD22&gt;0,AD22,0)</f>
        <v>0</v>
      </c>
      <c r="AX22" s="7" t="n">
        <f aca="false">IF(AE22&gt;0,AE22,0)</f>
        <v>0</v>
      </c>
      <c r="AY22" s="7" t="n">
        <f aca="false">IF(AF22&gt;0,AF22,0)</f>
        <v>0</v>
      </c>
      <c r="AZ22" s="7" t="n">
        <f aca="false">IF(AG22&gt;0,AG22,0)</f>
        <v>0</v>
      </c>
      <c r="BA22" s="7" t="n">
        <f aca="false">IF(AH22&gt;0,AH22,0)</f>
        <v>0</v>
      </c>
      <c r="BB22" s="7" t="n">
        <f aca="false">IF(AI22&gt;0,AI22,0)</f>
        <v>0</v>
      </c>
      <c r="BC22" s="7" t="n">
        <f aca="false">IF(AJ22&gt;0,AJ22,0)</f>
        <v>0</v>
      </c>
      <c r="BD22" s="7" t="n">
        <f aca="false">IF(AK22&gt;0,AK22,0)</f>
        <v>0</v>
      </c>
      <c r="BE22" s="7" t="n">
        <f aca="false">IF(AL22&gt;0,AL22,0)</f>
        <v>0</v>
      </c>
      <c r="BF22" s="7" t="n">
        <f aca="false">IF(AM22&gt;0,AM22,0)</f>
        <v>0</v>
      </c>
      <c r="BG22" s="7" t="n">
        <f aca="false">IF(AN22&gt;0,AN22,0)</f>
        <v>0</v>
      </c>
      <c r="BH22" s="7" t="n">
        <f aca="false">IF(AO22&gt;0,AO22,0)</f>
        <v>0</v>
      </c>
      <c r="BI22" s="7" t="n">
        <f aca="false">IF(AP22&gt;0,AP22,0)</f>
        <v>0</v>
      </c>
      <c r="BJ22" s="7" t="n">
        <f aca="false">IF(AQ22&gt;0,AQ22,0)</f>
        <v>0</v>
      </c>
      <c r="BK22" s="7" t="n">
        <f aca="false">IF(AR22&gt;0,AR22,0)</f>
        <v>0</v>
      </c>
      <c r="BM22" s="7" t="n">
        <f aca="false">100*AT22/SUM(AT$2:AT$150)</f>
        <v>0</v>
      </c>
      <c r="BN22" s="7" t="n">
        <f aca="false">100*AU22/SUM(AU$2:AU$150)</f>
        <v>0</v>
      </c>
      <c r="BO22" s="7" t="n">
        <f aca="false">100*AV22/SUM(AV$2:AV$150)</f>
        <v>0</v>
      </c>
      <c r="BP22" s="7" t="n">
        <f aca="false">100*AW22/SUM(AW$2:AW$150)</f>
        <v>0</v>
      </c>
      <c r="BQ22" s="7" t="n">
        <f aca="false">100*AX22/SUM(AX$2:AX$150)</f>
        <v>0</v>
      </c>
      <c r="BR22" s="7" t="n">
        <f aca="false">100*AY22/SUM(AY$2:AY$150)</f>
        <v>0</v>
      </c>
      <c r="BS22" s="7" t="n">
        <f aca="false">100*AZ22/SUM(AZ$2:AZ$150)</f>
        <v>0</v>
      </c>
      <c r="BT22" s="7" t="n">
        <f aca="false">100*BA22/SUM(BA$2:BA$150)</f>
        <v>0</v>
      </c>
      <c r="BU22" s="7" t="n">
        <f aca="false">100*BB22/SUM(BB$2:BB$150)</f>
        <v>0</v>
      </c>
      <c r="BV22" s="7" t="n">
        <f aca="false">100*BC22/SUM(BC$2:BC$150)</f>
        <v>0</v>
      </c>
      <c r="BW22" s="7" t="n">
        <f aca="false">100*BD22/SUM(BD$2:BD$150)</f>
        <v>0</v>
      </c>
      <c r="BX22" s="7" t="n">
        <f aca="false">100*BE22/SUM(BE$2:BE$150)</f>
        <v>0</v>
      </c>
      <c r="BY22" s="7" t="n">
        <f aca="false">100*BF22/SUM(BF$2:BF$150)</f>
        <v>0</v>
      </c>
      <c r="BZ22" s="7" t="n">
        <f aca="false">100*BG22/SUM(BG$2:BG$150)</f>
        <v>0</v>
      </c>
      <c r="CA22" s="7" t="n">
        <f aca="false">100*BH22/SUM(BH$2:BH$150)</f>
        <v>0</v>
      </c>
      <c r="CB22" s="7" t="n">
        <f aca="false">100*BI22/SUM(BI$2:BI$150)</f>
        <v>0</v>
      </c>
      <c r="CC22" s="7" t="n">
        <f aca="false">100*BJ22/SUM(BJ$2:BJ$150)</f>
        <v>0</v>
      </c>
      <c r="CD22" s="7" t="n">
        <f aca="false">100*BK22/SUM(BK$2:BK$150)</f>
        <v>0</v>
      </c>
      <c r="CE22" s="7"/>
      <c r="CF22" s="7"/>
      <c r="CG22" s="16" t="s">
        <v>1253</v>
      </c>
      <c r="CH22" s="0" t="n">
        <f aca="false">AVERAGE(BM22:BR22)</f>
        <v>0</v>
      </c>
      <c r="CI22" s="0" t="n">
        <f aca="false">AVERAGE(BS22:BX22)</f>
        <v>0</v>
      </c>
    </row>
    <row r="23" customFormat="false" ht="18" hidden="false" customHeight="false" outlineLevel="0" collapsed="false">
      <c r="A23" s="16" t="s">
        <v>39</v>
      </c>
      <c r="B23" s="11" t="s">
        <v>1256</v>
      </c>
      <c r="C23" s="11" t="n">
        <v>35</v>
      </c>
      <c r="D23" s="11" t="n">
        <f aca="false">C23-5</f>
        <v>30</v>
      </c>
      <c r="E23" s="12" t="s">
        <v>1257</v>
      </c>
      <c r="F23" s="12" t="n">
        <v>9.17745966672855</v>
      </c>
      <c r="G23" s="17" t="n">
        <f aca="false">F23*((POWER(D23,2))/((POWER(C23,2))))</f>
        <v>6.7426234286169</v>
      </c>
      <c r="H23" s="0" t="n">
        <v>3.86523509147523</v>
      </c>
      <c r="I23" s="0" t="n">
        <v>0.840413573114251</v>
      </c>
      <c r="J23" s="0" t="n">
        <v>3.30759137195509</v>
      </c>
      <c r="K23" s="0" t="n">
        <v>3.83028376230257</v>
      </c>
      <c r="L23" s="0" t="n">
        <v>2.22720456131494</v>
      </c>
      <c r="M23" s="0" t="n">
        <v>2.19147292266629</v>
      </c>
      <c r="N23" s="0" t="n">
        <v>1.80401403209129</v>
      </c>
      <c r="O23" s="0" t="n">
        <v>1.15975805598934</v>
      </c>
      <c r="P23" s="0" t="n">
        <v>2.80308460550871</v>
      </c>
      <c r="Q23" s="0" t="n">
        <v>2.26893667248281</v>
      </c>
      <c r="R23" s="0" t="n">
        <v>1.48425191966556</v>
      </c>
      <c r="S23" s="0" t="n">
        <v>1.92350108443922</v>
      </c>
      <c r="T23" s="0" t="n">
        <v>2.19147292266629</v>
      </c>
      <c r="U23" s="0" t="n">
        <v>2.78062996868931</v>
      </c>
      <c r="V23" s="0" t="n">
        <v>1.65988140215981</v>
      </c>
      <c r="W23" s="0" t="n">
        <v>2.39579296387202</v>
      </c>
      <c r="X23" s="0" t="n">
        <v>1.76335021378537</v>
      </c>
      <c r="Y23" s="0" t="n">
        <v>1.70064058434361</v>
      </c>
      <c r="AA23" s="7" t="n">
        <f aca="false">H23-(H22*$G22/100)</f>
        <v>3.86523509147523</v>
      </c>
      <c r="AB23" s="7" t="n">
        <f aca="false">I23-(I22*$G22/100)</f>
        <v>0.840413573114251</v>
      </c>
      <c r="AC23" s="7" t="n">
        <f aca="false">J23-(J22*$G22/100)</f>
        <v>3.30759137195509</v>
      </c>
      <c r="AD23" s="7" t="n">
        <f aca="false">K23-(K22*$G22/100)</f>
        <v>3.83028376230257</v>
      </c>
      <c r="AE23" s="7" t="n">
        <f aca="false">L23-(L22*$G22/100)</f>
        <v>2.22720456131494</v>
      </c>
      <c r="AF23" s="7" t="n">
        <f aca="false">M23-(M22*$G22/100)</f>
        <v>2.19147292266629</v>
      </c>
      <c r="AG23" s="7" t="n">
        <f aca="false">N23-(N22*$G22/100)</f>
        <v>1.80401403209129</v>
      </c>
      <c r="AH23" s="7" t="n">
        <f aca="false">O23-(O22*$G22/100)</f>
        <v>1.15975805598934</v>
      </c>
      <c r="AI23" s="7" t="n">
        <f aca="false">P23-(P22*$G22/100)</f>
        <v>2.80308460550871</v>
      </c>
      <c r="AJ23" s="7" t="n">
        <f aca="false">Q23-(Q22*$G22/100)</f>
        <v>2.26893667248281</v>
      </c>
      <c r="AK23" s="7" t="n">
        <f aca="false">R23-(R22*$G22/100)</f>
        <v>1.48425191966556</v>
      </c>
      <c r="AL23" s="7" t="n">
        <f aca="false">S23-(S22*$G22/100)</f>
        <v>1.92350108443922</v>
      </c>
      <c r="AM23" s="7" t="n">
        <f aca="false">T23-(T22*$G22/100)</f>
        <v>2.19147292266629</v>
      </c>
      <c r="AN23" s="7" t="n">
        <f aca="false">U23-(U22*$G22/100)</f>
        <v>2.78062996868931</v>
      </c>
      <c r="AO23" s="7" t="n">
        <f aca="false">V23-(V22*$G22/100)</f>
        <v>1.65988140215981</v>
      </c>
      <c r="AP23" s="7" t="n">
        <f aca="false">W23-(W22*$G22/100)</f>
        <v>2.39579296387202</v>
      </c>
      <c r="AQ23" s="7" t="n">
        <f aca="false">X23-(X22*$G22/100)</f>
        <v>1.76335021378537</v>
      </c>
      <c r="AR23" s="7" t="n">
        <f aca="false">Y23-(Y22*$G22/100)</f>
        <v>1.70064058434361</v>
      </c>
      <c r="AS23" s="7"/>
      <c r="AT23" s="7" t="n">
        <f aca="false">IF(AA23&gt;0,AA23,0)</f>
        <v>3.86523509147523</v>
      </c>
      <c r="AU23" s="7" t="n">
        <f aca="false">IF(AB23&gt;0,AB23,0)</f>
        <v>0.840413573114251</v>
      </c>
      <c r="AV23" s="7" t="n">
        <f aca="false">IF(AC23&gt;0,AC23,0)</f>
        <v>3.30759137195509</v>
      </c>
      <c r="AW23" s="7" t="n">
        <f aca="false">IF(AD23&gt;0,AD23,0)</f>
        <v>3.83028376230257</v>
      </c>
      <c r="AX23" s="7" t="n">
        <f aca="false">IF(AE23&gt;0,AE23,0)</f>
        <v>2.22720456131494</v>
      </c>
      <c r="AY23" s="7" t="n">
        <f aca="false">IF(AF23&gt;0,AF23,0)</f>
        <v>2.19147292266629</v>
      </c>
      <c r="AZ23" s="7" t="n">
        <f aca="false">IF(AG23&gt;0,AG23,0)</f>
        <v>1.80401403209129</v>
      </c>
      <c r="BA23" s="7" t="n">
        <f aca="false">IF(AH23&gt;0,AH23,0)</f>
        <v>1.15975805598934</v>
      </c>
      <c r="BB23" s="7" t="n">
        <f aca="false">IF(AI23&gt;0,AI23,0)</f>
        <v>2.80308460550871</v>
      </c>
      <c r="BC23" s="7" t="n">
        <f aca="false">IF(AJ23&gt;0,AJ23,0)</f>
        <v>2.26893667248281</v>
      </c>
      <c r="BD23" s="7" t="n">
        <f aca="false">IF(AK23&gt;0,AK23,0)</f>
        <v>1.48425191966556</v>
      </c>
      <c r="BE23" s="7" t="n">
        <f aca="false">IF(AL23&gt;0,AL23,0)</f>
        <v>1.92350108443922</v>
      </c>
      <c r="BF23" s="7" t="n">
        <f aca="false">IF(AM23&gt;0,AM23,0)</f>
        <v>2.19147292266629</v>
      </c>
      <c r="BG23" s="7" t="n">
        <f aca="false">IF(AN23&gt;0,AN23,0)</f>
        <v>2.78062996868931</v>
      </c>
      <c r="BH23" s="7" t="n">
        <f aca="false">IF(AO23&gt;0,AO23,0)</f>
        <v>1.65988140215981</v>
      </c>
      <c r="BI23" s="7" t="n">
        <f aca="false">IF(AP23&gt;0,AP23,0)</f>
        <v>2.39579296387202</v>
      </c>
      <c r="BJ23" s="7" t="n">
        <f aca="false">IF(AQ23&gt;0,AQ23,0)</f>
        <v>1.76335021378537</v>
      </c>
      <c r="BK23" s="7" t="n">
        <f aca="false">IF(AR23&gt;0,AR23,0)</f>
        <v>1.70064058434361</v>
      </c>
      <c r="BM23" s="7" t="n">
        <f aca="false">100*AT23/SUM(AT$2:AT$150)</f>
        <v>0.000301402030693324</v>
      </c>
      <c r="BN23" s="7" t="n">
        <f aca="false">100*AU23/SUM(AU$2:AU$150)</f>
        <v>5.44342142820385E-005</v>
      </c>
      <c r="BO23" s="7" t="n">
        <f aca="false">100*AV23/SUM(AV$2:AV$150)</f>
        <v>0.000202405889573214</v>
      </c>
      <c r="BP23" s="7" t="n">
        <f aca="false">100*AW23/SUM(AW$2:AW$150)</f>
        <v>0.000288999764781139</v>
      </c>
      <c r="BQ23" s="7" t="n">
        <f aca="false">100*AX23/SUM(AX$2:AX$150)</f>
        <v>0.00022293473042138</v>
      </c>
      <c r="BR23" s="7" t="n">
        <f aca="false">100*AY23/SUM(AY$2:AY$150)</f>
        <v>0.000192852894876339</v>
      </c>
      <c r="BS23" s="7" t="n">
        <f aca="false">100*AZ23/SUM(AZ$2:AZ$150)</f>
        <v>0.000248509157717375</v>
      </c>
      <c r="BT23" s="7" t="n">
        <f aca="false">100*BA23/SUM(BA$2:BA$150)</f>
        <v>8.31351159422685E-005</v>
      </c>
      <c r="BU23" s="7" t="n">
        <f aca="false">100*BB23/SUM(BB$2:BB$150)</f>
        <v>0.000333527811055403</v>
      </c>
      <c r="BV23" s="7" t="n">
        <f aca="false">100*BC23/SUM(BC$2:BC$150)</f>
        <v>0.0001894396844173</v>
      </c>
      <c r="BW23" s="7" t="n">
        <f aca="false">100*BD23/SUM(BD$2:BD$150)</f>
        <v>0.000146388229423933</v>
      </c>
      <c r="BX23" s="7" t="n">
        <f aca="false">100*BE23/SUM(BE$2:BE$150)</f>
        <v>0.000166379878109418</v>
      </c>
      <c r="BY23" s="7" t="n">
        <f aca="false">100*BF23/SUM(BF$2:BF$150)</f>
        <v>0.000229116251400382</v>
      </c>
      <c r="BZ23" s="7" t="n">
        <f aca="false">100*BG23/SUM(BG$2:BG$150)</f>
        <v>0.00024890131773069</v>
      </c>
      <c r="CA23" s="7" t="n">
        <f aca="false">100*BH23/SUM(BH$2:BH$150)</f>
        <v>0.000172438029441972</v>
      </c>
      <c r="CB23" s="7" t="n">
        <f aca="false">100*BI23/SUM(BI$2:BI$150)</f>
        <v>0.000155438467169712</v>
      </c>
      <c r="CC23" s="7" t="n">
        <f aca="false">100*BJ23/SUM(BJ$2:BJ$150)</f>
        <v>0.000181808985291731</v>
      </c>
      <c r="CD23" s="7" t="n">
        <f aca="false">100*BK23/SUM(BK$2:BK$150)</f>
        <v>0.00017548826560018</v>
      </c>
      <c r="CE23" s="7"/>
      <c r="CF23" s="7"/>
      <c r="CG23" s="16" t="s">
        <v>39</v>
      </c>
      <c r="CH23" s="0" t="n">
        <f aca="false">AVERAGE(BM23:BR23)</f>
        <v>0.000210504920771239</v>
      </c>
      <c r="CI23" s="0" t="n">
        <f aca="false">AVERAGE(BS23:BX23)</f>
        <v>0.000194563312777616</v>
      </c>
    </row>
    <row r="24" customFormat="false" ht="18" hidden="false" customHeight="false" outlineLevel="0" collapsed="false">
      <c r="A24" s="16" t="s">
        <v>40</v>
      </c>
      <c r="B24" s="11" t="s">
        <v>1258</v>
      </c>
      <c r="C24" s="11" t="n">
        <v>35</v>
      </c>
      <c r="D24" s="11" t="n">
        <f aca="false">C24-5</f>
        <v>30</v>
      </c>
      <c r="E24" s="12" t="s">
        <v>1259</v>
      </c>
      <c r="F24" s="12" t="n">
        <v>9.18610917846109</v>
      </c>
      <c r="G24" s="17" t="n">
        <f aca="false">F24*((POWER(D24,2))/((POWER(C24,2))))</f>
        <v>6.7489781719306</v>
      </c>
      <c r="H24" s="0" t="n">
        <v>11.3999193736594</v>
      </c>
      <c r="I24" s="0" t="n">
        <v>4.17904685521114</v>
      </c>
      <c r="J24" s="0" t="n">
        <v>8.49022552906009</v>
      </c>
      <c r="K24" s="0" t="n">
        <v>9.74058917035885</v>
      </c>
      <c r="L24" s="0" t="n">
        <v>6.28294406746945</v>
      </c>
      <c r="M24" s="0" t="n">
        <v>7.1512607993257</v>
      </c>
      <c r="N24" s="0" t="n">
        <v>5.90420857111237</v>
      </c>
      <c r="O24" s="0" t="n">
        <v>4.12069569154639</v>
      </c>
      <c r="P24" s="0" t="n">
        <v>7.35672430733718</v>
      </c>
      <c r="Q24" s="0" t="n">
        <v>9.65051832084573</v>
      </c>
      <c r="R24" s="0" t="n">
        <v>5.28946944041284</v>
      </c>
      <c r="S24" s="0" t="n">
        <v>6.27274565305297</v>
      </c>
      <c r="T24" s="0" t="n">
        <v>6.39242500262535</v>
      </c>
      <c r="U24" s="0" t="n">
        <v>8.37360969126373</v>
      </c>
      <c r="V24" s="0" t="n">
        <v>4.70549174120202</v>
      </c>
      <c r="W24" s="0" t="n">
        <v>8.87320759591784</v>
      </c>
      <c r="X24" s="0" t="n">
        <v>5.55917760863632</v>
      </c>
      <c r="Y24" s="0" t="n">
        <v>6.39242500262535</v>
      </c>
      <c r="AA24" s="7" t="n">
        <f aca="false">H24-(H23*$G23/100)</f>
        <v>11.1393011268105</v>
      </c>
      <c r="AB24" s="7" t="n">
        <f aca="false">I24-(I23*$G23/100)</f>
        <v>4.12238093273307</v>
      </c>
      <c r="AC24" s="7" t="n">
        <f aca="false">J24-(J23*$G23/100)</f>
        <v>8.26720709829174</v>
      </c>
      <c r="AD24" s="7" t="n">
        <f aca="false">K24-(K23*$G23/100)</f>
        <v>9.48232756001932</v>
      </c>
      <c r="AE24" s="7" t="n">
        <f aca="false">L24-(L23*$G23/100)</f>
        <v>6.13277205091501</v>
      </c>
      <c r="AF24" s="7" t="n">
        <f aca="false">M24-(M23*$G23/100)</f>
        <v>7.00349803261021</v>
      </c>
      <c r="AG24" s="7" t="n">
        <f aca="false">N24-(N23*$G23/100)</f>
        <v>5.78257069832905</v>
      </c>
      <c r="AH24" s="7" t="n">
        <f aca="false">O24-(O23*$G23/100)</f>
        <v>4.04249757314798</v>
      </c>
      <c r="AI24" s="7" t="n">
        <f aca="false">P24-(P23*$G23/100)</f>
        <v>7.16772286800219</v>
      </c>
      <c r="AJ24" s="7" t="n">
        <f aca="false">Q24-(Q23*$G23/100)</f>
        <v>9.49753246518643</v>
      </c>
      <c r="AK24" s="7" t="n">
        <f aca="false">R24-(R23*$G23/100)</f>
        <v>5.18939192273777</v>
      </c>
      <c r="AL24" s="7" t="n">
        <f aca="false">S24-(S23*$G23/100)</f>
        <v>6.14305121828387</v>
      </c>
      <c r="AM24" s="7" t="n">
        <f aca="false">T24-(T23*$G23/100)</f>
        <v>6.24466223590985</v>
      </c>
      <c r="AN24" s="7" t="n">
        <f aca="false">U24-(U23*$G23/100)</f>
        <v>8.18612228353174</v>
      </c>
      <c r="AO24" s="7" t="n">
        <f aca="false">V24-(V23*$G23/100)</f>
        <v>4.59357218889274</v>
      </c>
      <c r="AP24" s="7" t="n">
        <f aca="false">W24-(W23*$G23/100)</f>
        <v>8.71166829823465</v>
      </c>
      <c r="AQ24" s="7" t="n">
        <f aca="false">X24-(X23*$G23/100)</f>
        <v>5.44028154399306</v>
      </c>
      <c r="AR24" s="7" t="n">
        <f aca="false">Y24-(Y23*$G23/100)</f>
        <v>6.27775721214883</v>
      </c>
      <c r="AS24" s="7"/>
      <c r="AT24" s="7" t="n">
        <f aca="false">IF(AA24&gt;0,AA24,0)</f>
        <v>11.1393011268105</v>
      </c>
      <c r="AU24" s="7" t="n">
        <f aca="false">IF(AB24&gt;0,AB24,0)</f>
        <v>4.12238093273307</v>
      </c>
      <c r="AV24" s="7" t="n">
        <f aca="false">IF(AC24&gt;0,AC24,0)</f>
        <v>8.26720709829174</v>
      </c>
      <c r="AW24" s="7" t="n">
        <f aca="false">IF(AD24&gt;0,AD24,0)</f>
        <v>9.48232756001932</v>
      </c>
      <c r="AX24" s="7" t="n">
        <f aca="false">IF(AE24&gt;0,AE24,0)</f>
        <v>6.13277205091501</v>
      </c>
      <c r="AY24" s="7" t="n">
        <f aca="false">IF(AF24&gt;0,AF24,0)</f>
        <v>7.00349803261021</v>
      </c>
      <c r="AZ24" s="7" t="n">
        <f aca="false">IF(AG24&gt;0,AG24,0)</f>
        <v>5.78257069832905</v>
      </c>
      <c r="BA24" s="7" t="n">
        <f aca="false">IF(AH24&gt;0,AH24,0)</f>
        <v>4.04249757314798</v>
      </c>
      <c r="BB24" s="7" t="n">
        <f aca="false">IF(AI24&gt;0,AI24,0)</f>
        <v>7.16772286800219</v>
      </c>
      <c r="BC24" s="7" t="n">
        <f aca="false">IF(AJ24&gt;0,AJ24,0)</f>
        <v>9.49753246518643</v>
      </c>
      <c r="BD24" s="7" t="n">
        <f aca="false">IF(AK24&gt;0,AK24,0)</f>
        <v>5.18939192273777</v>
      </c>
      <c r="BE24" s="7" t="n">
        <f aca="false">IF(AL24&gt;0,AL24,0)</f>
        <v>6.14305121828387</v>
      </c>
      <c r="BF24" s="7" t="n">
        <f aca="false">IF(AM24&gt;0,AM24,0)</f>
        <v>6.24466223590985</v>
      </c>
      <c r="BG24" s="7" t="n">
        <f aca="false">IF(AN24&gt;0,AN24,0)</f>
        <v>8.18612228353174</v>
      </c>
      <c r="BH24" s="7" t="n">
        <f aca="false">IF(AO24&gt;0,AO24,0)</f>
        <v>4.59357218889274</v>
      </c>
      <c r="BI24" s="7" t="n">
        <f aca="false">IF(AP24&gt;0,AP24,0)</f>
        <v>8.71166829823465</v>
      </c>
      <c r="BJ24" s="7" t="n">
        <f aca="false">IF(AQ24&gt;0,AQ24,0)</f>
        <v>5.44028154399306</v>
      </c>
      <c r="BK24" s="7" t="n">
        <f aca="false">IF(AR24&gt;0,AR24,0)</f>
        <v>6.27775721214883</v>
      </c>
      <c r="BM24" s="7" t="n">
        <f aca="false">100*AT24/SUM(AT$2:AT$150)</f>
        <v>0.000868616759567839</v>
      </c>
      <c r="BN24" s="7" t="n">
        <f aca="false">100*AU24/SUM(AU$2:AU$150)</f>
        <v>0.000267009689304573</v>
      </c>
      <c r="BO24" s="7" t="n">
        <f aca="false">100*AV24/SUM(AV$2:AV$150)</f>
        <v>0.000505906328455148</v>
      </c>
      <c r="BP24" s="7" t="n">
        <f aca="false">100*AW24/SUM(AW$2:AW$150)</f>
        <v>0.000715453633329744</v>
      </c>
      <c r="BQ24" s="7" t="n">
        <f aca="false">100*AX24/SUM(AX$2:AX$150)</f>
        <v>0.000613867225154798</v>
      </c>
      <c r="BR24" s="7" t="n">
        <f aca="false">100*AY24/SUM(AY$2:AY$150)</f>
        <v>0.00061631830166824</v>
      </c>
      <c r="BS24" s="7" t="n">
        <f aca="false">100*AZ24/SUM(AZ$2:AZ$150)</f>
        <v>0.000796569066603693</v>
      </c>
      <c r="BT24" s="7" t="n">
        <f aca="false">100*BA24/SUM(BA$2:BA$150)</f>
        <v>0.000289778978213957</v>
      </c>
      <c r="BU24" s="7" t="n">
        <f aca="false">100*BB24/SUM(BB$2:BB$150)</f>
        <v>0.000852858637844316</v>
      </c>
      <c r="BV24" s="7" t="n">
        <f aca="false">100*BC24/SUM(BC$2:BC$150)</f>
        <v>0.000792974777466651</v>
      </c>
      <c r="BW24" s="7" t="n">
        <f aca="false">100*BD24/SUM(BD$2:BD$150)</f>
        <v>0.000511817357479056</v>
      </c>
      <c r="BX24" s="7" t="n">
        <f aca="false">100*BE24/SUM(BE$2:BE$150)</f>
        <v>0.000531364458895513</v>
      </c>
      <c r="BY24" s="7" t="n">
        <f aca="false">100*BF24/SUM(BF$2:BF$150)</f>
        <v>0.00065287304623068</v>
      </c>
      <c r="BZ24" s="7" t="n">
        <f aca="false">100*BG24/SUM(BG$2:BG$150)</f>
        <v>0.000732760793927584</v>
      </c>
      <c r="CA24" s="7" t="n">
        <f aca="false">100*BH24/SUM(BH$2:BH$150)</f>
        <v>0.000477206706046248</v>
      </c>
      <c r="CB24" s="7" t="n">
        <f aca="false">100*BI24/SUM(BI$2:BI$150)</f>
        <v>0.000565210928986142</v>
      </c>
      <c r="CC24" s="7" t="n">
        <f aca="false">100*BJ24/SUM(BJ$2:BJ$150)</f>
        <v>0.000560916407575913</v>
      </c>
      <c r="CD24" s="7" t="n">
        <f aca="false">100*BK24/SUM(BK$2:BK$150)</f>
        <v>0.00064779867960415</v>
      </c>
      <c r="CE24" s="7"/>
      <c r="CF24" s="7"/>
      <c r="CG24" s="16" t="s">
        <v>40</v>
      </c>
      <c r="CH24" s="0" t="n">
        <f aca="false">AVERAGE(BM24:BR24)</f>
        <v>0.000597861989580057</v>
      </c>
      <c r="CI24" s="0" t="n">
        <f aca="false">AVERAGE(BS24:BX24)</f>
        <v>0.000629227212750531</v>
      </c>
    </row>
    <row r="25" customFormat="false" ht="17.45" hidden="false" customHeight="false" outlineLevel="0" collapsed="false">
      <c r="A25" s="16" t="s">
        <v>41</v>
      </c>
      <c r="B25" s="11" t="s">
        <v>1260</v>
      </c>
      <c r="C25" s="11" t="n">
        <v>35</v>
      </c>
      <c r="D25" s="11" t="n">
        <f aca="false">C25-5</f>
        <v>30</v>
      </c>
      <c r="E25" s="12" t="s">
        <v>1261</v>
      </c>
      <c r="F25" s="12" t="n">
        <v>9.19475904298058</v>
      </c>
      <c r="G25" s="17" t="n">
        <f aca="false">F25*((POWER(D25,2))/((POWER(C25,2))))</f>
        <v>6.75533317443471</v>
      </c>
      <c r="H25" s="0" t="n">
        <v>15.7524270432618</v>
      </c>
      <c r="I25" s="0" t="n">
        <v>5.62620842859438</v>
      </c>
      <c r="J25" s="0" t="n">
        <v>11.0405873339522</v>
      </c>
      <c r="K25" s="0" t="n">
        <v>7.67113674028478</v>
      </c>
      <c r="L25" s="0" t="n">
        <v>8.13523586096304</v>
      </c>
      <c r="M25" s="0" t="n">
        <v>7.97920910304137</v>
      </c>
      <c r="N25" s="0" t="n">
        <v>7.67113674028478</v>
      </c>
      <c r="O25" s="0" t="n">
        <v>6.99162332489792</v>
      </c>
      <c r="P25" s="0" t="n">
        <v>8.03944825351585</v>
      </c>
      <c r="Q25" s="0" t="n">
        <v>11.5063378836087</v>
      </c>
      <c r="R25" s="0" t="n">
        <v>5.43956930023694</v>
      </c>
      <c r="S25" s="0" t="n">
        <v>6.46757710546631</v>
      </c>
      <c r="T25" s="0" t="n">
        <v>7.34848807370986</v>
      </c>
      <c r="U25" s="0" t="n">
        <v>9.65560079510848</v>
      </c>
      <c r="V25" s="0" t="n">
        <v>6.43023267563892</v>
      </c>
      <c r="W25" s="0" t="n">
        <v>11.1414330620506</v>
      </c>
      <c r="X25" s="0" t="n">
        <v>6.97304181702399</v>
      </c>
      <c r="Y25" s="0" t="n">
        <v>5.54589687642206</v>
      </c>
      <c r="AA25" s="7" t="n">
        <f aca="false">H25-(H24*$G24/100)</f>
        <v>14.9830489731159</v>
      </c>
      <c r="AB25" s="7" t="n">
        <f aca="false">I25-(I24*$G24/100)</f>
        <v>5.34416546854143</v>
      </c>
      <c r="AC25" s="7" t="n">
        <f aca="false">J25-(J24*$G24/100)</f>
        <v>10.4675838662483</v>
      </c>
      <c r="AD25" s="7" t="n">
        <f aca="false">K25-(K24*$G24/100)</f>
        <v>7.01374650335982</v>
      </c>
      <c r="AE25" s="7" t="n">
        <f aca="false">L25-(L24*$G24/100)</f>
        <v>7.71120133729492</v>
      </c>
      <c r="AF25" s="7" t="n">
        <f aca="false">M25-(M24*$G24/100)</f>
        <v>7.49657207267705</v>
      </c>
      <c r="AG25" s="7" t="n">
        <f aca="false">N25-(N24*$G24/100)</f>
        <v>7.27266299259515</v>
      </c>
      <c r="AH25" s="7" t="n">
        <f aca="false">O25-(O24*$G24/100)</f>
        <v>6.71351847214377</v>
      </c>
      <c r="AI25" s="7" t="n">
        <f aca="false">P25-(P24*$G24/100)</f>
        <v>7.54294453584455</v>
      </c>
      <c r="AJ25" s="7" t="n">
        <f aca="false">Q25-(Q24*$G24/100)</f>
        <v>10.8550265086567</v>
      </c>
      <c r="AK25" s="7" t="n">
        <f aca="false">R25-(R24*$G24/100)</f>
        <v>5.08258416229253</v>
      </c>
      <c r="AL25" s="7" t="n">
        <f aca="false">S25-(S24*$G24/100)</f>
        <v>6.04423087056104</v>
      </c>
      <c r="AM25" s="7" t="n">
        <f aca="false">T25-(T24*$G24/100)</f>
        <v>6.91706470562564</v>
      </c>
      <c r="AN25" s="7" t="n">
        <f aca="false">U25-(U24*$G24/100)</f>
        <v>9.09046770484242</v>
      </c>
      <c r="AO25" s="7" t="n">
        <f aca="false">V25-(V24*$G24/100)</f>
        <v>6.11266006514319</v>
      </c>
      <c r="AP25" s="7" t="n">
        <f aca="false">W25-(W24*$G24/100)</f>
        <v>10.542582218252</v>
      </c>
      <c r="AQ25" s="7" t="n">
        <f aca="false">X25-(X24*$G24/100)</f>
        <v>6.59785413367827</v>
      </c>
      <c r="AR25" s="7" t="n">
        <f aca="false">Y25-(Y24*$G24/100)</f>
        <v>5.11447350833784</v>
      </c>
      <c r="AS25" s="7"/>
      <c r="AT25" s="7" t="n">
        <f aca="false">IF(AA25&gt;0,AA25,0)</f>
        <v>14.9830489731159</v>
      </c>
      <c r="AU25" s="7" t="n">
        <f aca="false">IF(AB25&gt;0,AB25,0)</f>
        <v>5.34416546854143</v>
      </c>
      <c r="AV25" s="7" t="n">
        <f aca="false">IF(AC25&gt;0,AC25,0)</f>
        <v>10.4675838662483</v>
      </c>
      <c r="AW25" s="7" t="n">
        <f aca="false">IF(AD25&gt;0,AD25,0)</f>
        <v>7.01374650335982</v>
      </c>
      <c r="AX25" s="7" t="n">
        <f aca="false">IF(AE25&gt;0,AE25,0)</f>
        <v>7.71120133729492</v>
      </c>
      <c r="AY25" s="7" t="n">
        <f aca="false">IF(AF25&gt;0,AF25,0)</f>
        <v>7.49657207267705</v>
      </c>
      <c r="AZ25" s="7" t="n">
        <f aca="false">IF(AG25&gt;0,AG25,0)</f>
        <v>7.27266299259515</v>
      </c>
      <c r="BA25" s="7" t="n">
        <f aca="false">IF(AH25&gt;0,AH25,0)</f>
        <v>6.71351847214377</v>
      </c>
      <c r="BB25" s="7" t="n">
        <f aca="false">IF(AI25&gt;0,AI25,0)</f>
        <v>7.54294453584455</v>
      </c>
      <c r="BC25" s="7" t="n">
        <f aca="false">IF(AJ25&gt;0,AJ25,0)</f>
        <v>10.8550265086567</v>
      </c>
      <c r="BD25" s="7" t="n">
        <f aca="false">IF(AK25&gt;0,AK25,0)</f>
        <v>5.08258416229253</v>
      </c>
      <c r="BE25" s="7" t="n">
        <f aca="false">IF(AL25&gt;0,AL25,0)</f>
        <v>6.04423087056104</v>
      </c>
      <c r="BF25" s="7" t="n">
        <f aca="false">IF(AM25&gt;0,AM25,0)</f>
        <v>6.91706470562564</v>
      </c>
      <c r="BG25" s="7" t="n">
        <f aca="false">IF(AN25&gt;0,AN25,0)</f>
        <v>9.09046770484242</v>
      </c>
      <c r="BH25" s="7" t="n">
        <f aca="false">IF(AO25&gt;0,AO25,0)</f>
        <v>6.11266006514319</v>
      </c>
      <c r="BI25" s="7" t="n">
        <f aca="false">IF(AP25&gt;0,AP25,0)</f>
        <v>10.542582218252</v>
      </c>
      <c r="BJ25" s="7" t="n">
        <f aca="false">IF(AQ25&gt;0,AQ25,0)</f>
        <v>6.59785413367827</v>
      </c>
      <c r="BK25" s="7" t="n">
        <f aca="false">IF(AR25&gt;0,AR25,0)</f>
        <v>5.11447350833784</v>
      </c>
      <c r="BM25" s="7" t="n">
        <f aca="false">100*AT25/SUM(AT$2:AT$150)</f>
        <v>0.00116834326492443</v>
      </c>
      <c r="BN25" s="7" t="n">
        <f aca="false">100*AU25/SUM(AU$2:AU$150)</f>
        <v>0.000346145585435122</v>
      </c>
      <c r="BO25" s="7" t="n">
        <f aca="false">100*AV25/SUM(AV$2:AV$150)</f>
        <v>0.00064055694487976</v>
      </c>
      <c r="BP25" s="7" t="n">
        <f aca="false">100*AW25/SUM(AW$2:AW$150)</f>
        <v>0.000529196063658483</v>
      </c>
      <c r="BQ25" s="7" t="n">
        <f aca="false">100*AX25/SUM(AX$2:AX$150)</f>
        <v>0.000771862010887709</v>
      </c>
      <c r="BR25" s="7" t="n">
        <f aca="false">100*AY25/SUM(AY$2:AY$150)</f>
        <v>0.000659709554661486</v>
      </c>
      <c r="BS25" s="7" t="n">
        <f aca="false">100*AZ25/SUM(AZ$2:AZ$150)</f>
        <v>0.00100183442174062</v>
      </c>
      <c r="BT25" s="7" t="n">
        <f aca="false">100*BA25/SUM(BA$2:BA$150)</f>
        <v>0.00048124618206348</v>
      </c>
      <c r="BU25" s="7" t="n">
        <f aca="false">100*BB25/SUM(BB$2:BB$150)</f>
        <v>0.000897504761364839</v>
      </c>
      <c r="BV25" s="7" t="n">
        <f aca="false">100*BC25/SUM(BC$2:BC$150)</f>
        <v>0.000906315641630995</v>
      </c>
      <c r="BW25" s="7" t="n">
        <f aca="false">100*BD25/SUM(BD$2:BD$150)</f>
        <v>0.000501283162620923</v>
      </c>
      <c r="BX25" s="7" t="n">
        <f aca="false">100*BE25/SUM(BE$2:BE$150)</f>
        <v>0.000522816651180787</v>
      </c>
      <c r="BY25" s="7" t="n">
        <f aca="false">100*BF25/SUM(BF$2:BF$150)</f>
        <v>0.00072317203633009</v>
      </c>
      <c r="BZ25" s="7" t="n">
        <f aca="false">100*BG25/SUM(BG$2:BG$150)</f>
        <v>0.000813711071232567</v>
      </c>
      <c r="CA25" s="7" t="n">
        <f aca="false">100*BH25/SUM(BH$2:BH$150)</f>
        <v>0.000635018294024145</v>
      </c>
      <c r="CB25" s="7" t="n">
        <f aca="false">100*BI25/SUM(BI$2:BI$150)</f>
        <v>0.000684000180619652</v>
      </c>
      <c r="CC25" s="7" t="n">
        <f aca="false">100*BJ25/SUM(BJ$2:BJ$150)</f>
        <v>0.000680267116406692</v>
      </c>
      <c r="CD25" s="7" t="n">
        <f aca="false">100*BK25/SUM(BK$2:BK$150)</f>
        <v>0.000527760006258284</v>
      </c>
      <c r="CE25" s="7"/>
      <c r="CF25" s="7"/>
      <c r="CG25" s="16" t="s">
        <v>41</v>
      </c>
      <c r="CH25" s="0" t="n">
        <f aca="false">AVERAGE(BM25:BR25)</f>
        <v>0.000685968904074498</v>
      </c>
      <c r="CI25" s="0" t="n">
        <f aca="false">AVERAGE(BS25:BX25)</f>
        <v>0.000718500136766941</v>
      </c>
    </row>
    <row r="26" customFormat="false" ht="15.65" hidden="false" customHeight="false" outlineLevel="0" collapsed="false">
      <c r="A26" s="16" t="s">
        <v>42</v>
      </c>
      <c r="B26" s="11" t="s">
        <v>1262</v>
      </c>
      <c r="C26" s="11" t="n">
        <v>36</v>
      </c>
      <c r="D26" s="11" t="n">
        <v>31</v>
      </c>
      <c r="E26" s="12" t="s">
        <v>1263</v>
      </c>
      <c r="F26" s="18" t="n">
        <v>9.576552502</v>
      </c>
      <c r="G26" s="19" t="n">
        <v>7.101131909</v>
      </c>
      <c r="H26" s="0" t="n">
        <v>16.7524270432618</v>
      </c>
      <c r="I26" s="0" t="n">
        <v>6.62620842859438</v>
      </c>
      <c r="J26" s="0" t="n">
        <v>12.0405873339522</v>
      </c>
      <c r="K26" s="0" t="n">
        <v>8.67113674028478</v>
      </c>
      <c r="L26" s="0" t="n">
        <v>9.13523586096304</v>
      </c>
      <c r="M26" s="0" t="n">
        <v>8.97920910304137</v>
      </c>
      <c r="N26" s="0" t="n">
        <v>8.67113674028478</v>
      </c>
      <c r="O26" s="0" t="n">
        <v>7.99162332489792</v>
      </c>
      <c r="P26" s="0" t="n">
        <v>9.03944825351585</v>
      </c>
      <c r="Q26" s="0" t="n">
        <v>12.5063378836087</v>
      </c>
      <c r="R26" s="0" t="n">
        <v>6.43956930023694</v>
      </c>
      <c r="S26" s="0" t="n">
        <v>7.46757710546631</v>
      </c>
      <c r="T26" s="0" t="n">
        <v>8.34848807370986</v>
      </c>
      <c r="U26" s="0" t="n">
        <v>10.6556007951085</v>
      </c>
      <c r="V26" s="0" t="n">
        <v>7.43023267563892</v>
      </c>
      <c r="W26" s="0" t="n">
        <v>12.1414330620506</v>
      </c>
      <c r="X26" s="0" t="n">
        <v>7.97304181702399</v>
      </c>
      <c r="Y26" s="0" t="n">
        <v>6.54589687642206</v>
      </c>
      <c r="AA26" s="7" t="n">
        <f aca="false">H26-(H25*$G25/100)</f>
        <v>15.6882981134297</v>
      </c>
      <c r="AB26" s="7" t="n">
        <f aca="false">I26-(I25*$G25/100)</f>
        <v>6.2461393041547</v>
      </c>
      <c r="AC26" s="7" t="n">
        <f aca="false">J26-(J25*$G25/100)</f>
        <v>11.2947588751293</v>
      </c>
      <c r="AD26" s="7" t="n">
        <f aca="false">K26-(K25*$G25/100)</f>
        <v>8.15292589521207</v>
      </c>
      <c r="AE26" s="7" t="n">
        <f aca="false">L26-(L25*$G25/100)</f>
        <v>8.58567357402889</v>
      </c>
      <c r="AF26" s="7" t="n">
        <f aca="false">M26-(M25*$G25/100)</f>
        <v>8.4401869434461</v>
      </c>
      <c r="AG26" s="7" t="n">
        <f aca="false">N26-(N25*$G25/100)</f>
        <v>8.15292589521207</v>
      </c>
      <c r="AH26" s="7" t="n">
        <f aca="false">O26-(O25*$G25/100)</f>
        <v>7.51931587499958</v>
      </c>
      <c r="AI26" s="7" t="n">
        <f aca="false">P26-(P25*$G25/100)</f>
        <v>8.49635673860458</v>
      </c>
      <c r="AJ26" s="7" t="n">
        <f aca="false">Q26-(Q25*$G25/100)</f>
        <v>11.7290464233947</v>
      </c>
      <c r="AK26" s="7" t="n">
        <f aca="false">R26-(R25*$G25/100)</f>
        <v>6.07210827075167</v>
      </c>
      <c r="AL26" s="7" t="n">
        <f aca="false">S26-(S25*$G25/100)</f>
        <v>7.0306707236786</v>
      </c>
      <c r="AM26" s="7" t="n">
        <f aca="false">T26-(T25*$G25/100)</f>
        <v>7.85207322104716</v>
      </c>
      <c r="AN26" s="7" t="n">
        <f aca="false">U26-(U25*$G25/100)</f>
        <v>10.0033327914055</v>
      </c>
      <c r="AO26" s="7" t="n">
        <f aca="false">V26-(V25*$G25/100)</f>
        <v>6.99584903450814</v>
      </c>
      <c r="AP26" s="7" t="n">
        <f aca="false">W26-(W25*$G25/100)</f>
        <v>11.3887921383025</v>
      </c>
      <c r="AQ26" s="7" t="n">
        <f aca="false">X26-(X25*$G25/100)</f>
        <v>7.50198960989136</v>
      </c>
      <c r="AR26" s="7" t="n">
        <f aca="false">Y26-(Y25*$G25/100)</f>
        <v>6.17125306490918</v>
      </c>
      <c r="AS26" s="7"/>
      <c r="AT26" s="7" t="n">
        <f aca="false">IF(AA26&gt;0,AA26,0)</f>
        <v>15.6882981134297</v>
      </c>
      <c r="AU26" s="7" t="n">
        <f aca="false">IF(AB26&gt;0,AB26,0)</f>
        <v>6.2461393041547</v>
      </c>
      <c r="AV26" s="7" t="n">
        <f aca="false">IF(AC26&gt;0,AC26,0)</f>
        <v>11.2947588751293</v>
      </c>
      <c r="AW26" s="7" t="n">
        <f aca="false">IF(AD26&gt;0,AD26,0)</f>
        <v>8.15292589521207</v>
      </c>
      <c r="AX26" s="7" t="n">
        <f aca="false">IF(AE26&gt;0,AE26,0)</f>
        <v>8.58567357402889</v>
      </c>
      <c r="AY26" s="7" t="n">
        <f aca="false">IF(AF26&gt;0,AF26,0)</f>
        <v>8.4401869434461</v>
      </c>
      <c r="AZ26" s="7" t="n">
        <f aca="false">IF(AG26&gt;0,AG26,0)</f>
        <v>8.15292589521207</v>
      </c>
      <c r="BA26" s="7" t="n">
        <f aca="false">IF(AH26&gt;0,AH26,0)</f>
        <v>7.51931587499958</v>
      </c>
      <c r="BB26" s="7" t="n">
        <f aca="false">IF(AI26&gt;0,AI26,0)</f>
        <v>8.49635673860458</v>
      </c>
      <c r="BC26" s="7" t="n">
        <f aca="false">IF(AJ26&gt;0,AJ26,0)</f>
        <v>11.7290464233947</v>
      </c>
      <c r="BD26" s="7" t="n">
        <f aca="false">IF(AK26&gt;0,AK26,0)</f>
        <v>6.07210827075167</v>
      </c>
      <c r="BE26" s="7" t="n">
        <f aca="false">IF(AL26&gt;0,AL26,0)</f>
        <v>7.0306707236786</v>
      </c>
      <c r="BF26" s="7" t="n">
        <f aca="false">IF(AM26&gt;0,AM26,0)</f>
        <v>7.85207322104716</v>
      </c>
      <c r="BG26" s="7" t="n">
        <f aca="false">IF(AN26&gt;0,AN26,0)</f>
        <v>10.0033327914055</v>
      </c>
      <c r="BH26" s="7" t="n">
        <f aca="false">IF(AO26&gt;0,AO26,0)</f>
        <v>6.99584903450814</v>
      </c>
      <c r="BI26" s="7" t="n">
        <f aca="false">IF(AP26&gt;0,AP26,0)</f>
        <v>11.3887921383025</v>
      </c>
      <c r="BJ26" s="7" t="n">
        <f aca="false">IF(AQ26&gt;0,AQ26,0)</f>
        <v>7.50198960989136</v>
      </c>
      <c r="BK26" s="7" t="n">
        <f aca="false">IF(AR26&gt;0,AR26,0)</f>
        <v>6.17125306490918</v>
      </c>
      <c r="BM26" s="7" t="n">
        <f aca="false">100*AT26/SUM(AT$2:AT$150)</f>
        <v>0.00122333695043249</v>
      </c>
      <c r="BN26" s="7" t="n">
        <f aca="false">100*AU26/SUM(AU$2:AU$150)</f>
        <v>0.00040456710385804</v>
      </c>
      <c r="BO26" s="7" t="n">
        <f aca="false">100*AV26/SUM(AV$2:AV$150)</f>
        <v>0.000691175378258464</v>
      </c>
      <c r="BP26" s="7" t="n">
        <f aca="false">100*AW26/SUM(AW$2:AW$150)</f>
        <v>0.000615148592692758</v>
      </c>
      <c r="BQ26" s="7" t="n">
        <f aca="false">100*AX26/SUM(AX$2:AX$150)</f>
        <v>0.000859393365547907</v>
      </c>
      <c r="BR26" s="7" t="n">
        <f aca="false">100*AY26/SUM(AY$2:AY$150)</f>
        <v>0.000742749074608996</v>
      </c>
      <c r="BS26" s="7" t="n">
        <f aca="false">100*AZ26/SUM(AZ$2:AZ$150)</f>
        <v>0.00112309367394588</v>
      </c>
      <c r="BT26" s="7" t="n">
        <f aca="false">100*BA26/SUM(BA$2:BA$150)</f>
        <v>0.00053900828181044</v>
      </c>
      <c r="BU26" s="7" t="n">
        <f aca="false">100*BB26/SUM(BB$2:BB$150)</f>
        <v>0.00101094746102333</v>
      </c>
      <c r="BV26" s="7" t="n">
        <f aca="false">100*BC26/SUM(BC$2:BC$150)</f>
        <v>0.00097928993784228</v>
      </c>
      <c r="BW26" s="7" t="n">
        <f aca="false">100*BD26/SUM(BD$2:BD$150)</f>
        <v>0.00059887756710872</v>
      </c>
      <c r="BX26" s="7" t="n">
        <f aca="false">100*BE26/SUM(BE$2:BE$150)</f>
        <v>0.000608142177561668</v>
      </c>
      <c r="BY26" s="7" t="n">
        <f aca="false">100*BF26/SUM(BF$2:BF$150)</f>
        <v>0.000820926219767672</v>
      </c>
      <c r="BZ26" s="7" t="n">
        <f aca="false">100*BG26/SUM(BG$2:BG$150)</f>
        <v>0.000895423965617791</v>
      </c>
      <c r="CA26" s="7" t="n">
        <f aca="false">100*BH26/SUM(BH$2:BH$150)</f>
        <v>0.000726769045194689</v>
      </c>
      <c r="CB26" s="7" t="n">
        <f aca="false">100*BI26/SUM(BI$2:BI$150)</f>
        <v>0.000738902075257437</v>
      </c>
      <c r="CC26" s="7" t="n">
        <f aca="false">100*BJ26/SUM(BJ$2:BJ$150)</f>
        <v>0.00077348736965615</v>
      </c>
      <c r="CD26" s="7" t="n">
        <f aca="false">100*BK26/SUM(BK$2:BK$150)</f>
        <v>0.000636808569024421</v>
      </c>
      <c r="CE26" s="7"/>
      <c r="CF26" s="7"/>
      <c r="CG26" s="16" t="s">
        <v>42</v>
      </c>
      <c r="CH26" s="0" t="n">
        <f aca="false">AVERAGE(BM26:BR26)</f>
        <v>0.000756061744233109</v>
      </c>
      <c r="CI26" s="0" t="n">
        <f aca="false">AVERAGE(BS26:BX26)</f>
        <v>0.000809893183215386</v>
      </c>
    </row>
    <row r="27" customFormat="false" ht="15.65" hidden="false" customHeight="false" outlineLevel="0" collapsed="false">
      <c r="A27" s="16" t="s">
        <v>43</v>
      </c>
      <c r="B27" s="11" t="s">
        <v>1264</v>
      </c>
      <c r="C27" s="11" t="n">
        <v>36</v>
      </c>
      <c r="D27" s="11" t="n">
        <v>31</v>
      </c>
      <c r="E27" s="12" t="s">
        <v>1265</v>
      </c>
      <c r="F27" s="18" t="n">
        <v>9.585449204</v>
      </c>
      <c r="G27" s="19" t="n">
        <v>7.107728923</v>
      </c>
      <c r="H27" s="0" t="n">
        <v>17.7524270432618</v>
      </c>
      <c r="I27" s="0" t="n">
        <v>7.62620842859438</v>
      </c>
      <c r="J27" s="0" t="n">
        <v>13.0405873339522</v>
      </c>
      <c r="K27" s="0" t="n">
        <v>9.67113674028478</v>
      </c>
      <c r="L27" s="0" t="n">
        <v>10.135235860963</v>
      </c>
      <c r="M27" s="0" t="n">
        <v>9.97920910304137</v>
      </c>
      <c r="N27" s="0" t="n">
        <v>9.67113674028478</v>
      </c>
      <c r="O27" s="0" t="n">
        <v>8.99162332489792</v>
      </c>
      <c r="P27" s="0" t="n">
        <v>10.0394482535159</v>
      </c>
      <c r="Q27" s="0" t="n">
        <v>13.5063378836087</v>
      </c>
      <c r="R27" s="0" t="n">
        <v>7.43956930023694</v>
      </c>
      <c r="S27" s="0" t="n">
        <v>8.46757710546631</v>
      </c>
      <c r="T27" s="0" t="n">
        <v>9.34848807370986</v>
      </c>
      <c r="U27" s="0" t="n">
        <v>11.6556007951085</v>
      </c>
      <c r="V27" s="0" t="n">
        <v>8.43023267563892</v>
      </c>
      <c r="W27" s="0" t="n">
        <v>13.1414330620506</v>
      </c>
      <c r="X27" s="0" t="n">
        <v>8.97304181702399</v>
      </c>
      <c r="Y27" s="0" t="n">
        <v>7.54589687642206</v>
      </c>
      <c r="AA27" s="7" t="n">
        <f aca="false">H27-(H26*$G26/100)</f>
        <v>16.5628151009608</v>
      </c>
      <c r="AB27" s="7" t="n">
        <f aca="false">I27-(I26*$G26/100)</f>
        <v>7.15567262751462</v>
      </c>
      <c r="AC27" s="7" t="n">
        <f aca="false">J27-(J26*$G26/100)</f>
        <v>12.1855693447499</v>
      </c>
      <c r="AD27" s="7" t="n">
        <f aca="false">K27-(K26*$G26/100)</f>
        <v>9.0553878823474</v>
      </c>
      <c r="AE27" s="7" t="n">
        <f aca="false">L27-(L26*$G26/100)</f>
        <v>9.48653071227778</v>
      </c>
      <c r="AF27" s="7" t="n">
        <f aca="false">M27-(M26*$G26/100)</f>
        <v>9.34158362024947</v>
      </c>
      <c r="AG27" s="7" t="n">
        <f aca="false">N27-(N26*$G26/100)</f>
        <v>9.0553878823474</v>
      </c>
      <c r="AH27" s="7" t="n">
        <f aca="false">O27-(O26*$G26/100)</f>
        <v>8.42412761092651</v>
      </c>
      <c r="AI27" s="7" t="n">
        <f aca="false">P27-(P26*$G26/100)</f>
        <v>9.39754510918789</v>
      </c>
      <c r="AJ27" s="7" t="n">
        <f aca="false">Q27-(Q26*$G26/100)</f>
        <v>12.6182463335084</v>
      </c>
      <c r="AK27" s="7" t="n">
        <f aca="false">R27-(R26*$G26/100)</f>
        <v>6.98228698985565</v>
      </c>
      <c r="AL27" s="7" t="n">
        <f aca="false">S27-(S26*$G26/100)</f>
        <v>7.93729460480086</v>
      </c>
      <c r="AM27" s="7" t="n">
        <f aca="false">T27-(T26*$G26/100)</f>
        <v>8.75565092318859</v>
      </c>
      <c r="AN27" s="7" t="n">
        <f aca="false">U27-(U26*$G26/100)</f>
        <v>10.8989325269514</v>
      </c>
      <c r="AO27" s="7" t="n">
        <f aca="false">V27-(V26*$G26/100)</f>
        <v>7.90260205219618</v>
      </c>
      <c r="AP27" s="7" t="n">
        <f aca="false">W27-(W26*$G26/100)</f>
        <v>12.2792538846715</v>
      </c>
      <c r="AQ27" s="7" t="n">
        <f aca="false">X27-(X26*$G26/100)</f>
        <v>8.40686560043739</v>
      </c>
      <c r="AR27" s="7" t="n">
        <f aca="false">Y27-(Y26*$G26/100)</f>
        <v>7.08106410460022</v>
      </c>
      <c r="AS27" s="7"/>
      <c r="AT27" s="7" t="n">
        <f aca="false">IF(AA27&gt;0,AA27,0)</f>
        <v>16.5628151009608</v>
      </c>
      <c r="AU27" s="7" t="n">
        <f aca="false">IF(AB27&gt;0,AB27,0)</f>
        <v>7.15567262751462</v>
      </c>
      <c r="AV27" s="7" t="n">
        <f aca="false">IF(AC27&gt;0,AC27,0)</f>
        <v>12.1855693447499</v>
      </c>
      <c r="AW27" s="7" t="n">
        <f aca="false">IF(AD27&gt;0,AD27,0)</f>
        <v>9.0553878823474</v>
      </c>
      <c r="AX27" s="7" t="n">
        <f aca="false">IF(AE27&gt;0,AE27,0)</f>
        <v>9.48653071227778</v>
      </c>
      <c r="AY27" s="7" t="n">
        <f aca="false">IF(AF27&gt;0,AF27,0)</f>
        <v>9.34158362024947</v>
      </c>
      <c r="AZ27" s="7" t="n">
        <f aca="false">IF(AG27&gt;0,AG27,0)</f>
        <v>9.0553878823474</v>
      </c>
      <c r="BA27" s="7" t="n">
        <f aca="false">IF(AH27&gt;0,AH27,0)</f>
        <v>8.42412761092651</v>
      </c>
      <c r="BB27" s="7" t="n">
        <f aca="false">IF(AI27&gt;0,AI27,0)</f>
        <v>9.39754510918789</v>
      </c>
      <c r="BC27" s="7" t="n">
        <f aca="false">IF(AJ27&gt;0,AJ27,0)</f>
        <v>12.6182463335084</v>
      </c>
      <c r="BD27" s="7" t="n">
        <f aca="false">IF(AK27&gt;0,AK27,0)</f>
        <v>6.98228698985565</v>
      </c>
      <c r="BE27" s="7" t="n">
        <f aca="false">IF(AL27&gt;0,AL27,0)</f>
        <v>7.93729460480086</v>
      </c>
      <c r="BF27" s="7" t="n">
        <f aca="false">IF(AM27&gt;0,AM27,0)</f>
        <v>8.75565092318859</v>
      </c>
      <c r="BG27" s="7" t="n">
        <f aca="false">IF(AN27&gt;0,AN27,0)</f>
        <v>10.8989325269514</v>
      </c>
      <c r="BH27" s="7" t="n">
        <f aca="false">IF(AO27&gt;0,AO27,0)</f>
        <v>7.90260205219618</v>
      </c>
      <c r="BI27" s="7" t="n">
        <f aca="false">IF(AP27&gt;0,AP27,0)</f>
        <v>12.2792538846715</v>
      </c>
      <c r="BJ27" s="7" t="n">
        <f aca="false">IF(AQ27&gt;0,AQ27,0)</f>
        <v>8.40686560043739</v>
      </c>
      <c r="BK27" s="7" t="n">
        <f aca="false">IF(AR27&gt;0,AR27,0)</f>
        <v>7.08106410460022</v>
      </c>
      <c r="BM27" s="7" t="n">
        <f aca="false">100*AT27/SUM(AT$2:AT$150)</f>
        <v>0.00129152974845893</v>
      </c>
      <c r="BN27" s="7" t="n">
        <f aca="false">100*AU27/SUM(AU$2:AU$150)</f>
        <v>0.000463478255943512</v>
      </c>
      <c r="BO27" s="7" t="n">
        <f aca="false">100*AV27/SUM(AV$2:AV$150)</f>
        <v>0.000745687942015128</v>
      </c>
      <c r="BP27" s="7" t="n">
        <f aca="false">100*AW27/SUM(AW$2:AW$150)</f>
        <v>0.000683240493499929</v>
      </c>
      <c r="BQ27" s="7" t="n">
        <f aca="false">100*AX27/SUM(AX$2:AX$150)</f>
        <v>0.000949565748791017</v>
      </c>
      <c r="BR27" s="7" t="n">
        <f aca="false">100*AY27/SUM(AY$2:AY$150)</f>
        <v>0.000822073330343782</v>
      </c>
      <c r="BS27" s="7" t="n">
        <f aca="false">100*AZ27/SUM(AZ$2:AZ$150)</f>
        <v>0.00124741092664206</v>
      </c>
      <c r="BT27" s="7" t="n">
        <f aca="false">100*BA27/SUM(BA$2:BA$150)</f>
        <v>0.000603868041295398</v>
      </c>
      <c r="BU27" s="7" t="n">
        <f aca="false">100*BB27/SUM(BB$2:BB$150)</f>
        <v>0.00111817625604384</v>
      </c>
      <c r="BV27" s="7" t="n">
        <f aca="false">100*BC27/SUM(BC$2:BC$150)</f>
        <v>0.00105353165309099</v>
      </c>
      <c r="BW27" s="7" t="n">
        <f aca="false">100*BD27/SUM(BD$2:BD$150)</f>
        <v>0.00068864632494802</v>
      </c>
      <c r="BX27" s="7" t="n">
        <f aca="false">100*BE27/SUM(BE$2:BE$150)</f>
        <v>0.000686563745426906</v>
      </c>
      <c r="BY27" s="7" t="n">
        <f aca="false">100*BF27/SUM(BF$2:BF$150)</f>
        <v>0.000915394343841838</v>
      </c>
      <c r="BZ27" s="7" t="n">
        <f aca="false">100*BG27/SUM(BG$2:BG$150)</f>
        <v>0.000975591394166974</v>
      </c>
      <c r="CA27" s="7" t="n">
        <f aca="false">100*BH27/SUM(BH$2:BH$150)</f>
        <v>0.000820967765270253</v>
      </c>
      <c r="CB27" s="7" t="n">
        <f aca="false">100*BI27/SUM(BI$2:BI$150)</f>
        <v>0.00079667501766777</v>
      </c>
      <c r="CC27" s="7" t="n">
        <f aca="false">100*BJ27/SUM(BJ$2:BJ$150)</f>
        <v>0.0008667839731158</v>
      </c>
      <c r="CD27" s="7" t="n">
        <f aca="false">100*BK27/SUM(BK$2:BK$150)</f>
        <v>0.000730691522806157</v>
      </c>
      <c r="CE27" s="7"/>
      <c r="CF27" s="7"/>
      <c r="CG27" s="16" t="s">
        <v>43</v>
      </c>
      <c r="CH27" s="0" t="n">
        <f aca="false">AVERAGE(BM27:BR27)</f>
        <v>0.000825929253175383</v>
      </c>
      <c r="CI27" s="0" t="n">
        <f aca="false">AVERAGE(BS27:BX27)</f>
        <v>0.000899699491241202</v>
      </c>
    </row>
    <row r="28" customFormat="false" ht="15.65" hidden="false" customHeight="false" outlineLevel="0" collapsed="false">
      <c r="A28" s="16" t="s">
        <v>44</v>
      </c>
      <c r="B28" s="11" t="s">
        <v>1266</v>
      </c>
      <c r="C28" s="11" t="n">
        <v>36</v>
      </c>
      <c r="D28" s="11" t="n">
        <v>31</v>
      </c>
      <c r="E28" s="12" t="s">
        <v>1267</v>
      </c>
      <c r="F28" s="18" t="n">
        <v>9.594346265</v>
      </c>
      <c r="G28" s="19" t="n">
        <v>7.114326204</v>
      </c>
      <c r="H28" s="0" t="n">
        <v>18.7524270432618</v>
      </c>
      <c r="I28" s="0" t="n">
        <v>8.62620842859438</v>
      </c>
      <c r="J28" s="0" t="n">
        <v>14.0405873339522</v>
      </c>
      <c r="K28" s="0" t="n">
        <v>10.6711367402848</v>
      </c>
      <c r="L28" s="0" t="n">
        <v>11.135235860963</v>
      </c>
      <c r="M28" s="0" t="n">
        <v>10.9792091030414</v>
      </c>
      <c r="N28" s="0" t="n">
        <v>10.6711367402848</v>
      </c>
      <c r="O28" s="0" t="n">
        <v>9.99162332489792</v>
      </c>
      <c r="P28" s="0" t="n">
        <v>11.0394482535159</v>
      </c>
      <c r="Q28" s="0" t="n">
        <v>14.5063378836087</v>
      </c>
      <c r="R28" s="0" t="n">
        <v>8.43956930023694</v>
      </c>
      <c r="S28" s="0" t="n">
        <v>9.46757710546631</v>
      </c>
      <c r="T28" s="0" t="n">
        <v>10.3484880737099</v>
      </c>
      <c r="U28" s="0" t="n">
        <v>12.6556007951085</v>
      </c>
      <c r="V28" s="0" t="n">
        <v>9.43023267563892</v>
      </c>
      <c r="W28" s="0" t="n">
        <v>14.1414330620506</v>
      </c>
      <c r="X28" s="0" t="n">
        <v>9.97304181702399</v>
      </c>
      <c r="Y28" s="0" t="n">
        <v>8.54589687642206</v>
      </c>
      <c r="AA28" s="7" t="n">
        <f aca="false">H28-(H27*$G27/100)</f>
        <v>17.4906326517734</v>
      </c>
      <c r="AB28" s="7" t="n">
        <f aca="false">I28-(I27*$G27/100)</f>
        <v>8.08415820638691</v>
      </c>
      <c r="AC28" s="7" t="n">
        <f aca="false">J28-(J27*$G27/100)</f>
        <v>13.1136977362878</v>
      </c>
      <c r="AD28" s="7" t="n">
        <f aca="false">K28-(K27*$G27/100)</f>
        <v>9.98373855701268</v>
      </c>
      <c r="AE28" s="7" t="n">
        <f aca="false">L28-(L27*$G27/100)</f>
        <v>10.4148507702591</v>
      </c>
      <c r="AF28" s="7" t="n">
        <f aca="false">M28-(M27*$G27/100)</f>
        <v>10.2699139713379</v>
      </c>
      <c r="AG28" s="7" t="n">
        <f aca="false">N28-(N27*$G27/100)</f>
        <v>9.98373855701268</v>
      </c>
      <c r="AH28" s="7" t="n">
        <f aca="false">O28-(O27*$G27/100)</f>
        <v>9.35252311318694</v>
      </c>
      <c r="AI28" s="7" t="n">
        <f aca="false">P28-(P27*$G27/100)</f>
        <v>10.3258714862911</v>
      </c>
      <c r="AJ28" s="7" t="n">
        <f aca="false">Q28-(Q27*$G27/100)</f>
        <v>13.5463439994173</v>
      </c>
      <c r="AK28" s="7" t="n">
        <f aca="false">R28-(R27*$G27/100)</f>
        <v>7.91078488133737</v>
      </c>
      <c r="AL28" s="7" t="n">
        <f aca="false">S28-(S27*$G27/100)</f>
        <v>8.86572467846376</v>
      </c>
      <c r="AM28" s="7" t="n">
        <f aca="false">T28-(T27*$G27/100)</f>
        <v>9.68402288303158</v>
      </c>
      <c r="AN28" s="7" t="n">
        <f aca="false">U28-(U27*$G27/100)</f>
        <v>11.8271522862451</v>
      </c>
      <c r="AO28" s="7" t="n">
        <f aca="false">V28-(V27*$G27/100)</f>
        <v>8.83103458947634</v>
      </c>
      <c r="AP28" s="7" t="n">
        <f aca="false">W28-(W27*$G27/100)</f>
        <v>13.2073756234025</v>
      </c>
      <c r="AQ28" s="7" t="n">
        <f aca="false">X28-(X27*$G27/100)</f>
        <v>9.33526232852249</v>
      </c>
      <c r="AR28" s="7" t="n">
        <f aca="false">Y28-(Y27*$G27/100)</f>
        <v>8.00955498163686</v>
      </c>
      <c r="AS28" s="7"/>
      <c r="AT28" s="7" t="n">
        <f aca="false">IF(AA28&gt;0,AA28,0)</f>
        <v>17.4906326517734</v>
      </c>
      <c r="AU28" s="7" t="n">
        <f aca="false">IF(AB28&gt;0,AB28,0)</f>
        <v>8.08415820638691</v>
      </c>
      <c r="AV28" s="7" t="n">
        <f aca="false">IF(AC28&gt;0,AC28,0)</f>
        <v>13.1136977362878</v>
      </c>
      <c r="AW28" s="7" t="n">
        <f aca="false">IF(AD28&gt;0,AD28,0)</f>
        <v>9.98373855701268</v>
      </c>
      <c r="AX28" s="7" t="n">
        <f aca="false">IF(AE28&gt;0,AE28,0)</f>
        <v>10.4148507702591</v>
      </c>
      <c r="AY28" s="7" t="n">
        <f aca="false">IF(AF28&gt;0,AF28,0)</f>
        <v>10.2699139713379</v>
      </c>
      <c r="AZ28" s="7" t="n">
        <f aca="false">IF(AG28&gt;0,AG28,0)</f>
        <v>9.98373855701268</v>
      </c>
      <c r="BA28" s="7" t="n">
        <f aca="false">IF(AH28&gt;0,AH28,0)</f>
        <v>9.35252311318694</v>
      </c>
      <c r="BB28" s="7" t="n">
        <f aca="false">IF(AI28&gt;0,AI28,0)</f>
        <v>10.3258714862911</v>
      </c>
      <c r="BC28" s="7" t="n">
        <f aca="false">IF(AJ28&gt;0,AJ28,0)</f>
        <v>13.5463439994173</v>
      </c>
      <c r="BD28" s="7" t="n">
        <f aca="false">IF(AK28&gt;0,AK28,0)</f>
        <v>7.91078488133737</v>
      </c>
      <c r="BE28" s="7" t="n">
        <f aca="false">IF(AL28&gt;0,AL28,0)</f>
        <v>8.86572467846376</v>
      </c>
      <c r="BF28" s="7" t="n">
        <f aca="false">IF(AM28&gt;0,AM28,0)</f>
        <v>9.68402288303158</v>
      </c>
      <c r="BG28" s="7" t="n">
        <f aca="false">IF(AN28&gt;0,AN28,0)</f>
        <v>11.8271522862451</v>
      </c>
      <c r="BH28" s="7" t="n">
        <f aca="false">IF(AO28&gt;0,AO28,0)</f>
        <v>8.83103458947634</v>
      </c>
      <c r="BI28" s="7" t="n">
        <f aca="false">IF(AP28&gt;0,AP28,0)</f>
        <v>13.2073756234025</v>
      </c>
      <c r="BJ28" s="7" t="n">
        <f aca="false">IF(AQ28&gt;0,AQ28,0)</f>
        <v>9.33526232852249</v>
      </c>
      <c r="BK28" s="7" t="n">
        <f aca="false">IF(AR28&gt;0,AR28,0)</f>
        <v>8.00955498163686</v>
      </c>
      <c r="BM28" s="7" t="n">
        <f aca="false">100*AT28/SUM(AT$2:AT$150)</f>
        <v>0.00136387880027847</v>
      </c>
      <c r="BN28" s="7" t="n">
        <f aca="false">100*AU28/SUM(AU$2:AU$150)</f>
        <v>0.000523616959761479</v>
      </c>
      <c r="BO28" s="7" t="n">
        <f aca="false">100*AV28/SUM(AV$2:AV$150)</f>
        <v>0.000802484151583284</v>
      </c>
      <c r="BP28" s="7" t="n">
        <f aca="false">100*AW28/SUM(AW$2:AW$150)</f>
        <v>0.000753285728595356</v>
      </c>
      <c r="BQ28" s="7" t="n">
        <f aca="false">100*AX28/SUM(AX$2:AX$150)</f>
        <v>0.00104248706615247</v>
      </c>
      <c r="BR28" s="7" t="n">
        <f aca="false">100*AY28/SUM(AY$2:AY$150)</f>
        <v>0.000903767789699064</v>
      </c>
      <c r="BS28" s="7" t="n">
        <f aca="false">100*AZ28/SUM(AZ$2:AZ$150)</f>
        <v>0.00137529443537507</v>
      </c>
      <c r="BT28" s="7" t="n">
        <f aca="false">100*BA28/SUM(BA$2:BA$150)</f>
        <v>0.000670418359546785</v>
      </c>
      <c r="BU28" s="7" t="n">
        <f aca="false">100*BB28/SUM(BB$2:BB$150)</f>
        <v>0.00122863409377437</v>
      </c>
      <c r="BV28" s="7" t="n">
        <f aca="false">100*BC28/SUM(BC$2:BC$150)</f>
        <v>0.00113102104760363</v>
      </c>
      <c r="BW28" s="7" t="n">
        <f aca="false">100*BD28/SUM(BD$2:BD$150)</f>
        <v>0.000780221859098915</v>
      </c>
      <c r="BX28" s="7" t="n">
        <f aca="false">100*BE28/SUM(BE$2:BE$150)</f>
        <v>0.00076687151532566</v>
      </c>
      <c r="BY28" s="7" t="n">
        <f aca="false">100*BF28/SUM(BF$2:BF$150)</f>
        <v>0.00101245468218527</v>
      </c>
      <c r="BZ28" s="7" t="n">
        <f aca="false">100*BG28/SUM(BG$2:BG$150)</f>
        <v>0.00105867872467603</v>
      </c>
      <c r="CA28" s="7" t="n">
        <f aca="false">100*BH28/SUM(BH$2:BH$150)</f>
        <v>0.00091741867856447</v>
      </c>
      <c r="CB28" s="7" t="n">
        <f aca="false">100*BI28/SUM(BI$2:BI$150)</f>
        <v>0.000856891331260281</v>
      </c>
      <c r="CC28" s="7" t="n">
        <f aca="false">100*BJ28/SUM(BJ$2:BJ$150)</f>
        <v>0.000962505665699472</v>
      </c>
      <c r="CD28" s="7" t="n">
        <f aca="false">100*BK28/SUM(BK$2:BK$150)</f>
        <v>0.000826502039817686</v>
      </c>
      <c r="CE28" s="7"/>
      <c r="CF28" s="7"/>
      <c r="CG28" s="16" t="s">
        <v>44</v>
      </c>
      <c r="CH28" s="0" t="n">
        <f aca="false">AVERAGE(BM28:BR28)</f>
        <v>0.000898253416011687</v>
      </c>
      <c r="CI28" s="0" t="n">
        <f aca="false">AVERAGE(BS28:BX28)</f>
        <v>0.000992076885120739</v>
      </c>
    </row>
    <row r="29" customFormat="false" ht="15.65" hidden="false" customHeight="false" outlineLevel="0" collapsed="false">
      <c r="A29" s="16" t="s">
        <v>45</v>
      </c>
      <c r="B29" s="11" t="s">
        <v>1268</v>
      </c>
      <c r="C29" s="11" t="n">
        <v>36</v>
      </c>
      <c r="D29" s="11" t="n">
        <v>31</v>
      </c>
      <c r="E29" s="12" t="s">
        <v>1269</v>
      </c>
      <c r="F29" s="18" t="n">
        <v>9.603243682</v>
      </c>
      <c r="G29" s="19" t="n">
        <v>7.120923749</v>
      </c>
      <c r="H29" s="0" t="n">
        <v>19.7524270432618</v>
      </c>
      <c r="I29" s="0" t="n">
        <v>9.62620842859438</v>
      </c>
      <c r="J29" s="0" t="n">
        <v>15.0405873339522</v>
      </c>
      <c r="K29" s="0" t="n">
        <v>11.6711367402848</v>
      </c>
      <c r="L29" s="0" t="n">
        <v>12.135235860963</v>
      </c>
      <c r="M29" s="0" t="n">
        <v>11.9792091030414</v>
      </c>
      <c r="N29" s="0" t="n">
        <v>11.6711367402848</v>
      </c>
      <c r="O29" s="0" t="n">
        <v>10.9916233248979</v>
      </c>
      <c r="P29" s="0" t="n">
        <v>12.0394482535159</v>
      </c>
      <c r="Q29" s="0" t="n">
        <v>15.5063378836087</v>
      </c>
      <c r="R29" s="0" t="n">
        <v>9.43956930023694</v>
      </c>
      <c r="S29" s="0" t="n">
        <v>10.4675771054663</v>
      </c>
      <c r="T29" s="0" t="n">
        <v>11.3484880737099</v>
      </c>
      <c r="U29" s="0" t="n">
        <v>13.6556007951085</v>
      </c>
      <c r="V29" s="0" t="n">
        <v>10.4302326756389</v>
      </c>
      <c r="W29" s="0" t="n">
        <v>15.1414330620506</v>
      </c>
      <c r="X29" s="0" t="n">
        <v>10.973041817024</v>
      </c>
      <c r="Y29" s="0" t="n">
        <v>9.54589687642206</v>
      </c>
      <c r="AA29" s="7" t="n">
        <f aca="false">H29-(H28*$G28/100)</f>
        <v>18.418318212237</v>
      </c>
      <c r="AB29" s="7" t="n">
        <f aca="false">I29-(I28*$G28/100)</f>
        <v>9.01251182194723</v>
      </c>
      <c r="AC29" s="7" t="n">
        <f aca="false">J29-(J28*$G28/100)</f>
        <v>14.0416941500573</v>
      </c>
      <c r="AD29" s="7" t="n">
        <f aca="false">K29-(K28*$G28/100)</f>
        <v>10.911957262906</v>
      </c>
      <c r="AE29" s="7" t="n">
        <f aca="false">L29-(L28*$G28/100)</f>
        <v>11.3430388582293</v>
      </c>
      <c r="AF29" s="7" t="n">
        <f aca="false">M29-(M28*$G28/100)</f>
        <v>11.1981123528317</v>
      </c>
      <c r="AG29" s="7" t="n">
        <f aca="false">N29-(N28*$G28/100)</f>
        <v>10.911957262906</v>
      </c>
      <c r="AH29" s="7" t="n">
        <f aca="false">O29-(O28*$G28/100)</f>
        <v>10.2807866484897</v>
      </c>
      <c r="AI29" s="7" t="n">
        <f aca="false">P29-(P28*$G28/100)</f>
        <v>11.254065893639</v>
      </c>
      <c r="AJ29" s="7" t="n">
        <f aca="false">Q29-(Q28*$G28/100)</f>
        <v>14.4743096863143</v>
      </c>
      <c r="AK29" s="7" t="n">
        <f aca="false">R29-(R28*$G28/100)</f>
        <v>8.83915081000544</v>
      </c>
      <c r="AL29" s="7" t="n">
        <f aca="false">S29-(S28*$G28/100)</f>
        <v>9.79402278656822</v>
      </c>
      <c r="AM29" s="7" t="n">
        <f aca="false">T29-(T28*$G28/100)</f>
        <v>10.6122628749641</v>
      </c>
      <c r="AN29" s="7" t="n">
        <f aca="false">U29-(U28*$G28/100)</f>
        <v>12.7552400714684</v>
      </c>
      <c r="AO29" s="7" t="n">
        <f aca="false">V29-(V28*$G28/100)</f>
        <v>9.75933516129777</v>
      </c>
      <c r="AP29" s="7" t="n">
        <f aca="false">W29-(W28*$G28/100)</f>
        <v>14.135365384096</v>
      </c>
      <c r="AQ29" s="7" t="n">
        <f aca="false">X29-(X28*$G28/100)</f>
        <v>10.2635270896996</v>
      </c>
      <c r="AR29" s="7" t="n">
        <f aca="false">Y29-(Y28*$G28/100)</f>
        <v>8.93791389557595</v>
      </c>
      <c r="AS29" s="7"/>
      <c r="AT29" s="7" t="n">
        <f aca="false">IF(AA29&gt;0,AA29,0)</f>
        <v>18.418318212237</v>
      </c>
      <c r="AU29" s="7" t="n">
        <f aca="false">IF(AB29&gt;0,AB29,0)</f>
        <v>9.01251182194723</v>
      </c>
      <c r="AV29" s="7" t="n">
        <f aca="false">IF(AC29&gt;0,AC29,0)</f>
        <v>14.0416941500573</v>
      </c>
      <c r="AW29" s="7" t="n">
        <f aca="false">IF(AD29&gt;0,AD29,0)</f>
        <v>10.911957262906</v>
      </c>
      <c r="AX29" s="7" t="n">
        <f aca="false">IF(AE29&gt;0,AE29,0)</f>
        <v>11.3430388582293</v>
      </c>
      <c r="AY29" s="7" t="n">
        <f aca="false">IF(AF29&gt;0,AF29,0)</f>
        <v>11.1981123528317</v>
      </c>
      <c r="AZ29" s="7" t="n">
        <f aca="false">IF(AG29&gt;0,AG29,0)</f>
        <v>10.911957262906</v>
      </c>
      <c r="BA29" s="7" t="n">
        <f aca="false">IF(AH29&gt;0,AH29,0)</f>
        <v>10.2807866484897</v>
      </c>
      <c r="BB29" s="7" t="n">
        <f aca="false">IF(AI29&gt;0,AI29,0)</f>
        <v>11.254065893639</v>
      </c>
      <c r="BC29" s="7" t="n">
        <f aca="false">IF(AJ29&gt;0,AJ29,0)</f>
        <v>14.4743096863143</v>
      </c>
      <c r="BD29" s="7" t="n">
        <f aca="false">IF(AK29&gt;0,AK29,0)</f>
        <v>8.83915081000544</v>
      </c>
      <c r="BE29" s="7" t="n">
        <f aca="false">IF(AL29&gt;0,AL29,0)</f>
        <v>9.79402278656822</v>
      </c>
      <c r="BF29" s="7" t="n">
        <f aca="false">IF(AM29&gt;0,AM29,0)</f>
        <v>10.6122628749641</v>
      </c>
      <c r="BG29" s="7" t="n">
        <f aca="false">IF(AN29&gt;0,AN29,0)</f>
        <v>12.7552400714684</v>
      </c>
      <c r="BH29" s="7" t="n">
        <f aca="false">IF(AO29&gt;0,AO29,0)</f>
        <v>9.75933516129777</v>
      </c>
      <c r="BI29" s="7" t="n">
        <f aca="false">IF(AP29&gt;0,AP29,0)</f>
        <v>14.135365384096</v>
      </c>
      <c r="BJ29" s="7" t="n">
        <f aca="false">IF(AQ29&gt;0,AQ29,0)</f>
        <v>10.2635270896996</v>
      </c>
      <c r="BK29" s="7" t="n">
        <f aca="false">IF(AR29&gt;0,AR29,0)</f>
        <v>8.93791389557595</v>
      </c>
      <c r="BM29" s="7" t="n">
        <f aca="false">100*AT29/SUM(AT$2:AT$150)</f>
        <v>0.00143621755979798</v>
      </c>
      <c r="BN29" s="7" t="n">
        <f aca="false">100*AU29/SUM(AU$2:AU$150)</f>
        <v>0.000583747116217253</v>
      </c>
      <c r="BO29" s="7" t="n">
        <f aca="false">100*AV29/SUM(AV$2:AV$150)</f>
        <v>0.000859272284858268</v>
      </c>
      <c r="BP29" s="7" t="n">
        <f aca="false">100*AW29/SUM(AW$2:AW$150)</f>
        <v>0.000823321006479669</v>
      </c>
      <c r="BQ29" s="7" t="n">
        <f aca="false">100*AX29/SUM(AX$2:AX$150)</f>
        <v>0.00113539517381628</v>
      </c>
      <c r="BR29" s="7" t="n">
        <f aca="false">100*AY29/SUM(AY$2:AY$150)</f>
        <v>0.000985450635532651</v>
      </c>
      <c r="BS29" s="7" t="n">
        <f aca="false">100*AZ29/SUM(AZ$2:AZ$150)</f>
        <v>0.00150315976495439</v>
      </c>
      <c r="BT29" s="7" t="n">
        <f aca="false">100*BA29/SUM(BA$2:BA$150)</f>
        <v>0.000736959217990357</v>
      </c>
      <c r="BU29" s="7" t="n">
        <f aca="false">100*BB29/SUM(BB$2:BB$150)</f>
        <v>0.00133907622895224</v>
      </c>
      <c r="BV29" s="7" t="n">
        <f aca="false">100*BC29/SUM(BC$2:BC$150)</f>
        <v>0.00120849942283016</v>
      </c>
      <c r="BW29" s="7" t="n">
        <f aca="false">100*BD29/SUM(BD$2:BD$150)</f>
        <v>0.000871784378072006</v>
      </c>
      <c r="BX29" s="7" t="n">
        <f aca="false">100*BE29/SUM(BE$2:BE$150)</f>
        <v>0.000847167870407078</v>
      </c>
      <c r="BY29" s="7" t="n">
        <f aca="false">100*BF29/SUM(BF$2:BF$150)</f>
        <v>0.00110950122341871</v>
      </c>
      <c r="BZ29" s="7" t="n">
        <f aca="false">100*BG29/SUM(BG$2:BG$150)</f>
        <v>0.00114175424184768</v>
      </c>
      <c r="CA29" s="7" t="n">
        <f aca="false">100*BH29/SUM(BH$2:BH$150)</f>
        <v>0.00101385588252763</v>
      </c>
      <c r="CB29" s="7" t="n">
        <f aca="false">100*BI29/SUM(BI$2:BI$150)</f>
        <v>0.00091709908214968</v>
      </c>
      <c r="CC29" s="7" t="n">
        <f aca="false">100*BJ29/SUM(BJ$2:BJ$150)</f>
        <v>0.00105821375192778</v>
      </c>
      <c r="CD29" s="7" t="n">
        <f aca="false">100*BK29/SUM(BK$2:BK$150)</f>
        <v>0.000922298939622072</v>
      </c>
      <c r="CE29" s="7"/>
      <c r="CF29" s="7"/>
      <c r="CG29" s="16" t="s">
        <v>45</v>
      </c>
      <c r="CH29" s="0" t="n">
        <f aca="false">AVERAGE(BM29:BR29)</f>
        <v>0.000970567296117017</v>
      </c>
      <c r="CI29" s="0" t="n">
        <f aca="false">AVERAGE(BS29:BX29)</f>
        <v>0.00108444114720104</v>
      </c>
    </row>
    <row r="30" customFormat="false" ht="18" hidden="false" customHeight="false" outlineLevel="0" collapsed="false">
      <c r="A30" s="16" t="s">
        <v>46</v>
      </c>
      <c r="B30" s="11" t="s">
        <v>1270</v>
      </c>
      <c r="C30" s="11" t="n">
        <v>36</v>
      </c>
      <c r="D30" s="11" t="n">
        <f aca="false">C30-5</f>
        <v>31</v>
      </c>
      <c r="E30" s="12" t="s">
        <v>1271</v>
      </c>
      <c r="F30" s="12" t="n">
        <v>9.6121414517102</v>
      </c>
      <c r="G30" s="17" t="n">
        <f aca="false">F30*((POWER(D30,2))/((POWER(C30,2))))</f>
        <v>7.1275215548561</v>
      </c>
      <c r="H30" s="0" t="n">
        <v>13.8933466875497</v>
      </c>
      <c r="I30" s="0" t="n">
        <v>4.44696705426456</v>
      </c>
      <c r="J30" s="0" t="n">
        <v>9.00701808805321</v>
      </c>
      <c r="K30" s="0" t="n">
        <v>4.37058206784591</v>
      </c>
      <c r="L30" s="0" t="n">
        <v>5.66600840398521</v>
      </c>
      <c r="M30" s="0" t="n">
        <v>6.86152279272319</v>
      </c>
      <c r="N30" s="0" t="n">
        <v>4.71562882067773</v>
      </c>
      <c r="O30" s="0" t="n">
        <v>4.33983544260474</v>
      </c>
      <c r="P30" s="0" t="n">
        <v>8.00544337907812</v>
      </c>
      <c r="Q30" s="0" t="n">
        <v>7.1288360874474</v>
      </c>
      <c r="R30" s="0" t="n">
        <v>6.1745624154913</v>
      </c>
      <c r="S30" s="0" t="n">
        <v>4.65160092636842</v>
      </c>
      <c r="T30" s="0" t="n">
        <v>4.9405646359584</v>
      </c>
      <c r="U30" s="0" t="n">
        <v>6.84691863184806</v>
      </c>
      <c r="V30" s="0" t="n">
        <v>4.47662742858031</v>
      </c>
      <c r="W30" s="0" t="n">
        <v>4.72215045429101</v>
      </c>
      <c r="X30" s="0" t="n">
        <v>4.9405646359584</v>
      </c>
      <c r="Y30" s="0" t="n">
        <v>4.43100008167742</v>
      </c>
      <c r="AA30" s="7" t="n">
        <f aca="false">H30-(H25*$G25/100)</f>
        <v>12.8292177577176</v>
      </c>
      <c r="AB30" s="7" t="n">
        <f aca="false">I30-(I25*$G25/100)</f>
        <v>4.06689792982488</v>
      </c>
      <c r="AC30" s="7" t="n">
        <f aca="false">J30-(J25*$G25/100)</f>
        <v>8.2611896292303</v>
      </c>
      <c r="AD30" s="7" t="n">
        <f aca="false">K30-(K25*$G25/100)</f>
        <v>3.8523712227732</v>
      </c>
      <c r="AE30" s="7" t="n">
        <f aca="false">L30-(L25*$G25/100)</f>
        <v>5.11644611705107</v>
      </c>
      <c r="AF30" s="7" t="n">
        <f aca="false">M30-(M25*$G25/100)</f>
        <v>6.32250063312792</v>
      </c>
      <c r="AG30" s="7" t="n">
        <f aca="false">N30-(N25*$G25/100)</f>
        <v>4.19741797560502</v>
      </c>
      <c r="AH30" s="7" t="n">
        <f aca="false">O30-(O25*$G25/100)</f>
        <v>3.8675279927064</v>
      </c>
      <c r="AI30" s="7" t="n">
        <f aca="false">P30-(P25*$G25/100)</f>
        <v>7.46235186416685</v>
      </c>
      <c r="AJ30" s="7" t="n">
        <f aca="false">Q30-(Q25*$G25/100)</f>
        <v>6.35154462723343</v>
      </c>
      <c r="AK30" s="7" t="n">
        <f aca="false">R30-(R25*$G25/100)</f>
        <v>5.80710138600603</v>
      </c>
      <c r="AL30" s="7" t="n">
        <f aca="false">S30-(S25*$G25/100)</f>
        <v>4.21469454458071</v>
      </c>
      <c r="AM30" s="7" t="n">
        <f aca="false">T30-(T25*$G25/100)</f>
        <v>4.4441497832957</v>
      </c>
      <c r="AN30" s="7" t="n">
        <f aca="false">U30-(U25*$G25/100)</f>
        <v>6.19465062814511</v>
      </c>
      <c r="AO30" s="7" t="n">
        <f aca="false">V30-(V25*$G25/100)</f>
        <v>4.04224378744954</v>
      </c>
      <c r="AP30" s="7" t="n">
        <f aca="false">W30-(W25*$G25/100)</f>
        <v>3.96950953054287</v>
      </c>
      <c r="AQ30" s="7" t="n">
        <f aca="false">X30-(X25*$G25/100)</f>
        <v>4.46951242882577</v>
      </c>
      <c r="AR30" s="7" t="n">
        <f aca="false">Y30-(Y25*$G25/100)</f>
        <v>4.05635627016454</v>
      </c>
      <c r="AS30" s="7"/>
      <c r="AT30" s="7" t="n">
        <f aca="false">IF(AA30&gt;0,AA30,0)</f>
        <v>12.8292177577176</v>
      </c>
      <c r="AU30" s="7" t="n">
        <f aca="false">IF(AB30&gt;0,AB30,0)</f>
        <v>4.06689792982488</v>
      </c>
      <c r="AV30" s="7" t="n">
        <f aca="false">IF(AC30&gt;0,AC30,0)</f>
        <v>8.2611896292303</v>
      </c>
      <c r="AW30" s="7" t="n">
        <f aca="false">IF(AD30&gt;0,AD30,0)</f>
        <v>3.8523712227732</v>
      </c>
      <c r="AX30" s="7" t="n">
        <f aca="false">IF(AE30&gt;0,AE30,0)</f>
        <v>5.11644611705107</v>
      </c>
      <c r="AY30" s="7" t="n">
        <f aca="false">IF(AF30&gt;0,AF30,0)</f>
        <v>6.32250063312792</v>
      </c>
      <c r="AZ30" s="7" t="n">
        <f aca="false">IF(AG30&gt;0,AG30,0)</f>
        <v>4.19741797560502</v>
      </c>
      <c r="BA30" s="7" t="n">
        <f aca="false">IF(AH30&gt;0,AH30,0)</f>
        <v>3.8675279927064</v>
      </c>
      <c r="BB30" s="7" t="n">
        <f aca="false">IF(AI30&gt;0,AI30,0)</f>
        <v>7.46235186416685</v>
      </c>
      <c r="BC30" s="7" t="n">
        <f aca="false">IF(AJ30&gt;0,AJ30,0)</f>
        <v>6.35154462723343</v>
      </c>
      <c r="BD30" s="7" t="n">
        <f aca="false">IF(AK30&gt;0,AK30,0)</f>
        <v>5.80710138600603</v>
      </c>
      <c r="BE30" s="7" t="n">
        <f aca="false">IF(AL30&gt;0,AL30,0)</f>
        <v>4.21469454458071</v>
      </c>
      <c r="BF30" s="7" t="n">
        <f aca="false">IF(AM30&gt;0,AM30,0)</f>
        <v>4.4441497832957</v>
      </c>
      <c r="BG30" s="7" t="n">
        <f aca="false">IF(AN30&gt;0,AN30,0)</f>
        <v>6.19465062814511</v>
      </c>
      <c r="BH30" s="7" t="n">
        <f aca="false">IF(AO30&gt;0,AO30,0)</f>
        <v>4.04224378744954</v>
      </c>
      <c r="BI30" s="7" t="n">
        <f aca="false">IF(AP30&gt;0,AP30,0)</f>
        <v>3.96950953054287</v>
      </c>
      <c r="BJ30" s="7" t="n">
        <f aca="false">IF(AQ30&gt;0,AQ30,0)</f>
        <v>4.46951242882577</v>
      </c>
      <c r="BK30" s="7" t="n">
        <f aca="false">IF(AR30&gt;0,AR30,0)</f>
        <v>4.05635627016454</v>
      </c>
      <c r="BM30" s="7" t="n">
        <f aca="false">100*AT30/SUM(AT$2:AT$150)</f>
        <v>0.0010003925228018</v>
      </c>
      <c r="BN30" s="7" t="n">
        <f aca="false">100*AU30/SUM(AU$2:AU$150)</f>
        <v>0.000263416013802493</v>
      </c>
      <c r="BO30" s="7" t="n">
        <f aca="false">100*AV30/SUM(AV$2:AV$150)</f>
        <v>0.000505538093373666</v>
      </c>
      <c r="BP30" s="7" t="n">
        <f aca="false">100*AW30/SUM(AW$2:AW$150)</f>
        <v>0.000290666291669681</v>
      </c>
      <c r="BQ30" s="7" t="n">
        <f aca="false">100*AX30/SUM(AX$2:AX$150)</f>
        <v>0.000512136853359741</v>
      </c>
      <c r="BR30" s="7" t="n">
        <f aca="false">100*AY30/SUM(AY$2:AY$150)</f>
        <v>0.000556389511978413</v>
      </c>
      <c r="BS30" s="7" t="n">
        <f aca="false">100*AZ30/SUM(AZ$2:AZ$150)</f>
        <v>0.000578208809438233</v>
      </c>
      <c r="BT30" s="7" t="n">
        <f aca="false">100*BA30/SUM(BA$2:BA$150)</f>
        <v>0.000277236606741511</v>
      </c>
      <c r="BU30" s="7" t="n">
        <f aca="false">100*BB30/SUM(BB$2:BB$150)</f>
        <v>0.000887915362129816</v>
      </c>
      <c r="BV30" s="7" t="n">
        <f aca="false">100*BC30/SUM(BC$2:BC$150)</f>
        <v>0.00053030770948263</v>
      </c>
      <c r="BW30" s="7" t="n">
        <f aca="false">100*BD30/SUM(BD$2:BD$150)</f>
        <v>0.000572740569656288</v>
      </c>
      <c r="BX30" s="7" t="n">
        <f aca="false">100*BE30/SUM(BE$2:BE$150)</f>
        <v>0.000364564579801215</v>
      </c>
      <c r="BY30" s="7" t="n">
        <f aca="false">100*BF30/SUM(BF$2:BF$150)</f>
        <v>0.000464631311881184</v>
      </c>
      <c r="BZ30" s="7" t="n">
        <f aca="false">100*BG30/SUM(BG$2:BG$150)</f>
        <v>0.000554499060136843</v>
      </c>
      <c r="CA30" s="7" t="n">
        <f aca="false">100*BH30/SUM(BH$2:BH$150)</f>
        <v>0.000419931539882837</v>
      </c>
      <c r="CB30" s="7" t="n">
        <f aca="false">100*BI30/SUM(BI$2:BI$150)</f>
        <v>0.000257540816818304</v>
      </c>
      <c r="CC30" s="7" t="n">
        <f aca="false">100*BJ30/SUM(BJ$2:BJ$150)</f>
        <v>0.000460825939782657</v>
      </c>
      <c r="CD30" s="7" t="n">
        <f aca="false">100*BK30/SUM(BK$2:BK$150)</f>
        <v>0.000418573408785454</v>
      </c>
      <c r="CE30" s="7"/>
      <c r="CF30" s="7"/>
      <c r="CG30" s="16" t="s">
        <v>46</v>
      </c>
      <c r="CH30" s="0" t="n">
        <f aca="false">AVERAGE(BM30:BR30)</f>
        <v>0.000521423214497632</v>
      </c>
      <c r="CI30" s="0" t="n">
        <f aca="false">AVERAGE(BS30:BX30)</f>
        <v>0.000535162272874949</v>
      </c>
    </row>
    <row r="31" customFormat="false" ht="18" hidden="false" customHeight="false" outlineLevel="0" collapsed="false">
      <c r="A31" s="16" t="s">
        <v>47</v>
      </c>
      <c r="B31" s="11" t="s">
        <v>1272</v>
      </c>
      <c r="C31" s="11" t="n">
        <v>36</v>
      </c>
      <c r="D31" s="11" t="n">
        <f aca="false">C31-5</f>
        <v>31</v>
      </c>
      <c r="E31" s="12" t="s">
        <v>1273</v>
      </c>
      <c r="F31" s="12" t="n">
        <v>9.62103957134584</v>
      </c>
      <c r="G31" s="17" t="n">
        <f aca="false">F31*((POWER(D31,2))/((POWER(C31,2))))</f>
        <v>7.13411962041925</v>
      </c>
      <c r="H31" s="0" t="n">
        <v>42.4531010399396</v>
      </c>
      <c r="I31" s="0" t="n">
        <v>14.6093741142378</v>
      </c>
      <c r="J31" s="0" t="n">
        <v>19.2808391681145</v>
      </c>
      <c r="K31" s="0" t="n">
        <v>12.6014644705246</v>
      </c>
      <c r="L31" s="0" t="n">
        <v>16.5310546555999</v>
      </c>
      <c r="M31" s="0" t="n">
        <v>18.9383297042916</v>
      </c>
      <c r="N31" s="0" t="n">
        <v>16.0197486757719</v>
      </c>
      <c r="O31" s="0" t="n">
        <v>11.3137285786197</v>
      </c>
      <c r="P31" s="0" t="n">
        <v>16.0522527211642</v>
      </c>
      <c r="Q31" s="0" t="n">
        <v>23.4610746176742</v>
      </c>
      <c r="R31" s="0" t="n">
        <v>16.0197486757719</v>
      </c>
      <c r="S31" s="0" t="n">
        <v>15.9251736940779</v>
      </c>
      <c r="T31" s="0" t="n">
        <v>12.9750600840467</v>
      </c>
      <c r="U31" s="0" t="n">
        <v>16.0537055797853</v>
      </c>
      <c r="V31" s="0" t="n">
        <v>12.8532277164512</v>
      </c>
      <c r="W31" s="0" t="n">
        <v>19.2890668733583</v>
      </c>
      <c r="X31" s="0" t="n">
        <v>13.2190617703248</v>
      </c>
      <c r="Y31" s="0" t="n">
        <v>11.6162794767978</v>
      </c>
      <c r="AA31" s="7" t="n">
        <f aca="false">H31-(H30*$G30/100)</f>
        <v>41.4628497600936</v>
      </c>
      <c r="AB31" s="7" t="n">
        <f aca="false">I31-(I30*$G30/100)</f>
        <v>14.2924155789077</v>
      </c>
      <c r="AC31" s="7" t="n">
        <f aca="false">J31-(J30*$G30/100)</f>
        <v>18.6388620124387</v>
      </c>
      <c r="AD31" s="7" t="n">
        <f aca="false">K31-(K30*$G30/100)</f>
        <v>12.2899502915662</v>
      </c>
      <c r="AE31" s="7" t="n">
        <f aca="false">L31-(L30*$G30/100)</f>
        <v>16.1272086853059</v>
      </c>
      <c r="AF31" s="7" t="n">
        <f aca="false">M31-(M30*$G30/100)</f>
        <v>18.4492731882489</v>
      </c>
      <c r="AG31" s="7" t="n">
        <f aca="false">N31-(N30*$G30/100)</f>
        <v>15.6836412151311</v>
      </c>
      <c r="AH31" s="7" t="n">
        <f aca="false">O31-(O30*$G30/100)</f>
        <v>11.0044058720028</v>
      </c>
      <c r="AI31" s="7" t="n">
        <f aca="false">P31-(P30*$G30/100)</f>
        <v>15.4816630187586</v>
      </c>
      <c r="AJ31" s="7" t="n">
        <f aca="false">Q31-(Q30*$G30/100)</f>
        <v>22.9529652889311</v>
      </c>
      <c r="AK31" s="7" t="n">
        <f aca="false">R31-(R30*$G30/100)</f>
        <v>15.5796554086897</v>
      </c>
      <c r="AL31" s="7" t="n">
        <f aca="false">S31-(S30*$G30/100)</f>
        <v>15.5936298354051</v>
      </c>
      <c r="AM31" s="7" t="n">
        <f aca="false">T31-(T30*$G30/100)</f>
        <v>12.6229202746872</v>
      </c>
      <c r="AN31" s="7" t="n">
        <f aca="false">U31-(U30*$G30/100)</f>
        <v>15.5656899784569</v>
      </c>
      <c r="AO31" s="7" t="n">
        <f aca="false">V31-(V30*$G30/100)</f>
        <v>12.5341551315485</v>
      </c>
      <c r="AP31" s="7" t="n">
        <f aca="false">W31-(W30*$G30/100)</f>
        <v>18.952494581876</v>
      </c>
      <c r="AQ31" s="7" t="n">
        <f aca="false">X31-(X30*$G30/100)</f>
        <v>12.8669219609652</v>
      </c>
      <c r="AR31" s="7" t="n">
        <f aca="false">Y31-(Y30*$G30/100)</f>
        <v>11.3004589908805</v>
      </c>
      <c r="AS31" s="7"/>
      <c r="AT31" s="7" t="n">
        <f aca="false">IF(AA31&gt;0,AA31,0)</f>
        <v>41.4628497600936</v>
      </c>
      <c r="AU31" s="7" t="n">
        <f aca="false">IF(AB31&gt;0,AB31,0)</f>
        <v>14.2924155789077</v>
      </c>
      <c r="AV31" s="7" t="n">
        <f aca="false">IF(AC31&gt;0,AC31,0)</f>
        <v>18.6388620124387</v>
      </c>
      <c r="AW31" s="7" t="n">
        <f aca="false">IF(AD31&gt;0,AD31,0)</f>
        <v>12.2899502915662</v>
      </c>
      <c r="AX31" s="7" t="n">
        <f aca="false">IF(AE31&gt;0,AE31,0)</f>
        <v>16.1272086853059</v>
      </c>
      <c r="AY31" s="7" t="n">
        <f aca="false">IF(AF31&gt;0,AF31,0)</f>
        <v>18.4492731882489</v>
      </c>
      <c r="AZ31" s="7" t="n">
        <f aca="false">IF(AG31&gt;0,AG31,0)</f>
        <v>15.6836412151311</v>
      </c>
      <c r="BA31" s="7" t="n">
        <f aca="false">IF(AH31&gt;0,AH31,0)</f>
        <v>11.0044058720028</v>
      </c>
      <c r="BB31" s="7" t="n">
        <f aca="false">IF(AI31&gt;0,AI31,0)</f>
        <v>15.4816630187586</v>
      </c>
      <c r="BC31" s="7" t="n">
        <f aca="false">IF(AJ31&gt;0,AJ31,0)</f>
        <v>22.9529652889311</v>
      </c>
      <c r="BD31" s="7" t="n">
        <f aca="false">IF(AK31&gt;0,AK31,0)</f>
        <v>15.5796554086897</v>
      </c>
      <c r="BE31" s="7" t="n">
        <f aca="false">IF(AL31&gt;0,AL31,0)</f>
        <v>15.5936298354051</v>
      </c>
      <c r="BF31" s="7" t="n">
        <f aca="false">IF(AM31&gt;0,AM31,0)</f>
        <v>12.6229202746872</v>
      </c>
      <c r="BG31" s="7" t="n">
        <f aca="false">IF(AN31&gt;0,AN31,0)</f>
        <v>15.5656899784569</v>
      </c>
      <c r="BH31" s="7" t="n">
        <f aca="false">IF(AO31&gt;0,AO31,0)</f>
        <v>12.5341551315485</v>
      </c>
      <c r="BI31" s="7" t="n">
        <f aca="false">IF(AP31&gt;0,AP31,0)</f>
        <v>18.952494581876</v>
      </c>
      <c r="BJ31" s="7" t="n">
        <f aca="false">IF(AQ31&gt;0,AQ31,0)</f>
        <v>12.8669219609652</v>
      </c>
      <c r="BK31" s="7" t="n">
        <f aca="false">IF(AR31&gt;0,AR31,0)</f>
        <v>11.3004589908805</v>
      </c>
      <c r="BM31" s="7" t="n">
        <f aca="false">100*AT31/SUM(AT$2:AT$150)</f>
        <v>0.00323317646152662</v>
      </c>
      <c r="BN31" s="7" t="n">
        <f aca="false">100*AU31/SUM(AU$2:AU$150)</f>
        <v>0.000925730422638524</v>
      </c>
      <c r="BO31" s="7" t="n">
        <f aca="false">100*AV31/SUM(AV$2:AV$150)</f>
        <v>0.0011405929638854</v>
      </c>
      <c r="BP31" s="7" t="n">
        <f aca="false">100*AW31/SUM(AW$2:AW$150)</f>
        <v>0.000927292327109302</v>
      </c>
      <c r="BQ31" s="7" t="n">
        <f aca="false">100*AX31/SUM(AX$2:AX$150)</f>
        <v>0.00161427243063176</v>
      </c>
      <c r="BR31" s="7" t="n">
        <f aca="false">100*AY31/SUM(AY$2:AY$150)</f>
        <v>0.00162356363426536</v>
      </c>
      <c r="BS31" s="7" t="n">
        <f aca="false">100*AZ31/SUM(AZ$2:AZ$150)</f>
        <v>0.00216047569419155</v>
      </c>
      <c r="BT31" s="7" t="n">
        <f aca="false">100*BA31/SUM(BA$2:BA$150)</f>
        <v>0.000788830526608683</v>
      </c>
      <c r="BU31" s="7" t="n">
        <f aca="false">100*BB31/SUM(BB$2:BB$150)</f>
        <v>0.00184210107964503</v>
      </c>
      <c r="BV31" s="7" t="n">
        <f aca="false">100*BC31/SUM(BC$2:BC$150)</f>
        <v>0.00191640540413069</v>
      </c>
      <c r="BW31" s="7" t="n">
        <f aca="false">100*BD31/SUM(BD$2:BD$150)</f>
        <v>0.00153658428201796</v>
      </c>
      <c r="BX31" s="7" t="n">
        <f aca="false">100*BE31/SUM(BE$2:BE$150)</f>
        <v>0.0013488249381749</v>
      </c>
      <c r="BY31" s="7" t="n">
        <f aca="false">100*BF31/SUM(BF$2:BF$150)</f>
        <v>0.00131971339693464</v>
      </c>
      <c r="BZ31" s="7" t="n">
        <f aca="false">100*BG31/SUM(BG$2:BG$150)</f>
        <v>0.00139332481871061</v>
      </c>
      <c r="CA31" s="7" t="n">
        <f aca="false">100*BH31/SUM(BH$2:BH$150)</f>
        <v>0.00130212014472352</v>
      </c>
      <c r="CB31" s="7" t="n">
        <f aca="false">100*BI31/SUM(BI$2:BI$150)</f>
        <v>0.00122963325766176</v>
      </c>
      <c r="CC31" s="7" t="n">
        <f aca="false">100*BJ31/SUM(BJ$2:BJ$150)</f>
        <v>0.00132663495161813</v>
      </c>
      <c r="CD31" s="7" t="n">
        <f aca="false">100*BK31/SUM(BK$2:BK$150)</f>
        <v>0.00116608880621357</v>
      </c>
      <c r="CE31" s="7"/>
      <c r="CF31" s="7"/>
      <c r="CG31" s="16" t="s">
        <v>47</v>
      </c>
      <c r="CH31" s="0" t="n">
        <f aca="false">AVERAGE(BM31:BR31)</f>
        <v>0.00157743804000949</v>
      </c>
      <c r="CI31" s="0" t="n">
        <f aca="false">AVERAGE(BS31:BX31)</f>
        <v>0.0015988703207948</v>
      </c>
    </row>
    <row r="32" customFormat="false" ht="18" hidden="false" customHeight="false" outlineLevel="0" collapsed="false">
      <c r="A32" s="16" t="s">
        <v>48</v>
      </c>
      <c r="B32" s="11" t="s">
        <v>1274</v>
      </c>
      <c r="C32" s="11" t="n">
        <v>36</v>
      </c>
      <c r="D32" s="11" t="n">
        <f aca="false">C32-5</f>
        <v>31</v>
      </c>
      <c r="E32" s="12" t="s">
        <v>1275</v>
      </c>
      <c r="F32" s="12" t="n">
        <v>9.62993803756516</v>
      </c>
      <c r="G32" s="17" t="n">
        <f aca="false">F32*((POWER(D32,2))/((POWER(C32,2))))</f>
        <v>7.14071794297849</v>
      </c>
      <c r="H32" s="0" t="n">
        <v>117.235758441675</v>
      </c>
      <c r="I32" s="0" t="n">
        <v>24.8282978698826</v>
      </c>
      <c r="J32" s="0" t="n">
        <v>29.1513086223346</v>
      </c>
      <c r="K32" s="0" t="n">
        <v>26.9024588223357</v>
      </c>
      <c r="L32" s="0" t="n">
        <v>21.3291956821928</v>
      </c>
      <c r="M32" s="0" t="n">
        <v>25.651471517876</v>
      </c>
      <c r="N32" s="0" t="n">
        <v>34.0401309023292</v>
      </c>
      <c r="O32" s="0" t="n">
        <v>28.5237510788388</v>
      </c>
      <c r="P32" s="0" t="n">
        <v>24.0089837995672</v>
      </c>
      <c r="Q32" s="0" t="n">
        <v>36.2131786923945</v>
      </c>
      <c r="R32" s="0" t="n">
        <v>18.8189249872849</v>
      </c>
      <c r="S32" s="0" t="n">
        <v>28.2473440429364</v>
      </c>
      <c r="T32" s="0" t="n">
        <v>17.9257795567363</v>
      </c>
      <c r="U32" s="0" t="n">
        <v>25.651471517876</v>
      </c>
      <c r="V32" s="0" t="n">
        <v>19.9916194303524</v>
      </c>
      <c r="W32" s="0" t="n">
        <v>32.0711148430435</v>
      </c>
      <c r="X32" s="0" t="n">
        <v>23.3268641780635</v>
      </c>
      <c r="Y32" s="0" t="n">
        <v>15.4883726357304</v>
      </c>
      <c r="AA32" s="7" t="n">
        <f aca="false">H32-(H31*$G31/100)</f>
        <v>114.207103430909</v>
      </c>
      <c r="AB32" s="7" t="n">
        <f aca="false">I32-(I31*$G31/100)</f>
        <v>23.7860476447784</v>
      </c>
      <c r="AC32" s="7" t="n">
        <f aca="false">J32-(J31*$G31/100)</f>
        <v>27.7757904922606</v>
      </c>
      <c r="AD32" s="7" t="n">
        <f aca="false">K32-(K31*$G31/100)</f>
        <v>26.0034552730839</v>
      </c>
      <c r="AE32" s="7" t="n">
        <f aca="false">L32-(L31*$G31/100)</f>
        <v>20.1498504685454</v>
      </c>
      <c r="AF32" s="7" t="n">
        <f aca="false">M32-(M31*$G31/100)</f>
        <v>24.3003884226624</v>
      </c>
      <c r="AG32" s="7" t="n">
        <f aca="false">N32-(N31*$G31/100)</f>
        <v>32.8972628689091</v>
      </c>
      <c r="AH32" s="7" t="n">
        <f aca="false">O32-(O31*$G31/100)</f>
        <v>27.7166161485105</v>
      </c>
      <c r="AI32" s="7" t="n">
        <f aca="false">P32-(P31*$G31/100)</f>
        <v>22.8637968886673</v>
      </c>
      <c r="AJ32" s="7" t="n">
        <f aca="false">Q32-(Q31*$G31/100)</f>
        <v>34.5394375649338</v>
      </c>
      <c r="AK32" s="7" t="n">
        <f aca="false">R32-(R31*$G31/100)</f>
        <v>17.6760569538648</v>
      </c>
      <c r="AL32" s="7" t="n">
        <f aca="false">S32-(S31*$G31/100)</f>
        <v>27.1112231018414</v>
      </c>
      <c r="AM32" s="7" t="n">
        <f aca="false">T32-(T31*$G31/100)</f>
        <v>17.0001232495191</v>
      </c>
      <c r="AN32" s="7" t="n">
        <f aca="false">U32-(U31*$G31/100)</f>
        <v>24.5061809583042</v>
      </c>
      <c r="AO32" s="7" t="n">
        <f aca="false">V32-(V31*$G31/100)</f>
        <v>19.0746547899759</v>
      </c>
      <c r="AP32" s="7" t="n">
        <f aca="false">W32-(W31*$G31/100)</f>
        <v>30.6950097386355</v>
      </c>
      <c r="AQ32" s="7" t="n">
        <f aca="false">X32-(X31*$G31/100)</f>
        <v>22.3838004986714</v>
      </c>
      <c r="AR32" s="7" t="n">
        <f aca="false">Y32-(Y31*$G31/100)</f>
        <v>14.6596533624134</v>
      </c>
      <c r="AS32" s="7"/>
      <c r="AT32" s="7" t="n">
        <f aca="false">IF(AA32&gt;0,AA32,0)</f>
        <v>114.207103430909</v>
      </c>
      <c r="AU32" s="7" t="n">
        <f aca="false">IF(AB32&gt;0,AB32,0)</f>
        <v>23.7860476447784</v>
      </c>
      <c r="AV32" s="7" t="n">
        <f aca="false">IF(AC32&gt;0,AC32,0)</f>
        <v>27.7757904922606</v>
      </c>
      <c r="AW32" s="7" t="n">
        <f aca="false">IF(AD32&gt;0,AD32,0)</f>
        <v>26.0034552730839</v>
      </c>
      <c r="AX32" s="7" t="n">
        <f aca="false">IF(AE32&gt;0,AE32,0)</f>
        <v>20.1498504685454</v>
      </c>
      <c r="AY32" s="7" t="n">
        <f aca="false">IF(AF32&gt;0,AF32,0)</f>
        <v>24.3003884226624</v>
      </c>
      <c r="AZ32" s="7" t="n">
        <f aca="false">IF(AG32&gt;0,AG32,0)</f>
        <v>32.8972628689091</v>
      </c>
      <c r="BA32" s="7" t="n">
        <f aca="false">IF(AH32&gt;0,AH32,0)</f>
        <v>27.7166161485105</v>
      </c>
      <c r="BB32" s="7" t="n">
        <f aca="false">IF(AI32&gt;0,AI32,0)</f>
        <v>22.8637968886673</v>
      </c>
      <c r="BC32" s="7" t="n">
        <f aca="false">IF(AJ32&gt;0,AJ32,0)</f>
        <v>34.5394375649338</v>
      </c>
      <c r="BD32" s="7" t="n">
        <f aca="false">IF(AK32&gt;0,AK32,0)</f>
        <v>17.6760569538648</v>
      </c>
      <c r="BE32" s="7" t="n">
        <f aca="false">IF(AL32&gt;0,AL32,0)</f>
        <v>27.1112231018414</v>
      </c>
      <c r="BF32" s="7" t="n">
        <f aca="false">IF(AM32&gt;0,AM32,0)</f>
        <v>17.0001232495191</v>
      </c>
      <c r="BG32" s="7" t="n">
        <f aca="false">IF(AN32&gt;0,AN32,0)</f>
        <v>24.5061809583042</v>
      </c>
      <c r="BH32" s="7" t="n">
        <f aca="false">IF(AO32&gt;0,AO32,0)</f>
        <v>19.0746547899759</v>
      </c>
      <c r="BI32" s="7" t="n">
        <f aca="false">IF(AP32&gt;0,AP32,0)</f>
        <v>30.6950097386355</v>
      </c>
      <c r="BJ32" s="7" t="n">
        <f aca="false">IF(AQ32&gt;0,AQ32,0)</f>
        <v>22.3838004986714</v>
      </c>
      <c r="BK32" s="7" t="n">
        <f aca="false">IF(AR32&gt;0,AR32,0)</f>
        <v>14.6596533624134</v>
      </c>
      <c r="BM32" s="7" t="n">
        <f aca="false">100*AT32/SUM(AT$2:AT$150)</f>
        <v>0.00890560394879904</v>
      </c>
      <c r="BN32" s="7" t="n">
        <f aca="false">100*AU32/SUM(AU$2:AU$150)</f>
        <v>0.00154064005608656</v>
      </c>
      <c r="BO32" s="7" t="n">
        <f aca="false">100*AV32/SUM(AV$2:AV$150)</f>
        <v>0.00169972132315187</v>
      </c>
      <c r="BP32" s="7" t="n">
        <f aca="false">100*AW32/SUM(AW$2:AW$150)</f>
        <v>0.00196199365994244</v>
      </c>
      <c r="BQ32" s="7" t="n">
        <f aca="false">100*AX32/SUM(AX$2:AX$150)</f>
        <v>0.00201692361818088</v>
      </c>
      <c r="BR32" s="7" t="n">
        <f aca="false">100*AY32/SUM(AY$2:AY$150)</f>
        <v>0.00213847052612821</v>
      </c>
      <c r="BS32" s="7" t="n">
        <f aca="false">100*AZ32/SUM(AZ$2:AZ$150)</f>
        <v>0.00453171147304356</v>
      </c>
      <c r="BT32" s="7" t="n">
        <f aca="false">100*BA32/SUM(BA$2:BA$150)</f>
        <v>0.00198681447835957</v>
      </c>
      <c r="BU32" s="7" t="n">
        <f aca="false">100*BB32/SUM(BB$2:BB$150)</f>
        <v>0.00272047162390541</v>
      </c>
      <c r="BV32" s="7" t="n">
        <f aca="false">100*BC32/SUM(BC$2:BC$150)</f>
        <v>0.00288379143922611</v>
      </c>
      <c r="BW32" s="7" t="n">
        <f aca="false">100*BD32/SUM(BD$2:BD$150)</f>
        <v>0.00174334737007173</v>
      </c>
      <c r="BX32" s="7" t="n">
        <f aca="false">100*BE32/SUM(BE$2:BE$150)</f>
        <v>0.00234507899765322</v>
      </c>
      <c r="BY32" s="7" t="n">
        <f aca="false">100*BF32/SUM(BF$2:BF$150)</f>
        <v>0.00177734548850158</v>
      </c>
      <c r="BZ32" s="7" t="n">
        <f aca="false">100*BG32/SUM(BG$2:BG$150)</f>
        <v>0.00219361108876482</v>
      </c>
      <c r="CA32" s="7" t="n">
        <f aca="false">100*BH32/SUM(BH$2:BH$150)</f>
        <v>0.00198158487708186</v>
      </c>
      <c r="CB32" s="7" t="n">
        <f aca="false">100*BI32/SUM(BI$2:BI$150)</f>
        <v>0.00199148479667534</v>
      </c>
      <c r="CC32" s="7" t="n">
        <f aca="false">100*BJ32/SUM(BJ$2:BJ$150)</f>
        <v>0.00230786602900615</v>
      </c>
      <c r="CD32" s="7" t="n">
        <f aca="false">100*BK32/SUM(BK$2:BK$150)</f>
        <v>0.00151272242151196</v>
      </c>
      <c r="CE32" s="7"/>
      <c r="CF32" s="7"/>
      <c r="CG32" s="16" t="s">
        <v>48</v>
      </c>
      <c r="CH32" s="0" t="n">
        <f aca="false">AVERAGE(BM32:BR32)</f>
        <v>0.00304389218871483</v>
      </c>
      <c r="CI32" s="0" t="n">
        <f aca="false">AVERAGE(BS32:BX32)</f>
        <v>0.0027018692303766</v>
      </c>
    </row>
    <row r="33" customFormat="false" ht="18" hidden="false" customHeight="false" outlineLevel="0" collapsed="false">
      <c r="A33" s="16" t="s">
        <v>1276</v>
      </c>
      <c r="B33" s="11" t="s">
        <v>1277</v>
      </c>
      <c r="C33" s="11" t="n">
        <v>38</v>
      </c>
      <c r="D33" s="11" t="n">
        <f aca="false">C33-5</f>
        <v>33</v>
      </c>
      <c r="E33" s="12" t="s">
        <v>1278</v>
      </c>
      <c r="F33" s="12" t="n">
        <v>10.2688284731669</v>
      </c>
      <c r="G33" s="17" t="n">
        <f aca="false">F33*((POWER(D33,2))/((POWER(C33,2))))</f>
        <v>7.74428961722905</v>
      </c>
      <c r="H33" s="0" t="n">
        <v>3.93885513917907</v>
      </c>
      <c r="I33" s="0" t="n">
        <v>0.910977851108845</v>
      </c>
      <c r="J33" s="0" t="n">
        <v>2.87346586373768</v>
      </c>
      <c r="K33" s="0" t="n">
        <v>2.38356952007305</v>
      </c>
      <c r="L33" s="0" t="n">
        <v>2.44695541136468</v>
      </c>
      <c r="M33" s="0" t="n">
        <v>2.7033434009974</v>
      </c>
      <c r="N33" s="0" t="n">
        <v>2.52878894816446</v>
      </c>
      <c r="O33" s="0" t="n">
        <v>1.32809931246551</v>
      </c>
      <c r="P33" s="0" t="n">
        <v>3.30224172542045</v>
      </c>
      <c r="Q33" s="0" t="n">
        <v>3.45055424407267</v>
      </c>
      <c r="R33" s="0" t="n">
        <v>2.28871273864017</v>
      </c>
      <c r="S33" s="0" t="n">
        <v>2.37519758850127</v>
      </c>
      <c r="T33" s="0" t="n">
        <v>2.17520305359464</v>
      </c>
      <c r="U33" s="0" t="n">
        <v>2.38356952007305</v>
      </c>
      <c r="V33" s="0" t="n">
        <v>1.13554565188282</v>
      </c>
      <c r="W33" s="0" t="n">
        <v>2.70260086982733</v>
      </c>
      <c r="X33" s="0" t="n">
        <v>2.31676623100949</v>
      </c>
      <c r="Y33" s="0" t="n">
        <v>1.9363382845408</v>
      </c>
      <c r="AA33" s="7" t="n">
        <f aca="false">H33-(H32*$G32/100)</f>
        <v>-4.43261969945256</v>
      </c>
      <c r="AB33" s="7" t="n">
        <f aca="false">I33-(I32*$G32/100)</f>
        <v>-0.861940869822011</v>
      </c>
      <c r="AC33" s="7" t="n">
        <f aca="false">J33-(J32*$G32/100)</f>
        <v>0.7918531383296</v>
      </c>
      <c r="AD33" s="7" t="n">
        <f aca="false">K33-(K32*$G32/100)</f>
        <v>0.462540815844129</v>
      </c>
      <c r="AE33" s="7" t="n">
        <f aca="false">L33-(L32*$G32/100)</f>
        <v>0.923897708193352</v>
      </c>
      <c r="AF33" s="7" t="n">
        <f aca="false">M33-(M32*$G32/100)</f>
        <v>0.871644171682416</v>
      </c>
      <c r="AG33" s="7" t="n">
        <f aca="false">N33-(N32*$G32/100)</f>
        <v>0.0980792130084733</v>
      </c>
      <c r="AH33" s="7" t="n">
        <f aca="false">O33-(O32*$G32/100)</f>
        <v>-0.708701298831651</v>
      </c>
      <c r="AI33" s="7" t="n">
        <f aca="false">P33-(P32*$G32/100)</f>
        <v>1.58782791131796</v>
      </c>
      <c r="AJ33" s="7" t="n">
        <f aca="false">Q33-(Q32*$G32/100)</f>
        <v>0.864673295461988</v>
      </c>
      <c r="AK33" s="7" t="n">
        <f aca="false">R33-(R32*$G32/100)</f>
        <v>0.944906385397453</v>
      </c>
      <c r="AL33" s="7" t="n">
        <f aca="false">S33-(S32*$G32/100)</f>
        <v>0.35813442401244</v>
      </c>
      <c r="AM33" s="7" t="n">
        <f aca="false">T33-(T32*$G32/100)</f>
        <v>0.895173696368003</v>
      </c>
      <c r="AN33" s="7" t="n">
        <f aca="false">U33-(U32*$G32/100)</f>
        <v>0.55187029075807</v>
      </c>
      <c r="AO33" s="7" t="n">
        <f aca="false">V33-(V32*$G32/100)</f>
        <v>-0.291999503872333</v>
      </c>
      <c r="AP33" s="7" t="n">
        <f aca="false">W33-(W32*$G32/100)</f>
        <v>0.41249301771688</v>
      </c>
      <c r="AQ33" s="7" t="n">
        <f aca="false">X33-(X32*$G32/100)</f>
        <v>0.65106065511229</v>
      </c>
      <c r="AR33" s="7" t="n">
        <f aca="false">Y33-(Y32*$G32/100)</f>
        <v>0.830357280665829</v>
      </c>
      <c r="AS33" s="7"/>
      <c r="AT33" s="7" t="n">
        <f aca="false">IF(AA33&gt;0,AA33,0)</f>
        <v>0</v>
      </c>
      <c r="AU33" s="7" t="n">
        <f aca="false">IF(AB33&gt;0,AB33,0)</f>
        <v>0</v>
      </c>
      <c r="AV33" s="7" t="n">
        <f aca="false">IF(AC33&gt;0,AC33,0)</f>
        <v>0.7918531383296</v>
      </c>
      <c r="AW33" s="7" t="n">
        <f aca="false">IF(AD33&gt;0,AD33,0)</f>
        <v>0.462540815844129</v>
      </c>
      <c r="AX33" s="7" t="n">
        <f aca="false">IF(AE33&gt;0,AE33,0)</f>
        <v>0.923897708193352</v>
      </c>
      <c r="AY33" s="7" t="n">
        <f aca="false">IF(AF33&gt;0,AF33,0)</f>
        <v>0.871644171682416</v>
      </c>
      <c r="AZ33" s="7" t="n">
        <f aca="false">IF(AG33&gt;0,AG33,0)</f>
        <v>0.0980792130084733</v>
      </c>
      <c r="BA33" s="7" t="n">
        <f aca="false">IF(AH33&gt;0,AH33,0)</f>
        <v>0</v>
      </c>
      <c r="BB33" s="7" t="n">
        <f aca="false">IF(AI33&gt;0,AI33,0)</f>
        <v>1.58782791131796</v>
      </c>
      <c r="BC33" s="7" t="n">
        <f aca="false">IF(AJ33&gt;0,AJ33,0)</f>
        <v>0.864673295461988</v>
      </c>
      <c r="BD33" s="7" t="n">
        <f aca="false">IF(AK33&gt;0,AK33,0)</f>
        <v>0.944906385397453</v>
      </c>
      <c r="BE33" s="7" t="n">
        <f aca="false">IF(AL33&gt;0,AL33,0)</f>
        <v>0.35813442401244</v>
      </c>
      <c r="BF33" s="7" t="n">
        <f aca="false">IF(AM33&gt;0,AM33,0)</f>
        <v>0.895173696368003</v>
      </c>
      <c r="BG33" s="7" t="n">
        <f aca="false">IF(AN33&gt;0,AN33,0)</f>
        <v>0.55187029075807</v>
      </c>
      <c r="BH33" s="7" t="n">
        <f aca="false">IF(AO33&gt;0,AO33,0)</f>
        <v>0</v>
      </c>
      <c r="BI33" s="7" t="n">
        <f aca="false">IF(AP33&gt;0,AP33,0)</f>
        <v>0.41249301771688</v>
      </c>
      <c r="BJ33" s="7" t="n">
        <f aca="false">IF(AQ33&gt;0,AQ33,0)</f>
        <v>0.65106065511229</v>
      </c>
      <c r="BK33" s="7" t="n">
        <f aca="false">IF(AR33&gt;0,AR33,0)</f>
        <v>0.830357280665829</v>
      </c>
      <c r="BM33" s="7" t="n">
        <f aca="false">100*AT33/SUM(AT$2:AT$150)</f>
        <v>0</v>
      </c>
      <c r="BN33" s="7" t="n">
        <f aca="false">100*AU33/SUM(AU$2:AU$150)</f>
        <v>0</v>
      </c>
      <c r="BO33" s="7" t="n">
        <f aca="false">100*AV33/SUM(AV$2:AV$150)</f>
        <v>4.84569346243656E-005</v>
      </c>
      <c r="BP33" s="7" t="n">
        <f aca="false">100*AW33/SUM(AW$2:AW$150)</f>
        <v>3.48992908296359E-005</v>
      </c>
      <c r="BQ33" s="7" t="n">
        <f aca="false">100*AX33/SUM(AX$2:AX$150)</f>
        <v>9.2478656918434E-005</v>
      </c>
      <c r="BR33" s="7" t="n">
        <f aca="false">100*AY33/SUM(AY$2:AY$150)</f>
        <v>7.67059907847376E-005</v>
      </c>
      <c r="BS33" s="7" t="n">
        <f aca="false">100*AZ33/SUM(AZ$2:AZ$150)</f>
        <v>1.35107500167633E-005</v>
      </c>
      <c r="BT33" s="7" t="n">
        <f aca="false">100*BA33/SUM(BA$2:BA$150)</f>
        <v>0</v>
      </c>
      <c r="BU33" s="7" t="n">
        <f aca="false">100*BB33/SUM(BB$2:BB$150)</f>
        <v>0.000188929284030099</v>
      </c>
      <c r="BV33" s="7" t="n">
        <f aca="false">100*BC33/SUM(BC$2:BC$150)</f>
        <v>7.21939215858071E-005</v>
      </c>
      <c r="BW33" s="7" t="n">
        <f aca="false">100*BD33/SUM(BD$2:BD$150)</f>
        <v>9.31938647994941E-005</v>
      </c>
      <c r="BX33" s="7" t="n">
        <f aca="false">100*BE33/SUM(BE$2:BE$150)</f>
        <v>3.09780754978613E-005</v>
      </c>
      <c r="BY33" s="7" t="n">
        <f aca="false">100*BF33/SUM(BF$2:BF$150)</f>
        <v>9.35894938708729E-005</v>
      </c>
      <c r="BZ33" s="7" t="n">
        <f aca="false">100*BG33/SUM(BG$2:BG$150)</f>
        <v>4.93993246612564E-005</v>
      </c>
      <c r="CA33" s="7" t="n">
        <f aca="false">100*BH33/SUM(BH$2:BH$150)</f>
        <v>0</v>
      </c>
      <c r="CB33" s="7" t="n">
        <f aca="false">100*BI33/SUM(BI$2:BI$150)</f>
        <v>2.67624470724281E-005</v>
      </c>
      <c r="CC33" s="7" t="n">
        <f aca="false">100*BJ33/SUM(BJ$2:BJ$150)</f>
        <v>6.71271515686233E-005</v>
      </c>
      <c r="CD33" s="7" t="n">
        <f aca="false">100*BK33/SUM(BK$2:BK$150)</f>
        <v>8.56841594596959E-005</v>
      </c>
      <c r="CE33" s="7"/>
      <c r="CF33" s="7"/>
      <c r="CG33" s="16" t="s">
        <v>1276</v>
      </c>
      <c r="CH33" s="0" t="n">
        <f aca="false">AVERAGE(BM33:BR33)</f>
        <v>4.20901455261955E-005</v>
      </c>
      <c r="CI33" s="0" t="n">
        <f aca="false">AVERAGE(BS33:BX33)</f>
        <v>6.64676493216708E-005</v>
      </c>
    </row>
    <row r="34" customFormat="false" ht="18" hidden="false" customHeight="false" outlineLevel="0" collapsed="false">
      <c r="A34" s="16" t="s">
        <v>1279</v>
      </c>
      <c r="B34" s="11" t="s">
        <v>1280</v>
      </c>
      <c r="C34" s="11" t="n">
        <v>38</v>
      </c>
      <c r="D34" s="11" t="n">
        <f aca="false">C34-5</f>
        <v>33</v>
      </c>
      <c r="E34" s="12" t="s">
        <v>1281</v>
      </c>
      <c r="F34" s="12" t="n">
        <v>10.2782211847604</v>
      </c>
      <c r="G34" s="17" t="n">
        <f aca="false">F34*((POWER(D34,2))/((POWER(C34,2))))</f>
        <v>7.75137317881169</v>
      </c>
      <c r="H34" s="0" t="n">
        <v>2.29493288959279</v>
      </c>
      <c r="I34" s="0" t="n">
        <v>0.446108568513561</v>
      </c>
      <c r="J34" s="0" t="n">
        <v>2.17483103169878</v>
      </c>
      <c r="K34" s="0" t="n">
        <v>5.06307707917611</v>
      </c>
      <c r="L34" s="0" t="n">
        <v>1.22496250872322</v>
      </c>
      <c r="M34" s="0" t="n">
        <v>1.60848493362366</v>
      </c>
      <c r="N34" s="0" t="n">
        <v>1.25320711790393</v>
      </c>
      <c r="O34" s="0" t="n">
        <v>0.748201105481498</v>
      </c>
      <c r="P34" s="0" t="n">
        <v>2.09888463304834</v>
      </c>
      <c r="Q34" s="0" t="n">
        <v>3.39025454172226</v>
      </c>
      <c r="R34" s="0" t="n">
        <v>1.41850570007319</v>
      </c>
      <c r="S34" s="0" t="n">
        <v>1.13176855493879</v>
      </c>
      <c r="T34" s="0" t="n">
        <v>1.41850570007319</v>
      </c>
      <c r="U34" s="0" t="n">
        <v>1.68654814106155</v>
      </c>
      <c r="V34" s="0" t="n">
        <v>0.778378700054074</v>
      </c>
      <c r="W34" s="0" t="n">
        <v>2.32635749041898</v>
      </c>
      <c r="X34" s="0" t="n">
        <v>0.972647602874731</v>
      </c>
      <c r="Y34" s="0" t="n">
        <v>1.22282767231019</v>
      </c>
      <c r="AA34" s="7" t="n">
        <f aca="false">H34-(H33*$G33/100)</f>
        <v>1.98989654001165</v>
      </c>
      <c r="AB34" s="7" t="n">
        <f aca="false">I34-(I33*$G33/100)</f>
        <v>0.375559805374882</v>
      </c>
      <c r="AC34" s="7" t="n">
        <f aca="false">J34-(J33*$G33/100)</f>
        <v>1.95230151315872</v>
      </c>
      <c r="AD34" s="7" t="n">
        <f aca="false">K34-(K33*$G33/100)</f>
        <v>4.87848655231365</v>
      </c>
      <c r="AE34" s="7" t="n">
        <f aca="false">L34-(L33*$G33/100)</f>
        <v>1.03546319486268</v>
      </c>
      <c r="AF34" s="7" t="n">
        <f aca="false">M34-(M33*$G33/100)</f>
        <v>1.39913019130217</v>
      </c>
      <c r="AG34" s="7" t="n">
        <f aca="false">N34-(N33*$G33/100)</f>
        <v>1.05737037794959</v>
      </c>
      <c r="AH34" s="7" t="n">
        <f aca="false">O34-(O33*$G33/100)</f>
        <v>0.645349248319741</v>
      </c>
      <c r="AI34" s="7" t="n">
        <f aca="false">P34-(P33*$G33/100)</f>
        <v>1.8431494699708</v>
      </c>
      <c r="AJ34" s="7" t="n">
        <f aca="false">Q34-(Q33*$G33/100)</f>
        <v>3.12303362766169</v>
      </c>
      <c r="AK34" s="7" t="n">
        <f aca="false">R34-(R33*$G33/100)</f>
        <v>1.24126115708648</v>
      </c>
      <c r="AL34" s="7" t="n">
        <f aca="false">S34-(S33*$G33/100)</f>
        <v>0.947826374703815</v>
      </c>
      <c r="AM34" s="7" t="n">
        <f aca="false">T34-(T33*$G33/100)</f>
        <v>1.25005167584001</v>
      </c>
      <c r="AN34" s="7" t="n">
        <f aca="false">U34-(U33*$G33/100)</f>
        <v>1.5019576141991</v>
      </c>
      <c r="AO34" s="7" t="n">
        <f aca="false">V34-(V33*$G33/100)</f>
        <v>0.690438756036417</v>
      </c>
      <c r="AP34" s="7" t="n">
        <f aca="false">W34-(W33*$G33/100)</f>
        <v>2.1170602518618</v>
      </c>
      <c r="AQ34" s="7" t="n">
        <f aca="false">X34-(X33*$G33/100)</f>
        <v>0.793230516191194</v>
      </c>
      <c r="AR34" s="7" t="n">
        <f aca="false">Y34-(Y33*$G33/100)</f>
        <v>1.07287202758606</v>
      </c>
      <c r="AS34" s="7"/>
      <c r="AT34" s="7" t="n">
        <f aca="false">IF(AA34&gt;0,AA34,0)</f>
        <v>1.98989654001165</v>
      </c>
      <c r="AU34" s="7" t="n">
        <f aca="false">IF(AB34&gt;0,AB34,0)</f>
        <v>0.375559805374882</v>
      </c>
      <c r="AV34" s="7" t="n">
        <f aca="false">IF(AC34&gt;0,AC34,0)</f>
        <v>1.95230151315872</v>
      </c>
      <c r="AW34" s="7" t="n">
        <f aca="false">IF(AD34&gt;0,AD34,0)</f>
        <v>4.87848655231365</v>
      </c>
      <c r="AX34" s="7" t="n">
        <f aca="false">IF(AE34&gt;0,AE34,0)</f>
        <v>1.03546319486268</v>
      </c>
      <c r="AY34" s="7" t="n">
        <f aca="false">IF(AF34&gt;0,AF34,0)</f>
        <v>1.39913019130217</v>
      </c>
      <c r="AZ34" s="7" t="n">
        <f aca="false">IF(AG34&gt;0,AG34,0)</f>
        <v>1.05737037794959</v>
      </c>
      <c r="BA34" s="7" t="n">
        <f aca="false">IF(AH34&gt;0,AH34,0)</f>
        <v>0.645349248319741</v>
      </c>
      <c r="BB34" s="7" t="n">
        <f aca="false">IF(AI34&gt;0,AI34,0)</f>
        <v>1.8431494699708</v>
      </c>
      <c r="BC34" s="7" t="n">
        <f aca="false">IF(AJ34&gt;0,AJ34,0)</f>
        <v>3.12303362766169</v>
      </c>
      <c r="BD34" s="7" t="n">
        <f aca="false">IF(AK34&gt;0,AK34,0)</f>
        <v>1.24126115708648</v>
      </c>
      <c r="BE34" s="7" t="n">
        <f aca="false">IF(AL34&gt;0,AL34,0)</f>
        <v>0.947826374703815</v>
      </c>
      <c r="BF34" s="7" t="n">
        <f aca="false">IF(AM34&gt;0,AM34,0)</f>
        <v>1.25005167584001</v>
      </c>
      <c r="BG34" s="7" t="n">
        <f aca="false">IF(AN34&gt;0,AN34,0)</f>
        <v>1.5019576141991</v>
      </c>
      <c r="BH34" s="7" t="n">
        <f aca="false">IF(AO34&gt;0,AO34,0)</f>
        <v>0.690438756036417</v>
      </c>
      <c r="BI34" s="7" t="n">
        <f aca="false">IF(AP34&gt;0,AP34,0)</f>
        <v>2.1170602518618</v>
      </c>
      <c r="BJ34" s="7" t="n">
        <f aca="false">IF(AQ34&gt;0,AQ34,0)</f>
        <v>0.793230516191194</v>
      </c>
      <c r="BK34" s="7" t="n">
        <f aca="false">IF(AR34&gt;0,AR34,0)</f>
        <v>1.07287202758606</v>
      </c>
      <c r="BM34" s="7" t="n">
        <f aca="false">100*AT34/SUM(AT$2:AT$150)</f>
        <v>0.000155167497923192</v>
      </c>
      <c r="BN34" s="7" t="n">
        <f aca="false">100*AU34/SUM(AU$2:AU$150)</f>
        <v>2.43252888524182E-005</v>
      </c>
      <c r="BO34" s="7" t="n">
        <f aca="false">100*AV34/SUM(AV$2:AV$150)</f>
        <v>0.000119469813543638</v>
      </c>
      <c r="BP34" s="7" t="n">
        <f aca="false">100*AW34/SUM(AW$2:AW$150)</f>
        <v>0.000368087993892924</v>
      </c>
      <c r="BQ34" s="7" t="n">
        <f aca="false">100*AX34/SUM(AX$2:AX$150)</f>
        <v>0.000103645939047325</v>
      </c>
      <c r="BR34" s="7" t="n">
        <f aca="false">100*AY34/SUM(AY$2:AY$150)</f>
        <v>0.000123125549447</v>
      </c>
      <c r="BS34" s="7" t="n">
        <f aca="false">100*AZ34/SUM(AZ$2:AZ$150)</f>
        <v>0.000145656418046231</v>
      </c>
      <c r="BT34" s="7" t="n">
        <f aca="false">100*BA34/SUM(BA$2:BA$150)</f>
        <v>4.62606698916611E-005</v>
      </c>
      <c r="BU34" s="7" t="n">
        <f aca="false">100*BB34/SUM(BB$2:BB$150)</f>
        <v>0.000219308973749554</v>
      </c>
      <c r="BV34" s="7" t="n">
        <f aca="false">100*BC34/SUM(BC$2:BC$150)</f>
        <v>0.000260750558631261</v>
      </c>
      <c r="BW34" s="7" t="n">
        <f aca="false">100*BD34/SUM(BD$2:BD$150)</f>
        <v>0.000122422629629838</v>
      </c>
      <c r="BX34" s="7" t="n">
        <f aca="false">100*BE34/SUM(BE$2:BE$150)</f>
        <v>8.19855200331679E-005</v>
      </c>
      <c r="BY34" s="7" t="n">
        <f aca="false">100*BF34/SUM(BF$2:BF$150)</f>
        <v>0.000130691623456961</v>
      </c>
      <c r="BZ34" s="7" t="n">
        <f aca="false">100*BG34/SUM(BG$2:BG$150)</f>
        <v>0.000134444076903197</v>
      </c>
      <c r="CA34" s="7" t="n">
        <f aca="false">100*BH34/SUM(BH$2:BH$150)</f>
        <v>7.17267501077909E-005</v>
      </c>
      <c r="CB34" s="7" t="n">
        <f aca="false">100*BI34/SUM(BI$2:BI$150)</f>
        <v>0.000137354356331143</v>
      </c>
      <c r="CC34" s="7" t="n">
        <f aca="false">100*BJ34/SUM(BJ$2:BJ$150)</f>
        <v>8.17854752412276E-005</v>
      </c>
      <c r="CD34" s="7" t="n">
        <f aca="false">100*BK34/SUM(BK$2:BK$150)</f>
        <v>0.000110709136936594</v>
      </c>
      <c r="CE34" s="7"/>
      <c r="CF34" s="7"/>
      <c r="CG34" s="16" t="s">
        <v>1279</v>
      </c>
      <c r="CH34" s="0" t="n">
        <f aca="false">AVERAGE(BM34:BR34)</f>
        <v>0.000148970347117749</v>
      </c>
      <c r="CI34" s="0" t="n">
        <f aca="false">AVERAGE(BS34:BX34)</f>
        <v>0.000146064128330285</v>
      </c>
    </row>
    <row r="35" customFormat="false" ht="18" hidden="false" customHeight="false" outlineLevel="0" collapsed="false">
      <c r="A35" s="16" t="s">
        <v>1282</v>
      </c>
      <c r="B35" s="11" t="s">
        <v>1283</v>
      </c>
      <c r="C35" s="11" t="n">
        <v>38</v>
      </c>
      <c r="D35" s="11" t="n">
        <f aca="false">C35-5</f>
        <v>33</v>
      </c>
      <c r="E35" s="12" t="s">
        <v>1284</v>
      </c>
      <c r="F35" s="12" t="n">
        <v>10.287614257507</v>
      </c>
      <c r="G35" s="17" t="n">
        <f aca="false">F35*((POWER(D35,2))/((POWER(C35,2))))</f>
        <v>7.75845701275978</v>
      </c>
      <c r="H35" s="0" t="n">
        <v>2.16680701842517</v>
      </c>
      <c r="I35" s="0" t="n">
        <v>0.526862407537782</v>
      </c>
      <c r="J35" s="0" t="n">
        <v>1.92111188624731</v>
      </c>
      <c r="K35" s="0" t="n">
        <v>3.93174823282714</v>
      </c>
      <c r="L35" s="0" t="n">
        <v>1.18561522813999</v>
      </c>
      <c r="M35" s="0" t="n">
        <v>1.60233897590785</v>
      </c>
      <c r="N35" s="0" t="n">
        <v>1.53667707796343</v>
      </c>
      <c r="O35" s="0" t="n">
        <v>0.647166535959013</v>
      </c>
      <c r="P35" s="0" t="n">
        <v>2.11195267168702</v>
      </c>
      <c r="Q35" s="0" t="n">
        <v>2.81676588319819</v>
      </c>
      <c r="R35" s="0" t="n">
        <v>1.38749333234094</v>
      </c>
      <c r="S35" s="0" t="n">
        <v>0.92223284196596</v>
      </c>
      <c r="T35" s="0" t="n">
        <v>1.17873635457545</v>
      </c>
      <c r="U35" s="0" t="n">
        <v>1.59388239602668</v>
      </c>
      <c r="V35" s="0" t="n">
        <v>0.661188789918616</v>
      </c>
      <c r="W35" s="0" t="n">
        <v>2.50559789863497</v>
      </c>
      <c r="X35" s="0" t="n">
        <v>1.53667707796343</v>
      </c>
      <c r="Y35" s="0" t="n">
        <v>1.186656243072</v>
      </c>
      <c r="AA35" s="7" t="n">
        <f aca="false">H35-(H34*$G34/100)</f>
        <v>1.98891820594954</v>
      </c>
      <c r="AB35" s="7" t="n">
        <f aca="false">I35-(I34*$G34/100)</f>
        <v>0.492282867609641</v>
      </c>
      <c r="AC35" s="7" t="n">
        <f aca="false">J35-(J34*$G34/100)</f>
        <v>1.75253261697174</v>
      </c>
      <c r="AD35" s="7" t="n">
        <f aca="false">K35-(K34*$G34/100)</f>
        <v>3.53929023408932</v>
      </c>
      <c r="AE35" s="7" t="n">
        <f aca="false">L35-(L34*$G34/100)</f>
        <v>1.09066381278832</v>
      </c>
      <c r="AF35" s="7" t="n">
        <f aca="false">M35-(M34*$G34/100)</f>
        <v>1.47765930617771</v>
      </c>
      <c r="AG35" s="7" t="n">
        <f aca="false">N35-(N34*$G34/100)</f>
        <v>1.43953631755127</v>
      </c>
      <c r="AH35" s="7" t="n">
        <f aca="false">O35-(O34*$G34/100)</f>
        <v>0.589170676145147</v>
      </c>
      <c r="AI35" s="7" t="n">
        <f aca="false">P35-(P34*$G34/100)</f>
        <v>1.94926029118671</v>
      </c>
      <c r="AJ35" s="7" t="n">
        <f aca="false">Q35-(Q34*$G34/100)</f>
        <v>2.55397460195769</v>
      </c>
      <c r="AK35" s="7" t="n">
        <f aca="false">R35-(R34*$G34/100)</f>
        <v>1.27753966196555</v>
      </c>
      <c r="AL35" s="7" t="n">
        <f aca="false">S35-(S34*$G34/100)</f>
        <v>0.834505237752209</v>
      </c>
      <c r="AM35" s="7" t="n">
        <f aca="false">T35-(T34*$G34/100)</f>
        <v>1.06878268420006</v>
      </c>
      <c r="AN35" s="7" t="n">
        <f aca="false">U35-(U34*$G34/100)</f>
        <v>1.46315175577269</v>
      </c>
      <c r="AO35" s="7" t="n">
        <f aca="false">V35-(V34*$G34/100)</f>
        <v>0.600853752133041</v>
      </c>
      <c r="AP35" s="7" t="n">
        <f aca="false">W35-(W34*$G34/100)</f>
        <v>2.32527324807936</v>
      </c>
      <c r="AQ35" s="7" t="n">
        <f aca="false">X35-(X34*$G34/100)</f>
        <v>1.46128353254984</v>
      </c>
      <c r="AR35" s="7" t="n">
        <f aca="false">Y35-(Y34*$G34/100)</f>
        <v>1.09187030685747</v>
      </c>
      <c r="AS35" s="7"/>
      <c r="AT35" s="7" t="n">
        <f aca="false">IF(AA35&gt;0,AA35,0)</f>
        <v>1.98891820594954</v>
      </c>
      <c r="AU35" s="7" t="n">
        <f aca="false">IF(AB35&gt;0,AB35,0)</f>
        <v>0.492282867609641</v>
      </c>
      <c r="AV35" s="7" t="n">
        <f aca="false">IF(AC35&gt;0,AC35,0)</f>
        <v>1.75253261697174</v>
      </c>
      <c r="AW35" s="7" t="n">
        <f aca="false">IF(AD35&gt;0,AD35,0)</f>
        <v>3.53929023408932</v>
      </c>
      <c r="AX35" s="7" t="n">
        <f aca="false">IF(AE35&gt;0,AE35,0)</f>
        <v>1.09066381278832</v>
      </c>
      <c r="AY35" s="7" t="n">
        <f aca="false">IF(AF35&gt;0,AF35,0)</f>
        <v>1.47765930617771</v>
      </c>
      <c r="AZ35" s="7" t="n">
        <f aca="false">IF(AG35&gt;0,AG35,0)</f>
        <v>1.43953631755127</v>
      </c>
      <c r="BA35" s="7" t="n">
        <f aca="false">IF(AH35&gt;0,AH35,0)</f>
        <v>0.589170676145147</v>
      </c>
      <c r="BB35" s="7" t="n">
        <f aca="false">IF(AI35&gt;0,AI35,0)</f>
        <v>1.94926029118671</v>
      </c>
      <c r="BC35" s="7" t="n">
        <f aca="false">IF(AJ35&gt;0,AJ35,0)</f>
        <v>2.55397460195769</v>
      </c>
      <c r="BD35" s="7" t="n">
        <f aca="false">IF(AK35&gt;0,AK35,0)</f>
        <v>1.27753966196555</v>
      </c>
      <c r="BE35" s="7" t="n">
        <f aca="false">IF(AL35&gt;0,AL35,0)</f>
        <v>0.834505237752209</v>
      </c>
      <c r="BF35" s="7" t="n">
        <f aca="false">IF(AM35&gt;0,AM35,0)</f>
        <v>1.06878268420006</v>
      </c>
      <c r="BG35" s="7" t="n">
        <f aca="false">IF(AN35&gt;0,AN35,0)</f>
        <v>1.46315175577269</v>
      </c>
      <c r="BH35" s="7" t="n">
        <f aca="false">IF(AO35&gt;0,AO35,0)</f>
        <v>0.600853752133041</v>
      </c>
      <c r="BI35" s="7" t="n">
        <f aca="false">IF(AP35&gt;0,AP35,0)</f>
        <v>2.32527324807936</v>
      </c>
      <c r="BJ35" s="7" t="n">
        <f aca="false">IF(AQ35&gt;0,AQ35,0)</f>
        <v>1.46128353254984</v>
      </c>
      <c r="BK35" s="7" t="n">
        <f aca="false">IF(AR35&gt;0,AR35,0)</f>
        <v>1.09187030685747</v>
      </c>
      <c r="BM35" s="7" t="n">
        <f aca="false">100*AT35/SUM(AT$2:AT$150)</f>
        <v>0.000155091209711469</v>
      </c>
      <c r="BN35" s="7" t="n">
        <f aca="false">100*AU35/SUM(AU$2:AU$150)</f>
        <v>3.18855286969486E-005</v>
      </c>
      <c r="BO35" s="7" t="n">
        <f aca="false">100*AV35/SUM(AV$2:AV$150)</f>
        <v>0.000107245086666967</v>
      </c>
      <c r="BP35" s="7" t="n">
        <f aca="false">100*AW35/SUM(AW$2:AW$150)</f>
        <v>0.000267043934240817</v>
      </c>
      <c r="BQ35" s="7" t="n">
        <f aca="false">100*AX35/SUM(AX$2:AX$150)</f>
        <v>0.000109171311565905</v>
      </c>
      <c r="BR35" s="7" t="n">
        <f aca="false">100*AY35/SUM(AY$2:AY$150)</f>
        <v>0.000130036229008305</v>
      </c>
      <c r="BS35" s="7" t="n">
        <f aca="false">100*AZ35/SUM(AZ$2:AZ$150)</f>
        <v>0.000198301094899762</v>
      </c>
      <c r="BT35" s="7" t="n">
        <f aca="false">100*BA35/SUM(BA$2:BA$150)</f>
        <v>4.22336126213223E-005</v>
      </c>
      <c r="BU35" s="7" t="n">
        <f aca="false">100*BB35/SUM(BB$2:BB$150)</f>
        <v>0.000231934675399758</v>
      </c>
      <c r="BV35" s="7" t="n">
        <f aca="false">100*BC35/SUM(BC$2:BC$150)</f>
        <v>0.000213238275211637</v>
      </c>
      <c r="BW35" s="7" t="n">
        <f aca="false">100*BD35/SUM(BD$2:BD$150)</f>
        <v>0.00012600069210362</v>
      </c>
      <c r="BX35" s="7" t="n">
        <f aca="false">100*BE35/SUM(BE$2:BE$150)</f>
        <v>7.21834164077751E-005</v>
      </c>
      <c r="BY35" s="7" t="n">
        <f aca="false">100*BF35/SUM(BF$2:BF$150)</f>
        <v>0.000111740135884328</v>
      </c>
      <c r="BZ35" s="7" t="n">
        <f aca="false">100*BG35/SUM(BG$2:BG$150)</f>
        <v>0.000130970465021441</v>
      </c>
      <c r="CA35" s="7" t="n">
        <f aca="false">100*BH35/SUM(BH$2:BH$150)</f>
        <v>6.24201445150364E-005</v>
      </c>
      <c r="CB35" s="7" t="n">
        <f aca="false">100*BI35/SUM(BI$2:BI$150)</f>
        <v>0.00015086316509088</v>
      </c>
      <c r="CC35" s="7" t="n">
        <f aca="false">100*BJ35/SUM(BJ$2:BJ$150)</f>
        <v>0.00015066461228146</v>
      </c>
      <c r="CD35" s="7" t="n">
        <f aca="false">100*BK35/SUM(BK$2:BK$150)</f>
        <v>0.000112669560032115</v>
      </c>
      <c r="CE35" s="7"/>
      <c r="CF35" s="7"/>
      <c r="CG35" s="16" t="s">
        <v>1282</v>
      </c>
      <c r="CH35" s="0" t="n">
        <f aca="false">AVERAGE(BM35:BR35)</f>
        <v>0.000133412216648402</v>
      </c>
      <c r="CI35" s="0" t="n">
        <f aca="false">AVERAGE(BS35:BX35)</f>
        <v>0.000147315294440646</v>
      </c>
    </row>
    <row r="36" customFormat="false" ht="18" hidden="false" customHeight="false" outlineLevel="0" collapsed="false">
      <c r="A36" s="16" t="s">
        <v>1285</v>
      </c>
      <c r="B36" s="11" t="s">
        <v>1286</v>
      </c>
      <c r="C36" s="11" t="n">
        <v>38</v>
      </c>
      <c r="D36" s="11" t="n">
        <f aca="false">C36-5</f>
        <v>33</v>
      </c>
      <c r="E36" s="12" t="s">
        <v>1287</v>
      </c>
      <c r="F36" s="12" t="n">
        <v>10.2970076882257</v>
      </c>
      <c r="G36" s="17" t="n">
        <f aca="false">F36*((POWER(D36,2))/((POWER(C36,2))))</f>
        <v>7.76554111667437</v>
      </c>
      <c r="H36" s="0" t="n">
        <v>5.44467584199808</v>
      </c>
      <c r="I36" s="0" t="n">
        <v>2.2267877052707</v>
      </c>
      <c r="J36" s="0" t="n">
        <v>5.06484757874489</v>
      </c>
      <c r="K36" s="0" t="n">
        <v>4.37523252274495</v>
      </c>
      <c r="L36" s="0" t="n">
        <v>3.12699520408618</v>
      </c>
      <c r="M36" s="0" t="n">
        <v>2.56198637353375</v>
      </c>
      <c r="N36" s="0" t="n">
        <v>3.2563389817395</v>
      </c>
      <c r="O36" s="0" t="n">
        <v>2.21333518021336</v>
      </c>
      <c r="P36" s="0" t="n">
        <v>4.42967216637172</v>
      </c>
      <c r="Q36" s="0" t="n">
        <v>4.71941393821205</v>
      </c>
      <c r="R36" s="0" t="n">
        <v>3.32638656296131</v>
      </c>
      <c r="S36" s="0" t="n">
        <v>2.04848729919494</v>
      </c>
      <c r="T36" s="0" t="n">
        <v>4.60406828692278</v>
      </c>
      <c r="U36" s="0" t="n">
        <v>3.26669680919778</v>
      </c>
      <c r="V36" s="0" t="n">
        <v>2.4701222426693</v>
      </c>
      <c r="W36" s="0" t="n">
        <v>3.26669680919778</v>
      </c>
      <c r="X36" s="0" t="n">
        <v>3.27728416775328</v>
      </c>
      <c r="Y36" s="0" t="n">
        <v>2.46782493028249</v>
      </c>
      <c r="AA36" s="7" t="n">
        <f aca="false">H36-(H35*$G35/100)</f>
        <v>5.2765650509241</v>
      </c>
      <c r="AB36" s="7" t="n">
        <f aca="false">I36-(I35*$G35/100)</f>
        <v>2.18591131186549</v>
      </c>
      <c r="AC36" s="7" t="n">
        <f aca="false">J36-(J35*$G35/100)</f>
        <v>4.91579893888337</v>
      </c>
      <c r="AD36" s="7" t="n">
        <f aca="false">K36-(K35*$G35/100)</f>
        <v>4.07018952625112</v>
      </c>
      <c r="AE36" s="7" t="n">
        <f aca="false">L36-(L35*$G35/100)</f>
        <v>3.0350097562742</v>
      </c>
      <c r="AF36" s="7" t="n">
        <f aca="false">M36-(M35*$G35/100)</f>
        <v>2.43766959288924</v>
      </c>
      <c r="AG36" s="7" t="n">
        <f aca="false">N36-(N35*$G35/100)</f>
        <v>3.13711655122078</v>
      </c>
      <c r="AH36" s="7" t="n">
        <f aca="false">O36-(O35*$G35/100)</f>
        <v>2.16312504272001</v>
      </c>
      <c r="AI36" s="7" t="n">
        <f aca="false">P36-(P35*$G35/100)</f>
        <v>4.26581722620905</v>
      </c>
      <c r="AJ36" s="7" t="n">
        <f aca="false">Q36-(Q35*$G35/100)</f>
        <v>4.50087636801403</v>
      </c>
      <c r="AK36" s="7" t="n">
        <f aca="false">R36-(R35*$G35/100)</f>
        <v>3.21873848921673</v>
      </c>
      <c r="AL36" s="7" t="n">
        <f aca="false">S36-(S35*$G35/100)</f>
        <v>1.97693626059346</v>
      </c>
      <c r="AM36" s="7" t="n">
        <f aca="false">T36-(T35*$G35/100)</f>
        <v>4.51261653355927</v>
      </c>
      <c r="AN36" s="7" t="n">
        <f aca="false">U36-(U35*$G35/100)</f>
        <v>3.1430361286681</v>
      </c>
      <c r="AO36" s="7" t="n">
        <f aca="false">V36-(V35*$G35/100)</f>
        <v>2.41882419463028</v>
      </c>
      <c r="AP36" s="7" t="n">
        <f aca="false">W36-(W35*$G35/100)</f>
        <v>3.07230107331957</v>
      </c>
      <c r="AQ36" s="7" t="n">
        <f aca="false">X36-(X35*$G35/100)</f>
        <v>3.15806173723456</v>
      </c>
      <c r="AR36" s="7" t="n">
        <f aca="false">Y36-(Y35*$G35/100)</f>
        <v>2.37575871577452</v>
      </c>
      <c r="AS36" s="7"/>
      <c r="AT36" s="7" t="n">
        <f aca="false">IF(AA36&gt;0,AA36,0)</f>
        <v>5.2765650509241</v>
      </c>
      <c r="AU36" s="7" t="n">
        <f aca="false">IF(AB36&gt;0,AB36,0)</f>
        <v>2.18591131186549</v>
      </c>
      <c r="AV36" s="7" t="n">
        <f aca="false">IF(AC36&gt;0,AC36,0)</f>
        <v>4.91579893888337</v>
      </c>
      <c r="AW36" s="7" t="n">
        <f aca="false">IF(AD36&gt;0,AD36,0)</f>
        <v>4.07018952625112</v>
      </c>
      <c r="AX36" s="7" t="n">
        <f aca="false">IF(AE36&gt;0,AE36,0)</f>
        <v>3.0350097562742</v>
      </c>
      <c r="AY36" s="7" t="n">
        <f aca="false">IF(AF36&gt;0,AF36,0)</f>
        <v>2.43766959288924</v>
      </c>
      <c r="AZ36" s="7" t="n">
        <f aca="false">IF(AG36&gt;0,AG36,0)</f>
        <v>3.13711655122078</v>
      </c>
      <c r="BA36" s="7" t="n">
        <f aca="false">IF(AH36&gt;0,AH36,0)</f>
        <v>2.16312504272001</v>
      </c>
      <c r="BB36" s="7" t="n">
        <f aca="false">IF(AI36&gt;0,AI36,0)</f>
        <v>4.26581722620905</v>
      </c>
      <c r="BC36" s="7" t="n">
        <f aca="false">IF(AJ36&gt;0,AJ36,0)</f>
        <v>4.50087636801403</v>
      </c>
      <c r="BD36" s="7" t="n">
        <f aca="false">IF(AK36&gt;0,AK36,0)</f>
        <v>3.21873848921673</v>
      </c>
      <c r="BE36" s="7" t="n">
        <f aca="false">IF(AL36&gt;0,AL36,0)</f>
        <v>1.97693626059346</v>
      </c>
      <c r="BF36" s="7" t="n">
        <f aca="false">IF(AM36&gt;0,AM36,0)</f>
        <v>4.51261653355927</v>
      </c>
      <c r="BG36" s="7" t="n">
        <f aca="false">IF(AN36&gt;0,AN36,0)</f>
        <v>3.1430361286681</v>
      </c>
      <c r="BH36" s="7" t="n">
        <f aca="false">IF(AO36&gt;0,AO36,0)</f>
        <v>2.41882419463028</v>
      </c>
      <c r="BI36" s="7" t="n">
        <f aca="false">IF(AP36&gt;0,AP36,0)</f>
        <v>3.07230107331957</v>
      </c>
      <c r="BJ36" s="7" t="n">
        <f aca="false">IF(AQ36&gt;0,AQ36,0)</f>
        <v>3.15806173723456</v>
      </c>
      <c r="BK36" s="7" t="n">
        <f aca="false">IF(AR36&gt;0,AR36,0)</f>
        <v>2.37575871577452</v>
      </c>
      <c r="BM36" s="7" t="n">
        <f aca="false">100*AT36/SUM(AT$2:AT$150)</f>
        <v>0.000411454254087028</v>
      </c>
      <c r="BN36" s="7" t="n">
        <f aca="false">100*AU36/SUM(AU$2:AU$150)</f>
        <v>0.000141583106887116</v>
      </c>
      <c r="BO36" s="7" t="n">
        <f aca="false">100*AV36/SUM(AV$2:AV$150)</f>
        <v>0.000300819099246718</v>
      </c>
      <c r="BP36" s="7" t="n">
        <f aca="false">100*AW36/SUM(AW$2:AW$150)</f>
        <v>0.000307100958753538</v>
      </c>
      <c r="BQ36" s="7" t="n">
        <f aca="false">100*AX36/SUM(AX$2:AX$150)</f>
        <v>0.000303792967019508</v>
      </c>
      <c r="BR36" s="7" t="n">
        <f aca="false">100*AY36/SUM(AY$2:AY$150)</f>
        <v>0.000214518570080596</v>
      </c>
      <c r="BS36" s="7" t="n">
        <f aca="false">100*AZ36/SUM(AZ$2:AZ$150)</f>
        <v>0.000432148629631979</v>
      </c>
      <c r="BT36" s="7" t="n">
        <f aca="false">100*BA36/SUM(BA$2:BA$150)</f>
        <v>0.00015505962670011</v>
      </c>
      <c r="BU36" s="7" t="n">
        <f aca="false">100*BB36/SUM(BB$2:BB$150)</f>
        <v>0.000507572507452635</v>
      </c>
      <c r="BV36" s="7" t="n">
        <f aca="false">100*BC36/SUM(BC$2:BC$150)</f>
        <v>0.000375790390758172</v>
      </c>
      <c r="BW36" s="7" t="n">
        <f aca="false">100*BD36/SUM(BD$2:BD$150)</f>
        <v>0.000317456505982672</v>
      </c>
      <c r="BX36" s="7" t="n">
        <f aca="false">100*BE36/SUM(BE$2:BE$150)</f>
        <v>0.000171001938459277</v>
      </c>
      <c r="BY36" s="7" t="n">
        <f aca="false">100*BF36/SUM(BF$2:BF$150)</f>
        <v>0.000471789440555149</v>
      </c>
      <c r="BZ36" s="7" t="n">
        <f aca="false">100*BG36/SUM(BG$2:BG$150)</f>
        <v>0.000281341222280434</v>
      </c>
      <c r="CA36" s="7" t="n">
        <f aca="false">100*BH36/SUM(BH$2:BH$150)</f>
        <v>0.000251281372961882</v>
      </c>
      <c r="CB36" s="7" t="n">
        <f aca="false">100*BI36/SUM(BI$2:BI$150)</f>
        <v>0.00019933014944198</v>
      </c>
      <c r="CC36" s="7" t="n">
        <f aca="false">100*BJ36/SUM(BJ$2:BJ$150)</f>
        <v>0.000325609737332156</v>
      </c>
      <c r="CD36" s="7" t="n">
        <f aca="false">100*BK36/SUM(BK$2:BK$150)</f>
        <v>0.000245153373589928</v>
      </c>
      <c r="CE36" s="7"/>
      <c r="CF36" s="7"/>
      <c r="CG36" s="16" t="s">
        <v>1285</v>
      </c>
      <c r="CH36" s="0" t="n">
        <f aca="false">AVERAGE(BM36:BR36)</f>
        <v>0.000279878159345751</v>
      </c>
      <c r="CI36" s="0" t="n">
        <f aca="false">AVERAGE(BS36:BX36)</f>
        <v>0.000326504933164141</v>
      </c>
    </row>
    <row r="37" customFormat="false" ht="18" hidden="false" customHeight="false" outlineLevel="0" collapsed="false">
      <c r="A37" s="16" t="s">
        <v>1288</v>
      </c>
      <c r="B37" s="11" t="s">
        <v>1289</v>
      </c>
      <c r="C37" s="11" t="n">
        <v>38</v>
      </c>
      <c r="D37" s="11" t="n">
        <f aca="false">C37-5</f>
        <v>33</v>
      </c>
      <c r="E37" s="12" t="s">
        <v>1290</v>
      </c>
      <c r="F37" s="12" t="n">
        <v>10.0590253083313</v>
      </c>
      <c r="G37" s="17" t="n">
        <f aca="false">F37*((POWER(D37,2))/((POWER(C37,2))))</f>
        <v>7.58606548529971</v>
      </c>
      <c r="H37" s="0" t="n">
        <v>18.5907113627331</v>
      </c>
      <c r="I37" s="0" t="n">
        <v>13.8440613167665</v>
      </c>
      <c r="J37" s="0" t="n">
        <v>19.2332658608623</v>
      </c>
      <c r="K37" s="0" t="n">
        <v>7.76964183041905</v>
      </c>
      <c r="L37" s="0" t="n">
        <v>18.7597440199558</v>
      </c>
      <c r="M37" s="0" t="n">
        <v>15.0523284399803</v>
      </c>
      <c r="N37" s="0" t="n">
        <v>12.2034652624419</v>
      </c>
      <c r="O37" s="0" t="n">
        <v>12.198237164022</v>
      </c>
      <c r="P37" s="0" t="n">
        <v>15.7232954617976</v>
      </c>
      <c r="Q37" s="0" t="n">
        <v>13.5096992712717</v>
      </c>
      <c r="R37" s="0" t="n">
        <v>19.5222854874524</v>
      </c>
      <c r="S37" s="0" t="n">
        <v>13.8440613167665</v>
      </c>
      <c r="T37" s="0" t="n">
        <v>15.3078361311121</v>
      </c>
      <c r="U37" s="0" t="n">
        <v>13.2812882133591</v>
      </c>
      <c r="V37" s="0" t="n">
        <v>11.2874871676978</v>
      </c>
      <c r="W37" s="0" t="n">
        <v>11.3535072987986</v>
      </c>
      <c r="X37" s="0" t="n">
        <v>20.1898292749492</v>
      </c>
      <c r="Y37" s="0" t="n">
        <v>12.1255965368774</v>
      </c>
      <c r="AA37" s="7" t="n">
        <f aca="false">H37-(H36*$G36/100)</f>
        <v>18.1679028215531</v>
      </c>
      <c r="AB37" s="7" t="n">
        <f aca="false">I37-(I36*$G36/100)</f>
        <v>13.6711392019327</v>
      </c>
      <c r="AC37" s="7" t="n">
        <f aca="false">J37-(J36*$G36/100)</f>
        <v>18.839953039638</v>
      </c>
      <c r="AD37" s="7" t="n">
        <f aca="false">K37-(K36*$G36/100)</f>
        <v>7.42988134991518</v>
      </c>
      <c r="AE37" s="7" t="n">
        <f aca="false">L37-(L36*$G36/100)</f>
        <v>18.516915921666</v>
      </c>
      <c r="AF37" s="7" t="n">
        <f aca="false">M37-(M36*$G36/100)</f>
        <v>14.85337633474</v>
      </c>
      <c r="AG37" s="7" t="n">
        <f aca="false">N37-(N36*$G36/100)</f>
        <v>11.9505929199166</v>
      </c>
      <c r="AH37" s="7" t="n">
        <f aca="false">O37-(O36*$G36/100)</f>
        <v>12.0263597105527</v>
      </c>
      <c r="AI37" s="7" t="n">
        <f aca="false">P37-(P36*$G36/100)</f>
        <v>15.3793074483842</v>
      </c>
      <c r="AJ37" s="7" t="n">
        <f aca="false">Q37-(Q36*$G36/100)</f>
        <v>13.1432112414338</v>
      </c>
      <c r="AK37" s="7" t="n">
        <f aca="false">R37-(R36*$G36/100)</f>
        <v>19.2639735712061</v>
      </c>
      <c r="AL37" s="7" t="n">
        <f aca="false">S37-(S36*$G36/100)</f>
        <v>13.6849851932777</v>
      </c>
      <c r="AM37" s="7" t="n">
        <f aca="false">T37-(T36*$G36/100)</f>
        <v>14.9503053152514</v>
      </c>
      <c r="AN37" s="7" t="n">
        <f aca="false">U37-(U36*$G36/100)</f>
        <v>13.0276115294837</v>
      </c>
      <c r="AO37" s="7" t="n">
        <f aca="false">V37-(V36*$G36/100)</f>
        <v>11.0956688093112</v>
      </c>
      <c r="AP37" s="7" t="n">
        <f aca="false">W37-(W36*$G36/100)</f>
        <v>11.0998306149233</v>
      </c>
      <c r="AQ37" s="7" t="n">
        <f aca="false">X37-(X36*$G36/100)</f>
        <v>19.9353304253921</v>
      </c>
      <c r="AR37" s="7" t="n">
        <f aca="false">Y37-(Y36*$G36/100)</f>
        <v>11.9339565772287</v>
      </c>
      <c r="AS37" s="7"/>
      <c r="AT37" s="7" t="n">
        <f aca="false">IF(AA37&gt;0,AA37,0)</f>
        <v>18.1679028215531</v>
      </c>
      <c r="AU37" s="7" t="n">
        <f aca="false">IF(AB37&gt;0,AB37,0)</f>
        <v>13.6711392019327</v>
      </c>
      <c r="AV37" s="7" t="n">
        <f aca="false">IF(AC37&gt;0,AC37,0)</f>
        <v>18.839953039638</v>
      </c>
      <c r="AW37" s="7" t="n">
        <f aca="false">IF(AD37&gt;0,AD37,0)</f>
        <v>7.42988134991518</v>
      </c>
      <c r="AX37" s="7" t="n">
        <f aca="false">IF(AE37&gt;0,AE37,0)</f>
        <v>18.516915921666</v>
      </c>
      <c r="AY37" s="7" t="n">
        <f aca="false">IF(AF37&gt;0,AF37,0)</f>
        <v>14.85337633474</v>
      </c>
      <c r="AZ37" s="7" t="n">
        <f aca="false">IF(AG37&gt;0,AG37,0)</f>
        <v>11.9505929199166</v>
      </c>
      <c r="BA37" s="7" t="n">
        <f aca="false">IF(AH37&gt;0,AH37,0)</f>
        <v>12.0263597105527</v>
      </c>
      <c r="BB37" s="7" t="n">
        <f aca="false">IF(AI37&gt;0,AI37,0)</f>
        <v>15.3793074483842</v>
      </c>
      <c r="BC37" s="7" t="n">
        <f aca="false">IF(AJ37&gt;0,AJ37,0)</f>
        <v>13.1432112414338</v>
      </c>
      <c r="BD37" s="7" t="n">
        <f aca="false">IF(AK37&gt;0,AK37,0)</f>
        <v>19.2639735712061</v>
      </c>
      <c r="BE37" s="7" t="n">
        <f aca="false">IF(AL37&gt;0,AL37,0)</f>
        <v>13.6849851932777</v>
      </c>
      <c r="BF37" s="7" t="n">
        <f aca="false">IF(AM37&gt;0,AM37,0)</f>
        <v>14.9503053152514</v>
      </c>
      <c r="BG37" s="7" t="n">
        <f aca="false">IF(AN37&gt;0,AN37,0)</f>
        <v>13.0276115294837</v>
      </c>
      <c r="BH37" s="7" t="n">
        <f aca="false">IF(AO37&gt;0,AO37,0)</f>
        <v>11.0956688093112</v>
      </c>
      <c r="BI37" s="7" t="n">
        <f aca="false">IF(AP37&gt;0,AP37,0)</f>
        <v>11.0998306149233</v>
      </c>
      <c r="BJ37" s="7" t="n">
        <f aca="false">IF(AQ37&gt;0,AQ37,0)</f>
        <v>19.9353304253921</v>
      </c>
      <c r="BK37" s="7" t="n">
        <f aca="false">IF(AR37&gt;0,AR37,0)</f>
        <v>11.9339565772287</v>
      </c>
      <c r="BM37" s="7" t="n">
        <f aca="false">100*AT37/SUM(AT$2:AT$150)</f>
        <v>0.00141669075082445</v>
      </c>
      <c r="BN37" s="7" t="n">
        <f aca="false">100*AU37/SUM(AU$2:AU$150)</f>
        <v>0.00088548988807968</v>
      </c>
      <c r="BO37" s="7" t="n">
        <f aca="false">100*AV37/SUM(AV$2:AV$150)</f>
        <v>0.00115289859770419</v>
      </c>
      <c r="BP37" s="7" t="n">
        <f aca="false">100*AW37/SUM(AW$2:AW$150)</f>
        <v>0.000560593965285343</v>
      </c>
      <c r="BQ37" s="7" t="n">
        <f aca="false">100*AX37/SUM(AX$2:AX$150)</f>
        <v>0.00185347306257076</v>
      </c>
      <c r="BR37" s="7" t="n">
        <f aca="false">100*AY37/SUM(AY$2:AY$150)</f>
        <v>0.00130711933294487</v>
      </c>
      <c r="BS37" s="7" t="n">
        <f aca="false">100*AZ37/SUM(AZ$2:AZ$150)</f>
        <v>0.00164623541054664</v>
      </c>
      <c r="BT37" s="7" t="n">
        <f aca="false">100*BA37/SUM(BA$2:BA$150)</f>
        <v>0.000862087401537667</v>
      </c>
      <c r="BU37" s="7" t="n">
        <f aca="false">100*BB37/SUM(BB$2:BB$150)</f>
        <v>0.00182992220025294</v>
      </c>
      <c r="BV37" s="7" t="n">
        <f aca="false">100*BC37/SUM(BC$2:BC$150)</f>
        <v>0.00109736239887321</v>
      </c>
      <c r="BW37" s="7" t="n">
        <f aca="false">100*BD37/SUM(BD$2:BD$150)</f>
        <v>0.00189995980156369</v>
      </c>
      <c r="BX37" s="7" t="n">
        <f aca="false">100*BE37/SUM(BE$2:BE$150)</f>
        <v>0.00118373011941948</v>
      </c>
      <c r="BY37" s="7" t="n">
        <f aca="false">100*BF37/SUM(BF$2:BF$150)</f>
        <v>0.00156303912117431</v>
      </c>
      <c r="BZ37" s="7" t="n">
        <f aca="false">100*BG37/SUM(BG$2:BG$150)</f>
        <v>0.00116613490938547</v>
      </c>
      <c r="CA37" s="7" t="n">
        <f aca="false">100*BH37/SUM(BH$2:BH$150)</f>
        <v>0.00115268190988151</v>
      </c>
      <c r="CB37" s="7" t="n">
        <f aca="false">100*BI37/SUM(BI$2:BI$150)</f>
        <v>0.000720154321614948</v>
      </c>
      <c r="CC37" s="7" t="n">
        <f aca="false">100*BJ37/SUM(BJ$2:BJ$150)</f>
        <v>0.00205541824179973</v>
      </c>
      <c r="CD37" s="7" t="n">
        <f aca="false">100*BK37/SUM(BK$2:BK$150)</f>
        <v>0.00123145911062333</v>
      </c>
      <c r="CE37" s="7"/>
      <c r="CF37" s="7"/>
      <c r="CG37" s="16" t="s">
        <v>1288</v>
      </c>
      <c r="CH37" s="0" t="n">
        <f aca="false">AVERAGE(BM37:BR37)</f>
        <v>0.00119604426623488</v>
      </c>
      <c r="CI37" s="0" t="n">
        <f aca="false">AVERAGE(BS37:BX37)</f>
        <v>0.00141988288869894</v>
      </c>
    </row>
    <row r="38" customFormat="false" ht="18" hidden="false" customHeight="false" outlineLevel="0" collapsed="false">
      <c r="A38" s="16" t="s">
        <v>1291</v>
      </c>
      <c r="B38" s="11" t="s">
        <v>1292</v>
      </c>
      <c r="C38" s="11" t="n">
        <v>38</v>
      </c>
      <c r="D38" s="11" t="n">
        <f aca="false">C38-5</f>
        <v>33</v>
      </c>
      <c r="E38" s="12" t="s">
        <v>1293</v>
      </c>
      <c r="F38" s="12" t="n">
        <v>10.0681720243231</v>
      </c>
      <c r="G38" s="17" t="n">
        <f aca="false">F38*((POWER(D38,2))/((POWER(C38,2))))</f>
        <v>7.59296352803868</v>
      </c>
      <c r="H38" s="0" t="n">
        <v>62.5955629026498</v>
      </c>
      <c r="I38" s="0" t="n">
        <v>106.057100996418</v>
      </c>
      <c r="J38" s="0" t="n">
        <v>91.5549868007547</v>
      </c>
      <c r="K38" s="0" t="n">
        <v>60.8803733892515</v>
      </c>
      <c r="L38" s="0" t="n">
        <v>73.7323494038516</v>
      </c>
      <c r="M38" s="0" t="n">
        <v>76.2142656458524</v>
      </c>
      <c r="N38" s="0" t="n">
        <v>36.1761765360426</v>
      </c>
      <c r="O38" s="0" t="n">
        <v>77.3075666407808</v>
      </c>
      <c r="P38" s="0" t="n">
        <v>45.1013035209119</v>
      </c>
      <c r="Q38" s="0" t="n">
        <v>115.582341168018</v>
      </c>
      <c r="R38" s="0" t="n">
        <v>54.9514346321313</v>
      </c>
      <c r="S38" s="0" t="n">
        <v>65.4169576884902</v>
      </c>
      <c r="T38" s="0" t="n">
        <v>62.9014186282746</v>
      </c>
      <c r="U38" s="0" t="n">
        <v>72.9821357408451</v>
      </c>
      <c r="V38" s="0" t="n">
        <v>65.4169576884902</v>
      </c>
      <c r="W38" s="0" t="n">
        <v>115.021207423675</v>
      </c>
      <c r="X38" s="0" t="n">
        <v>55.9731024653547</v>
      </c>
      <c r="Y38" s="0" t="n">
        <v>51.2473308985683</v>
      </c>
      <c r="AA38" s="7" t="n">
        <f aca="false">H38-(H37*$G37/100)</f>
        <v>61.1852593644898</v>
      </c>
      <c r="AB38" s="7" t="n">
        <f aca="false">I38-(I37*$G37/100)</f>
        <v>105.006881439103</v>
      </c>
      <c r="AC38" s="7" t="n">
        <f aca="false">J38-(J37*$G37/100)</f>
        <v>90.0959386575879</v>
      </c>
      <c r="AD38" s="7" t="n">
        <f aca="false">K38-(K37*$G37/100)</f>
        <v>60.2909632720227</v>
      </c>
      <c r="AE38" s="7" t="n">
        <f aca="false">L38-(L37*$G37/100)</f>
        <v>72.3092229376231</v>
      </c>
      <c r="AF38" s="7" t="n">
        <f aca="false">M38-(M37*$G37/100)</f>
        <v>75.0723861533331</v>
      </c>
      <c r="AG38" s="7" t="n">
        <f aca="false">N38-(N37*$G37/100)</f>
        <v>35.2504136697579</v>
      </c>
      <c r="AH38" s="7" t="n">
        <f aca="false">O38-(O37*$G37/100)</f>
        <v>76.3822003814659</v>
      </c>
      <c r="AI38" s="7" t="n">
        <f aca="false">P38-(P37*$G37/100)</f>
        <v>43.9085240307328</v>
      </c>
      <c r="AJ38" s="7" t="n">
        <f aca="false">Q38-(Q37*$G37/100)</f>
        <v>114.557486534432</v>
      </c>
      <c r="AK38" s="7" t="n">
        <f aca="false">R38-(R37*$G37/100)</f>
        <v>53.470461270826</v>
      </c>
      <c r="AL38" s="7" t="n">
        <f aca="false">S38-(S37*$G37/100)</f>
        <v>64.3667381311753</v>
      </c>
      <c r="AM38" s="7" t="n">
        <f aca="false">T38-(T37*$G37/100)</f>
        <v>61.7401561549861</v>
      </c>
      <c r="AN38" s="7" t="n">
        <f aca="false">U38-(U37*$G37/100)</f>
        <v>71.9746085196883</v>
      </c>
      <c r="AO38" s="7" t="n">
        <f aca="false">V38-(V37*$G37/100)</f>
        <v>64.5606815203039</v>
      </c>
      <c r="AP38" s="7" t="n">
        <f aca="false">W38-(W37*$G37/100)</f>
        <v>114.15992292511</v>
      </c>
      <c r="AQ38" s="7" t="n">
        <f aca="false">X38-(X37*$G37/100)</f>
        <v>54.4414887951868</v>
      </c>
      <c r="AR38" s="7" t="n">
        <f aca="false">Y38-(Y37*$G37/100)</f>
        <v>50.3274752047976</v>
      </c>
      <c r="AS38" s="7"/>
      <c r="AT38" s="7" t="n">
        <f aca="false">IF(AA38&gt;0,AA38,0)</f>
        <v>61.1852593644898</v>
      </c>
      <c r="AU38" s="7" t="n">
        <f aca="false">IF(AB38&gt;0,AB38,0)</f>
        <v>105.006881439103</v>
      </c>
      <c r="AV38" s="7" t="n">
        <f aca="false">IF(AC38&gt;0,AC38,0)</f>
        <v>90.0959386575879</v>
      </c>
      <c r="AW38" s="7" t="n">
        <f aca="false">IF(AD38&gt;0,AD38,0)</f>
        <v>60.2909632720227</v>
      </c>
      <c r="AX38" s="7" t="n">
        <f aca="false">IF(AE38&gt;0,AE38,0)</f>
        <v>72.3092229376231</v>
      </c>
      <c r="AY38" s="7" t="n">
        <f aca="false">IF(AF38&gt;0,AF38,0)</f>
        <v>75.0723861533331</v>
      </c>
      <c r="AZ38" s="7" t="n">
        <f aca="false">IF(AG38&gt;0,AG38,0)</f>
        <v>35.2504136697579</v>
      </c>
      <c r="BA38" s="7" t="n">
        <f aca="false">IF(AH38&gt;0,AH38,0)</f>
        <v>76.3822003814659</v>
      </c>
      <c r="BB38" s="7" t="n">
        <f aca="false">IF(AI38&gt;0,AI38,0)</f>
        <v>43.9085240307328</v>
      </c>
      <c r="BC38" s="7" t="n">
        <f aca="false">IF(AJ38&gt;0,AJ38,0)</f>
        <v>114.557486534432</v>
      </c>
      <c r="BD38" s="7" t="n">
        <f aca="false">IF(AK38&gt;0,AK38,0)</f>
        <v>53.470461270826</v>
      </c>
      <c r="BE38" s="7" t="n">
        <f aca="false">IF(AL38&gt;0,AL38,0)</f>
        <v>64.3667381311753</v>
      </c>
      <c r="BF38" s="7" t="n">
        <f aca="false">IF(AM38&gt;0,AM38,0)</f>
        <v>61.7401561549861</v>
      </c>
      <c r="BG38" s="7" t="n">
        <f aca="false">IF(AN38&gt;0,AN38,0)</f>
        <v>71.9746085196883</v>
      </c>
      <c r="BH38" s="7" t="n">
        <f aca="false">IF(AO38&gt;0,AO38,0)</f>
        <v>64.5606815203039</v>
      </c>
      <c r="BI38" s="7" t="n">
        <f aca="false">IF(AP38&gt;0,AP38,0)</f>
        <v>114.15992292511</v>
      </c>
      <c r="BJ38" s="7" t="n">
        <f aca="false">IF(AQ38&gt;0,AQ38,0)</f>
        <v>54.4414887951868</v>
      </c>
      <c r="BK38" s="7" t="n">
        <f aca="false">IF(AR38&gt;0,AR38,0)</f>
        <v>50.3274752047976</v>
      </c>
      <c r="BM38" s="7" t="n">
        <f aca="false">100*AT38/SUM(AT$2:AT$150)</f>
        <v>0.00477108403098878</v>
      </c>
      <c r="BN38" s="7" t="n">
        <f aca="false">100*AU38/SUM(AU$2:AU$150)</f>
        <v>0.0068013740712963</v>
      </c>
      <c r="BO38" s="7" t="n">
        <f aca="false">100*AV38/SUM(AV$2:AV$150)</f>
        <v>0.00551336200884562</v>
      </c>
      <c r="BP38" s="7" t="n">
        <f aca="false">100*AW38/SUM(AW$2:AW$150)</f>
        <v>0.00454902959815395</v>
      </c>
      <c r="BQ38" s="7" t="n">
        <f aca="false">100*AX38/SUM(AX$2:AX$150)</f>
        <v>0.00723787899979025</v>
      </c>
      <c r="BR38" s="7" t="n">
        <f aca="false">100*AY38/SUM(AY$2:AY$150)</f>
        <v>0.00660648226368677</v>
      </c>
      <c r="BS38" s="7" t="n">
        <f aca="false">100*AZ38/SUM(AZ$2:AZ$150)</f>
        <v>0.00485586611546782</v>
      </c>
      <c r="BT38" s="7" t="n">
        <f aca="false">100*BA38/SUM(BA$2:BA$150)</f>
        <v>0.00547531707311298</v>
      </c>
      <c r="BU38" s="7" t="n">
        <f aca="false">100*BB38/SUM(BB$2:BB$150)</f>
        <v>0.00522449942390738</v>
      </c>
      <c r="BV38" s="7" t="n">
        <f aca="false">100*BC38/SUM(BC$2:BC$150)</f>
        <v>0.00956471564848681</v>
      </c>
      <c r="BW38" s="7" t="n">
        <f aca="false">100*BD38/SUM(BD$2:BD$150)</f>
        <v>0.00527366415916843</v>
      </c>
      <c r="BX38" s="7" t="n">
        <f aca="false">100*BE38/SUM(BE$2:BE$150)</f>
        <v>0.0055676236063511</v>
      </c>
      <c r="BY38" s="7" t="n">
        <f aca="false">100*BF38/SUM(BF$2:BF$150)</f>
        <v>0.00645487014363567</v>
      </c>
      <c r="BZ38" s="7" t="n">
        <f aca="false">100*BG38/SUM(BG$2:BG$150)</f>
        <v>0.0064426317436783</v>
      </c>
      <c r="CA38" s="7" t="n">
        <f aca="false">100*BH38/SUM(BH$2:BH$150)</f>
        <v>0.00670693501734897</v>
      </c>
      <c r="CB38" s="7" t="n">
        <f aca="false">100*BI38/SUM(BI$2:BI$150)</f>
        <v>0.00740666814673869</v>
      </c>
      <c r="CC38" s="7" t="n">
        <f aca="false">100*BJ38/SUM(BJ$2:BJ$150)</f>
        <v>0.00561315146489034</v>
      </c>
      <c r="CD38" s="7" t="n">
        <f aca="false">100*BK38/SUM(BK$2:BK$150)</f>
        <v>0.00519326741760359</v>
      </c>
      <c r="CE38" s="7"/>
      <c r="CF38" s="7"/>
      <c r="CG38" s="16" t="s">
        <v>1291</v>
      </c>
      <c r="CH38" s="0" t="n">
        <f aca="false">AVERAGE(BM38:BR38)</f>
        <v>0.00591320182879361</v>
      </c>
      <c r="CI38" s="0" t="n">
        <f aca="false">AVERAGE(BS38:BX38)</f>
        <v>0.00599361433774909</v>
      </c>
    </row>
    <row r="39" customFormat="false" ht="18" hidden="false" customHeight="false" outlineLevel="0" collapsed="false">
      <c r="A39" s="16" t="s">
        <v>1294</v>
      </c>
      <c r="B39" s="11" t="s">
        <v>1295</v>
      </c>
      <c r="C39" s="11" t="n">
        <v>38</v>
      </c>
      <c r="D39" s="11" t="n">
        <f aca="false">C39-5</f>
        <v>33</v>
      </c>
      <c r="E39" s="12" t="s">
        <v>1296</v>
      </c>
      <c r="F39" s="12" t="n">
        <v>10.0773190810137</v>
      </c>
      <c r="G39" s="17" t="n">
        <f aca="false">F39*((POWER(D39,2))/((POWER(C39,2))))</f>
        <v>7.5998618277174</v>
      </c>
      <c r="H39" s="0" t="n">
        <v>206.126545724084</v>
      </c>
      <c r="I39" s="0" t="n">
        <v>203.950646879636</v>
      </c>
      <c r="J39" s="0" t="n">
        <v>152.817478933558</v>
      </c>
      <c r="K39" s="0" t="n">
        <v>158.008083336152</v>
      </c>
      <c r="L39" s="0" t="n">
        <v>128.432493429747</v>
      </c>
      <c r="M39" s="0" t="n">
        <v>155.955433026621</v>
      </c>
      <c r="N39" s="0" t="n">
        <v>132.490007093954</v>
      </c>
      <c r="O39" s="0" t="n">
        <v>212.619949892469</v>
      </c>
      <c r="P39" s="0" t="n">
        <v>92.5182323187516</v>
      </c>
      <c r="Q39" s="0" t="n">
        <v>225.304705942728</v>
      </c>
      <c r="R39" s="0" t="n">
        <v>74.9376651408582</v>
      </c>
      <c r="S39" s="0" t="n">
        <v>136.132044259824</v>
      </c>
      <c r="T39" s="0" t="n">
        <v>92.1578325018078</v>
      </c>
      <c r="U39" s="0" t="n">
        <v>133.854145158466</v>
      </c>
      <c r="V39" s="0" t="n">
        <v>136.132044259824</v>
      </c>
      <c r="W39" s="0" t="n">
        <v>260.742044524825</v>
      </c>
      <c r="X39" s="0" t="n">
        <v>86.3609485398915</v>
      </c>
      <c r="Y39" s="0" t="n">
        <v>74.5306465351271</v>
      </c>
      <c r="AA39" s="7" t="n">
        <f aca="false">H39-(H38*$G38/100)</f>
        <v>201.373687462715</v>
      </c>
      <c r="AB39" s="7" t="n">
        <f aca="false">I39-(I38*$G38/100)</f>
        <v>195.897769882083</v>
      </c>
      <c r="AC39" s="7" t="n">
        <f aca="false">J39-(J38*$G38/100)</f>
        <v>145.865742177676</v>
      </c>
      <c r="AD39" s="7" t="n">
        <f aca="false">K39-(K38*$G38/100)</f>
        <v>153.385458788972</v>
      </c>
      <c r="AE39" s="7" t="n">
        <f aca="false">L39-(L38*$G38/100)</f>
        <v>122.834023031146</v>
      </c>
      <c r="AF39" s="7" t="n">
        <f aca="false">M39-(M38*$G38/100)</f>
        <v>150.168511632969</v>
      </c>
      <c r="AG39" s="7" t="n">
        <f aca="false">N39-(N38*$G38/100)</f>
        <v>129.743163203733</v>
      </c>
      <c r="AH39" s="7" t="n">
        <f aca="false">O39-(O38*$G38/100)</f>
        <v>206.75001455302</v>
      </c>
      <c r="AI39" s="7" t="n">
        <f aca="false">P39-(P38*$G38/100)</f>
        <v>89.0937067917387</v>
      </c>
      <c r="AJ39" s="7" t="n">
        <f aca="false">Q39-(Q38*$G38/100)</f>
        <v>216.528580932987</v>
      </c>
      <c r="AK39" s="7" t="n">
        <f aca="false">R39-(R38*$G38/100)</f>
        <v>70.7652227511064</v>
      </c>
      <c r="AL39" s="7" t="n">
        <f aca="false">S39-(S38*$G38/100)</f>
        <v>131.164958521385</v>
      </c>
      <c r="AM39" s="7" t="n">
        <f aca="false">T39-(T38*$G38/100)</f>
        <v>87.381750726744</v>
      </c>
      <c r="AN39" s="7" t="n">
        <f aca="false">U39-(U38*$G38/100)</f>
        <v>128.31263820968</v>
      </c>
      <c r="AO39" s="7" t="n">
        <f aca="false">V39-(V38*$G38/100)</f>
        <v>131.164958521385</v>
      </c>
      <c r="AP39" s="7" t="n">
        <f aca="false">W39-(W38*$G38/100)</f>
        <v>252.008526195635</v>
      </c>
      <c r="AQ39" s="7" t="n">
        <f aca="false">X39-(X38*$G38/100)</f>
        <v>82.1109312841854</v>
      </c>
      <c r="AR39" s="7" t="n">
        <f aca="false">Y39-(Y38*$G38/100)</f>
        <v>70.6394553909055</v>
      </c>
      <c r="AS39" s="7"/>
      <c r="AT39" s="7" t="n">
        <f aca="false">IF(AA39&gt;0,AA39,0)</f>
        <v>201.373687462715</v>
      </c>
      <c r="AU39" s="7" t="n">
        <f aca="false">IF(AB39&gt;0,AB39,0)</f>
        <v>195.897769882083</v>
      </c>
      <c r="AV39" s="7" t="n">
        <f aca="false">IF(AC39&gt;0,AC39,0)</f>
        <v>145.865742177676</v>
      </c>
      <c r="AW39" s="7" t="n">
        <f aca="false">IF(AD39&gt;0,AD39,0)</f>
        <v>153.385458788972</v>
      </c>
      <c r="AX39" s="7" t="n">
        <f aca="false">IF(AE39&gt;0,AE39,0)</f>
        <v>122.834023031146</v>
      </c>
      <c r="AY39" s="7" t="n">
        <f aca="false">IF(AF39&gt;0,AF39,0)</f>
        <v>150.168511632969</v>
      </c>
      <c r="AZ39" s="7" t="n">
        <f aca="false">IF(AG39&gt;0,AG39,0)</f>
        <v>129.743163203733</v>
      </c>
      <c r="BA39" s="7" t="n">
        <f aca="false">IF(AH39&gt;0,AH39,0)</f>
        <v>206.75001455302</v>
      </c>
      <c r="BB39" s="7" t="n">
        <f aca="false">IF(AI39&gt;0,AI39,0)</f>
        <v>89.0937067917387</v>
      </c>
      <c r="BC39" s="7" t="n">
        <f aca="false">IF(AJ39&gt;0,AJ39,0)</f>
        <v>216.528580932987</v>
      </c>
      <c r="BD39" s="7" t="n">
        <f aca="false">IF(AK39&gt;0,AK39,0)</f>
        <v>70.7652227511064</v>
      </c>
      <c r="BE39" s="7" t="n">
        <f aca="false">IF(AL39&gt;0,AL39,0)</f>
        <v>131.164958521385</v>
      </c>
      <c r="BF39" s="7" t="n">
        <f aca="false">IF(AM39&gt;0,AM39,0)</f>
        <v>87.381750726744</v>
      </c>
      <c r="BG39" s="7" t="n">
        <f aca="false">IF(AN39&gt;0,AN39,0)</f>
        <v>128.31263820968</v>
      </c>
      <c r="BH39" s="7" t="n">
        <f aca="false">IF(AO39&gt;0,AO39,0)</f>
        <v>131.164958521385</v>
      </c>
      <c r="BI39" s="7" t="n">
        <f aca="false">IF(AP39&gt;0,AP39,0)</f>
        <v>252.008526195635</v>
      </c>
      <c r="BJ39" s="7" t="n">
        <f aca="false">IF(AQ39&gt;0,AQ39,0)</f>
        <v>82.1109312841854</v>
      </c>
      <c r="BK39" s="7" t="n">
        <f aca="false">IF(AR39&gt;0,AR39,0)</f>
        <v>70.6394553909055</v>
      </c>
      <c r="BM39" s="7" t="n">
        <f aca="false">100*AT39/SUM(AT$2:AT$150)</f>
        <v>0.0157026511694791</v>
      </c>
      <c r="BN39" s="7" t="n">
        <f aca="false">100*AU39/SUM(AU$2:AU$150)</f>
        <v>0.0126884447422949</v>
      </c>
      <c r="BO39" s="7" t="n">
        <f aca="false">100*AV39/SUM(AV$2:AV$150)</f>
        <v>0.00892615864041213</v>
      </c>
      <c r="BP39" s="7" t="n">
        <f aca="false">100*AW39/SUM(AW$2:AW$150)</f>
        <v>0.011573127282928</v>
      </c>
      <c r="BQ39" s="7" t="n">
        <f aca="false">100*AX39/SUM(AX$2:AX$150)</f>
        <v>0.0122952198853502</v>
      </c>
      <c r="BR39" s="7" t="n">
        <f aca="false">100*AY39/SUM(AY$2:AY$150)</f>
        <v>0.013215053623594</v>
      </c>
      <c r="BS39" s="7" t="n">
        <f aca="false">100*AZ39/SUM(AZ$2:AZ$150)</f>
        <v>0.0178725684134346</v>
      </c>
      <c r="BT39" s="7" t="n">
        <f aca="false">100*BA39/SUM(BA$2:BA$150)</f>
        <v>0.0148204932418154</v>
      </c>
      <c r="BU39" s="7" t="n">
        <f aca="false">100*BB39/SUM(BB$2:BB$150)</f>
        <v>0.0106009033572027</v>
      </c>
      <c r="BV39" s="7" t="n">
        <f aca="false">100*BC39/SUM(BC$2:BC$150)</f>
        <v>0.0180785592373476</v>
      </c>
      <c r="BW39" s="7" t="n">
        <f aca="false">100*BD39/SUM(BD$2:BD$150)</f>
        <v>0.00697940526542077</v>
      </c>
      <c r="BX39" s="7" t="n">
        <f aca="false">100*BE39/SUM(BE$2:BE$150)</f>
        <v>0.011345566679198</v>
      </c>
      <c r="BY39" s="7" t="n">
        <f aca="false">100*BF39/SUM(BF$2:BF$150)</f>
        <v>0.00913567261554655</v>
      </c>
      <c r="BZ39" s="7" t="n">
        <f aca="false">100*BG39/SUM(BG$2:BG$150)</f>
        <v>0.0114855932258202</v>
      </c>
      <c r="CA39" s="7" t="n">
        <f aca="false">100*BH39/SUM(BH$2:BH$150)</f>
        <v>0.0136261704901541</v>
      </c>
      <c r="CB39" s="7" t="n">
        <f aca="false">100*BI39/SUM(BI$2:BI$150)</f>
        <v>0.0163502521362444</v>
      </c>
      <c r="CC39" s="7" t="n">
        <f aca="false">100*BJ39/SUM(BJ$2:BJ$150)</f>
        <v>0.00846598989890379</v>
      </c>
      <c r="CD39" s="7" t="n">
        <f aca="false">100*BK39/SUM(BK$2:BK$150)</f>
        <v>0.00728925066449352</v>
      </c>
      <c r="CE39" s="7"/>
      <c r="CF39" s="7"/>
      <c r="CG39" s="16" t="s">
        <v>1294</v>
      </c>
      <c r="CH39" s="0" t="n">
        <f aca="false">AVERAGE(BM39:BR39)</f>
        <v>0.0124001092240097</v>
      </c>
      <c r="CI39" s="0" t="n">
        <f aca="false">AVERAGE(BS39:BX39)</f>
        <v>0.0132829160324032</v>
      </c>
    </row>
    <row r="40" customFormat="false" ht="18" hidden="false" customHeight="false" outlineLevel="0" collapsed="false">
      <c r="A40" s="16" t="s">
        <v>56</v>
      </c>
      <c r="B40" s="11" t="s">
        <v>1297</v>
      </c>
      <c r="C40" s="11" t="n">
        <v>38</v>
      </c>
      <c r="D40" s="11" t="n">
        <f aca="false">C40-5</f>
        <v>33</v>
      </c>
      <c r="E40" s="12" t="s">
        <v>1298</v>
      </c>
      <c r="F40" s="12" t="n">
        <v>10.4805330469406</v>
      </c>
      <c r="G40" s="17" t="n">
        <f aca="false">F40*((POWER(D40,2))/((POWER(C40,2))))</f>
        <v>7.90394770645313</v>
      </c>
      <c r="H40" s="0" t="n">
        <v>16.4595982365298</v>
      </c>
      <c r="I40" s="0" t="n">
        <v>6.89116234163513</v>
      </c>
      <c r="J40" s="0" t="n">
        <v>9.03871885802233</v>
      </c>
      <c r="K40" s="0" t="n">
        <v>8.68874082592079</v>
      </c>
      <c r="L40" s="0" t="n">
        <v>6.03498195964305</v>
      </c>
      <c r="M40" s="0" t="n">
        <v>8.30231088010115</v>
      </c>
      <c r="N40" s="0" t="n">
        <v>6.96981950520163</v>
      </c>
      <c r="O40" s="0" t="n">
        <v>8.59985441408139</v>
      </c>
      <c r="P40" s="0" t="n">
        <v>6.02476170376585</v>
      </c>
      <c r="Q40" s="0" t="n">
        <v>13.3903828389613</v>
      </c>
      <c r="R40" s="0" t="n">
        <v>4.2573778422835</v>
      </c>
      <c r="S40" s="0" t="n">
        <v>6.96981950520163</v>
      </c>
      <c r="T40" s="0" t="n">
        <v>6.50317314442527</v>
      </c>
      <c r="U40" s="0" t="n">
        <v>8.48110615976717</v>
      </c>
      <c r="V40" s="0" t="n">
        <v>4.94717178798047</v>
      </c>
      <c r="W40" s="0" t="n">
        <v>13.2309563794514</v>
      </c>
      <c r="X40" s="0" t="n">
        <v>4.82230039118173</v>
      </c>
      <c r="Y40" s="0" t="n">
        <v>4.57043510728913</v>
      </c>
      <c r="AA40" s="7" t="n">
        <f aca="false">H40-(H39*$G39/100)</f>
        <v>0.794265571252732</v>
      </c>
      <c r="AB40" s="7" t="n">
        <f aca="false">I40-(I39*$G39/100)</f>
        <v>-8.60880501795302</v>
      </c>
      <c r="AC40" s="7" t="n">
        <f aca="false">J40-(J39*$G39/100)</f>
        <v>-2.5751983895292</v>
      </c>
      <c r="AD40" s="7" t="n">
        <f aca="false">K40-(K39*$G39/100)</f>
        <v>-3.3196551842513</v>
      </c>
      <c r="AE40" s="7" t="n">
        <f aca="false">L40-(L39*$G39/100)</f>
        <v>-3.7257100829099</v>
      </c>
      <c r="AF40" s="7" t="n">
        <f aca="false">M40-(M39*$G39/100)</f>
        <v>-3.55008654274037</v>
      </c>
      <c r="AG40" s="7" t="n">
        <f aca="false">N40-(N39*$G39/100)</f>
        <v>-3.09923796947183</v>
      </c>
      <c r="AH40" s="7" t="n">
        <f aca="false">O40-(O39*$G39/100)</f>
        <v>-7.55896799590821</v>
      </c>
      <c r="AI40" s="7" t="n">
        <f aca="false">P40-(P39*$G39/100)</f>
        <v>-1.00649611790585</v>
      </c>
      <c r="AJ40" s="7" t="n">
        <f aca="false">Q40-(Q39*$G39/100)</f>
        <v>-3.73246350403101</v>
      </c>
      <c r="AK40" s="7" t="n">
        <f aca="false">R40-(R39*$G39/100)</f>
        <v>-1.43778116533926</v>
      </c>
      <c r="AL40" s="7" t="n">
        <f aca="false">S40-(S39*$G39/100)</f>
        <v>-3.3760277617921</v>
      </c>
      <c r="AM40" s="7" t="n">
        <f aca="false">T40-(T39*$G39/100)</f>
        <v>-0.50069478913136</v>
      </c>
      <c r="AN40" s="7" t="n">
        <f aca="false">U40-(U39*$G39/100)</f>
        <v>-1.69162392294851</v>
      </c>
      <c r="AO40" s="7" t="n">
        <f aca="false">V40-(V39*$G39/100)</f>
        <v>-5.39867547901327</v>
      </c>
      <c r="AP40" s="7" t="n">
        <f aca="false">W40-(W39*$G39/100)</f>
        <v>-6.58507873120063</v>
      </c>
      <c r="AQ40" s="7" t="n">
        <f aca="false">X40-(X39*$G39/100)</f>
        <v>-1.74101237095614</v>
      </c>
      <c r="AR40" s="7" t="n">
        <f aca="false">Y40-(Y39*$G39/100)</f>
        <v>-1.09379104868498</v>
      </c>
      <c r="AS40" s="7"/>
      <c r="AT40" s="7" t="n">
        <f aca="false">IF(AA40&gt;0,AA40,0)</f>
        <v>0.794265571252732</v>
      </c>
      <c r="AU40" s="7" t="n">
        <f aca="false">IF(AB40&gt;0,AB40,0)</f>
        <v>0</v>
      </c>
      <c r="AV40" s="7" t="n">
        <f aca="false">IF(AC40&gt;0,AC40,0)</f>
        <v>0</v>
      </c>
      <c r="AW40" s="7" t="n">
        <f aca="false">IF(AD40&gt;0,AD40,0)</f>
        <v>0</v>
      </c>
      <c r="AX40" s="7" t="n">
        <f aca="false">IF(AE40&gt;0,AE40,0)</f>
        <v>0</v>
      </c>
      <c r="AY40" s="7" t="n">
        <f aca="false">IF(AF40&gt;0,AF40,0)</f>
        <v>0</v>
      </c>
      <c r="AZ40" s="7" t="n">
        <f aca="false">IF(AG40&gt;0,AG40,0)</f>
        <v>0</v>
      </c>
      <c r="BA40" s="7" t="n">
        <f aca="false">IF(AH40&gt;0,AH40,0)</f>
        <v>0</v>
      </c>
      <c r="BB40" s="7" t="n">
        <f aca="false">IF(AI40&gt;0,AI40,0)</f>
        <v>0</v>
      </c>
      <c r="BC40" s="7" t="n">
        <f aca="false">IF(AJ40&gt;0,AJ40,0)</f>
        <v>0</v>
      </c>
      <c r="BD40" s="7" t="n">
        <f aca="false">IF(AK40&gt;0,AK40,0)</f>
        <v>0</v>
      </c>
      <c r="BE40" s="7" t="n">
        <f aca="false">IF(AL40&gt;0,AL40,0)</f>
        <v>0</v>
      </c>
      <c r="BF40" s="7" t="n">
        <f aca="false">IF(AM40&gt;0,AM40,0)</f>
        <v>0</v>
      </c>
      <c r="BG40" s="7" t="n">
        <f aca="false">IF(AN40&gt;0,AN40,0)</f>
        <v>0</v>
      </c>
      <c r="BH40" s="7" t="n">
        <f aca="false">IF(AO40&gt;0,AO40,0)</f>
        <v>0</v>
      </c>
      <c r="BI40" s="7" t="n">
        <f aca="false">IF(AP40&gt;0,AP40,0)</f>
        <v>0</v>
      </c>
      <c r="BJ40" s="7" t="n">
        <f aca="false">IF(AQ40&gt;0,AQ40,0)</f>
        <v>0</v>
      </c>
      <c r="BK40" s="7" t="n">
        <f aca="false">IF(AR40&gt;0,AR40,0)</f>
        <v>0</v>
      </c>
      <c r="BM40" s="7" t="n">
        <f aca="false">100*AT40/SUM(AT$2:AT$150)</f>
        <v>6.19349794824506E-005</v>
      </c>
      <c r="BN40" s="7" t="n">
        <f aca="false">100*AU40/SUM(AU$2:AU$150)</f>
        <v>0</v>
      </c>
      <c r="BO40" s="7" t="n">
        <f aca="false">100*AV40/SUM(AV$2:AV$150)</f>
        <v>0</v>
      </c>
      <c r="BP40" s="7" t="n">
        <f aca="false">100*AW40/SUM(AW$2:AW$150)</f>
        <v>0</v>
      </c>
      <c r="BQ40" s="7" t="n">
        <f aca="false">100*AX40/SUM(AX$2:AX$150)</f>
        <v>0</v>
      </c>
      <c r="BR40" s="7" t="n">
        <f aca="false">100*AY40/SUM(AY$2:AY$150)</f>
        <v>0</v>
      </c>
      <c r="BS40" s="7" t="n">
        <f aca="false">100*AZ40/SUM(AZ$2:AZ$150)</f>
        <v>0</v>
      </c>
      <c r="BT40" s="7" t="n">
        <f aca="false">100*BA40/SUM(BA$2:BA$150)</f>
        <v>0</v>
      </c>
      <c r="BU40" s="7" t="n">
        <f aca="false">100*BB40/SUM(BB$2:BB$150)</f>
        <v>0</v>
      </c>
      <c r="BV40" s="7" t="n">
        <f aca="false">100*BC40/SUM(BC$2:BC$150)</f>
        <v>0</v>
      </c>
      <c r="BW40" s="7" t="n">
        <f aca="false">100*BD40/SUM(BD$2:BD$150)</f>
        <v>0</v>
      </c>
      <c r="BX40" s="7" t="n">
        <f aca="false">100*BE40/SUM(BE$2:BE$150)</f>
        <v>0</v>
      </c>
      <c r="BY40" s="7" t="n">
        <f aca="false">100*BF40/SUM(BF$2:BF$150)</f>
        <v>0</v>
      </c>
      <c r="BZ40" s="7" t="n">
        <f aca="false">100*BG40/SUM(BG$2:BG$150)</f>
        <v>0</v>
      </c>
      <c r="CA40" s="7" t="n">
        <f aca="false">100*BH40/SUM(BH$2:BH$150)</f>
        <v>0</v>
      </c>
      <c r="CB40" s="7" t="n">
        <f aca="false">100*BI40/SUM(BI$2:BI$150)</f>
        <v>0</v>
      </c>
      <c r="CC40" s="7" t="n">
        <f aca="false">100*BJ40/SUM(BJ$2:BJ$150)</f>
        <v>0</v>
      </c>
      <c r="CD40" s="7" t="n">
        <f aca="false">100*BK40/SUM(BK$2:BK$150)</f>
        <v>0</v>
      </c>
      <c r="CE40" s="7"/>
      <c r="CF40" s="7"/>
      <c r="CG40" s="16" t="s">
        <v>56</v>
      </c>
      <c r="CH40" s="0" t="n">
        <f aca="false">AVERAGE(BM40:BR40)</f>
        <v>1.03224965804084E-005</v>
      </c>
      <c r="CI40" s="0" t="n">
        <f aca="false">AVERAGE(BS40:BX40)</f>
        <v>0</v>
      </c>
    </row>
    <row r="41" customFormat="false" ht="18" hidden="false" customHeight="false" outlineLevel="0" collapsed="false">
      <c r="A41" s="16" t="s">
        <v>57</v>
      </c>
      <c r="B41" s="11" t="s">
        <v>1299</v>
      </c>
      <c r="C41" s="11" t="n">
        <v>38</v>
      </c>
      <c r="D41" s="11" t="n">
        <f aca="false">C41-5</f>
        <v>33</v>
      </c>
      <c r="E41" s="12" t="s">
        <v>1300</v>
      </c>
      <c r="F41" s="12" t="n">
        <v>10.4899269798682</v>
      </c>
      <c r="G41" s="17" t="n">
        <f aca="false">F41*((POWER(D41,2))/((POWER(C41,2))))</f>
        <v>7.91103218911113</v>
      </c>
      <c r="H41" s="0" t="n">
        <v>4.47013015877869</v>
      </c>
      <c r="I41" s="0" t="n">
        <v>0.773469107653031</v>
      </c>
      <c r="J41" s="0" t="n">
        <v>2.47352797319135</v>
      </c>
      <c r="K41" s="0" t="n">
        <v>3.7850475191937</v>
      </c>
      <c r="L41" s="0" t="n">
        <v>1.5597855944409</v>
      </c>
      <c r="M41" s="0" t="n">
        <v>2.5312565849547</v>
      </c>
      <c r="N41" s="0" t="n">
        <v>1.74894623525487</v>
      </c>
      <c r="O41" s="0" t="n">
        <v>1.21556970081581</v>
      </c>
      <c r="P41" s="0" t="n">
        <v>2.42175850939898</v>
      </c>
      <c r="Q41" s="0" t="n">
        <v>4.16132094837319</v>
      </c>
      <c r="R41" s="0" t="n">
        <v>1.63497202684431</v>
      </c>
      <c r="S41" s="0" t="n">
        <v>1.47410212108959</v>
      </c>
      <c r="T41" s="0" t="n">
        <v>1.44912307633608</v>
      </c>
      <c r="U41" s="0" t="n">
        <v>2.16568456881944</v>
      </c>
      <c r="V41" s="0" t="n">
        <v>1.20095521245955</v>
      </c>
      <c r="W41" s="0" t="n">
        <v>4.0950781552771</v>
      </c>
      <c r="X41" s="0" t="n">
        <v>1.74894623525487</v>
      </c>
      <c r="Y41" s="0" t="n">
        <v>1.61896316348319</v>
      </c>
      <c r="AA41" s="7" t="n">
        <f aca="false">H41-(H40*$G40/100)</f>
        <v>3.16917212147109</v>
      </c>
      <c r="AB41" s="7" t="n">
        <f aca="false">I41-(I40*$G40/100)</f>
        <v>0.2287952398034</v>
      </c>
      <c r="AC41" s="7" t="n">
        <f aca="false">J41-(J40*$G40/100)</f>
        <v>1.75911236131995</v>
      </c>
      <c r="AD41" s="7" t="n">
        <f aca="false">K41-(K40*$G40/100)</f>
        <v>3.09829398796367</v>
      </c>
      <c r="AE41" s="7" t="n">
        <f aca="false">L41-(L40*$G40/100)</f>
        <v>1.08278377625683</v>
      </c>
      <c r="AF41" s="7" t="n">
        <f aca="false">M41-(M40*$G40/100)</f>
        <v>1.87504627456433</v>
      </c>
      <c r="AG41" s="7" t="n">
        <f aca="false">N41-(N40*$G40/100)</f>
        <v>1.19805534632957</v>
      </c>
      <c r="AH41" s="7" t="n">
        <f aca="false">O41-(O40*$G40/100)</f>
        <v>0.535841705095714</v>
      </c>
      <c r="AI41" s="7" t="n">
        <f aca="false">P41-(P40*$G40/100)</f>
        <v>1.94556449489492</v>
      </c>
      <c r="AJ41" s="7" t="n">
        <f aca="false">Q41-(Q40*$G40/100)</f>
        <v>3.10295209108782</v>
      </c>
      <c r="AK41" s="7" t="n">
        <f aca="false">R41-(R40*$G40/100)</f>
        <v>1.2984711085241</v>
      </c>
      <c r="AL41" s="7" t="n">
        <f aca="false">S41-(S40*$G40/100)</f>
        <v>0.923211232164279</v>
      </c>
      <c r="AM41" s="7" t="n">
        <f aca="false">T41-(T40*$G40/100)</f>
        <v>0.935115671740599</v>
      </c>
      <c r="AN41" s="7" t="n">
        <f aca="false">U41-(U40*$G40/100)</f>
        <v>1.49534237302267</v>
      </c>
      <c r="AO41" s="7" t="n">
        <f aca="false">V41-(V40*$G40/100)</f>
        <v>0.809933341389174</v>
      </c>
      <c r="AP41" s="7" t="n">
        <f aca="false">W41-(W40*$G40/100)</f>
        <v>3.04931028198163</v>
      </c>
      <c r="AQ41" s="7" t="n">
        <f aca="false">X41-(X40*$G40/100)</f>
        <v>1.36779413408779</v>
      </c>
      <c r="AR41" s="7" t="n">
        <f aca="false">Y41-(Y40*$G40/100)</f>
        <v>1.25771836264568</v>
      </c>
      <c r="AS41" s="7"/>
      <c r="AT41" s="7" t="n">
        <f aca="false">IF(AA41&gt;0,AA41,0)</f>
        <v>3.16917212147109</v>
      </c>
      <c r="AU41" s="7" t="n">
        <f aca="false">IF(AB41&gt;0,AB41,0)</f>
        <v>0.2287952398034</v>
      </c>
      <c r="AV41" s="7" t="n">
        <f aca="false">IF(AC41&gt;0,AC41,0)</f>
        <v>1.75911236131995</v>
      </c>
      <c r="AW41" s="7" t="n">
        <f aca="false">IF(AD41&gt;0,AD41,0)</f>
        <v>3.09829398796367</v>
      </c>
      <c r="AX41" s="7" t="n">
        <f aca="false">IF(AE41&gt;0,AE41,0)</f>
        <v>1.08278377625683</v>
      </c>
      <c r="AY41" s="7" t="n">
        <f aca="false">IF(AF41&gt;0,AF41,0)</f>
        <v>1.87504627456433</v>
      </c>
      <c r="AZ41" s="7" t="n">
        <f aca="false">IF(AG41&gt;0,AG41,0)</f>
        <v>1.19805534632957</v>
      </c>
      <c r="BA41" s="7" t="n">
        <f aca="false">IF(AH41&gt;0,AH41,0)</f>
        <v>0.535841705095714</v>
      </c>
      <c r="BB41" s="7" t="n">
        <f aca="false">IF(AI41&gt;0,AI41,0)</f>
        <v>1.94556449489492</v>
      </c>
      <c r="BC41" s="7" t="n">
        <f aca="false">IF(AJ41&gt;0,AJ41,0)</f>
        <v>3.10295209108782</v>
      </c>
      <c r="BD41" s="7" t="n">
        <f aca="false">IF(AK41&gt;0,AK41,0)</f>
        <v>1.2984711085241</v>
      </c>
      <c r="BE41" s="7" t="n">
        <f aca="false">IF(AL41&gt;0,AL41,0)</f>
        <v>0.923211232164279</v>
      </c>
      <c r="BF41" s="7" t="n">
        <f aca="false">IF(AM41&gt;0,AM41,0)</f>
        <v>0.935115671740599</v>
      </c>
      <c r="BG41" s="7" t="n">
        <f aca="false">IF(AN41&gt;0,AN41,0)</f>
        <v>1.49534237302267</v>
      </c>
      <c r="BH41" s="7" t="n">
        <f aca="false">IF(AO41&gt;0,AO41,0)</f>
        <v>0.809933341389174</v>
      </c>
      <c r="BI41" s="7" t="n">
        <f aca="false">IF(AP41&gt;0,AP41,0)</f>
        <v>3.04931028198163</v>
      </c>
      <c r="BJ41" s="7" t="n">
        <f aca="false">IF(AQ41&gt;0,AQ41,0)</f>
        <v>1.36779413408779</v>
      </c>
      <c r="BK41" s="7" t="n">
        <f aca="false">IF(AR41&gt;0,AR41,0)</f>
        <v>1.25771836264568</v>
      </c>
      <c r="BM41" s="7" t="n">
        <f aca="false">100*AT41/SUM(AT$2:AT$150)</f>
        <v>0.000247124661352355</v>
      </c>
      <c r="BN41" s="7" t="n">
        <f aca="false">100*AU41/SUM(AU$2:AU$150)</f>
        <v>1.48192384185537E-005</v>
      </c>
      <c r="BO41" s="7" t="n">
        <f aca="false">100*AV41/SUM(AV$2:AV$150)</f>
        <v>0.000107647729816679</v>
      </c>
      <c r="BP41" s="7" t="n">
        <f aca="false">100*AW41/SUM(AW$2:AW$150)</f>
        <v>0.000233770208504355</v>
      </c>
      <c r="BQ41" s="7" t="n">
        <f aca="false">100*AX41/SUM(AX$2:AX$150)</f>
        <v>0.000108382549792348</v>
      </c>
      <c r="BR41" s="7" t="n">
        <f aca="false">100*AY41/SUM(AY$2:AY$150)</f>
        <v>0.000165006876579095</v>
      </c>
      <c r="BS41" s="7" t="n">
        <f aca="false">100*AZ41/SUM(AZ$2:AZ$150)</f>
        <v>0.000165036257877673</v>
      </c>
      <c r="BT41" s="7" t="n">
        <f aca="false">100*BA41/SUM(BA$2:BA$150)</f>
        <v>3.84108237487807E-005</v>
      </c>
      <c r="BU41" s="7" t="n">
        <f aca="false">100*BB41/SUM(BB$2:BB$150)</f>
        <v>0.000231494927400399</v>
      </c>
      <c r="BV41" s="7" t="n">
        <f aca="false">100*BC41/SUM(BC$2:BC$150)</f>
        <v>0.000259073896608338</v>
      </c>
      <c r="BW41" s="7" t="n">
        <f aca="false">100*BD41/SUM(BD$2:BD$150)</f>
        <v>0.000128065110791842</v>
      </c>
      <c r="BX41" s="7" t="n">
        <f aca="false">100*BE41/SUM(BE$2:BE$150)</f>
        <v>7.98563481556444E-005</v>
      </c>
      <c r="BY41" s="7" t="n">
        <f aca="false">100*BF41/SUM(BF$2:BF$150)</f>
        <v>9.77653865210825E-005</v>
      </c>
      <c r="BZ41" s="7" t="n">
        <f aca="false">100*BG41/SUM(BG$2:BG$150)</f>
        <v>0.000133851929704734</v>
      </c>
      <c r="CA41" s="7" t="n">
        <f aca="false">100*BH41/SUM(BH$2:BH$150)</f>
        <v>8.4140535092913E-005</v>
      </c>
      <c r="CB41" s="7" t="n">
        <f aca="false">100*BI41/SUM(BI$2:BI$150)</f>
        <v>0.000197838512468971</v>
      </c>
      <c r="CC41" s="7" t="n">
        <f aca="false">100*BJ41/SUM(BJ$2:BJ$150)</f>
        <v>0.000141025453515924</v>
      </c>
      <c r="CD41" s="7" t="n">
        <f aca="false">100*BK41/SUM(BK$2:BK$150)</f>
        <v>0.000129783339352317</v>
      </c>
      <c r="CE41" s="7"/>
      <c r="CF41" s="7"/>
      <c r="CG41" s="16" t="s">
        <v>57</v>
      </c>
      <c r="CH41" s="0" t="n">
        <f aca="false">AVERAGE(BM41:BR41)</f>
        <v>0.000146125210743898</v>
      </c>
      <c r="CI41" s="0" t="n">
        <f aca="false">AVERAGE(BS41:BX41)</f>
        <v>0.000150322894097113</v>
      </c>
    </row>
    <row r="42" customFormat="false" ht="18" hidden="false" customHeight="false" outlineLevel="0" collapsed="false">
      <c r="A42" s="16" t="s">
        <v>58</v>
      </c>
      <c r="B42" s="11" t="s">
        <v>1301</v>
      </c>
      <c r="C42" s="11" t="n">
        <v>38</v>
      </c>
      <c r="D42" s="11" t="n">
        <f aca="false">C42-5</f>
        <v>33</v>
      </c>
      <c r="E42" s="12" t="s">
        <v>1302</v>
      </c>
      <c r="F42" s="12" t="n">
        <v>10.4993212596718</v>
      </c>
      <c r="G42" s="17" t="n">
        <f aca="false">F42*((POWER(D42,2))/((POWER(C42,2))))</f>
        <v>7.91811693336745</v>
      </c>
      <c r="H42" s="0" t="n">
        <v>6.49845084368705</v>
      </c>
      <c r="I42" s="0" t="n">
        <v>1.65683768454511</v>
      </c>
      <c r="J42" s="0" t="n">
        <v>3.53170140018493</v>
      </c>
      <c r="K42" s="0" t="n">
        <v>4.50671356579971</v>
      </c>
      <c r="L42" s="0" t="n">
        <v>3.06389107484892</v>
      </c>
      <c r="M42" s="0" t="n">
        <v>3.55060757181991</v>
      </c>
      <c r="N42" s="0" t="n">
        <v>3.06389107484892</v>
      </c>
      <c r="O42" s="0" t="n">
        <v>1.35015512733469</v>
      </c>
      <c r="P42" s="0" t="n">
        <v>3.55197884327164</v>
      </c>
      <c r="Q42" s="0" t="n">
        <v>4.13181258339321</v>
      </c>
      <c r="R42" s="0" t="n">
        <v>2.19443514073413</v>
      </c>
      <c r="S42" s="0" t="n">
        <v>2.02183582693085</v>
      </c>
      <c r="T42" s="0" t="n">
        <v>2.12940065755024</v>
      </c>
      <c r="U42" s="0" t="n">
        <v>3.22896669041212</v>
      </c>
      <c r="V42" s="0" t="n">
        <v>1.89548930548205</v>
      </c>
      <c r="W42" s="0" t="n">
        <v>4.16666666666667</v>
      </c>
      <c r="X42" s="0" t="n">
        <v>2.06886617945841</v>
      </c>
      <c r="Y42" s="0" t="n">
        <v>1.91416869887869</v>
      </c>
      <c r="AA42" s="7" t="n">
        <f aca="false">H42-(H41*$G41/100)</f>
        <v>6.1448174079309</v>
      </c>
      <c r="AB42" s="7" t="n">
        <f aca="false">I42-(I41*$G41/100)</f>
        <v>1.59564829446584</v>
      </c>
      <c r="AC42" s="7" t="n">
        <f aca="false">J42-(J41*$G41/100)</f>
        <v>3.3360198060191</v>
      </c>
      <c r="AD42" s="7" t="n">
        <f aca="false">K42-(K41*$G41/100)</f>
        <v>4.20727723818314</v>
      </c>
      <c r="AE42" s="7" t="n">
        <f aca="false">L42-(L41*$G41/100)</f>
        <v>2.94049593439158</v>
      </c>
      <c r="AF42" s="7" t="n">
        <f aca="false">M42-(M41*$G41/100)</f>
        <v>3.35035904859514</v>
      </c>
      <c r="AG42" s="7" t="n">
        <f aca="false">N42-(N41*$G41/100)</f>
        <v>2.92553137520766</v>
      </c>
      <c r="AH42" s="7" t="n">
        <f aca="false">O42-(O41*$G41/100)</f>
        <v>1.25399101702207</v>
      </c>
      <c r="AI42" s="7" t="n">
        <f aca="false">P42-(P41*$G41/100)</f>
        <v>3.36039274805055</v>
      </c>
      <c r="AJ42" s="7" t="n">
        <f aca="false">Q42-(Q41*$G41/100)</f>
        <v>3.80260914367518</v>
      </c>
      <c r="AK42" s="7" t="n">
        <f aca="false">R42-(R41*$G41/100)</f>
        <v>2.06509197740751</v>
      </c>
      <c r="AL42" s="7" t="n">
        <f aca="false">S42-(S41*$G41/100)</f>
        <v>1.90521913363109</v>
      </c>
      <c r="AM42" s="7" t="n">
        <f aca="false">T42-(T41*$G41/100)</f>
        <v>2.01476006452146</v>
      </c>
      <c r="AN42" s="7" t="n">
        <f aca="false">U42-(U41*$G41/100)</f>
        <v>3.0576386870582</v>
      </c>
      <c r="AO42" s="7" t="n">
        <f aca="false">V42-(V41*$G41/100)</f>
        <v>1.80048135204756</v>
      </c>
      <c r="AP42" s="7" t="n">
        <f aca="false">W42-(W41*$G41/100)</f>
        <v>3.84270371563344</v>
      </c>
      <c r="AQ42" s="7" t="n">
        <f aca="false">X42-(X41*$G41/100)</f>
        <v>1.93050647981715</v>
      </c>
      <c r="AR42" s="7" t="n">
        <f aca="false">Y42-(Y41*$G41/100)</f>
        <v>1.78609200188568</v>
      </c>
      <c r="AS42" s="7"/>
      <c r="AT42" s="7" t="n">
        <f aca="false">IF(AA42&gt;0,AA42,0)</f>
        <v>6.1448174079309</v>
      </c>
      <c r="AU42" s="7" t="n">
        <f aca="false">IF(AB42&gt;0,AB42,0)</f>
        <v>1.59564829446584</v>
      </c>
      <c r="AV42" s="7" t="n">
        <f aca="false">IF(AC42&gt;0,AC42,0)</f>
        <v>3.3360198060191</v>
      </c>
      <c r="AW42" s="7" t="n">
        <f aca="false">IF(AD42&gt;0,AD42,0)</f>
        <v>4.20727723818314</v>
      </c>
      <c r="AX42" s="7" t="n">
        <f aca="false">IF(AE42&gt;0,AE42,0)</f>
        <v>2.94049593439158</v>
      </c>
      <c r="AY42" s="7" t="n">
        <f aca="false">IF(AF42&gt;0,AF42,0)</f>
        <v>3.35035904859514</v>
      </c>
      <c r="AZ42" s="7" t="n">
        <f aca="false">IF(AG42&gt;0,AG42,0)</f>
        <v>2.92553137520766</v>
      </c>
      <c r="BA42" s="7" t="n">
        <f aca="false">IF(AH42&gt;0,AH42,0)</f>
        <v>1.25399101702207</v>
      </c>
      <c r="BB42" s="7" t="n">
        <f aca="false">IF(AI42&gt;0,AI42,0)</f>
        <v>3.36039274805055</v>
      </c>
      <c r="BC42" s="7" t="n">
        <f aca="false">IF(AJ42&gt;0,AJ42,0)</f>
        <v>3.80260914367518</v>
      </c>
      <c r="BD42" s="7" t="n">
        <f aca="false">IF(AK42&gt;0,AK42,0)</f>
        <v>2.06509197740751</v>
      </c>
      <c r="BE42" s="7" t="n">
        <f aca="false">IF(AL42&gt;0,AL42,0)</f>
        <v>1.90521913363109</v>
      </c>
      <c r="BF42" s="7" t="n">
        <f aca="false">IF(AM42&gt;0,AM42,0)</f>
        <v>2.01476006452146</v>
      </c>
      <c r="BG42" s="7" t="n">
        <f aca="false">IF(AN42&gt;0,AN42,0)</f>
        <v>3.0576386870582</v>
      </c>
      <c r="BH42" s="7" t="n">
        <f aca="false">IF(AO42&gt;0,AO42,0)</f>
        <v>1.80048135204756</v>
      </c>
      <c r="BI42" s="7" t="n">
        <f aca="false">IF(AP42&gt;0,AP42,0)</f>
        <v>3.84270371563344</v>
      </c>
      <c r="BJ42" s="7" t="n">
        <f aca="false">IF(AQ42&gt;0,AQ42,0)</f>
        <v>1.93050647981715</v>
      </c>
      <c r="BK42" s="7" t="n">
        <f aca="false">IF(AR42&gt;0,AR42,0)</f>
        <v>1.78609200188568</v>
      </c>
      <c r="BM42" s="7" t="n">
        <f aca="false">100*AT42/SUM(AT$2:AT$150)</f>
        <v>0.000479158550814872</v>
      </c>
      <c r="BN42" s="7" t="n">
        <f aca="false">100*AU42/SUM(AU$2:AU$150)</f>
        <v>0.000103351330771421</v>
      </c>
      <c r="BO42" s="7" t="n">
        <f aca="false">100*AV42/SUM(AV$2:AV$150)</f>
        <v>0.000204145548992659</v>
      </c>
      <c r="BP42" s="7" t="n">
        <f aca="false">100*AW42/SUM(AW$2:AW$150)</f>
        <v>0.000317444400378584</v>
      </c>
      <c r="BQ42" s="7" t="n">
        <f aca="false">100*AX42/SUM(AX$2:AX$150)</f>
        <v>0.00029433249187121</v>
      </c>
      <c r="BR42" s="7" t="n">
        <f aca="false">100*AY42/SUM(AY$2:AY$150)</f>
        <v>0.000294836607248877</v>
      </c>
      <c r="BS42" s="7" t="n">
        <f aca="false">100*AZ42/SUM(AZ$2:AZ$150)</f>
        <v>0.000403002041556082</v>
      </c>
      <c r="BT42" s="7" t="n">
        <f aca="false">100*BA42/SUM(BA$2:BA$150)</f>
        <v>8.98900318495837E-005</v>
      </c>
      <c r="BU42" s="7" t="n">
        <f aca="false">100*BB42/SUM(BB$2:BB$150)</f>
        <v>0.000399839674957064</v>
      </c>
      <c r="BV42" s="7" t="n">
        <f aca="false">100*BC42/SUM(BC$2:BC$150)</f>
        <v>0.000317490163950631</v>
      </c>
      <c r="BW42" s="7" t="n">
        <f aca="false">100*BD42/SUM(BD$2:BD$150)</f>
        <v>0.000203675100004837</v>
      </c>
      <c r="BX42" s="7" t="n">
        <f aca="false">100*BE42/SUM(BE$2:BE$150)</f>
        <v>0.000164798517552012</v>
      </c>
      <c r="BY42" s="7" t="n">
        <f aca="false">100*BF42/SUM(BF$2:BF$150)</f>
        <v>0.000210641102922102</v>
      </c>
      <c r="BZ42" s="7" t="n">
        <f aca="false">100*BG42/SUM(BG$2:BG$150)</f>
        <v>0.000273697078332164</v>
      </c>
      <c r="CA42" s="7" t="n">
        <f aca="false">100*BH42/SUM(BH$2:BH$150)</f>
        <v>0.000187044361115269</v>
      </c>
      <c r="CB42" s="7" t="n">
        <f aca="false">100*BI42/SUM(BI$2:BI$150)</f>
        <v>0.000249313686262803</v>
      </c>
      <c r="CC42" s="7" t="n">
        <f aca="false">100*BJ42/SUM(BJ$2:BJ$150)</f>
        <v>0.000199043514697636</v>
      </c>
      <c r="CD42" s="7" t="n">
        <f aca="false">100*BK42/SUM(BK$2:BK$150)</f>
        <v>0.000184305955355198</v>
      </c>
      <c r="CE42" s="7"/>
      <c r="CF42" s="7"/>
      <c r="CG42" s="16" t="s">
        <v>58</v>
      </c>
      <c r="CH42" s="0" t="n">
        <f aca="false">AVERAGE(BM42:BR42)</f>
        <v>0.000282211488346271</v>
      </c>
      <c r="CI42" s="0" t="n">
        <f aca="false">AVERAGE(BS42:BX42)</f>
        <v>0.000263115921645035</v>
      </c>
    </row>
    <row r="43" customFormat="false" ht="18" hidden="false" customHeight="false" outlineLevel="0" collapsed="false">
      <c r="A43" s="16" t="s">
        <v>59</v>
      </c>
      <c r="B43" s="11" t="s">
        <v>1303</v>
      </c>
      <c r="C43" s="11" t="n">
        <v>38</v>
      </c>
      <c r="D43" s="11" t="n">
        <f aca="false">C43-5</f>
        <v>33</v>
      </c>
      <c r="E43" s="12" t="s">
        <v>1304</v>
      </c>
      <c r="F43" s="12" t="n">
        <v>10.508715883357</v>
      </c>
      <c r="G43" s="17" t="n">
        <f aca="false">F43*((POWER(D43,2))/((POWER(C43,2))))</f>
        <v>7.92520193696383</v>
      </c>
      <c r="H43" s="0" t="n">
        <v>14.7423185558443</v>
      </c>
      <c r="I43" s="0" t="n">
        <v>7.95777798968159</v>
      </c>
      <c r="J43" s="0" t="n">
        <v>11.103198966551</v>
      </c>
      <c r="K43" s="0" t="n">
        <v>7.36885717184699</v>
      </c>
      <c r="L43" s="0" t="n">
        <v>11.6208109994209</v>
      </c>
      <c r="M43" s="0" t="n">
        <v>13.1312776568097</v>
      </c>
      <c r="N43" s="0" t="n">
        <v>6.68930796590941</v>
      </c>
      <c r="O43" s="0" t="n">
        <v>5.16776242540505</v>
      </c>
      <c r="P43" s="0" t="n">
        <v>7.47573797007683</v>
      </c>
      <c r="Q43" s="0" t="n">
        <v>8.9731088986965</v>
      </c>
      <c r="R43" s="0" t="n">
        <v>6.40839566819248</v>
      </c>
      <c r="S43" s="0" t="n">
        <v>7.47573797007683</v>
      </c>
      <c r="T43" s="0" t="n">
        <v>6.52629766683386</v>
      </c>
      <c r="U43" s="0" t="n">
        <v>8.65983560210279</v>
      </c>
      <c r="V43" s="0" t="n">
        <v>7.17037704499228</v>
      </c>
      <c r="W43" s="0" t="n">
        <v>9.27044309520734</v>
      </c>
      <c r="X43" s="0" t="n">
        <v>6.45601479819268</v>
      </c>
      <c r="Y43" s="0" t="n">
        <v>5.28161207892373</v>
      </c>
      <c r="AA43" s="7" t="n">
        <f aca="false">H43-(H42*$G42/100)</f>
        <v>14.2277636191837</v>
      </c>
      <c r="AB43" s="7" t="n">
        <f aca="false">I43-(I42*$G42/100)</f>
        <v>7.82658764442321</v>
      </c>
      <c r="AC43" s="7" t="n">
        <f aca="false">J43-(J42*$G42/100)</f>
        <v>10.823554719947</v>
      </c>
      <c r="AD43" s="7" t="n">
        <f aca="false">K43-(K42*$G42/100)</f>
        <v>7.01201032185504</v>
      </c>
      <c r="AE43" s="7" t="n">
        <f aca="false">L43-(L42*$G42/100)</f>
        <v>11.3782085214034</v>
      </c>
      <c r="AF43" s="7" t="n">
        <f aca="false">M43-(M42*$G42/100)</f>
        <v>12.850136397428</v>
      </c>
      <c r="AG43" s="7" t="n">
        <f aca="false">N43-(N42*$G42/100)</f>
        <v>6.44670548789186</v>
      </c>
      <c r="AH43" s="7" t="n">
        <f aca="false">O43-(O42*$G42/100)</f>
        <v>5.06085556364084</v>
      </c>
      <c r="AI43" s="7" t="n">
        <f aca="false">P43-(P42*$G42/100)</f>
        <v>7.19448813181811</v>
      </c>
      <c r="AJ43" s="7" t="n">
        <f aca="false">Q43-(Q42*$G42/100)</f>
        <v>8.64594714687583</v>
      </c>
      <c r="AK43" s="7" t="n">
        <f aca="false">R43-(R42*$G42/100)</f>
        <v>6.23463772772224</v>
      </c>
      <c r="AL43" s="7" t="n">
        <f aca="false">S43-(S42*$G42/100)</f>
        <v>7.31564664509973</v>
      </c>
      <c r="AM43" s="7" t="n">
        <f aca="false">T43-(T42*$G42/100)</f>
        <v>6.35768923278913</v>
      </c>
      <c r="AN43" s="7" t="n">
        <f aca="false">U43-(U42*$G42/100)</f>
        <v>8.40416224381648</v>
      </c>
      <c r="AO43" s="7" t="n">
        <f aca="false">V43-(V42*$G42/100)</f>
        <v>7.02028998532474</v>
      </c>
      <c r="AP43" s="7" t="n">
        <f aca="false">W43-(W42*$G42/100)</f>
        <v>8.94052155631703</v>
      </c>
      <c r="AQ43" s="7" t="n">
        <f aca="false">X43-(X42*$G42/100)</f>
        <v>6.29219955490827</v>
      </c>
      <c r="AR43" s="7" t="n">
        <f aca="false">Y43-(Y42*$G42/100)</f>
        <v>5.13004596304459</v>
      </c>
      <c r="AS43" s="7"/>
      <c r="AT43" s="7" t="n">
        <f aca="false">IF(AA43&gt;0,AA43,0)</f>
        <v>14.2277636191837</v>
      </c>
      <c r="AU43" s="7" t="n">
        <f aca="false">IF(AB43&gt;0,AB43,0)</f>
        <v>7.82658764442321</v>
      </c>
      <c r="AV43" s="7" t="n">
        <f aca="false">IF(AC43&gt;0,AC43,0)</f>
        <v>10.823554719947</v>
      </c>
      <c r="AW43" s="7" t="n">
        <f aca="false">IF(AD43&gt;0,AD43,0)</f>
        <v>7.01201032185504</v>
      </c>
      <c r="AX43" s="7" t="n">
        <f aca="false">IF(AE43&gt;0,AE43,0)</f>
        <v>11.3782085214034</v>
      </c>
      <c r="AY43" s="7" t="n">
        <f aca="false">IF(AF43&gt;0,AF43,0)</f>
        <v>12.850136397428</v>
      </c>
      <c r="AZ43" s="7" t="n">
        <f aca="false">IF(AG43&gt;0,AG43,0)</f>
        <v>6.44670548789186</v>
      </c>
      <c r="BA43" s="7" t="n">
        <f aca="false">IF(AH43&gt;0,AH43,0)</f>
        <v>5.06085556364084</v>
      </c>
      <c r="BB43" s="7" t="n">
        <f aca="false">IF(AI43&gt;0,AI43,0)</f>
        <v>7.19448813181811</v>
      </c>
      <c r="BC43" s="7" t="n">
        <f aca="false">IF(AJ43&gt;0,AJ43,0)</f>
        <v>8.64594714687583</v>
      </c>
      <c r="BD43" s="7" t="n">
        <f aca="false">IF(AK43&gt;0,AK43,0)</f>
        <v>6.23463772772224</v>
      </c>
      <c r="BE43" s="7" t="n">
        <f aca="false">IF(AL43&gt;0,AL43,0)</f>
        <v>7.31564664509973</v>
      </c>
      <c r="BF43" s="7" t="n">
        <f aca="false">IF(AM43&gt;0,AM43,0)</f>
        <v>6.35768923278913</v>
      </c>
      <c r="BG43" s="7" t="n">
        <f aca="false">IF(AN43&gt;0,AN43,0)</f>
        <v>8.40416224381648</v>
      </c>
      <c r="BH43" s="7" t="n">
        <f aca="false">IF(AO43&gt;0,AO43,0)</f>
        <v>7.02028998532474</v>
      </c>
      <c r="BI43" s="7" t="n">
        <f aca="false">IF(AP43&gt;0,AP43,0)</f>
        <v>8.94052155631703</v>
      </c>
      <c r="BJ43" s="7" t="n">
        <f aca="false">IF(AQ43&gt;0,AQ43,0)</f>
        <v>6.29219955490827</v>
      </c>
      <c r="BK43" s="7" t="n">
        <f aca="false">IF(AR43&gt;0,AR43,0)</f>
        <v>5.13004596304459</v>
      </c>
      <c r="BM43" s="7" t="n">
        <f aca="false">100*AT43/SUM(AT$2:AT$150)</f>
        <v>0.00110944787200767</v>
      </c>
      <c r="BN43" s="7" t="n">
        <f aca="false">100*AU43/SUM(AU$2:AU$150)</f>
        <v>0.000506933922253265</v>
      </c>
      <c r="BO43" s="7" t="n">
        <f aca="false">100*AV43/SUM(AV$2:AV$150)</f>
        <v>0.00066234034833036</v>
      </c>
      <c r="BP43" s="7" t="n">
        <f aca="false">100*AW43/SUM(AW$2:AW$150)</f>
        <v>0.000529065066563323</v>
      </c>
      <c r="BQ43" s="7" t="n">
        <f aca="false">100*AX43/SUM(AX$2:AX$150)</f>
        <v>0.00113891552372707</v>
      </c>
      <c r="BR43" s="7" t="n">
        <f aca="false">100*AY43/SUM(AY$2:AY$150)</f>
        <v>0.00113083122231083</v>
      </c>
      <c r="BS43" s="7" t="n">
        <f aca="false">100*AZ43/SUM(AZ$2:AZ$150)</f>
        <v>0.000888055925480137</v>
      </c>
      <c r="BT43" s="7" t="n">
        <f aca="false">100*BA43/SUM(BA$2:BA$150)</f>
        <v>0.00036277809141101</v>
      </c>
      <c r="BU43" s="7" t="n">
        <f aca="false">100*BB43/SUM(BB$2:BB$150)</f>
        <v>0.000856043329392798</v>
      </c>
      <c r="BV43" s="7" t="n">
        <f aca="false">100*BC43/SUM(BC$2:BC$150)</f>
        <v>0.000721873606635543</v>
      </c>
      <c r="BW43" s="7" t="n">
        <f aca="false">100*BD43/SUM(BD$2:BD$150)</f>
        <v>0.000614907460093811</v>
      </c>
      <c r="BX43" s="7" t="n">
        <f aca="false">100*BE43/SUM(BE$2:BE$150)</f>
        <v>0.000632792155382704</v>
      </c>
      <c r="BY43" s="7" t="n">
        <f aca="false">100*BF43/SUM(BF$2:BF$150)</f>
        <v>0.000664689903087171</v>
      </c>
      <c r="BZ43" s="7" t="n">
        <f aca="false">100*BG43/SUM(BG$2:BG$150)</f>
        <v>0.000752278109803454</v>
      </c>
      <c r="CA43" s="7" t="n">
        <f aca="false">100*BH43/SUM(BH$2:BH$150)</f>
        <v>0.000729308111775601</v>
      </c>
      <c r="CB43" s="7" t="n">
        <f aca="false">100*BI43/SUM(BI$2:BI$150)</f>
        <v>0.000580058872936035</v>
      </c>
      <c r="CC43" s="7" t="n">
        <f aca="false">100*BJ43/SUM(BJ$2:BJ$150)</f>
        <v>0.000648752815741113</v>
      </c>
      <c r="CD43" s="7" t="n">
        <f aca="false">100*BK43/SUM(BK$2:BK$150)</f>
        <v>0.000529366920201644</v>
      </c>
      <c r="CE43" s="7"/>
      <c r="CF43" s="7"/>
      <c r="CG43" s="16" t="s">
        <v>59</v>
      </c>
      <c r="CH43" s="0" t="n">
        <f aca="false">AVERAGE(BM43:BR43)</f>
        <v>0.000846255659198751</v>
      </c>
      <c r="CI43" s="0" t="n">
        <f aca="false">AVERAGE(BS43:BX43)</f>
        <v>0.000679408428066001</v>
      </c>
    </row>
    <row r="44" customFormat="false" ht="18" hidden="false" customHeight="false" outlineLevel="0" collapsed="false">
      <c r="A44" s="16" t="s">
        <v>60</v>
      </c>
      <c r="B44" s="11" t="s">
        <v>1305</v>
      </c>
      <c r="C44" s="11" t="n">
        <v>38</v>
      </c>
      <c r="D44" s="11" t="n">
        <f aca="false">C44-5</f>
        <v>33</v>
      </c>
      <c r="E44" s="12" t="s">
        <v>1306</v>
      </c>
      <c r="F44" s="12" t="n">
        <v>10.5181108479639</v>
      </c>
      <c r="G44" s="17" t="n">
        <f aca="false">F44*((POWER(D44,2))/((POWER(C44,2))))</f>
        <v>7.93228719766807</v>
      </c>
      <c r="H44" s="0" t="n">
        <v>135.41581945779</v>
      </c>
      <c r="I44" s="0" t="n">
        <v>138.150800564074</v>
      </c>
      <c r="J44" s="0" t="n">
        <v>116.498144412868</v>
      </c>
      <c r="K44" s="0" t="n">
        <v>55.9479318158758</v>
      </c>
      <c r="L44" s="0" t="n">
        <v>131.895054121071</v>
      </c>
      <c r="M44" s="0" t="n">
        <v>137.643113015382</v>
      </c>
      <c r="N44" s="0" t="n">
        <v>50.5857537836217</v>
      </c>
      <c r="O44" s="0" t="n">
        <v>58.4735499854213</v>
      </c>
      <c r="P44" s="0" t="n">
        <v>45.0128417008329</v>
      </c>
      <c r="Q44" s="0" t="n">
        <v>88.6206763830442</v>
      </c>
      <c r="R44" s="0" t="n">
        <v>84.9391537345093</v>
      </c>
      <c r="S44" s="0" t="n">
        <v>88.3041392493475</v>
      </c>
      <c r="T44" s="0" t="n">
        <v>82.1290467773973</v>
      </c>
      <c r="U44" s="0" t="n">
        <v>91.1294103201613</v>
      </c>
      <c r="V44" s="0" t="n">
        <v>88.3041392493475</v>
      </c>
      <c r="W44" s="0" t="n">
        <v>75.8294578650476</v>
      </c>
      <c r="X44" s="0" t="n">
        <v>95.7167116475119</v>
      </c>
      <c r="Y44" s="0" t="n">
        <v>72.3924483390313</v>
      </c>
      <c r="AA44" s="7" t="n">
        <f aca="false">H44-(H43*$G43/100)</f>
        <v>134.247460942049</v>
      </c>
      <c r="AB44" s="7" t="n">
        <f aca="false">I44-(I43*$G43/100)</f>
        <v>137.520130588697</v>
      </c>
      <c r="AC44" s="7" t="n">
        <f aca="false">J44-(J43*$G43/100)</f>
        <v>115.618193473306</v>
      </c>
      <c r="AD44" s="7" t="n">
        <f aca="false">K44-(K43*$G43/100)</f>
        <v>55.3639350045605</v>
      </c>
      <c r="AE44" s="7" t="n">
        <f aca="false">L44-(L43*$G43/100)</f>
        <v>130.974081382654</v>
      </c>
      <c r="AF44" s="7" t="n">
        <f aca="false">M44-(M43*$G43/100)</f>
        <v>136.602432744177</v>
      </c>
      <c r="AG44" s="7" t="n">
        <f aca="false">N44-(N43*$G43/100)</f>
        <v>50.0556126191379</v>
      </c>
      <c r="AH44" s="7" t="n">
        <f aca="false">O44-(O43*$G43/100)</f>
        <v>58.0639943775854</v>
      </c>
      <c r="AI44" s="7" t="n">
        <f aca="false">P44-(P43*$G43/100)</f>
        <v>44.420374370426</v>
      </c>
      <c r="AJ44" s="7" t="n">
        <f aca="false">Q44-(Q43*$G43/100)</f>
        <v>87.9095393827989</v>
      </c>
      <c r="AK44" s="7" t="n">
        <f aca="false">R44-(R43*$G43/100)</f>
        <v>84.4312754368854</v>
      </c>
      <c r="AL44" s="7" t="n">
        <f aca="false">S44-(S43*$G43/100)</f>
        <v>87.7116719189406</v>
      </c>
      <c r="AM44" s="7" t="n">
        <f aca="false">T44-(T43*$G43/100)</f>
        <v>81.6118245082933</v>
      </c>
      <c r="AN44" s="7" t="n">
        <f aca="false">U44-(U43*$G43/100)</f>
        <v>90.4431008612855</v>
      </c>
      <c r="AO44" s="7" t="n">
        <f aca="false">V44-(V43*$G43/100)</f>
        <v>87.7358723888902</v>
      </c>
      <c r="AP44" s="7" t="n">
        <f aca="false">W44-(W43*$G43/100)</f>
        <v>75.0947565293011</v>
      </c>
      <c r="AQ44" s="7" t="n">
        <f aca="false">X44-(X43*$G43/100)</f>
        <v>95.2050594376749</v>
      </c>
      <c r="AR44" s="7" t="n">
        <f aca="false">Y44-(Y43*$G43/100)</f>
        <v>71.9738699162495</v>
      </c>
      <c r="AS44" s="7"/>
      <c r="AT44" s="7" t="n">
        <f aca="false">IF(AA44&gt;0,AA44,0)</f>
        <v>134.247460942049</v>
      </c>
      <c r="AU44" s="7" t="n">
        <f aca="false">IF(AB44&gt;0,AB44,0)</f>
        <v>137.520130588697</v>
      </c>
      <c r="AV44" s="7" t="n">
        <f aca="false">IF(AC44&gt;0,AC44,0)</f>
        <v>115.618193473306</v>
      </c>
      <c r="AW44" s="7" t="n">
        <f aca="false">IF(AD44&gt;0,AD44,0)</f>
        <v>55.3639350045605</v>
      </c>
      <c r="AX44" s="7" t="n">
        <f aca="false">IF(AE44&gt;0,AE44,0)</f>
        <v>130.974081382654</v>
      </c>
      <c r="AY44" s="7" t="n">
        <f aca="false">IF(AF44&gt;0,AF44,0)</f>
        <v>136.602432744177</v>
      </c>
      <c r="AZ44" s="7" t="n">
        <f aca="false">IF(AG44&gt;0,AG44,0)</f>
        <v>50.0556126191379</v>
      </c>
      <c r="BA44" s="7" t="n">
        <f aca="false">IF(AH44&gt;0,AH44,0)</f>
        <v>58.0639943775854</v>
      </c>
      <c r="BB44" s="7" t="n">
        <f aca="false">IF(AI44&gt;0,AI44,0)</f>
        <v>44.420374370426</v>
      </c>
      <c r="BC44" s="7" t="n">
        <f aca="false">IF(AJ44&gt;0,AJ44,0)</f>
        <v>87.9095393827989</v>
      </c>
      <c r="BD44" s="7" t="n">
        <f aca="false">IF(AK44&gt;0,AK44,0)</f>
        <v>84.4312754368854</v>
      </c>
      <c r="BE44" s="7" t="n">
        <f aca="false">IF(AL44&gt;0,AL44,0)</f>
        <v>87.7116719189406</v>
      </c>
      <c r="BF44" s="7" t="n">
        <f aca="false">IF(AM44&gt;0,AM44,0)</f>
        <v>81.6118245082933</v>
      </c>
      <c r="BG44" s="7" t="n">
        <f aca="false">IF(AN44&gt;0,AN44,0)</f>
        <v>90.4431008612855</v>
      </c>
      <c r="BH44" s="7" t="n">
        <f aca="false">IF(AO44&gt;0,AO44,0)</f>
        <v>87.7358723888902</v>
      </c>
      <c r="BI44" s="7" t="n">
        <f aca="false">IF(AP44&gt;0,AP44,0)</f>
        <v>75.0947565293011</v>
      </c>
      <c r="BJ44" s="7" t="n">
        <f aca="false">IF(AQ44&gt;0,AQ44,0)</f>
        <v>95.2050594376749</v>
      </c>
      <c r="BK44" s="7" t="n">
        <f aca="false">IF(AR44&gt;0,AR44,0)</f>
        <v>71.9738699162495</v>
      </c>
      <c r="BM44" s="7" t="n">
        <f aca="false">100*AT44/SUM(AT$2:AT$150)</f>
        <v>0.0104683043555607</v>
      </c>
      <c r="BN44" s="7" t="n">
        <f aca="false">100*AU44/SUM(AU$2:AU$150)</f>
        <v>0.00890728148144912</v>
      </c>
      <c r="BO44" s="7" t="n">
        <f aca="false">100*AV44/SUM(AV$2:AV$150)</f>
        <v>0.00707517969094828</v>
      </c>
      <c r="BP44" s="7" t="n">
        <f aca="false">100*AW44/SUM(AW$2:AW$150)</f>
        <v>0.00417727907032605</v>
      </c>
      <c r="BQ44" s="7" t="n">
        <f aca="false">100*AX44/SUM(AX$2:AX$150)</f>
        <v>0.013110008857018</v>
      </c>
      <c r="BR44" s="7" t="n">
        <f aca="false">100*AY44/SUM(AY$2:AY$150)</f>
        <v>0.012021218391242</v>
      </c>
      <c r="BS44" s="7" t="n">
        <f aca="false">100*AZ44/SUM(AZ$2:AZ$150)</f>
        <v>0.00689533335646454</v>
      </c>
      <c r="BT44" s="7" t="n">
        <f aca="false">100*BA44/SUM(BA$2:BA$150)</f>
        <v>0.00416221028146595</v>
      </c>
      <c r="BU44" s="7" t="n">
        <f aca="false">100*BB44/SUM(BB$2:BB$150)</f>
        <v>0.00528540244590334</v>
      </c>
      <c r="BV44" s="7" t="n">
        <f aca="false">100*BC44/SUM(BC$2:BC$150)</f>
        <v>0.00733980617437167</v>
      </c>
      <c r="BW44" s="7" t="n">
        <f aca="false">100*BD44/SUM(BD$2:BD$150)</f>
        <v>0.00832725547156108</v>
      </c>
      <c r="BX44" s="7" t="n">
        <f aca="false">100*BE44/SUM(BE$2:BE$150)</f>
        <v>0.0075869243852811</v>
      </c>
      <c r="BY44" s="7" t="n">
        <f aca="false">100*BF44/SUM(BF$2:BF$150)</f>
        <v>0.00853243273411567</v>
      </c>
      <c r="BZ44" s="7" t="n">
        <f aca="false">100*BG44/SUM(BG$2:BG$150)</f>
        <v>0.00809579384438366</v>
      </c>
      <c r="CA44" s="7" t="n">
        <f aca="false">100*BH44/SUM(BH$2:BH$150)</f>
        <v>0.0091145071728781</v>
      </c>
      <c r="CB44" s="7" t="n">
        <f aca="false">100*BI44/SUM(BI$2:BI$150)</f>
        <v>0.00487212961362584</v>
      </c>
      <c r="CC44" s="7" t="n">
        <f aca="false">100*BJ44/SUM(BJ$2:BJ$150)</f>
        <v>0.00981605078542237</v>
      </c>
      <c r="CD44" s="7" t="n">
        <f aca="false">100*BK44/SUM(BK$2:BK$150)</f>
        <v>0.00742694824315896</v>
      </c>
      <c r="CE44" s="7"/>
      <c r="CF44" s="7"/>
      <c r="CG44" s="16" t="s">
        <v>60</v>
      </c>
      <c r="CH44" s="0" t="n">
        <f aca="false">AVERAGE(BM44:BR44)</f>
        <v>0.00929321197442404</v>
      </c>
      <c r="CI44" s="0" t="n">
        <f aca="false">AVERAGE(BS44:BX44)</f>
        <v>0.00659948868584128</v>
      </c>
    </row>
    <row r="45" customFormat="false" ht="18" hidden="false" customHeight="false" outlineLevel="0" collapsed="false">
      <c r="A45" s="16" t="s">
        <v>61</v>
      </c>
      <c r="B45" s="11" t="s">
        <v>1307</v>
      </c>
      <c r="C45" s="11" t="n">
        <v>38</v>
      </c>
      <c r="D45" s="11" t="n">
        <f aca="false">C45-5</f>
        <v>33</v>
      </c>
      <c r="E45" s="12" t="s">
        <v>1308</v>
      </c>
      <c r="F45" s="12" t="n">
        <v>10.5275061505661</v>
      </c>
      <c r="G45" s="17" t="n">
        <f aca="false">F45*((POWER(D45,2))/((POWER(C45,2))))</f>
        <v>7.93937271327319</v>
      </c>
      <c r="H45" s="0" t="n">
        <v>1412.49977590279</v>
      </c>
      <c r="I45" s="0" t="n">
        <v>616.239919992472</v>
      </c>
      <c r="J45" s="0" t="n">
        <v>378.854177493356</v>
      </c>
      <c r="K45" s="0" t="n">
        <v>296.040349037779</v>
      </c>
      <c r="L45" s="0" t="n">
        <v>378.854177493356</v>
      </c>
      <c r="M45" s="0" t="n">
        <v>522.516155088853</v>
      </c>
      <c r="N45" s="0" t="n">
        <v>274.383848661511</v>
      </c>
      <c r="O45" s="0" t="n">
        <v>409.618575139159</v>
      </c>
      <c r="P45" s="0" t="n">
        <v>249.850504116292</v>
      </c>
      <c r="Q45" s="0" t="n">
        <v>487.315893461973</v>
      </c>
      <c r="R45" s="0" t="n">
        <v>307.984444196346</v>
      </c>
      <c r="S45" s="0" t="n">
        <v>429.409899643422</v>
      </c>
      <c r="T45" s="0" t="n">
        <v>242.525714841092</v>
      </c>
      <c r="U45" s="0" t="n">
        <v>369.017158612436</v>
      </c>
      <c r="V45" s="0" t="n">
        <v>386.66391674385</v>
      </c>
      <c r="W45" s="0" t="n">
        <v>464.139000129182</v>
      </c>
      <c r="X45" s="0" t="n">
        <v>309.671892531158</v>
      </c>
      <c r="Y45" s="0" t="n">
        <v>320.021469493483</v>
      </c>
      <c r="AA45" s="7" t="n">
        <f aca="false">H45-(H44*$G44/100)</f>
        <v>1401.75820419232</v>
      </c>
      <c r="AB45" s="7" t="n">
        <f aca="false">I45-(I44*$G44/100)</f>
        <v>605.281401725852</v>
      </c>
      <c r="AC45" s="7" t="n">
        <f aca="false">J45-(J44*$G44/100)</f>
        <v>369.613210098573</v>
      </c>
      <c r="AD45" s="7" t="n">
        <f aca="false">K45-(K44*$G44/100)</f>
        <v>291.602398404988</v>
      </c>
      <c r="AE45" s="7" t="n">
        <f aca="false">L45-(L44*$G44/100)</f>
        <v>368.391883000952</v>
      </c>
      <c r="AF45" s="7" t="n">
        <f aca="false">M45-(M44*$G44/100)</f>
        <v>511.597908056662</v>
      </c>
      <c r="AG45" s="7" t="n">
        <f aca="false">N45-(N44*$G44/100)</f>
        <v>270.371241390289</v>
      </c>
      <c r="AH45" s="7" t="n">
        <f aca="false">O45-(O44*$G44/100)</f>
        <v>404.980285219644</v>
      </c>
      <c r="AI45" s="7" t="n">
        <f aca="false">P45-(P44*$G44/100)</f>
        <v>246.27995623675</v>
      </c>
      <c r="AJ45" s="7" t="n">
        <f aca="false">Q45-(Q44*$G44/100)</f>
        <v>480.286246894754</v>
      </c>
      <c r="AK45" s="7" t="n">
        <f aca="false">R45-(R44*$G44/100)</f>
        <v>301.246826578855</v>
      </c>
      <c r="AL45" s="7" t="n">
        <f aca="false">S45-(S44*$G44/100)</f>
        <v>422.405361710735</v>
      </c>
      <c r="AM45" s="7" t="n">
        <f aca="false">T45-(T44*$G44/100)</f>
        <v>236.011002978002</v>
      </c>
      <c r="AN45" s="7" t="n">
        <f aca="false">U45-(U44*$G44/100)</f>
        <v>361.7885120643</v>
      </c>
      <c r="AO45" s="7" t="n">
        <f aca="false">V45-(V44*$G44/100)</f>
        <v>379.659378811163</v>
      </c>
      <c r="AP45" s="7" t="n">
        <f aca="false">W45-(W44*$G44/100)</f>
        <v>458.123989750892</v>
      </c>
      <c r="AQ45" s="7" t="n">
        <f aca="false">X45-(X44*$G44/100)</f>
        <v>302.079368067114</v>
      </c>
      <c r="AR45" s="7" t="n">
        <f aca="false">Y45-(Y44*$G44/100)</f>
        <v>314.279092581808</v>
      </c>
      <c r="AS45" s="7"/>
      <c r="AT45" s="7" t="n">
        <f aca="false">IF(AA45&gt;0,AA45,0)</f>
        <v>1401.75820419232</v>
      </c>
      <c r="AU45" s="7" t="n">
        <f aca="false">IF(AB45&gt;0,AB45,0)</f>
        <v>605.281401725852</v>
      </c>
      <c r="AV45" s="7" t="n">
        <f aca="false">IF(AC45&gt;0,AC45,0)</f>
        <v>369.613210098573</v>
      </c>
      <c r="AW45" s="7" t="n">
        <f aca="false">IF(AD45&gt;0,AD45,0)</f>
        <v>291.602398404988</v>
      </c>
      <c r="AX45" s="7" t="n">
        <f aca="false">IF(AE45&gt;0,AE45,0)</f>
        <v>368.391883000952</v>
      </c>
      <c r="AY45" s="7" t="n">
        <f aca="false">IF(AF45&gt;0,AF45,0)</f>
        <v>511.597908056662</v>
      </c>
      <c r="AZ45" s="7" t="n">
        <f aca="false">IF(AG45&gt;0,AG45,0)</f>
        <v>270.371241390289</v>
      </c>
      <c r="BA45" s="7" t="n">
        <f aca="false">IF(AH45&gt;0,AH45,0)</f>
        <v>404.980285219644</v>
      </c>
      <c r="BB45" s="7" t="n">
        <f aca="false">IF(AI45&gt;0,AI45,0)</f>
        <v>246.27995623675</v>
      </c>
      <c r="BC45" s="7" t="n">
        <f aca="false">IF(AJ45&gt;0,AJ45,0)</f>
        <v>480.286246894754</v>
      </c>
      <c r="BD45" s="7" t="n">
        <f aca="false">IF(AK45&gt;0,AK45,0)</f>
        <v>301.246826578855</v>
      </c>
      <c r="BE45" s="7" t="n">
        <f aca="false">IF(AL45&gt;0,AL45,0)</f>
        <v>422.405361710735</v>
      </c>
      <c r="BF45" s="7" t="n">
        <f aca="false">IF(AM45&gt;0,AM45,0)</f>
        <v>236.011002978002</v>
      </c>
      <c r="BG45" s="7" t="n">
        <f aca="false">IF(AN45&gt;0,AN45,0)</f>
        <v>361.7885120643</v>
      </c>
      <c r="BH45" s="7" t="n">
        <f aca="false">IF(AO45&gt;0,AO45,0)</f>
        <v>379.659378811163</v>
      </c>
      <c r="BI45" s="7" t="n">
        <f aca="false">IF(AP45&gt;0,AP45,0)</f>
        <v>458.123989750892</v>
      </c>
      <c r="BJ45" s="7" t="n">
        <f aca="false">IF(AQ45&gt;0,AQ45,0)</f>
        <v>302.079368067114</v>
      </c>
      <c r="BK45" s="7" t="n">
        <f aca="false">IF(AR45&gt;0,AR45,0)</f>
        <v>314.279092581808</v>
      </c>
      <c r="BM45" s="7" t="n">
        <f aca="false">100*AT45/SUM(AT$2:AT$150)</f>
        <v>0.109305840210444</v>
      </c>
      <c r="BN45" s="7" t="n">
        <f aca="false">100*AU45/SUM(AU$2:AU$150)</f>
        <v>0.0392045280758436</v>
      </c>
      <c r="BO45" s="7" t="n">
        <f aca="false">100*AV45/SUM(AV$2:AV$150)</f>
        <v>0.0226182385231559</v>
      </c>
      <c r="BP45" s="7" t="n">
        <f aca="false">100*AW45/SUM(AW$2:AW$150)</f>
        <v>0.0220017705680367</v>
      </c>
      <c r="BQ45" s="7" t="n">
        <f aca="false">100*AX45/SUM(AX$2:AX$150)</f>
        <v>0.0368746304460484</v>
      </c>
      <c r="BR45" s="7" t="n">
        <f aca="false">100*AY45/SUM(AY$2:AY$150)</f>
        <v>0.045021381081618</v>
      </c>
      <c r="BS45" s="7" t="n">
        <f aca="false">100*AZ45/SUM(AZ$2:AZ$150)</f>
        <v>0.0372445714244321</v>
      </c>
      <c r="BT45" s="7" t="n">
        <f aca="false">100*BA45/SUM(BA$2:BA$150)</f>
        <v>0.0290302643660856</v>
      </c>
      <c r="BU45" s="7" t="n">
        <f aca="false">100*BB45/SUM(BB$2:BB$150)</f>
        <v>0.0293038656589378</v>
      </c>
      <c r="BV45" s="7" t="n">
        <f aca="false">100*BC45/SUM(BC$2:BC$150)</f>
        <v>0.0401004030412846</v>
      </c>
      <c r="BW45" s="7" t="n">
        <f aca="false">100*BD45/SUM(BD$2:BD$150)</f>
        <v>0.0297112565449091</v>
      </c>
      <c r="BX45" s="7" t="n">
        <f aca="false">100*BE45/SUM(BE$2:BE$150)</f>
        <v>0.0365374125144754</v>
      </c>
      <c r="BY45" s="7" t="n">
        <f aca="false">100*BF45/SUM(BF$2:BF$150)</f>
        <v>0.0246747088372757</v>
      </c>
      <c r="BZ45" s="7" t="n">
        <f aca="false">100*BG45/SUM(BG$2:BG$150)</f>
        <v>0.0323846173013362</v>
      </c>
      <c r="CA45" s="7" t="n">
        <f aca="false">100*BH45/SUM(BH$2:BH$150)</f>
        <v>0.039441200471416</v>
      </c>
      <c r="CB45" s="7" t="n">
        <f aca="false">100*BI45/SUM(BI$2:BI$150)</f>
        <v>0.0297229734849307</v>
      </c>
      <c r="CC45" s="7" t="n">
        <f aca="false">100*BJ45/SUM(BJ$2:BJ$150)</f>
        <v>0.0311456810771306</v>
      </c>
      <c r="CD45" s="7" t="n">
        <f aca="false">100*BK45/SUM(BK$2:BK$150)</f>
        <v>0.0324303050152522</v>
      </c>
      <c r="CE45" s="7"/>
      <c r="CF45" s="7"/>
      <c r="CG45" s="16" t="s">
        <v>61</v>
      </c>
      <c r="CH45" s="0" t="n">
        <f aca="false">AVERAGE(BM45:BR45)</f>
        <v>0.0458377314841911</v>
      </c>
      <c r="CI45" s="0" t="n">
        <f aca="false">AVERAGE(BS45:BX45)</f>
        <v>0.0336546289250208</v>
      </c>
    </row>
    <row r="46" customFormat="false" ht="18" hidden="false" customHeight="false" outlineLevel="0" collapsed="false">
      <c r="A46" s="16" t="s">
        <v>62</v>
      </c>
      <c r="B46" s="11" t="s">
        <v>1309</v>
      </c>
      <c r="C46" s="11" t="n">
        <v>38</v>
      </c>
      <c r="D46" s="11" t="n">
        <f aca="false">C46-5</f>
        <v>33</v>
      </c>
      <c r="E46" s="12" t="s">
        <v>1310</v>
      </c>
      <c r="F46" s="12" t="n">
        <v>10.5369017882713</v>
      </c>
      <c r="G46" s="17" t="n">
        <f aca="false">F46*((POWER(D46,2))/((POWER(C46,2))))</f>
        <v>7.94645848159795</v>
      </c>
      <c r="H46" s="0" t="n">
        <v>935.39789271242</v>
      </c>
      <c r="I46" s="0" t="n">
        <v>1083.46472502857</v>
      </c>
      <c r="J46" s="0" t="n">
        <v>703.746400224767</v>
      </c>
      <c r="K46" s="0" t="n">
        <v>718.661007203977</v>
      </c>
      <c r="L46" s="0" t="n">
        <v>576.204546466911</v>
      </c>
      <c r="M46" s="0" t="n">
        <v>703.746400224767</v>
      </c>
      <c r="N46" s="0" t="n">
        <v>565.300094612985</v>
      </c>
      <c r="O46" s="0" t="n">
        <v>1322.38295359751</v>
      </c>
      <c r="P46" s="0" t="n">
        <v>454.793029356579</v>
      </c>
      <c r="Q46" s="0" t="n">
        <v>1480.03374217387</v>
      </c>
      <c r="R46" s="0" t="n">
        <v>480.509967374989</v>
      </c>
      <c r="S46" s="0" t="n">
        <v>767.25177370143</v>
      </c>
      <c r="T46" s="0" t="n">
        <v>480.618099172741</v>
      </c>
      <c r="U46" s="0" t="n">
        <v>604.660424525584</v>
      </c>
      <c r="V46" s="0" t="n">
        <v>849.651334999166</v>
      </c>
      <c r="W46" s="0" t="n">
        <v>1879.70761744822</v>
      </c>
      <c r="X46" s="0" t="n">
        <v>594.34226885405</v>
      </c>
      <c r="Y46" s="0" t="n">
        <v>346.821581508232</v>
      </c>
      <c r="AA46" s="7" t="n">
        <f aca="false">H46-(H45*$G45/100)</f>
        <v>823.254270929349</v>
      </c>
      <c r="AB46" s="7" t="n">
        <f aca="false">I46-(I45*$G45/100)</f>
        <v>1034.53914097239</v>
      </c>
      <c r="AC46" s="7" t="n">
        <f aca="false">J46-(J45*$G45/100)</f>
        <v>673.667755033763</v>
      </c>
      <c r="AD46" s="7" t="n">
        <f aca="false">K46-(K45*$G45/100)</f>
        <v>695.157260512193</v>
      </c>
      <c r="AE46" s="7" t="n">
        <f aca="false">L46-(L45*$G45/100)</f>
        <v>546.125901275908</v>
      </c>
      <c r="AF46" s="7" t="n">
        <f aca="false">M46-(M45*$G45/100)</f>
        <v>662.261895185198</v>
      </c>
      <c r="AG46" s="7" t="n">
        <f aca="false">N46-(N45*$G45/100)</f>
        <v>543.515738202724</v>
      </c>
      <c r="AH46" s="7" t="n">
        <f aca="false">O46-(O45*$G45/100)</f>
        <v>1289.86180821441</v>
      </c>
      <c r="AI46" s="7" t="n">
        <f aca="false">P46-(P45*$G45/100)</f>
        <v>434.956466608794</v>
      </c>
      <c r="AJ46" s="7" t="n">
        <f aca="false">Q46-(Q45*$G45/100)</f>
        <v>1441.34391710091</v>
      </c>
      <c r="AK46" s="7" t="n">
        <f aca="false">R46-(R45*$G45/100)</f>
        <v>456.057934451338</v>
      </c>
      <c r="AL46" s="7" t="n">
        <f aca="false">S46-(S45*$G45/100)</f>
        <v>733.159321301047</v>
      </c>
      <c r="AM46" s="7" t="n">
        <f aca="false">T46-(T45*$G45/100)</f>
        <v>461.363078745977</v>
      </c>
      <c r="AN46" s="7" t="n">
        <f aca="false">U46-(U45*$G45/100)</f>
        <v>575.362776927413</v>
      </c>
      <c r="AO46" s="7" t="n">
        <f aca="false">V46-(V45*$G45/100)</f>
        <v>818.952645501131</v>
      </c>
      <c r="AP46" s="7" t="n">
        <f aca="false">W46-(W45*$G45/100)</f>
        <v>1842.8578923203</v>
      </c>
      <c r="AQ46" s="7" t="n">
        <f aca="false">X46-(X45*$G45/100)</f>
        <v>569.756263117754</v>
      </c>
      <c r="AR46" s="7" t="n">
        <f aca="false">Y46-(Y45*$G45/100)</f>
        <v>321.41388428265</v>
      </c>
      <c r="AS46" s="7"/>
      <c r="AT46" s="7" t="n">
        <f aca="false">IF(AA46&gt;0,AA46,0)</f>
        <v>823.254270929349</v>
      </c>
      <c r="AU46" s="7" t="n">
        <f aca="false">IF(AB46&gt;0,AB46,0)</f>
        <v>1034.53914097239</v>
      </c>
      <c r="AV46" s="7" t="n">
        <f aca="false">IF(AC46&gt;0,AC46,0)</f>
        <v>673.667755033763</v>
      </c>
      <c r="AW46" s="7" t="n">
        <f aca="false">IF(AD46&gt;0,AD46,0)</f>
        <v>695.157260512193</v>
      </c>
      <c r="AX46" s="7" t="n">
        <f aca="false">IF(AE46&gt;0,AE46,0)</f>
        <v>546.125901275908</v>
      </c>
      <c r="AY46" s="7" t="n">
        <f aca="false">IF(AF46&gt;0,AF46,0)</f>
        <v>662.261895185198</v>
      </c>
      <c r="AZ46" s="7" t="n">
        <f aca="false">IF(AG46&gt;0,AG46,0)</f>
        <v>543.515738202724</v>
      </c>
      <c r="BA46" s="7" t="n">
        <f aca="false">IF(AH46&gt;0,AH46,0)</f>
        <v>1289.86180821441</v>
      </c>
      <c r="BB46" s="7" t="n">
        <f aca="false">IF(AI46&gt;0,AI46,0)</f>
        <v>434.956466608794</v>
      </c>
      <c r="BC46" s="7" t="n">
        <f aca="false">IF(AJ46&gt;0,AJ46,0)</f>
        <v>1441.34391710091</v>
      </c>
      <c r="BD46" s="7" t="n">
        <f aca="false">IF(AK46&gt;0,AK46,0)</f>
        <v>456.057934451338</v>
      </c>
      <c r="BE46" s="7" t="n">
        <f aca="false">IF(AL46&gt;0,AL46,0)</f>
        <v>733.159321301047</v>
      </c>
      <c r="BF46" s="7" t="n">
        <f aca="false">IF(AM46&gt;0,AM46,0)</f>
        <v>461.363078745977</v>
      </c>
      <c r="BG46" s="7" t="n">
        <f aca="false">IF(AN46&gt;0,AN46,0)</f>
        <v>575.362776927413</v>
      </c>
      <c r="BH46" s="7" t="n">
        <f aca="false">IF(AO46&gt;0,AO46,0)</f>
        <v>818.952645501131</v>
      </c>
      <c r="BI46" s="7" t="n">
        <f aca="false">IF(AP46&gt;0,AP46,0)</f>
        <v>1842.8578923203</v>
      </c>
      <c r="BJ46" s="7" t="n">
        <f aca="false">IF(AQ46&gt;0,AQ46,0)</f>
        <v>569.756263117754</v>
      </c>
      <c r="BK46" s="7" t="n">
        <f aca="false">IF(AR46&gt;0,AR46,0)</f>
        <v>321.41388428265</v>
      </c>
      <c r="BM46" s="7" t="n">
        <f aca="false">100*AT46/SUM(AT$2:AT$150)</f>
        <v>0.0641954507714961</v>
      </c>
      <c r="BN46" s="7" t="n">
        <f aca="false">100*AU46/SUM(AU$2:AU$150)</f>
        <v>0.067007872176752</v>
      </c>
      <c r="BO46" s="7" t="n">
        <f aca="false">100*AV46/SUM(AV$2:AV$150)</f>
        <v>0.0412246574321545</v>
      </c>
      <c r="BP46" s="7" t="n">
        <f aca="false">100*AW46/SUM(AW$2:AW$150)</f>
        <v>0.0524504964230519</v>
      </c>
      <c r="BQ46" s="7" t="n">
        <f aca="false">100*AX46/SUM(AX$2:AX$150)</f>
        <v>0.0546651316595708</v>
      </c>
      <c r="BR46" s="7" t="n">
        <f aca="false">100*AY46/SUM(AY$2:AY$150)</f>
        <v>0.058280037289881</v>
      </c>
      <c r="BS46" s="7" t="n">
        <f aca="false">100*AZ46/SUM(AZ$2:AZ$150)</f>
        <v>0.0748711683524539</v>
      </c>
      <c r="BT46" s="7" t="n">
        <f aca="false">100*BA46/SUM(BA$2:BA$150)</f>
        <v>0.0924613633176563</v>
      </c>
      <c r="BU46" s="7" t="n">
        <f aca="false">100*BB46/SUM(BB$2:BB$150)</f>
        <v>0.0517537279921296</v>
      </c>
      <c r="BV46" s="7" t="n">
        <f aca="false">100*BC46/SUM(BC$2:BC$150)</f>
        <v>0.120341717820448</v>
      </c>
      <c r="BW46" s="7" t="n">
        <f aca="false">100*BD46/SUM(BD$2:BD$150)</f>
        <v>0.0449799071535718</v>
      </c>
      <c r="BX46" s="7" t="n">
        <f aca="false">100*BE46/SUM(BE$2:BE$150)</f>
        <v>0.0634171508920228</v>
      </c>
      <c r="BY46" s="7" t="n">
        <f aca="false">100*BF46/SUM(BF$2:BF$150)</f>
        <v>0.0482350377426562</v>
      </c>
      <c r="BZ46" s="7" t="n">
        <f aca="false">100*BG46/SUM(BG$2:BG$150)</f>
        <v>0.051502197330458</v>
      </c>
      <c r="CA46" s="7" t="n">
        <f aca="false">100*BH46/SUM(BH$2:BH$150)</f>
        <v>0.0850775122925973</v>
      </c>
      <c r="CB46" s="7" t="n">
        <f aca="false">100*BI46/SUM(BI$2:BI$150)</f>
        <v>0.11956417366337</v>
      </c>
      <c r="CC46" s="7" t="n">
        <f aca="false">100*BJ46/SUM(BJ$2:BJ$150)</f>
        <v>0.0587443193367007</v>
      </c>
      <c r="CD46" s="7" t="n">
        <f aca="false">100*BK46/SUM(BK$2:BK$150)</f>
        <v>0.0331665406622937</v>
      </c>
      <c r="CE46" s="7"/>
      <c r="CF46" s="7"/>
      <c r="CG46" s="16" t="s">
        <v>62</v>
      </c>
      <c r="CH46" s="0" t="n">
        <f aca="false">AVERAGE(BM46:BR46)</f>
        <v>0.0563039409588177</v>
      </c>
      <c r="CI46" s="0" t="n">
        <f aca="false">AVERAGE(BS46:BX46)</f>
        <v>0.0746375059213803</v>
      </c>
    </row>
    <row r="47" customFormat="false" ht="18" hidden="false" customHeight="false" outlineLevel="0" collapsed="false">
      <c r="A47" s="16" t="s">
        <v>1311</v>
      </c>
      <c r="B47" s="11" t="s">
        <v>1312</v>
      </c>
      <c r="C47" s="11" t="n">
        <v>40</v>
      </c>
      <c r="D47" s="11" t="n">
        <f aca="false">C47-5</f>
        <v>35</v>
      </c>
      <c r="E47" s="12" t="s">
        <v>1313</v>
      </c>
      <c r="F47" s="12" t="n">
        <v>11.2213163009171</v>
      </c>
      <c r="G47" s="17" t="n">
        <f aca="false">F47*((POWER(D47,2))/((POWER(C47,2))))</f>
        <v>8.59132029288966</v>
      </c>
      <c r="H47" s="0" t="n">
        <v>57.1981233185045</v>
      </c>
      <c r="I47" s="0" t="n">
        <v>38.5677969594914</v>
      </c>
      <c r="J47" s="0" t="n">
        <v>41.383025953326</v>
      </c>
      <c r="K47" s="0" t="n">
        <v>38.7962086109514</v>
      </c>
      <c r="L47" s="0" t="n">
        <v>36.3338728117715</v>
      </c>
      <c r="M47" s="0" t="n">
        <v>35.0907845754021</v>
      </c>
      <c r="N47" s="0" t="n">
        <v>25.6261874686183</v>
      </c>
      <c r="O47" s="0" t="n">
        <v>46.9675190818687</v>
      </c>
      <c r="P47" s="0" t="n">
        <v>29.0801951317328</v>
      </c>
      <c r="Q47" s="0" t="n">
        <v>88.6861079749564</v>
      </c>
      <c r="R47" s="0" t="n">
        <v>29.1826380360488</v>
      </c>
      <c r="S47" s="0" t="n">
        <v>37.7076976804029</v>
      </c>
      <c r="T47" s="0" t="n">
        <v>32.7643315568329</v>
      </c>
      <c r="U47" s="0" t="n">
        <v>36.3338728117715</v>
      </c>
      <c r="V47" s="0" t="n">
        <v>34.2225664479425</v>
      </c>
      <c r="W47" s="0" t="n">
        <v>84.7042802394178</v>
      </c>
      <c r="X47" s="0" t="n">
        <v>27.6018133850866</v>
      </c>
      <c r="Y47" s="0" t="n">
        <v>20.0144685716953</v>
      </c>
      <c r="AA47" s="7" t="n">
        <f aca="false">H47-(H46*$G46/100)</f>
        <v>-17.1328818636302</v>
      </c>
      <c r="AB47" s="7" t="n">
        <f aca="false">I47-(I46*$G46/100)</f>
        <v>-47.5292775776635</v>
      </c>
      <c r="AC47" s="7" t="n">
        <f aca="false">J47-(J46*$G46/100)</f>
        <v>-14.5398895562753</v>
      </c>
      <c r="AD47" s="7" t="n">
        <f aca="false">K47-(K46*$G46/100)</f>
        <v>-18.3118899499463</v>
      </c>
      <c r="AE47" s="7" t="n">
        <f aca="false">L47-(L46*$G46/100)</f>
        <v>-9.45398224230136</v>
      </c>
      <c r="AF47" s="7" t="n">
        <f aca="false">M47-(M46*$G46/100)</f>
        <v>-20.8321309341991</v>
      </c>
      <c r="AG47" s="7" t="n">
        <f aca="false">N47-(N46*$G46/100)</f>
        <v>-19.2951498462365</v>
      </c>
      <c r="AH47" s="7" t="n">
        <f aca="false">O47-(O46*$G46/100)</f>
        <v>-58.115093293486</v>
      </c>
      <c r="AI47" s="7" t="n">
        <f aca="false">P47-(P46*$G46/100)</f>
        <v>-7.05974412328931</v>
      </c>
      <c r="AJ47" s="7" t="n">
        <f aca="false">Q47-(Q46*$G46/100)</f>
        <v>-28.9241588605306</v>
      </c>
      <c r="AK47" s="7" t="n">
        <f aca="false">R47-(R46*$G46/100)</f>
        <v>-9.0008870213446</v>
      </c>
      <c r="AL47" s="7" t="n">
        <f aca="false">S47-(S46*$G46/100)</f>
        <v>-23.2616459661051</v>
      </c>
      <c r="AM47" s="7" t="n">
        <f aca="false">T47-(T46*$G46/100)</f>
        <v>-5.42778614897419</v>
      </c>
      <c r="AN47" s="7" t="n">
        <f aca="false">U47-(U46*$G46/100)</f>
        <v>-11.715216777808</v>
      </c>
      <c r="AO47" s="7" t="n">
        <f aca="false">V47-(V46*$G46/100)</f>
        <v>-33.2946241261089</v>
      </c>
      <c r="AP47" s="7" t="n">
        <f aca="false">W47-(W46*$G46/100)</f>
        <v>-64.665905156539</v>
      </c>
      <c r="AQ47" s="7" t="n">
        <f aca="false">X47-(X46*$G46/100)</f>
        <v>-19.6273482479878</v>
      </c>
      <c r="AR47" s="7" t="n">
        <f aca="false">Y47-(Y46*$G46/100)</f>
        <v>-7.54556440807778</v>
      </c>
      <c r="AS47" s="7"/>
      <c r="AT47" s="7" t="n">
        <f aca="false">IF(AA47&gt;0,AA47,0)</f>
        <v>0</v>
      </c>
      <c r="AU47" s="7" t="n">
        <f aca="false">IF(AB47&gt;0,AB47,0)</f>
        <v>0</v>
      </c>
      <c r="AV47" s="7" t="n">
        <f aca="false">IF(AC47&gt;0,AC47,0)</f>
        <v>0</v>
      </c>
      <c r="AW47" s="7" t="n">
        <f aca="false">IF(AD47&gt;0,AD47,0)</f>
        <v>0</v>
      </c>
      <c r="AX47" s="7" t="n">
        <f aca="false">IF(AE47&gt;0,AE47,0)</f>
        <v>0</v>
      </c>
      <c r="AY47" s="7" t="n">
        <f aca="false">IF(AF47&gt;0,AF47,0)</f>
        <v>0</v>
      </c>
      <c r="AZ47" s="7" t="n">
        <f aca="false">IF(AG47&gt;0,AG47,0)</f>
        <v>0</v>
      </c>
      <c r="BA47" s="7" t="n">
        <f aca="false">IF(AH47&gt;0,AH47,0)</f>
        <v>0</v>
      </c>
      <c r="BB47" s="7" t="n">
        <f aca="false">IF(AI47&gt;0,AI47,0)</f>
        <v>0</v>
      </c>
      <c r="BC47" s="7" t="n">
        <f aca="false">IF(AJ47&gt;0,AJ47,0)</f>
        <v>0</v>
      </c>
      <c r="BD47" s="7" t="n">
        <f aca="false">IF(AK47&gt;0,AK47,0)</f>
        <v>0</v>
      </c>
      <c r="BE47" s="7" t="n">
        <f aca="false">IF(AL47&gt;0,AL47,0)</f>
        <v>0</v>
      </c>
      <c r="BF47" s="7" t="n">
        <f aca="false">IF(AM47&gt;0,AM47,0)</f>
        <v>0</v>
      </c>
      <c r="BG47" s="7" t="n">
        <f aca="false">IF(AN47&gt;0,AN47,0)</f>
        <v>0</v>
      </c>
      <c r="BH47" s="7" t="n">
        <f aca="false">IF(AO47&gt;0,AO47,0)</f>
        <v>0</v>
      </c>
      <c r="BI47" s="7" t="n">
        <f aca="false">IF(AP47&gt;0,AP47,0)</f>
        <v>0</v>
      </c>
      <c r="BJ47" s="7" t="n">
        <f aca="false">IF(AQ47&gt;0,AQ47,0)</f>
        <v>0</v>
      </c>
      <c r="BK47" s="7" t="n">
        <f aca="false">IF(AR47&gt;0,AR47,0)</f>
        <v>0</v>
      </c>
      <c r="BM47" s="7" t="n">
        <f aca="false">100*AT47/SUM(AT$2:AT$150)</f>
        <v>0</v>
      </c>
      <c r="BN47" s="7" t="n">
        <f aca="false">100*AU47/SUM(AU$2:AU$150)</f>
        <v>0</v>
      </c>
      <c r="BO47" s="7" t="n">
        <f aca="false">100*AV47/SUM(AV$2:AV$150)</f>
        <v>0</v>
      </c>
      <c r="BP47" s="7" t="n">
        <f aca="false">100*AW47/SUM(AW$2:AW$150)</f>
        <v>0</v>
      </c>
      <c r="BQ47" s="7" t="n">
        <f aca="false">100*AX47/SUM(AX$2:AX$150)</f>
        <v>0</v>
      </c>
      <c r="BR47" s="7" t="n">
        <f aca="false">100*AY47/SUM(AY$2:AY$150)</f>
        <v>0</v>
      </c>
      <c r="BS47" s="7" t="n">
        <f aca="false">100*AZ47/SUM(AZ$2:AZ$150)</f>
        <v>0</v>
      </c>
      <c r="BT47" s="7" t="n">
        <f aca="false">100*BA47/SUM(BA$2:BA$150)</f>
        <v>0</v>
      </c>
      <c r="BU47" s="7" t="n">
        <f aca="false">100*BB47/SUM(BB$2:BB$150)</f>
        <v>0</v>
      </c>
      <c r="BV47" s="7" t="n">
        <f aca="false">100*BC47/SUM(BC$2:BC$150)</f>
        <v>0</v>
      </c>
      <c r="BW47" s="7" t="n">
        <f aca="false">100*BD47/SUM(BD$2:BD$150)</f>
        <v>0</v>
      </c>
      <c r="BX47" s="7" t="n">
        <f aca="false">100*BE47/SUM(BE$2:BE$150)</f>
        <v>0</v>
      </c>
      <c r="BY47" s="7" t="n">
        <f aca="false">100*BF47/SUM(BF$2:BF$150)</f>
        <v>0</v>
      </c>
      <c r="BZ47" s="7" t="n">
        <f aca="false">100*BG47/SUM(BG$2:BG$150)</f>
        <v>0</v>
      </c>
      <c r="CA47" s="7" t="n">
        <f aca="false">100*BH47/SUM(BH$2:BH$150)</f>
        <v>0</v>
      </c>
      <c r="CB47" s="7" t="n">
        <f aca="false">100*BI47/SUM(BI$2:BI$150)</f>
        <v>0</v>
      </c>
      <c r="CC47" s="7" t="n">
        <f aca="false">100*BJ47/SUM(BJ$2:BJ$150)</f>
        <v>0</v>
      </c>
      <c r="CD47" s="7" t="n">
        <f aca="false">100*BK47/SUM(BK$2:BK$150)</f>
        <v>0</v>
      </c>
      <c r="CE47" s="7"/>
      <c r="CF47" s="7"/>
      <c r="CG47" s="16" t="s">
        <v>1311</v>
      </c>
      <c r="CH47" s="0" t="n">
        <f aca="false">AVERAGE(BM47:BR47)</f>
        <v>0</v>
      </c>
      <c r="CI47" s="0" t="n">
        <f aca="false">AVERAGE(BS47:BX47)</f>
        <v>0</v>
      </c>
    </row>
    <row r="48" customFormat="false" ht="18" hidden="false" customHeight="false" outlineLevel="0" collapsed="false">
      <c r="A48" s="16" t="s">
        <v>1314</v>
      </c>
      <c r="B48" s="11" t="s">
        <v>1315</v>
      </c>
      <c r="C48" s="11" t="n">
        <v>40</v>
      </c>
      <c r="D48" s="11" t="n">
        <f aca="false">C48-5</f>
        <v>35</v>
      </c>
      <c r="E48" s="12" t="s">
        <v>1316</v>
      </c>
      <c r="F48" s="12" t="n">
        <v>11.2312061667936</v>
      </c>
      <c r="G48" s="17" t="n">
        <f aca="false">F48*((POWER(D48,2))/((POWER(C48,2))))</f>
        <v>8.59889222145135</v>
      </c>
      <c r="H48" s="0" t="n">
        <v>10.6533701534481</v>
      </c>
      <c r="I48" s="0" t="n">
        <v>4.97915823234133</v>
      </c>
      <c r="J48" s="0" t="n">
        <v>8.67952001729164</v>
      </c>
      <c r="K48" s="0" t="n">
        <v>6.06123380796158</v>
      </c>
      <c r="L48" s="0" t="n">
        <v>6.12778214969784</v>
      </c>
      <c r="M48" s="0" t="n">
        <v>5.60423544286015</v>
      </c>
      <c r="N48" s="0" t="n">
        <v>6.12778214969784</v>
      </c>
      <c r="O48" s="0" t="n">
        <v>5.13090889772555</v>
      </c>
      <c r="P48" s="0" t="n">
        <v>6.65790413949712</v>
      </c>
      <c r="Q48" s="0" t="n">
        <v>14.2185415169866</v>
      </c>
      <c r="R48" s="0" t="n">
        <v>10.0616525870517</v>
      </c>
      <c r="S48" s="0" t="n">
        <v>6.12754108002794</v>
      </c>
      <c r="T48" s="0" t="n">
        <v>5.92806982112149</v>
      </c>
      <c r="U48" s="0" t="n">
        <v>6.25787716235725</v>
      </c>
      <c r="V48" s="0" t="n">
        <v>5.20318774066523</v>
      </c>
      <c r="W48" s="0" t="n">
        <v>6.57376307970547</v>
      </c>
      <c r="X48" s="0" t="n">
        <v>8.21178397064621</v>
      </c>
      <c r="Y48" s="0" t="n">
        <v>4.1299604447919</v>
      </c>
      <c r="AA48" s="7" t="n">
        <f aca="false">H48-(H47*$G47/100)</f>
        <v>5.7392961776334</v>
      </c>
      <c r="AB48" s="7" t="n">
        <f aca="false">I48-(I47*$G47/100)</f>
        <v>1.66567526564006</v>
      </c>
      <c r="AC48" s="7" t="n">
        <f aca="false">J48-(J47*$G47/100)</f>
        <v>5.12417171075175</v>
      </c>
      <c r="AD48" s="7" t="n">
        <f aca="false">K48-(K47*$G47/100)</f>
        <v>2.72812726469711</v>
      </c>
      <c r="AE48" s="7" t="n">
        <f aca="false">L48-(L47*$G47/100)</f>
        <v>3.0062227616274</v>
      </c>
      <c r="AF48" s="7" t="n">
        <f aca="false">M48-(M47*$G47/100)</f>
        <v>2.58947374669944</v>
      </c>
      <c r="AG48" s="7" t="n">
        <f aca="false">N48-(N47*$G47/100)</f>
        <v>3.92615430541249</v>
      </c>
      <c r="AH48" s="7" t="n">
        <f aca="false">O48-(O47*$G47/100)</f>
        <v>1.09577889977815</v>
      </c>
      <c r="AI48" s="7" t="n">
        <f aca="false">P48-(P47*$G47/100)</f>
        <v>4.15953143393265</v>
      </c>
      <c r="AJ48" s="7" t="n">
        <f aca="false">Q48-(Q47*$G47/100)</f>
        <v>6.5992339255601</v>
      </c>
      <c r="AK48" s="7" t="n">
        <f aca="false">R48-(R47*$G47/100)</f>
        <v>7.55447868346012</v>
      </c>
      <c r="AL48" s="7" t="n">
        <f aca="false">S48-(S47*$G47/100)</f>
        <v>2.88795199723</v>
      </c>
      <c r="AM48" s="7" t="n">
        <f aca="false">T48-(T47*$G47/100)</f>
        <v>3.11318115524965</v>
      </c>
      <c r="AN48" s="7" t="n">
        <f aca="false">U48-(U47*$G47/100)</f>
        <v>3.1363177742868</v>
      </c>
      <c r="AO48" s="7" t="n">
        <f aca="false">V48-(V47*$G47/100)</f>
        <v>2.26301744467549</v>
      </c>
      <c r="AP48" s="7" t="n">
        <f aca="false">W48-(W47*$G47/100)</f>
        <v>-0.703452937449762</v>
      </c>
      <c r="AQ48" s="7" t="n">
        <f aca="false">X48-(X47*$G47/100)</f>
        <v>5.84042377608773</v>
      </c>
      <c r="AR48" s="7" t="n">
        <f aca="false">Y48-(Y47*$G47/100)</f>
        <v>2.41045334487782</v>
      </c>
      <c r="AS48" s="7"/>
      <c r="AT48" s="7" t="n">
        <f aca="false">IF(AA48&gt;0,AA48,0)</f>
        <v>5.7392961776334</v>
      </c>
      <c r="AU48" s="7" t="n">
        <f aca="false">IF(AB48&gt;0,AB48,0)</f>
        <v>1.66567526564006</v>
      </c>
      <c r="AV48" s="7" t="n">
        <f aca="false">IF(AC48&gt;0,AC48,0)</f>
        <v>5.12417171075175</v>
      </c>
      <c r="AW48" s="7" t="n">
        <f aca="false">IF(AD48&gt;0,AD48,0)</f>
        <v>2.72812726469711</v>
      </c>
      <c r="AX48" s="7" t="n">
        <f aca="false">IF(AE48&gt;0,AE48,0)</f>
        <v>3.0062227616274</v>
      </c>
      <c r="AY48" s="7" t="n">
        <f aca="false">IF(AF48&gt;0,AF48,0)</f>
        <v>2.58947374669944</v>
      </c>
      <c r="AZ48" s="7" t="n">
        <f aca="false">IF(AG48&gt;0,AG48,0)</f>
        <v>3.92615430541249</v>
      </c>
      <c r="BA48" s="7" t="n">
        <f aca="false">IF(AH48&gt;0,AH48,0)</f>
        <v>1.09577889977815</v>
      </c>
      <c r="BB48" s="7" t="n">
        <f aca="false">IF(AI48&gt;0,AI48,0)</f>
        <v>4.15953143393265</v>
      </c>
      <c r="BC48" s="7" t="n">
        <f aca="false">IF(AJ48&gt;0,AJ48,0)</f>
        <v>6.5992339255601</v>
      </c>
      <c r="BD48" s="7" t="n">
        <f aca="false">IF(AK48&gt;0,AK48,0)</f>
        <v>7.55447868346012</v>
      </c>
      <c r="BE48" s="7" t="n">
        <f aca="false">IF(AL48&gt;0,AL48,0)</f>
        <v>2.88795199723</v>
      </c>
      <c r="BF48" s="7" t="n">
        <f aca="false">IF(AM48&gt;0,AM48,0)</f>
        <v>3.11318115524965</v>
      </c>
      <c r="BG48" s="7" t="n">
        <f aca="false">IF(AN48&gt;0,AN48,0)</f>
        <v>3.1363177742868</v>
      </c>
      <c r="BH48" s="7" t="n">
        <f aca="false">IF(AO48&gt;0,AO48,0)</f>
        <v>2.26301744467549</v>
      </c>
      <c r="BI48" s="7" t="n">
        <f aca="false">IF(AP48&gt;0,AP48,0)</f>
        <v>0</v>
      </c>
      <c r="BJ48" s="7" t="n">
        <f aca="false">IF(AQ48&gt;0,AQ48,0)</f>
        <v>5.84042377608773</v>
      </c>
      <c r="BK48" s="7" t="n">
        <f aca="false">IF(AR48&gt;0,AR48,0)</f>
        <v>2.41045334487782</v>
      </c>
      <c r="BM48" s="7" t="n">
        <f aca="false">100*AT48/SUM(AT$2:AT$150)</f>
        <v>0.000447536949694027</v>
      </c>
      <c r="BN48" s="7" t="n">
        <f aca="false">100*AU48/SUM(AU$2:AU$150)</f>
        <v>0.000107887029951403</v>
      </c>
      <c r="BO48" s="7" t="n">
        <f aca="false">100*AV48/SUM(AV$2:AV$150)</f>
        <v>0.000313570334665477</v>
      </c>
      <c r="BP48" s="7" t="n">
        <f aca="false">100*AW48/SUM(AW$2:AW$150)</f>
        <v>0.000205840660044601</v>
      </c>
      <c r="BQ48" s="7" t="n">
        <f aca="false">100*AX48/SUM(AX$2:AX$150)</f>
        <v>0.000300911498023486</v>
      </c>
      <c r="BR48" s="7" t="n">
        <f aca="false">100*AY48/SUM(AY$2:AY$150)</f>
        <v>0.000227877562662138</v>
      </c>
      <c r="BS48" s="7" t="n">
        <f aca="false">100*AZ48/SUM(AZ$2:AZ$150)</f>
        <v>0.000540841302866944</v>
      </c>
      <c r="BT48" s="7" t="n">
        <f aca="false">100*BA48/SUM(BA$2:BA$150)</f>
        <v>7.85488882010277E-005</v>
      </c>
      <c r="BU48" s="7" t="n">
        <f aca="false">100*BB48/SUM(BB$2:BB$150)</f>
        <v>0.00049492598669669</v>
      </c>
      <c r="BV48" s="7" t="n">
        <f aca="false">100*BC48/SUM(BC$2:BC$150)</f>
        <v>0.000550987961636694</v>
      </c>
      <c r="BW48" s="7" t="n">
        <f aca="false">100*BD48/SUM(BD$2:BD$150)</f>
        <v>0.000745080227985663</v>
      </c>
      <c r="BX48" s="7" t="n">
        <f aca="false">100*BE48/SUM(BE$2:BE$150)</f>
        <v>0.000249803395055044</v>
      </c>
      <c r="BY48" s="7" t="n">
        <f aca="false">100*BF48/SUM(BF$2:BF$150)</f>
        <v>0.000325479903878204</v>
      </c>
      <c r="BZ48" s="7" t="n">
        <f aca="false">100*BG48/SUM(BG$2:BG$150)</f>
        <v>0.000280739845154633</v>
      </c>
      <c r="CA48" s="7" t="n">
        <f aca="false">100*BH48/SUM(BH$2:BH$150)</f>
        <v>0.000235095271412094</v>
      </c>
      <c r="CB48" s="7" t="n">
        <f aca="false">100*BI48/SUM(BI$2:BI$150)</f>
        <v>0</v>
      </c>
      <c r="CC48" s="7" t="n">
        <f aca="false">100*BJ48/SUM(BJ$2:BJ$150)</f>
        <v>0.000602172791373508</v>
      </c>
      <c r="CD48" s="7" t="n">
        <f aca="false">100*BK48/SUM(BK$2:BK$150)</f>
        <v>0.000248733495305845</v>
      </c>
      <c r="CE48" s="7"/>
      <c r="CF48" s="7"/>
      <c r="CG48" s="16" t="s">
        <v>1314</v>
      </c>
      <c r="CH48" s="0" t="n">
        <f aca="false">AVERAGE(BM48:BR48)</f>
        <v>0.000267270672506855</v>
      </c>
      <c r="CI48" s="0" t="n">
        <f aca="false">AVERAGE(BS48:BX48)</f>
        <v>0.000443364627073677</v>
      </c>
    </row>
    <row r="49" customFormat="false" ht="18" hidden="false" customHeight="false" outlineLevel="0" collapsed="false">
      <c r="A49" s="16" t="s">
        <v>1317</v>
      </c>
      <c r="B49" s="11" t="s">
        <v>1318</v>
      </c>
      <c r="C49" s="11" t="n">
        <v>40</v>
      </c>
      <c r="D49" s="11" t="n">
        <f aca="false">C49-5</f>
        <v>35</v>
      </c>
      <c r="E49" s="12" t="s">
        <v>1319</v>
      </c>
      <c r="F49" s="12" t="n">
        <v>11.2410963820281</v>
      </c>
      <c r="G49" s="17" t="n">
        <f aca="false">F49*((POWER(D49,2))/((POWER(C49,2))))</f>
        <v>8.60646441749026</v>
      </c>
      <c r="H49" s="0" t="n">
        <v>15.6116343634917</v>
      </c>
      <c r="I49" s="0" t="n">
        <v>11.8673121613772</v>
      </c>
      <c r="J49" s="0" t="n">
        <v>11.6399856422303</v>
      </c>
      <c r="K49" s="0" t="n">
        <v>6.89493354077181</v>
      </c>
      <c r="L49" s="0" t="n">
        <v>8.76108034269254</v>
      </c>
      <c r="M49" s="0" t="n">
        <v>9.25844630188944</v>
      </c>
      <c r="N49" s="0" t="n">
        <v>7.14180849880641</v>
      </c>
      <c r="O49" s="0" t="n">
        <v>10.4959493843476</v>
      </c>
      <c r="P49" s="0" t="n">
        <v>8.02998264723261</v>
      </c>
      <c r="Q49" s="0" t="n">
        <v>19.7289079339013</v>
      </c>
      <c r="R49" s="0" t="n">
        <v>11.5421830225894</v>
      </c>
      <c r="S49" s="0" t="n">
        <v>9.12491269345293</v>
      </c>
      <c r="T49" s="0" t="n">
        <v>7.48494828336682</v>
      </c>
      <c r="U49" s="0" t="n">
        <v>9.12491269345293</v>
      </c>
      <c r="V49" s="0" t="n">
        <v>8.39005184189242</v>
      </c>
      <c r="W49" s="0" t="n">
        <v>11.1737286310985</v>
      </c>
      <c r="X49" s="0" t="n">
        <v>7.67125572368621</v>
      </c>
      <c r="Y49" s="0" t="n">
        <v>4.58093648997118</v>
      </c>
      <c r="AA49" s="7" t="n">
        <f aca="false">H49-(H48*$G48/100)</f>
        <v>14.6955625460444</v>
      </c>
      <c r="AB49" s="7" t="n">
        <f aca="false">I49-(I48*$G48/100)</f>
        <v>11.4391597114427</v>
      </c>
      <c r="AC49" s="7" t="n">
        <f aca="false">J49-(J48*$G48/100)</f>
        <v>10.8936430706041</v>
      </c>
      <c r="AD49" s="7" t="n">
        <f aca="false">K49-(K48*$G48/100)</f>
        <v>6.37373457833502</v>
      </c>
      <c r="AE49" s="7" t="n">
        <f aca="false">L49-(L48*$G48/100)</f>
        <v>8.23415896007469</v>
      </c>
      <c r="AF49" s="7" t="n">
        <f aca="false">M49-(M48*$G48/100)</f>
        <v>8.77654413632152</v>
      </c>
      <c r="AG49" s="7" t="n">
        <f aca="false">N49-(N48*$G48/100)</f>
        <v>6.61488711618856</v>
      </c>
      <c r="AH49" s="7" t="n">
        <f aca="false">O49-(O48*$G48/100)</f>
        <v>10.0547480582513</v>
      </c>
      <c r="AI49" s="7" t="n">
        <f aca="false">P49-(P48*$G48/100)</f>
        <v>7.45747664606971</v>
      </c>
      <c r="AJ49" s="7" t="n">
        <f aca="false">Q49-(Q48*$G48/100)</f>
        <v>18.5062708733933</v>
      </c>
      <c r="AK49" s="7" t="n">
        <f aca="false">R49-(R48*$G48/100)</f>
        <v>10.676992360932</v>
      </c>
      <c r="AL49" s="7" t="n">
        <f aca="false">S49-(S48*$G48/100)</f>
        <v>8.59801204015617</v>
      </c>
      <c r="AM49" s="7" t="n">
        <f aca="false">T49-(T48*$G48/100)</f>
        <v>6.9751999486362</v>
      </c>
      <c r="AN49" s="7" t="n">
        <f aca="false">U49-(U48*$G48/100)</f>
        <v>8.58680458091101</v>
      </c>
      <c r="AO49" s="7" t="n">
        <f aca="false">V49-(V48*$G48/100)</f>
        <v>7.94263533599285</v>
      </c>
      <c r="AP49" s="7" t="n">
        <f aca="false">W49-(W48*$G48/100)</f>
        <v>10.608457828981</v>
      </c>
      <c r="AQ49" s="7" t="n">
        <f aca="false">X49-(X48*$G48/100)</f>
        <v>6.96513327059192</v>
      </c>
      <c r="AR49" s="7" t="n">
        <f aca="false">Y49-(Y48*$G48/100)</f>
        <v>4.22580564253495</v>
      </c>
      <c r="AS49" s="7"/>
      <c r="AT49" s="7" t="n">
        <f aca="false">IF(AA49&gt;0,AA49,0)</f>
        <v>14.6955625460444</v>
      </c>
      <c r="AU49" s="7" t="n">
        <f aca="false">IF(AB49&gt;0,AB49,0)</f>
        <v>11.4391597114427</v>
      </c>
      <c r="AV49" s="7" t="n">
        <f aca="false">IF(AC49&gt;0,AC49,0)</f>
        <v>10.8936430706041</v>
      </c>
      <c r="AW49" s="7" t="n">
        <f aca="false">IF(AD49&gt;0,AD49,0)</f>
        <v>6.37373457833502</v>
      </c>
      <c r="AX49" s="7" t="n">
        <f aca="false">IF(AE49&gt;0,AE49,0)</f>
        <v>8.23415896007469</v>
      </c>
      <c r="AY49" s="7" t="n">
        <f aca="false">IF(AF49&gt;0,AF49,0)</f>
        <v>8.77654413632152</v>
      </c>
      <c r="AZ49" s="7" t="n">
        <f aca="false">IF(AG49&gt;0,AG49,0)</f>
        <v>6.61488711618856</v>
      </c>
      <c r="BA49" s="7" t="n">
        <f aca="false">IF(AH49&gt;0,AH49,0)</f>
        <v>10.0547480582513</v>
      </c>
      <c r="BB49" s="7" t="n">
        <f aca="false">IF(AI49&gt;0,AI49,0)</f>
        <v>7.45747664606971</v>
      </c>
      <c r="BC49" s="7" t="n">
        <f aca="false">IF(AJ49&gt;0,AJ49,0)</f>
        <v>18.5062708733933</v>
      </c>
      <c r="BD49" s="7" t="n">
        <f aca="false">IF(AK49&gt;0,AK49,0)</f>
        <v>10.676992360932</v>
      </c>
      <c r="BE49" s="7" t="n">
        <f aca="false">IF(AL49&gt;0,AL49,0)</f>
        <v>8.59801204015617</v>
      </c>
      <c r="BF49" s="7" t="n">
        <f aca="false">IF(AM49&gt;0,AM49,0)</f>
        <v>6.9751999486362</v>
      </c>
      <c r="BG49" s="7" t="n">
        <f aca="false">IF(AN49&gt;0,AN49,0)</f>
        <v>8.58680458091101</v>
      </c>
      <c r="BH49" s="7" t="n">
        <f aca="false">IF(AO49&gt;0,AO49,0)</f>
        <v>7.94263533599285</v>
      </c>
      <c r="BI49" s="7" t="n">
        <f aca="false">IF(AP49&gt;0,AP49,0)</f>
        <v>10.608457828981</v>
      </c>
      <c r="BJ49" s="7" t="n">
        <f aca="false">IF(AQ49&gt;0,AQ49,0)</f>
        <v>6.96513327059192</v>
      </c>
      <c r="BK49" s="7" t="n">
        <f aca="false">IF(AR49&gt;0,AR49,0)</f>
        <v>4.22580564253495</v>
      </c>
      <c r="BM49" s="7" t="n">
        <f aca="false">100*AT49/SUM(AT$2:AT$150)</f>
        <v>0.00114592574286808</v>
      </c>
      <c r="BN49" s="7" t="n">
        <f aca="false">100*AU49/SUM(AU$2:AU$150)</f>
        <v>0.000740922910885071</v>
      </c>
      <c r="BO49" s="7" t="n">
        <f aca="false">100*AV49/SUM(AV$2:AV$150)</f>
        <v>0.000666629359084153</v>
      </c>
      <c r="BP49" s="7" t="n">
        <f aca="false">100*AW49/SUM(AW$2:AW$150)</f>
        <v>0.00048090635269511</v>
      </c>
      <c r="BQ49" s="7" t="n">
        <f aca="false">100*AX49/SUM(AX$2:AX$150)</f>
        <v>0.000824208085730238</v>
      </c>
      <c r="BR49" s="7" t="n">
        <f aca="false">100*AY49/SUM(AY$2:AY$150)</f>
        <v>0.000772349010655471</v>
      </c>
      <c r="BS49" s="7" t="n">
        <f aca="false">100*AZ49/SUM(AZ$2:AZ$150)</f>
        <v>0.00091122352509304</v>
      </c>
      <c r="BT49" s="7" t="n">
        <f aca="false">100*BA49/SUM(BA$2:BA$150)</f>
        <v>0.000720756058797064</v>
      </c>
      <c r="BU49" s="7" t="n">
        <f aca="false">100*BB49/SUM(BB$2:BB$150)</f>
        <v>0.000887335279453339</v>
      </c>
      <c r="BV49" s="7" t="n">
        <f aca="false">100*BC49/SUM(BC$2:BC$150)</f>
        <v>0.00154513881172383</v>
      </c>
      <c r="BW49" s="7" t="n">
        <f aca="false">100*BD49/SUM(BD$2:BD$150)</f>
        <v>0.00105304631011822</v>
      </c>
      <c r="BX49" s="7" t="n">
        <f aca="false">100*BE49/SUM(BE$2:BE$150)</f>
        <v>0.000743714784877051</v>
      </c>
      <c r="BY49" s="7" t="n">
        <f aca="false">100*BF49/SUM(BF$2:BF$150)</f>
        <v>0.000729250016493597</v>
      </c>
      <c r="BZ49" s="7" t="n">
        <f aca="false">100*BG49/SUM(BG$2:BG$150)</f>
        <v>0.000768626893671906</v>
      </c>
      <c r="CA49" s="7" t="n">
        <f aca="false">100*BH49/SUM(BH$2:BH$150)</f>
        <v>0.000825126653104653</v>
      </c>
      <c r="CB49" s="7" t="n">
        <f aca="false">100*BI49/SUM(BI$2:BI$150)</f>
        <v>0.000688274174286882</v>
      </c>
      <c r="CC49" s="7" t="n">
        <f aca="false">100*BJ49/SUM(BJ$2:BJ$150)</f>
        <v>0.000718135173857259</v>
      </c>
      <c r="CD49" s="7" t="n">
        <f aca="false">100*BK49/SUM(BK$2:BK$150)</f>
        <v>0.000436058806192808</v>
      </c>
      <c r="CE49" s="7"/>
      <c r="CF49" s="7"/>
      <c r="CG49" s="16" t="s">
        <v>1317</v>
      </c>
      <c r="CH49" s="0" t="n">
        <f aca="false">AVERAGE(BM49:BR49)</f>
        <v>0.000771823576986354</v>
      </c>
      <c r="CI49" s="0" t="n">
        <f aca="false">AVERAGE(BS49:BX49)</f>
        <v>0.000976869128343756</v>
      </c>
    </row>
    <row r="50" customFormat="false" ht="18" hidden="false" customHeight="false" outlineLevel="0" collapsed="false">
      <c r="A50" s="16" t="s">
        <v>1320</v>
      </c>
      <c r="B50" s="11" t="s">
        <v>1321</v>
      </c>
      <c r="C50" s="11" t="n">
        <v>40</v>
      </c>
      <c r="D50" s="11" t="n">
        <f aca="false">C50-5</f>
        <v>35</v>
      </c>
      <c r="E50" s="12" t="s">
        <v>1322</v>
      </c>
      <c r="F50" s="12" t="n">
        <v>11.250986943664</v>
      </c>
      <c r="G50" s="17" t="n">
        <f aca="false">F50*((POWER(D50,2))/((POWER(C50,2))))</f>
        <v>8.61403687874275</v>
      </c>
      <c r="H50" s="0" t="n">
        <v>59.7389738213401</v>
      </c>
      <c r="I50" s="0" t="n">
        <v>102.179985926397</v>
      </c>
      <c r="J50" s="0" t="n">
        <v>45.6732839388855</v>
      </c>
      <c r="K50" s="0" t="n">
        <v>18.2488077924713</v>
      </c>
      <c r="L50" s="0" t="n">
        <v>45.6732839388855</v>
      </c>
      <c r="M50" s="0" t="n">
        <v>48.8779237198848</v>
      </c>
      <c r="N50" s="0" t="n">
        <v>31.5802776923739</v>
      </c>
      <c r="O50" s="0" t="n">
        <v>68.3401262862945</v>
      </c>
      <c r="P50" s="0" t="n">
        <v>31.2469821609914</v>
      </c>
      <c r="Q50" s="0" t="n">
        <v>73.1525197577748</v>
      </c>
      <c r="R50" s="0" t="n">
        <v>47.1090270799995</v>
      </c>
      <c r="S50" s="0" t="n">
        <v>44.4624673749219</v>
      </c>
      <c r="T50" s="0" t="n">
        <v>34.3783822892573</v>
      </c>
      <c r="U50" s="0" t="n">
        <v>44.1777472348806</v>
      </c>
      <c r="V50" s="0" t="n">
        <v>64.3227224077991</v>
      </c>
      <c r="W50" s="0" t="n">
        <v>45.9474443439694</v>
      </c>
      <c r="X50" s="0" t="n">
        <v>30.2559359553628</v>
      </c>
      <c r="Y50" s="0" t="n">
        <v>20.6772225009626</v>
      </c>
      <c r="AA50" s="7" t="n">
        <f aca="false">H50-(H49*$G49/100)</f>
        <v>58.3953640648576</v>
      </c>
      <c r="AB50" s="7" t="n">
        <f aca="false">I50-(I49*$G49/100)</f>
        <v>101.158629927916</v>
      </c>
      <c r="AC50" s="7" t="n">
        <f aca="false">J50-(J49*$G49/100)</f>
        <v>44.671492716386</v>
      </c>
      <c r="AD50" s="7" t="n">
        <f aca="false">K50-(K49*$G49/100)</f>
        <v>17.6553977906752</v>
      </c>
      <c r="AE50" s="7" t="n">
        <f aca="false">L50-(L49*$G49/100)</f>
        <v>44.9192646766039</v>
      </c>
      <c r="AF50" s="7" t="n">
        <f aca="false">M50-(M49*$G49/100)</f>
        <v>48.0810988333003</v>
      </c>
      <c r="AG50" s="7" t="n">
        <f aca="false">N50-(N49*$G49/100)</f>
        <v>30.9656204851589</v>
      </c>
      <c r="AH50" s="7" t="n">
        <f aca="false">O50-(O49*$G49/100)</f>
        <v>67.4367961372529</v>
      </c>
      <c r="AI50" s="7" t="n">
        <f aca="false">P50-(P49*$G49/100)</f>
        <v>30.5558845617267</v>
      </c>
      <c r="AJ50" s="7" t="n">
        <f aca="false">Q50-(Q49*$G49/100)</f>
        <v>71.4545583164842</v>
      </c>
      <c r="AK50" s="7" t="n">
        <f aca="false">R50-(R49*$G49/100)</f>
        <v>46.1156532051588</v>
      </c>
      <c r="AL50" s="7" t="n">
        <f aca="false">S50-(S49*$G49/100)</f>
        <v>43.6771350108328</v>
      </c>
      <c r="AM50" s="7" t="n">
        <f aca="false">T50-(T49*$G49/100)</f>
        <v>33.7341928785817</v>
      </c>
      <c r="AN50" s="7" t="n">
        <f aca="false">U50-(U49*$G49/100)</f>
        <v>43.3924148707916</v>
      </c>
      <c r="AO50" s="7" t="n">
        <f aca="false">V50-(V49*$G49/100)</f>
        <v>63.6006355814176</v>
      </c>
      <c r="AP50" s="7" t="n">
        <f aca="false">W50-(W49*$G49/100)</f>
        <v>44.9857813652269</v>
      </c>
      <c r="AQ50" s="7" t="n">
        <f aca="false">X50-(X49*$G49/100)</f>
        <v>29.5957120611291</v>
      </c>
      <c r="AR50" s="7" t="n">
        <f aca="false">Y50-(Y49*$G49/100)</f>
        <v>20.2829658319654</v>
      </c>
      <c r="AS50" s="7"/>
      <c r="AT50" s="7" t="n">
        <f aca="false">IF(AA50&gt;0,AA50,0)</f>
        <v>58.3953640648576</v>
      </c>
      <c r="AU50" s="7" t="n">
        <f aca="false">IF(AB50&gt;0,AB50,0)</f>
        <v>101.158629927916</v>
      </c>
      <c r="AV50" s="7" t="n">
        <f aca="false">IF(AC50&gt;0,AC50,0)</f>
        <v>44.671492716386</v>
      </c>
      <c r="AW50" s="7" t="n">
        <f aca="false">IF(AD50&gt;0,AD50,0)</f>
        <v>17.6553977906752</v>
      </c>
      <c r="AX50" s="7" t="n">
        <f aca="false">IF(AE50&gt;0,AE50,0)</f>
        <v>44.9192646766039</v>
      </c>
      <c r="AY50" s="7" t="n">
        <f aca="false">IF(AF50&gt;0,AF50,0)</f>
        <v>48.0810988333003</v>
      </c>
      <c r="AZ50" s="7" t="n">
        <f aca="false">IF(AG50&gt;0,AG50,0)</f>
        <v>30.9656204851589</v>
      </c>
      <c r="BA50" s="7" t="n">
        <f aca="false">IF(AH50&gt;0,AH50,0)</f>
        <v>67.4367961372529</v>
      </c>
      <c r="BB50" s="7" t="n">
        <f aca="false">IF(AI50&gt;0,AI50,0)</f>
        <v>30.5558845617267</v>
      </c>
      <c r="BC50" s="7" t="n">
        <f aca="false">IF(AJ50&gt;0,AJ50,0)</f>
        <v>71.4545583164842</v>
      </c>
      <c r="BD50" s="7" t="n">
        <f aca="false">IF(AK50&gt;0,AK50,0)</f>
        <v>46.1156532051588</v>
      </c>
      <c r="BE50" s="7" t="n">
        <f aca="false">IF(AL50&gt;0,AL50,0)</f>
        <v>43.6771350108328</v>
      </c>
      <c r="BF50" s="7" t="n">
        <f aca="false">IF(AM50&gt;0,AM50,0)</f>
        <v>33.7341928785817</v>
      </c>
      <c r="BG50" s="7" t="n">
        <f aca="false">IF(AN50&gt;0,AN50,0)</f>
        <v>43.3924148707916</v>
      </c>
      <c r="BH50" s="7" t="n">
        <f aca="false">IF(AO50&gt;0,AO50,0)</f>
        <v>63.6006355814176</v>
      </c>
      <c r="BI50" s="7" t="n">
        <f aca="false">IF(AP50&gt;0,AP50,0)</f>
        <v>44.9857813652269</v>
      </c>
      <c r="BJ50" s="7" t="n">
        <f aca="false">IF(AQ50&gt;0,AQ50,0)</f>
        <v>29.5957120611291</v>
      </c>
      <c r="BK50" s="7" t="n">
        <f aca="false">IF(AR50&gt;0,AR50,0)</f>
        <v>20.2829658319654</v>
      </c>
      <c r="BM50" s="7" t="n">
        <f aca="false">100*AT50/SUM(AT$2:AT$150)</f>
        <v>0.00455353449290623</v>
      </c>
      <c r="BN50" s="7" t="n">
        <f aca="false">100*AU50/SUM(AU$2:AU$150)</f>
        <v>0.006552119949192</v>
      </c>
      <c r="BO50" s="7" t="n">
        <f aca="false">100*AV50/SUM(AV$2:AV$150)</f>
        <v>0.00273364276448663</v>
      </c>
      <c r="BP50" s="7" t="n">
        <f aca="false">100*AW50/SUM(AW$2:AW$150)</f>
        <v>0.00133212214166484</v>
      </c>
      <c r="BQ50" s="7" t="n">
        <f aca="false">100*AX50/SUM(AX$2:AX$150)</f>
        <v>0.00449624804804324</v>
      </c>
      <c r="BR50" s="7" t="n">
        <f aca="false">100*AY50/SUM(AY$2:AY$150)</f>
        <v>0.00423120860994061</v>
      </c>
      <c r="BS50" s="7" t="n">
        <f aca="false">100*AZ50/SUM(AZ$2:AZ$150)</f>
        <v>0.00426562106950026</v>
      </c>
      <c r="BT50" s="7" t="n">
        <f aca="false">100*BA50/SUM(BA$2:BA$150)</f>
        <v>0.00483408227836201</v>
      </c>
      <c r="BU50" s="7" t="n">
        <f aca="false">100*BB50/SUM(BB$2:BB$150)</f>
        <v>0.00363572232985981</v>
      </c>
      <c r="BV50" s="7" t="n">
        <f aca="false">100*BC50/SUM(BC$2:BC$150)</f>
        <v>0.00596593511922043</v>
      </c>
      <c r="BW50" s="7" t="n">
        <f aca="false">100*BD50/SUM(BD$2:BD$150)</f>
        <v>0.00454827696834137</v>
      </c>
      <c r="BX50" s="7" t="n">
        <f aca="false">100*BE50/SUM(BE$2:BE$150)</f>
        <v>0.0037780048361083</v>
      </c>
      <c r="BY50" s="7" t="n">
        <f aca="false">100*BF50/SUM(BF$2:BF$150)</f>
        <v>0.0035268753432529</v>
      </c>
      <c r="BZ50" s="7" t="n">
        <f aca="false">100*BG50/SUM(BG$2:BG$150)</f>
        <v>0.00388416630852459</v>
      </c>
      <c r="CA50" s="7" t="n">
        <f aca="false">100*BH50/SUM(BH$2:BH$150)</f>
        <v>0.00660719992202233</v>
      </c>
      <c r="CB50" s="7" t="n">
        <f aca="false">100*BI50/SUM(BI$2:BI$150)</f>
        <v>0.0029186665981945</v>
      </c>
      <c r="CC50" s="7" t="n">
        <f aca="false">100*BJ50/SUM(BJ$2:BJ$150)</f>
        <v>0.00305144510531987</v>
      </c>
      <c r="CD50" s="7" t="n">
        <f aca="false">100*BK50/SUM(BK$2:BK$150)</f>
        <v>0.00209298926995391</v>
      </c>
      <c r="CE50" s="7"/>
      <c r="CF50" s="7"/>
      <c r="CG50" s="16" t="s">
        <v>1320</v>
      </c>
      <c r="CH50" s="0" t="n">
        <f aca="false">AVERAGE(BM50:BR50)</f>
        <v>0.00398314600103893</v>
      </c>
      <c r="CI50" s="0" t="n">
        <f aca="false">AVERAGE(BS50:BX50)</f>
        <v>0.00450460710023203</v>
      </c>
    </row>
    <row r="51" customFormat="false" ht="18" hidden="false" customHeight="false" outlineLevel="0" collapsed="false">
      <c r="A51" s="16" t="s">
        <v>1323</v>
      </c>
      <c r="B51" s="11" t="s">
        <v>1324</v>
      </c>
      <c r="C51" s="11" t="n">
        <v>40</v>
      </c>
      <c r="D51" s="11" t="n">
        <f aca="false">C51-5</f>
        <v>35</v>
      </c>
      <c r="E51" s="12" t="s">
        <v>1325</v>
      </c>
      <c r="F51" s="12" t="n">
        <v>10.9893977123879</v>
      </c>
      <c r="G51" s="17" t="n">
        <f aca="false">F51*((POWER(D51,2))/((POWER(C51,2))))</f>
        <v>8.41375762354699</v>
      </c>
      <c r="H51" s="0" t="n">
        <v>328.317085829036</v>
      </c>
      <c r="I51" s="0" t="n">
        <v>829.605296220355</v>
      </c>
      <c r="J51" s="0" t="n">
        <v>428.958909953361</v>
      </c>
      <c r="K51" s="0" t="n">
        <v>194.331941015321</v>
      </c>
      <c r="L51" s="0" t="n">
        <v>394.35997564923</v>
      </c>
      <c r="M51" s="0" t="n">
        <v>424.656704361874</v>
      </c>
      <c r="N51" s="0" t="n">
        <v>237.07954029184</v>
      </c>
      <c r="O51" s="0" t="n">
        <v>628.105969435605</v>
      </c>
      <c r="P51" s="0" t="n">
        <v>264.460466638207</v>
      </c>
      <c r="Q51" s="0" t="n">
        <v>450.62095863697</v>
      </c>
      <c r="R51" s="0" t="n">
        <v>340.700011164452</v>
      </c>
      <c r="S51" s="0" t="n">
        <v>370.539554460905</v>
      </c>
      <c r="T51" s="0" t="n">
        <v>370.539554460905</v>
      </c>
      <c r="U51" s="0" t="n">
        <v>329.144694952115</v>
      </c>
      <c r="V51" s="0" t="n">
        <v>466.625788945206</v>
      </c>
      <c r="W51" s="0" t="n">
        <v>436.828790423287</v>
      </c>
      <c r="X51" s="0" t="n">
        <v>273.225278224217</v>
      </c>
      <c r="Y51" s="0" t="n">
        <v>263.704887810228</v>
      </c>
      <c r="AA51" s="7" t="n">
        <f aca="false">H51-(H50*$G50/100)</f>
        <v>323.171148593083</v>
      </c>
      <c r="AB51" s="7" t="n">
        <f aca="false">I51-(I50*$G50/100)</f>
        <v>820.803474549961</v>
      </c>
      <c r="AC51" s="7" t="n">
        <f aca="false">J51-(J50*$G50/100)</f>
        <v>425.024596431132</v>
      </c>
      <c r="AD51" s="7" t="n">
        <f aca="false">K51-(K50*$G50/100)</f>
        <v>192.759981982147</v>
      </c>
      <c r="AE51" s="7" t="n">
        <f aca="false">L51-(L50*$G50/100)</f>
        <v>390.425662127002</v>
      </c>
      <c r="AF51" s="7" t="n">
        <f aca="false">M51-(M50*$G50/100)</f>
        <v>420.446341987079</v>
      </c>
      <c r="AG51" s="7" t="n">
        <f aca="false">N51-(N50*$G50/100)</f>
        <v>234.35920352501</v>
      </c>
      <c r="AH51" s="7" t="n">
        <f aca="false">O51-(O50*$G50/100)</f>
        <v>622.219125754324</v>
      </c>
      <c r="AI51" s="7" t="n">
        <f aca="false">P51-(P50*$G50/100)</f>
        <v>261.768840071365</v>
      </c>
      <c r="AJ51" s="7" t="n">
        <f aca="false">Q51-(Q50*$G50/100)</f>
        <v>444.319573607306</v>
      </c>
      <c r="AK51" s="7" t="n">
        <f aca="false">R51-(R50*$G50/100)</f>
        <v>336.642022198564</v>
      </c>
      <c r="AL51" s="7" t="n">
        <f aca="false">S51-(S50*$G50/100)</f>
        <v>366.70954112403</v>
      </c>
      <c r="AM51" s="7" t="n">
        <f aca="false">T51-(T50*$G50/100)</f>
        <v>367.578187932193</v>
      </c>
      <c r="AN51" s="7" t="n">
        <f aca="false">U51-(U50*$G50/100)</f>
        <v>325.339207513105</v>
      </c>
      <c r="AO51" s="7" t="n">
        <f aca="false">V51-(V50*$G50/100)</f>
        <v>461.085005915587</v>
      </c>
      <c r="AP51" s="7" t="n">
        <f aca="false">W51-(W50*$G50/100)</f>
        <v>432.870860622658</v>
      </c>
      <c r="AQ51" s="7" t="n">
        <f aca="false">X51-(X50*$G50/100)</f>
        <v>270.619020743013</v>
      </c>
      <c r="AR51" s="7" t="n">
        <f aca="false">Y51-(Y50*$G50/100)</f>
        <v>261.923744238496</v>
      </c>
      <c r="AS51" s="7"/>
      <c r="AT51" s="7" t="n">
        <f aca="false">IF(AA51&gt;0,AA51,0)</f>
        <v>323.171148593083</v>
      </c>
      <c r="AU51" s="7" t="n">
        <f aca="false">IF(AB51&gt;0,AB51,0)</f>
        <v>820.803474549961</v>
      </c>
      <c r="AV51" s="7" t="n">
        <f aca="false">IF(AC51&gt;0,AC51,0)</f>
        <v>425.024596431132</v>
      </c>
      <c r="AW51" s="7" t="n">
        <f aca="false">IF(AD51&gt;0,AD51,0)</f>
        <v>192.759981982147</v>
      </c>
      <c r="AX51" s="7" t="n">
        <f aca="false">IF(AE51&gt;0,AE51,0)</f>
        <v>390.425662127002</v>
      </c>
      <c r="AY51" s="7" t="n">
        <f aca="false">IF(AF51&gt;0,AF51,0)</f>
        <v>420.446341987079</v>
      </c>
      <c r="AZ51" s="7" t="n">
        <f aca="false">IF(AG51&gt;0,AG51,0)</f>
        <v>234.35920352501</v>
      </c>
      <c r="BA51" s="7" t="n">
        <f aca="false">IF(AH51&gt;0,AH51,0)</f>
        <v>622.219125754324</v>
      </c>
      <c r="BB51" s="7" t="n">
        <f aca="false">IF(AI51&gt;0,AI51,0)</f>
        <v>261.768840071365</v>
      </c>
      <c r="BC51" s="7" t="n">
        <f aca="false">IF(AJ51&gt;0,AJ51,0)</f>
        <v>444.319573607306</v>
      </c>
      <c r="BD51" s="7" t="n">
        <f aca="false">IF(AK51&gt;0,AK51,0)</f>
        <v>336.642022198564</v>
      </c>
      <c r="BE51" s="7" t="n">
        <f aca="false">IF(AL51&gt;0,AL51,0)</f>
        <v>366.70954112403</v>
      </c>
      <c r="BF51" s="7" t="n">
        <f aca="false">IF(AM51&gt;0,AM51,0)</f>
        <v>367.578187932193</v>
      </c>
      <c r="BG51" s="7" t="n">
        <f aca="false">IF(AN51&gt;0,AN51,0)</f>
        <v>325.339207513105</v>
      </c>
      <c r="BH51" s="7" t="n">
        <f aca="false">IF(AO51&gt;0,AO51,0)</f>
        <v>461.085005915587</v>
      </c>
      <c r="BI51" s="7" t="n">
        <f aca="false">IF(AP51&gt;0,AP51,0)</f>
        <v>432.870860622658</v>
      </c>
      <c r="BJ51" s="7" t="n">
        <f aca="false">IF(AQ51&gt;0,AQ51,0)</f>
        <v>270.619020743013</v>
      </c>
      <c r="BK51" s="7" t="n">
        <f aca="false">IF(AR51&gt;0,AR51,0)</f>
        <v>261.923744238496</v>
      </c>
      <c r="BM51" s="7" t="n">
        <f aca="false">100*AT51/SUM(AT$2:AT$150)</f>
        <v>0.0252001335345098</v>
      </c>
      <c r="BN51" s="7" t="n">
        <f aca="false">100*AU51/SUM(AU$2:AU$150)</f>
        <v>0.0531640535641614</v>
      </c>
      <c r="BO51" s="7" t="n">
        <f aca="false">100*AV51/SUM(AV$2:AV$150)</f>
        <v>0.0260091020494739</v>
      </c>
      <c r="BP51" s="7" t="n">
        <f aca="false">100*AW51/SUM(AW$2:AW$150)</f>
        <v>0.0145439849653772</v>
      </c>
      <c r="BQ51" s="7" t="n">
        <f aca="false">100*AX51/SUM(AX$2:AX$150)</f>
        <v>0.039080128178475</v>
      </c>
      <c r="BR51" s="7" t="n">
        <f aca="false">100*AY51/SUM(AY$2:AY$150)</f>
        <v>0.0369999069364375</v>
      </c>
      <c r="BS51" s="7" t="n">
        <f aca="false">100*AZ51/SUM(AZ$2:AZ$150)</f>
        <v>0.0322837889480274</v>
      </c>
      <c r="BT51" s="7" t="n">
        <f aca="false">100*BA51/SUM(BA$2:BA$150)</f>
        <v>0.0446026297415589</v>
      </c>
      <c r="BU51" s="7" t="n">
        <f aca="false">100*BB51/SUM(BB$2:BB$150)</f>
        <v>0.0311468259145427</v>
      </c>
      <c r="BV51" s="7" t="n">
        <f aca="false">100*BC51/SUM(BC$2:BC$150)</f>
        <v>0.0370974478157169</v>
      </c>
      <c r="BW51" s="7" t="n">
        <f aca="false">100*BD51/SUM(BD$2:BD$150)</f>
        <v>0.0332022003316286</v>
      </c>
      <c r="BX51" s="7" t="n">
        <f aca="false">100*BE51/SUM(BE$2:BE$150)</f>
        <v>0.0317198099067173</v>
      </c>
      <c r="BY51" s="7" t="n">
        <f aca="false">100*BF51/SUM(BF$2:BF$150)</f>
        <v>0.0384299233837231</v>
      </c>
      <c r="BZ51" s="7" t="n">
        <f aca="false">100*BG51/SUM(BG$2:BG$150)</f>
        <v>0.0291219465988997</v>
      </c>
      <c r="CA51" s="7" t="n">
        <f aca="false">100*BH51/SUM(BH$2:BH$150)</f>
        <v>0.0479001630609684</v>
      </c>
      <c r="CB51" s="7" t="n">
        <f aca="false">100*BI51/SUM(BI$2:BI$150)</f>
        <v>0.0280845565840865</v>
      </c>
      <c r="CC51" s="7" t="n">
        <f aca="false">100*BJ51/SUM(BJ$2:BJ$150)</f>
        <v>0.0279019840626609</v>
      </c>
      <c r="CD51" s="7" t="n">
        <f aca="false">100*BK51/SUM(BK$2:BK$150)</f>
        <v>0.0270277823657017</v>
      </c>
      <c r="CE51" s="7"/>
      <c r="CF51" s="7"/>
      <c r="CG51" s="16" t="s">
        <v>1323</v>
      </c>
      <c r="CH51" s="0" t="n">
        <f aca="false">AVERAGE(BM51:BR51)</f>
        <v>0.0324995515380725</v>
      </c>
      <c r="CI51" s="0" t="n">
        <f aca="false">AVERAGE(BS51:BX51)</f>
        <v>0.0350087837763653</v>
      </c>
    </row>
    <row r="52" customFormat="false" ht="18" hidden="false" customHeight="false" outlineLevel="0" collapsed="false">
      <c r="A52" s="16" t="s">
        <v>1326</v>
      </c>
      <c r="B52" s="11" t="s">
        <v>1327</v>
      </c>
      <c r="C52" s="11" t="n">
        <v>40</v>
      </c>
      <c r="D52" s="11" t="n">
        <f aca="false">C52-5</f>
        <v>35</v>
      </c>
      <c r="E52" s="12" t="s">
        <v>1328</v>
      </c>
      <c r="F52" s="12" t="n">
        <v>10.9990415934299</v>
      </c>
      <c r="G52" s="17" t="n">
        <f aca="false">F52*((POWER(D52,2))/((POWER(C52,2))))</f>
        <v>8.42114121996977</v>
      </c>
      <c r="H52" s="0" t="n">
        <v>1137.23211095054</v>
      </c>
      <c r="I52" s="0" t="n">
        <v>3406.6286965257</v>
      </c>
      <c r="J52" s="0" t="n">
        <v>1556.07787321485</v>
      </c>
      <c r="K52" s="0" t="n">
        <v>1268.86224507052</v>
      </c>
      <c r="L52" s="0" t="n">
        <v>2167.91192148362</v>
      </c>
      <c r="M52" s="0" t="n">
        <v>2360.62021493292</v>
      </c>
      <c r="N52" s="0" t="n">
        <v>865.721798754075</v>
      </c>
      <c r="O52" s="0" t="n">
        <v>2215.1014170885</v>
      </c>
      <c r="P52" s="0" t="n">
        <v>696.185900820772</v>
      </c>
      <c r="Q52" s="0" t="n">
        <v>1519.8366776147</v>
      </c>
      <c r="R52" s="0" t="n">
        <v>1188.58186644834</v>
      </c>
      <c r="S52" s="0" t="n">
        <v>1828.94120133809</v>
      </c>
      <c r="T52" s="0" t="n">
        <v>1137.69011368773</v>
      </c>
      <c r="U52" s="0" t="n">
        <v>1519.8366776147</v>
      </c>
      <c r="V52" s="0" t="n">
        <v>2088.98144789692</v>
      </c>
      <c r="W52" s="0" t="n">
        <v>2369.50275588856</v>
      </c>
      <c r="X52" s="0" t="n">
        <v>1061.06377171968</v>
      </c>
      <c r="Y52" s="0" t="n">
        <v>1236.7180845478</v>
      </c>
      <c r="AA52" s="7" t="n">
        <f aca="false">H52-(H51*$G51/100)</f>
        <v>1109.6083071122</v>
      </c>
      <c r="AB52" s="7" t="n">
        <f aca="false">I52-(I51*$G51/100)</f>
        <v>3336.82771766961</v>
      </c>
      <c r="AC52" s="7" t="n">
        <f aca="false">J52-(J51*$G51/100)</f>
        <v>1519.98631022676</v>
      </c>
      <c r="AD52" s="7" t="n">
        <f aca="false">K52-(K51*$G51/100)</f>
        <v>1252.51162656835</v>
      </c>
      <c r="AE52" s="7" t="n">
        <f aca="false">L52-(L51*$G51/100)</f>
        <v>2134.73142896821</v>
      </c>
      <c r="AF52" s="7" t="n">
        <f aca="false">M52-(M51*$G51/100)</f>
        <v>2324.89062909577</v>
      </c>
      <c r="AG52" s="7" t="n">
        <f aca="false">N52-(N51*$G51/100)</f>
        <v>845.7745008589</v>
      </c>
      <c r="AH52" s="7" t="n">
        <f aca="false">O52-(O51*$G51/100)</f>
        <v>2162.25410320116</v>
      </c>
      <c r="AI52" s="7" t="n">
        <f aca="false">P52-(P51*$G51/100)</f>
        <v>673.934838147732</v>
      </c>
      <c r="AJ52" s="7" t="n">
        <f aca="false">Q52-(Q51*$G51/100)</f>
        <v>1481.92252235408</v>
      </c>
      <c r="AK52" s="7" t="n">
        <f aca="false">R52-(R51*$G51/100)</f>
        <v>1159.91619328557</v>
      </c>
      <c r="AL52" s="7" t="n">
        <f aca="false">S52-(S51*$G51/100)</f>
        <v>1797.76490132638</v>
      </c>
      <c r="AM52" s="7" t="n">
        <f aca="false">T52-(T51*$G51/100)</f>
        <v>1106.51381367602</v>
      </c>
      <c r="AN52" s="7" t="n">
        <f aca="false">U52-(U51*$G51/100)</f>
        <v>1492.14324075066</v>
      </c>
      <c r="AO52" s="7" t="n">
        <f aca="false">V52-(V51*$G51/100)</f>
        <v>2049.7206850061</v>
      </c>
      <c r="AP52" s="7" t="n">
        <f aca="false">W52-(W51*$G51/100)</f>
        <v>2332.74904023247</v>
      </c>
      <c r="AQ52" s="7" t="n">
        <f aca="false">X52-(X51*$G51/100)</f>
        <v>1038.07525904364</v>
      </c>
      <c r="AR52" s="7" t="n">
        <f aca="false">Y52-(Y51*$G51/100)</f>
        <v>1214.530594446</v>
      </c>
      <c r="AS52" s="7"/>
      <c r="AT52" s="7" t="n">
        <f aca="false">IF(AA52&gt;0,AA52,0)</f>
        <v>1109.6083071122</v>
      </c>
      <c r="AU52" s="7" t="n">
        <f aca="false">IF(AB52&gt;0,AB52,0)</f>
        <v>3336.82771766961</v>
      </c>
      <c r="AV52" s="7" t="n">
        <f aca="false">IF(AC52&gt;0,AC52,0)</f>
        <v>1519.98631022676</v>
      </c>
      <c r="AW52" s="7" t="n">
        <f aca="false">IF(AD52&gt;0,AD52,0)</f>
        <v>1252.51162656835</v>
      </c>
      <c r="AX52" s="7" t="n">
        <f aca="false">IF(AE52&gt;0,AE52,0)</f>
        <v>2134.73142896821</v>
      </c>
      <c r="AY52" s="7" t="n">
        <f aca="false">IF(AF52&gt;0,AF52,0)</f>
        <v>2324.89062909577</v>
      </c>
      <c r="AZ52" s="7" t="n">
        <f aca="false">IF(AG52&gt;0,AG52,0)</f>
        <v>845.7745008589</v>
      </c>
      <c r="BA52" s="7" t="n">
        <f aca="false">IF(AH52&gt;0,AH52,0)</f>
        <v>2162.25410320116</v>
      </c>
      <c r="BB52" s="7" t="n">
        <f aca="false">IF(AI52&gt;0,AI52,0)</f>
        <v>673.934838147732</v>
      </c>
      <c r="BC52" s="7" t="n">
        <f aca="false">IF(AJ52&gt;0,AJ52,0)</f>
        <v>1481.92252235408</v>
      </c>
      <c r="BD52" s="7" t="n">
        <f aca="false">IF(AK52&gt;0,AK52,0)</f>
        <v>1159.91619328557</v>
      </c>
      <c r="BE52" s="7" t="n">
        <f aca="false">IF(AL52&gt;0,AL52,0)</f>
        <v>1797.76490132638</v>
      </c>
      <c r="BF52" s="7" t="n">
        <f aca="false">IF(AM52&gt;0,AM52,0)</f>
        <v>1106.51381367602</v>
      </c>
      <c r="BG52" s="7" t="n">
        <f aca="false">IF(AN52&gt;0,AN52,0)</f>
        <v>1492.14324075066</v>
      </c>
      <c r="BH52" s="7" t="n">
        <f aca="false">IF(AO52&gt;0,AO52,0)</f>
        <v>2049.7206850061</v>
      </c>
      <c r="BI52" s="7" t="n">
        <f aca="false">IF(AP52&gt;0,AP52,0)</f>
        <v>2332.74904023247</v>
      </c>
      <c r="BJ52" s="7" t="n">
        <f aca="false">IF(AQ52&gt;0,AQ52,0)</f>
        <v>1038.07525904364</v>
      </c>
      <c r="BK52" s="7" t="n">
        <f aca="false">IF(AR52&gt;0,AR52,0)</f>
        <v>1214.530594446</v>
      </c>
      <c r="BM52" s="7" t="n">
        <f aca="false">100*AT52/SUM(AT$2:AT$150)</f>
        <v>0.0865246716235712</v>
      </c>
      <c r="BN52" s="7" t="n">
        <f aca="false">100*AU52/SUM(AU$2:AU$150)</f>
        <v>0.216128821352556</v>
      </c>
      <c r="BO52" s="7" t="n">
        <f aca="false">100*AV52/SUM(AV$2:AV$150)</f>
        <v>0.0930145676001997</v>
      </c>
      <c r="BP52" s="7" t="n">
        <f aca="false">100*AW52/SUM(AW$2:AW$150)</f>
        <v>0.0945035897931212</v>
      </c>
      <c r="BQ52" s="7" t="n">
        <f aca="false">100*AX52/SUM(AX$2:AX$150)</f>
        <v>0.213678520556774</v>
      </c>
      <c r="BR52" s="7" t="n">
        <f aca="false">100*AY52/SUM(AY$2:AY$150)</f>
        <v>0.204593852588644</v>
      </c>
      <c r="BS52" s="7" t="n">
        <f aca="false">100*AZ52/SUM(AZ$2:AZ$150)</f>
        <v>0.116508355859974</v>
      </c>
      <c r="BT52" s="7" t="n">
        <f aca="false">100*BA52/SUM(BA$2:BA$150)</f>
        <v>0.154997195007996</v>
      </c>
      <c r="BU52" s="7" t="n">
        <f aca="false">100*BB52/SUM(BB$2:BB$150)</f>
        <v>0.0801888073302011</v>
      </c>
      <c r="BV52" s="7" t="n">
        <f aca="false">100*BC52/SUM(BC$2:BC$150)</f>
        <v>0.123729735770214</v>
      </c>
      <c r="BW52" s="7" t="n">
        <f aca="false">100*BD52/SUM(BD$2:BD$150)</f>
        <v>0.114399769719337</v>
      </c>
      <c r="BX52" s="7" t="n">
        <f aca="false">100*BE52/SUM(BE$2:BE$150)</f>
        <v>0.155503892132858</v>
      </c>
      <c r="BY52" s="7" t="n">
        <f aca="false">100*BF52/SUM(BF$2:BF$150)</f>
        <v>0.115684886858534</v>
      </c>
      <c r="BZ52" s="7" t="n">
        <f aca="false">100*BG52/SUM(BG$2:BG$150)</f>
        <v>0.133565567172839</v>
      </c>
      <c r="CA52" s="7" t="n">
        <f aca="false">100*BH52/SUM(BH$2:BH$150)</f>
        <v>0.212936776910084</v>
      </c>
      <c r="CB52" s="7" t="n">
        <f aca="false">100*BI52/SUM(BI$2:BI$150)</f>
        <v>0.151348192674933</v>
      </c>
      <c r="CC52" s="7" t="n">
        <f aca="false">100*BJ52/SUM(BJ$2:BJ$150)</f>
        <v>0.107030020484715</v>
      </c>
      <c r="CD52" s="7" t="n">
        <f aca="false">100*BK52/SUM(BK$2:BK$150)</f>
        <v>0.125326814789586</v>
      </c>
      <c r="CE52" s="7"/>
      <c r="CF52" s="7"/>
      <c r="CG52" s="16" t="s">
        <v>1326</v>
      </c>
      <c r="CH52" s="0" t="n">
        <f aca="false">AVERAGE(BM52:BR52)</f>
        <v>0.151407337252478</v>
      </c>
      <c r="CI52" s="0" t="n">
        <f aca="false">AVERAGE(BS52:BX52)</f>
        <v>0.124221292636763</v>
      </c>
    </row>
    <row r="53" customFormat="false" ht="18" hidden="false" customHeight="false" outlineLevel="0" collapsed="false">
      <c r="A53" s="16" t="s">
        <v>1329</v>
      </c>
      <c r="B53" s="11" t="s">
        <v>1330</v>
      </c>
      <c r="C53" s="11" t="n">
        <v>40</v>
      </c>
      <c r="D53" s="11" t="n">
        <f aca="false">C53-5</f>
        <v>35</v>
      </c>
      <c r="E53" s="12" t="s">
        <v>1331</v>
      </c>
      <c r="F53" s="12" t="n">
        <v>11.0086858042421</v>
      </c>
      <c r="G53" s="17" t="n">
        <f aca="false">F53*((POWER(D53,2))/((POWER(C53,2))))</f>
        <v>8.42852506887286</v>
      </c>
      <c r="H53" s="0" t="n">
        <v>637.931427898948</v>
      </c>
      <c r="I53" s="0" t="n">
        <v>1262.91265670737</v>
      </c>
      <c r="J53" s="0" t="n">
        <v>975.562859194121</v>
      </c>
      <c r="K53" s="0" t="n">
        <v>1451.26830588156</v>
      </c>
      <c r="L53" s="0" t="n">
        <v>761.289699921305</v>
      </c>
      <c r="M53" s="0" t="n">
        <v>782.382173210648</v>
      </c>
      <c r="N53" s="0" t="n">
        <v>632.735076898648</v>
      </c>
      <c r="O53" s="0" t="n">
        <v>1221.27353563492</v>
      </c>
      <c r="P53" s="0" t="n">
        <v>512.605115863734</v>
      </c>
      <c r="Q53" s="0" t="n">
        <v>1796.12542338089</v>
      </c>
      <c r="R53" s="0" t="n">
        <v>498.393559351469</v>
      </c>
      <c r="S53" s="0" t="n">
        <v>1031.94638458994</v>
      </c>
      <c r="T53" s="0" t="n">
        <v>511.43584414148</v>
      </c>
      <c r="U53" s="0" t="n">
        <v>782.382173210648</v>
      </c>
      <c r="V53" s="0" t="n">
        <v>875.533912635616</v>
      </c>
      <c r="W53" s="0" t="n">
        <v>2873.85458381777</v>
      </c>
      <c r="X53" s="0" t="n">
        <v>508.597658974437</v>
      </c>
      <c r="Y53" s="0" t="n">
        <v>482.69780521102</v>
      </c>
      <c r="AA53" s="7" t="n">
        <f aca="false">H53-(H52*$G52/100)</f>
        <v>542.163505836959</v>
      </c>
      <c r="AB53" s="7" t="n">
        <f aca="false">I53-(I52*$G52/100)</f>
        <v>976.03564333293</v>
      </c>
      <c r="AC53" s="7" t="n">
        <f aca="false">J53-(J52*$G52/100)</f>
        <v>844.523343997996</v>
      </c>
      <c r="AD53" s="7" t="n">
        <f aca="false">K53-(K52*$G52/100)</f>
        <v>1344.41562433729</v>
      </c>
      <c r="AE53" s="7" t="n">
        <f aca="false">L53-(L52*$G52/100)</f>
        <v>578.72677548861</v>
      </c>
      <c r="AF53" s="7" t="n">
        <f aca="false">M53-(M52*$G52/100)</f>
        <v>583.591011243993</v>
      </c>
      <c r="AG53" s="7" t="n">
        <f aca="false">N53-(N52*$G52/100)</f>
        <v>559.831421653505</v>
      </c>
      <c r="AH53" s="7" t="n">
        <f aca="false">O53-(O52*$G52/100)</f>
        <v>1034.73671713635</v>
      </c>
      <c r="AI53" s="7" t="n">
        <f aca="false">P53-(P52*$G52/100)</f>
        <v>453.978318002099</v>
      </c>
      <c r="AJ53" s="7" t="n">
        <f aca="false">Q53-(Q52*$G52/100)</f>
        <v>1668.13783044606</v>
      </c>
      <c r="AK53" s="7" t="n">
        <f aca="false">R53-(R52*$G52/100)</f>
        <v>398.301401862902</v>
      </c>
      <c r="AL53" s="7" t="n">
        <f aca="false">S53-(S52*$G52/100)</f>
        <v>877.928663195043</v>
      </c>
      <c r="AM53" s="7" t="n">
        <f aca="false">T53-(T52*$G52/100)</f>
        <v>415.629353022201</v>
      </c>
      <c r="AN53" s="7" t="n">
        <f aca="false">U53-(U52*$G52/100)</f>
        <v>654.394580275818</v>
      </c>
      <c r="AO53" s="7" t="n">
        <f aca="false">V53-(V52*$G52/100)</f>
        <v>699.617834849248</v>
      </c>
      <c r="AP53" s="7" t="n">
        <f aca="false">W53-(W52*$G52/100)</f>
        <v>2674.31541053332</v>
      </c>
      <c r="AQ53" s="7" t="n">
        <f aca="false">X53-(X52*$G52/100)</f>
        <v>419.243980323985</v>
      </c>
      <c r="AR53" s="7" t="n">
        <f aca="false">Y53-(Y52*$G52/100)</f>
        <v>378.552028818344</v>
      </c>
      <c r="AS53" s="7"/>
      <c r="AT53" s="7" t="n">
        <f aca="false">IF(AA53&gt;0,AA53,0)</f>
        <v>542.163505836959</v>
      </c>
      <c r="AU53" s="7" t="n">
        <f aca="false">IF(AB53&gt;0,AB53,0)</f>
        <v>976.03564333293</v>
      </c>
      <c r="AV53" s="7" t="n">
        <f aca="false">IF(AC53&gt;0,AC53,0)</f>
        <v>844.523343997996</v>
      </c>
      <c r="AW53" s="7" t="n">
        <f aca="false">IF(AD53&gt;0,AD53,0)</f>
        <v>1344.41562433729</v>
      </c>
      <c r="AX53" s="7" t="n">
        <f aca="false">IF(AE53&gt;0,AE53,0)</f>
        <v>578.72677548861</v>
      </c>
      <c r="AY53" s="7" t="n">
        <f aca="false">IF(AF53&gt;0,AF53,0)</f>
        <v>583.591011243993</v>
      </c>
      <c r="AZ53" s="7" t="n">
        <f aca="false">IF(AG53&gt;0,AG53,0)</f>
        <v>559.831421653505</v>
      </c>
      <c r="BA53" s="7" t="n">
        <f aca="false">IF(AH53&gt;0,AH53,0)</f>
        <v>1034.73671713635</v>
      </c>
      <c r="BB53" s="7" t="n">
        <f aca="false">IF(AI53&gt;0,AI53,0)</f>
        <v>453.978318002099</v>
      </c>
      <c r="BC53" s="7" t="n">
        <f aca="false">IF(AJ53&gt;0,AJ53,0)</f>
        <v>1668.13783044606</v>
      </c>
      <c r="BD53" s="7" t="n">
        <f aca="false">IF(AK53&gt;0,AK53,0)</f>
        <v>398.301401862902</v>
      </c>
      <c r="BE53" s="7" t="n">
        <f aca="false">IF(AL53&gt;0,AL53,0)</f>
        <v>877.928663195043</v>
      </c>
      <c r="BF53" s="7" t="n">
        <f aca="false">IF(AM53&gt;0,AM53,0)</f>
        <v>415.629353022201</v>
      </c>
      <c r="BG53" s="7" t="n">
        <f aca="false">IF(AN53&gt;0,AN53,0)</f>
        <v>654.394580275818</v>
      </c>
      <c r="BH53" s="7" t="n">
        <f aca="false">IF(AO53&gt;0,AO53,0)</f>
        <v>699.617834849248</v>
      </c>
      <c r="BI53" s="7" t="n">
        <f aca="false">IF(AP53&gt;0,AP53,0)</f>
        <v>2674.31541053332</v>
      </c>
      <c r="BJ53" s="7" t="n">
        <f aca="false">IF(AQ53&gt;0,AQ53,0)</f>
        <v>419.243980323985</v>
      </c>
      <c r="BK53" s="7" t="n">
        <f aca="false">IF(AR53&gt;0,AR53,0)</f>
        <v>378.552028818344</v>
      </c>
      <c r="BM53" s="7" t="n">
        <f aca="false">100*AT53/SUM(AT$2:AT$150)</f>
        <v>0.0422766475414315</v>
      </c>
      <c r="BN53" s="7" t="n">
        <f aca="false">100*AU53/SUM(AU$2:AU$150)</f>
        <v>0.0632185569769103</v>
      </c>
      <c r="BO53" s="7" t="n">
        <f aca="false">100*AV53/SUM(AV$2:AV$150)</f>
        <v>0.0516800533937239</v>
      </c>
      <c r="BP53" s="7" t="n">
        <f aca="false">100*AW53/SUM(AW$2:AW$150)</f>
        <v>0.101437862913843</v>
      </c>
      <c r="BQ53" s="7" t="n">
        <f aca="false">100*AX53/SUM(AX$2:AX$150)</f>
        <v>0.0579283555368688</v>
      </c>
      <c r="BR53" s="7" t="n">
        <f aca="false">100*AY53/SUM(AY$2:AY$150)</f>
        <v>0.0513568818387597</v>
      </c>
      <c r="BS53" s="7" t="n">
        <f aca="false">100*AZ53/SUM(AZ$2:AZ$150)</f>
        <v>0.0771187100454842</v>
      </c>
      <c r="BT53" s="7" t="n">
        <f aca="false">100*BA53/SUM(BA$2:BA$150)</f>
        <v>0.0741731919900054</v>
      </c>
      <c r="BU53" s="7" t="n">
        <f aca="false">100*BB53/SUM(BB$2:BB$150)</f>
        <v>0.0540170619082598</v>
      </c>
      <c r="BV53" s="7" t="n">
        <f aca="false">100*BC53/SUM(BC$2:BC$150)</f>
        <v>0.139277357537909</v>
      </c>
      <c r="BW53" s="7" t="n">
        <f aca="false">100*BD53/SUM(BD$2:BD$150)</f>
        <v>0.039283517995327</v>
      </c>
      <c r="BX53" s="7" t="n">
        <f aca="false">100*BE53/SUM(BE$2:BE$150)</f>
        <v>0.0759394757574262</v>
      </c>
      <c r="BY53" s="7" t="n">
        <f aca="false">100*BF53/SUM(BF$2:BF$150)</f>
        <v>0.0434536235202727</v>
      </c>
      <c r="BZ53" s="7" t="n">
        <f aca="false">100*BG53/SUM(BG$2:BG$150)</f>
        <v>0.0585765366771359</v>
      </c>
      <c r="CA53" s="7" t="n">
        <f aca="false">100*BH53/SUM(BH$2:BH$150)</f>
        <v>0.0726803256225943</v>
      </c>
      <c r="CB53" s="7" t="n">
        <f aca="false">100*BI53/SUM(BI$2:BI$150)</f>
        <v>0.173508936043375</v>
      </c>
      <c r="CC53" s="7" t="n">
        <f aca="false">100*BJ53/SUM(BJ$2:BJ$150)</f>
        <v>0.04322585613254</v>
      </c>
      <c r="CD53" s="7" t="n">
        <f aca="false">100*BK53/SUM(BK$2:BK$150)</f>
        <v>0.0390625976989729</v>
      </c>
      <c r="CE53" s="7"/>
      <c r="CF53" s="7"/>
      <c r="CG53" s="16" t="s">
        <v>1329</v>
      </c>
      <c r="CH53" s="0" t="n">
        <f aca="false">AVERAGE(BM53:BR53)</f>
        <v>0.0613163930335895</v>
      </c>
      <c r="CI53" s="0" t="n">
        <f aca="false">AVERAGE(BS53:BX53)</f>
        <v>0.0766348858724019</v>
      </c>
    </row>
    <row r="54" customFormat="false" ht="18" hidden="false" customHeight="false" outlineLevel="0" collapsed="false">
      <c r="A54" s="16" t="s">
        <v>70</v>
      </c>
      <c r="B54" s="11" t="s">
        <v>1332</v>
      </c>
      <c r="C54" s="11" t="n">
        <v>40</v>
      </c>
      <c r="D54" s="11" t="n">
        <f aca="false">C54-5</f>
        <v>35</v>
      </c>
      <c r="E54" s="12" t="s">
        <v>1333</v>
      </c>
      <c r="F54" s="12" t="n">
        <v>11.4333190612471</v>
      </c>
      <c r="G54" s="17" t="n">
        <f aca="false">F54*((POWER(D54,2))/((POWER(C54,2))))</f>
        <v>8.75363490626731</v>
      </c>
      <c r="H54" s="0" t="n">
        <v>65.8680577723283</v>
      </c>
      <c r="I54" s="0" t="n">
        <v>47.1157898433659</v>
      </c>
      <c r="J54" s="0" t="n">
        <v>58.3336539818427</v>
      </c>
      <c r="K54" s="0" t="n">
        <v>73.6653194439747</v>
      </c>
      <c r="L54" s="0" t="n">
        <v>35.4377941766025</v>
      </c>
      <c r="M54" s="0" t="n">
        <v>47.1157898433659</v>
      </c>
      <c r="N54" s="0" t="n">
        <v>45.5613099454284</v>
      </c>
      <c r="O54" s="0" t="n">
        <v>45.2169761797961</v>
      </c>
      <c r="P54" s="0" t="n">
        <v>52.3769013597305</v>
      </c>
      <c r="Q54" s="0" t="n">
        <v>96.5654829108077</v>
      </c>
      <c r="R54" s="0" t="n">
        <v>31.1878977336162</v>
      </c>
      <c r="S54" s="0" t="n">
        <v>50.8611182590156</v>
      </c>
      <c r="T54" s="0" t="n">
        <v>36.5948608026109</v>
      </c>
      <c r="U54" s="0" t="n">
        <v>53.1702058130832</v>
      </c>
      <c r="V54" s="0" t="n">
        <v>39.0614007791543</v>
      </c>
      <c r="W54" s="0" t="n">
        <v>133.324721181587</v>
      </c>
      <c r="X54" s="0" t="n">
        <v>29.1074081935895</v>
      </c>
      <c r="Y54" s="0" t="n">
        <v>29.4242908649639</v>
      </c>
      <c r="AA54" s="7" t="n">
        <f aca="false">H54-(H53*$G53/100)</f>
        <v>12.0998474496469</v>
      </c>
      <c r="AB54" s="7" t="n">
        <f aca="false">I54-(I53*$G53/100)</f>
        <v>-59.3291200251833</v>
      </c>
      <c r="AC54" s="7" t="n">
        <f aca="false">J54-(J53*$G53/100)</f>
        <v>-23.8919061679466</v>
      </c>
      <c r="AD54" s="7" t="n">
        <f aca="false">K54-(K53*$G53/100)</f>
        <v>-48.6551935338588</v>
      </c>
      <c r="AE54" s="7" t="n">
        <f aca="false">L54-(L53*$G53/100)</f>
        <v>-28.7276990280117</v>
      </c>
      <c r="AF54" s="7" t="n">
        <f aca="false">M54-(M53*$G53/100)</f>
        <v>-18.8274877600859</v>
      </c>
      <c r="AG54" s="7" t="n">
        <f aca="false">N54-(N53*$G53/100)</f>
        <v>-7.76892463052606</v>
      </c>
      <c r="AH54" s="7" t="n">
        <f aca="false">O54-(O53*$G53/100)</f>
        <v>-57.718369930703</v>
      </c>
      <c r="AI54" s="7" t="n">
        <f aca="false">P54-(P53*$G53/100)</f>
        <v>9.17185066483091</v>
      </c>
      <c r="AJ54" s="7" t="n">
        <f aca="false">Q54-(Q53*$G53/100)</f>
        <v>-54.8213986672492</v>
      </c>
      <c r="AK54" s="7" t="n">
        <f aca="false">R54-(R53*$G53/100)</f>
        <v>-10.8193283579702</v>
      </c>
      <c r="AL54" s="7" t="n">
        <f aca="false">S54-(S53*$G53/100)</f>
        <v>-36.1167414634742</v>
      </c>
      <c r="AM54" s="7" t="n">
        <f aca="false">T54-(T53*$G53/100)</f>
        <v>-6.5116375320552</v>
      </c>
      <c r="AN54" s="7" t="n">
        <f aca="false">U54-(U53*$G53/100)</f>
        <v>-12.7730717903686</v>
      </c>
      <c r="AO54" s="7" t="n">
        <f aca="false">V54-(V53*$G53/100)</f>
        <v>-34.733194533822</v>
      </c>
      <c r="AP54" s="7" t="n">
        <f aca="false">W54-(W53*$G53/100)</f>
        <v>-108.898832858445</v>
      </c>
      <c r="AQ54" s="7" t="n">
        <f aca="false">X54-(X53*$G53/100)</f>
        <v>-13.7598729927714</v>
      </c>
      <c r="AR54" s="7" t="n">
        <f aca="false">Y54-(Y53*$G53/100)</f>
        <v>-11.260014654146</v>
      </c>
      <c r="AS54" s="7"/>
      <c r="AT54" s="7" t="n">
        <f aca="false">IF(AA54&gt;0,AA54,0)</f>
        <v>12.0998474496469</v>
      </c>
      <c r="AU54" s="7" t="n">
        <f aca="false">IF(AB54&gt;0,AB54,0)</f>
        <v>0</v>
      </c>
      <c r="AV54" s="7" t="n">
        <f aca="false">IF(AC54&gt;0,AC54,0)</f>
        <v>0</v>
      </c>
      <c r="AW54" s="7" t="n">
        <f aca="false">IF(AD54&gt;0,AD54,0)</f>
        <v>0</v>
      </c>
      <c r="AX54" s="7" t="n">
        <f aca="false">IF(AE54&gt;0,AE54,0)</f>
        <v>0</v>
      </c>
      <c r="AY54" s="7" t="n">
        <f aca="false">IF(AF54&gt;0,AF54,0)</f>
        <v>0</v>
      </c>
      <c r="AZ54" s="7" t="n">
        <f aca="false">IF(AG54&gt;0,AG54,0)</f>
        <v>0</v>
      </c>
      <c r="BA54" s="7" t="n">
        <f aca="false">IF(AH54&gt;0,AH54,0)</f>
        <v>0</v>
      </c>
      <c r="BB54" s="7" t="n">
        <f aca="false">IF(AI54&gt;0,AI54,0)</f>
        <v>9.17185066483091</v>
      </c>
      <c r="BC54" s="7" t="n">
        <f aca="false">IF(AJ54&gt;0,AJ54,0)</f>
        <v>0</v>
      </c>
      <c r="BD54" s="7" t="n">
        <f aca="false">IF(AK54&gt;0,AK54,0)</f>
        <v>0</v>
      </c>
      <c r="BE54" s="7" t="n">
        <f aca="false">IF(AL54&gt;0,AL54,0)</f>
        <v>0</v>
      </c>
      <c r="BF54" s="7" t="n">
        <f aca="false">IF(AM54&gt;0,AM54,0)</f>
        <v>0</v>
      </c>
      <c r="BG54" s="7" t="n">
        <f aca="false">IF(AN54&gt;0,AN54,0)</f>
        <v>0</v>
      </c>
      <c r="BH54" s="7" t="n">
        <f aca="false">IF(AO54&gt;0,AO54,0)</f>
        <v>0</v>
      </c>
      <c r="BI54" s="7" t="n">
        <f aca="false">IF(AP54&gt;0,AP54,0)</f>
        <v>0</v>
      </c>
      <c r="BJ54" s="7" t="n">
        <f aca="false">IF(AQ54&gt;0,AQ54,0)</f>
        <v>0</v>
      </c>
      <c r="BK54" s="7" t="n">
        <f aca="false">IF(AR54&gt;0,AR54,0)</f>
        <v>0</v>
      </c>
      <c r="BM54" s="7" t="n">
        <f aca="false">100*AT54/SUM(AT$2:AT$150)</f>
        <v>0.000943517924807804</v>
      </c>
      <c r="BN54" s="7" t="n">
        <f aca="false">100*AU54/SUM(AU$2:AU$150)</f>
        <v>0</v>
      </c>
      <c r="BO54" s="7" t="n">
        <f aca="false">100*AV54/SUM(AV$2:AV$150)</f>
        <v>0</v>
      </c>
      <c r="BP54" s="7" t="n">
        <f aca="false">100*AW54/SUM(AW$2:AW$150)</f>
        <v>0</v>
      </c>
      <c r="BQ54" s="7" t="n">
        <f aca="false">100*AX54/SUM(AX$2:AX$150)</f>
        <v>0</v>
      </c>
      <c r="BR54" s="7" t="n">
        <f aca="false">100*AY54/SUM(AY$2:AY$150)</f>
        <v>0</v>
      </c>
      <c r="BS54" s="7" t="n">
        <f aca="false">100*AZ54/SUM(AZ$2:AZ$150)</f>
        <v>0</v>
      </c>
      <c r="BT54" s="7" t="n">
        <f aca="false">100*BA54/SUM(BA$2:BA$150)</f>
        <v>0</v>
      </c>
      <c r="BU54" s="7" t="n">
        <f aca="false">100*BB54/SUM(BB$2:BB$150)</f>
        <v>0.00109132177799997</v>
      </c>
      <c r="BV54" s="7" t="n">
        <f aca="false">100*BC54/SUM(BC$2:BC$150)</f>
        <v>0</v>
      </c>
      <c r="BW54" s="7" t="n">
        <f aca="false">100*BD54/SUM(BD$2:BD$150)</f>
        <v>0</v>
      </c>
      <c r="BX54" s="7" t="n">
        <f aca="false">100*BE54/SUM(BE$2:BE$150)</f>
        <v>0</v>
      </c>
      <c r="BY54" s="7" t="n">
        <f aca="false">100*BF54/SUM(BF$2:BF$150)</f>
        <v>0</v>
      </c>
      <c r="BZ54" s="7" t="n">
        <f aca="false">100*BG54/SUM(BG$2:BG$150)</f>
        <v>0</v>
      </c>
      <c r="CA54" s="7" t="n">
        <f aca="false">100*BH54/SUM(BH$2:BH$150)</f>
        <v>0</v>
      </c>
      <c r="CB54" s="7" t="n">
        <f aca="false">100*BI54/SUM(BI$2:BI$150)</f>
        <v>0</v>
      </c>
      <c r="CC54" s="7" t="n">
        <f aca="false">100*BJ54/SUM(BJ$2:BJ$150)</f>
        <v>0</v>
      </c>
      <c r="CD54" s="7" t="n">
        <f aca="false">100*BK54/SUM(BK$2:BK$150)</f>
        <v>0</v>
      </c>
      <c r="CE54" s="7"/>
      <c r="CF54" s="7"/>
      <c r="CG54" s="16" t="s">
        <v>70</v>
      </c>
      <c r="CH54" s="0" t="n">
        <f aca="false">AVERAGE(BM54:BR54)</f>
        <v>0.000157252987467967</v>
      </c>
      <c r="CI54" s="0" t="n">
        <f aca="false">AVERAGE(BS54:BX54)</f>
        <v>0.000181886962999994</v>
      </c>
    </row>
    <row r="55" customFormat="false" ht="18" hidden="false" customHeight="false" outlineLevel="0" collapsed="false">
      <c r="A55" s="16" t="s">
        <v>71</v>
      </c>
      <c r="B55" s="11" t="s">
        <v>1334</v>
      </c>
      <c r="C55" s="11" t="n">
        <v>40</v>
      </c>
      <c r="D55" s="11" t="n">
        <f aca="false">C55-5</f>
        <v>35</v>
      </c>
      <c r="E55" s="12" t="s">
        <v>1335</v>
      </c>
      <c r="F55" s="12" t="n">
        <v>11.4432101879729</v>
      </c>
      <c r="G55" s="17" t="n">
        <f aca="false">F55*((POWER(D55,2))/((POWER(C55,2))))</f>
        <v>8.76120780016675</v>
      </c>
      <c r="H55" s="0" t="n">
        <v>34.9265733885798</v>
      </c>
      <c r="I55" s="0" t="n">
        <v>24.8244536653034</v>
      </c>
      <c r="J55" s="0" t="n">
        <v>29.4955091366008</v>
      </c>
      <c r="K55" s="0" t="n">
        <v>32.9954002773362</v>
      </c>
      <c r="L55" s="0" t="n">
        <v>24.546021470252</v>
      </c>
      <c r="M55" s="0" t="n">
        <v>30.0941209524478</v>
      </c>
      <c r="N55" s="0" t="n">
        <v>20.7673290729202</v>
      </c>
      <c r="O55" s="0" t="n">
        <v>17.9602796121598</v>
      </c>
      <c r="P55" s="0" t="n">
        <v>23.575404737272</v>
      </c>
      <c r="Q55" s="0" t="n">
        <v>31.3994662834856</v>
      </c>
      <c r="R55" s="0" t="n">
        <v>19.4428938260578</v>
      </c>
      <c r="S55" s="0" t="n">
        <v>23.0250340036025</v>
      </c>
      <c r="T55" s="0" t="n">
        <v>24.546021470252</v>
      </c>
      <c r="U55" s="0" t="n">
        <v>26.7992698855219</v>
      </c>
      <c r="V55" s="0" t="n">
        <v>23.907412424163</v>
      </c>
      <c r="W55" s="0" t="n">
        <v>34.6434569177109</v>
      </c>
      <c r="X55" s="0" t="n">
        <v>15.7405161172939</v>
      </c>
      <c r="Y55" s="0" t="n">
        <v>16.5565966185548</v>
      </c>
      <c r="AA55" s="7" t="n">
        <f aca="false">H55-(H54*$G54/100)</f>
        <v>29.160724091341</v>
      </c>
      <c r="AB55" s="7" t="n">
        <f aca="false">I55-(I54*$G54/100)</f>
        <v>20.7001094392109</v>
      </c>
      <c r="AC55" s="7" t="n">
        <f aca="false">J55-(J54*$G54/100)</f>
        <v>24.389194039545</v>
      </c>
      <c r="AD55" s="7" t="n">
        <f aca="false">K55-(K54*$G54/100)</f>
        <v>26.5470071606751</v>
      </c>
      <c r="AE55" s="7" t="n">
        <f aca="false">L55-(L54*$G54/100)</f>
        <v>21.4439263491977</v>
      </c>
      <c r="AF55" s="7" t="n">
        <f aca="false">M55-(M54*$G54/100)</f>
        <v>25.9697767263554</v>
      </c>
      <c r="AG55" s="7" t="n">
        <f aca="false">N55-(N54*$G54/100)</f>
        <v>16.7790583417845</v>
      </c>
      <c r="AH55" s="7" t="n">
        <f aca="false">O55-(O54*$G54/100)</f>
        <v>14.0021506017265</v>
      </c>
      <c r="AI55" s="7" t="n">
        <f aca="false">P55-(P54*$G54/100)</f>
        <v>18.9905220170255</v>
      </c>
      <c r="AJ55" s="7" t="n">
        <f aca="false">Q55-(Q54*$G54/100)</f>
        <v>22.9464764639995</v>
      </c>
      <c r="AK55" s="7" t="n">
        <f aca="false">R55-(R54*$G54/100)</f>
        <v>16.7128191235171</v>
      </c>
      <c r="AL55" s="7" t="n">
        <f aca="false">S55-(S54*$G54/100)</f>
        <v>18.5728374019635</v>
      </c>
      <c r="AM55" s="7" t="n">
        <f aca="false">T55-(T54*$G54/100)</f>
        <v>21.3426409611347</v>
      </c>
      <c r="AN55" s="7" t="n">
        <f aca="false">U55-(U54*$G54/100)</f>
        <v>22.1449441897336</v>
      </c>
      <c r="AO55" s="7" t="n">
        <f aca="false">V55-(V54*$G54/100)</f>
        <v>20.4881200106819</v>
      </c>
      <c r="AP55" s="7" t="n">
        <f aca="false">W55-(W54*$G54/100)</f>
        <v>22.9726975856759</v>
      </c>
      <c r="AQ55" s="7" t="n">
        <f aca="false">X55-(X54*$G54/100)</f>
        <v>13.1925598733501</v>
      </c>
      <c r="AR55" s="7" t="n">
        <f aca="false">Y55-(Y54*$G54/100)</f>
        <v>13.9809016224777</v>
      </c>
      <c r="AS55" s="7"/>
      <c r="AT55" s="7" t="n">
        <f aca="false">IF(AA55&gt;0,AA55,0)</f>
        <v>29.160724091341</v>
      </c>
      <c r="AU55" s="7" t="n">
        <f aca="false">IF(AB55&gt;0,AB55,0)</f>
        <v>20.7001094392109</v>
      </c>
      <c r="AV55" s="7" t="n">
        <f aca="false">IF(AC55&gt;0,AC55,0)</f>
        <v>24.389194039545</v>
      </c>
      <c r="AW55" s="7" t="n">
        <f aca="false">IF(AD55&gt;0,AD55,0)</f>
        <v>26.5470071606751</v>
      </c>
      <c r="AX55" s="7" t="n">
        <f aca="false">IF(AE55&gt;0,AE55,0)</f>
        <v>21.4439263491977</v>
      </c>
      <c r="AY55" s="7" t="n">
        <f aca="false">IF(AF55&gt;0,AF55,0)</f>
        <v>25.9697767263554</v>
      </c>
      <c r="AZ55" s="7" t="n">
        <f aca="false">IF(AG55&gt;0,AG55,0)</f>
        <v>16.7790583417845</v>
      </c>
      <c r="BA55" s="7" t="n">
        <f aca="false">IF(AH55&gt;0,AH55,0)</f>
        <v>14.0021506017265</v>
      </c>
      <c r="BB55" s="7" t="n">
        <f aca="false">IF(AI55&gt;0,AI55,0)</f>
        <v>18.9905220170255</v>
      </c>
      <c r="BC55" s="7" t="n">
        <f aca="false">IF(AJ55&gt;0,AJ55,0)</f>
        <v>22.9464764639995</v>
      </c>
      <c r="BD55" s="7" t="n">
        <f aca="false">IF(AK55&gt;0,AK55,0)</f>
        <v>16.7128191235171</v>
      </c>
      <c r="BE55" s="7" t="n">
        <f aca="false">IF(AL55&gt;0,AL55,0)</f>
        <v>18.5728374019635</v>
      </c>
      <c r="BF55" s="7" t="n">
        <f aca="false">IF(AM55&gt;0,AM55,0)</f>
        <v>21.3426409611347</v>
      </c>
      <c r="BG55" s="7" t="n">
        <f aca="false">IF(AN55&gt;0,AN55,0)</f>
        <v>22.1449441897336</v>
      </c>
      <c r="BH55" s="7" t="n">
        <f aca="false">IF(AO55&gt;0,AO55,0)</f>
        <v>20.4881200106819</v>
      </c>
      <c r="BI55" s="7" t="n">
        <f aca="false">IF(AP55&gt;0,AP55,0)</f>
        <v>22.9726975856759</v>
      </c>
      <c r="BJ55" s="7" t="n">
        <f aca="false">IF(AQ55&gt;0,AQ55,0)</f>
        <v>13.1925598733501</v>
      </c>
      <c r="BK55" s="7" t="n">
        <f aca="false">IF(AR55&gt;0,AR55,0)</f>
        <v>13.9809016224777</v>
      </c>
      <c r="BM55" s="7" t="n">
        <f aca="false">100*AT55/SUM(AT$2:AT$150)</f>
        <v>0.00227388535227838</v>
      </c>
      <c r="BN55" s="7" t="n">
        <f aca="false">100*AU55/SUM(AU$2:AU$150)</f>
        <v>0.00134076153565701</v>
      </c>
      <c r="BO55" s="7" t="n">
        <f aca="false">100*AV55/SUM(AV$2:AV$150)</f>
        <v>0.00149248076936115</v>
      </c>
      <c r="BP55" s="7" t="n">
        <f aca="false">100*AW55/SUM(AW$2:AW$150)</f>
        <v>0.00200300533881758</v>
      </c>
      <c r="BQ55" s="7" t="n">
        <f aca="false">100*AX55/SUM(AX$2:AX$150)</f>
        <v>0.00214645570634601</v>
      </c>
      <c r="BR55" s="7" t="n">
        <f aca="false">100*AY55/SUM(AY$2:AY$150)</f>
        <v>0.0022853791936778</v>
      </c>
      <c r="BS55" s="7" t="n">
        <f aca="false">100*AZ55/SUM(AZ$2:AZ$150)</f>
        <v>0.00231137318315302</v>
      </c>
      <c r="BT55" s="7" t="n">
        <f aca="false">100*BA55/SUM(BA$2:BA$150)</f>
        <v>0.00100371832530417</v>
      </c>
      <c r="BU55" s="7" t="n">
        <f aca="false">100*BB55/SUM(BB$2:BB$150)</f>
        <v>0.00225960615911858</v>
      </c>
      <c r="BV55" s="7" t="n">
        <f aca="false">100*BC55/SUM(BC$2:BC$150)</f>
        <v>0.00191586363451579</v>
      </c>
      <c r="BW55" s="7" t="n">
        <f aca="false">100*BD55/SUM(BD$2:BD$150)</f>
        <v>0.00164834551854606</v>
      </c>
      <c r="BX55" s="7" t="n">
        <f aca="false">100*BE55/SUM(BE$2:BE$150)</f>
        <v>0.00160652179927708</v>
      </c>
      <c r="BY55" s="7" t="n">
        <f aca="false">100*BF55/SUM(BF$2:BF$150)</f>
        <v>0.00223135127129474</v>
      </c>
      <c r="BZ55" s="7" t="n">
        <f aca="false">100*BG55/SUM(BG$2:BG$150)</f>
        <v>0.00198225073165538</v>
      </c>
      <c r="CA55" s="7" t="n">
        <f aca="false">100*BH55/SUM(BH$2:BH$150)</f>
        <v>0.00212842377594907</v>
      </c>
      <c r="CB55" s="7" t="n">
        <f aca="false">100*BI55/SUM(BI$2:BI$150)</f>
        <v>0.00149046305474564</v>
      </c>
      <c r="CC55" s="7" t="n">
        <f aca="false">100*BJ55/SUM(BJ$2:BJ$150)</f>
        <v>0.00136020961986065</v>
      </c>
      <c r="CD55" s="7" t="n">
        <f aca="false">100*BK55/SUM(BK$2:BK$150)</f>
        <v>0.00144268236324745</v>
      </c>
      <c r="CE55" s="7"/>
      <c r="CF55" s="7"/>
      <c r="CG55" s="16" t="s">
        <v>71</v>
      </c>
      <c r="CH55" s="0" t="n">
        <f aca="false">AVERAGE(BM55:BR55)</f>
        <v>0.00192366131602299</v>
      </c>
      <c r="CI55" s="0" t="n">
        <f aca="false">AVERAGE(BS55:BX55)</f>
        <v>0.00179090476998578</v>
      </c>
    </row>
    <row r="56" customFormat="false" ht="18" hidden="false" customHeight="false" outlineLevel="0" collapsed="false">
      <c r="A56" s="16" t="s">
        <v>72</v>
      </c>
      <c r="B56" s="11" t="s">
        <v>1336</v>
      </c>
      <c r="C56" s="11" t="n">
        <v>40</v>
      </c>
      <c r="D56" s="11" t="n">
        <f aca="false">C56-5</f>
        <v>35</v>
      </c>
      <c r="E56" s="12" t="s">
        <v>1337</v>
      </c>
      <c r="F56" s="12" t="n">
        <v>11.4531016503379</v>
      </c>
      <c r="G56" s="17" t="n">
        <f aca="false">F56*((POWER(D56,2))/((POWER(C56,2))))</f>
        <v>8.76878095103995</v>
      </c>
      <c r="H56" s="0" t="n">
        <v>179.253730472581</v>
      </c>
      <c r="I56" s="0" t="n">
        <v>211.38995199142</v>
      </c>
      <c r="J56" s="0" t="n">
        <v>96.5161056479222</v>
      </c>
      <c r="K56" s="0" t="n">
        <v>61.7580410592891</v>
      </c>
      <c r="L56" s="0" t="n">
        <v>141.237434854267</v>
      </c>
      <c r="M56" s="0" t="n">
        <v>161.10574559247</v>
      </c>
      <c r="N56" s="0" t="n">
        <v>47.1810116487503</v>
      </c>
      <c r="O56" s="0" t="n">
        <v>87.4644748740473</v>
      </c>
      <c r="P56" s="0" t="n">
        <v>51.5828288158507</v>
      </c>
      <c r="Q56" s="0" t="n">
        <v>97.0523709329775</v>
      </c>
      <c r="R56" s="0" t="n">
        <v>82.4215697220051</v>
      </c>
      <c r="S56" s="0" t="n">
        <v>93.0462632797853</v>
      </c>
      <c r="T56" s="0" t="n">
        <v>56.996147926361</v>
      </c>
      <c r="U56" s="0" t="n">
        <v>73.7315880380462</v>
      </c>
      <c r="V56" s="0" t="n">
        <v>121.676021319631</v>
      </c>
      <c r="W56" s="0" t="n">
        <v>87.4644748740473</v>
      </c>
      <c r="X56" s="0" t="n">
        <v>73.3875125087182</v>
      </c>
      <c r="Y56" s="0" t="n">
        <v>75.0802188954879</v>
      </c>
      <c r="AA56" s="7" t="n">
        <f aca="false">H56-(H55*$G55/100)</f>
        <v>176.19374080053</v>
      </c>
      <c r="AB56" s="7" t="n">
        <f aca="false">I56-(I55*$G55/100)</f>
        <v>209.215030020547</v>
      </c>
      <c r="AC56" s="7" t="n">
        <f aca="false">J56-(J55*$G55/100)</f>
        <v>93.9319428007474</v>
      </c>
      <c r="AD56" s="7" t="n">
        <f aca="false">K56-(K55*$G55/100)</f>
        <v>58.8672454764948</v>
      </c>
      <c r="AE56" s="7" t="n">
        <f aca="false">L56-(L55*$G55/100)</f>
        <v>139.086906906584</v>
      </c>
      <c r="AF56" s="7" t="n">
        <f aca="false">M56-(M55*$G55/100)</f>
        <v>158.469137120193</v>
      </c>
      <c r="AG56" s="7" t="n">
        <f aca="false">N56-(N55*$G55/100)</f>
        <v>45.3615427941273</v>
      </c>
      <c r="AH56" s="7" t="n">
        <f aca="false">O56-(O55*$G55/100)</f>
        <v>85.890937455735</v>
      </c>
      <c r="AI56" s="7" t="n">
        <f aca="false">P56-(P55*$G55/100)</f>
        <v>49.5173386170879</v>
      </c>
      <c r="AJ56" s="7" t="n">
        <f aca="false">Q56-(Q55*$G55/100)</f>
        <v>94.3013984437381</v>
      </c>
      <c r="AK56" s="7" t="n">
        <f aca="false">R56-(R55*$G55/100)</f>
        <v>80.7181373915384</v>
      </c>
      <c r="AL56" s="7" t="n">
        <f aca="false">S56-(S55*$G55/100)</f>
        <v>91.0289922046706</v>
      </c>
      <c r="AM56" s="7" t="n">
        <f aca="false">T56-(T55*$G55/100)</f>
        <v>54.8456199786786</v>
      </c>
      <c r="AN56" s="7" t="n">
        <f aca="false">U56-(U55*$G55/100)</f>
        <v>71.3836483144481</v>
      </c>
      <c r="AO56" s="7" t="n">
        <f aca="false">V56-(V55*$G55/100)</f>
        <v>119.581443237507</v>
      </c>
      <c r="AP56" s="7" t="n">
        <f aca="false">W56-(W55*$G55/100)</f>
        <v>84.4292896243254</v>
      </c>
      <c r="AQ56" s="7" t="n">
        <f aca="false">X56-(X55*$G55/100)</f>
        <v>72.0084531828634</v>
      </c>
      <c r="AR56" s="7" t="n">
        <f aca="false">Y56-(Y55*$G55/100)</f>
        <v>73.629661061101</v>
      </c>
      <c r="AS56" s="7"/>
      <c r="AT56" s="7" t="n">
        <f aca="false">IF(AA56&gt;0,AA56,0)</f>
        <v>176.19374080053</v>
      </c>
      <c r="AU56" s="7" t="n">
        <f aca="false">IF(AB56&gt;0,AB56,0)</f>
        <v>209.215030020547</v>
      </c>
      <c r="AV56" s="7" t="n">
        <f aca="false">IF(AC56&gt;0,AC56,0)</f>
        <v>93.9319428007474</v>
      </c>
      <c r="AW56" s="7" t="n">
        <f aca="false">IF(AD56&gt;0,AD56,0)</f>
        <v>58.8672454764948</v>
      </c>
      <c r="AX56" s="7" t="n">
        <f aca="false">IF(AE56&gt;0,AE56,0)</f>
        <v>139.086906906584</v>
      </c>
      <c r="AY56" s="7" t="n">
        <f aca="false">IF(AF56&gt;0,AF56,0)</f>
        <v>158.469137120193</v>
      </c>
      <c r="AZ56" s="7" t="n">
        <f aca="false">IF(AG56&gt;0,AG56,0)</f>
        <v>45.3615427941273</v>
      </c>
      <c r="BA56" s="7" t="n">
        <f aca="false">IF(AH56&gt;0,AH56,0)</f>
        <v>85.890937455735</v>
      </c>
      <c r="BB56" s="7" t="n">
        <f aca="false">IF(AI56&gt;0,AI56,0)</f>
        <v>49.5173386170879</v>
      </c>
      <c r="BC56" s="7" t="n">
        <f aca="false">IF(AJ56&gt;0,AJ56,0)</f>
        <v>94.3013984437381</v>
      </c>
      <c r="BD56" s="7" t="n">
        <f aca="false">IF(AK56&gt;0,AK56,0)</f>
        <v>80.7181373915384</v>
      </c>
      <c r="BE56" s="7" t="n">
        <f aca="false">IF(AL56&gt;0,AL56,0)</f>
        <v>91.0289922046706</v>
      </c>
      <c r="BF56" s="7" t="n">
        <f aca="false">IF(AM56&gt;0,AM56,0)</f>
        <v>54.8456199786786</v>
      </c>
      <c r="BG56" s="7" t="n">
        <f aca="false">IF(AN56&gt;0,AN56,0)</f>
        <v>71.3836483144481</v>
      </c>
      <c r="BH56" s="7" t="n">
        <f aca="false">IF(AO56&gt;0,AO56,0)</f>
        <v>119.581443237507</v>
      </c>
      <c r="BI56" s="7" t="n">
        <f aca="false">IF(AP56&gt;0,AP56,0)</f>
        <v>84.4292896243254</v>
      </c>
      <c r="BJ56" s="7" t="n">
        <f aca="false">IF(AQ56&gt;0,AQ56,0)</f>
        <v>72.0084531828634</v>
      </c>
      <c r="BK56" s="7" t="n">
        <f aca="false">IF(AR56&gt;0,AR56,0)</f>
        <v>73.629661061101</v>
      </c>
      <c r="BM56" s="7" t="n">
        <f aca="false">100*AT56/SUM(AT$2:AT$150)</f>
        <v>0.0137391775703</v>
      </c>
      <c r="BN56" s="7" t="n">
        <f aca="false">100*AU56/SUM(AU$2:AU$150)</f>
        <v>0.0135510136193545</v>
      </c>
      <c r="BO56" s="7" t="n">
        <f aca="false">100*AV56/SUM(AV$2:AV$150)</f>
        <v>0.00574810377216803</v>
      </c>
      <c r="BP56" s="7" t="n">
        <f aca="false">100*AW56/SUM(AW$2:AW$150)</f>
        <v>0.00444160828590764</v>
      </c>
      <c r="BQ56" s="7" t="n">
        <f aca="false">100*AX56/SUM(AX$2:AX$150)</f>
        <v>0.0139220719259196</v>
      </c>
      <c r="BR56" s="7" t="n">
        <f aca="false">100*AY56/SUM(AY$2:AY$150)</f>
        <v>0.01394552108132</v>
      </c>
      <c r="BS56" s="7" t="n">
        <f aca="false">100*AZ56/SUM(AZ$2:AZ$150)</f>
        <v>0.00624870904106071</v>
      </c>
      <c r="BT56" s="7" t="n">
        <f aca="false">100*BA56/SUM(BA$2:BA$150)</f>
        <v>0.00615693334217141</v>
      </c>
      <c r="BU56" s="7" t="n">
        <f aca="false">100*BB56/SUM(BB$2:BB$150)</f>
        <v>0.00589186980863507</v>
      </c>
      <c r="BV56" s="7" t="n">
        <f aca="false">100*BC56/SUM(BC$2:BC$150)</f>
        <v>0.00787347984540418</v>
      </c>
      <c r="BW56" s="7" t="n">
        <f aca="false">100*BD56/SUM(BD$2:BD$150)</f>
        <v>0.00796103751565811</v>
      </c>
      <c r="BX56" s="7" t="n">
        <f aca="false">100*BE56/SUM(BE$2:BE$150)</f>
        <v>0.00787386747528231</v>
      </c>
      <c r="BY56" s="7" t="n">
        <f aca="false">100*BF56/SUM(BF$2:BF$150)</f>
        <v>0.00573405344199101</v>
      </c>
      <c r="BZ56" s="7" t="n">
        <f aca="false">100*BG56/SUM(BG$2:BG$150)</f>
        <v>0.00638973338054945</v>
      </c>
      <c r="CA56" s="7" t="n">
        <f aca="false">100*BH56/SUM(BH$2:BH$150)</f>
        <v>0.012422808281888</v>
      </c>
      <c r="CB56" s="7" t="n">
        <f aca="false">100*BI56/SUM(BI$2:BI$150)</f>
        <v>0.00547775185975287</v>
      </c>
      <c r="CC56" s="7" t="n">
        <f aca="false">100*BJ56/SUM(BJ$2:BJ$150)</f>
        <v>0.00742438098980886</v>
      </c>
      <c r="CD56" s="7" t="n">
        <f aca="false">100*BK56/SUM(BK$2:BK$150)</f>
        <v>0.00759780851715288</v>
      </c>
      <c r="CE56" s="7"/>
      <c r="CF56" s="7"/>
      <c r="CG56" s="16" t="s">
        <v>72</v>
      </c>
      <c r="CH56" s="0" t="n">
        <f aca="false">AVERAGE(BM56:BR56)</f>
        <v>0.0108912493758283</v>
      </c>
      <c r="CI56" s="0" t="n">
        <f aca="false">AVERAGE(BS56:BX56)</f>
        <v>0.0070009828380353</v>
      </c>
    </row>
    <row r="57" customFormat="false" ht="18" hidden="false" customHeight="false" outlineLevel="0" collapsed="false">
      <c r="A57" s="16" t="s">
        <v>73</v>
      </c>
      <c r="B57" s="11" t="s">
        <v>1338</v>
      </c>
      <c r="C57" s="11" t="n">
        <v>40</v>
      </c>
      <c r="D57" s="11" t="n">
        <f aca="false">C57-5</f>
        <v>35</v>
      </c>
      <c r="E57" s="12" t="s">
        <v>1339</v>
      </c>
      <c r="F57" s="12" t="n">
        <v>11.4629934455563</v>
      </c>
      <c r="G57" s="17" t="n">
        <f aca="false">F57*((POWER(D57,2))/((POWER(C57,2))))</f>
        <v>8.77635435675404</v>
      </c>
      <c r="H57" s="0" t="n">
        <v>1871.82235151603</v>
      </c>
      <c r="I57" s="0" t="n">
        <v>1067.53517758582</v>
      </c>
      <c r="J57" s="0" t="n">
        <v>607.177995222358</v>
      </c>
      <c r="K57" s="0" t="n">
        <v>319.792758818954</v>
      </c>
      <c r="L57" s="0" t="n">
        <v>687.433369463541</v>
      </c>
      <c r="M57" s="0" t="n">
        <v>819.956802697197</v>
      </c>
      <c r="N57" s="0" t="n">
        <v>268.249568883444</v>
      </c>
      <c r="O57" s="0" t="n">
        <v>464.978715996148</v>
      </c>
      <c r="P57" s="0" t="n">
        <v>242.423248950641</v>
      </c>
      <c r="Q57" s="0" t="n">
        <v>339.382120496767</v>
      </c>
      <c r="R57" s="0" t="n">
        <v>499.049160805329</v>
      </c>
      <c r="S57" s="0" t="n">
        <v>600.742105650112</v>
      </c>
      <c r="T57" s="0" t="n">
        <v>368.378591698028</v>
      </c>
      <c r="U57" s="0" t="n">
        <v>499.049160805329</v>
      </c>
      <c r="V57" s="0" t="n">
        <v>581.550061375847</v>
      </c>
      <c r="W57" s="0" t="n">
        <v>401.233152478147</v>
      </c>
      <c r="X57" s="0" t="n">
        <v>514.192467477333</v>
      </c>
      <c r="Y57" s="0" t="n">
        <v>492.749378668191</v>
      </c>
      <c r="AA57" s="7" t="n">
        <f aca="false">H57-(H56*$G56/100)</f>
        <v>1856.10398454432</v>
      </c>
      <c r="AB57" s="7" t="n">
        <f aca="false">I57-(I56*$G56/100)</f>
        <v>1048.99885574318</v>
      </c>
      <c r="AC57" s="7" t="n">
        <f aca="false">J57-(J56*$G56/100)</f>
        <v>598.714709335617</v>
      </c>
      <c r="AD57" s="7" t="n">
        <f aca="false">K57-(K56*$G56/100)</f>
        <v>314.377331478811</v>
      </c>
      <c r="AE57" s="7" t="n">
        <f aca="false">L57-(L56*$G56/100)</f>
        <v>675.048568180302</v>
      </c>
      <c r="AF57" s="7" t="n">
        <f aca="false">M57-(M56*$G56/100)</f>
        <v>805.829792766654</v>
      </c>
      <c r="AG57" s="7" t="n">
        <f aca="false">N57-(N56*$G56/100)</f>
        <v>264.112369321481</v>
      </c>
      <c r="AH57" s="7" t="n">
        <f aca="false">O57-(O56*$G56/100)</f>
        <v>457.309147784465</v>
      </c>
      <c r="AI57" s="7" t="n">
        <f aca="false">P57-(P56*$G56/100)</f>
        <v>237.900063683429</v>
      </c>
      <c r="AJ57" s="7" t="n">
        <f aca="false">Q57-(Q56*$G56/100)</f>
        <v>330.871810681863</v>
      </c>
      <c r="AK57" s="7" t="n">
        <f aca="false">R57-(R56*$G56/100)</f>
        <v>491.821793899998</v>
      </c>
      <c r="AL57" s="7" t="n">
        <f aca="false">S57-(S56*$G56/100)</f>
        <v>592.58308263998</v>
      </c>
      <c r="AM57" s="7" t="n">
        <f aca="false">T57-(T56*$G56/100)</f>
        <v>363.380724335834</v>
      </c>
      <c r="AN57" s="7" t="n">
        <f aca="false">U57-(U56*$G56/100)</f>
        <v>492.58379935855</v>
      </c>
      <c r="AO57" s="7" t="n">
        <f aca="false">V57-(V56*$G56/100)</f>
        <v>570.880557596388</v>
      </c>
      <c r="AP57" s="7" t="n">
        <f aca="false">W57-(W56*$G56/100)</f>
        <v>393.563584266464</v>
      </c>
      <c r="AQ57" s="7" t="n">
        <f aca="false">X57-(X56*$G56/100)</f>
        <v>507.757277260026</v>
      </c>
      <c r="AR57" s="7" t="n">
        <f aca="false">Y57-(Y56*$G56/100)</f>
        <v>486.165758735685</v>
      </c>
      <c r="AS57" s="7"/>
      <c r="AT57" s="7" t="n">
        <f aca="false">IF(AA57&gt;0,AA57,0)</f>
        <v>1856.10398454432</v>
      </c>
      <c r="AU57" s="7" t="n">
        <f aca="false">IF(AB57&gt;0,AB57,0)</f>
        <v>1048.99885574318</v>
      </c>
      <c r="AV57" s="7" t="n">
        <f aca="false">IF(AC57&gt;0,AC57,0)</f>
        <v>598.714709335617</v>
      </c>
      <c r="AW57" s="7" t="n">
        <f aca="false">IF(AD57&gt;0,AD57,0)</f>
        <v>314.377331478811</v>
      </c>
      <c r="AX57" s="7" t="n">
        <f aca="false">IF(AE57&gt;0,AE57,0)</f>
        <v>675.048568180302</v>
      </c>
      <c r="AY57" s="7" t="n">
        <f aca="false">IF(AF57&gt;0,AF57,0)</f>
        <v>805.829792766654</v>
      </c>
      <c r="AZ57" s="7" t="n">
        <f aca="false">IF(AG57&gt;0,AG57,0)</f>
        <v>264.112369321481</v>
      </c>
      <c r="BA57" s="7" t="n">
        <f aca="false">IF(AH57&gt;0,AH57,0)</f>
        <v>457.309147784465</v>
      </c>
      <c r="BB57" s="7" t="n">
        <f aca="false">IF(AI57&gt;0,AI57,0)</f>
        <v>237.900063683429</v>
      </c>
      <c r="BC57" s="7" t="n">
        <f aca="false">IF(AJ57&gt;0,AJ57,0)</f>
        <v>330.871810681863</v>
      </c>
      <c r="BD57" s="7" t="n">
        <f aca="false">IF(AK57&gt;0,AK57,0)</f>
        <v>491.821793899998</v>
      </c>
      <c r="BE57" s="7" t="n">
        <f aca="false">IF(AL57&gt;0,AL57,0)</f>
        <v>592.58308263998</v>
      </c>
      <c r="BF57" s="7" t="n">
        <f aca="false">IF(AM57&gt;0,AM57,0)</f>
        <v>363.380724335834</v>
      </c>
      <c r="BG57" s="7" t="n">
        <f aca="false">IF(AN57&gt;0,AN57,0)</f>
        <v>492.58379935855</v>
      </c>
      <c r="BH57" s="7" t="n">
        <f aca="false">IF(AO57&gt;0,AO57,0)</f>
        <v>570.880557596388</v>
      </c>
      <c r="BI57" s="7" t="n">
        <f aca="false">IF(AP57&gt;0,AP57,0)</f>
        <v>393.563584266464</v>
      </c>
      <c r="BJ57" s="7" t="n">
        <f aca="false">IF(AQ57&gt;0,AQ57,0)</f>
        <v>507.757277260026</v>
      </c>
      <c r="BK57" s="7" t="n">
        <f aca="false">IF(AR57&gt;0,AR57,0)</f>
        <v>486.165758735685</v>
      </c>
      <c r="BM57" s="7" t="n">
        <f aca="false">100*AT57/SUM(AT$2:AT$150)</f>
        <v>0.144734666037121</v>
      </c>
      <c r="BN57" s="7" t="n">
        <f aca="false">100*AU57/SUM(AU$2:AU$150)</f>
        <v>0.0679444386928943</v>
      </c>
      <c r="BO57" s="7" t="n">
        <f aca="false">100*AV57/SUM(AV$2:AV$150)</f>
        <v>0.036637954848701</v>
      </c>
      <c r="BP57" s="7" t="n">
        <f aca="false">100*AW57/SUM(AW$2:AW$150)</f>
        <v>0.0237201681358671</v>
      </c>
      <c r="BQ57" s="7" t="n">
        <f aca="false">100*AX57/SUM(AX$2:AX$150)</f>
        <v>0.0675698017068374</v>
      </c>
      <c r="BR57" s="7" t="n">
        <f aca="false">100*AY57/SUM(AY$2:AY$150)</f>
        <v>0.0709142270047177</v>
      </c>
      <c r="BS57" s="7" t="n">
        <f aca="false">100*AZ57/SUM(AZ$2:AZ$150)</f>
        <v>0.0363823902005548</v>
      </c>
      <c r="BT57" s="7" t="n">
        <f aca="false">100*BA57/SUM(BA$2:BA$150)</f>
        <v>0.0327813623075803</v>
      </c>
      <c r="BU57" s="7" t="n">
        <f aca="false">100*BB57/SUM(BB$2:BB$150)</f>
        <v>0.0283067758048906</v>
      </c>
      <c r="BV57" s="7" t="n">
        <f aca="false">100*BC57/SUM(BC$2:BC$150)</f>
        <v>0.0276253860049625</v>
      </c>
      <c r="BW57" s="7" t="n">
        <f aca="false">100*BD57/SUM(BD$2:BD$150)</f>
        <v>0.0485072113751054</v>
      </c>
      <c r="BX57" s="7" t="n">
        <f aca="false">100*BE57/SUM(BE$2:BE$150)</f>
        <v>0.0512575229912527</v>
      </c>
      <c r="BY57" s="7" t="n">
        <f aca="false">100*BF57/SUM(BF$2:BF$150)</f>
        <v>0.0379910828602375</v>
      </c>
      <c r="BZ57" s="7" t="n">
        <f aca="false">100*BG57/SUM(BG$2:BG$150)</f>
        <v>0.044092438811959</v>
      </c>
      <c r="CA57" s="7" t="n">
        <f aca="false">100*BH57/SUM(BH$2:BH$150)</f>
        <v>0.0593063566291934</v>
      </c>
      <c r="CB57" s="7" t="n">
        <f aca="false">100*BI57/SUM(BI$2:BI$150)</f>
        <v>0.0255343100153895</v>
      </c>
      <c r="CC57" s="7" t="n">
        <f aca="false">100*BJ57/SUM(BJ$2:BJ$150)</f>
        <v>0.0523519574452348</v>
      </c>
      <c r="CD57" s="7" t="n">
        <f aca="false">100*BK57/SUM(BK$2:BK$150)</f>
        <v>0.0501672055695709</v>
      </c>
      <c r="CE57" s="7"/>
      <c r="CF57" s="7"/>
      <c r="CG57" s="16" t="s">
        <v>73</v>
      </c>
      <c r="CH57" s="0" t="n">
        <f aca="false">AVERAGE(BM57:BR57)</f>
        <v>0.0685868760710231</v>
      </c>
      <c r="CI57" s="0" t="n">
        <f aca="false">AVERAGE(BS57:BX57)</f>
        <v>0.0374767747807244</v>
      </c>
    </row>
    <row r="58" customFormat="false" ht="18" hidden="false" customHeight="false" outlineLevel="0" collapsed="false">
      <c r="A58" s="16" t="s">
        <v>74</v>
      </c>
      <c r="B58" s="11" t="s">
        <v>1340</v>
      </c>
      <c r="C58" s="11" t="n">
        <v>40</v>
      </c>
      <c r="D58" s="11" t="n">
        <f aca="false">C58-5</f>
        <v>35</v>
      </c>
      <c r="E58" s="12" t="s">
        <v>1341</v>
      </c>
      <c r="F58" s="12" t="n">
        <v>11.472885570873</v>
      </c>
      <c r="G58" s="17" t="n">
        <f aca="false">F58*((POWER(D58,2))/((POWER(C58,2))))</f>
        <v>8.78392801519964</v>
      </c>
      <c r="H58" s="0" t="n">
        <v>13759.6579963428</v>
      </c>
      <c r="I58" s="0" t="n">
        <v>5234.45782330789</v>
      </c>
      <c r="J58" s="0" t="n">
        <v>3397.5896370147</v>
      </c>
      <c r="K58" s="0" t="n">
        <v>2512.10006087868</v>
      </c>
      <c r="L58" s="0" t="n">
        <v>4054.268066341</v>
      </c>
      <c r="M58" s="0" t="n">
        <v>4296.94458102128</v>
      </c>
      <c r="N58" s="0" t="n">
        <v>2227.62857986577</v>
      </c>
      <c r="O58" s="0" t="n">
        <v>2398.53395508388</v>
      </c>
      <c r="P58" s="0" t="n">
        <v>1531.06222682451</v>
      </c>
      <c r="Q58" s="0" t="n">
        <v>1720.6815149338</v>
      </c>
      <c r="R58" s="0" t="n">
        <v>2703.511840522</v>
      </c>
      <c r="S58" s="0" t="n">
        <v>3595.50463184208</v>
      </c>
      <c r="T58" s="0" t="n">
        <v>2113.42662359063</v>
      </c>
      <c r="U58" s="0" t="n">
        <v>2919.72208854946</v>
      </c>
      <c r="V58" s="0" t="n">
        <v>2875.51096218577</v>
      </c>
      <c r="W58" s="0" t="n">
        <v>2258.78116522413</v>
      </c>
      <c r="X58" s="0" t="n">
        <v>2875.51096218577</v>
      </c>
      <c r="Y58" s="0" t="n">
        <v>2904.56810146669</v>
      </c>
      <c r="AA58" s="7" t="n">
        <f aca="false">H58-(H57*$G57/100)</f>
        <v>13595.3802338449</v>
      </c>
      <c r="AB58" s="7" t="n">
        <f aca="false">I58-(I57*$G57/100)</f>
        <v>5140.76715323995</v>
      </c>
      <c r="AC58" s="7" t="n">
        <f aca="false">J58-(J57*$G57/100)</f>
        <v>3344.30154457775</v>
      </c>
      <c r="AD58" s="7" t="n">
        <f aca="false">K58-(K57*$G57/100)</f>
        <v>2484.03391515749</v>
      </c>
      <c r="AE58" s="7" t="n">
        <f aca="false">L58-(L57*$G57/100)</f>
        <v>3993.93647787031</v>
      </c>
      <c r="AF58" s="7" t="n">
        <f aca="false">M58-(M57*$G57/100)</f>
        <v>4224.98226644427</v>
      </c>
      <c r="AG58" s="7" t="n">
        <f aca="false">N58-(N57*$G57/100)</f>
        <v>2204.0860471401</v>
      </c>
      <c r="AH58" s="7" t="n">
        <f aca="false">O58-(O57*$G57/100)</f>
        <v>2357.72577528458</v>
      </c>
      <c r="AI58" s="7" t="n">
        <f aca="false">P58-(P57*$G57/100)</f>
        <v>1509.78630345345</v>
      </c>
      <c r="AJ58" s="7" t="n">
        <f aca="false">Q58-(Q57*$G57/100)</f>
        <v>1690.89613741554</v>
      </c>
      <c r="AK58" s="7" t="n">
        <f aca="false">R58-(R57*$G57/100)</f>
        <v>2659.71351775532</v>
      </c>
      <c r="AL58" s="7" t="n">
        <f aca="false">S58-(S57*$G57/100)</f>
        <v>3542.78137588</v>
      </c>
      <c r="AM58" s="7" t="n">
        <f aca="false">T58-(T57*$G57/100)</f>
        <v>2081.09641300879</v>
      </c>
      <c r="AN58" s="7" t="n">
        <f aca="false">U58-(U57*$G57/100)</f>
        <v>2875.92376578278</v>
      </c>
      <c r="AO58" s="7" t="n">
        <f aca="false">V58-(V57*$G57/100)</f>
        <v>2824.4720680375</v>
      </c>
      <c r="AP58" s="7" t="n">
        <f aca="false">W58-(W57*$G57/100)</f>
        <v>2223.56752196587</v>
      </c>
      <c r="AQ58" s="7" t="n">
        <f aca="false">X58-(X57*$G57/100)</f>
        <v>2830.38360916422</v>
      </c>
      <c r="AR58" s="7" t="n">
        <f aca="false">Y58-(Y57*$G57/100)</f>
        <v>2861.32266990407</v>
      </c>
      <c r="AS58" s="7"/>
      <c r="AT58" s="7" t="n">
        <f aca="false">IF(AA58&gt;0,AA58,0)</f>
        <v>13595.3802338449</v>
      </c>
      <c r="AU58" s="7" t="n">
        <f aca="false">IF(AB58&gt;0,AB58,0)</f>
        <v>5140.76715323995</v>
      </c>
      <c r="AV58" s="7" t="n">
        <f aca="false">IF(AC58&gt;0,AC58,0)</f>
        <v>3344.30154457775</v>
      </c>
      <c r="AW58" s="7" t="n">
        <f aca="false">IF(AD58&gt;0,AD58,0)</f>
        <v>2484.03391515749</v>
      </c>
      <c r="AX58" s="7" t="n">
        <f aca="false">IF(AE58&gt;0,AE58,0)</f>
        <v>3993.93647787031</v>
      </c>
      <c r="AY58" s="7" t="n">
        <f aca="false">IF(AF58&gt;0,AF58,0)</f>
        <v>4224.98226644427</v>
      </c>
      <c r="AZ58" s="7" t="n">
        <f aca="false">IF(AG58&gt;0,AG58,0)</f>
        <v>2204.0860471401</v>
      </c>
      <c r="BA58" s="7" t="n">
        <f aca="false">IF(AH58&gt;0,AH58,0)</f>
        <v>2357.72577528458</v>
      </c>
      <c r="BB58" s="7" t="n">
        <f aca="false">IF(AI58&gt;0,AI58,0)</f>
        <v>1509.78630345345</v>
      </c>
      <c r="BC58" s="7" t="n">
        <f aca="false">IF(AJ58&gt;0,AJ58,0)</f>
        <v>1690.89613741554</v>
      </c>
      <c r="BD58" s="7" t="n">
        <f aca="false">IF(AK58&gt;0,AK58,0)</f>
        <v>2659.71351775532</v>
      </c>
      <c r="BE58" s="7" t="n">
        <f aca="false">IF(AL58&gt;0,AL58,0)</f>
        <v>3542.78137588</v>
      </c>
      <c r="BF58" s="7" t="n">
        <f aca="false">IF(AM58&gt;0,AM58,0)</f>
        <v>2081.09641300879</v>
      </c>
      <c r="BG58" s="7" t="n">
        <f aca="false">IF(AN58&gt;0,AN58,0)</f>
        <v>2875.92376578278</v>
      </c>
      <c r="BH58" s="7" t="n">
        <f aca="false">IF(AO58&gt;0,AO58,0)</f>
        <v>2824.4720680375</v>
      </c>
      <c r="BI58" s="7" t="n">
        <f aca="false">IF(AP58&gt;0,AP58,0)</f>
        <v>2223.56752196587</v>
      </c>
      <c r="BJ58" s="7" t="n">
        <f aca="false">IF(AQ58&gt;0,AQ58,0)</f>
        <v>2830.38360916422</v>
      </c>
      <c r="BK58" s="7" t="n">
        <f aca="false">IF(AR58&gt;0,AR58,0)</f>
        <v>2861.32266990407</v>
      </c>
      <c r="BM58" s="7" t="n">
        <f aca="false">100*AT58/SUM(AT$2:AT$150)</f>
        <v>1.06013608837562</v>
      </c>
      <c r="BN58" s="7" t="n">
        <f aca="false">100*AU58/SUM(AU$2:AU$150)</f>
        <v>0.332971324768795</v>
      </c>
      <c r="BO58" s="7" t="n">
        <f aca="false">100*AV58/SUM(AV$2:AV$150)</f>
        <v>0.204652344564322</v>
      </c>
      <c r="BP58" s="7" t="n">
        <f aca="false">100*AW58/SUM(AW$2:AW$150)</f>
        <v>0.187423507431557</v>
      </c>
      <c r="BQ58" s="7" t="n">
        <f aca="false">100*AX58/SUM(AX$2:AX$150)</f>
        <v>0.399777895339999</v>
      </c>
      <c r="BR58" s="7" t="n">
        <f aca="false">100*AY58/SUM(AY$2:AY$150)</f>
        <v>0.371804758551903</v>
      </c>
      <c r="BS58" s="7" t="n">
        <f aca="false">100*AZ58/SUM(AZ$2:AZ$150)</f>
        <v>0.303620458249122</v>
      </c>
      <c r="BT58" s="7" t="n">
        <f aca="false">100*BA58/SUM(BA$2:BA$150)</f>
        <v>0.169009221083747</v>
      </c>
      <c r="BU58" s="7" t="n">
        <f aca="false">100*BB58/SUM(BB$2:BB$150)</f>
        <v>0.179643425661378</v>
      </c>
      <c r="BV58" s="7" t="n">
        <f aca="false">100*BC58/SUM(BC$2:BC$150)</f>
        <v>0.141177510390325</v>
      </c>
      <c r="BW58" s="7" t="n">
        <f aca="false">100*BD58/SUM(BD$2:BD$150)</f>
        <v>0.262321205369795</v>
      </c>
      <c r="BX58" s="7" t="n">
        <f aca="false">100*BE58/SUM(BE$2:BE$150)</f>
        <v>0.306445126678511</v>
      </c>
      <c r="BY58" s="7" t="n">
        <f aca="false">100*BF58/SUM(BF$2:BF$150)</f>
        <v>0.217576500270527</v>
      </c>
      <c r="BZ58" s="7" t="n">
        <f aca="false">100*BG58/SUM(BG$2:BG$150)</f>
        <v>0.257431309831475</v>
      </c>
      <c r="CA58" s="7" t="n">
        <f aca="false">100*BH58/SUM(BH$2:BH$150)</f>
        <v>0.293422407765122</v>
      </c>
      <c r="CB58" s="7" t="n">
        <f aca="false">100*BI58/SUM(BI$2:BI$150)</f>
        <v>0.144264522216533</v>
      </c>
      <c r="CC58" s="7" t="n">
        <f aca="false">100*BJ58/SUM(BJ$2:BJ$150)</f>
        <v>0.29182471408435</v>
      </c>
      <c r="CD58" s="7" t="n">
        <f aca="false">100*BK58/SUM(BK$2:BK$150)</f>
        <v>0.295258479238132</v>
      </c>
      <c r="CE58" s="7"/>
      <c r="CF58" s="7"/>
      <c r="CG58" s="16" t="s">
        <v>74</v>
      </c>
      <c r="CH58" s="0" t="n">
        <f aca="false">AVERAGE(BM58:BR58)</f>
        <v>0.426127653172032</v>
      </c>
      <c r="CI58" s="0" t="n">
        <f aca="false">AVERAGE(BS58:BX58)</f>
        <v>0.22703615790548</v>
      </c>
    </row>
    <row r="59" customFormat="false" ht="18" hidden="false" customHeight="false" outlineLevel="0" collapsed="false">
      <c r="A59" s="16" t="s">
        <v>75</v>
      </c>
      <c r="B59" s="11" t="s">
        <v>1342</v>
      </c>
      <c r="C59" s="11" t="n">
        <v>40</v>
      </c>
      <c r="D59" s="11" t="n">
        <f aca="false">C59-5</f>
        <v>35</v>
      </c>
      <c r="E59" s="12" t="s">
        <v>1343</v>
      </c>
      <c r="F59" s="12" t="n">
        <v>11.4827780235631</v>
      </c>
      <c r="G59" s="17" t="n">
        <f aca="false">F59*((POWER(D59,2))/((POWER(C59,2))))</f>
        <v>8.7915019242905</v>
      </c>
      <c r="H59" s="0" t="n">
        <v>19510.4192351</v>
      </c>
      <c r="I59" s="0" t="n">
        <v>10548.1359223151</v>
      </c>
      <c r="J59" s="0" t="n">
        <v>5412.57251653547</v>
      </c>
      <c r="K59" s="0" t="n">
        <v>5230.30955118883</v>
      </c>
      <c r="L59" s="0" t="n">
        <v>5573.65291244117</v>
      </c>
      <c r="M59" s="0" t="n">
        <v>6956.58232071363</v>
      </c>
      <c r="N59" s="0" t="n">
        <v>4732.03697822641</v>
      </c>
      <c r="O59" s="0" t="n">
        <v>9647.48531920676</v>
      </c>
      <c r="P59" s="0" t="n">
        <v>4308.1787812328</v>
      </c>
      <c r="Q59" s="0" t="n">
        <v>8712.67512573129</v>
      </c>
      <c r="R59" s="0" t="n">
        <v>4956.15843598427</v>
      </c>
      <c r="S59" s="0" t="n">
        <v>7290.57410947322</v>
      </c>
      <c r="T59" s="0" t="n">
        <v>4210.459272872</v>
      </c>
      <c r="U59" s="0" t="n">
        <v>5573.65291244117</v>
      </c>
      <c r="V59" s="0" t="n">
        <v>5817.52286730723</v>
      </c>
      <c r="W59" s="0" t="n">
        <v>8980.88640571847</v>
      </c>
      <c r="X59" s="0" t="n">
        <v>4556.18309731025</v>
      </c>
      <c r="Y59" s="0" t="n">
        <v>4520.86916443999</v>
      </c>
      <c r="AA59" s="7" t="n">
        <f aca="false">H59-(H58*$G58/100)</f>
        <v>18301.7807815636</v>
      </c>
      <c r="AB59" s="7" t="n">
        <f aca="false">I59-(I58*$G58/100)</f>
        <v>10088.3449151298</v>
      </c>
      <c r="AC59" s="7" t="n">
        <f aca="false">J59-(J58*$G58/100)</f>
        <v>5114.13068856821</v>
      </c>
      <c r="AD59" s="7" t="n">
        <f aca="false">K59-(K58*$G58/100)</f>
        <v>5009.64849017146</v>
      </c>
      <c r="AE59" s="7" t="n">
        <f aca="false">L59-(L58*$G58/100)</f>
        <v>5217.52892395055</v>
      </c>
      <c r="AF59" s="7" t="n">
        <f aca="false">M59-(M58*$G58/100)</f>
        <v>6579.1418018637</v>
      </c>
      <c r="AG59" s="7" t="n">
        <f aca="false">N59-(N58*$G58/100)</f>
        <v>4536.36368732499</v>
      </c>
      <c r="AH59" s="7" t="n">
        <f aca="false">O59-(O58*$G58/100)</f>
        <v>9436.79982317207</v>
      </c>
      <c r="AI59" s="7" t="n">
        <f aca="false">P59-(P58*$G58/100)</f>
        <v>4173.69137736062</v>
      </c>
      <c r="AJ59" s="7" t="n">
        <f aca="false">Q59-(Q58*$G58/100)</f>
        <v>8561.53170008866</v>
      </c>
      <c r="AK59" s="7" t="n">
        <f aca="false">R59-(R58*$G58/100)</f>
        <v>4718.68390203042</v>
      </c>
      <c r="AL59" s="7" t="n">
        <f aca="false">S59-(S58*$G58/100)</f>
        <v>6974.74757082904</v>
      </c>
      <c r="AM59" s="7" t="n">
        <f aca="false">T59-(T58*$G58/100)</f>
        <v>4024.81739960174</v>
      </c>
      <c r="AN59" s="7" t="n">
        <f aca="false">U59-(U58*$G58/100)</f>
        <v>5317.1866259391</v>
      </c>
      <c r="AO59" s="7" t="n">
        <f aca="false">V59-(V58*$G58/100)</f>
        <v>5564.94005431966</v>
      </c>
      <c r="AP59" s="7" t="n">
        <f aca="false">W59-(W58*$G58/100)</f>
        <v>8782.4766941443</v>
      </c>
      <c r="AQ59" s="7" t="n">
        <f aca="false">X59-(X58*$G58/100)</f>
        <v>4303.60028432267</v>
      </c>
      <c r="AR59" s="7" t="n">
        <f aca="false">Y59-(Y58*$G58/100)</f>
        <v>4265.7339932547</v>
      </c>
      <c r="AS59" s="7"/>
      <c r="AT59" s="7" t="n">
        <f aca="false">IF(AA59&gt;0,AA59,0)</f>
        <v>18301.7807815636</v>
      </c>
      <c r="AU59" s="7" t="n">
        <f aca="false">IF(AB59&gt;0,AB59,0)</f>
        <v>10088.3449151298</v>
      </c>
      <c r="AV59" s="7" t="n">
        <f aca="false">IF(AC59&gt;0,AC59,0)</f>
        <v>5114.13068856821</v>
      </c>
      <c r="AW59" s="7" t="n">
        <f aca="false">IF(AD59&gt;0,AD59,0)</f>
        <v>5009.64849017146</v>
      </c>
      <c r="AX59" s="7" t="n">
        <f aca="false">IF(AE59&gt;0,AE59,0)</f>
        <v>5217.52892395055</v>
      </c>
      <c r="AY59" s="7" t="n">
        <f aca="false">IF(AF59&gt;0,AF59,0)</f>
        <v>6579.1418018637</v>
      </c>
      <c r="AZ59" s="7" t="n">
        <f aca="false">IF(AG59&gt;0,AG59,0)</f>
        <v>4536.36368732499</v>
      </c>
      <c r="BA59" s="7" t="n">
        <f aca="false">IF(AH59&gt;0,AH59,0)</f>
        <v>9436.79982317207</v>
      </c>
      <c r="BB59" s="7" t="n">
        <f aca="false">IF(AI59&gt;0,AI59,0)</f>
        <v>4173.69137736062</v>
      </c>
      <c r="BC59" s="7" t="n">
        <f aca="false">IF(AJ59&gt;0,AJ59,0)</f>
        <v>8561.53170008866</v>
      </c>
      <c r="BD59" s="7" t="n">
        <f aca="false">IF(AK59&gt;0,AK59,0)</f>
        <v>4718.68390203042</v>
      </c>
      <c r="BE59" s="7" t="n">
        <f aca="false">IF(AL59&gt;0,AL59,0)</f>
        <v>6974.74757082904</v>
      </c>
      <c r="BF59" s="7" t="n">
        <f aca="false">IF(AM59&gt;0,AM59,0)</f>
        <v>4024.81739960174</v>
      </c>
      <c r="BG59" s="7" t="n">
        <f aca="false">IF(AN59&gt;0,AN59,0)</f>
        <v>5317.1866259391</v>
      </c>
      <c r="BH59" s="7" t="n">
        <f aca="false">IF(AO59&gt;0,AO59,0)</f>
        <v>5564.94005431966</v>
      </c>
      <c r="BI59" s="7" t="n">
        <f aca="false">IF(AP59&gt;0,AP59,0)</f>
        <v>8782.4766941443</v>
      </c>
      <c r="BJ59" s="7" t="n">
        <f aca="false">IF(AQ59&gt;0,AQ59,0)</f>
        <v>4303.60028432267</v>
      </c>
      <c r="BK59" s="7" t="n">
        <f aca="false">IF(AR59&gt;0,AR59,0)</f>
        <v>4265.7339932547</v>
      </c>
      <c r="BM59" s="7" t="n">
        <f aca="false">100*AT59/SUM(AT$2:AT$150)</f>
        <v>1.4271302423579</v>
      </c>
      <c r="BN59" s="7" t="n">
        <f aca="false">100*AU59/SUM(AU$2:AU$150)</f>
        <v>0.653429628493916</v>
      </c>
      <c r="BO59" s="7" t="n">
        <f aca="false">100*AV59/SUM(AV$2:AV$150)</f>
        <v>0.312955880883636</v>
      </c>
      <c r="BP59" s="7" t="n">
        <f aca="false">100*AW59/SUM(AW$2:AW$150)</f>
        <v>0.377984328353105</v>
      </c>
      <c r="BQ59" s="7" t="n">
        <f aca="false">100*AX59/SUM(AX$2:AX$150)</f>
        <v>0.522254858996847</v>
      </c>
      <c r="BR59" s="7" t="n">
        <f aca="false">100*AY59/SUM(AY$2:AY$150)</f>
        <v>0.578974318673138</v>
      </c>
      <c r="BS59" s="7" t="n">
        <f aca="false">100*AZ59/SUM(AZ$2:AZ$150)</f>
        <v>0.624899750768552</v>
      </c>
      <c r="BT59" s="7" t="n">
        <f aca="false">100*BA59/SUM(BA$2:BA$150)</f>
        <v>0.676459579971739</v>
      </c>
      <c r="BU59" s="7" t="n">
        <f aca="false">100*BB59/SUM(BB$2:BB$150)</f>
        <v>0.49661082165562</v>
      </c>
      <c r="BV59" s="7" t="n">
        <f aca="false">100*BC59/SUM(BC$2:BC$150)</f>
        <v>0.714825531740704</v>
      </c>
      <c r="BW59" s="7" t="n">
        <f aca="false">100*BD59/SUM(BD$2:BD$150)</f>
        <v>0.465392547233555</v>
      </c>
      <c r="BX59" s="7" t="n">
        <f aca="false">100*BE59/SUM(BE$2:BE$150)</f>
        <v>0.603304911063678</v>
      </c>
      <c r="BY59" s="7" t="n">
        <f aca="false">100*BF59/SUM(BF$2:BF$150)</f>
        <v>0.42079054029371</v>
      </c>
      <c r="BZ59" s="7" t="n">
        <f aca="false">100*BG59/SUM(BG$2:BG$150)</f>
        <v>0.47595500757696</v>
      </c>
      <c r="CA59" s="7" t="n">
        <f aca="false">100*BH59/SUM(BH$2:BH$150)</f>
        <v>0.578117988237568</v>
      </c>
      <c r="CB59" s="7" t="n">
        <f aca="false">100*BI59/SUM(BI$2:BI$150)</f>
        <v>0.569804960561038</v>
      </c>
      <c r="CC59" s="7" t="n">
        <f aca="false">100*BJ59/SUM(BJ$2:BJ$150)</f>
        <v>0.44371968465315</v>
      </c>
      <c r="CD59" s="7" t="n">
        <f aca="false">100*BK59/SUM(BK$2:BK$150)</f>
        <v>0.440178993068619</v>
      </c>
      <c r="CE59" s="7"/>
      <c r="CF59" s="7"/>
      <c r="CG59" s="16" t="s">
        <v>75</v>
      </c>
      <c r="CH59" s="0" t="n">
        <f aca="false">AVERAGE(BM59:BR59)</f>
        <v>0.645454876293091</v>
      </c>
      <c r="CI59" s="0" t="n">
        <f aca="false">AVERAGE(BS59:BX59)</f>
        <v>0.596915523738975</v>
      </c>
    </row>
    <row r="60" customFormat="false" ht="18" hidden="false" customHeight="false" outlineLevel="0" collapsed="false">
      <c r="A60" s="16" t="s">
        <v>76</v>
      </c>
      <c r="B60" s="11" t="s">
        <v>1344</v>
      </c>
      <c r="C60" s="11" t="n">
        <v>40</v>
      </c>
      <c r="D60" s="11" t="n">
        <f aca="false">C60-5</f>
        <v>35</v>
      </c>
      <c r="E60" s="12" t="s">
        <v>1345</v>
      </c>
      <c r="F60" s="12" t="n">
        <v>11.4926708009316</v>
      </c>
      <c r="G60" s="17" t="n">
        <f aca="false">F60*((POWER(D60,2))/((POWER(C60,2))))</f>
        <v>8.79907608196326</v>
      </c>
      <c r="H60" s="0" t="n">
        <v>2581.84751966518</v>
      </c>
      <c r="I60" s="0" t="n">
        <v>2763.91585970297</v>
      </c>
      <c r="J60" s="0" t="n">
        <v>2464.05751353307</v>
      </c>
      <c r="K60" s="0" t="n">
        <v>3085.50114993067</v>
      </c>
      <c r="L60" s="0" t="n">
        <v>1751.59170885982</v>
      </c>
      <c r="M60" s="0" t="n">
        <v>1953.92638898644</v>
      </c>
      <c r="N60" s="0" t="n">
        <v>1735.02795725398</v>
      </c>
      <c r="O60" s="0" t="n">
        <v>2984.41257292363</v>
      </c>
      <c r="P60" s="0" t="n">
        <v>1363.18198413463</v>
      </c>
      <c r="Q60" s="0" t="n">
        <v>5541.8454274864</v>
      </c>
      <c r="R60" s="0" t="n">
        <v>1478.80986937591</v>
      </c>
      <c r="S60" s="0" t="n">
        <v>2136.73813549976</v>
      </c>
      <c r="T60" s="0" t="n">
        <v>1375.5682957887</v>
      </c>
      <c r="U60" s="0" t="n">
        <v>1953.92638898644</v>
      </c>
      <c r="V60" s="0" t="n">
        <v>1813.99917683557</v>
      </c>
      <c r="W60" s="0" t="n">
        <v>6899.00152865694</v>
      </c>
      <c r="X60" s="0" t="n">
        <v>1578.00512478394</v>
      </c>
      <c r="Y60" s="0" t="n">
        <v>1230.68095632592</v>
      </c>
      <c r="AA60" s="7" t="n">
        <f aca="false">H60-(H59*$G59/100)</f>
        <v>866.588637174224</v>
      </c>
      <c r="AB60" s="7" t="n">
        <f aca="false">I60-(I59*$G59/100)</f>
        <v>1836.57628711586</v>
      </c>
      <c r="AC60" s="7" t="n">
        <f aca="false">J60-(J59*$G59/100)</f>
        <v>1988.21109658823</v>
      </c>
      <c r="AD60" s="7" t="n">
        <f aca="false">K60-(K59*$G59/100)</f>
        <v>2625.67838509155</v>
      </c>
      <c r="AE60" s="7" t="n">
        <f aca="false">L60-(L59*$G59/100)</f>
        <v>1261.58390580928</v>
      </c>
      <c r="AF60" s="7" t="n">
        <f aca="false">M60-(M59*$G59/100)</f>
        <v>1342.33832039605</v>
      </c>
      <c r="AG60" s="7" t="n">
        <f aca="false">N60-(N59*$G59/100)</f>
        <v>1319.01083525507</v>
      </c>
      <c r="AH60" s="7" t="n">
        <f aca="false">O60-(O59*$G59/100)</f>
        <v>2136.25371543992</v>
      </c>
      <c r="AI60" s="7" t="n">
        <f aca="false">P60-(P59*$G59/100)</f>
        <v>984.428363680677</v>
      </c>
      <c r="AJ60" s="7" t="n">
        <f aca="false">Q60-(Q59*$G59/100)</f>
        <v>4775.87042615055</v>
      </c>
      <c r="AK60" s="7" t="n">
        <f aca="false">R60-(R59*$G59/100)</f>
        <v>1043.08910510546</v>
      </c>
      <c r="AL60" s="7" t="n">
        <f aca="false">S60-(S59*$G59/100)</f>
        <v>1495.7871723736</v>
      </c>
      <c r="AM60" s="7" t="n">
        <f aca="false">T60-(T59*$G59/100)</f>
        <v>1005.40568779269</v>
      </c>
      <c r="AN60" s="7" t="n">
        <f aca="false">U60-(U59*$G59/100)</f>
        <v>1463.91858593591</v>
      </c>
      <c r="AO60" s="7" t="n">
        <f aca="false">V60-(V59*$G59/100)</f>
        <v>1302.55154201022</v>
      </c>
      <c r="AP60" s="7" t="n">
        <f aca="false">W60-(W59*$G59/100)</f>
        <v>6109.44672747985</v>
      </c>
      <c r="AQ60" s="7" t="n">
        <f aca="false">X60-(X59*$G59/100)</f>
        <v>1177.44820010971</v>
      </c>
      <c r="AR60" s="7" t="n">
        <f aca="false">Y60-(Y59*$G59/100)</f>
        <v>833.228656739519</v>
      </c>
      <c r="AS60" s="7"/>
      <c r="AT60" s="7" t="n">
        <f aca="false">IF(AA60&gt;0,AA60,0)</f>
        <v>866.588637174224</v>
      </c>
      <c r="AU60" s="7" t="n">
        <f aca="false">IF(AB60&gt;0,AB60,0)</f>
        <v>1836.57628711586</v>
      </c>
      <c r="AV60" s="7" t="n">
        <f aca="false">IF(AC60&gt;0,AC60,0)</f>
        <v>1988.21109658823</v>
      </c>
      <c r="AW60" s="7" t="n">
        <f aca="false">IF(AD60&gt;0,AD60,0)</f>
        <v>2625.67838509155</v>
      </c>
      <c r="AX60" s="7" t="n">
        <f aca="false">IF(AE60&gt;0,AE60,0)</f>
        <v>1261.58390580928</v>
      </c>
      <c r="AY60" s="7" t="n">
        <f aca="false">IF(AF60&gt;0,AF60,0)</f>
        <v>1342.33832039605</v>
      </c>
      <c r="AZ60" s="7" t="n">
        <f aca="false">IF(AG60&gt;0,AG60,0)</f>
        <v>1319.01083525507</v>
      </c>
      <c r="BA60" s="7" t="n">
        <f aca="false">IF(AH60&gt;0,AH60,0)</f>
        <v>2136.25371543992</v>
      </c>
      <c r="BB60" s="7" t="n">
        <f aca="false">IF(AI60&gt;0,AI60,0)</f>
        <v>984.428363680677</v>
      </c>
      <c r="BC60" s="7" t="n">
        <f aca="false">IF(AJ60&gt;0,AJ60,0)</f>
        <v>4775.87042615055</v>
      </c>
      <c r="BD60" s="7" t="n">
        <f aca="false">IF(AK60&gt;0,AK60,0)</f>
        <v>1043.08910510546</v>
      </c>
      <c r="BE60" s="7" t="n">
        <f aca="false">IF(AL60&gt;0,AL60,0)</f>
        <v>1495.7871723736</v>
      </c>
      <c r="BF60" s="7" t="n">
        <f aca="false">IF(AM60&gt;0,AM60,0)</f>
        <v>1005.40568779269</v>
      </c>
      <c r="BG60" s="7" t="n">
        <f aca="false">IF(AN60&gt;0,AN60,0)</f>
        <v>1463.91858593591</v>
      </c>
      <c r="BH60" s="7" t="n">
        <f aca="false">IF(AO60&gt;0,AO60,0)</f>
        <v>1302.55154201022</v>
      </c>
      <c r="BI60" s="7" t="n">
        <f aca="false">IF(AP60&gt;0,AP60,0)</f>
        <v>6109.44672747985</v>
      </c>
      <c r="BJ60" s="7" t="n">
        <f aca="false">IF(AQ60&gt;0,AQ60,0)</f>
        <v>1177.44820010971</v>
      </c>
      <c r="BK60" s="7" t="n">
        <f aca="false">IF(AR60&gt;0,AR60,0)</f>
        <v>833.228656739519</v>
      </c>
      <c r="BM60" s="7" t="n">
        <f aca="false">100*AT60/SUM(AT$2:AT$150)</f>
        <v>0.0675745637299342</v>
      </c>
      <c r="BN60" s="7" t="n">
        <f aca="false">100*AU60/SUM(AU$2:AU$150)</f>
        <v>0.118956416645813</v>
      </c>
      <c r="BO60" s="7" t="n">
        <f aca="false">100*AV60/SUM(AV$2:AV$150)</f>
        <v>0.121667277002964</v>
      </c>
      <c r="BP60" s="7" t="n">
        <f aca="false">100*AW60/SUM(AW$2:AW$150)</f>
        <v>0.198110762223584</v>
      </c>
      <c r="BQ60" s="7" t="n">
        <f aca="false">100*AX60/SUM(AX$2:AX$150)</f>
        <v>0.126279764701763</v>
      </c>
      <c r="BR60" s="7" t="n">
        <f aca="false">100*AY60/SUM(AY$2:AY$150)</f>
        <v>0.118127779866364</v>
      </c>
      <c r="BS60" s="7" t="n">
        <f aca="false">100*AZ60/SUM(AZ$2:AZ$150)</f>
        <v>0.181698293837185</v>
      </c>
      <c r="BT60" s="7" t="n">
        <f aca="false">100*BA60/SUM(BA$2:BA$150)</f>
        <v>0.153133405194326</v>
      </c>
      <c r="BU60" s="7" t="n">
        <f aca="false">100*BB60/SUM(BB$2:BB$150)</f>
        <v>0.117133188428924</v>
      </c>
      <c r="BV60" s="7" t="n">
        <f aca="false">100*BC60/SUM(BC$2:BC$150)</f>
        <v>0.398750391458857</v>
      </c>
      <c r="BW60" s="7" t="n">
        <f aca="false">100*BD60/SUM(BD$2:BD$150)</f>
        <v>0.102877392445744</v>
      </c>
      <c r="BX60" s="7" t="n">
        <f aca="false">100*BE60/SUM(BE$2:BE$150)</f>
        <v>0.12938328417408</v>
      </c>
      <c r="BY60" s="7" t="n">
        <f aca="false">100*BF60/SUM(BF$2:BF$150)</f>
        <v>0.105114135767381</v>
      </c>
      <c r="BZ60" s="7" t="n">
        <f aca="false">100*BG60/SUM(BG$2:BG$150)</f>
        <v>0.13103910595542</v>
      </c>
      <c r="CA60" s="7" t="n">
        <f aca="false">100*BH60/SUM(BH$2:BH$150)</f>
        <v>0.135316547832024</v>
      </c>
      <c r="CB60" s="7" t="n">
        <f aca="false">100*BI60/SUM(BI$2:BI$150)</f>
        <v>0.396379423804506</v>
      </c>
      <c r="CC60" s="7" t="n">
        <f aca="false">100*BJ60/SUM(BJ$2:BJ$150)</f>
        <v>0.121399969683831</v>
      </c>
      <c r="CD60" s="7" t="n">
        <f aca="false">100*BK60/SUM(BK$2:BK$150)</f>
        <v>0.0859804553447269</v>
      </c>
      <c r="CE60" s="7"/>
      <c r="CF60" s="7"/>
      <c r="CG60" s="16" t="s">
        <v>76</v>
      </c>
      <c r="CH60" s="0" t="n">
        <f aca="false">AVERAGE(BM60:BR60)</f>
        <v>0.125119427361737</v>
      </c>
      <c r="CI60" s="0" t="n">
        <f aca="false">AVERAGE(BS60:BX60)</f>
        <v>0.180495992589853</v>
      </c>
    </row>
    <row r="61" customFormat="false" ht="18" hidden="false" customHeight="false" outlineLevel="0" collapsed="false">
      <c r="A61" s="16" t="s">
        <v>1177</v>
      </c>
      <c r="B61" s="11" t="s">
        <v>1346</v>
      </c>
      <c r="C61" s="11" t="n">
        <v>42</v>
      </c>
      <c r="D61" s="11" t="n">
        <f aca="false">C61-5</f>
        <v>37</v>
      </c>
      <c r="E61" s="12" t="s">
        <v>1347</v>
      </c>
      <c r="F61" s="12" t="n">
        <v>12.2226052448434</v>
      </c>
      <c r="G61" s="17" t="n">
        <f aca="false">F61*((POWER(D61,2))/((POWER(C61,2))))</f>
        <v>9.48568400237563</v>
      </c>
      <c r="H61" s="0" t="n">
        <v>98.2512890564207</v>
      </c>
      <c r="I61" s="0" t="n">
        <v>93.7908267191122</v>
      </c>
      <c r="J61" s="0" t="n">
        <v>118.891645272136</v>
      </c>
      <c r="K61" s="0" t="n">
        <v>150.701795921128</v>
      </c>
      <c r="L61" s="0" t="n">
        <v>84.5461699505561</v>
      </c>
      <c r="M61" s="0" t="n">
        <v>93.7908267191122</v>
      </c>
      <c r="N61" s="0" t="n">
        <v>83.0417669554711</v>
      </c>
      <c r="O61" s="0" t="n">
        <v>100.241597886776</v>
      </c>
      <c r="P61" s="0" t="n">
        <v>88.3554649922808</v>
      </c>
      <c r="Q61" s="0" t="n">
        <v>312.26265010777</v>
      </c>
      <c r="R61" s="0" t="n">
        <v>92.9539900512325</v>
      </c>
      <c r="S61" s="0" t="n">
        <v>108.176947395508</v>
      </c>
      <c r="T61" s="0" t="n">
        <v>76.2583290411406</v>
      </c>
      <c r="U61" s="0" t="n">
        <v>96.318748499998</v>
      </c>
      <c r="V61" s="0" t="n">
        <v>65.0530561340108</v>
      </c>
      <c r="W61" s="0" t="n">
        <v>332.53563277785</v>
      </c>
      <c r="X61" s="0" t="n">
        <v>81.4332716741972</v>
      </c>
      <c r="Y61" s="0" t="n">
        <v>57.4133927633805</v>
      </c>
      <c r="AA61" s="7" t="n">
        <f aca="false">H61-(H60*$G60/100)</f>
        <v>-128.9274385192</v>
      </c>
      <c r="AB61" s="7" t="n">
        <f aca="false">I61-(I60*$G60/100)</f>
        <v>-149.408232617601</v>
      </c>
      <c r="AC61" s="7" t="n">
        <f aca="false">J61-(J60*$G60/100)</f>
        <v>-97.9226500469702</v>
      </c>
      <c r="AD61" s="7" t="n">
        <f aca="false">K61-(K60*$G60/100)</f>
        <v>-120.793797771122</v>
      </c>
      <c r="AE61" s="7" t="n">
        <f aca="false">L61-(L60*$G60/100)</f>
        <v>-69.5777171573798</v>
      </c>
      <c r="AF61" s="7" t="n">
        <f aca="false">M61-(M60*$G60/100)</f>
        <v>-78.1366428333623</v>
      </c>
      <c r="AG61" s="7" t="n">
        <f aca="false">N61-(N60*$G60/100)</f>
        <v>-69.6246630466395</v>
      </c>
      <c r="AH61" s="7" t="n">
        <f aca="false">O61-(O60*$G60/100)</f>
        <v>-162.359135004451</v>
      </c>
      <c r="AI61" s="7" t="n">
        <f aca="false">P61-(P60*$G60/100)</f>
        <v>-31.5919549273419</v>
      </c>
      <c r="AJ61" s="7" t="n">
        <f aca="false">Q61-(Q60*$G60/100)</f>
        <v>-175.368545401561</v>
      </c>
      <c r="AK61" s="7" t="n">
        <f aca="false">R61-(R60*$G60/100)</f>
        <v>-37.1676154627351</v>
      </c>
      <c r="AL61" s="7" t="n">
        <f aca="false">S61-(S60*$G60/100)</f>
        <v>-79.8362668194393</v>
      </c>
      <c r="AM61" s="7" t="n">
        <f aca="false">T61-(T60*$G60/100)</f>
        <v>-44.7789718646726</v>
      </c>
      <c r="AN61" s="7" t="n">
        <f aca="false">U61-(U60*$G60/100)</f>
        <v>-75.6087210524765</v>
      </c>
      <c r="AO61" s="7" t="n">
        <f aca="false">V61-(V60*$G60/100)</f>
        <v>-94.5621115619385</v>
      </c>
      <c r="AP61" s="7" t="n">
        <f aca="false">W61-(W60*$G60/100)</f>
        <v>-274.512760624482</v>
      </c>
      <c r="AQ61" s="7" t="n">
        <f aca="false">X61-(X60*$G60/100)</f>
        <v>-57.416599832821</v>
      </c>
      <c r="AR61" s="7" t="n">
        <f aca="false">Y61-(Y60*$G60/100)</f>
        <v>-50.8751609099699</v>
      </c>
      <c r="AS61" s="7"/>
      <c r="AT61" s="7" t="n">
        <f aca="false">IF(AA61&gt;0,AA61,0)</f>
        <v>0</v>
      </c>
      <c r="AU61" s="7" t="n">
        <f aca="false">IF(AB61&gt;0,AB61,0)</f>
        <v>0</v>
      </c>
      <c r="AV61" s="7" t="n">
        <f aca="false">IF(AC61&gt;0,AC61,0)</f>
        <v>0</v>
      </c>
      <c r="AW61" s="7" t="n">
        <f aca="false">IF(AD61&gt;0,AD61,0)</f>
        <v>0</v>
      </c>
      <c r="AX61" s="7" t="n">
        <f aca="false">IF(AE61&gt;0,AE61,0)</f>
        <v>0</v>
      </c>
      <c r="AY61" s="7" t="n">
        <f aca="false">IF(AF61&gt;0,AF61,0)</f>
        <v>0</v>
      </c>
      <c r="AZ61" s="7" t="n">
        <f aca="false">IF(AG61&gt;0,AG61,0)</f>
        <v>0</v>
      </c>
      <c r="BA61" s="7" t="n">
        <f aca="false">IF(AH61&gt;0,AH61,0)</f>
        <v>0</v>
      </c>
      <c r="BB61" s="7" t="n">
        <f aca="false">IF(AI61&gt;0,AI61,0)</f>
        <v>0</v>
      </c>
      <c r="BC61" s="7" t="n">
        <f aca="false">IF(AJ61&gt;0,AJ61,0)</f>
        <v>0</v>
      </c>
      <c r="BD61" s="7" t="n">
        <f aca="false">IF(AK61&gt;0,AK61,0)</f>
        <v>0</v>
      </c>
      <c r="BE61" s="7" t="n">
        <f aca="false">IF(AL61&gt;0,AL61,0)</f>
        <v>0</v>
      </c>
      <c r="BF61" s="7" t="n">
        <f aca="false">IF(AM61&gt;0,AM61,0)</f>
        <v>0</v>
      </c>
      <c r="BG61" s="7" t="n">
        <f aca="false">IF(AN61&gt;0,AN61,0)</f>
        <v>0</v>
      </c>
      <c r="BH61" s="7" t="n">
        <f aca="false">IF(AO61&gt;0,AO61,0)</f>
        <v>0</v>
      </c>
      <c r="BI61" s="7" t="n">
        <f aca="false">IF(AP61&gt;0,AP61,0)</f>
        <v>0</v>
      </c>
      <c r="BJ61" s="7" t="n">
        <f aca="false">IF(AQ61&gt;0,AQ61,0)</f>
        <v>0</v>
      </c>
      <c r="BK61" s="7" t="n">
        <f aca="false">IF(AR61&gt;0,AR61,0)</f>
        <v>0</v>
      </c>
      <c r="BM61" s="7" t="n">
        <f aca="false">100*AT61/SUM(AT$2:AT$150)</f>
        <v>0</v>
      </c>
      <c r="BN61" s="7" t="n">
        <f aca="false">100*AU61/SUM(AU$2:AU$150)</f>
        <v>0</v>
      </c>
      <c r="BO61" s="7" t="n">
        <f aca="false">100*AV61/SUM(AV$2:AV$150)</f>
        <v>0</v>
      </c>
      <c r="BP61" s="7" t="n">
        <f aca="false">100*AW61/SUM(AW$2:AW$150)</f>
        <v>0</v>
      </c>
      <c r="BQ61" s="7" t="n">
        <f aca="false">100*AX61/SUM(AX$2:AX$150)</f>
        <v>0</v>
      </c>
      <c r="BR61" s="7" t="n">
        <f aca="false">100*AY61/SUM(AY$2:AY$150)</f>
        <v>0</v>
      </c>
      <c r="BS61" s="7" t="n">
        <f aca="false">100*AZ61/SUM(AZ$2:AZ$150)</f>
        <v>0</v>
      </c>
      <c r="BT61" s="7" t="n">
        <f aca="false">100*BA61/SUM(BA$2:BA$150)</f>
        <v>0</v>
      </c>
      <c r="BU61" s="7" t="n">
        <f aca="false">100*BB61/SUM(BB$2:BB$150)</f>
        <v>0</v>
      </c>
      <c r="BV61" s="7" t="n">
        <f aca="false">100*BC61/SUM(BC$2:BC$150)</f>
        <v>0</v>
      </c>
      <c r="BW61" s="7" t="n">
        <f aca="false">100*BD61/SUM(BD$2:BD$150)</f>
        <v>0</v>
      </c>
      <c r="BX61" s="7" t="n">
        <f aca="false">100*BE61/SUM(BE$2:BE$150)</f>
        <v>0</v>
      </c>
      <c r="BY61" s="7" t="n">
        <f aca="false">100*BF61/SUM(BF$2:BF$150)</f>
        <v>0</v>
      </c>
      <c r="BZ61" s="7" t="n">
        <f aca="false">100*BG61/SUM(BG$2:BG$150)</f>
        <v>0</v>
      </c>
      <c r="CA61" s="7" t="n">
        <f aca="false">100*BH61/SUM(BH$2:BH$150)</f>
        <v>0</v>
      </c>
      <c r="CB61" s="7" t="n">
        <f aca="false">100*BI61/SUM(BI$2:BI$150)</f>
        <v>0</v>
      </c>
      <c r="CC61" s="7" t="n">
        <f aca="false">100*BJ61/SUM(BJ$2:BJ$150)</f>
        <v>0</v>
      </c>
      <c r="CD61" s="7" t="n">
        <f aca="false">100*BK61/SUM(BK$2:BK$150)</f>
        <v>0</v>
      </c>
      <c r="CE61" s="7"/>
      <c r="CF61" s="7"/>
      <c r="CG61" s="16" t="s">
        <v>1177</v>
      </c>
      <c r="CH61" s="0" t="n">
        <f aca="false">AVERAGE(BM61:BR61)</f>
        <v>0</v>
      </c>
      <c r="CI61" s="0" t="n">
        <f aca="false">AVERAGE(BS61:BX61)</f>
        <v>0</v>
      </c>
    </row>
    <row r="62" customFormat="false" ht="18" hidden="false" customHeight="false" outlineLevel="0" collapsed="false">
      <c r="A62" s="16" t="s">
        <v>1179</v>
      </c>
      <c r="B62" s="11" t="s">
        <v>1348</v>
      </c>
      <c r="C62" s="11" t="n">
        <v>42</v>
      </c>
      <c r="D62" s="11" t="n">
        <f aca="false">C62-5</f>
        <v>37</v>
      </c>
      <c r="E62" s="12" t="s">
        <v>1349</v>
      </c>
      <c r="F62" s="12" t="n">
        <v>11.9381530063593</v>
      </c>
      <c r="G62" s="17" t="n">
        <f aca="false">F62*((POWER(D62,2))/((POWER(C62,2))))</f>
        <v>9.2649271347539</v>
      </c>
      <c r="H62" s="0" t="n">
        <v>75.5387366729939</v>
      </c>
      <c r="I62" s="0" t="n">
        <v>132.230875959315</v>
      </c>
      <c r="J62" s="0" t="n">
        <v>88.0569156973982</v>
      </c>
      <c r="K62" s="0" t="n">
        <v>69.7804985287652</v>
      </c>
      <c r="L62" s="0" t="n">
        <v>62.1249016317985</v>
      </c>
      <c r="M62" s="0" t="n">
        <v>73.1421647819063</v>
      </c>
      <c r="N62" s="0" t="n">
        <v>48.5733364909172</v>
      </c>
      <c r="O62" s="0" t="n">
        <v>112.97338150987</v>
      </c>
      <c r="P62" s="0" t="n">
        <v>69.6073020266995</v>
      </c>
      <c r="Q62" s="0" t="n">
        <v>184.533767833316</v>
      </c>
      <c r="R62" s="0" t="n">
        <v>92.947787577686</v>
      </c>
      <c r="S62" s="0" t="n">
        <v>86.681156490093</v>
      </c>
      <c r="T62" s="0" t="n">
        <v>48.3426536495528</v>
      </c>
      <c r="U62" s="0" t="n">
        <v>70.4757526347082</v>
      </c>
      <c r="V62" s="0" t="n">
        <v>73.1421647819063</v>
      </c>
      <c r="W62" s="0" t="n">
        <v>117.340029281316</v>
      </c>
      <c r="X62" s="0" t="n">
        <v>57.781938927131</v>
      </c>
      <c r="Y62" s="0" t="n">
        <v>48.4294598788841</v>
      </c>
      <c r="AA62" s="7" t="n">
        <f aca="false">H62-(H61*$G61/100)</f>
        <v>66.2189298648412</v>
      </c>
      <c r="AB62" s="7" t="n">
        <f aca="false">I62-(I61*$G61/100)</f>
        <v>123.334174513525</v>
      </c>
      <c r="AC62" s="7" t="n">
        <f aca="false">J62-(J61*$G61/100)</f>
        <v>76.779229921658</v>
      </c>
      <c r="AD62" s="7" t="n">
        <f aca="false">K62-(K61*$G61/100)</f>
        <v>55.4854023817819</v>
      </c>
      <c r="AE62" s="7" t="n">
        <f aca="false">L62-(L61*$G61/100)</f>
        <v>54.1051191141773</v>
      </c>
      <c r="AF62" s="7" t="n">
        <f aca="false">M62-(M61*$G61/100)</f>
        <v>64.2454633361156</v>
      </c>
      <c r="AG62" s="7" t="n">
        <f aca="false">N62-(N61*$G61/100)</f>
        <v>40.696256887532</v>
      </c>
      <c r="AH62" s="7" t="n">
        <f aca="false">O62-(O61*$G61/100)</f>
        <v>103.464780295398</v>
      </c>
      <c r="AI62" s="7" t="n">
        <f aca="false">P62-(P61*$G61/100)</f>
        <v>61.2261818187021</v>
      </c>
      <c r="AJ62" s="7" t="n">
        <f aca="false">Q62-(Q61*$G61/100)</f>
        <v>154.913519586649</v>
      </c>
      <c r="AK62" s="7" t="n">
        <f aca="false">R62-(R61*$G61/100)</f>
        <v>84.1304658138264</v>
      </c>
      <c r="AL62" s="7" t="n">
        <f aca="false">S62-(S61*$G61/100)</f>
        <v>76.419833096739</v>
      </c>
      <c r="AM62" s="7" t="n">
        <f aca="false">T62-(T61*$G61/100)</f>
        <v>41.1090295312183</v>
      </c>
      <c r="AN62" s="7" t="n">
        <f aca="false">U62-(U61*$G61/100)</f>
        <v>61.3392605169555</v>
      </c>
      <c r="AO62" s="7" t="n">
        <f aca="false">V62-(V61*$G61/100)</f>
        <v>66.971437443146</v>
      </c>
      <c r="AP62" s="7" t="n">
        <f aca="false">W62-(W61*$G61/100)</f>
        <v>85.7967499607089</v>
      </c>
      <c r="AQ62" s="7" t="n">
        <f aca="false">X62-(X61*$G61/100)</f>
        <v>50.0574361033206</v>
      </c>
      <c r="AR62" s="7" t="n">
        <f aca="false">Y62-(Y61*$G61/100)</f>
        <v>42.983406866307</v>
      </c>
      <c r="AS62" s="7"/>
      <c r="AT62" s="7" t="n">
        <f aca="false">IF(AA62&gt;0,AA62,0)</f>
        <v>66.2189298648412</v>
      </c>
      <c r="AU62" s="7" t="n">
        <f aca="false">IF(AB62&gt;0,AB62,0)</f>
        <v>123.334174513525</v>
      </c>
      <c r="AV62" s="7" t="n">
        <f aca="false">IF(AC62&gt;0,AC62,0)</f>
        <v>76.779229921658</v>
      </c>
      <c r="AW62" s="7" t="n">
        <f aca="false">IF(AD62&gt;0,AD62,0)</f>
        <v>55.4854023817819</v>
      </c>
      <c r="AX62" s="7" t="n">
        <f aca="false">IF(AE62&gt;0,AE62,0)</f>
        <v>54.1051191141773</v>
      </c>
      <c r="AY62" s="7" t="n">
        <f aca="false">IF(AF62&gt;0,AF62,0)</f>
        <v>64.2454633361156</v>
      </c>
      <c r="AZ62" s="7" t="n">
        <f aca="false">IF(AG62&gt;0,AG62,0)</f>
        <v>40.696256887532</v>
      </c>
      <c r="BA62" s="7" t="n">
        <f aca="false">IF(AH62&gt;0,AH62,0)</f>
        <v>103.464780295398</v>
      </c>
      <c r="BB62" s="7" t="n">
        <f aca="false">IF(AI62&gt;0,AI62,0)</f>
        <v>61.2261818187021</v>
      </c>
      <c r="BC62" s="7" t="n">
        <f aca="false">IF(AJ62&gt;0,AJ62,0)</f>
        <v>154.913519586649</v>
      </c>
      <c r="BD62" s="7" t="n">
        <f aca="false">IF(AK62&gt;0,AK62,0)</f>
        <v>84.1304658138264</v>
      </c>
      <c r="BE62" s="7" t="n">
        <f aca="false">IF(AL62&gt;0,AL62,0)</f>
        <v>76.419833096739</v>
      </c>
      <c r="BF62" s="7" t="n">
        <f aca="false">IF(AM62&gt;0,AM62,0)</f>
        <v>41.1090295312183</v>
      </c>
      <c r="BG62" s="7" t="n">
        <f aca="false">IF(AN62&gt;0,AN62,0)</f>
        <v>61.3392605169555</v>
      </c>
      <c r="BH62" s="7" t="n">
        <f aca="false">IF(AO62&gt;0,AO62,0)</f>
        <v>66.971437443146</v>
      </c>
      <c r="BI62" s="7" t="n">
        <f aca="false">IF(AP62&gt;0,AP62,0)</f>
        <v>85.7967499607089</v>
      </c>
      <c r="BJ62" s="7" t="n">
        <f aca="false">IF(AQ62&gt;0,AQ62,0)</f>
        <v>50.0574361033206</v>
      </c>
      <c r="BK62" s="7" t="n">
        <f aca="false">IF(AR62&gt;0,AR62,0)</f>
        <v>42.983406866307</v>
      </c>
      <c r="BM62" s="7" t="n">
        <f aca="false">100*AT62/SUM(AT$2:AT$150)</f>
        <v>0.00516359793369889</v>
      </c>
      <c r="BN62" s="7" t="n">
        <f aca="false">100*AU62/SUM(AU$2:AU$150)</f>
        <v>0.00798844652031205</v>
      </c>
      <c r="BO62" s="7" t="n">
        <f aca="false">100*AV62/SUM(AV$2:AV$150)</f>
        <v>0.00469845473198631</v>
      </c>
      <c r="BP62" s="7" t="n">
        <f aca="false">100*AW62/SUM(AW$2:AW$150)</f>
        <v>0.00418644393789828</v>
      </c>
      <c r="BQ62" s="7" t="n">
        <f aca="false">100*AX62/SUM(AX$2:AX$150)</f>
        <v>0.00541571724198267</v>
      </c>
      <c r="BR62" s="7" t="n">
        <f aca="false">100*AY62/SUM(AY$2:AY$150)</f>
        <v>0.00565369686245869</v>
      </c>
      <c r="BS62" s="7" t="n">
        <f aca="false">100*AZ62/SUM(AZ$2:AZ$150)</f>
        <v>0.00560604980973824</v>
      </c>
      <c r="BT62" s="7" t="n">
        <f aca="false">100*BA62/SUM(BA$2:BA$150)</f>
        <v>0.00741668183409309</v>
      </c>
      <c r="BU62" s="7" t="n">
        <f aca="false">100*BB62/SUM(BB$2:BB$150)</f>
        <v>0.00728505816811258</v>
      </c>
      <c r="BV62" s="7" t="n">
        <f aca="false">100*BC62/SUM(BC$2:BC$150)</f>
        <v>0.0129341504407679</v>
      </c>
      <c r="BW62" s="7" t="n">
        <f aca="false">100*BD62/SUM(BD$2:BD$150)</f>
        <v>0.00829758733535735</v>
      </c>
      <c r="BX62" s="7" t="n">
        <f aca="false">100*BE62/SUM(BE$2:BE$150)</f>
        <v>0.00661019773715612</v>
      </c>
      <c r="BY62" s="7" t="n">
        <f aca="false">100*BF62/SUM(BF$2:BF$150)</f>
        <v>0.00429790696817777</v>
      </c>
      <c r="BZ62" s="7" t="n">
        <f aca="false">100*BG62/SUM(BG$2:BG$150)</f>
        <v>0.00549063447607623</v>
      </c>
      <c r="CA62" s="7" t="n">
        <f aca="false">100*BH62/SUM(BH$2:BH$150)</f>
        <v>0.0069573782118203</v>
      </c>
      <c r="CB62" s="7" t="n">
        <f aca="false">100*BI62/SUM(BI$2:BI$150)</f>
        <v>0.0055664723551413</v>
      </c>
      <c r="CC62" s="7" t="n">
        <f aca="false">100*BJ62/SUM(BJ$2:BJ$150)</f>
        <v>0.00516113679126369</v>
      </c>
      <c r="CD62" s="7" t="n">
        <f aca="false">100*BK62/SUM(BK$2:BK$150)</f>
        <v>0.00443543661723589</v>
      </c>
      <c r="CE62" s="7"/>
      <c r="CF62" s="7"/>
      <c r="CG62" s="16" t="s">
        <v>1179</v>
      </c>
      <c r="CH62" s="0" t="n">
        <f aca="false">AVERAGE(BM62:BR62)</f>
        <v>0.00551772620472281</v>
      </c>
      <c r="CI62" s="0" t="n">
        <f aca="false">AVERAGE(BS62:BX62)</f>
        <v>0.00802495422087088</v>
      </c>
    </row>
    <row r="63" customFormat="false" ht="18" hidden="false" customHeight="false" outlineLevel="0" collapsed="false">
      <c r="A63" s="16" t="s">
        <v>1181</v>
      </c>
      <c r="B63" s="11" t="s">
        <v>1350</v>
      </c>
      <c r="C63" s="11" t="n">
        <v>42</v>
      </c>
      <c r="D63" s="11" t="n">
        <f aca="false">C63-5</f>
        <v>37</v>
      </c>
      <c r="E63" s="12" t="s">
        <v>1351</v>
      </c>
      <c r="F63" s="12" t="n">
        <v>11.9482930499512</v>
      </c>
      <c r="G63" s="17" t="n">
        <f aca="false">F63*((POWER(D63,2))/((POWER(C63,2))))</f>
        <v>9.27279659035328</v>
      </c>
      <c r="H63" s="0" t="n">
        <v>519.981386528061</v>
      </c>
      <c r="I63" s="0" t="n">
        <v>1671.2797823254</v>
      </c>
      <c r="J63" s="0" t="n">
        <v>732.842997095276</v>
      </c>
      <c r="K63" s="0" t="n">
        <v>300.301011262556</v>
      </c>
      <c r="L63" s="0" t="n">
        <v>367.940132741392</v>
      </c>
      <c r="M63" s="0" t="n">
        <v>519.981386528061</v>
      </c>
      <c r="N63" s="0" t="n">
        <v>343.632846730542</v>
      </c>
      <c r="O63" s="0" t="n">
        <v>1156.48202910969</v>
      </c>
      <c r="P63" s="0" t="n">
        <v>406.878518891074</v>
      </c>
      <c r="Q63" s="0" t="n">
        <v>902.24648465565</v>
      </c>
      <c r="R63" s="0" t="n">
        <v>521.5715827472</v>
      </c>
      <c r="S63" s="0" t="n">
        <v>625.780244825938</v>
      </c>
      <c r="T63" s="0" t="n">
        <v>411.769311022411</v>
      </c>
      <c r="U63" s="0" t="n">
        <v>519.354719187604</v>
      </c>
      <c r="V63" s="0" t="n">
        <v>773.829055781308</v>
      </c>
      <c r="W63" s="0" t="n">
        <v>649.818068294363</v>
      </c>
      <c r="X63" s="0" t="n">
        <v>232.862297965248</v>
      </c>
      <c r="Y63" s="0" t="n">
        <v>292.417418293409</v>
      </c>
      <c r="AA63" s="7" t="n">
        <f aca="false">H63-(H62*$G62/100)</f>
        <v>512.982777616794</v>
      </c>
      <c r="AB63" s="7" t="n">
        <f aca="false">I63-(I62*$G62/100)</f>
        <v>1659.02868801813</v>
      </c>
      <c r="AC63" s="7" t="n">
        <f aca="false">J63-(J62*$G62/100)</f>
        <v>724.6845880188</v>
      </c>
      <c r="AD63" s="7" t="n">
        <f aca="false">K63-(K62*$G62/100)</f>
        <v>293.835898919598</v>
      </c>
      <c r="AE63" s="7" t="n">
        <f aca="false">L63-(L62*$G62/100)</f>
        <v>362.184305872668</v>
      </c>
      <c r="AF63" s="7" t="n">
        <f aca="false">M63-(M62*$G62/100)</f>
        <v>513.204818256236</v>
      </c>
      <c r="AG63" s="7" t="n">
        <f aca="false">N63-(N62*$G62/100)</f>
        <v>339.13256249774</v>
      </c>
      <c r="AH63" s="7" t="n">
        <f aca="false">O63-(O62*$G62/100)</f>
        <v>1146.01512763114</v>
      </c>
      <c r="AI63" s="7" t="n">
        <f aca="false">P63-(P62*$G62/100)</f>
        <v>400.429453077832</v>
      </c>
      <c r="AJ63" s="7" t="n">
        <f aca="false">Q63-(Q62*$G62/100)</f>
        <v>885.149565526877</v>
      </c>
      <c r="AK63" s="7" t="n">
        <f aca="false">R63-(R62*$G62/100)</f>
        <v>512.960037954761</v>
      </c>
      <c r="AL63" s="7" t="n">
        <f aca="false">S63-(S62*$G62/100)</f>
        <v>617.749298837569</v>
      </c>
      <c r="AM63" s="7" t="n">
        <f aca="false">T63-(T62*$G62/100)</f>
        <v>407.290399386773</v>
      </c>
      <c r="AN63" s="7" t="n">
        <f aca="false">U63-(U62*$G62/100)</f>
        <v>512.825192058329</v>
      </c>
      <c r="AO63" s="7" t="n">
        <f aca="false">V63-(V62*$G62/100)</f>
        <v>767.052487509483</v>
      </c>
      <c r="AP63" s="7" t="n">
        <f aca="false">W63-(W62*$G62/100)</f>
        <v>638.946600081551</v>
      </c>
      <c r="AQ63" s="7" t="n">
        <f aca="false">X63-(X62*$G62/100)</f>
        <v>227.508843426602</v>
      </c>
      <c r="AR63" s="7" t="n">
        <f aca="false">Y63-(Y62*$G62/100)</f>
        <v>287.930464123875</v>
      </c>
      <c r="AS63" s="7"/>
      <c r="AT63" s="7" t="n">
        <f aca="false">IF(AA63&gt;0,AA63,0)</f>
        <v>512.982777616794</v>
      </c>
      <c r="AU63" s="7" t="n">
        <f aca="false">IF(AB63&gt;0,AB63,0)</f>
        <v>1659.02868801813</v>
      </c>
      <c r="AV63" s="7" t="n">
        <f aca="false">IF(AC63&gt;0,AC63,0)</f>
        <v>724.6845880188</v>
      </c>
      <c r="AW63" s="7" t="n">
        <f aca="false">IF(AD63&gt;0,AD63,0)</f>
        <v>293.835898919598</v>
      </c>
      <c r="AX63" s="7" t="n">
        <f aca="false">IF(AE63&gt;0,AE63,0)</f>
        <v>362.184305872668</v>
      </c>
      <c r="AY63" s="7" t="n">
        <f aca="false">IF(AF63&gt;0,AF63,0)</f>
        <v>513.204818256236</v>
      </c>
      <c r="AZ63" s="7" t="n">
        <f aca="false">IF(AG63&gt;0,AG63,0)</f>
        <v>339.13256249774</v>
      </c>
      <c r="BA63" s="7" t="n">
        <f aca="false">IF(AH63&gt;0,AH63,0)</f>
        <v>1146.01512763114</v>
      </c>
      <c r="BB63" s="7" t="n">
        <f aca="false">IF(AI63&gt;0,AI63,0)</f>
        <v>400.429453077832</v>
      </c>
      <c r="BC63" s="7" t="n">
        <f aca="false">IF(AJ63&gt;0,AJ63,0)</f>
        <v>885.149565526877</v>
      </c>
      <c r="BD63" s="7" t="n">
        <f aca="false">IF(AK63&gt;0,AK63,0)</f>
        <v>512.960037954761</v>
      </c>
      <c r="BE63" s="7" t="n">
        <f aca="false">IF(AL63&gt;0,AL63,0)</f>
        <v>617.749298837569</v>
      </c>
      <c r="BF63" s="7" t="n">
        <f aca="false">IF(AM63&gt;0,AM63,0)</f>
        <v>407.290399386773</v>
      </c>
      <c r="BG63" s="7" t="n">
        <f aca="false">IF(AN63&gt;0,AN63,0)</f>
        <v>512.825192058329</v>
      </c>
      <c r="BH63" s="7" t="n">
        <f aca="false">IF(AO63&gt;0,AO63,0)</f>
        <v>767.052487509483</v>
      </c>
      <c r="BI63" s="7" t="n">
        <f aca="false">IF(AP63&gt;0,AP63,0)</f>
        <v>638.946600081551</v>
      </c>
      <c r="BJ63" s="7" t="n">
        <f aca="false">IF(AQ63&gt;0,AQ63,0)</f>
        <v>227.508843426602</v>
      </c>
      <c r="BK63" s="7" t="n">
        <f aca="false">IF(AR63&gt;0,AR63,0)</f>
        <v>287.930464123875</v>
      </c>
      <c r="BM63" s="7" t="n">
        <f aca="false">100*AT63/SUM(AT$2:AT$150)</f>
        <v>0.040001202313775</v>
      </c>
      <c r="BN63" s="7" t="n">
        <f aca="false">100*AU63/SUM(AU$2:AU$150)</f>
        <v>0.107456526158879</v>
      </c>
      <c r="BO63" s="7" t="n">
        <f aca="false">100*AV63/SUM(AV$2:AV$150)</f>
        <v>0.0443465991420946</v>
      </c>
      <c r="BP63" s="7" t="n">
        <f aca="false">100*AW63/SUM(AW$2:AW$150)</f>
        <v>0.0221702910128438</v>
      </c>
      <c r="BQ63" s="7" t="n">
        <f aca="false">100*AX63/SUM(AX$2:AX$150)</f>
        <v>0.0362532755163302</v>
      </c>
      <c r="BR63" s="7" t="n">
        <f aca="false">100*AY63/SUM(AY$2:AY$150)</f>
        <v>0.0451627915825596</v>
      </c>
      <c r="BS63" s="7" t="n">
        <f aca="false">100*AZ63/SUM(AZ$2:AZ$150)</f>
        <v>0.0467166806696898</v>
      </c>
      <c r="BT63" s="7" t="n">
        <f aca="false">100*BA63/SUM(BA$2:BA$150)</f>
        <v>0.0821499794851041</v>
      </c>
      <c r="BU63" s="7" t="n">
        <f aca="false">100*BB63/SUM(BB$2:BB$150)</f>
        <v>0.047645496930309</v>
      </c>
      <c r="BV63" s="7" t="n">
        <f aca="false">100*BC63/SUM(BC$2:BC$150)</f>
        <v>0.0739035409798518</v>
      </c>
      <c r="BW63" s="7" t="n">
        <f aca="false">100*BD63/SUM(BD$2:BD$150)</f>
        <v>0.0505920260075197</v>
      </c>
      <c r="BX63" s="7" t="n">
        <f aca="false">100*BE63/SUM(BE$2:BE$150)</f>
        <v>0.0534343618905408</v>
      </c>
      <c r="BY63" s="7" t="n">
        <f aca="false">100*BF63/SUM(BF$2:BF$150)</f>
        <v>0.0425817944514352</v>
      </c>
      <c r="BZ63" s="7" t="n">
        <f aca="false">100*BG63/SUM(BG$2:BG$150)</f>
        <v>0.0459042977692492</v>
      </c>
      <c r="CA63" s="7" t="n">
        <f aca="false">100*BH63/SUM(BH$2:BH$150)</f>
        <v>0.0796858252960674</v>
      </c>
      <c r="CB63" s="7" t="n">
        <f aca="false">100*BI63/SUM(BI$2:BI$150)</f>
        <v>0.0414547006430229</v>
      </c>
      <c r="CC63" s="7" t="n">
        <f aca="false">100*BJ63/SUM(BJ$2:BJ$150)</f>
        <v>0.0234571395091686</v>
      </c>
      <c r="CD63" s="7" t="n">
        <f aca="false">100*BK63/SUM(BK$2:BK$150)</f>
        <v>0.0297114030017436</v>
      </c>
      <c r="CE63" s="7"/>
      <c r="CF63" s="7"/>
      <c r="CG63" s="16" t="s">
        <v>1181</v>
      </c>
      <c r="CH63" s="0" t="n">
        <f aca="false">AVERAGE(BM63:BR63)</f>
        <v>0.0492317809544136</v>
      </c>
      <c r="CI63" s="0" t="n">
        <f aca="false">AVERAGE(BS63:BX63)</f>
        <v>0.0590736809938359</v>
      </c>
    </row>
    <row r="64" customFormat="false" ht="18" hidden="false" customHeight="false" outlineLevel="0" collapsed="false">
      <c r="A64" s="16" t="s">
        <v>1182</v>
      </c>
      <c r="B64" s="11" t="s">
        <v>1352</v>
      </c>
      <c r="C64" s="11" t="n">
        <v>42</v>
      </c>
      <c r="D64" s="11" t="n">
        <f aca="false">C64-5</f>
        <v>37</v>
      </c>
      <c r="E64" s="12" t="s">
        <v>1353</v>
      </c>
      <c r="F64" s="12" t="n">
        <v>11.9584334212495</v>
      </c>
      <c r="G64" s="17" t="n">
        <f aca="false">F64*((POWER(D64,2))/((POWER(C64,2))))</f>
        <v>9.2806663002781</v>
      </c>
      <c r="H64" s="0" t="n">
        <v>3068.82169632217</v>
      </c>
      <c r="I64" s="0" t="n">
        <v>7506.73845032394</v>
      </c>
      <c r="J64" s="0" t="n">
        <v>3560.20069289946</v>
      </c>
      <c r="K64" s="0" t="n">
        <v>1640.46783576284</v>
      </c>
      <c r="L64" s="0" t="n">
        <v>2758.7031730241</v>
      </c>
      <c r="M64" s="0" t="n">
        <v>3316.22796235162</v>
      </c>
      <c r="N64" s="0" t="n">
        <v>2441.97710790436</v>
      </c>
      <c r="O64" s="0" t="n">
        <v>5815.5326073168</v>
      </c>
      <c r="P64" s="0" t="n">
        <v>2816.94182819482</v>
      </c>
      <c r="Q64" s="0" t="n">
        <v>3284.38173560505</v>
      </c>
      <c r="R64" s="0" t="n">
        <v>3531.01919045315</v>
      </c>
      <c r="S64" s="0" t="n">
        <v>3588.70758739845</v>
      </c>
      <c r="T64" s="0" t="n">
        <v>2241.54312182122</v>
      </c>
      <c r="U64" s="0" t="n">
        <v>3284.38173560505</v>
      </c>
      <c r="V64" s="0" t="n">
        <v>3664.17456061542</v>
      </c>
      <c r="W64" s="0" t="n">
        <v>3378.28338285321</v>
      </c>
      <c r="X64" s="0" t="n">
        <v>1981.20963095491</v>
      </c>
      <c r="Y64" s="0" t="n">
        <v>1818.94332753813</v>
      </c>
      <c r="AA64" s="7" t="n">
        <f aca="false">H64-(H63*$G63/100)</f>
        <v>3020.60488004173</v>
      </c>
      <c r="AB64" s="7" t="n">
        <f aca="false">I64-(I63*$G63/100)</f>
        <v>7351.76407565321</v>
      </c>
      <c r="AC64" s="7" t="n">
        <f aca="false">J64-(J63*$G63/100)</f>
        <v>3492.24565245217</v>
      </c>
      <c r="AD64" s="7" t="n">
        <f aca="false">K64-(K63*$G63/100)</f>
        <v>1612.62153382969</v>
      </c>
      <c r="AE64" s="7" t="n">
        <f aca="false">L64-(L63*$G63/100)</f>
        <v>2724.58483294071</v>
      </c>
      <c r="AF64" s="7" t="n">
        <f aca="false">M64-(M63*$G63/100)</f>
        <v>3268.01114607117</v>
      </c>
      <c r="AG64" s="7" t="n">
        <f aca="false">N64-(N63*$G63/100)</f>
        <v>2410.1127330094</v>
      </c>
      <c r="AH64" s="7" t="n">
        <f aca="false">O64-(O63*$G63/100)</f>
        <v>5708.29438115347</v>
      </c>
      <c r="AI64" s="7" t="n">
        <f aca="false">P64-(P63*$G63/100)</f>
        <v>2779.21281076821</v>
      </c>
      <c r="AJ64" s="7" t="n">
        <f aca="false">Q64-(Q63*$G63/100)</f>
        <v>3200.71825433932</v>
      </c>
      <c r="AK64" s="7" t="n">
        <f aca="false">R64-(R63*$G63/100)</f>
        <v>3482.65491851192</v>
      </c>
      <c r="AL64" s="7" t="n">
        <f aca="false">S64-(S63*$G63/100)</f>
        <v>3530.68025819312</v>
      </c>
      <c r="AM64" s="7" t="n">
        <f aca="false">T64-(T63*$G63/100)</f>
        <v>2203.36059118861</v>
      </c>
      <c r="AN64" s="7" t="n">
        <f aca="false">U64-(U63*$G63/100)</f>
        <v>3236.22302891238</v>
      </c>
      <c r="AO64" s="7" t="n">
        <f aca="false">V64-(V63*$G63/100)</f>
        <v>3592.41896631577</v>
      </c>
      <c r="AP64" s="7" t="n">
        <f aca="false">W64-(W63*$G63/100)</f>
        <v>3318.02707517291</v>
      </c>
      <c r="AQ64" s="7" t="n">
        <f aca="false">X64-(X63*$G63/100)</f>
        <v>1959.61678372897</v>
      </c>
      <c r="AR64" s="7" t="n">
        <f aca="false">Y64-(Y63*$G63/100)</f>
        <v>1791.82805514502</v>
      </c>
      <c r="AS64" s="7"/>
      <c r="AT64" s="7" t="n">
        <f aca="false">IF(AA64&gt;0,AA64,0)</f>
        <v>3020.60488004173</v>
      </c>
      <c r="AU64" s="7" t="n">
        <f aca="false">IF(AB64&gt;0,AB64,0)</f>
        <v>7351.76407565321</v>
      </c>
      <c r="AV64" s="7" t="n">
        <f aca="false">IF(AC64&gt;0,AC64,0)</f>
        <v>3492.24565245217</v>
      </c>
      <c r="AW64" s="7" t="n">
        <f aca="false">IF(AD64&gt;0,AD64,0)</f>
        <v>1612.62153382969</v>
      </c>
      <c r="AX64" s="7" t="n">
        <f aca="false">IF(AE64&gt;0,AE64,0)</f>
        <v>2724.58483294071</v>
      </c>
      <c r="AY64" s="7" t="n">
        <f aca="false">IF(AF64&gt;0,AF64,0)</f>
        <v>3268.01114607117</v>
      </c>
      <c r="AZ64" s="7" t="n">
        <f aca="false">IF(AG64&gt;0,AG64,0)</f>
        <v>2410.1127330094</v>
      </c>
      <c r="BA64" s="7" t="n">
        <f aca="false">IF(AH64&gt;0,AH64,0)</f>
        <v>5708.29438115347</v>
      </c>
      <c r="BB64" s="7" t="n">
        <f aca="false">IF(AI64&gt;0,AI64,0)</f>
        <v>2779.21281076821</v>
      </c>
      <c r="BC64" s="7" t="n">
        <f aca="false">IF(AJ64&gt;0,AJ64,0)</f>
        <v>3200.71825433932</v>
      </c>
      <c r="BD64" s="7" t="n">
        <f aca="false">IF(AK64&gt;0,AK64,0)</f>
        <v>3482.65491851192</v>
      </c>
      <c r="BE64" s="7" t="n">
        <f aca="false">IF(AL64&gt;0,AL64,0)</f>
        <v>3530.68025819312</v>
      </c>
      <c r="BF64" s="7" t="n">
        <f aca="false">IF(AM64&gt;0,AM64,0)</f>
        <v>2203.36059118861</v>
      </c>
      <c r="BG64" s="7" t="n">
        <f aca="false">IF(AN64&gt;0,AN64,0)</f>
        <v>3236.22302891238</v>
      </c>
      <c r="BH64" s="7" t="n">
        <f aca="false">IF(AO64&gt;0,AO64,0)</f>
        <v>3592.41896631577</v>
      </c>
      <c r="BI64" s="7" t="n">
        <f aca="false">IF(AP64&gt;0,AP64,0)</f>
        <v>3318.02707517291</v>
      </c>
      <c r="BJ64" s="7" t="n">
        <f aca="false">IF(AQ64&gt;0,AQ64,0)</f>
        <v>1959.61678372897</v>
      </c>
      <c r="BK64" s="7" t="n">
        <f aca="false">IF(AR64&gt;0,AR64,0)</f>
        <v>1791.82805514502</v>
      </c>
      <c r="BM64" s="7" t="n">
        <f aca="false">100*AT64/SUM(AT$2:AT$150)</f>
        <v>0.235539733863708</v>
      </c>
      <c r="BN64" s="7" t="n">
        <f aca="false">100*AU64/SUM(AU$2:AU$150)</f>
        <v>0.476179245371012</v>
      </c>
      <c r="BO64" s="7" t="n">
        <f aca="false">100*AV64/SUM(AV$2:AV$150)</f>
        <v>0.213705687433498</v>
      </c>
      <c r="BP64" s="7" t="n">
        <f aca="false">100*AW64/SUM(AW$2:AW$150)</f>
        <v>0.121674338738187</v>
      </c>
      <c r="BQ64" s="7" t="n">
        <f aca="false">100*AX64/SUM(AX$2:AX$150)</f>
        <v>0.272720609409675</v>
      </c>
      <c r="BR64" s="7" t="n">
        <f aca="false">100*AY64/SUM(AY$2:AY$150)</f>
        <v>0.28758986866293</v>
      </c>
      <c r="BS64" s="7" t="n">
        <f aca="false">100*AZ64/SUM(AZ$2:AZ$150)</f>
        <v>0.332001345127995</v>
      </c>
      <c r="BT64" s="7" t="n">
        <f aca="false">100*BA64/SUM(BA$2:BA$150)</f>
        <v>0.409188548214021</v>
      </c>
      <c r="BU64" s="7" t="n">
        <f aca="false">100*BB64/SUM(BB$2:BB$150)</f>
        <v>0.330687401804068</v>
      </c>
      <c r="BV64" s="7" t="n">
        <f aca="false">100*BC64/SUM(BC$2:BC$150)</f>
        <v>0.267236659076622</v>
      </c>
      <c r="BW64" s="7" t="n">
        <f aca="false">100*BD64/SUM(BD$2:BD$150)</f>
        <v>0.343485954412906</v>
      </c>
      <c r="BX64" s="7" t="n">
        <f aca="false">100*BE64/SUM(BE$2:BE$150)</f>
        <v>0.305398398656354</v>
      </c>
      <c r="BY64" s="7" t="n">
        <f aca="false">100*BF64/SUM(BF$2:BF$150)</f>
        <v>0.230359094979033</v>
      </c>
      <c r="BZ64" s="7" t="n">
        <f aca="false">100*BG64/SUM(BG$2:BG$150)</f>
        <v>0.289682620642393</v>
      </c>
      <c r="CA64" s="7" t="n">
        <f aca="false">100*BH64/SUM(BH$2:BH$150)</f>
        <v>0.373201149597443</v>
      </c>
      <c r="CB64" s="7" t="n">
        <f aca="false">100*BI64/SUM(BI$2:BI$150)</f>
        <v>0.215272792920695</v>
      </c>
      <c r="CC64" s="7" t="n">
        <f aca="false">100*BJ64/SUM(BJ$2:BJ$150)</f>
        <v>0.20204491213665</v>
      </c>
      <c r="CD64" s="7" t="n">
        <f aca="false">100*BK64/SUM(BK$2:BK$150)</f>
        <v>0.184897855870298</v>
      </c>
      <c r="CE64" s="7"/>
      <c r="CF64" s="7"/>
      <c r="CG64" s="16" t="s">
        <v>1182</v>
      </c>
      <c r="CH64" s="0" t="n">
        <f aca="false">AVERAGE(BM64:BR64)</f>
        <v>0.267901580579835</v>
      </c>
      <c r="CI64" s="0" t="n">
        <f aca="false">AVERAGE(BS64:BX64)</f>
        <v>0.331333051215328</v>
      </c>
    </row>
    <row r="65" customFormat="false" ht="18" hidden="false" customHeight="false" outlineLevel="0" collapsed="false">
      <c r="A65" s="16" t="s">
        <v>1183</v>
      </c>
      <c r="B65" s="11" t="s">
        <v>1354</v>
      </c>
      <c r="C65" s="11" t="n">
        <v>42</v>
      </c>
      <c r="D65" s="11" t="n">
        <f aca="false">C65-5</f>
        <v>37</v>
      </c>
      <c r="E65" s="12" t="s">
        <v>1355</v>
      </c>
      <c r="F65" s="12" t="n">
        <v>11.9685741175922</v>
      </c>
      <c r="G65" s="17" t="n">
        <f aca="false">F65*((POWER(D65,2))/((POWER(C65,2))))</f>
        <v>9.28853626246243</v>
      </c>
      <c r="H65" s="0" t="n">
        <v>11344.6301961258</v>
      </c>
      <c r="I65" s="0" t="n">
        <v>16758.8139679796</v>
      </c>
      <c r="J65" s="0" t="n">
        <v>14775.4717226802</v>
      </c>
      <c r="K65" s="0" t="n">
        <v>10721.4538167552</v>
      </c>
      <c r="L65" s="0" t="n">
        <v>14329.0865491693</v>
      </c>
      <c r="M65" s="0" t="n">
        <v>14615.2981667486</v>
      </c>
      <c r="N65" s="0" t="n">
        <v>12562.9569672385</v>
      </c>
      <c r="O65" s="0" t="n">
        <v>16122.0323254893</v>
      </c>
      <c r="P65" s="0" t="n">
        <v>10912.5817258364</v>
      </c>
      <c r="Q65" s="0" t="n">
        <v>8012.00990454685</v>
      </c>
      <c r="R65" s="0" t="n">
        <v>12562.9569672385</v>
      </c>
      <c r="S65" s="0" t="n">
        <v>16232.5869389406</v>
      </c>
      <c r="T65" s="0" t="n">
        <v>10228.3549368787</v>
      </c>
      <c r="U65" s="0" t="n">
        <v>13766.1080987005</v>
      </c>
      <c r="V65" s="0" t="n">
        <v>8869.25299360984</v>
      </c>
      <c r="W65" s="0" t="n">
        <v>14093.9822589674</v>
      </c>
      <c r="X65" s="0" t="n">
        <v>12285.7271734846</v>
      </c>
      <c r="Y65" s="0" t="n">
        <v>10821.1579524637</v>
      </c>
      <c r="AA65" s="7" t="n">
        <f aca="false">H65-(H64*$G64/100)</f>
        <v>11059.8230951396</v>
      </c>
      <c r="AB65" s="7" t="n">
        <f aca="false">I65-(I64*$G64/100)</f>
        <v>16062.1386223704</v>
      </c>
      <c r="AC65" s="7" t="n">
        <f aca="false">J65-(J64*$G64/100)</f>
        <v>14445.061376752</v>
      </c>
      <c r="AD65" s="7" t="n">
        <f aca="false">K65-(K64*$G64/100)</f>
        <v>10569.2074711546</v>
      </c>
      <c r="AE65" s="7" t="n">
        <f aca="false">L65-(L64*$G64/100)</f>
        <v>14073.0605134657</v>
      </c>
      <c r="AF65" s="7" t="n">
        <f aca="false">M65-(M64*$G64/100)</f>
        <v>14307.5301158062</v>
      </c>
      <c r="AG65" s="7" t="n">
        <f aca="false">N65-(N64*$G64/100)</f>
        <v>12336.3252207247</v>
      </c>
      <c r="AH65" s="7" t="n">
        <f aca="false">O65-(O64*$G64/100)</f>
        <v>15582.3121506204</v>
      </c>
      <c r="AI65" s="7" t="n">
        <f aca="false">P65-(P64*$G64/100)</f>
        <v>10651.1507548887</v>
      </c>
      <c r="AJ65" s="7" t="n">
        <f aca="false">Q65-(Q64*$G64/100)</f>
        <v>7707.19739563807</v>
      </c>
      <c r="AK65" s="7" t="n">
        <f aca="false">R65-(R64*$G64/100)</f>
        <v>12235.2548591738</v>
      </c>
      <c r="AL65" s="7" t="n">
        <f aca="false">S65-(S64*$G64/100)</f>
        <v>15899.5309632613</v>
      </c>
      <c r="AM65" s="7" t="n">
        <f aca="false">T65-(T64*$G64/100)</f>
        <v>10020.3247997656</v>
      </c>
      <c r="AN65" s="7" t="n">
        <f aca="false">U65-(U64*$G64/100)</f>
        <v>13461.2955897917</v>
      </c>
      <c r="AO65" s="7" t="n">
        <f aca="false">V65-(V64*$G64/100)</f>
        <v>8529.19317997944</v>
      </c>
      <c r="AP65" s="7" t="n">
        <f aca="false">W65-(W64*$G64/100)</f>
        <v>13780.4550515271</v>
      </c>
      <c r="AQ65" s="7" t="n">
        <f aca="false">X65-(X64*$G64/100)</f>
        <v>12101.8577189267</v>
      </c>
      <c r="AR65" s="7" t="n">
        <f aca="false">Y65-(Y64*$G64/100)</f>
        <v>10652.3478920438</v>
      </c>
      <c r="AS65" s="7"/>
      <c r="AT65" s="7" t="n">
        <f aca="false">IF(AA65&gt;0,AA65,0)</f>
        <v>11059.8230951396</v>
      </c>
      <c r="AU65" s="7" t="n">
        <f aca="false">IF(AB65&gt;0,AB65,0)</f>
        <v>16062.1386223704</v>
      </c>
      <c r="AV65" s="7" t="n">
        <f aca="false">IF(AC65&gt;0,AC65,0)</f>
        <v>14445.061376752</v>
      </c>
      <c r="AW65" s="7" t="n">
        <f aca="false">IF(AD65&gt;0,AD65,0)</f>
        <v>10569.2074711546</v>
      </c>
      <c r="AX65" s="7" t="n">
        <f aca="false">IF(AE65&gt;0,AE65,0)</f>
        <v>14073.0605134657</v>
      </c>
      <c r="AY65" s="7" t="n">
        <f aca="false">IF(AF65&gt;0,AF65,0)</f>
        <v>14307.5301158062</v>
      </c>
      <c r="AZ65" s="7" t="n">
        <f aca="false">IF(AG65&gt;0,AG65,0)</f>
        <v>12336.3252207247</v>
      </c>
      <c r="BA65" s="7" t="n">
        <f aca="false">IF(AH65&gt;0,AH65,0)</f>
        <v>15582.3121506204</v>
      </c>
      <c r="BB65" s="7" t="n">
        <f aca="false">IF(AI65&gt;0,AI65,0)</f>
        <v>10651.1507548887</v>
      </c>
      <c r="BC65" s="7" t="n">
        <f aca="false">IF(AJ65&gt;0,AJ65,0)</f>
        <v>7707.19739563807</v>
      </c>
      <c r="BD65" s="7" t="n">
        <f aca="false">IF(AK65&gt;0,AK65,0)</f>
        <v>12235.2548591738</v>
      </c>
      <c r="BE65" s="7" t="n">
        <f aca="false">IF(AL65&gt;0,AL65,0)</f>
        <v>15899.5309632613</v>
      </c>
      <c r="BF65" s="7" t="n">
        <f aca="false">IF(AM65&gt;0,AM65,0)</f>
        <v>10020.3247997656</v>
      </c>
      <c r="BG65" s="7" t="n">
        <f aca="false">IF(AN65&gt;0,AN65,0)</f>
        <v>13461.2955897917</v>
      </c>
      <c r="BH65" s="7" t="n">
        <f aca="false">IF(AO65&gt;0,AO65,0)</f>
        <v>8529.19317997944</v>
      </c>
      <c r="BI65" s="7" t="n">
        <f aca="false">IF(AP65&gt;0,AP65,0)</f>
        <v>13780.4550515271</v>
      </c>
      <c r="BJ65" s="7" t="n">
        <f aca="false">IF(AQ65&gt;0,AQ65,0)</f>
        <v>12101.8577189267</v>
      </c>
      <c r="BK65" s="7" t="n">
        <f aca="false">IF(AR65&gt;0,AR65,0)</f>
        <v>10652.3478920438</v>
      </c>
      <c r="BM65" s="7" t="n">
        <f aca="false">100*AT65/SUM(AT$2:AT$150)</f>
        <v>0.862419247754405</v>
      </c>
      <c r="BN65" s="7" t="n">
        <f aca="false">100*AU65/SUM(AU$2:AU$150)</f>
        <v>1.04035670480426</v>
      </c>
      <c r="BO65" s="7" t="n">
        <f aca="false">100*AV65/SUM(AV$2:AV$150)</f>
        <v>0.883956078338947</v>
      </c>
      <c r="BP65" s="7" t="n">
        <f aca="false">100*AW65/SUM(AW$2:AW$150)</f>
        <v>0.797460100253911</v>
      </c>
      <c r="BQ65" s="7" t="n">
        <f aca="false">100*AX65/SUM(AX$2:AX$150)</f>
        <v>1.40865998851984</v>
      </c>
      <c r="BR65" s="7" t="n">
        <f aca="false">100*AY65/SUM(AY$2:AY$150)</f>
        <v>1.2590840492825</v>
      </c>
      <c r="BS65" s="7" t="n">
        <f aca="false">100*AZ65/SUM(AZ$2:AZ$150)</f>
        <v>1.69937136596217</v>
      </c>
      <c r="BT65" s="7" t="n">
        <f aca="false">100*BA65/SUM(BA$2:BA$150)</f>
        <v>1.11698928979231</v>
      </c>
      <c r="BU65" s="7" t="n">
        <f aca="false">100*BB65/SUM(BB$2:BB$150)</f>
        <v>1.26733777122451</v>
      </c>
      <c r="BV65" s="7" t="n">
        <f aca="false">100*BC65/SUM(BC$2:BC$150)</f>
        <v>0.643494840591491</v>
      </c>
      <c r="BW65" s="7" t="n">
        <f aca="false">100*BD65/SUM(BD$2:BD$150)</f>
        <v>1.20673402651796</v>
      </c>
      <c r="BX65" s="7" t="n">
        <f aca="false">100*BE65/SUM(BE$2:BE$150)</f>
        <v>1.37528491408964</v>
      </c>
      <c r="BY65" s="7" t="n">
        <f aca="false">100*BF65/SUM(BF$2:BF$150)</f>
        <v>1.04761470342209</v>
      </c>
      <c r="BZ65" s="7" t="n">
        <f aca="false">100*BG65/SUM(BG$2:BG$150)</f>
        <v>1.20495508154247</v>
      </c>
      <c r="CA65" s="7" t="n">
        <f aca="false">100*BH65/SUM(BH$2:BH$150)</f>
        <v>0.886061656436319</v>
      </c>
      <c r="CB65" s="7" t="n">
        <f aca="false">100*BI65/SUM(BI$2:BI$150)</f>
        <v>0.894072585741557</v>
      </c>
      <c r="CC65" s="7" t="n">
        <f aca="false">100*BJ65/SUM(BJ$2:BJ$150)</f>
        <v>1.24775354029065</v>
      </c>
      <c r="CD65" s="7" t="n">
        <f aca="false">100*BK65/SUM(BK$2:BK$150)</f>
        <v>1.09921054063638</v>
      </c>
      <c r="CE65" s="7"/>
      <c r="CF65" s="7"/>
      <c r="CG65" s="16" t="s">
        <v>1183</v>
      </c>
      <c r="CH65" s="0" t="n">
        <f aca="false">AVERAGE(BM65:BR65)</f>
        <v>1.04198936149231</v>
      </c>
      <c r="CI65" s="0" t="n">
        <f aca="false">AVERAGE(BS65:BX65)</f>
        <v>1.21820203469635</v>
      </c>
    </row>
    <row r="66" customFormat="false" ht="18" hidden="false" customHeight="false" outlineLevel="0" collapsed="false">
      <c r="A66" s="16" t="s">
        <v>1184</v>
      </c>
      <c r="B66" s="11" t="s">
        <v>1356</v>
      </c>
      <c r="C66" s="11" t="n">
        <v>42</v>
      </c>
      <c r="D66" s="11" t="n">
        <f aca="false">C66-5</f>
        <v>37</v>
      </c>
      <c r="E66" s="12" t="s">
        <v>1357</v>
      </c>
      <c r="F66" s="12" t="n">
        <v>11.9787151363467</v>
      </c>
      <c r="G66" s="17" t="n">
        <f aca="false">F66*((POWER(D66,2))/((POWER(C66,2))))</f>
        <v>9.29640647486317</v>
      </c>
      <c r="H66" s="0" t="n">
        <v>11923.6903269892</v>
      </c>
      <c r="I66" s="0" t="n">
        <v>27182.0829131867</v>
      </c>
      <c r="J66" s="0" t="n">
        <v>23311.7057211351</v>
      </c>
      <c r="K66" s="0" t="n">
        <v>12435.7188757737</v>
      </c>
      <c r="L66" s="0" t="n">
        <v>16627.7769528872</v>
      </c>
      <c r="M66" s="0" t="n">
        <v>18618.2991501018</v>
      </c>
      <c r="N66" s="0" t="n">
        <v>11897.8249792354</v>
      </c>
      <c r="O66" s="0" t="n">
        <v>19933.5696759379</v>
      </c>
      <c r="P66" s="0" t="n">
        <v>9689.88765781308</v>
      </c>
      <c r="Q66" s="0" t="n">
        <v>13129.3313147901</v>
      </c>
      <c r="R66" s="0" t="n">
        <v>9417.28381278454</v>
      </c>
      <c r="S66" s="0" t="n">
        <v>17948.9702422527</v>
      </c>
      <c r="T66" s="0" t="n">
        <v>11259.2060682705</v>
      </c>
      <c r="U66" s="0" t="n">
        <v>19172.2597150943</v>
      </c>
      <c r="V66" s="0" t="n">
        <v>13129.3313147901</v>
      </c>
      <c r="W66" s="0" t="n">
        <v>20330.7879042329</v>
      </c>
      <c r="X66" s="0" t="n">
        <v>12243.9450222883</v>
      </c>
      <c r="Y66" s="0" t="n">
        <v>11900.7642672952</v>
      </c>
      <c r="AA66" s="7" t="n">
        <f aca="false">H66-(H65*$G65/100)</f>
        <v>10869.9402373798</v>
      </c>
      <c r="AB66" s="7" t="n">
        <f aca="false">I66-(I65*$G65/100)</f>
        <v>25625.4344006123</v>
      </c>
      <c r="AC66" s="7" t="n">
        <f aca="false">J66-(J65*$G65/100)</f>
        <v>21939.280672224</v>
      </c>
      <c r="AD66" s="7" t="n">
        <f aca="false">K66-(K65*$G65/100)</f>
        <v>11439.8527501412</v>
      </c>
      <c r="AE66" s="7" t="n">
        <f aca="false">L66-(L65*$G65/100)</f>
        <v>15296.814552688</v>
      </c>
      <c r="AF66" s="7" t="n">
        <f aca="false">M66-(M65*$G65/100)</f>
        <v>17260.7518800164</v>
      </c>
      <c r="AG66" s="7" t="n">
        <f aca="false">N66-(N65*$G65/100)</f>
        <v>10730.9101656959</v>
      </c>
      <c r="AH66" s="7" t="n">
        <f aca="false">O66-(O65*$G65/100)</f>
        <v>18436.0688571389</v>
      </c>
      <c r="AI66" s="7" t="n">
        <f aca="false">P66-(P65*$G65/100)</f>
        <v>8676.26854703791</v>
      </c>
      <c r="AJ66" s="7" t="n">
        <f aca="false">Q66-(Q65*$G65/100)</f>
        <v>12385.1328694542</v>
      </c>
      <c r="AK66" s="7" t="n">
        <f aca="false">R66-(R65*$G65/100)</f>
        <v>8250.36899924504</v>
      </c>
      <c r="AL66" s="7" t="n">
        <f aca="false">S66-(S65*$G65/100)</f>
        <v>16441.2005180935</v>
      </c>
      <c r="AM66" s="7" t="n">
        <f aca="false">T66-(T65*$G65/100)</f>
        <v>10309.1416109052</v>
      </c>
      <c r="AN66" s="7" t="n">
        <f aca="false">U66-(U65*$G65/100)</f>
        <v>17893.5897724168</v>
      </c>
      <c r="AO66" s="7" t="n">
        <f aca="false">V66-(V65*$G65/100)</f>
        <v>12305.5075342691</v>
      </c>
      <c r="AP66" s="7" t="n">
        <f aca="false">W66-(W65*$G65/100)</f>
        <v>19021.6632512837</v>
      </c>
      <c r="AQ66" s="7" t="n">
        <f aca="false">X66-(X65*$G65/100)</f>
        <v>11102.780798672</v>
      </c>
      <c r="AR66" s="7" t="n">
        <f aca="false">Y66-(Y65*$G65/100)</f>
        <v>10895.6370868623</v>
      </c>
      <c r="AS66" s="7"/>
      <c r="AT66" s="7" t="n">
        <f aca="false">IF(AA66&gt;0,AA66,0)</f>
        <v>10869.9402373798</v>
      </c>
      <c r="AU66" s="7" t="n">
        <f aca="false">IF(AB66&gt;0,AB66,0)</f>
        <v>25625.4344006123</v>
      </c>
      <c r="AV66" s="7" t="n">
        <f aca="false">IF(AC66&gt;0,AC66,0)</f>
        <v>21939.280672224</v>
      </c>
      <c r="AW66" s="7" t="n">
        <f aca="false">IF(AD66&gt;0,AD66,0)</f>
        <v>11439.8527501412</v>
      </c>
      <c r="AX66" s="7" t="n">
        <f aca="false">IF(AE66&gt;0,AE66,0)</f>
        <v>15296.814552688</v>
      </c>
      <c r="AY66" s="7" t="n">
        <f aca="false">IF(AF66&gt;0,AF66,0)</f>
        <v>17260.7518800164</v>
      </c>
      <c r="AZ66" s="7" t="n">
        <f aca="false">IF(AG66&gt;0,AG66,0)</f>
        <v>10730.9101656959</v>
      </c>
      <c r="BA66" s="7" t="n">
        <f aca="false">IF(AH66&gt;0,AH66,0)</f>
        <v>18436.0688571389</v>
      </c>
      <c r="BB66" s="7" t="n">
        <f aca="false">IF(AI66&gt;0,AI66,0)</f>
        <v>8676.26854703791</v>
      </c>
      <c r="BC66" s="7" t="n">
        <f aca="false">IF(AJ66&gt;0,AJ66,0)</f>
        <v>12385.1328694542</v>
      </c>
      <c r="BD66" s="7" t="n">
        <f aca="false">IF(AK66&gt;0,AK66,0)</f>
        <v>8250.36899924504</v>
      </c>
      <c r="BE66" s="7" t="n">
        <f aca="false">IF(AL66&gt;0,AL66,0)</f>
        <v>16441.2005180935</v>
      </c>
      <c r="BF66" s="7" t="n">
        <f aca="false">IF(AM66&gt;0,AM66,0)</f>
        <v>10309.1416109052</v>
      </c>
      <c r="BG66" s="7" t="n">
        <f aca="false">IF(AN66&gt;0,AN66,0)</f>
        <v>17893.5897724168</v>
      </c>
      <c r="BH66" s="7" t="n">
        <f aca="false">IF(AO66&gt;0,AO66,0)</f>
        <v>12305.5075342691</v>
      </c>
      <c r="BI66" s="7" t="n">
        <f aca="false">IF(AP66&gt;0,AP66,0)</f>
        <v>19021.6632512837</v>
      </c>
      <c r="BJ66" s="7" t="n">
        <f aca="false">IF(AQ66&gt;0,AQ66,0)</f>
        <v>11102.780798672</v>
      </c>
      <c r="BK66" s="7" t="n">
        <f aca="false">IF(AR66&gt;0,AR66,0)</f>
        <v>10895.6370868623</v>
      </c>
      <c r="BM66" s="7" t="n">
        <f aca="false">100*AT66/SUM(AT$2:AT$150)</f>
        <v>0.847612624724184</v>
      </c>
      <c r="BN66" s="7" t="n">
        <f aca="false">100*AU66/SUM(AU$2:AU$150)</f>
        <v>1.65977850888853</v>
      </c>
      <c r="BO66" s="7" t="n">
        <f aca="false">100*AV66/SUM(AV$2:AV$150)</f>
        <v>1.34255992403109</v>
      </c>
      <c r="BP66" s="7" t="n">
        <f aca="false">100*AW66/SUM(AW$2:AW$150)</f>
        <v>0.863151390103329</v>
      </c>
      <c r="BQ66" s="7" t="n">
        <f aca="false">100*AX66/SUM(AX$2:AX$150)</f>
        <v>1.5311531270374</v>
      </c>
      <c r="BR66" s="7" t="n">
        <f aca="false">100*AY66/SUM(AY$2:AY$150)</f>
        <v>1.51897198152617</v>
      </c>
      <c r="BS66" s="7" t="n">
        <f aca="false">100*AZ66/SUM(AZ$2:AZ$150)</f>
        <v>1.47821990260603</v>
      </c>
      <c r="BT66" s="7" t="n">
        <f aca="false">100*BA66/SUM(BA$2:BA$150)</f>
        <v>1.32155557277024</v>
      </c>
      <c r="BU66" s="7" t="n">
        <f aca="false">100*BB66/SUM(BB$2:BB$150)</f>
        <v>1.03235444657484</v>
      </c>
      <c r="BV66" s="7" t="n">
        <f aca="false">100*BC66/SUM(BC$2:BC$150)</f>
        <v>1.03406837692316</v>
      </c>
      <c r="BW66" s="7" t="n">
        <f aca="false">100*BD66/SUM(BD$2:BD$150)</f>
        <v>0.813714231318446</v>
      </c>
      <c r="BX66" s="7" t="n">
        <f aca="false">100*BE66/SUM(BE$2:BE$150)</f>
        <v>1.42213849542507</v>
      </c>
      <c r="BY66" s="7" t="n">
        <f aca="false">100*BF66/SUM(BF$2:BF$150)</f>
        <v>1.07781020546334</v>
      </c>
      <c r="BZ66" s="7" t="n">
        <f aca="false">100*BG66/SUM(BG$2:BG$150)</f>
        <v>1.60170109775026</v>
      </c>
      <c r="CA66" s="7" t="n">
        <f aca="false">100*BH66/SUM(BH$2:BH$150)</f>
        <v>1.2783669168964</v>
      </c>
      <c r="CB66" s="7" t="n">
        <f aca="false">100*BI66/SUM(BI$2:BI$150)</f>
        <v>1.2341209041784</v>
      </c>
      <c r="CC66" s="7" t="n">
        <f aca="false">100*BJ66/SUM(BJ$2:BJ$150)</f>
        <v>1.14474441613602</v>
      </c>
      <c r="CD66" s="7" t="n">
        <f aca="false">100*BK66/SUM(BK$2:BK$150)</f>
        <v>1.12431543301106</v>
      </c>
      <c r="CE66" s="7"/>
      <c r="CF66" s="7"/>
      <c r="CG66" s="16" t="s">
        <v>1184</v>
      </c>
      <c r="CH66" s="0" t="n">
        <f aca="false">AVERAGE(BM66:BR66)</f>
        <v>1.29387125938512</v>
      </c>
      <c r="CI66" s="0" t="n">
        <f aca="false">AVERAGE(BS66:BX66)</f>
        <v>1.1836751709363</v>
      </c>
    </row>
    <row r="67" customFormat="false" ht="18" hidden="false" customHeight="false" outlineLevel="0" collapsed="false">
      <c r="A67" s="16" t="s">
        <v>1185</v>
      </c>
      <c r="B67" s="11" t="s">
        <v>1358</v>
      </c>
      <c r="C67" s="11" t="n">
        <v>42</v>
      </c>
      <c r="D67" s="11" t="n">
        <f aca="false">C67-5</f>
        <v>37</v>
      </c>
      <c r="E67" s="12" t="s">
        <v>1359</v>
      </c>
      <c r="F67" s="12" t="n">
        <v>11.9888564749088</v>
      </c>
      <c r="G67" s="17" t="n">
        <f aca="false">F67*((POWER(D67,2))/((POWER(C67,2))))</f>
        <v>9.30427693545927</v>
      </c>
      <c r="H67" s="0" t="n">
        <v>1727.51855895947</v>
      </c>
      <c r="I67" s="0" t="n">
        <v>3980.06515207047</v>
      </c>
      <c r="J67" s="0" t="n">
        <v>3793.64641274148</v>
      </c>
      <c r="K67" s="0" t="n">
        <v>2741.99825819326</v>
      </c>
      <c r="L67" s="0" t="n">
        <v>1870.35739209194</v>
      </c>
      <c r="M67" s="0" t="n">
        <v>2122.63907424317</v>
      </c>
      <c r="N67" s="0" t="n">
        <v>1556.93222979314</v>
      </c>
      <c r="O67" s="0" t="n">
        <v>3294.90762691322</v>
      </c>
      <c r="P67" s="0" t="n">
        <v>1592.29756685966</v>
      </c>
      <c r="Q67" s="0" t="n">
        <v>3165.97877963666</v>
      </c>
      <c r="R67" s="0" t="n">
        <v>1094.11633359384</v>
      </c>
      <c r="S67" s="0" t="n">
        <v>2249.82768444657</v>
      </c>
      <c r="T67" s="0" t="n">
        <v>1530.42712097143</v>
      </c>
      <c r="U67" s="0" t="n">
        <v>2518.8325019681</v>
      </c>
      <c r="V67" s="0" t="n">
        <v>2122.63907424317</v>
      </c>
      <c r="W67" s="0" t="n">
        <v>5312.58073892262</v>
      </c>
      <c r="X67" s="0" t="n">
        <v>1419.30436364739</v>
      </c>
      <c r="Y67" s="0" t="n">
        <v>1555.89886001657</v>
      </c>
      <c r="AA67" s="7" t="n">
        <f aca="false">H67-(H66*$G66/100)</f>
        <v>619.043839358613</v>
      </c>
      <c r="AB67" s="7" t="n">
        <f aca="false">I67-(I66*$G66/100)</f>
        <v>1453.10823612631</v>
      </c>
      <c r="AC67" s="7" t="n">
        <f aca="false">J67-(J66*$G66/100)</f>
        <v>1626.49549268083</v>
      </c>
      <c r="AD67" s="7" t="n">
        <f aca="false">K67-(K66*$G66/100)</f>
        <v>1585.92328343005</v>
      </c>
      <c r="AE67" s="7" t="n">
        <f aca="false">L67-(L66*$G66/100)</f>
        <v>324.571658817928</v>
      </c>
      <c r="AF67" s="7" t="n">
        <f aca="false">M67-(M66*$G66/100)</f>
        <v>391.806306543706</v>
      </c>
      <c r="AG67" s="7" t="n">
        <f aca="false">N67-(N66*$G66/100)</f>
        <v>450.862058055618</v>
      </c>
      <c r="AH67" s="7" t="n">
        <f aca="false">O67-(O66*$G66/100)</f>
        <v>1441.80196488797</v>
      </c>
      <c r="AI67" s="7" t="n">
        <f aca="false">P67-(P66*$G66/100)</f>
        <v>691.486223231758</v>
      </c>
      <c r="AJ67" s="7" t="n">
        <f aca="false">Q67-(Q66*$G66/100)</f>
        <v>1945.42277318228</v>
      </c>
      <c r="AK67" s="7" t="n">
        <f aca="false">R67-(R66*$G66/100)</f>
        <v>218.647351465894</v>
      </c>
      <c r="AL67" s="7" t="n">
        <f aca="false">S67-(S66*$G66/100)</f>
        <v>581.218452674526</v>
      </c>
      <c r="AM67" s="7" t="n">
        <f aca="false">T67-(T66*$G66/100)</f>
        <v>483.725559022544</v>
      </c>
      <c r="AN67" s="7" t="n">
        <f aca="false">U67-(U66*$G66/100)</f>
        <v>736.501308436487</v>
      </c>
      <c r="AO67" s="7" t="n">
        <f aca="false">V67-(V66*$G66/100)</f>
        <v>902.083067788784</v>
      </c>
      <c r="AP67" s="7" t="n">
        <f aca="false">W67-(W66*$G66/100)</f>
        <v>3422.54805580282</v>
      </c>
      <c r="AQ67" s="7" t="n">
        <f aca="false">X67-(X66*$G66/100)</f>
        <v>281.057465816698</v>
      </c>
      <c r="AR67" s="7" t="n">
        <f aca="false">Y67-(Y66*$G66/100)</f>
        <v>449.555440113536</v>
      </c>
      <c r="AS67" s="7"/>
      <c r="AT67" s="7" t="n">
        <f aca="false">IF(AA67&gt;0,AA67,0)</f>
        <v>619.043839358613</v>
      </c>
      <c r="AU67" s="7" t="n">
        <f aca="false">IF(AB67&gt;0,AB67,0)</f>
        <v>1453.10823612631</v>
      </c>
      <c r="AV67" s="7" t="n">
        <f aca="false">IF(AC67&gt;0,AC67,0)</f>
        <v>1626.49549268083</v>
      </c>
      <c r="AW67" s="7" t="n">
        <f aca="false">IF(AD67&gt;0,AD67,0)</f>
        <v>1585.92328343005</v>
      </c>
      <c r="AX67" s="7" t="n">
        <f aca="false">IF(AE67&gt;0,AE67,0)</f>
        <v>324.571658817928</v>
      </c>
      <c r="AY67" s="7" t="n">
        <f aca="false">IF(AF67&gt;0,AF67,0)</f>
        <v>391.806306543706</v>
      </c>
      <c r="AZ67" s="7" t="n">
        <f aca="false">IF(AG67&gt;0,AG67,0)</f>
        <v>450.862058055618</v>
      </c>
      <c r="BA67" s="7" t="n">
        <f aca="false">IF(AH67&gt;0,AH67,0)</f>
        <v>1441.80196488797</v>
      </c>
      <c r="BB67" s="7" t="n">
        <f aca="false">IF(AI67&gt;0,AI67,0)</f>
        <v>691.486223231758</v>
      </c>
      <c r="BC67" s="7" t="n">
        <f aca="false">IF(AJ67&gt;0,AJ67,0)</f>
        <v>1945.42277318228</v>
      </c>
      <c r="BD67" s="7" t="n">
        <f aca="false">IF(AK67&gt;0,AK67,0)</f>
        <v>218.647351465894</v>
      </c>
      <c r="BE67" s="7" t="n">
        <f aca="false">IF(AL67&gt;0,AL67,0)</f>
        <v>581.218452674526</v>
      </c>
      <c r="BF67" s="7" t="n">
        <f aca="false">IF(AM67&gt;0,AM67,0)</f>
        <v>483.725559022544</v>
      </c>
      <c r="BG67" s="7" t="n">
        <f aca="false">IF(AN67&gt;0,AN67,0)</f>
        <v>736.501308436487</v>
      </c>
      <c r="BH67" s="7" t="n">
        <f aca="false">IF(AO67&gt;0,AO67,0)</f>
        <v>902.083067788784</v>
      </c>
      <c r="BI67" s="7" t="n">
        <f aca="false">IF(AP67&gt;0,AP67,0)</f>
        <v>3422.54805580282</v>
      </c>
      <c r="BJ67" s="7" t="n">
        <f aca="false">IF(AQ67&gt;0,AQ67,0)</f>
        <v>281.057465816698</v>
      </c>
      <c r="BK67" s="7" t="n">
        <f aca="false">IF(AR67&gt;0,AR67,0)</f>
        <v>449.555440113536</v>
      </c>
      <c r="BM67" s="7" t="n">
        <f aca="false">100*AT67/SUM(AT$2:AT$150)</f>
        <v>0.0482715969029625</v>
      </c>
      <c r="BN67" s="7" t="n">
        <f aca="false">100*AU67/SUM(AU$2:AU$150)</f>
        <v>0.0941189048234725</v>
      </c>
      <c r="BO67" s="7" t="n">
        <f aca="false">100*AV67/SUM(AV$2:AV$150)</f>
        <v>0.0995323273226133</v>
      </c>
      <c r="BP67" s="7" t="n">
        <f aca="false">100*AW67/SUM(AW$2:AW$150)</f>
        <v>0.119659921905287</v>
      </c>
      <c r="BQ67" s="7" t="n">
        <f aca="false">100*AX67/SUM(AX$2:AX$150)</f>
        <v>0.0324883921835516</v>
      </c>
      <c r="BR67" s="7" t="n">
        <f aca="false">100*AY67/SUM(AY$2:AY$150)</f>
        <v>0.0344795409818833</v>
      </c>
      <c r="BS67" s="7" t="n">
        <f aca="false">100*AZ67/SUM(AZ$2:AZ$150)</f>
        <v>0.0621078042082845</v>
      </c>
      <c r="BT67" s="7" t="n">
        <f aca="false">100*BA67/SUM(BA$2:BA$150)</f>
        <v>0.103352913047455</v>
      </c>
      <c r="BU67" s="7" t="n">
        <f aca="false">100*BB67/SUM(BB$2:BB$150)</f>
        <v>0.0822771763493029</v>
      </c>
      <c r="BV67" s="7" t="n">
        <f aca="false">100*BC67/SUM(BC$2:BC$150)</f>
        <v>0.162428630415057</v>
      </c>
      <c r="BW67" s="7" t="n">
        <f aca="false">100*BD67/SUM(BD$2:BD$150)</f>
        <v>0.021564667173573</v>
      </c>
      <c r="BX67" s="7" t="n">
        <f aca="false">100*BE67/SUM(BE$2:BE$150)</f>
        <v>0.0502745000214673</v>
      </c>
      <c r="BY67" s="7" t="n">
        <f aca="false">100*BF67/SUM(BF$2:BF$150)</f>
        <v>0.0505730121707172</v>
      </c>
      <c r="BZ67" s="7" t="n">
        <f aca="false">100*BG67/SUM(BG$2:BG$150)</f>
        <v>0.065926120427533</v>
      </c>
      <c r="CA67" s="7" t="n">
        <f aca="false">100*BH67/SUM(BH$2:BH$150)</f>
        <v>0.0937135788135605</v>
      </c>
      <c r="CB67" s="7" t="n">
        <f aca="false">100*BI67/SUM(BI$2:BI$150)</f>
        <v>0.222054088826136</v>
      </c>
      <c r="CC67" s="7" t="n">
        <f aca="false">100*BJ67/SUM(BJ$2:BJ$150)</f>
        <v>0.0289782326104727</v>
      </c>
      <c r="CD67" s="7" t="n">
        <f aca="false">100*BK67/SUM(BK$2:BK$150)</f>
        <v>0.0463894047942527</v>
      </c>
      <c r="CE67" s="7"/>
      <c r="CF67" s="7"/>
      <c r="CG67" s="16" t="s">
        <v>1185</v>
      </c>
      <c r="CH67" s="0" t="n">
        <f aca="false">AVERAGE(BM67:BR67)</f>
        <v>0.0714251140199618</v>
      </c>
      <c r="CI67" s="0" t="n">
        <f aca="false">AVERAGE(BS67:BX67)</f>
        <v>0.08033428186919</v>
      </c>
    </row>
    <row r="68" customFormat="false" ht="18" hidden="false" customHeight="false" outlineLevel="0" collapsed="false">
      <c r="A68" s="16" t="s">
        <v>84</v>
      </c>
      <c r="B68" s="11" t="s">
        <v>1360</v>
      </c>
      <c r="C68" s="11" t="n">
        <v>42</v>
      </c>
      <c r="D68" s="11" t="n">
        <f aca="false">C68-5</f>
        <v>37</v>
      </c>
      <c r="E68" s="12" t="s">
        <v>1361</v>
      </c>
      <c r="F68" s="12" t="n">
        <v>12.4349079503176</v>
      </c>
      <c r="G68" s="17" t="n">
        <f aca="false">F68*((POWER(D68,2))/((POWER(C68,2))))</f>
        <v>9.65044726983265</v>
      </c>
      <c r="H68" s="0" t="n">
        <v>337.019968915784</v>
      </c>
      <c r="I68" s="0" t="n">
        <v>556.950775330474</v>
      </c>
      <c r="J68" s="0" t="n">
        <v>508.280910585373</v>
      </c>
      <c r="K68" s="0" t="n">
        <v>320.828541955559</v>
      </c>
      <c r="L68" s="0" t="n">
        <v>336.312343167679</v>
      </c>
      <c r="M68" s="0" t="n">
        <v>373.803294233336</v>
      </c>
      <c r="N68" s="0" t="n">
        <v>145.295070215951</v>
      </c>
      <c r="O68" s="0" t="n">
        <v>286.271182065571</v>
      </c>
      <c r="P68" s="0" t="n">
        <v>294.34141667381</v>
      </c>
      <c r="Q68" s="0" t="n">
        <v>399.726726880838</v>
      </c>
      <c r="R68" s="0" t="n">
        <v>323.3876670016</v>
      </c>
      <c r="S68" s="0" t="n">
        <v>296.818365621439</v>
      </c>
      <c r="T68" s="0" t="n">
        <v>323.3876670016</v>
      </c>
      <c r="U68" s="0" t="n">
        <v>365.072070894601</v>
      </c>
      <c r="V68" s="0" t="n">
        <v>306.495597707961</v>
      </c>
      <c r="W68" s="0" t="n">
        <v>463.847801748267</v>
      </c>
      <c r="X68" s="0" t="n">
        <v>301.02874730873</v>
      </c>
      <c r="Y68" s="0" t="n">
        <v>298.819761268567</v>
      </c>
      <c r="AA68" s="7" t="n">
        <f aca="false">H68-(H67*$G67/100)</f>
        <v>176.28685807874</v>
      </c>
      <c r="AB68" s="7" t="n">
        <f aca="false">I68-(I67*$G67/100)</f>
        <v>186.634491370129</v>
      </c>
      <c r="AC68" s="7" t="n">
        <f aca="false">J68-(J67*$G67/100)</f>
        <v>155.30954239179</v>
      </c>
      <c r="AD68" s="7" t="n">
        <f aca="false">K68-(K67*$G67/100)</f>
        <v>65.7054304477886</v>
      </c>
      <c r="AE68" s="7" t="n">
        <f aca="false">L68-(L67*$G67/100)</f>
        <v>162.289111724611</v>
      </c>
      <c r="AF68" s="7" t="n">
        <f aca="false">M68-(M67*$G67/100)</f>
        <v>176.307076425482</v>
      </c>
      <c r="AG68" s="7" t="n">
        <f aca="false">N68-(N67*$G67/100)</f>
        <v>0.433783858575481</v>
      </c>
      <c r="AH68" s="7" t="n">
        <f aca="false">O68-(O67*$G67/100)</f>
        <v>-20.2961483100046</v>
      </c>
      <c r="AI68" s="7" t="n">
        <f aca="false">P68-(P67*$G67/100)</f>
        <v>146.189641416608</v>
      </c>
      <c r="AJ68" s="7" t="n">
        <f aca="false">Q68-(Q67*$G67/100)</f>
        <v>105.155293505569</v>
      </c>
      <c r="AK68" s="7" t="n">
        <f aca="false">R68-(R67*$G67/100)</f>
        <v>221.588053327936</v>
      </c>
      <c r="AL68" s="7" t="n">
        <f aca="false">S68-(S67*$G67/100)</f>
        <v>87.4881672898994</v>
      </c>
      <c r="AM68" s="7" t="n">
        <f aca="false">T68-(T67*$G67/100)</f>
        <v>180.992489371042</v>
      </c>
      <c r="AN68" s="7" t="n">
        <f aca="false">U68-(U67*$G67/100)</f>
        <v>130.712919371132</v>
      </c>
      <c r="AO68" s="7" t="n">
        <f aca="false">V68-(V67*$G67/100)</f>
        <v>108.999379900108</v>
      </c>
      <c r="AP68" s="7" t="n">
        <f aca="false">W68-(W67*$G67/100)</f>
        <v>-30.449422620962</v>
      </c>
      <c r="AQ68" s="7" t="n">
        <f aca="false">X68-(X67*$G67/100)</f>
        <v>168.972738757919</v>
      </c>
      <c r="AR68" s="7" t="n">
        <f aca="false">Y68-(Y67*$G67/100)</f>
        <v>154.054622496972</v>
      </c>
      <c r="AS68" s="7"/>
      <c r="AT68" s="7" t="n">
        <f aca="false">IF(AA68&gt;0,AA68,0)</f>
        <v>176.28685807874</v>
      </c>
      <c r="AU68" s="7" t="n">
        <f aca="false">IF(AB68&gt;0,AB68,0)</f>
        <v>186.634491370129</v>
      </c>
      <c r="AV68" s="7" t="n">
        <f aca="false">IF(AC68&gt;0,AC68,0)</f>
        <v>155.30954239179</v>
      </c>
      <c r="AW68" s="7" t="n">
        <f aca="false">IF(AD68&gt;0,AD68,0)</f>
        <v>65.7054304477886</v>
      </c>
      <c r="AX68" s="7" t="n">
        <f aca="false">IF(AE68&gt;0,AE68,0)</f>
        <v>162.289111724611</v>
      </c>
      <c r="AY68" s="7" t="n">
        <f aca="false">IF(AF68&gt;0,AF68,0)</f>
        <v>176.307076425482</v>
      </c>
      <c r="AZ68" s="7" t="n">
        <f aca="false">IF(AG68&gt;0,AG68,0)</f>
        <v>0.433783858575481</v>
      </c>
      <c r="BA68" s="7" t="n">
        <f aca="false">IF(AH68&gt;0,AH68,0)</f>
        <v>0</v>
      </c>
      <c r="BB68" s="7" t="n">
        <f aca="false">IF(AI68&gt;0,AI68,0)</f>
        <v>146.189641416608</v>
      </c>
      <c r="BC68" s="7" t="n">
        <f aca="false">IF(AJ68&gt;0,AJ68,0)</f>
        <v>105.155293505569</v>
      </c>
      <c r="BD68" s="7" t="n">
        <f aca="false">IF(AK68&gt;0,AK68,0)</f>
        <v>221.588053327936</v>
      </c>
      <c r="BE68" s="7" t="n">
        <f aca="false">IF(AL68&gt;0,AL68,0)</f>
        <v>87.4881672898994</v>
      </c>
      <c r="BF68" s="7" t="n">
        <f aca="false">IF(AM68&gt;0,AM68,0)</f>
        <v>180.992489371042</v>
      </c>
      <c r="BG68" s="7" t="n">
        <f aca="false">IF(AN68&gt;0,AN68,0)</f>
        <v>130.712919371132</v>
      </c>
      <c r="BH68" s="7" t="n">
        <f aca="false">IF(AO68&gt;0,AO68,0)</f>
        <v>108.999379900108</v>
      </c>
      <c r="BI68" s="7" t="n">
        <f aca="false">IF(AP68&gt;0,AP68,0)</f>
        <v>0</v>
      </c>
      <c r="BJ68" s="7" t="n">
        <f aca="false">IF(AQ68&gt;0,AQ68,0)</f>
        <v>168.972738757919</v>
      </c>
      <c r="BK68" s="7" t="n">
        <f aca="false">IF(AR68&gt;0,AR68,0)</f>
        <v>154.054622496972</v>
      </c>
      <c r="BM68" s="7" t="n">
        <f aca="false">100*AT68/SUM(AT$2:AT$150)</f>
        <v>0.0137464386387941</v>
      </c>
      <c r="BN68" s="7" t="n">
        <f aca="false">100*AU68/SUM(AU$2:AU$150)</f>
        <v>0.0120884552804334</v>
      </c>
      <c r="BO68" s="7" t="n">
        <f aca="false">100*AV68/SUM(AV$2:AV$150)</f>
        <v>0.00950406581464677</v>
      </c>
      <c r="BP68" s="7" t="n">
        <f aca="false">100*AW68/SUM(AW$2:AW$150)</f>
        <v>0.00495755800944609</v>
      </c>
      <c r="BQ68" s="7" t="n">
        <f aca="false">100*AX68/SUM(AX$2:AX$150)</f>
        <v>0.0162445246391247</v>
      </c>
      <c r="BR68" s="7" t="n">
        <f aca="false">100*AY68/SUM(AY$2:AY$150)</f>
        <v>0.0155152864195419</v>
      </c>
      <c r="BS68" s="7" t="n">
        <f aca="false">100*AZ68/SUM(AZ$2:AZ$150)</f>
        <v>5.97552233011293E-005</v>
      </c>
      <c r="BT68" s="7" t="n">
        <f aca="false">100*BA68/SUM(BA$2:BA$150)</f>
        <v>0</v>
      </c>
      <c r="BU68" s="7" t="n">
        <f aca="false">100*BB68/SUM(BB$2:BB$150)</f>
        <v>0.0173945199530668</v>
      </c>
      <c r="BV68" s="7" t="n">
        <f aca="false">100*BC68/SUM(BC$2:BC$150)</f>
        <v>0.00877970101946708</v>
      </c>
      <c r="BW68" s="7" t="n">
        <f aca="false">100*BD68/SUM(BD$2:BD$150)</f>
        <v>0.0218547015896612</v>
      </c>
      <c r="BX68" s="7" t="n">
        <f aca="false">100*BE68/SUM(BE$2:BE$150)</f>
        <v>0.00756759157947319</v>
      </c>
      <c r="BY68" s="7" t="n">
        <f aca="false">100*BF68/SUM(BF$2:BF$150)</f>
        <v>0.0189225795433801</v>
      </c>
      <c r="BZ68" s="7" t="n">
        <f aca="false">100*BG68/SUM(BG$2:BG$150)</f>
        <v>0.011700448546642</v>
      </c>
      <c r="CA68" s="7" t="n">
        <f aca="false">100*BH68/SUM(BH$2:BH$150)</f>
        <v>0.0113234826632282</v>
      </c>
      <c r="CB68" s="7" t="n">
        <f aca="false">100*BI68/SUM(BI$2:BI$150)</f>
        <v>0</v>
      </c>
      <c r="CC68" s="7" t="n">
        <f aca="false">100*BJ68/SUM(BJ$2:BJ$150)</f>
        <v>0.0174218155505218</v>
      </c>
      <c r="CD68" s="7" t="n">
        <f aca="false">100*BK68/SUM(BK$2:BK$150)</f>
        <v>0.0158968207383564</v>
      </c>
      <c r="CE68" s="7"/>
      <c r="CF68" s="7"/>
      <c r="CG68" s="16" t="s">
        <v>84</v>
      </c>
      <c r="CH68" s="0" t="n">
        <f aca="false">AVERAGE(BM68:BR68)</f>
        <v>0.0120093881336645</v>
      </c>
      <c r="CI68" s="0" t="n">
        <f aca="false">AVERAGE(BS68:BX68)</f>
        <v>0.00927604489416157</v>
      </c>
    </row>
    <row r="69" customFormat="false" ht="18" hidden="false" customHeight="false" outlineLevel="0" collapsed="false">
      <c r="A69" s="16" t="s">
        <v>85</v>
      </c>
      <c r="B69" s="11" t="s">
        <v>1362</v>
      </c>
      <c r="C69" s="11" t="n">
        <v>42</v>
      </c>
      <c r="D69" s="11" t="n">
        <f aca="false">C69-5</f>
        <v>37</v>
      </c>
      <c r="E69" s="12" t="s">
        <v>1363</v>
      </c>
      <c r="F69" s="12" t="n">
        <v>12.4452962445958</v>
      </c>
      <c r="G69" s="17" t="n">
        <f aca="false">F69*((POWER(D69,2))/((POWER(C69,2))))</f>
        <v>9.65850938710411</v>
      </c>
      <c r="H69" s="0" t="n">
        <v>6084.05390165469</v>
      </c>
      <c r="I69" s="0" t="n">
        <v>4227.43385723116</v>
      </c>
      <c r="J69" s="0" t="n">
        <v>2745.70027300838</v>
      </c>
      <c r="K69" s="0" t="n">
        <v>3280.84054858457</v>
      </c>
      <c r="L69" s="0" t="n">
        <v>1978.6960459695</v>
      </c>
      <c r="M69" s="0" t="n">
        <v>2901.69628432956</v>
      </c>
      <c r="N69" s="0" t="n">
        <v>1679.5632615858</v>
      </c>
      <c r="O69" s="0" t="n">
        <v>3179.50652037407</v>
      </c>
      <c r="P69" s="0" t="n">
        <v>1606.67982006947</v>
      </c>
      <c r="Q69" s="0" t="n">
        <v>3069.33375243765</v>
      </c>
      <c r="R69" s="0" t="n">
        <v>1598.84820066242</v>
      </c>
      <c r="S69" s="0" t="n">
        <v>2712.18477741426</v>
      </c>
      <c r="T69" s="0" t="n">
        <v>1640.4320756537</v>
      </c>
      <c r="U69" s="0" t="n">
        <v>2712.18477741426</v>
      </c>
      <c r="V69" s="0" t="n">
        <v>2187.2677503036</v>
      </c>
      <c r="W69" s="0" t="n">
        <v>3641.01483443138</v>
      </c>
      <c r="X69" s="0" t="n">
        <v>1586.82339206113</v>
      </c>
      <c r="Y69" s="0" t="n">
        <v>2124.09775620457</v>
      </c>
      <c r="AA69" s="7" t="n">
        <f aca="false">H69-(H68*$G68/100)</f>
        <v>6051.52996726566</v>
      </c>
      <c r="AB69" s="7" t="n">
        <f aca="false">I69-(I68*$G68/100)</f>
        <v>4173.68561633896</v>
      </c>
      <c r="AC69" s="7" t="n">
        <f aca="false">J69-(J68*$G68/100)</f>
        <v>2696.64889174972</v>
      </c>
      <c r="AD69" s="7" t="n">
        <f aca="false">K69-(K68*$G68/100)</f>
        <v>3249.87915931658</v>
      </c>
      <c r="AE69" s="7" t="n">
        <f aca="false">L69-(L68*$G68/100)</f>
        <v>1946.24040063017</v>
      </c>
      <c r="AF69" s="7" t="n">
        <f aca="false">M69-(M68*$G68/100)</f>
        <v>2865.62259452668</v>
      </c>
      <c r="AG69" s="7" t="n">
        <f aca="false">N69-(N68*$G68/100)</f>
        <v>1665.54163744894</v>
      </c>
      <c r="AH69" s="7" t="n">
        <f aca="false">O69-(O68*$G68/100)</f>
        <v>3151.88007090011</v>
      </c>
      <c r="AI69" s="7" t="n">
        <f aca="false">P69-(P68*$G68/100)</f>
        <v>1578.27455686009</v>
      </c>
      <c r="AJ69" s="7" t="n">
        <f aca="false">Q69-(Q68*$G68/100)</f>
        <v>3030.75833543658</v>
      </c>
      <c r="AK69" s="7" t="n">
        <f aca="false">R69-(R68*$G68/100)</f>
        <v>1567.63984438129</v>
      </c>
      <c r="AL69" s="7" t="n">
        <f aca="false">S69-(S68*$G68/100)</f>
        <v>2683.54047755278</v>
      </c>
      <c r="AM69" s="7" t="n">
        <f aca="false">T69-(T68*$G68/100)</f>
        <v>1609.22371937257</v>
      </c>
      <c r="AN69" s="7" t="n">
        <f aca="false">U69-(U68*$G68/100)</f>
        <v>2676.95368971569</v>
      </c>
      <c r="AO69" s="7" t="n">
        <f aca="false">V69-(V68*$G68/100)</f>
        <v>2157.68955426244</v>
      </c>
      <c r="AP69" s="7" t="n">
        <f aca="false">W69-(W68*$G68/100)</f>
        <v>3596.25144691139</v>
      </c>
      <c r="AQ69" s="7" t="n">
        <f aca="false">X69-(X68*$G68/100)</f>
        <v>1557.77277153507</v>
      </c>
      <c r="AR69" s="7" t="n">
        <f aca="false">Y69-(Y68*$G68/100)</f>
        <v>2095.2603127115</v>
      </c>
      <c r="AS69" s="7"/>
      <c r="AT69" s="7" t="n">
        <f aca="false">IF(AA69&gt;0,AA69,0)</f>
        <v>6051.52996726566</v>
      </c>
      <c r="AU69" s="7" t="n">
        <f aca="false">IF(AB69&gt;0,AB69,0)</f>
        <v>4173.68561633896</v>
      </c>
      <c r="AV69" s="7" t="n">
        <f aca="false">IF(AC69&gt;0,AC69,0)</f>
        <v>2696.64889174972</v>
      </c>
      <c r="AW69" s="7" t="n">
        <f aca="false">IF(AD69&gt;0,AD69,0)</f>
        <v>3249.87915931658</v>
      </c>
      <c r="AX69" s="7" t="n">
        <f aca="false">IF(AE69&gt;0,AE69,0)</f>
        <v>1946.24040063017</v>
      </c>
      <c r="AY69" s="7" t="n">
        <f aca="false">IF(AF69&gt;0,AF69,0)</f>
        <v>2865.62259452668</v>
      </c>
      <c r="AZ69" s="7" t="n">
        <f aca="false">IF(AG69&gt;0,AG69,0)</f>
        <v>1665.54163744894</v>
      </c>
      <c r="BA69" s="7" t="n">
        <f aca="false">IF(AH69&gt;0,AH69,0)</f>
        <v>3151.88007090011</v>
      </c>
      <c r="BB69" s="7" t="n">
        <f aca="false">IF(AI69&gt;0,AI69,0)</f>
        <v>1578.27455686009</v>
      </c>
      <c r="BC69" s="7" t="n">
        <f aca="false">IF(AJ69&gt;0,AJ69,0)</f>
        <v>3030.75833543658</v>
      </c>
      <c r="BD69" s="7" t="n">
        <f aca="false">IF(AK69&gt;0,AK69,0)</f>
        <v>1567.63984438129</v>
      </c>
      <c r="BE69" s="7" t="n">
        <f aca="false">IF(AL69&gt;0,AL69,0)</f>
        <v>2683.54047755278</v>
      </c>
      <c r="BF69" s="7" t="n">
        <f aca="false">IF(AM69&gt;0,AM69,0)</f>
        <v>1609.22371937257</v>
      </c>
      <c r="BG69" s="7" t="n">
        <f aca="false">IF(AN69&gt;0,AN69,0)</f>
        <v>2676.95368971569</v>
      </c>
      <c r="BH69" s="7" t="n">
        <f aca="false">IF(AO69&gt;0,AO69,0)</f>
        <v>2157.68955426244</v>
      </c>
      <c r="BI69" s="7" t="n">
        <f aca="false">IF(AP69&gt;0,AP69,0)</f>
        <v>3596.25144691139</v>
      </c>
      <c r="BJ69" s="7" t="n">
        <f aca="false">IF(AQ69&gt;0,AQ69,0)</f>
        <v>1557.77277153507</v>
      </c>
      <c r="BK69" s="7" t="n">
        <f aca="false">IF(AR69&gt;0,AR69,0)</f>
        <v>2095.2603127115</v>
      </c>
      <c r="BM69" s="7" t="n">
        <f aca="false">100*AT69/SUM(AT$2:AT$150)</f>
        <v>0.47188421344877</v>
      </c>
      <c r="BN69" s="7" t="n">
        <f aca="false">100*AU69/SUM(AU$2:AU$150)</f>
        <v>0.270332731947407</v>
      </c>
      <c r="BO69" s="7" t="n">
        <f aca="false">100*AV69/SUM(AV$2:AV$150)</f>
        <v>0.165019664287791</v>
      </c>
      <c r="BP69" s="7" t="n">
        <f aca="false">100*AW69/SUM(AW$2:AW$150)</f>
        <v>0.245207501818353</v>
      </c>
      <c r="BQ69" s="7" t="n">
        <f aca="false">100*AX69/SUM(AX$2:AX$150)</f>
        <v>0.194811283429449</v>
      </c>
      <c r="BR69" s="7" t="n">
        <f aca="false">100*AY69/SUM(AY$2:AY$150)</f>
        <v>0.252179074293618</v>
      </c>
      <c r="BS69" s="7" t="n">
        <f aca="false">100*AZ69/SUM(AZ$2:AZ$150)</f>
        <v>0.229434107552833</v>
      </c>
      <c r="BT69" s="7" t="n">
        <f aca="false">100*BA69/SUM(BA$2:BA$150)</f>
        <v>0.225936706175219</v>
      </c>
      <c r="BU69" s="7" t="n">
        <f aca="false">100*BB69/SUM(BB$2:BB$150)</f>
        <v>0.187792568643661</v>
      </c>
      <c r="BV69" s="7" t="n">
        <f aca="false">100*BC69/SUM(BC$2:BC$150)</f>
        <v>0.25304624389624</v>
      </c>
      <c r="BW69" s="7" t="n">
        <f aca="false">100*BD69/SUM(BD$2:BD$150)</f>
        <v>0.154612581700481</v>
      </c>
      <c r="BX69" s="7" t="n">
        <f aca="false">100*BE69/SUM(BE$2:BE$150)</f>
        <v>0.232122113768961</v>
      </c>
      <c r="BY69" s="7" t="n">
        <f aca="false">100*BF69/SUM(BF$2:BF$150)</f>
        <v>0.168242693046209</v>
      </c>
      <c r="BZ69" s="7" t="n">
        <f aca="false">100*BG69/SUM(BG$2:BG$150)</f>
        <v>0.239620988185039</v>
      </c>
      <c r="CA69" s="7" t="n">
        <f aca="false">100*BH69/SUM(BH$2:BH$150)</f>
        <v>0.224153204199055</v>
      </c>
      <c r="CB69" s="7" t="n">
        <f aca="false">100*BI69/SUM(BI$2:BI$150)</f>
        <v>0.233323922765567</v>
      </c>
      <c r="CC69" s="7" t="n">
        <f aca="false">100*BJ69/SUM(BJ$2:BJ$150)</f>
        <v>0.160613067497181</v>
      </c>
      <c r="CD69" s="7" t="n">
        <f aca="false">100*BK69/SUM(BK$2:BK$150)</f>
        <v>0.216208881314302</v>
      </c>
      <c r="CE69" s="7"/>
      <c r="CF69" s="7"/>
      <c r="CG69" s="16" t="s">
        <v>85</v>
      </c>
      <c r="CH69" s="0" t="n">
        <f aca="false">AVERAGE(BM69:BR69)</f>
        <v>0.266572411537565</v>
      </c>
      <c r="CI69" s="0" t="n">
        <f aca="false">AVERAGE(BS69:BX69)</f>
        <v>0.213824053622899</v>
      </c>
    </row>
    <row r="70" customFormat="false" ht="18" hidden="false" customHeight="false" outlineLevel="0" collapsed="false">
      <c r="A70" s="16" t="s">
        <v>86</v>
      </c>
      <c r="B70" s="11" t="s">
        <v>1364</v>
      </c>
      <c r="C70" s="11" t="n">
        <v>42</v>
      </c>
      <c r="D70" s="11" t="n">
        <f aca="false">C70-5</f>
        <v>37</v>
      </c>
      <c r="E70" s="12" t="s">
        <v>1365</v>
      </c>
      <c r="F70" s="12" t="n">
        <v>12.4556848642514</v>
      </c>
      <c r="G70" s="17" t="n">
        <f aca="false">F70*((POWER(D70,2))/((POWER(C70,2))))</f>
        <v>9.66657175689352</v>
      </c>
      <c r="H70" s="0" t="n">
        <v>7952.92821207028</v>
      </c>
      <c r="I70" s="0" t="n">
        <v>7465.24493128605</v>
      </c>
      <c r="J70" s="0" t="n">
        <v>2547.24479911111</v>
      </c>
      <c r="K70" s="0" t="n">
        <v>2877.61059627287</v>
      </c>
      <c r="L70" s="0" t="n">
        <v>3329.74728652244</v>
      </c>
      <c r="M70" s="0" t="n">
        <v>4654.21876097492</v>
      </c>
      <c r="N70" s="0" t="n">
        <v>1248.00134433046</v>
      </c>
      <c r="O70" s="0" t="n">
        <v>3478.97683372273</v>
      </c>
      <c r="P70" s="0" t="n">
        <v>1304.34712960342</v>
      </c>
      <c r="Q70" s="0" t="n">
        <v>2745.64238427589</v>
      </c>
      <c r="R70" s="0" t="n">
        <v>2417.13867490355</v>
      </c>
      <c r="S70" s="0" t="n">
        <v>3353.66963202588</v>
      </c>
      <c r="T70" s="0" t="n">
        <v>1969.78512409568</v>
      </c>
      <c r="U70" s="0" t="n">
        <v>2877.61059627287</v>
      </c>
      <c r="V70" s="0" t="n">
        <v>3686.8576608182</v>
      </c>
      <c r="W70" s="0" t="n">
        <v>3594.38433880205</v>
      </c>
      <c r="X70" s="0" t="n">
        <v>2171.22160900021</v>
      </c>
      <c r="Y70" s="0" t="n">
        <v>2775.88240785037</v>
      </c>
      <c r="AA70" s="7" t="n">
        <f aca="false">H70-(H69*$G69/100)</f>
        <v>7365.29929486249</v>
      </c>
      <c r="AB70" s="7" t="n">
        <f aca="false">I70-(I69*$G69/100)</f>
        <v>7056.93783535176</v>
      </c>
      <c r="AC70" s="7" t="n">
        <f aca="false">J70-(J69*$G69/100)</f>
        <v>2282.05108050085</v>
      </c>
      <c r="AD70" s="7" t="n">
        <f aca="false">K70-(K69*$G69/100)</f>
        <v>2560.73030391191</v>
      </c>
      <c r="AE70" s="7" t="n">
        <f aca="false">L70-(L69*$G69/100)</f>
        <v>3138.63474318022</v>
      </c>
      <c r="AF70" s="7" t="n">
        <f aca="false">M70-(M69*$G69/100)</f>
        <v>4373.9581529677</v>
      </c>
      <c r="AG70" s="7" t="n">
        <f aca="false">N70-(N69*$G69/100)</f>
        <v>1085.78056904785</v>
      </c>
      <c r="AH70" s="7" t="n">
        <f aca="false">O70-(O69*$G69/100)</f>
        <v>3171.88389798882</v>
      </c>
      <c r="AI70" s="7" t="n">
        <f aca="false">P70-(P69*$G69/100)</f>
        <v>1149.1658083613</v>
      </c>
      <c r="AJ70" s="7" t="n">
        <f aca="false">Q70-(Q69*$G69/100)</f>
        <v>2449.19049567515</v>
      </c>
      <c r="AK70" s="7" t="n">
        <f aca="false">R70-(R69*$G69/100)</f>
        <v>2262.71377135703</v>
      </c>
      <c r="AL70" s="7" t="n">
        <f aca="false">S70-(S69*$G69/100)</f>
        <v>3091.71301070371</v>
      </c>
      <c r="AM70" s="7" t="n">
        <f aca="false">T70-(T69*$G69/100)</f>
        <v>1811.3438380796</v>
      </c>
      <c r="AN70" s="7" t="n">
        <f aca="false">U70-(U69*$G69/100)</f>
        <v>2615.65397495071</v>
      </c>
      <c r="AO70" s="7" t="n">
        <f aca="false">V70-(V69*$G69/100)</f>
        <v>3475.60019983402</v>
      </c>
      <c r="AP70" s="7" t="n">
        <f aca="false">W70-(W69*$G69/100)</f>
        <v>3242.71657923264</v>
      </c>
      <c r="AQ70" s="7" t="n">
        <f aca="false">X70-(X69*$G69/100)</f>
        <v>2017.95812272122</v>
      </c>
      <c r="AR70" s="7" t="n">
        <f aca="false">Y70-(Y69*$G69/100)</f>
        <v>2570.72622667608</v>
      </c>
      <c r="AS70" s="7"/>
      <c r="AT70" s="7" t="n">
        <f aca="false">IF(AA70&gt;0,AA70,0)</f>
        <v>7365.29929486249</v>
      </c>
      <c r="AU70" s="7" t="n">
        <f aca="false">IF(AB70&gt;0,AB70,0)</f>
        <v>7056.93783535176</v>
      </c>
      <c r="AV70" s="7" t="n">
        <f aca="false">IF(AC70&gt;0,AC70,0)</f>
        <v>2282.05108050085</v>
      </c>
      <c r="AW70" s="7" t="n">
        <f aca="false">IF(AD70&gt;0,AD70,0)</f>
        <v>2560.73030391191</v>
      </c>
      <c r="AX70" s="7" t="n">
        <f aca="false">IF(AE70&gt;0,AE70,0)</f>
        <v>3138.63474318022</v>
      </c>
      <c r="AY70" s="7" t="n">
        <f aca="false">IF(AF70&gt;0,AF70,0)</f>
        <v>4373.9581529677</v>
      </c>
      <c r="AZ70" s="7" t="n">
        <f aca="false">IF(AG70&gt;0,AG70,0)</f>
        <v>1085.78056904785</v>
      </c>
      <c r="BA70" s="7" t="n">
        <f aca="false">IF(AH70&gt;0,AH70,0)</f>
        <v>3171.88389798882</v>
      </c>
      <c r="BB70" s="7" t="n">
        <f aca="false">IF(AI70&gt;0,AI70,0)</f>
        <v>1149.1658083613</v>
      </c>
      <c r="BC70" s="7" t="n">
        <f aca="false">IF(AJ70&gt;0,AJ70,0)</f>
        <v>2449.19049567515</v>
      </c>
      <c r="BD70" s="7" t="n">
        <f aca="false">IF(AK70&gt;0,AK70,0)</f>
        <v>2262.71377135703</v>
      </c>
      <c r="BE70" s="7" t="n">
        <f aca="false">IF(AL70&gt;0,AL70,0)</f>
        <v>3091.71301070371</v>
      </c>
      <c r="BF70" s="7" t="n">
        <f aca="false">IF(AM70&gt;0,AM70,0)</f>
        <v>1811.3438380796</v>
      </c>
      <c r="BG70" s="7" t="n">
        <f aca="false">IF(AN70&gt;0,AN70,0)</f>
        <v>2615.65397495071</v>
      </c>
      <c r="BH70" s="7" t="n">
        <f aca="false">IF(AO70&gt;0,AO70,0)</f>
        <v>3475.60019983402</v>
      </c>
      <c r="BI70" s="7" t="n">
        <f aca="false">IF(AP70&gt;0,AP70,0)</f>
        <v>3242.71657923264</v>
      </c>
      <c r="BJ70" s="7" t="n">
        <f aca="false">IF(AQ70&gt;0,AQ70,0)</f>
        <v>2017.95812272122</v>
      </c>
      <c r="BK70" s="7" t="n">
        <f aca="false">IF(AR70&gt;0,AR70,0)</f>
        <v>2570.72622667608</v>
      </c>
      <c r="BM70" s="7" t="n">
        <f aca="false">100*AT70/SUM(AT$2:AT$150)</f>
        <v>0.574328885979454</v>
      </c>
      <c r="BN70" s="7" t="n">
        <f aca="false">100*AU70/SUM(AU$2:AU$150)</f>
        <v>0.457083129775131</v>
      </c>
      <c r="BO70" s="7" t="n">
        <f aca="false">100*AV70/SUM(AV$2:AV$150)</f>
        <v>0.139648622534428</v>
      </c>
      <c r="BP70" s="7" t="n">
        <f aca="false">100*AW70/SUM(AW$2:AW$150)</f>
        <v>0.193210347176366</v>
      </c>
      <c r="BQ70" s="7" t="n">
        <f aca="false">100*AX70/SUM(AX$2:AX$150)</f>
        <v>0.314165435234629</v>
      </c>
      <c r="BR70" s="7" t="n">
        <f aca="false">100*AY70/SUM(AY$2:AY$150)</f>
        <v>0.384914859382104</v>
      </c>
      <c r="BS70" s="7" t="n">
        <f aca="false">100*AZ70/SUM(AZ$2:AZ$150)</f>
        <v>0.149570019900111</v>
      </c>
      <c r="BT70" s="7" t="n">
        <f aca="false">100*BA70/SUM(BA$2:BA$150)</f>
        <v>0.227370643603565</v>
      </c>
      <c r="BU70" s="7" t="n">
        <f aca="false">100*BB70/SUM(BB$2:BB$150)</f>
        <v>0.136734637209746</v>
      </c>
      <c r="BV70" s="7" t="n">
        <f aca="false">100*BC70/SUM(BC$2:BC$150)</f>
        <v>0.204489565621434</v>
      </c>
      <c r="BW70" s="7" t="n">
        <f aca="false">100*BD70/SUM(BD$2:BD$150)</f>
        <v>0.223166066550712</v>
      </c>
      <c r="BX70" s="7" t="n">
        <f aca="false">100*BE70/SUM(BE$2:BE$150)</f>
        <v>0.267428408557488</v>
      </c>
      <c r="BY70" s="7" t="n">
        <f aca="false">100*BF70/SUM(BF$2:BF$150)</f>
        <v>0.189374144615509</v>
      </c>
      <c r="BZ70" s="7" t="n">
        <f aca="false">100*BG70/SUM(BG$2:BG$150)</f>
        <v>0.234133893550613</v>
      </c>
      <c r="CA70" s="7" t="n">
        <f aca="false">100*BH70/SUM(BH$2:BH$150)</f>
        <v>0.361065344070769</v>
      </c>
      <c r="CB70" s="7" t="n">
        <f aca="false">100*BI70/SUM(BI$2:BI$150)</f>
        <v>0.210386666186344</v>
      </c>
      <c r="CC70" s="7" t="n">
        <f aca="false">100*BJ70/SUM(BJ$2:BJ$150)</f>
        <v>0.208060154917024</v>
      </c>
      <c r="CD70" s="7" t="n">
        <f aca="false">100*BK70/SUM(BK$2:BK$150)</f>
        <v>0.265271975163643</v>
      </c>
      <c r="CE70" s="7"/>
      <c r="CF70" s="7"/>
      <c r="CG70" s="16" t="s">
        <v>86</v>
      </c>
      <c r="CH70" s="0" t="n">
        <f aca="false">AVERAGE(BM70:BR70)</f>
        <v>0.343891880013685</v>
      </c>
      <c r="CI70" s="0" t="n">
        <f aca="false">AVERAGE(BS70:BX70)</f>
        <v>0.201459890240509</v>
      </c>
    </row>
    <row r="71" customFormat="false" ht="18" hidden="false" customHeight="false" outlineLevel="0" collapsed="false">
      <c r="A71" s="16" t="s">
        <v>87</v>
      </c>
      <c r="B71" s="11" t="s">
        <v>1366</v>
      </c>
      <c r="C71" s="11" t="n">
        <v>42</v>
      </c>
      <c r="D71" s="11" t="n">
        <f aca="false">C71-5</f>
        <v>37</v>
      </c>
      <c r="E71" s="12" t="s">
        <v>1367</v>
      </c>
      <c r="F71" s="12" t="n">
        <v>12.466073806684</v>
      </c>
      <c r="G71" s="17" t="n">
        <f aca="false">F71*((POWER(D71,2))/((POWER(C71,2))))</f>
        <v>9.67463437718276</v>
      </c>
      <c r="H71" s="0" t="n">
        <v>24454.525689835</v>
      </c>
      <c r="I71" s="0" t="n">
        <v>13951.1513291715</v>
      </c>
      <c r="J71" s="0" t="n">
        <v>8113.94121404474</v>
      </c>
      <c r="K71" s="0" t="n">
        <v>6103.46458889979</v>
      </c>
      <c r="L71" s="0" t="n">
        <v>9998.72306938484</v>
      </c>
      <c r="M71" s="0" t="n">
        <v>11934.667591487</v>
      </c>
      <c r="N71" s="0" t="n">
        <v>3731.20601997622</v>
      </c>
      <c r="O71" s="0" t="n">
        <v>6812.29784296174</v>
      </c>
      <c r="P71" s="0" t="n">
        <v>3656.40864143662</v>
      </c>
      <c r="Q71" s="0" t="n">
        <v>4777.20991994252</v>
      </c>
      <c r="R71" s="0" t="n">
        <v>6991.69860940543</v>
      </c>
      <c r="S71" s="0" t="n">
        <v>9308.93973091203</v>
      </c>
      <c r="T71" s="0" t="n">
        <v>5818.53468205125</v>
      </c>
      <c r="U71" s="0" t="n">
        <v>8616.40368273892</v>
      </c>
      <c r="V71" s="0" t="n">
        <v>7769.97073718046</v>
      </c>
      <c r="W71" s="0" t="n">
        <v>7403.14989450114</v>
      </c>
      <c r="X71" s="0" t="n">
        <v>7769.97073718046</v>
      </c>
      <c r="Y71" s="0" t="n">
        <v>9551.44218988834</v>
      </c>
      <c r="AA71" s="7" t="n">
        <f aca="false">H71-(H70*$G70/100)</f>
        <v>23685.750177441</v>
      </c>
      <c r="AB71" s="7" t="n">
        <f aca="false">I71-(I70*$G70/100)</f>
        <v>13229.5180710609</v>
      </c>
      <c r="AC71" s="7" t="n">
        <f aca="false">J71-(J70*$G70/100)</f>
        <v>7867.70996771493</v>
      </c>
      <c r="AD71" s="7" t="n">
        <f aca="false">K71-(K70*$G70/100)</f>
        <v>5825.2982957271</v>
      </c>
      <c r="AE71" s="7" t="n">
        <f aca="false">L71-(L70*$G70/100)</f>
        <v>9676.85065860994</v>
      </c>
      <c r="AF71" s="7" t="n">
        <f aca="false">M71-(M70*$G70/100)</f>
        <v>11484.7641952345</v>
      </c>
      <c r="AG71" s="7" t="n">
        <f aca="false">N71-(N70*$G70/100)</f>
        <v>3610.56707449952</v>
      </c>
      <c r="AH71" s="7" t="n">
        <f aca="false">O71-(O70*$G70/100)</f>
        <v>6476.00005092423</v>
      </c>
      <c r="AI71" s="7" t="n">
        <f aca="false">P71-(P70*$G70/100)</f>
        <v>3530.32299019453</v>
      </c>
      <c r="AJ71" s="7" t="n">
        <f aca="false">Q71-(Q70*$G70/100)</f>
        <v>4511.80042867881</v>
      </c>
      <c r="AK71" s="7" t="n">
        <f aca="false">R71-(R70*$G70/100)</f>
        <v>6758.04416493225</v>
      </c>
      <c r="AL71" s="7" t="n">
        <f aca="false">S71-(S70*$G70/100)</f>
        <v>8984.7548494431</v>
      </c>
      <c r="AM71" s="7" t="n">
        <f aca="false">T71-(T70*$G70/100)</f>
        <v>5628.12398957393</v>
      </c>
      <c r="AN71" s="7" t="n">
        <f aca="false">U71-(U70*$G70/100)</f>
        <v>8338.23738956623</v>
      </c>
      <c r="AO71" s="7" t="n">
        <f aca="false">V71-(V70*$G70/100)</f>
        <v>7413.57799582294</v>
      </c>
      <c r="AP71" s="7" t="n">
        <f aca="false">W71-(W70*$G70/100)</f>
        <v>7055.6961531723</v>
      </c>
      <c r="AQ71" s="7" t="n">
        <f aca="false">X71-(X70*$G70/100)</f>
        <v>7560.08804234528</v>
      </c>
      <c r="AR71" s="7" t="n">
        <f aca="false">Y71-(Y70*$G70/100)</f>
        <v>9283.1095250465</v>
      </c>
      <c r="AS71" s="7"/>
      <c r="AT71" s="7" t="n">
        <f aca="false">IF(AA71&gt;0,AA71,0)</f>
        <v>23685.750177441</v>
      </c>
      <c r="AU71" s="7" t="n">
        <f aca="false">IF(AB71&gt;0,AB71,0)</f>
        <v>13229.5180710609</v>
      </c>
      <c r="AV71" s="7" t="n">
        <f aca="false">IF(AC71&gt;0,AC71,0)</f>
        <v>7867.70996771493</v>
      </c>
      <c r="AW71" s="7" t="n">
        <f aca="false">IF(AD71&gt;0,AD71,0)</f>
        <v>5825.2982957271</v>
      </c>
      <c r="AX71" s="7" t="n">
        <f aca="false">IF(AE71&gt;0,AE71,0)</f>
        <v>9676.85065860994</v>
      </c>
      <c r="AY71" s="7" t="n">
        <f aca="false">IF(AF71&gt;0,AF71,0)</f>
        <v>11484.7641952345</v>
      </c>
      <c r="AZ71" s="7" t="n">
        <f aca="false">IF(AG71&gt;0,AG71,0)</f>
        <v>3610.56707449952</v>
      </c>
      <c r="BA71" s="7" t="n">
        <f aca="false">IF(AH71&gt;0,AH71,0)</f>
        <v>6476.00005092423</v>
      </c>
      <c r="BB71" s="7" t="n">
        <f aca="false">IF(AI71&gt;0,AI71,0)</f>
        <v>3530.32299019453</v>
      </c>
      <c r="BC71" s="7" t="n">
        <f aca="false">IF(AJ71&gt;0,AJ71,0)</f>
        <v>4511.80042867881</v>
      </c>
      <c r="BD71" s="7" t="n">
        <f aca="false">IF(AK71&gt;0,AK71,0)</f>
        <v>6758.04416493225</v>
      </c>
      <c r="BE71" s="7" t="n">
        <f aca="false">IF(AL71&gt;0,AL71,0)</f>
        <v>8984.7548494431</v>
      </c>
      <c r="BF71" s="7" t="n">
        <f aca="false">IF(AM71&gt;0,AM71,0)</f>
        <v>5628.12398957393</v>
      </c>
      <c r="BG71" s="7" t="n">
        <f aca="false">IF(AN71&gt;0,AN71,0)</f>
        <v>8338.23738956623</v>
      </c>
      <c r="BH71" s="7" t="n">
        <f aca="false">IF(AO71&gt;0,AO71,0)</f>
        <v>7413.57799582294</v>
      </c>
      <c r="BI71" s="7" t="n">
        <f aca="false">IF(AP71&gt;0,AP71,0)</f>
        <v>7055.6961531723</v>
      </c>
      <c r="BJ71" s="7" t="n">
        <f aca="false">IF(AQ71&gt;0,AQ71,0)</f>
        <v>7560.08804234528</v>
      </c>
      <c r="BK71" s="7" t="n">
        <f aca="false">IF(AR71&gt;0,AR71,0)</f>
        <v>9283.1095250465</v>
      </c>
      <c r="BM71" s="7" t="n">
        <f aca="false">100*AT71/SUM(AT$2:AT$150)</f>
        <v>1.84695963713058</v>
      </c>
      <c r="BN71" s="7" t="n">
        <f aca="false">100*AU71/SUM(AU$2:AU$150)</f>
        <v>0.856885757877128</v>
      </c>
      <c r="BO71" s="7" t="n">
        <f aca="false">100*AV71/SUM(AV$2:AV$150)</f>
        <v>0.481459362973874</v>
      </c>
      <c r="BP71" s="7" t="n">
        <f aca="false">100*AW71/SUM(AW$2:AW$150)</f>
        <v>0.439526140024953</v>
      </c>
      <c r="BQ71" s="7" t="n">
        <f aca="false">100*AX71/SUM(AX$2:AX$150)</f>
        <v>0.968616053673798</v>
      </c>
      <c r="BR71" s="7" t="n">
        <f aca="false">100*AY71/SUM(AY$2:AY$150)</f>
        <v>1.01067642639561</v>
      </c>
      <c r="BS71" s="7" t="n">
        <f aca="false">100*AZ71/SUM(AZ$2:AZ$150)</f>
        <v>0.497368072866829</v>
      </c>
      <c r="BT71" s="7" t="n">
        <f aca="false">100*BA71/SUM(BA$2:BA$150)</f>
        <v>0.464220112372016</v>
      </c>
      <c r="BU71" s="7" t="n">
        <f aca="false">100*BB71/SUM(BB$2:BB$150)</f>
        <v>0.420058993911267</v>
      </c>
      <c r="BV71" s="7" t="n">
        <f aca="false">100*BC71/SUM(BC$2:BC$150)</f>
        <v>0.37670247024897</v>
      </c>
      <c r="BW71" s="7" t="n">
        <f aca="false">100*BD71/SUM(BD$2:BD$150)</f>
        <v>0.666529789563007</v>
      </c>
      <c r="BX71" s="7" t="n">
        <f aca="false">100*BE71/SUM(BE$2:BE$150)</f>
        <v>0.777167441592143</v>
      </c>
      <c r="BY71" s="7" t="n">
        <f aca="false">100*BF71/SUM(BF$2:BF$150)</f>
        <v>0.58841460351646</v>
      </c>
      <c r="BZ71" s="7" t="n">
        <f aca="false">100*BG71/SUM(BG$2:BG$150)</f>
        <v>0.746377007075346</v>
      </c>
      <c r="CA71" s="7" t="n">
        <f aca="false">100*BH71/SUM(BH$2:BH$150)</f>
        <v>0.770165132912906</v>
      </c>
      <c r="CB71" s="7" t="n">
        <f aca="false">100*BI71/SUM(BI$2:BI$150)</f>
        <v>0.45777185733605</v>
      </c>
      <c r="CC71" s="7" t="n">
        <f aca="false">100*BJ71/SUM(BJ$2:BJ$150)</f>
        <v>0.779477567728495</v>
      </c>
      <c r="CD71" s="7" t="n">
        <f aca="false">100*BK71/SUM(BK$2:BK$150)</f>
        <v>0.957919506875517</v>
      </c>
      <c r="CE71" s="7"/>
      <c r="CF71" s="7"/>
      <c r="CG71" s="16" t="s">
        <v>87</v>
      </c>
      <c r="CH71" s="0" t="n">
        <f aca="false">AVERAGE(BM71:BR71)</f>
        <v>0.934020563012656</v>
      </c>
      <c r="CI71" s="0" t="n">
        <f aca="false">AVERAGE(BS71:BX71)</f>
        <v>0.533674480092372</v>
      </c>
    </row>
    <row r="72" customFormat="false" ht="18" hidden="false" customHeight="false" outlineLevel="0" collapsed="false">
      <c r="A72" s="16" t="s">
        <v>88</v>
      </c>
      <c r="B72" s="11" t="s">
        <v>1368</v>
      </c>
      <c r="C72" s="11" t="n">
        <v>42</v>
      </c>
      <c r="D72" s="11" t="n">
        <f aca="false">C72-5</f>
        <v>37</v>
      </c>
      <c r="E72" s="12" t="s">
        <v>1369</v>
      </c>
      <c r="F72" s="12" t="n">
        <v>12.4764630693206</v>
      </c>
      <c r="G72" s="17" t="n">
        <f aca="false">F72*((POWER(D72,2))/((POWER(C72,2))))</f>
        <v>9.682697245975</v>
      </c>
      <c r="H72" s="0" t="n">
        <v>44302.199534045</v>
      </c>
      <c r="I72" s="0" t="n">
        <v>36851.8391423431</v>
      </c>
      <c r="J72" s="0" t="n">
        <v>21099.5352566482</v>
      </c>
      <c r="K72" s="0" t="n">
        <v>20055.0191091419</v>
      </c>
      <c r="L72" s="0" t="n">
        <v>21099.5352566482</v>
      </c>
      <c r="M72" s="0" t="n">
        <v>25052.378485636</v>
      </c>
      <c r="N72" s="0" t="n">
        <v>15076.9708833563</v>
      </c>
      <c r="O72" s="0" t="n">
        <v>24877.8072667575</v>
      </c>
      <c r="P72" s="0" t="n">
        <v>19543.4110209083</v>
      </c>
      <c r="Q72" s="0" t="n">
        <v>17254.7181309658</v>
      </c>
      <c r="R72" s="0" t="n">
        <v>19879.2837383549</v>
      </c>
      <c r="S72" s="0" t="n">
        <v>25325.209535713</v>
      </c>
      <c r="T72" s="0" t="n">
        <v>18726.6484982708</v>
      </c>
      <c r="U72" s="0" t="n">
        <v>19983.026146359</v>
      </c>
      <c r="V72" s="0" t="n">
        <v>23942.6252063982</v>
      </c>
      <c r="W72" s="0" t="n">
        <v>23837.5925806313</v>
      </c>
      <c r="X72" s="0" t="n">
        <v>19428.0506110319</v>
      </c>
      <c r="Y72" s="0" t="n">
        <v>21962.4517228102</v>
      </c>
      <c r="AA72" s="7" t="n">
        <f aca="false">H72-(H71*$G71/100)</f>
        <v>41936.3135848793</v>
      </c>
      <c r="AB72" s="7" t="n">
        <f aca="false">I72-(I71*$G71/100)</f>
        <v>35502.1162598383</v>
      </c>
      <c r="AC72" s="7" t="n">
        <f aca="false">J72-(J71*$G71/100)</f>
        <v>20314.5411106098</v>
      </c>
      <c r="AD72" s="7" t="n">
        <f aca="false">K72-(K71*$G71/100)</f>
        <v>19464.5312258251</v>
      </c>
      <c r="AE72" s="7" t="n">
        <f aca="false">L72-(L71*$G71/100)</f>
        <v>20132.1953572982</v>
      </c>
      <c r="AF72" s="7" t="n">
        <f aca="false">M72-(M71*$G71/100)</f>
        <v>23897.7430320275</v>
      </c>
      <c r="AG72" s="7" t="n">
        <f aca="false">N72-(N71*$G71/100)</f>
        <v>14715.9903430642</v>
      </c>
      <c r="AH72" s="7" t="n">
        <f aca="false">O72-(O71*$G71/100)</f>
        <v>24218.7423577662</v>
      </c>
      <c r="AI72" s="7" t="n">
        <f aca="false">P72-(P71*$G71/100)</f>
        <v>19189.6668535136</v>
      </c>
      <c r="AJ72" s="7" t="n">
        <f aca="false">Q72-(Q71*$G71/100)</f>
        <v>16792.5405377809</v>
      </c>
      <c r="AK72" s="7" t="n">
        <f aca="false">R72-(R71*$G71/100)</f>
        <v>19202.8624611403</v>
      </c>
      <c r="AL72" s="7" t="n">
        <f aca="false">S72-(S71*$G71/100)</f>
        <v>24424.6036523549</v>
      </c>
      <c r="AM72" s="7" t="n">
        <f aca="false">T72-(T71*$G71/100)</f>
        <v>18163.7265416727</v>
      </c>
      <c r="AN72" s="7" t="n">
        <f aca="false">U72-(U71*$G71/100)</f>
        <v>19149.4205935919</v>
      </c>
      <c r="AO72" s="7" t="n">
        <f aca="false">V72-(V71*$G71/100)</f>
        <v>23190.9089463619</v>
      </c>
      <c r="AP72" s="7" t="n">
        <f aca="false">W72-(W71*$G71/100)</f>
        <v>23121.3648959435</v>
      </c>
      <c r="AQ72" s="7" t="n">
        <f aca="false">X72-(X71*$G71/100)</f>
        <v>18676.3343509956</v>
      </c>
      <c r="AR72" s="7" t="n">
        <f aca="false">Y72-(Y71*$G71/100)</f>
        <v>21038.3846131905</v>
      </c>
      <c r="AS72" s="7"/>
      <c r="AT72" s="7" t="n">
        <f aca="false">IF(AA72&gt;0,AA72,0)</f>
        <v>41936.3135848793</v>
      </c>
      <c r="AU72" s="7" t="n">
        <f aca="false">IF(AB72&gt;0,AB72,0)</f>
        <v>35502.1162598383</v>
      </c>
      <c r="AV72" s="7" t="n">
        <f aca="false">IF(AC72&gt;0,AC72,0)</f>
        <v>20314.5411106098</v>
      </c>
      <c r="AW72" s="7" t="n">
        <f aca="false">IF(AD72&gt;0,AD72,0)</f>
        <v>19464.5312258251</v>
      </c>
      <c r="AX72" s="7" t="n">
        <f aca="false">IF(AE72&gt;0,AE72,0)</f>
        <v>20132.1953572982</v>
      </c>
      <c r="AY72" s="7" t="n">
        <f aca="false">IF(AF72&gt;0,AF72,0)</f>
        <v>23897.7430320275</v>
      </c>
      <c r="AZ72" s="7" t="n">
        <f aca="false">IF(AG72&gt;0,AG72,0)</f>
        <v>14715.9903430642</v>
      </c>
      <c r="BA72" s="7" t="n">
        <f aca="false">IF(AH72&gt;0,AH72,0)</f>
        <v>24218.7423577662</v>
      </c>
      <c r="BB72" s="7" t="n">
        <f aca="false">IF(AI72&gt;0,AI72,0)</f>
        <v>19189.6668535136</v>
      </c>
      <c r="BC72" s="7" t="n">
        <f aca="false">IF(AJ72&gt;0,AJ72,0)</f>
        <v>16792.5405377809</v>
      </c>
      <c r="BD72" s="7" t="n">
        <f aca="false">IF(AK72&gt;0,AK72,0)</f>
        <v>19202.8624611403</v>
      </c>
      <c r="BE72" s="7" t="n">
        <f aca="false">IF(AL72&gt;0,AL72,0)</f>
        <v>24424.6036523549</v>
      </c>
      <c r="BF72" s="7" t="n">
        <f aca="false">IF(AM72&gt;0,AM72,0)</f>
        <v>18163.7265416727</v>
      </c>
      <c r="BG72" s="7" t="n">
        <f aca="false">IF(AN72&gt;0,AN72,0)</f>
        <v>19149.4205935919</v>
      </c>
      <c r="BH72" s="7" t="n">
        <f aca="false">IF(AO72&gt;0,AO72,0)</f>
        <v>23190.9089463619</v>
      </c>
      <c r="BI72" s="7" t="n">
        <f aca="false">IF(AP72&gt;0,AP72,0)</f>
        <v>23121.3648959435</v>
      </c>
      <c r="BJ72" s="7" t="n">
        <f aca="false">IF(AQ72&gt;0,AQ72,0)</f>
        <v>18676.3343509956</v>
      </c>
      <c r="BK72" s="7" t="n">
        <f aca="false">IF(AR72&gt;0,AR72,0)</f>
        <v>21038.3846131905</v>
      </c>
      <c r="BM72" s="7" t="n">
        <f aca="false">100*AT72/SUM(AT$2:AT$150)</f>
        <v>3.27009606793425</v>
      </c>
      <c r="BN72" s="7" t="n">
        <f aca="false">100*AU72/SUM(AU$2:AU$150)</f>
        <v>2.29949856329981</v>
      </c>
      <c r="BO72" s="7" t="n">
        <f aca="false">100*AV72/SUM(AV$2:AV$150)</f>
        <v>1.24313504976105</v>
      </c>
      <c r="BP72" s="7" t="n">
        <f aca="false">100*AW72/SUM(AW$2:AW$150)</f>
        <v>1.46862355243805</v>
      </c>
      <c r="BQ72" s="7" t="n">
        <f aca="false">100*AX72/SUM(AX$2:AX$150)</f>
        <v>2.01515640849802</v>
      </c>
      <c r="BR72" s="7" t="n">
        <f aca="false">100*AY72/SUM(AY$2:AY$150)</f>
        <v>2.1030371295348</v>
      </c>
      <c r="BS72" s="7" t="n">
        <f aca="false">100*AZ72/SUM(AZ$2:AZ$150)</f>
        <v>2.02717844766013</v>
      </c>
      <c r="BT72" s="7" t="n">
        <f aca="false">100*BA72/SUM(BA$2:BA$150)</f>
        <v>1.73607585089914</v>
      </c>
      <c r="BU72" s="7" t="n">
        <f aca="false">100*BB72/SUM(BB$2:BB$150)</f>
        <v>2.28330160565142</v>
      </c>
      <c r="BV72" s="7" t="n">
        <f aca="false">100*BC72/SUM(BC$2:BC$150)</f>
        <v>1.40205481211642</v>
      </c>
      <c r="BW72" s="7" t="n">
        <f aca="false">100*BD72/SUM(BD$2:BD$150)</f>
        <v>1.89393255842381</v>
      </c>
      <c r="BX72" s="7" t="n">
        <f aca="false">100*BE72/SUM(BE$2:BE$150)</f>
        <v>2.11269055755921</v>
      </c>
      <c r="BY72" s="7" t="n">
        <f aca="false">100*BF72/SUM(BF$2:BF$150)</f>
        <v>1.89899902191189</v>
      </c>
      <c r="BZ72" s="7" t="n">
        <f aca="false">100*BG72/SUM(BG$2:BG$150)</f>
        <v>1.7141137343675</v>
      </c>
      <c r="CA72" s="7" t="n">
        <f aca="false">100*BH72/SUM(BH$2:BH$150)</f>
        <v>2.40920503987539</v>
      </c>
      <c r="CB72" s="7" t="n">
        <f aca="false">100*BI72/SUM(BI$2:BI$150)</f>
        <v>1.50010855382453</v>
      </c>
      <c r="CC72" s="7" t="n">
        <f aca="false">100*BJ72/SUM(BJ$2:BJ$150)</f>
        <v>1.92561033581325</v>
      </c>
      <c r="CD72" s="7" t="n">
        <f aca="false">100*BK72/SUM(BK$2:BK$150)</f>
        <v>2.17094056250769</v>
      </c>
      <c r="CE72" s="7"/>
      <c r="CF72" s="7"/>
      <c r="CG72" s="16" t="s">
        <v>88</v>
      </c>
      <c r="CH72" s="0" t="n">
        <f aca="false">AVERAGE(BM72:BR72)</f>
        <v>2.06659112857766</v>
      </c>
      <c r="CI72" s="0" t="n">
        <f aca="false">AVERAGE(BS72:BX72)</f>
        <v>1.90920563871835</v>
      </c>
    </row>
    <row r="73" customFormat="false" ht="18" hidden="false" customHeight="false" outlineLevel="0" collapsed="false">
      <c r="A73" s="16" t="s">
        <v>89</v>
      </c>
      <c r="B73" s="11" t="s">
        <v>1370</v>
      </c>
      <c r="C73" s="11" t="n">
        <v>42</v>
      </c>
      <c r="D73" s="11" t="n">
        <f aca="false">C73-5</f>
        <v>37</v>
      </c>
      <c r="E73" s="12" t="s">
        <v>1371</v>
      </c>
      <c r="F73" s="12" t="n">
        <v>12.4868526496156</v>
      </c>
      <c r="G73" s="17" t="n">
        <f aca="false">F73*((POWER(D73,2))/((POWER(C73,2))))</f>
        <v>9.69076036129465</v>
      </c>
      <c r="H73" s="0" t="n">
        <v>26421.538223076</v>
      </c>
      <c r="I73" s="0" t="n">
        <v>16223.6989049213</v>
      </c>
      <c r="J73" s="0" t="n">
        <v>13885.2580355416</v>
      </c>
      <c r="K73" s="0" t="n">
        <v>13907.9429769676</v>
      </c>
      <c r="L73" s="0" t="n">
        <v>11471.2341682876</v>
      </c>
      <c r="M73" s="0" t="n">
        <v>14894.6196530168</v>
      </c>
      <c r="N73" s="0" t="n">
        <v>19064.8665648093</v>
      </c>
      <c r="O73" s="0" t="n">
        <v>13907.9429769676</v>
      </c>
      <c r="P73" s="0" t="n">
        <v>15102.4630217097</v>
      </c>
      <c r="Q73" s="0" t="n">
        <v>14792.116776147</v>
      </c>
      <c r="R73" s="0" t="n">
        <v>10393.588503095</v>
      </c>
      <c r="S73" s="0" t="n">
        <v>16854.0652685366</v>
      </c>
      <c r="T73" s="0" t="n">
        <v>11825.8298360249</v>
      </c>
      <c r="U73" s="0" t="n">
        <v>11920.4259636431</v>
      </c>
      <c r="V73" s="0" t="n">
        <v>11598.3823405066</v>
      </c>
      <c r="W73" s="0" t="n">
        <v>22922.8243551651</v>
      </c>
      <c r="X73" s="0" t="n">
        <v>9671.87130424235</v>
      </c>
      <c r="Y73" s="0" t="n">
        <v>12470.5191183506</v>
      </c>
      <c r="AA73" s="7" t="n">
        <f aca="false">H73-(H72*$G72/100)</f>
        <v>22131.8903688867</v>
      </c>
      <c r="AB73" s="7" t="n">
        <f aca="false">I73-(I72*$G72/100)</f>
        <v>12655.4468911945</v>
      </c>
      <c r="AC73" s="7" t="n">
        <f aca="false">J73-(J72*$G72/100)</f>
        <v>11842.2539163326</v>
      </c>
      <c r="AD73" s="7" t="n">
        <f aca="false">K73-(K72*$G72/100)</f>
        <v>11966.0761940069</v>
      </c>
      <c r="AE73" s="7" t="n">
        <f aca="false">L73-(L72*$G72/100)</f>
        <v>9428.23004907858</v>
      </c>
      <c r="AF73" s="7" t="n">
        <f aca="false">M73-(M72*$G72/100)</f>
        <v>12468.8736913369</v>
      </c>
      <c r="AG73" s="7" t="n">
        <f aca="false">N73-(N72*$G72/100)</f>
        <v>17605.0091203101</v>
      </c>
      <c r="AH73" s="7" t="n">
        <f aca="false">O73-(O72*$G72/100)</f>
        <v>11499.1002178903</v>
      </c>
      <c r="AI73" s="7" t="n">
        <f aca="false">P73-(P72*$G72/100)</f>
        <v>13210.1337010186</v>
      </c>
      <c r="AJ73" s="7" t="n">
        <f aca="false">Q73-(Q72*$G72/100)</f>
        <v>13121.3946588792</v>
      </c>
      <c r="AK73" s="7" t="n">
        <f aca="false">R73-(R72*$G72/100)</f>
        <v>8468.73764404179</v>
      </c>
      <c r="AL73" s="7" t="n">
        <f aca="false">S73-(S72*$G72/100)</f>
        <v>14401.9019022847</v>
      </c>
      <c r="AM73" s="7" t="n">
        <f aca="false">T73-(T72*$G72/100)</f>
        <v>10012.5851576194</v>
      </c>
      <c r="AN73" s="7" t="n">
        <f aca="false">U73-(U72*$G72/100)</f>
        <v>9985.53004130717</v>
      </c>
      <c r="AO73" s="7" t="n">
        <f aca="false">V73-(V72*$G72/100)</f>
        <v>9280.09042903255</v>
      </c>
      <c r="AP73" s="7" t="n">
        <f aca="false">W73-(W72*$G72/100)</f>
        <v>20614.7024348536</v>
      </c>
      <c r="AQ73" s="7" t="n">
        <f aca="false">X73-(X72*$G72/100)</f>
        <v>7790.71198278133</v>
      </c>
      <c r="AR73" s="7" t="n">
        <f aca="false">Y73-(Y72*$G72/100)</f>
        <v>10343.9614102375</v>
      </c>
      <c r="AS73" s="7"/>
      <c r="AT73" s="7" t="n">
        <f aca="false">IF(AA73&gt;0,AA73,0)</f>
        <v>22131.8903688867</v>
      </c>
      <c r="AU73" s="7" t="n">
        <f aca="false">IF(AB73&gt;0,AB73,0)</f>
        <v>12655.4468911945</v>
      </c>
      <c r="AV73" s="7" t="n">
        <f aca="false">IF(AC73&gt;0,AC73,0)</f>
        <v>11842.2539163326</v>
      </c>
      <c r="AW73" s="7" t="n">
        <f aca="false">IF(AD73&gt;0,AD73,0)</f>
        <v>11966.0761940069</v>
      </c>
      <c r="AX73" s="7" t="n">
        <f aca="false">IF(AE73&gt;0,AE73,0)</f>
        <v>9428.23004907858</v>
      </c>
      <c r="AY73" s="7" t="n">
        <f aca="false">IF(AF73&gt;0,AF73,0)</f>
        <v>12468.8736913369</v>
      </c>
      <c r="AZ73" s="7" t="n">
        <f aca="false">IF(AG73&gt;0,AG73,0)</f>
        <v>17605.0091203101</v>
      </c>
      <c r="BA73" s="7" t="n">
        <f aca="false">IF(AH73&gt;0,AH73,0)</f>
        <v>11499.1002178903</v>
      </c>
      <c r="BB73" s="7" t="n">
        <f aca="false">IF(AI73&gt;0,AI73,0)</f>
        <v>13210.1337010186</v>
      </c>
      <c r="BC73" s="7" t="n">
        <f aca="false">IF(AJ73&gt;0,AJ73,0)</f>
        <v>13121.3946588792</v>
      </c>
      <c r="BD73" s="7" t="n">
        <f aca="false">IF(AK73&gt;0,AK73,0)</f>
        <v>8468.73764404179</v>
      </c>
      <c r="BE73" s="7" t="n">
        <f aca="false">IF(AL73&gt;0,AL73,0)</f>
        <v>14401.9019022847</v>
      </c>
      <c r="BF73" s="7" t="n">
        <f aca="false">IF(AM73&gt;0,AM73,0)</f>
        <v>10012.5851576194</v>
      </c>
      <c r="BG73" s="7" t="n">
        <f aca="false">IF(AN73&gt;0,AN73,0)</f>
        <v>9985.53004130717</v>
      </c>
      <c r="BH73" s="7" t="n">
        <f aca="false">IF(AO73&gt;0,AO73,0)</f>
        <v>9280.09042903255</v>
      </c>
      <c r="BI73" s="7" t="n">
        <f aca="false">IF(AP73&gt;0,AP73,0)</f>
        <v>20614.7024348536</v>
      </c>
      <c r="BJ73" s="7" t="n">
        <f aca="false">IF(AQ73&gt;0,AQ73,0)</f>
        <v>7790.71198278133</v>
      </c>
      <c r="BK73" s="7" t="n">
        <f aca="false">IF(AR73&gt;0,AR73,0)</f>
        <v>10343.9614102375</v>
      </c>
      <c r="BM73" s="7" t="n">
        <f aca="false">100*AT73/SUM(AT$2:AT$150)</f>
        <v>1.72579326804118</v>
      </c>
      <c r="BN73" s="7" t="n">
        <f aca="false">100*AU73/SUM(AU$2:AU$150)</f>
        <v>0.819702739161482</v>
      </c>
      <c r="BO73" s="7" t="n">
        <f aca="false">100*AV73/SUM(AV$2:AV$150)</f>
        <v>0.72467897903312</v>
      </c>
      <c r="BP73" s="7" t="n">
        <f aca="false">100*AW73/SUM(AW$2:AW$150)</f>
        <v>0.902855615935435</v>
      </c>
      <c r="BQ73" s="7" t="n">
        <f aca="false">100*AX73/SUM(AX$2:AX$150)</f>
        <v>0.943730073496769</v>
      </c>
      <c r="BR73" s="7" t="n">
        <f aca="false">100*AY73/SUM(AY$2:AY$150)</f>
        <v>1.09727953393833</v>
      </c>
      <c r="BS73" s="7" t="n">
        <f aca="false">100*AZ73/SUM(AZ$2:AZ$150)</f>
        <v>2.42515075285932</v>
      </c>
      <c r="BT73" s="7" t="n">
        <f aca="false">100*BA73/SUM(BA$2:BA$150)</f>
        <v>0.824291777848933</v>
      </c>
      <c r="BU73" s="7" t="n">
        <f aca="false">100*BB73/SUM(BB$2:BB$150)</f>
        <v>1.57182090344018</v>
      </c>
      <c r="BV73" s="7" t="n">
        <f aca="false">100*BC73/SUM(BC$2:BC$150)</f>
        <v>1.09554087314958</v>
      </c>
      <c r="BW73" s="7" t="n">
        <f aca="false">100*BD73/SUM(BD$2:BD$150)</f>
        <v>0.835251410317482</v>
      </c>
      <c r="BX73" s="7" t="n">
        <f aca="false">100*BE73/SUM(BE$2:BE$150)</f>
        <v>1.24574230939127</v>
      </c>
      <c r="BY73" s="7" t="n">
        <f aca="false">100*BF73/SUM(BF$2:BF$150)</f>
        <v>1.04680553175614</v>
      </c>
      <c r="BZ73" s="7" t="n">
        <f aca="false">100*BG73/SUM(BG$2:BG$150)</f>
        <v>0.893830395812168</v>
      </c>
      <c r="CA73" s="7" t="n">
        <f aca="false">100*BH73/SUM(BH$2:BH$150)</f>
        <v>0.964069182619596</v>
      </c>
      <c r="CB73" s="7" t="n">
        <f aca="false">100*BI73/SUM(BI$2:BI$150)</f>
        <v>1.33747690053094</v>
      </c>
      <c r="CC73" s="7" t="n">
        <f aca="false">100*BJ73/SUM(BJ$2:BJ$150)</f>
        <v>0.803255887126914</v>
      </c>
      <c r="CD73" s="7" t="n">
        <f aca="false">100*BK73/SUM(BK$2:BK$150)</f>
        <v>1.06738829122933</v>
      </c>
      <c r="CE73" s="7"/>
      <c r="CF73" s="7"/>
      <c r="CG73" s="16" t="s">
        <v>89</v>
      </c>
      <c r="CH73" s="0" t="n">
        <f aca="false">AVERAGE(BM73:BR73)</f>
        <v>1.03567336826772</v>
      </c>
      <c r="CI73" s="0" t="n">
        <f aca="false">AVERAGE(BS73:BX73)</f>
        <v>1.33296633783446</v>
      </c>
    </row>
    <row r="74" customFormat="false" ht="18" hidden="false" customHeight="false" outlineLevel="0" collapsed="false">
      <c r="A74" s="16" t="s">
        <v>90</v>
      </c>
      <c r="B74" s="11" t="s">
        <v>1372</v>
      </c>
      <c r="C74" s="11" t="n">
        <v>42</v>
      </c>
      <c r="D74" s="11" t="n">
        <f aca="false">C74-5</f>
        <v>37</v>
      </c>
      <c r="E74" s="12" t="s">
        <v>1373</v>
      </c>
      <c r="F74" s="12" t="n">
        <v>12.4972425450499</v>
      </c>
      <c r="G74" s="17" t="n">
        <f aca="false">F74*((POWER(D74,2))/((POWER(C74,2))))</f>
        <v>9.69882372118668</v>
      </c>
      <c r="H74" s="0" t="n">
        <v>2578.33973220803</v>
      </c>
      <c r="I74" s="0" t="n">
        <v>2215.63914121195</v>
      </c>
      <c r="J74" s="0" t="n">
        <v>2596.26326330625</v>
      </c>
      <c r="K74" s="0" t="n">
        <v>3297.43675381337</v>
      </c>
      <c r="L74" s="0" t="n">
        <v>1612.76113973481</v>
      </c>
      <c r="M74" s="0" t="n">
        <v>2064.54484793145</v>
      </c>
      <c r="N74" s="0" t="n">
        <v>2064.54484793145</v>
      </c>
      <c r="O74" s="0" t="n">
        <v>2079.66959537927</v>
      </c>
      <c r="P74" s="0" t="n">
        <v>1921.27446009219</v>
      </c>
      <c r="Q74" s="0" t="n">
        <v>3061.18046289644</v>
      </c>
      <c r="R74" s="0" t="n">
        <v>1335.71136169104</v>
      </c>
      <c r="S74" s="0" t="n">
        <v>2069.03098922913</v>
      </c>
      <c r="T74" s="0" t="n">
        <v>1319.69268089612</v>
      </c>
      <c r="U74" s="0" t="n">
        <v>1701.56892401641</v>
      </c>
      <c r="V74" s="0" t="n">
        <v>1654.34840419256</v>
      </c>
      <c r="W74" s="0" t="n">
        <v>5455.08601386557</v>
      </c>
      <c r="X74" s="0" t="n">
        <v>1528.39327410013</v>
      </c>
      <c r="Y74" s="0" t="n">
        <v>1664.30988413474</v>
      </c>
      <c r="AA74" s="7" t="n">
        <f aca="false">H74-(H73*$G73/100)</f>
        <v>17.8917792418742</v>
      </c>
      <c r="AB74" s="7" t="n">
        <f aca="false">I74-(I73*$G73/100)</f>
        <v>643.439358598045</v>
      </c>
      <c r="AC74" s="7" t="n">
        <f aca="false">J74-(J73*$G73/100)</f>
        <v>1250.6761815345</v>
      </c>
      <c r="AD74" s="7" t="n">
        <f aca="false">K74-(K73*$G73/100)</f>
        <v>1949.65132872994</v>
      </c>
      <c r="AE74" s="7" t="n">
        <f aca="false">L74-(L73*$G73/100)</f>
        <v>501.111326003114</v>
      </c>
      <c r="AF74" s="7" t="n">
        <f aca="false">M74-(M73*$G73/100)</f>
        <v>621.142950631293</v>
      </c>
      <c r="AG74" s="7" t="n">
        <f aca="false">N74-(N73*$G73/100)</f>
        <v>217.014315935189</v>
      </c>
      <c r="AH74" s="7" t="n">
        <f aca="false">O74-(O73*$G73/100)</f>
        <v>731.884170295831</v>
      </c>
      <c r="AI74" s="7" t="n">
        <f aca="false">P74-(P73*$G73/100)</f>
        <v>457.730960005168</v>
      </c>
      <c r="AJ74" s="7" t="n">
        <f aca="false">Q74-(Q73*$G73/100)</f>
        <v>1627.71187375717</v>
      </c>
      <c r="AK74" s="7" t="n">
        <f aca="false">R74-(R73*$G73/100)</f>
        <v>328.493606917031</v>
      </c>
      <c r="AL74" s="7" t="n">
        <f aca="false">S74-(S73*$G73/100)</f>
        <v>435.743912919061</v>
      </c>
      <c r="AM74" s="7" t="n">
        <f aca="false">T74-(T73*$G73/100)</f>
        <v>173.679850752463</v>
      </c>
      <c r="AN74" s="7" t="n">
        <f aca="false">U74-(U73*$G73/100)</f>
        <v>546.389009834206</v>
      </c>
      <c r="AO74" s="7" t="n">
        <f aca="false">V74-(V73*$G73/100)</f>
        <v>530.376965787352</v>
      </c>
      <c r="AP74" s="7" t="n">
        <f aca="false">W74-(W73*$G73/100)</f>
        <v>3233.69003756603</v>
      </c>
      <c r="AQ74" s="7" t="n">
        <f aca="false">X74-(X73*$G73/100)</f>
        <v>591.115403553181</v>
      </c>
      <c r="AR74" s="7" t="n">
        <f aca="false">Y74-(Y73*$G73/100)</f>
        <v>455.821760565956</v>
      </c>
      <c r="AS74" s="7"/>
      <c r="AT74" s="7" t="n">
        <f aca="false">IF(AA74&gt;0,AA74,0)</f>
        <v>17.8917792418742</v>
      </c>
      <c r="AU74" s="7" t="n">
        <f aca="false">IF(AB74&gt;0,AB74,0)</f>
        <v>643.439358598045</v>
      </c>
      <c r="AV74" s="7" t="n">
        <f aca="false">IF(AC74&gt;0,AC74,0)</f>
        <v>1250.6761815345</v>
      </c>
      <c r="AW74" s="7" t="n">
        <f aca="false">IF(AD74&gt;0,AD74,0)</f>
        <v>1949.65132872994</v>
      </c>
      <c r="AX74" s="7" t="n">
        <f aca="false">IF(AE74&gt;0,AE74,0)</f>
        <v>501.111326003114</v>
      </c>
      <c r="AY74" s="7" t="n">
        <f aca="false">IF(AF74&gt;0,AF74,0)</f>
        <v>621.142950631293</v>
      </c>
      <c r="AZ74" s="7" t="n">
        <f aca="false">IF(AG74&gt;0,AG74,0)</f>
        <v>217.014315935189</v>
      </c>
      <c r="BA74" s="7" t="n">
        <f aca="false">IF(AH74&gt;0,AH74,0)</f>
        <v>731.884170295831</v>
      </c>
      <c r="BB74" s="7" t="n">
        <f aca="false">IF(AI74&gt;0,AI74,0)</f>
        <v>457.730960005168</v>
      </c>
      <c r="BC74" s="7" t="n">
        <f aca="false">IF(AJ74&gt;0,AJ74,0)</f>
        <v>1627.71187375717</v>
      </c>
      <c r="BD74" s="7" t="n">
        <f aca="false">IF(AK74&gt;0,AK74,0)</f>
        <v>328.493606917031</v>
      </c>
      <c r="BE74" s="7" t="n">
        <f aca="false">IF(AL74&gt;0,AL74,0)</f>
        <v>435.743912919061</v>
      </c>
      <c r="BF74" s="7" t="n">
        <f aca="false">IF(AM74&gt;0,AM74,0)</f>
        <v>173.679850752463</v>
      </c>
      <c r="BG74" s="7" t="n">
        <f aca="false">IF(AN74&gt;0,AN74,0)</f>
        <v>546.389009834206</v>
      </c>
      <c r="BH74" s="7" t="n">
        <f aca="false">IF(AO74&gt;0,AO74,0)</f>
        <v>530.376965787352</v>
      </c>
      <c r="BI74" s="7" t="n">
        <f aca="false">IF(AP74&gt;0,AP74,0)</f>
        <v>3233.69003756603</v>
      </c>
      <c r="BJ74" s="7" t="n">
        <f aca="false">IF(AQ74&gt;0,AQ74,0)</f>
        <v>591.115403553181</v>
      </c>
      <c r="BK74" s="7" t="n">
        <f aca="false">IF(AR74&gt;0,AR74,0)</f>
        <v>455.821760565956</v>
      </c>
      <c r="BM74" s="7" t="n">
        <f aca="false">100*AT74/SUM(AT$2:AT$150)</f>
        <v>0.00139515927714486</v>
      </c>
      <c r="BN74" s="7" t="n">
        <f aca="false">100*AU74/SUM(AU$2:AU$150)</f>
        <v>0.0416760474175039</v>
      </c>
      <c r="BO74" s="7" t="n">
        <f aca="false">100*AV74/SUM(AV$2:AV$150)</f>
        <v>0.0765343105070107</v>
      </c>
      <c r="BP74" s="7" t="n">
        <f aca="false">100*AW74/SUM(AW$2:AW$150)</f>
        <v>0.147103663951381</v>
      </c>
      <c r="BQ74" s="7" t="n">
        <f aca="false">100*AX74/SUM(AX$2:AX$150)</f>
        <v>0.0501593433822926</v>
      </c>
      <c r="BR74" s="7" t="n">
        <f aca="false">100*AY74/SUM(AY$2:AY$150)</f>
        <v>0.0546615086694898</v>
      </c>
      <c r="BS74" s="7" t="n">
        <f aca="false">100*AZ74/SUM(AZ$2:AZ$150)</f>
        <v>0.0298944708335489</v>
      </c>
      <c r="BT74" s="7" t="n">
        <f aca="false">100*BA74/SUM(BA$2:BA$150)</f>
        <v>0.0524637660757186</v>
      </c>
      <c r="BU74" s="7" t="n">
        <f aca="false">100*BB74/SUM(BB$2:BB$150)</f>
        <v>0.0544635737511412</v>
      </c>
      <c r="BV74" s="7" t="n">
        <f aca="false">100*BC74/SUM(BC$2:BC$150)</f>
        <v>0.135902084631314</v>
      </c>
      <c r="BW74" s="7" t="n">
        <f aca="false">100*BD74/SUM(BD$2:BD$150)</f>
        <v>0.0323985415525021</v>
      </c>
      <c r="BX74" s="7" t="n">
        <f aca="false">100*BE74/SUM(BE$2:BE$150)</f>
        <v>0.0376911766283358</v>
      </c>
      <c r="BY74" s="7" t="n">
        <f aca="false">100*BF74/SUM(BF$2:BF$150)</f>
        <v>0.0181580506592651</v>
      </c>
      <c r="BZ74" s="7" t="n">
        <f aca="false">100*BG74/SUM(BG$2:BG$150)</f>
        <v>0.0489086811523522</v>
      </c>
      <c r="CA74" s="7" t="n">
        <f aca="false">100*BH74/SUM(BH$2:BH$150)</f>
        <v>0.0550986104927621</v>
      </c>
      <c r="CB74" s="7" t="n">
        <f aca="false">100*BI74/SUM(BI$2:BI$150)</f>
        <v>0.209801026349488</v>
      </c>
      <c r="CC74" s="7" t="n">
        <f aca="false">100*BJ74/SUM(BJ$2:BJ$150)</f>
        <v>0.0609465385095627</v>
      </c>
      <c r="CD74" s="7" t="n">
        <f aca="false">100*BK74/SUM(BK$2:BK$150)</f>
        <v>0.0470360233202445</v>
      </c>
      <c r="CE74" s="7"/>
      <c r="CF74" s="7"/>
      <c r="CG74" s="16" t="s">
        <v>90</v>
      </c>
      <c r="CH74" s="0" t="n">
        <f aca="false">AVERAGE(BM74:BR74)</f>
        <v>0.0619216722008038</v>
      </c>
      <c r="CI74" s="0" t="n">
        <f aca="false">AVERAGE(BS74:BX74)</f>
        <v>0.0571356022454268</v>
      </c>
    </row>
    <row r="75" customFormat="false" ht="18" hidden="false" customHeight="false" outlineLevel="0" collapsed="false">
      <c r="A75" s="16" t="s">
        <v>1186</v>
      </c>
      <c r="B75" s="11" t="s">
        <v>1374</v>
      </c>
      <c r="C75" s="11" t="n">
        <v>44</v>
      </c>
      <c r="D75" s="11" t="n">
        <f aca="false">C75-5</f>
        <v>39</v>
      </c>
      <c r="E75" s="12" t="s">
        <v>1375</v>
      </c>
      <c r="F75" s="12" t="n">
        <v>12.9540027661532</v>
      </c>
      <c r="G75" s="17" t="n">
        <f aca="false">F75*((POWER(D75,2))/((POWER(C75,2))))</f>
        <v>10.177189156673</v>
      </c>
      <c r="H75" s="0" t="n">
        <v>422.242599350099</v>
      </c>
      <c r="I75" s="0" t="n">
        <v>682.52141049918</v>
      </c>
      <c r="J75" s="0" t="n">
        <v>736.662316656251</v>
      </c>
      <c r="K75" s="0" t="n">
        <v>763.289309026956</v>
      </c>
      <c r="L75" s="0" t="n">
        <v>354.849366731503</v>
      </c>
      <c r="M75" s="0" t="n">
        <v>472.454695511695</v>
      </c>
      <c r="N75" s="0" t="n">
        <v>827.777624499644</v>
      </c>
      <c r="O75" s="0" t="n">
        <v>1339.94677198061</v>
      </c>
      <c r="P75" s="0" t="n">
        <v>1918.56572367184</v>
      </c>
      <c r="Q75" s="0" t="n">
        <v>2819.75969927127</v>
      </c>
      <c r="R75" s="0" t="n">
        <v>1627.42857851711</v>
      </c>
      <c r="S75" s="0" t="n">
        <v>736.662316656251</v>
      </c>
      <c r="T75" s="0" t="n">
        <v>890.675275959007</v>
      </c>
      <c r="U75" s="0" t="n">
        <v>635.954624978585</v>
      </c>
      <c r="V75" s="0" t="n">
        <v>401.056332623041</v>
      </c>
      <c r="W75" s="0" t="n">
        <v>1243.69429014339</v>
      </c>
      <c r="X75" s="0" t="n">
        <v>574.959820480941</v>
      </c>
      <c r="Y75" s="0" t="n">
        <v>354.027280258567</v>
      </c>
      <c r="AA75" s="7" t="n">
        <f aca="false">H75-(H74*$G74/100)</f>
        <v>172.173973789925</v>
      </c>
      <c r="AB75" s="7" t="n">
        <f aca="false">I75-(I74*$G74/100)</f>
        <v>467.630475895418</v>
      </c>
      <c r="AC75" s="7" t="n">
        <f aca="false">J75-(J74*$G74/100)</f>
        <v>484.85531941025</v>
      </c>
      <c r="AD75" s="7" t="n">
        <f aca="false">K75-(K74*$G74/100)</f>
        <v>443.476730956976</v>
      </c>
      <c r="AE75" s="7" t="n">
        <f aca="false">L75-(L74*$G74/100)</f>
        <v>198.430506744822</v>
      </c>
      <c r="AF75" s="7" t="n">
        <f aca="false">M75-(M74*$G74/100)</f>
        <v>272.218130065982</v>
      </c>
      <c r="AG75" s="7" t="n">
        <f aca="false">N75-(N74*$G74/100)</f>
        <v>627.541059053932</v>
      </c>
      <c r="AH75" s="7" t="n">
        <f aca="false">O75-(O74*$G74/100)</f>
        <v>1138.24328394165</v>
      </c>
      <c r="AI75" s="7" t="n">
        <f aca="false">P75-(P74*$G74/100)</f>
        <v>1732.22470058731</v>
      </c>
      <c r="AJ75" s="7" t="n">
        <f aca="false">Q75-(Q74*$G74/100)</f>
        <v>2522.86120238754</v>
      </c>
      <c r="AK75" s="7" t="n">
        <f aca="false">R75-(R74*$G74/100)</f>
        <v>1497.88028812284</v>
      </c>
      <c r="AL75" s="7" t="n">
        <f aca="false">S75-(S74*$G74/100)</f>
        <v>535.990648274193</v>
      </c>
      <c r="AM75" s="7" t="n">
        <f aca="false">T75-(T74*$G74/100)</f>
        <v>762.68060917749</v>
      </c>
      <c r="AN75" s="7" t="n">
        <f aca="false">U75-(U74*$G74/100)</f>
        <v>470.922454543741</v>
      </c>
      <c r="AO75" s="7" t="n">
        <f aca="false">V75-(V74*$G74/100)</f>
        <v>240.603997166139</v>
      </c>
      <c r="AP75" s="7" t="n">
        <f aca="false">W75-(W74*$G74/100)</f>
        <v>714.615113819462</v>
      </c>
      <c r="AQ75" s="7" t="n">
        <f aca="false">X75-(X74*$G74/100)</f>
        <v>426.723651059496</v>
      </c>
      <c r="AR75" s="7" t="n">
        <f aca="false">Y75-(Y74*$G74/100)</f>
        <v>192.608798422052</v>
      </c>
      <c r="AS75" s="7"/>
      <c r="AT75" s="7" t="n">
        <f aca="false">IF(AA75&gt;0,AA75,0)</f>
        <v>172.173973789925</v>
      </c>
      <c r="AU75" s="7" t="n">
        <f aca="false">IF(AB75&gt;0,AB75,0)</f>
        <v>467.630475895418</v>
      </c>
      <c r="AV75" s="7" t="n">
        <f aca="false">IF(AC75&gt;0,AC75,0)</f>
        <v>484.85531941025</v>
      </c>
      <c r="AW75" s="7" t="n">
        <f aca="false">IF(AD75&gt;0,AD75,0)</f>
        <v>443.476730956976</v>
      </c>
      <c r="AX75" s="7" t="n">
        <f aca="false">IF(AE75&gt;0,AE75,0)</f>
        <v>198.430506744822</v>
      </c>
      <c r="AY75" s="7" t="n">
        <f aca="false">IF(AF75&gt;0,AF75,0)</f>
        <v>272.218130065982</v>
      </c>
      <c r="AZ75" s="7" t="n">
        <f aca="false">IF(AG75&gt;0,AG75,0)</f>
        <v>627.541059053932</v>
      </c>
      <c r="BA75" s="7" t="n">
        <f aca="false">IF(AH75&gt;0,AH75,0)</f>
        <v>1138.24328394165</v>
      </c>
      <c r="BB75" s="7" t="n">
        <f aca="false">IF(AI75&gt;0,AI75,0)</f>
        <v>1732.22470058731</v>
      </c>
      <c r="BC75" s="7" t="n">
        <f aca="false">IF(AJ75&gt;0,AJ75,0)</f>
        <v>2522.86120238754</v>
      </c>
      <c r="BD75" s="7" t="n">
        <f aca="false">IF(AK75&gt;0,AK75,0)</f>
        <v>1497.88028812284</v>
      </c>
      <c r="BE75" s="7" t="n">
        <f aca="false">IF(AL75&gt;0,AL75,0)</f>
        <v>535.990648274193</v>
      </c>
      <c r="BF75" s="7" t="n">
        <f aca="false">IF(AM75&gt;0,AM75,0)</f>
        <v>762.68060917749</v>
      </c>
      <c r="BG75" s="7" t="n">
        <f aca="false">IF(AN75&gt;0,AN75,0)</f>
        <v>470.922454543741</v>
      </c>
      <c r="BH75" s="7" t="n">
        <f aca="false">IF(AO75&gt;0,AO75,0)</f>
        <v>240.603997166139</v>
      </c>
      <c r="BI75" s="7" t="n">
        <f aca="false">IF(AP75&gt;0,AP75,0)</f>
        <v>714.615113819462</v>
      </c>
      <c r="BJ75" s="7" t="n">
        <f aca="false">IF(AQ75&gt;0,AQ75,0)</f>
        <v>426.723651059496</v>
      </c>
      <c r="BK75" s="7" t="n">
        <f aca="false">IF(AR75&gt;0,AR75,0)</f>
        <v>192.608798422052</v>
      </c>
      <c r="BM75" s="7" t="n">
        <f aca="false">100*AT75/SUM(AT$2:AT$150)</f>
        <v>0.0134257255004421</v>
      </c>
      <c r="BN75" s="7" t="n">
        <f aca="false">100*AU75/SUM(AU$2:AU$150)</f>
        <v>0.0302887748889823</v>
      </c>
      <c r="BO75" s="7" t="n">
        <f aca="false">100*AV75/SUM(AV$2:AV$150)</f>
        <v>0.0296704039899366</v>
      </c>
      <c r="BP75" s="7" t="n">
        <f aca="false">100*AW75/SUM(AW$2:AW$150)</f>
        <v>0.0334608814610196</v>
      </c>
      <c r="BQ75" s="7" t="n">
        <f aca="false">100*AX75/SUM(AX$2:AX$150)</f>
        <v>0.0198621412226352</v>
      </c>
      <c r="BR75" s="7" t="n">
        <f aca="false">100*AY75/SUM(AY$2:AY$150)</f>
        <v>0.0239556025895021</v>
      </c>
      <c r="BS75" s="7" t="n">
        <f aca="false">100*AZ75/SUM(AZ$2:AZ$150)</f>
        <v>0.0864459462312377</v>
      </c>
      <c r="BT75" s="7" t="n">
        <f aca="false">100*BA75/SUM(BA$2:BA$150)</f>
        <v>0.081592869212945</v>
      </c>
      <c r="BU75" s="7" t="n">
        <f aca="false">100*BB75/SUM(BB$2:BB$150)</f>
        <v>0.206110479686408</v>
      </c>
      <c r="BV75" s="7" t="n">
        <f aca="false">100*BC75/SUM(BC$2:BC$150)</f>
        <v>0.210640532988506</v>
      </c>
      <c r="BW75" s="7" t="n">
        <f aca="false">100*BD75/SUM(BD$2:BD$150)</f>
        <v>0.147732362924429</v>
      </c>
      <c r="BX75" s="7" t="n">
        <f aca="false">100*BE75/SUM(BE$2:BE$150)</f>
        <v>0.046362364674022</v>
      </c>
      <c r="BY75" s="7" t="n">
        <f aca="false">100*BF75/SUM(BF$2:BF$150)</f>
        <v>0.0797374771931488</v>
      </c>
      <c r="BZ75" s="7" t="n">
        <f aca="false">100*BG75/SUM(BG$2:BG$150)</f>
        <v>0.0421534763002494</v>
      </c>
      <c r="CA75" s="7" t="n">
        <f aca="false">100*BH75/SUM(BH$2:BH$150)</f>
        <v>0.0249953274331562</v>
      </c>
      <c r="CB75" s="7" t="n">
        <f aca="false">100*BI75/SUM(BI$2:BI$150)</f>
        <v>0.0463640554853638</v>
      </c>
      <c r="CC75" s="7" t="n">
        <f aca="false">100*BJ75/SUM(BJ$2:BJ$150)</f>
        <v>0.043997042330329</v>
      </c>
      <c r="CD75" s="7" t="n">
        <f aca="false">100*BK75/SUM(BK$2:BK$150)</f>
        <v>0.0198752071928629</v>
      </c>
      <c r="CE75" s="7"/>
      <c r="CF75" s="7"/>
      <c r="CG75" s="16" t="s">
        <v>1186</v>
      </c>
      <c r="CH75" s="0" t="n">
        <f aca="false">AVERAGE(BM75:BR75)</f>
        <v>0.0251105882754197</v>
      </c>
      <c r="CI75" s="0" t="n">
        <f aca="false">AVERAGE(BS75:BX75)</f>
        <v>0.129814092619591</v>
      </c>
    </row>
    <row r="76" customFormat="false" ht="18" hidden="false" customHeight="false" outlineLevel="0" collapsed="false">
      <c r="A76" s="16" t="s">
        <v>1187</v>
      </c>
      <c r="B76" s="11" t="s">
        <v>1376</v>
      </c>
      <c r="C76" s="11" t="n">
        <v>44</v>
      </c>
      <c r="D76" s="11" t="n">
        <f aca="false">C76-5</f>
        <v>39</v>
      </c>
      <c r="E76" s="12" t="s">
        <v>1377</v>
      </c>
      <c r="F76" s="12" t="n">
        <v>12.9646396371236</v>
      </c>
      <c r="G76" s="17" t="n">
        <f aca="false">F76*((POWER(D76,2))/((POWER(C76,2))))</f>
        <v>10.1855459132567</v>
      </c>
      <c r="H76" s="0" t="n">
        <v>7089.67984055803</v>
      </c>
      <c r="I76" s="0" t="n">
        <v>25752.7333509551</v>
      </c>
      <c r="J76" s="0" t="n">
        <v>24967.8721245914</v>
      </c>
      <c r="K76" s="0" t="n">
        <v>18135.5214428248</v>
      </c>
      <c r="L76" s="0" t="n">
        <v>8439.6694828431</v>
      </c>
      <c r="M76" s="0" t="n">
        <v>17085.7808878275</v>
      </c>
      <c r="N76" s="0" t="n">
        <v>10837.9493516199</v>
      </c>
      <c r="O76" s="0" t="n">
        <v>32565.7862620556</v>
      </c>
      <c r="P76" s="0" t="n">
        <v>12631.5228698161</v>
      </c>
      <c r="Q76" s="0" t="n">
        <v>28320.7353997742</v>
      </c>
      <c r="R76" s="0" t="n">
        <v>12550.4192872117</v>
      </c>
      <c r="S76" s="0" t="n">
        <v>19561.284141455</v>
      </c>
      <c r="T76" s="0" t="n">
        <v>9963.10208294199</v>
      </c>
      <c r="U76" s="0" t="n">
        <v>18112.813935567</v>
      </c>
      <c r="V76" s="0" t="n">
        <v>17085.7808878275</v>
      </c>
      <c r="W76" s="0" t="n">
        <v>33007.0775739569</v>
      </c>
      <c r="X76" s="0" t="n">
        <v>9480.50307790278</v>
      </c>
      <c r="Y76" s="0" t="n">
        <v>13111.7592149633</v>
      </c>
      <c r="AA76" s="7" t="n">
        <f aca="false">H76-(H75*$G75/100)</f>
        <v>7046.70741252212</v>
      </c>
      <c r="AB76" s="7" t="n">
        <f aca="false">I76-(I75*$G75/100)</f>
        <v>25683.2718559738</v>
      </c>
      <c r="AC76" s="7" t="n">
        <f aca="false">J76-(J75*$G75/100)</f>
        <v>24892.9006071794</v>
      </c>
      <c r="AD76" s="7" t="n">
        <f aca="false">K76-(K75*$G75/100)</f>
        <v>18057.8400460324</v>
      </c>
      <c r="AE76" s="7" t="n">
        <f aca="false">L76-(L75*$G75/100)</f>
        <v>8403.55579156958</v>
      </c>
      <c r="AF76" s="7" t="n">
        <f aca="false">M76-(M75*$G75/100)</f>
        <v>17037.6982797857</v>
      </c>
      <c r="AG76" s="7" t="n">
        <f aca="false">N76-(N75*$G75/100)</f>
        <v>10753.704856978</v>
      </c>
      <c r="AH76" s="7" t="n">
        <f aca="false">O76-(O75*$G75/100)</f>
        <v>32429.4173444723</v>
      </c>
      <c r="AI76" s="7" t="n">
        <f aca="false">P76-(P75*$G75/100)</f>
        <v>12436.2668070229</v>
      </c>
      <c r="AJ76" s="7" t="n">
        <f aca="false">Q76-(Q75*$G75/100)</f>
        <v>28033.7631214157</v>
      </c>
      <c r="AK76" s="7" t="n">
        <f aca="false">R76-(R75*$G75/100)</f>
        <v>12384.7928023863</v>
      </c>
      <c r="AL76" s="7" t="n">
        <f aca="false">S76-(S75*$G75/100)</f>
        <v>19486.312624043</v>
      </c>
      <c r="AM76" s="7" t="n">
        <f aca="false">T76-(T75*$G75/100)</f>
        <v>9872.45637533592</v>
      </c>
      <c r="AN76" s="7" t="n">
        <f aca="false">U76-(U75*$G75/100)</f>
        <v>18048.0916304323</v>
      </c>
      <c r="AO76" s="7" t="n">
        <f aca="false">V76-(V75*$G75/100)</f>
        <v>17044.9646262316</v>
      </c>
      <c r="AP76" s="7" t="n">
        <f aca="false">W76-(W75*$G75/100)</f>
        <v>32880.5044535182</v>
      </c>
      <c r="AQ76" s="7" t="n">
        <f aca="false">X76-(X75*$G75/100)</f>
        <v>9421.98832939757</v>
      </c>
      <c r="AR76" s="7" t="n">
        <f aca="false">Y76-(Y75*$G75/100)</f>
        <v>13075.7291889852</v>
      </c>
      <c r="AS76" s="7"/>
      <c r="AT76" s="7" t="n">
        <f aca="false">IF(AA76&gt;0,AA76,0)</f>
        <v>7046.70741252212</v>
      </c>
      <c r="AU76" s="7" t="n">
        <f aca="false">IF(AB76&gt;0,AB76,0)</f>
        <v>25683.2718559738</v>
      </c>
      <c r="AV76" s="7" t="n">
        <f aca="false">IF(AC76&gt;0,AC76,0)</f>
        <v>24892.9006071794</v>
      </c>
      <c r="AW76" s="7" t="n">
        <f aca="false">IF(AD76&gt;0,AD76,0)</f>
        <v>18057.8400460324</v>
      </c>
      <c r="AX76" s="7" t="n">
        <f aca="false">IF(AE76&gt;0,AE76,0)</f>
        <v>8403.55579156958</v>
      </c>
      <c r="AY76" s="7" t="n">
        <f aca="false">IF(AF76&gt;0,AF76,0)</f>
        <v>17037.6982797857</v>
      </c>
      <c r="AZ76" s="7" t="n">
        <f aca="false">IF(AG76&gt;0,AG76,0)</f>
        <v>10753.704856978</v>
      </c>
      <c r="BA76" s="7" t="n">
        <f aca="false">IF(AH76&gt;0,AH76,0)</f>
        <v>32429.4173444723</v>
      </c>
      <c r="BB76" s="7" t="n">
        <f aca="false">IF(AI76&gt;0,AI76,0)</f>
        <v>12436.2668070229</v>
      </c>
      <c r="BC76" s="7" t="n">
        <f aca="false">IF(AJ76&gt;0,AJ76,0)</f>
        <v>28033.7631214157</v>
      </c>
      <c r="BD76" s="7" t="n">
        <f aca="false">IF(AK76&gt;0,AK76,0)</f>
        <v>12384.7928023863</v>
      </c>
      <c r="BE76" s="7" t="n">
        <f aca="false">IF(AL76&gt;0,AL76,0)</f>
        <v>19486.312624043</v>
      </c>
      <c r="BF76" s="7" t="n">
        <f aca="false">IF(AM76&gt;0,AM76,0)</f>
        <v>9872.45637533592</v>
      </c>
      <c r="BG76" s="7" t="n">
        <f aca="false">IF(AN76&gt;0,AN76,0)</f>
        <v>18048.0916304323</v>
      </c>
      <c r="BH76" s="7" t="n">
        <f aca="false">IF(AO76&gt;0,AO76,0)</f>
        <v>17044.9646262316</v>
      </c>
      <c r="BI76" s="7" t="n">
        <f aca="false">IF(AP76&gt;0,AP76,0)</f>
        <v>32880.5044535182</v>
      </c>
      <c r="BJ76" s="7" t="n">
        <f aca="false">IF(AQ76&gt;0,AQ76,0)</f>
        <v>9421.98832939757</v>
      </c>
      <c r="BK76" s="7" t="n">
        <f aca="false">IF(AR76&gt;0,AR76,0)</f>
        <v>13075.7291889852</v>
      </c>
      <c r="BM76" s="7" t="n">
        <f aca="false">100*AT76/SUM(AT$2:AT$150)</f>
        <v>0.549485832962684</v>
      </c>
      <c r="BN76" s="7" t="n">
        <f aca="false">100*AU76/SUM(AU$2:AU$150)</f>
        <v>1.663524684033</v>
      </c>
      <c r="BO76" s="7" t="n">
        <f aca="false">100*AV76/SUM(AV$2:AV$150)</f>
        <v>1.52330476315021</v>
      </c>
      <c r="BP76" s="7" t="n">
        <f aca="false">100*AW76/SUM(AW$2:AW$150)</f>
        <v>1.36248691993033</v>
      </c>
      <c r="BQ76" s="7" t="n">
        <f aca="false">100*AX76/SUM(AX$2:AX$150)</f>
        <v>0.841164066163958</v>
      </c>
      <c r="BR76" s="7" t="n">
        <f aca="false">100*AY76/SUM(AY$2:AY$150)</f>
        <v>1.49934293109522</v>
      </c>
      <c r="BS76" s="7" t="n">
        <f aca="false">100*AZ76/SUM(AZ$2:AZ$150)</f>
        <v>1.48135994998381</v>
      </c>
      <c r="BT76" s="7" t="n">
        <f aca="false">100*BA76/SUM(BA$2:BA$150)</f>
        <v>2.32464293474819</v>
      </c>
      <c r="BU76" s="7" t="n">
        <f aca="false">100*BB76/SUM(BB$2:BB$150)</f>
        <v>1.47974158100539</v>
      </c>
      <c r="BV76" s="7" t="n">
        <f aca="false">100*BC76/SUM(BC$2:BC$150)</f>
        <v>2.34061501281966</v>
      </c>
      <c r="BW76" s="7" t="n">
        <f aca="false">100*BD76/SUM(BD$2:BD$150)</f>
        <v>1.22148259746372</v>
      </c>
      <c r="BX76" s="7" t="n">
        <f aca="false">100*BE76/SUM(BE$2:BE$150)</f>
        <v>1.68553599757158</v>
      </c>
      <c r="BY76" s="7" t="n">
        <f aca="false">100*BF76/SUM(BF$2:BF$150)</f>
        <v>1.0321552109705</v>
      </c>
      <c r="BZ76" s="7" t="n">
        <f aca="false">100*BG76/SUM(BG$2:BG$150)</f>
        <v>1.61553095518721</v>
      </c>
      <c r="CA76" s="7" t="n">
        <f aca="false">100*BH76/SUM(BH$2:BH$150)</f>
        <v>1.7707289859571</v>
      </c>
      <c r="CB76" s="7" t="n">
        <f aca="false">100*BI76/SUM(BI$2:BI$150)</f>
        <v>2.13327916439059</v>
      </c>
      <c r="CC76" s="7" t="n">
        <f aca="false">100*BJ76/SUM(BJ$2:BJ$150)</f>
        <v>0.97144748910712</v>
      </c>
      <c r="CD76" s="7" t="n">
        <f aca="false">100*BK76/SUM(BK$2:BK$150)</f>
        <v>1.34927806495828</v>
      </c>
      <c r="CE76" s="7"/>
      <c r="CF76" s="7"/>
      <c r="CG76" s="16" t="s">
        <v>1187</v>
      </c>
      <c r="CH76" s="0" t="n">
        <f aca="false">AVERAGE(BM76:BR76)</f>
        <v>1.23988486622257</v>
      </c>
      <c r="CI76" s="0" t="n">
        <f aca="false">AVERAGE(BS76:BX76)</f>
        <v>1.75556301226539</v>
      </c>
    </row>
    <row r="77" customFormat="false" ht="18" hidden="false" customHeight="false" outlineLevel="0" collapsed="false">
      <c r="A77" s="16" t="s">
        <v>1188</v>
      </c>
      <c r="B77" s="11" t="s">
        <v>1378</v>
      </c>
      <c r="C77" s="11" t="n">
        <v>44</v>
      </c>
      <c r="D77" s="11" t="n">
        <f aca="false">C77-5</f>
        <v>39</v>
      </c>
      <c r="E77" s="12" t="s">
        <v>1379</v>
      </c>
      <c r="F77" s="12" t="n">
        <v>12.9752768286579</v>
      </c>
      <c r="G77" s="17" t="n">
        <f aca="false">F77*((POWER(D77,2))/((POWER(C77,2))))</f>
        <v>10.1939029216884</v>
      </c>
      <c r="H77" s="0" t="n">
        <v>7204.45668176164</v>
      </c>
      <c r="I77" s="0" t="n">
        <v>23511.4484497277</v>
      </c>
      <c r="J77" s="0" t="n">
        <v>16366.0959956604</v>
      </c>
      <c r="K77" s="0" t="n">
        <v>11598.9950789732</v>
      </c>
      <c r="L77" s="0" t="n">
        <v>8598.76390146847</v>
      </c>
      <c r="M77" s="0" t="n">
        <v>11501.1817798694</v>
      </c>
      <c r="N77" s="0" t="n">
        <v>7626.87937686029</v>
      </c>
      <c r="O77" s="0" t="n">
        <v>23840.9741924542</v>
      </c>
      <c r="P77" s="0" t="n">
        <v>8607.36301974</v>
      </c>
      <c r="Q77" s="0" t="n">
        <v>21997.1178025249</v>
      </c>
      <c r="R77" s="0" t="n">
        <v>11409.6653145274</v>
      </c>
      <c r="S77" s="0" t="n">
        <v>14280.9993383083</v>
      </c>
      <c r="T77" s="0" t="n">
        <v>7722.67297437029</v>
      </c>
      <c r="U77" s="0" t="n">
        <v>12145.804155522</v>
      </c>
      <c r="V77" s="0" t="n">
        <v>11501.1817798694</v>
      </c>
      <c r="W77" s="0" t="n">
        <v>22470.3989579296</v>
      </c>
      <c r="X77" s="0" t="n">
        <v>7140.5691845832</v>
      </c>
      <c r="Y77" s="0" t="n">
        <v>7671.28513587622</v>
      </c>
      <c r="AA77" s="7" t="n">
        <f aca="false">H77-(H76*$G76/100)</f>
        <v>6482.3340864987</v>
      </c>
      <c r="AB77" s="7" t="n">
        <f aca="false">I77-(I76*$G76/100)</f>
        <v>20888.3919703476</v>
      </c>
      <c r="AC77" s="7" t="n">
        <f aca="false">J77-(J76*$G76/100)</f>
        <v>13822.9819168469</v>
      </c>
      <c r="AD77" s="7" t="n">
        <f aca="false">K77-(K76*$G76/100)</f>
        <v>9751.79321580575</v>
      </c>
      <c r="AE77" s="7" t="n">
        <f aca="false">L77-(L76*$G76/100)</f>
        <v>7739.13749136637</v>
      </c>
      <c r="AF77" s="7" t="n">
        <f aca="false">M77-(M76*$G76/100)</f>
        <v>9760.90172290125</v>
      </c>
      <c r="AG77" s="7" t="n">
        <f aca="false">N77-(N76*$G76/100)</f>
        <v>6522.97506959553</v>
      </c>
      <c r="AH77" s="7" t="n">
        <f aca="false">O77-(O76*$G76/100)</f>
        <v>20523.9710807195</v>
      </c>
      <c r="AI77" s="7" t="n">
        <f aca="false">P77-(P76*$G76/100)</f>
        <v>7320.77345829137</v>
      </c>
      <c r="AJ77" s="7" t="n">
        <f aca="false">Q77-(Q76*$G76/100)</f>
        <v>19112.4962954089</v>
      </c>
      <c r="AK77" s="7" t="n">
        <f aca="false">R77-(R76*$G76/100)</f>
        <v>10131.3365957223</v>
      </c>
      <c r="AL77" s="7" t="n">
        <f aca="false">S77-(S76*$G76/100)</f>
        <v>12288.5757608578</v>
      </c>
      <c r="AM77" s="7" t="n">
        <f aca="false">T77-(T76*$G76/100)</f>
        <v>6707.8766373276</v>
      </c>
      <c r="AN77" s="7" t="n">
        <f aca="false">U77-(U76*$G76/100)</f>
        <v>10300.915175932</v>
      </c>
      <c r="AO77" s="7" t="n">
        <f aca="false">V77-(V76*$G76/100)</f>
        <v>9760.90172290125</v>
      </c>
      <c r="AP77" s="7" t="n">
        <f aca="false">W77-(W76*$G76/100)</f>
        <v>19108.44791701</v>
      </c>
      <c r="AQ77" s="7" t="n">
        <f aca="false">X77-(X76*$G76/100)</f>
        <v>6174.92819077569</v>
      </c>
      <c r="AR77" s="7" t="n">
        <f aca="false">Y77-(Y76*$G76/100)</f>
        <v>6335.78088100047</v>
      </c>
      <c r="AS77" s="7"/>
      <c r="AT77" s="7" t="n">
        <f aca="false">IF(AA77&gt;0,AA77,0)</f>
        <v>6482.3340864987</v>
      </c>
      <c r="AU77" s="7" t="n">
        <f aca="false">IF(AB77&gt;0,AB77,0)</f>
        <v>20888.3919703476</v>
      </c>
      <c r="AV77" s="7" t="n">
        <f aca="false">IF(AC77&gt;0,AC77,0)</f>
        <v>13822.9819168469</v>
      </c>
      <c r="AW77" s="7" t="n">
        <f aca="false">IF(AD77&gt;0,AD77,0)</f>
        <v>9751.79321580575</v>
      </c>
      <c r="AX77" s="7" t="n">
        <f aca="false">IF(AE77&gt;0,AE77,0)</f>
        <v>7739.13749136637</v>
      </c>
      <c r="AY77" s="7" t="n">
        <f aca="false">IF(AF77&gt;0,AF77,0)</f>
        <v>9760.90172290125</v>
      </c>
      <c r="AZ77" s="7" t="n">
        <f aca="false">IF(AG77&gt;0,AG77,0)</f>
        <v>6522.97506959553</v>
      </c>
      <c r="BA77" s="7" t="n">
        <f aca="false">IF(AH77&gt;0,AH77,0)</f>
        <v>20523.9710807195</v>
      </c>
      <c r="BB77" s="7" t="n">
        <f aca="false">IF(AI77&gt;0,AI77,0)</f>
        <v>7320.77345829137</v>
      </c>
      <c r="BC77" s="7" t="n">
        <f aca="false">IF(AJ77&gt;0,AJ77,0)</f>
        <v>19112.4962954089</v>
      </c>
      <c r="BD77" s="7" t="n">
        <f aca="false">IF(AK77&gt;0,AK77,0)</f>
        <v>10131.3365957223</v>
      </c>
      <c r="BE77" s="7" t="n">
        <f aca="false">IF(AL77&gt;0,AL77,0)</f>
        <v>12288.5757608578</v>
      </c>
      <c r="BF77" s="7" t="n">
        <f aca="false">IF(AM77&gt;0,AM77,0)</f>
        <v>6707.8766373276</v>
      </c>
      <c r="BG77" s="7" t="n">
        <f aca="false">IF(AN77&gt;0,AN77,0)</f>
        <v>10300.915175932</v>
      </c>
      <c r="BH77" s="7" t="n">
        <f aca="false">IF(AO77&gt;0,AO77,0)</f>
        <v>9760.90172290125</v>
      </c>
      <c r="BI77" s="7" t="n">
        <f aca="false">IF(AP77&gt;0,AP77,0)</f>
        <v>19108.44791701</v>
      </c>
      <c r="BJ77" s="7" t="n">
        <f aca="false">IF(AQ77&gt;0,AQ77,0)</f>
        <v>6174.92819077569</v>
      </c>
      <c r="BK77" s="7" t="n">
        <f aca="false">IF(AR77&gt;0,AR77,0)</f>
        <v>6335.78088100047</v>
      </c>
      <c r="BM77" s="7" t="n">
        <f aca="false">100*AT77/SUM(AT$2:AT$150)</f>
        <v>0.505477315367528</v>
      </c>
      <c r="BN77" s="7" t="n">
        <f aca="false">100*AU77/SUM(AU$2:AU$150)</f>
        <v>1.35295673570296</v>
      </c>
      <c r="BO77" s="7" t="n">
        <f aca="false">100*AV77/SUM(AV$2:AV$150)</f>
        <v>0.845888332868656</v>
      </c>
      <c r="BP77" s="7" t="n">
        <f aca="false">100*AW77/SUM(AW$2:AW$150)</f>
        <v>0.735785158608712</v>
      </c>
      <c r="BQ77" s="7" t="n">
        <f aca="false">100*AX77/SUM(AX$2:AX$150)</f>
        <v>0.774658313968757</v>
      </c>
      <c r="BR77" s="7" t="n">
        <f aca="false">100*AY77/SUM(AY$2:AY$150)</f>
        <v>0.85897395053126</v>
      </c>
      <c r="BS77" s="7" t="n">
        <f aca="false">100*AZ77/SUM(AZ$2:AZ$150)</f>
        <v>0.89856232352997</v>
      </c>
      <c r="BT77" s="7" t="n">
        <f aca="false">100*BA77/SUM(BA$2:BA$150)</f>
        <v>1.47122299050197</v>
      </c>
      <c r="BU77" s="7" t="n">
        <f aca="false">100*BB77/SUM(BB$2:BB$150)</f>
        <v>0.871069514626118</v>
      </c>
      <c r="BV77" s="7" t="n">
        <f aca="false">100*BC77/SUM(BC$2:BC$150)</f>
        <v>1.59575421850233</v>
      </c>
      <c r="BW77" s="7" t="n">
        <f aca="false">100*BD77/SUM(BD$2:BD$150)</f>
        <v>0.999229582455159</v>
      </c>
      <c r="BX77" s="7" t="n">
        <f aca="false">100*BE77/SUM(BE$2:BE$150)</f>
        <v>1.06294285652869</v>
      </c>
      <c r="BY77" s="7" t="n">
        <f aca="false">100*BF77/SUM(BF$2:BF$150)</f>
        <v>0.701301637864102</v>
      </c>
      <c r="BZ77" s="7" t="n">
        <f aca="false">100*BG77/SUM(BG$2:BG$150)</f>
        <v>0.922061327825676</v>
      </c>
      <c r="CA77" s="7" t="n">
        <f aca="false">100*BH77/SUM(BH$2:BH$150)</f>
        <v>1.01401862595951</v>
      </c>
      <c r="CB77" s="7" t="n">
        <f aca="false">100*BI77/SUM(BI$2:BI$150)</f>
        <v>1.23975147226911</v>
      </c>
      <c r="CC77" s="7" t="n">
        <f aca="false">100*BJ77/SUM(BJ$2:BJ$150)</f>
        <v>0.636661634108537</v>
      </c>
      <c r="CD77" s="7" t="n">
        <f aca="false">100*BK77/SUM(BK$2:BK$150)</f>
        <v>0.653786113459531</v>
      </c>
      <c r="CE77" s="7"/>
      <c r="CF77" s="7"/>
      <c r="CG77" s="16" t="s">
        <v>1188</v>
      </c>
      <c r="CH77" s="0" t="n">
        <f aca="false">AVERAGE(BM77:BR77)</f>
        <v>0.845623301174645</v>
      </c>
      <c r="CI77" s="0" t="n">
        <f aca="false">AVERAGE(BS77:BX77)</f>
        <v>1.14979691435737</v>
      </c>
    </row>
    <row r="78" customFormat="false" ht="18" hidden="false" customHeight="false" outlineLevel="0" collapsed="false">
      <c r="A78" s="16" t="s">
        <v>1189</v>
      </c>
      <c r="B78" s="11" t="s">
        <v>1380</v>
      </c>
      <c r="C78" s="11" t="n">
        <v>44</v>
      </c>
      <c r="D78" s="11" t="n">
        <f aca="false">C78-5</f>
        <v>39</v>
      </c>
      <c r="E78" s="12" t="s">
        <v>1381</v>
      </c>
      <c r="F78" s="12" t="n">
        <v>12.9859143382427</v>
      </c>
      <c r="G78" s="17" t="n">
        <f aca="false">F78*((POWER(D78,2))/((POWER(C78,2))))</f>
        <v>10.2022601799934</v>
      </c>
      <c r="H78" s="0" t="n">
        <v>16769.890760467</v>
      </c>
      <c r="I78" s="0" t="n">
        <v>30371.3181942568</v>
      </c>
      <c r="J78" s="0" t="n">
        <v>27561.5867960513</v>
      </c>
      <c r="K78" s="0" t="n">
        <v>22738.4571481719</v>
      </c>
      <c r="L78" s="0" t="n">
        <v>15804.0587091122</v>
      </c>
      <c r="M78" s="0" t="n">
        <v>21695.3685818642</v>
      </c>
      <c r="N78" s="0" t="n">
        <v>21543.3046822219</v>
      </c>
      <c r="O78" s="0" t="n">
        <v>42333.4589610631</v>
      </c>
      <c r="P78" s="0" t="n">
        <v>26688.8578559225</v>
      </c>
      <c r="Q78" s="0" t="n">
        <v>25156.8247716309</v>
      </c>
      <c r="R78" s="0" t="n">
        <v>21327.2927443464</v>
      </c>
      <c r="S78" s="0" t="n">
        <v>29284.2636841525</v>
      </c>
      <c r="T78" s="0" t="n">
        <v>19214.3443324168</v>
      </c>
      <c r="U78" s="0" t="n">
        <v>21695.3685818642</v>
      </c>
      <c r="V78" s="0" t="n">
        <v>15138.2288523246</v>
      </c>
      <c r="W78" s="0" t="n">
        <v>29718.4079360978</v>
      </c>
      <c r="X78" s="0" t="n">
        <v>15028.2348303363</v>
      </c>
      <c r="Y78" s="0" t="n">
        <v>15463.0998914857</v>
      </c>
      <c r="AA78" s="7" t="n">
        <f aca="false">H78-(H77*$G77/100)</f>
        <v>16035.4754402932</v>
      </c>
      <c r="AB78" s="7" t="n">
        <f aca="false">I78-(I77*$G77/100)</f>
        <v>27974.5839638088</v>
      </c>
      <c r="AC78" s="7" t="n">
        <f aca="false">J78-(J77*$G77/100)</f>
        <v>25893.2428581834</v>
      </c>
      <c r="AD78" s="7" t="n">
        <f aca="false">K78-(K77*$G77/100)</f>
        <v>21556.06684993</v>
      </c>
      <c r="AE78" s="7" t="n">
        <f aca="false">L78-(L77*$G77/100)</f>
        <v>14927.5090645314</v>
      </c>
      <c r="AF78" s="7" t="n">
        <f aca="false">M78-(M77*$G77/100)</f>
        <v>20522.9492763774</v>
      </c>
      <c r="AG78" s="7" t="n">
        <f aca="false">N78-(N77*$G77/100)</f>
        <v>20765.8280025905</v>
      </c>
      <c r="AH78" s="7" t="n">
        <f aca="false">O78-(O77*$G77/100)</f>
        <v>39903.1331962995</v>
      </c>
      <c r="AI78" s="7" t="n">
        <f aca="false">P78-(P77*$G77/100)</f>
        <v>25811.4316255729</v>
      </c>
      <c r="AJ78" s="7" t="n">
        <f aca="false">Q78-(Q77*$G77/100)</f>
        <v>22914.4599372721</v>
      </c>
      <c r="AK78" s="7" t="n">
        <f aca="false">R78-(R77*$G77/100)</f>
        <v>20164.202538494</v>
      </c>
      <c r="AL78" s="7" t="n">
        <f aca="false">S78-(S77*$G77/100)</f>
        <v>27828.4724753584</v>
      </c>
      <c r="AM78" s="7" t="n">
        <f aca="false">T78-(T77*$G77/100)</f>
        <v>18427.10254645</v>
      </c>
      <c r="AN78" s="7" t="n">
        <f aca="false">U78-(U77*$G77/100)</f>
        <v>20457.2370971919</v>
      </c>
      <c r="AO78" s="7" t="n">
        <f aca="false">V78-(V77*$G77/100)</f>
        <v>13965.8095468378</v>
      </c>
      <c r="AP78" s="7" t="n">
        <f aca="false">W78-(W77*$G77/100)</f>
        <v>27427.7972802104</v>
      </c>
      <c r="AQ78" s="7" t="n">
        <f aca="false">X78-(X77*$G77/100)</f>
        <v>14300.3321396039</v>
      </c>
      <c r="AR78" s="7" t="n">
        <f aca="false">Y78-(Y77*$G77/100)</f>
        <v>14681.0965318886</v>
      </c>
      <c r="AS78" s="7"/>
      <c r="AT78" s="7" t="n">
        <f aca="false">IF(AA78&gt;0,AA78,0)</f>
        <v>16035.4754402932</v>
      </c>
      <c r="AU78" s="7" t="n">
        <f aca="false">IF(AB78&gt;0,AB78,0)</f>
        <v>27974.5839638088</v>
      </c>
      <c r="AV78" s="7" t="n">
        <f aca="false">IF(AC78&gt;0,AC78,0)</f>
        <v>25893.2428581834</v>
      </c>
      <c r="AW78" s="7" t="n">
        <f aca="false">IF(AD78&gt;0,AD78,0)</f>
        <v>21556.06684993</v>
      </c>
      <c r="AX78" s="7" t="n">
        <f aca="false">IF(AE78&gt;0,AE78,0)</f>
        <v>14927.5090645314</v>
      </c>
      <c r="AY78" s="7" t="n">
        <f aca="false">IF(AF78&gt;0,AF78,0)</f>
        <v>20522.9492763774</v>
      </c>
      <c r="AZ78" s="7" t="n">
        <f aca="false">IF(AG78&gt;0,AG78,0)</f>
        <v>20765.8280025905</v>
      </c>
      <c r="BA78" s="7" t="n">
        <f aca="false">IF(AH78&gt;0,AH78,0)</f>
        <v>39903.1331962995</v>
      </c>
      <c r="BB78" s="7" t="n">
        <f aca="false">IF(AI78&gt;0,AI78,0)</f>
        <v>25811.4316255729</v>
      </c>
      <c r="BC78" s="7" t="n">
        <f aca="false">IF(AJ78&gt;0,AJ78,0)</f>
        <v>22914.4599372721</v>
      </c>
      <c r="BD78" s="7" t="n">
        <f aca="false">IF(AK78&gt;0,AK78,0)</f>
        <v>20164.202538494</v>
      </c>
      <c r="BE78" s="7" t="n">
        <f aca="false">IF(AL78&gt;0,AL78,0)</f>
        <v>27828.4724753584</v>
      </c>
      <c r="BF78" s="7" t="n">
        <f aca="false">IF(AM78&gt;0,AM78,0)</f>
        <v>18427.10254645</v>
      </c>
      <c r="BG78" s="7" t="n">
        <f aca="false">IF(AN78&gt;0,AN78,0)</f>
        <v>20457.2370971919</v>
      </c>
      <c r="BH78" s="7" t="n">
        <f aca="false">IF(AO78&gt;0,AO78,0)</f>
        <v>13965.8095468378</v>
      </c>
      <c r="BI78" s="7" t="n">
        <f aca="false">IF(AP78&gt;0,AP78,0)</f>
        <v>27427.7972802104</v>
      </c>
      <c r="BJ78" s="7" t="n">
        <f aca="false">IF(AQ78&gt;0,AQ78,0)</f>
        <v>14300.3321396039</v>
      </c>
      <c r="BK78" s="7" t="n">
        <f aca="false">IF(AR78&gt;0,AR78,0)</f>
        <v>14681.0965318886</v>
      </c>
      <c r="BM78" s="7" t="n">
        <f aca="false">100*AT78/SUM(AT$2:AT$150)</f>
        <v>1.25040902984058</v>
      </c>
      <c r="BN78" s="7" t="n">
        <f aca="false">100*AU78/SUM(AU$2:AU$150)</f>
        <v>1.8119346791295</v>
      </c>
      <c r="BO78" s="7" t="n">
        <f aca="false">100*AV78/SUM(AV$2:AV$150)</f>
        <v>1.58452005259283</v>
      </c>
      <c r="BP78" s="7" t="n">
        <f aca="false">100*AW78/SUM(AW$2:AW$150)</f>
        <v>1.62643256631496</v>
      </c>
      <c r="BQ78" s="7" t="n">
        <f aca="false">100*AX78/SUM(AX$2:AX$150)</f>
        <v>1.49418704817992</v>
      </c>
      <c r="BR78" s="7" t="n">
        <f aca="false">100*AY78/SUM(AY$2:AY$150)</f>
        <v>1.80605023151926</v>
      </c>
      <c r="BS78" s="7" t="n">
        <f aca="false">100*AZ78/SUM(AZ$2:AZ$150)</f>
        <v>2.86056446038026</v>
      </c>
      <c r="BT78" s="7" t="n">
        <f aca="false">100*BA78/SUM(BA$2:BA$150)</f>
        <v>2.8603824630511</v>
      </c>
      <c r="BU78" s="7" t="n">
        <f aca="false">100*BB78/SUM(BB$2:BB$150)</f>
        <v>3.07119887618276</v>
      </c>
      <c r="BV78" s="7" t="n">
        <f aca="false">100*BC78/SUM(BC$2:BC$150)</f>
        <v>1.91319048775372</v>
      </c>
      <c r="BW78" s="7" t="n">
        <f aca="false">100*BD78/SUM(BD$2:BD$150)</f>
        <v>1.98874723909458</v>
      </c>
      <c r="BX78" s="7" t="n">
        <f aca="false">100*BE78/SUM(BE$2:BE$150)</f>
        <v>2.40711996259221</v>
      </c>
      <c r="BY78" s="7" t="n">
        <f aca="false">100*BF78/SUM(BF$2:BF$150)</f>
        <v>1.92653471368305</v>
      </c>
      <c r="BZ78" s="7" t="n">
        <f aca="false">100*BG78/SUM(BG$2:BG$150)</f>
        <v>1.83117974270425</v>
      </c>
      <c r="CA78" s="7" t="n">
        <f aca="false">100*BH78/SUM(BH$2:BH$150)</f>
        <v>1.45084864176744</v>
      </c>
      <c r="CB78" s="7" t="n">
        <f aca="false">100*BI78/SUM(BI$2:BI$150)</f>
        <v>1.77950884378056</v>
      </c>
      <c r="CC78" s="7" t="n">
        <f aca="false">100*BJ78/SUM(BJ$2:BJ$150)</f>
        <v>1.47442570132161</v>
      </c>
      <c r="CD78" s="7" t="n">
        <f aca="false">100*BK78/SUM(BK$2:BK$150)</f>
        <v>1.51493513162532</v>
      </c>
      <c r="CE78" s="7"/>
      <c r="CF78" s="7"/>
      <c r="CG78" s="16" t="s">
        <v>1189</v>
      </c>
      <c r="CH78" s="0" t="n">
        <f aca="false">AVERAGE(BM78:BR78)</f>
        <v>1.59558893459617</v>
      </c>
      <c r="CI78" s="0" t="n">
        <f aca="false">AVERAGE(BS78:BX78)</f>
        <v>2.51686724817577</v>
      </c>
    </row>
    <row r="79" customFormat="false" ht="18" hidden="false" customHeight="false" outlineLevel="0" collapsed="false">
      <c r="A79" s="16" t="s">
        <v>1190</v>
      </c>
      <c r="B79" s="11" t="s">
        <v>1382</v>
      </c>
      <c r="C79" s="11" t="n">
        <v>44</v>
      </c>
      <c r="D79" s="11" t="n">
        <f aca="false">C79-5</f>
        <v>39</v>
      </c>
      <c r="E79" s="12" t="s">
        <v>1383</v>
      </c>
      <c r="F79" s="12" t="n">
        <v>12.9965521633859</v>
      </c>
      <c r="G79" s="17" t="n">
        <f aca="false">F79*((POWER(D79,2))/((POWER(C79,2))))</f>
        <v>10.2106176862138</v>
      </c>
      <c r="H79" s="0" t="n">
        <v>22484.4506649155</v>
      </c>
      <c r="I79" s="0" t="n">
        <v>57072.2851812968</v>
      </c>
      <c r="J79" s="0" t="n">
        <v>47405.3813051091</v>
      </c>
      <c r="K79" s="0" t="n">
        <v>38057.7396252579</v>
      </c>
      <c r="L79" s="0" t="n">
        <v>30671.7887422233</v>
      </c>
      <c r="M79" s="0" t="n">
        <v>37200.3933412938</v>
      </c>
      <c r="N79" s="0" t="n">
        <v>29617.1638925118</v>
      </c>
      <c r="O79" s="0" t="n">
        <v>66365.3867001546</v>
      </c>
      <c r="P79" s="0" t="n">
        <v>30254.4748013227</v>
      </c>
      <c r="Q79" s="0" t="n">
        <v>30726.9732115365</v>
      </c>
      <c r="R79" s="0" t="n">
        <v>32494.508329922</v>
      </c>
      <c r="S79" s="0" t="n">
        <v>44070.1719479469</v>
      </c>
      <c r="T79" s="0" t="n">
        <v>32809.8241869513</v>
      </c>
      <c r="U79" s="0" t="n">
        <v>32494.508329922</v>
      </c>
      <c r="V79" s="0" t="n">
        <v>26042.6379528819</v>
      </c>
      <c r="W79" s="0" t="n">
        <v>44596.8361107523</v>
      </c>
      <c r="X79" s="0" t="n">
        <v>28631.1558055614</v>
      </c>
      <c r="Y79" s="0" t="n">
        <v>29338.6386707583</v>
      </c>
      <c r="AA79" s="7" t="n">
        <f aca="false">H79-(H78*$G78/100)</f>
        <v>20773.542777632</v>
      </c>
      <c r="AB79" s="7" t="n">
        <f aca="false">I79-(I78*$G78/100)</f>
        <v>53973.7242790251</v>
      </c>
      <c r="AC79" s="7" t="n">
        <f aca="false">J79-(J78*$G78/100)</f>
        <v>44593.4765104412</v>
      </c>
      <c r="AD79" s="7" t="n">
        <f aca="false">K79-(K78*$G78/100)</f>
        <v>35737.9030660851</v>
      </c>
      <c r="AE79" s="7" t="n">
        <f aca="false">L79-(L78*$G78/100)</f>
        <v>29059.4175537208</v>
      </c>
      <c r="AF79" s="7" t="n">
        <f aca="false">M79-(M78*$G78/100)</f>
        <v>34986.9753915635</v>
      </c>
      <c r="AG79" s="7" t="n">
        <f aca="false">N79-(N78*$G78/100)</f>
        <v>27419.2598974628</v>
      </c>
      <c r="AH79" s="7" t="n">
        <f aca="false">O79-(O78*$G78/100)</f>
        <v>62046.4170737562</v>
      </c>
      <c r="AI79" s="7" t="n">
        <f aca="false">P79-(P78*$G78/100)</f>
        <v>27531.6080837929</v>
      </c>
      <c r="AJ79" s="7" t="n">
        <f aca="false">Q79-(Q78*$G78/100)</f>
        <v>28160.4084953097</v>
      </c>
      <c r="AK79" s="7" t="n">
        <f aca="false">R79-(R78*$G78/100)</f>
        <v>30318.6424347949</v>
      </c>
      <c r="AL79" s="7" t="n">
        <f aca="false">S79-(S78*$G78/100)</f>
        <v>41082.5151750944</v>
      </c>
      <c r="AM79" s="7" t="n">
        <f aca="false">T79-(T78*$G78/100)</f>
        <v>30849.5267862783</v>
      </c>
      <c r="AN79" s="7" t="n">
        <f aca="false">U79-(U78*$G78/100)</f>
        <v>30281.0903801917</v>
      </c>
      <c r="AO79" s="7" t="n">
        <f aca="false">V79-(V78*$G78/100)</f>
        <v>24498.1964587249</v>
      </c>
      <c r="AP79" s="7" t="n">
        <f aca="false">W79-(W78*$G78/100)</f>
        <v>41564.8868117598</v>
      </c>
      <c r="AQ79" s="7" t="n">
        <f aca="false">X79-(X78*$G78/100)</f>
        <v>27097.9361877102</v>
      </c>
      <c r="AR79" s="7" t="n">
        <f aca="false">Y79-(Y78*$G78/100)</f>
        <v>27761.0529879367</v>
      </c>
      <c r="AS79" s="7"/>
      <c r="AT79" s="7" t="n">
        <f aca="false">IF(AA79&gt;0,AA79,0)</f>
        <v>20773.542777632</v>
      </c>
      <c r="AU79" s="7" t="n">
        <f aca="false">IF(AB79&gt;0,AB79,0)</f>
        <v>53973.7242790251</v>
      </c>
      <c r="AV79" s="7" t="n">
        <f aca="false">IF(AC79&gt;0,AC79,0)</f>
        <v>44593.4765104412</v>
      </c>
      <c r="AW79" s="7" t="n">
        <f aca="false">IF(AD79&gt;0,AD79,0)</f>
        <v>35737.9030660851</v>
      </c>
      <c r="AX79" s="7" t="n">
        <f aca="false">IF(AE79&gt;0,AE79,0)</f>
        <v>29059.4175537208</v>
      </c>
      <c r="AY79" s="7" t="n">
        <f aca="false">IF(AF79&gt;0,AF79,0)</f>
        <v>34986.9753915635</v>
      </c>
      <c r="AZ79" s="7" t="n">
        <f aca="false">IF(AG79&gt;0,AG79,0)</f>
        <v>27419.2598974628</v>
      </c>
      <c r="BA79" s="7" t="n">
        <f aca="false">IF(AH79&gt;0,AH79,0)</f>
        <v>62046.4170737562</v>
      </c>
      <c r="BB79" s="7" t="n">
        <f aca="false">IF(AI79&gt;0,AI79,0)</f>
        <v>27531.6080837929</v>
      </c>
      <c r="BC79" s="7" t="n">
        <f aca="false">IF(AJ79&gt;0,AJ79,0)</f>
        <v>28160.4084953097</v>
      </c>
      <c r="BD79" s="7" t="n">
        <f aca="false">IF(AK79&gt;0,AK79,0)</f>
        <v>30318.6424347949</v>
      </c>
      <c r="BE79" s="7" t="n">
        <f aca="false">IF(AL79&gt;0,AL79,0)</f>
        <v>41082.5151750944</v>
      </c>
      <c r="BF79" s="7" t="n">
        <f aca="false">IF(AM79&gt;0,AM79,0)</f>
        <v>30849.5267862783</v>
      </c>
      <c r="BG79" s="7" t="n">
        <f aca="false">IF(AN79&gt;0,AN79,0)</f>
        <v>30281.0903801917</v>
      </c>
      <c r="BH79" s="7" t="n">
        <f aca="false">IF(AO79&gt;0,AO79,0)</f>
        <v>24498.1964587249</v>
      </c>
      <c r="BI79" s="7" t="n">
        <f aca="false">IF(AP79&gt;0,AP79,0)</f>
        <v>41564.8868117598</v>
      </c>
      <c r="BJ79" s="7" t="n">
        <f aca="false">IF(AQ79&gt;0,AQ79,0)</f>
        <v>27097.9361877102</v>
      </c>
      <c r="BK79" s="7" t="n">
        <f aca="false">IF(AR79&gt;0,AR79,0)</f>
        <v>27761.0529879367</v>
      </c>
      <c r="BM79" s="7" t="n">
        <f aca="false">100*AT79/SUM(AT$2:AT$150)</f>
        <v>1.6198724863287</v>
      </c>
      <c r="BN79" s="7" t="n">
        <f aca="false">100*AU79/SUM(AU$2:AU$150)</f>
        <v>3.49591839898177</v>
      </c>
      <c r="BO79" s="7" t="n">
        <f aca="false">100*AV79/SUM(AV$2:AV$150)</f>
        <v>2.72886861381636</v>
      </c>
      <c r="BP79" s="7" t="n">
        <f aca="false">100*AW79/SUM(AW$2:AW$150)</f>
        <v>2.69647008441508</v>
      </c>
      <c r="BQ79" s="7" t="n">
        <f aca="false">100*AX79/SUM(AX$2:AX$150)</f>
        <v>2.90873749590215</v>
      </c>
      <c r="BR79" s="7" t="n">
        <f aca="false">100*AY79/SUM(AY$2:AY$150)</f>
        <v>3.07890616281081</v>
      </c>
      <c r="BS79" s="7" t="n">
        <f aca="false">100*AZ79/SUM(AZ$2:AZ$150)</f>
        <v>3.77709766173674</v>
      </c>
      <c r="BT79" s="7" t="n">
        <f aca="false">100*BA79/SUM(BA$2:BA$150)</f>
        <v>4.44768290299032</v>
      </c>
      <c r="BU79" s="7" t="n">
        <f aca="false">100*BB79/SUM(BB$2:BB$150)</f>
        <v>3.27587578376223</v>
      </c>
      <c r="BV79" s="7" t="n">
        <f aca="false">100*BC79/SUM(BC$2:BC$150)</f>
        <v>2.35118897901023</v>
      </c>
      <c r="BW79" s="7" t="n">
        <f aca="false">100*BD79/SUM(BD$2:BD$150)</f>
        <v>2.99025544502379</v>
      </c>
      <c r="BX79" s="7" t="n">
        <f aca="false">100*BE79/SUM(BE$2:BE$150)</f>
        <v>3.55357422075656</v>
      </c>
      <c r="BY79" s="7" t="n">
        <f aca="false">100*BF79/SUM(BF$2:BF$150)</f>
        <v>3.22528645535269</v>
      </c>
      <c r="BZ79" s="7" t="n">
        <f aca="false">100*BG79/SUM(BG$2:BG$150)</f>
        <v>2.71053803735867</v>
      </c>
      <c r="CA79" s="7" t="n">
        <f aca="false">100*BH79/SUM(BH$2:BH$150)</f>
        <v>2.54501358755395</v>
      </c>
      <c r="CB79" s="7" t="n">
        <f aca="false">100*BI79/SUM(BI$2:BI$150)</f>
        <v>2.69671978819938</v>
      </c>
      <c r="CC79" s="7" t="n">
        <f aca="false">100*BJ79/SUM(BJ$2:BJ$150)</f>
        <v>2.79391367822031</v>
      </c>
      <c r="CD79" s="7" t="n">
        <f aca="false">100*BK79/SUM(BK$2:BK$150)</f>
        <v>2.86464940619304</v>
      </c>
      <c r="CE79" s="7"/>
      <c r="CF79" s="7"/>
      <c r="CG79" s="16" t="s">
        <v>1190</v>
      </c>
      <c r="CH79" s="0" t="n">
        <f aca="false">AVERAGE(BM79:BR79)</f>
        <v>2.75479554037581</v>
      </c>
      <c r="CI79" s="0" t="n">
        <f aca="false">AVERAGE(BS79:BX79)</f>
        <v>3.39927916554665</v>
      </c>
    </row>
    <row r="80" customFormat="false" ht="18" hidden="false" customHeight="false" outlineLevel="0" collapsed="false">
      <c r="A80" s="16" t="s">
        <v>1191</v>
      </c>
      <c r="B80" s="11" t="s">
        <v>1384</v>
      </c>
      <c r="C80" s="11" t="n">
        <v>44</v>
      </c>
      <c r="D80" s="11" t="n">
        <f aca="false">C80-5</f>
        <v>39</v>
      </c>
      <c r="E80" s="12" t="s">
        <v>1385</v>
      </c>
      <c r="F80" s="12" t="n">
        <v>13.0071903016265</v>
      </c>
      <c r="G80" s="17" t="n">
        <f aca="false">F80*((POWER(D80,2))/((POWER(C80,2))))</f>
        <v>10.2189754384163</v>
      </c>
      <c r="H80" s="0" t="n">
        <v>16211.8106625147</v>
      </c>
      <c r="I80" s="0" t="n">
        <v>29696.6196393226</v>
      </c>
      <c r="J80" s="0" t="n">
        <v>42469.805638967</v>
      </c>
      <c r="K80" s="0" t="n">
        <v>22066.8735414482</v>
      </c>
      <c r="L80" s="0" t="n">
        <v>16783.7814963845</v>
      </c>
      <c r="M80" s="0" t="n">
        <v>19315.8398890216</v>
      </c>
      <c r="N80" s="0" t="n">
        <v>19121.4352612132</v>
      </c>
      <c r="O80" s="0" t="n">
        <v>26565.9012867436</v>
      </c>
      <c r="P80" s="0" t="n">
        <v>15469.3240218062</v>
      </c>
      <c r="Q80" s="0" t="n">
        <v>19121.4352612132</v>
      </c>
      <c r="R80" s="0" t="n">
        <v>13721.2050165606</v>
      </c>
      <c r="S80" s="0" t="n">
        <v>21318.9243833401</v>
      </c>
      <c r="T80" s="0" t="n">
        <v>17858.2297292673</v>
      </c>
      <c r="U80" s="0" t="n">
        <v>27200.1996772524</v>
      </c>
      <c r="V80" s="0" t="n">
        <v>17652.1335510331</v>
      </c>
      <c r="W80" s="0" t="n">
        <v>28716.571394738</v>
      </c>
      <c r="X80" s="0" t="n">
        <v>16175.5814658702</v>
      </c>
      <c r="Y80" s="0" t="n">
        <v>16320.8913340256</v>
      </c>
      <c r="AA80" s="7" t="n">
        <f aca="false">H80-(H79*$G79/100)</f>
        <v>13916.0093662748</v>
      </c>
      <c r="AB80" s="7" t="n">
        <f aca="false">I80-(I79*$G79/100)</f>
        <v>23869.1867946748</v>
      </c>
      <c r="AC80" s="7" t="n">
        <f aca="false">J80-(J79*$G79/100)</f>
        <v>37629.4233912104</v>
      </c>
      <c r="AD80" s="7" t="n">
        <f aca="false">K80-(K79*$G79/100)</f>
        <v>18180.9432482985</v>
      </c>
      <c r="AE80" s="7" t="n">
        <f aca="false">L80-(L79*$G79/100)</f>
        <v>13652.0024103929</v>
      </c>
      <c r="AF80" s="7" t="n">
        <f aca="false">M80-(M79*$G79/100)</f>
        <v>15517.4499471743</v>
      </c>
      <c r="AG80" s="7" t="n">
        <f aca="false">N80-(N79*$G79/100)</f>
        <v>16097.3398866494</v>
      </c>
      <c r="AH80" s="7" t="n">
        <f aca="false">O80-(O79*$G79/100)</f>
        <v>19789.5853748134</v>
      </c>
      <c r="AI80" s="7" t="n">
        <f aca="false">P80-(P79*$G79/100)</f>
        <v>12380.1552668713</v>
      </c>
      <c r="AJ80" s="7" t="n">
        <f aca="false">Q80-(Q79*$G79/100)</f>
        <v>15984.0215000379</v>
      </c>
      <c r="AK80" s="7" t="n">
        <f aca="false">R80-(R79*$G79/100)</f>
        <v>10403.3150019774</v>
      </c>
      <c r="AL80" s="7" t="n">
        <f aca="false">S80-(S79*$G79/100)</f>
        <v>16819.0876120782</v>
      </c>
      <c r="AM80" s="7" t="n">
        <f aca="false">T80-(T79*$G79/100)</f>
        <v>14508.1440180187</v>
      </c>
      <c r="AN80" s="7" t="n">
        <f aca="false">U80-(U79*$G79/100)</f>
        <v>23882.3096626692</v>
      </c>
      <c r="AO80" s="7" t="n">
        <f aca="false">V80-(V79*$G79/100)</f>
        <v>14993.0193542595</v>
      </c>
      <c r="AP80" s="7" t="n">
        <f aca="false">W80-(W79*$G79/100)</f>
        <v>24162.9589593217</v>
      </c>
      <c r="AQ80" s="7" t="n">
        <f aca="false">X80-(X79*$G79/100)</f>
        <v>13252.1636074201</v>
      </c>
      <c r="AR80" s="7" t="n">
        <f aca="false">Y80-(Y79*$G79/100)</f>
        <v>13325.2351050148</v>
      </c>
      <c r="AS80" s="7"/>
      <c r="AT80" s="7" t="n">
        <f aca="false">IF(AA80&gt;0,AA80,0)</f>
        <v>13916.0093662748</v>
      </c>
      <c r="AU80" s="7" t="n">
        <f aca="false">IF(AB80&gt;0,AB80,0)</f>
        <v>23869.1867946748</v>
      </c>
      <c r="AV80" s="7" t="n">
        <f aca="false">IF(AC80&gt;0,AC80,0)</f>
        <v>37629.4233912104</v>
      </c>
      <c r="AW80" s="7" t="n">
        <f aca="false">IF(AD80&gt;0,AD80,0)</f>
        <v>18180.9432482985</v>
      </c>
      <c r="AX80" s="7" t="n">
        <f aca="false">IF(AE80&gt;0,AE80,0)</f>
        <v>13652.0024103929</v>
      </c>
      <c r="AY80" s="7" t="n">
        <f aca="false">IF(AF80&gt;0,AF80,0)</f>
        <v>15517.4499471743</v>
      </c>
      <c r="AZ80" s="7" t="n">
        <f aca="false">IF(AG80&gt;0,AG80,0)</f>
        <v>16097.3398866494</v>
      </c>
      <c r="BA80" s="7" t="n">
        <f aca="false">IF(AH80&gt;0,AH80,0)</f>
        <v>19789.5853748134</v>
      </c>
      <c r="BB80" s="7" t="n">
        <f aca="false">IF(AI80&gt;0,AI80,0)</f>
        <v>12380.1552668713</v>
      </c>
      <c r="BC80" s="7" t="n">
        <f aca="false">IF(AJ80&gt;0,AJ80,0)</f>
        <v>15984.0215000379</v>
      </c>
      <c r="BD80" s="7" t="n">
        <f aca="false">IF(AK80&gt;0,AK80,0)</f>
        <v>10403.3150019774</v>
      </c>
      <c r="BE80" s="7" t="n">
        <f aca="false">IF(AL80&gt;0,AL80,0)</f>
        <v>16819.0876120782</v>
      </c>
      <c r="BF80" s="7" t="n">
        <f aca="false">IF(AM80&gt;0,AM80,0)</f>
        <v>14508.1440180187</v>
      </c>
      <c r="BG80" s="7" t="n">
        <f aca="false">IF(AN80&gt;0,AN80,0)</f>
        <v>23882.3096626692</v>
      </c>
      <c r="BH80" s="7" t="n">
        <f aca="false">IF(AO80&gt;0,AO80,0)</f>
        <v>14993.0193542595</v>
      </c>
      <c r="BI80" s="7" t="n">
        <f aca="false">IF(AP80&gt;0,AP80,0)</f>
        <v>24162.9589593217</v>
      </c>
      <c r="BJ80" s="7" t="n">
        <f aca="false">IF(AQ80&gt;0,AQ80,0)</f>
        <v>13252.1636074201</v>
      </c>
      <c r="BK80" s="7" t="n">
        <f aca="false">IF(AR80&gt;0,AR80,0)</f>
        <v>13325.2351050148</v>
      </c>
      <c r="BM80" s="7" t="n">
        <f aca="false">100*AT80/SUM(AT$2:AT$150)</f>
        <v>1.08513800140982</v>
      </c>
      <c r="BN80" s="7" t="n">
        <f aca="false">100*AU80/SUM(AU$2:AU$150)</f>
        <v>1.54602504086723</v>
      </c>
      <c r="BO80" s="7" t="n">
        <f aca="false">100*AV80/SUM(AV$2:AV$150)</f>
        <v>2.30270794034725</v>
      </c>
      <c r="BP80" s="7" t="n">
        <f aca="false">100*AW80/SUM(AW$2:AW$150)</f>
        <v>1.37177521257561</v>
      </c>
      <c r="BQ80" s="7" t="n">
        <f aca="false">100*AX80/SUM(AX$2:AX$150)</f>
        <v>1.36651366916925</v>
      </c>
      <c r="BR80" s="7" t="n">
        <f aca="false">100*AY80/SUM(AY$2:AY$150)</f>
        <v>1.36555880406237</v>
      </c>
      <c r="BS80" s="7" t="n">
        <f aca="false">100*AZ80/SUM(AZ$2:AZ$150)</f>
        <v>2.2174641136711</v>
      </c>
      <c r="BT80" s="7" t="n">
        <f aca="false">100*BA80/SUM(BA$2:BA$150)</f>
        <v>1.41857990646254</v>
      </c>
      <c r="BU80" s="7" t="n">
        <f aca="false">100*BB80/SUM(BB$2:BB$150)</f>
        <v>1.47306509356547</v>
      </c>
      <c r="BV80" s="7" t="n">
        <f aca="false">100*BC80/SUM(BC$2:BC$150)</f>
        <v>1.33454936200273</v>
      </c>
      <c r="BW80" s="7" t="n">
        <f aca="false">100*BD80/SUM(BD$2:BD$150)</f>
        <v>1.02605416445887</v>
      </c>
      <c r="BX80" s="7" t="n">
        <f aca="false">100*BE80/SUM(BE$2:BE$150)</f>
        <v>1.45482514642045</v>
      </c>
      <c r="BY80" s="7" t="n">
        <f aca="false">100*BF80/SUM(BF$2:BF$150)</f>
        <v>1.51681161003854</v>
      </c>
      <c r="BZ80" s="7" t="n">
        <f aca="false">100*BG80/SUM(BG$2:BG$150)</f>
        <v>2.13776676955427</v>
      </c>
      <c r="CA80" s="7" t="n">
        <f aca="false">100*BH80/SUM(BH$2:BH$150)</f>
        <v>1.55756110615483</v>
      </c>
      <c r="CB80" s="7" t="n">
        <f aca="false">100*BI80/SUM(BI$2:BI$150)</f>
        <v>1.56768692435406</v>
      </c>
      <c r="CC80" s="7" t="n">
        <f aca="false">100*BJ80/SUM(BJ$2:BJ$150)</f>
        <v>1.36635502099886</v>
      </c>
      <c r="CD80" s="7" t="n">
        <f aca="false">100*BK80/SUM(BK$2:BK$150)</f>
        <v>1.37502445773763</v>
      </c>
      <c r="CE80" s="7"/>
      <c r="CF80" s="7"/>
      <c r="CG80" s="16" t="s">
        <v>1191</v>
      </c>
      <c r="CH80" s="0" t="n">
        <f aca="false">AVERAGE(BM80:BR80)</f>
        <v>1.50628644473859</v>
      </c>
      <c r="CI80" s="0" t="n">
        <f aca="false">AVERAGE(BS80:BX80)</f>
        <v>1.48742296443019</v>
      </c>
    </row>
    <row r="81" customFormat="false" ht="18" hidden="false" customHeight="false" outlineLevel="0" collapsed="false">
      <c r="A81" s="16" t="s">
        <v>1192</v>
      </c>
      <c r="B81" s="11" t="s">
        <v>1386</v>
      </c>
      <c r="C81" s="11" t="n">
        <v>44</v>
      </c>
      <c r="D81" s="11" t="n">
        <f aca="false">C81-5</f>
        <v>39</v>
      </c>
      <c r="E81" s="12" t="s">
        <v>1387</v>
      </c>
      <c r="F81" s="12" t="n">
        <v>13.0178287505244</v>
      </c>
      <c r="G81" s="17" t="n">
        <f aca="false">F81*((POWER(D81,2))/((POWER(C81,2))))</f>
        <v>10.2273334346837</v>
      </c>
      <c r="H81" s="0" t="n">
        <v>2915.70307162648</v>
      </c>
      <c r="I81" s="0" t="n">
        <v>6752.23424532066</v>
      </c>
      <c r="J81" s="0" t="n">
        <v>6472.07584722235</v>
      </c>
      <c r="K81" s="0" t="n">
        <v>3738.20856021916</v>
      </c>
      <c r="L81" s="0" t="n">
        <v>3117.28756180493</v>
      </c>
      <c r="M81" s="0" t="n">
        <v>3820.59159232984</v>
      </c>
      <c r="N81" s="0" t="n">
        <v>2080.77559480747</v>
      </c>
      <c r="O81" s="0" t="n">
        <v>4010.02030729807</v>
      </c>
      <c r="P81" s="0" t="n">
        <v>2146.65596682049</v>
      </c>
      <c r="Q81" s="0" t="n">
        <v>4162.76172636765</v>
      </c>
      <c r="R81" s="0" t="n">
        <v>2677.11783459244</v>
      </c>
      <c r="S81" s="0" t="n">
        <v>3909.51365658199</v>
      </c>
      <c r="T81" s="0" t="n">
        <v>2772.46128186388</v>
      </c>
      <c r="U81" s="0" t="n">
        <v>3901.02230641004</v>
      </c>
      <c r="V81" s="0" t="n">
        <v>3738.20856021916</v>
      </c>
      <c r="W81" s="0" t="n">
        <v>5773.0358911424</v>
      </c>
      <c r="X81" s="0" t="n">
        <v>2534.24128938351</v>
      </c>
      <c r="Y81" s="0" t="n">
        <v>2856.70396602219</v>
      </c>
      <c r="AA81" s="7" t="n">
        <f aca="false">H81-(H80*$G80/100)</f>
        <v>1259.02212190155</v>
      </c>
      <c r="AB81" s="7" t="n">
        <f aca="false">I81-(I80*$G80/100)</f>
        <v>3717.54397833837</v>
      </c>
      <c r="AC81" s="7" t="n">
        <f aca="false">J81-(J80*$G80/100)</f>
        <v>2132.09684023318</v>
      </c>
      <c r="AD81" s="7" t="n">
        <f aca="false">K81-(K80*$G80/100)</f>
        <v>1483.20017299219</v>
      </c>
      <c r="AE81" s="7" t="n">
        <f aca="false">L81-(L80*$G80/100)</f>
        <v>1402.15705305194</v>
      </c>
      <c r="AF81" s="7" t="n">
        <f aca="false">M81-(M80*$G80/100)</f>
        <v>1846.71065834692</v>
      </c>
      <c r="AG81" s="7" t="n">
        <f aca="false">N81-(N80*$G80/100)</f>
        <v>126.760821991431</v>
      </c>
      <c r="AH81" s="7" t="n">
        <f aca="false">O81-(O80*$G80/100)</f>
        <v>1295.25737981183</v>
      </c>
      <c r="AI81" s="7" t="n">
        <f aca="false">P81-(P80*$G80/100)</f>
        <v>565.849544543087</v>
      </c>
      <c r="AJ81" s="7" t="n">
        <f aca="false">Q81-(Q80*$G80/100)</f>
        <v>2208.7469535516</v>
      </c>
      <c r="AK81" s="7" t="n">
        <f aca="false">R81-(R80*$G80/100)</f>
        <v>1274.95126409537</v>
      </c>
      <c r="AL81" s="7" t="n">
        <f aca="false">S81-(S80*$G80/100)</f>
        <v>1730.93801011393</v>
      </c>
      <c r="AM81" s="7" t="n">
        <f aca="false">T81-(T80*$G80/100)</f>
        <v>947.533172094109</v>
      </c>
      <c r="AN81" s="7" t="n">
        <f aca="false">U81-(U80*$G80/100)</f>
        <v>1121.44058219144</v>
      </c>
      <c r="AO81" s="7" t="n">
        <f aca="false">V81-(V80*$G80/100)</f>
        <v>1934.34136828266</v>
      </c>
      <c r="AP81" s="7" t="n">
        <f aca="false">W81-(W80*$G80/100)</f>
        <v>2838.49651355886</v>
      </c>
      <c r="AQ81" s="7" t="n">
        <f aca="false">X81-(X80*$G80/100)</f>
        <v>881.262592365224</v>
      </c>
      <c r="AR81" s="7" t="n">
        <f aca="false">Y81-(Y80*$G80/100)</f>
        <v>1188.8760892675</v>
      </c>
      <c r="AS81" s="7"/>
      <c r="AT81" s="7" t="n">
        <f aca="false">IF(AA81&gt;0,AA81,0)</f>
        <v>1259.02212190155</v>
      </c>
      <c r="AU81" s="7" t="n">
        <f aca="false">IF(AB81&gt;0,AB81,0)</f>
        <v>3717.54397833837</v>
      </c>
      <c r="AV81" s="7" t="n">
        <f aca="false">IF(AC81&gt;0,AC81,0)</f>
        <v>2132.09684023318</v>
      </c>
      <c r="AW81" s="7" t="n">
        <f aca="false">IF(AD81&gt;0,AD81,0)</f>
        <v>1483.20017299219</v>
      </c>
      <c r="AX81" s="7" t="n">
        <f aca="false">IF(AE81&gt;0,AE81,0)</f>
        <v>1402.15705305194</v>
      </c>
      <c r="AY81" s="7" t="n">
        <f aca="false">IF(AF81&gt;0,AF81,0)</f>
        <v>1846.71065834692</v>
      </c>
      <c r="AZ81" s="7" t="n">
        <f aca="false">IF(AG81&gt;0,AG81,0)</f>
        <v>126.760821991431</v>
      </c>
      <c r="BA81" s="7" t="n">
        <f aca="false">IF(AH81&gt;0,AH81,0)</f>
        <v>1295.25737981183</v>
      </c>
      <c r="BB81" s="7" t="n">
        <f aca="false">IF(AI81&gt;0,AI81,0)</f>
        <v>565.849544543087</v>
      </c>
      <c r="BC81" s="7" t="n">
        <f aca="false">IF(AJ81&gt;0,AJ81,0)</f>
        <v>2208.7469535516</v>
      </c>
      <c r="BD81" s="7" t="n">
        <f aca="false">IF(AK81&gt;0,AK81,0)</f>
        <v>1274.95126409537</v>
      </c>
      <c r="BE81" s="7" t="n">
        <f aca="false">IF(AL81&gt;0,AL81,0)</f>
        <v>1730.93801011393</v>
      </c>
      <c r="BF81" s="7" t="n">
        <f aca="false">IF(AM81&gt;0,AM81,0)</f>
        <v>947.533172094109</v>
      </c>
      <c r="BG81" s="7" t="n">
        <f aca="false">IF(AN81&gt;0,AN81,0)</f>
        <v>1121.44058219144</v>
      </c>
      <c r="BH81" s="7" t="n">
        <f aca="false">IF(AO81&gt;0,AO81,0)</f>
        <v>1934.34136828266</v>
      </c>
      <c r="BI81" s="7" t="n">
        <f aca="false">IF(AP81&gt;0,AP81,0)</f>
        <v>2838.49651355886</v>
      </c>
      <c r="BJ81" s="7" t="n">
        <f aca="false">IF(AQ81&gt;0,AQ81,0)</f>
        <v>881.262592365224</v>
      </c>
      <c r="BK81" s="7" t="n">
        <f aca="false">IF(AR81&gt;0,AR81,0)</f>
        <v>1188.8760892675</v>
      </c>
      <c r="BM81" s="7" t="n">
        <f aca="false">100*AT81/SUM(AT$2:AT$150)</f>
        <v>0.0981756129312468</v>
      </c>
      <c r="BN81" s="7" t="n">
        <f aca="false">100*AU81/SUM(AU$2:AU$150)</f>
        <v>0.240788097662319</v>
      </c>
      <c r="BO81" s="7" t="n">
        <f aca="false">100*AV81/SUM(AV$2:AV$150)</f>
        <v>0.130472270928845</v>
      </c>
      <c r="BP81" s="7" t="n">
        <f aca="false">100*AW81/SUM(AW$2:AW$150)</f>
        <v>0.111909333020384</v>
      </c>
      <c r="BQ81" s="7" t="n">
        <f aca="false">100*AX81/SUM(AX$2:AX$150)</f>
        <v>0.140350603649095</v>
      </c>
      <c r="BR81" s="7" t="n">
        <f aca="false">100*AY81/SUM(AY$2:AY$150)</f>
        <v>0.162513299971731</v>
      </c>
      <c r="BS81" s="7" t="n">
        <f aca="false">100*AZ81/SUM(AZ$2:AZ$150)</f>
        <v>0.017461740620795</v>
      </c>
      <c r="BT81" s="7" t="n">
        <f aca="false">100*BA81/SUM(BA$2:BA$150)</f>
        <v>0.0928481349102396</v>
      </c>
      <c r="BU81" s="7" t="n">
        <f aca="false">100*BB81/SUM(BB$2:BB$150)</f>
        <v>0.0673281711180824</v>
      </c>
      <c r="BV81" s="7" t="n">
        <f aca="false">100*BC81/SUM(BC$2:BC$150)</f>
        <v>0.184414281329687</v>
      </c>
      <c r="BW81" s="7" t="n">
        <f aca="false">100*BD81/SUM(BD$2:BD$150)</f>
        <v>0.125745404590604</v>
      </c>
      <c r="BX81" s="7" t="n">
        <f aca="false">100*BE81/SUM(BE$2:BE$150)</f>
        <v>0.149723469078093</v>
      </c>
      <c r="BY81" s="7" t="n">
        <f aca="false">100*BF81/SUM(BF$2:BF$150)</f>
        <v>0.0990636234754765</v>
      </c>
      <c r="BZ81" s="7" t="n">
        <f aca="false">100*BG81/SUM(BG$2:BG$150)</f>
        <v>0.100383021763839</v>
      </c>
      <c r="CA81" s="7" t="n">
        <f aca="false">100*BH81/SUM(BH$2:BH$150)</f>
        <v>0.200950509705534</v>
      </c>
      <c r="CB81" s="7" t="n">
        <f aca="false">100*BI81/SUM(BI$2:BI$150)</f>
        <v>0.184160966238537</v>
      </c>
      <c r="CC81" s="7" t="n">
        <f aca="false">100*BJ81/SUM(BJ$2:BJ$150)</f>
        <v>0.0908619606252438</v>
      </c>
      <c r="CD81" s="7" t="n">
        <f aca="false">100*BK81/SUM(BK$2:BK$150)</f>
        <v>0.122679539015943</v>
      </c>
      <c r="CE81" s="7"/>
      <c r="CF81" s="7"/>
      <c r="CG81" s="16" t="s">
        <v>1192</v>
      </c>
      <c r="CH81" s="0" t="n">
        <f aca="false">AVERAGE(BM81:BR81)</f>
        <v>0.14736820302727</v>
      </c>
      <c r="CI81" s="0" t="n">
        <f aca="false">AVERAGE(BS81:BX81)</f>
        <v>0.106253533607917</v>
      </c>
    </row>
    <row r="82" customFormat="false" ht="18" hidden="false" customHeight="false" outlineLevel="0" collapsed="false">
      <c r="A82" s="16" t="s">
        <v>98</v>
      </c>
      <c r="B82" s="11" t="s">
        <v>1388</v>
      </c>
      <c r="C82" s="11" t="n">
        <v>44</v>
      </c>
      <c r="D82" s="11" t="n">
        <f aca="false">C82-5</f>
        <v>39</v>
      </c>
      <c r="E82" s="12" t="s">
        <v>1389</v>
      </c>
      <c r="F82" s="12" t="n">
        <v>13.4852974933101</v>
      </c>
      <c r="G82" s="17" t="n">
        <f aca="false">F82*((POWER(D82,2))/((POWER(C82,2))))</f>
        <v>10.5945958095685</v>
      </c>
      <c r="H82" s="0" t="n">
        <v>12389.9291647503</v>
      </c>
      <c r="I82" s="0" t="n">
        <v>21864.3076294345</v>
      </c>
      <c r="J82" s="0" t="n">
        <v>12608.9935162847</v>
      </c>
      <c r="K82" s="0" t="n">
        <v>8125.39782527818</v>
      </c>
      <c r="L82" s="0" t="n">
        <v>10223.0716120507</v>
      </c>
      <c r="M82" s="0" t="n">
        <v>15090.8644728524</v>
      </c>
      <c r="N82" s="0" t="n">
        <v>2641.42048984403</v>
      </c>
      <c r="O82" s="0" t="n">
        <v>8855.13532532913</v>
      </c>
      <c r="P82" s="0" t="n">
        <v>2921.78508178985</v>
      </c>
      <c r="Q82" s="0" t="n">
        <v>7586.89572000411</v>
      </c>
      <c r="R82" s="0" t="n">
        <v>7925.37866101001</v>
      </c>
      <c r="S82" s="0" t="n">
        <v>11482.1334044039</v>
      </c>
      <c r="T82" s="0" t="n">
        <v>6514.55708071705</v>
      </c>
      <c r="U82" s="0" t="n">
        <v>9905.91052821955</v>
      </c>
      <c r="V82" s="0" t="n">
        <v>11917.2454034795</v>
      </c>
      <c r="W82" s="0" t="n">
        <v>12168.1345002799</v>
      </c>
      <c r="X82" s="0" t="n">
        <v>7288.25241835219</v>
      </c>
      <c r="Y82" s="0" t="n">
        <v>9905.91052821955</v>
      </c>
      <c r="AA82" s="7" t="n">
        <f aca="false">H82-(H81*$G81/100)</f>
        <v>12091.7304896498</v>
      </c>
      <c r="AB82" s="7" t="n">
        <f aca="false">I82-(I81*$G81/100)</f>
        <v>21173.7341188746</v>
      </c>
      <c r="AC82" s="7" t="n">
        <f aca="false">J82-(J81*$G81/100)</f>
        <v>11947.0727392436</v>
      </c>
      <c r="AD82" s="7" t="n">
        <f aca="false">K82-(K81*$G81/100)</f>
        <v>7743.07877134068</v>
      </c>
      <c r="AE82" s="7" t="n">
        <f aca="false">L82-(L81*$G81/100)</f>
        <v>9904.25621898695</v>
      </c>
      <c r="AF82" s="7" t="n">
        <f aca="false">M82-(M81*$G81/100)</f>
        <v>14700.1198315274</v>
      </c>
      <c r="AG82" s="7" t="n">
        <f aca="false">N82-(N81*$G81/100)</f>
        <v>2428.61263173555</v>
      </c>
      <c r="AH82" s="7" t="n">
        <f aca="false">O82-(O81*$G81/100)</f>
        <v>8445.01717770322</v>
      </c>
      <c r="AI82" s="7" t="n">
        <f aca="false">P82-(P81*$G81/100)</f>
        <v>2702.23941836759</v>
      </c>
      <c r="AJ82" s="7" t="n">
        <f aca="false">Q82-(Q81*$G81/100)</f>
        <v>7161.15619815709</v>
      </c>
      <c r="AK82" s="7" t="n">
        <f aca="false">R82-(R81*$G81/100)</f>
        <v>7651.58089362686</v>
      </c>
      <c r="AL82" s="7" t="n">
        <f aca="false">S82-(S81*$G81/100)</f>
        <v>11082.2944070708</v>
      </c>
      <c r="AM82" s="7" t="n">
        <f aca="false">T82-(T81*$G81/100)</f>
        <v>6231.00822107332</v>
      </c>
      <c r="AN82" s="7" t="n">
        <f aca="false">U82-(U81*$G81/100)</f>
        <v>9506.93996958161</v>
      </c>
      <c r="AO82" s="7" t="n">
        <f aca="false">V82-(V81*$G81/100)</f>
        <v>11534.926349542</v>
      </c>
      <c r="AP82" s="7" t="n">
        <f aca="false">W82-(W81*$G81/100)</f>
        <v>11577.7068703888</v>
      </c>
      <c r="AQ82" s="7" t="n">
        <f aca="false">X82-(X81*$G81/100)</f>
        <v>7029.06711164751</v>
      </c>
      <c r="AR82" s="7" t="n">
        <f aca="false">Y82-(Y81*$G81/100)</f>
        <v>9613.74588837263</v>
      </c>
      <c r="AS82" s="7"/>
      <c r="AT82" s="7" t="n">
        <f aca="false">IF(AA82&gt;0,AA82,0)</f>
        <v>12091.7304896498</v>
      </c>
      <c r="AU82" s="7" t="n">
        <f aca="false">IF(AB82&gt;0,AB82,0)</f>
        <v>21173.7341188746</v>
      </c>
      <c r="AV82" s="7" t="n">
        <f aca="false">IF(AC82&gt;0,AC82,0)</f>
        <v>11947.0727392436</v>
      </c>
      <c r="AW82" s="7" t="n">
        <f aca="false">IF(AD82&gt;0,AD82,0)</f>
        <v>7743.07877134068</v>
      </c>
      <c r="AX82" s="7" t="n">
        <f aca="false">IF(AE82&gt;0,AE82,0)</f>
        <v>9904.25621898695</v>
      </c>
      <c r="AY82" s="7" t="n">
        <f aca="false">IF(AF82&gt;0,AF82,0)</f>
        <v>14700.1198315274</v>
      </c>
      <c r="AZ82" s="7" t="n">
        <f aca="false">IF(AG82&gt;0,AG82,0)</f>
        <v>2428.61263173555</v>
      </c>
      <c r="BA82" s="7" t="n">
        <f aca="false">IF(AH82&gt;0,AH82,0)</f>
        <v>8445.01717770322</v>
      </c>
      <c r="BB82" s="7" t="n">
        <f aca="false">IF(AI82&gt;0,AI82,0)</f>
        <v>2702.23941836759</v>
      </c>
      <c r="BC82" s="7" t="n">
        <f aca="false">IF(AJ82&gt;0,AJ82,0)</f>
        <v>7161.15619815709</v>
      </c>
      <c r="BD82" s="7" t="n">
        <f aca="false">IF(AK82&gt;0,AK82,0)</f>
        <v>7651.58089362686</v>
      </c>
      <c r="BE82" s="7" t="n">
        <f aca="false">IF(AL82&gt;0,AL82,0)</f>
        <v>11082.2944070708</v>
      </c>
      <c r="BF82" s="7" t="n">
        <f aca="false">IF(AM82&gt;0,AM82,0)</f>
        <v>6231.00822107332</v>
      </c>
      <c r="BG82" s="7" t="n">
        <f aca="false">IF(AN82&gt;0,AN82,0)</f>
        <v>9506.93996958161</v>
      </c>
      <c r="BH82" s="7" t="n">
        <f aca="false">IF(AO82&gt;0,AO82,0)</f>
        <v>11534.926349542</v>
      </c>
      <c r="BI82" s="7" t="n">
        <f aca="false">IF(AP82&gt;0,AP82,0)</f>
        <v>11577.7068703888</v>
      </c>
      <c r="BJ82" s="7" t="n">
        <f aca="false">IF(AQ82&gt;0,AQ82,0)</f>
        <v>7029.06711164751</v>
      </c>
      <c r="BK82" s="7" t="n">
        <f aca="false">IF(AR82&gt;0,AR82,0)</f>
        <v>9613.74588837263</v>
      </c>
      <c r="BM82" s="7" t="n">
        <f aca="false">100*AT82/SUM(AT$2:AT$150)</f>
        <v>0.942884983170805</v>
      </c>
      <c r="BN82" s="7" t="n">
        <f aca="false">100*AU82/SUM(AU$2:AU$150)</f>
        <v>1.37143855959718</v>
      </c>
      <c r="BO82" s="7" t="n">
        <f aca="false">100*AV82/SUM(AV$2:AV$150)</f>
        <v>0.731093298309439</v>
      </c>
      <c r="BP82" s="7" t="n">
        <f aca="false">100*AW82/SUM(AW$2:AW$150)</f>
        <v>0.584225107712142</v>
      </c>
      <c r="BQ82" s="7" t="n">
        <f aca="false">100*AX82/SUM(AX$2:AX$150)</f>
        <v>0.991378487883721</v>
      </c>
      <c r="BR82" s="7" t="n">
        <f aca="false">100*AY82/SUM(AY$2:AY$150)</f>
        <v>1.29363253144371</v>
      </c>
      <c r="BS82" s="7" t="n">
        <f aca="false">100*AZ82/SUM(AZ$2:AZ$150)</f>
        <v>0.334549770011898</v>
      </c>
      <c r="BT82" s="7" t="n">
        <f aca="false">100*BA82/SUM(BA$2:BA$150)</f>
        <v>0.60536547133867</v>
      </c>
      <c r="BU82" s="7" t="n">
        <f aca="false">100*BB82/SUM(BB$2:BB$150)</f>
        <v>0.321528646115269</v>
      </c>
      <c r="BV82" s="7" t="n">
        <f aca="false">100*BC82/SUM(BC$2:BC$150)</f>
        <v>0.59790437815851</v>
      </c>
      <c r="BW82" s="7" t="n">
        <f aca="false">100*BD82/SUM(BD$2:BD$150)</f>
        <v>0.754657187551033</v>
      </c>
      <c r="BX82" s="7" t="n">
        <f aca="false">100*BE82/SUM(BE$2:BE$150)</f>
        <v>0.958601379296173</v>
      </c>
      <c r="BY82" s="7" t="n">
        <f aca="false">100*BF82/SUM(BF$2:BF$150)</f>
        <v>0.651445532952485</v>
      </c>
      <c r="BZ82" s="7" t="n">
        <f aca="false">100*BG82/SUM(BG$2:BG$150)</f>
        <v>0.850990571439036</v>
      </c>
      <c r="CA82" s="7" t="n">
        <f aca="false">100*BH82/SUM(BH$2:BH$150)</f>
        <v>1.19831451023258</v>
      </c>
      <c r="CB82" s="7" t="n">
        <f aca="false">100*BI82/SUM(BI$2:BI$150)</f>
        <v>0.751158817314905</v>
      </c>
      <c r="CC82" s="7" t="n">
        <f aca="false">100*BJ82/SUM(BJ$2:BJ$150)</f>
        <v>0.724727027634942</v>
      </c>
      <c r="CD82" s="7" t="n">
        <f aca="false">100*BK82/SUM(BK$2:BK$150)</f>
        <v>0.992037710615109</v>
      </c>
      <c r="CE82" s="7"/>
      <c r="CF82" s="7"/>
      <c r="CG82" s="16" t="s">
        <v>98</v>
      </c>
      <c r="CH82" s="0" t="n">
        <f aca="false">AVERAGE(BM82:BR82)</f>
        <v>0.985775494686167</v>
      </c>
      <c r="CI82" s="0" t="n">
        <f aca="false">AVERAGE(BS82:BX82)</f>
        <v>0.595434472078592</v>
      </c>
    </row>
    <row r="83" customFormat="false" ht="18" hidden="false" customHeight="false" outlineLevel="0" collapsed="false">
      <c r="A83" s="16" t="s">
        <v>99</v>
      </c>
      <c r="B83" s="11" t="s">
        <v>1390</v>
      </c>
      <c r="C83" s="11" t="n">
        <v>44</v>
      </c>
      <c r="D83" s="11" t="n">
        <f aca="false">C83-5</f>
        <v>39</v>
      </c>
      <c r="E83" s="12" t="s">
        <v>1391</v>
      </c>
      <c r="F83" s="12" t="n">
        <v>13.4961829374579</v>
      </c>
      <c r="G83" s="17" t="n">
        <f aca="false">F83*((POWER(D83,2))/((POWER(C83,2))))</f>
        <v>10.6031478553065</v>
      </c>
      <c r="H83" s="0" t="n">
        <v>49424.7993496272</v>
      </c>
      <c r="I83" s="0" t="n">
        <v>58896.5865069387</v>
      </c>
      <c r="J83" s="0" t="n">
        <v>43400.0214709444</v>
      </c>
      <c r="K83" s="0" t="n">
        <v>47251.9299387831</v>
      </c>
      <c r="L83" s="0" t="n">
        <v>26076.4844318401</v>
      </c>
      <c r="M83" s="0" t="n">
        <v>36089.5185081127</v>
      </c>
      <c r="N83" s="0" t="n">
        <v>13694.8593300524</v>
      </c>
      <c r="O83" s="0" t="n">
        <v>40581.0636745182</v>
      </c>
      <c r="P83" s="0" t="n">
        <v>20562.90267077</v>
      </c>
      <c r="Q83" s="0" t="n">
        <v>46356.5527814841</v>
      </c>
      <c r="R83" s="0" t="n">
        <v>24270.6716038356</v>
      </c>
      <c r="S83" s="0" t="n">
        <v>40222.313715399</v>
      </c>
      <c r="T83" s="0" t="n">
        <v>28195.3751225636</v>
      </c>
      <c r="U83" s="0" t="n">
        <v>36089.5185081127</v>
      </c>
      <c r="V83" s="0" t="n">
        <v>33442.4212119679</v>
      </c>
      <c r="W83" s="0" t="n">
        <v>65896.0502519054</v>
      </c>
      <c r="X83" s="0" t="n">
        <v>21187.0803893623</v>
      </c>
      <c r="Y83" s="0" t="n">
        <v>31185.837718633</v>
      </c>
      <c r="AA83" s="7" t="n">
        <f aca="false">H83-(H82*$G82/100)</f>
        <v>48112.13643353</v>
      </c>
      <c r="AB83" s="7" t="n">
        <f aca="false">I83-(I82*$G82/100)</f>
        <v>56580.1514870395</v>
      </c>
      <c r="AC83" s="7" t="n">
        <f aca="false">J83-(J82*$G82/100)</f>
        <v>42064.1495722393</v>
      </c>
      <c r="AD83" s="7" t="n">
        <f aca="false">K83-(K82*$G82/100)</f>
        <v>46391.0768812754</v>
      </c>
      <c r="AE83" s="7" t="n">
        <f aca="false">L83-(L82*$G82/100)</f>
        <v>24993.3913152206</v>
      </c>
      <c r="AF83" s="7" t="n">
        <f aca="false">M83-(M82*$G82/100)</f>
        <v>34490.7024130442</v>
      </c>
      <c r="AG83" s="7" t="n">
        <f aca="false">N83-(N82*$G82/100)</f>
        <v>13415.0115055223</v>
      </c>
      <c r="AH83" s="7" t="n">
        <f aca="false">O83-(O82*$G82/100)</f>
        <v>39642.8978784092</v>
      </c>
      <c r="AI83" s="7" t="n">
        <f aca="false">P83-(P82*$G82/100)</f>
        <v>20253.3513509301</v>
      </c>
      <c r="AJ83" s="7" t="n">
        <f aca="false">Q83-(Q82*$G82/100)</f>
        <v>45552.7518454563</v>
      </c>
      <c r="AK83" s="7" t="n">
        <f aca="false">R83-(R82*$G82/100)</f>
        <v>23431.0097683238</v>
      </c>
      <c r="AL83" s="7" t="n">
        <f aca="false">S83-(S82*$G82/100)</f>
        <v>39005.828090887</v>
      </c>
      <c r="AM83" s="7" t="n">
        <f aca="false">T83-(T82*$G82/100)</f>
        <v>27505.184131078</v>
      </c>
      <c r="AN83" s="7" t="n">
        <f aca="false">U83-(U82*$G82/100)</f>
        <v>35040.0273263903</v>
      </c>
      <c r="AO83" s="7" t="n">
        <f aca="false">V83-(V82*$G82/100)</f>
        <v>32179.8372298348</v>
      </c>
      <c r="AP83" s="7" t="n">
        <f aca="false">W83-(W82*$G82/100)</f>
        <v>64606.8855840361</v>
      </c>
      <c r="AQ83" s="7" t="n">
        <f aca="false">X83-(X82*$G82/100)</f>
        <v>20414.9195040568</v>
      </c>
      <c r="AR83" s="7" t="n">
        <f aca="false">Y83-(Y82*$G82/100)</f>
        <v>30136.3465369106</v>
      </c>
      <c r="AS83" s="7"/>
      <c r="AT83" s="7" t="n">
        <f aca="false">IF(AA83&gt;0,AA83,0)</f>
        <v>48112.13643353</v>
      </c>
      <c r="AU83" s="7" t="n">
        <f aca="false">IF(AB83&gt;0,AB83,0)</f>
        <v>56580.1514870395</v>
      </c>
      <c r="AV83" s="7" t="n">
        <f aca="false">IF(AC83&gt;0,AC83,0)</f>
        <v>42064.1495722393</v>
      </c>
      <c r="AW83" s="7" t="n">
        <f aca="false">IF(AD83&gt;0,AD83,0)</f>
        <v>46391.0768812754</v>
      </c>
      <c r="AX83" s="7" t="n">
        <f aca="false">IF(AE83&gt;0,AE83,0)</f>
        <v>24993.3913152206</v>
      </c>
      <c r="AY83" s="7" t="n">
        <f aca="false">IF(AF83&gt;0,AF83,0)</f>
        <v>34490.7024130442</v>
      </c>
      <c r="AZ83" s="7" t="n">
        <f aca="false">IF(AG83&gt;0,AG83,0)</f>
        <v>13415.0115055223</v>
      </c>
      <c r="BA83" s="7" t="n">
        <f aca="false">IF(AH83&gt;0,AH83,0)</f>
        <v>39642.8978784092</v>
      </c>
      <c r="BB83" s="7" t="n">
        <f aca="false">IF(AI83&gt;0,AI83,0)</f>
        <v>20253.3513509301</v>
      </c>
      <c r="BC83" s="7" t="n">
        <f aca="false">IF(AJ83&gt;0,AJ83,0)</f>
        <v>45552.7518454563</v>
      </c>
      <c r="BD83" s="7" t="n">
        <f aca="false">IF(AK83&gt;0,AK83,0)</f>
        <v>23431.0097683238</v>
      </c>
      <c r="BE83" s="7" t="n">
        <f aca="false">IF(AL83&gt;0,AL83,0)</f>
        <v>39005.828090887</v>
      </c>
      <c r="BF83" s="7" t="n">
        <f aca="false">IF(AM83&gt;0,AM83,0)</f>
        <v>27505.184131078</v>
      </c>
      <c r="BG83" s="7" t="n">
        <f aca="false">IF(AN83&gt;0,AN83,0)</f>
        <v>35040.0273263903</v>
      </c>
      <c r="BH83" s="7" t="n">
        <f aca="false">IF(AO83&gt;0,AO83,0)</f>
        <v>32179.8372298348</v>
      </c>
      <c r="BI83" s="7" t="n">
        <f aca="false">IF(AP83&gt;0,AP83,0)</f>
        <v>64606.8855840361</v>
      </c>
      <c r="BJ83" s="7" t="n">
        <f aca="false">IF(AQ83&gt;0,AQ83,0)</f>
        <v>20414.9195040568</v>
      </c>
      <c r="BK83" s="7" t="n">
        <f aca="false">IF(AR83&gt;0,AR83,0)</f>
        <v>30136.3465369106</v>
      </c>
      <c r="BM83" s="7" t="n">
        <f aca="false">100*AT83/SUM(AT$2:AT$150)</f>
        <v>3.75167235080793</v>
      </c>
      <c r="BN83" s="7" t="n">
        <f aca="false">100*AU83/SUM(AU$2:AU$150)</f>
        <v>3.66473863426883</v>
      </c>
      <c r="BO83" s="7" t="n">
        <f aca="false">100*AV83/SUM(AV$2:AV$150)</f>
        <v>2.57408810698319</v>
      </c>
      <c r="BP83" s="7" t="n">
        <f aca="false">100*AW83/SUM(AW$2:AW$150)</f>
        <v>3.5002655517545</v>
      </c>
      <c r="BQ83" s="7" t="n">
        <f aca="false">100*AX83/SUM(AX$2:AX$150)</f>
        <v>2.5017436889071</v>
      </c>
      <c r="BR83" s="7" t="n">
        <f aca="false">100*AY83/SUM(AY$2:AY$150)</f>
        <v>3.03523339844924</v>
      </c>
      <c r="BS83" s="7" t="n">
        <f aca="false">100*AZ83/SUM(AZ$2:AZ$150)</f>
        <v>1.8479641237278</v>
      </c>
      <c r="BT83" s="7" t="n">
        <f aca="false">100*BA83/SUM(BA$2:BA$150)</f>
        <v>2.8417279745452</v>
      </c>
      <c r="BU83" s="7" t="n">
        <f aca="false">100*BB83/SUM(BB$2:BB$150)</f>
        <v>2.40986516401841</v>
      </c>
      <c r="BV83" s="7" t="n">
        <f aca="false">100*BC83/SUM(BC$2:BC$150)</f>
        <v>3.80332295678394</v>
      </c>
      <c r="BW83" s="7" t="n">
        <f aca="false">100*BD83/SUM(BD$2:BD$150)</f>
        <v>2.31094465040185</v>
      </c>
      <c r="BX83" s="7" t="n">
        <f aca="false">100*BE83/SUM(BE$2:BE$150)</f>
        <v>3.37394398985261</v>
      </c>
      <c r="BY83" s="7" t="n">
        <f aca="false">100*BF83/SUM(BF$2:BF$150)</f>
        <v>2.87563885321594</v>
      </c>
      <c r="BZ83" s="7" t="n">
        <f aca="false">100*BG83/SUM(BG$2:BG$150)</f>
        <v>3.1365226848105</v>
      </c>
      <c r="CA83" s="7" t="n">
        <f aca="false">100*BH83/SUM(BH$2:BH$150)</f>
        <v>3.34302662374301</v>
      </c>
      <c r="CB83" s="7" t="n">
        <f aca="false">100*BI83/SUM(BI$2:BI$150)</f>
        <v>4.19167908714502</v>
      </c>
      <c r="CC83" s="7" t="n">
        <f aca="false">100*BJ83/SUM(BJ$2:BJ$150)</f>
        <v>2.10486593691291</v>
      </c>
      <c r="CD83" s="7" t="n">
        <f aca="false">100*BK83/SUM(BK$2:BK$150)</f>
        <v>3.10975477944956</v>
      </c>
      <c r="CE83" s="7"/>
      <c r="CF83" s="7"/>
      <c r="CG83" s="16" t="s">
        <v>99</v>
      </c>
      <c r="CH83" s="0" t="n">
        <f aca="false">AVERAGE(BM83:BR83)</f>
        <v>3.17129028852847</v>
      </c>
      <c r="CI83" s="0" t="n">
        <f aca="false">AVERAGE(BS83:BX83)</f>
        <v>2.76462814322163</v>
      </c>
    </row>
    <row r="84" customFormat="false" ht="18" hidden="false" customHeight="false" outlineLevel="0" collapsed="false">
      <c r="A84" s="16" t="s">
        <v>100</v>
      </c>
      <c r="B84" s="11" t="s">
        <v>1392</v>
      </c>
      <c r="C84" s="11" t="n">
        <v>44</v>
      </c>
      <c r="D84" s="11" t="n">
        <f aca="false">C84-5</f>
        <v>39</v>
      </c>
      <c r="E84" s="12" t="s">
        <v>1393</v>
      </c>
      <c r="F84" s="12" t="n">
        <v>13.5070686975461</v>
      </c>
      <c r="G84" s="17" t="n">
        <f aca="false">F84*((POWER(D84,2))/((POWER(C84,2))))</f>
        <v>10.6117001492601</v>
      </c>
      <c r="H84" s="0" t="n">
        <v>83136.0687268329</v>
      </c>
      <c r="I84" s="0" t="n">
        <v>78675.8349079621</v>
      </c>
      <c r="J84" s="0" t="n">
        <v>49036.505786724</v>
      </c>
      <c r="K84" s="0" t="n">
        <v>43694.3471606859</v>
      </c>
      <c r="L84" s="0" t="n">
        <v>43956.9451662237</v>
      </c>
      <c r="M84" s="0" t="n">
        <v>45646.92877713</v>
      </c>
      <c r="N84" s="0" t="n">
        <v>22476.5521286119</v>
      </c>
      <c r="O84" s="0" t="n">
        <v>45463.8426853941</v>
      </c>
      <c r="P84" s="0" t="n">
        <v>25623.6303100026</v>
      </c>
      <c r="Q84" s="0" t="n">
        <v>27326.2451247049</v>
      </c>
      <c r="R84" s="0" t="n">
        <v>32756.974681503</v>
      </c>
      <c r="S84" s="0" t="n">
        <v>45089.7313715399</v>
      </c>
      <c r="T84" s="0" t="n">
        <v>33926.364245978</v>
      </c>
      <c r="U84" s="0" t="n">
        <v>43694.3471606859</v>
      </c>
      <c r="V84" s="0" t="n">
        <v>38168.8429151605</v>
      </c>
      <c r="W84" s="0" t="n">
        <v>48093.1291176851</v>
      </c>
      <c r="X84" s="0" t="n">
        <v>36628.6919671286</v>
      </c>
      <c r="Y84" s="0" t="n">
        <v>36951.127731818</v>
      </c>
      <c r="AA84" s="7" t="n">
        <f aca="false">H84-(H83*$G83/100)</f>
        <v>77895.4841746033</v>
      </c>
      <c r="AB84" s="7" t="n">
        <f aca="false">I84-(I83*$G83/100)</f>
        <v>72430.9427589029</v>
      </c>
      <c r="AC84" s="7" t="n">
        <f aca="false">J84-(J83*$G83/100)</f>
        <v>44434.737340925</v>
      </c>
      <c r="AD84" s="7" t="n">
        <f aca="false">K84-(K83*$G83/100)</f>
        <v>38684.1551647909</v>
      </c>
      <c r="AE84" s="7" t="n">
        <f aca="false">L84-(L83*$G83/100)</f>
        <v>41192.0169664497</v>
      </c>
      <c r="AF84" s="7" t="n">
        <f aca="false">M84-(M83*$G83/100)</f>
        <v>41820.3037694466</v>
      </c>
      <c r="AG84" s="7" t="n">
        <f aca="false">N84-(N83*$G83/100)</f>
        <v>21024.4659452702</v>
      </c>
      <c r="AH84" s="7" t="n">
        <f aca="false">O84-(O83*$G83/100)</f>
        <v>41160.9725027289</v>
      </c>
      <c r="AI84" s="7" t="n">
        <f aca="false">P84-(P83*$G83/100)</f>
        <v>23443.3153364781</v>
      </c>
      <c r="AJ84" s="7" t="n">
        <f aca="false">Q84-(Q83*$G83/100)</f>
        <v>22410.9912926609</v>
      </c>
      <c r="AK84" s="7" t="n">
        <f aca="false">R84-(R83*$G83/100)</f>
        <v>30183.5194858724</v>
      </c>
      <c r="AL84" s="7" t="n">
        <f aca="false">S84-(S83*$G83/100)</f>
        <v>40824.8999774709</v>
      </c>
      <c r="AM84" s="7" t="n">
        <f aca="false">T84-(T83*$G83/100)</f>
        <v>30936.7669333742</v>
      </c>
      <c r="AN84" s="7" t="n">
        <f aca="false">U84-(U83*$G83/100)</f>
        <v>39867.7221530025</v>
      </c>
      <c r="AO84" s="7" t="n">
        <f aca="false">V84-(V83*$G83/100)</f>
        <v>34622.8935476611</v>
      </c>
      <c r="AP84" s="7" t="n">
        <f aca="false">W84-(W83*$G83/100)</f>
        <v>41106.0734786684</v>
      </c>
      <c r="AQ84" s="7" t="n">
        <f aca="false">X84-(X83*$G83/100)</f>
        <v>34382.1945072219</v>
      </c>
      <c r="AR84" s="7" t="n">
        <f aca="false">Y84-(Y83*$G83/100)</f>
        <v>33644.4472485954</v>
      </c>
      <c r="AS84" s="7"/>
      <c r="AT84" s="7" t="n">
        <f aca="false">IF(AA84&gt;0,AA84,0)</f>
        <v>77895.4841746033</v>
      </c>
      <c r="AU84" s="7" t="n">
        <f aca="false">IF(AB84&gt;0,AB84,0)</f>
        <v>72430.9427589029</v>
      </c>
      <c r="AV84" s="7" t="n">
        <f aca="false">IF(AC84&gt;0,AC84,0)</f>
        <v>44434.737340925</v>
      </c>
      <c r="AW84" s="7" t="n">
        <f aca="false">IF(AD84&gt;0,AD84,0)</f>
        <v>38684.1551647909</v>
      </c>
      <c r="AX84" s="7" t="n">
        <f aca="false">IF(AE84&gt;0,AE84,0)</f>
        <v>41192.0169664497</v>
      </c>
      <c r="AY84" s="7" t="n">
        <f aca="false">IF(AF84&gt;0,AF84,0)</f>
        <v>41820.3037694466</v>
      </c>
      <c r="AZ84" s="7" t="n">
        <f aca="false">IF(AG84&gt;0,AG84,0)</f>
        <v>21024.4659452702</v>
      </c>
      <c r="BA84" s="7" t="n">
        <f aca="false">IF(AH84&gt;0,AH84,0)</f>
        <v>41160.9725027289</v>
      </c>
      <c r="BB84" s="7" t="n">
        <f aca="false">IF(AI84&gt;0,AI84,0)</f>
        <v>23443.3153364781</v>
      </c>
      <c r="BC84" s="7" t="n">
        <f aca="false">IF(AJ84&gt;0,AJ84,0)</f>
        <v>22410.9912926609</v>
      </c>
      <c r="BD84" s="7" t="n">
        <f aca="false">IF(AK84&gt;0,AK84,0)</f>
        <v>30183.5194858724</v>
      </c>
      <c r="BE84" s="7" t="n">
        <f aca="false">IF(AL84&gt;0,AL84,0)</f>
        <v>40824.8999774709</v>
      </c>
      <c r="BF84" s="7" t="n">
        <f aca="false">IF(AM84&gt;0,AM84,0)</f>
        <v>30936.7669333742</v>
      </c>
      <c r="BG84" s="7" t="n">
        <f aca="false">IF(AN84&gt;0,AN84,0)</f>
        <v>39867.7221530025</v>
      </c>
      <c r="BH84" s="7" t="n">
        <f aca="false">IF(AO84&gt;0,AO84,0)</f>
        <v>34622.8935476611</v>
      </c>
      <c r="BI84" s="7" t="n">
        <f aca="false">IF(AP84&gt;0,AP84,0)</f>
        <v>41106.0734786684</v>
      </c>
      <c r="BJ84" s="7" t="n">
        <f aca="false">IF(AQ84&gt;0,AQ84,0)</f>
        <v>34382.1945072219</v>
      </c>
      <c r="BK84" s="7" t="n">
        <f aca="false">IF(AR84&gt;0,AR84,0)</f>
        <v>33644.4472485954</v>
      </c>
      <c r="BM84" s="7" t="n">
        <f aca="false">100*AT84/SUM(AT$2:AT$150)</f>
        <v>6.0741084452652</v>
      </c>
      <c r="BN84" s="7" t="n">
        <f aca="false">100*AU84/SUM(AU$2:AU$150)</f>
        <v>4.69140621346461</v>
      </c>
      <c r="BO84" s="7" t="n">
        <f aca="false">100*AV84/SUM(AV$2:AV$150)</f>
        <v>2.71915467421413</v>
      </c>
      <c r="BP84" s="7" t="n">
        <f aca="false">100*AW84/SUM(AW$2:AW$150)</f>
        <v>2.91876853966062</v>
      </c>
      <c r="BQ84" s="7" t="n">
        <f aca="false">100*AX84/SUM(AX$2:AX$150)</f>
        <v>4.12316468699519</v>
      </c>
      <c r="BR84" s="7" t="n">
        <f aca="false">100*AY84/SUM(AY$2:AY$150)</f>
        <v>3.68024928034841</v>
      </c>
      <c r="BS84" s="7" t="n">
        <f aca="false">100*AZ84/SUM(AZ$2:AZ$150)</f>
        <v>2.89619272942126</v>
      </c>
      <c r="BT84" s="7" t="n">
        <f aca="false">100*BA84/SUM(BA$2:BA$150)</f>
        <v>2.95054835242494</v>
      </c>
      <c r="BU84" s="7" t="n">
        <f aca="false">100*BB84/SUM(BB$2:BB$150)</f>
        <v>2.78942620308034</v>
      </c>
      <c r="BV84" s="7" t="n">
        <f aca="false">100*BC84/SUM(BC$2:BC$150)</f>
        <v>1.87115452337188</v>
      </c>
      <c r="BW84" s="7" t="n">
        <f aca="false">100*BD84/SUM(BD$2:BD$150)</f>
        <v>2.97692859060964</v>
      </c>
      <c r="BX84" s="7" t="n">
        <f aca="false">100*BE84/SUM(BE$2:BE$150)</f>
        <v>3.53129090335868</v>
      </c>
      <c r="BY84" s="7" t="n">
        <f aca="false">100*BF84/SUM(BF$2:BF$150)</f>
        <v>3.23440732345354</v>
      </c>
      <c r="BZ84" s="7" t="n">
        <f aca="false">100*BG84/SUM(BG$2:BG$150)</f>
        <v>3.56866202642588</v>
      </c>
      <c r="CA84" s="7" t="n">
        <f aca="false">100*BH84/SUM(BH$2:BH$150)</f>
        <v>3.59682536907118</v>
      </c>
      <c r="CB84" s="7" t="n">
        <f aca="false">100*BI84/SUM(BI$2:BI$150)</f>
        <v>2.66695209028549</v>
      </c>
      <c r="CC84" s="7" t="n">
        <f aca="false">100*BJ84/SUM(BJ$2:BJ$150)</f>
        <v>3.54495201610687</v>
      </c>
      <c r="CD84" s="7" t="n">
        <f aca="false">100*BK84/SUM(BK$2:BK$150)</f>
        <v>3.47175396676282</v>
      </c>
      <c r="CE84" s="7"/>
      <c r="CF84" s="7"/>
      <c r="CG84" s="16" t="s">
        <v>100</v>
      </c>
      <c r="CH84" s="0" t="n">
        <f aca="false">AVERAGE(BM84:BR84)</f>
        <v>4.03447530665803</v>
      </c>
      <c r="CI84" s="0" t="n">
        <f aca="false">AVERAGE(BS84:BX84)</f>
        <v>2.83592355037779</v>
      </c>
    </row>
    <row r="85" customFormat="false" ht="18" hidden="false" customHeight="false" outlineLevel="0" collapsed="false">
      <c r="A85" s="16" t="s">
        <v>101</v>
      </c>
      <c r="B85" s="11" t="s">
        <v>1394</v>
      </c>
      <c r="C85" s="11" t="n">
        <v>44</v>
      </c>
      <c r="D85" s="11" t="n">
        <f aca="false">C85-5</f>
        <v>39</v>
      </c>
      <c r="E85" s="12" t="s">
        <v>1395</v>
      </c>
      <c r="F85" s="12" t="n">
        <v>13.5179547711439</v>
      </c>
      <c r="G85" s="17" t="n">
        <f aca="false">F85*((POWER(D85,2))/((POWER(C85,2))))</f>
        <v>10.6202526895196</v>
      </c>
      <c r="H85" s="0" t="n">
        <v>116025.656495419</v>
      </c>
      <c r="I85" s="0" t="n">
        <v>64715.6967581746</v>
      </c>
      <c r="J85" s="0" t="n">
        <v>77625.4311519942</v>
      </c>
      <c r="K85" s="0" t="n">
        <v>51823.6310751852</v>
      </c>
      <c r="L85" s="0" t="n">
        <v>68173.2067291274</v>
      </c>
      <c r="M85" s="0" t="n">
        <v>62582.2680339959</v>
      </c>
      <c r="N85" s="0" t="n">
        <v>38152.3748547125</v>
      </c>
      <c r="O85" s="0" t="n">
        <v>48772.6893886245</v>
      </c>
      <c r="P85" s="0" t="n">
        <v>37100.235835743</v>
      </c>
      <c r="Q85" s="0" t="n">
        <v>20269.1932669609</v>
      </c>
      <c r="R85" s="0" t="n">
        <v>45807.4944487862</v>
      </c>
      <c r="S85" s="0" t="n">
        <v>53766.7026614712</v>
      </c>
      <c r="T85" s="0" t="n">
        <v>53766.7026614712</v>
      </c>
      <c r="U85" s="0" t="n">
        <v>70638.1654464575</v>
      </c>
      <c r="V85" s="0" t="n">
        <v>36716.6030225355</v>
      </c>
      <c r="W85" s="0" t="n">
        <v>40596.6708650906</v>
      </c>
      <c r="X85" s="0" t="n">
        <v>61319.2801043151</v>
      </c>
      <c r="Y85" s="0" t="n">
        <v>58678.4412447639</v>
      </c>
      <c r="AA85" s="7" t="n">
        <f aca="false">H85-(H84*$G84/100)</f>
        <v>107203.506166244</v>
      </c>
      <c r="AB85" s="7" t="n">
        <f aca="false">I85-(I84*$G84/100)</f>
        <v>56366.8530678147</v>
      </c>
      <c r="AC85" s="7" t="n">
        <f aca="false">J85-(J84*$G84/100)</f>
        <v>72421.8241942324</v>
      </c>
      <c r="AD85" s="7" t="n">
        <f aca="false">K85-(K84*$G84/100)</f>
        <v>47186.9179723164</v>
      </c>
      <c r="AE85" s="7" t="n">
        <f aca="false">L85-(L84*$G84/100)</f>
        <v>63508.627513313</v>
      </c>
      <c r="AF85" s="7" t="n">
        <f aca="false">M85-(M84*$G84/100)</f>
        <v>57738.3528248206</v>
      </c>
      <c r="AG85" s="7" t="n">
        <f aca="false">N85-(N84*$G84/100)</f>
        <v>35767.2305389321</v>
      </c>
      <c r="AH85" s="7" t="n">
        <f aca="false">O85-(O84*$G84/100)</f>
        <v>43948.2027265192</v>
      </c>
      <c r="AI85" s="7" t="n">
        <f aca="false">P85-(P84*$G84/100)</f>
        <v>34381.1330198906</v>
      </c>
      <c r="AJ85" s="7" t="n">
        <f aca="false">Q85-(Q84*$G84/100)</f>
        <v>17369.4140722754</v>
      </c>
      <c r="AK85" s="7" t="n">
        <f aca="false">R85-(R84*$G84/100)</f>
        <v>42331.422517616</v>
      </c>
      <c r="AL85" s="7" t="n">
        <f aca="false">S85-(S84*$G84/100)</f>
        <v>48981.9155702165</v>
      </c>
      <c r="AM85" s="7" t="n">
        <f aca="false">T85-(T84*$G84/100)</f>
        <v>50166.5386161422</v>
      </c>
      <c r="AN85" s="7" t="n">
        <f aca="false">U85-(U84*$G84/100)</f>
        <v>66001.4523435887</v>
      </c>
      <c r="AO85" s="7" t="n">
        <f aca="false">V85-(V84*$G84/100)</f>
        <v>32666.2398619365</v>
      </c>
      <c r="AP85" s="7" t="n">
        <f aca="false">W85-(W84*$G84/100)</f>
        <v>35493.1722107254</v>
      </c>
      <c r="AQ85" s="7" t="n">
        <f aca="false">X85-(X84*$G84/100)</f>
        <v>57432.3531441673</v>
      </c>
      <c r="AR85" s="7" t="n">
        <f aca="false">Y85-(Y84*$G84/100)</f>
        <v>54757.2983680933</v>
      </c>
      <c r="AS85" s="7"/>
      <c r="AT85" s="7" t="n">
        <f aca="false">IF(AA85&gt;0,AA85,0)</f>
        <v>107203.506166244</v>
      </c>
      <c r="AU85" s="7" t="n">
        <f aca="false">IF(AB85&gt;0,AB85,0)</f>
        <v>56366.8530678147</v>
      </c>
      <c r="AV85" s="7" t="n">
        <f aca="false">IF(AC85&gt;0,AC85,0)</f>
        <v>72421.8241942324</v>
      </c>
      <c r="AW85" s="7" t="n">
        <f aca="false">IF(AD85&gt;0,AD85,0)</f>
        <v>47186.9179723164</v>
      </c>
      <c r="AX85" s="7" t="n">
        <f aca="false">IF(AE85&gt;0,AE85,0)</f>
        <v>63508.627513313</v>
      </c>
      <c r="AY85" s="7" t="n">
        <f aca="false">IF(AF85&gt;0,AF85,0)</f>
        <v>57738.3528248206</v>
      </c>
      <c r="AZ85" s="7" t="n">
        <f aca="false">IF(AG85&gt;0,AG85,0)</f>
        <v>35767.2305389321</v>
      </c>
      <c r="BA85" s="7" t="n">
        <f aca="false">IF(AH85&gt;0,AH85,0)</f>
        <v>43948.2027265192</v>
      </c>
      <c r="BB85" s="7" t="n">
        <f aca="false">IF(AI85&gt;0,AI85,0)</f>
        <v>34381.1330198906</v>
      </c>
      <c r="BC85" s="7" t="n">
        <f aca="false">IF(AJ85&gt;0,AJ85,0)</f>
        <v>17369.4140722754</v>
      </c>
      <c r="BD85" s="7" t="n">
        <f aca="false">IF(AK85&gt;0,AK85,0)</f>
        <v>42331.422517616</v>
      </c>
      <c r="BE85" s="7" t="n">
        <f aca="false">IF(AL85&gt;0,AL85,0)</f>
        <v>48981.9155702165</v>
      </c>
      <c r="BF85" s="7" t="n">
        <f aca="false">IF(AM85&gt;0,AM85,0)</f>
        <v>50166.5386161422</v>
      </c>
      <c r="BG85" s="7" t="n">
        <f aca="false">IF(AN85&gt;0,AN85,0)</f>
        <v>66001.4523435887</v>
      </c>
      <c r="BH85" s="7" t="n">
        <f aca="false">IF(AO85&gt;0,AO85,0)</f>
        <v>32666.2398619365</v>
      </c>
      <c r="BI85" s="7" t="n">
        <f aca="false">IF(AP85&gt;0,AP85,0)</f>
        <v>35493.1722107254</v>
      </c>
      <c r="BJ85" s="7" t="n">
        <f aca="false">IF(AQ85&gt;0,AQ85,0)</f>
        <v>57432.3531441673</v>
      </c>
      <c r="BK85" s="7" t="n">
        <f aca="false">IF(AR85&gt;0,AR85,0)</f>
        <v>54757.2983680933</v>
      </c>
      <c r="BM85" s="7" t="n">
        <f aca="false">100*AT85/SUM(AT$2:AT$150)</f>
        <v>8.3594797447671</v>
      </c>
      <c r="BN85" s="7" t="n">
        <f aca="false">100*AU85/SUM(AU$2:AU$150)</f>
        <v>3.65092313648352</v>
      </c>
      <c r="BO85" s="7" t="n">
        <f aca="false">100*AV85/SUM(AV$2:AV$150)</f>
        <v>4.43180613991138</v>
      </c>
      <c r="BP85" s="7" t="n">
        <f aca="false">100*AW85/SUM(AW$2:AW$150)</f>
        <v>3.56031277080852</v>
      </c>
      <c r="BQ85" s="7" t="n">
        <f aca="false">100*AX85/SUM(AX$2:AX$150)</f>
        <v>6.35697277207138</v>
      </c>
      <c r="BR85" s="7" t="n">
        <f aca="false">100*AY85/SUM(AY$2:AY$150)</f>
        <v>5.08106140508937</v>
      </c>
      <c r="BS85" s="7" t="n">
        <f aca="false">100*AZ85/SUM(AZ$2:AZ$150)</f>
        <v>4.92705942248646</v>
      </c>
      <c r="BT85" s="7" t="n">
        <f aca="false">100*BA85/SUM(BA$2:BA$150)</f>
        <v>3.15034580726127</v>
      </c>
      <c r="BU85" s="7" t="n">
        <f aca="false">100*BB85/SUM(BB$2:BB$150)</f>
        <v>4.09087332404928</v>
      </c>
      <c r="BV85" s="7" t="n">
        <f aca="false">100*BC85/SUM(BC$2:BC$150)</f>
        <v>1.45021955009641</v>
      </c>
      <c r="BW85" s="7" t="n">
        <f aca="false">100*BD85/SUM(BD$2:BD$150)</f>
        <v>4.17504731457348</v>
      </c>
      <c r="BX85" s="7" t="n">
        <f aca="false">100*BE85/SUM(BE$2:BE$150)</f>
        <v>4.23686017547235</v>
      </c>
      <c r="BY85" s="7" t="n">
        <f aca="false">100*BF85/SUM(BF$2:BF$150)</f>
        <v>5.24486027391965</v>
      </c>
      <c r="BZ85" s="7" t="n">
        <f aca="false">100*BG85/SUM(BG$2:BG$150)</f>
        <v>5.90795921983177</v>
      </c>
      <c r="CA85" s="7" t="n">
        <f aca="false">100*BH85/SUM(BH$2:BH$150)</f>
        <v>3.39355692746583</v>
      </c>
      <c r="CB85" s="7" t="n">
        <f aca="false">100*BI85/SUM(BI$2:BI$150)</f>
        <v>2.30278841561891</v>
      </c>
      <c r="CC85" s="7" t="n">
        <f aca="false">100*BJ85/SUM(BJ$2:BJ$150)</f>
        <v>5.92152243293874</v>
      </c>
      <c r="CD85" s="7" t="n">
        <f aca="false">100*BK85/SUM(BK$2:BK$150)</f>
        <v>5.6503786914371</v>
      </c>
      <c r="CE85" s="7"/>
      <c r="CF85" s="7"/>
      <c r="CG85" s="16" t="s">
        <v>101</v>
      </c>
      <c r="CH85" s="0" t="n">
        <f aca="false">AVERAGE(BM85:BR85)</f>
        <v>5.24009266152188</v>
      </c>
      <c r="CI85" s="0" t="n">
        <f aca="false">AVERAGE(BS85:BX85)</f>
        <v>3.67173426565654</v>
      </c>
    </row>
    <row r="86" customFormat="false" ht="18" hidden="false" customHeight="false" outlineLevel="0" collapsed="false">
      <c r="A86" s="16" t="s">
        <v>102</v>
      </c>
      <c r="B86" s="11" t="s">
        <v>1396</v>
      </c>
      <c r="C86" s="11" t="n">
        <v>44</v>
      </c>
      <c r="D86" s="11" t="n">
        <f aca="false">C86-5</f>
        <v>39</v>
      </c>
      <c r="E86" s="12" t="s">
        <v>1397</v>
      </c>
      <c r="F86" s="12" t="n">
        <v>13.5288411558374</v>
      </c>
      <c r="G86" s="17" t="n">
        <f aca="false">F86*((POWER(D86,2))/((POWER(C86,2))))</f>
        <v>10.6288054741884</v>
      </c>
      <c r="H86" s="0" t="n">
        <v>55060.5545502642</v>
      </c>
      <c r="I86" s="0" t="n">
        <v>67724.512566795</v>
      </c>
      <c r="J86" s="0" t="n">
        <v>69190.7845850409</v>
      </c>
      <c r="K86" s="0" t="n">
        <v>34256.8192579565</v>
      </c>
      <c r="L86" s="0" t="n">
        <v>48753.3972293575</v>
      </c>
      <c r="M86" s="0" t="n">
        <v>52691.6274496032</v>
      </c>
      <c r="N86" s="0" t="n">
        <v>23081.5536495604</v>
      </c>
      <c r="O86" s="0" t="n">
        <v>39248.0317358856</v>
      </c>
      <c r="P86" s="0" t="n">
        <v>24457.509325376</v>
      </c>
      <c r="Q86" s="0" t="n">
        <v>16048.0011290157</v>
      </c>
      <c r="R86" s="0" t="n">
        <v>29241.2849044199</v>
      </c>
      <c r="S86" s="0" t="n">
        <v>39910.723082013</v>
      </c>
      <c r="T86" s="0" t="n">
        <v>39801.0219565922</v>
      </c>
      <c r="U86" s="0" t="n">
        <v>48344.8344311964</v>
      </c>
      <c r="V86" s="0" t="n">
        <v>39910.723082013</v>
      </c>
      <c r="W86" s="0" t="n">
        <v>31585.327584722</v>
      </c>
      <c r="X86" s="0" t="n">
        <v>41111.1653576735</v>
      </c>
      <c r="Y86" s="0" t="n">
        <v>50424.7313396264</v>
      </c>
      <c r="AA86" s="7" t="n">
        <f aca="false">H86-(H85*$G85/100)</f>
        <v>42738.3366457767</v>
      </c>
      <c r="AB86" s="7" t="n">
        <f aca="false">I86-(I85*$G85/100)</f>
        <v>60851.5420412936</v>
      </c>
      <c r="AC86" s="7" t="n">
        <f aca="false">J86-(J85*$G85/100)</f>
        <v>60946.7676453701</v>
      </c>
      <c r="AD86" s="7" t="n">
        <f aca="false">K86-(K85*$G85/100)</f>
        <v>28753.0186848875</v>
      </c>
      <c r="AE86" s="7" t="n">
        <f aca="false">L86-(L85*$G85/100)</f>
        <v>41513.2304081756</v>
      </c>
      <c r="AF86" s="7" t="n">
        <f aca="false">M86-(M85*$G85/100)</f>
        <v>46045.2324455604</v>
      </c>
      <c r="AG86" s="7" t="n">
        <f aca="false">N86-(N85*$G85/100)</f>
        <v>19029.6750329372</v>
      </c>
      <c r="AH86" s="7" t="n">
        <f aca="false">O86-(O85*$G85/100)</f>
        <v>34068.2488793392</v>
      </c>
      <c r="AI86" s="7" t="n">
        <f aca="false">P86-(P85*$G85/100)</f>
        <v>20517.3705312124</v>
      </c>
      <c r="AJ86" s="7" t="n">
        <f aca="false">Q86-(Q85*$G85/100)</f>
        <v>13895.3615859374</v>
      </c>
      <c r="AK86" s="7" t="n">
        <f aca="false">R86-(R85*$G85/100)</f>
        <v>24376.4132432211</v>
      </c>
      <c r="AL86" s="7" t="n">
        <f aca="false">S86-(S85*$G85/100)</f>
        <v>34200.5633965421</v>
      </c>
      <c r="AM86" s="7" t="n">
        <f aca="false">T86-(T85*$G85/100)</f>
        <v>34090.8622711213</v>
      </c>
      <c r="AN86" s="7" t="n">
        <f aca="false">U86-(U85*$G85/100)</f>
        <v>40842.8827655417</v>
      </c>
      <c r="AO86" s="7" t="n">
        <f aca="false">V86-(V85*$G85/100)</f>
        <v>36011.327062012</v>
      </c>
      <c r="AP86" s="7" t="n">
        <f aca="false">W86-(W85*$G85/100)</f>
        <v>27273.8585553168</v>
      </c>
      <c r="AQ86" s="7" t="n">
        <f aca="false">X86-(X85*$G85/100)</f>
        <v>34598.902863201</v>
      </c>
      <c r="AR86" s="7" t="n">
        <f aca="false">Y86-(Y85*$G85/100)</f>
        <v>44192.9326051612</v>
      </c>
      <c r="AS86" s="7"/>
      <c r="AT86" s="7" t="n">
        <f aca="false">IF(AA86&gt;0,AA86,0)</f>
        <v>42738.3366457767</v>
      </c>
      <c r="AU86" s="7" t="n">
        <f aca="false">IF(AB86&gt;0,AB86,0)</f>
        <v>60851.5420412936</v>
      </c>
      <c r="AV86" s="7" t="n">
        <f aca="false">IF(AC86&gt;0,AC86,0)</f>
        <v>60946.7676453701</v>
      </c>
      <c r="AW86" s="7" t="n">
        <f aca="false">IF(AD86&gt;0,AD86,0)</f>
        <v>28753.0186848875</v>
      </c>
      <c r="AX86" s="7" t="n">
        <f aca="false">IF(AE86&gt;0,AE86,0)</f>
        <v>41513.2304081756</v>
      </c>
      <c r="AY86" s="7" t="n">
        <f aca="false">IF(AF86&gt;0,AF86,0)</f>
        <v>46045.2324455604</v>
      </c>
      <c r="AZ86" s="7" t="n">
        <f aca="false">IF(AG86&gt;0,AG86,0)</f>
        <v>19029.6750329372</v>
      </c>
      <c r="BA86" s="7" t="n">
        <f aca="false">IF(AH86&gt;0,AH86,0)</f>
        <v>34068.2488793392</v>
      </c>
      <c r="BB86" s="7" t="n">
        <f aca="false">IF(AI86&gt;0,AI86,0)</f>
        <v>20517.3705312124</v>
      </c>
      <c r="BC86" s="7" t="n">
        <f aca="false">IF(AJ86&gt;0,AJ86,0)</f>
        <v>13895.3615859374</v>
      </c>
      <c r="BD86" s="7" t="n">
        <f aca="false">IF(AK86&gt;0,AK86,0)</f>
        <v>24376.4132432211</v>
      </c>
      <c r="BE86" s="7" t="n">
        <f aca="false">IF(AL86&gt;0,AL86,0)</f>
        <v>34200.5633965421</v>
      </c>
      <c r="BF86" s="7" t="n">
        <f aca="false">IF(AM86&gt;0,AM86,0)</f>
        <v>34090.8622711213</v>
      </c>
      <c r="BG86" s="7" t="n">
        <f aca="false">IF(AN86&gt;0,AN86,0)</f>
        <v>40842.8827655417</v>
      </c>
      <c r="BH86" s="7" t="n">
        <f aca="false">IF(AO86&gt;0,AO86,0)</f>
        <v>36011.327062012</v>
      </c>
      <c r="BI86" s="7" t="n">
        <f aca="false">IF(AP86&gt;0,AP86,0)</f>
        <v>27273.8585553168</v>
      </c>
      <c r="BJ86" s="7" t="n">
        <f aca="false">IF(AQ86&gt;0,AQ86,0)</f>
        <v>34598.902863201</v>
      </c>
      <c r="BK86" s="7" t="n">
        <f aca="false">IF(AR86&gt;0,AR86,0)</f>
        <v>44192.9326051612</v>
      </c>
      <c r="BM86" s="7" t="n">
        <f aca="false">100*AT86/SUM(AT$2:AT$150)</f>
        <v>3.33263595839279</v>
      </c>
      <c r="BN86" s="7" t="n">
        <f aca="false">100*AU86/SUM(AU$2:AU$150)</f>
        <v>3.94139978795647</v>
      </c>
      <c r="BO86" s="7" t="n">
        <f aca="false">100*AV86/SUM(AV$2:AV$150)</f>
        <v>3.72959756349267</v>
      </c>
      <c r="BP86" s="7" t="n">
        <f aca="false">100*AW86/SUM(AW$2:AW$150)</f>
        <v>2.16945170445671</v>
      </c>
      <c r="BQ86" s="7" t="n">
        <f aca="false">100*AX86/SUM(AX$2:AX$150)</f>
        <v>4.1553169343831</v>
      </c>
      <c r="BR86" s="7" t="n">
        <f aca="false">100*AY86/SUM(AY$2:AY$150)</f>
        <v>4.05204932287108</v>
      </c>
      <c r="BS86" s="7" t="n">
        <f aca="false">100*AZ86/SUM(AZ$2:AZ$150)</f>
        <v>2.62140339817006</v>
      </c>
      <c r="BT86" s="7" t="n">
        <f aca="false">100*BA86/SUM(BA$2:BA$150)</f>
        <v>2.44211954890698</v>
      </c>
      <c r="BU86" s="7" t="n">
        <f aca="false">100*BB86/SUM(BB$2:BB$150)</f>
        <v>2.4412797489022</v>
      </c>
      <c r="BV86" s="7" t="n">
        <f aca="false">100*BC86/SUM(BC$2:BC$150)</f>
        <v>1.16016147371085</v>
      </c>
      <c r="BW86" s="7" t="n">
        <f aca="false">100*BD86/SUM(BD$2:BD$150)</f>
        <v>2.404187541954</v>
      </c>
      <c r="BX86" s="7" t="n">
        <f aca="false">100*BE86/SUM(BE$2:BE$150)</f>
        <v>2.95829600265031</v>
      </c>
      <c r="BY86" s="7" t="n">
        <f aca="false">100*BF86/SUM(BF$2:BF$150)</f>
        <v>3.56416476324194</v>
      </c>
      <c r="BZ86" s="7" t="n">
        <f aca="false">100*BG86/SUM(BG$2:BG$150)</f>
        <v>3.65595115306019</v>
      </c>
      <c r="CA86" s="7" t="n">
        <f aca="false">100*BH86/SUM(BH$2:BH$150)</f>
        <v>3.74106383027349</v>
      </c>
      <c r="CB86" s="7" t="n">
        <f aca="false">100*BI86/SUM(BI$2:BI$150)</f>
        <v>1.76952133659761</v>
      </c>
      <c r="CC86" s="7" t="n">
        <f aca="false">100*BJ86/SUM(BJ$2:BJ$150)</f>
        <v>3.56729557894356</v>
      </c>
      <c r="CD86" s="7" t="n">
        <f aca="false">100*BK86/SUM(BK$2:BK$150)</f>
        <v>4.56024698343812</v>
      </c>
      <c r="CE86" s="7"/>
      <c r="CF86" s="7"/>
      <c r="CG86" s="16" t="s">
        <v>102</v>
      </c>
      <c r="CH86" s="0" t="n">
        <f aca="false">AVERAGE(BM86:BR86)</f>
        <v>3.56340854525881</v>
      </c>
      <c r="CI86" s="0" t="n">
        <f aca="false">AVERAGE(BS86:BX86)</f>
        <v>2.3379079523824</v>
      </c>
    </row>
    <row r="87" customFormat="false" ht="18" hidden="false" customHeight="false" outlineLevel="0" collapsed="false">
      <c r="A87" s="16" t="s">
        <v>103</v>
      </c>
      <c r="B87" s="11" t="s">
        <v>1398</v>
      </c>
      <c r="C87" s="11" t="n">
        <v>44</v>
      </c>
      <c r="D87" s="11" t="n">
        <f aca="false">C87-5</f>
        <v>39</v>
      </c>
      <c r="E87" s="12" t="s">
        <v>1399</v>
      </c>
      <c r="F87" s="12" t="n">
        <v>13.5397278492398</v>
      </c>
      <c r="G87" s="17" t="n">
        <f aca="false">F87*((POWER(D87,2))/((POWER(C87,2))))</f>
        <v>10.6373585013914</v>
      </c>
      <c r="H87" s="0" t="n">
        <v>11277.4515270105</v>
      </c>
      <c r="I87" s="0" t="n">
        <v>13180.7617157017</v>
      </c>
      <c r="J87" s="0" t="n">
        <v>13236.0655085112</v>
      </c>
      <c r="K87" s="0" t="n">
        <v>8101.69149727737</v>
      </c>
      <c r="L87" s="0" t="n">
        <v>7739.37103743189</v>
      </c>
      <c r="M87" s="0" t="n">
        <v>9859.32253986093</v>
      </c>
      <c r="N87" s="0" t="n">
        <v>5771.38684998338</v>
      </c>
      <c r="O87" s="0" t="n">
        <v>8101.69149727737</v>
      </c>
      <c r="P87" s="0" t="n">
        <v>4826.60783626027</v>
      </c>
      <c r="Q87" s="0" t="n">
        <v>6022.34296417941</v>
      </c>
      <c r="R87" s="0" t="n">
        <v>5467.46864649622</v>
      </c>
      <c r="S87" s="0" t="n">
        <v>8324.82308936514</v>
      </c>
      <c r="T87" s="0" t="n">
        <v>6198.12922558655</v>
      </c>
      <c r="U87" s="0" t="n">
        <v>8832.19521741968</v>
      </c>
      <c r="V87" s="0" t="n">
        <v>6928.17880142395</v>
      </c>
      <c r="W87" s="0" t="n">
        <v>9170.46731688412</v>
      </c>
      <c r="X87" s="0" t="n">
        <v>6819.17093731995</v>
      </c>
      <c r="Y87" s="0" t="n">
        <v>8981.85536095586</v>
      </c>
      <c r="AA87" s="7" t="n">
        <f aca="false">H87-(H86*$G86/100)</f>
        <v>5425.17229085354</v>
      </c>
      <c r="AB87" s="7" t="n">
        <f aca="false">I87-(I86*$G86/100)</f>
        <v>5982.45501663482</v>
      </c>
      <c r="AC87" s="7" t="n">
        <f aca="false">J87-(J86*$G86/100)</f>
        <v>5881.91160890246</v>
      </c>
      <c r="AD87" s="7" t="n">
        <f aca="false">K87-(K86*$G86/100)</f>
        <v>4460.60081670487</v>
      </c>
      <c r="AE87" s="7" t="n">
        <f aca="false">L87-(L86*$G86/100)</f>
        <v>2557.46728386513</v>
      </c>
      <c r="AF87" s="7" t="n">
        <f aca="false">M87-(M86*$G86/100)</f>
        <v>4258.83195705856</v>
      </c>
      <c r="AG87" s="7" t="n">
        <f aca="false">N87-(N86*$G86/100)</f>
        <v>3318.09341215118</v>
      </c>
      <c r="AH87" s="7" t="n">
        <f aca="false">O87-(O86*$G86/100)</f>
        <v>3930.09455162237</v>
      </c>
      <c r="AI87" s="7" t="n">
        <f aca="false">P87-(P86*$G86/100)</f>
        <v>2227.06674623458</v>
      </c>
      <c r="AJ87" s="7" t="n">
        <f aca="false">Q87-(Q86*$G86/100)</f>
        <v>4316.63214168078</v>
      </c>
      <c r="AK87" s="7" t="n">
        <f aca="false">R87-(R86*$G86/100)</f>
        <v>2359.46935585223</v>
      </c>
      <c r="AL87" s="7" t="n">
        <f aca="false">S87-(S86*$G86/100)</f>
        <v>4082.78996963598</v>
      </c>
      <c r="AM87" s="7" t="n">
        <f aca="false">T87-(T86*$G86/100)</f>
        <v>1967.75602508136</v>
      </c>
      <c r="AN87" s="7" t="n">
        <f aca="false">U87-(U86*$G86/100)</f>
        <v>3693.71680890937</v>
      </c>
      <c r="AO87" s="7" t="n">
        <f aca="false">V87-(V86*$G86/100)</f>
        <v>2686.14568169479</v>
      </c>
      <c r="AP87" s="7" t="n">
        <f aca="false">W87-(W86*$G86/100)</f>
        <v>5813.32428951886</v>
      </c>
      <c r="AQ87" s="7" t="n">
        <f aca="false">X87-(X86*$G86/100)</f>
        <v>2449.54514328091</v>
      </c>
      <c r="AR87" s="7" t="n">
        <f aca="false">Y87-(Y86*$G86/100)</f>
        <v>3622.30875598487</v>
      </c>
      <c r="AS87" s="7"/>
      <c r="AT87" s="7" t="n">
        <f aca="false">IF(AA87&gt;0,AA87,0)</f>
        <v>5425.17229085354</v>
      </c>
      <c r="AU87" s="7" t="n">
        <f aca="false">IF(AB87&gt;0,AB87,0)</f>
        <v>5982.45501663482</v>
      </c>
      <c r="AV87" s="7" t="n">
        <f aca="false">IF(AC87&gt;0,AC87,0)</f>
        <v>5881.91160890246</v>
      </c>
      <c r="AW87" s="7" t="n">
        <f aca="false">IF(AD87&gt;0,AD87,0)</f>
        <v>4460.60081670487</v>
      </c>
      <c r="AX87" s="7" t="n">
        <f aca="false">IF(AE87&gt;0,AE87,0)</f>
        <v>2557.46728386513</v>
      </c>
      <c r="AY87" s="7" t="n">
        <f aca="false">IF(AF87&gt;0,AF87,0)</f>
        <v>4258.83195705856</v>
      </c>
      <c r="AZ87" s="7" t="n">
        <f aca="false">IF(AG87&gt;0,AG87,0)</f>
        <v>3318.09341215118</v>
      </c>
      <c r="BA87" s="7" t="n">
        <f aca="false">IF(AH87&gt;0,AH87,0)</f>
        <v>3930.09455162237</v>
      </c>
      <c r="BB87" s="7" t="n">
        <f aca="false">IF(AI87&gt;0,AI87,0)</f>
        <v>2227.06674623458</v>
      </c>
      <c r="BC87" s="7" t="n">
        <f aca="false">IF(AJ87&gt;0,AJ87,0)</f>
        <v>4316.63214168078</v>
      </c>
      <c r="BD87" s="7" t="n">
        <f aca="false">IF(AK87&gt;0,AK87,0)</f>
        <v>2359.46935585223</v>
      </c>
      <c r="BE87" s="7" t="n">
        <f aca="false">IF(AL87&gt;0,AL87,0)</f>
        <v>4082.78996963598</v>
      </c>
      <c r="BF87" s="7" t="n">
        <f aca="false">IF(AM87&gt;0,AM87,0)</f>
        <v>1967.75602508136</v>
      </c>
      <c r="BG87" s="7" t="n">
        <f aca="false">IF(AN87&gt;0,AN87,0)</f>
        <v>3693.71680890937</v>
      </c>
      <c r="BH87" s="7" t="n">
        <f aca="false">IF(AO87&gt;0,AO87,0)</f>
        <v>2686.14568169479</v>
      </c>
      <c r="BI87" s="7" t="n">
        <f aca="false">IF(AP87&gt;0,AP87,0)</f>
        <v>5813.32428951886</v>
      </c>
      <c r="BJ87" s="7" t="n">
        <f aca="false">IF(AQ87&gt;0,AQ87,0)</f>
        <v>2449.54514328091</v>
      </c>
      <c r="BK87" s="7" t="n">
        <f aca="false">IF(AR87&gt;0,AR87,0)</f>
        <v>3622.30875598487</v>
      </c>
      <c r="BM87" s="7" t="n">
        <f aca="false">100*AT87/SUM(AT$2:AT$150)</f>
        <v>0.423042300565559</v>
      </c>
      <c r="BN87" s="7" t="n">
        <f aca="false">100*AU87/SUM(AU$2:AU$150)</f>
        <v>0.387488075783237</v>
      </c>
      <c r="BO87" s="7" t="n">
        <f aca="false">100*AV87/SUM(AV$2:AV$150)</f>
        <v>0.359939731880241</v>
      </c>
      <c r="BP87" s="7" t="n">
        <f aca="false">100*AW87/SUM(AW$2:AW$150)</f>
        <v>0.336557985467718</v>
      </c>
      <c r="BQ87" s="7" t="n">
        <f aca="false">100*AX87/SUM(AX$2:AX$150)</f>
        <v>0.255992776502467</v>
      </c>
      <c r="BR87" s="7" t="n">
        <f aca="false">100*AY87/SUM(AY$2:AY$150)</f>
        <v>0.374783581953331</v>
      </c>
      <c r="BS87" s="7" t="n">
        <f aca="false">100*AZ87/SUM(AZ$2:AZ$150)</f>
        <v>0.457078816690453</v>
      </c>
      <c r="BT87" s="7" t="n">
        <f aca="false">100*BA87/SUM(BA$2:BA$150)</f>
        <v>0.281721575052553</v>
      </c>
      <c r="BU87" s="7" t="n">
        <f aca="false">100*BB87/SUM(BB$2:BB$150)</f>
        <v>0.26498975289085</v>
      </c>
      <c r="BV87" s="7" t="n">
        <f aca="false">100*BC87/SUM(BC$2:BC$150)</f>
        <v>0.360407339959276</v>
      </c>
      <c r="BW87" s="7" t="n">
        <f aca="false">100*BD87/SUM(BD$2:BD$150)</f>
        <v>0.232708839252209</v>
      </c>
      <c r="BX87" s="7" t="n">
        <f aca="false">100*BE87/SUM(BE$2:BE$150)</f>
        <v>0.353155037441754</v>
      </c>
      <c r="BY87" s="7" t="n">
        <f aca="false">100*BF87/SUM(BF$2:BF$150)</f>
        <v>0.205726878700664</v>
      </c>
      <c r="BZ87" s="7" t="n">
        <f aca="false">100*BG87/SUM(BG$2:BG$150)</f>
        <v>0.3306340618543</v>
      </c>
      <c r="CA87" s="7" t="n">
        <f aca="false">100*BH87/SUM(BH$2:BH$150)</f>
        <v>0.279052266952815</v>
      </c>
      <c r="CB87" s="7" t="n">
        <f aca="false">100*BI87/SUM(BI$2:BI$150)</f>
        <v>0.377167071758516</v>
      </c>
      <c r="CC87" s="7" t="n">
        <f aca="false">100*BJ87/SUM(BJ$2:BJ$150)</f>
        <v>0.252558631543851</v>
      </c>
      <c r="CD87" s="7" t="n">
        <f aca="false">100*BK87/SUM(BK$2:BK$150)</f>
        <v>0.373784259242219</v>
      </c>
      <c r="CE87" s="7"/>
      <c r="CF87" s="7"/>
      <c r="CG87" s="16" t="s">
        <v>103</v>
      </c>
      <c r="CH87" s="0" t="n">
        <f aca="false">AVERAGE(BM87:BR87)</f>
        <v>0.356300742025425</v>
      </c>
      <c r="CI87" s="0" t="n">
        <f aca="false">AVERAGE(BS87:BX87)</f>
        <v>0.325010226881183</v>
      </c>
    </row>
    <row r="88" customFormat="false" ht="18" hidden="false" customHeight="false" outlineLevel="0" collapsed="false">
      <c r="A88" s="16" t="s">
        <v>104</v>
      </c>
      <c r="B88" s="11" t="s">
        <v>1400</v>
      </c>
      <c r="C88" s="11" t="n">
        <v>44</v>
      </c>
      <c r="D88" s="11" t="n">
        <f aca="false">C88-5</f>
        <v>39</v>
      </c>
      <c r="E88" s="12" t="s">
        <v>1401</v>
      </c>
      <c r="F88" s="12" t="n">
        <v>13.5506148489991</v>
      </c>
      <c r="G88" s="17" t="n">
        <f aca="false">F88*((POWER(D88,2))/((POWER(C88,2))))</f>
        <v>10.6459117692808</v>
      </c>
      <c r="H88" s="0" t="n">
        <v>5924.88923461968</v>
      </c>
      <c r="I88" s="0" t="n">
        <v>5351.56287559987</v>
      </c>
      <c r="J88" s="0" t="n">
        <v>8805.31143729626</v>
      </c>
      <c r="K88" s="0" t="n">
        <v>5924.88923461968</v>
      </c>
      <c r="L88" s="0" t="n">
        <v>5476.59876167426</v>
      </c>
      <c r="M88" s="0" t="n">
        <v>6733.35411252371</v>
      </c>
      <c r="N88" s="0" t="n">
        <v>5158.5190951898</v>
      </c>
      <c r="O88" s="0" t="n">
        <v>4768.18006181022</v>
      </c>
      <c r="P88" s="0" t="n">
        <v>6336.32857236182</v>
      </c>
      <c r="Q88" s="0" t="n">
        <v>5596.54431386637</v>
      </c>
      <c r="R88" s="0" t="n">
        <v>5368.17696897523</v>
      </c>
      <c r="S88" s="0" t="n">
        <v>6937.8299268463</v>
      </c>
      <c r="T88" s="0" t="n">
        <v>6109.05319596532</v>
      </c>
      <c r="U88" s="0" t="n">
        <v>7258.34143651791</v>
      </c>
      <c r="V88" s="0" t="n">
        <v>2750.17697297416</v>
      </c>
      <c r="W88" s="0" t="n">
        <v>7387.64479180123</v>
      </c>
      <c r="X88" s="0" t="n">
        <v>6468.82448373109</v>
      </c>
      <c r="Y88" s="0" t="n">
        <v>5802.05185349404</v>
      </c>
      <c r="AA88" s="7" t="n">
        <f aca="false">H88-(H87*$G87/100)</f>
        <v>4725.26628587093</v>
      </c>
      <c r="AB88" s="7" t="n">
        <f aca="false">I88-(I87*$G87/100)</f>
        <v>3949.47799868654</v>
      </c>
      <c r="AC88" s="7" t="n">
        <f aca="false">J88-(J87*$G87/100)</f>
        <v>7397.34369767691</v>
      </c>
      <c r="AD88" s="7" t="n">
        <f aca="false">K88-(K87*$G87/100)</f>
        <v>5063.08326537754</v>
      </c>
      <c r="AE88" s="7" t="n">
        <f aca="false">L88-(L87*$G87/100)</f>
        <v>4653.33411866978</v>
      </c>
      <c r="AF88" s="7" t="n">
        <f aca="false">M88-(M87*$G87/100)</f>
        <v>5684.58262815021</v>
      </c>
      <c r="AG88" s="7" t="n">
        <f aca="false">N88-(N87*$G87/100)</f>
        <v>4544.59598545491</v>
      </c>
      <c r="AH88" s="7" t="n">
        <f aca="false">O88-(O87*$G87/100)</f>
        <v>3906.37409256808</v>
      </c>
      <c r="AI88" s="7" t="n">
        <f aca="false">P88-(P87*$G87/100)</f>
        <v>5822.90499336256</v>
      </c>
      <c r="AJ88" s="7" t="n">
        <f aca="false">Q88-(Q87*$G87/100)</f>
        <v>4955.92610258328</v>
      </c>
      <c r="AK88" s="7" t="n">
        <f aca="false">R88-(R87*$G87/100)</f>
        <v>4786.58272809625</v>
      </c>
      <c r="AL88" s="7" t="n">
        <f aca="false">S88-(S87*$G87/100)</f>
        <v>6052.28865022393</v>
      </c>
      <c r="AM88" s="7" t="n">
        <f aca="false">T88-(T87*$G87/100)</f>
        <v>5449.73596986016</v>
      </c>
      <c r="AN88" s="7" t="n">
        <f aca="false">U88-(U87*$G87/100)</f>
        <v>6318.82916769823</v>
      </c>
      <c r="AO88" s="7" t="n">
        <f aca="false">V88-(V87*$G87/100)</f>
        <v>2013.20175624929</v>
      </c>
      <c r="AP88" s="7" t="n">
        <f aca="false">W88-(W87*$G87/100)</f>
        <v>6412.14930705134</v>
      </c>
      <c r="AQ88" s="7" t="n">
        <f aca="false">X88-(X87*$G87/100)</f>
        <v>5743.44482430567</v>
      </c>
      <c r="AR88" s="7" t="n">
        <f aca="false">Y88-(Y87*$G87/100)</f>
        <v>4846.61969867273</v>
      </c>
      <c r="AS88" s="7"/>
      <c r="AT88" s="7" t="n">
        <f aca="false">IF(AA88&gt;0,AA88,0)</f>
        <v>4725.26628587093</v>
      </c>
      <c r="AU88" s="7" t="n">
        <f aca="false">IF(AB88&gt;0,AB88,0)</f>
        <v>3949.47799868654</v>
      </c>
      <c r="AV88" s="7" t="n">
        <f aca="false">IF(AC88&gt;0,AC88,0)</f>
        <v>7397.34369767691</v>
      </c>
      <c r="AW88" s="7" t="n">
        <f aca="false">IF(AD88&gt;0,AD88,0)</f>
        <v>5063.08326537754</v>
      </c>
      <c r="AX88" s="7" t="n">
        <f aca="false">IF(AE88&gt;0,AE88,0)</f>
        <v>4653.33411866978</v>
      </c>
      <c r="AY88" s="7" t="n">
        <f aca="false">IF(AF88&gt;0,AF88,0)</f>
        <v>5684.58262815021</v>
      </c>
      <c r="AZ88" s="7" t="n">
        <f aca="false">IF(AG88&gt;0,AG88,0)</f>
        <v>4544.59598545491</v>
      </c>
      <c r="BA88" s="7" t="n">
        <f aca="false">IF(AH88&gt;0,AH88,0)</f>
        <v>3906.37409256808</v>
      </c>
      <c r="BB88" s="7" t="n">
        <f aca="false">IF(AI88&gt;0,AI88,0)</f>
        <v>5822.90499336256</v>
      </c>
      <c r="BC88" s="7" t="n">
        <f aca="false">IF(AJ88&gt;0,AJ88,0)</f>
        <v>4955.92610258328</v>
      </c>
      <c r="BD88" s="7" t="n">
        <f aca="false">IF(AK88&gt;0,AK88,0)</f>
        <v>4786.58272809625</v>
      </c>
      <c r="BE88" s="7" t="n">
        <f aca="false">IF(AL88&gt;0,AL88,0)</f>
        <v>6052.28865022393</v>
      </c>
      <c r="BF88" s="7" t="n">
        <f aca="false">IF(AM88&gt;0,AM88,0)</f>
        <v>5449.73596986016</v>
      </c>
      <c r="BG88" s="7" t="n">
        <f aca="false">IF(AN88&gt;0,AN88,0)</f>
        <v>6318.82916769823</v>
      </c>
      <c r="BH88" s="7" t="n">
        <f aca="false">IF(AO88&gt;0,AO88,0)</f>
        <v>2013.20175624929</v>
      </c>
      <c r="BI88" s="7" t="n">
        <f aca="false">IF(AP88&gt;0,AP88,0)</f>
        <v>6412.14930705134</v>
      </c>
      <c r="BJ88" s="7" t="n">
        <f aca="false">IF(AQ88&gt;0,AQ88,0)</f>
        <v>5743.44482430567</v>
      </c>
      <c r="BK88" s="7" t="n">
        <f aca="false">IF(AR88&gt;0,AR88,0)</f>
        <v>4846.61969867273</v>
      </c>
      <c r="BM88" s="7" t="n">
        <f aca="false">100*AT88/SUM(AT$2:AT$150)</f>
        <v>0.368465260307007</v>
      </c>
      <c r="BN88" s="7" t="n">
        <f aca="false">100*AU88/SUM(AU$2:AU$150)</f>
        <v>0.255810637239046</v>
      </c>
      <c r="BO88" s="7" t="n">
        <f aca="false">100*AV88/SUM(AV$2:AV$150)</f>
        <v>0.452675606878875</v>
      </c>
      <c r="BP88" s="7" t="n">
        <f aca="false">100*AW88/SUM(AW$2:AW$150)</f>
        <v>0.38201604987141</v>
      </c>
      <c r="BQ88" s="7" t="n">
        <f aca="false">100*AX88/SUM(AX$2:AX$150)</f>
        <v>0.465781098568594</v>
      </c>
      <c r="BR88" s="7" t="n">
        <f aca="false">100*AY88/SUM(AY$2:AY$150)</f>
        <v>0.500251773436789</v>
      </c>
      <c r="BS88" s="7" t="n">
        <f aca="false">100*AZ88/SUM(AZ$2:AZ$150)</f>
        <v>0.626033778241705</v>
      </c>
      <c r="BT88" s="7" t="n">
        <f aca="false">100*BA88/SUM(BA$2:BA$150)</f>
        <v>0.280021217720695</v>
      </c>
      <c r="BU88" s="7" t="n">
        <f aca="false">100*BB88/SUM(BB$2:BB$150)</f>
        <v>0.692844144840693</v>
      </c>
      <c r="BV88" s="7" t="n">
        <f aca="false">100*BC88/SUM(BC$2:BC$150)</f>
        <v>0.413783728851934</v>
      </c>
      <c r="BW88" s="7" t="n">
        <f aca="false">100*BD88/SUM(BD$2:BD$150)</f>
        <v>0.472089246625381</v>
      </c>
      <c r="BX88" s="7" t="n">
        <f aca="false">100*BE88/SUM(BE$2:BE$150)</f>
        <v>0.523513636697972</v>
      </c>
      <c r="BY88" s="7" t="n">
        <f aca="false">100*BF88/SUM(BF$2:BF$150)</f>
        <v>0.569764318610439</v>
      </c>
      <c r="BZ88" s="7" t="n">
        <f aca="false">100*BG88/SUM(BG$2:BG$150)</f>
        <v>0.565614599592535</v>
      </c>
      <c r="CA88" s="7" t="n">
        <f aca="false">100*BH88/SUM(BH$2:BH$150)</f>
        <v>0.209142980495495</v>
      </c>
      <c r="CB88" s="7" t="n">
        <f aca="false">100*BI88/SUM(BI$2:BI$150)</f>
        <v>0.416018693844295</v>
      </c>
      <c r="CC88" s="7" t="n">
        <f aca="false">100*BJ88/SUM(BJ$2:BJ$150)</f>
        <v>0.592173844663823</v>
      </c>
      <c r="CD88" s="7" t="n">
        <f aca="false">100*BK88/SUM(BK$2:BK$150)</f>
        <v>0.500120303357349</v>
      </c>
      <c r="CE88" s="7"/>
      <c r="CF88" s="7"/>
      <c r="CG88" s="16" t="s">
        <v>104</v>
      </c>
      <c r="CH88" s="0" t="n">
        <f aca="false">AVERAGE(BM88:BR88)</f>
        <v>0.404166737716953</v>
      </c>
      <c r="CI88" s="0" t="n">
        <f aca="false">AVERAGE(BS88:BX88)</f>
        <v>0.50138095882973</v>
      </c>
    </row>
    <row r="89" customFormat="false" ht="18" hidden="false" customHeight="false" outlineLevel="0" collapsed="false">
      <c r="A89" s="16" t="s">
        <v>1193</v>
      </c>
      <c r="B89" s="11" t="s">
        <v>1402</v>
      </c>
      <c r="C89" s="11" t="n">
        <v>46</v>
      </c>
      <c r="D89" s="11" t="n">
        <f aca="false">C89-5</f>
        <v>41</v>
      </c>
      <c r="E89" s="12" t="s">
        <v>1403</v>
      </c>
      <c r="F89" s="12" t="n">
        <v>14.0287919019243</v>
      </c>
      <c r="G89" s="17" t="n">
        <f aca="false">F89*((POWER(D89,2))/((POWER(C89,2))))</f>
        <v>11.1448011281355</v>
      </c>
      <c r="H89" s="0" t="n">
        <v>11689.1034178449</v>
      </c>
      <c r="I89" s="0" t="n">
        <v>38223.2466691904</v>
      </c>
      <c r="J89" s="0" t="n">
        <v>20339.8530995017</v>
      </c>
      <c r="K89" s="0" t="n">
        <v>16981.388879494</v>
      </c>
      <c r="L89" s="0" t="n">
        <v>8198.58795230813</v>
      </c>
      <c r="M89" s="0" t="n">
        <v>14592.1305401419</v>
      </c>
      <c r="N89" s="0" t="n">
        <v>14861.2138678879</v>
      </c>
      <c r="O89" s="0" t="n">
        <v>57578.0916871916</v>
      </c>
      <c r="P89" s="0" t="n">
        <v>22063.1436953585</v>
      </c>
      <c r="Q89" s="0" t="n">
        <v>31473.3430411578</v>
      </c>
      <c r="R89" s="0" t="n">
        <v>15750.9849527992</v>
      </c>
      <c r="S89" s="0" t="n">
        <v>23651.6638789839</v>
      </c>
      <c r="T89" s="0" t="n">
        <v>14598.6640887092</v>
      </c>
      <c r="U89" s="0" t="n">
        <v>14848.1147285629</v>
      </c>
      <c r="V89" s="0" t="n">
        <v>15750.9849527992</v>
      </c>
      <c r="W89" s="0" t="n">
        <v>30142.2372217199</v>
      </c>
      <c r="X89" s="0" t="n">
        <v>8088.76186432969</v>
      </c>
      <c r="Y89" s="0" t="n">
        <v>12085.2268882069</v>
      </c>
      <c r="AA89" s="7" t="n">
        <f aca="false">H89-(H88*$G88/100)</f>
        <v>11058.3449374997</v>
      </c>
      <c r="AB89" s="7" t="n">
        <f aca="false">I89-(I88*$G88/100)</f>
        <v>37653.5240071765</v>
      </c>
      <c r="AC89" s="7" t="n">
        <f aca="false">J89-(J88*$G88/100)</f>
        <v>19402.4474128767</v>
      </c>
      <c r="AD89" s="7" t="n">
        <f aca="false">K89-(K88*$G88/100)</f>
        <v>16350.6303991488</v>
      </c>
      <c r="AE89" s="7" t="n">
        <f aca="false">L89-(L88*$G88/100)</f>
        <v>7615.55408018276</v>
      </c>
      <c r="AF89" s="7" t="n">
        <f aca="false">M89-(M88*$G88/100)</f>
        <v>13875.3036022094</v>
      </c>
      <c r="AG89" s="7" t="n">
        <f aca="false">N89-(N88*$G88/100)</f>
        <v>14312.0424764125</v>
      </c>
      <c r="AH89" s="7" t="n">
        <f aca="false">O89-(O88*$G88/100)</f>
        <v>57070.4754448109</v>
      </c>
      <c r="AI89" s="7" t="n">
        <f aca="false">P89-(P88*$G88/100)</f>
        <v>21388.5837461332</v>
      </c>
      <c r="AJ89" s="7" t="n">
        <f aca="false">Q89-(Q88*$G88/100)</f>
        <v>30877.5398713748</v>
      </c>
      <c r="AK89" s="7" t="n">
        <f aca="false">R89-(R88*$G88/100)</f>
        <v>15179.4935690632</v>
      </c>
      <c r="AL89" s="7" t="n">
        <f aca="false">S89-(S88*$G88/100)</f>
        <v>22913.0686262691</v>
      </c>
      <c r="AM89" s="7" t="n">
        <f aca="false">T89-(T88*$G88/100)</f>
        <v>13948.2996755283</v>
      </c>
      <c r="AN89" s="7" t="n">
        <f aca="false">U89-(U88*$G88/100)</f>
        <v>14075.398103318</v>
      </c>
      <c r="AO89" s="7" t="n">
        <f aca="false">V89-(V88*$G88/100)</f>
        <v>15458.2035387573</v>
      </c>
      <c r="AP89" s="7" t="n">
        <f aca="false">W89-(W88*$G88/100)</f>
        <v>29355.7550753568</v>
      </c>
      <c r="AQ89" s="7" t="n">
        <f aca="false">X89-(X88*$G88/100)</f>
        <v>7400.09651728204</v>
      </c>
      <c r="AR89" s="7" t="n">
        <f aca="false">Y89-(Y88*$G88/100)</f>
        <v>11467.5455670761</v>
      </c>
      <c r="AS89" s="7"/>
      <c r="AT89" s="7" t="n">
        <f aca="false">IF(AA89&gt;0,AA89,0)</f>
        <v>11058.3449374997</v>
      </c>
      <c r="AU89" s="7" t="n">
        <f aca="false">IF(AB89&gt;0,AB89,0)</f>
        <v>37653.5240071765</v>
      </c>
      <c r="AV89" s="7" t="n">
        <f aca="false">IF(AC89&gt;0,AC89,0)</f>
        <v>19402.4474128767</v>
      </c>
      <c r="AW89" s="7" t="n">
        <f aca="false">IF(AD89&gt;0,AD89,0)</f>
        <v>16350.6303991488</v>
      </c>
      <c r="AX89" s="7" t="n">
        <f aca="false">IF(AE89&gt;0,AE89,0)</f>
        <v>7615.55408018276</v>
      </c>
      <c r="AY89" s="7" t="n">
        <f aca="false">IF(AF89&gt;0,AF89,0)</f>
        <v>13875.3036022094</v>
      </c>
      <c r="AZ89" s="7" t="n">
        <f aca="false">IF(AG89&gt;0,AG89,0)</f>
        <v>14312.0424764125</v>
      </c>
      <c r="BA89" s="7" t="n">
        <f aca="false">IF(AH89&gt;0,AH89,0)</f>
        <v>57070.4754448109</v>
      </c>
      <c r="BB89" s="7" t="n">
        <f aca="false">IF(AI89&gt;0,AI89,0)</f>
        <v>21388.5837461332</v>
      </c>
      <c r="BC89" s="7" t="n">
        <f aca="false">IF(AJ89&gt;0,AJ89,0)</f>
        <v>30877.5398713748</v>
      </c>
      <c r="BD89" s="7" t="n">
        <f aca="false">IF(AK89&gt;0,AK89,0)</f>
        <v>15179.4935690632</v>
      </c>
      <c r="BE89" s="7" t="n">
        <f aca="false">IF(AL89&gt;0,AL89,0)</f>
        <v>22913.0686262691</v>
      </c>
      <c r="BF89" s="7" t="n">
        <f aca="false">IF(AM89&gt;0,AM89,0)</f>
        <v>13948.2996755283</v>
      </c>
      <c r="BG89" s="7" t="n">
        <f aca="false">IF(AN89&gt;0,AN89,0)</f>
        <v>14075.398103318</v>
      </c>
      <c r="BH89" s="7" t="n">
        <f aca="false">IF(AO89&gt;0,AO89,0)</f>
        <v>15458.2035387573</v>
      </c>
      <c r="BI89" s="7" t="n">
        <f aca="false">IF(AP89&gt;0,AP89,0)</f>
        <v>29355.7550753568</v>
      </c>
      <c r="BJ89" s="7" t="n">
        <f aca="false">IF(AQ89&gt;0,AQ89,0)</f>
        <v>7400.09651728204</v>
      </c>
      <c r="BK89" s="7" t="n">
        <f aca="false">IF(AR89&gt;0,AR89,0)</f>
        <v>11467.5455670761</v>
      </c>
      <c r="BM89" s="7" t="n">
        <f aca="false">100*AT89/SUM(AT$2:AT$150)</f>
        <v>0.862303984464125</v>
      </c>
      <c r="BN89" s="7" t="n">
        <f aca="false">100*AU89/SUM(AU$2:AU$150)</f>
        <v>2.43884684856451</v>
      </c>
      <c r="BO89" s="7" t="n">
        <f aca="false">100*AV89/SUM(AV$2:AV$150)</f>
        <v>1.18732007278743</v>
      </c>
      <c r="BP89" s="7" t="n">
        <f aca="false">100*AW89/SUM(AW$2:AW$150)</f>
        <v>1.23367578817104</v>
      </c>
      <c r="BQ89" s="7" t="n">
        <f aca="false">100*AX89/SUM(AX$2:AX$150)</f>
        <v>0.762288083171229</v>
      </c>
      <c r="BR89" s="7" t="n">
        <f aca="false">100*AY89/SUM(AY$2:AY$150)</f>
        <v>1.22104746962536</v>
      </c>
      <c r="BS89" s="7" t="n">
        <f aca="false">100*AZ89/SUM(AZ$2:AZ$150)</f>
        <v>1.97153323519635</v>
      </c>
      <c r="BT89" s="7" t="n">
        <f aca="false">100*BA89/SUM(BA$2:BA$150)</f>
        <v>4.09099171028164</v>
      </c>
      <c r="BU89" s="7" t="n">
        <f aca="false">100*BB89/SUM(BB$2:BB$150)</f>
        <v>2.54494192019878</v>
      </c>
      <c r="BV89" s="7" t="n">
        <f aca="false">100*BC89/SUM(BC$2:BC$150)</f>
        <v>2.57804965636835</v>
      </c>
      <c r="BW89" s="7" t="n">
        <f aca="false">100*BD89/SUM(BD$2:BD$150)</f>
        <v>1.49711727347999</v>
      </c>
      <c r="BX89" s="7" t="n">
        <f aca="false">100*BE89/SUM(BE$2:BE$150)</f>
        <v>1.9819451083194</v>
      </c>
      <c r="BY89" s="7" t="n">
        <f aca="false">100*BF89/SUM(BF$2:BF$150)</f>
        <v>1.45828045695313</v>
      </c>
      <c r="BZ89" s="7" t="n">
        <f aca="false">100*BG89/SUM(BG$2:BG$150)</f>
        <v>1.25992497202038</v>
      </c>
      <c r="CA89" s="7" t="n">
        <f aca="false">100*BH89/SUM(BH$2:BH$150)</f>
        <v>1.60588711546971</v>
      </c>
      <c r="CB89" s="7" t="n">
        <f aca="false">100*BI89/SUM(BI$2:BI$150)</f>
        <v>1.90459427852577</v>
      </c>
      <c r="CC89" s="7" t="n">
        <f aca="false">100*BJ89/SUM(BJ$2:BJ$150)</f>
        <v>0.762981753907949</v>
      </c>
      <c r="CD89" s="7" t="n">
        <f aca="false">100*BK89/SUM(BK$2:BK$150)</f>
        <v>1.18333038784556</v>
      </c>
      <c r="CE89" s="7"/>
      <c r="CF89" s="7"/>
      <c r="CG89" s="16" t="s">
        <v>1193</v>
      </c>
      <c r="CH89" s="0" t="n">
        <f aca="false">AVERAGE(BM89:BR89)</f>
        <v>1.28424704113062</v>
      </c>
      <c r="CI89" s="0" t="n">
        <f aca="false">AVERAGE(BS89:BX89)</f>
        <v>2.44409648397409</v>
      </c>
    </row>
    <row r="90" customFormat="false" ht="18" hidden="false" customHeight="false" outlineLevel="0" collapsed="false">
      <c r="A90" s="16" t="s">
        <v>1194</v>
      </c>
      <c r="B90" s="11" t="s">
        <v>1404</v>
      </c>
      <c r="C90" s="11" t="n">
        <v>46</v>
      </c>
      <c r="D90" s="11" t="n">
        <f aca="false">C90-5</f>
        <v>41</v>
      </c>
      <c r="E90" s="12" t="s">
        <v>1405</v>
      </c>
      <c r="F90" s="12" t="n">
        <v>14.0399259165071</v>
      </c>
      <c r="G90" s="17" t="n">
        <f aca="false">F90*((POWER(D90,2))/((POWER(C90,2))))</f>
        <v>11.1536462503064</v>
      </c>
      <c r="H90" s="0" t="n">
        <v>20169.0305037286</v>
      </c>
      <c r="I90" s="0" t="n">
        <v>52727.2399181689</v>
      </c>
      <c r="J90" s="0" t="n">
        <v>70393.1793614935</v>
      </c>
      <c r="K90" s="0" t="n">
        <v>81164.1158216931</v>
      </c>
      <c r="L90" s="0" t="n">
        <v>24815.1561270397</v>
      </c>
      <c r="M90" s="0" t="n">
        <v>38208.304944862</v>
      </c>
      <c r="N90" s="0" t="n">
        <v>31103.4336027888</v>
      </c>
      <c r="O90" s="0" t="n">
        <v>76413.357399036</v>
      </c>
      <c r="P90" s="0" t="n">
        <v>38271.2952965905</v>
      </c>
      <c r="Q90" s="0" t="n">
        <v>107776.861592939</v>
      </c>
      <c r="R90" s="0" t="n">
        <v>35730.2345775495</v>
      </c>
      <c r="S90" s="0" t="n">
        <v>51109.9933830828</v>
      </c>
      <c r="T90" s="0" t="n">
        <v>28898.8142602248</v>
      </c>
      <c r="U90" s="0" t="n">
        <v>38208.304944862</v>
      </c>
      <c r="V90" s="0" t="n">
        <v>30338.796594515</v>
      </c>
      <c r="W90" s="0" t="n">
        <v>119017.210308746</v>
      </c>
      <c r="X90" s="0" t="n">
        <v>28588.3130666828</v>
      </c>
      <c r="Y90" s="0" t="n">
        <v>29272.8918474266</v>
      </c>
      <c r="AA90" s="7" t="n">
        <f aca="false">H90-(H89*$G89/100)</f>
        <v>18866.3031741477</v>
      </c>
      <c r="AB90" s="7" t="n">
        <f aca="false">I90-(I89*$G89/100)</f>
        <v>48467.335092171</v>
      </c>
      <c r="AC90" s="7" t="n">
        <f aca="false">J90-(J89*$G89/100)</f>
        <v>68126.3431837992</v>
      </c>
      <c r="AD90" s="7" t="n">
        <f aca="false">K90-(K89*$G89/100)</f>
        <v>79271.5738022782</v>
      </c>
      <c r="AE90" s="7" t="n">
        <f aca="false">L90-(L89*$G89/100)</f>
        <v>23901.4398044397</v>
      </c>
      <c r="AF90" s="7" t="n">
        <f aca="false">M90-(M89*$G89/100)</f>
        <v>36582.0410158052</v>
      </c>
      <c r="AG90" s="7" t="n">
        <f aca="false">N90-(N89*$G89/100)</f>
        <v>29447.1808719858</v>
      </c>
      <c r="AH90" s="7" t="n">
        <f aca="false">O90-(O89*$G89/100)</f>
        <v>69996.393587123</v>
      </c>
      <c r="AI90" s="7" t="n">
        <f aca="false">P90-(P89*$G89/100)</f>
        <v>35812.401809128</v>
      </c>
      <c r="AJ90" s="7" t="n">
        <f aca="false">Q90-(Q89*$G89/100)</f>
        <v>104269.220102626</v>
      </c>
      <c r="AK90" s="7" t="n">
        <f aca="false">R90-(R89*$G89/100)</f>
        <v>33974.8186288375</v>
      </c>
      <c r="AL90" s="7" t="n">
        <f aca="false">S90-(S89*$G89/100)</f>
        <v>48474.0624802749</v>
      </c>
      <c r="AM90" s="7" t="n">
        <f aca="false">T90-(T89*$G89/100)</f>
        <v>27271.8221801736</v>
      </c>
      <c r="AN90" s="7" t="n">
        <f aca="false">U90-(U89*$G89/100)</f>
        <v>36553.5120870862</v>
      </c>
      <c r="AO90" s="7" t="n">
        <f aca="false">V90-(V89*$G89/100)</f>
        <v>28583.380645803</v>
      </c>
      <c r="AP90" s="7" t="n">
        <f aca="false">W90-(W89*$G89/100)</f>
        <v>115657.917914814</v>
      </c>
      <c r="AQ90" s="7" t="n">
        <f aca="false">X90-(X89*$G89/100)</f>
        <v>27686.8366431748</v>
      </c>
      <c r="AR90" s="7" t="n">
        <f aca="false">Y90-(Y89*$G89/100)</f>
        <v>27926.017344852</v>
      </c>
      <c r="AS90" s="7"/>
      <c r="AT90" s="7" t="n">
        <f aca="false">IF(AA90&gt;0,AA90,0)</f>
        <v>18866.3031741477</v>
      </c>
      <c r="AU90" s="7" t="n">
        <f aca="false">IF(AB90&gt;0,AB90,0)</f>
        <v>48467.335092171</v>
      </c>
      <c r="AV90" s="7" t="n">
        <f aca="false">IF(AC90&gt;0,AC90,0)</f>
        <v>68126.3431837992</v>
      </c>
      <c r="AW90" s="7" t="n">
        <f aca="false">IF(AD90&gt;0,AD90,0)</f>
        <v>79271.5738022782</v>
      </c>
      <c r="AX90" s="7" t="n">
        <f aca="false">IF(AE90&gt;0,AE90,0)</f>
        <v>23901.4398044397</v>
      </c>
      <c r="AY90" s="7" t="n">
        <f aca="false">IF(AF90&gt;0,AF90,0)</f>
        <v>36582.0410158052</v>
      </c>
      <c r="AZ90" s="7" t="n">
        <f aca="false">IF(AG90&gt;0,AG90,0)</f>
        <v>29447.1808719858</v>
      </c>
      <c r="BA90" s="7" t="n">
        <f aca="false">IF(AH90&gt;0,AH90,0)</f>
        <v>69996.393587123</v>
      </c>
      <c r="BB90" s="7" t="n">
        <f aca="false">IF(AI90&gt;0,AI90,0)</f>
        <v>35812.401809128</v>
      </c>
      <c r="BC90" s="7" t="n">
        <f aca="false">IF(AJ90&gt;0,AJ90,0)</f>
        <v>104269.220102626</v>
      </c>
      <c r="BD90" s="7" t="n">
        <f aca="false">IF(AK90&gt;0,AK90,0)</f>
        <v>33974.8186288375</v>
      </c>
      <c r="BE90" s="7" t="n">
        <f aca="false">IF(AL90&gt;0,AL90,0)</f>
        <v>48474.0624802749</v>
      </c>
      <c r="BF90" s="7" t="n">
        <f aca="false">IF(AM90&gt;0,AM90,0)</f>
        <v>27271.8221801736</v>
      </c>
      <c r="BG90" s="7" t="n">
        <f aca="false">IF(AN90&gt;0,AN90,0)</f>
        <v>36553.5120870862</v>
      </c>
      <c r="BH90" s="7" t="n">
        <f aca="false">IF(AO90&gt;0,AO90,0)</f>
        <v>28583.380645803</v>
      </c>
      <c r="BI90" s="7" t="n">
        <f aca="false">IF(AP90&gt;0,AP90,0)</f>
        <v>115657.917914814</v>
      </c>
      <c r="BJ90" s="7" t="n">
        <f aca="false">IF(AQ90&gt;0,AQ90,0)</f>
        <v>27686.8366431748</v>
      </c>
      <c r="BK90" s="7" t="n">
        <f aca="false">IF(AR90&gt;0,AR90,0)</f>
        <v>27926.017344852</v>
      </c>
      <c r="BM90" s="7" t="n">
        <f aca="false">100*AT90/SUM(AT$2:AT$150)</f>
        <v>1.4711503838163</v>
      </c>
      <c r="BN90" s="7" t="n">
        <f aca="false">100*AU90/SUM(AU$2:AU$150)</f>
        <v>3.13926546225347</v>
      </c>
      <c r="BO90" s="7" t="n">
        <f aca="false">100*AV90/SUM(AV$2:AV$150)</f>
        <v>4.16894699037029</v>
      </c>
      <c r="BP90" s="7" t="n">
        <f aca="false">100*AW90/SUM(AW$2:AW$150)</f>
        <v>5.98114072073791</v>
      </c>
      <c r="BQ90" s="7" t="n">
        <f aca="false">100*AX90/SUM(AX$2:AX$150)</f>
        <v>2.39244348365544</v>
      </c>
      <c r="BR90" s="7" t="n">
        <f aca="false">100*AY90/SUM(AY$2:AY$150)</f>
        <v>3.21927432340778</v>
      </c>
      <c r="BS90" s="7" t="n">
        <f aca="false">100*AZ90/SUM(AZ$2:AZ$150)</f>
        <v>4.05645077337074</v>
      </c>
      <c r="BT90" s="7" t="n">
        <f aca="false">100*BA90/SUM(BA$2:BA$150)</f>
        <v>5.01756229788985</v>
      </c>
      <c r="BU90" s="7" t="n">
        <f aca="false">100*BB90/SUM(BB$2:BB$150)</f>
        <v>4.26117426515113</v>
      </c>
      <c r="BV90" s="7" t="n">
        <f aca="false">100*BC90/SUM(BC$2:BC$150)</f>
        <v>8.70572034479254</v>
      </c>
      <c r="BW90" s="7" t="n">
        <f aca="false">100*BD90/SUM(BD$2:BD$150)</f>
        <v>3.3508553892896</v>
      </c>
      <c r="BX90" s="7" t="n">
        <f aca="false">100*BE90/SUM(BE$2:BE$150)</f>
        <v>4.19293166621102</v>
      </c>
      <c r="BY90" s="7" t="n">
        <f aca="false">100*BF90/SUM(BF$2:BF$150)</f>
        <v>2.85124110006202</v>
      </c>
      <c r="BZ90" s="7" t="n">
        <f aca="false">100*BG90/SUM(BG$2:BG$150)</f>
        <v>3.27199858615097</v>
      </c>
      <c r="CA90" s="7" t="n">
        <f aca="false">100*BH90/SUM(BH$2:BH$150)</f>
        <v>2.96940602318859</v>
      </c>
      <c r="CB90" s="7" t="n">
        <f aca="false">100*BI90/SUM(BI$2:BI$150)</f>
        <v>7.5038576988155</v>
      </c>
      <c r="CC90" s="7" t="n">
        <f aca="false">100*BJ90/SUM(BJ$2:BJ$150)</f>
        <v>2.85463184606289</v>
      </c>
      <c r="CD90" s="7" t="n">
        <f aca="false">100*BK90/SUM(BK$2:BK$150)</f>
        <v>2.88167199706111</v>
      </c>
      <c r="CE90" s="7"/>
      <c r="CF90" s="7"/>
      <c r="CG90" s="16" t="s">
        <v>1194</v>
      </c>
      <c r="CH90" s="0" t="n">
        <f aca="false">AVERAGE(BM90:BR90)</f>
        <v>3.39537022737353</v>
      </c>
      <c r="CI90" s="0" t="n">
        <f aca="false">AVERAGE(BS90:BX90)</f>
        <v>4.93078245611748</v>
      </c>
    </row>
    <row r="91" s="20" customFormat="true" ht="18" hidden="false" customHeight="false" outlineLevel="0" collapsed="false">
      <c r="A91" s="16" t="s">
        <v>1195</v>
      </c>
      <c r="B91" s="11" t="s">
        <v>1406</v>
      </c>
      <c r="C91" s="11" t="n">
        <v>46</v>
      </c>
      <c r="D91" s="11" t="n">
        <f aca="false">C91-5</f>
        <v>41</v>
      </c>
      <c r="E91" s="12" t="s">
        <v>1407</v>
      </c>
      <c r="F91" s="12" t="n">
        <v>14.0510602425784</v>
      </c>
      <c r="G91" s="17" t="n">
        <f aca="false">F91*((POWER(D91,2))/((POWER(C91,2))))</f>
        <v>11.1624916199311</v>
      </c>
      <c r="H91" s="0" t="n">
        <v>12948.27120709</v>
      </c>
      <c r="I91" s="0" t="n">
        <v>24770.4594418641</v>
      </c>
      <c r="J91" s="0" t="n">
        <v>33914.5655687267</v>
      </c>
      <c r="K91" s="0" t="n">
        <v>36546.762437853</v>
      </c>
      <c r="L91" s="0" t="n">
        <v>13857.5650714933</v>
      </c>
      <c r="M91" s="0" t="n">
        <v>16352.9948373955</v>
      </c>
      <c r="N91" s="0" t="n">
        <v>16695.3080446583</v>
      </c>
      <c r="O91" s="0" t="n">
        <v>34450.8995905409</v>
      </c>
      <c r="P91" s="0" t="n">
        <v>21376.2027968244</v>
      </c>
      <c r="Q91" s="0" t="n">
        <v>51979.2569023915</v>
      </c>
      <c r="R91" s="0" t="n">
        <v>19169.8522570801</v>
      </c>
      <c r="S91" s="0" t="n">
        <v>24194.2069808477</v>
      </c>
      <c r="T91" s="0" t="n">
        <v>15240.7301678669</v>
      </c>
      <c r="U91" s="0" t="n">
        <v>19169.8522570801</v>
      </c>
      <c r="V91" s="0" t="n">
        <v>14164.6000833369</v>
      </c>
      <c r="W91" s="0" t="n">
        <v>55601.1023554235</v>
      </c>
      <c r="X91" s="0" t="n">
        <v>13719.3832064772</v>
      </c>
      <c r="Y91" s="0" t="n">
        <v>12479.2066788794</v>
      </c>
      <c r="AA91" s="7" t="n">
        <f aca="false">H91-(H90*$G90/100)</f>
        <v>10698.6888925877</v>
      </c>
      <c r="AB91" s="7" t="n">
        <f aca="false">I91-(I90*$G90/100)</f>
        <v>18889.4496238411</v>
      </c>
      <c r="AC91" s="7" t="n">
        <f aca="false">J91-(J90*$G90/100)</f>
        <v>26063.159358402</v>
      </c>
      <c r="AD91" s="7" t="n">
        <f aca="false">K91-(K90*$G90/100)</f>
        <v>27494.0040769124</v>
      </c>
      <c r="AE91" s="7" t="n">
        <f aca="false">L91-(L90*$G90/100)</f>
        <v>11089.770340622</v>
      </c>
      <c r="AF91" s="7" t="n">
        <f aca="false">M91-(M90*$G90/100)</f>
        <v>12091.3756656073</v>
      </c>
      <c r="AG91" s="7" t="n">
        <f aca="false">N91-(N90*$G90/100)</f>
        <v>13226.1410889043</v>
      </c>
      <c r="AH91" s="7" t="n">
        <f aca="false">O91-(O90*$G90/100)</f>
        <v>25928.02401827</v>
      </c>
      <c r="AI91" s="7" t="n">
        <f aca="false">P91-(P90*$G90/100)</f>
        <v>17107.5579040325</v>
      </c>
      <c r="AJ91" s="7" t="n">
        <f aca="false">Q91-(Q90*$G90/100)</f>
        <v>39958.2070206327</v>
      </c>
      <c r="AK91" s="7" t="n">
        <f aca="false">R91-(R90*$G90/100)</f>
        <v>15184.6282878956</v>
      </c>
      <c r="AL91" s="7" t="n">
        <f aca="false">S91-(S90*$G90/100)</f>
        <v>18493.5791203436</v>
      </c>
      <c r="AM91" s="7" t="n">
        <f aca="false">T91-(T90*$G90/100)</f>
        <v>12017.4586547483</v>
      </c>
      <c r="AN91" s="7" t="n">
        <f aca="false">U91-(U90*$G90/100)</f>
        <v>14908.2330852919</v>
      </c>
      <c r="AO91" s="7" t="n">
        <f aca="false">V91-(V90*$G90/100)</f>
        <v>10780.7180345846</v>
      </c>
      <c r="AP91" s="7" t="n">
        <f aca="false">W91-(W90*$G90/100)</f>
        <v>42326.3437406028</v>
      </c>
      <c r="AQ91" s="7" t="n">
        <f aca="false">X91-(X90*$G90/100)</f>
        <v>10530.7438980893</v>
      </c>
      <c r="AR91" s="7" t="n">
        <f aca="false">Y91-(Y90*$G90/100)</f>
        <v>9214.21187498263</v>
      </c>
      <c r="AS91" s="7"/>
      <c r="AT91" s="7" t="n">
        <f aca="false">IF(AA91&gt;0,AA91,0)</f>
        <v>10698.6888925877</v>
      </c>
      <c r="AU91" s="7" t="n">
        <f aca="false">IF(AB91&gt;0,AB91,0)</f>
        <v>18889.4496238411</v>
      </c>
      <c r="AV91" s="7" t="n">
        <f aca="false">IF(AC91&gt;0,AC91,0)</f>
        <v>26063.159358402</v>
      </c>
      <c r="AW91" s="7" t="n">
        <f aca="false">IF(AD91&gt;0,AD91,0)</f>
        <v>27494.0040769124</v>
      </c>
      <c r="AX91" s="7" t="n">
        <f aca="false">IF(AE91&gt;0,AE91,0)</f>
        <v>11089.770340622</v>
      </c>
      <c r="AY91" s="7" t="n">
        <f aca="false">IF(AF91&gt;0,AF91,0)</f>
        <v>12091.3756656073</v>
      </c>
      <c r="AZ91" s="7" t="n">
        <f aca="false">IF(AG91&gt;0,AG91,0)</f>
        <v>13226.1410889043</v>
      </c>
      <c r="BA91" s="7" t="n">
        <f aca="false">IF(AH91&gt;0,AH91,0)</f>
        <v>25928.02401827</v>
      </c>
      <c r="BB91" s="7" t="n">
        <f aca="false">IF(AI91&gt;0,AI91,0)</f>
        <v>17107.5579040325</v>
      </c>
      <c r="BC91" s="7" t="n">
        <f aca="false">IF(AJ91&gt;0,AJ91,0)</f>
        <v>39958.2070206327</v>
      </c>
      <c r="BD91" s="7" t="n">
        <f aca="false">IF(AK91&gt;0,AK91,0)</f>
        <v>15184.6282878956</v>
      </c>
      <c r="BE91" s="7" t="n">
        <f aca="false">IF(AL91&gt;0,AL91,0)</f>
        <v>18493.5791203436</v>
      </c>
      <c r="BF91" s="7" t="n">
        <f aca="false">IF(AM91&gt;0,AM91,0)</f>
        <v>12017.4586547483</v>
      </c>
      <c r="BG91" s="7" t="n">
        <f aca="false">IF(AN91&gt;0,AN91,0)</f>
        <v>14908.2330852919</v>
      </c>
      <c r="BH91" s="7" t="n">
        <f aca="false">IF(AO91&gt;0,AO91,0)</f>
        <v>10780.7180345846</v>
      </c>
      <c r="BI91" s="7" t="n">
        <f aca="false">IF(AP91&gt;0,AP91,0)</f>
        <v>42326.3437406028</v>
      </c>
      <c r="BJ91" s="7" t="n">
        <f aca="false">IF(AQ91&gt;0,AQ91,0)</f>
        <v>10530.7438980893</v>
      </c>
      <c r="BK91" s="7" t="n">
        <f aca="false">IF(AR91&gt;0,AR91,0)</f>
        <v>9214.21187498263</v>
      </c>
      <c r="BM91" s="7" t="n">
        <f aca="false">100*AT91/SUM(AT$2:AT$150)</f>
        <v>0.834258843684283</v>
      </c>
      <c r="BN91" s="7" t="n">
        <f aca="false">100*AU91/SUM(AU$2:AU$150)</f>
        <v>1.22348374822613</v>
      </c>
      <c r="BO91" s="7" t="n">
        <f aca="false">100*AV91/SUM(AV$2:AV$150)</f>
        <v>1.59491798163313</v>
      </c>
      <c r="BP91" s="7" t="n">
        <f aca="false">100*AW91/SUM(AW$2:AW$150)</f>
        <v>2.07445745647387</v>
      </c>
      <c r="BQ91" s="7" t="n">
        <f aca="false">100*AX91/SUM(AX$2:AX$150)</f>
        <v>1.11004395566698</v>
      </c>
      <c r="BR91" s="7" t="n">
        <f aca="false">100*AY91/SUM(AY$2:AY$150)</f>
        <v>1.0640591430683</v>
      </c>
      <c r="BS91" s="7" t="n">
        <f aca="false">100*AZ91/SUM(AZ$2:AZ$150)</f>
        <v>1.82194657213644</v>
      </c>
      <c r="BT91" s="7" t="n">
        <f aca="false">100*BA91/SUM(BA$2:BA$150)</f>
        <v>1.85860255230045</v>
      </c>
      <c r="BU91" s="7" t="n">
        <f aca="false">100*BB91/SUM(BB$2:BB$150)</f>
        <v>2.03555980045062</v>
      </c>
      <c r="BV91" s="7" t="n">
        <f aca="false">100*BC91/SUM(BC$2:BC$150)</f>
        <v>3.33621921654896</v>
      </c>
      <c r="BW91" s="7" t="n">
        <f aca="false">100*BD91/SUM(BD$2:BD$150)</f>
        <v>1.49762369856087</v>
      </c>
      <c r="BX91" s="7" t="n">
        <f aca="false">100*BE91/SUM(BE$2:BE$150)</f>
        <v>1.59966608011906</v>
      </c>
      <c r="BY91" s="7" t="n">
        <f aca="false">100*BF91/SUM(BF$2:BF$150)</f>
        <v>1.25641300417486</v>
      </c>
      <c r="BZ91" s="7" t="n">
        <f aca="false">100*BG91/SUM(BG$2:BG$150)</f>
        <v>1.33447416655532</v>
      </c>
      <c r="CA91" s="7" t="n">
        <f aca="false">100*BH91/SUM(BH$2:BH$150)</f>
        <v>1.11996301147443</v>
      </c>
      <c r="CB91" s="7" t="n">
        <f aca="false">100*BI91/SUM(BI$2:BI$150)</f>
        <v>2.74612292929711</v>
      </c>
      <c r="CC91" s="7" t="n">
        <f aca="false">100*BJ91/SUM(BJ$2:BJ$150)</f>
        <v>1.08576495327532</v>
      </c>
      <c r="CD91" s="7" t="n">
        <f aca="false">100*BK91/SUM(BK$2:BK$150)</f>
        <v>0.950809992246179</v>
      </c>
      <c r="CE91" s="7"/>
      <c r="CF91" s="7"/>
      <c r="CG91" s="16" t="s">
        <v>1195</v>
      </c>
      <c r="CH91" s="0" t="n">
        <f aca="false">AVERAGE(BM91:BR91)</f>
        <v>1.31687018812545</v>
      </c>
      <c r="CI91" s="0" t="n">
        <f aca="false">AVERAGE(BS91:BX91)</f>
        <v>2.0249363200194</v>
      </c>
    </row>
    <row r="92" customFormat="false" ht="18" hidden="false" customHeight="false" outlineLevel="0" collapsed="false">
      <c r="A92" s="16" t="s">
        <v>1196</v>
      </c>
      <c r="B92" s="11" t="s">
        <v>1408</v>
      </c>
      <c r="C92" s="11" t="n">
        <v>46</v>
      </c>
      <c r="D92" s="11" t="n">
        <f aca="false">C92-5</f>
        <v>41</v>
      </c>
      <c r="E92" s="12" t="s">
        <v>1409</v>
      </c>
      <c r="F92" s="12" t="n">
        <v>14.0621948777845</v>
      </c>
      <c r="G92" s="17" t="n">
        <f aca="false">F92*((POWER(D92,2))/((POWER(C92,2))))</f>
        <v>11.1713372351398</v>
      </c>
      <c r="H92" s="0" t="n">
        <v>9485.97238074914</v>
      </c>
      <c r="I92" s="0" t="n">
        <v>11990.2497078662</v>
      </c>
      <c r="J92" s="0" t="n">
        <v>20734.4431233694</v>
      </c>
      <c r="K92" s="0" t="n">
        <v>19851.9612236615</v>
      </c>
      <c r="L92" s="0" t="n">
        <v>10066.7760471573</v>
      </c>
      <c r="M92" s="0" t="n">
        <v>9932.66839924141</v>
      </c>
      <c r="N92" s="0" t="n">
        <v>12832.7376474559</v>
      </c>
      <c r="O92" s="0" t="n">
        <v>18708.2318670969</v>
      </c>
      <c r="P92" s="0" t="n">
        <v>13635.7090919974</v>
      </c>
      <c r="Q92" s="0" t="n">
        <v>21021.3159447809</v>
      </c>
      <c r="R92" s="0" t="n">
        <v>12312.3218339474</v>
      </c>
      <c r="S92" s="0" t="n">
        <v>14264.3577914201</v>
      </c>
      <c r="T92" s="0" t="n">
        <v>9463.35643003579</v>
      </c>
      <c r="U92" s="0" t="n">
        <v>12312.3218339474</v>
      </c>
      <c r="V92" s="0" t="n">
        <v>6936.20212503061</v>
      </c>
      <c r="W92" s="0" t="n">
        <v>23219.4311673772</v>
      </c>
      <c r="X92" s="0" t="n">
        <v>9483.71061649028</v>
      </c>
      <c r="Y92" s="0" t="n">
        <v>8738.9432108561</v>
      </c>
      <c r="AA92" s="7" t="n">
        <f aca="false">H92-(H91*$G91/100)</f>
        <v>8040.62269233176</v>
      </c>
      <c r="AB92" s="7" t="n">
        <f aca="false">I92-(I91*$G91/100)</f>
        <v>9225.24924844971</v>
      </c>
      <c r="AC92" s="7" t="n">
        <f aca="false">J92-(J91*$G91/100)</f>
        <v>16948.7325838242</v>
      </c>
      <c r="AD92" s="7" t="n">
        <f aca="false">K92-(K91*$G91/100)</f>
        <v>15772.43192918</v>
      </c>
      <c r="AE92" s="7" t="n">
        <f aca="false">L92-(L91*$G91/100)</f>
        <v>8519.9265073254</v>
      </c>
      <c r="AF92" s="7" t="n">
        <f aca="false">M92-(M91*$G91/100)</f>
        <v>8107.26672090937</v>
      </c>
      <c r="AG92" s="7" t="n">
        <f aca="false">N92-(N91*$G91/100)</f>
        <v>10969.1252860493</v>
      </c>
      <c r="AH92" s="7" t="n">
        <f aca="false">O92-(O91*$G91/100)</f>
        <v>14862.6530873119</v>
      </c>
      <c r="AI92" s="7" t="n">
        <f aca="false">P92-(P91*$G91/100)</f>
        <v>11249.5922461424</v>
      </c>
      <c r="AJ92" s="7" t="n">
        <f aca="false">Q92-(Q91*$G91/100)</f>
        <v>15219.1357489489</v>
      </c>
      <c r="AK92" s="7" t="n">
        <f aca="false">R92-(R91*$G91/100)</f>
        <v>10172.4886821976</v>
      </c>
      <c r="AL92" s="7" t="n">
        <f aca="false">S92-(S91*$G91/100)</f>
        <v>11563.6814646741</v>
      </c>
      <c r="AM92" s="7" t="n">
        <f aca="false">T92-(T91*$G91/100)</f>
        <v>7762.11120223132</v>
      </c>
      <c r="AN92" s="7" t="n">
        <f aca="false">U92-(U91*$G91/100)</f>
        <v>10172.4886821976</v>
      </c>
      <c r="AO92" s="7" t="n">
        <f aca="false">V92-(V91*$G91/100)</f>
        <v>5355.07982773138</v>
      </c>
      <c r="AP92" s="7" t="n">
        <f aca="false">W92-(W91*$G91/100)</f>
        <v>17012.9627763637</v>
      </c>
      <c r="AQ92" s="7" t="n">
        <f aca="false">X92-(X91*$G91/100)</f>
        <v>7952.28561576102</v>
      </c>
      <c r="AR92" s="7" t="n">
        <f aca="false">Y92-(Y91*$G91/100)</f>
        <v>7345.9528110923</v>
      </c>
      <c r="AS92" s="7"/>
      <c r="AT92" s="7" t="n">
        <f aca="false">IF(AA92&gt;0,AA92,0)</f>
        <v>8040.62269233176</v>
      </c>
      <c r="AU92" s="7" t="n">
        <f aca="false">IF(AB92&gt;0,AB92,0)</f>
        <v>9225.24924844971</v>
      </c>
      <c r="AV92" s="7" t="n">
        <f aca="false">IF(AC92&gt;0,AC92,0)</f>
        <v>16948.7325838242</v>
      </c>
      <c r="AW92" s="7" t="n">
        <f aca="false">IF(AD92&gt;0,AD92,0)</f>
        <v>15772.43192918</v>
      </c>
      <c r="AX92" s="7" t="n">
        <f aca="false">IF(AE92&gt;0,AE92,0)</f>
        <v>8519.9265073254</v>
      </c>
      <c r="AY92" s="7" t="n">
        <f aca="false">IF(AF92&gt;0,AF92,0)</f>
        <v>8107.26672090937</v>
      </c>
      <c r="AZ92" s="7" t="n">
        <f aca="false">IF(AG92&gt;0,AG92,0)</f>
        <v>10969.1252860493</v>
      </c>
      <c r="BA92" s="7" t="n">
        <f aca="false">IF(AH92&gt;0,AH92,0)</f>
        <v>14862.6530873119</v>
      </c>
      <c r="BB92" s="7" t="n">
        <f aca="false">IF(AI92&gt;0,AI92,0)</f>
        <v>11249.5922461424</v>
      </c>
      <c r="BC92" s="7" t="n">
        <f aca="false">IF(AJ92&gt;0,AJ92,0)</f>
        <v>15219.1357489489</v>
      </c>
      <c r="BD92" s="7" t="n">
        <f aca="false">IF(AK92&gt;0,AK92,0)</f>
        <v>10172.4886821976</v>
      </c>
      <c r="BE92" s="7" t="n">
        <f aca="false">IF(AL92&gt;0,AL92,0)</f>
        <v>11563.6814646741</v>
      </c>
      <c r="BF92" s="7" t="n">
        <f aca="false">IF(AM92&gt;0,AM92,0)</f>
        <v>7762.11120223132</v>
      </c>
      <c r="BG92" s="7" t="n">
        <f aca="false">IF(AN92&gt;0,AN92,0)</f>
        <v>10172.4886821976</v>
      </c>
      <c r="BH92" s="7" t="n">
        <f aca="false">IF(AO92&gt;0,AO92,0)</f>
        <v>5355.07982773138</v>
      </c>
      <c r="BI92" s="7" t="n">
        <f aca="false">IF(AP92&gt;0,AP92,0)</f>
        <v>17012.9627763637</v>
      </c>
      <c r="BJ92" s="7" t="n">
        <f aca="false">IF(AQ92&gt;0,AQ92,0)</f>
        <v>7952.28561576102</v>
      </c>
      <c r="BK92" s="7" t="n">
        <f aca="false">IF(AR92&gt;0,AR92,0)</f>
        <v>7345.9528110923</v>
      </c>
      <c r="BM92" s="7" t="n">
        <f aca="false">100*AT92/SUM(AT$2:AT$150)</f>
        <v>0.626989031754511</v>
      </c>
      <c r="BN92" s="7" t="n">
        <f aca="false">100*AU92/SUM(AU$2:AU$150)</f>
        <v>0.5975262780853</v>
      </c>
      <c r="BO92" s="7" t="n">
        <f aca="false">100*AV92/SUM(AV$2:AV$150)</f>
        <v>1.03716659949433</v>
      </c>
      <c r="BP92" s="7" t="n">
        <f aca="false">100*AW92/SUM(AW$2:AW$150)</f>
        <v>1.19004998074069</v>
      </c>
      <c r="BQ92" s="7" t="n">
        <f aca="false">100*AX92/SUM(AX$2:AX$150)</f>
        <v>0.85281233350167</v>
      </c>
      <c r="BR92" s="7" t="n">
        <f aca="false">100*AY92/SUM(AY$2:AY$150)</f>
        <v>0.713451597092838</v>
      </c>
      <c r="BS92" s="7" t="n">
        <f aca="false">100*AZ92/SUM(AZ$2:AZ$150)</f>
        <v>1.51103485740211</v>
      </c>
      <c r="BT92" s="7" t="n">
        <f aca="false">100*BA92/SUM(BA$2:BA$150)</f>
        <v>1.06540185794989</v>
      </c>
      <c r="BU92" s="7" t="n">
        <f aca="false">100*BB92/SUM(BB$2:BB$150)</f>
        <v>1.33854392755326</v>
      </c>
      <c r="BV92" s="7" t="n">
        <f aca="false">100*BC92/SUM(BC$2:BC$150)</f>
        <v>1.27068697348439</v>
      </c>
      <c r="BW92" s="7" t="n">
        <f aca="false">100*BD92/SUM(BD$2:BD$150)</f>
        <v>1.00328831466659</v>
      </c>
      <c r="BX92" s="7" t="n">
        <f aca="false">100*BE92/SUM(BE$2:BE$150)</f>
        <v>1.00024061756613</v>
      </c>
      <c r="BY92" s="7" t="n">
        <f aca="false">100*BF92/SUM(BF$2:BF$150)</f>
        <v>0.811520782763952</v>
      </c>
      <c r="BZ92" s="7" t="n">
        <f aca="false">100*BG92/SUM(BG$2:BG$150)</f>
        <v>0.910565543099925</v>
      </c>
      <c r="CA92" s="7" t="n">
        <f aca="false">100*BH92/SUM(BH$2:BH$150)</f>
        <v>0.55631650056258</v>
      </c>
      <c r="CB92" s="7" t="n">
        <f aca="false">100*BI92/SUM(BI$2:BI$150)</f>
        <v>1.10379690392755</v>
      </c>
      <c r="CC92" s="7" t="n">
        <f aca="false">100*BJ92/SUM(BJ$2:BJ$150)</f>
        <v>0.819914823072982</v>
      </c>
      <c r="CD92" s="7" t="n">
        <f aca="false">100*BK92/SUM(BK$2:BK$150)</f>
        <v>0.758025258168772</v>
      </c>
      <c r="CE92" s="7"/>
      <c r="CF92" s="7"/>
      <c r="CG92" s="16" t="s">
        <v>1196</v>
      </c>
      <c r="CH92" s="0" t="n">
        <f aca="false">AVERAGE(BM92:BR92)</f>
        <v>0.836332636778223</v>
      </c>
      <c r="CI92" s="0" t="n">
        <f aca="false">AVERAGE(BS92:BX92)</f>
        <v>1.1981994247704</v>
      </c>
    </row>
    <row r="93" customFormat="false" ht="18" hidden="false" customHeight="false" outlineLevel="0" collapsed="false">
      <c r="A93" s="16" t="s">
        <v>1197</v>
      </c>
      <c r="B93" s="11" t="s">
        <v>1410</v>
      </c>
      <c r="C93" s="11" t="n">
        <v>46</v>
      </c>
      <c r="D93" s="11" t="n">
        <f aca="false">C93-5</f>
        <v>41</v>
      </c>
      <c r="E93" s="12" t="s">
        <v>1411</v>
      </c>
      <c r="F93" s="12" t="n">
        <v>14.0733298198056</v>
      </c>
      <c r="G93" s="17" t="n">
        <f aca="false">F93*((POWER(D93,2))/((POWER(C93,2))))</f>
        <v>11.1801830940894</v>
      </c>
      <c r="H93" s="0" t="n">
        <v>12799.2702732691</v>
      </c>
      <c r="I93" s="0" t="n">
        <v>17121.3142440616</v>
      </c>
      <c r="J93" s="0" t="n">
        <v>15597.6734681661</v>
      </c>
      <c r="K93" s="0" t="n">
        <v>12317.3419690872</v>
      </c>
      <c r="L93" s="0" t="n">
        <v>10679.2914519889</v>
      </c>
      <c r="M93" s="0" t="n">
        <v>13570.350143991</v>
      </c>
      <c r="N93" s="0" t="n">
        <v>9711.44940422853</v>
      </c>
      <c r="O93" s="0" t="n">
        <v>19405.3782947163</v>
      </c>
      <c r="P93" s="0" t="n">
        <v>11107.7931927704</v>
      </c>
      <c r="Q93" s="0" t="n">
        <v>8340.32189777276</v>
      </c>
      <c r="R93" s="0" t="n">
        <v>8969.38148933795</v>
      </c>
      <c r="S93" s="0" t="n">
        <v>13900.719130243</v>
      </c>
      <c r="T93" s="0" t="n">
        <v>10385.8569676795</v>
      </c>
      <c r="U93" s="0" t="n">
        <v>9009.62842387434</v>
      </c>
      <c r="V93" s="0" t="n">
        <v>8835.13638691273</v>
      </c>
      <c r="W93" s="0" t="n">
        <v>14780.1506050037</v>
      </c>
      <c r="X93" s="0" t="n">
        <v>8709.86141856445</v>
      </c>
      <c r="Y93" s="0" t="n">
        <v>11107.7931927704</v>
      </c>
      <c r="AA93" s="7" t="n">
        <f aca="false">H93-(H92*$G92/100)</f>
        <v>11739.5603085834</v>
      </c>
      <c r="AB93" s="7" t="n">
        <f aca="false">I93-(I92*$G92/100)</f>
        <v>15781.8430138605</v>
      </c>
      <c r="AC93" s="7" t="n">
        <f aca="false">J93-(J92*$G92/100)</f>
        <v>13281.3589030263</v>
      </c>
      <c r="AD93" s="7" t="n">
        <f aca="false">K93-(K92*$G92/100)</f>
        <v>10099.6124330028</v>
      </c>
      <c r="AE93" s="7" t="n">
        <f aca="false">L93-(L92*$G92/100)</f>
        <v>9554.69795105468</v>
      </c>
      <c r="AF93" s="7" t="n">
        <f aca="false">M93-(M92*$G92/100)</f>
        <v>12460.7382606636</v>
      </c>
      <c r="AG93" s="7" t="n">
        <f aca="false">N93-(N92*$G92/100)</f>
        <v>8277.86100513048</v>
      </c>
      <c r="AH93" s="7" t="n">
        <f aca="false">O93-(O92*$G92/100)</f>
        <v>17315.4186221111</v>
      </c>
      <c r="AI93" s="7" t="n">
        <f aca="false">P93-(P92*$G92/100)</f>
        <v>9584.50214570074</v>
      </c>
      <c r="AJ93" s="7" t="n">
        <f aca="false">Q93-(Q92*$G92/100)</f>
        <v>5991.95980231708</v>
      </c>
      <c r="AK93" s="7" t="n">
        <f aca="false">R93-(R92*$G92/100)</f>
        <v>7593.93049579194</v>
      </c>
      <c r="AL93" s="7" t="n">
        <f aca="false">S93-(S92*$G92/100)</f>
        <v>12307.1996169365</v>
      </c>
      <c r="AM93" s="7" t="n">
        <f aca="false">T93-(T92*$G92/100)</f>
        <v>9328.67350711694</v>
      </c>
      <c r="AN93" s="7" t="n">
        <f aca="false">U93-(U92*$G92/100)</f>
        <v>7634.17743032833</v>
      </c>
      <c r="AO93" s="7" t="n">
        <f aca="false">V93-(V92*$G92/100)</f>
        <v>8060.26985621463</v>
      </c>
      <c r="AP93" s="7" t="n">
        <f aca="false">W93-(W92*$G92/100)</f>
        <v>12186.2296452148</v>
      </c>
      <c r="AQ93" s="7" t="n">
        <f aca="false">X93-(X92*$G92/100)</f>
        <v>7650.40412319157</v>
      </c>
      <c r="AR93" s="7" t="n">
        <f aca="false">Y93-(Y92*$G92/100)</f>
        <v>10131.5363758983</v>
      </c>
      <c r="AS93" s="7"/>
      <c r="AT93" s="7" t="n">
        <f aca="false">IF(AA93&gt;0,AA93,0)</f>
        <v>11739.5603085834</v>
      </c>
      <c r="AU93" s="7" t="n">
        <f aca="false">IF(AB93&gt;0,AB93,0)</f>
        <v>15781.8430138605</v>
      </c>
      <c r="AV93" s="7" t="n">
        <f aca="false">IF(AC93&gt;0,AC93,0)</f>
        <v>13281.3589030263</v>
      </c>
      <c r="AW93" s="7" t="n">
        <f aca="false">IF(AD93&gt;0,AD93,0)</f>
        <v>10099.6124330028</v>
      </c>
      <c r="AX93" s="7" t="n">
        <f aca="false">IF(AE93&gt;0,AE93,0)</f>
        <v>9554.69795105468</v>
      </c>
      <c r="AY93" s="7" t="n">
        <f aca="false">IF(AF93&gt;0,AF93,0)</f>
        <v>12460.7382606636</v>
      </c>
      <c r="AZ93" s="7" t="n">
        <f aca="false">IF(AG93&gt;0,AG93,0)</f>
        <v>8277.86100513048</v>
      </c>
      <c r="BA93" s="7" t="n">
        <f aca="false">IF(AH93&gt;0,AH93,0)</f>
        <v>17315.4186221111</v>
      </c>
      <c r="BB93" s="7" t="n">
        <f aca="false">IF(AI93&gt;0,AI93,0)</f>
        <v>9584.50214570074</v>
      </c>
      <c r="BC93" s="7" t="n">
        <f aca="false">IF(AJ93&gt;0,AJ93,0)</f>
        <v>5991.95980231708</v>
      </c>
      <c r="BD93" s="7" t="n">
        <f aca="false">IF(AK93&gt;0,AK93,0)</f>
        <v>7593.93049579194</v>
      </c>
      <c r="BE93" s="7" t="n">
        <f aca="false">IF(AL93&gt;0,AL93,0)</f>
        <v>12307.1996169365</v>
      </c>
      <c r="BF93" s="7" t="n">
        <f aca="false">IF(AM93&gt;0,AM93,0)</f>
        <v>9328.67350711694</v>
      </c>
      <c r="BG93" s="7" t="n">
        <f aca="false">IF(AN93&gt;0,AN93,0)</f>
        <v>7634.17743032833</v>
      </c>
      <c r="BH93" s="7" t="n">
        <f aca="false">IF(AO93&gt;0,AO93,0)</f>
        <v>8060.26985621463</v>
      </c>
      <c r="BI93" s="7" t="n">
        <f aca="false">IF(AP93&gt;0,AP93,0)</f>
        <v>12186.2296452148</v>
      </c>
      <c r="BJ93" s="7" t="n">
        <f aca="false">IF(AQ93&gt;0,AQ93,0)</f>
        <v>7650.40412319157</v>
      </c>
      <c r="BK93" s="7" t="n">
        <f aca="false">IF(AR93&gt;0,AR93,0)</f>
        <v>10131.5363758983</v>
      </c>
      <c r="BM93" s="7" t="n">
        <f aca="false">100*AT93/SUM(AT$2:AT$150)</f>
        <v>0.915423572619827</v>
      </c>
      <c r="BN93" s="7" t="n">
        <f aca="false">100*AU93/SUM(AU$2:AU$150)</f>
        <v>1.02220174907288</v>
      </c>
      <c r="BO93" s="7" t="n">
        <f aca="false">100*AV93/SUM(AV$2:AV$150)</f>
        <v>0.812744066967126</v>
      </c>
      <c r="BP93" s="7" t="n">
        <f aca="false">100*AW93/SUM(AW$2:AW$150)</f>
        <v>0.762028559409878</v>
      </c>
      <c r="BQ93" s="7" t="n">
        <f aca="false">100*AX93/SUM(AX$2:AX$150)</f>
        <v>0.95638903088385</v>
      </c>
      <c r="BR93" s="7" t="n">
        <f aca="false">100*AY93/SUM(AY$2:AY$150)</f>
        <v>1.09656360387131</v>
      </c>
      <c r="BS93" s="7" t="n">
        <f aca="false">100*AZ93/SUM(AZ$2:AZ$150)</f>
        <v>1.14030391642895</v>
      </c>
      <c r="BT93" s="7" t="n">
        <f aca="false">100*BA93/SUM(BA$2:BA$150)</f>
        <v>1.2412238288012</v>
      </c>
      <c r="BU93" s="7" t="n">
        <f aca="false">100*BB93/SUM(BB$2:BB$150)</f>
        <v>1.1404215250689</v>
      </c>
      <c r="BV93" s="7" t="n">
        <f aca="false">100*BC93/SUM(BC$2:BC$150)</f>
        <v>0.500284995944811</v>
      </c>
      <c r="BW93" s="7" t="n">
        <f aca="false">100*BD93/SUM(BD$2:BD$150)</f>
        <v>0.748971266210576</v>
      </c>
      <c r="BX93" s="7" t="n">
        <f aca="false">100*BE93/SUM(BE$2:BE$150)</f>
        <v>1.06455379136485</v>
      </c>
      <c r="BY93" s="7" t="n">
        <f aca="false">100*BF93/SUM(BF$2:BF$150)</f>
        <v>0.975303268583509</v>
      </c>
      <c r="BZ93" s="7" t="n">
        <f aca="false">100*BG93/SUM(BG$2:BG$150)</f>
        <v>0.683354794990676</v>
      </c>
      <c r="CA93" s="7" t="n">
        <f aca="false">100*BH93/SUM(BH$2:BH$150)</f>
        <v>0.837347203822916</v>
      </c>
      <c r="CB93" s="7" t="n">
        <f aca="false">100*BI93/SUM(BI$2:BI$150)</f>
        <v>0.790639627544827</v>
      </c>
      <c r="CC93" s="7" t="n">
        <f aca="false">100*BJ93/SUM(BJ$2:BJ$150)</f>
        <v>0.788789543810059</v>
      </c>
      <c r="CD93" s="7" t="n">
        <f aca="false">100*BK93/SUM(BK$2:BK$150)</f>
        <v>1.04546825639691</v>
      </c>
      <c r="CE93" s="7"/>
      <c r="CF93" s="7"/>
      <c r="CG93" s="16" t="s">
        <v>1197</v>
      </c>
      <c r="CH93" s="0" t="n">
        <f aca="false">AVERAGE(BM93:BR93)</f>
        <v>0.927558430470811</v>
      </c>
      <c r="CI93" s="0" t="n">
        <f aca="false">AVERAGE(BS93:BX93)</f>
        <v>0.972626553969879</v>
      </c>
    </row>
    <row r="94" customFormat="false" ht="18" hidden="false" customHeight="false" outlineLevel="0" collapsed="false">
      <c r="A94" s="16" t="s">
        <v>1412</v>
      </c>
      <c r="B94" s="11" t="s">
        <v>1413</v>
      </c>
      <c r="C94" s="11" t="n">
        <v>46</v>
      </c>
      <c r="D94" s="11" t="n">
        <f aca="false">C94-5</f>
        <v>41</v>
      </c>
      <c r="E94" s="12" t="s">
        <v>1414</v>
      </c>
      <c r="F94" s="12" t="n">
        <v>14.5617215431406</v>
      </c>
      <c r="G94" s="17" t="n">
        <f aca="false">F94*((POWER(D94,2))/((POWER(C94,2))))</f>
        <v>11.5681729272303</v>
      </c>
      <c r="H94" s="0" t="n">
        <v>16096.5517592688</v>
      </c>
      <c r="I94" s="0" t="n">
        <v>26312.1683109863</v>
      </c>
      <c r="J94" s="0" t="n">
        <v>19495.8611807634</v>
      </c>
      <c r="K94" s="0" t="n">
        <v>12332.050089627</v>
      </c>
      <c r="L94" s="0" t="n">
        <v>13725.391616802</v>
      </c>
      <c r="M94" s="0" t="n">
        <v>19676.6558966074</v>
      </c>
      <c r="N94" s="0" t="n">
        <v>4567.20064565432</v>
      </c>
      <c r="O94" s="0" t="n">
        <v>15355.8725648491</v>
      </c>
      <c r="P94" s="0" t="n">
        <v>6286.53413876238</v>
      </c>
      <c r="Q94" s="0" t="n">
        <v>14350.3258749872</v>
      </c>
      <c r="R94" s="0" t="n">
        <v>11724.8681974371</v>
      </c>
      <c r="S94" s="0" t="n">
        <v>19049.287302871</v>
      </c>
      <c r="T94" s="0" t="n">
        <v>9337.39652986817</v>
      </c>
      <c r="U94" s="0" t="n">
        <v>11362.4634655399</v>
      </c>
      <c r="V94" s="0" t="n">
        <v>14350.3258749872</v>
      </c>
      <c r="W94" s="0" t="n">
        <v>19366.1063385437</v>
      </c>
      <c r="X94" s="0" t="n">
        <v>9800.15692755557</v>
      </c>
      <c r="Y94" s="0" t="n">
        <v>14817.9573643863</v>
      </c>
      <c r="AA94" s="7" t="n">
        <f aca="false">H94-(H93*$G93/100)</f>
        <v>14665.56990801</v>
      </c>
      <c r="AB94" s="7" t="n">
        <f aca="false">I94-(I93*$G93/100)</f>
        <v>24397.9740303858</v>
      </c>
      <c r="AC94" s="7" t="n">
        <f aca="false">J94-(J93*$G93/100)</f>
        <v>17752.0127286042</v>
      </c>
      <c r="AD94" s="7" t="n">
        <f aca="false">K94-(K93*$G93/100)</f>
        <v>10954.9487051579</v>
      </c>
      <c r="AE94" s="7" t="n">
        <f aca="false">L94-(L93*$G93/100)</f>
        <v>12531.4272793182</v>
      </c>
      <c r="AF94" s="7" t="n">
        <f aca="false">M94-(M93*$G93/100)</f>
        <v>18159.4659040002</v>
      </c>
      <c r="AG94" s="7" t="n">
        <f aca="false">N94-(N93*$G93/100)</f>
        <v>3481.44282117172</v>
      </c>
      <c r="AH94" s="7" t="n">
        <f aca="false">O94-(O93*$G93/100)</f>
        <v>13186.3157413991</v>
      </c>
      <c r="AI94" s="7" t="n">
        <f aca="false">P94-(P93*$G93/100)</f>
        <v>5044.66252209785</v>
      </c>
      <c r="AJ94" s="7" t="n">
        <f aca="false">Q94-(Q93*$G93/100)</f>
        <v>13417.8626161797</v>
      </c>
      <c r="AK94" s="7" t="n">
        <f aca="false">R94-(R93*$G93/100)</f>
        <v>10722.0749245218</v>
      </c>
      <c r="AL94" s="7" t="n">
        <f aca="false">S94-(S93*$G93/100)</f>
        <v>17495.1614527147</v>
      </c>
      <c r="AM94" s="7" t="n">
        <f aca="false">T94-(T93*$G93/100)</f>
        <v>8176.23870499135</v>
      </c>
      <c r="AN94" s="7" t="n">
        <f aca="false">U94-(U93*$G93/100)</f>
        <v>10355.1705116537</v>
      </c>
      <c r="AO94" s="7" t="n">
        <f aca="false">V94-(V93*$G93/100)</f>
        <v>13362.5414503178</v>
      </c>
      <c r="AP94" s="7" t="n">
        <f aca="false">W94-(W93*$G93/100)</f>
        <v>17713.6584393221</v>
      </c>
      <c r="AQ94" s="7" t="n">
        <f aca="false">X94-(X93*$G93/100)</f>
        <v>8826.37847371861</v>
      </c>
      <c r="AR94" s="7" t="n">
        <f aca="false">Y94-(Y93*$G93/100)</f>
        <v>13576.0857477218</v>
      </c>
      <c r="AS94" s="7"/>
      <c r="AT94" s="7" t="n">
        <f aca="false">IF(AA94&gt;0,AA94,0)</f>
        <v>14665.56990801</v>
      </c>
      <c r="AU94" s="7" t="n">
        <f aca="false">IF(AB94&gt;0,AB94,0)</f>
        <v>24397.9740303858</v>
      </c>
      <c r="AV94" s="7" t="n">
        <f aca="false">IF(AC94&gt;0,AC94,0)</f>
        <v>17752.0127286042</v>
      </c>
      <c r="AW94" s="7" t="n">
        <f aca="false">IF(AD94&gt;0,AD94,0)</f>
        <v>10954.9487051579</v>
      </c>
      <c r="AX94" s="7" t="n">
        <f aca="false">IF(AE94&gt;0,AE94,0)</f>
        <v>12531.4272793182</v>
      </c>
      <c r="AY94" s="7" t="n">
        <f aca="false">IF(AF94&gt;0,AF94,0)</f>
        <v>18159.4659040002</v>
      </c>
      <c r="AZ94" s="7" t="n">
        <f aca="false">IF(AG94&gt;0,AG94,0)</f>
        <v>3481.44282117172</v>
      </c>
      <c r="BA94" s="7" t="n">
        <f aca="false">IF(AH94&gt;0,AH94,0)</f>
        <v>13186.3157413991</v>
      </c>
      <c r="BB94" s="7" t="n">
        <f aca="false">IF(AI94&gt;0,AI94,0)</f>
        <v>5044.66252209785</v>
      </c>
      <c r="BC94" s="7" t="n">
        <f aca="false">IF(AJ94&gt;0,AJ94,0)</f>
        <v>13417.8626161797</v>
      </c>
      <c r="BD94" s="7" t="n">
        <f aca="false">IF(AK94&gt;0,AK94,0)</f>
        <v>10722.0749245218</v>
      </c>
      <c r="BE94" s="7" t="n">
        <f aca="false">IF(AL94&gt;0,AL94,0)</f>
        <v>17495.1614527147</v>
      </c>
      <c r="BF94" s="7" t="n">
        <f aca="false">IF(AM94&gt;0,AM94,0)</f>
        <v>8176.23870499135</v>
      </c>
      <c r="BG94" s="7" t="n">
        <f aca="false">IF(AN94&gt;0,AN94,0)</f>
        <v>10355.1705116537</v>
      </c>
      <c r="BH94" s="7" t="n">
        <f aca="false">IF(AO94&gt;0,AO94,0)</f>
        <v>13362.5414503178</v>
      </c>
      <c r="BI94" s="7" t="n">
        <f aca="false">IF(AP94&gt;0,AP94,0)</f>
        <v>17713.6584393221</v>
      </c>
      <c r="BJ94" s="7" t="n">
        <f aca="false">IF(AQ94&gt;0,AQ94,0)</f>
        <v>8826.37847371861</v>
      </c>
      <c r="BK94" s="7" t="n">
        <f aca="false">IF(AR94&gt;0,AR94,0)</f>
        <v>13576.0857477218</v>
      </c>
      <c r="BM94" s="7" t="n">
        <f aca="false">100*AT94/SUM(AT$2:AT$150)</f>
        <v>1.14358698680397</v>
      </c>
      <c r="BN94" s="7" t="n">
        <f aca="false">100*AU94/SUM(AU$2:AU$150)</f>
        <v>1.58027498472717</v>
      </c>
      <c r="BO94" s="7" t="n">
        <f aca="false">100*AV94/SUM(AV$2:AV$150)</f>
        <v>1.08632280230078</v>
      </c>
      <c r="BP94" s="7" t="n">
        <f aca="false">100*AW94/SUM(AW$2:AW$150)</f>
        <v>0.82656476528957</v>
      </c>
      <c r="BQ94" s="7" t="n">
        <f aca="false">100*AX94/SUM(AX$2:AX$150)</f>
        <v>1.25434834807474</v>
      </c>
      <c r="BR94" s="7" t="n">
        <f aca="false">100*AY94/SUM(AY$2:AY$150)</f>
        <v>1.59806015980052</v>
      </c>
      <c r="BS94" s="7" t="n">
        <f aca="false">100*AZ94/SUM(AZ$2:AZ$150)</f>
        <v>0.479580761424368</v>
      </c>
      <c r="BT94" s="7" t="n">
        <f aca="false">100*BA94/SUM(BA$2:BA$150)</f>
        <v>0.945236708942206</v>
      </c>
      <c r="BU94" s="7" t="n">
        <f aca="false">100*BB94/SUM(BB$2:BB$150)</f>
        <v>0.60024418999054</v>
      </c>
      <c r="BV94" s="7" t="n">
        <f aca="false">100*BC94/SUM(BC$2:BC$150)</f>
        <v>1.120293788007</v>
      </c>
      <c r="BW94" s="7" t="n">
        <f aca="false">100*BD94/SUM(BD$2:BD$150)</f>
        <v>1.05749269591995</v>
      </c>
      <c r="BX94" s="7" t="n">
        <f aca="false">100*BE94/SUM(BE$2:BE$150)</f>
        <v>1.51330449125059</v>
      </c>
      <c r="BY94" s="7" t="n">
        <f aca="false">100*BF94/SUM(BF$2:BF$150)</f>
        <v>0.854817389376247</v>
      </c>
      <c r="BZ94" s="7" t="n">
        <f aca="false">100*BG94/SUM(BG$2:BG$150)</f>
        <v>0.926917862030915</v>
      </c>
      <c r="CA94" s="7" t="n">
        <f aca="false">100*BH94/SUM(BH$2:BH$150)</f>
        <v>1.38817768126763</v>
      </c>
      <c r="CB94" s="7" t="n">
        <f aca="false">100*BI94/SUM(BI$2:BI$150)</f>
        <v>1.14925786881272</v>
      </c>
      <c r="CC94" s="7" t="n">
        <f aca="false">100*BJ94/SUM(BJ$2:BJ$150)</f>
        <v>0.910037553267837</v>
      </c>
      <c r="CD94" s="7" t="n">
        <f aca="false">100*BK94/SUM(BK$2:BK$150)</f>
        <v>1.40090961220155</v>
      </c>
      <c r="CE94" s="7"/>
      <c r="CF94" s="7"/>
      <c r="CG94" s="16" t="s">
        <v>1412</v>
      </c>
      <c r="CH94" s="0" t="n">
        <f aca="false">AVERAGE(BM94:BR94)</f>
        <v>1.24819300783279</v>
      </c>
      <c r="CI94" s="0" t="n">
        <f aca="false">AVERAGE(BS94:BX94)</f>
        <v>0.952692105922444</v>
      </c>
    </row>
    <row r="95" customFormat="false" ht="18" hidden="false" customHeight="false" outlineLevel="0" collapsed="false">
      <c r="A95" s="16" t="s">
        <v>1198</v>
      </c>
      <c r="B95" s="11" t="s">
        <v>1415</v>
      </c>
      <c r="C95" s="11" t="n">
        <v>46</v>
      </c>
      <c r="D95" s="11" t="n">
        <f aca="false">C95-5</f>
        <v>41</v>
      </c>
      <c r="E95" s="12" t="s">
        <v>1416</v>
      </c>
      <c r="F95" s="12" t="n">
        <v>14.084465066309</v>
      </c>
      <c r="G95" s="17" t="n">
        <f aca="false">F95*((POWER(D95,2))/((POWER(C95,2))))</f>
        <v>11.189029194927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AA95" s="7" t="n">
        <f aca="false">H95-(H94*$G94/100)</f>
        <v>-1862.07694283335</v>
      </c>
      <c r="AB95" s="7" t="n">
        <f aca="false">I95-(I94*$G94/100)</f>
        <v>-3043.83713111879</v>
      </c>
      <c r="AC95" s="7" t="n">
        <f aca="false">J95-(J94*$G94/100)</f>
        <v>-2255.31493504348</v>
      </c>
      <c r="AD95" s="7" t="n">
        <f aca="false">K95-(K94*$G94/100)</f>
        <v>-1426.59287984071</v>
      </c>
      <c r="AE95" s="7" t="n">
        <f aca="false">L95-(L94*$G94/100)</f>
        <v>-1587.77703717123</v>
      </c>
      <c r="AF95" s="7" t="n">
        <f aca="false">M95-(M94*$G94/100)</f>
        <v>-2276.22958041561</v>
      </c>
      <c r="AG95" s="7" t="n">
        <f aca="false">N95-(N94*$G94/100)</f>
        <v>-528.341668622872</v>
      </c>
      <c r="AH95" s="7" t="n">
        <f aca="false">O95-(O94*$G94/100)</f>
        <v>-1776.39389278686</v>
      </c>
      <c r="AI95" s="7" t="n">
        <f aca="false">P95-(P94*$G94/100)</f>
        <v>-727.237140301401</v>
      </c>
      <c r="AJ95" s="7" t="n">
        <f aca="false">Q95-(Q94*$G94/100)</f>
        <v>-1660.07051283959</v>
      </c>
      <c r="AK95" s="7" t="n">
        <f aca="false">R95-(R94*$G94/100)</f>
        <v>-1356.35302856936</v>
      </c>
      <c r="AL95" s="7" t="n">
        <f aca="false">S95-(S94*$G94/100)</f>
        <v>-2203.65449660105</v>
      </c>
      <c r="AM95" s="7" t="n">
        <f aca="false">T95-(T94*$G94/100)</f>
        <v>-1080.16617747635</v>
      </c>
      <c r="AN95" s="7" t="n">
        <f aca="false">U95-(U94*$G94/100)</f>
        <v>-1314.42942248703</v>
      </c>
      <c r="AO95" s="7" t="n">
        <f aca="false">V95-(V94*$G94/100)</f>
        <v>-1660.07051283959</v>
      </c>
      <c r="AP95" s="7" t="n">
        <f aca="false">W95-(W94*$G94/100)</f>
        <v>-2240.30467051404</v>
      </c>
      <c r="AQ95" s="7" t="n">
        <f aca="false">X95-(X94*$G94/100)</f>
        <v>-1133.69910051957</v>
      </c>
      <c r="AR95" s="7" t="n">
        <f aca="false">Y95-(Y94*$G94/100)</f>
        <v>-1714.16693219547</v>
      </c>
      <c r="AS95" s="7"/>
      <c r="AT95" s="7" t="n">
        <f aca="false">IF(AA95&gt;0,AA95,0)</f>
        <v>0</v>
      </c>
      <c r="AU95" s="7" t="n">
        <f aca="false">IF(AB95&gt;0,AB95,0)</f>
        <v>0</v>
      </c>
      <c r="AV95" s="7" t="n">
        <f aca="false">IF(AC95&gt;0,AC95,0)</f>
        <v>0</v>
      </c>
      <c r="AW95" s="7" t="n">
        <f aca="false">IF(AD95&gt;0,AD95,0)</f>
        <v>0</v>
      </c>
      <c r="AX95" s="7" t="n">
        <f aca="false">IF(AE95&gt;0,AE95,0)</f>
        <v>0</v>
      </c>
      <c r="AY95" s="7" t="n">
        <f aca="false">IF(AF95&gt;0,AF95,0)</f>
        <v>0</v>
      </c>
      <c r="AZ95" s="7" t="n">
        <f aca="false">IF(AG95&gt;0,AG95,0)</f>
        <v>0</v>
      </c>
      <c r="BA95" s="7" t="n">
        <f aca="false">IF(AH95&gt;0,AH95,0)</f>
        <v>0</v>
      </c>
      <c r="BB95" s="7" t="n">
        <f aca="false">IF(AI95&gt;0,AI95,0)</f>
        <v>0</v>
      </c>
      <c r="BC95" s="7" t="n">
        <f aca="false">IF(AJ95&gt;0,AJ95,0)</f>
        <v>0</v>
      </c>
      <c r="BD95" s="7" t="n">
        <f aca="false">IF(AK95&gt;0,AK95,0)</f>
        <v>0</v>
      </c>
      <c r="BE95" s="7" t="n">
        <f aca="false">IF(AL95&gt;0,AL95,0)</f>
        <v>0</v>
      </c>
      <c r="BF95" s="7" t="n">
        <f aca="false">IF(AM95&gt;0,AM95,0)</f>
        <v>0</v>
      </c>
      <c r="BG95" s="7" t="n">
        <f aca="false">IF(AN95&gt;0,AN95,0)</f>
        <v>0</v>
      </c>
      <c r="BH95" s="7" t="n">
        <f aca="false">IF(AO95&gt;0,AO95,0)</f>
        <v>0</v>
      </c>
      <c r="BI95" s="7" t="n">
        <f aca="false">IF(AP95&gt;0,AP95,0)</f>
        <v>0</v>
      </c>
      <c r="BJ95" s="7" t="n">
        <f aca="false">IF(AQ95&gt;0,AQ95,0)</f>
        <v>0</v>
      </c>
      <c r="BK95" s="7" t="n">
        <f aca="false">IF(AR95&gt;0,AR95,0)</f>
        <v>0</v>
      </c>
      <c r="BM95" s="7" t="n">
        <f aca="false">100*AT95/SUM(AT$2:AT$150)</f>
        <v>0</v>
      </c>
      <c r="BN95" s="7" t="n">
        <f aca="false">100*AU95/SUM(AU$2:AU$150)</f>
        <v>0</v>
      </c>
      <c r="BO95" s="7" t="n">
        <f aca="false">100*AV95/SUM(AV$2:AV$150)</f>
        <v>0</v>
      </c>
      <c r="BP95" s="7" t="n">
        <f aca="false">100*AW95/SUM(AW$2:AW$150)</f>
        <v>0</v>
      </c>
      <c r="BQ95" s="7" t="n">
        <f aca="false">100*AX95/SUM(AX$2:AX$150)</f>
        <v>0</v>
      </c>
      <c r="BR95" s="7" t="n">
        <f aca="false">100*AY95/SUM(AY$2:AY$150)</f>
        <v>0</v>
      </c>
      <c r="BS95" s="7" t="n">
        <f aca="false">100*AZ95/SUM(AZ$2:AZ$150)</f>
        <v>0</v>
      </c>
      <c r="BT95" s="7" t="n">
        <f aca="false">100*BA95/SUM(BA$2:BA$150)</f>
        <v>0</v>
      </c>
      <c r="BU95" s="7" t="n">
        <f aca="false">100*BB95/SUM(BB$2:BB$150)</f>
        <v>0</v>
      </c>
      <c r="BV95" s="7" t="n">
        <f aca="false">100*BC95/SUM(BC$2:BC$150)</f>
        <v>0</v>
      </c>
      <c r="BW95" s="7" t="n">
        <f aca="false">100*BD95/SUM(BD$2:BD$150)</f>
        <v>0</v>
      </c>
      <c r="BX95" s="7" t="n">
        <f aca="false">100*BE95/SUM(BE$2:BE$150)</f>
        <v>0</v>
      </c>
      <c r="BY95" s="7" t="n">
        <f aca="false">100*BF95/SUM(BF$2:BF$150)</f>
        <v>0</v>
      </c>
      <c r="BZ95" s="7" t="n">
        <f aca="false">100*BG95/SUM(BG$2:BG$150)</f>
        <v>0</v>
      </c>
      <c r="CA95" s="7" t="n">
        <f aca="false">100*BH95/SUM(BH$2:BH$150)</f>
        <v>0</v>
      </c>
      <c r="CB95" s="7" t="n">
        <f aca="false">100*BI95/SUM(BI$2:BI$150)</f>
        <v>0</v>
      </c>
      <c r="CC95" s="7" t="n">
        <f aca="false">100*BJ95/SUM(BJ$2:BJ$150)</f>
        <v>0</v>
      </c>
      <c r="CD95" s="7" t="n">
        <f aca="false">100*BK95/SUM(BK$2:BK$150)</f>
        <v>0</v>
      </c>
      <c r="CE95" s="7"/>
      <c r="CF95" s="7"/>
      <c r="CG95" s="16" t="s">
        <v>1198</v>
      </c>
      <c r="CH95" s="0" t="n">
        <f aca="false">AVERAGE(BM95:BR95)</f>
        <v>0</v>
      </c>
      <c r="CI95" s="0" t="n">
        <f aca="false">AVERAGE(BS95:BX95)</f>
        <v>0</v>
      </c>
    </row>
    <row r="96" customFormat="false" ht="18" hidden="false" customHeight="false" outlineLevel="0" collapsed="false">
      <c r="A96" s="16" t="s">
        <v>1417</v>
      </c>
      <c r="B96" s="11" t="s">
        <v>1418</v>
      </c>
      <c r="C96" s="11" t="n">
        <v>46</v>
      </c>
      <c r="D96" s="11" t="n">
        <f aca="false">C96-5</f>
        <v>41</v>
      </c>
      <c r="E96" s="12" t="s">
        <v>1419</v>
      </c>
      <c r="F96" s="12" t="n">
        <v>14.5731035046938</v>
      </c>
      <c r="G96" s="17" t="n">
        <f aca="false">F96*((POWER(D96,2))/((POWER(C96,2))))</f>
        <v>11.5772150242865</v>
      </c>
      <c r="H96" s="0" t="n">
        <v>91067.8668914035</v>
      </c>
      <c r="I96" s="0" t="n">
        <v>71137.9225885824</v>
      </c>
      <c r="J96" s="0" t="n">
        <v>79688.7418691658</v>
      </c>
      <c r="K96" s="0" t="n">
        <v>62487.4577231373</v>
      </c>
      <c r="L96" s="0" t="n">
        <v>60554.0037713997</v>
      </c>
      <c r="M96" s="0" t="n">
        <v>71926.5830231088</v>
      </c>
      <c r="N96" s="0" t="n">
        <v>33247.3365589943</v>
      </c>
      <c r="O96" s="0" t="n">
        <v>63679.0118645595</v>
      </c>
      <c r="P96" s="0" t="n">
        <v>38058.2885333255</v>
      </c>
      <c r="Q96" s="0" t="n">
        <v>31564.0209637689</v>
      </c>
      <c r="R96" s="0" t="n">
        <v>55083.9467579671</v>
      </c>
      <c r="S96" s="0" t="n">
        <v>71267.1327610925</v>
      </c>
      <c r="T96" s="0" t="n">
        <v>50841.7723026574</v>
      </c>
      <c r="U96" s="0" t="n">
        <v>60554.0037713997</v>
      </c>
      <c r="V96" s="0" t="n">
        <v>45518.1938239995</v>
      </c>
      <c r="W96" s="0" t="n">
        <v>63224.2345950136</v>
      </c>
      <c r="X96" s="0" t="n">
        <v>55319.6303484247</v>
      </c>
      <c r="Y96" s="0" t="n">
        <v>60340.6526025927</v>
      </c>
      <c r="AA96" s="7" t="n">
        <f aca="false">H96-(H95*$G95/100)</f>
        <v>91067.8668914035</v>
      </c>
      <c r="AB96" s="7" t="n">
        <f aca="false">I96-(I95*$G95/100)</f>
        <v>71137.9225885824</v>
      </c>
      <c r="AC96" s="7" t="n">
        <f aca="false">J96-(J95*$G95/100)</f>
        <v>79688.7418691658</v>
      </c>
      <c r="AD96" s="7" t="n">
        <f aca="false">K96-(K95*$G95/100)</f>
        <v>62487.4577231373</v>
      </c>
      <c r="AE96" s="7" t="n">
        <f aca="false">L96-(L95*$G95/100)</f>
        <v>60554.0037713997</v>
      </c>
      <c r="AF96" s="7" t="n">
        <f aca="false">M96-(M95*$G95/100)</f>
        <v>71926.5830231088</v>
      </c>
      <c r="AG96" s="7" t="n">
        <f aca="false">N96-(N95*$G95/100)</f>
        <v>33247.3365589943</v>
      </c>
      <c r="AH96" s="7" t="n">
        <f aca="false">O96-(O95*$G95/100)</f>
        <v>63679.0118645595</v>
      </c>
      <c r="AI96" s="7" t="n">
        <f aca="false">P96-(P95*$G95/100)</f>
        <v>38058.2885333255</v>
      </c>
      <c r="AJ96" s="7" t="n">
        <f aca="false">Q96-(Q95*$G95/100)</f>
        <v>31564.0209637689</v>
      </c>
      <c r="AK96" s="7" t="n">
        <f aca="false">R96-(R95*$G95/100)</f>
        <v>55083.9467579671</v>
      </c>
      <c r="AL96" s="7" t="n">
        <f aca="false">S96-(S95*$G95/100)</f>
        <v>71267.1327610925</v>
      </c>
      <c r="AM96" s="7" t="n">
        <f aca="false">T96-(T95*$G95/100)</f>
        <v>50841.7723026574</v>
      </c>
      <c r="AN96" s="7" t="n">
        <f aca="false">U96-(U95*$G95/100)</f>
        <v>60554.0037713997</v>
      </c>
      <c r="AO96" s="7" t="n">
        <f aca="false">V96-(V95*$G95/100)</f>
        <v>45518.1938239995</v>
      </c>
      <c r="AP96" s="7" t="n">
        <f aca="false">W96-(W95*$G95/100)</f>
        <v>63224.2345950136</v>
      </c>
      <c r="AQ96" s="7" t="n">
        <f aca="false">X96-(X95*$G95/100)</f>
        <v>55319.6303484247</v>
      </c>
      <c r="AR96" s="7" t="n">
        <f aca="false">Y96-(Y95*$G95/100)</f>
        <v>60340.6526025927</v>
      </c>
      <c r="AS96" s="7"/>
      <c r="AT96" s="7" t="n">
        <f aca="false">IF(AA96&gt;0,AA96,0)</f>
        <v>91067.8668914035</v>
      </c>
      <c r="AU96" s="7" t="n">
        <f aca="false">IF(AB96&gt;0,AB96,0)</f>
        <v>71137.9225885824</v>
      </c>
      <c r="AV96" s="7" t="n">
        <f aca="false">IF(AC96&gt;0,AC96,0)</f>
        <v>79688.7418691658</v>
      </c>
      <c r="AW96" s="7" t="n">
        <f aca="false">IF(AD96&gt;0,AD96,0)</f>
        <v>62487.4577231373</v>
      </c>
      <c r="AX96" s="7" t="n">
        <f aca="false">IF(AE96&gt;0,AE96,0)</f>
        <v>60554.0037713997</v>
      </c>
      <c r="AY96" s="7" t="n">
        <f aca="false">IF(AF96&gt;0,AF96,0)</f>
        <v>71926.5830231088</v>
      </c>
      <c r="AZ96" s="7" t="n">
        <f aca="false">IF(AG96&gt;0,AG96,0)</f>
        <v>33247.3365589943</v>
      </c>
      <c r="BA96" s="7" t="n">
        <f aca="false">IF(AH96&gt;0,AH96,0)</f>
        <v>63679.0118645595</v>
      </c>
      <c r="BB96" s="7" t="n">
        <f aca="false">IF(AI96&gt;0,AI96,0)</f>
        <v>38058.2885333255</v>
      </c>
      <c r="BC96" s="7" t="n">
        <f aca="false">IF(AJ96&gt;0,AJ96,0)</f>
        <v>31564.0209637689</v>
      </c>
      <c r="BD96" s="7" t="n">
        <f aca="false">IF(AK96&gt;0,AK96,0)</f>
        <v>55083.9467579671</v>
      </c>
      <c r="BE96" s="7" t="n">
        <f aca="false">IF(AL96&gt;0,AL96,0)</f>
        <v>71267.1327610925</v>
      </c>
      <c r="BF96" s="7" t="n">
        <f aca="false">IF(AM96&gt;0,AM96,0)</f>
        <v>50841.7723026574</v>
      </c>
      <c r="BG96" s="7" t="n">
        <f aca="false">IF(AN96&gt;0,AN96,0)</f>
        <v>60554.0037713997</v>
      </c>
      <c r="BH96" s="7" t="n">
        <f aca="false">IF(AO96&gt;0,AO96,0)</f>
        <v>45518.1938239995</v>
      </c>
      <c r="BI96" s="7" t="n">
        <f aca="false">IF(AP96&gt;0,AP96,0)</f>
        <v>63224.2345950136</v>
      </c>
      <c r="BJ96" s="7" t="n">
        <f aca="false">IF(AQ96&gt;0,AQ96,0)</f>
        <v>55319.6303484247</v>
      </c>
      <c r="BK96" s="7" t="n">
        <f aca="false">IF(AR96&gt;0,AR96,0)</f>
        <v>60340.6526025927</v>
      </c>
      <c r="BM96" s="7" t="n">
        <f aca="false">100*AT96/SUM(AT$2:AT$150)</f>
        <v>7.10126017237992</v>
      </c>
      <c r="BN96" s="7" t="n">
        <f aca="false">100*AU96/SUM(AU$2:AU$150)</f>
        <v>4.60765633212772</v>
      </c>
      <c r="BO96" s="7" t="n">
        <f aca="false">100*AV96/SUM(AV$2:AV$150)</f>
        <v>4.87650041167712</v>
      </c>
      <c r="BP96" s="7" t="n">
        <f aca="false">100*AW96/SUM(AW$2:AW$150)</f>
        <v>4.71475788856489</v>
      </c>
      <c r="BQ96" s="7" t="n">
        <f aca="false">100*AX96/SUM(AX$2:AX$150)</f>
        <v>6.06122614024374</v>
      </c>
      <c r="BR96" s="7" t="n">
        <f aca="false">100*AY96/SUM(AY$2:AY$150)</f>
        <v>6.32964688319908</v>
      </c>
      <c r="BS96" s="7" t="n">
        <f aca="false">100*AZ96/SUM(AZ$2:AZ$150)</f>
        <v>4.57993533179106</v>
      </c>
      <c r="BT96" s="7" t="n">
        <f aca="false">100*BA96/SUM(BA$2:BA$150)</f>
        <v>4.56471244766064</v>
      </c>
      <c r="BU96" s="7" t="n">
        <f aca="false">100*BB96/SUM(BB$2:BB$150)</f>
        <v>4.52840333184712</v>
      </c>
      <c r="BV96" s="7" t="n">
        <f aca="false">100*BC96/SUM(BC$2:BC$150)</f>
        <v>2.63536582701284</v>
      </c>
      <c r="BW96" s="7" t="n">
        <f aca="false">100*BD96/SUM(BD$2:BD$150)</f>
        <v>5.43279838735055</v>
      </c>
      <c r="BX96" s="7" t="n">
        <f aca="false">100*BE96/SUM(BE$2:BE$150)</f>
        <v>6.16449710266484</v>
      </c>
      <c r="BY96" s="7" t="n">
        <f aca="false">100*BF96/SUM(BF$2:BF$150)</f>
        <v>5.31545526483808</v>
      </c>
      <c r="BZ96" s="7" t="n">
        <f aca="false">100*BG96/SUM(BG$2:BG$150)</f>
        <v>5.4203441314685</v>
      </c>
      <c r="CA96" s="7" t="n">
        <f aca="false">100*BH96/SUM(BH$2:BH$150)</f>
        <v>4.7286918430167</v>
      </c>
      <c r="CB96" s="7" t="n">
        <f aca="false">100*BI96/SUM(BI$2:BI$150)</f>
        <v>4.10197302589297</v>
      </c>
      <c r="CC96" s="7" t="n">
        <f aca="false">100*BJ96/SUM(BJ$2:BJ$150)</f>
        <v>5.70369163296844</v>
      </c>
      <c r="CD96" s="7" t="n">
        <f aca="false">100*BK96/SUM(BK$2:BK$150)</f>
        <v>6.22652226925363</v>
      </c>
      <c r="CE96" s="7"/>
      <c r="CF96" s="7"/>
      <c r="CG96" s="16" t="s">
        <v>1417</v>
      </c>
      <c r="CH96" s="0" t="n">
        <f aca="false">AVERAGE(BM96:BR96)</f>
        <v>5.61517463803208</v>
      </c>
      <c r="CI96" s="0" t="n">
        <f aca="false">AVERAGE(BS96:BX96)</f>
        <v>4.65095207138784</v>
      </c>
    </row>
    <row r="97" customFormat="false" ht="18" hidden="false" customHeight="false" outlineLevel="0" collapsed="false">
      <c r="A97" s="16" t="s">
        <v>1199</v>
      </c>
      <c r="B97" s="11" t="s">
        <v>1420</v>
      </c>
      <c r="C97" s="11" t="n">
        <v>46</v>
      </c>
      <c r="D97" s="11" t="n">
        <f aca="false">C97-5</f>
        <v>41</v>
      </c>
      <c r="E97" s="12" t="s">
        <v>1421</v>
      </c>
      <c r="F97" s="12" t="n">
        <v>14.0956006150125</v>
      </c>
      <c r="G97" s="17" t="n">
        <f aca="false">F97*((POWER(D97,2))/((POWER(C97,2))))</f>
        <v>11.1978755358393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AA97" s="7" t="n">
        <f aca="false">H97-(H96*$G96/100)</f>
        <v>-10543.1227680488</v>
      </c>
      <c r="AB97" s="7" t="n">
        <f aca="false">I97-(I96*$G96/100)</f>
        <v>-8235.79026189067</v>
      </c>
      <c r="AC97" s="7" t="n">
        <f aca="false">J97-(J96*$G96/100)</f>
        <v>-9225.73699634196</v>
      </c>
      <c r="AD97" s="7" t="n">
        <f aca="false">K97-(K96*$G96/100)</f>
        <v>-7234.30734381774</v>
      </c>
      <c r="AE97" s="7" t="n">
        <f aca="false">L97-(L96*$G96/100)</f>
        <v>-7010.46722242952</v>
      </c>
      <c r="AF97" s="7" t="n">
        <f aca="false">M97-(M96*$G96/100)</f>
        <v>-8327.09517620727</v>
      </c>
      <c r="AG97" s="7" t="n">
        <f aca="false">N97-(N96*$G96/100)</f>
        <v>-3849.11564328299</v>
      </c>
      <c r="AH97" s="7" t="n">
        <f aca="false">O97-(O96*$G96/100)</f>
        <v>-7372.25612890098</v>
      </c>
      <c r="AI97" s="7" t="n">
        <f aca="false">P97-(P96*$G96/100)</f>
        <v>-4406.08989806648</v>
      </c>
      <c r="AJ97" s="7" t="n">
        <f aca="false">Q97-(Q96*$G96/100)</f>
        <v>-3654.2345772864</v>
      </c>
      <c r="AK97" s="7" t="n">
        <f aca="false">R97-(R96*$G96/100)</f>
        <v>-6377.18696003335</v>
      </c>
      <c r="AL97" s="7" t="n">
        <f aca="false">S97-(S96*$G96/100)</f>
        <v>-8250.74920139543</v>
      </c>
      <c r="AM97" s="7" t="n">
        <f aca="false">T97-(T96*$G96/100)</f>
        <v>-5886.0613016368</v>
      </c>
      <c r="AN97" s="7" t="n">
        <f aca="false">U97-(U96*$G96/100)</f>
        <v>-7010.46722242952</v>
      </c>
      <c r="AO97" s="7" t="n">
        <f aca="false">V97-(V96*$G96/100)</f>
        <v>-5269.73917417593</v>
      </c>
      <c r="AP97" s="7" t="n">
        <f aca="false">W97-(W96*$G96/100)</f>
        <v>-7319.60558652407</v>
      </c>
      <c r="AQ97" s="7" t="n">
        <f aca="false">X97-(X96*$G96/100)</f>
        <v>-6404.47255607759</v>
      </c>
      <c r="AR97" s="7" t="n">
        <f aca="false">Y97-(Y96*$G96/100)</f>
        <v>-6985.76709885989</v>
      </c>
      <c r="AS97" s="7"/>
      <c r="AT97" s="7" t="n">
        <f aca="false">IF(AA97&gt;0,AA97,0)</f>
        <v>0</v>
      </c>
      <c r="AU97" s="7" t="n">
        <f aca="false">IF(AB97&gt;0,AB97,0)</f>
        <v>0</v>
      </c>
      <c r="AV97" s="7" t="n">
        <f aca="false">IF(AC97&gt;0,AC97,0)</f>
        <v>0</v>
      </c>
      <c r="AW97" s="7" t="n">
        <f aca="false">IF(AD97&gt;0,AD97,0)</f>
        <v>0</v>
      </c>
      <c r="AX97" s="7" t="n">
        <f aca="false">IF(AE97&gt;0,AE97,0)</f>
        <v>0</v>
      </c>
      <c r="AY97" s="7" t="n">
        <f aca="false">IF(AF97&gt;0,AF97,0)</f>
        <v>0</v>
      </c>
      <c r="AZ97" s="7" t="n">
        <f aca="false">IF(AG97&gt;0,AG97,0)</f>
        <v>0</v>
      </c>
      <c r="BA97" s="7" t="n">
        <f aca="false">IF(AH97&gt;0,AH97,0)</f>
        <v>0</v>
      </c>
      <c r="BB97" s="7" t="n">
        <f aca="false">IF(AI97&gt;0,AI97,0)</f>
        <v>0</v>
      </c>
      <c r="BC97" s="7" t="n">
        <f aca="false">IF(AJ97&gt;0,AJ97,0)</f>
        <v>0</v>
      </c>
      <c r="BD97" s="7" t="n">
        <f aca="false">IF(AK97&gt;0,AK97,0)</f>
        <v>0</v>
      </c>
      <c r="BE97" s="7" t="n">
        <f aca="false">IF(AL97&gt;0,AL97,0)</f>
        <v>0</v>
      </c>
      <c r="BF97" s="7" t="n">
        <f aca="false">IF(AM97&gt;0,AM97,0)</f>
        <v>0</v>
      </c>
      <c r="BG97" s="7" t="n">
        <f aca="false">IF(AN97&gt;0,AN97,0)</f>
        <v>0</v>
      </c>
      <c r="BH97" s="7" t="n">
        <f aca="false">IF(AO97&gt;0,AO97,0)</f>
        <v>0</v>
      </c>
      <c r="BI97" s="7" t="n">
        <f aca="false">IF(AP97&gt;0,AP97,0)</f>
        <v>0</v>
      </c>
      <c r="BJ97" s="7" t="n">
        <f aca="false">IF(AQ97&gt;0,AQ97,0)</f>
        <v>0</v>
      </c>
      <c r="BK97" s="7" t="n">
        <f aca="false">IF(AR97&gt;0,AR97,0)</f>
        <v>0</v>
      </c>
      <c r="BM97" s="7" t="n">
        <f aca="false">100*AT97/SUM(AT$2:AT$150)</f>
        <v>0</v>
      </c>
      <c r="BN97" s="7" t="n">
        <f aca="false">100*AU97/SUM(AU$2:AU$150)</f>
        <v>0</v>
      </c>
      <c r="BO97" s="7" t="n">
        <f aca="false">100*AV97/SUM(AV$2:AV$150)</f>
        <v>0</v>
      </c>
      <c r="BP97" s="7" t="n">
        <f aca="false">100*AW97/SUM(AW$2:AW$150)</f>
        <v>0</v>
      </c>
      <c r="BQ97" s="7" t="n">
        <f aca="false">100*AX97/SUM(AX$2:AX$150)</f>
        <v>0</v>
      </c>
      <c r="BR97" s="7" t="n">
        <f aca="false">100*AY97/SUM(AY$2:AY$150)</f>
        <v>0</v>
      </c>
      <c r="BS97" s="7" t="n">
        <f aca="false">100*AZ97/SUM(AZ$2:AZ$150)</f>
        <v>0</v>
      </c>
      <c r="BT97" s="7" t="n">
        <f aca="false">100*BA97/SUM(BA$2:BA$150)</f>
        <v>0</v>
      </c>
      <c r="BU97" s="7" t="n">
        <f aca="false">100*BB97/SUM(BB$2:BB$150)</f>
        <v>0</v>
      </c>
      <c r="BV97" s="7" t="n">
        <f aca="false">100*BC97/SUM(BC$2:BC$150)</f>
        <v>0</v>
      </c>
      <c r="BW97" s="7" t="n">
        <f aca="false">100*BD97/SUM(BD$2:BD$150)</f>
        <v>0</v>
      </c>
      <c r="BX97" s="7" t="n">
        <f aca="false">100*BE97/SUM(BE$2:BE$150)</f>
        <v>0</v>
      </c>
      <c r="BY97" s="7" t="n">
        <f aca="false">100*BF97/SUM(BF$2:BF$150)</f>
        <v>0</v>
      </c>
      <c r="BZ97" s="7" t="n">
        <f aca="false">100*BG97/SUM(BG$2:BG$150)</f>
        <v>0</v>
      </c>
      <c r="CA97" s="7" t="n">
        <f aca="false">100*BH97/SUM(BH$2:BH$150)</f>
        <v>0</v>
      </c>
      <c r="CB97" s="7" t="n">
        <f aca="false">100*BI97/SUM(BI$2:BI$150)</f>
        <v>0</v>
      </c>
      <c r="CC97" s="7" t="n">
        <f aca="false">100*BJ97/SUM(BJ$2:BJ$150)</f>
        <v>0</v>
      </c>
      <c r="CD97" s="7" t="n">
        <f aca="false">100*BK97/SUM(BK$2:BK$150)</f>
        <v>0</v>
      </c>
      <c r="CE97" s="7"/>
      <c r="CF97" s="7"/>
      <c r="CG97" s="16" t="s">
        <v>1199</v>
      </c>
      <c r="CH97" s="0" t="n">
        <f aca="false">AVERAGE(BM97:BR97)</f>
        <v>0</v>
      </c>
      <c r="CI97" s="0" t="n">
        <f aca="false">AVERAGE(BS97:BX97)</f>
        <v>0</v>
      </c>
    </row>
    <row r="98" customFormat="false" ht="18" hidden="false" customHeight="false" outlineLevel="0" collapsed="false">
      <c r="A98" s="16" t="s">
        <v>112</v>
      </c>
      <c r="B98" s="11" t="s">
        <v>1422</v>
      </c>
      <c r="C98" s="11" t="n">
        <v>46</v>
      </c>
      <c r="D98" s="11" t="n">
        <f aca="false">C98-5</f>
        <v>41</v>
      </c>
      <c r="E98" s="12" t="s">
        <v>1423</v>
      </c>
      <c r="F98" s="12" t="n">
        <v>14.5844857781149</v>
      </c>
      <c r="G98" s="17" t="n">
        <f aca="false">F98*((POWER(D98,2))/((POWER(C98,2))))</f>
        <v>11.5862573690979</v>
      </c>
      <c r="H98" s="0" t="n">
        <v>167529.334999816</v>
      </c>
      <c r="I98" s="0" t="n">
        <v>251041.825040536</v>
      </c>
      <c r="J98" s="0" t="n">
        <v>243643.97941547</v>
      </c>
      <c r="K98" s="0" t="n">
        <v>173513.523100078</v>
      </c>
      <c r="L98" s="0" t="n">
        <v>158430.884645652</v>
      </c>
      <c r="M98" s="0" t="n">
        <v>188439.414904825</v>
      </c>
      <c r="N98" s="0" t="n">
        <v>73840.2062956474</v>
      </c>
      <c r="O98" s="0" t="n">
        <v>170114.526335753</v>
      </c>
      <c r="P98" s="0" t="n">
        <v>91132.5561313518</v>
      </c>
      <c r="Q98" s="0" t="n">
        <v>92226.2496151083</v>
      </c>
      <c r="R98" s="0" t="n">
        <v>124317.489734906</v>
      </c>
      <c r="S98" s="0" t="n">
        <v>167529.334999816</v>
      </c>
      <c r="T98" s="0" t="n">
        <v>131519.87974032</v>
      </c>
      <c r="U98" s="0" t="n">
        <v>149856.960868489</v>
      </c>
      <c r="V98" s="0" t="n">
        <v>172572.063608368</v>
      </c>
      <c r="W98" s="0" t="n">
        <v>174067.129031564</v>
      </c>
      <c r="X98" s="0" t="n">
        <v>146493.021651454</v>
      </c>
      <c r="Y98" s="0" t="n">
        <v>183608.838080347</v>
      </c>
      <c r="AA98" s="7" t="n">
        <f aca="false">H98-(H97*$G97/100)</f>
        <v>167529.334999816</v>
      </c>
      <c r="AB98" s="7" t="n">
        <f aca="false">I98-(I97*$G97/100)</f>
        <v>251041.825040536</v>
      </c>
      <c r="AC98" s="7" t="n">
        <f aca="false">J98-(J97*$G97/100)</f>
        <v>243643.97941547</v>
      </c>
      <c r="AD98" s="7" t="n">
        <f aca="false">K98-(K97*$G97/100)</f>
        <v>173513.523100078</v>
      </c>
      <c r="AE98" s="7" t="n">
        <f aca="false">L98-(L97*$G97/100)</f>
        <v>158430.884645652</v>
      </c>
      <c r="AF98" s="7" t="n">
        <f aca="false">M98-(M97*$G97/100)</f>
        <v>188439.414904825</v>
      </c>
      <c r="AG98" s="7" t="n">
        <f aca="false">N98-(N97*$G97/100)</f>
        <v>73840.2062956474</v>
      </c>
      <c r="AH98" s="7" t="n">
        <f aca="false">O98-(O97*$G97/100)</f>
        <v>170114.526335753</v>
      </c>
      <c r="AI98" s="7" t="n">
        <f aca="false">P98-(P97*$G97/100)</f>
        <v>91132.5561313518</v>
      </c>
      <c r="AJ98" s="7" t="n">
        <f aca="false">Q98-(Q97*$G97/100)</f>
        <v>92226.2496151083</v>
      </c>
      <c r="AK98" s="7" t="n">
        <f aca="false">R98-(R97*$G97/100)</f>
        <v>124317.489734906</v>
      </c>
      <c r="AL98" s="7" t="n">
        <f aca="false">S98-(S97*$G97/100)</f>
        <v>167529.334999816</v>
      </c>
      <c r="AM98" s="7" t="n">
        <f aca="false">T98-(T97*$G97/100)</f>
        <v>131519.87974032</v>
      </c>
      <c r="AN98" s="7" t="n">
        <f aca="false">U98-(U97*$G97/100)</f>
        <v>149856.960868489</v>
      </c>
      <c r="AO98" s="7" t="n">
        <f aca="false">V98-(V97*$G97/100)</f>
        <v>172572.063608368</v>
      </c>
      <c r="AP98" s="7" t="n">
        <f aca="false">W98-(W97*$G97/100)</f>
        <v>174067.129031564</v>
      </c>
      <c r="AQ98" s="7" t="n">
        <f aca="false">X98-(X97*$G97/100)</f>
        <v>146493.021651454</v>
      </c>
      <c r="AR98" s="7" t="n">
        <f aca="false">Y98-(Y97*$G97/100)</f>
        <v>183608.838080347</v>
      </c>
      <c r="AS98" s="7"/>
      <c r="AT98" s="7" t="n">
        <f aca="false">IF(AA98&gt;0,AA98,0)</f>
        <v>167529.334999816</v>
      </c>
      <c r="AU98" s="7" t="n">
        <f aca="false">IF(AB98&gt;0,AB98,0)</f>
        <v>251041.825040536</v>
      </c>
      <c r="AV98" s="7" t="n">
        <f aca="false">IF(AC98&gt;0,AC98,0)</f>
        <v>243643.97941547</v>
      </c>
      <c r="AW98" s="7" t="n">
        <f aca="false">IF(AD98&gt;0,AD98,0)</f>
        <v>173513.523100078</v>
      </c>
      <c r="AX98" s="7" t="n">
        <f aca="false">IF(AE98&gt;0,AE98,0)</f>
        <v>158430.884645652</v>
      </c>
      <c r="AY98" s="7" t="n">
        <f aca="false">IF(AF98&gt;0,AF98,0)</f>
        <v>188439.414904825</v>
      </c>
      <c r="AZ98" s="7" t="n">
        <f aca="false">IF(AG98&gt;0,AG98,0)</f>
        <v>73840.2062956474</v>
      </c>
      <c r="BA98" s="7" t="n">
        <f aca="false">IF(AH98&gt;0,AH98,0)</f>
        <v>170114.526335753</v>
      </c>
      <c r="BB98" s="7" t="n">
        <f aca="false">IF(AI98&gt;0,AI98,0)</f>
        <v>91132.5561313518</v>
      </c>
      <c r="BC98" s="7" t="n">
        <f aca="false">IF(AJ98&gt;0,AJ98,0)</f>
        <v>92226.2496151083</v>
      </c>
      <c r="BD98" s="7" t="n">
        <f aca="false">IF(AK98&gt;0,AK98,0)</f>
        <v>124317.489734906</v>
      </c>
      <c r="BE98" s="7" t="n">
        <f aca="false">IF(AL98&gt;0,AL98,0)</f>
        <v>167529.334999816</v>
      </c>
      <c r="BF98" s="7" t="n">
        <f aca="false">IF(AM98&gt;0,AM98,0)</f>
        <v>131519.87974032</v>
      </c>
      <c r="BG98" s="7" t="n">
        <f aca="false">IF(AN98&gt;0,AN98,0)</f>
        <v>149856.960868489</v>
      </c>
      <c r="BH98" s="7" t="n">
        <f aca="false">IF(AO98&gt;0,AO98,0)</f>
        <v>172572.063608368</v>
      </c>
      <c r="BI98" s="7" t="n">
        <f aca="false">IF(AP98&gt;0,AP98,0)</f>
        <v>174067.129031564</v>
      </c>
      <c r="BJ98" s="7" t="n">
        <f aca="false">IF(AQ98&gt;0,AQ98,0)</f>
        <v>146493.021651454</v>
      </c>
      <c r="BK98" s="7" t="n">
        <f aca="false">IF(AR98&gt;0,AR98,0)</f>
        <v>183608.838080347</v>
      </c>
      <c r="BM98" s="7" t="n">
        <f aca="false">100*AT98/SUM(AT$2:AT$150)</f>
        <v>13.0635473844813</v>
      </c>
      <c r="BN98" s="7" t="n">
        <f aca="false">100*AU98/SUM(AU$2:AU$150)</f>
        <v>16.2601663456866</v>
      </c>
      <c r="BO98" s="7" t="n">
        <f aca="false">100*AV98/SUM(AV$2:AV$150)</f>
        <v>14.9096338837032</v>
      </c>
      <c r="BP98" s="7" t="n">
        <f aca="false">100*AW98/SUM(AW$2:AW$150)</f>
        <v>13.091815247684</v>
      </c>
      <c r="BQ98" s="7" t="n">
        <f aca="false">100*AX98/SUM(AX$2:AX$150)</f>
        <v>15.8583307399687</v>
      </c>
      <c r="BR98" s="7" t="n">
        <f aca="false">100*AY98/SUM(AY$2:AY$150)</f>
        <v>16.5829503514851</v>
      </c>
      <c r="BS98" s="7" t="n">
        <f aca="false">100*AZ98/SUM(AZ$2:AZ$150)</f>
        <v>10.1717432047557</v>
      </c>
      <c r="BT98" s="7" t="n">
        <f aca="false">100*BA98/SUM(BA$2:BA$150)</f>
        <v>12.1943458787381</v>
      </c>
      <c r="BU98" s="7" t="n">
        <f aca="false">100*BB98/SUM(BB$2:BB$150)</f>
        <v>10.843497874677</v>
      </c>
      <c r="BV98" s="7" t="n">
        <f aca="false">100*BC98/SUM(BC$2:BC$150)</f>
        <v>7.7002200343296</v>
      </c>
      <c r="BW98" s="7" t="n">
        <f aca="false">100*BD98/SUM(BD$2:BD$150)</f>
        <v>12.2611377270925</v>
      </c>
      <c r="BX98" s="7" t="n">
        <f aca="false">100*BE98/SUM(BE$2:BE$150)</f>
        <v>14.491029177219</v>
      </c>
      <c r="BY98" s="7" t="n">
        <f aca="false">100*BF98/SUM(BF$2:BF$150)</f>
        <v>13.7502688347474</v>
      </c>
      <c r="BZ98" s="7" t="n">
        <f aca="false">100*BG98/SUM(BG$2:BG$150)</f>
        <v>13.4140807843141</v>
      </c>
      <c r="CA98" s="7" t="n">
        <f aca="false">100*BH98/SUM(BH$2:BH$150)</f>
        <v>17.9277787838583</v>
      </c>
      <c r="CB98" s="7" t="n">
        <f aca="false">100*BI98/SUM(BI$2:BI$150)</f>
        <v>11.2934331677685</v>
      </c>
      <c r="CC98" s="7" t="n">
        <f aca="false">100*BJ98/SUM(BJ$2:BJ$150)</f>
        <v>15.1040601070368</v>
      </c>
      <c r="CD98" s="7" t="n">
        <f aca="false">100*BK98/SUM(BK$2:BK$150)</f>
        <v>18.9465057109764</v>
      </c>
      <c r="CE98" s="7"/>
      <c r="CF98" s="7"/>
      <c r="CG98" s="16" t="s">
        <v>112</v>
      </c>
      <c r="CH98" s="0" t="n">
        <f aca="false">AVERAGE(BM98:BR98)</f>
        <v>14.9610739921682</v>
      </c>
      <c r="CI98" s="0" t="n">
        <f aca="false">AVERAGE(BS98:BX98)</f>
        <v>11.2769956494687</v>
      </c>
    </row>
    <row r="99" customFormat="false" ht="18" hidden="false" customHeight="false" outlineLevel="0" collapsed="false">
      <c r="A99" s="16" t="s">
        <v>113</v>
      </c>
      <c r="B99" s="11" t="s">
        <v>1424</v>
      </c>
      <c r="C99" s="11" t="n">
        <v>46</v>
      </c>
      <c r="D99" s="11" t="n">
        <f aca="false">C99-5</f>
        <v>41</v>
      </c>
      <c r="E99" s="12" t="s">
        <v>1425</v>
      </c>
      <c r="F99" s="12" t="n">
        <v>14.5958683610469</v>
      </c>
      <c r="G99" s="17" t="n">
        <f aca="false">F99*((POWER(D99,2))/((POWER(C99,2))))</f>
        <v>11.595299959792</v>
      </c>
      <c r="H99" s="0" t="n">
        <v>103999.461420091</v>
      </c>
      <c r="I99" s="0" t="n">
        <v>114833.037122304</v>
      </c>
      <c r="J99" s="0" t="n">
        <v>134658.494513339</v>
      </c>
      <c r="K99" s="0" t="n">
        <v>105679.811952515</v>
      </c>
      <c r="L99" s="0" t="n">
        <v>90036.285616713</v>
      </c>
      <c r="M99" s="0" t="n">
        <v>92694.8891971623</v>
      </c>
      <c r="N99" s="0" t="n">
        <v>51168.5616172876</v>
      </c>
      <c r="O99" s="0" t="n">
        <v>84415.2888463648</v>
      </c>
      <c r="P99" s="0" t="n">
        <v>61034.5122588086</v>
      </c>
      <c r="Q99" s="0" t="n">
        <v>58469.2413784255</v>
      </c>
      <c r="R99" s="0" t="n">
        <v>73208.5296416211</v>
      </c>
      <c r="S99" s="0" t="n">
        <v>79342.1042715877</v>
      </c>
      <c r="T99" s="0" t="n">
        <v>77474.6430011831</v>
      </c>
      <c r="U99" s="0" t="n">
        <v>89094.0413974449</v>
      </c>
      <c r="V99" s="0" t="n">
        <v>80387.3500131835</v>
      </c>
      <c r="W99" s="0" t="n">
        <v>98102.1126684752</v>
      </c>
      <c r="X99" s="0" t="n">
        <v>83922.1002516906</v>
      </c>
      <c r="Y99" s="0" t="n">
        <v>84415.2888463648</v>
      </c>
      <c r="AA99" s="7" t="n">
        <f aca="false">H99-(H98*$G98/100)</f>
        <v>84589.0814982742</v>
      </c>
      <c r="AB99" s="7" t="n">
        <f aca="false">I99-(I98*$G98/100)</f>
        <v>85746.6851690267</v>
      </c>
      <c r="AC99" s="7" t="n">
        <f aca="false">J99-(J98*$G98/100)</f>
        <v>106429.275993951</v>
      </c>
      <c r="AD99" s="7" t="n">
        <f aca="false">K99-(K98*$G98/100)</f>
        <v>85576.0885959505</v>
      </c>
      <c r="AE99" s="7" t="n">
        <f aca="false">L99-(L98*$G98/100)</f>
        <v>71680.0755695291</v>
      </c>
      <c r="AF99" s="7" t="n">
        <f aca="false">M99-(M98*$G98/100)</f>
        <v>70861.813601467</v>
      </c>
      <c r="AG99" s="7" t="n">
        <f aca="false">N99-(N98*$G98/100)</f>
        <v>42613.2452740011</v>
      </c>
      <c r="AH99" s="7" t="n">
        <f aca="false">O99-(O98*$G98/100)</f>
        <v>64705.3820028826</v>
      </c>
      <c r="AI99" s="7" t="n">
        <f aca="false">P99-(P98*$G98/100)</f>
        <v>50475.6597583926</v>
      </c>
      <c r="AJ99" s="7" t="n">
        <f aca="false">Q99-(Q98*$G98/100)</f>
        <v>47783.6707361524</v>
      </c>
      <c r="AK99" s="7" t="n">
        <f aca="false">R99-(R98*$G98/100)</f>
        <v>58804.785326133</v>
      </c>
      <c r="AL99" s="7" t="n">
        <f aca="false">S99-(S98*$G98/100)</f>
        <v>59931.7243497708</v>
      </c>
      <c r="AM99" s="7" t="n">
        <f aca="false">T99-(T98*$G98/100)</f>
        <v>62236.4112429415</v>
      </c>
      <c r="AN99" s="7" t="n">
        <f aca="false">U99-(U98*$G98/100)</f>
        <v>71731.2282257135</v>
      </c>
      <c r="AO99" s="7" t="n">
        <f aca="false">V99-(V98*$G98/100)</f>
        <v>60392.7065763546</v>
      </c>
      <c r="AP99" s="7" t="n">
        <f aca="false">W99-(W98*$G98/100)</f>
        <v>77934.2471038785</v>
      </c>
      <c r="AQ99" s="7" t="n">
        <f aca="false">X99-(X98*$G98/100)</f>
        <v>66949.0417353848</v>
      </c>
      <c r="AR99" s="7" t="n">
        <f aca="false">Y99-(Y98*$G98/100)</f>
        <v>63141.8963139655</v>
      </c>
      <c r="AS99" s="7"/>
      <c r="AT99" s="7" t="n">
        <f aca="false">IF(AA99&gt;0,AA99,0)</f>
        <v>84589.0814982742</v>
      </c>
      <c r="AU99" s="7" t="n">
        <f aca="false">IF(AB99&gt;0,AB99,0)</f>
        <v>85746.6851690267</v>
      </c>
      <c r="AV99" s="7" t="n">
        <f aca="false">IF(AC99&gt;0,AC99,0)</f>
        <v>106429.275993951</v>
      </c>
      <c r="AW99" s="7" t="n">
        <f aca="false">IF(AD99&gt;0,AD99,0)</f>
        <v>85576.0885959505</v>
      </c>
      <c r="AX99" s="7" t="n">
        <f aca="false">IF(AE99&gt;0,AE99,0)</f>
        <v>71680.0755695291</v>
      </c>
      <c r="AY99" s="7" t="n">
        <f aca="false">IF(AF99&gt;0,AF99,0)</f>
        <v>70861.813601467</v>
      </c>
      <c r="AZ99" s="7" t="n">
        <f aca="false">IF(AG99&gt;0,AG99,0)</f>
        <v>42613.2452740011</v>
      </c>
      <c r="BA99" s="7" t="n">
        <f aca="false">IF(AH99&gt;0,AH99,0)</f>
        <v>64705.3820028826</v>
      </c>
      <c r="BB99" s="7" t="n">
        <f aca="false">IF(AI99&gt;0,AI99,0)</f>
        <v>50475.6597583926</v>
      </c>
      <c r="BC99" s="7" t="n">
        <f aca="false">IF(AJ99&gt;0,AJ99,0)</f>
        <v>47783.6707361524</v>
      </c>
      <c r="BD99" s="7" t="n">
        <f aca="false">IF(AK99&gt;0,AK99,0)</f>
        <v>58804.785326133</v>
      </c>
      <c r="BE99" s="7" t="n">
        <f aca="false">IF(AL99&gt;0,AL99,0)</f>
        <v>59931.7243497708</v>
      </c>
      <c r="BF99" s="7" t="n">
        <f aca="false">IF(AM99&gt;0,AM99,0)</f>
        <v>62236.4112429415</v>
      </c>
      <c r="BG99" s="7" t="n">
        <f aca="false">IF(AN99&gt;0,AN99,0)</f>
        <v>71731.2282257135</v>
      </c>
      <c r="BH99" s="7" t="n">
        <f aca="false">IF(AO99&gt;0,AO99,0)</f>
        <v>60392.7065763546</v>
      </c>
      <c r="BI99" s="7" t="n">
        <f aca="false">IF(AP99&gt;0,AP99,0)</f>
        <v>77934.2471038785</v>
      </c>
      <c r="BJ99" s="7" t="n">
        <f aca="false">IF(AQ99&gt;0,AQ99,0)</f>
        <v>66949.0417353848</v>
      </c>
      <c r="BK99" s="7" t="n">
        <f aca="false">IF(AR99&gt;0,AR99,0)</f>
        <v>63141.8963139655</v>
      </c>
      <c r="BM99" s="7" t="n">
        <f aca="false">100*AT99/SUM(AT$2:AT$150)</f>
        <v>6.5960595758568</v>
      </c>
      <c r="BN99" s="7" t="n">
        <f aca="false">100*AU99/SUM(AU$2:AU$150)</f>
        <v>5.55387678612701</v>
      </c>
      <c r="BO99" s="7" t="n">
        <f aca="false">100*AV99/SUM(AV$2:AV$150)</f>
        <v>6.51286989887613</v>
      </c>
      <c r="BP99" s="7" t="n">
        <f aca="false">100*AW99/SUM(AW$2:AW$150)</f>
        <v>6.45682435294358</v>
      </c>
      <c r="BQ99" s="7" t="n">
        <f aca="false">100*AX99/SUM(AX$2:AX$150)</f>
        <v>7.1749037341422</v>
      </c>
      <c r="BR99" s="7" t="n">
        <f aca="false">100*AY99/SUM(AY$2:AY$150)</f>
        <v>6.23594558156967</v>
      </c>
      <c r="BS99" s="7" t="n">
        <f aca="false">100*AZ99/SUM(AZ$2:AZ$150)</f>
        <v>5.87012157459207</v>
      </c>
      <c r="BT99" s="7" t="n">
        <f aca="false">100*BA99/SUM(BA$2:BA$150)</f>
        <v>4.63828589688871</v>
      </c>
      <c r="BU99" s="7" t="n">
        <f aca="false">100*BB99/SUM(BB$2:BB$150)</f>
        <v>6.00589660323105</v>
      </c>
      <c r="BV99" s="7" t="n">
        <f aca="false">100*BC99/SUM(BC$2:BC$150)</f>
        <v>3.98958843335698</v>
      </c>
      <c r="BW99" s="7" t="n">
        <f aca="false">100*BD99/SUM(BD$2:BD$150)</f>
        <v>5.79977582746652</v>
      </c>
      <c r="BX99" s="7" t="n">
        <f aca="false">100*BE99/SUM(BE$2:BE$150)</f>
        <v>5.18400175225748</v>
      </c>
      <c r="BY99" s="7" t="n">
        <f aca="false">100*BF99/SUM(BF$2:BF$150)</f>
        <v>6.50675310523411</v>
      </c>
      <c r="BZ99" s="7" t="n">
        <f aca="false">100*BG99/SUM(BG$2:BG$150)</f>
        <v>6.42084614956397</v>
      </c>
      <c r="CA99" s="7" t="n">
        <f aca="false">100*BH99/SUM(BH$2:BH$150)</f>
        <v>6.27394180159094</v>
      </c>
      <c r="CB99" s="7" t="n">
        <f aca="false">100*BI99/SUM(BI$2:BI$150)</f>
        <v>5.05635507430247</v>
      </c>
      <c r="CC99" s="7" t="n">
        <f aca="false">100*BJ99/SUM(BJ$2:BJ$150)</f>
        <v>6.90273392602746</v>
      </c>
      <c r="CD99" s="7" t="n">
        <f aca="false">100*BK99/SUM(BK$2:BK$150)</f>
        <v>6.51558123030504</v>
      </c>
      <c r="CE99" s="7"/>
      <c r="CF99" s="7"/>
      <c r="CG99" s="16" t="s">
        <v>113</v>
      </c>
      <c r="CH99" s="0" t="n">
        <f aca="false">AVERAGE(BM99:BR99)</f>
        <v>6.42174665491924</v>
      </c>
      <c r="CI99" s="0" t="n">
        <f aca="false">AVERAGE(BS99:BX99)</f>
        <v>5.24794501463214</v>
      </c>
    </row>
    <row r="100" customFormat="false" ht="18" hidden="false" customHeight="false" outlineLevel="0" collapsed="false">
      <c r="A100" s="16" t="s">
        <v>114</v>
      </c>
      <c r="B100" s="11" t="s">
        <v>1426</v>
      </c>
      <c r="C100" s="11" t="n">
        <v>46</v>
      </c>
      <c r="D100" s="11" t="n">
        <f aca="false">C100-5</f>
        <v>41</v>
      </c>
      <c r="E100" s="12" t="s">
        <v>1427</v>
      </c>
      <c r="F100" s="12" t="n">
        <v>14.6072512512076</v>
      </c>
      <c r="G100" s="17" t="n">
        <f aca="false">F100*((POWER(D100,2))/((POWER(C100,2))))</f>
        <v>11.6043427945558</v>
      </c>
      <c r="H100" s="0" t="n">
        <v>50174.7833848542</v>
      </c>
      <c r="I100" s="0" t="n">
        <v>46035.0698189557</v>
      </c>
      <c r="J100" s="0" t="n">
        <v>50573.0490863112</v>
      </c>
      <c r="K100" s="0" t="n">
        <v>35664.4747522576</v>
      </c>
      <c r="L100" s="0" t="n">
        <v>33770.2378654471</v>
      </c>
      <c r="M100" s="0" t="n">
        <v>31493.3851935099</v>
      </c>
      <c r="N100" s="0" t="n">
        <v>26359.6572457712</v>
      </c>
      <c r="O100" s="0" t="n">
        <v>31012.188869684</v>
      </c>
      <c r="P100" s="0" t="n">
        <v>24959.5189603891</v>
      </c>
      <c r="Q100" s="0" t="n">
        <v>22649.2019911731</v>
      </c>
      <c r="R100" s="0" t="n">
        <v>24904.8869289073</v>
      </c>
      <c r="S100" s="0" t="n">
        <v>26196.4489210749</v>
      </c>
      <c r="T100" s="0" t="n">
        <v>31493.3851935099</v>
      </c>
      <c r="U100" s="0" t="n">
        <v>35990.0565013635</v>
      </c>
      <c r="V100" s="0" t="n">
        <v>27694.4583052826</v>
      </c>
      <c r="W100" s="0" t="n">
        <v>33019.2212461784</v>
      </c>
      <c r="X100" s="0" t="n">
        <v>31641.8102010492</v>
      </c>
      <c r="Y100" s="0" t="n">
        <v>25253.704071036</v>
      </c>
      <c r="AA100" s="7" t="n">
        <f aca="false">H100-(H99*$G99/100)</f>
        <v>38115.7338766265</v>
      </c>
      <c r="AB100" s="7" t="n">
        <f aca="false">I100-(I99*$G99/100)</f>
        <v>32719.8347116853</v>
      </c>
      <c r="AC100" s="7" t="n">
        <f aca="false">J100-(J99*$G99/100)</f>
        <v>34958.9927261496</v>
      </c>
      <c r="AD100" s="7" t="n">
        <f aca="false">K100-(K99*$G99/100)</f>
        <v>23410.5835594194</v>
      </c>
      <c r="AE100" s="7" t="n">
        <f aca="false">L100-(L99*$G99/100)</f>
        <v>23330.2604755342</v>
      </c>
      <c r="AF100" s="7" t="n">
        <f aca="false">M100-(M99*$G99/100)</f>
        <v>20745.1347437021</v>
      </c>
      <c r="AG100" s="7" t="n">
        <f aca="false">N100-(N99*$G99/100)</f>
        <v>20426.5090411357</v>
      </c>
      <c r="AH100" s="7" t="n">
        <f aca="false">O100-(O99*$G99/100)</f>
        <v>21223.9829160232</v>
      </c>
      <c r="AI100" s="7" t="n">
        <f aca="false">P100-(P99*$G99/100)</f>
        <v>17882.3841849842</v>
      </c>
      <c r="AJ100" s="7" t="n">
        <f aca="false">Q100-(Q99*$G99/100)</f>
        <v>15869.5180691299</v>
      </c>
      <c r="AK100" s="7" t="n">
        <f aca="false">R100-(R99*$G99/100)</f>
        <v>16416.1383208081</v>
      </c>
      <c r="AL100" s="7" t="n">
        <f aca="false">S100-(S99*$G99/100)</f>
        <v>16996.4939363734</v>
      </c>
      <c r="AM100" s="7" t="n">
        <f aca="false">T100-(T99*$G99/100)</f>
        <v>22509.9679447447</v>
      </c>
      <c r="AN100" s="7" t="n">
        <f aca="false">U100-(U99*$G99/100)</f>
        <v>25659.3351550285</v>
      </c>
      <c r="AO100" s="7" t="n">
        <f aca="false">V100-(V99*$G99/100)</f>
        <v>18373.3039415261</v>
      </c>
      <c r="AP100" s="7" t="n">
        <f aca="false">W100-(W99*$G99/100)</f>
        <v>21643.9870153756</v>
      </c>
      <c r="AQ100" s="7" t="n">
        <f aca="false">X100-(X99*$G99/100)</f>
        <v>21910.7909443083</v>
      </c>
      <c r="AR100" s="7" t="n">
        <f aca="false">Y100-(Y99*$G99/100)</f>
        <v>15465.4981173752</v>
      </c>
      <c r="AS100" s="7"/>
      <c r="AT100" s="7" t="n">
        <f aca="false">IF(AA100&gt;0,AA100,0)</f>
        <v>38115.7338766265</v>
      </c>
      <c r="AU100" s="7" t="n">
        <f aca="false">IF(AB100&gt;0,AB100,0)</f>
        <v>32719.8347116853</v>
      </c>
      <c r="AV100" s="7" t="n">
        <f aca="false">IF(AC100&gt;0,AC100,0)</f>
        <v>34958.9927261496</v>
      </c>
      <c r="AW100" s="7" t="n">
        <f aca="false">IF(AD100&gt;0,AD100,0)</f>
        <v>23410.5835594194</v>
      </c>
      <c r="AX100" s="7" t="n">
        <f aca="false">IF(AE100&gt;0,AE100,0)</f>
        <v>23330.2604755342</v>
      </c>
      <c r="AY100" s="7" t="n">
        <f aca="false">IF(AF100&gt;0,AF100,0)</f>
        <v>20745.1347437021</v>
      </c>
      <c r="AZ100" s="7" t="n">
        <f aca="false">IF(AG100&gt;0,AG100,0)</f>
        <v>20426.5090411357</v>
      </c>
      <c r="BA100" s="7" t="n">
        <f aca="false">IF(AH100&gt;0,AH100,0)</f>
        <v>21223.9829160232</v>
      </c>
      <c r="BB100" s="7" t="n">
        <f aca="false">IF(AI100&gt;0,AI100,0)</f>
        <v>17882.3841849842</v>
      </c>
      <c r="BC100" s="7" t="n">
        <f aca="false">IF(AJ100&gt;0,AJ100,0)</f>
        <v>15869.5180691299</v>
      </c>
      <c r="BD100" s="7" t="n">
        <f aca="false">IF(AK100&gt;0,AK100,0)</f>
        <v>16416.1383208081</v>
      </c>
      <c r="BE100" s="7" t="n">
        <f aca="false">IF(AL100&gt;0,AL100,0)</f>
        <v>16996.4939363734</v>
      </c>
      <c r="BF100" s="7" t="n">
        <f aca="false">IF(AM100&gt;0,AM100,0)</f>
        <v>22509.9679447447</v>
      </c>
      <c r="BG100" s="7" t="n">
        <f aca="false">IF(AN100&gt;0,AN100,0)</f>
        <v>25659.3351550285</v>
      </c>
      <c r="BH100" s="7" t="n">
        <f aca="false">IF(AO100&gt;0,AO100,0)</f>
        <v>18373.3039415261</v>
      </c>
      <c r="BI100" s="7" t="n">
        <f aca="false">IF(AP100&gt;0,AP100,0)</f>
        <v>21643.9870153756</v>
      </c>
      <c r="BJ100" s="7" t="n">
        <f aca="false">IF(AQ100&gt;0,AQ100,0)</f>
        <v>21910.7909443083</v>
      </c>
      <c r="BK100" s="7" t="n">
        <f aca="false">IF(AR100&gt;0,AR100,0)</f>
        <v>15465.4981173752</v>
      </c>
      <c r="BM100" s="7" t="n">
        <f aca="false">100*AT100/SUM(AT$2:AT$150)</f>
        <v>2.97217616002676</v>
      </c>
      <c r="BN100" s="7" t="n">
        <f aca="false">100*AU100/SUM(AU$2:AU$150)</f>
        <v>2.11928811117218</v>
      </c>
      <c r="BO100" s="7" t="n">
        <f aca="false">100*AV100/SUM(AV$2:AV$150)</f>
        <v>2.13929268328491</v>
      </c>
      <c r="BP100" s="7" t="n">
        <f aca="false">100*AW100/SUM(AW$2:AW$150)</f>
        <v>1.76635820266075</v>
      </c>
      <c r="BQ100" s="7" t="n">
        <f aca="false">100*AX100/SUM(AX$2:AX$150)</f>
        <v>2.33527059889957</v>
      </c>
      <c r="BR100" s="7" t="n">
        <f aca="false">100*AY100/SUM(AY$2:AY$150)</f>
        <v>1.82560288495606</v>
      </c>
      <c r="BS100" s="7" t="n">
        <f aca="false">100*AZ100/SUM(AZ$2:AZ$150)</f>
        <v>2.81382210261106</v>
      </c>
      <c r="BT100" s="7" t="n">
        <f aca="false">100*BA100/SUM(BA$2:BA$150)</f>
        <v>1.52140204706328</v>
      </c>
      <c r="BU100" s="7" t="n">
        <f aca="false">100*BB100/SUM(BB$2:BB$150)</f>
        <v>2.12775327649703</v>
      </c>
      <c r="BV100" s="7" t="n">
        <f aca="false">100*BC100/SUM(BC$2:BC$150)</f>
        <v>1.32498915960529</v>
      </c>
      <c r="BW100" s="7" t="n">
        <f aca="false">100*BD100/SUM(BD$2:BD$150)</f>
        <v>1.61908459805325</v>
      </c>
      <c r="BX100" s="7" t="n">
        <f aca="false">100*BE100/SUM(BE$2:BE$150)</f>
        <v>1.47017051994317</v>
      </c>
      <c r="BY100" s="7" t="n">
        <f aca="false">100*BF100/SUM(BF$2:BF$150)</f>
        <v>2.35339411283614</v>
      </c>
      <c r="BZ100" s="7" t="n">
        <f aca="false">100*BG100/SUM(BG$2:BG$150)</f>
        <v>2.29683287747576</v>
      </c>
      <c r="CA100" s="7" t="n">
        <f aca="false">100*BH100/SUM(BH$2:BH$150)</f>
        <v>1.90872451603632</v>
      </c>
      <c r="CB100" s="7" t="n">
        <f aca="false">100*BI100/SUM(BI$2:BI$150)</f>
        <v>1.40425663479444</v>
      </c>
      <c r="CC100" s="7" t="n">
        <f aca="false">100*BJ100/SUM(BJ$2:BJ$150)</f>
        <v>2.25909671112491</v>
      </c>
      <c r="CD100" s="7" t="n">
        <f aca="false">100*BK100/SUM(BK$2:BK$150)</f>
        <v>1.59587714549841</v>
      </c>
      <c r="CE100" s="7"/>
      <c r="CF100" s="7"/>
      <c r="CG100" s="16" t="s">
        <v>114</v>
      </c>
      <c r="CH100" s="0" t="n">
        <f aca="false">AVERAGE(BM100:BR100)</f>
        <v>2.19299810683337</v>
      </c>
      <c r="CI100" s="0" t="n">
        <f aca="false">AVERAGE(BS100:BX100)</f>
        <v>1.81287028396218</v>
      </c>
    </row>
    <row r="101" customFormat="false" ht="18" hidden="false" customHeight="false" outlineLevel="0" collapsed="false">
      <c r="A101" s="16" t="s">
        <v>115</v>
      </c>
      <c r="B101" s="11" t="s">
        <v>1428</v>
      </c>
      <c r="C101" s="11" t="n">
        <v>46</v>
      </c>
      <c r="D101" s="11" t="n">
        <f aca="false">C101-5</f>
        <v>41</v>
      </c>
      <c r="E101" s="12" t="s">
        <v>1429</v>
      </c>
      <c r="F101" s="12" t="n">
        <v>14.6186344462898</v>
      </c>
      <c r="G101" s="17" t="n">
        <f aca="false">F101*((POWER(D101,2))/((POWER(C101,2))))</f>
        <v>11.6133858715563</v>
      </c>
      <c r="H101" s="0" t="n">
        <v>13517.5207596686</v>
      </c>
      <c r="I101" s="0" t="n">
        <v>8598.76345738972</v>
      </c>
      <c r="J101" s="0" t="n">
        <v>12798.0726984056</v>
      </c>
      <c r="K101" s="0" t="n">
        <v>8301.46277945006</v>
      </c>
      <c r="L101" s="0" t="n">
        <v>9224.518552614</v>
      </c>
      <c r="M101" s="0" t="n">
        <v>8050.37665940858</v>
      </c>
      <c r="N101" s="0" t="n">
        <v>7707.29260462781</v>
      </c>
      <c r="O101" s="0" t="n">
        <v>7172.53415808344</v>
      </c>
      <c r="P101" s="0" t="n">
        <v>6153.44030463134</v>
      </c>
      <c r="Q101" s="0" t="n">
        <v>4493.79362106128</v>
      </c>
      <c r="R101" s="0" t="n">
        <v>6926.53046034759</v>
      </c>
      <c r="S101" s="0" t="n">
        <v>7386.84657942139</v>
      </c>
      <c r="T101" s="0" t="n">
        <v>7806.98166925312</v>
      </c>
      <c r="U101" s="0" t="n">
        <v>9933.25531246654</v>
      </c>
      <c r="V101" s="0" t="n">
        <v>5897.86356602921</v>
      </c>
      <c r="W101" s="0" t="n">
        <v>6518.6296990053</v>
      </c>
      <c r="X101" s="0" t="n">
        <v>9339.45856202808</v>
      </c>
      <c r="Y101" s="0" t="n">
        <v>7806.98166925312</v>
      </c>
      <c r="AA101" s="7" t="n">
        <f aca="false">H101-(H100*$G100/100)</f>
        <v>7695.06689926429</v>
      </c>
      <c r="AB101" s="7" t="n">
        <f aca="false">I101-(I100*$G100/100)</f>
        <v>3256.69614988503</v>
      </c>
      <c r="AC101" s="7" t="n">
        <f aca="false">J101-(J100*$G100/100)</f>
        <v>6929.40272077106</v>
      </c>
      <c r="AD101" s="7" t="n">
        <f aca="false">K101-(K100*$G100/100)</f>
        <v>4162.8348733203</v>
      </c>
      <c r="AE101" s="7" t="n">
        <f aca="false">L101-(L100*$G100/100)</f>
        <v>5305.70438817064</v>
      </c>
      <c r="AF101" s="7" t="n">
        <f aca="false">M101-(M100*$G100/100)</f>
        <v>4395.77628394383</v>
      </c>
      <c r="AG101" s="7" t="n">
        <f aca="false">N101-(N100*$G100/100)</f>
        <v>4648.42761835857</v>
      </c>
      <c r="AH101" s="7" t="n">
        <f aca="false">O101-(O100*$G100/100)</f>
        <v>3573.77345355024</v>
      </c>
      <c r="AI101" s="7" t="n">
        <f aca="false">P101-(P100*$G100/100)</f>
        <v>3257.05216459565</v>
      </c>
      <c r="AJ101" s="7" t="n">
        <f aca="false">Q101-(Q100*$G100/100)</f>
        <v>1865.5025817742</v>
      </c>
      <c r="AK101" s="7" t="n">
        <f aca="false">R101-(R100*$G100/100)</f>
        <v>4036.48200852068</v>
      </c>
      <c r="AL101" s="7" t="n">
        <f aca="false">S101-(S100*$G100/100)</f>
        <v>4346.92084661916</v>
      </c>
      <c r="AM101" s="7" t="n">
        <f aca="false">T101-(T100*$G100/100)</f>
        <v>4152.38129378837</v>
      </c>
      <c r="AN101" s="7" t="n">
        <f aca="false">U101-(U100*$G100/100)</f>
        <v>5756.84578409402</v>
      </c>
      <c r="AO101" s="7" t="n">
        <f aca="false">V101-(V100*$G100/100)</f>
        <v>2684.10368918889</v>
      </c>
      <c r="AP101" s="7" t="n">
        <f aca="false">W101-(W100*$G100/100)</f>
        <v>2686.96607750598</v>
      </c>
      <c r="AQ101" s="7" t="n">
        <f aca="false">X101-(X100*$G100/100)</f>
        <v>5667.63443989562</v>
      </c>
      <c r="AR101" s="7" t="n">
        <f aca="false">Y101-(Y100*$G100/100)</f>
        <v>4876.45528052742</v>
      </c>
      <c r="AS101" s="7"/>
      <c r="AT101" s="7" t="n">
        <f aca="false">IF(AA101&gt;0,AA101,0)</f>
        <v>7695.06689926429</v>
      </c>
      <c r="AU101" s="7" t="n">
        <f aca="false">IF(AB101&gt;0,AB101,0)</f>
        <v>3256.69614988503</v>
      </c>
      <c r="AV101" s="7" t="n">
        <f aca="false">IF(AC101&gt;0,AC101,0)</f>
        <v>6929.40272077106</v>
      </c>
      <c r="AW101" s="7" t="n">
        <f aca="false">IF(AD101&gt;0,AD101,0)</f>
        <v>4162.8348733203</v>
      </c>
      <c r="AX101" s="7" t="n">
        <f aca="false">IF(AE101&gt;0,AE101,0)</f>
        <v>5305.70438817064</v>
      </c>
      <c r="AY101" s="7" t="n">
        <f aca="false">IF(AF101&gt;0,AF101,0)</f>
        <v>4395.77628394383</v>
      </c>
      <c r="AZ101" s="7" t="n">
        <f aca="false">IF(AG101&gt;0,AG101,0)</f>
        <v>4648.42761835857</v>
      </c>
      <c r="BA101" s="7" t="n">
        <f aca="false">IF(AH101&gt;0,AH101,0)</f>
        <v>3573.77345355024</v>
      </c>
      <c r="BB101" s="7" t="n">
        <f aca="false">IF(AI101&gt;0,AI101,0)</f>
        <v>3257.05216459565</v>
      </c>
      <c r="BC101" s="7" t="n">
        <f aca="false">IF(AJ101&gt;0,AJ101,0)</f>
        <v>1865.5025817742</v>
      </c>
      <c r="BD101" s="7" t="n">
        <f aca="false">IF(AK101&gt;0,AK101,0)</f>
        <v>4036.48200852068</v>
      </c>
      <c r="BE101" s="7" t="n">
        <f aca="false">IF(AL101&gt;0,AL101,0)</f>
        <v>4346.92084661916</v>
      </c>
      <c r="BF101" s="7" t="n">
        <f aca="false">IF(AM101&gt;0,AM101,0)</f>
        <v>4152.38129378837</v>
      </c>
      <c r="BG101" s="7" t="n">
        <f aca="false">IF(AN101&gt;0,AN101,0)</f>
        <v>5756.84578409402</v>
      </c>
      <c r="BH101" s="7" t="n">
        <f aca="false">IF(AO101&gt;0,AO101,0)</f>
        <v>2684.10368918889</v>
      </c>
      <c r="BI101" s="7" t="n">
        <f aca="false">IF(AP101&gt;0,AP101,0)</f>
        <v>2686.96607750598</v>
      </c>
      <c r="BJ101" s="7" t="n">
        <f aca="false">IF(AQ101&gt;0,AQ101,0)</f>
        <v>5667.63443989562</v>
      </c>
      <c r="BK101" s="7" t="n">
        <f aca="false">IF(AR101&gt;0,AR101,0)</f>
        <v>4876.45528052742</v>
      </c>
      <c r="BM101" s="7" t="n">
        <f aca="false">100*AT101/SUM(AT$2:AT$150)</f>
        <v>0.600043395775452</v>
      </c>
      <c r="BN101" s="7" t="n">
        <f aca="false">100*AU101/SUM(AU$2:AU$150)</f>
        <v>0.210938639909653</v>
      </c>
      <c r="BO101" s="7" t="n">
        <f aca="false">100*AV101/SUM(AV$2:AV$150)</f>
        <v>0.424040265010026</v>
      </c>
      <c r="BP101" s="7" t="n">
        <f aca="false">100*AW101/SUM(AW$2:AW$150)</f>
        <v>0.314091167618629</v>
      </c>
      <c r="BQ101" s="7" t="n">
        <f aca="false">100*AX101/SUM(AX$2:AX$150)</f>
        <v>0.531080888579904</v>
      </c>
      <c r="BR101" s="7" t="n">
        <f aca="false">100*AY101/SUM(AY$2:AY$150)</f>
        <v>0.386834887540344</v>
      </c>
      <c r="BS101" s="7" t="n">
        <f aca="false">100*AZ101/SUM(AZ$2:AZ$150)</f>
        <v>0.640336943947903</v>
      </c>
      <c r="BT101" s="7" t="n">
        <f aca="false">100*BA101/SUM(BA$2:BA$150)</f>
        <v>0.256179354717956</v>
      </c>
      <c r="BU101" s="7" t="n">
        <f aca="false">100*BB101/SUM(BB$2:BB$150)</f>
        <v>0.387543592803437</v>
      </c>
      <c r="BV101" s="7" t="n">
        <f aca="false">100*BC101/SUM(BC$2:BC$150)</f>
        <v>0.155755876599346</v>
      </c>
      <c r="BW101" s="7" t="n">
        <f aca="false">100*BD101/SUM(BD$2:BD$150)</f>
        <v>0.398108600366202</v>
      </c>
      <c r="BX101" s="7" t="n">
        <f aca="false">100*BE101/SUM(BE$2:BE$150)</f>
        <v>0.376001951058237</v>
      </c>
      <c r="BY101" s="7" t="n">
        <f aca="false">100*BF101/SUM(BF$2:BF$150)</f>
        <v>0.434127214887214</v>
      </c>
      <c r="BZ101" s="7" t="n">
        <f aca="false">100*BG101/SUM(BG$2:BG$150)</f>
        <v>0.515310026061749</v>
      </c>
      <c r="CA101" s="7" t="n">
        <f aca="false">100*BH101/SUM(BH$2:BH$150)</f>
        <v>0.278840133023611</v>
      </c>
      <c r="CB101" s="7" t="n">
        <f aca="false">100*BI101/SUM(BI$2:BI$150)</f>
        <v>0.174329708252225</v>
      </c>
      <c r="CC101" s="7" t="n">
        <f aca="false">100*BJ101/SUM(BJ$2:BJ$150)</f>
        <v>0.584357468225146</v>
      </c>
      <c r="CD101" s="7" t="n">
        <f aca="false">100*BK101/SUM(BK$2:BK$150)</f>
        <v>0.503199022377143</v>
      </c>
      <c r="CE101" s="7"/>
      <c r="CF101" s="7"/>
      <c r="CG101" s="16" t="s">
        <v>115</v>
      </c>
      <c r="CH101" s="0" t="n">
        <f aca="false">AVERAGE(BM101:BR101)</f>
        <v>0.411171540739001</v>
      </c>
      <c r="CI101" s="0" t="n">
        <f aca="false">AVERAGE(BS101:BX101)</f>
        <v>0.368987719915514</v>
      </c>
    </row>
    <row r="102" customFormat="false" ht="18" hidden="false" customHeight="false" outlineLevel="0" collapsed="false">
      <c r="A102" s="16" t="s">
        <v>116</v>
      </c>
      <c r="B102" s="11" t="s">
        <v>1430</v>
      </c>
      <c r="C102" s="11" t="n">
        <v>46</v>
      </c>
      <c r="D102" s="11" t="n">
        <f aca="false">C102-5</f>
        <v>41</v>
      </c>
      <c r="E102" s="12" t="s">
        <v>1431</v>
      </c>
      <c r="F102" s="12" t="n">
        <v>14.6300179440194</v>
      </c>
      <c r="G102" s="17" t="n">
        <f aca="false">F102*((POWER(D102,2))/((POWER(C102,2))))</f>
        <v>11.6224291889871</v>
      </c>
      <c r="H102" s="0" t="n">
        <v>2144.2879925339</v>
      </c>
      <c r="I102" s="0" t="n">
        <v>3153.60802147753</v>
      </c>
      <c r="J102" s="0" t="n">
        <v>5461.3132403349</v>
      </c>
      <c r="K102" s="0" t="n">
        <v>2413.76365542666</v>
      </c>
      <c r="L102" s="0" t="n">
        <v>2440.43267160611</v>
      </c>
      <c r="M102" s="0" t="n">
        <v>2619.15256023039</v>
      </c>
      <c r="N102" s="0" t="n">
        <v>1641.54915477029</v>
      </c>
      <c r="O102" s="0" t="n">
        <v>2470.79761162795</v>
      </c>
      <c r="P102" s="0" t="n">
        <v>1540.7426264506</v>
      </c>
      <c r="Q102" s="0" t="n">
        <v>1962.0573745253</v>
      </c>
      <c r="R102" s="0" t="n">
        <v>2076.56395370474</v>
      </c>
      <c r="S102" s="0" t="n">
        <v>2412.29965444988</v>
      </c>
      <c r="T102" s="0" t="n">
        <v>2412.29965444988</v>
      </c>
      <c r="U102" s="0" t="n">
        <v>3011.27349517513</v>
      </c>
      <c r="V102" s="0" t="n">
        <v>1816.78588858837</v>
      </c>
      <c r="W102" s="0" t="n">
        <v>2177.82693881066</v>
      </c>
      <c r="X102" s="0" t="n">
        <v>2074.39806531825</v>
      </c>
      <c r="Y102" s="0" t="n">
        <v>2566.24097172794</v>
      </c>
      <c r="AA102" s="7" t="n">
        <f aca="false">H102-(H101*$G101/100)</f>
        <v>574.446146445859</v>
      </c>
      <c r="AB102" s="7" t="n">
        <f aca="false">I102-(I101*$G101/100)</f>
        <v>2155.00044098848</v>
      </c>
      <c r="AC102" s="7" t="n">
        <f aca="false">J102-(J101*$G101/100)</f>
        <v>3975.02367374677</v>
      </c>
      <c r="AD102" s="7" t="n">
        <f aca="false">K102-(K101*$G101/100)</f>
        <v>1449.6827498655</v>
      </c>
      <c r="AE102" s="7" t="n">
        <f aca="false">L102-(L101*$G101/100)</f>
        <v>1369.15373729775</v>
      </c>
      <c r="AF102" s="7" t="n">
        <f aca="false">M102-(M101*$G101/100)</f>
        <v>1684.23125465956</v>
      </c>
      <c r="AG102" s="7" t="n">
        <f aca="false">N102-(N101*$G101/100)</f>
        <v>746.471524344935</v>
      </c>
      <c r="AH102" s="7" t="n">
        <f aca="false">O102-(O101*$G101/100)</f>
        <v>1637.82354308054</v>
      </c>
      <c r="AI102" s="7" t="n">
        <f aca="false">P102-(P101*$G101/100)</f>
        <v>826.119859497893</v>
      </c>
      <c r="AJ102" s="7" t="n">
        <f aca="false">Q102-(Q101*$G101/100)</f>
        <v>1440.17578104007</v>
      </c>
      <c r="AK102" s="7" t="n">
        <f aca="false">R102-(R101*$G101/100)</f>
        <v>1272.15924383369</v>
      </c>
      <c r="AL102" s="7" t="n">
        <f aca="false">S102-(S101*$G101/100)</f>
        <v>1554.43665744181</v>
      </c>
      <c r="AM102" s="7" t="n">
        <f aca="false">T102-(T101*$G101/100)</f>
        <v>1505.64474827784</v>
      </c>
      <c r="AN102" s="7" t="n">
        <f aca="false">U102-(U101*$G101/100)</f>
        <v>1857.68622613152</v>
      </c>
      <c r="AO102" s="7" t="n">
        <f aca="false">V102-(V101*$G101/100)</f>
        <v>1131.84423448747</v>
      </c>
      <c r="AP102" s="7" t="n">
        <f aca="false">W102-(W101*$G101/100)</f>
        <v>1420.79331832731</v>
      </c>
      <c r="AQ102" s="7" t="n">
        <f aca="false">X102-(X101*$G101/100)</f>
        <v>989.770704195827</v>
      </c>
      <c r="AR102" s="7" t="n">
        <f aca="false">Y102-(Y101*$G101/100)</f>
        <v>1659.58606555591</v>
      </c>
      <c r="AS102" s="7"/>
      <c r="AT102" s="7" t="n">
        <f aca="false">IF(AA102&gt;0,AA102,0)</f>
        <v>574.446146445859</v>
      </c>
      <c r="AU102" s="7" t="n">
        <f aca="false">IF(AB102&gt;0,AB102,0)</f>
        <v>2155.00044098848</v>
      </c>
      <c r="AV102" s="7" t="n">
        <f aca="false">IF(AC102&gt;0,AC102,0)</f>
        <v>3975.02367374677</v>
      </c>
      <c r="AW102" s="7" t="n">
        <f aca="false">IF(AD102&gt;0,AD102,0)</f>
        <v>1449.6827498655</v>
      </c>
      <c r="AX102" s="7" t="n">
        <f aca="false">IF(AE102&gt;0,AE102,0)</f>
        <v>1369.15373729775</v>
      </c>
      <c r="AY102" s="7" t="n">
        <f aca="false">IF(AF102&gt;0,AF102,0)</f>
        <v>1684.23125465956</v>
      </c>
      <c r="AZ102" s="7" t="n">
        <f aca="false">IF(AG102&gt;0,AG102,0)</f>
        <v>746.471524344935</v>
      </c>
      <c r="BA102" s="7" t="n">
        <f aca="false">IF(AH102&gt;0,AH102,0)</f>
        <v>1637.82354308054</v>
      </c>
      <c r="BB102" s="7" t="n">
        <f aca="false">IF(AI102&gt;0,AI102,0)</f>
        <v>826.119859497893</v>
      </c>
      <c r="BC102" s="7" t="n">
        <f aca="false">IF(AJ102&gt;0,AJ102,0)</f>
        <v>1440.17578104007</v>
      </c>
      <c r="BD102" s="7" t="n">
        <f aca="false">IF(AK102&gt;0,AK102,0)</f>
        <v>1272.15924383369</v>
      </c>
      <c r="BE102" s="7" t="n">
        <f aca="false">IF(AL102&gt;0,AL102,0)</f>
        <v>1554.43665744181</v>
      </c>
      <c r="BF102" s="7" t="n">
        <f aca="false">IF(AM102&gt;0,AM102,0)</f>
        <v>1505.64474827784</v>
      </c>
      <c r="BG102" s="7" t="n">
        <f aca="false">IF(AN102&gt;0,AN102,0)</f>
        <v>1857.68622613152</v>
      </c>
      <c r="BH102" s="7" t="n">
        <f aca="false">IF(AO102&gt;0,AO102,0)</f>
        <v>1131.84423448747</v>
      </c>
      <c r="BI102" s="7" t="n">
        <f aca="false">IF(AP102&gt;0,AP102,0)</f>
        <v>1420.79331832731</v>
      </c>
      <c r="BJ102" s="7" t="n">
        <f aca="false">IF(AQ102&gt;0,AQ102,0)</f>
        <v>989.770704195827</v>
      </c>
      <c r="BK102" s="7" t="n">
        <f aca="false">IF(AR102&gt;0,AR102,0)</f>
        <v>1659.58606555591</v>
      </c>
      <c r="BM102" s="7" t="n">
        <f aca="false">100*AT102/SUM(AT$2:AT$150)</f>
        <v>0.0447939726731227</v>
      </c>
      <c r="BN102" s="7" t="n">
        <f aca="false">100*AU102/SUM(AU$2:AU$150)</f>
        <v>0.139580986713439</v>
      </c>
      <c r="BO102" s="7" t="n">
        <f aca="false">100*AV102/SUM(AV$2:AV$150)</f>
        <v>0.243248972524597</v>
      </c>
      <c r="BP102" s="7" t="n">
        <f aca="false">100*AW102/SUM(AW$2:AW$150)</f>
        <v>0.109380400961872</v>
      </c>
      <c r="BQ102" s="7" t="n">
        <f aca="false">100*AX102/SUM(AX$2:AX$150)</f>
        <v>0.137047096899662</v>
      </c>
      <c r="BR102" s="7" t="n">
        <f aca="false">100*AY102/SUM(AY$2:AY$150)</f>
        <v>0.148214869434536</v>
      </c>
      <c r="BS102" s="7" t="n">
        <f aca="false">100*AZ102/SUM(AZ$2:AZ$150)</f>
        <v>0.102829028197702</v>
      </c>
      <c r="BT102" s="7" t="n">
        <f aca="false">100*BA102/SUM(BA$2:BA$150)</f>
        <v>0.117404358127804</v>
      </c>
      <c r="BU102" s="7" t="n">
        <f aca="false">100*BB102/SUM(BB$2:BB$150)</f>
        <v>0.098296693530492</v>
      </c>
      <c r="BV102" s="7" t="n">
        <f aca="false">100*BC102/SUM(BC$2:BC$150)</f>
        <v>0.120244186968483</v>
      </c>
      <c r="BW102" s="7" t="n">
        <f aca="false">100*BD102/SUM(BD$2:BD$150)</f>
        <v>0.125470034286407</v>
      </c>
      <c r="BX102" s="7" t="n">
        <f aca="false">100*BE102/SUM(BE$2:BE$150)</f>
        <v>0.134456374205466</v>
      </c>
      <c r="BY102" s="7" t="n">
        <f aca="false">100*BF102/SUM(BF$2:BF$150)</f>
        <v>0.157413617616767</v>
      </c>
      <c r="BZ102" s="7" t="n">
        <f aca="false">100*BG102/SUM(BG$2:BG$150)</f>
        <v>0.166286257006802</v>
      </c>
      <c r="CA102" s="7" t="n">
        <f aca="false">100*BH102/SUM(BH$2:BH$150)</f>
        <v>0.11758249063838</v>
      </c>
      <c r="CB102" s="7" t="n">
        <f aca="false">100*BI102/SUM(BI$2:BI$150)</f>
        <v>0.0921807263382392</v>
      </c>
      <c r="CC102" s="7" t="n">
        <f aca="false">100*BJ102/SUM(BJ$2:BJ$150)</f>
        <v>0.102049613284153</v>
      </c>
      <c r="CD102" s="7" t="n">
        <f aca="false">100*BK102/SUM(BK$2:BK$150)</f>
        <v>0.171251869995236</v>
      </c>
      <c r="CE102" s="7"/>
      <c r="CF102" s="7"/>
      <c r="CG102" s="16" t="s">
        <v>116</v>
      </c>
      <c r="CH102" s="0" t="n">
        <f aca="false">AVERAGE(BM102:BR102)</f>
        <v>0.137044383201205</v>
      </c>
      <c r="CI102" s="0" t="n">
        <f aca="false">AVERAGE(BS102:BX102)</f>
        <v>0.116450112552725</v>
      </c>
    </row>
    <row r="103" customFormat="false" ht="18" hidden="false" customHeight="false" outlineLevel="0" collapsed="false">
      <c r="A103" s="16" t="s">
        <v>117</v>
      </c>
      <c r="B103" s="11" t="s">
        <v>1432</v>
      </c>
      <c r="C103" s="11" t="n">
        <v>46</v>
      </c>
      <c r="D103" s="11" t="n">
        <f aca="false">C103-5</f>
        <v>41</v>
      </c>
      <c r="E103" s="12" t="s">
        <v>1433</v>
      </c>
      <c r="F103" s="12" t="n">
        <v>14.6414017422099</v>
      </c>
      <c r="G103" s="17" t="n">
        <f aca="false">F103*((POWER(D103,2))/((POWER(C103,2))))</f>
        <v>11.631472745111</v>
      </c>
      <c r="H103" s="0" t="n">
        <v>851.693700350565</v>
      </c>
      <c r="I103" s="0" t="n">
        <v>1380.67563625168</v>
      </c>
      <c r="J103" s="0" t="n">
        <v>2125.58965109161</v>
      </c>
      <c r="K103" s="0" t="n">
        <v>800.856529238678</v>
      </c>
      <c r="L103" s="0" t="n">
        <v>680.857176795498</v>
      </c>
      <c r="M103" s="0" t="n">
        <v>904.627028166046</v>
      </c>
      <c r="N103" s="0" t="n">
        <v>588.096864593207</v>
      </c>
      <c r="O103" s="0" t="n">
        <v>991.013815240787</v>
      </c>
      <c r="P103" s="0" t="n">
        <v>674.130267203181</v>
      </c>
      <c r="Q103" s="0" t="n">
        <v>889.936364569434</v>
      </c>
      <c r="R103" s="0" t="n">
        <v>619.841712875095</v>
      </c>
      <c r="S103" s="0" t="n">
        <v>902.456071021579</v>
      </c>
      <c r="T103" s="0" t="n">
        <v>868.034922275331</v>
      </c>
      <c r="U103" s="0" t="n">
        <v>995.179742466469</v>
      </c>
      <c r="V103" s="0" t="n">
        <v>772.778343443842</v>
      </c>
      <c r="W103" s="0" t="n">
        <v>868.034922275331</v>
      </c>
      <c r="X103" s="0" t="n">
        <v>531.194468872244</v>
      </c>
      <c r="Y103" s="0" t="n">
        <v>910.844427849667</v>
      </c>
      <c r="AA103" s="7" t="n">
        <f aca="false">H103-(H102*$G102/100)</f>
        <v>602.475346810361</v>
      </c>
      <c r="AB103" s="7" t="n">
        <f aca="false">I103-(I102*$G102/100)</f>
        <v>1014.14977705724</v>
      </c>
      <c r="AC103" s="7" t="n">
        <f aca="false">J103-(J102*$G102/100)</f>
        <v>1490.85238694492</v>
      </c>
      <c r="AD103" s="7" t="n">
        <f aca="false">K103-(K102*$G102/100)</f>
        <v>520.318557597209</v>
      </c>
      <c r="AE103" s="7" t="n">
        <f aca="false">L103-(L102*$G102/100)</f>
        <v>397.219617633173</v>
      </c>
      <c r="AF103" s="7" t="n">
        <f aca="false">M103-(M102*$G102/100)</f>
        <v>600.217876501728</v>
      </c>
      <c r="AG103" s="7" t="n">
        <f aca="false">N103-(N102*$G102/100)</f>
        <v>397.308976477615</v>
      </c>
      <c r="AH103" s="7" t="n">
        <f aca="false">O103-(O102*$G102/100)</f>
        <v>703.847112426146</v>
      </c>
      <c r="AI103" s="7" t="n">
        <f aca="false">P103-(P102*$G102/100)</f>
        <v>495.058546459421</v>
      </c>
      <c r="AJ103" s="7" t="n">
        <f aca="false">Q103-(Q102*$G102/100)</f>
        <v>661.897635567933</v>
      </c>
      <c r="AK103" s="7" t="n">
        <f aca="false">R103-(R102*$G102/100)</f>
        <v>378.494537791731</v>
      </c>
      <c r="AL103" s="7" t="n">
        <f aca="false">S103-(S102*$G102/100)</f>
        <v>622.088251856962</v>
      </c>
      <c r="AM103" s="7" t="n">
        <f aca="false">T103-(T102*$G102/100)</f>
        <v>587.667103110714</v>
      </c>
      <c r="AN103" s="7" t="n">
        <f aca="false">U103-(U102*$G102/100)</f>
        <v>645.196612803004</v>
      </c>
      <c r="AO103" s="7" t="n">
        <f aca="false">V103-(V102*$G102/100)</f>
        <v>561.623690027149</v>
      </c>
      <c r="AP103" s="7" t="n">
        <f aca="false">W103-(W102*$G102/100)</f>
        <v>614.918528453377</v>
      </c>
      <c r="AQ103" s="7" t="n">
        <f aca="false">X103-(X102*$G102/100)</f>
        <v>290.099022632913</v>
      </c>
      <c r="AR103" s="7" t="n">
        <f aca="false">Y103-(Y102*$G102/100)</f>
        <v>612.584888091813</v>
      </c>
      <c r="AS103" s="7"/>
      <c r="AT103" s="7" t="n">
        <f aca="false">IF(AA103&gt;0,AA103,0)</f>
        <v>602.475346810361</v>
      </c>
      <c r="AU103" s="7" t="n">
        <f aca="false">IF(AB103&gt;0,AB103,0)</f>
        <v>1014.14977705724</v>
      </c>
      <c r="AV103" s="7" t="n">
        <f aca="false">IF(AC103&gt;0,AC103,0)</f>
        <v>1490.85238694492</v>
      </c>
      <c r="AW103" s="7" t="n">
        <f aca="false">IF(AD103&gt;0,AD103,0)</f>
        <v>520.318557597209</v>
      </c>
      <c r="AX103" s="7" t="n">
        <f aca="false">IF(AE103&gt;0,AE103,0)</f>
        <v>397.219617633173</v>
      </c>
      <c r="AY103" s="7" t="n">
        <f aca="false">IF(AF103&gt;0,AF103,0)</f>
        <v>600.217876501728</v>
      </c>
      <c r="AZ103" s="7" t="n">
        <f aca="false">IF(AG103&gt;0,AG103,0)</f>
        <v>397.308976477615</v>
      </c>
      <c r="BA103" s="7" t="n">
        <f aca="false">IF(AH103&gt;0,AH103,0)</f>
        <v>703.847112426146</v>
      </c>
      <c r="BB103" s="7" t="n">
        <f aca="false">IF(AI103&gt;0,AI103,0)</f>
        <v>495.058546459421</v>
      </c>
      <c r="BC103" s="7" t="n">
        <f aca="false">IF(AJ103&gt;0,AJ103,0)</f>
        <v>661.897635567933</v>
      </c>
      <c r="BD103" s="7" t="n">
        <f aca="false">IF(AK103&gt;0,AK103,0)</f>
        <v>378.494537791731</v>
      </c>
      <c r="BE103" s="7" t="n">
        <f aca="false">IF(AL103&gt;0,AL103,0)</f>
        <v>622.088251856962</v>
      </c>
      <c r="BF103" s="7" t="n">
        <f aca="false">IF(AM103&gt;0,AM103,0)</f>
        <v>587.667103110714</v>
      </c>
      <c r="BG103" s="7" t="n">
        <f aca="false">IF(AN103&gt;0,AN103,0)</f>
        <v>645.196612803004</v>
      </c>
      <c r="BH103" s="7" t="n">
        <f aca="false">IF(AO103&gt;0,AO103,0)</f>
        <v>561.623690027149</v>
      </c>
      <c r="BI103" s="7" t="n">
        <f aca="false">IF(AP103&gt;0,AP103,0)</f>
        <v>614.918528453377</v>
      </c>
      <c r="BJ103" s="7" t="n">
        <f aca="false">IF(AQ103&gt;0,AQ103,0)</f>
        <v>290.099022632913</v>
      </c>
      <c r="BK103" s="7" t="n">
        <f aca="false">IF(AR103&gt;0,AR103,0)</f>
        <v>612.584888091813</v>
      </c>
      <c r="BM103" s="7" t="n">
        <f aca="false">100*AT103/SUM(AT$2:AT$150)</f>
        <v>0.046979624440386</v>
      </c>
      <c r="BN103" s="7" t="n">
        <f aca="false">100*AU103/SUM(AU$2:AU$150)</f>
        <v>0.0656872378605796</v>
      </c>
      <c r="BO103" s="7" t="n">
        <f aca="false">100*AV103/SUM(AV$2:AV$150)</f>
        <v>0.0912317362297293</v>
      </c>
      <c r="BP103" s="7" t="n">
        <f aca="false">100*AW103/SUM(AW$2:AW$150)</f>
        <v>0.0392586946786572</v>
      </c>
      <c r="BQ103" s="7" t="n">
        <f aca="false">100*AX103/SUM(AX$2:AX$150)</f>
        <v>0.0397601773601132</v>
      </c>
      <c r="BR103" s="7" t="n">
        <f aca="false">100*AY103/SUM(AY$2:AY$150)</f>
        <v>0.0528200708494511</v>
      </c>
      <c r="BS103" s="7" t="n">
        <f aca="false">100*AZ103/SUM(AZ$2:AZ$150)</f>
        <v>0.0547306824346298</v>
      </c>
      <c r="BT103" s="7" t="n">
        <f aca="false">100*BA103/SUM(BA$2:BA$150)</f>
        <v>0.050453981323943</v>
      </c>
      <c r="BU103" s="7" t="n">
        <f aca="false">100*BB103/SUM(BB$2:BB$150)</f>
        <v>0.0589050337690092</v>
      </c>
      <c r="BV103" s="7" t="n">
        <f aca="false">100*BC103/SUM(BC$2:BC$150)</f>
        <v>0.0552636310740825</v>
      </c>
      <c r="BW103" s="7" t="n">
        <f aca="false">100*BD103/SUM(BD$2:BD$150)</f>
        <v>0.0373300141976209</v>
      </c>
      <c r="BX103" s="7" t="n">
        <f aca="false">100*BE103/SUM(BE$2:BE$150)</f>
        <v>0.0538096746368289</v>
      </c>
      <c r="BY103" s="7" t="n">
        <f aca="false">100*BF103/SUM(BF$2:BF$150)</f>
        <v>0.0614399942355809</v>
      </c>
      <c r="BZ103" s="7" t="n">
        <f aca="false">100*BG103/SUM(BG$2:BG$150)</f>
        <v>0.0577532030260545</v>
      </c>
      <c r="CA103" s="7" t="n">
        <f aca="false">100*BH103/SUM(BH$2:BH$150)</f>
        <v>0.0583446999708515</v>
      </c>
      <c r="CB103" s="7" t="n">
        <f aca="false">100*BI103/SUM(BI$2:BI$150)</f>
        <v>0.0398957651760403</v>
      </c>
      <c r="CC103" s="7" t="n">
        <f aca="false">100*BJ103/SUM(BJ$2:BJ$150)</f>
        <v>0.0299104559756117</v>
      </c>
      <c r="CD103" s="7" t="n">
        <f aca="false">100*BK103/SUM(BK$2:BK$150)</f>
        <v>0.0632123333606111</v>
      </c>
      <c r="CE103" s="7"/>
      <c r="CF103" s="7"/>
      <c r="CG103" s="16" t="s">
        <v>117</v>
      </c>
      <c r="CH103" s="0" t="n">
        <f aca="false">AVERAGE(BM103:BR103)</f>
        <v>0.0559562569031527</v>
      </c>
      <c r="CI103" s="0" t="n">
        <f aca="false">AVERAGE(BS103:BX103)</f>
        <v>0.0517488362393524</v>
      </c>
    </row>
    <row r="104" customFormat="false" ht="18" hidden="false" customHeight="false" outlineLevel="0" collapsed="false">
      <c r="A104" s="16" t="s">
        <v>118</v>
      </c>
      <c r="B104" s="11" t="s">
        <v>1434</v>
      </c>
      <c r="C104" s="11" t="n">
        <v>46</v>
      </c>
      <c r="D104" s="11" t="n">
        <f aca="false">C104-5</f>
        <v>41</v>
      </c>
      <c r="E104" s="12" t="s">
        <v>1435</v>
      </c>
      <c r="F104" s="12" t="n">
        <v>14.6527858385645</v>
      </c>
      <c r="G104" s="17" t="n">
        <f aca="false">F104*((POWER(D104,2))/((POWER(C104,2))))</f>
        <v>11.6405165381035</v>
      </c>
      <c r="H104" s="0" t="n">
        <v>1807.95740431487</v>
      </c>
      <c r="I104" s="0" t="n">
        <v>1898.34806822777</v>
      </c>
      <c r="J104" s="0" t="n">
        <v>3409.36944650905</v>
      </c>
      <c r="K104" s="0" t="n">
        <v>2160.2466432171</v>
      </c>
      <c r="L104" s="0" t="n">
        <v>1452.3645488426</v>
      </c>
      <c r="M104" s="0" t="n">
        <v>2039.37978506708</v>
      </c>
      <c r="N104" s="0" t="n">
        <v>1768.54670112889</v>
      </c>
      <c r="O104" s="0" t="n">
        <v>1966.24599012979</v>
      </c>
      <c r="P104" s="0" t="n">
        <v>2370.02370581982</v>
      </c>
      <c r="Q104" s="0" t="n">
        <v>2602.49858873037</v>
      </c>
      <c r="R104" s="0" t="n">
        <v>1601.80429955466</v>
      </c>
      <c r="S104" s="0" t="n">
        <v>1898.34806822777</v>
      </c>
      <c r="T104" s="0" t="n">
        <v>1743.9046312753</v>
      </c>
      <c r="U104" s="0" t="n">
        <v>2311.7066620375</v>
      </c>
      <c r="V104" s="0" t="n">
        <v>1072.57916521543</v>
      </c>
      <c r="W104" s="0" t="n">
        <v>2482.20783275201</v>
      </c>
      <c r="X104" s="0" t="n">
        <v>1513.51396427813</v>
      </c>
      <c r="Y104" s="0" t="n">
        <v>1814.35422330607</v>
      </c>
      <c r="AA104" s="7" t="n">
        <f aca="false">H104-(H103*$G103/100)</f>
        <v>1708.89288368677</v>
      </c>
      <c r="AB104" s="7" t="n">
        <f aca="false">I104-(I103*$G103/100)</f>
        <v>1737.75515789877</v>
      </c>
      <c r="AC104" s="7" t="n">
        <f aca="false">J104-(J103*$G103/100)</f>
        <v>3162.13206556943</v>
      </c>
      <c r="AD104" s="7" t="n">
        <f aca="false">K104-(K103*$G103/100)</f>
        <v>2067.09523429126</v>
      </c>
      <c r="AE104" s="7" t="n">
        <f aca="false">L104-(L103*$G103/100)</f>
        <v>1373.1708318905</v>
      </c>
      <c r="AF104" s="7" t="n">
        <f aca="false">M104-(M103*$G103/100)</f>
        <v>1934.15833884104</v>
      </c>
      <c r="AG104" s="7" t="n">
        <f aca="false">N104-(N103*$G103/100)</f>
        <v>1700.14237460888</v>
      </c>
      <c r="AH104" s="7" t="n">
        <f aca="false">O104-(O103*$G103/100)</f>
        <v>1850.97648830977</v>
      </c>
      <c r="AI104" s="7" t="n">
        <f aca="false">P104-(P103*$G103/100)</f>
        <v>2291.61242752354</v>
      </c>
      <c r="AJ104" s="7" t="n">
        <f aca="false">Q104-(Q103*$G103/100)</f>
        <v>2498.98588303665</v>
      </c>
      <c r="AK104" s="7" t="n">
        <f aca="false">R104-(R103*$G103/100)</f>
        <v>1529.70757965877</v>
      </c>
      <c r="AL104" s="7" t="n">
        <f aca="false">S104-(S103*$G103/100)</f>
        <v>1793.37913629029</v>
      </c>
      <c r="AM104" s="7" t="n">
        <f aca="false">T104-(T103*$G103/100)</f>
        <v>1642.9393858728</v>
      </c>
      <c r="AN104" s="7" t="n">
        <f aca="false">U104-(U103*$G103/100)</f>
        <v>2195.95260152764</v>
      </c>
      <c r="AO104" s="7" t="n">
        <f aca="false">V104-(V103*$G103/100)</f>
        <v>982.693662817642</v>
      </c>
      <c r="AP104" s="7" t="n">
        <f aca="false">W104-(W103*$G103/100)</f>
        <v>2381.24258734951</v>
      </c>
      <c r="AQ104" s="7" t="n">
        <f aca="false">X104-(X103*$G103/100)</f>
        <v>1451.72822440772</v>
      </c>
      <c r="AR104" s="7" t="n">
        <f aca="false">Y104-(Y103*$G103/100)</f>
        <v>1708.40960193037</v>
      </c>
      <c r="AS104" s="7"/>
      <c r="AT104" s="7" t="n">
        <f aca="false">IF(AA104&gt;0,AA104,0)</f>
        <v>1708.89288368677</v>
      </c>
      <c r="AU104" s="7" t="n">
        <f aca="false">IF(AB104&gt;0,AB104,0)</f>
        <v>1737.75515789877</v>
      </c>
      <c r="AV104" s="7" t="n">
        <f aca="false">IF(AC104&gt;0,AC104,0)</f>
        <v>3162.13206556943</v>
      </c>
      <c r="AW104" s="7" t="n">
        <f aca="false">IF(AD104&gt;0,AD104,0)</f>
        <v>2067.09523429126</v>
      </c>
      <c r="AX104" s="7" t="n">
        <f aca="false">IF(AE104&gt;0,AE104,0)</f>
        <v>1373.1708318905</v>
      </c>
      <c r="AY104" s="7" t="n">
        <f aca="false">IF(AF104&gt;0,AF104,0)</f>
        <v>1934.15833884104</v>
      </c>
      <c r="AZ104" s="7" t="n">
        <f aca="false">IF(AG104&gt;0,AG104,0)</f>
        <v>1700.14237460888</v>
      </c>
      <c r="BA104" s="7" t="n">
        <f aca="false">IF(AH104&gt;0,AH104,0)</f>
        <v>1850.97648830977</v>
      </c>
      <c r="BB104" s="7" t="n">
        <f aca="false">IF(AI104&gt;0,AI104,0)</f>
        <v>2291.61242752354</v>
      </c>
      <c r="BC104" s="7" t="n">
        <f aca="false">IF(AJ104&gt;0,AJ104,0)</f>
        <v>2498.98588303665</v>
      </c>
      <c r="BD104" s="7" t="n">
        <f aca="false">IF(AK104&gt;0,AK104,0)</f>
        <v>1529.70757965877</v>
      </c>
      <c r="BE104" s="7" t="n">
        <f aca="false">IF(AL104&gt;0,AL104,0)</f>
        <v>1793.37913629029</v>
      </c>
      <c r="BF104" s="7" t="n">
        <f aca="false">IF(AM104&gt;0,AM104,0)</f>
        <v>1642.9393858728</v>
      </c>
      <c r="BG104" s="7" t="n">
        <f aca="false">IF(AN104&gt;0,AN104,0)</f>
        <v>2195.95260152764</v>
      </c>
      <c r="BH104" s="7" t="n">
        <f aca="false">IF(AO104&gt;0,AO104,0)</f>
        <v>982.693662817642</v>
      </c>
      <c r="BI104" s="7" t="n">
        <f aca="false">IF(AP104&gt;0,AP104,0)</f>
        <v>2381.24258734951</v>
      </c>
      <c r="BJ104" s="7" t="n">
        <f aca="false">IF(AQ104&gt;0,AQ104,0)</f>
        <v>1451.72822440772</v>
      </c>
      <c r="BK104" s="7" t="n">
        <f aca="false">IF(AR104&gt;0,AR104,0)</f>
        <v>1708.40960193037</v>
      </c>
      <c r="BM104" s="7" t="n">
        <f aca="false">100*AT104/SUM(AT$2:AT$150)</f>
        <v>0.13325548723195</v>
      </c>
      <c r="BN104" s="7" t="n">
        <f aca="false">100*AU104/SUM(AU$2:AU$150)</f>
        <v>0.112555698362001</v>
      </c>
      <c r="BO104" s="7" t="n">
        <f aca="false">100*AV104/SUM(AV$2:AV$150)</f>
        <v>0.193504602505129</v>
      </c>
      <c r="BP104" s="7" t="n">
        <f aca="false">100*AW104/SUM(AW$2:AW$150)</f>
        <v>0.155964955487075</v>
      </c>
      <c r="BQ104" s="7" t="n">
        <f aca="false">100*AX104/SUM(AX$2:AX$150)</f>
        <v>0.13744919283448</v>
      </c>
      <c r="BR104" s="7" t="n">
        <f aca="false">100*AY104/SUM(AY$2:AY$150)</f>
        <v>0.170208826646546</v>
      </c>
      <c r="BS104" s="7" t="n">
        <f aca="false">100*AZ104/SUM(AZ$2:AZ$150)</f>
        <v>0.234200478487348</v>
      </c>
      <c r="BT104" s="7" t="n">
        <f aca="false">100*BA104/SUM(BA$2:BA$150)</f>
        <v>0.132683833638712</v>
      </c>
      <c r="BU104" s="7" t="n">
        <f aca="false">100*BB104/SUM(BB$2:BB$150)</f>
        <v>0.27266978500657</v>
      </c>
      <c r="BV104" s="7" t="n">
        <f aca="false">100*BC104/SUM(BC$2:BC$150)</f>
        <v>0.208647117738954</v>
      </c>
      <c r="BW104" s="7" t="n">
        <f aca="false">100*BD104/SUM(BD$2:BD$150)</f>
        <v>0.15087141283474</v>
      </c>
      <c r="BX104" s="7" t="n">
        <f aca="false">100*BE104/SUM(BE$2:BE$150)</f>
        <v>0.155124530219302</v>
      </c>
      <c r="BY104" s="7" t="n">
        <f aca="false">100*BF104/SUM(BF$2:BF$150)</f>
        <v>0.171767631475565</v>
      </c>
      <c r="BZ104" s="7" t="n">
        <f aca="false">100*BG104/SUM(BG$2:BG$150)</f>
        <v>0.196565347546765</v>
      </c>
      <c r="CA104" s="7" t="n">
        <f aca="false">100*BH104/SUM(BH$2:BH$150)</f>
        <v>0.102087871182181</v>
      </c>
      <c r="CB104" s="7" t="n">
        <f aca="false">100*BI104/SUM(BI$2:BI$150)</f>
        <v>0.154494442265429</v>
      </c>
      <c r="CC104" s="7" t="n">
        <f aca="false">100*BJ104/SUM(BJ$2:BJ$150)</f>
        <v>0.1496794189467</v>
      </c>
      <c r="CD104" s="7" t="n">
        <f aca="false">100*BK104/SUM(BK$2:BK$150)</f>
        <v>0.176289946704506</v>
      </c>
      <c r="CE104" s="7"/>
      <c r="CF104" s="7"/>
      <c r="CG104" s="16" t="s">
        <v>118</v>
      </c>
      <c r="CH104" s="0" t="n">
        <f aca="false">AVERAGE(BM104:BR104)</f>
        <v>0.15048979384453</v>
      </c>
      <c r="CI104" s="0" t="n">
        <f aca="false">AVERAGE(BS104:BX104)</f>
        <v>0.192366192987604</v>
      </c>
    </row>
    <row r="105" customFormat="false" ht="18" hidden="false" customHeight="false" outlineLevel="0" collapsed="false">
      <c r="A105" s="16" t="s">
        <v>1436</v>
      </c>
      <c r="B105" s="11" t="s">
        <v>1437</v>
      </c>
      <c r="C105" s="11" t="n">
        <v>48</v>
      </c>
      <c r="D105" s="11" t="n">
        <f aca="false">C105-5</f>
        <v>43</v>
      </c>
      <c r="E105" s="12" t="s">
        <v>1438</v>
      </c>
      <c r="F105" s="12" t="n">
        <v>15.1523789226351</v>
      </c>
      <c r="G105" s="17" t="n">
        <f aca="false">F105*((POWER(D105,2))/((POWER(C105,2))))</f>
        <v>12.1600471475487</v>
      </c>
      <c r="H105" s="0" t="n">
        <v>6998.185834416</v>
      </c>
      <c r="I105" s="0" t="n">
        <v>18107.1910509148</v>
      </c>
      <c r="J105" s="0" t="n">
        <v>24895.1499869896</v>
      </c>
      <c r="K105" s="0" t="n">
        <v>18229.1562383739</v>
      </c>
      <c r="L105" s="0" t="n">
        <v>6586.52467000252</v>
      </c>
      <c r="M105" s="0" t="n">
        <v>11498.8138301608</v>
      </c>
      <c r="N105" s="0" t="n">
        <v>11748.1256124943</v>
      </c>
      <c r="O105" s="0" t="n">
        <v>46044.4989031735</v>
      </c>
      <c r="P105" s="0" t="n">
        <v>15124.6246266737</v>
      </c>
      <c r="Q105" s="0" t="n">
        <v>21975.0545263266</v>
      </c>
      <c r="R105" s="0" t="n">
        <v>11748.1256124943</v>
      </c>
      <c r="S105" s="0" t="n">
        <v>16860.0508216006</v>
      </c>
      <c r="T105" s="0" t="n">
        <v>8588.54868290346</v>
      </c>
      <c r="U105" s="0" t="n">
        <v>10146.288563148</v>
      </c>
      <c r="V105" s="0" t="n">
        <v>8586.65654610083</v>
      </c>
      <c r="W105" s="0" t="n">
        <v>23089.2315807605</v>
      </c>
      <c r="X105" s="0" t="n">
        <v>5934.07526457834</v>
      </c>
      <c r="Y105" s="0" t="n">
        <v>9217.98011738212</v>
      </c>
      <c r="AA105" s="7" t="n">
        <f aca="false">H105-(H104*$G104/100)</f>
        <v>6787.73025376487</v>
      </c>
      <c r="AB105" s="7" t="n">
        <f aca="false">I105-(I104*$G104/100)</f>
        <v>17886.2135300819</v>
      </c>
      <c r="AC105" s="7" t="n">
        <f aca="false">J105-(J104*$G104/100)</f>
        <v>24498.2817727236</v>
      </c>
      <c r="AD105" s="7" t="n">
        <f aca="false">K105-(K104*$G104/100)</f>
        <v>17977.6923706064</v>
      </c>
      <c r="AE105" s="7" t="n">
        <f aca="false">L105-(L104*$G104/100)</f>
        <v>6417.46193450095</v>
      </c>
      <c r="AF105" s="7" t="n">
        <f aca="false">M105-(M104*$G104/100)</f>
        <v>11261.4194890054</v>
      </c>
      <c r="AG105" s="7" t="n">
        <f aca="false">N105-(N104*$G104/100)</f>
        <v>11542.2576412653</v>
      </c>
      <c r="AH105" s="7" t="n">
        <f aca="false">O105-(O104*$G104/100)</f>
        <v>45815.6177135127</v>
      </c>
      <c r="AI105" s="7" t="n">
        <f aca="false">P105-(P104*$G104/100)</f>
        <v>14848.7416252407</v>
      </c>
      <c r="AJ105" s="7" t="n">
        <f aca="false">Q105-(Q104*$G104/100)</f>
        <v>21672.1102477015</v>
      </c>
      <c r="AK105" s="7" t="n">
        <f aca="false">R105-(R104*$G104/100)</f>
        <v>11561.6673180966</v>
      </c>
      <c r="AL105" s="7" t="n">
        <f aca="false">S105-(S104*$G104/100)</f>
        <v>16639.0733007677</v>
      </c>
      <c r="AM105" s="7" t="n">
        <f aca="false">T105-(T104*$G104/100)</f>
        <v>8385.54917589111</v>
      </c>
      <c r="AN105" s="7" t="n">
        <f aca="false">U105-(U104*$G104/100)</f>
        <v>9877.19396684104</v>
      </c>
      <c r="AO105" s="7" t="n">
        <f aca="false">V105-(V104*$G104/100)</f>
        <v>8461.80279098967</v>
      </c>
      <c r="AP105" s="7" t="n">
        <f aca="false">W105-(W104*$G104/100)</f>
        <v>22800.2897674789</v>
      </c>
      <c r="AQ105" s="7" t="n">
        <f aca="false">X105-(X104*$G104/100)</f>
        <v>5757.89442126004</v>
      </c>
      <c r="AR105" s="7" t="n">
        <f aca="false">Y105-(Y104*$G104/100)</f>
        <v>9006.7799139584</v>
      </c>
      <c r="AS105" s="7"/>
      <c r="AT105" s="7" t="n">
        <f aca="false">IF(AA105&gt;0,AA105,0)</f>
        <v>6787.73025376487</v>
      </c>
      <c r="AU105" s="7" t="n">
        <f aca="false">IF(AB105&gt;0,AB105,0)</f>
        <v>17886.2135300819</v>
      </c>
      <c r="AV105" s="7" t="n">
        <f aca="false">IF(AC105&gt;0,AC105,0)</f>
        <v>24498.2817727236</v>
      </c>
      <c r="AW105" s="7" t="n">
        <f aca="false">IF(AD105&gt;0,AD105,0)</f>
        <v>17977.6923706064</v>
      </c>
      <c r="AX105" s="7" t="n">
        <f aca="false">IF(AE105&gt;0,AE105,0)</f>
        <v>6417.46193450095</v>
      </c>
      <c r="AY105" s="7" t="n">
        <f aca="false">IF(AF105&gt;0,AF105,0)</f>
        <v>11261.4194890054</v>
      </c>
      <c r="AZ105" s="7" t="n">
        <f aca="false">IF(AG105&gt;0,AG105,0)</f>
        <v>11542.2576412653</v>
      </c>
      <c r="BA105" s="7" t="n">
        <f aca="false">IF(AH105&gt;0,AH105,0)</f>
        <v>45815.6177135127</v>
      </c>
      <c r="BB105" s="7" t="n">
        <f aca="false">IF(AI105&gt;0,AI105,0)</f>
        <v>14848.7416252407</v>
      </c>
      <c r="BC105" s="7" t="n">
        <f aca="false">IF(AJ105&gt;0,AJ105,0)</f>
        <v>21672.1102477015</v>
      </c>
      <c r="BD105" s="7" t="n">
        <f aca="false">IF(AK105&gt;0,AK105,0)</f>
        <v>11561.6673180966</v>
      </c>
      <c r="BE105" s="7" t="n">
        <f aca="false">IF(AL105&gt;0,AL105,0)</f>
        <v>16639.0733007677</v>
      </c>
      <c r="BF105" s="7" t="n">
        <f aca="false">IF(AM105&gt;0,AM105,0)</f>
        <v>8385.54917589111</v>
      </c>
      <c r="BG105" s="7" t="n">
        <f aca="false">IF(AN105&gt;0,AN105,0)</f>
        <v>9877.19396684104</v>
      </c>
      <c r="BH105" s="7" t="n">
        <f aca="false">IF(AO105&gt;0,AO105,0)</f>
        <v>8461.80279098967</v>
      </c>
      <c r="BI105" s="7" t="n">
        <f aca="false">IF(AP105&gt;0,AP105,0)</f>
        <v>22800.2897674789</v>
      </c>
      <c r="BJ105" s="7" t="n">
        <f aca="false">IF(AQ105&gt;0,AQ105,0)</f>
        <v>5757.89442126004</v>
      </c>
      <c r="BK105" s="7" t="n">
        <f aca="false">IF(AR105&gt;0,AR105,0)</f>
        <v>9006.7799139584</v>
      </c>
      <c r="BM105" s="7" t="n">
        <f aca="false">100*AT105/SUM(AT$2:AT$150)</f>
        <v>0.529291397254291</v>
      </c>
      <c r="BN105" s="7" t="n">
        <f aca="false">100*AU105/SUM(AU$2:AU$150)</f>
        <v>1.15850339777701</v>
      </c>
      <c r="BO105" s="7" t="n">
        <f aca="false">100*AV105/SUM(AV$2:AV$150)</f>
        <v>1.49915632180779</v>
      </c>
      <c r="BP105" s="7" t="n">
        <f aca="false">100*AW105/SUM(AW$2:AW$150)</f>
        <v>1.35643967623162</v>
      </c>
      <c r="BQ105" s="7" t="n">
        <f aca="false">100*AX105/SUM(AX$2:AX$150)</f>
        <v>0.64236360288018</v>
      </c>
      <c r="BR105" s="7" t="n">
        <f aca="false">100*AY105/SUM(AY$2:AY$150)</f>
        <v>0.991021758201402</v>
      </c>
      <c r="BS105" s="7" t="n">
        <f aca="false">100*AZ105/SUM(AZ$2:AZ$150)</f>
        <v>1.58998581694104</v>
      </c>
      <c r="BT105" s="7" t="n">
        <f aca="false">100*BA105/SUM(BA$2:BA$150)</f>
        <v>3.28420800434133</v>
      </c>
      <c r="BU105" s="7" t="n">
        <f aca="false">100*BB105/SUM(BB$2:BB$150)</f>
        <v>1.76679229783541</v>
      </c>
      <c r="BV105" s="7" t="n">
        <f aca="false">100*BC105/SUM(BC$2:BC$150)</f>
        <v>1.80946333838791</v>
      </c>
      <c r="BW105" s="7" t="n">
        <f aca="false">100*BD105/SUM(BD$2:BD$150)</f>
        <v>1.14029969270047</v>
      </c>
      <c r="BX105" s="7" t="n">
        <f aca="false">100*BE105/SUM(BE$2:BE$150)</f>
        <v>1.43925418604196</v>
      </c>
      <c r="BY105" s="7" t="n">
        <f aca="false">100*BF105/SUM(BF$2:BF$150)</f>
        <v>0.876700584908983</v>
      </c>
      <c r="BZ105" s="7" t="n">
        <f aca="false">100*BG105/SUM(BG$2:BG$150)</f>
        <v>0.884132956024774</v>
      </c>
      <c r="CA105" s="7" t="n">
        <f aca="false">100*BH105/SUM(BH$2:BH$150)</f>
        <v>0.879060755127585</v>
      </c>
      <c r="CB105" s="7" t="n">
        <f aca="false">100*BI105/SUM(BI$2:BI$150)</f>
        <v>1.47927727726289</v>
      </c>
      <c r="CC105" s="7" t="n">
        <f aca="false">100*BJ105/SUM(BJ$2:BJ$150)</f>
        <v>0.593663660209034</v>
      </c>
      <c r="CD105" s="7" t="n">
        <f aca="false">100*BK105/SUM(BK$2:BK$150)</f>
        <v>0.92940519019376</v>
      </c>
      <c r="CE105" s="7"/>
      <c r="CF105" s="7"/>
      <c r="CG105" s="16" t="s">
        <v>1436</v>
      </c>
      <c r="CH105" s="0" t="n">
        <f aca="false">AVERAGE(BM105:BR105)</f>
        <v>1.02946269235871</v>
      </c>
      <c r="CI105" s="0" t="n">
        <f aca="false">AVERAGE(BS105:BX105)</f>
        <v>1.83833388937469</v>
      </c>
    </row>
    <row r="106" customFormat="false" ht="18" hidden="false" customHeight="false" outlineLevel="0" collapsed="false">
      <c r="A106" s="16" t="s">
        <v>1439</v>
      </c>
      <c r="B106" s="11" t="s">
        <v>1440</v>
      </c>
      <c r="C106" s="11" t="n">
        <v>48</v>
      </c>
      <c r="D106" s="11" t="n">
        <f aca="false">C106-5</f>
        <v>43</v>
      </c>
      <c r="E106" s="12" t="s">
        <v>1441</v>
      </c>
      <c r="F106" s="12" t="n">
        <v>15.1640100724317</v>
      </c>
      <c r="G106" s="17" t="n">
        <f aca="false">F106*((POWER(D106,2))/((POWER(C106,2))))</f>
        <v>12.1693813471902</v>
      </c>
      <c r="H106" s="0" t="n">
        <v>10834.731685046</v>
      </c>
      <c r="I106" s="0" t="n">
        <v>10868.2943587966</v>
      </c>
      <c r="J106" s="0" t="n">
        <v>21753.0868646228</v>
      </c>
      <c r="K106" s="0" t="n">
        <v>11132.091943721</v>
      </c>
      <c r="L106" s="0" t="n">
        <v>7478.17191049607</v>
      </c>
      <c r="M106" s="0" t="n">
        <v>10834.731685046</v>
      </c>
      <c r="N106" s="0" t="n">
        <v>7915.82017107756</v>
      </c>
      <c r="O106" s="0" t="n">
        <v>21357.0916531099</v>
      </c>
      <c r="P106" s="0" t="n">
        <v>8349.74397335591</v>
      </c>
      <c r="Q106" s="0" t="n">
        <v>12385.193215642</v>
      </c>
      <c r="R106" s="0" t="n">
        <v>8506.21673923561</v>
      </c>
      <c r="S106" s="0" t="n">
        <v>11737.3961511598</v>
      </c>
      <c r="T106" s="0" t="n">
        <v>11708.2417673303</v>
      </c>
      <c r="U106" s="0" t="n">
        <v>9192.53629425411</v>
      </c>
      <c r="V106" s="0" t="n">
        <v>4863.34790425402</v>
      </c>
      <c r="W106" s="0" t="n">
        <v>15127.8377040003</v>
      </c>
      <c r="X106" s="0" t="n">
        <v>5869.38244837311</v>
      </c>
      <c r="Y106" s="0" t="n">
        <v>9165.86933946303</v>
      </c>
      <c r="AA106" s="7" t="n">
        <f aca="false">H106-(H105*$G105/100)</f>
        <v>9983.74898810794</v>
      </c>
      <c r="AB106" s="7" t="n">
        <f aca="false">I106-(I105*$G105/100)</f>
        <v>8666.45138990863</v>
      </c>
      <c r="AC106" s="7" t="n">
        <f aca="false">J106-(J105*$G105/100)</f>
        <v>18725.8248887519</v>
      </c>
      <c r="AD106" s="7" t="n">
        <f aca="false">K106-(K105*$G105/100)</f>
        <v>8915.41795053445</v>
      </c>
      <c r="AE106" s="7" t="n">
        <f aca="false">L106-(L105*$G105/100)</f>
        <v>6677.24740523884</v>
      </c>
      <c r="AF106" s="7" t="n">
        <f aca="false">M106-(M105*$G105/100)</f>
        <v>9436.47050188959</v>
      </c>
      <c r="AG106" s="7" t="n">
        <f aca="false">N106-(N105*$G105/100)</f>
        <v>6487.242557645</v>
      </c>
      <c r="AH106" s="7" t="n">
        <f aca="false">O106-(O105*$G105/100)</f>
        <v>15758.0588776315</v>
      </c>
      <c r="AI106" s="7" t="n">
        <f aca="false">P106-(P105*$G105/100)</f>
        <v>6510.58248786262</v>
      </c>
      <c r="AJ106" s="7" t="n">
        <f aca="false">Q106-(Q105*$G105/100)</f>
        <v>9713.01622454114</v>
      </c>
      <c r="AK106" s="7" t="n">
        <f aca="false">R106-(R105*$G105/100)</f>
        <v>7077.63912580306</v>
      </c>
      <c r="AL106" s="7" t="n">
        <f aca="false">S106-(S105*$G105/100)</f>
        <v>9687.20602215249</v>
      </c>
      <c r="AM106" s="7" t="n">
        <f aca="false">T106-(T105*$G105/100)</f>
        <v>10663.870198199</v>
      </c>
      <c r="AN106" s="7" t="n">
        <f aca="false">U106-(U105*$G105/100)</f>
        <v>7958.74282124898</v>
      </c>
      <c r="AO106" s="7" t="n">
        <f aca="false">V106-(V105*$G105/100)</f>
        <v>3819.20641985008</v>
      </c>
      <c r="AP106" s="7" t="n">
        <f aca="false">W106-(W105*$G105/100)</f>
        <v>12320.1762577732</v>
      </c>
      <c r="AQ106" s="7" t="n">
        <f aca="false">X106-(X105*$G105/100)</f>
        <v>5147.79609842936</v>
      </c>
      <c r="AR106" s="7" t="n">
        <f aca="false">Y106-(Y105*$G105/100)</f>
        <v>8044.9586111377</v>
      </c>
      <c r="AS106" s="7"/>
      <c r="AT106" s="7" t="n">
        <f aca="false">IF(AA106&gt;0,AA106,0)</f>
        <v>9983.74898810794</v>
      </c>
      <c r="AU106" s="7" t="n">
        <f aca="false">IF(AB106&gt;0,AB106,0)</f>
        <v>8666.45138990863</v>
      </c>
      <c r="AV106" s="7" t="n">
        <f aca="false">IF(AC106&gt;0,AC106,0)</f>
        <v>18725.8248887519</v>
      </c>
      <c r="AW106" s="7" t="n">
        <f aca="false">IF(AD106&gt;0,AD106,0)</f>
        <v>8915.41795053445</v>
      </c>
      <c r="AX106" s="7" t="n">
        <f aca="false">IF(AE106&gt;0,AE106,0)</f>
        <v>6677.24740523884</v>
      </c>
      <c r="AY106" s="7" t="n">
        <f aca="false">IF(AF106&gt;0,AF106,0)</f>
        <v>9436.47050188959</v>
      </c>
      <c r="AZ106" s="7" t="n">
        <f aca="false">IF(AG106&gt;0,AG106,0)</f>
        <v>6487.242557645</v>
      </c>
      <c r="BA106" s="7" t="n">
        <f aca="false">IF(AH106&gt;0,AH106,0)</f>
        <v>15758.0588776315</v>
      </c>
      <c r="BB106" s="7" t="n">
        <f aca="false">IF(AI106&gt;0,AI106,0)</f>
        <v>6510.58248786262</v>
      </c>
      <c r="BC106" s="7" t="n">
        <f aca="false">IF(AJ106&gt;0,AJ106,0)</f>
        <v>9713.01622454114</v>
      </c>
      <c r="BD106" s="7" t="n">
        <f aca="false">IF(AK106&gt;0,AK106,0)</f>
        <v>7077.63912580306</v>
      </c>
      <c r="BE106" s="7" t="n">
        <f aca="false">IF(AL106&gt;0,AL106,0)</f>
        <v>9687.20602215249</v>
      </c>
      <c r="BF106" s="7" t="n">
        <f aca="false">IF(AM106&gt;0,AM106,0)</f>
        <v>10663.870198199</v>
      </c>
      <c r="BG106" s="7" t="n">
        <f aca="false">IF(AN106&gt;0,AN106,0)</f>
        <v>7958.74282124898</v>
      </c>
      <c r="BH106" s="7" t="n">
        <f aca="false">IF(AO106&gt;0,AO106,0)</f>
        <v>3819.20641985008</v>
      </c>
      <c r="BI106" s="7" t="n">
        <f aca="false">IF(AP106&gt;0,AP106,0)</f>
        <v>12320.1762577732</v>
      </c>
      <c r="BJ106" s="7" t="n">
        <f aca="false">IF(AQ106&gt;0,AQ106,0)</f>
        <v>5147.79609842936</v>
      </c>
      <c r="BK106" s="7" t="n">
        <f aca="false">IF(AR106&gt;0,AR106,0)</f>
        <v>8044.9586111377</v>
      </c>
      <c r="BM106" s="7" t="n">
        <f aca="false">100*AT106/SUM(AT$2:AT$150)</f>
        <v>0.778509494955369</v>
      </c>
      <c r="BN106" s="7" t="n">
        <f aca="false">100*AU106/SUM(AU$2:AU$150)</f>
        <v>0.56133252378948</v>
      </c>
      <c r="BO106" s="7" t="n">
        <f aca="false">100*AV106/SUM(AV$2:AV$150)</f>
        <v>1.14591460019431</v>
      </c>
      <c r="BP106" s="7" t="n">
        <f aca="false">100*AW106/SUM(AW$2:AW$150)</f>
        <v>0.672679584731631</v>
      </c>
      <c r="BQ106" s="7" t="n">
        <f aca="false">100*AX106/SUM(AX$2:AX$150)</f>
        <v>0.668367143323789</v>
      </c>
      <c r="BR106" s="7" t="n">
        <f aca="false">100*AY106/SUM(AY$2:AY$150)</f>
        <v>0.830423517845904</v>
      </c>
      <c r="BS106" s="7" t="n">
        <f aca="false">100*AZ106/SUM(AZ$2:AZ$150)</f>
        <v>0.893640046712833</v>
      </c>
      <c r="BT106" s="7" t="n">
        <f aca="false">100*BA106/SUM(BA$2:BA$150)</f>
        <v>1.12958736958239</v>
      </c>
      <c r="BU106" s="7" t="n">
        <f aca="false">100*BB106/SUM(BB$2:BB$150)</f>
        <v>0.774668135811898</v>
      </c>
      <c r="BV106" s="7" t="n">
        <f aca="false">100*BC106/SUM(BC$2:BC$150)</f>
        <v>0.810966101713062</v>
      </c>
      <c r="BW106" s="7" t="n">
        <f aca="false">100*BD106/SUM(BD$2:BD$150)</f>
        <v>0.698050678864084</v>
      </c>
      <c r="BX106" s="7" t="n">
        <f aca="false">100*BE106/SUM(BE$2:BE$150)</f>
        <v>0.83792838497746</v>
      </c>
      <c r="BY106" s="7" t="n">
        <f aca="false">100*BF106/SUM(BF$2:BF$150)</f>
        <v>1.11489671625008</v>
      </c>
      <c r="BZ106" s="7" t="n">
        <f aca="false">100*BG106/SUM(BG$2:BG$150)</f>
        <v>0.712407475282403</v>
      </c>
      <c r="CA106" s="7" t="n">
        <f aca="false">100*BH106/SUM(BH$2:BH$150)</f>
        <v>0.396761134990818</v>
      </c>
      <c r="CB106" s="7" t="n">
        <f aca="false">100*BI106/SUM(BI$2:BI$150)</f>
        <v>0.799330051322099</v>
      </c>
      <c r="CC106" s="7" t="n">
        <f aca="false">100*BJ106/SUM(BJ$2:BJ$150)</f>
        <v>0.530759901140143</v>
      </c>
      <c r="CD106" s="7" t="n">
        <f aca="false">100*BK106/SUM(BK$2:BK$150)</f>
        <v>0.830155322935972</v>
      </c>
      <c r="CE106" s="7"/>
      <c r="CF106" s="7"/>
      <c r="CG106" s="16" t="s">
        <v>1439</v>
      </c>
      <c r="CH106" s="0" t="n">
        <f aca="false">AVERAGE(BM106:BR106)</f>
        <v>0.776204477473413</v>
      </c>
      <c r="CI106" s="0" t="n">
        <f aca="false">AVERAGE(BS106:BX106)</f>
        <v>0.857473452943622</v>
      </c>
    </row>
    <row r="107" customFormat="false" ht="18" hidden="false" customHeight="false" outlineLevel="0" collapsed="false">
      <c r="A107" s="16" t="s">
        <v>1442</v>
      </c>
      <c r="B107" s="11" t="s">
        <v>1443</v>
      </c>
      <c r="C107" s="11" t="n">
        <v>48</v>
      </c>
      <c r="D107" s="11" t="n">
        <f aca="false">C107-5</f>
        <v>43</v>
      </c>
      <c r="E107" s="12" t="s">
        <v>1444</v>
      </c>
      <c r="F107" s="12" t="n">
        <v>15.1756415253094</v>
      </c>
      <c r="G107" s="17" t="n">
        <f aca="false">F107*((POWER(D107,2))/((POWER(C107,2))))</f>
        <v>12.1787157900595</v>
      </c>
      <c r="H107" s="0" t="n">
        <v>4939.93128132311</v>
      </c>
      <c r="I107" s="0" t="n">
        <v>4383.13979487717</v>
      </c>
      <c r="J107" s="0" t="n">
        <v>7516.33706436189</v>
      </c>
      <c r="K107" s="0" t="n">
        <v>5279.72274833429</v>
      </c>
      <c r="L107" s="0" t="n">
        <v>3078.37458611115</v>
      </c>
      <c r="M107" s="0" t="n">
        <v>4340.30519070029</v>
      </c>
      <c r="N107" s="0" t="n">
        <v>3128.52052729217</v>
      </c>
      <c r="O107" s="0" t="n">
        <v>7380.12214861459</v>
      </c>
      <c r="P107" s="0" t="n">
        <v>4340.30519070029</v>
      </c>
      <c r="Q107" s="0" t="n">
        <v>5736.32479729036</v>
      </c>
      <c r="R107" s="0" t="n">
        <v>3566.88251274608</v>
      </c>
      <c r="S107" s="0" t="n">
        <v>4371.53944417895</v>
      </c>
      <c r="T107" s="0" t="n">
        <v>4294.88646965002</v>
      </c>
      <c r="U107" s="0" t="n">
        <v>3559.89725410736</v>
      </c>
      <c r="V107" s="0" t="n">
        <v>1956.77729307716</v>
      </c>
      <c r="W107" s="0" t="n">
        <v>6081.72232269733</v>
      </c>
      <c r="X107" s="0" t="n">
        <v>2677.14695090518</v>
      </c>
      <c r="Y107" s="0" t="n">
        <v>3427.83916549012</v>
      </c>
      <c r="AA107" s="7" t="n">
        <f aca="false">H107-(H106*$G106/100)</f>
        <v>3621.41146462502</v>
      </c>
      <c r="AB107" s="7" t="n">
        <f aca="false">I107-(I106*$G106/100)</f>
        <v>3060.53560842006</v>
      </c>
      <c r="AC107" s="7" t="n">
        <f aca="false">J107-(J106*$G106/100)</f>
        <v>4869.1209690204</v>
      </c>
      <c r="AD107" s="7" t="n">
        <f aca="false">K107-(K106*$G106/100)</f>
        <v>3925.01602778304</v>
      </c>
      <c r="AE107" s="7" t="n">
        <f aca="false">L107-(L106*$G106/100)</f>
        <v>2168.32732852443</v>
      </c>
      <c r="AF107" s="7" t="n">
        <f aca="false">M107-(M106*$G106/100)</f>
        <v>3021.78537400219</v>
      </c>
      <c r="AG107" s="7" t="n">
        <f aca="false">N107-(N106*$G106/100)</f>
        <v>2165.21418391594</v>
      </c>
      <c r="AH107" s="7" t="n">
        <f aca="false">O107-(O106*$G106/100)</f>
        <v>4781.09622067871</v>
      </c>
      <c r="AI107" s="7" t="n">
        <f aca="false">P107-(P106*$G106/100)</f>
        <v>3324.19300506858</v>
      </c>
      <c r="AJ107" s="7" t="n">
        <f aca="false">Q107-(Q106*$G106/100)</f>
        <v>4229.12340429256</v>
      </c>
      <c r="AK107" s="7" t="n">
        <f aca="false">R107-(R106*$G106/100)</f>
        <v>2531.72855952997</v>
      </c>
      <c r="AL107" s="7" t="n">
        <f aca="false">S107-(S106*$G106/100)</f>
        <v>2943.17094631389</v>
      </c>
      <c r="AM107" s="7" t="n">
        <f aca="false">T107-(T106*$G106/100)</f>
        <v>2870.0658799326</v>
      </c>
      <c r="AN107" s="7" t="n">
        <f aca="false">U107-(U106*$G106/100)</f>
        <v>2441.22245698071</v>
      </c>
      <c r="AO107" s="7" t="n">
        <f aca="false">V107-(V106*$G106/100)</f>
        <v>1364.9379403679</v>
      </c>
      <c r="AP107" s="7" t="n">
        <f aca="false">W107-(W106*$G106/100)</f>
        <v>4240.7580629135</v>
      </c>
      <c r="AQ107" s="7" t="n">
        <f aca="false">X107-(X106*$G106/100)</f>
        <v>1962.8794180376</v>
      </c>
      <c r="AR107" s="7" t="n">
        <f aca="false">Y107-(Y106*$G106/100)</f>
        <v>2312.40957178568</v>
      </c>
      <c r="AS107" s="7"/>
      <c r="AT107" s="7" t="n">
        <f aca="false">IF(AA107&gt;0,AA107,0)</f>
        <v>3621.41146462502</v>
      </c>
      <c r="AU107" s="7" t="n">
        <f aca="false">IF(AB107&gt;0,AB107,0)</f>
        <v>3060.53560842006</v>
      </c>
      <c r="AV107" s="7" t="n">
        <f aca="false">IF(AC107&gt;0,AC107,0)</f>
        <v>4869.1209690204</v>
      </c>
      <c r="AW107" s="7" t="n">
        <f aca="false">IF(AD107&gt;0,AD107,0)</f>
        <v>3925.01602778304</v>
      </c>
      <c r="AX107" s="7" t="n">
        <f aca="false">IF(AE107&gt;0,AE107,0)</f>
        <v>2168.32732852443</v>
      </c>
      <c r="AY107" s="7" t="n">
        <f aca="false">IF(AF107&gt;0,AF107,0)</f>
        <v>3021.78537400219</v>
      </c>
      <c r="AZ107" s="7" t="n">
        <f aca="false">IF(AG107&gt;0,AG107,0)</f>
        <v>2165.21418391594</v>
      </c>
      <c r="BA107" s="7" t="n">
        <f aca="false">IF(AH107&gt;0,AH107,0)</f>
        <v>4781.09622067871</v>
      </c>
      <c r="BB107" s="7" t="n">
        <f aca="false">IF(AI107&gt;0,AI107,0)</f>
        <v>3324.19300506858</v>
      </c>
      <c r="BC107" s="7" t="n">
        <f aca="false">IF(AJ107&gt;0,AJ107,0)</f>
        <v>4229.12340429256</v>
      </c>
      <c r="BD107" s="7" t="n">
        <f aca="false">IF(AK107&gt;0,AK107,0)</f>
        <v>2531.72855952997</v>
      </c>
      <c r="BE107" s="7" t="n">
        <f aca="false">IF(AL107&gt;0,AL107,0)</f>
        <v>2943.17094631389</v>
      </c>
      <c r="BF107" s="7" t="n">
        <f aca="false">IF(AM107&gt;0,AM107,0)</f>
        <v>2870.0658799326</v>
      </c>
      <c r="BG107" s="7" t="n">
        <f aca="false">IF(AN107&gt;0,AN107,0)</f>
        <v>2441.22245698071</v>
      </c>
      <c r="BH107" s="7" t="n">
        <f aca="false">IF(AO107&gt;0,AO107,0)</f>
        <v>1364.9379403679</v>
      </c>
      <c r="BI107" s="7" t="n">
        <f aca="false">IF(AP107&gt;0,AP107,0)</f>
        <v>4240.7580629135</v>
      </c>
      <c r="BJ107" s="7" t="n">
        <f aca="false">IF(AQ107&gt;0,AQ107,0)</f>
        <v>1962.8794180376</v>
      </c>
      <c r="BK107" s="7" t="n">
        <f aca="false">IF(AR107&gt;0,AR107,0)</f>
        <v>2312.40957178568</v>
      </c>
      <c r="BM107" s="7" t="n">
        <f aca="false">100*AT107/SUM(AT$2:AT$150)</f>
        <v>0.282389232112005</v>
      </c>
      <c r="BN107" s="7" t="n">
        <f aca="false">100*AU107/SUM(AU$2:AU$150)</f>
        <v>0.198233175255843</v>
      </c>
      <c r="BO107" s="7" t="n">
        <f aca="false">100*AV107/SUM(AV$2:AV$150)</f>
        <v>0.297962671426252</v>
      </c>
      <c r="BP107" s="7" t="n">
        <f aca="false">100*AW107/SUM(AW$2:AW$150)</f>
        <v>0.296147434285547</v>
      </c>
      <c r="BQ107" s="7" t="n">
        <f aca="false">100*AX107/SUM(AX$2:AX$150)</f>
        <v>0.217041342697551</v>
      </c>
      <c r="BR107" s="7" t="n">
        <f aca="false">100*AY107/SUM(AY$2:AY$150)</f>
        <v>0.265921632452697</v>
      </c>
      <c r="BS107" s="7" t="n">
        <f aca="false">100*AZ107/SUM(AZ$2:AZ$150)</f>
        <v>0.298265724961631</v>
      </c>
      <c r="BT107" s="7" t="n">
        <f aca="false">100*BA107/SUM(BA$2:BA$150)</f>
        <v>0.342724059198878</v>
      </c>
      <c r="BU107" s="7" t="n">
        <f aca="false">100*BB107/SUM(BB$2:BB$150)</f>
        <v>0.39553241251703</v>
      </c>
      <c r="BV107" s="7" t="n">
        <f aca="false">100*BC107/SUM(BC$2:BC$150)</f>
        <v>0.353100997831869</v>
      </c>
      <c r="BW107" s="7" t="n">
        <f aca="false">100*BD107/SUM(BD$2:BD$150)</f>
        <v>0.249698353966156</v>
      </c>
      <c r="BX107" s="7" t="n">
        <f aca="false">100*BE107/SUM(BE$2:BE$150)</f>
        <v>0.254579749013059</v>
      </c>
      <c r="BY107" s="7" t="n">
        <f aca="false">100*BF107/SUM(BF$2:BF$150)</f>
        <v>0.300062450638105</v>
      </c>
      <c r="BZ107" s="7" t="n">
        <f aca="false">100*BG107/SUM(BG$2:BG$150)</f>
        <v>0.218520081153647</v>
      </c>
      <c r="CA107" s="7" t="n">
        <f aca="false">100*BH107/SUM(BH$2:BH$150)</f>
        <v>0.141797605805673</v>
      </c>
      <c r="CB107" s="7" t="n">
        <f aca="false">100*BI107/SUM(BI$2:BI$150)</f>
        <v>0.275139355894729</v>
      </c>
      <c r="CC107" s="7" t="n">
        <f aca="false">100*BJ107/SUM(BJ$2:BJ$150)</f>
        <v>0.202381303755509</v>
      </c>
      <c r="CD107" s="7" t="n">
        <f aca="false">100*BK107/SUM(BK$2:BK$150)</f>
        <v>0.238616406573967</v>
      </c>
      <c r="CE107" s="7"/>
      <c r="CF107" s="7"/>
      <c r="CG107" s="16" t="s">
        <v>1442</v>
      </c>
      <c r="CH107" s="0" t="n">
        <f aca="false">AVERAGE(BM107:BR107)</f>
        <v>0.259615914704983</v>
      </c>
      <c r="CI107" s="0" t="n">
        <f aca="false">AVERAGE(BS107:BX107)</f>
        <v>0.315650216248104</v>
      </c>
    </row>
    <row r="108" customFormat="false" ht="18" hidden="false" customHeight="false" outlineLevel="0" collapsed="false">
      <c r="A108" s="16" t="s">
        <v>1445</v>
      </c>
      <c r="B108" s="11" t="s">
        <v>1446</v>
      </c>
      <c r="C108" s="11" t="n">
        <v>48</v>
      </c>
      <c r="D108" s="11" t="n">
        <f aca="false">C108-5</f>
        <v>43</v>
      </c>
      <c r="E108" s="12" t="s">
        <v>1447</v>
      </c>
      <c r="F108" s="12" t="n">
        <v>15.6849553212627</v>
      </c>
      <c r="G108" s="17" t="n">
        <f aca="false">F108*((POWER(D108,2))/((POWER(C108,2))))</f>
        <v>12.5874489535654</v>
      </c>
      <c r="H108" s="0" t="n">
        <v>60157.1676741587</v>
      </c>
      <c r="I108" s="0" t="n">
        <v>104670.160263283</v>
      </c>
      <c r="J108" s="0" t="n">
        <v>141010.242936353</v>
      </c>
      <c r="K108" s="0" t="n">
        <v>133178.500524233</v>
      </c>
      <c r="L108" s="0" t="n">
        <v>63653.5479368662</v>
      </c>
      <c r="M108" s="0" t="n">
        <v>78591.7486127695</v>
      </c>
      <c r="N108" s="0" t="n">
        <v>56253.1813922322</v>
      </c>
      <c r="O108" s="0" t="n">
        <v>112144.884691082</v>
      </c>
      <c r="P108" s="0" t="n">
        <v>76832.4509679976</v>
      </c>
      <c r="Q108" s="0" t="n">
        <v>134658.28671867</v>
      </c>
      <c r="R108" s="0" t="n">
        <v>108420.571744012</v>
      </c>
      <c r="S108" s="0" t="n">
        <v>78095.8625886851</v>
      </c>
      <c r="T108" s="0" t="n">
        <v>89082.9434151075</v>
      </c>
      <c r="U108" s="0" t="n">
        <v>89350.7616386274</v>
      </c>
      <c r="V108" s="0" t="n">
        <v>81890.7455211241</v>
      </c>
      <c r="W108" s="0" t="n">
        <v>148491.702730052</v>
      </c>
      <c r="X108" s="0" t="n">
        <v>89082.9434151075</v>
      </c>
      <c r="Y108" s="0" t="n">
        <v>70974.612323956</v>
      </c>
      <c r="AA108" s="7" t="n">
        <f aca="false">H108-(H107*$G107/100)</f>
        <v>59555.5474831821</v>
      </c>
      <c r="AB108" s="7" t="n">
        <f aca="false">I108-(I107*$G107/100)</f>
        <v>104136.350124984</v>
      </c>
      <c r="AC108" s="7" t="n">
        <f aca="false">J108-(J107*$G107/100)</f>
        <v>140094.849607462</v>
      </c>
      <c r="AD108" s="7" t="n">
        <f aca="false">K108-(K107*$G107/100)</f>
        <v>132535.49809621</v>
      </c>
      <c r="AE108" s="7" t="n">
        <f aca="false">L108-(L107*$G107/100)</f>
        <v>63278.6414450703</v>
      </c>
      <c r="AF108" s="7" t="n">
        <f aca="false">M108-(M107*$G107/100)</f>
        <v>78063.155179173</v>
      </c>
      <c r="AG108" s="7" t="n">
        <f aca="false">N108-(N107*$G107/100)</f>
        <v>55872.1677687796</v>
      </c>
      <c r="AH108" s="7" t="n">
        <f aca="false">O108-(O107*$G107/100)</f>
        <v>111246.080589643</v>
      </c>
      <c r="AI108" s="7" t="n">
        <f aca="false">P108-(P107*$G107/100)</f>
        <v>76303.857534401</v>
      </c>
      <c r="AJ108" s="7" t="n">
        <f aca="false">Q108-(Q107*$G107/100)</f>
        <v>133959.676024813</v>
      </c>
      <c r="AK108" s="7" t="n">
        <f aca="false">R108-(R107*$G107/100)</f>
        <v>107986.171260219</v>
      </c>
      <c r="AL108" s="7" t="n">
        <f aca="false">S108-(S107*$G107/100)</f>
        <v>77563.4652241282</v>
      </c>
      <c r="AM108" s="7" t="n">
        <f aca="false">T108-(T107*$G107/100)</f>
        <v>88559.8813984631</v>
      </c>
      <c r="AN108" s="7" t="n">
        <f aca="false">U108-(U107*$G107/100)</f>
        <v>88917.2118696315</v>
      </c>
      <c r="AO108" s="7" t="n">
        <f aca="false">V108-(V107*$G107/100)</f>
        <v>81652.4351759558</v>
      </c>
      <c r="AP108" s="7" t="n">
        <f aca="false">W108-(W107*$G107/100)</f>
        <v>147751.02705323</v>
      </c>
      <c r="AQ108" s="7" t="n">
        <f aca="false">X108-(X107*$G107/100)</f>
        <v>88756.9012966745</v>
      </c>
      <c r="AR108" s="7" t="n">
        <f aca="false">Y108-(Y107*$G107/100)</f>
        <v>70557.1455342506</v>
      </c>
      <c r="AS108" s="7"/>
      <c r="AT108" s="7" t="n">
        <f aca="false">IF(AA108&gt;0,AA108,0)</f>
        <v>59555.5474831821</v>
      </c>
      <c r="AU108" s="7" t="n">
        <f aca="false">IF(AB108&gt;0,AB108,0)</f>
        <v>104136.350124984</v>
      </c>
      <c r="AV108" s="7" t="n">
        <f aca="false">IF(AC108&gt;0,AC108,0)</f>
        <v>140094.849607462</v>
      </c>
      <c r="AW108" s="7" t="n">
        <f aca="false">IF(AD108&gt;0,AD108,0)</f>
        <v>132535.49809621</v>
      </c>
      <c r="AX108" s="7" t="n">
        <f aca="false">IF(AE108&gt;0,AE108,0)</f>
        <v>63278.6414450703</v>
      </c>
      <c r="AY108" s="7" t="n">
        <f aca="false">IF(AF108&gt;0,AF108,0)</f>
        <v>78063.155179173</v>
      </c>
      <c r="AZ108" s="7" t="n">
        <f aca="false">IF(AG108&gt;0,AG108,0)</f>
        <v>55872.1677687796</v>
      </c>
      <c r="BA108" s="7" t="n">
        <f aca="false">IF(AH108&gt;0,AH108,0)</f>
        <v>111246.080589643</v>
      </c>
      <c r="BB108" s="7" t="n">
        <f aca="false">IF(AI108&gt;0,AI108,0)</f>
        <v>76303.857534401</v>
      </c>
      <c r="BC108" s="7" t="n">
        <f aca="false">IF(AJ108&gt;0,AJ108,0)</f>
        <v>133959.676024813</v>
      </c>
      <c r="BD108" s="7" t="n">
        <f aca="false">IF(AK108&gt;0,AK108,0)</f>
        <v>107986.171260219</v>
      </c>
      <c r="BE108" s="7" t="n">
        <f aca="false">IF(AL108&gt;0,AL108,0)</f>
        <v>77563.4652241282</v>
      </c>
      <c r="BF108" s="7" t="n">
        <f aca="false">IF(AM108&gt;0,AM108,0)</f>
        <v>88559.8813984631</v>
      </c>
      <c r="BG108" s="7" t="n">
        <f aca="false">IF(AN108&gt;0,AN108,0)</f>
        <v>88917.2118696315</v>
      </c>
      <c r="BH108" s="7" t="n">
        <f aca="false">IF(AO108&gt;0,AO108,0)</f>
        <v>81652.4351759558</v>
      </c>
      <c r="BI108" s="7" t="n">
        <f aca="false">IF(AP108&gt;0,AP108,0)</f>
        <v>147751.02705323</v>
      </c>
      <c r="BJ108" s="7" t="n">
        <f aca="false">IF(AQ108&gt;0,AQ108,0)</f>
        <v>88756.9012966745</v>
      </c>
      <c r="BK108" s="7" t="n">
        <f aca="false">IF(AR108&gt;0,AR108,0)</f>
        <v>70557.1455342506</v>
      </c>
      <c r="BM108" s="7" t="n">
        <f aca="false">100*AT108/SUM(AT$2:AT$150)</f>
        <v>4.64400289391784</v>
      </c>
      <c r="BN108" s="7" t="n">
        <f aca="false">100*AU108/SUM(AU$2:AU$150)</f>
        <v>6.74498910845428</v>
      </c>
      <c r="BO108" s="7" t="n">
        <f aca="false">100*AV108/SUM(AV$2:AV$150)</f>
        <v>8.57301264595539</v>
      </c>
      <c r="BP108" s="7" t="n">
        <f aca="false">100*AW108/SUM(AW$2:AW$150)</f>
        <v>9.9999713211666</v>
      </c>
      <c r="BQ108" s="7" t="n">
        <f aca="false">100*AX108/SUM(AX$2:AX$150)</f>
        <v>6.3339520388101</v>
      </c>
      <c r="BR108" s="7" t="n">
        <f aca="false">100*AY108/SUM(AY$2:AY$150)</f>
        <v>6.86967441111151</v>
      </c>
      <c r="BS108" s="7" t="n">
        <f aca="false">100*AZ108/SUM(AZ$2:AZ$150)</f>
        <v>7.69658389850077</v>
      </c>
      <c r="BT108" s="7" t="n">
        <f aca="false">100*BA108/SUM(BA$2:BA$150)</f>
        <v>7.97446998551216</v>
      </c>
      <c r="BU108" s="7" t="n">
        <f aca="false">100*BB108/SUM(BB$2:BB$150)</f>
        <v>9.07909041650689</v>
      </c>
      <c r="BV108" s="7" t="n">
        <f aca="false">100*BC108/SUM(BC$2:BC$150)</f>
        <v>11.1846571385419</v>
      </c>
      <c r="BW108" s="7" t="n">
        <f aca="false">100*BD108/SUM(BD$2:BD$150)</f>
        <v>10.6504187083113</v>
      </c>
      <c r="BX108" s="7" t="n">
        <f aca="false">100*BE108/SUM(BE$2:BE$150)</f>
        <v>6.70912015289913</v>
      </c>
      <c r="BY108" s="7" t="n">
        <f aca="false">100*BF108/SUM(BF$2:BF$150)</f>
        <v>9.25884497162371</v>
      </c>
      <c r="BZ108" s="7" t="n">
        <f aca="false">100*BG108/SUM(BG$2:BG$150)</f>
        <v>7.95920760852702</v>
      </c>
      <c r="CA108" s="7" t="n">
        <f aca="false">100*BH108/SUM(BH$2:BH$150)</f>
        <v>8.48252471686202</v>
      </c>
      <c r="CB108" s="7" t="n">
        <f aca="false">100*BI108/SUM(BI$2:BI$150)</f>
        <v>9.58605084589085</v>
      </c>
      <c r="CC108" s="7" t="n">
        <f aca="false">100*BJ108/SUM(BJ$2:BJ$150)</f>
        <v>9.15121796920077</v>
      </c>
      <c r="CD108" s="7" t="n">
        <f aca="false">100*BK108/SUM(BK$2:BK$150)</f>
        <v>7.28075715086157</v>
      </c>
      <c r="CE108" s="7"/>
      <c r="CF108" s="7"/>
      <c r="CG108" s="16" t="s">
        <v>1445</v>
      </c>
      <c r="CH108" s="0" t="n">
        <f aca="false">AVERAGE(BM108:BR108)</f>
        <v>7.19426706990262</v>
      </c>
      <c r="CI108" s="0" t="n">
        <f aca="false">AVERAGE(BS108:BX108)</f>
        <v>8.88239005004536</v>
      </c>
    </row>
    <row r="109" customFormat="false" ht="18" hidden="false" customHeight="false" outlineLevel="0" collapsed="false">
      <c r="A109" s="16" t="s">
        <v>1448</v>
      </c>
      <c r="B109" s="11" t="s">
        <v>1449</v>
      </c>
      <c r="C109" s="11" t="n">
        <v>48</v>
      </c>
      <c r="D109" s="11" t="n">
        <f aca="false">C109-5</f>
        <v>43</v>
      </c>
      <c r="E109" s="12" t="s">
        <v>1450</v>
      </c>
      <c r="F109" s="12" t="n">
        <v>15.1872732791257</v>
      </c>
      <c r="G109" s="17" t="n">
        <f aca="false">F109*((POWER(D109,2))/((POWER(C109,2))))</f>
        <v>12.1880504744372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AA109" s="7" t="n">
        <f aca="false">H109-(H108*$G108/100)</f>
        <v>-7572.25277289548</v>
      </c>
      <c r="AB109" s="7" t="n">
        <f aca="false">I109-(I108*$G108/100)</f>
        <v>-13175.3029927559</v>
      </c>
      <c r="AC109" s="7" t="n">
        <f aca="false">J109-(J108*$G108/100)</f>
        <v>-17749.5923489121</v>
      </c>
      <c r="AD109" s="7" t="n">
        <f aca="false">K109-(K108*$G108/100)</f>
        <v>-16763.7757706117</v>
      </c>
      <c r="AE109" s="7" t="n">
        <f aca="false">L109-(L108*$G108/100)</f>
        <v>-8012.35785368633</v>
      </c>
      <c r="AF109" s="7" t="n">
        <f aca="false">M109-(M108*$G108/100)</f>
        <v>-9892.69623834683</v>
      </c>
      <c r="AG109" s="7" t="n">
        <f aca="false">N109-(N108*$G108/100)</f>
        <v>-7080.84049250379</v>
      </c>
      <c r="AH109" s="7" t="n">
        <f aca="false">O109-(O108*$G108/100)</f>
        <v>-14116.1801145247</v>
      </c>
      <c r="AI109" s="7" t="n">
        <f aca="false">P109-(P108*$G108/100)</f>
        <v>-9671.24554536988</v>
      </c>
      <c r="AJ109" s="7" t="n">
        <f aca="false">Q109-(Q108*$G108/100)</f>
        <v>-16950.0431024583</v>
      </c>
      <c r="AK109" s="7" t="n">
        <f aca="false">R109-(R108*$G108/100)</f>
        <v>-13647.3841234412</v>
      </c>
      <c r="AL109" s="7" t="n">
        <f aca="false">S109-(S108*$G108/100)</f>
        <v>-9830.27683819733</v>
      </c>
      <c r="AM109" s="7" t="n">
        <f aca="false">T109-(T108*$G108/100)</f>
        <v>-11213.2700287102</v>
      </c>
      <c r="AN109" s="7" t="n">
        <f aca="false">U109-(U108*$G108/100)</f>
        <v>-11246.9815108841</v>
      </c>
      <c r="AO109" s="7" t="n">
        <f aca="false">V109-(V108*$G108/100)</f>
        <v>-10307.9557901657</v>
      </c>
      <c r="AP109" s="7" t="n">
        <f aca="false">W109-(W108*$G108/100)</f>
        <v>-18691.3172814254</v>
      </c>
      <c r="AQ109" s="7" t="n">
        <f aca="false">X109-(X108*$G108/100)</f>
        <v>-11213.2700287102</v>
      </c>
      <c r="AR109" s="7" t="n">
        <f aca="false">Y109-(Y108*$G108/100)</f>
        <v>-8933.89309626891</v>
      </c>
      <c r="AS109" s="7"/>
      <c r="AT109" s="7" t="n">
        <f aca="false">IF(AA109&gt;0,AA109,0)</f>
        <v>0</v>
      </c>
      <c r="AU109" s="7" t="n">
        <f aca="false">IF(AB109&gt;0,AB109,0)</f>
        <v>0</v>
      </c>
      <c r="AV109" s="7" t="n">
        <f aca="false">IF(AC109&gt;0,AC109,0)</f>
        <v>0</v>
      </c>
      <c r="AW109" s="7" t="n">
        <f aca="false">IF(AD109&gt;0,AD109,0)</f>
        <v>0</v>
      </c>
      <c r="AX109" s="7" t="n">
        <f aca="false">IF(AE109&gt;0,AE109,0)</f>
        <v>0</v>
      </c>
      <c r="AY109" s="7" t="n">
        <f aca="false">IF(AF109&gt;0,AF109,0)</f>
        <v>0</v>
      </c>
      <c r="AZ109" s="7" t="n">
        <f aca="false">IF(AG109&gt;0,AG109,0)</f>
        <v>0</v>
      </c>
      <c r="BA109" s="7" t="n">
        <f aca="false">IF(AH109&gt;0,AH109,0)</f>
        <v>0</v>
      </c>
      <c r="BB109" s="7" t="n">
        <f aca="false">IF(AI109&gt;0,AI109,0)</f>
        <v>0</v>
      </c>
      <c r="BC109" s="7" t="n">
        <f aca="false">IF(AJ109&gt;0,AJ109,0)</f>
        <v>0</v>
      </c>
      <c r="BD109" s="7" t="n">
        <f aca="false">IF(AK109&gt;0,AK109,0)</f>
        <v>0</v>
      </c>
      <c r="BE109" s="7" t="n">
        <f aca="false">IF(AL109&gt;0,AL109,0)</f>
        <v>0</v>
      </c>
      <c r="BF109" s="7" t="n">
        <f aca="false">IF(AM109&gt;0,AM109,0)</f>
        <v>0</v>
      </c>
      <c r="BG109" s="7" t="n">
        <f aca="false">IF(AN109&gt;0,AN109,0)</f>
        <v>0</v>
      </c>
      <c r="BH109" s="7" t="n">
        <f aca="false">IF(AO109&gt;0,AO109,0)</f>
        <v>0</v>
      </c>
      <c r="BI109" s="7" t="n">
        <f aca="false">IF(AP109&gt;0,AP109,0)</f>
        <v>0</v>
      </c>
      <c r="BJ109" s="7" t="n">
        <f aca="false">IF(AQ109&gt;0,AQ109,0)</f>
        <v>0</v>
      </c>
      <c r="BK109" s="7" t="n">
        <f aca="false">IF(AR109&gt;0,AR109,0)</f>
        <v>0</v>
      </c>
      <c r="BM109" s="7" t="n">
        <f aca="false">100*AT109/SUM(AT$2:AT$150)</f>
        <v>0</v>
      </c>
      <c r="BN109" s="7" t="n">
        <f aca="false">100*AU109/SUM(AU$2:AU$150)</f>
        <v>0</v>
      </c>
      <c r="BO109" s="7" t="n">
        <f aca="false">100*AV109/SUM(AV$2:AV$150)</f>
        <v>0</v>
      </c>
      <c r="BP109" s="7" t="n">
        <f aca="false">100*AW109/SUM(AW$2:AW$150)</f>
        <v>0</v>
      </c>
      <c r="BQ109" s="7" t="n">
        <f aca="false">100*AX109/SUM(AX$2:AX$150)</f>
        <v>0</v>
      </c>
      <c r="BR109" s="7" t="n">
        <f aca="false">100*AY109/SUM(AY$2:AY$150)</f>
        <v>0</v>
      </c>
      <c r="BS109" s="7" t="n">
        <f aca="false">100*AZ109/SUM(AZ$2:AZ$150)</f>
        <v>0</v>
      </c>
      <c r="BT109" s="7" t="n">
        <f aca="false">100*BA109/SUM(BA$2:BA$150)</f>
        <v>0</v>
      </c>
      <c r="BU109" s="7" t="n">
        <f aca="false">100*BB109/SUM(BB$2:BB$150)</f>
        <v>0</v>
      </c>
      <c r="BV109" s="7" t="n">
        <f aca="false">100*BC109/SUM(BC$2:BC$150)</f>
        <v>0</v>
      </c>
      <c r="BW109" s="7" t="n">
        <f aca="false">100*BD109/SUM(BD$2:BD$150)</f>
        <v>0</v>
      </c>
      <c r="BX109" s="7" t="n">
        <f aca="false">100*BE109/SUM(BE$2:BE$150)</f>
        <v>0</v>
      </c>
      <c r="BY109" s="7" t="n">
        <f aca="false">100*BF109/SUM(BF$2:BF$150)</f>
        <v>0</v>
      </c>
      <c r="BZ109" s="7" t="n">
        <f aca="false">100*BG109/SUM(BG$2:BG$150)</f>
        <v>0</v>
      </c>
      <c r="CA109" s="7" t="n">
        <f aca="false">100*BH109/SUM(BH$2:BH$150)</f>
        <v>0</v>
      </c>
      <c r="CB109" s="7" t="n">
        <f aca="false">100*BI109/SUM(BI$2:BI$150)</f>
        <v>0</v>
      </c>
      <c r="CC109" s="7" t="n">
        <f aca="false">100*BJ109/SUM(BJ$2:BJ$150)</f>
        <v>0</v>
      </c>
      <c r="CD109" s="7" t="n">
        <f aca="false">100*BK109/SUM(BK$2:BK$150)</f>
        <v>0</v>
      </c>
      <c r="CE109" s="7"/>
      <c r="CF109" s="7"/>
      <c r="CG109" s="16" t="s">
        <v>1448</v>
      </c>
      <c r="CH109" s="0" t="n">
        <f aca="false">AVERAGE(BM109:BR109)</f>
        <v>0</v>
      </c>
      <c r="CI109" s="0" t="n">
        <f aca="false">AVERAGE(BS109:BX109)</f>
        <v>0</v>
      </c>
    </row>
    <row r="110" customFormat="false" ht="18" hidden="false" customHeight="false" outlineLevel="0" collapsed="false">
      <c r="A110" s="16" t="s">
        <v>1451</v>
      </c>
      <c r="B110" s="11" t="s">
        <v>1452</v>
      </c>
      <c r="C110" s="11" t="n">
        <v>48</v>
      </c>
      <c r="D110" s="11" t="n">
        <f aca="false">C110-5</f>
        <v>43</v>
      </c>
      <c r="E110" s="12" t="s">
        <v>1453</v>
      </c>
      <c r="F110" s="12" t="n">
        <v>15.6968338186434</v>
      </c>
      <c r="G110" s="17" t="n">
        <f aca="false">F110*((POWER(D110,2))/((POWER(C110,2))))</f>
        <v>12.5969816539374</v>
      </c>
      <c r="H110" s="0" t="n">
        <v>81943.6185541871</v>
      </c>
      <c r="I110" s="0" t="n">
        <v>109167.913407227</v>
      </c>
      <c r="J110" s="0" t="n">
        <v>145488.448574878</v>
      </c>
      <c r="K110" s="0" t="n">
        <v>133238.225048196</v>
      </c>
      <c r="L110" s="0" t="n">
        <v>69615.0254643722</v>
      </c>
      <c r="M110" s="0" t="n">
        <v>75036.3902156353</v>
      </c>
      <c r="N110" s="0" t="n">
        <v>59650.5099510558</v>
      </c>
      <c r="O110" s="0" t="n">
        <v>118573.731212105</v>
      </c>
      <c r="P110" s="0" t="n">
        <v>71760.8791698078</v>
      </c>
      <c r="Q110" s="0" t="n">
        <v>145958.905111362</v>
      </c>
      <c r="R110" s="0" t="n">
        <v>107942.939104115</v>
      </c>
      <c r="S110" s="0" t="n">
        <v>81594.9766569864</v>
      </c>
      <c r="T110" s="0" t="n">
        <v>86740.7700821785</v>
      </c>
      <c r="U110" s="0" t="n">
        <v>89974.634125595</v>
      </c>
      <c r="V110" s="0" t="n">
        <v>83635.8209992019</v>
      </c>
      <c r="W110" s="0" t="n">
        <v>148605.211428325</v>
      </c>
      <c r="X110" s="0" t="n">
        <v>86740.7700821785</v>
      </c>
      <c r="Y110" s="0" t="n">
        <v>59898.0292405167</v>
      </c>
      <c r="AA110" s="7" t="n">
        <f aca="false">H110-(H109*$G109/100)</f>
        <v>81943.6185541871</v>
      </c>
      <c r="AB110" s="7" t="n">
        <f aca="false">I110-(I109*$G109/100)</f>
        <v>109167.913407227</v>
      </c>
      <c r="AC110" s="7" t="n">
        <f aca="false">J110-(J109*$G109/100)</f>
        <v>145488.448574878</v>
      </c>
      <c r="AD110" s="7" t="n">
        <f aca="false">K110-(K109*$G109/100)</f>
        <v>133238.225048196</v>
      </c>
      <c r="AE110" s="7" t="n">
        <f aca="false">L110-(L109*$G109/100)</f>
        <v>69615.0254643722</v>
      </c>
      <c r="AF110" s="7" t="n">
        <f aca="false">M110-(M109*$G109/100)</f>
        <v>75036.3902156353</v>
      </c>
      <c r="AG110" s="7" t="n">
        <f aca="false">N110-(N109*$G109/100)</f>
        <v>59650.5099510558</v>
      </c>
      <c r="AH110" s="7" t="n">
        <f aca="false">O110-(O109*$G109/100)</f>
        <v>118573.731212105</v>
      </c>
      <c r="AI110" s="7" t="n">
        <f aca="false">P110-(P109*$G109/100)</f>
        <v>71760.8791698078</v>
      </c>
      <c r="AJ110" s="7" t="n">
        <f aca="false">Q110-(Q109*$G109/100)</f>
        <v>145958.905111362</v>
      </c>
      <c r="AK110" s="7" t="n">
        <f aca="false">R110-(R109*$G109/100)</f>
        <v>107942.939104115</v>
      </c>
      <c r="AL110" s="7" t="n">
        <f aca="false">S110-(S109*$G109/100)</f>
        <v>81594.9766569864</v>
      </c>
      <c r="AM110" s="7" t="n">
        <f aca="false">T110-(T109*$G109/100)</f>
        <v>86740.7700821785</v>
      </c>
      <c r="AN110" s="7" t="n">
        <f aca="false">U110-(U109*$G109/100)</f>
        <v>89974.634125595</v>
      </c>
      <c r="AO110" s="7" t="n">
        <f aca="false">V110-(V109*$G109/100)</f>
        <v>83635.8209992019</v>
      </c>
      <c r="AP110" s="7" t="n">
        <f aca="false">W110-(W109*$G109/100)</f>
        <v>148605.211428325</v>
      </c>
      <c r="AQ110" s="7" t="n">
        <f aca="false">X110-(X109*$G109/100)</f>
        <v>86740.7700821785</v>
      </c>
      <c r="AR110" s="7" t="n">
        <f aca="false">Y110-(Y109*$G109/100)</f>
        <v>59898.0292405167</v>
      </c>
      <c r="AS110" s="7"/>
      <c r="AT110" s="7" t="n">
        <f aca="false">IF(AA110&gt;0,AA110,0)</f>
        <v>81943.6185541871</v>
      </c>
      <c r="AU110" s="7" t="n">
        <f aca="false">IF(AB110&gt;0,AB110,0)</f>
        <v>109167.913407227</v>
      </c>
      <c r="AV110" s="7" t="n">
        <f aca="false">IF(AC110&gt;0,AC110,0)</f>
        <v>145488.448574878</v>
      </c>
      <c r="AW110" s="7" t="n">
        <f aca="false">IF(AD110&gt;0,AD110,0)</f>
        <v>133238.225048196</v>
      </c>
      <c r="AX110" s="7" t="n">
        <f aca="false">IF(AE110&gt;0,AE110,0)</f>
        <v>69615.0254643722</v>
      </c>
      <c r="AY110" s="7" t="n">
        <f aca="false">IF(AF110&gt;0,AF110,0)</f>
        <v>75036.3902156353</v>
      </c>
      <c r="AZ110" s="7" t="n">
        <f aca="false">IF(AG110&gt;0,AG110,0)</f>
        <v>59650.5099510558</v>
      </c>
      <c r="BA110" s="7" t="n">
        <f aca="false">IF(AH110&gt;0,AH110,0)</f>
        <v>118573.731212105</v>
      </c>
      <c r="BB110" s="7" t="n">
        <f aca="false">IF(AI110&gt;0,AI110,0)</f>
        <v>71760.8791698078</v>
      </c>
      <c r="BC110" s="7" t="n">
        <f aca="false">IF(AJ110&gt;0,AJ110,0)</f>
        <v>145958.905111362</v>
      </c>
      <c r="BD110" s="7" t="n">
        <f aca="false">IF(AK110&gt;0,AK110,0)</f>
        <v>107942.939104115</v>
      </c>
      <c r="BE110" s="7" t="n">
        <f aca="false">IF(AL110&gt;0,AL110,0)</f>
        <v>81594.9766569864</v>
      </c>
      <c r="BF110" s="7" t="n">
        <f aca="false">IF(AM110&gt;0,AM110,0)</f>
        <v>86740.7700821785</v>
      </c>
      <c r="BG110" s="7" t="n">
        <f aca="false">IF(AN110&gt;0,AN110,0)</f>
        <v>89974.634125595</v>
      </c>
      <c r="BH110" s="7" t="n">
        <f aca="false">IF(AO110&gt;0,AO110,0)</f>
        <v>83635.8209992019</v>
      </c>
      <c r="BI110" s="7" t="n">
        <f aca="false">IF(AP110&gt;0,AP110,0)</f>
        <v>148605.211428325</v>
      </c>
      <c r="BJ110" s="7" t="n">
        <f aca="false">IF(AQ110&gt;0,AQ110,0)</f>
        <v>86740.7700821785</v>
      </c>
      <c r="BK110" s="7" t="n">
        <f aca="false">IF(AR110&gt;0,AR110,0)</f>
        <v>59898.0292405167</v>
      </c>
      <c r="BM110" s="7" t="n">
        <f aca="false">100*AT110/SUM(AT$2:AT$150)</f>
        <v>6.38977253649137</v>
      </c>
      <c r="BN110" s="7" t="n">
        <f aca="false">100*AU110/SUM(AU$2:AU$150)</f>
        <v>7.07088721700615</v>
      </c>
      <c r="BO110" s="7" t="n">
        <f aca="false">100*AV110/SUM(AV$2:AV$150)</f>
        <v>8.90307040528365</v>
      </c>
      <c r="BP110" s="7" t="n">
        <f aca="false">100*AW110/SUM(AW$2:AW$150)</f>
        <v>10.052992960406</v>
      </c>
      <c r="BQ110" s="7" t="n">
        <f aca="false">100*AX110/SUM(AX$2:AX$150)</f>
        <v>6.96820004984839</v>
      </c>
      <c r="BR110" s="7" t="n">
        <f aca="false">100*AY110/SUM(AY$2:AY$150)</f>
        <v>6.60331456733196</v>
      </c>
      <c r="BS110" s="7" t="n">
        <f aca="false">100*AZ110/SUM(AZ$2:AZ$150)</f>
        <v>8.21706357137616</v>
      </c>
      <c r="BT110" s="7" t="n">
        <f aca="false">100*BA110/SUM(BA$2:BA$150)</f>
        <v>8.49973909740735</v>
      </c>
      <c r="BU110" s="7" t="n">
        <f aca="false">100*BB110/SUM(BB$2:BB$150)</f>
        <v>8.53853961520853</v>
      </c>
      <c r="BV110" s="7" t="n">
        <f aca="false">100*BC110/SUM(BC$2:BC$150)</f>
        <v>12.1865053606517</v>
      </c>
      <c r="BW110" s="7" t="n">
        <f aca="false">100*BD110/SUM(BD$2:BD$150)</f>
        <v>10.6461548237898</v>
      </c>
      <c r="BX110" s="7" t="n">
        <f aca="false">100*BE110/SUM(BE$2:BE$150)</f>
        <v>7.05783967597194</v>
      </c>
      <c r="BY110" s="7" t="n">
        <f aca="false">100*BF110/SUM(BF$2:BF$150)</f>
        <v>9.06865874511079</v>
      </c>
      <c r="BZ110" s="7" t="n">
        <f aca="false">100*BG110/SUM(BG$2:BG$150)</f>
        <v>8.05386018577416</v>
      </c>
      <c r="CA110" s="7" t="n">
        <f aca="false">100*BH110/SUM(BH$2:BH$150)</f>
        <v>8.6885702467045</v>
      </c>
      <c r="CB110" s="7" t="n">
        <f aca="false">100*BI110/SUM(BI$2:BI$150)</f>
        <v>9.64147012124029</v>
      </c>
      <c r="CC110" s="7" t="n">
        <f aca="false">100*BJ110/SUM(BJ$2:BJ$150)</f>
        <v>8.94334617637316</v>
      </c>
      <c r="CD110" s="7" t="n">
        <f aca="false">100*BK110/SUM(BK$2:BK$150)</f>
        <v>6.18084818218319</v>
      </c>
      <c r="CE110" s="7"/>
      <c r="CF110" s="7"/>
      <c r="CG110" s="16" t="s">
        <v>1451</v>
      </c>
      <c r="CH110" s="0" t="n">
        <f aca="false">AVERAGE(BM110:BR110)</f>
        <v>7.66470628939458</v>
      </c>
      <c r="CI110" s="0" t="n">
        <f aca="false">AVERAGE(BS110:BX110)</f>
        <v>9.19097369073426</v>
      </c>
    </row>
    <row r="111" customFormat="false" ht="18" hidden="false" customHeight="false" outlineLevel="0" collapsed="false">
      <c r="A111" s="16" t="s">
        <v>1454</v>
      </c>
      <c r="B111" s="11" t="s">
        <v>1455</v>
      </c>
      <c r="C111" s="11" t="n">
        <v>48</v>
      </c>
      <c r="D111" s="11" t="n">
        <f aca="false">C111-5</f>
        <v>43</v>
      </c>
      <c r="E111" s="12" t="s">
        <v>1456</v>
      </c>
      <c r="F111" s="12" t="n">
        <v>15.198905331562</v>
      </c>
      <c r="G111" s="17" t="n">
        <f aca="false">F111*((POWER(D111,2))/((POWER(C111,2))))</f>
        <v>12.1973853984627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AA111" s="7" t="n">
        <f aca="false">H111-(H110*$G110/100)</f>
        <v>-10322.4225958433</v>
      </c>
      <c r="AB111" s="7" t="n">
        <f aca="false">I111-(I110*$G110/100)</f>
        <v>-13751.8620238947</v>
      </c>
      <c r="AC111" s="7" t="n">
        <f aca="false">J111-(J110*$G110/100)</f>
        <v>-18327.1531755754</v>
      </c>
      <c r="AD111" s="7" t="n">
        <f aca="false">K111-(K110*$G110/100)</f>
        <v>-16783.994765353</v>
      </c>
      <c r="AE111" s="7" t="n">
        <f aca="false">L111-(L110*$G110/100)</f>
        <v>-8769.39198613077</v>
      </c>
      <c r="AF111" s="7" t="n">
        <f aca="false">M111-(M110*$G110/100)</f>
        <v>-9452.32030924042</v>
      </c>
      <c r="AG111" s="7" t="n">
        <f aca="false">N111-(N110*$G110/100)</f>
        <v>-7514.16379501457</v>
      </c>
      <c r="AH111" s="7" t="n">
        <f aca="false">O111-(O110*$G110/100)</f>
        <v>-14936.7111671778</v>
      </c>
      <c r="AI111" s="7" t="n">
        <f aca="false">P111-(P110*$G110/100)</f>
        <v>-9039.70478372484</v>
      </c>
      <c r="AJ111" s="7" t="n">
        <f aca="false">Q111-(Q110*$G110/100)</f>
        <v>-18386.4164991661</v>
      </c>
      <c r="AK111" s="7" t="n">
        <f aca="false">R111-(R110*$G110/100)</f>
        <v>-13597.5522356661</v>
      </c>
      <c r="AL111" s="7" t="n">
        <f aca="false">S111-(S110*$G110/100)</f>
        <v>-10278.504240015</v>
      </c>
      <c r="AM111" s="7" t="n">
        <f aca="false">T111-(T110*$G110/100)</f>
        <v>-10926.718893736</v>
      </c>
      <c r="AN111" s="7" t="n">
        <f aca="false">U111-(U110*$G110/100)</f>
        <v>-11334.0881539985</v>
      </c>
      <c r="AO111" s="7" t="n">
        <f aca="false">V111-(V110*$G110/100)</f>
        <v>-10535.5890273893</v>
      </c>
      <c r="AP111" s="7" t="n">
        <f aca="false">W111-(W110*$G110/100)</f>
        <v>-18719.771220421</v>
      </c>
      <c r="AQ111" s="7" t="n">
        <f aca="false">X111-(X110*$G110/100)</f>
        <v>-10926.718893736</v>
      </c>
      <c r="AR111" s="7" t="n">
        <f aca="false">Y111-(Y110*$G110/100)</f>
        <v>-7545.34375449791</v>
      </c>
      <c r="AS111" s="7"/>
      <c r="AT111" s="7" t="n">
        <f aca="false">IF(AA111&gt;0,AA111,0)</f>
        <v>0</v>
      </c>
      <c r="AU111" s="7" t="n">
        <f aca="false">IF(AB111&gt;0,AB111,0)</f>
        <v>0</v>
      </c>
      <c r="AV111" s="7" t="n">
        <f aca="false">IF(AC111&gt;0,AC111,0)</f>
        <v>0</v>
      </c>
      <c r="AW111" s="7" t="n">
        <f aca="false">IF(AD111&gt;0,AD111,0)</f>
        <v>0</v>
      </c>
      <c r="AX111" s="7" t="n">
        <f aca="false">IF(AE111&gt;0,AE111,0)</f>
        <v>0</v>
      </c>
      <c r="AY111" s="7" t="n">
        <f aca="false">IF(AF111&gt;0,AF111,0)</f>
        <v>0</v>
      </c>
      <c r="AZ111" s="7" t="n">
        <f aca="false">IF(AG111&gt;0,AG111,0)</f>
        <v>0</v>
      </c>
      <c r="BA111" s="7" t="n">
        <f aca="false">IF(AH111&gt;0,AH111,0)</f>
        <v>0</v>
      </c>
      <c r="BB111" s="7" t="n">
        <f aca="false">IF(AI111&gt;0,AI111,0)</f>
        <v>0</v>
      </c>
      <c r="BC111" s="7" t="n">
        <f aca="false">IF(AJ111&gt;0,AJ111,0)</f>
        <v>0</v>
      </c>
      <c r="BD111" s="7" t="n">
        <f aca="false">IF(AK111&gt;0,AK111,0)</f>
        <v>0</v>
      </c>
      <c r="BE111" s="7" t="n">
        <f aca="false">IF(AL111&gt;0,AL111,0)</f>
        <v>0</v>
      </c>
      <c r="BF111" s="7" t="n">
        <f aca="false">IF(AM111&gt;0,AM111,0)</f>
        <v>0</v>
      </c>
      <c r="BG111" s="7" t="n">
        <f aca="false">IF(AN111&gt;0,AN111,0)</f>
        <v>0</v>
      </c>
      <c r="BH111" s="7" t="n">
        <f aca="false">IF(AO111&gt;0,AO111,0)</f>
        <v>0</v>
      </c>
      <c r="BI111" s="7" t="n">
        <f aca="false">IF(AP111&gt;0,AP111,0)</f>
        <v>0</v>
      </c>
      <c r="BJ111" s="7" t="n">
        <f aca="false">IF(AQ111&gt;0,AQ111,0)</f>
        <v>0</v>
      </c>
      <c r="BK111" s="7" t="n">
        <f aca="false">IF(AR111&gt;0,AR111,0)</f>
        <v>0</v>
      </c>
      <c r="BM111" s="7" t="n">
        <f aca="false">100*AT111/SUM(AT$2:AT$150)</f>
        <v>0</v>
      </c>
      <c r="BN111" s="7" t="n">
        <f aca="false">100*AU111/SUM(AU$2:AU$150)</f>
        <v>0</v>
      </c>
      <c r="BO111" s="7" t="n">
        <f aca="false">100*AV111/SUM(AV$2:AV$150)</f>
        <v>0</v>
      </c>
      <c r="BP111" s="7" t="n">
        <f aca="false">100*AW111/SUM(AW$2:AW$150)</f>
        <v>0</v>
      </c>
      <c r="BQ111" s="7" t="n">
        <f aca="false">100*AX111/SUM(AX$2:AX$150)</f>
        <v>0</v>
      </c>
      <c r="BR111" s="7" t="n">
        <f aca="false">100*AY111/SUM(AY$2:AY$150)</f>
        <v>0</v>
      </c>
      <c r="BS111" s="7" t="n">
        <f aca="false">100*AZ111/SUM(AZ$2:AZ$150)</f>
        <v>0</v>
      </c>
      <c r="BT111" s="7" t="n">
        <f aca="false">100*BA111/SUM(BA$2:BA$150)</f>
        <v>0</v>
      </c>
      <c r="BU111" s="7" t="n">
        <f aca="false">100*BB111/SUM(BB$2:BB$150)</f>
        <v>0</v>
      </c>
      <c r="BV111" s="7" t="n">
        <f aca="false">100*BC111/SUM(BC$2:BC$150)</f>
        <v>0</v>
      </c>
      <c r="BW111" s="7" t="n">
        <f aca="false">100*BD111/SUM(BD$2:BD$150)</f>
        <v>0</v>
      </c>
      <c r="BX111" s="7" t="n">
        <f aca="false">100*BE111/SUM(BE$2:BE$150)</f>
        <v>0</v>
      </c>
      <c r="BY111" s="7" t="n">
        <f aca="false">100*BF111/SUM(BF$2:BF$150)</f>
        <v>0</v>
      </c>
      <c r="BZ111" s="7" t="n">
        <f aca="false">100*BG111/SUM(BG$2:BG$150)</f>
        <v>0</v>
      </c>
      <c r="CA111" s="7" t="n">
        <f aca="false">100*BH111/SUM(BH$2:BH$150)</f>
        <v>0</v>
      </c>
      <c r="CB111" s="7" t="n">
        <f aca="false">100*BI111/SUM(BI$2:BI$150)</f>
        <v>0</v>
      </c>
      <c r="CC111" s="7" t="n">
        <f aca="false">100*BJ111/SUM(BJ$2:BJ$150)</f>
        <v>0</v>
      </c>
      <c r="CD111" s="7" t="n">
        <f aca="false">100*BK111/SUM(BK$2:BK$150)</f>
        <v>0</v>
      </c>
      <c r="CE111" s="7"/>
      <c r="CF111" s="7"/>
      <c r="CG111" s="16" t="s">
        <v>1454</v>
      </c>
      <c r="CH111" s="0" t="n">
        <f aca="false">AVERAGE(BM111:BR111)</f>
        <v>0</v>
      </c>
      <c r="CI111" s="0" t="n">
        <f aca="false">AVERAGE(BS111:BX111)</f>
        <v>0</v>
      </c>
    </row>
    <row r="112" customFormat="false" ht="18" hidden="false" customHeight="false" outlineLevel="0" collapsed="false">
      <c r="A112" s="16" t="s">
        <v>1457</v>
      </c>
      <c r="B112" s="11" t="s">
        <v>1458</v>
      </c>
      <c r="C112" s="11" t="n">
        <v>48</v>
      </c>
      <c r="D112" s="11" t="n">
        <f aca="false">C112-5</f>
        <v>43</v>
      </c>
      <c r="E112" s="12" t="s">
        <v>1459</v>
      </c>
      <c r="F112" s="12" t="n">
        <v>15.7087126239843</v>
      </c>
      <c r="G112" s="17" t="n">
        <f aca="false">F112*((POWER(D112,2))/((POWER(C112,2))))</f>
        <v>12.6065146014527</v>
      </c>
      <c r="H112" s="0" t="n">
        <v>63963.1327338203</v>
      </c>
      <c r="I112" s="0" t="n">
        <v>66760.7301212865</v>
      </c>
      <c r="J112" s="0" t="n">
        <v>89456.9040902941</v>
      </c>
      <c r="K112" s="0" t="n">
        <v>87170.0290864816</v>
      </c>
      <c r="L112" s="0" t="n">
        <v>52069.6758674962</v>
      </c>
      <c r="M112" s="0" t="n">
        <v>47042.9198567114</v>
      </c>
      <c r="N112" s="0" t="n">
        <v>33145.5205270696</v>
      </c>
      <c r="O112" s="0" t="n">
        <v>61125.2287595514</v>
      </c>
      <c r="P112" s="0" t="n">
        <v>49901.6248449901</v>
      </c>
      <c r="Q112" s="0" t="n">
        <v>99730.8234116802</v>
      </c>
      <c r="R112" s="0" t="n">
        <v>73092.8454467642</v>
      </c>
      <c r="S112" s="0" t="n">
        <v>56820.610778223</v>
      </c>
      <c r="T112" s="0" t="n">
        <v>52726.1646557779</v>
      </c>
      <c r="U112" s="0" t="n">
        <v>56820.610778223</v>
      </c>
      <c r="V112" s="0" t="n">
        <v>46165.2973773387</v>
      </c>
      <c r="W112" s="0" t="n">
        <v>102039.474874047</v>
      </c>
      <c r="X112" s="0" t="n">
        <v>55001.7117991327</v>
      </c>
      <c r="Y112" s="0" t="n">
        <v>36811.6670361598</v>
      </c>
      <c r="AA112" s="7" t="n">
        <f aca="false">H112-(H111*$G111/100)</f>
        <v>63963.1327338203</v>
      </c>
      <c r="AB112" s="7" t="n">
        <f aca="false">I112-(I111*$G111/100)</f>
        <v>66760.7301212865</v>
      </c>
      <c r="AC112" s="7" t="n">
        <f aca="false">J112-(J111*$G111/100)</f>
        <v>89456.9040902941</v>
      </c>
      <c r="AD112" s="7" t="n">
        <f aca="false">K112-(K111*$G111/100)</f>
        <v>87170.0290864816</v>
      </c>
      <c r="AE112" s="7" t="n">
        <f aca="false">L112-(L111*$G111/100)</f>
        <v>52069.6758674962</v>
      </c>
      <c r="AF112" s="7" t="n">
        <f aca="false">M112-(M111*$G111/100)</f>
        <v>47042.9198567114</v>
      </c>
      <c r="AG112" s="7" t="n">
        <f aca="false">N112-(N111*$G111/100)</f>
        <v>33145.5205270696</v>
      </c>
      <c r="AH112" s="7" t="n">
        <f aca="false">O112-(O111*$G111/100)</f>
        <v>61125.2287595514</v>
      </c>
      <c r="AI112" s="7" t="n">
        <f aca="false">P112-(P111*$G111/100)</f>
        <v>49901.6248449901</v>
      </c>
      <c r="AJ112" s="7" t="n">
        <f aca="false">Q112-(Q111*$G111/100)</f>
        <v>99730.8234116802</v>
      </c>
      <c r="AK112" s="7" t="n">
        <f aca="false">R112-(R111*$G111/100)</f>
        <v>73092.8454467642</v>
      </c>
      <c r="AL112" s="7" t="n">
        <f aca="false">S112-(S111*$G111/100)</f>
        <v>56820.610778223</v>
      </c>
      <c r="AM112" s="7" t="n">
        <f aca="false">T112-(T111*$G111/100)</f>
        <v>52726.1646557779</v>
      </c>
      <c r="AN112" s="7" t="n">
        <f aca="false">U112-(U111*$G111/100)</f>
        <v>56820.610778223</v>
      </c>
      <c r="AO112" s="7" t="n">
        <f aca="false">V112-(V111*$G111/100)</f>
        <v>46165.2973773387</v>
      </c>
      <c r="AP112" s="7" t="n">
        <f aca="false">W112-(W111*$G111/100)</f>
        <v>102039.474874047</v>
      </c>
      <c r="AQ112" s="7" t="n">
        <f aca="false">X112-(X111*$G111/100)</f>
        <v>55001.7117991327</v>
      </c>
      <c r="AR112" s="7" t="n">
        <f aca="false">Y112-(Y111*$G111/100)</f>
        <v>36811.6670361598</v>
      </c>
      <c r="AS112" s="7"/>
      <c r="AT112" s="7" t="n">
        <f aca="false">IF(AA112&gt;0,AA112,0)</f>
        <v>63963.1327338203</v>
      </c>
      <c r="AU112" s="7" t="n">
        <f aca="false">IF(AB112&gt;0,AB112,0)</f>
        <v>66760.7301212865</v>
      </c>
      <c r="AV112" s="7" t="n">
        <f aca="false">IF(AC112&gt;0,AC112,0)</f>
        <v>89456.9040902941</v>
      </c>
      <c r="AW112" s="7" t="n">
        <f aca="false">IF(AD112&gt;0,AD112,0)</f>
        <v>87170.0290864816</v>
      </c>
      <c r="AX112" s="7" t="n">
        <f aca="false">IF(AE112&gt;0,AE112,0)</f>
        <v>52069.6758674962</v>
      </c>
      <c r="AY112" s="7" t="n">
        <f aca="false">IF(AF112&gt;0,AF112,0)</f>
        <v>47042.9198567114</v>
      </c>
      <c r="AZ112" s="7" t="n">
        <f aca="false">IF(AG112&gt;0,AG112,0)</f>
        <v>33145.5205270696</v>
      </c>
      <c r="BA112" s="7" t="n">
        <f aca="false">IF(AH112&gt;0,AH112,0)</f>
        <v>61125.2287595514</v>
      </c>
      <c r="BB112" s="7" t="n">
        <f aca="false">IF(AI112&gt;0,AI112,0)</f>
        <v>49901.6248449901</v>
      </c>
      <c r="BC112" s="7" t="n">
        <f aca="false">IF(AJ112&gt;0,AJ112,0)</f>
        <v>99730.8234116802</v>
      </c>
      <c r="BD112" s="7" t="n">
        <f aca="false">IF(AK112&gt;0,AK112,0)</f>
        <v>73092.8454467642</v>
      </c>
      <c r="BE112" s="7" t="n">
        <f aca="false">IF(AL112&gt;0,AL112,0)</f>
        <v>56820.610778223</v>
      </c>
      <c r="BF112" s="7" t="n">
        <f aca="false">IF(AM112&gt;0,AM112,0)</f>
        <v>52726.1646557779</v>
      </c>
      <c r="BG112" s="7" t="n">
        <f aca="false">IF(AN112&gt;0,AN112,0)</f>
        <v>56820.610778223</v>
      </c>
      <c r="BH112" s="7" t="n">
        <f aca="false">IF(AO112&gt;0,AO112,0)</f>
        <v>46165.2973773387</v>
      </c>
      <c r="BI112" s="7" t="n">
        <f aca="false">IF(AP112&gt;0,AP112,0)</f>
        <v>102039.474874047</v>
      </c>
      <c r="BJ112" s="7" t="n">
        <f aca="false">IF(AQ112&gt;0,AQ112,0)</f>
        <v>55001.7117991327</v>
      </c>
      <c r="BK112" s="7" t="n">
        <f aca="false">IF(AR112&gt;0,AR112,0)</f>
        <v>36811.6670361598</v>
      </c>
      <c r="BM112" s="7" t="n">
        <f aca="false">100*AT112/SUM(AT$2:AT$150)</f>
        <v>4.98769612694426</v>
      </c>
      <c r="BN112" s="7" t="n">
        <f aca="false">100*AU112/SUM(AU$2:AU$150)</f>
        <v>4.32414230957859</v>
      </c>
      <c r="BO112" s="7" t="n">
        <f aca="false">100*AV112/SUM(AV$2:AV$150)</f>
        <v>5.47425670667382</v>
      </c>
      <c r="BP112" s="7" t="n">
        <f aca="false">100*AW112/SUM(AW$2:AW$150)</f>
        <v>6.57708918328652</v>
      </c>
      <c r="BQ112" s="7" t="n">
        <f aca="false">100*AX112/SUM(AX$2:AX$150)</f>
        <v>5.21197709194501</v>
      </c>
      <c r="BR112" s="7" t="n">
        <f aca="false">100*AY112/SUM(AY$2:AY$150)</f>
        <v>4.13984730724592</v>
      </c>
      <c r="BS112" s="7" t="n">
        <f aca="false">100*AZ112/SUM(AZ$2:AZ$150)</f>
        <v>4.5659098220746</v>
      </c>
      <c r="BT112" s="7" t="n">
        <f aca="false">100*BA112/SUM(BA$2:BA$150)</f>
        <v>4.38164921871403</v>
      </c>
      <c r="BU112" s="7" t="n">
        <f aca="false">100*BB112/SUM(BB$2:BB$150)</f>
        <v>5.9375944878542</v>
      </c>
      <c r="BV112" s="7" t="n">
        <f aca="false">100*BC112/SUM(BC$2:BC$150)</f>
        <v>8.32679728038083</v>
      </c>
      <c r="BW112" s="7" t="n">
        <f aca="false">100*BD112/SUM(BD$2:BD$150)</f>
        <v>7.20897314447805</v>
      </c>
      <c r="BX112" s="7" t="n">
        <f aca="false">100*BE112/SUM(BE$2:BE$150)</f>
        <v>4.91489522509917</v>
      </c>
      <c r="BY112" s="7" t="n">
        <f aca="false">100*BF112/SUM(BF$2:BF$150)</f>
        <v>5.51246655694624</v>
      </c>
      <c r="BZ112" s="7" t="n">
        <f aca="false">100*BG112/SUM(BG$2:BG$150)</f>
        <v>5.086158552635</v>
      </c>
      <c r="CA112" s="7" t="n">
        <f aca="false">100*BH112/SUM(BH$2:BH$150)</f>
        <v>4.79591668295859</v>
      </c>
      <c r="CB112" s="7" t="n">
        <f aca="false">100*BI112/SUM(BI$2:BI$150)</f>
        <v>6.62029641308833</v>
      </c>
      <c r="CC112" s="7" t="n">
        <f aca="false">100*BJ112/SUM(BJ$2:BJ$150)</f>
        <v>5.67091286423587</v>
      </c>
      <c r="CD112" s="7" t="n">
        <f aca="false">100*BK112/SUM(BK$2:BK$150)</f>
        <v>3.79857781914593</v>
      </c>
      <c r="CE112" s="7"/>
      <c r="CF112" s="7"/>
      <c r="CG112" s="16" t="s">
        <v>1457</v>
      </c>
      <c r="CH112" s="0" t="n">
        <f aca="false">AVERAGE(BM112:BR112)</f>
        <v>5.11916812094569</v>
      </c>
      <c r="CI112" s="0" t="n">
        <f aca="false">AVERAGE(BS112:BX112)</f>
        <v>5.88930319643348</v>
      </c>
    </row>
    <row r="113" customFormat="false" ht="18" hidden="false" customHeight="false" outlineLevel="0" collapsed="false">
      <c r="A113" s="16" t="s">
        <v>1460</v>
      </c>
      <c r="B113" s="11" t="s">
        <v>1461</v>
      </c>
      <c r="C113" s="11" t="n">
        <v>48</v>
      </c>
      <c r="D113" s="11" t="n">
        <f aca="false">C113-5</f>
        <v>43</v>
      </c>
      <c r="E113" s="12" t="s">
        <v>1462</v>
      </c>
      <c r="F113" s="12" t="n">
        <v>15.210537680485</v>
      </c>
      <c r="G113" s="17" t="n">
        <f aca="false">F113*((POWER(D113,2))/((POWER(C113,2))))</f>
        <v>12.2067205604239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AA113" s="7" t="n">
        <f aca="false">H113-(H112*$G112/100)</f>
        <v>-8063.52166763561</v>
      </c>
      <c r="AB113" s="7" t="n">
        <f aca="false">I113-(I112*$G112/100)</f>
        <v>-8416.20119077639</v>
      </c>
      <c r="AC113" s="7" t="n">
        <f aca="false">J113-(J112*$G112/100)</f>
        <v>-11277.3976761504</v>
      </c>
      <c r="AD113" s="7" t="n">
        <f aca="false">K113-(K112*$G112/100)</f>
        <v>-10989.1024448778</v>
      </c>
      <c r="AE113" s="7" t="n">
        <f aca="false">L113-(L112*$G112/100)</f>
        <v>-6564.17129116499</v>
      </c>
      <c r="AF113" s="7" t="n">
        <f aca="false">M113-(M112*$G112/100)</f>
        <v>-5930.472560686</v>
      </c>
      <c r="AG113" s="7" t="n">
        <f aca="false">N113-(N112*$G112/100)</f>
        <v>-4178.49488497253</v>
      </c>
      <c r="AH113" s="7" t="n">
        <f aca="false">O113-(O112*$G112/100)</f>
        <v>-7705.7608887442</v>
      </c>
      <c r="AI113" s="7" t="n">
        <f aca="false">P113-(P112*$G112/100)</f>
        <v>-6290.85562244582</v>
      </c>
      <c r="AJ113" s="7" t="n">
        <f aca="false">Q113-(Q112*$G112/100)</f>
        <v>-12572.5808155424</v>
      </c>
      <c r="AK113" s="7" t="n">
        <f aca="false">R113-(R112*$G112/100)</f>
        <v>-9214.46023386357</v>
      </c>
      <c r="AL113" s="7" t="n">
        <f aca="false">S113-(S112*$G112/100)</f>
        <v>-7163.09859439128</v>
      </c>
      <c r="AM113" s="7" t="n">
        <f aca="false">T113-(T112*$G112/100)</f>
        <v>-6646.93164611663</v>
      </c>
      <c r="AN113" s="7" t="n">
        <f aca="false">U113-(U112*$G112/100)</f>
        <v>-7163.09859439128</v>
      </c>
      <c r="AO113" s="7" t="n">
        <f aca="false">V113-(V112*$G112/100)</f>
        <v>-5819.83495467826</v>
      </c>
      <c r="AP113" s="7" t="n">
        <f aca="false">W113-(W112*$G112/100)</f>
        <v>-12863.6212992424</v>
      </c>
      <c r="AQ113" s="7" t="n">
        <f aca="false">X113-(X112*$G112/100)</f>
        <v>-6933.79882900659</v>
      </c>
      <c r="AR113" s="7" t="n">
        <f aca="false">Y113-(Y112*$G112/100)</f>
        <v>-4640.66817995162</v>
      </c>
      <c r="AS113" s="7"/>
      <c r="AT113" s="7" t="n">
        <f aca="false">IF(AA113&gt;0,AA113,0)</f>
        <v>0</v>
      </c>
      <c r="AU113" s="7" t="n">
        <f aca="false">IF(AB113&gt;0,AB113,0)</f>
        <v>0</v>
      </c>
      <c r="AV113" s="7" t="n">
        <f aca="false">IF(AC113&gt;0,AC113,0)</f>
        <v>0</v>
      </c>
      <c r="AW113" s="7" t="n">
        <f aca="false">IF(AD113&gt;0,AD113,0)</f>
        <v>0</v>
      </c>
      <c r="AX113" s="7" t="n">
        <f aca="false">IF(AE113&gt;0,AE113,0)</f>
        <v>0</v>
      </c>
      <c r="AY113" s="7" t="n">
        <f aca="false">IF(AF113&gt;0,AF113,0)</f>
        <v>0</v>
      </c>
      <c r="AZ113" s="7" t="n">
        <f aca="false">IF(AG113&gt;0,AG113,0)</f>
        <v>0</v>
      </c>
      <c r="BA113" s="7" t="n">
        <f aca="false">IF(AH113&gt;0,AH113,0)</f>
        <v>0</v>
      </c>
      <c r="BB113" s="7" t="n">
        <f aca="false">IF(AI113&gt;0,AI113,0)</f>
        <v>0</v>
      </c>
      <c r="BC113" s="7" t="n">
        <f aca="false">IF(AJ113&gt;0,AJ113,0)</f>
        <v>0</v>
      </c>
      <c r="BD113" s="7" t="n">
        <f aca="false">IF(AK113&gt;0,AK113,0)</f>
        <v>0</v>
      </c>
      <c r="BE113" s="7" t="n">
        <f aca="false">IF(AL113&gt;0,AL113,0)</f>
        <v>0</v>
      </c>
      <c r="BF113" s="7" t="n">
        <f aca="false">IF(AM113&gt;0,AM113,0)</f>
        <v>0</v>
      </c>
      <c r="BG113" s="7" t="n">
        <f aca="false">IF(AN113&gt;0,AN113,0)</f>
        <v>0</v>
      </c>
      <c r="BH113" s="7" t="n">
        <f aca="false">IF(AO113&gt;0,AO113,0)</f>
        <v>0</v>
      </c>
      <c r="BI113" s="7" t="n">
        <f aca="false">IF(AP113&gt;0,AP113,0)</f>
        <v>0</v>
      </c>
      <c r="BJ113" s="7" t="n">
        <f aca="false">IF(AQ113&gt;0,AQ113,0)</f>
        <v>0</v>
      </c>
      <c r="BK113" s="7" t="n">
        <f aca="false">IF(AR113&gt;0,AR113,0)</f>
        <v>0</v>
      </c>
      <c r="BM113" s="7" t="n">
        <f aca="false">100*AT113/SUM(AT$2:AT$150)</f>
        <v>0</v>
      </c>
      <c r="BN113" s="7" t="n">
        <f aca="false">100*AU113/SUM(AU$2:AU$150)</f>
        <v>0</v>
      </c>
      <c r="BO113" s="7" t="n">
        <f aca="false">100*AV113/SUM(AV$2:AV$150)</f>
        <v>0</v>
      </c>
      <c r="BP113" s="7" t="n">
        <f aca="false">100*AW113/SUM(AW$2:AW$150)</f>
        <v>0</v>
      </c>
      <c r="BQ113" s="7" t="n">
        <f aca="false">100*AX113/SUM(AX$2:AX$150)</f>
        <v>0</v>
      </c>
      <c r="BR113" s="7" t="n">
        <f aca="false">100*AY113/SUM(AY$2:AY$150)</f>
        <v>0</v>
      </c>
      <c r="BS113" s="7" t="n">
        <f aca="false">100*AZ113/SUM(AZ$2:AZ$150)</f>
        <v>0</v>
      </c>
      <c r="BT113" s="7" t="n">
        <f aca="false">100*BA113/SUM(BA$2:BA$150)</f>
        <v>0</v>
      </c>
      <c r="BU113" s="7" t="n">
        <f aca="false">100*BB113/SUM(BB$2:BB$150)</f>
        <v>0</v>
      </c>
      <c r="BV113" s="7" t="n">
        <f aca="false">100*BC113/SUM(BC$2:BC$150)</f>
        <v>0</v>
      </c>
      <c r="BW113" s="7" t="n">
        <f aca="false">100*BD113/SUM(BD$2:BD$150)</f>
        <v>0</v>
      </c>
      <c r="BX113" s="7" t="n">
        <f aca="false">100*BE113/SUM(BE$2:BE$150)</f>
        <v>0</v>
      </c>
      <c r="BY113" s="7" t="n">
        <f aca="false">100*BF113/SUM(BF$2:BF$150)</f>
        <v>0</v>
      </c>
      <c r="BZ113" s="7" t="n">
        <f aca="false">100*BG113/SUM(BG$2:BG$150)</f>
        <v>0</v>
      </c>
      <c r="CA113" s="7" t="n">
        <f aca="false">100*BH113/SUM(BH$2:BH$150)</f>
        <v>0</v>
      </c>
      <c r="CB113" s="7" t="n">
        <f aca="false">100*BI113/SUM(BI$2:BI$150)</f>
        <v>0</v>
      </c>
      <c r="CC113" s="7" t="n">
        <f aca="false">100*BJ113/SUM(BJ$2:BJ$150)</f>
        <v>0</v>
      </c>
      <c r="CD113" s="7" t="n">
        <f aca="false">100*BK113/SUM(BK$2:BK$150)</f>
        <v>0</v>
      </c>
      <c r="CE113" s="7"/>
      <c r="CF113" s="7"/>
      <c r="CG113" s="16" t="s">
        <v>1460</v>
      </c>
      <c r="CH113" s="0" t="n">
        <f aca="false">AVERAGE(BM113:BR113)</f>
        <v>0</v>
      </c>
      <c r="CI113" s="0" t="n">
        <f aca="false">AVERAGE(BS113:BX113)</f>
        <v>0</v>
      </c>
    </row>
    <row r="114" customFormat="false" ht="18" hidden="false" customHeight="false" outlineLevel="0" collapsed="false">
      <c r="A114" s="16" t="s">
        <v>1463</v>
      </c>
      <c r="B114" s="11" t="s">
        <v>1464</v>
      </c>
      <c r="C114" s="11" t="n">
        <v>48</v>
      </c>
      <c r="D114" s="11" t="n">
        <f aca="false">C114-5</f>
        <v>43</v>
      </c>
      <c r="E114" s="12" t="s">
        <v>1465</v>
      </c>
      <c r="F114" s="12" t="n">
        <v>15.720591735037</v>
      </c>
      <c r="G114" s="17" t="n">
        <f aca="false">F114*((POWER(D114,2))/((POWER(C114,2))))</f>
        <v>12.616047794307</v>
      </c>
      <c r="H114" s="0" t="n">
        <v>39470.7954235575</v>
      </c>
      <c r="I114" s="0" t="n">
        <v>31675.1986232829</v>
      </c>
      <c r="J114" s="0" t="n">
        <v>48690.7177855514</v>
      </c>
      <c r="K114" s="0" t="n">
        <v>39195.8602496026</v>
      </c>
      <c r="L114" s="0" t="n">
        <v>30627.3946161042</v>
      </c>
      <c r="M114" s="0" t="n">
        <v>23048.5012643113</v>
      </c>
      <c r="N114" s="0" t="n">
        <v>27212.6770916825</v>
      </c>
      <c r="O114" s="0" t="n">
        <v>33557.4222056285</v>
      </c>
      <c r="P114" s="0" t="n">
        <v>28992.1013112957</v>
      </c>
      <c r="Q114" s="0" t="n">
        <v>40808.0743867392</v>
      </c>
      <c r="R114" s="0" t="n">
        <v>35420.9197027775</v>
      </c>
      <c r="S114" s="0" t="n">
        <v>29054.2417196633</v>
      </c>
      <c r="T114" s="0" t="n">
        <v>29537.9929263285</v>
      </c>
      <c r="U114" s="0" t="n">
        <v>34348.2617095332</v>
      </c>
      <c r="V114" s="0" t="n">
        <v>21666.2893058602</v>
      </c>
      <c r="W114" s="0" t="n">
        <v>39430.5984368945</v>
      </c>
      <c r="X114" s="0" t="n">
        <v>31675.1986232829</v>
      </c>
      <c r="Y114" s="0" t="n">
        <v>20799.8932359427</v>
      </c>
      <c r="AA114" s="7" t="n">
        <f aca="false">H114-(H113*$G113/100)</f>
        <v>39470.7954235575</v>
      </c>
      <c r="AB114" s="7" t="n">
        <f aca="false">I114-(I113*$G113/100)</f>
        <v>31675.1986232829</v>
      </c>
      <c r="AC114" s="7" t="n">
        <f aca="false">J114-(J113*$G113/100)</f>
        <v>48690.7177855514</v>
      </c>
      <c r="AD114" s="7" t="n">
        <f aca="false">K114-(K113*$G113/100)</f>
        <v>39195.8602496026</v>
      </c>
      <c r="AE114" s="7" t="n">
        <f aca="false">L114-(L113*$G113/100)</f>
        <v>30627.3946161042</v>
      </c>
      <c r="AF114" s="7" t="n">
        <f aca="false">M114-(M113*$G113/100)</f>
        <v>23048.5012643113</v>
      </c>
      <c r="AG114" s="7" t="n">
        <f aca="false">N114-(N113*$G113/100)</f>
        <v>27212.6770916825</v>
      </c>
      <c r="AH114" s="7" t="n">
        <f aca="false">O114-(O113*$G113/100)</f>
        <v>33557.4222056285</v>
      </c>
      <c r="AI114" s="7" t="n">
        <f aca="false">P114-(P113*$G113/100)</f>
        <v>28992.1013112957</v>
      </c>
      <c r="AJ114" s="7" t="n">
        <f aca="false">Q114-(Q113*$G113/100)</f>
        <v>40808.0743867392</v>
      </c>
      <c r="AK114" s="7" t="n">
        <f aca="false">R114-(R113*$G113/100)</f>
        <v>35420.9197027775</v>
      </c>
      <c r="AL114" s="7" t="n">
        <f aca="false">S114-(S113*$G113/100)</f>
        <v>29054.2417196633</v>
      </c>
      <c r="AM114" s="7" t="n">
        <f aca="false">T114-(T113*$G113/100)</f>
        <v>29537.9929263285</v>
      </c>
      <c r="AN114" s="7" t="n">
        <f aca="false">U114-(U113*$G113/100)</f>
        <v>34348.2617095332</v>
      </c>
      <c r="AO114" s="7" t="n">
        <f aca="false">V114-(V113*$G113/100)</f>
        <v>21666.2893058602</v>
      </c>
      <c r="AP114" s="7" t="n">
        <f aca="false">W114-(W113*$G113/100)</f>
        <v>39430.5984368945</v>
      </c>
      <c r="AQ114" s="7" t="n">
        <f aca="false">X114-(X113*$G113/100)</f>
        <v>31675.1986232829</v>
      </c>
      <c r="AR114" s="7" t="n">
        <f aca="false">Y114-(Y113*$G113/100)</f>
        <v>20799.8932359427</v>
      </c>
      <c r="AS114" s="7"/>
      <c r="AT114" s="7" t="n">
        <f aca="false">IF(AA114&gt;0,AA114,0)</f>
        <v>39470.7954235575</v>
      </c>
      <c r="AU114" s="7" t="n">
        <f aca="false">IF(AB114&gt;0,AB114,0)</f>
        <v>31675.1986232829</v>
      </c>
      <c r="AV114" s="7" t="n">
        <f aca="false">IF(AC114&gt;0,AC114,0)</f>
        <v>48690.7177855514</v>
      </c>
      <c r="AW114" s="7" t="n">
        <f aca="false">IF(AD114&gt;0,AD114,0)</f>
        <v>39195.8602496026</v>
      </c>
      <c r="AX114" s="7" t="n">
        <f aca="false">IF(AE114&gt;0,AE114,0)</f>
        <v>30627.3946161042</v>
      </c>
      <c r="AY114" s="7" t="n">
        <f aca="false">IF(AF114&gt;0,AF114,0)</f>
        <v>23048.5012643113</v>
      </c>
      <c r="AZ114" s="7" t="n">
        <f aca="false">IF(AG114&gt;0,AG114,0)</f>
        <v>27212.6770916825</v>
      </c>
      <c r="BA114" s="7" t="n">
        <f aca="false">IF(AH114&gt;0,AH114,0)</f>
        <v>33557.4222056285</v>
      </c>
      <c r="BB114" s="7" t="n">
        <f aca="false">IF(AI114&gt;0,AI114,0)</f>
        <v>28992.1013112957</v>
      </c>
      <c r="BC114" s="7" t="n">
        <f aca="false">IF(AJ114&gt;0,AJ114,0)</f>
        <v>40808.0743867392</v>
      </c>
      <c r="BD114" s="7" t="n">
        <f aca="false">IF(AK114&gt;0,AK114,0)</f>
        <v>35420.9197027775</v>
      </c>
      <c r="BE114" s="7" t="n">
        <f aca="false">IF(AL114&gt;0,AL114,0)</f>
        <v>29054.2417196633</v>
      </c>
      <c r="BF114" s="7" t="n">
        <f aca="false">IF(AM114&gt;0,AM114,0)</f>
        <v>29537.9929263285</v>
      </c>
      <c r="BG114" s="7" t="n">
        <f aca="false">IF(AN114&gt;0,AN114,0)</f>
        <v>34348.2617095332</v>
      </c>
      <c r="BH114" s="7" t="n">
        <f aca="false">IF(AO114&gt;0,AO114,0)</f>
        <v>21666.2893058602</v>
      </c>
      <c r="BI114" s="7" t="n">
        <f aca="false">IF(AP114&gt;0,AP114,0)</f>
        <v>39430.5984368945</v>
      </c>
      <c r="BJ114" s="7" t="n">
        <f aca="false">IF(AQ114&gt;0,AQ114,0)</f>
        <v>31675.1986232829</v>
      </c>
      <c r="BK114" s="7" t="n">
        <f aca="false">IF(AR114&gt;0,AR114,0)</f>
        <v>20799.8932359427</v>
      </c>
      <c r="BM114" s="7" t="n">
        <f aca="false">100*AT114/SUM(AT$2:AT$150)</f>
        <v>3.07784070365574</v>
      </c>
      <c r="BN114" s="7" t="n">
        <f aca="false">100*AU114/SUM(AU$2:AU$150)</f>
        <v>2.05162625217562</v>
      </c>
      <c r="BO114" s="7" t="n">
        <f aca="false">100*AV114/SUM(AV$2:AV$150)</f>
        <v>2.9795966124792</v>
      </c>
      <c r="BP114" s="7" t="n">
        <f aca="false">100*AW114/SUM(AW$2:AW$150)</f>
        <v>2.95737733689996</v>
      </c>
      <c r="BQ114" s="7" t="n">
        <f aca="false">100*AX114/SUM(AX$2:AX$150)</f>
        <v>3.06568605365069</v>
      </c>
      <c r="BR114" s="7" t="n">
        <f aca="false">100*AY114/SUM(AY$2:AY$150)</f>
        <v>2.0283025838053</v>
      </c>
      <c r="BS114" s="7" t="n">
        <f aca="false">100*AZ114/SUM(AZ$2:AZ$150)</f>
        <v>3.74864016742122</v>
      </c>
      <c r="BT114" s="7" t="n">
        <f aca="false">100*BA114/SUM(BA$2:BA$150)</f>
        <v>2.40550188151849</v>
      </c>
      <c r="BU114" s="7" t="n">
        <f aca="false">100*BB114/SUM(BB$2:BB$150)</f>
        <v>3.4496540237315</v>
      </c>
      <c r="BV114" s="7" t="n">
        <f aca="false">100*BC114/SUM(BC$2:BC$150)</f>
        <v>3.4071769508852</v>
      </c>
      <c r="BW114" s="7" t="n">
        <f aca="false">100*BD114/SUM(BD$2:BD$150)</f>
        <v>3.49348089172441</v>
      </c>
      <c r="BX114" s="7" t="n">
        <f aca="false">100*BE114/SUM(BE$2:BE$150)</f>
        <v>2.51314711230769</v>
      </c>
      <c r="BY114" s="7" t="n">
        <f aca="false">100*BF114/SUM(BF$2:BF$150)</f>
        <v>3.08816693246542</v>
      </c>
      <c r="BZ114" s="7" t="n">
        <f aca="false">100*BG114/SUM(BG$2:BG$150)</f>
        <v>3.07460097083369</v>
      </c>
      <c r="CA114" s="7" t="n">
        <f aca="false">100*BH114/SUM(BH$2:BH$150)</f>
        <v>2.25081878040254</v>
      </c>
      <c r="CB114" s="7" t="n">
        <f aca="false">100*BI114/SUM(BI$2:BI$150)</f>
        <v>2.55824767542089</v>
      </c>
      <c r="CC114" s="7" t="n">
        <f aca="false">100*BJ114/SUM(BJ$2:BJ$150)</f>
        <v>3.26584910676969</v>
      </c>
      <c r="CD114" s="7" t="n">
        <f aca="false">100*BK114/SUM(BK$2:BK$150)</f>
        <v>2.14633075456878</v>
      </c>
      <c r="CE114" s="7"/>
      <c r="CF114" s="7"/>
      <c r="CG114" s="16" t="s">
        <v>1463</v>
      </c>
      <c r="CH114" s="0" t="n">
        <f aca="false">AVERAGE(BM114:BR114)</f>
        <v>2.69340492377775</v>
      </c>
      <c r="CI114" s="0" t="n">
        <f aca="false">AVERAGE(BS114:BX114)</f>
        <v>3.16960017126475</v>
      </c>
    </row>
    <row r="115" customFormat="false" ht="18" hidden="false" customHeight="false" outlineLevel="0" collapsed="false">
      <c r="A115" s="16" t="s">
        <v>1466</v>
      </c>
      <c r="B115" s="11" t="s">
        <v>1467</v>
      </c>
      <c r="C115" s="11" t="n">
        <v>48</v>
      </c>
      <c r="D115" s="11" t="n">
        <f aca="false">C115-5</f>
        <v>43</v>
      </c>
      <c r="E115" s="12" t="s">
        <v>1468</v>
      </c>
      <c r="F115" s="12" t="n">
        <v>15.2221703238134</v>
      </c>
      <c r="G115" s="17" t="n">
        <f aca="false">F115*((POWER(D115,2))/((POWER(C115,2))))</f>
        <v>12.2160559586506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AA115" s="7" t="n">
        <f aca="false">H115-(H114*$G114/100)</f>
        <v>-4979.65441542917</v>
      </c>
      <c r="AB115" s="7" t="n">
        <f aca="false">I115-(I114*$G114/100)</f>
        <v>-3996.15819725506</v>
      </c>
      <c r="AC115" s="7" t="n">
        <f aca="false">J115-(J114*$G114/100)</f>
        <v>-6142.84422721632</v>
      </c>
      <c r="AD115" s="7" t="n">
        <f aca="false">K115-(K114*$G114/100)</f>
        <v>-4944.96846247966</v>
      </c>
      <c r="AE115" s="7" t="n">
        <f aca="false">L115-(L114*$G114/100)</f>
        <v>-3863.96674291872</v>
      </c>
      <c r="AF115" s="7" t="n">
        <f aca="false">M115-(M114*$G114/100)</f>
        <v>-2907.80993537698</v>
      </c>
      <c r="AG115" s="7" t="n">
        <f aca="false">N115-(N114*$G114/100)</f>
        <v>-3433.1643479971</v>
      </c>
      <c r="AH115" s="7" t="n">
        <f aca="false">O115-(O114*$G114/100)</f>
        <v>-4233.62042399949</v>
      </c>
      <c r="AI115" s="7" t="n">
        <f aca="false">P115-(P114*$G114/100)</f>
        <v>-3657.65735800699</v>
      </c>
      <c r="AJ115" s="7" t="n">
        <f aca="false">Q115-(Q114*$G114/100)</f>
        <v>-5148.36616856739</v>
      </c>
      <c r="AK115" s="7" t="n">
        <f aca="false">R115-(R114*$G114/100)</f>
        <v>-4468.72015888552</v>
      </c>
      <c r="AL115" s="7" t="n">
        <f aca="false">S115-(S114*$G114/100)</f>
        <v>-3665.49702162621</v>
      </c>
      <c r="AM115" s="7" t="n">
        <f aca="false">T115-(T114*$G114/100)</f>
        <v>-3726.52730506464</v>
      </c>
      <c r="AN115" s="7" t="n">
        <f aca="false">U115-(U114*$G114/100)</f>
        <v>-4333.39311378837</v>
      </c>
      <c r="AO115" s="7" t="n">
        <f aca="false">V115-(V114*$G114/100)</f>
        <v>-2733.42941408016</v>
      </c>
      <c r="AP115" s="7" t="n">
        <f aca="false">W115-(W114*$G114/100)</f>
        <v>-4974.58314437989</v>
      </c>
      <c r="AQ115" s="7" t="n">
        <f aca="false">X115-(X114*$G114/100)</f>
        <v>-3996.15819725506</v>
      </c>
      <c r="AR115" s="7" t="n">
        <f aca="false">Y115-(Y114*$G114/100)</f>
        <v>-2624.12447181137</v>
      </c>
      <c r="AS115" s="7"/>
      <c r="AT115" s="7" t="n">
        <f aca="false">IF(AA115&gt;0,AA115,0)</f>
        <v>0</v>
      </c>
      <c r="AU115" s="7" t="n">
        <f aca="false">IF(AB115&gt;0,AB115,0)</f>
        <v>0</v>
      </c>
      <c r="AV115" s="7" t="n">
        <f aca="false">IF(AC115&gt;0,AC115,0)</f>
        <v>0</v>
      </c>
      <c r="AW115" s="7" t="n">
        <f aca="false">IF(AD115&gt;0,AD115,0)</f>
        <v>0</v>
      </c>
      <c r="AX115" s="7" t="n">
        <f aca="false">IF(AE115&gt;0,AE115,0)</f>
        <v>0</v>
      </c>
      <c r="AY115" s="7" t="n">
        <f aca="false">IF(AF115&gt;0,AF115,0)</f>
        <v>0</v>
      </c>
      <c r="AZ115" s="7" t="n">
        <f aca="false">IF(AG115&gt;0,AG115,0)</f>
        <v>0</v>
      </c>
      <c r="BA115" s="7" t="n">
        <f aca="false">IF(AH115&gt;0,AH115,0)</f>
        <v>0</v>
      </c>
      <c r="BB115" s="7" t="n">
        <f aca="false">IF(AI115&gt;0,AI115,0)</f>
        <v>0</v>
      </c>
      <c r="BC115" s="7" t="n">
        <f aca="false">IF(AJ115&gt;0,AJ115,0)</f>
        <v>0</v>
      </c>
      <c r="BD115" s="7" t="n">
        <f aca="false">IF(AK115&gt;0,AK115,0)</f>
        <v>0</v>
      </c>
      <c r="BE115" s="7" t="n">
        <f aca="false">IF(AL115&gt;0,AL115,0)</f>
        <v>0</v>
      </c>
      <c r="BF115" s="7" t="n">
        <f aca="false">IF(AM115&gt;0,AM115,0)</f>
        <v>0</v>
      </c>
      <c r="BG115" s="7" t="n">
        <f aca="false">IF(AN115&gt;0,AN115,0)</f>
        <v>0</v>
      </c>
      <c r="BH115" s="7" t="n">
        <f aca="false">IF(AO115&gt;0,AO115,0)</f>
        <v>0</v>
      </c>
      <c r="BI115" s="7" t="n">
        <f aca="false">IF(AP115&gt;0,AP115,0)</f>
        <v>0</v>
      </c>
      <c r="BJ115" s="7" t="n">
        <f aca="false">IF(AQ115&gt;0,AQ115,0)</f>
        <v>0</v>
      </c>
      <c r="BK115" s="7" t="n">
        <f aca="false">IF(AR115&gt;0,AR115,0)</f>
        <v>0</v>
      </c>
      <c r="BM115" s="7" t="n">
        <f aca="false">100*AT115/SUM(AT$2:AT$150)</f>
        <v>0</v>
      </c>
      <c r="BN115" s="7" t="n">
        <f aca="false">100*AU115/SUM(AU$2:AU$150)</f>
        <v>0</v>
      </c>
      <c r="BO115" s="7" t="n">
        <f aca="false">100*AV115/SUM(AV$2:AV$150)</f>
        <v>0</v>
      </c>
      <c r="BP115" s="7" t="n">
        <f aca="false">100*AW115/SUM(AW$2:AW$150)</f>
        <v>0</v>
      </c>
      <c r="BQ115" s="7" t="n">
        <f aca="false">100*AX115/SUM(AX$2:AX$150)</f>
        <v>0</v>
      </c>
      <c r="BR115" s="7" t="n">
        <f aca="false">100*AY115/SUM(AY$2:AY$150)</f>
        <v>0</v>
      </c>
      <c r="BS115" s="7" t="n">
        <f aca="false">100*AZ115/SUM(AZ$2:AZ$150)</f>
        <v>0</v>
      </c>
      <c r="BT115" s="7" t="n">
        <f aca="false">100*BA115/SUM(BA$2:BA$150)</f>
        <v>0</v>
      </c>
      <c r="BU115" s="7" t="n">
        <f aca="false">100*BB115/SUM(BB$2:BB$150)</f>
        <v>0</v>
      </c>
      <c r="BV115" s="7" t="n">
        <f aca="false">100*BC115/SUM(BC$2:BC$150)</f>
        <v>0</v>
      </c>
      <c r="BW115" s="7" t="n">
        <f aca="false">100*BD115/SUM(BD$2:BD$150)</f>
        <v>0</v>
      </c>
      <c r="BX115" s="7" t="n">
        <f aca="false">100*BE115/SUM(BE$2:BE$150)</f>
        <v>0</v>
      </c>
      <c r="BY115" s="7" t="n">
        <f aca="false">100*BF115/SUM(BF$2:BF$150)</f>
        <v>0</v>
      </c>
      <c r="BZ115" s="7" t="n">
        <f aca="false">100*BG115/SUM(BG$2:BG$150)</f>
        <v>0</v>
      </c>
      <c r="CA115" s="7" t="n">
        <f aca="false">100*BH115/SUM(BH$2:BH$150)</f>
        <v>0</v>
      </c>
      <c r="CB115" s="7" t="n">
        <f aca="false">100*BI115/SUM(BI$2:BI$150)</f>
        <v>0</v>
      </c>
      <c r="CC115" s="7" t="n">
        <f aca="false">100*BJ115/SUM(BJ$2:BJ$150)</f>
        <v>0</v>
      </c>
      <c r="CD115" s="7" t="n">
        <f aca="false">100*BK115/SUM(BK$2:BK$150)</f>
        <v>0</v>
      </c>
      <c r="CE115" s="7"/>
      <c r="CF115" s="7"/>
      <c r="CG115" s="16" t="s">
        <v>1466</v>
      </c>
      <c r="CH115" s="0" t="n">
        <f aca="false">AVERAGE(BM115:BR115)</f>
        <v>0</v>
      </c>
      <c r="CI115" s="0" t="n">
        <f aca="false">AVERAGE(BS115:BX115)</f>
        <v>0</v>
      </c>
    </row>
    <row r="116" customFormat="false" ht="18" hidden="false" customHeight="false" outlineLevel="0" collapsed="false">
      <c r="A116" s="16" t="s">
        <v>126</v>
      </c>
      <c r="B116" s="11" t="s">
        <v>1469</v>
      </c>
      <c r="C116" s="11" t="n">
        <v>48</v>
      </c>
      <c r="D116" s="11" t="n">
        <f aca="false">C116-5</f>
        <v>43</v>
      </c>
      <c r="E116" s="12" t="s">
        <v>1470</v>
      </c>
      <c r="F116" s="12" t="n">
        <v>15.7324711494905</v>
      </c>
      <c r="G116" s="17" t="n">
        <f aca="false">F116*((POWER(D116,2))/((POWER(C116,2))))</f>
        <v>12.6255812306458</v>
      </c>
      <c r="H116" s="0" t="n">
        <v>14342.8234690688</v>
      </c>
      <c r="I116" s="0" t="n">
        <v>10055.7863982635</v>
      </c>
      <c r="J116" s="0" t="n">
        <v>14322.3131721492</v>
      </c>
      <c r="K116" s="0" t="n">
        <v>14026.0049210268</v>
      </c>
      <c r="L116" s="0" t="n">
        <v>11022.0040386643</v>
      </c>
      <c r="M116" s="0" t="n">
        <v>9147.51615508885</v>
      </c>
      <c r="N116" s="0" t="n">
        <v>11022.0040386643</v>
      </c>
      <c r="O116" s="0" t="n">
        <v>9801.51047006905</v>
      </c>
      <c r="P116" s="0" t="n">
        <v>11575.2011925872</v>
      </c>
      <c r="Q116" s="0" t="n">
        <v>10502.497305758</v>
      </c>
      <c r="R116" s="0" t="n">
        <v>12491.5547120192</v>
      </c>
      <c r="S116" s="0" t="n">
        <v>10095.2408741683</v>
      </c>
      <c r="T116" s="0" t="n">
        <v>9933.29364375246</v>
      </c>
      <c r="U116" s="0" t="n">
        <v>11590.7050617509</v>
      </c>
      <c r="V116" s="0" t="n">
        <v>7131.82385680302</v>
      </c>
      <c r="W116" s="0" t="n">
        <v>12240.0836455238</v>
      </c>
      <c r="X116" s="0" t="n">
        <v>11658.7682324044</v>
      </c>
      <c r="Y116" s="0" t="n">
        <v>8302.99056042379</v>
      </c>
      <c r="AA116" s="7" t="n">
        <f aca="false">H116-(H115*$G115/100)</f>
        <v>14342.8234690688</v>
      </c>
      <c r="AB116" s="7" t="n">
        <f aca="false">I116-(I115*$G115/100)</f>
        <v>10055.7863982635</v>
      </c>
      <c r="AC116" s="7" t="n">
        <f aca="false">J116-(J115*$G115/100)</f>
        <v>14322.3131721492</v>
      </c>
      <c r="AD116" s="7" t="n">
        <f aca="false">K116-(K115*$G115/100)</f>
        <v>14026.0049210268</v>
      </c>
      <c r="AE116" s="7" t="n">
        <f aca="false">L116-(L115*$G115/100)</f>
        <v>11022.0040386643</v>
      </c>
      <c r="AF116" s="7" t="n">
        <f aca="false">M116-(M115*$G115/100)</f>
        <v>9147.51615508885</v>
      </c>
      <c r="AG116" s="7" t="n">
        <f aca="false">N116-(N115*$G115/100)</f>
        <v>11022.0040386643</v>
      </c>
      <c r="AH116" s="7" t="n">
        <f aca="false">O116-(O115*$G115/100)</f>
        <v>9801.51047006905</v>
      </c>
      <c r="AI116" s="7" t="n">
        <f aca="false">P116-(P115*$G115/100)</f>
        <v>11575.2011925872</v>
      </c>
      <c r="AJ116" s="7" t="n">
        <f aca="false">Q116-(Q115*$G115/100)</f>
        <v>10502.497305758</v>
      </c>
      <c r="AK116" s="7" t="n">
        <f aca="false">R116-(R115*$G115/100)</f>
        <v>12491.5547120192</v>
      </c>
      <c r="AL116" s="7" t="n">
        <f aca="false">S116-(S115*$G115/100)</f>
        <v>10095.2408741683</v>
      </c>
      <c r="AM116" s="7" t="n">
        <f aca="false">T116-(T115*$G115/100)</f>
        <v>9933.29364375246</v>
      </c>
      <c r="AN116" s="7" t="n">
        <f aca="false">U116-(U115*$G115/100)</f>
        <v>11590.7050617509</v>
      </c>
      <c r="AO116" s="7" t="n">
        <f aca="false">V116-(V115*$G115/100)</f>
        <v>7131.82385680302</v>
      </c>
      <c r="AP116" s="7" t="n">
        <f aca="false">W116-(W115*$G115/100)</f>
        <v>12240.0836455238</v>
      </c>
      <c r="AQ116" s="7" t="n">
        <f aca="false">X116-(X115*$G115/100)</f>
        <v>11658.7682324044</v>
      </c>
      <c r="AR116" s="7" t="n">
        <f aca="false">Y116-(Y115*$G115/100)</f>
        <v>8302.99056042379</v>
      </c>
      <c r="AS116" s="7"/>
      <c r="AT116" s="7" t="n">
        <f aca="false">IF(AA116&gt;0,AA116,0)</f>
        <v>14342.8234690688</v>
      </c>
      <c r="AU116" s="7" t="n">
        <f aca="false">IF(AB116&gt;0,AB116,0)</f>
        <v>10055.7863982635</v>
      </c>
      <c r="AV116" s="7" t="n">
        <f aca="false">IF(AC116&gt;0,AC116,0)</f>
        <v>14322.3131721492</v>
      </c>
      <c r="AW116" s="7" t="n">
        <f aca="false">IF(AD116&gt;0,AD116,0)</f>
        <v>14026.0049210268</v>
      </c>
      <c r="AX116" s="7" t="n">
        <f aca="false">IF(AE116&gt;0,AE116,0)</f>
        <v>11022.0040386643</v>
      </c>
      <c r="AY116" s="7" t="n">
        <f aca="false">IF(AF116&gt;0,AF116,0)</f>
        <v>9147.51615508885</v>
      </c>
      <c r="AZ116" s="7" t="n">
        <f aca="false">IF(AG116&gt;0,AG116,0)</f>
        <v>11022.0040386643</v>
      </c>
      <c r="BA116" s="7" t="n">
        <f aca="false">IF(AH116&gt;0,AH116,0)</f>
        <v>9801.51047006905</v>
      </c>
      <c r="BB116" s="7" t="n">
        <f aca="false">IF(AI116&gt;0,AI116,0)</f>
        <v>11575.2011925872</v>
      </c>
      <c r="BC116" s="7" t="n">
        <f aca="false">IF(AJ116&gt;0,AJ116,0)</f>
        <v>10502.497305758</v>
      </c>
      <c r="BD116" s="7" t="n">
        <f aca="false">IF(AK116&gt;0,AK116,0)</f>
        <v>12491.5547120192</v>
      </c>
      <c r="BE116" s="7" t="n">
        <f aca="false">IF(AL116&gt;0,AL116,0)</f>
        <v>10095.2408741683</v>
      </c>
      <c r="BF116" s="7" t="n">
        <f aca="false">IF(AM116&gt;0,AM116,0)</f>
        <v>9933.29364375246</v>
      </c>
      <c r="BG116" s="7" t="n">
        <f aca="false">IF(AN116&gt;0,AN116,0)</f>
        <v>11590.7050617509</v>
      </c>
      <c r="BH116" s="7" t="n">
        <f aca="false">IF(AO116&gt;0,AO116,0)</f>
        <v>7131.82385680302</v>
      </c>
      <c r="BI116" s="7" t="n">
        <f aca="false">IF(AP116&gt;0,AP116,0)</f>
        <v>12240.0836455238</v>
      </c>
      <c r="BJ116" s="7" t="n">
        <f aca="false">IF(AQ116&gt;0,AQ116,0)</f>
        <v>11658.7682324044</v>
      </c>
      <c r="BK116" s="7" t="n">
        <f aca="false">IF(AR116&gt;0,AR116,0)</f>
        <v>8302.99056042379</v>
      </c>
      <c r="BM116" s="7" t="n">
        <f aca="false">100*AT116/SUM(AT$2:AT$150)</f>
        <v>1.11841997113901</v>
      </c>
      <c r="BN116" s="7" t="n">
        <f aca="false">100*AU116/SUM(AU$2:AU$150)</f>
        <v>0.651320789059971</v>
      </c>
      <c r="BO116" s="7" t="n">
        <f aca="false">100*AV116/SUM(AV$2:AV$150)</f>
        <v>0.876444582282691</v>
      </c>
      <c r="BP116" s="7" t="n">
        <f aca="false">100*AW116/SUM(AW$2:AW$150)</f>
        <v>1.05827984936528</v>
      </c>
      <c r="BQ116" s="7" t="n">
        <f aca="false">100*AX116/SUM(AX$2:AX$150)</f>
        <v>1.10326080582929</v>
      </c>
      <c r="BR116" s="7" t="n">
        <f aca="false">100*AY116/SUM(AY$2:AY$150)</f>
        <v>0.80499510315218</v>
      </c>
      <c r="BS116" s="7" t="n">
        <f aca="false">100*AZ116/SUM(AZ$2:AZ$150)</f>
        <v>1.51831908803432</v>
      </c>
      <c r="BT116" s="7" t="n">
        <f aca="false">100*BA116/SUM(BA$2:BA$150)</f>
        <v>0.702603189631165</v>
      </c>
      <c r="BU116" s="7" t="n">
        <f aca="false">100*BB116/SUM(BB$2:BB$150)</f>
        <v>1.3772868320501</v>
      </c>
      <c r="BV116" s="7" t="n">
        <f aca="false">100*BC116/SUM(BC$2:BC$150)</f>
        <v>0.876882021136011</v>
      </c>
      <c r="BW116" s="7" t="n">
        <f aca="false">100*BD116/SUM(BD$2:BD$150)</f>
        <v>1.23201227016551</v>
      </c>
      <c r="BX116" s="7" t="n">
        <f aca="false">100*BE116/SUM(BE$2:BE$150)</f>
        <v>0.873222770560079</v>
      </c>
      <c r="BY116" s="7" t="n">
        <f aca="false">100*BF116/SUM(BF$2:BF$150)</f>
        <v>1.03851568512506</v>
      </c>
      <c r="BZ116" s="7" t="n">
        <f aca="false">100*BG116/SUM(BG$2:BG$150)</f>
        <v>1.03751372738654</v>
      </c>
      <c r="CA116" s="7" t="n">
        <f aca="false">100*BH116/SUM(BH$2:BH$150)</f>
        <v>0.740894892005034</v>
      </c>
      <c r="CB116" s="7" t="n">
        <f aca="false">100*BI116/SUM(BI$2:BI$150)</f>
        <v>0.79413366203997</v>
      </c>
      <c r="CC116" s="7" t="n">
        <f aca="false">100*BJ116/SUM(BJ$2:BJ$150)</f>
        <v>1.20206910998958</v>
      </c>
      <c r="CD116" s="7" t="n">
        <f aca="false">100*BK116/SUM(BK$2:BK$150)</f>
        <v>0.856781512894344</v>
      </c>
      <c r="CE116" s="7"/>
      <c r="CF116" s="7"/>
      <c r="CG116" s="16" t="s">
        <v>126</v>
      </c>
      <c r="CH116" s="0" t="n">
        <f aca="false">AVERAGE(BM116:BR116)</f>
        <v>0.935453516804736</v>
      </c>
      <c r="CI116" s="0" t="n">
        <f aca="false">AVERAGE(BS116:BX116)</f>
        <v>1.0967210285962</v>
      </c>
    </row>
    <row r="117" customFormat="false" ht="18" hidden="false" customHeight="false" outlineLevel="0" collapsed="false">
      <c r="A117" s="16" t="s">
        <v>127</v>
      </c>
      <c r="B117" s="11" t="s">
        <v>1471</v>
      </c>
      <c r="C117" s="11" t="n">
        <v>48</v>
      </c>
      <c r="D117" s="11" t="n">
        <f aca="false">C117-5</f>
        <v>43</v>
      </c>
      <c r="E117" s="12" t="s">
        <v>1472</v>
      </c>
      <c r="F117" s="12" t="n">
        <v>15.7443508651736</v>
      </c>
      <c r="G117" s="17" t="n">
        <f aca="false">F117*((POWER(D117,2))/((POWER(C117,2))))</f>
        <v>12.6351149087266</v>
      </c>
      <c r="H117" s="0" t="n">
        <v>4050.53531777979</v>
      </c>
      <c r="I117" s="0" t="n">
        <v>2912.58801097409</v>
      </c>
      <c r="J117" s="0" t="n">
        <v>4809.51804067705</v>
      </c>
      <c r="K117" s="0" t="n">
        <v>3877.61989718267</v>
      </c>
      <c r="L117" s="0" t="n">
        <v>3657.91993942004</v>
      </c>
      <c r="M117" s="0" t="n">
        <v>2989.44124464424</v>
      </c>
      <c r="N117" s="0" t="n">
        <v>3068.17275672862</v>
      </c>
      <c r="O117" s="0" t="n">
        <v>2901.04504604294</v>
      </c>
      <c r="P117" s="0" t="n">
        <v>3291.31581418754</v>
      </c>
      <c r="Q117" s="0" t="n">
        <v>1998.67404803449</v>
      </c>
      <c r="R117" s="0" t="n">
        <v>3786.95681837917</v>
      </c>
      <c r="S117" s="0" t="n">
        <v>3048.47259493438</v>
      </c>
      <c r="T117" s="0" t="n">
        <v>2802.95886936263</v>
      </c>
      <c r="U117" s="0" t="n">
        <v>3048.47259493438</v>
      </c>
      <c r="V117" s="0" t="n">
        <v>2097.27321040399</v>
      </c>
      <c r="W117" s="0" t="n">
        <v>2904.54667786246</v>
      </c>
      <c r="X117" s="0" t="n">
        <v>3835.8333080632</v>
      </c>
      <c r="Y117" s="0" t="n">
        <v>2537.41525967586</v>
      </c>
      <c r="AA117" s="7" t="n">
        <f aca="false">H117-(H116*$G116/100)</f>
        <v>2239.67048992438</v>
      </c>
      <c r="AB117" s="7" t="n">
        <f aca="false">I117-(I116*$G116/100)</f>
        <v>1642.9865308811</v>
      </c>
      <c r="AC117" s="7" t="n">
        <f aca="false">J117-(J116*$G116/100)</f>
        <v>3001.24275701986</v>
      </c>
      <c r="AD117" s="7" t="n">
        <f aca="false">K117-(K116*$G116/100)</f>
        <v>2106.75525246405</v>
      </c>
      <c r="AE117" s="7" t="n">
        <f aca="false">L117-(L116*$G116/100)</f>
        <v>2266.32786627342</v>
      </c>
      <c r="AF117" s="7" t="n">
        <f aca="false">M117-(M116*$G116/100)</f>
        <v>1834.51416189705</v>
      </c>
      <c r="AG117" s="7" t="n">
        <f aca="false">N117-(N116*$G116/100)</f>
        <v>1676.580683582</v>
      </c>
      <c r="AH117" s="7" t="n">
        <f aca="false">O117-(O116*$G116/100)</f>
        <v>1663.54737981412</v>
      </c>
      <c r="AI117" s="7" t="n">
        <f aca="false">P117-(P116*$G116/100)</f>
        <v>1829.87938500676</v>
      </c>
      <c r="AJ117" s="7" t="n">
        <f aca="false">Q117-(Q116*$G116/100)</f>
        <v>672.672719449625</v>
      </c>
      <c r="AK117" s="7" t="n">
        <f aca="false">R117-(R116*$G116/100)</f>
        <v>2209.82543124263</v>
      </c>
      <c r="AL117" s="7" t="n">
        <f aca="false">S117-(S116*$G116/100)</f>
        <v>1773.88975793691</v>
      </c>
      <c r="AM117" s="7" t="n">
        <f aca="false">T117-(T116*$G116/100)</f>
        <v>1548.82281149209</v>
      </c>
      <c r="AN117" s="7" t="n">
        <f aca="false">U117-(U116*$G116/100)</f>
        <v>1585.07871215845</v>
      </c>
      <c r="AO117" s="7" t="n">
        <f aca="false">V117-(V116*$G116/100)</f>
        <v>1196.83899613675</v>
      </c>
      <c r="AP117" s="7" t="n">
        <f aca="false">W117-(W116*$G116/100)</f>
        <v>1359.16497449786</v>
      </c>
      <c r="AQ117" s="7" t="n">
        <f aca="false">X117-(X116*$G116/100)</f>
        <v>2363.84605438825</v>
      </c>
      <c r="AR117" s="7" t="n">
        <f aca="false">Y117-(Y116*$G116/100)</f>
        <v>1489.1144418967</v>
      </c>
      <c r="AS117" s="7"/>
      <c r="AT117" s="7" t="n">
        <f aca="false">IF(AA117&gt;0,AA117,0)</f>
        <v>2239.67048992438</v>
      </c>
      <c r="AU117" s="7" t="n">
        <f aca="false">IF(AB117&gt;0,AB117,0)</f>
        <v>1642.9865308811</v>
      </c>
      <c r="AV117" s="7" t="n">
        <f aca="false">IF(AC117&gt;0,AC117,0)</f>
        <v>3001.24275701986</v>
      </c>
      <c r="AW117" s="7" t="n">
        <f aca="false">IF(AD117&gt;0,AD117,0)</f>
        <v>2106.75525246405</v>
      </c>
      <c r="AX117" s="7" t="n">
        <f aca="false">IF(AE117&gt;0,AE117,0)</f>
        <v>2266.32786627342</v>
      </c>
      <c r="AY117" s="7" t="n">
        <f aca="false">IF(AF117&gt;0,AF117,0)</f>
        <v>1834.51416189705</v>
      </c>
      <c r="AZ117" s="7" t="n">
        <f aca="false">IF(AG117&gt;0,AG117,0)</f>
        <v>1676.580683582</v>
      </c>
      <c r="BA117" s="7" t="n">
        <f aca="false">IF(AH117&gt;0,AH117,0)</f>
        <v>1663.54737981412</v>
      </c>
      <c r="BB117" s="7" t="n">
        <f aca="false">IF(AI117&gt;0,AI117,0)</f>
        <v>1829.87938500676</v>
      </c>
      <c r="BC117" s="7" t="n">
        <f aca="false">IF(AJ117&gt;0,AJ117,0)</f>
        <v>672.672719449625</v>
      </c>
      <c r="BD117" s="7" t="n">
        <f aca="false">IF(AK117&gt;0,AK117,0)</f>
        <v>2209.82543124263</v>
      </c>
      <c r="BE117" s="7" t="n">
        <f aca="false">IF(AL117&gt;0,AL117,0)</f>
        <v>1773.88975793691</v>
      </c>
      <c r="BF117" s="7" t="n">
        <f aca="false">IF(AM117&gt;0,AM117,0)</f>
        <v>1548.82281149209</v>
      </c>
      <c r="BG117" s="7" t="n">
        <f aca="false">IF(AN117&gt;0,AN117,0)</f>
        <v>1585.07871215845</v>
      </c>
      <c r="BH117" s="7" t="n">
        <f aca="false">IF(AO117&gt;0,AO117,0)</f>
        <v>1196.83899613675</v>
      </c>
      <c r="BI117" s="7" t="n">
        <f aca="false">IF(AP117&gt;0,AP117,0)</f>
        <v>1359.16497449786</v>
      </c>
      <c r="BJ117" s="7" t="n">
        <f aca="false">IF(AQ117&gt;0,AQ117,0)</f>
        <v>2363.84605438825</v>
      </c>
      <c r="BK117" s="7" t="n">
        <f aca="false">IF(AR117&gt;0,AR117,0)</f>
        <v>1489.1144418967</v>
      </c>
      <c r="BM117" s="7" t="n">
        <f aca="false">100*AT117/SUM(AT$2:AT$150)</f>
        <v>0.174644288839228</v>
      </c>
      <c r="BN117" s="7" t="n">
        <f aca="false">100*AU117/SUM(AU$2:AU$150)</f>
        <v>0.106417463669791</v>
      </c>
      <c r="BO117" s="7" t="n">
        <f aca="false">100*AV117/SUM(AV$2:AV$150)</f>
        <v>0.183659086551764</v>
      </c>
      <c r="BP117" s="7" t="n">
        <f aca="false">100*AW117/SUM(AW$2:AW$150)</f>
        <v>0.158957354127604</v>
      </c>
      <c r="BQ117" s="7" t="n">
        <f aca="false">100*AX117/SUM(AX$2:AX$150)</f>
        <v>0.226850824881497</v>
      </c>
      <c r="BR117" s="7" t="n">
        <f aca="false">100*AY117/SUM(AY$2:AY$150)</f>
        <v>0.161439990042423</v>
      </c>
      <c r="BS117" s="7" t="n">
        <f aca="false">100*AZ117/SUM(AZ$2:AZ$150)</f>
        <v>0.230954774248175</v>
      </c>
      <c r="BT117" s="7" t="n">
        <f aca="false">100*BA117/SUM(BA$2:BA$150)</f>
        <v>0.119248323891423</v>
      </c>
      <c r="BU117" s="7" t="n">
        <f aca="false">100*BB117/SUM(BB$2:BB$150)</f>
        <v>0.217730019485427</v>
      </c>
      <c r="BV117" s="7" t="n">
        <f aca="false">100*BC117/SUM(BC$2:BC$150)</f>
        <v>0.0561632720886923</v>
      </c>
      <c r="BW117" s="7" t="n">
        <f aca="false">100*BD117/SUM(BD$2:BD$150)</f>
        <v>0.217949815613834</v>
      </c>
      <c r="BX117" s="7" t="n">
        <f aca="false">100*BE117/SUM(BE$2:BE$150)</f>
        <v>0.153438729040869</v>
      </c>
      <c r="BY117" s="7" t="n">
        <f aca="false">100*BF117/SUM(BF$2:BF$150)</f>
        <v>0.161927839939141</v>
      </c>
      <c r="BZ117" s="7" t="n">
        <f aca="false">100*BG117/SUM(BG$2:BG$150)</f>
        <v>0.141884459495008</v>
      </c>
      <c r="CA117" s="7" t="n">
        <f aca="false">100*BH117/SUM(BH$2:BH$150)</f>
        <v>0.124334520396813</v>
      </c>
      <c r="CB117" s="7" t="n">
        <f aca="false">100*BI117/SUM(BI$2:BI$150)</f>
        <v>0.0881822943186478</v>
      </c>
      <c r="CC117" s="7" t="n">
        <f aca="false">100*BJ117/SUM(BJ$2:BJ$150)</f>
        <v>0.243722687174891</v>
      </c>
      <c r="CD117" s="7" t="n">
        <f aca="false">100*BK117/SUM(BK$2:BK$150)</f>
        <v>0.153660986980088</v>
      </c>
      <c r="CE117" s="7"/>
      <c r="CF117" s="7"/>
      <c r="CG117" s="16" t="s">
        <v>127</v>
      </c>
      <c r="CH117" s="0" t="n">
        <f aca="false">AVERAGE(BM117:BR117)</f>
        <v>0.168661501352051</v>
      </c>
      <c r="CI117" s="0" t="n">
        <f aca="false">AVERAGE(BS117:BX117)</f>
        <v>0.16591415572807</v>
      </c>
    </row>
    <row r="118" customFormat="false" ht="18" hidden="false" customHeight="false" outlineLevel="0" collapsed="false">
      <c r="A118" s="16" t="s">
        <v>128</v>
      </c>
      <c r="B118" s="11" t="s">
        <v>1473</v>
      </c>
      <c r="C118" s="11" t="n">
        <v>48</v>
      </c>
      <c r="D118" s="11" t="n">
        <f aca="false">C118-5</f>
        <v>43</v>
      </c>
      <c r="E118" s="12" t="s">
        <v>1474</v>
      </c>
      <c r="F118" s="12" t="n">
        <v>15.7562308801562</v>
      </c>
      <c r="G118" s="17" t="n">
        <f aca="false">F118*((POWER(D118,2))/((POWER(C118,2))))</f>
        <v>12.6446488270004</v>
      </c>
      <c r="H118" s="0" t="n">
        <v>765.656185836796</v>
      </c>
      <c r="I118" s="0" t="n">
        <v>784.929561911017</v>
      </c>
      <c r="J118" s="0" t="n">
        <v>1286.09353210662</v>
      </c>
      <c r="K118" s="0" t="n">
        <v>934.085720566848</v>
      </c>
      <c r="L118" s="0" t="n">
        <v>776.33817874059</v>
      </c>
      <c r="M118" s="0" t="n">
        <v>700.473238744118</v>
      </c>
      <c r="N118" s="0" t="n">
        <v>742.844581971672</v>
      </c>
      <c r="O118" s="0" t="n">
        <v>699.834226514729</v>
      </c>
      <c r="P118" s="0" t="n">
        <v>695.716977944697</v>
      </c>
      <c r="Q118" s="0" t="n">
        <v>453.651339423176</v>
      </c>
      <c r="R118" s="0" t="n">
        <v>862.924094128739</v>
      </c>
      <c r="S118" s="0" t="n">
        <v>646.571609748925</v>
      </c>
      <c r="T118" s="0" t="n">
        <v>704.233949102183</v>
      </c>
      <c r="U118" s="0" t="n">
        <v>699.83984971802</v>
      </c>
      <c r="V118" s="0" t="n">
        <v>603.750393496714</v>
      </c>
      <c r="W118" s="0" t="n">
        <v>704.233949102183</v>
      </c>
      <c r="X118" s="0" t="n">
        <v>880.926100009097</v>
      </c>
      <c r="Y118" s="0" t="n">
        <v>672.502712857193</v>
      </c>
      <c r="AA118" s="7" t="n">
        <f aca="false">H118-(H117*$G117/100)</f>
        <v>253.866394016767</v>
      </c>
      <c r="AB118" s="7" t="n">
        <f aca="false">I118-(I117*$G117/100)</f>
        <v>416.920719906648</v>
      </c>
      <c r="AC118" s="7" t="n">
        <f aca="false">J118-(J117*$G117/100)</f>
        <v>678.405401111144</v>
      </c>
      <c r="AD118" s="7" t="n">
        <f aca="false">K118-(K117*$G117/100)</f>
        <v>444.143990834173</v>
      </c>
      <c r="AE118" s="7" t="n">
        <f aca="false">L118-(L117*$G117/100)</f>
        <v>314.155791125648</v>
      </c>
      <c r="AF118" s="7" t="n">
        <f aca="false">M118-(M117*$G117/100)</f>
        <v>322.753902354453</v>
      </c>
      <c r="AG118" s="7" t="n">
        <f aca="false">N118-(N117*$G117/100)</f>
        <v>355.177428560767</v>
      </c>
      <c r="AH118" s="7" t="n">
        <f aca="false">O118-(O117*$G117/100)</f>
        <v>333.283851393284</v>
      </c>
      <c r="AI118" s="7" t="n">
        <f aca="false">P118-(P117*$G117/100)</f>
        <v>279.855442813013</v>
      </c>
      <c r="AJ118" s="7" t="n">
        <f aca="false">Q118-(Q117*$G117/100)</f>
        <v>201.116576803122</v>
      </c>
      <c r="AK118" s="7" t="n">
        <f aca="false">R118-(R117*$G117/100)</f>
        <v>384.437748582675</v>
      </c>
      <c r="AL118" s="7" t="n">
        <f aca="false">S118-(S117*$G117/100)</f>
        <v>261.393594417927</v>
      </c>
      <c r="AM118" s="7" t="n">
        <f aca="false">T118-(T117*$G117/100)</f>
        <v>350.076875113872</v>
      </c>
      <c r="AN118" s="7" t="n">
        <f aca="false">U118-(U117*$G117/100)</f>
        <v>314.661834387022</v>
      </c>
      <c r="AO118" s="7" t="n">
        <f aca="false">V118-(V117*$G117/100)</f>
        <v>338.757513412231</v>
      </c>
      <c r="AP118" s="7" t="n">
        <f aca="false">W118-(W117*$G117/100)</f>
        <v>337.241138776661</v>
      </c>
      <c r="AQ118" s="7" t="n">
        <f aca="false">X118-(X117*$G117/100)</f>
        <v>396.264153828105</v>
      </c>
      <c r="AR118" s="7" t="n">
        <f aca="false">Y118-(Y117*$G117/100)</f>
        <v>351.897379085586</v>
      </c>
      <c r="AS118" s="7"/>
      <c r="AT118" s="7" t="n">
        <f aca="false">IF(AA118&gt;0,AA118,0)</f>
        <v>253.866394016767</v>
      </c>
      <c r="AU118" s="7" t="n">
        <f aca="false">IF(AB118&gt;0,AB118,0)</f>
        <v>416.920719906648</v>
      </c>
      <c r="AV118" s="7" t="n">
        <f aca="false">IF(AC118&gt;0,AC118,0)</f>
        <v>678.405401111144</v>
      </c>
      <c r="AW118" s="7" t="n">
        <f aca="false">IF(AD118&gt;0,AD118,0)</f>
        <v>444.143990834173</v>
      </c>
      <c r="AX118" s="7" t="n">
        <f aca="false">IF(AE118&gt;0,AE118,0)</f>
        <v>314.155791125648</v>
      </c>
      <c r="AY118" s="7" t="n">
        <f aca="false">IF(AF118&gt;0,AF118,0)</f>
        <v>322.753902354453</v>
      </c>
      <c r="AZ118" s="7" t="n">
        <f aca="false">IF(AG118&gt;0,AG118,0)</f>
        <v>355.177428560767</v>
      </c>
      <c r="BA118" s="7" t="n">
        <f aca="false">IF(AH118&gt;0,AH118,0)</f>
        <v>333.283851393284</v>
      </c>
      <c r="BB118" s="7" t="n">
        <f aca="false">IF(AI118&gt;0,AI118,0)</f>
        <v>279.855442813013</v>
      </c>
      <c r="BC118" s="7" t="n">
        <f aca="false">IF(AJ118&gt;0,AJ118,0)</f>
        <v>201.116576803122</v>
      </c>
      <c r="BD118" s="7" t="n">
        <f aca="false">IF(AK118&gt;0,AK118,0)</f>
        <v>384.437748582675</v>
      </c>
      <c r="BE118" s="7" t="n">
        <f aca="false">IF(AL118&gt;0,AL118,0)</f>
        <v>261.393594417927</v>
      </c>
      <c r="BF118" s="7" t="n">
        <f aca="false">IF(AM118&gt;0,AM118,0)</f>
        <v>350.076875113872</v>
      </c>
      <c r="BG118" s="7" t="n">
        <f aca="false">IF(AN118&gt;0,AN118,0)</f>
        <v>314.661834387022</v>
      </c>
      <c r="BH118" s="7" t="n">
        <f aca="false">IF(AO118&gt;0,AO118,0)</f>
        <v>338.757513412231</v>
      </c>
      <c r="BI118" s="7" t="n">
        <f aca="false">IF(AP118&gt;0,AP118,0)</f>
        <v>337.241138776661</v>
      </c>
      <c r="BJ118" s="7" t="n">
        <f aca="false">IF(AQ118&gt;0,AQ118,0)</f>
        <v>396.264153828105</v>
      </c>
      <c r="BK118" s="7" t="n">
        <f aca="false">IF(AR118&gt;0,AR118,0)</f>
        <v>351.897379085586</v>
      </c>
      <c r="BM118" s="7" t="n">
        <f aca="false">100*AT118/SUM(AT$2:AT$150)</f>
        <v>0.0197959101763824</v>
      </c>
      <c r="BN118" s="7" t="n">
        <f aca="false">100*AU118/SUM(AU$2:AU$150)</f>
        <v>0.0270042661518688</v>
      </c>
      <c r="BO118" s="7" t="n">
        <f aca="false">100*AV118/SUM(AV$2:AV$150)</f>
        <v>0.0415145745836219</v>
      </c>
      <c r="BP118" s="7" t="n">
        <f aca="false">100*AW118/SUM(AW$2:AW$150)</f>
        <v>0.0335112270645114</v>
      </c>
      <c r="BQ118" s="7" t="n">
        <f aca="false">100*AX118/SUM(AX$2:AX$150)</f>
        <v>0.0314458033273613</v>
      </c>
      <c r="BR118" s="7" t="n">
        <f aca="false">100*AY118/SUM(AY$2:AY$150)</f>
        <v>0.0284028261348359</v>
      </c>
      <c r="BS118" s="7" t="n">
        <f aca="false">100*AZ118/SUM(AZ$2:AZ$150)</f>
        <v>0.0489269163330946</v>
      </c>
      <c r="BT118" s="7" t="n">
        <f aca="false">100*BA118/SUM(BA$2:BA$150)</f>
        <v>0.0238908378210232</v>
      </c>
      <c r="BU118" s="7" t="n">
        <f aca="false">100*BB118/SUM(BB$2:BB$150)</f>
        <v>0.0332988783392164</v>
      </c>
      <c r="BV118" s="7" t="n">
        <f aca="false">100*BC118/SUM(BC$2:BC$150)</f>
        <v>0.0167917691589781</v>
      </c>
      <c r="BW118" s="7" t="n">
        <f aca="false">100*BD118/SUM(BD$2:BD$150)</f>
        <v>0.0379161789134971</v>
      </c>
      <c r="BX118" s="7" t="n">
        <f aca="false">100*BE118/SUM(BE$2:BE$150)</f>
        <v>0.0226101428949891</v>
      </c>
      <c r="BY118" s="7" t="n">
        <f aca="false">100*BF118/SUM(BF$2:BF$150)</f>
        <v>0.0366001790387003</v>
      </c>
      <c r="BZ118" s="7" t="n">
        <f aca="false">100*BG118/SUM(BG$2:BG$150)</f>
        <v>0.0281661875547587</v>
      </c>
      <c r="CA118" s="7" t="n">
        <f aca="false">100*BH118/SUM(BH$2:BH$150)</f>
        <v>0.0351920793831772</v>
      </c>
      <c r="CB118" s="7" t="n">
        <f aca="false">100*BI118/SUM(BI$2:BI$150)</f>
        <v>0.0218801233948413</v>
      </c>
      <c r="CC118" s="7" t="n">
        <f aca="false">100*BJ118/SUM(BJ$2:BJ$150)</f>
        <v>0.0408565372617144</v>
      </c>
      <c r="CD118" s="7" t="n">
        <f aca="false">100*BK118/SUM(BK$2:BK$150)</f>
        <v>0.0363121175006026</v>
      </c>
      <c r="CE118" s="7"/>
      <c r="CF118" s="7"/>
      <c r="CG118" s="16" t="s">
        <v>128</v>
      </c>
      <c r="CH118" s="0" t="n">
        <f aca="false">AVERAGE(BM118:BR118)</f>
        <v>0.0302791012397636</v>
      </c>
      <c r="CI118" s="0" t="n">
        <f aca="false">AVERAGE(BS118:BX118)</f>
        <v>0.0305724539101331</v>
      </c>
    </row>
    <row r="119" customFormat="false" ht="18" hidden="false" customHeight="false" outlineLevel="0" collapsed="false">
      <c r="A119" s="16" t="s">
        <v>129</v>
      </c>
      <c r="B119" s="11" t="s">
        <v>1475</v>
      </c>
      <c r="C119" s="11" t="n">
        <v>48</v>
      </c>
      <c r="D119" s="11" t="n">
        <f aca="false">C119-5</f>
        <v>43</v>
      </c>
      <c r="E119" s="12" t="s">
        <v>1476</v>
      </c>
      <c r="F119" s="12" t="n">
        <v>15.7681111918784</v>
      </c>
      <c r="G119" s="17" t="n">
        <f aca="false">F119*((POWER(D119,2))/((POWER(C119,2))))</f>
        <v>12.6541829834128</v>
      </c>
      <c r="H119" s="0" t="n">
        <v>215.73822171805</v>
      </c>
      <c r="I119" s="0" t="n">
        <v>215.102849740873</v>
      </c>
      <c r="J119" s="0" t="n">
        <v>374.226253071792</v>
      </c>
      <c r="K119" s="0" t="n">
        <v>279.45555856191</v>
      </c>
      <c r="L119" s="0" t="n">
        <v>216.411528010809</v>
      </c>
      <c r="M119" s="0" t="n">
        <v>194.727646273794</v>
      </c>
      <c r="N119" s="0" t="n">
        <v>147.89120442858</v>
      </c>
      <c r="O119" s="0" t="n">
        <v>189.623467089834</v>
      </c>
      <c r="P119" s="0" t="n">
        <v>157.262932296341</v>
      </c>
      <c r="Q119" s="0" t="n">
        <v>149.457302678846</v>
      </c>
      <c r="R119" s="0" t="n">
        <v>168.748216788855</v>
      </c>
      <c r="S119" s="0" t="n">
        <v>160.685861853472</v>
      </c>
      <c r="T119" s="0" t="n">
        <v>160.352865976442</v>
      </c>
      <c r="U119" s="0" t="n">
        <v>215.016144953004</v>
      </c>
      <c r="V119" s="0" t="n">
        <v>173.306213053732</v>
      </c>
      <c r="W119" s="0" t="n">
        <v>187.774512336907</v>
      </c>
      <c r="X119" s="0" t="n">
        <v>197.528580525821</v>
      </c>
      <c r="Y119" s="0" t="n">
        <v>189.623467089834</v>
      </c>
      <c r="AA119" s="7" t="n">
        <f aca="false">H119-(H118*$G118/100)</f>
        <v>118.923685796782</v>
      </c>
      <c r="AB119" s="7" t="n">
        <f aca="false">I119-(I118*$G118/100)</f>
        <v>115.851263097912</v>
      </c>
      <c r="AC119" s="7" t="n">
        <f aca="false">J119-(J118*$G118/100)</f>
        <v>211.604242350145</v>
      </c>
      <c r="AD119" s="7" t="n">
        <f aca="false">K119-(K118*$G118/100)</f>
        <v>161.343699453076</v>
      </c>
      <c r="AE119" s="7" t="n">
        <f aca="false">L119-(L118*$G118/100)</f>
        <v>118.246291599131</v>
      </c>
      <c r="AF119" s="7" t="n">
        <f aca="false">M119-(M118*$G118/100)</f>
        <v>106.155265107484</v>
      </c>
      <c r="AG119" s="7" t="n">
        <f aca="false">N119-(N118*$G118/100)</f>
        <v>53.9611157078635</v>
      </c>
      <c r="AH119" s="7" t="n">
        <f aca="false">O119-(O118*$G118/100)</f>
        <v>101.131886775892</v>
      </c>
      <c r="AI119" s="7" t="n">
        <f aca="false">P119-(P118*$G118/100)</f>
        <v>69.2919636054143</v>
      </c>
      <c r="AJ119" s="7" t="n">
        <f aca="false">Q119-(Q118*$G118/100)</f>
        <v>92.0946839098024</v>
      </c>
      <c r="AK119" s="7" t="n">
        <f aca="false">R119-(R118*$G118/100)</f>
        <v>59.6344954427024</v>
      </c>
      <c r="AL119" s="7" t="n">
        <f aca="false">S119-(S118*$G118/100)</f>
        <v>78.9291523856373</v>
      </c>
      <c r="AM119" s="7" t="n">
        <f aca="false">T119-(T118*$G118/100)</f>
        <v>71.3049561919544</v>
      </c>
      <c r="AN119" s="7" t="n">
        <f aca="false">U119-(U118*$G118/100)</f>
        <v>126.523853604753</v>
      </c>
      <c r="AO119" s="7" t="n">
        <f aca="false">V119-(V118*$G118/100)</f>
        <v>96.9640960044401</v>
      </c>
      <c r="AP119" s="7" t="n">
        <f aca="false">W119-(W118*$G118/100)</f>
        <v>98.7266025524199</v>
      </c>
      <c r="AQ119" s="7" t="n">
        <f aca="false">X119-(X118*$G118/100)</f>
        <v>86.1385687542807</v>
      </c>
      <c r="AR119" s="7" t="n">
        <f aca="false">Y119-(Y118*$G118/100)</f>
        <v>104.587860696991</v>
      </c>
      <c r="AS119" s="7"/>
      <c r="AT119" s="7" t="n">
        <f aca="false">IF(AA119&gt;0,AA119,0)</f>
        <v>118.923685796782</v>
      </c>
      <c r="AU119" s="7" t="n">
        <f aca="false">IF(AB119&gt;0,AB119,0)</f>
        <v>115.851263097912</v>
      </c>
      <c r="AV119" s="7" t="n">
        <f aca="false">IF(AC119&gt;0,AC119,0)</f>
        <v>211.604242350145</v>
      </c>
      <c r="AW119" s="7" t="n">
        <f aca="false">IF(AD119&gt;0,AD119,0)</f>
        <v>161.343699453076</v>
      </c>
      <c r="AX119" s="7" t="n">
        <f aca="false">IF(AE119&gt;0,AE119,0)</f>
        <v>118.246291599131</v>
      </c>
      <c r="AY119" s="7" t="n">
        <f aca="false">IF(AF119&gt;0,AF119,0)</f>
        <v>106.155265107484</v>
      </c>
      <c r="AZ119" s="7" t="n">
        <f aca="false">IF(AG119&gt;0,AG119,0)</f>
        <v>53.9611157078635</v>
      </c>
      <c r="BA119" s="7" t="n">
        <f aca="false">IF(AH119&gt;0,AH119,0)</f>
        <v>101.131886775892</v>
      </c>
      <c r="BB119" s="7" t="n">
        <f aca="false">IF(AI119&gt;0,AI119,0)</f>
        <v>69.2919636054143</v>
      </c>
      <c r="BC119" s="7" t="n">
        <f aca="false">IF(AJ119&gt;0,AJ119,0)</f>
        <v>92.0946839098024</v>
      </c>
      <c r="BD119" s="7" t="n">
        <f aca="false">IF(AK119&gt;0,AK119,0)</f>
        <v>59.6344954427024</v>
      </c>
      <c r="BE119" s="7" t="n">
        <f aca="false">IF(AL119&gt;0,AL119,0)</f>
        <v>78.9291523856373</v>
      </c>
      <c r="BF119" s="7" t="n">
        <f aca="false">IF(AM119&gt;0,AM119,0)</f>
        <v>71.3049561919544</v>
      </c>
      <c r="BG119" s="7" t="n">
        <f aca="false">IF(AN119&gt;0,AN119,0)</f>
        <v>126.523853604753</v>
      </c>
      <c r="BH119" s="7" t="n">
        <f aca="false">IF(AO119&gt;0,AO119,0)</f>
        <v>96.9640960044401</v>
      </c>
      <c r="BI119" s="7" t="n">
        <f aca="false">IF(AP119&gt;0,AP119,0)</f>
        <v>98.7266025524199</v>
      </c>
      <c r="BJ119" s="7" t="n">
        <f aca="false">IF(AQ119&gt;0,AQ119,0)</f>
        <v>86.1385687542807</v>
      </c>
      <c r="BK119" s="7" t="n">
        <f aca="false">IF(AR119&gt;0,AR119,0)</f>
        <v>104.587860696991</v>
      </c>
      <c r="BM119" s="7" t="n">
        <f aca="false">100*AT119/SUM(AT$2:AT$150)</f>
        <v>0.00927339205724858</v>
      </c>
      <c r="BN119" s="7" t="n">
        <f aca="false">100*AU119/SUM(AU$2:AU$150)</f>
        <v>0.00750377276386426</v>
      </c>
      <c r="BO119" s="7" t="n">
        <f aca="false">100*AV119/SUM(AV$2:AV$150)</f>
        <v>0.0129489831402694</v>
      </c>
      <c r="BP119" s="7" t="n">
        <f aca="false">100*AW119/SUM(AW$2:AW$150)</f>
        <v>0.0121735866281686</v>
      </c>
      <c r="BQ119" s="7" t="n">
        <f aca="false">100*AX119/SUM(AX$2:AX$150)</f>
        <v>0.0118360053669325</v>
      </c>
      <c r="BR119" s="7" t="n">
        <f aca="false">100*AY119/SUM(AY$2:AY$150)</f>
        <v>0.00934182210083412</v>
      </c>
      <c r="BS119" s="7" t="n">
        <f aca="false">100*AZ119/SUM(AZ$2:AZ$150)</f>
        <v>0.00743332988297531</v>
      </c>
      <c r="BT119" s="7" t="n">
        <f aca="false">100*BA119/SUM(BA$2:BA$150)</f>
        <v>0.00724945266743759</v>
      </c>
      <c r="BU119" s="7" t="n">
        <f aca="false">100*BB119/SUM(BB$2:BB$150)</f>
        <v>0.00824477324003223</v>
      </c>
      <c r="BV119" s="7" t="n">
        <f aca="false">100*BC119/SUM(BC$2:BC$150)</f>
        <v>0.00768923525630756</v>
      </c>
      <c r="BW119" s="7" t="n">
        <f aca="false">100*BD119/SUM(BD$2:BD$150)</f>
        <v>0.00588160815881839</v>
      </c>
      <c r="BX119" s="7" t="n">
        <f aca="false">100*BE119/SUM(BE$2:BE$150)</f>
        <v>0.00682724998672437</v>
      </c>
      <c r="BY119" s="7" t="n">
        <f aca="false">100*BF119/SUM(BF$2:BF$150)</f>
        <v>0.00745486019927284</v>
      </c>
      <c r="BZ119" s="7" t="n">
        <f aca="false">100*BG119/SUM(BG$2:BG$150)</f>
        <v>0.0113254745295837</v>
      </c>
      <c r="CA119" s="7" t="n">
        <f aca="false">100*BH119/SUM(BH$2:BH$150)</f>
        <v>0.0100731881325206</v>
      </c>
      <c r="CB119" s="7" t="n">
        <f aca="false">100*BI119/SUM(BI$2:BI$150)</f>
        <v>0.00640535805932907</v>
      </c>
      <c r="CC119" s="7" t="n">
        <f aca="false">100*BJ119/SUM(BJ$2:BJ$150)</f>
        <v>0.00888125663142032</v>
      </c>
      <c r="CD119" s="7" t="n">
        <f aca="false">100*BK119/SUM(BK$2:BK$150)</f>
        <v>0.0107923699137359</v>
      </c>
      <c r="CE119" s="7"/>
      <c r="CF119" s="7"/>
      <c r="CG119" s="16" t="s">
        <v>129</v>
      </c>
      <c r="CH119" s="0" t="n">
        <f aca="false">AVERAGE(BM119:BR119)</f>
        <v>0.0105129270095529</v>
      </c>
      <c r="CI119" s="0" t="n">
        <f aca="false">AVERAGE(BS119:BX119)</f>
        <v>0.00722094153204924</v>
      </c>
    </row>
    <row r="120" customFormat="false" ht="18" hidden="false" customHeight="false" outlineLevel="0" collapsed="false">
      <c r="A120" s="16" t="s">
        <v>130</v>
      </c>
      <c r="B120" s="11" t="s">
        <v>1477</v>
      </c>
      <c r="C120" s="11" t="n">
        <v>48</v>
      </c>
      <c r="D120" s="11" t="n">
        <f aca="false">C120-5</f>
        <v>43</v>
      </c>
      <c r="E120" s="12" t="s">
        <v>1478</v>
      </c>
      <c r="F120" s="12" t="n">
        <v>15.7799917984381</v>
      </c>
      <c r="G120" s="17" t="n">
        <f aca="false">F120*((POWER(D120,2))/((POWER(C120,2))))</f>
        <v>12.6637173764375</v>
      </c>
      <c r="H120" s="0" t="n">
        <v>140.396232250809</v>
      </c>
      <c r="I120" s="0" t="n">
        <v>120.360747230115</v>
      </c>
      <c r="J120" s="0" t="n">
        <v>266.24752275261</v>
      </c>
      <c r="K120" s="0" t="n">
        <v>181.562637399804</v>
      </c>
      <c r="L120" s="0" t="n">
        <v>108.968952768415</v>
      </c>
      <c r="M120" s="0" t="n">
        <v>133.340064620355</v>
      </c>
      <c r="N120" s="0" t="n">
        <v>83.5894265431809</v>
      </c>
      <c r="O120" s="0" t="n">
        <v>123.509095364223</v>
      </c>
      <c r="P120" s="0" t="n">
        <v>90.8730791918328</v>
      </c>
      <c r="Q120" s="0" t="n">
        <v>133.96861849533</v>
      </c>
      <c r="R120" s="0" t="n">
        <v>106.558495528017</v>
      </c>
      <c r="S120" s="0" t="n">
        <v>114.47542550454</v>
      </c>
      <c r="T120" s="0" t="n">
        <v>125.768169917043</v>
      </c>
      <c r="U120" s="0" t="n">
        <v>154.440914196591</v>
      </c>
      <c r="V120" s="0" t="n">
        <v>120.618137435311</v>
      </c>
      <c r="W120" s="0" t="n">
        <v>146.895319295526</v>
      </c>
      <c r="X120" s="0" t="n">
        <v>108.250447281439</v>
      </c>
      <c r="Y120" s="0" t="n">
        <v>123.509095364223</v>
      </c>
      <c r="AA120" s="7" t="n">
        <f aca="false">H120-(H119*$G119/100)</f>
        <v>113.096322909446</v>
      </c>
      <c r="AB120" s="7" t="n">
        <f aca="false">I120-(I119*$G119/100)</f>
        <v>93.1412390213692</v>
      </c>
      <c r="AC120" s="7" t="n">
        <f aca="false">J120-(J119*$G119/100)</f>
        <v>218.892247916936</v>
      </c>
      <c r="AD120" s="7" t="n">
        <f aca="false">K120-(K119*$G119/100)</f>
        <v>146.199819662061</v>
      </c>
      <c r="AE120" s="7" t="n">
        <f aca="false">L120-(L119*$G119/100)</f>
        <v>81.5838420167277</v>
      </c>
      <c r="AF120" s="7" t="n">
        <f aca="false">M120-(M119*$G119/100)</f>
        <v>108.698871941577</v>
      </c>
      <c r="AG120" s="7" t="n">
        <f aca="false">N120-(N119*$G119/100)</f>
        <v>64.8750029184153</v>
      </c>
      <c r="AH120" s="7" t="n">
        <f aca="false">O120-(O119*$G119/100)</f>
        <v>99.5137948591838</v>
      </c>
      <c r="AI120" s="7" t="n">
        <f aca="false">P120-(P119*$G119/100)</f>
        <v>70.9727399739732</v>
      </c>
      <c r="AJ120" s="7" t="n">
        <f aca="false">Q120-(Q119*$G119/100)</f>
        <v>115.056017932276</v>
      </c>
      <c r="AK120" s="7" t="n">
        <f aca="false">R120-(R119*$G119/100)</f>
        <v>85.2047873943086</v>
      </c>
      <c r="AL120" s="7" t="n">
        <f aca="false">S120-(S119*$G119/100)</f>
        <v>94.1419425171276</v>
      </c>
      <c r="AM120" s="7" t="n">
        <f aca="false">T120-(T119*$G119/100)</f>
        <v>105.476824837237</v>
      </c>
      <c r="AN120" s="7" t="n">
        <f aca="false">U120-(U119*$G119/100)</f>
        <v>127.232377770358</v>
      </c>
      <c r="AO120" s="7" t="n">
        <f aca="false">V120-(V119*$G119/100)</f>
        <v>98.6876521138682</v>
      </c>
      <c r="AP120" s="7" t="n">
        <f aca="false">W120-(W119*$G119/100)</f>
        <v>123.133988908203</v>
      </c>
      <c r="AQ120" s="7" t="n">
        <f aca="false">X120-(X119*$G119/100)</f>
        <v>83.2548192571632</v>
      </c>
      <c r="AR120" s="7" t="n">
        <f aca="false">Y120-(Y119*$G119/100)</f>
        <v>99.5137948591838</v>
      </c>
      <c r="AS120" s="7"/>
      <c r="AT120" s="7" t="n">
        <f aca="false">IF(AA120&gt;0,AA120,0)</f>
        <v>113.096322909446</v>
      </c>
      <c r="AU120" s="7" t="n">
        <f aca="false">IF(AB120&gt;0,AB120,0)</f>
        <v>93.1412390213692</v>
      </c>
      <c r="AV120" s="7" t="n">
        <f aca="false">IF(AC120&gt;0,AC120,0)</f>
        <v>218.892247916936</v>
      </c>
      <c r="AW120" s="7" t="n">
        <f aca="false">IF(AD120&gt;0,AD120,0)</f>
        <v>146.199819662061</v>
      </c>
      <c r="AX120" s="7" t="n">
        <f aca="false">IF(AE120&gt;0,AE120,0)</f>
        <v>81.5838420167277</v>
      </c>
      <c r="AY120" s="7" t="n">
        <f aca="false">IF(AF120&gt;0,AF120,0)</f>
        <v>108.698871941577</v>
      </c>
      <c r="AZ120" s="7" t="n">
        <f aca="false">IF(AG120&gt;0,AG120,0)</f>
        <v>64.8750029184153</v>
      </c>
      <c r="BA120" s="7" t="n">
        <f aca="false">IF(AH120&gt;0,AH120,0)</f>
        <v>99.5137948591838</v>
      </c>
      <c r="BB120" s="7" t="n">
        <f aca="false">IF(AI120&gt;0,AI120,0)</f>
        <v>70.9727399739732</v>
      </c>
      <c r="BC120" s="7" t="n">
        <f aca="false">IF(AJ120&gt;0,AJ120,0)</f>
        <v>115.056017932276</v>
      </c>
      <c r="BD120" s="7" t="n">
        <f aca="false">IF(AK120&gt;0,AK120,0)</f>
        <v>85.2047873943086</v>
      </c>
      <c r="BE120" s="7" t="n">
        <f aca="false">IF(AL120&gt;0,AL120,0)</f>
        <v>94.1419425171276</v>
      </c>
      <c r="BF120" s="7" t="n">
        <f aca="false">IF(AM120&gt;0,AM120,0)</f>
        <v>105.476824837237</v>
      </c>
      <c r="BG120" s="7" t="n">
        <f aca="false">IF(AN120&gt;0,AN120,0)</f>
        <v>127.232377770358</v>
      </c>
      <c r="BH120" s="7" t="n">
        <f aca="false">IF(AO120&gt;0,AO120,0)</f>
        <v>98.6876521138682</v>
      </c>
      <c r="BI120" s="7" t="n">
        <f aca="false">IF(AP120&gt;0,AP120,0)</f>
        <v>123.133988908203</v>
      </c>
      <c r="BJ120" s="7" t="n">
        <f aca="false">IF(AQ120&gt;0,AQ120,0)</f>
        <v>83.2548192571632</v>
      </c>
      <c r="BK120" s="7" t="n">
        <f aca="false">IF(AR120&gt;0,AR120,0)</f>
        <v>99.5137948591838</v>
      </c>
      <c r="BM120" s="7" t="n">
        <f aca="false">100*AT120/SUM(AT$2:AT$150)</f>
        <v>0.00881898787063036</v>
      </c>
      <c r="BN120" s="7" t="n">
        <f aca="false">100*AU120/SUM(AU$2:AU$150)</f>
        <v>0.00603282755726569</v>
      </c>
      <c r="BO120" s="7" t="n">
        <f aca="false">100*AV120/SUM(AV$2:AV$150)</f>
        <v>0.0133949678717778</v>
      </c>
      <c r="BP120" s="7" t="n">
        <f aca="false">100*AW120/SUM(AW$2:AW$150)</f>
        <v>0.0110309617029473</v>
      </c>
      <c r="BQ120" s="7" t="n">
        <f aca="false">100*AX120/SUM(AX$2:AX$150)</f>
        <v>0.00816623319772726</v>
      </c>
      <c r="BR120" s="7" t="n">
        <f aca="false">100*AY120/SUM(AY$2:AY$150)</f>
        <v>0.00956566330658593</v>
      </c>
      <c r="BS120" s="7" t="n">
        <f aca="false">100*AZ120/SUM(AZ$2:AZ$150)</f>
        <v>0.00893675550487724</v>
      </c>
      <c r="BT120" s="7" t="n">
        <f aca="false">100*BA120/SUM(BA$2:BA$150)</f>
        <v>0.00713346273453212</v>
      </c>
      <c r="BU120" s="7" t="n">
        <f aca="false">100*BB120/SUM(BB$2:BB$150)</f>
        <v>0.00844476208873748</v>
      </c>
      <c r="BV120" s="7" t="n">
        <f aca="false">100*BC120/SUM(BC$2:BC$150)</f>
        <v>0.00960633938872824</v>
      </c>
      <c r="BW120" s="7" t="n">
        <f aca="false">100*BD120/SUM(BD$2:BD$150)</f>
        <v>0.00840354511241325</v>
      </c>
      <c r="BX120" s="7" t="n">
        <f aca="false">100*BE120/SUM(BE$2:BE$150)</f>
        <v>0.00814313287769734</v>
      </c>
      <c r="BY120" s="7" t="n">
        <f aca="false">100*BF120/SUM(BF$2:BF$150)</f>
        <v>0.0110274940960347</v>
      </c>
      <c r="BZ120" s="7" t="n">
        <f aca="false">100*BG120/SUM(BG$2:BG$150)</f>
        <v>0.011388896344226</v>
      </c>
      <c r="CA120" s="7" t="n">
        <f aca="false">100*BH120/SUM(BH$2:BH$150)</f>
        <v>0.0102522410568776</v>
      </c>
      <c r="CB120" s="7" t="n">
        <f aca="false">100*BI120/SUM(BI$2:BI$150)</f>
        <v>0.00798890337395857</v>
      </c>
      <c r="CC120" s="7" t="n">
        <f aca="false">100*BJ120/SUM(BJ$2:BJ$150)</f>
        <v>0.00858392966494043</v>
      </c>
      <c r="CD120" s="7" t="n">
        <f aca="false">100*BK120/SUM(BK$2:BK$150)</f>
        <v>0.010268779555129</v>
      </c>
      <c r="CE120" s="7"/>
      <c r="CF120" s="7"/>
      <c r="CG120" s="16" t="s">
        <v>130</v>
      </c>
      <c r="CH120" s="0" t="n">
        <f aca="false">AVERAGE(BM120:BR120)</f>
        <v>0.00950160691782239</v>
      </c>
      <c r="CI120" s="0" t="n">
        <f aca="false">AVERAGE(BS120:BX120)</f>
        <v>0.00844466628449761</v>
      </c>
    </row>
    <row r="121" customFormat="false" ht="18" hidden="false" customHeight="false" outlineLevel="0" collapsed="false">
      <c r="A121" s="16" t="s">
        <v>131</v>
      </c>
      <c r="B121" s="11" t="s">
        <v>1479</v>
      </c>
      <c r="C121" s="11" t="n">
        <v>48</v>
      </c>
      <c r="D121" s="11" t="n">
        <f aca="false">C121-5</f>
        <v>43</v>
      </c>
      <c r="E121" s="12" t="s">
        <v>1480</v>
      </c>
      <c r="F121" s="12" t="n">
        <v>15.7918726978328</v>
      </c>
      <c r="G121" s="17" t="n">
        <f aca="false">F121*((POWER(D121,2))/((POWER(C121,2))))</f>
        <v>12.6732520044674</v>
      </c>
      <c r="H121" s="0" t="n">
        <v>98.9878757182335</v>
      </c>
      <c r="I121" s="0" t="n">
        <v>103.385520566846</v>
      </c>
      <c r="J121" s="0" t="n">
        <v>169.056506706551</v>
      </c>
      <c r="K121" s="0" t="n">
        <v>136.67221902797</v>
      </c>
      <c r="L121" s="0" t="n">
        <v>76.2980890584864</v>
      </c>
      <c r="M121" s="0" t="n">
        <v>110.13819624921</v>
      </c>
      <c r="N121" s="0" t="n">
        <v>58.4668127309139</v>
      </c>
      <c r="O121" s="0" t="n">
        <v>102.103447015757</v>
      </c>
      <c r="P121" s="0" t="n">
        <v>59.9381513934387</v>
      </c>
      <c r="Q121" s="0" t="n">
        <v>121.255003592323</v>
      </c>
      <c r="R121" s="0" t="n">
        <v>63.914008906752</v>
      </c>
      <c r="S121" s="0" t="n">
        <v>91.5717016505533</v>
      </c>
      <c r="T121" s="0" t="n">
        <v>67.4813376769407</v>
      </c>
      <c r="U121" s="0" t="n">
        <v>90.8144089569568</v>
      </c>
      <c r="V121" s="0" t="n">
        <v>91.5717016505533</v>
      </c>
      <c r="W121" s="0" t="n">
        <v>128.394802566421</v>
      </c>
      <c r="X121" s="0" t="n">
        <v>76.8664523758983</v>
      </c>
      <c r="Y121" s="0" t="n">
        <v>87.8277306512024</v>
      </c>
      <c r="AA121" s="7" t="n">
        <f aca="false">H121-(H120*$G120/100)</f>
        <v>81.2084936588242</v>
      </c>
      <c r="AB121" s="7" t="n">
        <f aca="false">I121-(I120*$G120/100)</f>
        <v>88.1433757054555</v>
      </c>
      <c r="AC121" s="7" t="n">
        <f aca="false">J121-(J120*$G120/100)</f>
        <v>135.339672903395</v>
      </c>
      <c r="AD121" s="7" t="n">
        <f aca="false">K121-(K120*$G120/100)</f>
        <v>113.679639766453</v>
      </c>
      <c r="AE121" s="7" t="n">
        <f aca="false">L121-(L120*$G120/100)</f>
        <v>62.4985688518306</v>
      </c>
      <c r="AF121" s="7" t="n">
        <f aca="false">M121-(M120*$G120/100)</f>
        <v>93.2523873161288</v>
      </c>
      <c r="AG121" s="7" t="n">
        <f aca="false">N121-(N120*$G120/100)</f>
        <v>47.8812839969006</v>
      </c>
      <c r="AH121" s="7" t="n">
        <f aca="false">O121-(O120*$G120/100)</f>
        <v>86.4626042446373</v>
      </c>
      <c r="AI121" s="7" t="n">
        <f aca="false">P121-(P120*$G120/100)</f>
        <v>48.4302414733188</v>
      </c>
      <c r="AJ121" s="7" t="n">
        <f aca="false">Q121-(Q120*$G120/100)</f>
        <v>104.289596372956</v>
      </c>
      <c r="AK121" s="7" t="n">
        <f aca="false">R121-(R120*$G120/100)</f>
        <v>50.4197421925002</v>
      </c>
      <c r="AL121" s="7" t="n">
        <f aca="false">S121-(S120*$G120/100)</f>
        <v>77.074857299184</v>
      </c>
      <c r="AM121" s="7" t="n">
        <f aca="false">T121-(T120*$G120/100)</f>
        <v>51.5544120891286</v>
      </c>
      <c r="AN121" s="7" t="n">
        <f aca="false">U121-(U120*$G120/100)</f>
        <v>71.2564480695141</v>
      </c>
      <c r="AO121" s="7" t="n">
        <f aca="false">V121-(V120*$G120/100)</f>
        <v>76.2969616210225</v>
      </c>
      <c r="AP121" s="7" t="n">
        <f aca="false">W121-(W120*$G120/100)</f>
        <v>109.79239449162</v>
      </c>
      <c r="AQ121" s="7" t="n">
        <f aca="false">X121-(X120*$G120/100)</f>
        <v>63.1579216734475</v>
      </c>
      <c r="AR121" s="7" t="n">
        <f aca="false">Y121-(Y120*$G120/100)</f>
        <v>72.1868878800825</v>
      </c>
      <c r="AS121" s="7"/>
      <c r="AT121" s="7" t="n">
        <f aca="false">IF(AA121&gt;0,AA121,0)</f>
        <v>81.2084936588242</v>
      </c>
      <c r="AU121" s="7" t="n">
        <f aca="false">IF(AB121&gt;0,AB121,0)</f>
        <v>88.1433757054555</v>
      </c>
      <c r="AV121" s="7" t="n">
        <f aca="false">IF(AC121&gt;0,AC121,0)</f>
        <v>135.339672903395</v>
      </c>
      <c r="AW121" s="7" t="n">
        <f aca="false">IF(AD121&gt;0,AD121,0)</f>
        <v>113.679639766453</v>
      </c>
      <c r="AX121" s="7" t="n">
        <f aca="false">IF(AE121&gt;0,AE121,0)</f>
        <v>62.4985688518306</v>
      </c>
      <c r="AY121" s="7" t="n">
        <f aca="false">IF(AF121&gt;0,AF121,0)</f>
        <v>93.2523873161288</v>
      </c>
      <c r="AZ121" s="7" t="n">
        <f aca="false">IF(AG121&gt;0,AG121,0)</f>
        <v>47.8812839969006</v>
      </c>
      <c r="BA121" s="7" t="n">
        <f aca="false">IF(AH121&gt;0,AH121,0)</f>
        <v>86.4626042446373</v>
      </c>
      <c r="BB121" s="7" t="n">
        <f aca="false">IF(AI121&gt;0,AI121,0)</f>
        <v>48.4302414733188</v>
      </c>
      <c r="BC121" s="7" t="n">
        <f aca="false">IF(AJ121&gt;0,AJ121,0)</f>
        <v>104.289596372956</v>
      </c>
      <c r="BD121" s="7" t="n">
        <f aca="false">IF(AK121&gt;0,AK121,0)</f>
        <v>50.4197421925002</v>
      </c>
      <c r="BE121" s="7" t="n">
        <f aca="false">IF(AL121&gt;0,AL121,0)</f>
        <v>77.074857299184</v>
      </c>
      <c r="BF121" s="7" t="n">
        <f aca="false">IF(AM121&gt;0,AM121,0)</f>
        <v>51.5544120891286</v>
      </c>
      <c r="BG121" s="7" t="n">
        <f aca="false">IF(AN121&gt;0,AN121,0)</f>
        <v>71.2564480695141</v>
      </c>
      <c r="BH121" s="7" t="n">
        <f aca="false">IF(AO121&gt;0,AO121,0)</f>
        <v>76.2969616210225</v>
      </c>
      <c r="BI121" s="7" t="n">
        <f aca="false">IF(AP121&gt;0,AP121,0)</f>
        <v>109.79239449162</v>
      </c>
      <c r="BJ121" s="7" t="n">
        <f aca="false">IF(AQ121&gt;0,AQ121,0)</f>
        <v>63.1579216734475</v>
      </c>
      <c r="BK121" s="7" t="n">
        <f aca="false">IF(AR121&gt;0,AR121,0)</f>
        <v>72.1868878800825</v>
      </c>
      <c r="BM121" s="7" t="n">
        <f aca="false">100*AT121/SUM(AT$2:AT$150)</f>
        <v>0.00633244920918218</v>
      </c>
      <c r="BN121" s="7" t="n">
        <f aca="false">100*AU121/SUM(AU$2:AU$150)</f>
        <v>0.00570911222068128</v>
      </c>
      <c r="BO121" s="7" t="n">
        <f aca="false">100*AV121/SUM(AV$2:AV$150)</f>
        <v>0.0082820227192597</v>
      </c>
      <c r="BP121" s="7" t="n">
        <f aca="false">100*AW121/SUM(AW$2:AW$150)</f>
        <v>0.00857727291023466</v>
      </c>
      <c r="BQ121" s="7" t="n">
        <f aca="false">100*AX121/SUM(AX$2:AX$150)</f>
        <v>0.00625586973047452</v>
      </c>
      <c r="BR121" s="7" t="n">
        <f aca="false">100*AY121/SUM(AY$2:AY$150)</f>
        <v>0.00820634955697491</v>
      </c>
      <c r="BS121" s="7" t="n">
        <f aca="false">100*AZ121/SUM(AZ$2:AZ$150)</f>
        <v>0.00659581208617454</v>
      </c>
      <c r="BT121" s="7" t="n">
        <f aca="false">100*BA121/SUM(BA$2:BA$150)</f>
        <v>0.00619791222093867</v>
      </c>
      <c r="BU121" s="7" t="n">
        <f aca="false">100*BB121/SUM(BB$2:BB$150)</f>
        <v>0.00576252047324458</v>
      </c>
      <c r="BV121" s="7" t="n">
        <f aca="false">100*BC121/SUM(BC$2:BC$150)</f>
        <v>0.00870742161493715</v>
      </c>
      <c r="BW121" s="7" t="n">
        <f aca="false">100*BD121/SUM(BD$2:BD$150)</f>
        <v>0.00497277900724183</v>
      </c>
      <c r="BX121" s="7" t="n">
        <f aca="false">100*BE121/SUM(BE$2:BE$150)</f>
        <v>0.00666685632073747</v>
      </c>
      <c r="BY121" s="7" t="n">
        <f aca="false">100*BF121/SUM(BF$2:BF$150)</f>
        <v>0.00538996102522704</v>
      </c>
      <c r="BZ121" s="7" t="n">
        <f aca="false">100*BG121/SUM(BG$2:BG$150)</f>
        <v>0.00637834736049779</v>
      </c>
      <c r="CA121" s="7" t="n">
        <f aca="false">100*BH121/SUM(BH$2:BH$150)</f>
        <v>0.00792616731365257</v>
      </c>
      <c r="CB121" s="7" t="n">
        <f aca="false">100*BI121/SUM(BI$2:BI$150)</f>
        <v>0.00712330395990819</v>
      </c>
      <c r="CC121" s="7" t="n">
        <f aca="false">100*BJ121/SUM(BJ$2:BJ$150)</f>
        <v>0.0065118531547595</v>
      </c>
      <c r="CD121" s="7" t="n">
        <f aca="false">100*BK121/SUM(BK$2:BK$150)</f>
        <v>0.00744892946209428</v>
      </c>
      <c r="CE121" s="7"/>
      <c r="CF121" s="7"/>
      <c r="CG121" s="16" t="s">
        <v>131</v>
      </c>
      <c r="CH121" s="0" t="n">
        <f aca="false">AVERAGE(BM121:BR121)</f>
        <v>0.00722717939113454</v>
      </c>
      <c r="CI121" s="0" t="n">
        <f aca="false">AVERAGE(BS121:BX121)</f>
        <v>0.00648388362054571</v>
      </c>
    </row>
    <row r="122" customFormat="false" ht="18" hidden="false" customHeight="false" outlineLevel="0" collapsed="false">
      <c r="A122" s="16" t="s">
        <v>132</v>
      </c>
      <c r="B122" s="11" t="s">
        <v>1481</v>
      </c>
      <c r="C122" s="11" t="n">
        <v>48</v>
      </c>
      <c r="D122" s="11" t="n">
        <f aca="false">C122-5</f>
        <v>43</v>
      </c>
      <c r="E122" s="12" t="s">
        <v>1482</v>
      </c>
      <c r="F122" s="12" t="n">
        <v>15.8037538877094</v>
      </c>
      <c r="G122" s="17" t="n">
        <f aca="false">F122*((POWER(D122,2))/((POWER(C122,2))))</f>
        <v>12.682786865614</v>
      </c>
      <c r="H122" s="0" t="n">
        <v>182.420642169317</v>
      </c>
      <c r="I122" s="0" t="n">
        <v>144.047840114628</v>
      </c>
      <c r="J122" s="0" t="n">
        <v>239.76001949069</v>
      </c>
      <c r="K122" s="0" t="n">
        <v>264.210521865593</v>
      </c>
      <c r="L122" s="0" t="n">
        <v>126.594307265141</v>
      </c>
      <c r="M122" s="0" t="n">
        <v>169.545023530238</v>
      </c>
      <c r="N122" s="0" t="n">
        <v>115.207366911946</v>
      </c>
      <c r="O122" s="0" t="n">
        <v>165.626984292736</v>
      </c>
      <c r="P122" s="0" t="n">
        <v>147.861816825169</v>
      </c>
      <c r="Q122" s="0" t="n">
        <v>253.847634198912</v>
      </c>
      <c r="R122" s="0" t="n">
        <v>129.272573902472</v>
      </c>
      <c r="S122" s="0" t="n">
        <v>161.825442046833</v>
      </c>
      <c r="T122" s="0" t="n">
        <v>161.825442046833</v>
      </c>
      <c r="U122" s="0" t="n">
        <v>199.015031885155</v>
      </c>
      <c r="V122" s="0" t="n">
        <v>103.137437011221</v>
      </c>
      <c r="W122" s="0" t="n">
        <v>268.99625371399</v>
      </c>
      <c r="X122" s="0" t="n">
        <v>142.464444916154</v>
      </c>
      <c r="Y122" s="0" t="n">
        <v>158.014305216854</v>
      </c>
      <c r="AA122" s="7" t="n">
        <f aca="false">H122-(H121*$G121/100)</f>
        <v>169.875659225676</v>
      </c>
      <c r="AB122" s="7" t="n">
        <f aca="false">I122-(I121*$G121/100)</f>
        <v>130.945532557061</v>
      </c>
      <c r="AC122" s="7" t="n">
        <f aca="false">J122-(J121*$G121/100)</f>
        <v>218.33506236582</v>
      </c>
      <c r="AD122" s="7" t="n">
        <f aca="false">K122-(K121*$G121/100)</f>
        <v>246.889707128081</v>
      </c>
      <c r="AE122" s="7" t="n">
        <f aca="false">L122-(L121*$G121/100)</f>
        <v>116.924858164166</v>
      </c>
      <c r="AF122" s="7" t="n">
        <f aca="false">M122-(M121*$G121/100)</f>
        <v>155.586932366401</v>
      </c>
      <c r="AG122" s="7" t="n">
        <f aca="false">N122-(N121*$G121/100)</f>
        <v>107.797720395577</v>
      </c>
      <c r="AH122" s="7" t="n">
        <f aca="false">O122-(O121*$G121/100)</f>
        <v>152.687157147181</v>
      </c>
      <c r="AI122" s="7" t="n">
        <f aca="false">P122-(P121*$G121/100)</f>
        <v>140.26570385226</v>
      </c>
      <c r="AJ122" s="7" t="n">
        <f aca="false">Q122-(Q121*$G121/100)</f>
        <v>238.480682025631</v>
      </c>
      <c r="AK122" s="7" t="n">
        <f aca="false">R122-(R121*$G121/100)</f>
        <v>121.172590487562</v>
      </c>
      <c r="AL122" s="7" t="n">
        <f aca="false">S122-(S121*$G121/100)</f>
        <v>150.220329531879</v>
      </c>
      <c r="AM122" s="7" t="n">
        <f aca="false">T122-(T121*$G121/100)</f>
        <v>153.273362067049</v>
      </c>
      <c r="AN122" s="7" t="n">
        <f aca="false">U122-(U121*$G121/100)</f>
        <v>187.505892981672</v>
      </c>
      <c r="AO122" s="7" t="n">
        <f aca="false">V122-(V121*$G121/100)</f>
        <v>91.532324496267</v>
      </c>
      <c r="AP122" s="7" t="n">
        <f aca="false">W122-(W121*$G121/100)</f>
        <v>252.72445682411</v>
      </c>
      <c r="AQ122" s="7" t="n">
        <f aca="false">X122-(X121*$G121/100)</f>
        <v>132.722965699662</v>
      </c>
      <c r="AR122" s="7" t="n">
        <f aca="false">Y122-(Y121*$G121/100)</f>
        <v>146.883675581622</v>
      </c>
      <c r="AS122" s="7"/>
      <c r="AT122" s="7" t="n">
        <f aca="false">IF(AA122&gt;0,AA122,0)</f>
        <v>169.875659225676</v>
      </c>
      <c r="AU122" s="7" t="n">
        <f aca="false">IF(AB122&gt;0,AB122,0)</f>
        <v>130.945532557061</v>
      </c>
      <c r="AV122" s="7" t="n">
        <f aca="false">IF(AC122&gt;0,AC122,0)</f>
        <v>218.33506236582</v>
      </c>
      <c r="AW122" s="7" t="n">
        <f aca="false">IF(AD122&gt;0,AD122,0)</f>
        <v>246.889707128081</v>
      </c>
      <c r="AX122" s="7" t="n">
        <f aca="false">IF(AE122&gt;0,AE122,0)</f>
        <v>116.924858164166</v>
      </c>
      <c r="AY122" s="7" t="n">
        <f aca="false">IF(AF122&gt;0,AF122,0)</f>
        <v>155.586932366401</v>
      </c>
      <c r="AZ122" s="7" t="n">
        <f aca="false">IF(AG122&gt;0,AG122,0)</f>
        <v>107.797720395577</v>
      </c>
      <c r="BA122" s="7" t="n">
        <f aca="false">IF(AH122&gt;0,AH122,0)</f>
        <v>152.687157147181</v>
      </c>
      <c r="BB122" s="7" t="n">
        <f aca="false">IF(AI122&gt;0,AI122,0)</f>
        <v>140.26570385226</v>
      </c>
      <c r="BC122" s="7" t="n">
        <f aca="false">IF(AJ122&gt;0,AJ122,0)</f>
        <v>238.480682025631</v>
      </c>
      <c r="BD122" s="7" t="n">
        <f aca="false">IF(AK122&gt;0,AK122,0)</f>
        <v>121.172590487562</v>
      </c>
      <c r="BE122" s="7" t="n">
        <f aca="false">IF(AL122&gt;0,AL122,0)</f>
        <v>150.220329531879</v>
      </c>
      <c r="BF122" s="7" t="n">
        <f aca="false">IF(AM122&gt;0,AM122,0)</f>
        <v>153.273362067049</v>
      </c>
      <c r="BG122" s="7" t="n">
        <f aca="false">IF(AN122&gt;0,AN122,0)</f>
        <v>187.505892981672</v>
      </c>
      <c r="BH122" s="7" t="n">
        <f aca="false">IF(AO122&gt;0,AO122,0)</f>
        <v>91.532324496267</v>
      </c>
      <c r="BI122" s="7" t="n">
        <f aca="false">IF(AP122&gt;0,AP122,0)</f>
        <v>252.72445682411</v>
      </c>
      <c r="BJ122" s="7" t="n">
        <f aca="false">IF(AQ122&gt;0,AQ122,0)</f>
        <v>132.722965699662</v>
      </c>
      <c r="BK122" s="7" t="n">
        <f aca="false">IF(AR122&gt;0,AR122,0)</f>
        <v>146.883675581622</v>
      </c>
      <c r="BM122" s="7" t="n">
        <f aca="false">100*AT122/SUM(AT$2:AT$150)</f>
        <v>0.0132465082832631</v>
      </c>
      <c r="BN122" s="7" t="n">
        <f aca="false">100*AU122/SUM(AU$2:AU$150)</f>
        <v>0.0084814398607026</v>
      </c>
      <c r="BO122" s="7" t="n">
        <f aca="false">100*AV122/SUM(AV$2:AV$150)</f>
        <v>0.0133608712665903</v>
      </c>
      <c r="BP122" s="7" t="n">
        <f aca="false">100*AW122/SUM(AW$2:AW$150)</f>
        <v>0.018628141337499</v>
      </c>
      <c r="BQ122" s="7" t="n">
        <f aca="false">100*AX122/SUM(AX$2:AX$150)</f>
        <v>0.011703734891328</v>
      </c>
      <c r="BR122" s="7" t="n">
        <f aca="false">100*AY122/SUM(AY$2:AY$150)</f>
        <v>0.0136918827522099</v>
      </c>
      <c r="BS122" s="7" t="n">
        <f aca="false">100*AZ122/SUM(AZ$2:AZ$150)</f>
        <v>0.0148495079432965</v>
      </c>
      <c r="BT122" s="7" t="n">
        <f aca="false">100*BA122/SUM(BA$2:BA$150)</f>
        <v>0.0109450970801818</v>
      </c>
      <c r="BU122" s="7" t="n">
        <f aca="false">100*BB122/SUM(BB$2:BB$150)</f>
        <v>0.0166896543472328</v>
      </c>
      <c r="BV122" s="7" t="n">
        <f aca="false">100*BC122/SUM(BC$2:BC$150)</f>
        <v>0.0199113997717362</v>
      </c>
      <c r="BW122" s="7" t="n">
        <f aca="false">100*BD122/SUM(BD$2:BD$150)</f>
        <v>0.0119509638095549</v>
      </c>
      <c r="BX122" s="7" t="n">
        <f aca="false">100*BE122/SUM(BE$2:BE$150)</f>
        <v>0.0129938268916325</v>
      </c>
      <c r="BY122" s="7" t="n">
        <f aca="false">100*BF122/SUM(BF$2:BF$150)</f>
        <v>0.0160245731503767</v>
      </c>
      <c r="BZ122" s="7" t="n">
        <f aca="false">100*BG122/SUM(BG$2:BG$150)</f>
        <v>0.016784133225539</v>
      </c>
      <c r="CA122" s="7" t="n">
        <f aca="false">100*BH122/SUM(BH$2:BH$150)</f>
        <v>0.00950890445898243</v>
      </c>
      <c r="CB122" s="7" t="n">
        <f aca="false">100*BI122/SUM(BI$2:BI$150)</f>
        <v>0.0163967015420019</v>
      </c>
      <c r="CC122" s="7" t="n">
        <f aca="false">100*BJ122/SUM(BJ$2:BJ$150)</f>
        <v>0.0136843081596166</v>
      </c>
      <c r="CD122" s="7" t="n">
        <f aca="false">100*BK122/SUM(BK$2:BK$150)</f>
        <v>0.0151568542525093</v>
      </c>
      <c r="CE122" s="7"/>
      <c r="CF122" s="7"/>
      <c r="CG122" s="16" t="s">
        <v>132</v>
      </c>
      <c r="CH122" s="0" t="n">
        <f aca="false">AVERAGE(BM122:BR122)</f>
        <v>0.0131854297319321</v>
      </c>
      <c r="CI122" s="0" t="n">
        <f aca="false">AVERAGE(BS122:BX122)</f>
        <v>0.0145567416406058</v>
      </c>
    </row>
    <row r="123" customFormat="false" ht="18" hidden="false" customHeight="false" outlineLevel="0" collapsed="false">
      <c r="A123" s="16" t="s">
        <v>1483</v>
      </c>
      <c r="B123" s="11" t="s">
        <v>1484</v>
      </c>
      <c r="C123" s="11" t="n">
        <v>50</v>
      </c>
      <c r="D123" s="11" t="n">
        <f aca="false">C123-5</f>
        <v>45</v>
      </c>
      <c r="E123" s="12" t="s">
        <v>1485</v>
      </c>
      <c r="F123" s="12" t="n">
        <v>16.3247622853917</v>
      </c>
      <c r="G123" s="17" t="n">
        <f aca="false">F123*((POWER(D123,2))/((POWER(C123,2))))</f>
        <v>13.2230574511673</v>
      </c>
      <c r="H123" s="0" t="n">
        <v>168.424260817315</v>
      </c>
      <c r="I123" s="0" t="n">
        <v>124.003417997934</v>
      </c>
      <c r="J123" s="0" t="n">
        <v>256.025373444403</v>
      </c>
      <c r="K123" s="0" t="n">
        <v>217.590557039943</v>
      </c>
      <c r="L123" s="0" t="n">
        <v>96.0244398580528</v>
      </c>
      <c r="M123" s="0" t="n">
        <v>127.923719884807</v>
      </c>
      <c r="N123" s="0" t="n">
        <v>83.0261288098785</v>
      </c>
      <c r="O123" s="0" t="n">
        <v>229.107085310756</v>
      </c>
      <c r="P123" s="0" t="n">
        <v>145.729135062808</v>
      </c>
      <c r="Q123" s="0" t="n">
        <v>197.822795853433</v>
      </c>
      <c r="R123" s="0" t="n">
        <v>123.607234565145</v>
      </c>
      <c r="S123" s="0" t="n">
        <v>165.602139469911</v>
      </c>
      <c r="T123" s="0" t="n">
        <v>124.811246632555</v>
      </c>
      <c r="U123" s="0" t="n">
        <v>137.505688248953</v>
      </c>
      <c r="V123" s="0" t="n">
        <v>95.1868575603787</v>
      </c>
      <c r="W123" s="0" t="n">
        <v>200.989859191319</v>
      </c>
      <c r="X123" s="0" t="n">
        <v>96.92588773994</v>
      </c>
      <c r="Y123" s="0" t="n">
        <v>137.505688248953</v>
      </c>
      <c r="AA123" s="7" t="n">
        <f aca="false">H123-(H122*$G122/100)</f>
        <v>145.288239572096</v>
      </c>
      <c r="AB123" s="7" t="n">
        <f aca="false">I123-(I122*$G122/100)</f>
        <v>105.734137451675</v>
      </c>
      <c r="AC123" s="7" t="n">
        <f aca="false">J123-(J122*$G122/100)</f>
        <v>225.617121183444</v>
      </c>
      <c r="AD123" s="7" t="n">
        <f aca="false">K123-(K122*$G122/100)</f>
        <v>184.081299675203</v>
      </c>
      <c r="AE123" s="7" t="n">
        <f aca="false">L123-(L122*$G122/100)</f>
        <v>79.9687536836145</v>
      </c>
      <c r="AF123" s="7" t="n">
        <f aca="false">M123-(M122*$G122/100)</f>
        <v>106.420685909212</v>
      </c>
      <c r="AG123" s="7" t="n">
        <f aca="false">N123-(N122*$G122/100)</f>
        <v>68.4146240109505</v>
      </c>
      <c r="AH123" s="7" t="n">
        <f aca="false">O123-(O122*$G122/100)</f>
        <v>208.100967900965</v>
      </c>
      <c r="AI123" s="7" t="n">
        <f aca="false">P123-(P122*$G122/100)</f>
        <v>126.976135979247</v>
      </c>
      <c r="AJ123" s="7" t="n">
        <f aca="false">Q123-(Q122*$G122/100)</f>
        <v>165.627841444582</v>
      </c>
      <c r="AK123" s="7" t="n">
        <f aca="false">R123-(R122*$G122/100)</f>
        <v>107.211869541401</v>
      </c>
      <c r="AL123" s="7" t="n">
        <f aca="false">S123-(S122*$G122/100)</f>
        <v>145.078163560774</v>
      </c>
      <c r="AM123" s="7" t="n">
        <f aca="false">T123-(T122*$G122/100)</f>
        <v>104.287270723418</v>
      </c>
      <c r="AN123" s="7" t="n">
        <f aca="false">U123-(U122*$G122/100)</f>
        <v>112.265035924425</v>
      </c>
      <c r="AO123" s="7" t="n">
        <f aca="false">V123-(V122*$G122/100)</f>
        <v>82.1061562455886</v>
      </c>
      <c r="AP123" s="7" t="n">
        <f aca="false">W123-(W122*$G122/100)</f>
        <v>166.873637656287</v>
      </c>
      <c r="AQ123" s="7" t="n">
        <f aca="false">X123-(X122*$G122/100)</f>
        <v>78.8574258319441</v>
      </c>
      <c r="AR123" s="7" t="n">
        <f aca="false">Y123-(Y122*$G122/100)</f>
        <v>117.465070701118</v>
      </c>
      <c r="AS123" s="7"/>
      <c r="AT123" s="7" t="n">
        <f aca="false">IF(AA123&gt;0,AA123,0)</f>
        <v>145.288239572096</v>
      </c>
      <c r="AU123" s="7" t="n">
        <f aca="false">IF(AB123&gt;0,AB123,0)</f>
        <v>105.734137451675</v>
      </c>
      <c r="AV123" s="7" t="n">
        <f aca="false">IF(AC123&gt;0,AC123,0)</f>
        <v>225.617121183444</v>
      </c>
      <c r="AW123" s="7" t="n">
        <f aca="false">IF(AD123&gt;0,AD123,0)</f>
        <v>184.081299675203</v>
      </c>
      <c r="AX123" s="7" t="n">
        <f aca="false">IF(AE123&gt;0,AE123,0)</f>
        <v>79.9687536836145</v>
      </c>
      <c r="AY123" s="7" t="n">
        <f aca="false">IF(AF123&gt;0,AF123,0)</f>
        <v>106.420685909212</v>
      </c>
      <c r="AZ123" s="7" t="n">
        <f aca="false">IF(AG123&gt;0,AG123,0)</f>
        <v>68.4146240109505</v>
      </c>
      <c r="BA123" s="7" t="n">
        <f aca="false">IF(AH123&gt;0,AH123,0)</f>
        <v>208.100967900965</v>
      </c>
      <c r="BB123" s="7" t="n">
        <f aca="false">IF(AI123&gt;0,AI123,0)</f>
        <v>126.976135979247</v>
      </c>
      <c r="BC123" s="7" t="n">
        <f aca="false">IF(AJ123&gt;0,AJ123,0)</f>
        <v>165.627841444582</v>
      </c>
      <c r="BD123" s="7" t="n">
        <f aca="false">IF(AK123&gt;0,AK123,0)</f>
        <v>107.211869541401</v>
      </c>
      <c r="BE123" s="7" t="n">
        <f aca="false">IF(AL123&gt;0,AL123,0)</f>
        <v>145.078163560774</v>
      </c>
      <c r="BF123" s="7" t="n">
        <f aca="false">IF(AM123&gt;0,AM123,0)</f>
        <v>104.287270723418</v>
      </c>
      <c r="BG123" s="7" t="n">
        <f aca="false">IF(AN123&gt;0,AN123,0)</f>
        <v>112.265035924425</v>
      </c>
      <c r="BH123" s="7" t="n">
        <f aca="false">IF(AO123&gt;0,AO123,0)</f>
        <v>82.1061562455886</v>
      </c>
      <c r="BI123" s="7" t="n">
        <f aca="false">IF(AP123&gt;0,AP123,0)</f>
        <v>166.873637656287</v>
      </c>
      <c r="BJ123" s="7" t="n">
        <f aca="false">IF(AQ123&gt;0,AQ123,0)</f>
        <v>78.8574258319441</v>
      </c>
      <c r="BK123" s="7" t="n">
        <f aca="false">IF(AR123&gt;0,AR123,0)</f>
        <v>117.465070701118</v>
      </c>
      <c r="BM123" s="7" t="n">
        <f aca="false">100*AT123/SUM(AT$2:AT$150)</f>
        <v>0.0113292385602798</v>
      </c>
      <c r="BN123" s="7" t="n">
        <f aca="false">100*AU123/SUM(AU$2:AU$150)</f>
        <v>0.00684847898593916</v>
      </c>
      <c r="BO123" s="7" t="n">
        <f aca="false">100*AV123/SUM(AV$2:AV$150)</f>
        <v>0.0138064920906749</v>
      </c>
      <c r="BP123" s="7" t="n">
        <f aca="false">100*AW123/SUM(AW$2:AW$150)</f>
        <v>0.0138891673850188</v>
      </c>
      <c r="BQ123" s="7" t="n">
        <f aca="false">100*AX123/SUM(AX$2:AX$150)</f>
        <v>0.00800456898043744</v>
      </c>
      <c r="BR123" s="7" t="n">
        <f aca="false">100*AY123/SUM(AY$2:AY$150)</f>
        <v>0.00936517952836344</v>
      </c>
      <c r="BS123" s="7" t="n">
        <f aca="false">100*AZ123/SUM(AZ$2:AZ$150)</f>
        <v>0.00942435052392755</v>
      </c>
      <c r="BT123" s="7" t="n">
        <f aca="false">100*BA123/SUM(BA$2:BA$150)</f>
        <v>0.0149173338394159</v>
      </c>
      <c r="BU123" s="7" t="n">
        <f aca="false">100*BB123/SUM(BB$2:BB$150)</f>
        <v>0.0151083818897952</v>
      </c>
      <c r="BV123" s="7" t="n">
        <f aca="false">100*BC123/SUM(BC$2:BC$150)</f>
        <v>0.0138287182690058</v>
      </c>
      <c r="BW123" s="7" t="n">
        <f aca="false">100*BD123/SUM(BD$2:BD$150)</f>
        <v>0.010574051175175</v>
      </c>
      <c r="BX123" s="7" t="n">
        <f aca="false">100*BE123/SUM(BE$2:BE$150)</f>
        <v>0.0125490374634319</v>
      </c>
      <c r="BY123" s="7" t="n">
        <f aca="false">100*BF123/SUM(BF$2:BF$150)</f>
        <v>0.0109031274307763</v>
      </c>
      <c r="BZ123" s="7" t="n">
        <f aca="false">100*BG123/SUM(BG$2:BG$150)</f>
        <v>0.0100491312009573</v>
      </c>
      <c r="CA123" s="7" t="n">
        <f aca="false">100*BH123/SUM(BH$2:BH$150)</f>
        <v>0.00852965987185682</v>
      </c>
      <c r="CB123" s="7" t="n">
        <f aca="false">100*BI123/SUM(BI$2:BI$150)</f>
        <v>0.0108267211898001</v>
      </c>
      <c r="CC123" s="7" t="n">
        <f aca="false">100*BJ123/SUM(BJ$2:BJ$150)</f>
        <v>0.00813053950437138</v>
      </c>
      <c r="CD123" s="7" t="n">
        <f aca="false">100*BK123/SUM(BK$2:BK$150)</f>
        <v>0.0121211628816314</v>
      </c>
      <c r="CE123" s="7"/>
      <c r="CF123" s="7"/>
      <c r="CG123" s="16" t="s">
        <v>1483</v>
      </c>
      <c r="CH123" s="0" t="n">
        <f aca="false">AVERAGE(BM123:BR123)</f>
        <v>0.0105405209217856</v>
      </c>
      <c r="CI123" s="0" t="n">
        <f aca="false">AVERAGE(BS123:BX123)</f>
        <v>0.0127336455267919</v>
      </c>
    </row>
    <row r="124" customFormat="false" ht="18" hidden="false" customHeight="false" outlineLevel="0" collapsed="false">
      <c r="A124" s="16" t="s">
        <v>1486</v>
      </c>
      <c r="B124" s="11" t="s">
        <v>1487</v>
      </c>
      <c r="C124" s="11" t="n">
        <v>50</v>
      </c>
      <c r="D124" s="11" t="n">
        <f aca="false">C124-5</f>
        <v>45</v>
      </c>
      <c r="E124" s="12" t="s">
        <v>1488</v>
      </c>
      <c r="F124" s="12" t="n">
        <v>16.3368905664405</v>
      </c>
      <c r="G124" s="17" t="n">
        <f aca="false">F124*((POWER(D124,2))/((POWER(C124,2))))</f>
        <v>13.2328813588168</v>
      </c>
      <c r="H124" s="0" t="n">
        <v>287.355216443056</v>
      </c>
      <c r="I124" s="0" t="n">
        <v>186.646009733539</v>
      </c>
      <c r="J124" s="0" t="n">
        <v>314.019058552317</v>
      </c>
      <c r="K124" s="0" t="n">
        <v>256.968918050529</v>
      </c>
      <c r="L124" s="0" t="n">
        <v>186.244042227799</v>
      </c>
      <c r="M124" s="0" t="n">
        <v>171.189506216197</v>
      </c>
      <c r="N124" s="0" t="n">
        <v>213.40000513189</v>
      </c>
      <c r="O124" s="0" t="n">
        <v>336.196602777151</v>
      </c>
      <c r="P124" s="0" t="n">
        <v>306.315020275993</v>
      </c>
      <c r="Q124" s="0" t="n">
        <v>213.40000513189</v>
      </c>
      <c r="R124" s="0" t="n">
        <v>277.908029722253</v>
      </c>
      <c r="S124" s="0" t="n">
        <v>231.535584310554</v>
      </c>
      <c r="T124" s="0" t="n">
        <v>213.096404106958</v>
      </c>
      <c r="U124" s="0" t="n">
        <v>203.169905873006</v>
      </c>
      <c r="V124" s="0" t="n">
        <v>136.796054227485</v>
      </c>
      <c r="W124" s="0" t="n">
        <v>164.646040563235</v>
      </c>
      <c r="X124" s="0" t="n">
        <v>240.093095187555</v>
      </c>
      <c r="Y124" s="0" t="n">
        <v>145.423730791221</v>
      </c>
      <c r="AA124" s="7" t="n">
        <f aca="false">H124-(H123*$G123/100)</f>
        <v>265.084379673479</v>
      </c>
      <c r="AB124" s="7" t="n">
        <f aca="false">I124-(I123*$G123/100)</f>
        <v>170.248966530261</v>
      </c>
      <c r="AC124" s="7" t="n">
        <f aca="false">J124-(J123*$G123/100)</f>
        <v>280.164676332198</v>
      </c>
      <c r="AD124" s="7" t="n">
        <f aca="false">K124-(K123*$G123/100)</f>
        <v>228.196793684823</v>
      </c>
      <c r="AE124" s="7" t="n">
        <f aca="false">L124-(L123*$G123/100)</f>
        <v>173.546675378207</v>
      </c>
      <c r="AF124" s="7" t="n">
        <f aca="false">M124-(M123*$G123/100)</f>
        <v>154.274079242159</v>
      </c>
      <c r="AG124" s="7" t="n">
        <f aca="false">N124-(N123*$G123/100)</f>
        <v>202.421412419879</v>
      </c>
      <c r="AH124" s="7" t="n">
        <f aca="false">O124-(O123*$G123/100)</f>
        <v>305.901641261815</v>
      </c>
      <c r="AI124" s="7" t="n">
        <f aca="false">P124-(P123*$G123/100)</f>
        <v>287.045173023549</v>
      </c>
      <c r="AJ124" s="7" t="n">
        <f aca="false">Q124-(Q123*$G123/100)</f>
        <v>187.241783184685</v>
      </c>
      <c r="AK124" s="7" t="n">
        <f aca="false">R124-(R123*$G123/100)</f>
        <v>261.563374081905</v>
      </c>
      <c r="AL124" s="7" t="n">
        <f aca="false">S124-(S123*$G123/100)</f>
        <v>209.637918268085</v>
      </c>
      <c r="AM124" s="7" t="n">
        <f aca="false">T124-(T123*$G123/100)</f>
        <v>196.592541259217</v>
      </c>
      <c r="AN124" s="7" t="n">
        <f aca="false">U124-(U123*$G123/100)</f>
        <v>184.987449717224</v>
      </c>
      <c r="AO124" s="7" t="n">
        <f aca="false">V124-(V123*$G123/100)</f>
        <v>124.209441366315</v>
      </c>
      <c r="AP124" s="7" t="n">
        <f aca="false">W124-(W123*$G123/100)</f>
        <v>138.069036011346</v>
      </c>
      <c r="AQ124" s="7" t="n">
        <f aca="false">X124-(X123*$G123/100)</f>
        <v>227.276529366649</v>
      </c>
      <c r="AR124" s="7" t="n">
        <f aca="false">Y124-(Y123*$G123/100)</f>
        <v>127.241274635439</v>
      </c>
      <c r="AS124" s="7"/>
      <c r="AT124" s="7" t="n">
        <f aca="false">IF(AA124&gt;0,AA124,0)</f>
        <v>265.084379673479</v>
      </c>
      <c r="AU124" s="7" t="n">
        <f aca="false">IF(AB124&gt;0,AB124,0)</f>
        <v>170.248966530261</v>
      </c>
      <c r="AV124" s="7" t="n">
        <f aca="false">IF(AC124&gt;0,AC124,0)</f>
        <v>280.164676332198</v>
      </c>
      <c r="AW124" s="7" t="n">
        <f aca="false">IF(AD124&gt;0,AD124,0)</f>
        <v>228.196793684823</v>
      </c>
      <c r="AX124" s="7" t="n">
        <f aca="false">IF(AE124&gt;0,AE124,0)</f>
        <v>173.546675378207</v>
      </c>
      <c r="AY124" s="7" t="n">
        <f aca="false">IF(AF124&gt;0,AF124,0)</f>
        <v>154.274079242159</v>
      </c>
      <c r="AZ124" s="7" t="n">
        <f aca="false">IF(AG124&gt;0,AG124,0)</f>
        <v>202.421412419879</v>
      </c>
      <c r="BA124" s="7" t="n">
        <f aca="false">IF(AH124&gt;0,AH124,0)</f>
        <v>305.901641261815</v>
      </c>
      <c r="BB124" s="7" t="n">
        <f aca="false">IF(AI124&gt;0,AI124,0)</f>
        <v>287.045173023549</v>
      </c>
      <c r="BC124" s="7" t="n">
        <f aca="false">IF(AJ124&gt;0,AJ124,0)</f>
        <v>187.241783184685</v>
      </c>
      <c r="BD124" s="7" t="n">
        <f aca="false">IF(AK124&gt;0,AK124,0)</f>
        <v>261.563374081905</v>
      </c>
      <c r="BE124" s="7" t="n">
        <f aca="false">IF(AL124&gt;0,AL124,0)</f>
        <v>209.637918268085</v>
      </c>
      <c r="BF124" s="7" t="n">
        <f aca="false">IF(AM124&gt;0,AM124,0)</f>
        <v>196.592541259217</v>
      </c>
      <c r="BG124" s="7" t="n">
        <f aca="false">IF(AN124&gt;0,AN124,0)</f>
        <v>184.987449717224</v>
      </c>
      <c r="BH124" s="7" t="n">
        <f aca="false">IF(AO124&gt;0,AO124,0)</f>
        <v>124.209441366315</v>
      </c>
      <c r="BI124" s="7" t="n">
        <f aca="false">IF(AP124&gt;0,AP124,0)</f>
        <v>138.069036011346</v>
      </c>
      <c r="BJ124" s="7" t="n">
        <f aca="false">IF(AQ124&gt;0,AQ124,0)</f>
        <v>227.276529366649</v>
      </c>
      <c r="BK124" s="7" t="n">
        <f aca="false">IF(AR124&gt;0,AR124,0)</f>
        <v>127.241274635439</v>
      </c>
      <c r="BM124" s="7" t="n">
        <f aca="false">100*AT124/SUM(AT$2:AT$150)</f>
        <v>0.0206706625723437</v>
      </c>
      <c r="BN124" s="7" t="n">
        <f aca="false">100*AU124/SUM(AU$2:AU$150)</f>
        <v>0.0110271526089976</v>
      </c>
      <c r="BO124" s="7" t="n">
        <f aca="false">100*AV124/SUM(AV$2:AV$150)</f>
        <v>0.0171444940329769</v>
      </c>
      <c r="BP124" s="7" t="n">
        <f aca="false">100*AW124/SUM(AW$2:AW$150)</f>
        <v>0.0172177373247874</v>
      </c>
      <c r="BQ124" s="7" t="n">
        <f aca="false">100*AX124/SUM(AX$2:AX$150)</f>
        <v>0.0173713640691024</v>
      </c>
      <c r="BR124" s="7" t="n">
        <f aca="false">100*AY124/SUM(AY$2:AY$150)</f>
        <v>0.0135763497137047</v>
      </c>
      <c r="BS124" s="7" t="n">
        <f aca="false">100*AZ124/SUM(AZ$2:AZ$150)</f>
        <v>0.0278842480211262</v>
      </c>
      <c r="BT124" s="7" t="n">
        <f aca="false">100*BA124/SUM(BA$2:BA$150)</f>
        <v>0.0219279946208582</v>
      </c>
      <c r="BU124" s="7" t="n">
        <f aca="false">100*BB124/SUM(BB$2:BB$150)</f>
        <v>0.034154355542611</v>
      </c>
      <c r="BV124" s="7" t="n">
        <f aca="false">100*BC124/SUM(BC$2:BC$150)</f>
        <v>0.0156333249607292</v>
      </c>
      <c r="BW124" s="7" t="n">
        <f aca="false">100*BD124/SUM(BD$2:BD$150)</f>
        <v>0.0257973722025757</v>
      </c>
      <c r="BX124" s="7" t="n">
        <f aca="false">100*BE124/SUM(BE$2:BE$150)</f>
        <v>0.0181333567060218</v>
      </c>
      <c r="BY124" s="7" t="n">
        <f aca="false">100*BF124/SUM(BF$2:BF$150)</f>
        <v>0.0205535490038294</v>
      </c>
      <c r="BZ124" s="7" t="n">
        <f aca="false">100*BG124/SUM(BG$2:BG$150)</f>
        <v>0.0165587009119232</v>
      </c>
      <c r="CA124" s="7" t="n">
        <f aca="false">100*BH124/SUM(BH$2:BH$150)</f>
        <v>0.0129035913526269</v>
      </c>
      <c r="CB124" s="7" t="n">
        <f aca="false">100*BI124/SUM(BI$2:BI$150)</f>
        <v>0.00895788561233533</v>
      </c>
      <c r="CC124" s="7" t="n">
        <f aca="false">100*BJ124/SUM(BJ$2:BJ$150)</f>
        <v>0.0234331869311845</v>
      </c>
      <c r="CD124" s="7" t="n">
        <f aca="false">100*BK124/SUM(BK$2:BK$150)</f>
        <v>0.0131299645581184</v>
      </c>
      <c r="CE124" s="7"/>
      <c r="CF124" s="7"/>
      <c r="CG124" s="16" t="s">
        <v>1486</v>
      </c>
      <c r="CH124" s="0" t="n">
        <f aca="false">AVERAGE(BM124:BR124)</f>
        <v>0.0161679600536521</v>
      </c>
      <c r="CI124" s="0" t="n">
        <f aca="false">AVERAGE(BS124:BX124)</f>
        <v>0.0239217753423203</v>
      </c>
    </row>
    <row r="125" customFormat="false" ht="18" hidden="false" customHeight="false" outlineLevel="0" collapsed="false">
      <c r="A125" s="16" t="s">
        <v>1489</v>
      </c>
      <c r="B125" s="11" t="s">
        <v>1490</v>
      </c>
      <c r="C125" s="11" t="n">
        <v>50</v>
      </c>
      <c r="D125" s="11" t="n">
        <f aca="false">C125-5</f>
        <v>45</v>
      </c>
      <c r="E125" s="12" t="s">
        <v>1491</v>
      </c>
      <c r="F125" s="12" t="n">
        <v>16.3490191427977</v>
      </c>
      <c r="G125" s="17" t="n">
        <f aca="false">F125*((POWER(D125,2))/((POWER(C125,2))))</f>
        <v>13.2427055056661</v>
      </c>
      <c r="H125" s="0" t="n">
        <v>89.4351441759684</v>
      </c>
      <c r="I125" s="0" t="n">
        <v>45.962502162297</v>
      </c>
      <c r="J125" s="0" t="n">
        <v>102.136615441768</v>
      </c>
      <c r="K125" s="0" t="n">
        <v>107.970879696959</v>
      </c>
      <c r="L125" s="0" t="n">
        <v>73.2631516429346</v>
      </c>
      <c r="M125" s="0" t="n">
        <v>64.1453606799185</v>
      </c>
      <c r="N125" s="0" t="n">
        <v>49.204013162408</v>
      </c>
      <c r="O125" s="0" t="n">
        <v>76.967122219008</v>
      </c>
      <c r="P125" s="0" t="n">
        <v>74.4057249425226</v>
      </c>
      <c r="Q125" s="0" t="n">
        <v>90.5387201067433</v>
      </c>
      <c r="R125" s="0" t="n">
        <v>95.0789574882463</v>
      </c>
      <c r="S125" s="0" t="n">
        <v>77.0935190971584</v>
      </c>
      <c r="T125" s="0" t="n">
        <v>73.2631516429346</v>
      </c>
      <c r="U125" s="0" t="n">
        <v>62.8000618931556</v>
      </c>
      <c r="V125" s="0" t="n">
        <v>48.4712593587192</v>
      </c>
      <c r="W125" s="0" t="n">
        <v>69.2777634241915</v>
      </c>
      <c r="X125" s="0" t="n">
        <v>68.4833368711526</v>
      </c>
      <c r="Y125" s="0" t="n">
        <v>61.1489679474464</v>
      </c>
      <c r="AA125" s="7" t="n">
        <f aca="false">H125-(H124*$G124/100)</f>
        <v>51.4097693056876</v>
      </c>
      <c r="AB125" s="7" t="n">
        <f aca="false">I125-(I124*$G124/100)</f>
        <v>21.2638571332922</v>
      </c>
      <c r="AC125" s="7" t="n">
        <f aca="false">J125-(J124*$G124/100)</f>
        <v>60.5828459794668</v>
      </c>
      <c r="AD125" s="7" t="n">
        <f aca="false">K125-(K124*$G124/100)</f>
        <v>73.9664876422977</v>
      </c>
      <c r="AE125" s="7" t="n">
        <f aca="false">L125-(L124*$G124/100)</f>
        <v>48.6176984970653</v>
      </c>
      <c r="AF125" s="7" t="n">
        <f aca="false">M125-(M124*$G124/100)</f>
        <v>41.4920564235848</v>
      </c>
      <c r="AG125" s="7" t="n">
        <f aca="false">N125-(N124*$G124/100)</f>
        <v>20.9650436635961</v>
      </c>
      <c r="AH125" s="7" t="n">
        <f aca="false">O125-(O124*$G124/100)</f>
        <v>32.478624641135</v>
      </c>
      <c r="AI125" s="7" t="n">
        <f aca="false">P125-(P124*$G124/100)</f>
        <v>33.8714217251647</v>
      </c>
      <c r="AJ125" s="7" t="n">
        <f aca="false">Q125-(Q124*$G124/100)</f>
        <v>62.2997506079314</v>
      </c>
      <c r="AK125" s="7" t="n">
        <f aca="false">R125-(R124*$G124/100)</f>
        <v>58.3037176284752</v>
      </c>
      <c r="AL125" s="7" t="n">
        <f aca="false">S125-(S124*$G124/100)</f>
        <v>46.4546899218995</v>
      </c>
      <c r="AM125" s="7" t="n">
        <f aca="false">T125-(T124*$G124/100)</f>
        <v>45.064357307556</v>
      </c>
      <c r="AN125" s="7" t="n">
        <f aca="false">U125-(U124*$G124/100)</f>
        <v>35.914829292161</v>
      </c>
      <c r="AO125" s="7" t="n">
        <f aca="false">V125-(V124*$G124/100)</f>
        <v>30.3691997992534</v>
      </c>
      <c r="AP125" s="7" t="n">
        <f aca="false">W125-(W124*$G124/100)</f>
        <v>47.4903482144693</v>
      </c>
      <c r="AQ125" s="7" t="n">
        <f aca="false">X125-(X124*$G124/100)</f>
        <v>36.7121024342724</v>
      </c>
      <c r="AR125" s="7" t="n">
        <f aca="false">Y125-(Y124*$G124/100)</f>
        <v>41.905218184279</v>
      </c>
      <c r="AS125" s="7"/>
      <c r="AT125" s="7" t="n">
        <f aca="false">IF(AA125&gt;0,AA125,0)</f>
        <v>51.4097693056876</v>
      </c>
      <c r="AU125" s="7" t="n">
        <f aca="false">IF(AB125&gt;0,AB125,0)</f>
        <v>21.2638571332922</v>
      </c>
      <c r="AV125" s="7" t="n">
        <f aca="false">IF(AC125&gt;0,AC125,0)</f>
        <v>60.5828459794668</v>
      </c>
      <c r="AW125" s="7" t="n">
        <f aca="false">IF(AD125&gt;0,AD125,0)</f>
        <v>73.9664876422977</v>
      </c>
      <c r="AX125" s="7" t="n">
        <f aca="false">IF(AE125&gt;0,AE125,0)</f>
        <v>48.6176984970653</v>
      </c>
      <c r="AY125" s="7" t="n">
        <f aca="false">IF(AF125&gt;0,AF125,0)</f>
        <v>41.4920564235848</v>
      </c>
      <c r="AZ125" s="7" t="n">
        <f aca="false">IF(AG125&gt;0,AG125,0)</f>
        <v>20.9650436635961</v>
      </c>
      <c r="BA125" s="7" t="n">
        <f aca="false">IF(AH125&gt;0,AH125,0)</f>
        <v>32.478624641135</v>
      </c>
      <c r="BB125" s="7" t="n">
        <f aca="false">IF(AI125&gt;0,AI125,0)</f>
        <v>33.8714217251647</v>
      </c>
      <c r="BC125" s="7" t="n">
        <f aca="false">IF(AJ125&gt;0,AJ125,0)</f>
        <v>62.2997506079314</v>
      </c>
      <c r="BD125" s="7" t="n">
        <f aca="false">IF(AK125&gt;0,AK125,0)</f>
        <v>58.3037176284752</v>
      </c>
      <c r="BE125" s="7" t="n">
        <f aca="false">IF(AL125&gt;0,AL125,0)</f>
        <v>46.4546899218995</v>
      </c>
      <c r="BF125" s="7" t="n">
        <f aca="false">IF(AM125&gt;0,AM125,0)</f>
        <v>45.064357307556</v>
      </c>
      <c r="BG125" s="7" t="n">
        <f aca="false">IF(AN125&gt;0,AN125,0)</f>
        <v>35.914829292161</v>
      </c>
      <c r="BH125" s="7" t="n">
        <f aca="false">IF(AO125&gt;0,AO125,0)</f>
        <v>30.3691997992534</v>
      </c>
      <c r="BI125" s="7" t="n">
        <f aca="false">IF(AP125&gt;0,AP125,0)</f>
        <v>47.4903482144693</v>
      </c>
      <c r="BJ125" s="7" t="n">
        <f aca="false">IF(AQ125&gt;0,AQ125,0)</f>
        <v>36.7121024342724</v>
      </c>
      <c r="BK125" s="7" t="n">
        <f aca="false">IF(AR125&gt;0,AR125,0)</f>
        <v>41.905218184279</v>
      </c>
      <c r="BM125" s="7" t="n">
        <f aca="false">100*AT125/SUM(AT$2:AT$150)</f>
        <v>0.00400881408232678</v>
      </c>
      <c r="BN125" s="7" t="n">
        <f aca="false">100*AU125/SUM(AU$2:AU$150)</f>
        <v>0.00137727589449454</v>
      </c>
      <c r="BO125" s="7" t="n">
        <f aca="false">100*AV125/SUM(AV$2:AV$150)</f>
        <v>0.00370732761529209</v>
      </c>
      <c r="BP125" s="7" t="n">
        <f aca="false">100*AW125/SUM(AW$2:AW$150)</f>
        <v>0.00558086524572809</v>
      </c>
      <c r="BQ125" s="7" t="n">
        <f aca="false">100*AX125/SUM(AX$2:AX$150)</f>
        <v>0.00486644724800316</v>
      </c>
      <c r="BR125" s="7" t="n">
        <f aca="false">100*AY125/SUM(AY$2:AY$150)</f>
        <v>0.00365136302296864</v>
      </c>
      <c r="BS125" s="7" t="n">
        <f aca="false">100*AZ125/SUM(AZ$2:AZ$150)</f>
        <v>0.00288800710508254</v>
      </c>
      <c r="BT125" s="7" t="n">
        <f aca="false">100*BA125/SUM(BA$2:BA$150)</f>
        <v>0.00232817026899876</v>
      </c>
      <c r="BU125" s="7" t="n">
        <f aca="false">100*BB125/SUM(BB$2:BB$150)</f>
        <v>0.00403022481844725</v>
      </c>
      <c r="BV125" s="7" t="n">
        <f aca="false">100*BC125/SUM(BC$2:BC$150)</f>
        <v>0.00520157536240468</v>
      </c>
      <c r="BW125" s="7" t="n">
        <f aca="false">100*BD125/SUM(BD$2:BD$150)</f>
        <v>0.00575035671463952</v>
      </c>
      <c r="BX125" s="7" t="n">
        <f aca="false">100*BE125/SUM(BE$2:BE$150)</f>
        <v>0.00401825905342278</v>
      </c>
      <c r="BY125" s="7" t="n">
        <f aca="false">100*BF125/SUM(BF$2:BF$150)</f>
        <v>0.00471143243947208</v>
      </c>
      <c r="BZ125" s="7" t="n">
        <f aca="false">100*BG125/SUM(BG$2:BG$150)</f>
        <v>0.00321482845166388</v>
      </c>
      <c r="CA125" s="7" t="n">
        <f aca="false">100*BH125/SUM(BH$2:BH$150)</f>
        <v>0.00315492719076119</v>
      </c>
      <c r="CB125" s="7" t="n">
        <f aca="false">100*BI125/SUM(BI$2:BI$150)</f>
        <v>0.00308116228869904</v>
      </c>
      <c r="CC125" s="7" t="n">
        <f aca="false">100*BJ125/SUM(BJ$2:BJ$150)</f>
        <v>0.00378517553649927</v>
      </c>
      <c r="CD125" s="7" t="n">
        <f aca="false">100*BK125/SUM(BK$2:BK$150)</f>
        <v>0.00432417885734192</v>
      </c>
      <c r="CE125" s="7"/>
      <c r="CF125" s="7"/>
      <c r="CG125" s="16" t="s">
        <v>1489</v>
      </c>
      <c r="CH125" s="0" t="n">
        <f aca="false">AVERAGE(BM125:BR125)</f>
        <v>0.00386534885146889</v>
      </c>
      <c r="CI125" s="0" t="n">
        <f aca="false">AVERAGE(BS125:BX125)</f>
        <v>0.00403609888716592</v>
      </c>
    </row>
    <row r="126" customFormat="false" ht="18" hidden="false" customHeight="false" outlineLevel="0" collapsed="false">
      <c r="A126" s="16" t="s">
        <v>1492</v>
      </c>
      <c r="B126" s="11" t="s">
        <v>1493</v>
      </c>
      <c r="C126" s="11" t="n">
        <v>50</v>
      </c>
      <c r="D126" s="11" t="n">
        <f aca="false">C126-5</f>
        <v>45</v>
      </c>
      <c r="E126" s="12" t="s">
        <v>1494</v>
      </c>
      <c r="F126" s="12" t="n">
        <v>16.3611480125346</v>
      </c>
      <c r="G126" s="17" t="n">
        <f aca="false">F126*((POWER(D126,2))/((POWER(C126,2))))</f>
        <v>13.252529890153</v>
      </c>
      <c r="H126" s="0" t="n">
        <v>93.501744842451</v>
      </c>
      <c r="I126" s="0" t="n">
        <v>69.0402307997475</v>
      </c>
      <c r="J126" s="0" t="n">
        <v>178.092422207882</v>
      </c>
      <c r="K126" s="0" t="n">
        <v>135.829218385362</v>
      </c>
      <c r="L126" s="0" t="n">
        <v>66.392225571278</v>
      </c>
      <c r="M126" s="0" t="n">
        <v>85.0003511975838</v>
      </c>
      <c r="N126" s="0" t="n">
        <v>65.1751569942495</v>
      </c>
      <c r="O126" s="0" t="n">
        <v>99.0894743761571</v>
      </c>
      <c r="P126" s="0" t="n">
        <v>68.2963929098649</v>
      </c>
      <c r="Q126" s="0" t="n">
        <v>93.501744842451</v>
      </c>
      <c r="R126" s="0" t="n">
        <v>97.1679505786908</v>
      </c>
      <c r="S126" s="0" t="n">
        <v>95.2799323604014</v>
      </c>
      <c r="T126" s="0" t="n">
        <v>113.880435567997</v>
      </c>
      <c r="U126" s="0" t="n">
        <v>103.323544220294</v>
      </c>
      <c r="V126" s="0" t="n">
        <v>80.9430071336014</v>
      </c>
      <c r="W126" s="0" t="n">
        <v>104.101537269087</v>
      </c>
      <c r="X126" s="0" t="n">
        <v>82.4210813597356</v>
      </c>
      <c r="Y126" s="0" t="n">
        <v>80.2212291285019</v>
      </c>
      <c r="AA126" s="7" t="n">
        <f aca="false">H126-(H125*$G125/100)</f>
        <v>81.6581120806596</v>
      </c>
      <c r="AB126" s="7" t="n">
        <f aca="false">I126-(I125*$G125/100)</f>
        <v>62.9535519953591</v>
      </c>
      <c r="AC126" s="7" t="n">
        <f aca="false">J126-(J125*$G125/100)</f>
        <v>164.566771011474</v>
      </c>
      <c r="AD126" s="7" t="n">
        <f aca="false">K126-(K125*$G125/100)</f>
        <v>121.530952755217</v>
      </c>
      <c r="AE126" s="7" t="n">
        <f aca="false">L126-(L125*$G125/100)</f>
        <v>56.6902021550346</v>
      </c>
      <c r="AF126" s="7" t="n">
        <f aca="false">M126-(M125*$G125/100)</f>
        <v>76.5057699871948</v>
      </c>
      <c r="AG126" s="7" t="n">
        <f aca="false">N126-(N125*$G125/100)</f>
        <v>58.6592144341826</v>
      </c>
      <c r="AH126" s="7" t="n">
        <f aca="false">O126-(O125*$G125/100)</f>
        <v>88.8969450445077</v>
      </c>
      <c r="AI126" s="7" t="n">
        <f aca="false">P126-(P125*$G125/100)</f>
        <v>58.4430618763706</v>
      </c>
      <c r="AJ126" s="7" t="n">
        <f aca="false">Q126-(Q125*$G125/100)</f>
        <v>81.5119687701156</v>
      </c>
      <c r="AK126" s="7" t="n">
        <f aca="false">R126-(R125*$G125/100)</f>
        <v>84.5769242406648</v>
      </c>
      <c r="AL126" s="7" t="n">
        <f aca="false">S126-(S125*$G125/100)</f>
        <v>85.0706646624102</v>
      </c>
      <c r="AM126" s="7" t="n">
        <f aca="false">T126-(T125*$G125/100)</f>
        <v>104.178412151754</v>
      </c>
      <c r="AN126" s="7" t="n">
        <f aca="false">U126-(U125*$G125/100)</f>
        <v>95.0071169664073</v>
      </c>
      <c r="AO126" s="7" t="n">
        <f aca="false">V126-(V125*$G125/100)</f>
        <v>74.5241010018386</v>
      </c>
      <c r="AP126" s="7" t="n">
        <f aca="false">W126-(W125*$G125/100)</f>
        <v>94.9272870779089</v>
      </c>
      <c r="AQ126" s="7" t="n">
        <f aca="false">X126-(X125*$G125/100)</f>
        <v>73.3520347374356</v>
      </c>
      <c r="AR126" s="7" t="n">
        <f aca="false">Y126-(Y125*$G125/100)</f>
        <v>72.1234513834674</v>
      </c>
      <c r="AS126" s="7"/>
      <c r="AT126" s="7" t="n">
        <f aca="false">IF(AA126&gt;0,AA126,0)</f>
        <v>81.6581120806596</v>
      </c>
      <c r="AU126" s="7" t="n">
        <f aca="false">IF(AB126&gt;0,AB126,0)</f>
        <v>62.9535519953591</v>
      </c>
      <c r="AV126" s="7" t="n">
        <f aca="false">IF(AC126&gt;0,AC126,0)</f>
        <v>164.566771011474</v>
      </c>
      <c r="AW126" s="7" t="n">
        <f aca="false">IF(AD126&gt;0,AD126,0)</f>
        <v>121.530952755217</v>
      </c>
      <c r="AX126" s="7" t="n">
        <f aca="false">IF(AE126&gt;0,AE126,0)</f>
        <v>56.6902021550346</v>
      </c>
      <c r="AY126" s="7" t="n">
        <f aca="false">IF(AF126&gt;0,AF126,0)</f>
        <v>76.5057699871948</v>
      </c>
      <c r="AZ126" s="7" t="n">
        <f aca="false">IF(AG126&gt;0,AG126,0)</f>
        <v>58.6592144341826</v>
      </c>
      <c r="BA126" s="7" t="n">
        <f aca="false">IF(AH126&gt;0,AH126,0)</f>
        <v>88.8969450445077</v>
      </c>
      <c r="BB126" s="7" t="n">
        <f aca="false">IF(AI126&gt;0,AI126,0)</f>
        <v>58.4430618763706</v>
      </c>
      <c r="BC126" s="7" t="n">
        <f aca="false">IF(AJ126&gt;0,AJ126,0)</f>
        <v>81.5119687701156</v>
      </c>
      <c r="BD126" s="7" t="n">
        <f aca="false">IF(AK126&gt;0,AK126,0)</f>
        <v>84.5769242406648</v>
      </c>
      <c r="BE126" s="7" t="n">
        <f aca="false">IF(AL126&gt;0,AL126,0)</f>
        <v>85.0706646624102</v>
      </c>
      <c r="BF126" s="7" t="n">
        <f aca="false">IF(AM126&gt;0,AM126,0)</f>
        <v>104.178412151754</v>
      </c>
      <c r="BG126" s="7" t="n">
        <f aca="false">IF(AN126&gt;0,AN126,0)</f>
        <v>95.0071169664073</v>
      </c>
      <c r="BH126" s="7" t="n">
        <f aca="false">IF(AO126&gt;0,AO126,0)</f>
        <v>74.5241010018386</v>
      </c>
      <c r="BI126" s="7" t="n">
        <f aca="false">IF(AP126&gt;0,AP126,0)</f>
        <v>94.9272870779089</v>
      </c>
      <c r="BJ126" s="7" t="n">
        <f aca="false">IF(AQ126&gt;0,AQ126,0)</f>
        <v>73.3520347374356</v>
      </c>
      <c r="BK126" s="7" t="n">
        <f aca="false">IF(AR126&gt;0,AR126,0)</f>
        <v>72.1234513834674</v>
      </c>
      <c r="BM126" s="7" t="n">
        <f aca="false">100*AT126/SUM(AT$2:AT$150)</f>
        <v>0.00636750940660127</v>
      </c>
      <c r="BN126" s="7" t="n">
        <f aca="false">100*AU126/SUM(AU$2:AU$150)</f>
        <v>0.00407754854128822</v>
      </c>
      <c r="BO126" s="7" t="n">
        <f aca="false">100*AV126/SUM(AV$2:AV$150)</f>
        <v>0.0100705558622497</v>
      </c>
      <c r="BP126" s="7" t="n">
        <f aca="false">100*AW126/SUM(AW$2:AW$150)</f>
        <v>0.00916966442683913</v>
      </c>
      <c r="BQ126" s="7" t="n">
        <f aca="false">100*AX126/SUM(AX$2:AX$150)</f>
        <v>0.00567447425103358</v>
      </c>
      <c r="BR126" s="7" t="n">
        <f aca="false">100*AY126/SUM(AY$2:AY$150)</f>
        <v>0.00673262218491055</v>
      </c>
      <c r="BS126" s="7" t="n">
        <f aca="false">100*AZ126/SUM(AZ$2:AZ$150)</f>
        <v>0.00808050919343621</v>
      </c>
      <c r="BT126" s="7" t="n">
        <f aca="false">100*BA126/SUM(BA$2:BA$150)</f>
        <v>0.00637241344866895</v>
      </c>
      <c r="BU126" s="7" t="n">
        <f aca="false">100*BB126/SUM(BB$2:BB$150)</f>
        <v>0.00695390587237158</v>
      </c>
      <c r="BV126" s="7" t="n">
        <f aca="false">100*BC126/SUM(BC$2:BC$150)</f>
        <v>0.00680565563037349</v>
      </c>
      <c r="BW126" s="7" t="n">
        <f aca="false">100*BD126/SUM(BD$2:BD$150)</f>
        <v>0.00834162046595353</v>
      </c>
      <c r="BX126" s="7" t="n">
        <f aca="false">100*BE126/SUM(BE$2:BE$150)</f>
        <v>0.00735848132955196</v>
      </c>
      <c r="BY126" s="7" t="n">
        <f aca="false">100*BF126/SUM(BF$2:BF$150)</f>
        <v>0.0108917463785103</v>
      </c>
      <c r="BZ126" s="7" t="n">
        <f aca="false">100*BG126/SUM(BG$2:BG$150)</f>
        <v>0.00850433062759483</v>
      </c>
      <c r="CA126" s="7" t="n">
        <f aca="false">100*BH126/SUM(BH$2:BH$150)</f>
        <v>0.00774199235317072</v>
      </c>
      <c r="CB126" s="7" t="n">
        <f aca="false">100*BI126/SUM(BI$2:BI$150)</f>
        <v>0.00615885939164048</v>
      </c>
      <c r="CC126" s="7" t="n">
        <f aca="false">100*BJ126/SUM(BJ$2:BJ$150)</f>
        <v>0.00756291002231969</v>
      </c>
      <c r="CD126" s="7" t="n">
        <f aca="false">100*BK126/SUM(BK$2:BK$150)</f>
        <v>0.00744238348120377</v>
      </c>
      <c r="CE126" s="7"/>
      <c r="CF126" s="7"/>
      <c r="CG126" s="16" t="s">
        <v>1492</v>
      </c>
      <c r="CH126" s="0" t="n">
        <f aca="false">AVERAGE(BM126:BR126)</f>
        <v>0.0070153957788204</v>
      </c>
      <c r="CI126" s="0" t="n">
        <f aca="false">AVERAGE(BS126:BX126)</f>
        <v>0.00731876432339262</v>
      </c>
    </row>
    <row r="127" customFormat="false" ht="18" hidden="false" customHeight="false" outlineLevel="0" collapsed="false">
      <c r="A127" s="16" t="s">
        <v>1495</v>
      </c>
      <c r="B127" s="11" t="s">
        <v>1496</v>
      </c>
      <c r="C127" s="11" t="n">
        <v>50</v>
      </c>
      <c r="D127" s="11" t="n">
        <f aca="false">C127-5</f>
        <v>45</v>
      </c>
      <c r="E127" s="12" t="s">
        <v>1497</v>
      </c>
      <c r="F127" s="12" t="n">
        <v>16.3732771731068</v>
      </c>
      <c r="G127" s="17" t="n">
        <f aca="false">F127*((POWER(D127,2))/((POWER(C127,2))))</f>
        <v>13.2623545102165</v>
      </c>
      <c r="H127" s="0" t="n">
        <v>87.6785335233648</v>
      </c>
      <c r="I127" s="0" t="n">
        <v>67.1248255842556</v>
      </c>
      <c r="J127" s="0" t="n">
        <v>189.080612160872</v>
      </c>
      <c r="K127" s="0" t="n">
        <v>139.939797747489</v>
      </c>
      <c r="L127" s="0" t="n">
        <v>72.9067989131242</v>
      </c>
      <c r="M127" s="0" t="n">
        <v>79.0475521528412</v>
      </c>
      <c r="N127" s="0" t="n">
        <v>65.2155210585891</v>
      </c>
      <c r="O127" s="0" t="n">
        <v>92.5602063110074</v>
      </c>
      <c r="P127" s="0" t="n">
        <v>65.5366057896224</v>
      </c>
      <c r="Q127" s="0" t="n">
        <v>103.630170378733</v>
      </c>
      <c r="R127" s="0" t="n">
        <v>83.7761899445499</v>
      </c>
      <c r="S127" s="0" t="n">
        <v>88.4759952946366</v>
      </c>
      <c r="T127" s="0" t="n">
        <v>87.9328379121946</v>
      </c>
      <c r="U127" s="0" t="n">
        <v>106.727434500835</v>
      </c>
      <c r="V127" s="0" t="n">
        <v>65.3871320290425</v>
      </c>
      <c r="W127" s="0" t="n">
        <v>110.611785729665</v>
      </c>
      <c r="X127" s="0" t="n">
        <v>87.6785335233648</v>
      </c>
      <c r="Y127" s="0" t="n">
        <v>73.5295147194381</v>
      </c>
      <c r="AA127" s="7" t="n">
        <f aca="false">H127-(H126*$G126/100)</f>
        <v>75.2871868403043</v>
      </c>
      <c r="AB127" s="7" t="n">
        <f aca="false">I127-(I126*$G126/100)</f>
        <v>57.9752483612885</v>
      </c>
      <c r="AC127" s="7" t="n">
        <f aca="false">J127-(J126*$G126/100)</f>
        <v>165.478860675675</v>
      </c>
      <c r="AD127" s="7" t="n">
        <f aca="false">K127-(K126*$G126/100)</f>
        <v>121.938989981407</v>
      </c>
      <c r="AE127" s="7" t="n">
        <f aca="false">L127-(L126*$G126/100)</f>
        <v>64.1081493745527</v>
      </c>
      <c r="AF127" s="7" t="n">
        <f aca="false">M127-(M126*$G126/100)</f>
        <v>67.7828552036464</v>
      </c>
      <c r="AG127" s="7" t="n">
        <f aca="false">N127-(N126*$G126/100)</f>
        <v>56.578163896972</v>
      </c>
      <c r="AH127" s="7" t="n">
        <f aca="false">O127-(O126*$G126/100)</f>
        <v>79.4283441013117</v>
      </c>
      <c r="AI127" s="7" t="n">
        <f aca="false">P127-(P126*$G126/100)</f>
        <v>56.4856059053462</v>
      </c>
      <c r="AJ127" s="7" t="n">
        <f aca="false">Q127-(Q126*$G126/100)</f>
        <v>91.238823695673</v>
      </c>
      <c r="AK127" s="7" t="n">
        <f aca="false">R127-(R126*$G126/100)</f>
        <v>70.8989782504598</v>
      </c>
      <c r="AL127" s="7" t="n">
        <f aca="false">S127-(S126*$G126/100)</f>
        <v>75.8489937792568</v>
      </c>
      <c r="AM127" s="7" t="n">
        <f aca="false">T127-(T126*$G126/100)</f>
        <v>72.8407991495093</v>
      </c>
      <c r="AN127" s="7" t="n">
        <f aca="false">U127-(U126*$G126/100)</f>
        <v>93.0344509194754</v>
      </c>
      <c r="AO127" s="7" t="n">
        <f aca="false">V127-(V126*$G126/100)</f>
        <v>54.6601358146733</v>
      </c>
      <c r="AP127" s="7" t="n">
        <f aca="false">W127-(W126*$G126/100)</f>
        <v>96.8156983869701</v>
      </c>
      <c r="AQ127" s="7" t="n">
        <f aca="false">X127-(X126*$G126/100)</f>
        <v>76.7556550803785</v>
      </c>
      <c r="AR127" s="7" t="n">
        <f aca="false">Y127-(Y126*$G126/100)</f>
        <v>62.8981723509352</v>
      </c>
      <c r="AS127" s="7"/>
      <c r="AT127" s="7" t="n">
        <f aca="false">IF(AA127&gt;0,AA127,0)</f>
        <v>75.2871868403043</v>
      </c>
      <c r="AU127" s="7" t="n">
        <f aca="false">IF(AB127&gt;0,AB127,0)</f>
        <v>57.9752483612885</v>
      </c>
      <c r="AV127" s="7" t="n">
        <f aca="false">IF(AC127&gt;0,AC127,0)</f>
        <v>165.478860675675</v>
      </c>
      <c r="AW127" s="7" t="n">
        <f aca="false">IF(AD127&gt;0,AD127,0)</f>
        <v>121.938989981407</v>
      </c>
      <c r="AX127" s="7" t="n">
        <f aca="false">IF(AE127&gt;0,AE127,0)</f>
        <v>64.1081493745527</v>
      </c>
      <c r="AY127" s="7" t="n">
        <f aca="false">IF(AF127&gt;0,AF127,0)</f>
        <v>67.7828552036464</v>
      </c>
      <c r="AZ127" s="7" t="n">
        <f aca="false">IF(AG127&gt;0,AG127,0)</f>
        <v>56.578163896972</v>
      </c>
      <c r="BA127" s="7" t="n">
        <f aca="false">IF(AH127&gt;0,AH127,0)</f>
        <v>79.4283441013117</v>
      </c>
      <c r="BB127" s="7" t="n">
        <f aca="false">IF(AI127&gt;0,AI127,0)</f>
        <v>56.4856059053462</v>
      </c>
      <c r="BC127" s="7" t="n">
        <f aca="false">IF(AJ127&gt;0,AJ127,0)</f>
        <v>91.238823695673</v>
      </c>
      <c r="BD127" s="7" t="n">
        <f aca="false">IF(AK127&gt;0,AK127,0)</f>
        <v>70.8989782504598</v>
      </c>
      <c r="BE127" s="7" t="n">
        <f aca="false">IF(AL127&gt;0,AL127,0)</f>
        <v>75.8489937792568</v>
      </c>
      <c r="BF127" s="7" t="n">
        <f aca="false">IF(AM127&gt;0,AM127,0)</f>
        <v>72.8407991495093</v>
      </c>
      <c r="BG127" s="7" t="n">
        <f aca="false">IF(AN127&gt;0,AN127,0)</f>
        <v>93.0344509194754</v>
      </c>
      <c r="BH127" s="7" t="n">
        <f aca="false">IF(AO127&gt;0,AO127,0)</f>
        <v>54.6601358146733</v>
      </c>
      <c r="BI127" s="7" t="n">
        <f aca="false">IF(AP127&gt;0,AP127,0)</f>
        <v>96.8156983869701</v>
      </c>
      <c r="BJ127" s="7" t="n">
        <f aca="false">IF(AQ127&gt;0,AQ127,0)</f>
        <v>76.7556550803785</v>
      </c>
      <c r="BK127" s="7" t="n">
        <f aca="false">IF(AR127&gt;0,AR127,0)</f>
        <v>62.8981723509352</v>
      </c>
      <c r="BM127" s="7" t="n">
        <f aca="false">100*AT127/SUM(AT$2:AT$150)</f>
        <v>0.00587071949359612</v>
      </c>
      <c r="BN127" s="7" t="n">
        <f aca="false">100*AU127/SUM(AU$2:AU$150)</f>
        <v>0.00375510009989303</v>
      </c>
      <c r="BO127" s="7" t="n">
        <f aca="false">100*AV127/SUM(AV$2:AV$150)</f>
        <v>0.0101263705923939</v>
      </c>
      <c r="BP127" s="7" t="n">
        <f aca="false">100*AW127/SUM(AW$2:AW$150)</f>
        <v>0.00920045135274563</v>
      </c>
      <c r="BQ127" s="7" t="n">
        <f aca="false">100*AX127/SUM(AX$2:AX$150)</f>
        <v>0.00641698263683131</v>
      </c>
      <c r="BR127" s="7" t="n">
        <f aca="false">100*AY127/SUM(AY$2:AY$150)</f>
        <v>0.00596499263750999</v>
      </c>
      <c r="BS127" s="7" t="n">
        <f aca="false">100*AZ127/SUM(AZ$2:AZ$150)</f>
        <v>0.00779383730121707</v>
      </c>
      <c r="BT127" s="7" t="n">
        <f aca="false">100*BA127/SUM(BA$2:BA$150)</f>
        <v>0.00569367426409638</v>
      </c>
      <c r="BU127" s="7" t="n">
        <f aca="false">100*BB127/SUM(BB$2:BB$150)</f>
        <v>0.00672099602585105</v>
      </c>
      <c r="BV127" s="7" t="n">
        <f aca="false">100*BC127/SUM(BC$2:BC$150)</f>
        <v>0.00761777716281543</v>
      </c>
      <c r="BW127" s="7" t="n">
        <f aca="false">100*BD127/SUM(BD$2:BD$150)</f>
        <v>0.00699259725154296</v>
      </c>
      <c r="BX127" s="7" t="n">
        <f aca="false">100*BE127/SUM(BE$2:BE$150)</f>
        <v>0.00656082101632602</v>
      </c>
      <c r="BY127" s="7" t="n">
        <f aca="false">100*BF127/SUM(BF$2:BF$150)</f>
        <v>0.0076154310087659</v>
      </c>
      <c r="BZ127" s="7" t="n">
        <f aca="false">100*BG127/SUM(BG$2:BG$150)</f>
        <v>0.00832775223203241</v>
      </c>
      <c r="CA127" s="7" t="n">
        <f aca="false">100*BH127/SUM(BH$2:BH$150)</f>
        <v>0.00567840937108431</v>
      </c>
      <c r="CB127" s="7" t="n">
        <f aca="false">100*BI127/SUM(BI$2:BI$150)</f>
        <v>0.00628137905994772</v>
      </c>
      <c r="CC127" s="7" t="n">
        <f aca="false">100*BJ127/SUM(BJ$2:BJ$150)</f>
        <v>0.00791383790722371</v>
      </c>
      <c r="CD127" s="7" t="n">
        <f aca="false">100*BK127/SUM(BK$2:BK$150)</f>
        <v>0.00649043147441238</v>
      </c>
      <c r="CE127" s="7"/>
      <c r="CF127" s="7"/>
      <c r="CG127" s="16" t="s">
        <v>1495</v>
      </c>
      <c r="CH127" s="0" t="n">
        <f aca="false">AVERAGE(BM127:BR127)</f>
        <v>0.00688910280216167</v>
      </c>
      <c r="CI127" s="0" t="n">
        <f aca="false">AVERAGE(BS127:BX127)</f>
        <v>0.00689661717030815</v>
      </c>
    </row>
    <row r="128" customFormat="false" ht="18" hidden="false" customHeight="false" outlineLevel="0" collapsed="false">
      <c r="A128" s="16" t="s">
        <v>1498</v>
      </c>
      <c r="B128" s="11" t="s">
        <v>1499</v>
      </c>
      <c r="C128" s="11" t="n">
        <v>50</v>
      </c>
      <c r="D128" s="11" t="n">
        <f aca="false">C128-5</f>
        <v>45</v>
      </c>
      <c r="E128" s="12" t="s">
        <v>1500</v>
      </c>
      <c r="F128" s="12" t="n">
        <v>16.3854066227568</v>
      </c>
      <c r="G128" s="17" t="n">
        <f aca="false">F128*((POWER(D128,2))/((POWER(C128,2))))</f>
        <v>13.272179364433</v>
      </c>
      <c r="H128" s="0" t="n">
        <v>81.6413497283089</v>
      </c>
      <c r="I128" s="0" t="n">
        <v>69.4139688711999</v>
      </c>
      <c r="J128" s="0" t="n">
        <v>172.190055103188</v>
      </c>
      <c r="K128" s="0" t="n">
        <v>148.452244055873</v>
      </c>
      <c r="L128" s="0" t="n">
        <v>60.4797398625072</v>
      </c>
      <c r="M128" s="0" t="n">
        <v>71.0033714968041</v>
      </c>
      <c r="N128" s="0" t="n">
        <v>55.5733962216546</v>
      </c>
      <c r="O128" s="0" t="n">
        <v>96.1692522156914</v>
      </c>
      <c r="P128" s="0" t="n">
        <v>56.8270464419096</v>
      </c>
      <c r="Q128" s="0" t="n">
        <v>110.882813301858</v>
      </c>
      <c r="R128" s="0" t="n">
        <v>74.1977100467667</v>
      </c>
      <c r="S128" s="0" t="n">
        <v>76.7217770098886</v>
      </c>
      <c r="T128" s="0" t="n">
        <v>74.1977100467667</v>
      </c>
      <c r="U128" s="0" t="n">
        <v>101.476155146951</v>
      </c>
      <c r="V128" s="0" t="n">
        <v>62.3140701321696</v>
      </c>
      <c r="W128" s="0" t="n">
        <v>117.912737372433</v>
      </c>
      <c r="X128" s="0" t="n">
        <v>69.6894805470479</v>
      </c>
      <c r="Y128" s="0" t="n">
        <v>60.0603246094069</v>
      </c>
      <c r="AA128" s="7" t="n">
        <f aca="false">H128-(H127*$G127/100)</f>
        <v>70.0131117830813</v>
      </c>
      <c r="AB128" s="7" t="n">
        <f aca="false">I128-(I127*$G127/100)</f>
        <v>60.5116365378514</v>
      </c>
      <c r="AC128" s="7" t="n">
        <f aca="false">J128-(J127*$G127/100)</f>
        <v>147.113514008326</v>
      </c>
      <c r="AD128" s="7" t="n">
        <f aca="false">K128-(K127*$G127/100)</f>
        <v>129.892931977721</v>
      </c>
      <c r="AE128" s="7" t="n">
        <f aca="false">L128-(L127*$G127/100)</f>
        <v>50.810581728598</v>
      </c>
      <c r="AF128" s="7" t="n">
        <f aca="false">M128-(M127*$G127/100)</f>
        <v>60.519804898646</v>
      </c>
      <c r="AG128" s="7" t="n">
        <f aca="false">N128-(N127*$G127/100)</f>
        <v>46.9242826231796</v>
      </c>
      <c r="AH128" s="7" t="n">
        <f aca="false">O128-(O127*$G127/100)</f>
        <v>83.8935895193378</v>
      </c>
      <c r="AI128" s="7" t="n">
        <f aca="false">P128-(P127*$G127/100)</f>
        <v>48.1353494481268</v>
      </c>
      <c r="AJ128" s="7" t="n">
        <f aca="false">Q128-(Q127*$G127/100)</f>
        <v>97.1390127266887</v>
      </c>
      <c r="AK128" s="7" t="n">
        <f aca="false">R128-(R127*$G127/100)</f>
        <v>63.0870147411681</v>
      </c>
      <c r="AL128" s="7" t="n">
        <f aca="false">S128-(S127*$G127/100)</f>
        <v>64.9877768574715</v>
      </c>
      <c r="AM128" s="7" t="n">
        <f aca="false">T128-(T127*$G127/100)</f>
        <v>62.5357453519573</v>
      </c>
      <c r="AN128" s="7" t="n">
        <f aca="false">U128-(U127*$G127/100)</f>
        <v>87.3215844237909</v>
      </c>
      <c r="AO128" s="7" t="n">
        <f aca="false">V128-(V127*$G127/100)</f>
        <v>53.6421968784147</v>
      </c>
      <c r="AP128" s="7" t="n">
        <f aca="false">W128-(W127*$G127/100)</f>
        <v>103.243010218883</v>
      </c>
      <c r="AQ128" s="7" t="n">
        <f aca="false">X128-(X127*$G127/100)</f>
        <v>58.0612426018203</v>
      </c>
      <c r="AR128" s="7" t="n">
        <f aca="false">Y128-(Y127*$G127/100)</f>
        <v>50.3085796976732</v>
      </c>
      <c r="AS128" s="7"/>
      <c r="AT128" s="7" t="n">
        <f aca="false">IF(AA128&gt;0,AA128,0)</f>
        <v>70.0131117830813</v>
      </c>
      <c r="AU128" s="7" t="n">
        <f aca="false">IF(AB128&gt;0,AB128,0)</f>
        <v>60.5116365378514</v>
      </c>
      <c r="AV128" s="7" t="n">
        <f aca="false">IF(AC128&gt;0,AC128,0)</f>
        <v>147.113514008326</v>
      </c>
      <c r="AW128" s="7" t="n">
        <f aca="false">IF(AD128&gt;0,AD128,0)</f>
        <v>129.892931977721</v>
      </c>
      <c r="AX128" s="7" t="n">
        <f aca="false">IF(AE128&gt;0,AE128,0)</f>
        <v>50.810581728598</v>
      </c>
      <c r="AY128" s="7" t="n">
        <f aca="false">IF(AF128&gt;0,AF128,0)</f>
        <v>60.519804898646</v>
      </c>
      <c r="AZ128" s="7" t="n">
        <f aca="false">IF(AG128&gt;0,AG128,0)</f>
        <v>46.9242826231796</v>
      </c>
      <c r="BA128" s="7" t="n">
        <f aca="false">IF(AH128&gt;0,AH128,0)</f>
        <v>83.8935895193378</v>
      </c>
      <c r="BB128" s="7" t="n">
        <f aca="false">IF(AI128&gt;0,AI128,0)</f>
        <v>48.1353494481268</v>
      </c>
      <c r="BC128" s="7" t="n">
        <f aca="false">IF(AJ128&gt;0,AJ128,0)</f>
        <v>97.1390127266887</v>
      </c>
      <c r="BD128" s="7" t="n">
        <f aca="false">IF(AK128&gt;0,AK128,0)</f>
        <v>63.0870147411681</v>
      </c>
      <c r="BE128" s="7" t="n">
        <f aca="false">IF(AL128&gt;0,AL128,0)</f>
        <v>64.9877768574715</v>
      </c>
      <c r="BF128" s="7" t="n">
        <f aca="false">IF(AM128&gt;0,AM128,0)</f>
        <v>62.5357453519573</v>
      </c>
      <c r="BG128" s="7" t="n">
        <f aca="false">IF(AN128&gt;0,AN128,0)</f>
        <v>87.3215844237909</v>
      </c>
      <c r="BH128" s="7" t="n">
        <f aca="false">IF(AO128&gt;0,AO128,0)</f>
        <v>53.6421968784147</v>
      </c>
      <c r="BI128" s="7" t="n">
        <f aca="false">IF(AP128&gt;0,AP128,0)</f>
        <v>103.243010218883</v>
      </c>
      <c r="BJ128" s="7" t="n">
        <f aca="false">IF(AQ128&gt;0,AQ128,0)</f>
        <v>58.0612426018203</v>
      </c>
      <c r="BK128" s="7" t="n">
        <f aca="false">IF(AR128&gt;0,AR128,0)</f>
        <v>50.3085796976732</v>
      </c>
      <c r="BM128" s="7" t="n">
        <f aca="false">100*AT128/SUM(AT$2:AT$150)</f>
        <v>0.00545945940341896</v>
      </c>
      <c r="BN128" s="7" t="n">
        <f aca="false">100*AU128/SUM(AU$2:AU$150)</f>
        <v>0.00391938385484695</v>
      </c>
      <c r="BO128" s="7" t="n">
        <f aca="false">100*AV128/SUM(AV$2:AV$150)</f>
        <v>0.00900251522106732</v>
      </c>
      <c r="BP128" s="7" t="n">
        <f aca="false">100*AW128/SUM(AW$2:AW$150)</f>
        <v>0.00980058635805283</v>
      </c>
      <c r="BQ128" s="7" t="n">
        <f aca="false">100*AX128/SUM(AX$2:AX$150)</f>
        <v>0.00508594654346917</v>
      </c>
      <c r="BR128" s="7" t="n">
        <f aca="false">100*AY128/SUM(AY$2:AY$150)</f>
        <v>0.00532583334767143</v>
      </c>
      <c r="BS128" s="7" t="n">
        <f aca="false">100*AZ128/SUM(AZ$2:AZ$150)</f>
        <v>0.00646398184478662</v>
      </c>
      <c r="BT128" s="7" t="n">
        <f aca="false">100*BA128/SUM(BA$2:BA$150)</f>
        <v>0.006013757141401</v>
      </c>
      <c r="BU128" s="7" t="n">
        <f aca="false">100*BB128/SUM(BB$2:BB$150)</f>
        <v>0.00572743245218853</v>
      </c>
      <c r="BV128" s="7" t="n">
        <f aca="false">100*BC128/SUM(BC$2:BC$150)</f>
        <v>0.00811039996784725</v>
      </c>
      <c r="BW128" s="7" t="n">
        <f aca="false">100*BD128/SUM(BD$2:BD$150)</f>
        <v>0.00622212190884826</v>
      </c>
      <c r="BX128" s="7" t="n">
        <f aca="false">100*BE128/SUM(BE$2:BE$150)</f>
        <v>0.00562134249864511</v>
      </c>
      <c r="BY128" s="7" t="n">
        <f aca="false">100*BF128/SUM(BF$2:BF$150)</f>
        <v>0.00653804818000534</v>
      </c>
      <c r="BZ128" s="7" t="n">
        <f aca="false">100*BG128/SUM(BG$2:BG$150)</f>
        <v>0.00781637890483432</v>
      </c>
      <c r="CA128" s="7" t="n">
        <f aca="false">100*BH128/SUM(BH$2:BH$150)</f>
        <v>0.00557266001812915</v>
      </c>
      <c r="CB128" s="7" t="n">
        <f aca="false">100*BI128/SUM(BI$2:BI$150)</f>
        <v>0.00669838149473225</v>
      </c>
      <c r="CC128" s="7" t="n">
        <f aca="false">100*BJ128/SUM(BJ$2:BJ$150)</f>
        <v>0.00598636363876541</v>
      </c>
      <c r="CD128" s="7" t="n">
        <f aca="false">100*BK128/SUM(BK$2:BK$150)</f>
        <v>0.00519131759951538</v>
      </c>
      <c r="CE128" s="7"/>
      <c r="CF128" s="7"/>
      <c r="CG128" s="16" t="s">
        <v>1498</v>
      </c>
      <c r="CH128" s="0" t="n">
        <f aca="false">AVERAGE(BM128:BR128)</f>
        <v>0.00643228745475445</v>
      </c>
      <c r="CI128" s="0" t="n">
        <f aca="false">AVERAGE(BS128:BX128)</f>
        <v>0.00635983930228613</v>
      </c>
    </row>
    <row r="129" customFormat="false" ht="18" hidden="false" customHeight="false" outlineLevel="0" collapsed="false">
      <c r="A129" s="16" t="s">
        <v>1501</v>
      </c>
      <c r="B129" s="11" t="s">
        <v>1502</v>
      </c>
      <c r="C129" s="11" t="n">
        <v>50</v>
      </c>
      <c r="D129" s="11" t="n">
        <f aca="false">C129-5</f>
        <v>45</v>
      </c>
      <c r="E129" s="12" t="s">
        <v>1503</v>
      </c>
      <c r="F129" s="12" t="n">
        <v>16.3975363598058</v>
      </c>
      <c r="G129" s="17" t="n">
        <f aca="false">F129*((POWER(D129,2))/((POWER(C129,2))))</f>
        <v>13.2820044514427</v>
      </c>
      <c r="H129" s="0" t="n">
        <v>65.0892431570387</v>
      </c>
      <c r="I129" s="0" t="n">
        <v>40.9978398439734</v>
      </c>
      <c r="J129" s="0" t="n">
        <v>91.7022937773588</v>
      </c>
      <c r="K129" s="0" t="n">
        <v>110.044982581933</v>
      </c>
      <c r="L129" s="0" t="n">
        <v>54.4670299484773</v>
      </c>
      <c r="M129" s="0" t="n">
        <v>57.0713633490202</v>
      </c>
      <c r="N129" s="0" t="n">
        <v>44.0597914151379</v>
      </c>
      <c r="O129" s="0" t="n">
        <v>57.1026776237984</v>
      </c>
      <c r="P129" s="0" t="n">
        <v>45.2668032232107</v>
      </c>
      <c r="Q129" s="0" t="n">
        <v>96.9041876218824</v>
      </c>
      <c r="R129" s="0" t="n">
        <v>53.2649820748515</v>
      </c>
      <c r="S129" s="0" t="n">
        <v>60.3743153328677</v>
      </c>
      <c r="T129" s="0" t="n">
        <v>57.5726277629263</v>
      </c>
      <c r="U129" s="0" t="n">
        <v>63.2269982240639</v>
      </c>
      <c r="V129" s="0" t="n">
        <v>33.3954693141827</v>
      </c>
      <c r="W129" s="0" t="n">
        <v>95.4796968522586</v>
      </c>
      <c r="X129" s="0" t="n">
        <v>57.1026776237984</v>
      </c>
      <c r="Y129" s="0" t="n">
        <v>46.644224822935</v>
      </c>
      <c r="AA129" s="7" t="n">
        <f aca="false">H129-(H128*$G128/100)</f>
        <v>54.2536567855535</v>
      </c>
      <c r="AB129" s="7" t="n">
        <f aca="false">I129-(I128*$G128/100)</f>
        <v>31.7850933914161</v>
      </c>
      <c r="AC129" s="7" t="n">
        <f aca="false">J129-(J128*$G128/100)</f>
        <v>68.8489208163476</v>
      </c>
      <c r="AD129" s="7" t="n">
        <f aca="false">K129-(K128*$G128/100)</f>
        <v>90.3421344803112</v>
      </c>
      <c r="AE129" s="7" t="n">
        <f aca="false">L129-(L128*$G128/100)</f>
        <v>46.4400503947829</v>
      </c>
      <c r="AF129" s="7" t="n">
        <f aca="false">M129-(M128*$G128/100)</f>
        <v>47.6476685291696</v>
      </c>
      <c r="AG129" s="7" t="n">
        <f aca="false">N129-(N128*$G128/100)</f>
        <v>36.6839905896928</v>
      </c>
      <c r="AH129" s="7" t="n">
        <f aca="false">O129-(O128*$G128/100)</f>
        <v>44.3389219762979</v>
      </c>
      <c r="AI129" s="7" t="n">
        <f aca="false">P129-(P128*$G128/100)</f>
        <v>37.7246156919308</v>
      </c>
      <c r="AJ129" s="7" t="n">
        <f aca="false">Q129-(Q128*$G128/100)</f>
        <v>82.1876217561304</v>
      </c>
      <c r="AK129" s="7" t="n">
        <f aca="false">R129-(R128*$G128/100)</f>
        <v>43.4173289131427</v>
      </c>
      <c r="AL129" s="7" t="n">
        <f aca="false">S129-(S128*$G128/100)</f>
        <v>50.191663476535</v>
      </c>
      <c r="AM129" s="7" t="n">
        <f aca="false">T129-(T128*$G128/100)</f>
        <v>47.7249746012175</v>
      </c>
      <c r="AN129" s="7" t="n">
        <f aca="false">U129-(U128*$G128/100)</f>
        <v>49.7589009008302</v>
      </c>
      <c r="AO129" s="7" t="n">
        <f aca="false">V129-(V128*$G128/100)</f>
        <v>25.1250341569626</v>
      </c>
      <c r="AP129" s="7" t="n">
        <f aca="false">W129-(W128*$G128/100)</f>
        <v>79.8301068546765</v>
      </c>
      <c r="AQ129" s="7" t="n">
        <f aca="false">X129-(X128*$G128/100)</f>
        <v>47.8533647674526</v>
      </c>
      <c r="AR129" s="7" t="n">
        <f aca="false">Y129-(Y128*$G128/100)</f>
        <v>38.6729108139138</v>
      </c>
      <c r="AS129" s="7"/>
      <c r="AT129" s="7" t="n">
        <f aca="false">IF(AA129&gt;0,AA129,0)</f>
        <v>54.2536567855535</v>
      </c>
      <c r="AU129" s="7" t="n">
        <f aca="false">IF(AB129&gt;0,AB129,0)</f>
        <v>31.7850933914161</v>
      </c>
      <c r="AV129" s="7" t="n">
        <f aca="false">IF(AC129&gt;0,AC129,0)</f>
        <v>68.8489208163476</v>
      </c>
      <c r="AW129" s="7" t="n">
        <f aca="false">IF(AD129&gt;0,AD129,0)</f>
        <v>90.3421344803112</v>
      </c>
      <c r="AX129" s="7" t="n">
        <f aca="false">IF(AE129&gt;0,AE129,0)</f>
        <v>46.4400503947829</v>
      </c>
      <c r="AY129" s="7" t="n">
        <f aca="false">IF(AF129&gt;0,AF129,0)</f>
        <v>47.6476685291696</v>
      </c>
      <c r="AZ129" s="7" t="n">
        <f aca="false">IF(AG129&gt;0,AG129,0)</f>
        <v>36.6839905896928</v>
      </c>
      <c r="BA129" s="7" t="n">
        <f aca="false">IF(AH129&gt;0,AH129,0)</f>
        <v>44.3389219762979</v>
      </c>
      <c r="BB129" s="7" t="n">
        <f aca="false">IF(AI129&gt;0,AI129,0)</f>
        <v>37.7246156919308</v>
      </c>
      <c r="BC129" s="7" t="n">
        <f aca="false">IF(AJ129&gt;0,AJ129,0)</f>
        <v>82.1876217561304</v>
      </c>
      <c r="BD129" s="7" t="n">
        <f aca="false">IF(AK129&gt;0,AK129,0)</f>
        <v>43.4173289131427</v>
      </c>
      <c r="BE129" s="7" t="n">
        <f aca="false">IF(AL129&gt;0,AL129,0)</f>
        <v>50.191663476535</v>
      </c>
      <c r="BF129" s="7" t="n">
        <f aca="false">IF(AM129&gt;0,AM129,0)</f>
        <v>47.7249746012175</v>
      </c>
      <c r="BG129" s="7" t="n">
        <f aca="false">IF(AN129&gt;0,AN129,0)</f>
        <v>49.7589009008302</v>
      </c>
      <c r="BH129" s="7" t="n">
        <f aca="false">IF(AO129&gt;0,AO129,0)</f>
        <v>25.1250341569626</v>
      </c>
      <c r="BI129" s="7" t="n">
        <f aca="false">IF(AP129&gt;0,AP129,0)</f>
        <v>79.8301068546765</v>
      </c>
      <c r="BJ129" s="7" t="n">
        <f aca="false">IF(AQ129&gt;0,AQ129,0)</f>
        <v>47.8533647674526</v>
      </c>
      <c r="BK129" s="7" t="n">
        <f aca="false">IF(AR129&gt;0,AR129,0)</f>
        <v>38.6729108139138</v>
      </c>
      <c r="BM129" s="7" t="n">
        <f aca="false">100*AT129/SUM(AT$2:AT$150)</f>
        <v>0.00423057380488165</v>
      </c>
      <c r="BN129" s="7" t="n">
        <f aca="false">100*AU129/SUM(AU$2:AU$150)</f>
        <v>0.00205874421831564</v>
      </c>
      <c r="BO129" s="7" t="n">
        <f aca="false">100*AV129/SUM(AV$2:AV$150)</f>
        <v>0.00421316465575113</v>
      </c>
      <c r="BP129" s="7" t="n">
        <f aca="false">100*AW129/SUM(AW$2:AW$150)</f>
        <v>0.00681642855592001</v>
      </c>
      <c r="BQ129" s="7" t="n">
        <f aca="false">100*AX129/SUM(AX$2:AX$150)</f>
        <v>0.00464847293119935</v>
      </c>
      <c r="BR129" s="7" t="n">
        <f aca="false">100*AY129/SUM(AY$2:AY$150)</f>
        <v>0.00419306609491604</v>
      </c>
      <c r="BS129" s="7" t="n">
        <f aca="false">100*AZ129/SUM(AZ$2:AZ$150)</f>
        <v>0.00505334628278287</v>
      </c>
      <c r="BT129" s="7" t="n">
        <f aca="false">100*BA129/SUM(BA$2:BA$150)</f>
        <v>0.00317835379562011</v>
      </c>
      <c r="BU129" s="7" t="n">
        <f aca="false">100*BB129/SUM(BB$2:BB$150)</f>
        <v>0.00448870093678552</v>
      </c>
      <c r="BV129" s="7" t="n">
        <f aca="false">100*BC129/SUM(BC$2:BC$150)</f>
        <v>0.00686206773301106</v>
      </c>
      <c r="BW129" s="7" t="n">
        <f aca="false">100*BD129/SUM(BD$2:BD$150)</f>
        <v>0.00428214767432716</v>
      </c>
      <c r="BX129" s="7" t="n">
        <f aca="false">100*BE129/SUM(BE$2:BE$150)</f>
        <v>0.00434150150415404</v>
      </c>
      <c r="BY129" s="7" t="n">
        <f aca="false">100*BF129/SUM(BF$2:BF$150)</f>
        <v>0.00498959725475672</v>
      </c>
      <c r="BZ129" s="7" t="n">
        <f aca="false">100*BG129/SUM(BG$2:BG$150)</f>
        <v>0.00445404679605223</v>
      </c>
      <c r="CA129" s="7" t="n">
        <f aca="false">100*BH129/SUM(BH$2:BH$150)</f>
        <v>0.00261013309387736</v>
      </c>
      <c r="CB129" s="7" t="n">
        <f aca="false">100*BI129/SUM(BI$2:BI$150)</f>
        <v>0.00517935799570538</v>
      </c>
      <c r="CC129" s="7" t="n">
        <f aca="false">100*BJ129/SUM(BJ$2:BJ$150)</f>
        <v>0.00493388756422301</v>
      </c>
      <c r="CD129" s="7" t="n">
        <f aca="false">100*BK129/SUM(BK$2:BK$150)</f>
        <v>0.00399063864929673</v>
      </c>
      <c r="CE129" s="7"/>
      <c r="CF129" s="7"/>
      <c r="CG129" s="16" t="s">
        <v>1501</v>
      </c>
      <c r="CH129" s="0" t="n">
        <f aca="false">AVERAGE(BM129:BR129)</f>
        <v>0.0043600750434973</v>
      </c>
      <c r="CI129" s="0" t="n">
        <f aca="false">AVERAGE(BS129:BX129)</f>
        <v>0.00470101965444679</v>
      </c>
    </row>
    <row r="130" customFormat="false" ht="18" hidden="false" customHeight="false" outlineLevel="0" collapsed="false">
      <c r="A130" s="16" t="s">
        <v>140</v>
      </c>
      <c r="B130" s="11" t="s">
        <v>1504</v>
      </c>
      <c r="C130" s="11" t="n">
        <v>50</v>
      </c>
      <c r="D130" s="11" t="n">
        <f aca="false">C130-5</f>
        <v>45</v>
      </c>
      <c r="E130" s="12" t="s">
        <v>1505</v>
      </c>
      <c r="F130" s="12" t="n">
        <v>16.929252167403</v>
      </c>
      <c r="G130" s="17" t="n">
        <f aca="false">F130*((POWER(D130,2))/((POWER(C130,2))))</f>
        <v>13.7126942555964</v>
      </c>
      <c r="H130" s="0" t="n">
        <v>61.2841728566639</v>
      </c>
      <c r="I130" s="0" t="n">
        <v>30.196994430462</v>
      </c>
      <c r="J130" s="0" t="n">
        <v>83.1359096955171</v>
      </c>
      <c r="K130" s="0" t="n">
        <v>69.7339939797748</v>
      </c>
      <c r="L130" s="0" t="n">
        <v>37.7882373903102</v>
      </c>
      <c r="M130" s="0" t="n">
        <v>42.1384420875184</v>
      </c>
      <c r="N130" s="0" t="n">
        <v>36.7878807713514</v>
      </c>
      <c r="O130" s="0" t="n">
        <v>42.1384420875184</v>
      </c>
      <c r="P130" s="0" t="n">
        <v>30.4343333389874</v>
      </c>
      <c r="Q130" s="0" t="n">
        <v>49.1493893051422</v>
      </c>
      <c r="R130" s="0" t="n">
        <v>37.1788669321325</v>
      </c>
      <c r="S130" s="0" t="n">
        <v>41.3433261037386</v>
      </c>
      <c r="T130" s="0" t="n">
        <v>67.9897260017022</v>
      </c>
      <c r="U130" s="0" t="n">
        <v>52.3872374566025</v>
      </c>
      <c r="V130" s="0" t="n">
        <v>29.1868435280597</v>
      </c>
      <c r="W130" s="0" t="n">
        <v>53.7581277182104</v>
      </c>
      <c r="X130" s="0" t="n">
        <v>42.6198562634564</v>
      </c>
      <c r="Y130" s="0" t="n">
        <v>36.0273269313793</v>
      </c>
      <c r="AA130" s="7" t="n">
        <f aca="false">H130-(H129*$G129/100)</f>
        <v>52.6390166831356</v>
      </c>
      <c r="AB130" s="7" t="n">
        <f aca="false">I130-(I129*$G129/100)</f>
        <v>24.7516595173901</v>
      </c>
      <c r="AC130" s="7" t="n">
        <f aca="false">J130-(J129*$G129/100)</f>
        <v>70.9560069539332</v>
      </c>
      <c r="AD130" s="7" t="n">
        <f aca="false">K130-(K129*$G129/100)</f>
        <v>55.1178144946531</v>
      </c>
      <c r="AE130" s="7" t="n">
        <f aca="false">L130-(L129*$G129/100)</f>
        <v>30.5539240479848</v>
      </c>
      <c r="AF130" s="7" t="n">
        <f aca="false">M130-(M129*$G129/100)</f>
        <v>34.5582210670025</v>
      </c>
      <c r="AG130" s="7" t="n">
        <f aca="false">N130-(N129*$G129/100)</f>
        <v>30.9358573142964</v>
      </c>
      <c r="AH130" s="7" t="n">
        <f aca="false">O130-(O129*$G129/100)</f>
        <v>34.5540619036326</v>
      </c>
      <c r="AI130" s="7" t="n">
        <f aca="false">P130-(P129*$G129/100)</f>
        <v>24.4219945198548</v>
      </c>
      <c r="AJ130" s="7" t="n">
        <f aca="false">Q130-(Q129*$G129/100)</f>
        <v>36.2785707915693</v>
      </c>
      <c r="AK130" s="7" t="n">
        <f aca="false">R130-(R129*$G129/100)</f>
        <v>30.1042096418906</v>
      </c>
      <c r="AL130" s="7" t="n">
        <f aca="false">S130-(S129*$G129/100)</f>
        <v>33.324406853699</v>
      </c>
      <c r="AM130" s="7" t="n">
        <f aca="false">T130-(T129*$G129/100)</f>
        <v>60.3429270194178</v>
      </c>
      <c r="AN130" s="7" t="n">
        <f aca="false">U130-(U129*$G129/100)</f>
        <v>43.9894247379688</v>
      </c>
      <c r="AO130" s="7" t="n">
        <f aca="false">V130-(V129*$G129/100)</f>
        <v>24.7512558071698</v>
      </c>
      <c r="AP130" s="7" t="n">
        <f aca="false">W130-(W129*$G129/100)</f>
        <v>41.0765101320694</v>
      </c>
      <c r="AQ130" s="7" t="n">
        <f aca="false">X130-(X129*$G129/100)</f>
        <v>35.0354760795705</v>
      </c>
      <c r="AR130" s="7" t="n">
        <f aca="false">Y130-(Y129*$G129/100)</f>
        <v>29.8320389140561</v>
      </c>
      <c r="AS130" s="7"/>
      <c r="AT130" s="7" t="n">
        <f aca="false">IF(AA130&gt;0,AA130,0)</f>
        <v>52.6390166831356</v>
      </c>
      <c r="AU130" s="7" t="n">
        <f aca="false">IF(AB130&gt;0,AB130,0)</f>
        <v>24.7516595173901</v>
      </c>
      <c r="AV130" s="7" t="n">
        <f aca="false">IF(AC130&gt;0,AC130,0)</f>
        <v>70.9560069539332</v>
      </c>
      <c r="AW130" s="7" t="n">
        <f aca="false">IF(AD130&gt;0,AD130,0)</f>
        <v>55.1178144946531</v>
      </c>
      <c r="AX130" s="7" t="n">
        <f aca="false">IF(AE130&gt;0,AE130,0)</f>
        <v>30.5539240479848</v>
      </c>
      <c r="AY130" s="7" t="n">
        <f aca="false">IF(AF130&gt;0,AF130,0)</f>
        <v>34.5582210670025</v>
      </c>
      <c r="AZ130" s="7" t="n">
        <f aca="false">IF(AG130&gt;0,AG130,0)</f>
        <v>30.9358573142964</v>
      </c>
      <c r="BA130" s="7" t="n">
        <f aca="false">IF(AH130&gt;0,AH130,0)</f>
        <v>34.5540619036326</v>
      </c>
      <c r="BB130" s="7" t="n">
        <f aca="false">IF(AI130&gt;0,AI130,0)</f>
        <v>24.4219945198548</v>
      </c>
      <c r="BC130" s="7" t="n">
        <f aca="false">IF(AJ130&gt;0,AJ130,0)</f>
        <v>36.2785707915693</v>
      </c>
      <c r="BD130" s="7" t="n">
        <f aca="false">IF(AK130&gt;0,AK130,0)</f>
        <v>30.1042096418906</v>
      </c>
      <c r="BE130" s="7" t="n">
        <f aca="false">IF(AL130&gt;0,AL130,0)</f>
        <v>33.324406853699</v>
      </c>
      <c r="BF130" s="7" t="n">
        <f aca="false">IF(AM130&gt;0,AM130,0)</f>
        <v>60.3429270194178</v>
      </c>
      <c r="BG130" s="7" t="n">
        <f aca="false">IF(AN130&gt;0,AN130,0)</f>
        <v>43.9894247379688</v>
      </c>
      <c r="BH130" s="7" t="n">
        <f aca="false">IF(AO130&gt;0,AO130,0)</f>
        <v>24.7512558071698</v>
      </c>
      <c r="BI130" s="7" t="n">
        <f aca="false">IF(AP130&gt;0,AP130,0)</f>
        <v>41.0765101320694</v>
      </c>
      <c r="BJ130" s="7" t="n">
        <f aca="false">IF(AQ130&gt;0,AQ130,0)</f>
        <v>35.0354760795705</v>
      </c>
      <c r="BK130" s="7" t="n">
        <f aca="false">IF(AR130&gt;0,AR130,0)</f>
        <v>29.8320389140561</v>
      </c>
      <c r="BM130" s="7" t="n">
        <f aca="false">100*AT130/SUM(AT$2:AT$150)</f>
        <v>0.0041046679300279</v>
      </c>
      <c r="BN130" s="7" t="n">
        <f aca="false">100*AU130/SUM(AU$2:AU$150)</f>
        <v>0.00160318345765521</v>
      </c>
      <c r="BO130" s="7" t="n">
        <f aca="false">100*AV130/SUM(AV$2:AV$150)</f>
        <v>0.00434210641309805</v>
      </c>
      <c r="BP130" s="7" t="n">
        <f aca="false">100*AW130/SUM(AW$2:AW$150)</f>
        <v>0.00415870896589382</v>
      </c>
      <c r="BQ130" s="7" t="n">
        <f aca="false">100*AX130/SUM(AX$2:AX$150)</f>
        <v>0.00305833192840234</v>
      </c>
      <c r="BR130" s="7" t="n">
        <f aca="false">100*AY130/SUM(AY$2:AY$150)</f>
        <v>0.00304117514098201</v>
      </c>
      <c r="BS130" s="7" t="n">
        <f aca="false">100*AZ130/SUM(AZ$2:AZ$150)</f>
        <v>0.00426152109001537</v>
      </c>
      <c r="BT130" s="7" t="n">
        <f aca="false">100*BA130/SUM(BA$2:BA$150)</f>
        <v>0.00247694415899899</v>
      </c>
      <c r="BU130" s="7" t="n">
        <f aca="false">100*BB130/SUM(BB$2:BB$150)</f>
        <v>0.00290587531956995</v>
      </c>
      <c r="BV130" s="7" t="n">
        <f aca="false">100*BC130/SUM(BC$2:BC$150)</f>
        <v>0.00302899639519033</v>
      </c>
      <c r="BW130" s="7" t="n">
        <f aca="false">100*BD130/SUM(BD$2:BD$150)</f>
        <v>0.0029691064497166</v>
      </c>
      <c r="BX130" s="7" t="n">
        <f aca="false">100*BE130/SUM(BE$2:BE$150)</f>
        <v>0.00288250981257104</v>
      </c>
      <c r="BY130" s="7" t="n">
        <f aca="false">100*BF130/SUM(BF$2:BF$150)</f>
        <v>0.00630879126737955</v>
      </c>
      <c r="BZ130" s="7" t="n">
        <f aca="false">100*BG130/SUM(BG$2:BG$150)</f>
        <v>0.0039376061924041</v>
      </c>
      <c r="CA130" s="7" t="n">
        <f aca="false">100*BH130/SUM(BH$2:BH$150)</f>
        <v>0.00257130284853424</v>
      </c>
      <c r="CB130" s="7" t="n">
        <f aca="false">100*BI130/SUM(BI$2:BI$150)</f>
        <v>0.0026650340275192</v>
      </c>
      <c r="CC130" s="7" t="n">
        <f aca="false">100*BJ130/SUM(BJ$2:BJ$150)</f>
        <v>0.00361230815378727</v>
      </c>
      <c r="CD130" s="7" t="n">
        <f aca="false">100*BK130/SUM(BK$2:BK$150)</f>
        <v>0.00307835342549195</v>
      </c>
      <c r="CE130" s="7"/>
      <c r="CF130" s="7"/>
      <c r="CG130" s="16" t="s">
        <v>140</v>
      </c>
      <c r="CH130" s="0" t="n">
        <f aca="false">AVERAGE(BM130:BR130)</f>
        <v>0.00338469563934322</v>
      </c>
      <c r="CI130" s="0" t="n">
        <f aca="false">AVERAGE(BS130:BX130)</f>
        <v>0.00308749220434371</v>
      </c>
    </row>
    <row r="131" customFormat="false" ht="18" hidden="false" customHeight="false" outlineLevel="0" collapsed="false">
      <c r="A131" s="16" t="s">
        <v>141</v>
      </c>
      <c r="B131" s="11" t="s">
        <v>1506</v>
      </c>
      <c r="C131" s="11" t="n">
        <v>50</v>
      </c>
      <c r="D131" s="11" t="n">
        <f aca="false">C131-5</f>
        <v>45</v>
      </c>
      <c r="E131" s="12" t="s">
        <v>1507</v>
      </c>
      <c r="F131" s="12" t="n">
        <v>16.9416290137711</v>
      </c>
      <c r="G131" s="17" t="n">
        <f aca="false">F131*((POWER(D131,2))/((POWER(C131,2))))</f>
        <v>13.7227195011546</v>
      </c>
      <c r="H131" s="0" t="n">
        <v>188.609141539153</v>
      </c>
      <c r="I131" s="0" t="n">
        <v>190.686496146062</v>
      </c>
      <c r="J131" s="0" t="n">
        <v>235.289882541717</v>
      </c>
      <c r="K131" s="0" t="n">
        <v>262.901207427199</v>
      </c>
      <c r="L131" s="0" t="n">
        <v>145.383747345915</v>
      </c>
      <c r="M131" s="0" t="n">
        <v>179.234564866194</v>
      </c>
      <c r="N131" s="0" t="n">
        <v>168.631139790722</v>
      </c>
      <c r="O131" s="0" t="n">
        <v>233.67007617613</v>
      </c>
      <c r="P131" s="0" t="n">
        <v>202.006238195962</v>
      </c>
      <c r="Q131" s="0" t="n">
        <v>214.319896335831</v>
      </c>
      <c r="R131" s="0" t="n">
        <v>206.149132273951</v>
      </c>
      <c r="S131" s="0" t="n">
        <v>206.974414586626</v>
      </c>
      <c r="T131" s="0" t="n">
        <v>216.477567204429</v>
      </c>
      <c r="U131" s="0" t="n">
        <v>186.479328275789</v>
      </c>
      <c r="V131" s="0" t="n">
        <v>130.991483510029</v>
      </c>
      <c r="W131" s="0" t="n">
        <v>190.686496146062</v>
      </c>
      <c r="X131" s="0" t="n">
        <v>178.895897140431</v>
      </c>
      <c r="Y131" s="0" t="n">
        <v>134.863423684118</v>
      </c>
      <c r="AA131" s="7" t="n">
        <f aca="false">H131-(H130*$G130/100)</f>
        <v>180.205430288247</v>
      </c>
      <c r="AB131" s="7" t="n">
        <f aca="false">I131-(I130*$G130/100)</f>
        <v>186.545674625433</v>
      </c>
      <c r="AC131" s="7" t="n">
        <f aca="false">J131-(J130*$G130/100)</f>
        <v>223.889709428562</v>
      </c>
      <c r="AD131" s="7" t="n">
        <f aca="false">K131-(K130*$G130/100)</f>
        <v>253.338798040537</v>
      </c>
      <c r="AE131" s="7" t="n">
        <f aca="false">L131-(L130*$G130/100)</f>
        <v>140.201961888002</v>
      </c>
      <c r="AF131" s="7" t="n">
        <f aca="false">M131-(M130*$G130/100)</f>
        <v>173.456249138661</v>
      </c>
      <c r="AG131" s="7" t="n">
        <f aca="false">N131-(N130*$G130/100)</f>
        <v>163.586530177434</v>
      </c>
      <c r="AH131" s="7" t="n">
        <f aca="false">O131-(O130*$G130/100)</f>
        <v>227.891760448597</v>
      </c>
      <c r="AI131" s="7" t="n">
        <f aca="false">P131-(P130*$G130/100)</f>
        <v>197.832871116457</v>
      </c>
      <c r="AJ131" s="7" t="n">
        <f aca="false">Q131-(Q130*$G130/100)</f>
        <v>207.580190851924</v>
      </c>
      <c r="AK131" s="7" t="n">
        <f aca="false">R131-(R130*$G130/100)</f>
        <v>201.050907923852</v>
      </c>
      <c r="AL131" s="7" t="n">
        <f aca="false">S131-(S130*$G130/100)</f>
        <v>201.305130682927</v>
      </c>
      <c r="AM131" s="7" t="n">
        <f aca="false">T131-(T130*$G130/100)</f>
        <v>207.154343952598</v>
      </c>
      <c r="AN131" s="7" t="n">
        <f aca="false">U131-(U130*$G130/100)</f>
        <v>179.295626574412</v>
      </c>
      <c r="AO131" s="7" t="n">
        <f aca="false">V131-(V130*$G130/100)</f>
        <v>126.989180894166</v>
      </c>
      <c r="AP131" s="7" t="n">
        <f aca="false">W131-(W130*$G130/100)</f>
        <v>183.314808454531</v>
      </c>
      <c r="AQ131" s="7" t="n">
        <f aca="false">X131-(X130*$G130/100)</f>
        <v>173.051566558849</v>
      </c>
      <c r="AR131" s="7" t="n">
        <f aca="false">Y131-(Y130*$G130/100)</f>
        <v>129.923106493554</v>
      </c>
      <c r="AS131" s="7"/>
      <c r="AT131" s="7" t="n">
        <f aca="false">IF(AA131&gt;0,AA131,0)</f>
        <v>180.205430288247</v>
      </c>
      <c r="AU131" s="7" t="n">
        <f aca="false">IF(AB131&gt;0,AB131,0)</f>
        <v>186.545674625433</v>
      </c>
      <c r="AV131" s="7" t="n">
        <f aca="false">IF(AC131&gt;0,AC131,0)</f>
        <v>223.889709428562</v>
      </c>
      <c r="AW131" s="7" t="n">
        <f aca="false">IF(AD131&gt;0,AD131,0)</f>
        <v>253.338798040537</v>
      </c>
      <c r="AX131" s="7" t="n">
        <f aca="false">IF(AE131&gt;0,AE131,0)</f>
        <v>140.201961888002</v>
      </c>
      <c r="AY131" s="7" t="n">
        <f aca="false">IF(AF131&gt;0,AF131,0)</f>
        <v>173.456249138661</v>
      </c>
      <c r="AZ131" s="7" t="n">
        <f aca="false">IF(AG131&gt;0,AG131,0)</f>
        <v>163.586530177434</v>
      </c>
      <c r="BA131" s="7" t="n">
        <f aca="false">IF(AH131&gt;0,AH131,0)</f>
        <v>227.891760448597</v>
      </c>
      <c r="BB131" s="7" t="n">
        <f aca="false">IF(AI131&gt;0,AI131,0)</f>
        <v>197.832871116457</v>
      </c>
      <c r="BC131" s="7" t="n">
        <f aca="false">IF(AJ131&gt;0,AJ131,0)</f>
        <v>207.580190851924</v>
      </c>
      <c r="BD131" s="7" t="n">
        <f aca="false">IF(AK131&gt;0,AK131,0)</f>
        <v>201.050907923852</v>
      </c>
      <c r="BE131" s="7" t="n">
        <f aca="false">IF(AL131&gt;0,AL131,0)</f>
        <v>201.305130682927</v>
      </c>
      <c r="BF131" s="7" t="n">
        <f aca="false">IF(AM131&gt;0,AM131,0)</f>
        <v>207.154343952598</v>
      </c>
      <c r="BG131" s="7" t="n">
        <f aca="false">IF(AN131&gt;0,AN131,0)</f>
        <v>179.295626574412</v>
      </c>
      <c r="BH131" s="7" t="n">
        <f aca="false">IF(AO131&gt;0,AO131,0)</f>
        <v>126.989180894166</v>
      </c>
      <c r="BI131" s="7" t="n">
        <f aca="false">IF(AP131&gt;0,AP131,0)</f>
        <v>183.314808454531</v>
      </c>
      <c r="BJ131" s="7" t="n">
        <f aca="false">IF(AQ131&gt;0,AQ131,0)</f>
        <v>173.051566558849</v>
      </c>
      <c r="BK131" s="7" t="n">
        <f aca="false">IF(AR131&gt;0,AR131,0)</f>
        <v>129.923106493554</v>
      </c>
      <c r="BM131" s="7" t="n">
        <f aca="false">100*AT131/SUM(AT$2:AT$150)</f>
        <v>0.0140519997737348</v>
      </c>
      <c r="BN131" s="7" t="n">
        <f aca="false">100*AU131/SUM(AU$2:AU$150)</f>
        <v>0.0120827025536007</v>
      </c>
      <c r="BO131" s="7" t="n">
        <f aca="false">100*AV131/SUM(AV$2:AV$150)</f>
        <v>0.0137007842587248</v>
      </c>
      <c r="BP131" s="7" t="n">
        <f aca="false">100*AW131/SUM(AW$2:AW$150)</f>
        <v>0.0191147334211183</v>
      </c>
      <c r="BQ131" s="7" t="n">
        <f aca="false">100*AX131/SUM(AX$2:AX$150)</f>
        <v>0.0140336847009674</v>
      </c>
      <c r="BR131" s="7" t="n">
        <f aca="false">100*AY131/SUM(AY$2:AY$150)</f>
        <v>0.015264409354455</v>
      </c>
      <c r="BS131" s="7" t="n">
        <f aca="false">100*AZ131/SUM(AZ$2:AZ$150)</f>
        <v>0.0225346089914698</v>
      </c>
      <c r="BT131" s="7" t="n">
        <f aca="false">100*BA131/SUM(BA$2:BA$150)</f>
        <v>0.0163360002798342</v>
      </c>
      <c r="BU131" s="7" t="n">
        <f aca="false">100*BB131/SUM(BB$2:BB$150)</f>
        <v>0.0235393410275973</v>
      </c>
      <c r="BV131" s="7" t="n">
        <f aca="false">100*BC131/SUM(BC$2:BC$150)</f>
        <v>0.0173314338488085</v>
      </c>
      <c r="BW131" s="7" t="n">
        <f aca="false">100*BD131/SUM(BD$2:BD$150)</f>
        <v>0.019829171884567</v>
      </c>
      <c r="BX131" s="7" t="n">
        <f aca="false">100*BE131/SUM(BE$2:BE$150)</f>
        <v>0.0174125834275734</v>
      </c>
      <c r="BY131" s="7" t="n">
        <f aca="false">100*BF131/SUM(BF$2:BF$150)</f>
        <v>0.0216577746669025</v>
      </c>
      <c r="BZ131" s="7" t="n">
        <f aca="false">100*BG131/SUM(BG$2:BG$150)</f>
        <v>0.0160492112291936</v>
      </c>
      <c r="CA131" s="7" t="n">
        <f aca="false">100*BH131/SUM(BH$2:BH$150)</f>
        <v>0.0131923666867688</v>
      </c>
      <c r="CB131" s="7" t="n">
        <f aca="false">100*BI131/SUM(BI$2:BI$150)</f>
        <v>0.0118934203686908</v>
      </c>
      <c r="CC131" s="7" t="n">
        <f aca="false">100*BJ131/SUM(BJ$2:BJ$150)</f>
        <v>0.0178423602261452</v>
      </c>
      <c r="CD131" s="7" t="n">
        <f aca="false">100*BK131/SUM(BK$2:BK$150)</f>
        <v>0.0134067014687535</v>
      </c>
      <c r="CE131" s="7"/>
      <c r="CF131" s="7"/>
      <c r="CG131" s="16" t="s">
        <v>141</v>
      </c>
      <c r="CH131" s="0" t="n">
        <f aca="false">AVERAGE(BM131:BR131)</f>
        <v>0.0147080523437669</v>
      </c>
      <c r="CI131" s="0" t="n">
        <f aca="false">AVERAGE(BS131:BX131)</f>
        <v>0.019497189909975</v>
      </c>
    </row>
    <row r="132" customFormat="false" ht="18" hidden="false" customHeight="false" outlineLevel="0" collapsed="false">
      <c r="A132" s="16" t="s">
        <v>142</v>
      </c>
      <c r="B132" s="11" t="s">
        <v>1508</v>
      </c>
      <c r="C132" s="11" t="n">
        <v>50</v>
      </c>
      <c r="D132" s="11" t="n">
        <f aca="false">C132-5</f>
        <v>45</v>
      </c>
      <c r="E132" s="12" t="s">
        <v>1509</v>
      </c>
      <c r="F132" s="12" t="n">
        <v>16.9540061520938</v>
      </c>
      <c r="G132" s="17" t="n">
        <f aca="false">F132*((POWER(D132,2))/((POWER(C132,2))))</f>
        <v>13.732744983196</v>
      </c>
      <c r="H132" s="0" t="n">
        <v>53.5290327048888</v>
      </c>
      <c r="I132" s="0" t="n">
        <v>47.8310640749613</v>
      </c>
      <c r="J132" s="0" t="n">
        <v>53.7706594092026</v>
      </c>
      <c r="K132" s="0" t="n">
        <v>94.4059255250786</v>
      </c>
      <c r="L132" s="0" t="n">
        <v>37.6464386999065</v>
      </c>
      <c r="M132" s="0" t="n">
        <v>46.5310458664044</v>
      </c>
      <c r="N132" s="0" t="n">
        <v>33.6339200360874</v>
      </c>
      <c r="O132" s="0" t="n">
        <v>58.5076631003784</v>
      </c>
      <c r="P132" s="0" t="n">
        <v>40.3089325162561</v>
      </c>
      <c r="Q132" s="0" t="n">
        <v>70.5301241917274</v>
      </c>
      <c r="R132" s="0" t="n">
        <v>53.3319687891531</v>
      </c>
      <c r="S132" s="0" t="n">
        <v>47.7943609160754</v>
      </c>
      <c r="T132" s="0" t="n">
        <v>51.1015814211365</v>
      </c>
      <c r="U132" s="0" t="n">
        <v>41.1391986576673</v>
      </c>
      <c r="V132" s="0" t="n">
        <v>38.4234399247398</v>
      </c>
      <c r="W132" s="0" t="n">
        <v>57.3693105972527</v>
      </c>
      <c r="X132" s="0" t="n">
        <v>47.8310640749613</v>
      </c>
      <c r="Y132" s="0" t="n">
        <v>36.2087674877192</v>
      </c>
      <c r="AA132" s="7" t="n">
        <f aca="false">H132-(H131*$G131/100)</f>
        <v>27.6467292579352</v>
      </c>
      <c r="AB132" s="7" t="n">
        <f aca="false">I132-(I131*$G131/100)</f>
        <v>21.6636910822573</v>
      </c>
      <c r="AC132" s="7" t="n">
        <f aca="false">J132-(J131*$G131/100)</f>
        <v>21.4824888134068</v>
      </c>
      <c r="AD132" s="7" t="n">
        <f aca="false">K132-(K131*$G131/100)</f>
        <v>58.3287302646955</v>
      </c>
      <c r="AE132" s="7" t="n">
        <f aca="false">L132-(L131*$G131/100)</f>
        <v>17.6958348513593</v>
      </c>
      <c r="AF132" s="7" t="n">
        <f aca="false">M132-(M131*$G131/100)</f>
        <v>21.9351892807017</v>
      </c>
      <c r="AG132" s="7" t="n">
        <f aca="false">N132-(N131*$G131/100)</f>
        <v>10.4931417310067</v>
      </c>
      <c r="AH132" s="7" t="n">
        <f aca="false">O132-(O131*$G131/100)</f>
        <v>26.4417739885938</v>
      </c>
      <c r="AI132" s="7" t="n">
        <f aca="false">P132-(P131*$G131/100)</f>
        <v>12.58818307379</v>
      </c>
      <c r="AJ132" s="7" t="n">
        <f aca="false">Q132-(Q131*$G131/100)</f>
        <v>41.119605982396</v>
      </c>
      <c r="AK132" s="7" t="n">
        <f aca="false">R132-(R131*$G131/100)</f>
        <v>25.0427016131347</v>
      </c>
      <c r="AL132" s="7" t="n">
        <f aca="false">S132-(S131*$G131/100)</f>
        <v>19.3918425631959</v>
      </c>
      <c r="AM132" s="7" t="n">
        <f aca="false">T132-(T131*$G131/100)</f>
        <v>21.3949720907492</v>
      </c>
      <c r="AN132" s="7" t="n">
        <f aca="false">U132-(U131*$G131/100)</f>
        <v>15.5491635107434</v>
      </c>
      <c r="AO132" s="7" t="n">
        <f aca="false">V132-(V131*$G131/100)</f>
        <v>20.4478460722574</v>
      </c>
      <c r="AP132" s="7" t="n">
        <f aca="false">W132-(W131*$G131/100)</f>
        <v>31.2019376045487</v>
      </c>
      <c r="AQ132" s="7" t="n">
        <f aca="false">X132-(X131*$G131/100)</f>
        <v>23.2816819113059</v>
      </c>
      <c r="AR132" s="7" t="n">
        <f aca="false">Y132-(Y131*$G131/100)</f>
        <v>17.701838145894</v>
      </c>
      <c r="AS132" s="7"/>
      <c r="AT132" s="7" t="n">
        <f aca="false">IF(AA132&gt;0,AA132,0)</f>
        <v>27.6467292579352</v>
      </c>
      <c r="AU132" s="7" t="n">
        <f aca="false">IF(AB132&gt;0,AB132,0)</f>
        <v>21.6636910822573</v>
      </c>
      <c r="AV132" s="7" t="n">
        <f aca="false">IF(AC132&gt;0,AC132,0)</f>
        <v>21.4824888134068</v>
      </c>
      <c r="AW132" s="7" t="n">
        <f aca="false">IF(AD132&gt;0,AD132,0)</f>
        <v>58.3287302646955</v>
      </c>
      <c r="AX132" s="7" t="n">
        <f aca="false">IF(AE132&gt;0,AE132,0)</f>
        <v>17.6958348513593</v>
      </c>
      <c r="AY132" s="7" t="n">
        <f aca="false">IF(AF132&gt;0,AF132,0)</f>
        <v>21.9351892807017</v>
      </c>
      <c r="AZ132" s="7" t="n">
        <f aca="false">IF(AG132&gt;0,AG132,0)</f>
        <v>10.4931417310067</v>
      </c>
      <c r="BA132" s="7" t="n">
        <f aca="false">IF(AH132&gt;0,AH132,0)</f>
        <v>26.4417739885938</v>
      </c>
      <c r="BB132" s="7" t="n">
        <f aca="false">IF(AI132&gt;0,AI132,0)</f>
        <v>12.58818307379</v>
      </c>
      <c r="BC132" s="7" t="n">
        <f aca="false">IF(AJ132&gt;0,AJ132,0)</f>
        <v>41.119605982396</v>
      </c>
      <c r="BD132" s="7" t="n">
        <f aca="false">IF(AK132&gt;0,AK132,0)</f>
        <v>25.0427016131347</v>
      </c>
      <c r="BE132" s="7" t="n">
        <f aca="false">IF(AL132&gt;0,AL132,0)</f>
        <v>19.3918425631959</v>
      </c>
      <c r="BF132" s="7" t="n">
        <f aca="false">IF(AM132&gt;0,AM132,0)</f>
        <v>21.3949720907492</v>
      </c>
      <c r="BG132" s="7" t="n">
        <f aca="false">IF(AN132&gt;0,AN132,0)</f>
        <v>15.5491635107434</v>
      </c>
      <c r="BH132" s="7" t="n">
        <f aca="false">IF(AO132&gt;0,AO132,0)</f>
        <v>20.4478460722574</v>
      </c>
      <c r="BI132" s="7" t="n">
        <f aca="false">IF(AP132&gt;0,AP132,0)</f>
        <v>31.2019376045487</v>
      </c>
      <c r="BJ132" s="7" t="n">
        <f aca="false">IF(AQ132&gt;0,AQ132,0)</f>
        <v>23.2816819113059</v>
      </c>
      <c r="BK132" s="7" t="n">
        <f aca="false">IF(AR132&gt;0,AR132,0)</f>
        <v>17.701838145894</v>
      </c>
      <c r="BM132" s="7" t="n">
        <f aca="false">100*AT132/SUM(AT$2:AT$150)</f>
        <v>0.00215582756110958</v>
      </c>
      <c r="BN132" s="7" t="n">
        <f aca="false">100*AU132/SUM(AU$2:AU$150)</f>
        <v>0.00140317343774167</v>
      </c>
      <c r="BO132" s="7" t="n">
        <f aca="false">100*AV132/SUM(AV$2:AV$150)</f>
        <v>0.00131460684514787</v>
      </c>
      <c r="BP132" s="7" t="n">
        <f aca="false">100*AW132/SUM(AW$2:AW$150)</f>
        <v>0.00440097663060503</v>
      </c>
      <c r="BQ132" s="7" t="n">
        <f aca="false">100*AX132/SUM(AX$2:AX$150)</f>
        <v>0.00177128596119609</v>
      </c>
      <c r="BR132" s="7" t="n">
        <f aca="false">100*AY132/SUM(AY$2:AY$150)</f>
        <v>0.00193032946411993</v>
      </c>
      <c r="BS132" s="7" t="n">
        <f aca="false">100*AZ132/SUM(AZ$2:AZ$150)</f>
        <v>0.0014454664803015</v>
      </c>
      <c r="BT132" s="7" t="n">
        <f aca="false">100*BA132/SUM(BA$2:BA$150)</f>
        <v>0.00189542977081179</v>
      </c>
      <c r="BU132" s="7" t="n">
        <f aca="false">100*BB132/SUM(BB$2:BB$150)</f>
        <v>0.00149781748917418</v>
      </c>
      <c r="BV132" s="7" t="n">
        <f aca="false">100*BC132/SUM(BC$2:BC$150)</f>
        <v>0.00343318756981652</v>
      </c>
      <c r="BW132" s="7" t="n">
        <f aca="false">100*BD132/SUM(BD$2:BD$150)</f>
        <v>0.00246990197591572</v>
      </c>
      <c r="BX132" s="7" t="n">
        <f aca="false">100*BE132/SUM(BE$2:BE$150)</f>
        <v>0.00167736448296424</v>
      </c>
      <c r="BY132" s="7" t="n">
        <f aca="false">100*BF132/SUM(BF$2:BF$150)</f>
        <v>0.00223682243734238</v>
      </c>
      <c r="BZ132" s="7" t="n">
        <f aca="false">100*BG132/SUM(BG$2:BG$150)</f>
        <v>0.0013918454922135</v>
      </c>
      <c r="CA132" s="7" t="n">
        <f aca="false">100*BH132/SUM(BH$2:BH$150)</f>
        <v>0.00212423988752743</v>
      </c>
      <c r="CB132" s="7" t="n">
        <f aca="false">100*BI132/SUM(BI$2:BI$150)</f>
        <v>0.00202437415382405</v>
      </c>
      <c r="CC132" s="7" t="n">
        <f aca="false">100*BJ132/SUM(BJ$2:BJ$150)</f>
        <v>0.00240044146142292</v>
      </c>
      <c r="CD132" s="7" t="n">
        <f aca="false">100*BK132/SUM(BK$2:BK$150)</f>
        <v>0.00182664397331023</v>
      </c>
      <c r="CE132" s="7"/>
      <c r="CF132" s="7"/>
      <c r="CG132" s="16" t="s">
        <v>142</v>
      </c>
      <c r="CH132" s="0" t="n">
        <f aca="false">AVERAGE(BM132:BR132)</f>
        <v>0.00216269998332003</v>
      </c>
      <c r="CI132" s="0" t="n">
        <f aca="false">AVERAGE(BS132:BX132)</f>
        <v>0.00206986129483066</v>
      </c>
    </row>
    <row r="133" customFormat="false" ht="18" hidden="false" customHeight="false" outlineLevel="0" collapsed="false">
      <c r="A133" s="16" t="s">
        <v>143</v>
      </c>
      <c r="B133" s="11" t="s">
        <v>1510</v>
      </c>
      <c r="C133" s="11" t="n">
        <v>50</v>
      </c>
      <c r="D133" s="11" t="n">
        <f aca="false">C133-5</f>
        <v>45</v>
      </c>
      <c r="E133" s="12" t="s">
        <v>1511</v>
      </c>
      <c r="F133" s="12" t="n">
        <v>16.9663835797081</v>
      </c>
      <c r="G133" s="17" t="n">
        <f aca="false">F133*((POWER(D133,2))/((POWER(C133,2))))</f>
        <v>13.7427706995636</v>
      </c>
      <c r="H133" s="0" t="n">
        <v>35.8384463504366</v>
      </c>
      <c r="I133" s="0" t="n">
        <v>15.3837449068955</v>
      </c>
      <c r="J133" s="0" t="n">
        <v>25.4233946271485</v>
      </c>
      <c r="K133" s="0" t="n">
        <v>42.5749146007373</v>
      </c>
      <c r="L133" s="0" t="n">
        <v>18.8139393309478</v>
      </c>
      <c r="M133" s="0" t="n">
        <v>19.2675774390672</v>
      </c>
      <c r="N133" s="0" t="n">
        <v>13.8176216451892</v>
      </c>
      <c r="O133" s="0" t="n">
        <v>25.6167468901687</v>
      </c>
      <c r="P133" s="0" t="n">
        <v>14.6845626231148</v>
      </c>
      <c r="Q133" s="0" t="n">
        <v>24.4412655239659</v>
      </c>
      <c r="R133" s="0" t="n">
        <v>21.0846885738032</v>
      </c>
      <c r="S133" s="0" t="n">
        <v>19.7446053744072</v>
      </c>
      <c r="T133" s="0" t="n">
        <v>34.7384853688948</v>
      </c>
      <c r="U133" s="0" t="n">
        <v>19.954256097743</v>
      </c>
      <c r="V133" s="0" t="n">
        <v>21.0846885738032</v>
      </c>
      <c r="W133" s="0" t="n">
        <v>22.6219695991043</v>
      </c>
      <c r="X133" s="0" t="n">
        <v>21.4732995724293</v>
      </c>
      <c r="Y133" s="0" t="n">
        <v>18.2601542536434</v>
      </c>
      <c r="AA133" s="7" t="n">
        <f aca="false">H133-(H132*$G132/100)</f>
        <v>28.4874407971027</v>
      </c>
      <c r="AB133" s="7" t="n">
        <f aca="false">I133-(I132*$G132/100)</f>
        <v>8.81522685473199</v>
      </c>
      <c r="AC133" s="7" t="n">
        <f aca="false">J133-(J132*$G132/100)</f>
        <v>18.0392070946998</v>
      </c>
      <c r="AD133" s="7" t="n">
        <f aca="false">K133-(K132*$G132/100)</f>
        <v>29.6103895993523</v>
      </c>
      <c r="AE133" s="7" t="n">
        <f aca="false">L133-(L132*$G132/100)</f>
        <v>13.6440499090344</v>
      </c>
      <c r="AF133" s="7" t="n">
        <f aca="false">M133-(M132*$G132/100)</f>
        <v>12.8775875722199</v>
      </c>
      <c r="AG133" s="7" t="n">
        <f aca="false">N133-(N132*$G132/100)</f>
        <v>9.19876117878129</v>
      </c>
      <c r="AH133" s="7" t="n">
        <f aca="false">O133-(O132*$G132/100)</f>
        <v>17.5820387209663</v>
      </c>
      <c r="AI133" s="7" t="n">
        <f aca="false">P133-(P132*$G132/100)</f>
        <v>9.14903971520884</v>
      </c>
      <c r="AJ133" s="7" t="n">
        <f aca="false">Q133-(Q132*$G132/100)</f>
        <v>14.7555434323846</v>
      </c>
      <c r="AK133" s="7" t="n">
        <f aca="false">R133-(R132*$G132/100)</f>
        <v>13.7607453054712</v>
      </c>
      <c r="AL133" s="7" t="n">
        <f aca="false">S133-(S132*$G132/100)</f>
        <v>13.1811276734543</v>
      </c>
      <c r="AM133" s="7" t="n">
        <f aca="false">T133-(T132*$G132/100)</f>
        <v>27.7208355099499</v>
      </c>
      <c r="AN133" s="7" t="n">
        <f aca="false">U133-(U132*$G132/100)</f>
        <v>14.3047148579552</v>
      </c>
      <c r="AO133" s="7" t="n">
        <f aca="false">V133-(V132*$G132/100)</f>
        <v>15.8080955551672</v>
      </c>
      <c r="AP133" s="7" t="n">
        <f aca="false">W133-(W132*$G132/100)</f>
        <v>14.743588476166</v>
      </c>
      <c r="AQ133" s="7" t="n">
        <f aca="false">X133-(X132*$G132/100)</f>
        <v>14.9047815202658</v>
      </c>
      <c r="AR133" s="7" t="n">
        <f aca="false">Y133-(Y132*$G132/100)</f>
        <v>13.2876965529965</v>
      </c>
      <c r="AS133" s="7"/>
      <c r="AT133" s="7" t="n">
        <f aca="false">IF(AA133&gt;0,AA133,0)</f>
        <v>28.4874407971027</v>
      </c>
      <c r="AU133" s="7" t="n">
        <f aca="false">IF(AB133&gt;0,AB133,0)</f>
        <v>8.81522685473199</v>
      </c>
      <c r="AV133" s="7" t="n">
        <f aca="false">IF(AC133&gt;0,AC133,0)</f>
        <v>18.0392070946998</v>
      </c>
      <c r="AW133" s="7" t="n">
        <f aca="false">IF(AD133&gt;0,AD133,0)</f>
        <v>29.6103895993523</v>
      </c>
      <c r="AX133" s="7" t="n">
        <f aca="false">IF(AE133&gt;0,AE133,0)</f>
        <v>13.6440499090344</v>
      </c>
      <c r="AY133" s="7" t="n">
        <f aca="false">IF(AF133&gt;0,AF133,0)</f>
        <v>12.8775875722199</v>
      </c>
      <c r="AZ133" s="7" t="n">
        <f aca="false">IF(AG133&gt;0,AG133,0)</f>
        <v>9.19876117878129</v>
      </c>
      <c r="BA133" s="7" t="n">
        <f aca="false">IF(AH133&gt;0,AH133,0)</f>
        <v>17.5820387209663</v>
      </c>
      <c r="BB133" s="7" t="n">
        <f aca="false">IF(AI133&gt;0,AI133,0)</f>
        <v>9.14903971520884</v>
      </c>
      <c r="BC133" s="7" t="n">
        <f aca="false">IF(AJ133&gt;0,AJ133,0)</f>
        <v>14.7555434323846</v>
      </c>
      <c r="BD133" s="7" t="n">
        <f aca="false">IF(AK133&gt;0,AK133,0)</f>
        <v>13.7607453054712</v>
      </c>
      <c r="BE133" s="7" t="n">
        <f aca="false">IF(AL133&gt;0,AL133,0)</f>
        <v>13.1811276734543</v>
      </c>
      <c r="BF133" s="7" t="n">
        <f aca="false">IF(AM133&gt;0,AM133,0)</f>
        <v>27.7208355099499</v>
      </c>
      <c r="BG133" s="7" t="n">
        <f aca="false">IF(AN133&gt;0,AN133,0)</f>
        <v>14.3047148579552</v>
      </c>
      <c r="BH133" s="7" t="n">
        <f aca="false">IF(AO133&gt;0,AO133,0)</f>
        <v>15.8080955551672</v>
      </c>
      <c r="BI133" s="7" t="n">
        <f aca="false">IF(AP133&gt;0,AP133,0)</f>
        <v>14.743588476166</v>
      </c>
      <c r="BJ133" s="7" t="n">
        <f aca="false">IF(AQ133&gt;0,AQ133,0)</f>
        <v>14.9047815202658</v>
      </c>
      <c r="BK133" s="7" t="n">
        <f aca="false">IF(AR133&gt;0,AR133,0)</f>
        <v>13.2876965529965</v>
      </c>
      <c r="BM133" s="7" t="n">
        <f aca="false">100*AT133/SUM(AT$2:AT$150)</f>
        <v>0.00222138428900208</v>
      </c>
      <c r="BN133" s="7" t="n">
        <f aca="false">100*AU133/SUM(AU$2:AU$150)</f>
        <v>0.000570968821668505</v>
      </c>
      <c r="BO133" s="7" t="n">
        <f aca="false">100*AV133/SUM(AV$2:AV$150)</f>
        <v>0.00110389747359872</v>
      </c>
      <c r="BP133" s="7" t="n">
        <f aca="false">100*AW133/SUM(AW$2:AW$150)</f>
        <v>0.0022341414266776</v>
      </c>
      <c r="BQ133" s="7" t="n">
        <f aca="false">100*AX133/SUM(AX$2:AX$150)</f>
        <v>0.00136571765394132</v>
      </c>
      <c r="BR133" s="7" t="n">
        <f aca="false">100*AY133/SUM(AY$2:AY$150)</f>
        <v>0.00113324696674993</v>
      </c>
      <c r="BS133" s="7" t="n">
        <f aca="false">100*AZ133/SUM(AZ$2:AZ$150)</f>
        <v>0.00126716109293907</v>
      </c>
      <c r="BT133" s="7" t="n">
        <f aca="false">100*BA133/SUM(BA$2:BA$150)</f>
        <v>0.00126033599854763</v>
      </c>
      <c r="BU133" s="7" t="n">
        <f aca="false">100*BB133/SUM(BB$2:BB$150)</f>
        <v>0.00108860759446066</v>
      </c>
      <c r="BV133" s="7" t="n">
        <f aca="false">100*BC133/SUM(BC$2:BC$150)</f>
        <v>0.00123198039202122</v>
      </c>
      <c r="BW133" s="7" t="n">
        <f aca="false">100*BD133/SUM(BD$2:BD$150)</f>
        <v>0.00135718951353994</v>
      </c>
      <c r="BX133" s="7" t="n">
        <f aca="false">100*BE133/SUM(BE$2:BE$150)</f>
        <v>0.00114014722081291</v>
      </c>
      <c r="BY133" s="7" t="n">
        <f aca="false">100*BF133/SUM(BF$2:BF$150)</f>
        <v>0.00289818498418813</v>
      </c>
      <c r="BZ133" s="7" t="n">
        <f aca="false">100*BG133/SUM(BG$2:BG$150)</f>
        <v>0.00128045170267121</v>
      </c>
      <c r="CA133" s="7" t="n">
        <f aca="false">100*BH133/SUM(BH$2:BH$150)</f>
        <v>0.00164223591108167</v>
      </c>
      <c r="CB133" s="7" t="n">
        <f aca="false">100*BI133/SUM(BI$2:BI$150)</f>
        <v>0.000956560449034983</v>
      </c>
      <c r="CC133" s="7" t="n">
        <f aca="false">100*BJ133/SUM(BJ$2:BJ$150)</f>
        <v>0.00153674703017576</v>
      </c>
      <c r="CD133" s="7" t="n">
        <f aca="false">100*BK133/SUM(BK$2:BK$150)</f>
        <v>0.00137115087301463</v>
      </c>
      <c r="CE133" s="7"/>
      <c r="CF133" s="7"/>
      <c r="CG133" s="16" t="s">
        <v>143</v>
      </c>
      <c r="CH133" s="0" t="n">
        <f aca="false">AVERAGE(BM133:BR133)</f>
        <v>0.00143822610527302</v>
      </c>
      <c r="CI133" s="0" t="n">
        <f aca="false">AVERAGE(BS133:BX133)</f>
        <v>0.00122423696872024</v>
      </c>
    </row>
    <row r="134" customFormat="false" ht="18" hidden="false" customHeight="false" outlineLevel="0" collapsed="false">
      <c r="A134" s="16" t="s">
        <v>144</v>
      </c>
      <c r="B134" s="11" t="s">
        <v>1512</v>
      </c>
      <c r="C134" s="11" t="n">
        <v>50</v>
      </c>
      <c r="D134" s="11" t="n">
        <f aca="false">C134-5</f>
        <v>45</v>
      </c>
      <c r="E134" s="12" t="s">
        <v>1513</v>
      </c>
      <c r="F134" s="12" t="n">
        <v>16.9787612943062</v>
      </c>
      <c r="G134" s="17" t="n">
        <f aca="false">F134*((POWER(D134,2))/((POWER(C134,2))))</f>
        <v>13.752796648388</v>
      </c>
      <c r="H134" s="0" t="n">
        <v>17.9949618749539</v>
      </c>
      <c r="I134" s="0" t="n">
        <v>5.86152596570534</v>
      </c>
      <c r="J134" s="0" t="n">
        <v>18.2288530106579</v>
      </c>
      <c r="K134" s="0" t="n">
        <v>17.820120404505</v>
      </c>
      <c r="L134" s="0" t="n">
        <v>10.9140447519637</v>
      </c>
      <c r="M134" s="0" t="n">
        <v>12.7124745381752</v>
      </c>
      <c r="N134" s="0" t="n">
        <v>6.68439469146861</v>
      </c>
      <c r="O134" s="0" t="n">
        <v>9.09478713337681</v>
      </c>
      <c r="P134" s="0" t="n">
        <v>6.25495938410768</v>
      </c>
      <c r="Q134" s="0" t="n">
        <v>12.7649337986247</v>
      </c>
      <c r="R134" s="0" t="n">
        <v>11.0931239378264</v>
      </c>
      <c r="S134" s="0" t="n">
        <v>10.5875271109804</v>
      </c>
      <c r="T134" s="0" t="n">
        <v>15.7962715527076</v>
      </c>
      <c r="U134" s="0" t="n">
        <v>12.3776978252877</v>
      </c>
      <c r="V134" s="0" t="n">
        <v>11.5591052821955</v>
      </c>
      <c r="W134" s="0" t="n">
        <v>10.2985187098997</v>
      </c>
      <c r="X134" s="0" t="n">
        <v>12.9112714922522</v>
      </c>
      <c r="Y134" s="0" t="n">
        <v>11.5591052821955</v>
      </c>
      <c r="AA134" s="7" t="n">
        <f aca="false">H134-(H133*$G133/100)</f>
        <v>13.0697663707273</v>
      </c>
      <c r="AB134" s="7" t="n">
        <f aca="false">I134-(I133*$G133/100)</f>
        <v>3.7473731781449</v>
      </c>
      <c r="AC134" s="7" t="n">
        <f aca="false">J134-(J133*$G133/100)</f>
        <v>14.7349741830037</v>
      </c>
      <c r="AD134" s="7" t="n">
        <f aca="false">K134-(K133*$G133/100)</f>
        <v>11.9691475153907</v>
      </c>
      <c r="AE134" s="7" t="n">
        <f aca="false">L134-(L133*$G133/100)</f>
        <v>8.3284882101565</v>
      </c>
      <c r="AF134" s="7" t="n">
        <f aca="false">M134-(M133*$G133/100)</f>
        <v>10.0645755513633</v>
      </c>
      <c r="AG134" s="7" t="n">
        <f aca="false">N134-(N133*$G133/100)</f>
        <v>4.78547063263699</v>
      </c>
      <c r="AH134" s="7" t="n">
        <f aca="false">O134-(O133*$G133/100)</f>
        <v>5.57433634757334</v>
      </c>
      <c r="AI134" s="7" t="n">
        <f aca="false">P134-(P133*$G133/100)</f>
        <v>4.23689361457919</v>
      </c>
      <c r="AJ134" s="7" t="n">
        <f aca="false">Q134-(Q133*$G133/100)</f>
        <v>9.40602672159453</v>
      </c>
      <c r="AK134" s="7" t="n">
        <f aca="false">R134-(R133*$G133/100)</f>
        <v>8.19550353441155</v>
      </c>
      <c r="AL134" s="7" t="n">
        <f aca="false">S134-(S133*$G133/100)</f>
        <v>7.87407126884192</v>
      </c>
      <c r="AM134" s="7" t="n">
        <f aca="false">T134-(T133*$G133/100)</f>
        <v>11.022241163959</v>
      </c>
      <c r="AN134" s="7" t="n">
        <f aca="false">U134-(U133*$G133/100)</f>
        <v>9.63543016497125</v>
      </c>
      <c r="AO134" s="7" t="n">
        <f aca="false">V134-(V133*$G133/100)</f>
        <v>8.66148487878063</v>
      </c>
      <c r="AP134" s="7" t="n">
        <f aca="false">W134-(W133*$G133/100)</f>
        <v>7.18963330016978</v>
      </c>
      <c r="AQ134" s="7" t="n">
        <f aca="false">X134-(X133*$G133/100)</f>
        <v>9.96024517038286</v>
      </c>
      <c r="AR134" s="7" t="n">
        <f aca="false">Y134-(Y133*$G133/100)</f>
        <v>9.04965415373068</v>
      </c>
      <c r="AS134" s="7"/>
      <c r="AT134" s="7" t="n">
        <f aca="false">IF(AA134&gt;0,AA134,0)</f>
        <v>13.0697663707273</v>
      </c>
      <c r="AU134" s="7" t="n">
        <f aca="false">IF(AB134&gt;0,AB134,0)</f>
        <v>3.7473731781449</v>
      </c>
      <c r="AV134" s="7" t="n">
        <f aca="false">IF(AC134&gt;0,AC134,0)</f>
        <v>14.7349741830037</v>
      </c>
      <c r="AW134" s="7" t="n">
        <f aca="false">IF(AD134&gt;0,AD134,0)</f>
        <v>11.9691475153907</v>
      </c>
      <c r="AX134" s="7" t="n">
        <f aca="false">IF(AE134&gt;0,AE134,0)</f>
        <v>8.3284882101565</v>
      </c>
      <c r="AY134" s="7" t="n">
        <f aca="false">IF(AF134&gt;0,AF134,0)</f>
        <v>10.0645755513633</v>
      </c>
      <c r="AZ134" s="7" t="n">
        <f aca="false">IF(AG134&gt;0,AG134,0)</f>
        <v>4.78547063263699</v>
      </c>
      <c r="BA134" s="7" t="n">
        <f aca="false">IF(AH134&gt;0,AH134,0)</f>
        <v>5.57433634757334</v>
      </c>
      <c r="BB134" s="7" t="n">
        <f aca="false">IF(AI134&gt;0,AI134,0)</f>
        <v>4.23689361457919</v>
      </c>
      <c r="BC134" s="7" t="n">
        <f aca="false">IF(AJ134&gt;0,AJ134,0)</f>
        <v>9.40602672159453</v>
      </c>
      <c r="BD134" s="7" t="n">
        <f aca="false">IF(AK134&gt;0,AK134,0)</f>
        <v>8.19550353441155</v>
      </c>
      <c r="BE134" s="7" t="n">
        <f aca="false">IF(AL134&gt;0,AL134,0)</f>
        <v>7.87407126884192</v>
      </c>
      <c r="BF134" s="7" t="n">
        <f aca="false">IF(AM134&gt;0,AM134,0)</f>
        <v>11.022241163959</v>
      </c>
      <c r="BG134" s="7" t="n">
        <f aca="false">IF(AN134&gt;0,AN134,0)</f>
        <v>9.63543016497125</v>
      </c>
      <c r="BH134" s="7" t="n">
        <f aca="false">IF(AO134&gt;0,AO134,0)</f>
        <v>8.66148487878063</v>
      </c>
      <c r="BI134" s="7" t="n">
        <f aca="false">IF(AP134&gt;0,AP134,0)</f>
        <v>7.18963330016978</v>
      </c>
      <c r="BJ134" s="7" t="n">
        <f aca="false">IF(AQ134&gt;0,AQ134,0)</f>
        <v>9.96024517038286</v>
      </c>
      <c r="BK134" s="7" t="n">
        <f aca="false">IF(AR134&gt;0,AR134,0)</f>
        <v>9.04965415373068</v>
      </c>
      <c r="BM134" s="7" t="n">
        <f aca="false">100*AT134/SUM(AT$2:AT$150)</f>
        <v>0.00101914994343101</v>
      </c>
      <c r="BN134" s="7" t="n">
        <f aca="false">100*AU134/SUM(AU$2:AU$150)</f>
        <v>0.000242720157193573</v>
      </c>
      <c r="BO134" s="7" t="n">
        <f aca="false">100*AV134/SUM(AV$2:AV$150)</f>
        <v>0.000901697102803331</v>
      </c>
      <c r="BP134" s="7" t="n">
        <f aca="false">100*AW134/SUM(AW$2:AW$150)</f>
        <v>0.000903087351026767</v>
      </c>
      <c r="BQ134" s="7" t="n">
        <f aca="false">100*AX134/SUM(AX$2:AX$150)</f>
        <v>0.000833650085941222</v>
      </c>
      <c r="BR134" s="7" t="n">
        <f aca="false">100*AY134/SUM(AY$2:AY$150)</f>
        <v>0.000885697701626406</v>
      </c>
      <c r="BS134" s="7" t="n">
        <f aca="false">100*AZ134/SUM(AZ$2:AZ$150)</f>
        <v>0.0006592150920352</v>
      </c>
      <c r="BT134" s="7" t="n">
        <f aca="false">100*BA134/SUM(BA$2:BA$150)</f>
        <v>0.000399586013792665</v>
      </c>
      <c r="BU134" s="7" t="n">
        <f aca="false">100*BB134/SUM(BB$2:BB$150)</f>
        <v>0.000504131002741802</v>
      </c>
      <c r="BV134" s="7" t="n">
        <f aca="false">100*BC134/SUM(BC$2:BC$150)</f>
        <v>0.00078533471443684</v>
      </c>
      <c r="BW134" s="7" t="n">
        <f aca="false">100*BD134/SUM(BD$2:BD$150)</f>
        <v>0.000808302981282599</v>
      </c>
      <c r="BX134" s="7" t="n">
        <f aca="false">100*BE134/SUM(BE$2:BE$150)</f>
        <v>0.000681095024345531</v>
      </c>
      <c r="BY134" s="7" t="n">
        <f aca="false">100*BF134/SUM(BF$2:BF$150)</f>
        <v>0.00115236403397799</v>
      </c>
      <c r="BZ134" s="7" t="n">
        <f aca="false">100*BG134/SUM(BG$2:BG$150)</f>
        <v>0.000862492058263272</v>
      </c>
      <c r="CA134" s="7" t="n">
        <f aca="false">100*BH134/SUM(BH$2:BH$150)</f>
        <v>0.000899804879188936</v>
      </c>
      <c r="CB134" s="7" t="n">
        <f aca="false">100*BI134/SUM(BI$2:BI$150)</f>
        <v>0.000466461666990022</v>
      </c>
      <c r="CC134" s="7" t="n">
        <f aca="false">100*BJ134/SUM(BJ$2:BJ$150)</f>
        <v>0.00102694408264868</v>
      </c>
      <c r="CD134" s="7" t="n">
        <f aca="false">100*BK134/SUM(BK$2:BK$150)</f>
        <v>0.000933829361912246</v>
      </c>
      <c r="CE134" s="7"/>
      <c r="CF134" s="7"/>
      <c r="CG134" s="16" t="s">
        <v>144</v>
      </c>
      <c r="CH134" s="0" t="n">
        <f aca="false">AVERAGE(BM134:BR134)</f>
        <v>0.000797667057003718</v>
      </c>
      <c r="CI134" s="0" t="n">
        <f aca="false">AVERAGE(BS134:BX134)</f>
        <v>0.00063961080477244</v>
      </c>
    </row>
    <row r="135" customFormat="false" ht="18" hidden="false" customHeight="false" outlineLevel="0" collapsed="false">
      <c r="A135" s="16" t="s">
        <v>145</v>
      </c>
      <c r="B135" s="11" t="s">
        <v>1514</v>
      </c>
      <c r="C135" s="11" t="n">
        <v>50</v>
      </c>
      <c r="D135" s="11" t="n">
        <f aca="false">C135-5</f>
        <v>45</v>
      </c>
      <c r="E135" s="12" t="s">
        <v>1515</v>
      </c>
      <c r="F135" s="12" t="n">
        <v>16.9911392954297</v>
      </c>
      <c r="G135" s="17" t="n">
        <f aca="false">F135*((POWER(D135,2))/((POWER(C135,2))))</f>
        <v>13.7628228292981</v>
      </c>
      <c r="H135" s="0" t="n">
        <v>10.5394127031778</v>
      </c>
      <c r="I135" s="0" t="n">
        <v>3.54967571745106</v>
      </c>
      <c r="J135" s="0" t="n">
        <v>8.26808863166984</v>
      </c>
      <c r="K135" s="0" t="n">
        <v>14.9816518415801</v>
      </c>
      <c r="L135" s="0" t="n">
        <v>7.5665562963073</v>
      </c>
      <c r="M135" s="0" t="n">
        <v>9.89586991641498</v>
      </c>
      <c r="N135" s="0" t="n">
        <v>2.60357787639632</v>
      </c>
      <c r="O135" s="0" t="n">
        <v>8.62621578410372</v>
      </c>
      <c r="P135" s="0" t="n">
        <v>3.93292631108463</v>
      </c>
      <c r="Q135" s="0" t="n">
        <v>12.4666427178487</v>
      </c>
      <c r="R135" s="0" t="n">
        <v>6.51941994467394</v>
      </c>
      <c r="S135" s="0" t="n">
        <v>7.30755798992758</v>
      </c>
      <c r="T135" s="0" t="n">
        <v>8.34256103303233</v>
      </c>
      <c r="U135" s="0" t="n">
        <v>8.77517350018738</v>
      </c>
      <c r="V135" s="0" t="n">
        <v>7.28688284461055</v>
      </c>
      <c r="W135" s="0" t="n">
        <v>9.20746673556388</v>
      </c>
      <c r="X135" s="0" t="n">
        <v>7.78118082299785</v>
      </c>
      <c r="Y135" s="0" t="n">
        <v>8.26808863166984</v>
      </c>
      <c r="AA135" s="7" t="n">
        <f aca="false">H135-(H134*$G134/100)</f>
        <v>8.06460218956043</v>
      </c>
      <c r="AB135" s="7" t="n">
        <f aca="false">I135-(I134*$G134/100)</f>
        <v>2.74355197089514</v>
      </c>
      <c r="AC135" s="7" t="n">
        <f aca="false">J135-(J134*$G134/100)</f>
        <v>5.7611115457805</v>
      </c>
      <c r="AD135" s="7" t="n">
        <f aca="false">K135-(K134*$G134/100)</f>
        <v>12.5308869198507</v>
      </c>
      <c r="AE135" s="7" t="n">
        <f aca="false">L135-(L134*$G134/100)</f>
        <v>6.06556991545567</v>
      </c>
      <c r="AF135" s="7" t="n">
        <f aca="false">M135-(M134*$G134/100)</f>
        <v>8.14754914420164</v>
      </c>
      <c r="AG135" s="7" t="n">
        <f aca="false">N135-(N134*$G134/100)</f>
        <v>1.684286667303</v>
      </c>
      <c r="AH135" s="7" t="n">
        <f aca="false">O135-(O134*$G134/100)</f>
        <v>7.37542820404665</v>
      </c>
      <c r="AI135" s="7" t="n">
        <f aca="false">P135-(P134*$G134/100)</f>
        <v>3.07269446654903</v>
      </c>
      <c r="AJ135" s="7" t="n">
        <f aca="false">Q135-(Q134*$G134/100)</f>
        <v>10.7111073302225</v>
      </c>
      <c r="AK135" s="7" t="n">
        <f aca="false">R135-(R134*$G134/100)</f>
        <v>4.99380516755102</v>
      </c>
      <c r="AL135" s="7" t="n">
        <f aca="false">S135-(S134*$G134/100)</f>
        <v>5.8514769162615</v>
      </c>
      <c r="AM135" s="7" t="n">
        <f aca="false">T135-(T134*$G134/100)</f>
        <v>6.17013192836128</v>
      </c>
      <c r="AN135" s="7" t="n">
        <f aca="false">U135-(U134*$G134/100)</f>
        <v>7.07289388852361</v>
      </c>
      <c r="AO135" s="7" t="n">
        <f aca="false">V135-(V134*$G134/100)</f>
        <v>5.69718260077712</v>
      </c>
      <c r="AP135" s="7" t="n">
        <f aca="false">W135-(W134*$G134/100)</f>
        <v>7.79113239959519</v>
      </c>
      <c r="AQ135" s="7" t="n">
        <f aca="false">X135-(X134*$G134/100)</f>
        <v>6.00551990994711</v>
      </c>
      <c r="AR135" s="7" t="n">
        <f aca="false">Y135-(Y134*$G134/100)</f>
        <v>6.67838838783641</v>
      </c>
      <c r="AS135" s="7"/>
      <c r="AT135" s="7" t="n">
        <f aca="false">IF(AA135&gt;0,AA135,0)</f>
        <v>8.06460218956043</v>
      </c>
      <c r="AU135" s="7" t="n">
        <f aca="false">IF(AB135&gt;0,AB135,0)</f>
        <v>2.74355197089514</v>
      </c>
      <c r="AV135" s="7" t="n">
        <f aca="false">IF(AC135&gt;0,AC135,0)</f>
        <v>5.7611115457805</v>
      </c>
      <c r="AW135" s="7" t="n">
        <f aca="false">IF(AD135&gt;0,AD135,0)</f>
        <v>12.5308869198507</v>
      </c>
      <c r="AX135" s="7" t="n">
        <f aca="false">IF(AE135&gt;0,AE135,0)</f>
        <v>6.06556991545567</v>
      </c>
      <c r="AY135" s="7" t="n">
        <f aca="false">IF(AF135&gt;0,AF135,0)</f>
        <v>8.14754914420164</v>
      </c>
      <c r="AZ135" s="7" t="n">
        <f aca="false">IF(AG135&gt;0,AG135,0)</f>
        <v>1.684286667303</v>
      </c>
      <c r="BA135" s="7" t="n">
        <f aca="false">IF(AH135&gt;0,AH135,0)</f>
        <v>7.37542820404665</v>
      </c>
      <c r="BB135" s="7" t="n">
        <f aca="false">IF(AI135&gt;0,AI135,0)</f>
        <v>3.07269446654903</v>
      </c>
      <c r="BC135" s="7" t="n">
        <f aca="false">IF(AJ135&gt;0,AJ135,0)</f>
        <v>10.7111073302225</v>
      </c>
      <c r="BD135" s="7" t="n">
        <f aca="false">IF(AK135&gt;0,AK135,0)</f>
        <v>4.99380516755102</v>
      </c>
      <c r="BE135" s="7" t="n">
        <f aca="false">IF(AL135&gt;0,AL135,0)</f>
        <v>5.8514769162615</v>
      </c>
      <c r="BF135" s="7" t="n">
        <f aca="false">IF(AM135&gt;0,AM135,0)</f>
        <v>6.17013192836128</v>
      </c>
      <c r="BG135" s="7" t="n">
        <f aca="false">IF(AN135&gt;0,AN135,0)</f>
        <v>7.07289388852361</v>
      </c>
      <c r="BH135" s="7" t="n">
        <f aca="false">IF(AO135&gt;0,AO135,0)</f>
        <v>5.69718260077712</v>
      </c>
      <c r="BI135" s="7" t="n">
        <f aca="false">IF(AP135&gt;0,AP135,0)</f>
        <v>7.79113239959519</v>
      </c>
      <c r="BJ135" s="7" t="n">
        <f aca="false">IF(AQ135&gt;0,AQ135,0)</f>
        <v>6.00551990994711</v>
      </c>
      <c r="BK135" s="7" t="n">
        <f aca="false">IF(AR135&gt;0,AR135,0)</f>
        <v>6.67838838783641</v>
      </c>
      <c r="BM135" s="7" t="n">
        <f aca="false">100*AT135/SUM(AT$2:AT$150)</f>
        <v>0.000628858897102589</v>
      </c>
      <c r="BN135" s="7" t="n">
        <f aca="false">100*AU135/SUM(AU$2:AU$150)</f>
        <v>0.00017770190850703</v>
      </c>
      <c r="BO135" s="7" t="n">
        <f aca="false">100*AV135/SUM(AV$2:AV$150)</f>
        <v>0.000352547451067074</v>
      </c>
      <c r="BP135" s="7" t="n">
        <f aca="false">100*AW135/SUM(AW$2:AW$150)</f>
        <v>0.000945471301102478</v>
      </c>
      <c r="BQ135" s="7" t="n">
        <f aca="false">100*AX135/SUM(AX$2:AX$150)</f>
        <v>0.000607140546244117</v>
      </c>
      <c r="BR135" s="7" t="n">
        <f aca="false">100*AY135/SUM(AY$2:AY$150)</f>
        <v>0.00071699651059106</v>
      </c>
      <c r="BS135" s="7" t="n">
        <f aca="false">100*AZ135/SUM(AZ$2:AZ$150)</f>
        <v>0.000232016300095437</v>
      </c>
      <c r="BT135" s="7" t="n">
        <f aca="false">100*BA135/SUM(BA$2:BA$150)</f>
        <v>0.000528693959658886</v>
      </c>
      <c r="BU135" s="7" t="n">
        <f aca="false">100*BB135/SUM(BB$2:BB$150)</f>
        <v>0.000365607608652312</v>
      </c>
      <c r="BV135" s="7" t="n">
        <f aca="false">100*BC135/SUM(BC$2:BC$150)</f>
        <v>0.000894299438589798</v>
      </c>
      <c r="BW135" s="7" t="n">
        <f aca="false">100*BD135/SUM(BD$2:BD$150)</f>
        <v>0.000492527101956252</v>
      </c>
      <c r="BX135" s="7" t="n">
        <f aca="false">100*BE135/SUM(BE$2:BE$150)</f>
        <v>0.000506143731325992</v>
      </c>
      <c r="BY135" s="7" t="n">
        <f aca="false">100*BF135/SUM(BF$2:BF$150)</f>
        <v>0.000645080978847767</v>
      </c>
      <c r="BZ135" s="7" t="n">
        <f aca="false">100*BG135/SUM(BG$2:BG$150)</f>
        <v>0.00063311286609368</v>
      </c>
      <c r="CA135" s="7" t="n">
        <f aca="false">100*BH135/SUM(BH$2:BH$150)</f>
        <v>0.000591856104761942</v>
      </c>
      <c r="CB135" s="7" t="n">
        <f aca="false">100*BI135/SUM(BI$2:BI$150)</f>
        <v>0.000505486782861279</v>
      </c>
      <c r="CC135" s="7" t="n">
        <f aca="false">100*BJ135/SUM(BJ$2:BJ$150)</f>
        <v>0.000619194912298725</v>
      </c>
      <c r="CD135" s="7" t="n">
        <f aca="false">100*BK135/SUM(BK$2:BK$150)</f>
        <v>0.000689139613611032</v>
      </c>
      <c r="CE135" s="7"/>
      <c r="CF135" s="7"/>
      <c r="CG135" s="16" t="s">
        <v>145</v>
      </c>
      <c r="CH135" s="0" t="n">
        <f aca="false">AVERAGE(BM135:BR135)</f>
        <v>0.000571452769102392</v>
      </c>
      <c r="CI135" s="0" t="n">
        <f aca="false">AVERAGE(BS135:BX135)</f>
        <v>0.000503214690046446</v>
      </c>
    </row>
    <row r="136" customFormat="false" ht="18" hidden="false" customHeight="false" outlineLevel="0" collapsed="false">
      <c r="A136" s="16" t="s">
        <v>146</v>
      </c>
      <c r="B136" s="11" t="s">
        <v>1516</v>
      </c>
      <c r="C136" s="11" t="n">
        <v>50</v>
      </c>
      <c r="D136" s="11" t="n">
        <f aca="false">C136-5</f>
        <v>45</v>
      </c>
      <c r="E136" s="12" t="s">
        <v>1517</v>
      </c>
      <c r="F136" s="12" t="n">
        <v>17.0035175789215</v>
      </c>
      <c r="G136" s="17" t="n">
        <f aca="false">F136*((POWER(D136,2))/((POWER(C136,2))))</f>
        <v>13.7728492389264</v>
      </c>
      <c r="H136" s="0" t="n">
        <v>14.2790877446471</v>
      </c>
      <c r="I136" s="0" t="n">
        <v>5.09686363715911</v>
      </c>
      <c r="J136" s="0" t="n">
        <v>13.6598366748262</v>
      </c>
      <c r="K136" s="0" t="n">
        <v>23.656864071431</v>
      </c>
      <c r="L136" s="0" t="n">
        <v>10.0714190262662</v>
      </c>
      <c r="M136" s="0" t="n">
        <v>12.4850741026902</v>
      </c>
      <c r="N136" s="0" t="n">
        <v>3.98447605179109</v>
      </c>
      <c r="O136" s="0" t="n">
        <v>11.3140730196143</v>
      </c>
      <c r="P136" s="0" t="n">
        <v>4.84024204914552</v>
      </c>
      <c r="Q136" s="0" t="n">
        <v>22.3564353895104</v>
      </c>
      <c r="R136" s="0" t="n">
        <v>6.03314601863223</v>
      </c>
      <c r="S136" s="0" t="n">
        <v>8.65851192883138</v>
      </c>
      <c r="T136" s="0" t="n">
        <v>13.6230070476164</v>
      </c>
      <c r="U136" s="0" t="n">
        <v>11.9769030103813</v>
      </c>
      <c r="V136" s="0" t="n">
        <v>10.3307707459528</v>
      </c>
      <c r="W136" s="0" t="n">
        <v>19.6453946518538</v>
      </c>
      <c r="X136" s="0" t="n">
        <v>9.65976286502714</v>
      </c>
      <c r="Y136" s="0" t="n">
        <v>11.3140730196143</v>
      </c>
      <c r="AA136" s="7" t="n">
        <f aca="false">H136-(H135*$G135/100)</f>
        <v>12.8285670470602</v>
      </c>
      <c r="AB136" s="7" t="n">
        <f aca="false">I136-(I135*$G135/100)</f>
        <v>4.60832805715171</v>
      </c>
      <c r="AC136" s="7" t="n">
        <f aca="false">J136-(J135*$G135/100)</f>
        <v>12.5219142850801</v>
      </c>
      <c r="AD136" s="7" t="n">
        <f aca="false">K136-(K135*$G135/100)</f>
        <v>21.594965871572</v>
      </c>
      <c r="AE136" s="7" t="n">
        <f aca="false">L136-(L135*$G135/100)</f>
        <v>9.0300472889263</v>
      </c>
      <c r="AF136" s="7" t="n">
        <f aca="false">M136-(M135*$G135/100)</f>
        <v>11.1231230586762</v>
      </c>
      <c r="AG136" s="7" t="n">
        <f aca="false">N136-(N135*$G135/100)</f>
        <v>3.62615024143986</v>
      </c>
      <c r="AH136" s="7" t="n">
        <f aca="false">O136-(O135*$G135/100)</f>
        <v>10.1268622243751</v>
      </c>
      <c r="AI136" s="7" t="n">
        <f aca="false">P136-(P135*$G135/100)</f>
        <v>4.2989603689441</v>
      </c>
      <c r="AJ136" s="7" t="n">
        <f aca="false">Q136-(Q135*$G135/100)</f>
        <v>20.6406734394913</v>
      </c>
      <c r="AK136" s="7" t="n">
        <f aca="false">R136-(R135*$G135/100)</f>
        <v>5.13588980214884</v>
      </c>
      <c r="AL136" s="7" t="n">
        <f aca="false">S136-(S135*$G135/100)</f>
        <v>7.65278566952943</v>
      </c>
      <c r="AM136" s="7" t="n">
        <f aca="false">T136-(T135*$G135/100)</f>
        <v>12.4748351532141</v>
      </c>
      <c r="AN136" s="7" t="n">
        <f aca="false">U136-(U135*$G135/100)</f>
        <v>10.769191428587</v>
      </c>
      <c r="AO136" s="7" t="n">
        <f aca="false">V136-(V135*$G135/100)</f>
        <v>9.32788997027049</v>
      </c>
      <c r="AP136" s="7" t="n">
        <f aca="false">W136-(W135*$G135/100)</f>
        <v>18.3781873179716</v>
      </c>
      <c r="AQ136" s="7" t="n">
        <f aca="false">X136-(X135*$G135/100)</f>
        <v>8.58885273433063</v>
      </c>
      <c r="AR136" s="7" t="n">
        <f aca="false">Y136-(Y135*$G135/100)</f>
        <v>10.1761506298682</v>
      </c>
      <c r="AS136" s="7"/>
      <c r="AT136" s="7" t="n">
        <f aca="false">IF(AA136&gt;0,AA136,0)</f>
        <v>12.8285670470602</v>
      </c>
      <c r="AU136" s="7" t="n">
        <f aca="false">IF(AB136&gt;0,AB136,0)</f>
        <v>4.60832805715171</v>
      </c>
      <c r="AV136" s="7" t="n">
        <f aca="false">IF(AC136&gt;0,AC136,0)</f>
        <v>12.5219142850801</v>
      </c>
      <c r="AW136" s="7" t="n">
        <f aca="false">IF(AD136&gt;0,AD136,0)</f>
        <v>21.594965871572</v>
      </c>
      <c r="AX136" s="7" t="n">
        <f aca="false">IF(AE136&gt;0,AE136,0)</f>
        <v>9.0300472889263</v>
      </c>
      <c r="AY136" s="7" t="n">
        <f aca="false">IF(AF136&gt;0,AF136,0)</f>
        <v>11.1231230586762</v>
      </c>
      <c r="AZ136" s="7" t="n">
        <f aca="false">IF(AG136&gt;0,AG136,0)</f>
        <v>3.62615024143986</v>
      </c>
      <c r="BA136" s="7" t="n">
        <f aca="false">IF(AH136&gt;0,AH136,0)</f>
        <v>10.1268622243751</v>
      </c>
      <c r="BB136" s="7" t="n">
        <f aca="false">IF(AI136&gt;0,AI136,0)</f>
        <v>4.2989603689441</v>
      </c>
      <c r="BC136" s="7" t="n">
        <f aca="false">IF(AJ136&gt;0,AJ136,0)</f>
        <v>20.6406734394913</v>
      </c>
      <c r="BD136" s="7" t="n">
        <f aca="false">IF(AK136&gt;0,AK136,0)</f>
        <v>5.13588980214884</v>
      </c>
      <c r="BE136" s="7" t="n">
        <f aca="false">IF(AL136&gt;0,AL136,0)</f>
        <v>7.65278566952943</v>
      </c>
      <c r="BF136" s="7" t="n">
        <f aca="false">IF(AM136&gt;0,AM136,0)</f>
        <v>12.4748351532141</v>
      </c>
      <c r="BG136" s="7" t="n">
        <f aca="false">IF(AN136&gt;0,AN136,0)</f>
        <v>10.769191428587</v>
      </c>
      <c r="BH136" s="7" t="n">
        <f aca="false">IF(AO136&gt;0,AO136,0)</f>
        <v>9.32788997027049</v>
      </c>
      <c r="BI136" s="7" t="n">
        <f aca="false">IF(AP136&gt;0,AP136,0)</f>
        <v>18.3781873179716</v>
      </c>
      <c r="BJ136" s="7" t="n">
        <f aca="false">IF(AQ136&gt;0,AQ136,0)</f>
        <v>8.58885273433063</v>
      </c>
      <c r="BK136" s="7" t="n">
        <f aca="false">IF(AR136&gt;0,AR136,0)</f>
        <v>10.1761506298682</v>
      </c>
      <c r="BM136" s="7" t="n">
        <f aca="false">100*AT136/SUM(AT$2:AT$150)</f>
        <v>0.00100034178190017</v>
      </c>
      <c r="BN136" s="7" t="n">
        <f aca="false">100*AU136/SUM(AU$2:AU$150)</f>
        <v>0.000298484847187046</v>
      </c>
      <c r="BO136" s="7" t="n">
        <f aca="false">100*AV136/SUM(AV$2:AV$150)</f>
        <v>0.000766270350540019</v>
      </c>
      <c r="BP136" s="7" t="n">
        <f aca="false">100*AW136/SUM(AW$2:AW$150)</f>
        <v>0.00162936754680267</v>
      </c>
      <c r="BQ136" s="7" t="n">
        <f aca="false">100*AX136/SUM(AX$2:AX$150)</f>
        <v>0.000903873489222992</v>
      </c>
      <c r="BR136" s="7" t="n">
        <f aca="false">100*AY136/SUM(AY$2:AY$150)</f>
        <v>0.000978851465489046</v>
      </c>
      <c r="BS136" s="7" t="n">
        <f aca="false">100*AZ136/SUM(AZ$2:AZ$150)</f>
        <v>0.000499514707882979</v>
      </c>
      <c r="BT136" s="7" t="n">
        <f aca="false">100*BA136/SUM(BA$2:BA$150)</f>
        <v>0.000725925429710955</v>
      </c>
      <c r="BU136" s="7" t="n">
        <f aca="false">100*BB136/SUM(BB$2:BB$150)</f>
        <v>0.000511516077270754</v>
      </c>
      <c r="BV136" s="7" t="n">
        <f aca="false">100*BC136/SUM(BC$2:BC$150)</f>
        <v>0.00172334587825188</v>
      </c>
      <c r="BW136" s="7" t="n">
        <f aca="false">100*BD136/SUM(BD$2:BD$150)</f>
        <v>0.000506540570836796</v>
      </c>
      <c r="BX136" s="7" t="n">
        <f aca="false">100*BE136/SUM(BE$2:BE$150)</f>
        <v>0.000661954161187809</v>
      </c>
      <c r="BY136" s="7" t="n">
        <f aca="false">100*BF136/SUM(BF$2:BF$150)</f>
        <v>0.00130423124902893</v>
      </c>
      <c r="BZ136" s="7" t="n">
        <f aca="false">100*BG136/SUM(BG$2:BG$150)</f>
        <v>0.00096397793581029</v>
      </c>
      <c r="CA136" s="7" t="n">
        <f aca="false">100*BH136/SUM(BH$2:BH$150)</f>
        <v>0.000969034873956686</v>
      </c>
      <c r="CB136" s="7" t="n">
        <f aca="false">100*BI136/SUM(BI$2:BI$150)</f>
        <v>0.0011923723414925</v>
      </c>
      <c r="CC136" s="7" t="n">
        <f aca="false">100*BJ136/SUM(BJ$2:BJ$150)</f>
        <v>0.000885547628736003</v>
      </c>
      <c r="CD136" s="7" t="n">
        <f aca="false">100*BK136/SUM(BK$2:BK$150)</f>
        <v>0.00105007197932478</v>
      </c>
      <c r="CE136" s="7"/>
      <c r="CF136" s="7"/>
      <c r="CG136" s="16" t="s">
        <v>146</v>
      </c>
      <c r="CH136" s="0" t="n">
        <f aca="false">AVERAGE(BM136:BR136)</f>
        <v>0.000929531580190324</v>
      </c>
      <c r="CI136" s="0" t="n">
        <f aca="false">AVERAGE(BS136:BX136)</f>
        <v>0.000771466137523529</v>
      </c>
    </row>
    <row r="137" customFormat="false" ht="18" hidden="false" customHeight="false" outlineLevel="0" collapsed="false">
      <c r="A137" s="16" t="s">
        <v>1518</v>
      </c>
      <c r="B137" s="11" t="s">
        <v>1519</v>
      </c>
      <c r="C137" s="11" t="n">
        <v>52</v>
      </c>
      <c r="D137" s="11" t="n">
        <f aca="false">C137-5</f>
        <v>47</v>
      </c>
      <c r="E137" s="12" t="s">
        <v>1520</v>
      </c>
      <c r="F137" s="12" t="n">
        <v>17.9610035832238</v>
      </c>
      <c r="G137" s="17" t="n">
        <f aca="false">F137*((POWER(D137,2))/((POWER(C137,2))))</f>
        <v>14.6730240071529</v>
      </c>
      <c r="H137" s="0" t="n">
        <v>25.7663357939266</v>
      </c>
      <c r="I137" s="0" t="n">
        <v>6.89419881635305</v>
      </c>
      <c r="J137" s="0" t="n">
        <v>25.0580923535867</v>
      </c>
      <c r="K137" s="0" t="n">
        <v>24.2664964318328</v>
      </c>
      <c r="L137" s="0" t="n">
        <v>12.8702727583186</v>
      </c>
      <c r="M137" s="0" t="n">
        <v>14.747664536068</v>
      </c>
      <c r="N137" s="0" t="n">
        <v>7.80660069966012</v>
      </c>
      <c r="O137" s="0" t="n">
        <v>14.747664536068</v>
      </c>
      <c r="P137" s="0" t="n">
        <v>10.2407665472138</v>
      </c>
      <c r="Q137" s="0" t="n">
        <v>22.3416812070204</v>
      </c>
      <c r="R137" s="0" t="n">
        <v>9.55615099301602</v>
      </c>
      <c r="S137" s="0" t="n">
        <v>12.9512369959196</v>
      </c>
      <c r="T137" s="0" t="n">
        <v>20.9875020957143</v>
      </c>
      <c r="U137" s="0" t="n">
        <v>20.4556758086081</v>
      </c>
      <c r="V137" s="0" t="n">
        <v>14.4418726245183</v>
      </c>
      <c r="W137" s="0" t="n">
        <v>20.1346725229299</v>
      </c>
      <c r="X137" s="0" t="n">
        <v>12.6338053795069</v>
      </c>
      <c r="Y137" s="0" t="n">
        <v>15.4329486715751</v>
      </c>
      <c r="AA137" s="7" t="n">
        <f aca="false">H137-(H136*$G136/100)</f>
        <v>23.7996985661624</v>
      </c>
      <c r="AB137" s="7" t="n">
        <f aca="false">I137-(I136*$G136/100)</f>
        <v>6.19221547169346</v>
      </c>
      <c r="AC137" s="7" t="n">
        <f aca="false">J137-(J136*$G136/100)</f>
        <v>23.1767436420793</v>
      </c>
      <c r="AD137" s="7" t="n">
        <f aca="false">K137-(K136*$G136/100)</f>
        <v>21.0082722086168</v>
      </c>
      <c r="AE137" s="7" t="n">
        <f aca="false">L137-(L136*$G136/100)</f>
        <v>11.4831513996104</v>
      </c>
      <c r="AF137" s="7" t="n">
        <f aca="false">M137-(M136*$G136/100)</f>
        <v>13.0281141025362</v>
      </c>
      <c r="AG137" s="7" t="n">
        <f aca="false">N137-(N136*$G136/100)</f>
        <v>7.2578248200858</v>
      </c>
      <c r="AH137" s="7" t="n">
        <f aca="false">O137-(O136*$G136/100)</f>
        <v>13.1893943162945</v>
      </c>
      <c r="AI137" s="7" t="n">
        <f aca="false">P137-(P136*$G136/100)</f>
        <v>9.57412730698588</v>
      </c>
      <c r="AJ137" s="7" t="n">
        <f aca="false">Q137-(Q136*$G136/100)</f>
        <v>19.2625630656252</v>
      </c>
      <c r="AK137" s="7" t="n">
        <f aca="false">R137-(R136*$G136/100)</f>
        <v>8.72521488750551</v>
      </c>
      <c r="AL137" s="7" t="n">
        <f aca="false">S137-(S136*$G136/100)</f>
        <v>11.7587132016272</v>
      </c>
      <c r="AM137" s="7" t="n">
        <f aca="false">T137-(T136*$G136/100)</f>
        <v>19.1112258732378</v>
      </c>
      <c r="AN137" s="7" t="n">
        <f aca="false">U137-(U136*$G136/100)</f>
        <v>18.8061150134959</v>
      </c>
      <c r="AO137" s="7" t="n">
        <f aca="false">V137-(V136*$G136/100)</f>
        <v>13.0190311444592</v>
      </c>
      <c r="AP137" s="7" t="n">
        <f aca="false">W137-(W136*$G136/100)</f>
        <v>17.4289419351379</v>
      </c>
      <c r="AQ137" s="7" t="n">
        <f aca="false">X137-(X136*$G136/100)</f>
        <v>11.3033808032689</v>
      </c>
      <c r="AR137" s="7" t="n">
        <f aca="false">Y137-(Y136*$G136/100)</f>
        <v>13.8746784518016</v>
      </c>
      <c r="AS137" s="7"/>
      <c r="AT137" s="7" t="n">
        <f aca="false">IF(AA137&gt;0,AA137,0)</f>
        <v>23.7996985661624</v>
      </c>
      <c r="AU137" s="7" t="n">
        <f aca="false">IF(AB137&gt;0,AB137,0)</f>
        <v>6.19221547169346</v>
      </c>
      <c r="AV137" s="7" t="n">
        <f aca="false">IF(AC137&gt;0,AC137,0)</f>
        <v>23.1767436420793</v>
      </c>
      <c r="AW137" s="7" t="n">
        <f aca="false">IF(AD137&gt;0,AD137,0)</f>
        <v>21.0082722086168</v>
      </c>
      <c r="AX137" s="7" t="n">
        <f aca="false">IF(AE137&gt;0,AE137,0)</f>
        <v>11.4831513996104</v>
      </c>
      <c r="AY137" s="7" t="n">
        <f aca="false">IF(AF137&gt;0,AF137,0)</f>
        <v>13.0281141025362</v>
      </c>
      <c r="AZ137" s="7" t="n">
        <f aca="false">IF(AG137&gt;0,AG137,0)</f>
        <v>7.2578248200858</v>
      </c>
      <c r="BA137" s="7" t="n">
        <f aca="false">IF(AH137&gt;0,AH137,0)</f>
        <v>13.1893943162945</v>
      </c>
      <c r="BB137" s="7" t="n">
        <f aca="false">IF(AI137&gt;0,AI137,0)</f>
        <v>9.57412730698588</v>
      </c>
      <c r="BC137" s="7" t="n">
        <f aca="false">IF(AJ137&gt;0,AJ137,0)</f>
        <v>19.2625630656252</v>
      </c>
      <c r="BD137" s="7" t="n">
        <f aca="false">IF(AK137&gt;0,AK137,0)</f>
        <v>8.72521488750551</v>
      </c>
      <c r="BE137" s="7" t="n">
        <f aca="false">IF(AL137&gt;0,AL137,0)</f>
        <v>11.7587132016272</v>
      </c>
      <c r="BF137" s="7" t="n">
        <f aca="false">IF(AM137&gt;0,AM137,0)</f>
        <v>19.1112258732378</v>
      </c>
      <c r="BG137" s="7" t="n">
        <f aca="false">IF(AN137&gt;0,AN137,0)</f>
        <v>18.8061150134959</v>
      </c>
      <c r="BH137" s="7" t="n">
        <f aca="false">IF(AO137&gt;0,AO137,0)</f>
        <v>13.0190311444592</v>
      </c>
      <c r="BI137" s="7" t="n">
        <f aca="false">IF(AP137&gt;0,AP137,0)</f>
        <v>17.4289419351379</v>
      </c>
      <c r="BJ137" s="7" t="n">
        <f aca="false">IF(AQ137&gt;0,AQ137,0)</f>
        <v>11.3033808032689</v>
      </c>
      <c r="BK137" s="7" t="n">
        <f aca="false">IF(AR137&gt;0,AR137,0)</f>
        <v>13.8746784518016</v>
      </c>
      <c r="BM137" s="7" t="n">
        <f aca="false">100*AT137/SUM(AT$2:AT$150)</f>
        <v>0.00185584506710885</v>
      </c>
      <c r="BN137" s="7" t="n">
        <f aca="false">100*AU137/SUM(AU$2:AU$150)</f>
        <v>0.000401074416989328</v>
      </c>
      <c r="BO137" s="7" t="n">
        <f aca="false">100*AV137/SUM(AV$2:AV$150)</f>
        <v>0.0014182856606959</v>
      </c>
      <c r="BP137" s="7" t="n">
        <f aca="false">100*AW137/SUM(AW$2:AW$150)</f>
        <v>0.00158510076629377</v>
      </c>
      <c r="BQ137" s="7" t="n">
        <f aca="false">100*AX137/SUM(AX$2:AX$150)</f>
        <v>0.00114941990786361</v>
      </c>
      <c r="BR137" s="7" t="n">
        <f aca="false">100*AY137/SUM(AY$2:AY$150)</f>
        <v>0.00114649352655313</v>
      </c>
      <c r="BS137" s="7" t="n">
        <f aca="false">100*AZ137/SUM(AZ$2:AZ$150)</f>
        <v>0.000999790412277962</v>
      </c>
      <c r="BT137" s="7" t="n">
        <f aca="false">100*BA137/SUM(BA$2:BA$150)</f>
        <v>0.000945457390902159</v>
      </c>
      <c r="BU137" s="7" t="n">
        <f aca="false">100*BB137/SUM(BB$2:BB$150)</f>
        <v>0.0011391870645607</v>
      </c>
      <c r="BV137" s="7" t="n">
        <f aca="false">100*BC137/SUM(BC$2:BC$150)</f>
        <v>0.0016082837006761</v>
      </c>
      <c r="BW137" s="7" t="n">
        <f aca="false">100*BD137/SUM(BD$2:BD$150)</f>
        <v>0.000860547149578944</v>
      </c>
      <c r="BX137" s="7" t="n">
        <f aca="false">100*BE137/SUM(BE$2:BE$150)</f>
        <v>0.00101711056210853</v>
      </c>
      <c r="BY137" s="7" t="n">
        <f aca="false">100*BF137/SUM(BF$2:BF$150)</f>
        <v>0.00199805910739469</v>
      </c>
      <c r="BZ137" s="7" t="n">
        <f aca="false">100*BG137/SUM(BG$2:BG$150)</f>
        <v>0.00168338357169488</v>
      </c>
      <c r="CA137" s="7" t="n">
        <f aca="false">100*BH137/SUM(BH$2:BH$150)</f>
        <v>0.00135249185446206</v>
      </c>
      <c r="CB137" s="7" t="n">
        <f aca="false">100*BI137/SUM(BI$2:BI$150)</f>
        <v>0.00113078553098734</v>
      </c>
      <c r="CC137" s="7" t="n">
        <f aca="false">100*BJ137/SUM(BJ$2:BJ$150)</f>
        <v>0.00116542713871726</v>
      </c>
      <c r="CD137" s="7" t="n">
        <f aca="false">100*BK137/SUM(BK$2:BK$150)</f>
        <v>0.00143172124650114</v>
      </c>
      <c r="CE137" s="7"/>
      <c r="CF137" s="7"/>
      <c r="CG137" s="16" t="s">
        <v>1518</v>
      </c>
      <c r="CH137" s="0" t="n">
        <f aca="false">AVERAGE(BM137:BR137)</f>
        <v>0.00125936989091743</v>
      </c>
      <c r="CI137" s="0" t="n">
        <f aca="false">AVERAGE(BS137:BX137)</f>
        <v>0.00109506271335073</v>
      </c>
    </row>
    <row r="138" customFormat="false" ht="18" hidden="false" customHeight="false" outlineLevel="0" collapsed="false">
      <c r="A138" s="16" t="s">
        <v>1521</v>
      </c>
      <c r="B138" s="11" t="s">
        <v>1522</v>
      </c>
      <c r="C138" s="11" t="n">
        <v>52</v>
      </c>
      <c r="D138" s="11" t="n">
        <f aca="false">C138-5</f>
        <v>47</v>
      </c>
      <c r="E138" s="12" t="s">
        <v>1523</v>
      </c>
      <c r="F138" s="12" t="n">
        <v>17.9738761862894</v>
      </c>
      <c r="G138" s="17" t="n">
        <f aca="false">F138*((POWER(D138,2))/((POWER(C138,2))))</f>
        <v>14.6835401240804</v>
      </c>
      <c r="H138" s="0" t="n">
        <v>61.9475093972471</v>
      </c>
      <c r="I138" s="0" t="n">
        <v>17.3987805775034</v>
      </c>
      <c r="J138" s="0" t="n">
        <v>40.1566815397612</v>
      </c>
      <c r="K138" s="0" t="n">
        <v>36.9609700003382</v>
      </c>
      <c r="L138" s="0" t="n">
        <v>36.5476844496578</v>
      </c>
      <c r="M138" s="0" t="n">
        <v>31.6437802907916</v>
      </c>
      <c r="N138" s="0" t="n">
        <v>22.7650297818167</v>
      </c>
      <c r="O138" s="0" t="n">
        <v>32.7955100385728</v>
      </c>
      <c r="P138" s="0" t="n">
        <v>40.2177097611381</v>
      </c>
      <c r="Q138" s="0" t="n">
        <v>44.485784665914</v>
      </c>
      <c r="R138" s="0" t="n">
        <v>39.9377271655936</v>
      </c>
      <c r="S138" s="0" t="n">
        <v>35.8172811822226</v>
      </c>
      <c r="T138" s="0" t="n">
        <v>59.0279269706331</v>
      </c>
      <c r="U138" s="0" t="n">
        <v>36.5476844496578</v>
      </c>
      <c r="V138" s="0" t="n">
        <v>24.5251770876687</v>
      </c>
      <c r="W138" s="0" t="n">
        <v>27.5018300822461</v>
      </c>
      <c r="X138" s="0" t="n">
        <v>39.2008066227977</v>
      </c>
      <c r="Y138" s="0" t="n">
        <v>26.9430475012543</v>
      </c>
      <c r="AA138" s="7" t="n">
        <f aca="false">H138-(H137*$G137/100)</f>
        <v>58.1668087604407</v>
      </c>
      <c r="AB138" s="7" t="n">
        <f aca="false">I138-(I137*$G137/100)</f>
        <v>16.387193130079</v>
      </c>
      <c r="AC138" s="7" t="n">
        <f aca="false">J138-(J137*$G137/100)</f>
        <v>36.4799016329849</v>
      </c>
      <c r="AD138" s="7" t="n">
        <f aca="false">K138-(K137*$G137/100)</f>
        <v>33.4003411532005</v>
      </c>
      <c r="AE138" s="7" t="n">
        <f aca="false">L138-(L137*$G137/100)</f>
        <v>34.6592262380436</v>
      </c>
      <c r="AF138" s="7" t="n">
        <f aca="false">M138-(M137*$G137/100)</f>
        <v>29.47985193292</v>
      </c>
      <c r="AG138" s="7" t="n">
        <f aca="false">N138-(N137*$G137/100)</f>
        <v>21.619565387013</v>
      </c>
      <c r="AH138" s="7" t="n">
        <f aca="false">O138-(O137*$G137/100)</f>
        <v>30.6315816807012</v>
      </c>
      <c r="AI138" s="7" t="n">
        <f aca="false">P138-(P137*$G137/100)</f>
        <v>38.715079627149</v>
      </c>
      <c r="AJ138" s="7" t="n">
        <f aca="false">Q138-(Q137*$G137/100)</f>
        <v>41.2075844188063</v>
      </c>
      <c r="AK138" s="7" t="n">
        <f aca="false">R138-(R137*$G137/100)</f>
        <v>38.5355508362286</v>
      </c>
      <c r="AL138" s="7" t="n">
        <f aca="false">S138-(S137*$G137/100)</f>
        <v>33.916943068588</v>
      </c>
      <c r="AM138" s="7" t="n">
        <f aca="false">T138-(T137*$G137/100)</f>
        <v>55.9484257496272</v>
      </c>
      <c r="AN138" s="7" t="n">
        <f aca="false">U138-(U137*$G137/100)</f>
        <v>33.5462182274353</v>
      </c>
      <c r="AO138" s="7" t="n">
        <f aca="false">V138-(V137*$G137/100)</f>
        <v>22.4061176503907</v>
      </c>
      <c r="AP138" s="7" t="n">
        <f aca="false">W138-(W137*$G137/100)</f>
        <v>24.5474647491949</v>
      </c>
      <c r="AQ138" s="7" t="n">
        <f aca="false">X138-(X137*$G137/100)</f>
        <v>37.3470453264457</v>
      </c>
      <c r="AR138" s="7" t="n">
        <f aca="false">Y138-(Y137*$G137/100)</f>
        <v>24.6785672376625</v>
      </c>
      <c r="AS138" s="7"/>
      <c r="AT138" s="7" t="n">
        <f aca="false">IF(AA138&gt;0,AA138,0)</f>
        <v>58.1668087604407</v>
      </c>
      <c r="AU138" s="7" t="n">
        <f aca="false">IF(AB138&gt;0,AB138,0)</f>
        <v>16.387193130079</v>
      </c>
      <c r="AV138" s="7" t="n">
        <f aca="false">IF(AC138&gt;0,AC138,0)</f>
        <v>36.4799016329849</v>
      </c>
      <c r="AW138" s="7" t="n">
        <f aca="false">IF(AD138&gt;0,AD138,0)</f>
        <v>33.4003411532005</v>
      </c>
      <c r="AX138" s="7" t="n">
        <f aca="false">IF(AE138&gt;0,AE138,0)</f>
        <v>34.6592262380436</v>
      </c>
      <c r="AY138" s="7" t="n">
        <f aca="false">IF(AF138&gt;0,AF138,0)</f>
        <v>29.47985193292</v>
      </c>
      <c r="AZ138" s="7" t="n">
        <f aca="false">IF(AG138&gt;0,AG138,0)</f>
        <v>21.619565387013</v>
      </c>
      <c r="BA138" s="7" t="n">
        <f aca="false">IF(AH138&gt;0,AH138,0)</f>
        <v>30.6315816807012</v>
      </c>
      <c r="BB138" s="7" t="n">
        <f aca="false">IF(AI138&gt;0,AI138,0)</f>
        <v>38.715079627149</v>
      </c>
      <c r="BC138" s="7" t="n">
        <f aca="false">IF(AJ138&gt;0,AJ138,0)</f>
        <v>41.2075844188063</v>
      </c>
      <c r="BD138" s="7" t="n">
        <f aca="false">IF(AK138&gt;0,AK138,0)</f>
        <v>38.5355508362286</v>
      </c>
      <c r="BE138" s="7" t="n">
        <f aca="false">IF(AL138&gt;0,AL138,0)</f>
        <v>33.916943068588</v>
      </c>
      <c r="BF138" s="7" t="n">
        <f aca="false">IF(AM138&gt;0,AM138,0)</f>
        <v>55.9484257496272</v>
      </c>
      <c r="BG138" s="7" t="n">
        <f aca="false">IF(AN138&gt;0,AN138,0)</f>
        <v>33.5462182274353</v>
      </c>
      <c r="BH138" s="7" t="n">
        <f aca="false">IF(AO138&gt;0,AO138,0)</f>
        <v>22.4061176503907</v>
      </c>
      <c r="BI138" s="7" t="n">
        <f aca="false">IF(AP138&gt;0,AP138,0)</f>
        <v>24.5474647491949</v>
      </c>
      <c r="BJ138" s="7" t="n">
        <f aca="false">IF(AQ138&gt;0,AQ138,0)</f>
        <v>37.3470453264457</v>
      </c>
      <c r="BK138" s="7" t="n">
        <f aca="false">IF(AR138&gt;0,AR138,0)</f>
        <v>24.6785672376625</v>
      </c>
      <c r="BM138" s="7" t="n">
        <f aca="false">100*AT138/SUM(AT$2:AT$150)</f>
        <v>0.00453571228254989</v>
      </c>
      <c r="BN138" s="7" t="n">
        <f aca="false">100*AU138/SUM(AU$2:AU$150)</f>
        <v>0.00106141072783769</v>
      </c>
      <c r="BO138" s="7" t="n">
        <f aca="false">100*AV138/SUM(AV$2:AV$150)</f>
        <v>0.00223236370858083</v>
      </c>
      <c r="BP138" s="7" t="n">
        <f aca="false">100*AW138/SUM(AW$2:AW$150)</f>
        <v>0.00252009807520946</v>
      </c>
      <c r="BQ138" s="7" t="n">
        <f aca="false">100*AX138/SUM(AX$2:AX$150)</f>
        <v>0.0034692571092033</v>
      </c>
      <c r="BR138" s="7" t="n">
        <f aca="false">100*AY138/SUM(AY$2:AY$150)</f>
        <v>0.00259427106170784</v>
      </c>
      <c r="BS138" s="7" t="n">
        <f aca="false">100*AZ138/SUM(AZ$2:AZ$150)</f>
        <v>0.00297816973092726</v>
      </c>
      <c r="BT138" s="7" t="n">
        <f aca="false">100*BA138/SUM(BA$2:BA$150)</f>
        <v>0.00219576840304662</v>
      </c>
      <c r="BU138" s="7" t="n">
        <f aca="false">100*BB138/SUM(BB$2:BB$150)</f>
        <v>0.00460655227369966</v>
      </c>
      <c r="BV138" s="7" t="n">
        <f aca="false">100*BC138/SUM(BC$2:BC$150)</f>
        <v>0.00344053312839081</v>
      </c>
      <c r="BW138" s="7" t="n">
        <f aca="false">100*BD138/SUM(BD$2:BD$150)</f>
        <v>0.00380066953732663</v>
      </c>
      <c r="BX138" s="7" t="n">
        <f aca="false">100*BE138/SUM(BE$2:BE$150)</f>
        <v>0.00293376328157409</v>
      </c>
      <c r="BY138" s="7" t="n">
        <f aca="false">100*BF138/SUM(BF$2:BF$150)</f>
        <v>0.00584935065677705</v>
      </c>
      <c r="BZ138" s="7" t="n">
        <f aca="false">100*BG138/SUM(BG$2:BG$150)</f>
        <v>0.00300280800239871</v>
      </c>
      <c r="CA138" s="7" t="n">
        <f aca="false">100*BH138/SUM(BH$2:BH$150)</f>
        <v>0.00232767640510402</v>
      </c>
      <c r="CB138" s="7" t="n">
        <f aca="false">100*BI138/SUM(BI$2:BI$150)</f>
        <v>0.00159263356686326</v>
      </c>
      <c r="CC138" s="7" t="n">
        <f aca="false">100*BJ138/SUM(BJ$2:BJ$150)</f>
        <v>0.00385064087744049</v>
      </c>
      <c r="CD138" s="7" t="n">
        <f aca="false">100*BK138/SUM(BK$2:BK$150)</f>
        <v>0.00254656921744953</v>
      </c>
      <c r="CE138" s="7"/>
      <c r="CF138" s="7"/>
      <c r="CG138" s="16" t="s">
        <v>1521</v>
      </c>
      <c r="CH138" s="0" t="n">
        <f aca="false">AVERAGE(BM138:BR138)</f>
        <v>0.00273551882751483</v>
      </c>
      <c r="CI138" s="0" t="n">
        <f aca="false">AVERAGE(BS138:BX138)</f>
        <v>0.00332590939249418</v>
      </c>
    </row>
    <row r="139" customFormat="false" ht="18" hidden="false" customHeight="false" outlineLevel="0" collapsed="false">
      <c r="A139" s="16" t="s">
        <v>1524</v>
      </c>
      <c r="B139" s="11" t="s">
        <v>1525</v>
      </c>
      <c r="C139" s="11" t="n">
        <v>52</v>
      </c>
      <c r="D139" s="11" t="n">
        <f aca="false">C139-5</f>
        <v>47</v>
      </c>
      <c r="E139" s="12" t="s">
        <v>1526</v>
      </c>
      <c r="F139" s="12" t="n">
        <v>17.9867490831671</v>
      </c>
      <c r="G139" s="17" t="n">
        <f aca="false">F139*((POWER(D139,2))/((POWER(C139,2))))</f>
        <v>14.6940564810341</v>
      </c>
      <c r="H139" s="0" t="n">
        <v>16.6941525567273</v>
      </c>
      <c r="I139" s="0" t="n">
        <v>3.70053087374851</v>
      </c>
      <c r="J139" s="0" t="n">
        <v>9.48161123277913</v>
      </c>
      <c r="K139" s="0" t="n">
        <v>10.9628132715527</v>
      </c>
      <c r="L139" s="0" t="n">
        <v>7.15526585398447</v>
      </c>
      <c r="M139" s="0" t="n">
        <v>11.9679356606027</v>
      </c>
      <c r="N139" s="0" t="n">
        <v>4.9827747793685</v>
      </c>
      <c r="O139" s="0" t="n">
        <v>9.16404372476837</v>
      </c>
      <c r="P139" s="0" t="n">
        <v>6.94626818837971</v>
      </c>
      <c r="Q139" s="0" t="n">
        <v>10.1964230729755</v>
      </c>
      <c r="R139" s="0" t="n">
        <v>8.18602458660514</v>
      </c>
      <c r="S139" s="0" t="n">
        <v>7.0644781825534</v>
      </c>
      <c r="T139" s="0" t="n">
        <v>14.9703680109061</v>
      </c>
      <c r="U139" s="0" t="n">
        <v>8.18602458660514</v>
      </c>
      <c r="V139" s="0" t="n">
        <v>6.55601623175909</v>
      </c>
      <c r="W139" s="0" t="n">
        <v>7.71702622400207</v>
      </c>
      <c r="X139" s="0" t="n">
        <v>8.95017739636717</v>
      </c>
      <c r="Y139" s="0" t="n">
        <v>6.7786425212653</v>
      </c>
      <c r="AA139" s="7" t="n">
        <f aca="false">H139-(H138*$G138/100)</f>
        <v>7.59806515851408</v>
      </c>
      <c r="AB139" s="7" t="n">
        <f aca="false">I139-(I138*$G138/100)</f>
        <v>1.1457739465501</v>
      </c>
      <c r="AC139" s="7" t="n">
        <f aca="false">J139-(J138*$G138/100)</f>
        <v>3.58518878638913</v>
      </c>
      <c r="AD139" s="7" t="n">
        <f aca="false">K139-(K138*$G138/100)</f>
        <v>5.53563441130378</v>
      </c>
      <c r="AE139" s="7" t="n">
        <f aca="false">L139-(L138*$G138/100)</f>
        <v>1.78877194339669</v>
      </c>
      <c r="AF139" s="7" t="n">
        <f aca="false">M139-(M138*$G138/100)</f>
        <v>7.32150848482844</v>
      </c>
      <c r="AG139" s="7" t="n">
        <f aca="false">N139-(N138*$G138/100)</f>
        <v>1.6400624970966</v>
      </c>
      <c r="AH139" s="7" t="n">
        <f aca="false">O139-(O138*$G138/100)</f>
        <v>4.34850184935773</v>
      </c>
      <c r="AI139" s="7" t="n">
        <f aca="false">P139-(P138*$G138/100)</f>
        <v>1.04088463861681</v>
      </c>
      <c r="AJ139" s="7" t="n">
        <f aca="false">Q139-(Q138*$G138/100)</f>
        <v>3.664335032044</v>
      </c>
      <c r="AK139" s="7" t="n">
        <f aca="false">R139-(R138*$G138/100)</f>
        <v>2.32175239359946</v>
      </c>
      <c r="AL139" s="7" t="n">
        <f aca="false">S139-(S138*$G138/100)</f>
        <v>1.80523332880706</v>
      </c>
      <c r="AM139" s="7" t="n">
        <f aca="false">T139-(T138*$G138/100)</f>
        <v>6.30297866976034</v>
      </c>
      <c r="AN139" s="7" t="n">
        <f aca="false">U139-(U138*$G138/100)</f>
        <v>2.81953067601736</v>
      </c>
      <c r="AO139" s="7" t="n">
        <f aca="false">V139-(V138*$G138/100)</f>
        <v>2.9548520135895</v>
      </c>
      <c r="AP139" s="7" t="n">
        <f aca="false">W139-(W138*$G138/100)</f>
        <v>3.67878396901907</v>
      </c>
      <c r="AQ139" s="7" t="n">
        <f aca="false">X139-(X138*$G138/100)</f>
        <v>3.19411122694551</v>
      </c>
      <c r="AR139" s="7" t="n">
        <f aca="false">Y139-(Y138*$G138/100)</f>
        <v>2.82244933076859</v>
      </c>
      <c r="AS139" s="7"/>
      <c r="AT139" s="7" t="n">
        <f aca="false">IF(AA139&gt;0,AA139,0)</f>
        <v>7.59806515851408</v>
      </c>
      <c r="AU139" s="7" t="n">
        <f aca="false">IF(AB139&gt;0,AB139,0)</f>
        <v>1.1457739465501</v>
      </c>
      <c r="AV139" s="7" t="n">
        <f aca="false">IF(AC139&gt;0,AC139,0)</f>
        <v>3.58518878638913</v>
      </c>
      <c r="AW139" s="7" t="n">
        <f aca="false">IF(AD139&gt;0,AD139,0)</f>
        <v>5.53563441130378</v>
      </c>
      <c r="AX139" s="7" t="n">
        <f aca="false">IF(AE139&gt;0,AE139,0)</f>
        <v>1.78877194339669</v>
      </c>
      <c r="AY139" s="7" t="n">
        <f aca="false">IF(AF139&gt;0,AF139,0)</f>
        <v>7.32150848482844</v>
      </c>
      <c r="AZ139" s="7" t="n">
        <f aca="false">IF(AG139&gt;0,AG139,0)</f>
        <v>1.6400624970966</v>
      </c>
      <c r="BA139" s="7" t="n">
        <f aca="false">IF(AH139&gt;0,AH139,0)</f>
        <v>4.34850184935773</v>
      </c>
      <c r="BB139" s="7" t="n">
        <f aca="false">IF(AI139&gt;0,AI139,0)</f>
        <v>1.04088463861681</v>
      </c>
      <c r="BC139" s="7" t="n">
        <f aca="false">IF(AJ139&gt;0,AJ139,0)</f>
        <v>3.664335032044</v>
      </c>
      <c r="BD139" s="7" t="n">
        <f aca="false">IF(AK139&gt;0,AK139,0)</f>
        <v>2.32175239359946</v>
      </c>
      <c r="BE139" s="7" t="n">
        <f aca="false">IF(AL139&gt;0,AL139,0)</f>
        <v>1.80523332880706</v>
      </c>
      <c r="BF139" s="7" t="n">
        <f aca="false">IF(AM139&gt;0,AM139,0)</f>
        <v>6.30297866976034</v>
      </c>
      <c r="BG139" s="7" t="n">
        <f aca="false">IF(AN139&gt;0,AN139,0)</f>
        <v>2.81953067601736</v>
      </c>
      <c r="BH139" s="7" t="n">
        <f aca="false">IF(AO139&gt;0,AO139,0)</f>
        <v>2.9548520135895</v>
      </c>
      <c r="BI139" s="7" t="n">
        <f aca="false">IF(AP139&gt;0,AP139,0)</f>
        <v>3.67878396901907</v>
      </c>
      <c r="BJ139" s="7" t="n">
        <f aca="false">IF(AQ139&gt;0,AQ139,0)</f>
        <v>3.19411122694551</v>
      </c>
      <c r="BK139" s="7" t="n">
        <f aca="false">IF(AR139&gt;0,AR139,0)</f>
        <v>2.82244933076859</v>
      </c>
      <c r="BM139" s="7" t="n">
        <f aca="false">100*AT139/SUM(AT$2:AT$150)</f>
        <v>0.000592479425938951</v>
      </c>
      <c r="BN139" s="7" t="n">
        <f aca="false">100*AU139/SUM(AU$2:AU$150)</f>
        <v>7.42126335420409E-005</v>
      </c>
      <c r="BO139" s="7" t="n">
        <f aca="false">100*AV139/SUM(AV$2:AV$150)</f>
        <v>0.000219393281694307</v>
      </c>
      <c r="BP139" s="7" t="n">
        <f aca="false">100*AW139/SUM(AW$2:AW$150)</f>
        <v>0.000417670632793915</v>
      </c>
      <c r="BQ139" s="7" t="n">
        <f aca="false">100*AX139/SUM(AX$2:AX$150)</f>
        <v>0.000179049288023651</v>
      </c>
      <c r="BR139" s="7" t="n">
        <f aca="false">100*AY139/SUM(AY$2:AY$150)</f>
        <v>0.000644303697096536</v>
      </c>
      <c r="BS139" s="7" t="n">
        <f aca="false">100*AZ139/SUM(AZ$2:AZ$150)</f>
        <v>0.00022592426805287</v>
      </c>
      <c r="BT139" s="7" t="n">
        <f aca="false">100*BA139/SUM(BA$2:BA$150)</f>
        <v>0.000311714330031648</v>
      </c>
      <c r="BU139" s="7" t="n">
        <f aca="false">100*BB139/SUM(BB$2:BB$150)</f>
        <v>0.000123850694480217</v>
      </c>
      <c r="BV139" s="7" t="n">
        <f aca="false">100*BC139/SUM(BC$2:BC$150)</f>
        <v>0.000305945282866828</v>
      </c>
      <c r="BW139" s="7" t="n">
        <f aca="false">100*BD139/SUM(BD$2:BD$150)</f>
        <v>0.00022898890515593</v>
      </c>
      <c r="BX139" s="7" t="n">
        <f aca="false">100*BE139/SUM(BE$2:BE$150)</f>
        <v>0.000156149899594958</v>
      </c>
      <c r="BY139" s="7" t="n">
        <f aca="false">100*BF139/SUM(BF$2:BF$150)</f>
        <v>0.000658969969711079</v>
      </c>
      <c r="BZ139" s="7" t="n">
        <f aca="false">100*BG139/SUM(BG$2:BG$150)</f>
        <v>0.000252383419780813</v>
      </c>
      <c r="CA139" s="7" t="n">
        <f aca="false">100*BH139/SUM(BH$2:BH$150)</f>
        <v>0.000306967026591795</v>
      </c>
      <c r="CB139" s="7" t="n">
        <f aca="false">100*BI139/SUM(BI$2:BI$150)</f>
        <v>0.000238678612808289</v>
      </c>
      <c r="CC139" s="7" t="n">
        <f aca="false">100*BJ139/SUM(BJ$2:BJ$150)</f>
        <v>0.000329326594649208</v>
      </c>
      <c r="CD139" s="7" t="n">
        <f aca="false">100*BK139/SUM(BK$2:BK$150)</f>
        <v>0.000291247158488894</v>
      </c>
      <c r="CE139" s="7"/>
      <c r="CF139" s="7"/>
      <c r="CG139" s="16" t="s">
        <v>1524</v>
      </c>
      <c r="CH139" s="0" t="n">
        <f aca="false">AVERAGE(BM139:BR139)</f>
        <v>0.000354518159848234</v>
      </c>
      <c r="CI139" s="0" t="n">
        <f aca="false">AVERAGE(BS139:BX139)</f>
        <v>0.000225428896697075</v>
      </c>
    </row>
    <row r="140" customFormat="false" ht="18" hidden="false" customHeight="false" outlineLevel="0" collapsed="false">
      <c r="A140" s="16" t="s">
        <v>1527</v>
      </c>
      <c r="B140" s="11" t="s">
        <v>1528</v>
      </c>
      <c r="C140" s="11" t="n">
        <v>52</v>
      </c>
      <c r="D140" s="11" t="n">
        <f aca="false">C140-5</f>
        <v>47</v>
      </c>
      <c r="E140" s="12" t="s">
        <v>1529</v>
      </c>
      <c r="F140" s="12" t="n">
        <v>17.9996222732195</v>
      </c>
      <c r="G140" s="17" t="n">
        <f aca="false">F140*((POWER(D140,2))/((POWER(C140,2))))</f>
        <v>14.7045730774933</v>
      </c>
      <c r="H140" s="0" t="n">
        <v>12.7162753719083</v>
      </c>
      <c r="I140" s="0" t="n">
        <v>2.31628069915277</v>
      </c>
      <c r="J140" s="0" t="n">
        <v>6.42033224012556</v>
      </c>
      <c r="K140" s="0" t="n">
        <v>6.99978016031386</v>
      </c>
      <c r="L140" s="0" t="n">
        <v>5.29480764376605</v>
      </c>
      <c r="M140" s="0" t="n">
        <v>6.10820397555665</v>
      </c>
      <c r="N140" s="0" t="n">
        <v>2.36419839473839</v>
      </c>
      <c r="O140" s="0" t="n">
        <v>5.29480764376605</v>
      </c>
      <c r="P140" s="0" t="n">
        <v>3.20739132297976</v>
      </c>
      <c r="Q140" s="0" t="n">
        <v>6.30388484039823</v>
      </c>
      <c r="R140" s="0" t="n">
        <v>5.43150608462655</v>
      </c>
      <c r="S140" s="0" t="n">
        <v>4.56061831415653</v>
      </c>
      <c r="T140" s="0" t="n">
        <v>14.5839094802551</v>
      </c>
      <c r="U140" s="0" t="n">
        <v>5.81224407185909</v>
      </c>
      <c r="V140" s="0" t="n">
        <v>4.87765730360907</v>
      </c>
      <c r="W140" s="0" t="n">
        <v>4.41372776988331</v>
      </c>
      <c r="X140" s="0" t="n">
        <v>5.27792097522516</v>
      </c>
      <c r="Y140" s="0" t="n">
        <v>4.59610515384526</v>
      </c>
      <c r="AA140" s="7" t="n">
        <f aca="false">H140-(H139*$G139/100)</f>
        <v>10.2632271661928</v>
      </c>
      <c r="AB140" s="7" t="n">
        <f aca="false">I140-(I139*$G139/100)</f>
        <v>1.77252260246606</v>
      </c>
      <c r="AC140" s="7" t="n">
        <f aca="false">J140-(J139*$G139/100)</f>
        <v>5.02709893026892</v>
      </c>
      <c r="AD140" s="7" t="n">
        <f aca="false">K140-(K139*$G139/100)</f>
        <v>5.3888981862816</v>
      </c>
      <c r="AE140" s="7" t="n">
        <f aca="false">L140-(L139*$G139/100)</f>
        <v>4.24340883781343</v>
      </c>
      <c r="AF140" s="7" t="n">
        <f aca="false">M140-(M139*$G139/100)</f>
        <v>4.34962874997388</v>
      </c>
      <c r="AG140" s="7" t="n">
        <f aca="false">N140-(N139*$G139/100)</f>
        <v>1.63202665433527</v>
      </c>
      <c r="AH140" s="7" t="n">
        <f aca="false">O140-(O139*$G139/100)</f>
        <v>3.94823788290193</v>
      </c>
      <c r="AI140" s="7" t="n">
        <f aca="false">P140-(P139*$G139/100)</f>
        <v>2.18670275205514</v>
      </c>
      <c r="AJ140" s="7" t="n">
        <f aca="false">Q140-(Q139*$G139/100)</f>
        <v>4.80561667501003</v>
      </c>
      <c r="AK140" s="7" t="n">
        <f aca="false">R140-(R139*$G139/100)</f>
        <v>4.22864700831945</v>
      </c>
      <c r="AL140" s="7" t="n">
        <f aca="false">S140-(S139*$G139/100)</f>
        <v>3.5225598999218</v>
      </c>
      <c r="AM140" s="7" t="n">
        <f aca="false">T140-(T139*$G139/100)</f>
        <v>12.3841551493139</v>
      </c>
      <c r="AN140" s="7" t="n">
        <f aca="false">U140-(U139*$G139/100)</f>
        <v>4.609384995552</v>
      </c>
      <c r="AO140" s="7" t="n">
        <f aca="false">V140-(V139*$G139/100)</f>
        <v>3.91431257560862</v>
      </c>
      <c r="AP140" s="7" t="n">
        <f aca="false">W140-(W139*$G139/100)</f>
        <v>3.27978357787223</v>
      </c>
      <c r="AQ140" s="7" t="n">
        <f aca="false">X140-(X139*$G139/100)</f>
        <v>3.96277685345022</v>
      </c>
      <c r="AR140" s="7" t="n">
        <f aca="false">Y140-(Y139*$G139/100)</f>
        <v>3.60004759312314</v>
      </c>
      <c r="AS140" s="7"/>
      <c r="AT140" s="7" t="n">
        <f aca="false">IF(AA140&gt;0,AA140,0)</f>
        <v>10.2632271661928</v>
      </c>
      <c r="AU140" s="7" t="n">
        <f aca="false">IF(AB140&gt;0,AB140,0)</f>
        <v>1.77252260246606</v>
      </c>
      <c r="AV140" s="7" t="n">
        <f aca="false">IF(AC140&gt;0,AC140,0)</f>
        <v>5.02709893026892</v>
      </c>
      <c r="AW140" s="7" t="n">
        <f aca="false">IF(AD140&gt;0,AD140,0)</f>
        <v>5.3888981862816</v>
      </c>
      <c r="AX140" s="7" t="n">
        <f aca="false">IF(AE140&gt;0,AE140,0)</f>
        <v>4.24340883781343</v>
      </c>
      <c r="AY140" s="7" t="n">
        <f aca="false">IF(AF140&gt;0,AF140,0)</f>
        <v>4.34962874997388</v>
      </c>
      <c r="AZ140" s="7" t="n">
        <f aca="false">IF(AG140&gt;0,AG140,0)</f>
        <v>1.63202665433527</v>
      </c>
      <c r="BA140" s="7" t="n">
        <f aca="false">IF(AH140&gt;0,AH140,0)</f>
        <v>3.94823788290193</v>
      </c>
      <c r="BB140" s="7" t="n">
        <f aca="false">IF(AI140&gt;0,AI140,0)</f>
        <v>2.18670275205514</v>
      </c>
      <c r="BC140" s="7" t="n">
        <f aca="false">IF(AJ140&gt;0,AJ140,0)</f>
        <v>4.80561667501003</v>
      </c>
      <c r="BD140" s="7" t="n">
        <f aca="false">IF(AK140&gt;0,AK140,0)</f>
        <v>4.22864700831945</v>
      </c>
      <c r="BE140" s="7" t="n">
        <f aca="false">IF(AL140&gt;0,AL140,0)</f>
        <v>3.5225598999218</v>
      </c>
      <c r="BF140" s="7" t="n">
        <f aca="false">IF(AM140&gt;0,AM140,0)</f>
        <v>12.3841551493139</v>
      </c>
      <c r="BG140" s="7" t="n">
        <f aca="false">IF(AN140&gt;0,AN140,0)</f>
        <v>4.609384995552</v>
      </c>
      <c r="BH140" s="7" t="n">
        <f aca="false">IF(AO140&gt;0,AO140,0)</f>
        <v>3.91431257560862</v>
      </c>
      <c r="BI140" s="7" t="n">
        <f aca="false">IF(AP140&gt;0,AP140,0)</f>
        <v>3.27978357787223</v>
      </c>
      <c r="BJ140" s="7" t="n">
        <f aca="false">IF(AQ140&gt;0,AQ140,0)</f>
        <v>3.96277685345022</v>
      </c>
      <c r="BK140" s="7" t="n">
        <f aca="false">IF(AR140&gt;0,AR140,0)</f>
        <v>3.60004759312314</v>
      </c>
      <c r="BM140" s="7" t="n">
        <f aca="false">100*AT140/SUM(AT$2:AT$150)</f>
        <v>0.000800302552406138</v>
      </c>
      <c r="BN140" s="7" t="n">
        <f aca="false">100*AU140/SUM(AU$2:AU$150)</f>
        <v>0.000114807611691532</v>
      </c>
      <c r="BO140" s="7" t="n">
        <f aca="false">100*AV140/SUM(AV$2:AV$150)</f>
        <v>0.000307630029386667</v>
      </c>
      <c r="BP140" s="7" t="n">
        <f aca="false">100*AW140/SUM(AW$2:AW$150)</f>
        <v>0.000406599198626649</v>
      </c>
      <c r="BQ140" s="7" t="n">
        <f aca="false">100*AX140/SUM(AX$2:AX$150)</f>
        <v>0.000424749132503176</v>
      </c>
      <c r="BR140" s="7" t="n">
        <f aca="false">100*AY140/SUM(AY$2:AY$150)</f>
        <v>0.000382773835530319</v>
      </c>
      <c r="BS140" s="7" t="n">
        <f aca="false">100*AZ140/SUM(AZ$2:AZ$150)</f>
        <v>0.000224817302984614</v>
      </c>
      <c r="BT140" s="7" t="n">
        <f aca="false">100*BA140/SUM(BA$2:BA$150)</f>
        <v>0.000283022146272313</v>
      </c>
      <c r="BU140" s="7" t="n">
        <f aca="false">100*BB140/SUM(BB$2:BB$150)</f>
        <v>0.000260187002878359</v>
      </c>
      <c r="BV140" s="7" t="n">
        <f aca="false">100*BC140/SUM(BC$2:BC$150)</f>
        <v>0.000401233986556455</v>
      </c>
      <c r="BW140" s="7" t="n">
        <f aca="false">100*BD140/SUM(BD$2:BD$150)</f>
        <v>0.000417061376310147</v>
      </c>
      <c r="BX140" s="7" t="n">
        <f aca="false">100*BE140/SUM(BE$2:BE$150)</f>
        <v>0.000304696000186025</v>
      </c>
      <c r="BY140" s="7" t="n">
        <f aca="false">100*BF140/SUM(BF$2:BF$150)</f>
        <v>0.00129475074741939</v>
      </c>
      <c r="BZ140" s="7" t="n">
        <f aca="false">100*BG140/SUM(BG$2:BG$150)</f>
        <v>0.000412597868914486</v>
      </c>
      <c r="CA140" s="7" t="n">
        <f aca="false">100*BH140/SUM(BH$2:BH$150)</f>
        <v>0.000406641309601766</v>
      </c>
      <c r="CB140" s="7" t="n">
        <f aca="false">100*BI140/SUM(BI$2:BI$150)</f>
        <v>0.000212791564079444</v>
      </c>
      <c r="CC140" s="7" t="n">
        <f aca="false">100*BJ140/SUM(BJ$2:BJ$150)</f>
        <v>0.000408579324192622</v>
      </c>
      <c r="CD140" s="7" t="n">
        <f aca="false">100*BK140/SUM(BK$2:BK$150)</f>
        <v>0.000371487140793552</v>
      </c>
      <c r="CE140" s="7"/>
      <c r="CF140" s="7"/>
      <c r="CG140" s="16" t="s">
        <v>1527</v>
      </c>
      <c r="CH140" s="0" t="n">
        <f aca="false">AVERAGE(BM140:BR140)</f>
        <v>0.000406143726690747</v>
      </c>
      <c r="CI140" s="0" t="n">
        <f aca="false">AVERAGE(BS140:BX140)</f>
        <v>0.000315169635864652</v>
      </c>
    </row>
    <row r="141" customFormat="false" ht="18" hidden="false" customHeight="false" outlineLevel="0" collapsed="false">
      <c r="A141" s="16" t="s">
        <v>1530</v>
      </c>
      <c r="B141" s="11" t="s">
        <v>1531</v>
      </c>
      <c r="C141" s="11" t="n">
        <v>52</v>
      </c>
      <c r="D141" s="11" t="n">
        <f aca="false">C141-5</f>
        <v>47</v>
      </c>
      <c r="E141" s="12" t="s">
        <v>1532</v>
      </c>
      <c r="F141" s="12" t="n">
        <v>18.012495753836</v>
      </c>
      <c r="G141" s="17" t="n">
        <f aca="false">F141*((POWER(D141,2))/((POWER(C141,2))))</f>
        <v>14.7150899113253</v>
      </c>
      <c r="H141" s="0" t="n">
        <v>12.4017761921444</v>
      </c>
      <c r="I141" s="0" t="n">
        <v>2.26457316388858</v>
      </c>
      <c r="J141" s="0" t="n">
        <v>7.6402259075836</v>
      </c>
      <c r="K141" s="0" t="n">
        <v>6.96764974464775</v>
      </c>
      <c r="L141" s="0" t="n">
        <v>4.55983013853212</v>
      </c>
      <c r="M141" s="0" t="n">
        <v>5.93699515347335</v>
      </c>
      <c r="N141" s="0" t="n">
        <v>2.54476964485843</v>
      </c>
      <c r="O141" s="0" t="n">
        <v>4.93960728588038</v>
      </c>
      <c r="P141" s="0" t="n">
        <v>2.07183417217068</v>
      </c>
      <c r="Q141" s="0" t="n">
        <v>6.38727804577645</v>
      </c>
      <c r="R141" s="0" t="n">
        <v>3.63775073499312</v>
      </c>
      <c r="S141" s="0" t="n">
        <v>3.9444178950851</v>
      </c>
      <c r="T141" s="0" t="n">
        <v>13.806151938166</v>
      </c>
      <c r="U141" s="0" t="n">
        <v>5.82620566692057</v>
      </c>
      <c r="V141" s="0" t="n">
        <v>4.35983790952407</v>
      </c>
      <c r="W141" s="0" t="n">
        <v>4.93960728588038</v>
      </c>
      <c r="X141" s="0" t="n">
        <v>4.94587136489068</v>
      </c>
      <c r="Y141" s="0" t="n">
        <v>4.78513004212221</v>
      </c>
      <c r="AA141" s="7" t="n">
        <f aca="false">H141-(H140*$G140/100)</f>
        <v>10.5319021873469</v>
      </c>
      <c r="AB141" s="7" t="n">
        <f aca="false">I141-(I140*$G140/100)</f>
        <v>1.92397397580179</v>
      </c>
      <c r="AC141" s="7" t="n">
        <f aca="false">J141-(J140*$G140/100)</f>
        <v>6.69614346151648</v>
      </c>
      <c r="AD141" s="7" t="n">
        <f aca="false">K141-(K140*$G140/100)</f>
        <v>5.93836195571052</v>
      </c>
      <c r="AE141" s="7" t="n">
        <f aca="false">L141-(L140*$G140/100)</f>
        <v>3.78125127924184</v>
      </c>
      <c r="AF141" s="7" t="n">
        <f aca="false">M141-(M140*$G140/100)</f>
        <v>5.03880983616527</v>
      </c>
      <c r="AG141" s="7" t="n">
        <f aca="false">N141-(N140*$G140/100)</f>
        <v>2.1971243642072</v>
      </c>
      <c r="AH141" s="7" t="n">
        <f aca="false">O141-(O140*$G140/100)</f>
        <v>4.1610284265901</v>
      </c>
      <c r="AI141" s="7" t="n">
        <f aca="false">P141-(P140*$G140/100)</f>
        <v>1.60020097120194</v>
      </c>
      <c r="AJ141" s="7" t="n">
        <f aca="false">Q141-(Q140*$G140/100)</f>
        <v>5.46031869269907</v>
      </c>
      <c r="AK141" s="7" t="n">
        <f aca="false">R141-(R140*$G140/100)</f>
        <v>2.83907095357071</v>
      </c>
      <c r="AL141" s="7" t="n">
        <f aca="false">S141-(S140*$G140/100)</f>
        <v>3.27379844229441</v>
      </c>
      <c r="AM141" s="7" t="n">
        <f aca="false">T141-(T140*$G140/100)</f>
        <v>11.6616503110864</v>
      </c>
      <c r="AN141" s="7" t="n">
        <f aca="false">U141-(U140*$G140/100)</f>
        <v>4.97153998993178</v>
      </c>
      <c r="AO141" s="7" t="n">
        <f aca="false">V141-(V140*$G140/100)</f>
        <v>3.64259922684519</v>
      </c>
      <c r="AP141" s="7" t="n">
        <f aca="false">W141-(W140*$G140/100)</f>
        <v>4.29058746051627</v>
      </c>
      <c r="AQ141" s="7" t="n">
        <f aca="false">X141-(X140*$G140/100)</f>
        <v>4.16977561811635</v>
      </c>
      <c r="AR141" s="7" t="n">
        <f aca="false">Y141-(Y140*$G140/100)</f>
        <v>4.1092924010566</v>
      </c>
      <c r="AS141" s="7"/>
      <c r="AT141" s="7" t="n">
        <f aca="false">IF(AA141&gt;0,AA141,0)</f>
        <v>10.5319021873469</v>
      </c>
      <c r="AU141" s="7" t="n">
        <f aca="false">IF(AB141&gt;0,AB141,0)</f>
        <v>1.92397397580179</v>
      </c>
      <c r="AV141" s="7" t="n">
        <f aca="false">IF(AC141&gt;0,AC141,0)</f>
        <v>6.69614346151648</v>
      </c>
      <c r="AW141" s="7" t="n">
        <f aca="false">IF(AD141&gt;0,AD141,0)</f>
        <v>5.93836195571052</v>
      </c>
      <c r="AX141" s="7" t="n">
        <f aca="false">IF(AE141&gt;0,AE141,0)</f>
        <v>3.78125127924184</v>
      </c>
      <c r="AY141" s="7" t="n">
        <f aca="false">IF(AF141&gt;0,AF141,0)</f>
        <v>5.03880983616527</v>
      </c>
      <c r="AZ141" s="7" t="n">
        <f aca="false">IF(AG141&gt;0,AG141,0)</f>
        <v>2.1971243642072</v>
      </c>
      <c r="BA141" s="7" t="n">
        <f aca="false">IF(AH141&gt;0,AH141,0)</f>
        <v>4.1610284265901</v>
      </c>
      <c r="BB141" s="7" t="n">
        <f aca="false">IF(AI141&gt;0,AI141,0)</f>
        <v>1.60020097120194</v>
      </c>
      <c r="BC141" s="7" t="n">
        <f aca="false">IF(AJ141&gt;0,AJ141,0)</f>
        <v>5.46031869269907</v>
      </c>
      <c r="BD141" s="7" t="n">
        <f aca="false">IF(AK141&gt;0,AK141,0)</f>
        <v>2.83907095357071</v>
      </c>
      <c r="BE141" s="7" t="n">
        <f aca="false">IF(AL141&gt;0,AL141,0)</f>
        <v>3.27379844229441</v>
      </c>
      <c r="BF141" s="7" t="n">
        <f aca="false">IF(AM141&gt;0,AM141,0)</f>
        <v>11.6616503110864</v>
      </c>
      <c r="BG141" s="7" t="n">
        <f aca="false">IF(AN141&gt;0,AN141,0)</f>
        <v>4.97153998993178</v>
      </c>
      <c r="BH141" s="7" t="n">
        <f aca="false">IF(AO141&gt;0,AO141,0)</f>
        <v>3.64259922684519</v>
      </c>
      <c r="BI141" s="7" t="n">
        <f aca="false">IF(AP141&gt;0,AP141,0)</f>
        <v>4.29058746051627</v>
      </c>
      <c r="BJ141" s="7" t="n">
        <f aca="false">IF(AQ141&gt;0,AQ141,0)</f>
        <v>4.16977561811635</v>
      </c>
      <c r="BK141" s="7" t="n">
        <f aca="false">IF(AR141&gt;0,AR141,0)</f>
        <v>4.1092924010566</v>
      </c>
      <c r="BM141" s="7" t="n">
        <f aca="false">100*AT141/SUM(AT$2:AT$150)</f>
        <v>0.000821253204838901</v>
      </c>
      <c r="BN141" s="7" t="n">
        <f aca="false">100*AU141/SUM(AU$2:AU$150)</f>
        <v>0.000124617230161777</v>
      </c>
      <c r="BO141" s="7" t="n">
        <f aca="false">100*AV141/SUM(AV$2:AV$150)</f>
        <v>0.000409766117280978</v>
      </c>
      <c r="BP141" s="7" t="n">
        <f aca="false">100*AW141/SUM(AW$2:AW$150)</f>
        <v>0.000448056936479798</v>
      </c>
      <c r="BQ141" s="7" t="n">
        <f aca="false">100*AX141/SUM(AX$2:AX$150)</f>
        <v>0.000378488913517485</v>
      </c>
      <c r="BR141" s="7" t="n">
        <f aca="false">100*AY141/SUM(AY$2:AY$150)</f>
        <v>0.000443422801890497</v>
      </c>
      <c r="BS141" s="7" t="n">
        <f aca="false">100*AZ141/SUM(AZ$2:AZ$150)</f>
        <v>0.000302661462403649</v>
      </c>
      <c r="BT141" s="7" t="n">
        <f aca="false">100*BA141/SUM(BA$2:BA$150)</f>
        <v>0.000298275643697553</v>
      </c>
      <c r="BU141" s="7" t="n">
        <f aca="false">100*BB141/SUM(BB$2:BB$150)</f>
        <v>0.000190401504872471</v>
      </c>
      <c r="BV141" s="7" t="n">
        <f aca="false">100*BC141/SUM(BC$2:BC$150)</f>
        <v>0.000455896835953069</v>
      </c>
      <c r="BW141" s="7" t="n">
        <f aca="false">100*BD141/SUM(BD$2:BD$150)</f>
        <v>0.000280010801802285</v>
      </c>
      <c r="BX141" s="7" t="n">
        <f aca="false">100*BE141/SUM(BE$2:BE$150)</f>
        <v>0.000283178517646922</v>
      </c>
      <c r="BY141" s="7" t="n">
        <f aca="false">100*BF141/SUM(BF$2:BF$150)</f>
        <v>0.00121921360596481</v>
      </c>
      <c r="BZ141" s="7" t="n">
        <f aca="false">100*BG141/SUM(BG$2:BG$150)</f>
        <v>0.000445015290987501</v>
      </c>
      <c r="CA141" s="7" t="n">
        <f aca="false">100*BH141/SUM(BH$2:BH$150)</f>
        <v>0.000378414163750936</v>
      </c>
      <c r="CB141" s="7" t="n">
        <f aca="false">100*BI141/SUM(BI$2:BI$150)</f>
        <v>0.00027837227514116</v>
      </c>
      <c r="CC141" s="7" t="n">
        <f aca="false">100*BJ141/SUM(BJ$2:BJ$150)</f>
        <v>0.000429921786436581</v>
      </c>
      <c r="CD141" s="7" t="n">
        <f aca="false">100*BK141/SUM(BK$2:BK$150)</f>
        <v>0.000424035862100607</v>
      </c>
      <c r="CE141" s="7"/>
      <c r="CF141" s="7"/>
      <c r="CG141" s="16" t="s">
        <v>1530</v>
      </c>
      <c r="CH141" s="0" t="n">
        <f aca="false">AVERAGE(BM141:BR141)</f>
        <v>0.000437600867361573</v>
      </c>
      <c r="CI141" s="0" t="n">
        <f aca="false">AVERAGE(BS141:BX141)</f>
        <v>0.000301737461062658</v>
      </c>
    </row>
    <row r="142" customFormat="false" ht="18" hidden="false" customHeight="false" outlineLevel="0" collapsed="false">
      <c r="A142" s="16" t="s">
        <v>1533</v>
      </c>
      <c r="B142" s="11" t="s">
        <v>1534</v>
      </c>
      <c r="C142" s="11" t="n">
        <v>52</v>
      </c>
      <c r="D142" s="11" t="n">
        <f aca="false">C142-5</f>
        <v>47</v>
      </c>
      <c r="E142" s="12" t="s">
        <v>1535</v>
      </c>
      <c r="F142" s="12" t="n">
        <v>18.0253695259608</v>
      </c>
      <c r="G142" s="17" t="n">
        <f aca="false">F142*((POWER(D142,2))/((POWER(C142,2))))</f>
        <v>14.7256069833016</v>
      </c>
      <c r="H142" s="0" t="n">
        <v>6.86105913194905</v>
      </c>
      <c r="I142" s="0" t="n">
        <v>1.74985928162487</v>
      </c>
      <c r="J142" s="0" t="n">
        <v>5.249995649196</v>
      </c>
      <c r="K142" s="0" t="n">
        <v>7.43438630906078</v>
      </c>
      <c r="L142" s="0" t="n">
        <v>3.85083668651353</v>
      </c>
      <c r="M142" s="0" t="n">
        <v>4.90710823909532</v>
      </c>
      <c r="N142" s="0" t="n">
        <v>1.71887515870473</v>
      </c>
      <c r="O142" s="0" t="n">
        <v>3.96368855232606</v>
      </c>
      <c r="P142" s="0" t="n">
        <v>1.90578396551632</v>
      </c>
      <c r="Q142" s="0" t="n">
        <v>7.11536487734784</v>
      </c>
      <c r="R142" s="0" t="n">
        <v>3.55401734211604</v>
      </c>
      <c r="S142" s="0" t="n">
        <v>3.75188398338419</v>
      </c>
      <c r="T142" s="0" t="n">
        <v>6.29876180328444</v>
      </c>
      <c r="U142" s="0" t="n">
        <v>4.04994150040807</v>
      </c>
      <c r="V142" s="0" t="n">
        <v>3.4575722667993</v>
      </c>
      <c r="W142" s="0" t="n">
        <v>5.27601946346295</v>
      </c>
      <c r="X142" s="0" t="n">
        <v>3.68817660793887</v>
      </c>
      <c r="Y142" s="0" t="n">
        <v>3.96368855232606</v>
      </c>
      <c r="AA142" s="7" t="n">
        <f aca="false">H142-(H141*$G141/100)</f>
        <v>5.03612661467366</v>
      </c>
      <c r="AB142" s="7" t="n">
        <f aca="false">I142-(I141*$G141/100)</f>
        <v>1.41662530445092</v>
      </c>
      <c r="AC142" s="7" t="n">
        <f aca="false">J142-(J141*$G141/100)</f>
        <v>4.1257295374667</v>
      </c>
      <c r="AD142" s="7" t="n">
        <f aca="false">K142-(K141*$G141/100)</f>
        <v>6.40909038442963</v>
      </c>
      <c r="AE142" s="7" t="n">
        <f aca="false">L142-(L141*$G141/100)</f>
        <v>3.17985358182482</v>
      </c>
      <c r="AF142" s="7" t="n">
        <f aca="false">M142-(M141*$G141/100)</f>
        <v>4.03347406423069</v>
      </c>
      <c r="AG142" s="7" t="n">
        <f aca="false">N142-(N141*$G141/100)</f>
        <v>1.34441001742769</v>
      </c>
      <c r="AH142" s="7" t="n">
        <f aca="false">O142-(O141*$G141/100)</f>
        <v>3.23682089894238</v>
      </c>
      <c r="AI142" s="7" t="n">
        <f aca="false">P142-(P141*$G141/100)</f>
        <v>1.60091170426784</v>
      </c>
      <c r="AJ142" s="7" t="n">
        <f aca="false">Q142-(Q141*$G141/100)</f>
        <v>6.17547117002549</v>
      </c>
      <c r="AK142" s="7" t="n">
        <f aca="false">R142-(R141*$G141/100)</f>
        <v>3.0187190507119</v>
      </c>
      <c r="AL142" s="7" t="n">
        <f aca="false">S142-(S141*$G141/100)</f>
        <v>3.17145934364401</v>
      </c>
      <c r="AM142" s="7" t="n">
        <f aca="false">T142-(T141*$G141/100)</f>
        <v>4.26717413228913</v>
      </c>
      <c r="AN142" s="7" t="n">
        <f aca="false">U142-(U141*$G141/100)</f>
        <v>3.19261009810197</v>
      </c>
      <c r="AO142" s="7" t="n">
        <f aca="false">V142-(V141*$G141/100)</f>
        <v>2.81601819842479</v>
      </c>
      <c r="AP142" s="7" t="n">
        <f aca="false">W142-(W141*$G141/100)</f>
        <v>4.54915181007927</v>
      </c>
      <c r="AQ142" s="7" t="n">
        <f aca="false">X142-(X141*$G141/100)</f>
        <v>2.96038718969671</v>
      </c>
      <c r="AR142" s="7" t="n">
        <f aca="false">Y142-(Y141*$G141/100)</f>
        <v>3.25955236425393</v>
      </c>
      <c r="AS142" s="7"/>
      <c r="AT142" s="7" t="n">
        <f aca="false">IF(AA142&gt;0,AA142,0)</f>
        <v>5.03612661467366</v>
      </c>
      <c r="AU142" s="7" t="n">
        <f aca="false">IF(AB142&gt;0,AB142,0)</f>
        <v>1.41662530445092</v>
      </c>
      <c r="AV142" s="7" t="n">
        <f aca="false">IF(AC142&gt;0,AC142,0)</f>
        <v>4.1257295374667</v>
      </c>
      <c r="AW142" s="7" t="n">
        <f aca="false">IF(AD142&gt;0,AD142,0)</f>
        <v>6.40909038442963</v>
      </c>
      <c r="AX142" s="7" t="n">
        <f aca="false">IF(AE142&gt;0,AE142,0)</f>
        <v>3.17985358182482</v>
      </c>
      <c r="AY142" s="7" t="n">
        <f aca="false">IF(AF142&gt;0,AF142,0)</f>
        <v>4.03347406423069</v>
      </c>
      <c r="AZ142" s="7" t="n">
        <f aca="false">IF(AG142&gt;0,AG142,0)</f>
        <v>1.34441001742769</v>
      </c>
      <c r="BA142" s="7" t="n">
        <f aca="false">IF(AH142&gt;0,AH142,0)</f>
        <v>3.23682089894238</v>
      </c>
      <c r="BB142" s="7" t="n">
        <f aca="false">IF(AI142&gt;0,AI142,0)</f>
        <v>1.60091170426784</v>
      </c>
      <c r="BC142" s="7" t="n">
        <f aca="false">IF(AJ142&gt;0,AJ142,0)</f>
        <v>6.17547117002549</v>
      </c>
      <c r="BD142" s="7" t="n">
        <f aca="false">IF(AK142&gt;0,AK142,0)</f>
        <v>3.0187190507119</v>
      </c>
      <c r="BE142" s="7" t="n">
        <f aca="false">IF(AL142&gt;0,AL142,0)</f>
        <v>3.17145934364401</v>
      </c>
      <c r="BF142" s="7" t="n">
        <f aca="false">IF(AM142&gt;0,AM142,0)</f>
        <v>4.26717413228913</v>
      </c>
      <c r="BG142" s="7" t="n">
        <f aca="false">IF(AN142&gt;0,AN142,0)</f>
        <v>3.19261009810197</v>
      </c>
      <c r="BH142" s="7" t="n">
        <f aca="false">IF(AO142&gt;0,AO142,0)</f>
        <v>2.81601819842479</v>
      </c>
      <c r="BI142" s="7" t="n">
        <f aca="false">IF(AP142&gt;0,AP142,0)</f>
        <v>4.54915181007927</v>
      </c>
      <c r="BJ142" s="7" t="n">
        <f aca="false">IF(AQ142&gt;0,AQ142,0)</f>
        <v>2.96038718969671</v>
      </c>
      <c r="BK142" s="7" t="n">
        <f aca="false">IF(AR142&gt;0,AR142,0)</f>
        <v>3.25955236425393</v>
      </c>
      <c r="BM142" s="7" t="n">
        <f aca="false">100*AT142/SUM(AT$2:AT$150)</f>
        <v>0.000392705424784914</v>
      </c>
      <c r="BN142" s="7" t="n">
        <f aca="false">100*AU142/SUM(AU$2:AU$150)</f>
        <v>9.17558781137823E-005</v>
      </c>
      <c r="BO142" s="7" t="n">
        <f aca="false">100*AV142/SUM(AV$2:AV$150)</f>
        <v>0.000252471319235491</v>
      </c>
      <c r="BP142" s="7" t="n">
        <f aca="false">100*AW142/SUM(AW$2:AW$150)</f>
        <v>0.000483573993078716</v>
      </c>
      <c r="BQ142" s="7" t="n">
        <f aca="false">100*AX142/SUM(AX$2:AX$150)</f>
        <v>0.000318291284669892</v>
      </c>
      <c r="BR142" s="7" t="n">
        <f aca="false">100*AY142/SUM(AY$2:AY$150)</f>
        <v>0.000354951750327408</v>
      </c>
      <c r="BS142" s="7" t="n">
        <f aca="false">100*AZ142/SUM(AZ$2:AZ$150)</f>
        <v>0.000185197118821995</v>
      </c>
      <c r="BT142" s="7" t="n">
        <f aca="false">100*BA142/SUM(BA$2:BA$150)</f>
        <v>0.000232025532677486</v>
      </c>
      <c r="BU142" s="7" t="n">
        <f aca="false">100*BB142/SUM(BB$2:BB$150)</f>
        <v>0.000190486072153547</v>
      </c>
      <c r="BV142" s="7" t="n">
        <f aca="false">100*BC142/SUM(BC$2:BC$150)</f>
        <v>0.000515606858386934</v>
      </c>
      <c r="BW142" s="7" t="n">
        <f aca="false">100*BD142/SUM(BD$2:BD$150)</f>
        <v>0.000297729065468606</v>
      </c>
      <c r="BX142" s="7" t="n">
        <f aca="false">100*BE142/SUM(BE$2:BE$150)</f>
        <v>0.000274326343402245</v>
      </c>
      <c r="BY142" s="7" t="n">
        <f aca="false">100*BF142/SUM(BF$2:BF$150)</f>
        <v>0.00044612868867814</v>
      </c>
      <c r="BZ142" s="7" t="n">
        <f aca="false">100*BG142/SUM(BG$2:BG$150)</f>
        <v>0.000285778715386735</v>
      </c>
      <c r="CA142" s="7" t="n">
        <f aca="false">100*BH142/SUM(BH$2:BH$150)</f>
        <v>0.000292544171154194</v>
      </c>
      <c r="CB142" s="7" t="n">
        <f aca="false">100*BI142/SUM(BI$2:BI$150)</f>
        <v>0.000295147867509479</v>
      </c>
      <c r="CC142" s="7" t="n">
        <f aca="false">100*BJ142/SUM(BJ$2:BJ$150)</f>
        <v>0.000305228641946283</v>
      </c>
      <c r="CD142" s="7" t="n">
        <f aca="false">100*BK142/SUM(BK$2:BK$150)</f>
        <v>0.000336351605566715</v>
      </c>
      <c r="CE142" s="7"/>
      <c r="CF142" s="7"/>
      <c r="CG142" s="16" t="s">
        <v>1533</v>
      </c>
      <c r="CH142" s="0" t="n">
        <f aca="false">AVERAGE(BM142:BR142)</f>
        <v>0.000315624941701701</v>
      </c>
      <c r="CI142" s="0" t="n">
        <f aca="false">AVERAGE(BS142:BX142)</f>
        <v>0.000282561831818469</v>
      </c>
    </row>
    <row r="143" customFormat="false" ht="18" hidden="false" customHeight="false" outlineLevel="0" collapsed="false">
      <c r="A143" s="16" t="s">
        <v>1536</v>
      </c>
      <c r="B143" s="11" t="s">
        <v>1537</v>
      </c>
      <c r="C143" s="11" t="n">
        <v>52</v>
      </c>
      <c r="D143" s="11" t="n">
        <f aca="false">C143-5</f>
        <v>47</v>
      </c>
      <c r="E143" s="12" t="s">
        <v>1538</v>
      </c>
      <c r="F143" s="12" t="n">
        <v>18.03824358379</v>
      </c>
      <c r="G143" s="17" t="n">
        <f aca="false">F143*((POWER(D143,2))/((POWER(C143,2))))</f>
        <v>14.7361242886805</v>
      </c>
      <c r="H143" s="0" t="n">
        <v>7.41406999946497</v>
      </c>
      <c r="I143" s="0" t="n">
        <v>1.52859195277262</v>
      </c>
      <c r="J143" s="0" t="n">
        <v>5.49155313431258</v>
      </c>
      <c r="K143" s="0" t="n">
        <v>6.28910609801468</v>
      </c>
      <c r="L143" s="0" t="n">
        <v>3.83598865610477</v>
      </c>
      <c r="M143" s="0" t="n">
        <v>3.10897661024092</v>
      </c>
      <c r="N143" s="0" t="n">
        <v>1.7188779881518</v>
      </c>
      <c r="O143" s="0" t="n">
        <v>4.04028262026459</v>
      </c>
      <c r="P143" s="0" t="n">
        <v>1.70038911264806</v>
      </c>
      <c r="Q143" s="0" t="n">
        <v>6.48734989223032</v>
      </c>
      <c r="R143" s="0" t="n">
        <v>2.89035267264585</v>
      </c>
      <c r="S143" s="0" t="n">
        <v>2.94866375032166</v>
      </c>
      <c r="T143" s="0" t="n">
        <v>5.65198596604496</v>
      </c>
      <c r="U143" s="0" t="n">
        <v>2.87565242779902</v>
      </c>
      <c r="V143" s="0" t="n">
        <v>3.26288018922279</v>
      </c>
      <c r="W143" s="0" t="n">
        <v>5.56506480644189</v>
      </c>
      <c r="X143" s="0" t="n">
        <v>3.26288018922279</v>
      </c>
      <c r="Y143" s="0" t="n">
        <v>3.13349591029486</v>
      </c>
      <c r="AA143" s="7" t="n">
        <f aca="false">H143-(H142*$G142/100)</f>
        <v>6.40373739680223</v>
      </c>
      <c r="AB143" s="7" t="n">
        <f aca="false">I143-(I142*$G142/100)</f>
        <v>1.27091455219972</v>
      </c>
      <c r="AC143" s="7" t="n">
        <f aca="false">J143-(J142*$G142/100)</f>
        <v>4.71845940837155</v>
      </c>
      <c r="AD143" s="7" t="n">
        <f aca="false">K143-(K142*$G142/100)</f>
        <v>5.19434758852201</v>
      </c>
      <c r="AE143" s="7" t="n">
        <f aca="false">L143-(L142*$G142/100)</f>
        <v>3.26892958007999</v>
      </c>
      <c r="AF143" s="7" t="n">
        <f aca="false">M143-(M142*$G142/100)</f>
        <v>2.38637513670654</v>
      </c>
      <c r="AG143" s="7" t="n">
        <f aca="false">N143-(N142*$G142/100)</f>
        <v>1.46576318774734</v>
      </c>
      <c r="AH143" s="7" t="n">
        <f aca="false">O143-(O142*$G142/100)</f>
        <v>3.45660542200694</v>
      </c>
      <c r="AI143" s="7" t="n">
        <f aca="false">P143-(P142*$G142/100)</f>
        <v>1.41975085593535</v>
      </c>
      <c r="AJ143" s="7" t="n">
        <f aca="false">Q143-(Q142*$G142/100)</f>
        <v>5.4395692249642</v>
      </c>
      <c r="AK143" s="7" t="n">
        <f aca="false">R143-(R142*$G142/100)</f>
        <v>2.36700204672746</v>
      </c>
      <c r="AL143" s="7" t="n">
        <f aca="false">S143-(S142*$G142/100)</f>
        <v>2.39617606045906</v>
      </c>
      <c r="AM143" s="7" t="n">
        <f aca="false">T143-(T142*$G142/100)</f>
        <v>4.72445505807898</v>
      </c>
      <c r="AN143" s="7" t="n">
        <f aca="false">U143-(U142*$G142/100)</f>
        <v>2.27927395939531</v>
      </c>
      <c r="AO143" s="7" t="n">
        <f aca="false">V143-(V142*$G142/100)</f>
        <v>2.7537316860503</v>
      </c>
      <c r="AP143" s="7" t="n">
        <f aca="false">W143-(W142*$G142/100)</f>
        <v>4.78813891588984</v>
      </c>
      <c r="AQ143" s="7" t="n">
        <f aca="false">X143-(X142*$G142/100)</f>
        <v>2.71977379708765</v>
      </c>
      <c r="AR143" s="7" t="n">
        <f aca="false">Y143-(Y142*$G142/100)</f>
        <v>2.54981871203721</v>
      </c>
      <c r="AS143" s="7"/>
      <c r="AT143" s="7" t="n">
        <f aca="false">IF(AA143&gt;0,AA143,0)</f>
        <v>6.40373739680223</v>
      </c>
      <c r="AU143" s="7" t="n">
        <f aca="false">IF(AB143&gt;0,AB143,0)</f>
        <v>1.27091455219972</v>
      </c>
      <c r="AV143" s="7" t="n">
        <f aca="false">IF(AC143&gt;0,AC143,0)</f>
        <v>4.71845940837155</v>
      </c>
      <c r="AW143" s="7" t="n">
        <f aca="false">IF(AD143&gt;0,AD143,0)</f>
        <v>5.19434758852201</v>
      </c>
      <c r="AX143" s="7" t="n">
        <f aca="false">IF(AE143&gt;0,AE143,0)</f>
        <v>3.26892958007999</v>
      </c>
      <c r="AY143" s="7" t="n">
        <f aca="false">IF(AF143&gt;0,AF143,0)</f>
        <v>2.38637513670654</v>
      </c>
      <c r="AZ143" s="7" t="n">
        <f aca="false">IF(AG143&gt;0,AG143,0)</f>
        <v>1.46576318774734</v>
      </c>
      <c r="BA143" s="7" t="n">
        <f aca="false">IF(AH143&gt;0,AH143,0)</f>
        <v>3.45660542200694</v>
      </c>
      <c r="BB143" s="7" t="n">
        <f aca="false">IF(AI143&gt;0,AI143,0)</f>
        <v>1.41975085593535</v>
      </c>
      <c r="BC143" s="7" t="n">
        <f aca="false">IF(AJ143&gt;0,AJ143,0)</f>
        <v>5.4395692249642</v>
      </c>
      <c r="BD143" s="7" t="n">
        <f aca="false">IF(AK143&gt;0,AK143,0)</f>
        <v>2.36700204672746</v>
      </c>
      <c r="BE143" s="7" t="n">
        <f aca="false">IF(AL143&gt;0,AL143,0)</f>
        <v>2.39617606045906</v>
      </c>
      <c r="BF143" s="7" t="n">
        <f aca="false">IF(AM143&gt;0,AM143,0)</f>
        <v>4.72445505807898</v>
      </c>
      <c r="BG143" s="7" t="n">
        <f aca="false">IF(AN143&gt;0,AN143,0)</f>
        <v>2.27927395939531</v>
      </c>
      <c r="BH143" s="7" t="n">
        <f aca="false">IF(AO143&gt;0,AO143,0)</f>
        <v>2.7537316860503</v>
      </c>
      <c r="BI143" s="7" t="n">
        <f aca="false">IF(AP143&gt;0,AP143,0)</f>
        <v>4.78813891588984</v>
      </c>
      <c r="BJ143" s="7" t="n">
        <f aca="false">IF(AQ143&gt;0,AQ143,0)</f>
        <v>2.71977379708765</v>
      </c>
      <c r="BK143" s="7" t="n">
        <f aca="false">IF(AR143&gt;0,AR143,0)</f>
        <v>2.54981871203721</v>
      </c>
      <c r="BM143" s="7" t="n">
        <f aca="false">100*AT143/SUM(AT$2:AT$150)</f>
        <v>0.000499348528548704</v>
      </c>
      <c r="BN143" s="7" t="n">
        <f aca="false">100*AU143/SUM(AU$2:AU$150)</f>
        <v>8.23180839550716E-005</v>
      </c>
      <c r="BO143" s="7" t="n">
        <f aca="false">100*AV143/SUM(AV$2:AV$150)</f>
        <v>0.000288743035812802</v>
      </c>
      <c r="BP143" s="7" t="n">
        <f aca="false">100*AW143/SUM(AW$2:AW$150)</f>
        <v>0.000391920109431243</v>
      </c>
      <c r="BQ143" s="7" t="n">
        <f aca="false">100*AX143/SUM(AX$2:AX$150)</f>
        <v>0.000327207454294791</v>
      </c>
      <c r="BR143" s="7" t="n">
        <f aca="false">100*AY143/SUM(AY$2:AY$150)</f>
        <v>0.000210004581217842</v>
      </c>
      <c r="BS143" s="7" t="n">
        <f aca="false">100*AZ143/SUM(AZ$2:AZ$150)</f>
        <v>0.000201913936765761</v>
      </c>
      <c r="BT143" s="7" t="n">
        <f aca="false">100*BA143/SUM(BA$2:BA$150)</f>
        <v>0.000247780380607128</v>
      </c>
      <c r="BU143" s="7" t="n">
        <f aca="false">100*BB143/SUM(BB$2:BB$150)</f>
        <v>0.000168930468346751</v>
      </c>
      <c r="BV143" s="7" t="n">
        <f aca="false">100*BC143/SUM(BC$2:BC$150)</f>
        <v>0.000454164406543649</v>
      </c>
      <c r="BW143" s="7" t="n">
        <f aca="false">100*BD143/SUM(BD$2:BD$150)</f>
        <v>0.000233451770600596</v>
      </c>
      <c r="BX143" s="7" t="n">
        <f aca="false">100*BE143/SUM(BE$2:BE$150)</f>
        <v>0.000207265534754878</v>
      </c>
      <c r="BY143" s="7" t="n">
        <f aca="false">100*BF143/SUM(BF$2:BF$150)</f>
        <v>0.000493936941506743</v>
      </c>
      <c r="BZ143" s="7" t="n">
        <f aca="false">100*BG143/SUM(BG$2:BG$150)</f>
        <v>0.000204023655916415</v>
      </c>
      <c r="CA143" s="7" t="n">
        <f aca="false">100*BH143/SUM(BH$2:BH$150)</f>
        <v>0.000286073489911128</v>
      </c>
      <c r="CB143" s="7" t="n">
        <f aca="false">100*BI143/SUM(BI$2:BI$150)</f>
        <v>0.000310653293045284</v>
      </c>
      <c r="CC143" s="7" t="n">
        <f aca="false">100*BJ143/SUM(BJ$2:BJ$150)</f>
        <v>0.000280420367097724</v>
      </c>
      <c r="CD143" s="7" t="n">
        <f aca="false">100*BK143/SUM(BK$2:BK$150)</f>
        <v>0.000263114539009429</v>
      </c>
      <c r="CE143" s="7"/>
      <c r="CF143" s="7"/>
      <c r="CG143" s="16" t="s">
        <v>1536</v>
      </c>
      <c r="CH143" s="0" t="n">
        <f aca="false">AVERAGE(BM143:BR143)</f>
        <v>0.000299923632210076</v>
      </c>
      <c r="CI143" s="0" t="n">
        <f aca="false">AVERAGE(BS143:BX143)</f>
        <v>0.00025225108293646</v>
      </c>
    </row>
    <row r="144" customFormat="false" ht="18" hidden="false" customHeight="false" outlineLevel="0" collapsed="false">
      <c r="A144" s="16" t="s">
        <v>154</v>
      </c>
      <c r="B144" s="11" t="s">
        <v>1539</v>
      </c>
      <c r="C144" s="11" t="n">
        <v>52</v>
      </c>
      <c r="D144" s="11" t="n">
        <f aca="false">C144-5</f>
        <v>47</v>
      </c>
      <c r="E144" s="12" t="s">
        <v>1540</v>
      </c>
      <c r="F144" s="12" t="n">
        <v>18.1748275722219</v>
      </c>
      <c r="G144" s="17" t="n">
        <f aca="false">F144*((POWER(D144,2))/((POWER(C144,2))))</f>
        <v>14.8477049212419</v>
      </c>
      <c r="H144" s="0" t="n">
        <v>12.3986982669385</v>
      </c>
      <c r="I144" s="0" t="n">
        <v>2.78786674158167</v>
      </c>
      <c r="J144" s="0" t="n">
        <v>10.1691983331627</v>
      </c>
      <c r="K144" s="0" t="n">
        <v>11.2993370987926</v>
      </c>
      <c r="L144" s="0" t="n">
        <v>6.33713937846145</v>
      </c>
      <c r="M144" s="0" t="n">
        <v>6.22322118423825</v>
      </c>
      <c r="N144" s="0" t="n">
        <v>3.30995566780802</v>
      </c>
      <c r="O144" s="0" t="n">
        <v>6.25435909876581</v>
      </c>
      <c r="P144" s="0" t="n">
        <v>2.905599797633</v>
      </c>
      <c r="Q144" s="0" t="n">
        <v>7.64651544698758</v>
      </c>
      <c r="R144" s="0" t="n">
        <v>4.79017031992359</v>
      </c>
      <c r="S144" s="0" t="n">
        <v>4.51834356504797</v>
      </c>
      <c r="T144" s="0" t="n">
        <v>13.4934442283549</v>
      </c>
      <c r="U144" s="0" t="n">
        <v>6.4760815038143</v>
      </c>
      <c r="V144" s="0" t="n">
        <v>5.46656820358955</v>
      </c>
      <c r="W144" s="0" t="n">
        <v>7.00760022391595</v>
      </c>
      <c r="X144" s="0" t="n">
        <v>6.25435909876581</v>
      </c>
      <c r="Y144" s="0" t="n">
        <v>5.35337152725109</v>
      </c>
      <c r="AA144" s="7" t="n">
        <f aca="false">H144-(H143*$G143/100)</f>
        <v>11.3061516969676</v>
      </c>
      <c r="AB144" s="7" t="n">
        <f aca="false">I144-(I143*$G143/100)</f>
        <v>2.56261153155432</v>
      </c>
      <c r="AC144" s="7" t="n">
        <f aca="false">J144-(J143*$G143/100)</f>
        <v>9.35995623791147</v>
      </c>
      <c r="AD144" s="7" t="n">
        <f aca="false">K144-(K143*$G143/100)</f>
        <v>10.3725666075421</v>
      </c>
      <c r="AE144" s="7" t="n">
        <f aca="false">L144-(L143*$G143/100)</f>
        <v>5.77186332239816</v>
      </c>
      <c r="AF144" s="7" t="n">
        <f aca="false">M144-(M143*$G143/100)</f>
        <v>5.76507852684714</v>
      </c>
      <c r="AG144" s="7" t="n">
        <f aca="false">N144-(N143*$G143/100)</f>
        <v>3.0566596711032</v>
      </c>
      <c r="AH144" s="7" t="n">
        <f aca="false">O144-(O143*$G143/100)</f>
        <v>5.65897803022966</v>
      </c>
      <c r="AI144" s="7" t="n">
        <f aca="false">P144-(P143*$G143/100)</f>
        <v>2.65502834460199</v>
      </c>
      <c r="AJ144" s="7" t="n">
        <f aca="false">Q144-(Q143*$G143/100)</f>
        <v>6.69053150382694</v>
      </c>
      <c r="AK144" s="7" t="n">
        <f aca="false">R144-(R143*$G143/100)</f>
        <v>4.36424435770129</v>
      </c>
      <c r="AL144" s="7" t="n">
        <f aca="false">S144-(S143*$G143/100)</f>
        <v>4.08382480994531</v>
      </c>
      <c r="AM144" s="7" t="n">
        <f aca="false">T144-(T143*$G143/100)</f>
        <v>12.6605605516197</v>
      </c>
      <c r="AN144" s="7" t="n">
        <f aca="false">U144-(U143*$G143/100)</f>
        <v>6.05232178794338</v>
      </c>
      <c r="AO144" s="7" t="n">
        <f aca="false">V144-(V143*$G143/100)</f>
        <v>4.98574612351495</v>
      </c>
      <c r="AP144" s="7" t="n">
        <f aca="false">W144-(W143*$G143/100)</f>
        <v>6.18752535729305</v>
      </c>
      <c r="AQ144" s="7" t="n">
        <f aca="false">X144-(X143*$G143/100)</f>
        <v>5.7735370186912</v>
      </c>
      <c r="AR144" s="7" t="n">
        <f aca="false">Y144-(Y143*$G143/100)</f>
        <v>4.89161567532932</v>
      </c>
      <c r="AS144" s="7"/>
      <c r="AT144" s="7" t="n">
        <f aca="false">IF(AA144&gt;0,AA144,0)</f>
        <v>11.3061516969676</v>
      </c>
      <c r="AU144" s="7" t="n">
        <f aca="false">IF(AB144&gt;0,AB144,0)</f>
        <v>2.56261153155432</v>
      </c>
      <c r="AV144" s="7" t="n">
        <f aca="false">IF(AC144&gt;0,AC144,0)</f>
        <v>9.35995623791147</v>
      </c>
      <c r="AW144" s="7" t="n">
        <f aca="false">IF(AD144&gt;0,AD144,0)</f>
        <v>10.3725666075421</v>
      </c>
      <c r="AX144" s="7" t="n">
        <f aca="false">IF(AE144&gt;0,AE144,0)</f>
        <v>5.77186332239816</v>
      </c>
      <c r="AY144" s="7" t="n">
        <f aca="false">IF(AF144&gt;0,AF144,0)</f>
        <v>5.76507852684714</v>
      </c>
      <c r="AZ144" s="7" t="n">
        <f aca="false">IF(AG144&gt;0,AG144,0)</f>
        <v>3.0566596711032</v>
      </c>
      <c r="BA144" s="7" t="n">
        <f aca="false">IF(AH144&gt;0,AH144,0)</f>
        <v>5.65897803022966</v>
      </c>
      <c r="BB144" s="7" t="n">
        <f aca="false">IF(AI144&gt;0,AI144,0)</f>
        <v>2.65502834460199</v>
      </c>
      <c r="BC144" s="7" t="n">
        <f aca="false">IF(AJ144&gt;0,AJ144,0)</f>
        <v>6.69053150382694</v>
      </c>
      <c r="BD144" s="7" t="n">
        <f aca="false">IF(AK144&gt;0,AK144,0)</f>
        <v>4.36424435770129</v>
      </c>
      <c r="BE144" s="7" t="n">
        <f aca="false">IF(AL144&gt;0,AL144,0)</f>
        <v>4.08382480994531</v>
      </c>
      <c r="BF144" s="7" t="n">
        <f aca="false">IF(AM144&gt;0,AM144,0)</f>
        <v>12.6605605516197</v>
      </c>
      <c r="BG144" s="7" t="n">
        <f aca="false">IF(AN144&gt;0,AN144,0)</f>
        <v>6.05232178794338</v>
      </c>
      <c r="BH144" s="7" t="n">
        <f aca="false">IF(AO144&gt;0,AO144,0)</f>
        <v>4.98574612351495</v>
      </c>
      <c r="BI144" s="7" t="n">
        <f aca="false">IF(AP144&gt;0,AP144,0)</f>
        <v>6.18752535729305</v>
      </c>
      <c r="BJ144" s="7" t="n">
        <f aca="false">IF(AQ144&gt;0,AQ144,0)</f>
        <v>5.7735370186912</v>
      </c>
      <c r="BK144" s="7" t="n">
        <f aca="false">IF(AR144&gt;0,AR144,0)</f>
        <v>4.89161567532932</v>
      </c>
      <c r="BM144" s="7" t="n">
        <f aca="false">100*AT144/SUM(AT$2:AT$150)</f>
        <v>0.00088162737845066</v>
      </c>
      <c r="BN144" s="7" t="n">
        <f aca="false">100*AU144/SUM(AU$2:AU$150)</f>
        <v>0.000165982261225673</v>
      </c>
      <c r="BO144" s="7" t="n">
        <f aca="false">100*AV144/SUM(AV$2:AV$150)</f>
        <v>0.000572776396977052</v>
      </c>
      <c r="BP144" s="7" t="n">
        <f aca="false">100*AW144/SUM(AW$2:AW$150)</f>
        <v>0.000782623297850475</v>
      </c>
      <c r="BQ144" s="7" t="n">
        <f aca="false">100*AX144/SUM(AX$2:AX$150)</f>
        <v>0.000577741630094448</v>
      </c>
      <c r="BR144" s="7" t="n">
        <f aca="false">100*AY144/SUM(AY$2:AY$150)</f>
        <v>0.000507335532916001</v>
      </c>
      <c r="BS144" s="7" t="n">
        <f aca="false">100*AZ144/SUM(AZ$2:AZ$150)</f>
        <v>0.000421065416777249</v>
      </c>
      <c r="BT144" s="7" t="n">
        <f aca="false">100*BA144/SUM(BA$2:BA$150)</f>
        <v>0.000405653396610006</v>
      </c>
      <c r="BU144" s="7" t="n">
        <f aca="false">100*BB144/SUM(BB$2:BB$150)</f>
        <v>0.000315911189524886</v>
      </c>
      <c r="BV144" s="7" t="n">
        <f aca="false">100*BC144/SUM(BC$2:BC$150)</f>
        <v>0.000558610644378213</v>
      </c>
      <c r="BW144" s="7" t="n">
        <f aca="false">100*BD144/SUM(BD$2:BD$150)</f>
        <v>0.000430435019710965</v>
      </c>
      <c r="BX144" s="7" t="n">
        <f aca="false">100*BE144/SUM(BE$2:BE$150)</f>
        <v>0.000353244549532972</v>
      </c>
      <c r="BY144" s="7" t="n">
        <f aca="false">100*BF144/SUM(BF$2:BF$150)</f>
        <v>0.0013236486493684</v>
      </c>
      <c r="BZ144" s="7" t="n">
        <f aca="false">100*BG144/SUM(BG$2:BG$150)</f>
        <v>0.000541758840734695</v>
      </c>
      <c r="CA144" s="7" t="n">
        <f aca="false">100*BH144/SUM(BH$2:BH$150)</f>
        <v>0.000517947990572218</v>
      </c>
      <c r="CB144" s="7" t="n">
        <f aca="false">100*BI144/SUM(BI$2:BI$150)</f>
        <v>0.000401445146394016</v>
      </c>
      <c r="CC144" s="7" t="n">
        <f aca="false">100*BJ144/SUM(BJ$2:BJ$150)</f>
        <v>0.000595276479230492</v>
      </c>
      <c r="CD144" s="7" t="n">
        <f aca="false">100*BK144/SUM(BK$2:BK$150)</f>
        <v>0.000504763416061553</v>
      </c>
      <c r="CE144" s="7"/>
      <c r="CF144" s="7"/>
      <c r="CG144" s="16" t="s">
        <v>154</v>
      </c>
      <c r="CH144" s="0" t="n">
        <f aca="false">AVERAGE(BM144:BR144)</f>
        <v>0.000581347749585718</v>
      </c>
      <c r="CI144" s="0" t="n">
        <f aca="false">AVERAGE(BS144:BX144)</f>
        <v>0.000414153369422382</v>
      </c>
    </row>
    <row r="145" customFormat="false" ht="18" hidden="false" customHeight="false" outlineLevel="0" collapsed="false">
      <c r="A145" s="16" t="s">
        <v>155</v>
      </c>
      <c r="B145" s="11" t="s">
        <v>1541</v>
      </c>
      <c r="C145" s="11" t="n">
        <v>52</v>
      </c>
      <c r="D145" s="11" t="n">
        <f aca="false">C145-5</f>
        <v>47</v>
      </c>
      <c r="E145" s="12" t="s">
        <v>1542</v>
      </c>
      <c r="F145" s="12" t="n">
        <v>18.1877015516165</v>
      </c>
      <c r="G145" s="17" t="n">
        <f aca="false">F145*((POWER(D145,2))/((POWER(C145,2))))</f>
        <v>14.8582221625447</v>
      </c>
      <c r="H145" s="0" t="n">
        <v>32.4597593957467</v>
      </c>
      <c r="I145" s="0" t="n">
        <v>11.5066192179196</v>
      </c>
      <c r="J145" s="0" t="n">
        <v>27.3228602646209</v>
      </c>
      <c r="K145" s="0" t="n">
        <v>36.5838603848886</v>
      </c>
      <c r="L145" s="0" t="n">
        <v>22.4628428039021</v>
      </c>
      <c r="M145" s="0" t="n">
        <v>19.813689681815</v>
      </c>
      <c r="N145" s="0" t="n">
        <v>15.6727671532151</v>
      </c>
      <c r="O145" s="0" t="n">
        <v>26.4454552251434</v>
      </c>
      <c r="P145" s="0" t="n">
        <v>22.3102145063025</v>
      </c>
      <c r="Q145" s="0" t="n">
        <v>37.2350662013753</v>
      </c>
      <c r="R145" s="0" t="n">
        <v>26.7320407378463</v>
      </c>
      <c r="S145" s="0" t="n">
        <v>22.7107304341433</v>
      </c>
      <c r="T145" s="0" t="n">
        <v>36.2081966344684</v>
      </c>
      <c r="U145" s="0" t="n">
        <v>25.012379968135</v>
      </c>
      <c r="V145" s="0" t="n">
        <v>14.8545348541275</v>
      </c>
      <c r="W145" s="0" t="n">
        <v>25.012379968135</v>
      </c>
      <c r="X145" s="0" t="n">
        <v>30.5713072747673</v>
      </c>
      <c r="Y145" s="0" t="n">
        <v>14.8676242371912</v>
      </c>
      <c r="AA145" s="7" t="n">
        <f aca="false">H145-(H144*$G144/100)</f>
        <v>30.6188372629966</v>
      </c>
      <c r="AB145" s="7" t="n">
        <f aca="false">I145-(I144*$G144/100)</f>
        <v>11.0926849905321</v>
      </c>
      <c r="AC145" s="7" t="n">
        <f aca="false">J145-(J144*$G144/100)</f>
        <v>25.812967703257</v>
      </c>
      <c r="AD145" s="7" t="n">
        <f aca="false">K145-(K144*$G144/100)</f>
        <v>34.9061681544034</v>
      </c>
      <c r="AE145" s="7" t="n">
        <f aca="false">L145-(L144*$G144/100)</f>
        <v>21.5219230485403</v>
      </c>
      <c r="AF145" s="7" t="n">
        <f aca="false">M145-(M144*$G144/100)</f>
        <v>18.8896841637831</v>
      </c>
      <c r="AG145" s="7" t="n">
        <f aca="false">N145-(N144*$G144/100)</f>
        <v>15.181314702635</v>
      </c>
      <c r="AH145" s="7" t="n">
        <f aca="false">O145-(O144*$G144/100)</f>
        <v>25.5168264414439</v>
      </c>
      <c r="AI145" s="7" t="n">
        <f aca="false">P145-(P144*$G144/100)</f>
        <v>21.8787996221578</v>
      </c>
      <c r="AJ145" s="7" t="n">
        <f aca="false">Q145-(Q144*$G144/100)</f>
        <v>36.0997341510494</v>
      </c>
      <c r="AK145" s="7" t="n">
        <f aca="false">R145-(R144*$G144/100)</f>
        <v>26.0208103835191</v>
      </c>
      <c r="AL145" s="7" t="n">
        <f aca="false">S145-(S144*$G144/100)</f>
        <v>22.039860114277</v>
      </c>
      <c r="AM145" s="7" t="n">
        <f aca="false">T145-(T144*$G144/100)</f>
        <v>34.2047298517299</v>
      </c>
      <c r="AN145" s="7" t="n">
        <f aca="false">U145-(U144*$G144/100)</f>
        <v>24.0508304959896</v>
      </c>
      <c r="AO145" s="7" t="n">
        <f aca="false">V145-(V144*$G144/100)</f>
        <v>14.0428749379401</v>
      </c>
      <c r="AP145" s="7" t="n">
        <f aca="false">W145-(W144*$G144/100)</f>
        <v>23.9719121648277</v>
      </c>
      <c r="AQ145" s="7" t="n">
        <f aca="false">X145-(X144*$G144/100)</f>
        <v>29.6426784910677</v>
      </c>
      <c r="AR145" s="7" t="n">
        <f aca="false">Y145-(Y144*$G144/100)</f>
        <v>14.0727714294872</v>
      </c>
      <c r="AS145" s="7"/>
      <c r="AT145" s="7" t="n">
        <f aca="false">IF(AA145&gt;0,AA145,0)</f>
        <v>30.6188372629966</v>
      </c>
      <c r="AU145" s="7" t="n">
        <f aca="false">IF(AB145&gt;0,AB145,0)</f>
        <v>11.0926849905321</v>
      </c>
      <c r="AV145" s="7" t="n">
        <f aca="false">IF(AC145&gt;0,AC145,0)</f>
        <v>25.812967703257</v>
      </c>
      <c r="AW145" s="7" t="n">
        <f aca="false">IF(AD145&gt;0,AD145,0)</f>
        <v>34.9061681544034</v>
      </c>
      <c r="AX145" s="7" t="n">
        <f aca="false">IF(AE145&gt;0,AE145,0)</f>
        <v>21.5219230485403</v>
      </c>
      <c r="AY145" s="7" t="n">
        <f aca="false">IF(AF145&gt;0,AF145,0)</f>
        <v>18.8896841637831</v>
      </c>
      <c r="AZ145" s="7" t="n">
        <f aca="false">IF(AG145&gt;0,AG145,0)</f>
        <v>15.181314702635</v>
      </c>
      <c r="BA145" s="7" t="n">
        <f aca="false">IF(AH145&gt;0,AH145,0)</f>
        <v>25.5168264414439</v>
      </c>
      <c r="BB145" s="7" t="n">
        <f aca="false">IF(AI145&gt;0,AI145,0)</f>
        <v>21.8787996221578</v>
      </c>
      <c r="BC145" s="7" t="n">
        <f aca="false">IF(AJ145&gt;0,AJ145,0)</f>
        <v>36.0997341510494</v>
      </c>
      <c r="BD145" s="7" t="n">
        <f aca="false">IF(AK145&gt;0,AK145,0)</f>
        <v>26.0208103835191</v>
      </c>
      <c r="BE145" s="7" t="n">
        <f aca="false">IF(AL145&gt;0,AL145,0)</f>
        <v>22.039860114277</v>
      </c>
      <c r="BF145" s="7" t="n">
        <f aca="false">IF(AM145&gt;0,AM145,0)</f>
        <v>34.2047298517299</v>
      </c>
      <c r="BG145" s="7" t="n">
        <f aca="false">IF(AN145&gt;0,AN145,0)</f>
        <v>24.0508304959896</v>
      </c>
      <c r="BH145" s="7" t="n">
        <f aca="false">IF(AO145&gt;0,AO145,0)</f>
        <v>14.0428749379401</v>
      </c>
      <c r="BI145" s="7" t="n">
        <f aca="false">IF(AP145&gt;0,AP145,0)</f>
        <v>23.9719121648277</v>
      </c>
      <c r="BJ145" s="7" t="n">
        <f aca="false">IF(AQ145&gt;0,AQ145,0)</f>
        <v>29.6426784910677</v>
      </c>
      <c r="BK145" s="7" t="n">
        <f aca="false">IF(AR145&gt;0,AR145,0)</f>
        <v>14.0727714294872</v>
      </c>
      <c r="BM145" s="7" t="n">
        <f aca="false">100*AT145/SUM(AT$2:AT$150)</f>
        <v>0.00238758562160661</v>
      </c>
      <c r="BN145" s="7" t="n">
        <f aca="false">100*AU145/SUM(AU$2:AU$150)</f>
        <v>0.000718481484657899</v>
      </c>
      <c r="BO145" s="7" t="n">
        <f aca="false">100*AV145/SUM(AV$2:AV$150)</f>
        <v>0.00157960766701785</v>
      </c>
      <c r="BP145" s="7" t="n">
        <f aca="false">100*AW145/SUM(AW$2:AW$150)</f>
        <v>0.00263371463109802</v>
      </c>
      <c r="BQ145" s="7" t="n">
        <f aca="false">100*AX145/SUM(AX$2:AX$150)</f>
        <v>0.00215426288016548</v>
      </c>
      <c r="BR145" s="7" t="n">
        <f aca="false">100*AY145/SUM(AY$2:AY$150)</f>
        <v>0.0016623204588141</v>
      </c>
      <c r="BS145" s="7" t="n">
        <f aca="false">100*AZ145/SUM(AZ$2:AZ$150)</f>
        <v>0.00209127848380467</v>
      </c>
      <c r="BT145" s="7" t="n">
        <f aca="false">100*BA145/SUM(BA$2:BA$150)</f>
        <v>0.0018291266128594</v>
      </c>
      <c r="BU145" s="7" t="n">
        <f aca="false">100*BB145/SUM(BB$2:BB$150)</f>
        <v>0.0026032707440073</v>
      </c>
      <c r="BV145" s="7" t="n">
        <f aca="false">100*BC145/SUM(BC$2:BC$150)</f>
        <v>0.00301406483841609</v>
      </c>
      <c r="BW145" s="7" t="n">
        <f aca="false">100*BD145/SUM(BD$2:BD$150)</f>
        <v>0.00256637051281534</v>
      </c>
      <c r="BX145" s="7" t="n">
        <f aca="false">100*BE145/SUM(BE$2:BE$150)</f>
        <v>0.0019064139183634</v>
      </c>
      <c r="BY145" s="7" t="n">
        <f aca="false">100*BF145/SUM(BF$2:BF$150)</f>
        <v>0.00357606950226712</v>
      </c>
      <c r="BZ145" s="7" t="n">
        <f aca="false">100*BG145/SUM(BG$2:BG$150)</f>
        <v>0.0021528515014139</v>
      </c>
      <c r="CA145" s="7" t="n">
        <f aca="false">100*BH145/SUM(BH$2:BH$150)</f>
        <v>0.00145885463795642</v>
      </c>
      <c r="CB145" s="7" t="n">
        <f aca="false">100*BI145/SUM(BI$2:BI$150)</f>
        <v>0.00155529185460403</v>
      </c>
      <c r="CC145" s="7" t="n">
        <f aca="false">100*BJ145/SUM(BJ$2:BJ$150)</f>
        <v>0.00305628754609151</v>
      </c>
      <c r="CD145" s="7" t="n">
        <f aca="false">100*BK145/SUM(BK$2:BK$150)</f>
        <v>0.00145216236345533</v>
      </c>
      <c r="CE145" s="7"/>
      <c r="CF145" s="7"/>
      <c r="CG145" s="16" t="s">
        <v>155</v>
      </c>
      <c r="CH145" s="0" t="n">
        <f aca="false">AVERAGE(BM145:BR145)</f>
        <v>0.00185599545722666</v>
      </c>
      <c r="CI145" s="0" t="n">
        <f aca="false">AVERAGE(BS145:BX145)</f>
        <v>0.0023350875183777</v>
      </c>
    </row>
    <row r="146" customFormat="false" ht="18" hidden="false" customHeight="false" outlineLevel="0" collapsed="false">
      <c r="A146" s="16" t="s">
        <v>156</v>
      </c>
      <c r="B146" s="11" t="s">
        <v>1543</v>
      </c>
      <c r="C146" s="11" t="n">
        <v>52</v>
      </c>
      <c r="D146" s="11" t="n">
        <f aca="false">C146-5</f>
        <v>47</v>
      </c>
      <c r="E146" s="12" t="s">
        <v>1544</v>
      </c>
      <c r="F146" s="12" t="n">
        <v>18.200575813633</v>
      </c>
      <c r="G146" s="17" t="n">
        <f aca="false">F146*((POWER(D146,2))/((POWER(C146,2))))</f>
        <v>14.868739634732</v>
      </c>
      <c r="H146" s="0" t="n">
        <v>9.90040328915039</v>
      </c>
      <c r="I146" s="0" t="n">
        <v>3.16427742018986</v>
      </c>
      <c r="J146" s="0" t="n">
        <v>6.48843810154941</v>
      </c>
      <c r="K146" s="0" t="n">
        <v>13.1265431054892</v>
      </c>
      <c r="L146" s="0" t="n">
        <v>5.2220522947631</v>
      </c>
      <c r="M146" s="0" t="n">
        <v>5.28464564163799</v>
      </c>
      <c r="N146" s="0" t="n">
        <v>3.04732133702105</v>
      </c>
      <c r="O146" s="0" t="n">
        <v>8.82869088838603</v>
      </c>
      <c r="P146" s="0" t="n">
        <v>2.98328240416872</v>
      </c>
      <c r="Q146" s="0" t="n">
        <v>11.3145335112388</v>
      </c>
      <c r="R146" s="0" t="n">
        <v>8.62515971369382</v>
      </c>
      <c r="S146" s="0" t="n">
        <v>5.09962136529059</v>
      </c>
      <c r="T146" s="0" t="n">
        <v>11.4848175466691</v>
      </c>
      <c r="U146" s="0" t="n">
        <v>7.25302301292946</v>
      </c>
      <c r="V146" s="0" t="n">
        <v>6.64781514388817</v>
      </c>
      <c r="W146" s="0" t="n">
        <v>8.13794514059338</v>
      </c>
      <c r="X146" s="0" t="n">
        <v>6.64781514388817</v>
      </c>
      <c r="Y146" s="0" t="n">
        <v>4.33415399694293</v>
      </c>
      <c r="AA146" s="7" t="n">
        <f aca="false">H146-(H145*$G145/100)</f>
        <v>5.07746012470287</v>
      </c>
      <c r="AB146" s="7" t="n">
        <f aca="false">I146-(I145*$G145/100)</f>
        <v>1.45459837339331</v>
      </c>
      <c r="AC146" s="7" t="n">
        <f aca="false">J146-(J145*$G145/100)</f>
        <v>2.4287468222704</v>
      </c>
      <c r="AD146" s="7" t="n">
        <f aca="false">K146-(K145*$G145/100)</f>
        <v>7.69083185386731</v>
      </c>
      <c r="AE146" s="7" t="n">
        <f aca="false">L146-(L145*$G145/100)</f>
        <v>1.88447320693615</v>
      </c>
      <c r="AF146" s="7" t="n">
        <f aca="false">M146-(M145*$G145/100)</f>
        <v>2.34068361011672</v>
      </c>
      <c r="AG146" s="7" t="n">
        <f aca="false">N146-(N145*$G145/100)</f>
        <v>0.718626774378025</v>
      </c>
      <c r="AH146" s="7" t="n">
        <f aca="false">O146-(O145*$G145/100)</f>
        <v>4.89936639913794</v>
      </c>
      <c r="AI146" s="7" t="n">
        <f aca="false">P146-(P145*$G145/100)</f>
        <v>-0.331618832117979</v>
      </c>
      <c r="AJ146" s="7" t="n">
        <f aca="false">Q146-(Q145*$G145/100)</f>
        <v>5.7820646526679</v>
      </c>
      <c r="AK146" s="7" t="n">
        <f aca="false">R146-(R145*$G145/100)</f>
        <v>4.65325371228268</v>
      </c>
      <c r="AL146" s="7" t="n">
        <f aca="false">S146-(S145*$G145/100)</f>
        <v>1.72521058264893</v>
      </c>
      <c r="AM146" s="7" t="n">
        <f aca="false">T146-(T145*$G145/100)</f>
        <v>6.1049232496688</v>
      </c>
      <c r="AN146" s="7" t="n">
        <f aca="false">U146-(U145*$G145/100)</f>
        <v>3.53662802912413</v>
      </c>
      <c r="AO146" s="7" t="n">
        <f aca="false">V146-(V145*$G145/100)</f>
        <v>4.44069535404927</v>
      </c>
      <c r="AP146" s="7" t="n">
        <f aca="false">W146-(W145*$G145/100)</f>
        <v>4.42155015678805</v>
      </c>
      <c r="AQ146" s="7" t="n">
        <f aca="false">X146-(X145*$G145/100)</f>
        <v>2.10546239100906</v>
      </c>
      <c r="AR146" s="7" t="n">
        <f aca="false">Y146-(Y145*$G145/100)</f>
        <v>2.12508935748872</v>
      </c>
      <c r="AS146" s="7"/>
      <c r="AT146" s="7" t="n">
        <f aca="false">IF(AA146&gt;0,AA146,0)</f>
        <v>5.07746012470287</v>
      </c>
      <c r="AU146" s="7" t="n">
        <f aca="false">IF(AB146&gt;0,AB146,0)</f>
        <v>1.45459837339331</v>
      </c>
      <c r="AV146" s="7" t="n">
        <f aca="false">IF(AC146&gt;0,AC146,0)</f>
        <v>2.4287468222704</v>
      </c>
      <c r="AW146" s="7" t="n">
        <f aca="false">IF(AD146&gt;0,AD146,0)</f>
        <v>7.69083185386731</v>
      </c>
      <c r="AX146" s="7" t="n">
        <f aca="false">IF(AE146&gt;0,AE146,0)</f>
        <v>1.88447320693615</v>
      </c>
      <c r="AY146" s="7" t="n">
        <f aca="false">IF(AF146&gt;0,AF146,0)</f>
        <v>2.34068361011672</v>
      </c>
      <c r="AZ146" s="7" t="n">
        <f aca="false">IF(AG146&gt;0,AG146,0)</f>
        <v>0.718626774378025</v>
      </c>
      <c r="BA146" s="7" t="n">
        <f aca="false">IF(AH146&gt;0,AH146,0)</f>
        <v>4.89936639913794</v>
      </c>
      <c r="BB146" s="7" t="n">
        <f aca="false">IF(AI146&gt;0,AI146,0)</f>
        <v>0</v>
      </c>
      <c r="BC146" s="7" t="n">
        <f aca="false">IF(AJ146&gt;0,AJ146,0)</f>
        <v>5.7820646526679</v>
      </c>
      <c r="BD146" s="7" t="n">
        <f aca="false">IF(AK146&gt;0,AK146,0)</f>
        <v>4.65325371228268</v>
      </c>
      <c r="BE146" s="7" t="n">
        <f aca="false">IF(AL146&gt;0,AL146,0)</f>
        <v>1.72521058264893</v>
      </c>
      <c r="BF146" s="7" t="n">
        <f aca="false">IF(AM146&gt;0,AM146,0)</f>
        <v>6.1049232496688</v>
      </c>
      <c r="BG146" s="7" t="n">
        <f aca="false">IF(AN146&gt;0,AN146,0)</f>
        <v>3.53662802912413</v>
      </c>
      <c r="BH146" s="7" t="n">
        <f aca="false">IF(AO146&gt;0,AO146,0)</f>
        <v>4.44069535404927</v>
      </c>
      <c r="BI146" s="7" t="n">
        <f aca="false">IF(AP146&gt;0,AP146,0)</f>
        <v>4.42155015678805</v>
      </c>
      <c r="BJ146" s="7" t="n">
        <f aca="false">IF(AQ146&gt;0,AQ146,0)</f>
        <v>2.10546239100906</v>
      </c>
      <c r="BK146" s="7" t="n">
        <f aca="false">IF(AR146&gt;0,AR146,0)</f>
        <v>2.12508935748872</v>
      </c>
      <c r="BM146" s="7" t="n">
        <f aca="false">100*AT146/SUM(AT$2:AT$150)</f>
        <v>0.000395928515635445</v>
      </c>
      <c r="BN146" s="7" t="n">
        <f aca="false">100*AU146/SUM(AU$2:AU$150)</f>
        <v>9.42154221262582E-005</v>
      </c>
      <c r="BO146" s="7" t="n">
        <f aca="false">100*AV146/SUM(AV$2:AV$150)</f>
        <v>0.000148625572456727</v>
      </c>
      <c r="BP146" s="7" t="n">
        <f aca="false">100*AW146/SUM(AW$2:AW$150)</f>
        <v>0.000580283011565389</v>
      </c>
      <c r="BQ146" s="7" t="n">
        <f aca="false">100*AX146/SUM(AX$2:AX$150)</f>
        <v>0.000188628621578697</v>
      </c>
      <c r="BR146" s="7" t="n">
        <f aca="false">100*AY146/SUM(AY$2:AY$150)</f>
        <v>0.000205983658539297</v>
      </c>
      <c r="BS146" s="7" t="n">
        <f aca="false">100*AZ146/SUM(AZ$2:AZ$150)</f>
        <v>9.89933178107341E-005</v>
      </c>
      <c r="BT146" s="7" t="n">
        <f aca="false">100*BA146/SUM(BA$2:BA$150)</f>
        <v>0.000351202038677394</v>
      </c>
      <c r="BU146" s="7" t="n">
        <f aca="false">100*BB146/SUM(BB$2:BB$150)</f>
        <v>0</v>
      </c>
      <c r="BV146" s="7" t="n">
        <f aca="false">100*BC146/SUM(BC$2:BC$150)</f>
        <v>0.000482760279899408</v>
      </c>
      <c r="BW146" s="7" t="n">
        <f aca="false">100*BD146/SUM(BD$2:BD$150)</f>
        <v>0.00045893932355829</v>
      </c>
      <c r="BX146" s="7" t="n">
        <f aca="false">100*BE146/SUM(BE$2:BE$150)</f>
        <v>0.000149228055433039</v>
      </c>
      <c r="BY146" s="7" t="n">
        <f aca="false">100*BF146/SUM(BF$2:BF$150)</f>
        <v>0.000638263478222381</v>
      </c>
      <c r="BZ146" s="7" t="n">
        <f aca="false">100*BG146/SUM(BG$2:BG$150)</f>
        <v>0.000316572642417149</v>
      </c>
      <c r="CA146" s="7" t="n">
        <f aca="false">100*BH146/SUM(BH$2:BH$150)</f>
        <v>0.000461324980934181</v>
      </c>
      <c r="CB146" s="7" t="n">
        <f aca="false">100*BI146/SUM(BI$2:BI$150)</f>
        <v>0.000286869103152541</v>
      </c>
      <c r="CC146" s="7" t="n">
        <f aca="false">100*BJ146/SUM(BJ$2:BJ$150)</f>
        <v>0.000217082221039644</v>
      </c>
      <c r="CD146" s="7" t="n">
        <f aca="false">100*BK146/SUM(BK$2:BK$150)</f>
        <v>0.000219286925776286</v>
      </c>
      <c r="CE146" s="7"/>
      <c r="CF146" s="7"/>
      <c r="CG146" s="16" t="s">
        <v>156</v>
      </c>
      <c r="CH146" s="0" t="n">
        <f aca="false">AVERAGE(BM146:BR146)</f>
        <v>0.000268944133650302</v>
      </c>
      <c r="CI146" s="0" t="n">
        <f aca="false">AVERAGE(BS146:BX146)</f>
        <v>0.000256853835896478</v>
      </c>
    </row>
    <row r="147" customFormat="false" ht="18" hidden="false" customHeight="false" outlineLevel="0" collapsed="false">
      <c r="A147" s="16" t="s">
        <v>157</v>
      </c>
      <c r="B147" s="11" t="s">
        <v>1545</v>
      </c>
      <c r="C147" s="11" t="n">
        <v>52</v>
      </c>
      <c r="D147" s="11" t="n">
        <f aca="false">C147-5</f>
        <v>47</v>
      </c>
      <c r="E147" s="12" t="s">
        <v>1546</v>
      </c>
      <c r="F147" s="12" t="n">
        <v>18.2134503570481</v>
      </c>
      <c r="G147" s="17" t="n">
        <f aca="false">F147*((POWER(D147,2))/((POWER(C147,2))))</f>
        <v>14.8792573368045</v>
      </c>
      <c r="H147" s="0" t="n">
        <v>8.18081709736884</v>
      </c>
      <c r="I147" s="0" t="n">
        <v>1.85572996979342</v>
      </c>
      <c r="J147" s="0" t="n">
        <v>4.87980519384104</v>
      </c>
      <c r="K147" s="0" t="n">
        <v>8.65745594750905</v>
      </c>
      <c r="L147" s="0" t="n">
        <v>4.87980519384104</v>
      </c>
      <c r="M147" s="0" t="n">
        <v>5.43917257849266</v>
      </c>
      <c r="N147" s="0" t="n">
        <v>2.28935492582129</v>
      </c>
      <c r="O147" s="0" t="n">
        <v>5.73753858575102</v>
      </c>
      <c r="P147" s="0" t="n">
        <v>2.51345613808113</v>
      </c>
      <c r="Q147" s="0" t="n">
        <v>7.89477060453659</v>
      </c>
      <c r="R147" s="0" t="n">
        <v>5.75651569846055</v>
      </c>
      <c r="S147" s="0" t="n">
        <v>4.40530456199684</v>
      </c>
      <c r="T147" s="0" t="n">
        <v>11.1702951515366</v>
      </c>
      <c r="U147" s="0" t="n">
        <v>5.54761966267962</v>
      </c>
      <c r="V147" s="0" t="n">
        <v>4.07665069745988</v>
      </c>
      <c r="W147" s="0" t="n">
        <v>4.84756491409379</v>
      </c>
      <c r="X147" s="0" t="n">
        <v>4.50541286351093</v>
      </c>
      <c r="Y147" s="0" t="n">
        <v>3.68131804020863</v>
      </c>
      <c r="AA147" s="7" t="n">
        <f aca="false">H147-(H146*$G146/100)</f>
        <v>6.70875190951663</v>
      </c>
      <c r="AB147" s="7" t="n">
        <f aca="false">I147-(I146*$G146/100)</f>
        <v>1.38524179886477</v>
      </c>
      <c r="AC147" s="7" t="n">
        <f aca="false">J147-(J146*$G146/100)</f>
        <v>3.91505622616091</v>
      </c>
      <c r="AD147" s="7" t="n">
        <f aca="false">K147-(K146*$G146/100)</f>
        <v>6.70570443011299</v>
      </c>
      <c r="AE147" s="7" t="n">
        <f aca="false">L147-(L146*$G146/100)</f>
        <v>4.10335183454317</v>
      </c>
      <c r="AF147" s="7" t="n">
        <f aca="false">M147-(M146*$G146/100)</f>
        <v>4.6534123774193</v>
      </c>
      <c r="AG147" s="7" t="n">
        <f aca="false">N147-(N146*$G146/100)</f>
        <v>1.836256650386</v>
      </c>
      <c r="AH147" s="7" t="n">
        <f aca="false">O147-(O146*$G146/100)</f>
        <v>4.42482352440159</v>
      </c>
      <c r="AI147" s="7" t="n">
        <f aca="false">P147-(P146*$G146/100)</f>
        <v>2.06987964483651</v>
      </c>
      <c r="AJ147" s="7" t="n">
        <f aca="false">Q147-(Q146*$G146/100)</f>
        <v>6.21244207586599</v>
      </c>
      <c r="AK147" s="7" t="n">
        <f aca="false">R147-(R146*$G146/100)</f>
        <v>4.47406315755162</v>
      </c>
      <c r="AL147" s="7" t="n">
        <f aca="false">S147-(S146*$G146/100)</f>
        <v>3.64705513883462</v>
      </c>
      <c r="AM147" s="7" t="n">
        <f aca="false">T147-(T146*$G146/100)</f>
        <v>9.46264753299836</v>
      </c>
      <c r="AN147" s="7" t="n">
        <f aca="false">U147-(U146*$G146/100)</f>
        <v>4.46918655523994</v>
      </c>
      <c r="AO147" s="7" t="n">
        <f aca="false">V147-(V146*$G146/100)</f>
        <v>3.08820437231686</v>
      </c>
      <c r="AP147" s="7" t="n">
        <f aca="false">W147-(W146*$G146/100)</f>
        <v>3.63755503952163</v>
      </c>
      <c r="AQ147" s="7" t="n">
        <f aca="false">X147-(X146*$G146/100)</f>
        <v>3.51696653836792</v>
      </c>
      <c r="AR147" s="7" t="n">
        <f aca="false">Y147-(Y146*$G146/100)</f>
        <v>3.03688396703485</v>
      </c>
      <c r="AS147" s="7"/>
      <c r="AT147" s="7" t="n">
        <f aca="false">IF(AA147&gt;0,AA147,0)</f>
        <v>6.70875190951663</v>
      </c>
      <c r="AU147" s="7" t="n">
        <f aca="false">IF(AB147&gt;0,AB147,0)</f>
        <v>1.38524179886477</v>
      </c>
      <c r="AV147" s="7" t="n">
        <f aca="false">IF(AC147&gt;0,AC147,0)</f>
        <v>3.91505622616091</v>
      </c>
      <c r="AW147" s="7" t="n">
        <f aca="false">IF(AD147&gt;0,AD147,0)</f>
        <v>6.70570443011299</v>
      </c>
      <c r="AX147" s="7" t="n">
        <f aca="false">IF(AE147&gt;0,AE147,0)</f>
        <v>4.10335183454317</v>
      </c>
      <c r="AY147" s="7" t="n">
        <f aca="false">IF(AF147&gt;0,AF147,0)</f>
        <v>4.6534123774193</v>
      </c>
      <c r="AZ147" s="7" t="n">
        <f aca="false">IF(AG147&gt;0,AG147,0)</f>
        <v>1.836256650386</v>
      </c>
      <c r="BA147" s="7" t="n">
        <f aca="false">IF(AH147&gt;0,AH147,0)</f>
        <v>4.42482352440159</v>
      </c>
      <c r="BB147" s="7" t="n">
        <f aca="false">IF(AI147&gt;0,AI147,0)</f>
        <v>2.06987964483651</v>
      </c>
      <c r="BC147" s="7" t="n">
        <f aca="false">IF(AJ147&gt;0,AJ147,0)</f>
        <v>6.21244207586599</v>
      </c>
      <c r="BD147" s="7" t="n">
        <f aca="false">IF(AK147&gt;0,AK147,0)</f>
        <v>4.47406315755162</v>
      </c>
      <c r="BE147" s="7" t="n">
        <f aca="false">IF(AL147&gt;0,AL147,0)</f>
        <v>3.64705513883462</v>
      </c>
      <c r="BF147" s="7" t="n">
        <f aca="false">IF(AM147&gt;0,AM147,0)</f>
        <v>9.46264753299836</v>
      </c>
      <c r="BG147" s="7" t="n">
        <f aca="false">IF(AN147&gt;0,AN147,0)</f>
        <v>4.46918655523994</v>
      </c>
      <c r="BH147" s="7" t="n">
        <f aca="false">IF(AO147&gt;0,AO147,0)</f>
        <v>3.08820437231686</v>
      </c>
      <c r="BI147" s="7" t="n">
        <f aca="false">IF(AP147&gt;0,AP147,0)</f>
        <v>3.63755503952163</v>
      </c>
      <c r="BJ147" s="7" t="n">
        <f aca="false">IF(AQ147&gt;0,AQ147,0)</f>
        <v>3.51696653836792</v>
      </c>
      <c r="BK147" s="7" t="n">
        <f aca="false">IF(AR147&gt;0,AR147,0)</f>
        <v>3.03688396703485</v>
      </c>
      <c r="BM147" s="7" t="n">
        <f aca="false">100*AT147/SUM(AT$2:AT$150)</f>
        <v>0.000523132849902355</v>
      </c>
      <c r="BN147" s="7" t="n">
        <f aca="false">100*AU147/SUM(AU$2:AU$150)</f>
        <v>8.97231450372952E-005</v>
      </c>
      <c r="BO147" s="7" t="n">
        <f aca="false">100*AV147/SUM(AV$2:AV$150)</f>
        <v>0.000239579303811295</v>
      </c>
      <c r="BP147" s="7" t="n">
        <f aca="false">100*AW147/SUM(AW$2:AW$150)</f>
        <v>0.000505953898786209</v>
      </c>
      <c r="BQ147" s="7" t="n">
        <f aca="false">100*AX147/SUM(AX$2:AX$150)</f>
        <v>0.000410729957610122</v>
      </c>
      <c r="BR147" s="7" t="n">
        <f aca="false">100*AY147/SUM(AY$2:AY$150)</f>
        <v>0.000409507249100223</v>
      </c>
      <c r="BS147" s="7" t="n">
        <f aca="false">100*AZ147/SUM(AZ$2:AZ$150)</f>
        <v>0.000252950689641454</v>
      </c>
      <c r="BT147" s="7" t="n">
        <f aca="false">100*BA147/SUM(BA$2:BA$150)</f>
        <v>0.000317185308457633</v>
      </c>
      <c r="BU147" s="7" t="n">
        <f aca="false">100*BB147/SUM(BB$2:BB$150)</f>
        <v>0.000246286689218633</v>
      </c>
      <c r="BV147" s="7" t="n">
        <f aca="false">100*BC147/SUM(BC$2:BC$150)</f>
        <v>0.000518693659715497</v>
      </c>
      <c r="BW147" s="7" t="n">
        <f aca="false">100*BD147/SUM(BD$2:BD$150)</f>
        <v>0.000441266186209421</v>
      </c>
      <c r="BX147" s="7" t="n">
        <f aca="false">100*BE147/SUM(BE$2:BE$150)</f>
        <v>0.000315464646402596</v>
      </c>
      <c r="BY147" s="7" t="n">
        <f aca="false">100*BF147/SUM(BF$2:BF$150)</f>
        <v>0.000989310115885835</v>
      </c>
      <c r="BZ147" s="7" t="n">
        <f aca="false">100*BG147/SUM(BG$2:BG$150)</f>
        <v>0.000400048347068575</v>
      </c>
      <c r="CA147" s="7" t="n">
        <f aca="false">100*BH147/SUM(BH$2:BH$150)</f>
        <v>0.000320820436799575</v>
      </c>
      <c r="CB147" s="7" t="n">
        <f aca="false">100*BI147/SUM(BI$2:BI$150)</f>
        <v>0.000236003689849265</v>
      </c>
      <c r="CC147" s="7" t="n">
        <f aca="false">100*BJ147/SUM(BJ$2:BJ$150)</f>
        <v>0.000362614364773866</v>
      </c>
      <c r="CD147" s="7" t="n">
        <f aca="false">100*BK147/SUM(BK$2:BK$150)</f>
        <v>0.00031337456315594</v>
      </c>
      <c r="CE147" s="7"/>
      <c r="CF147" s="7"/>
      <c r="CG147" s="16" t="s">
        <v>157</v>
      </c>
      <c r="CH147" s="0" t="n">
        <f aca="false">AVERAGE(BM147:BR147)</f>
        <v>0.000363104400707917</v>
      </c>
      <c r="CI147" s="0" t="n">
        <f aca="false">AVERAGE(BS147:BX147)</f>
        <v>0.000348641196607539</v>
      </c>
    </row>
    <row r="148" customFormat="false" ht="18" hidden="false" customHeight="false" outlineLevel="0" collapsed="false">
      <c r="A148" s="16" t="s">
        <v>158</v>
      </c>
      <c r="B148" s="11" t="s">
        <v>1547</v>
      </c>
      <c r="C148" s="11" t="n">
        <v>52</v>
      </c>
      <c r="D148" s="11" t="n">
        <f aca="false">C148-5</f>
        <v>47</v>
      </c>
      <c r="E148" s="12" t="s">
        <v>1548</v>
      </c>
      <c r="F148" s="12" t="n">
        <v>18.2263251865846</v>
      </c>
      <c r="G148" s="17" t="n">
        <f aca="false">F148*((POWER(D148,2))/((POWER(C148,2))))</f>
        <v>14.8897752726203</v>
      </c>
      <c r="H148" s="0" t="n">
        <v>9.97469554580413</v>
      </c>
      <c r="I148" s="0" t="n">
        <v>1.56383793253069</v>
      </c>
      <c r="J148" s="0" t="n">
        <v>4.87997647318311</v>
      </c>
      <c r="K148" s="0" t="n">
        <v>5.93228937666994</v>
      </c>
      <c r="L148" s="0" t="n">
        <v>5.10326805149297</v>
      </c>
      <c r="M148" s="0" t="n">
        <v>6.22322118423825</v>
      </c>
      <c r="N148" s="0" t="n">
        <v>2.26193376791807</v>
      </c>
      <c r="O148" s="0" t="n">
        <v>5.35535092683576</v>
      </c>
      <c r="P148" s="0" t="n">
        <v>3.43114194577649</v>
      </c>
      <c r="Q148" s="0" t="n">
        <v>4.37108693420918</v>
      </c>
      <c r="R148" s="0" t="n">
        <v>5.35273467058663</v>
      </c>
      <c r="S148" s="0" t="n">
        <v>4.87997647318311</v>
      </c>
      <c r="T148" s="0" t="n">
        <v>12.0025845232998</v>
      </c>
      <c r="U148" s="0" t="n">
        <v>5.14857033311012</v>
      </c>
      <c r="V148" s="0" t="n">
        <v>4.57833462499943</v>
      </c>
      <c r="W148" s="0" t="n">
        <v>4.2393316970245</v>
      </c>
      <c r="X148" s="0" t="n">
        <v>4.62670952482033</v>
      </c>
      <c r="Y148" s="0" t="n">
        <v>4.26064431816856</v>
      </c>
      <c r="AA148" s="7" t="n">
        <f aca="false">H148-(H147*$G147/100)</f>
        <v>8.75745071763333</v>
      </c>
      <c r="AB148" s="7" t="n">
        <f aca="false">I148-(I147*$G147/100)</f>
        <v>1.28771909484892</v>
      </c>
      <c r="AC148" s="7" t="n">
        <f aca="false">J148-(J147*$G147/100)</f>
        <v>4.15389770085675</v>
      </c>
      <c r="AD148" s="7" t="n">
        <f aca="false">K148-(K147*$G147/100)</f>
        <v>4.64412422741958</v>
      </c>
      <c r="AE148" s="7" t="n">
        <f aca="false">L148-(L147*$G147/100)</f>
        <v>4.37718927916661</v>
      </c>
      <c r="AF148" s="7" t="n">
        <f aca="false">M148-(M147*$G147/100)</f>
        <v>5.41391269929143</v>
      </c>
      <c r="AG148" s="7" t="n">
        <f aca="false">N148-(N147*$G147/100)</f>
        <v>1.92129475715231</v>
      </c>
      <c r="AH148" s="7" t="n">
        <f aca="false">O148-(O147*$G147/100)</f>
        <v>4.50164779586341</v>
      </c>
      <c r="AI148" s="7" t="n">
        <f aca="false">P148-(P147*$G147/100)</f>
        <v>3.05715833894369</v>
      </c>
      <c r="AJ148" s="7" t="n">
        <f aca="false">Q148-(Q147*$G147/100)</f>
        <v>3.19640369980978</v>
      </c>
      <c r="AK148" s="7" t="n">
        <f aca="false">R148-(R147*$G147/100)</f>
        <v>4.49620788617914</v>
      </c>
      <c r="AL148" s="7" t="n">
        <f aca="false">S148-(S147*$G147/100)</f>
        <v>4.22449987093361</v>
      </c>
      <c r="AM148" s="7" t="n">
        <f aca="false">T148-(T147*$G147/100)</f>
        <v>10.340527562422</v>
      </c>
      <c r="AN148" s="7" t="n">
        <f aca="false">U148-(U147*$G147/100)</f>
        <v>4.32312572743286</v>
      </c>
      <c r="AO148" s="7" t="n">
        <f aca="false">V148-(V147*$G147/100)</f>
        <v>3.97175927700174</v>
      </c>
      <c r="AP148" s="7" t="n">
        <f aca="false">W148-(W147*$G147/100)</f>
        <v>3.51805003888784</v>
      </c>
      <c r="AQ148" s="7" t="n">
        <f aca="false">X148-(X147*$G147/100)</f>
        <v>3.95633755077305</v>
      </c>
      <c r="AR148" s="7" t="n">
        <f aca="false">Y148-(Y147*$G147/100)</f>
        <v>3.71289153357971</v>
      </c>
      <c r="AS148" s="7"/>
      <c r="AT148" s="7" t="n">
        <f aca="false">IF(AA148&gt;0,AA148,0)</f>
        <v>8.75745071763333</v>
      </c>
      <c r="AU148" s="7" t="n">
        <f aca="false">IF(AB148&gt;0,AB148,0)</f>
        <v>1.28771909484892</v>
      </c>
      <c r="AV148" s="7" t="n">
        <f aca="false">IF(AC148&gt;0,AC148,0)</f>
        <v>4.15389770085675</v>
      </c>
      <c r="AW148" s="7" t="n">
        <f aca="false">IF(AD148&gt;0,AD148,0)</f>
        <v>4.64412422741958</v>
      </c>
      <c r="AX148" s="7" t="n">
        <f aca="false">IF(AE148&gt;0,AE148,0)</f>
        <v>4.37718927916661</v>
      </c>
      <c r="AY148" s="7" t="n">
        <f aca="false">IF(AF148&gt;0,AF148,0)</f>
        <v>5.41391269929143</v>
      </c>
      <c r="AZ148" s="7" t="n">
        <f aca="false">IF(AG148&gt;0,AG148,0)</f>
        <v>1.92129475715231</v>
      </c>
      <c r="BA148" s="7" t="n">
        <f aca="false">IF(AH148&gt;0,AH148,0)</f>
        <v>4.50164779586341</v>
      </c>
      <c r="BB148" s="7" t="n">
        <f aca="false">IF(AI148&gt;0,AI148,0)</f>
        <v>3.05715833894369</v>
      </c>
      <c r="BC148" s="7" t="n">
        <f aca="false">IF(AJ148&gt;0,AJ148,0)</f>
        <v>3.19640369980978</v>
      </c>
      <c r="BD148" s="7" t="n">
        <f aca="false">IF(AK148&gt;0,AK148,0)</f>
        <v>4.49620788617914</v>
      </c>
      <c r="BE148" s="7" t="n">
        <f aca="false">IF(AL148&gt;0,AL148,0)</f>
        <v>4.22449987093361</v>
      </c>
      <c r="BF148" s="7" t="n">
        <f aca="false">IF(AM148&gt;0,AM148,0)</f>
        <v>10.340527562422</v>
      </c>
      <c r="BG148" s="7" t="n">
        <f aca="false">IF(AN148&gt;0,AN148,0)</f>
        <v>4.32312572743286</v>
      </c>
      <c r="BH148" s="7" t="n">
        <f aca="false">IF(AO148&gt;0,AO148,0)</f>
        <v>3.97175927700174</v>
      </c>
      <c r="BI148" s="7" t="n">
        <f aca="false">IF(AP148&gt;0,AP148,0)</f>
        <v>3.51805003888784</v>
      </c>
      <c r="BJ148" s="7" t="n">
        <f aca="false">IF(AQ148&gt;0,AQ148,0)</f>
        <v>3.95633755077305</v>
      </c>
      <c r="BK148" s="7" t="n">
        <f aca="false">IF(AR148&gt;0,AR148,0)</f>
        <v>3.71289153357971</v>
      </c>
      <c r="BM148" s="7" t="n">
        <f aca="false">100*AT148/SUM(AT$2:AT$150)</f>
        <v>0.000682885611747869</v>
      </c>
      <c r="BN148" s="7" t="n">
        <f aca="false">100*AU148/SUM(AU$2:AU$150)</f>
        <v>8.34065267227062E-005</v>
      </c>
      <c r="BO148" s="7" t="n">
        <f aca="false">100*AV148/SUM(AV$2:AV$150)</f>
        <v>0.000254195051561361</v>
      </c>
      <c r="BP148" s="7" t="n">
        <f aca="false">100*AW148/SUM(AW$2:AW$150)</f>
        <v>0.000350405059423539</v>
      </c>
      <c r="BQ148" s="7" t="n">
        <f aca="false">100*AX148/SUM(AX$2:AX$150)</f>
        <v>0.000438140047350763</v>
      </c>
      <c r="BR148" s="7" t="n">
        <f aca="false">100*AY148/SUM(AY$2:AY$150)</f>
        <v>0.000476432414869091</v>
      </c>
      <c r="BS148" s="7" t="n">
        <f aca="false">100*AZ148/SUM(AZ$2:AZ$150)</f>
        <v>0.000264664982274687</v>
      </c>
      <c r="BT148" s="7" t="n">
        <f aca="false">100*BA148/SUM(BA$2:BA$150)</f>
        <v>0.000322692314580311</v>
      </c>
      <c r="BU148" s="7" t="n">
        <f aca="false">100*BB148/SUM(BB$2:BB$150)</f>
        <v>0.000363759027049636</v>
      </c>
      <c r="BV148" s="7" t="n">
        <f aca="false">100*BC148/SUM(BC$2:BC$150)</f>
        <v>0.000266876425202142</v>
      </c>
      <c r="BW148" s="7" t="n">
        <f aca="false">100*BD148/SUM(BD$2:BD$150)</f>
        <v>0.000443450268016495</v>
      </c>
      <c r="BX148" s="7" t="n">
        <f aca="false">100*BE148/SUM(BE$2:BE$150)</f>
        <v>0.000365412725412682</v>
      </c>
      <c r="BY148" s="7" t="n">
        <f aca="false">100*BF148/SUM(BF$2:BF$150)</f>
        <v>0.00108109157457531</v>
      </c>
      <c r="BZ148" s="7" t="n">
        <f aca="false">100*BG148/SUM(BG$2:BG$150)</f>
        <v>0.000386974067887461</v>
      </c>
      <c r="CA148" s="7" t="n">
        <f aca="false">100*BH148/SUM(BH$2:BH$150)</f>
        <v>0.000412609203436399</v>
      </c>
      <c r="CB148" s="7" t="n">
        <f aca="false">100*BI148/SUM(BI$2:BI$150)</f>
        <v>0.00022825023435551</v>
      </c>
      <c r="CC148" s="7" t="n">
        <f aca="false">100*BJ148/SUM(BJ$2:BJ$150)</f>
        <v>0.000407915404412779</v>
      </c>
      <c r="CD148" s="7" t="n">
        <f aca="false">100*BK148/SUM(BK$2:BK$150)</f>
        <v>0.000383131451517712</v>
      </c>
      <c r="CE148" s="7"/>
      <c r="CF148" s="7"/>
      <c r="CG148" s="16" t="s">
        <v>158</v>
      </c>
      <c r="CH148" s="0" t="n">
        <f aca="false">AVERAGE(BM148:BR148)</f>
        <v>0.000380910785279221</v>
      </c>
      <c r="CI148" s="0" t="n">
        <f aca="false">AVERAGE(BS148:BX148)</f>
        <v>0.000337809290422659</v>
      </c>
    </row>
    <row r="149" customFormat="false" ht="18" hidden="false" customHeight="false" outlineLevel="0" collapsed="false">
      <c r="A149" s="16" t="s">
        <v>159</v>
      </c>
      <c r="B149" s="11" t="s">
        <v>1549</v>
      </c>
      <c r="C149" s="11" t="n">
        <v>52</v>
      </c>
      <c r="D149" s="11" t="n">
        <f aca="false">C149-5</f>
        <v>47</v>
      </c>
      <c r="E149" s="12" t="s">
        <v>1550</v>
      </c>
      <c r="F149" s="12" t="n">
        <v>18.2392002902203</v>
      </c>
      <c r="G149" s="17" t="n">
        <f aca="false">F149*((POWER(D149,2))/((POWER(C149,2))))</f>
        <v>14.9002934323582</v>
      </c>
      <c r="H149" s="0" t="n">
        <v>6.8576042293859</v>
      </c>
      <c r="I149" s="0" t="n">
        <v>1.34622968940203</v>
      </c>
      <c r="J149" s="0" t="n">
        <v>3.91935776463511</v>
      </c>
      <c r="K149" s="0" t="n">
        <v>4.75952920485677</v>
      </c>
      <c r="L149" s="0" t="n">
        <v>3.60807138933021</v>
      </c>
      <c r="M149" s="0" t="n">
        <v>4.13974151857835</v>
      </c>
      <c r="N149" s="0" t="n">
        <v>1.63218532051451</v>
      </c>
      <c r="O149" s="0" t="n">
        <v>3.56409730062609</v>
      </c>
      <c r="P149" s="0" t="n">
        <v>1.45056005366372</v>
      </c>
      <c r="Q149" s="0" t="n">
        <v>3.56409730062609</v>
      </c>
      <c r="R149" s="0" t="n">
        <v>3.4653219704018</v>
      </c>
      <c r="S149" s="0" t="n">
        <v>3.06354078594273</v>
      </c>
      <c r="T149" s="0" t="n">
        <v>6.68430754495723</v>
      </c>
      <c r="U149" s="0" t="n">
        <v>3.61631654713365</v>
      </c>
      <c r="V149" s="0" t="n">
        <v>2.7792808510129</v>
      </c>
      <c r="W149" s="0" t="n">
        <v>3.82110407785385</v>
      </c>
      <c r="X149" s="0" t="n">
        <v>3.25150862722504</v>
      </c>
      <c r="Y149" s="0" t="n">
        <v>3.2017548977282</v>
      </c>
      <c r="AA149" s="7" t="n">
        <f aca="false">H149-(H148*$G148/100)</f>
        <v>5.3723944784876</v>
      </c>
      <c r="AB149" s="7" t="n">
        <f aca="false">I149-(I148*$G148/100)</f>
        <v>1.11337773562022</v>
      </c>
      <c r="AC149" s="7" t="n">
        <f aca="false">J149-(J148*$G148/100)</f>
        <v>3.1927402344214</v>
      </c>
      <c r="AD149" s="7" t="n">
        <f aca="false">K149-(K148*$G148/100)</f>
        <v>3.87622464814908</v>
      </c>
      <c r="AE149" s="7" t="n">
        <f aca="false">L149-(L148*$G148/100)</f>
        <v>2.84820624490347</v>
      </c>
      <c r="AF149" s="7" t="n">
        <f aca="false">M149-(M148*$G148/100)</f>
        <v>3.21311786952718</v>
      </c>
      <c r="AG149" s="7" t="n">
        <f aca="false">N149-(N148*$G148/100)</f>
        <v>1.295388465656</v>
      </c>
      <c r="AH149" s="7" t="n">
        <f aca="false">O149-(O148*$G148/100)</f>
        <v>2.76669758256006</v>
      </c>
      <c r="AI149" s="7" t="n">
        <f aca="false">P149-(P148*$G148/100)</f>
        <v>0.939670728652991</v>
      </c>
      <c r="AJ149" s="7" t="n">
        <f aca="false">Q149-(Q148*$G148/100)</f>
        <v>2.91325227915147</v>
      </c>
      <c r="AK149" s="7" t="n">
        <f aca="false">R149-(R148*$G148/100)</f>
        <v>2.66831180701181</v>
      </c>
      <c r="AL149" s="7" t="n">
        <f aca="false">S149-(S148*$G148/100)</f>
        <v>2.33692325572902</v>
      </c>
      <c r="AM149" s="7" t="n">
        <f aca="false">T149-(T148*$G148/100)</f>
        <v>4.89714968253159</v>
      </c>
      <c r="AN149" s="7" t="n">
        <f aca="false">U149-(U148*$G148/100)</f>
        <v>2.84970599478076</v>
      </c>
      <c r="AO149" s="7" t="n">
        <f aca="false">V149-(V148*$G148/100)</f>
        <v>2.09757711412192</v>
      </c>
      <c r="AP149" s="7" t="n">
        <f aca="false">W149-(W148*$G148/100)</f>
        <v>3.18987711510594</v>
      </c>
      <c r="AQ149" s="7" t="n">
        <f aca="false">X149-(X148*$G148/100)</f>
        <v>2.56260197646237</v>
      </c>
      <c r="AR149" s="7" t="n">
        <f aca="false">Y149-(Y148*$G148/100)</f>
        <v>2.56735453358724</v>
      </c>
      <c r="AS149" s="7"/>
      <c r="AT149" s="7" t="n">
        <f aca="false">IF(AA149&gt;0,AA149,0)</f>
        <v>5.3723944784876</v>
      </c>
      <c r="AU149" s="7" t="n">
        <f aca="false">IF(AB149&gt;0,AB149,0)</f>
        <v>1.11337773562022</v>
      </c>
      <c r="AV149" s="7" t="n">
        <f aca="false">IF(AC149&gt;0,AC149,0)</f>
        <v>3.1927402344214</v>
      </c>
      <c r="AW149" s="7" t="n">
        <f aca="false">IF(AD149&gt;0,AD149,0)</f>
        <v>3.87622464814908</v>
      </c>
      <c r="AX149" s="7" t="n">
        <f aca="false">IF(AE149&gt;0,AE149,0)</f>
        <v>2.84820624490347</v>
      </c>
      <c r="AY149" s="7" t="n">
        <f aca="false">IF(AF149&gt;0,AF149,0)</f>
        <v>3.21311786952718</v>
      </c>
      <c r="AZ149" s="7" t="n">
        <f aca="false">IF(AG149&gt;0,AG149,0)</f>
        <v>1.295388465656</v>
      </c>
      <c r="BA149" s="7" t="n">
        <f aca="false">IF(AH149&gt;0,AH149,0)</f>
        <v>2.76669758256006</v>
      </c>
      <c r="BB149" s="7" t="n">
        <f aca="false">IF(AI149&gt;0,AI149,0)</f>
        <v>0.939670728652991</v>
      </c>
      <c r="BC149" s="7" t="n">
        <f aca="false">IF(AJ149&gt;0,AJ149,0)</f>
        <v>2.91325227915147</v>
      </c>
      <c r="BD149" s="7" t="n">
        <f aca="false">IF(AK149&gt;0,AK149,0)</f>
        <v>2.66831180701181</v>
      </c>
      <c r="BE149" s="7" t="n">
        <f aca="false">IF(AL149&gt;0,AL149,0)</f>
        <v>2.33692325572902</v>
      </c>
      <c r="BF149" s="7" t="n">
        <f aca="false">IF(AM149&gt;0,AM149,0)</f>
        <v>4.89714968253159</v>
      </c>
      <c r="BG149" s="7" t="n">
        <f aca="false">IF(AN149&gt;0,AN149,0)</f>
        <v>2.84970599478076</v>
      </c>
      <c r="BH149" s="7" t="n">
        <f aca="false">IF(AO149&gt;0,AO149,0)</f>
        <v>2.09757711412192</v>
      </c>
      <c r="BI149" s="7" t="n">
        <f aca="false">IF(AP149&gt;0,AP149,0)</f>
        <v>3.18987711510594</v>
      </c>
      <c r="BJ149" s="7" t="n">
        <f aca="false">IF(AQ149&gt;0,AQ149,0)</f>
        <v>2.56260197646237</v>
      </c>
      <c r="BK149" s="7" t="n">
        <f aca="false">IF(AR149&gt;0,AR149,0)</f>
        <v>2.56735453358724</v>
      </c>
      <c r="BM149" s="7" t="n">
        <f aca="false">100*AT149/SUM(AT$2:AT$150)</f>
        <v>0.000418926809671427</v>
      </c>
      <c r="BN149" s="7" t="n">
        <f aca="false">100*AU149/SUM(AU$2:AU$150)</f>
        <v>7.21143067847177E-005</v>
      </c>
      <c r="BO149" s="7" t="n">
        <f aca="false">100*AV149/SUM(AV$2:AV$150)</f>
        <v>0.000195377649368541</v>
      </c>
      <c r="BP149" s="7" t="n">
        <f aca="false">100*AW149/SUM(AW$2:AW$150)</f>
        <v>0.0002924660628487</v>
      </c>
      <c r="BQ149" s="7" t="n">
        <f aca="false">100*AX149/SUM(AX$2:AX$150)</f>
        <v>0.000285094643941086</v>
      </c>
      <c r="BR149" s="7" t="n">
        <f aca="false">100*AY149/SUM(AY$2:AY$150)</f>
        <v>0.000282759178225799</v>
      </c>
      <c r="BS149" s="7" t="n">
        <f aca="false">100*AZ149/SUM(AZ$2:AZ$150)</f>
        <v>0.00017844423091532</v>
      </c>
      <c r="BT149" s="7" t="n">
        <f aca="false">100*BA149/SUM(BA$2:BA$150)</f>
        <v>0.000198325610342162</v>
      </c>
      <c r="BU149" s="7" t="n">
        <f aca="false">100*BB149/SUM(BB$2:BB$150)</f>
        <v>0.000111807656688119</v>
      </c>
      <c r="BV149" s="7" t="n">
        <f aca="false">100*BC149/SUM(BC$2:BC$150)</f>
        <v>0.000243235344151993</v>
      </c>
      <c r="BW149" s="7" t="n">
        <f aca="false">100*BD149/SUM(BD$2:BD$150)</f>
        <v>0.000263169234146888</v>
      </c>
      <c r="BX149" s="7" t="n">
        <f aca="false">100*BE149/SUM(BE$2:BE$150)</f>
        <v>0.000202140258502955</v>
      </c>
      <c r="BY149" s="7" t="n">
        <f aca="false">100*BF149/SUM(BF$2:BF$150)</f>
        <v>0.000511991987764599</v>
      </c>
      <c r="BZ149" s="7" t="n">
        <f aca="false">100*BG149/SUM(BG$2:BG$150)</f>
        <v>0.000255084489929566</v>
      </c>
      <c r="CA149" s="7" t="n">
        <f aca="false">100*BH149/SUM(BH$2:BH$150)</f>
        <v>0.000217908378087206</v>
      </c>
      <c r="CB149" s="7" t="n">
        <f aca="false">100*BI149/SUM(BI$2:BI$150)</f>
        <v>0.000206958454552961</v>
      </c>
      <c r="CC149" s="7" t="n">
        <f aca="false">100*BJ149/SUM(BJ$2:BJ$150)</f>
        <v>0.000264215276922815</v>
      </c>
      <c r="CD149" s="7" t="n">
        <f aca="false">100*BK149/SUM(BK$2:BK$150)</f>
        <v>0.000264924051811852</v>
      </c>
      <c r="CE149" s="7"/>
      <c r="CF149" s="7"/>
      <c r="CG149" s="16" t="s">
        <v>159</v>
      </c>
      <c r="CH149" s="0" t="n">
        <f aca="false">AVERAGE(BM149:BR149)</f>
        <v>0.000257789775140045</v>
      </c>
      <c r="CI149" s="0" t="n">
        <f aca="false">AVERAGE(BS149:BX149)</f>
        <v>0.000199520389124573</v>
      </c>
    </row>
    <row r="150" customFormat="false" ht="17.05" hidden="false" customHeight="false" outlineLevel="0" collapsed="false">
      <c r="A150" s="16" t="s">
        <v>160</v>
      </c>
      <c r="B150" s="11" t="s">
        <v>1551</v>
      </c>
      <c r="C150" s="11" t="n">
        <v>52</v>
      </c>
      <c r="D150" s="11" t="n">
        <f aca="false">C150-5</f>
        <v>47</v>
      </c>
      <c r="E150" s="12" t="s">
        <v>1552</v>
      </c>
      <c r="F150" s="12" t="n">
        <v>18.2520756693942</v>
      </c>
      <c r="G150" s="17" t="n">
        <f aca="false">F150*((POWER(D150,2))/((POWER(C150,2))))</f>
        <v>14.9108118171937</v>
      </c>
      <c r="H150" s="0" t="n">
        <v>3.70856820418105</v>
      </c>
      <c r="I150" s="0" t="n">
        <v>0.727531318049254</v>
      </c>
      <c r="J150" s="0" t="n">
        <v>2.4023594924765</v>
      </c>
      <c r="K150" s="0" t="n">
        <v>2.84015963743363</v>
      </c>
      <c r="L150" s="0" t="n">
        <v>1.73499235326434</v>
      </c>
      <c r="M150" s="0" t="n">
        <v>1.87802907915994</v>
      </c>
      <c r="N150" s="0" t="n">
        <v>0.415086353154421</v>
      </c>
      <c r="O150" s="0" t="n">
        <v>1.86538115785884</v>
      </c>
      <c r="P150" s="0" t="n">
        <v>0.58082166780999</v>
      </c>
      <c r="Q150" s="0" t="n">
        <v>2.84050087242123</v>
      </c>
      <c r="R150" s="0" t="n">
        <v>1.43463213129396</v>
      </c>
      <c r="S150" s="0" t="n">
        <v>1.48329228393927</v>
      </c>
      <c r="T150" s="0" t="n">
        <v>4.25244327116063</v>
      </c>
      <c r="U150" s="0" t="n">
        <v>1.76248206013792</v>
      </c>
      <c r="V150" s="0" t="n">
        <v>1.64854229735695</v>
      </c>
      <c r="W150" s="0" t="n">
        <v>2.58418378331826</v>
      </c>
      <c r="X150" s="0" t="n">
        <v>1.35700639839888</v>
      </c>
      <c r="Y150" s="0" t="n">
        <v>1.76248206013792</v>
      </c>
      <c r="AA150" s="7" t="n">
        <f aca="false">H150-(H149*$G149/100)</f>
        <v>2.68676505157274</v>
      </c>
      <c r="AB150" s="7" t="n">
        <f aca="false">I150-(I149*$G149/100)</f>
        <v>0.526939144054827</v>
      </c>
      <c r="AC150" s="7" t="n">
        <f aca="false">J150-(J149*$G149/100)</f>
        <v>1.81836368488196</v>
      </c>
      <c r="AD150" s="7" t="n">
        <f aca="false">K150-(K149*$G149/100)</f>
        <v>2.13097581991118</v>
      </c>
      <c r="AE150" s="7" t="n">
        <f aca="false">L150-(L149*$G149/100)</f>
        <v>1.19737912900517</v>
      </c>
      <c r="AF150" s="7" t="n">
        <f aca="false">M150-(M149*$G149/100)</f>
        <v>1.2611954455506</v>
      </c>
      <c r="AG150" s="7" t="n">
        <f aca="false">N150-(N149*$G149/100)</f>
        <v>0.171885951037882</v>
      </c>
      <c r="AH150" s="7" t="n">
        <f aca="false">O150-(O149*$G149/100)</f>
        <v>1.3343202018508</v>
      </c>
      <c r="AI150" s="7" t="n">
        <f aca="false">P150-(P149*$G149/100)</f>
        <v>0.364683963401522</v>
      </c>
      <c r="AJ150" s="7" t="n">
        <f aca="false">Q150-(Q149*$G149/100)</f>
        <v>2.30943991641318</v>
      </c>
      <c r="AK150" s="7" t="n">
        <f aca="false">R150-(R149*$G149/100)</f>
        <v>0.918288989328114</v>
      </c>
      <c r="AL150" s="7" t="n">
        <f aca="false">S150-(S149*$G149/100)</f>
        <v>1.02681571741383</v>
      </c>
      <c r="AM150" s="7" t="n">
        <f aca="false">T150-(T149*$G149/100)</f>
        <v>3.25646183304074</v>
      </c>
      <c r="AN150" s="7" t="n">
        <f aca="false">U150-(U149*$G149/100)</f>
        <v>1.22364028317208</v>
      </c>
      <c r="AO150" s="7" t="n">
        <f aca="false">V150-(V149*$G149/100)</f>
        <v>1.23442129524668</v>
      </c>
      <c r="AP150" s="7" t="n">
        <f aca="false">W150-(W149*$G149/100)</f>
        <v>2.01482806336223</v>
      </c>
      <c r="AQ150" s="7" t="n">
        <f aca="false">X150-(X149*$G149/100)</f>
        <v>0.872522071963911</v>
      </c>
      <c r="AR150" s="7" t="n">
        <f aca="false">Y150-(Y149*$G149/100)</f>
        <v>1.28541118539152</v>
      </c>
      <c r="AS150" s="7"/>
      <c r="AT150" s="7" t="n">
        <f aca="false">IF(AA150&gt;0,AA150,0)</f>
        <v>2.68676505157274</v>
      </c>
      <c r="AU150" s="7" t="n">
        <f aca="false">IF(AB150&gt;0,AB150,0)</f>
        <v>0.526939144054827</v>
      </c>
      <c r="AV150" s="7" t="n">
        <f aca="false">IF(AC150&gt;0,AC150,0)</f>
        <v>1.81836368488196</v>
      </c>
      <c r="AW150" s="7" t="n">
        <f aca="false">IF(AD150&gt;0,AD150,0)</f>
        <v>2.13097581991118</v>
      </c>
      <c r="AX150" s="7" t="n">
        <f aca="false">IF(AE150&gt;0,AE150,0)</f>
        <v>1.19737912900517</v>
      </c>
      <c r="AY150" s="7" t="n">
        <f aca="false">IF(AF150&gt;0,AF150,0)</f>
        <v>1.2611954455506</v>
      </c>
      <c r="AZ150" s="7" t="n">
        <f aca="false">IF(AG150&gt;0,AG150,0)</f>
        <v>0.171885951037882</v>
      </c>
      <c r="BA150" s="7" t="n">
        <f aca="false">IF(AH150&gt;0,AH150,0)</f>
        <v>1.3343202018508</v>
      </c>
      <c r="BB150" s="7" t="n">
        <f aca="false">IF(AI150&gt;0,AI150,0)</f>
        <v>0.364683963401522</v>
      </c>
      <c r="BC150" s="7" t="n">
        <f aca="false">IF(AJ150&gt;0,AJ150,0)</f>
        <v>2.30943991641318</v>
      </c>
      <c r="BD150" s="7" t="n">
        <f aca="false">IF(AK150&gt;0,AK150,0)</f>
        <v>0.918288989328114</v>
      </c>
      <c r="BE150" s="7" t="n">
        <f aca="false">IF(AL150&gt;0,AL150,0)</f>
        <v>1.02681571741383</v>
      </c>
      <c r="BF150" s="7" t="n">
        <f aca="false">IF(AM150&gt;0,AM150,0)</f>
        <v>3.25646183304074</v>
      </c>
      <c r="BG150" s="7" t="n">
        <f aca="false">IF(AN150&gt;0,AN150,0)</f>
        <v>1.22364028317208</v>
      </c>
      <c r="BH150" s="7" t="n">
        <f aca="false">IF(AO150&gt;0,AO150,0)</f>
        <v>1.23442129524668</v>
      </c>
      <c r="BI150" s="7" t="n">
        <f aca="false">IF(AP150&gt;0,AP150,0)</f>
        <v>2.01482806336223</v>
      </c>
      <c r="BJ150" s="7" t="n">
        <f aca="false">IF(AQ150&gt;0,AQ150,0)</f>
        <v>0.872522071963911</v>
      </c>
      <c r="BK150" s="7" t="n">
        <f aca="false">IF(AR150&gt;0,AR150,0)</f>
        <v>1.28541118539152</v>
      </c>
      <c r="BM150" s="7" t="n">
        <f aca="false">100*AT150/SUM(AT$2:AT$150)</f>
        <v>0.000209507681518747</v>
      </c>
      <c r="BN150" s="7" t="n">
        <f aca="false">100*AU150/SUM(AU$2:AU$150)</f>
        <v>3.41302415842527E-005</v>
      </c>
      <c r="BO150" s="7" t="n">
        <f aca="false">100*AV150/SUM(AV$2:AV$150)</f>
        <v>0.000111273575788961</v>
      </c>
      <c r="BP150" s="7" t="n">
        <f aca="false">100*AW150/SUM(AW$2:AW$150)</f>
        <v>0.000160784826641253</v>
      </c>
      <c r="BQ150" s="7" t="n">
        <f aca="false">100*AX150/SUM(AX$2:AX$150)</f>
        <v>0.00011985311002567</v>
      </c>
      <c r="BR150" s="7" t="n">
        <f aca="false">100*AY150/SUM(AY$2:AY$150)</f>
        <v>0.00011098708551843</v>
      </c>
      <c r="BS150" s="7" t="n">
        <f aca="false">100*AZ150/SUM(AZ$2:AZ$150)</f>
        <v>2.36778828523616E-005</v>
      </c>
      <c r="BT150" s="7" t="n">
        <f aca="false">100*BA150/SUM(BA$2:BA$150)</f>
        <v>9.56482812187485E-005</v>
      </c>
      <c r="BU150" s="7" t="n">
        <f aca="false">100*BB150/SUM(BB$2:BB$150)</f>
        <v>4.33922842718636E-005</v>
      </c>
      <c r="BV150" s="7" t="n">
        <f aca="false">100*BC150/SUM(BC$2:BC$150)</f>
        <v>0.000192821410245571</v>
      </c>
      <c r="BW150" s="7" t="n">
        <f aca="false">100*BD150/SUM(BD$2:BD$150)</f>
        <v>9.0568654462327E-005</v>
      </c>
      <c r="BX150" s="7" t="n">
        <f aca="false">100*BE150/SUM(BE$2:BE$150)</f>
        <v>8.88179763901483E-005</v>
      </c>
      <c r="BY150" s="7" t="n">
        <f aca="false">100*BF150/SUM(BF$2:BF$150)</f>
        <v>0.000340459752113636</v>
      </c>
      <c r="BZ150" s="7" t="n">
        <f aca="false">100*BG150/SUM(BG$2:BG$150)</f>
        <v>0.000109531179027552</v>
      </c>
      <c r="CA150" s="7" t="n">
        <f aca="false">100*BH150/SUM(BH$2:BH$150)</f>
        <v>0.000128238785841309</v>
      </c>
      <c r="CB150" s="7" t="n">
        <f aca="false">100*BI150/SUM(BI$2:BI$150)</f>
        <v>0.000130721556704711</v>
      </c>
      <c r="CC150" s="7" t="n">
        <f aca="false">100*BJ150/SUM(BJ$2:BJ$150)</f>
        <v>8.99607754082284E-005</v>
      </c>
      <c r="CD150" s="7" t="n">
        <f aca="false">100*BK150/SUM(BK$2:BK$150)</f>
        <v>0.00013264094811338</v>
      </c>
      <c r="CE150" s="7"/>
      <c r="CF150" s="7"/>
      <c r="CG150" s="16" t="s">
        <v>160</v>
      </c>
      <c r="CH150" s="0" t="n">
        <f aca="false">AVERAGE(BM150:BR150)</f>
        <v>0.000124422753512886</v>
      </c>
      <c r="CI150" s="0" t="n">
        <f aca="false">AVERAGE(BS150:BX150)</f>
        <v>8.91544149068367E-005</v>
      </c>
    </row>
    <row r="151" customFormat="false" ht="18" hidden="false" customHeight="false" outlineLevel="0" collapsed="false">
      <c r="A151" s="21"/>
      <c r="D151" s="11"/>
      <c r="F151" s="12"/>
      <c r="G151" s="17"/>
      <c r="CG151" s="21"/>
    </row>
    <row r="152" customFormat="false" ht="18" hidden="false" customHeight="false" outlineLevel="0" collapsed="false">
      <c r="A152" s="21"/>
      <c r="D152" s="11"/>
      <c r="F152" s="12"/>
      <c r="G152" s="17"/>
      <c r="CG152" s="21"/>
    </row>
    <row r="153" customFormat="false" ht="18" hidden="false" customHeight="false" outlineLevel="0" collapsed="false">
      <c r="A153" s="21"/>
      <c r="D153" s="11"/>
      <c r="F153" s="12"/>
      <c r="G153" s="17"/>
      <c r="AA153" s="0"/>
      <c r="CG153" s="21"/>
    </row>
    <row r="154" customFormat="false" ht="18" hidden="false" customHeight="false" outlineLevel="0" collapsed="false">
      <c r="A154" s="21"/>
      <c r="D154" s="11"/>
      <c r="F154" s="12"/>
      <c r="G154" s="17"/>
      <c r="CG154" s="21"/>
    </row>
    <row r="155" customFormat="false" ht="18" hidden="false" customHeight="false" outlineLevel="0" collapsed="false">
      <c r="A155" s="21"/>
      <c r="D155" s="11"/>
      <c r="F155" s="12"/>
      <c r="G155" s="17"/>
      <c r="CG155" s="21"/>
    </row>
    <row r="156" customFormat="false" ht="18" hidden="false" customHeight="false" outlineLevel="0" collapsed="false">
      <c r="A156" s="21"/>
      <c r="D156" s="11"/>
      <c r="F156" s="12"/>
      <c r="G156" s="17"/>
      <c r="CG156" s="21"/>
    </row>
    <row r="157" customFormat="false" ht="18" hidden="false" customHeight="false" outlineLevel="0" collapsed="false">
      <c r="A157" s="21"/>
      <c r="D157" s="11"/>
      <c r="F157" s="12"/>
      <c r="G157" s="17"/>
      <c r="CG157" s="21"/>
    </row>
    <row r="158" customFormat="false" ht="18" hidden="false" customHeight="false" outlineLevel="0" collapsed="false">
      <c r="A158" s="21"/>
      <c r="D158" s="11"/>
      <c r="F158" s="12"/>
      <c r="G158" s="17"/>
      <c r="CG158" s="21"/>
    </row>
    <row r="159" customFormat="false" ht="18" hidden="false" customHeight="false" outlineLevel="0" collapsed="false">
      <c r="A159" s="21"/>
      <c r="D159" s="11"/>
      <c r="F159" s="12"/>
      <c r="G159" s="17"/>
      <c r="CG159" s="21"/>
    </row>
    <row r="160" customFormat="false" ht="18" hidden="false" customHeight="false" outlineLevel="0" collapsed="false">
      <c r="A160" s="21"/>
      <c r="D160" s="11"/>
      <c r="F160" s="12"/>
      <c r="G160" s="17"/>
      <c r="CG160" s="21"/>
    </row>
    <row r="161" customFormat="false" ht="18" hidden="false" customHeight="false" outlineLevel="0" collapsed="false">
      <c r="A161" s="21"/>
      <c r="D161" s="11"/>
      <c r="F161" s="12"/>
      <c r="G161" s="17"/>
      <c r="CG161" s="21"/>
    </row>
    <row r="162" customFormat="false" ht="18" hidden="false" customHeight="false" outlineLevel="0" collapsed="false">
      <c r="A162" s="21"/>
      <c r="D162" s="11"/>
      <c r="F162" s="12"/>
      <c r="G162" s="17"/>
      <c r="CG162" s="21"/>
    </row>
    <row r="163" customFormat="false" ht="18" hidden="false" customHeight="false" outlineLevel="0" collapsed="false">
      <c r="A163" s="21"/>
      <c r="D163" s="11"/>
      <c r="F163" s="12"/>
      <c r="G163" s="17"/>
      <c r="CG163" s="21"/>
    </row>
    <row r="164" customFormat="false" ht="18" hidden="false" customHeight="false" outlineLevel="0" collapsed="false">
      <c r="A164" s="21"/>
      <c r="D164" s="11"/>
      <c r="F164" s="12"/>
      <c r="G164" s="17"/>
      <c r="CG164" s="21"/>
    </row>
    <row r="165" customFormat="false" ht="18" hidden="false" customHeight="false" outlineLevel="0" collapsed="false">
      <c r="A165" s="21"/>
      <c r="D165" s="11"/>
      <c r="F165" s="12"/>
      <c r="G165" s="17"/>
      <c r="CG165" s="21"/>
    </row>
    <row r="166" customFormat="false" ht="18" hidden="false" customHeight="false" outlineLevel="0" collapsed="false">
      <c r="A166" s="21"/>
      <c r="D166" s="11"/>
      <c r="F166" s="12"/>
      <c r="G166" s="17"/>
      <c r="CG166" s="21"/>
    </row>
    <row r="167" customFormat="false" ht="18" hidden="false" customHeight="false" outlineLevel="0" collapsed="false">
      <c r="A167" s="21"/>
      <c r="D167" s="11"/>
      <c r="F167" s="12"/>
      <c r="G167" s="17"/>
      <c r="CG167" s="21"/>
    </row>
    <row r="168" customFormat="false" ht="18" hidden="false" customHeight="false" outlineLevel="0" collapsed="false">
      <c r="A168" s="21"/>
      <c r="D168" s="11"/>
      <c r="F168" s="12"/>
      <c r="G168" s="17"/>
      <c r="CG168" s="21"/>
    </row>
    <row r="169" customFormat="false" ht="18" hidden="false" customHeight="false" outlineLevel="0" collapsed="false">
      <c r="A169" s="21"/>
      <c r="D169" s="11"/>
      <c r="F169" s="12"/>
      <c r="G169" s="17"/>
      <c r="CG169" s="21"/>
    </row>
    <row r="170" customFormat="false" ht="18" hidden="false" customHeight="false" outlineLevel="0" collapsed="false">
      <c r="A170" s="21"/>
      <c r="D170" s="11"/>
      <c r="F170" s="12"/>
      <c r="G170" s="17"/>
      <c r="CG170" s="21"/>
    </row>
    <row r="171" customFormat="false" ht="18" hidden="false" customHeight="false" outlineLevel="0" collapsed="false">
      <c r="A171" s="21"/>
      <c r="D171" s="11"/>
      <c r="F171" s="12"/>
      <c r="G171" s="17"/>
      <c r="CG171" s="21"/>
    </row>
    <row r="172" customFormat="false" ht="18" hidden="false" customHeight="false" outlineLevel="0" collapsed="false">
      <c r="A172" s="21"/>
      <c r="D172" s="11"/>
      <c r="F172" s="12"/>
      <c r="G172" s="17"/>
      <c r="CG172" s="21"/>
    </row>
    <row r="173" customFormat="false" ht="18" hidden="false" customHeight="false" outlineLevel="0" collapsed="false">
      <c r="A173" s="21"/>
      <c r="D173" s="11"/>
      <c r="F173" s="12"/>
      <c r="G173" s="17"/>
      <c r="CG173" s="21"/>
    </row>
    <row r="174" customFormat="false" ht="18" hidden="false" customHeight="false" outlineLevel="0" collapsed="false">
      <c r="A174" s="21"/>
      <c r="D174" s="11"/>
      <c r="F174" s="12"/>
      <c r="G174" s="17"/>
      <c r="CG174" s="21"/>
    </row>
    <row r="175" customFormat="false" ht="18" hidden="false" customHeight="false" outlineLevel="0" collapsed="false">
      <c r="A175" s="21"/>
      <c r="D175" s="11"/>
      <c r="F175" s="12"/>
      <c r="G175" s="17"/>
      <c r="CG175" s="21"/>
    </row>
    <row r="176" customFormat="false" ht="18" hidden="false" customHeight="false" outlineLevel="0" collapsed="false">
      <c r="A176" s="21"/>
      <c r="D176" s="11"/>
      <c r="F176" s="12"/>
      <c r="G176" s="17"/>
      <c r="CG176" s="21"/>
    </row>
    <row r="177" customFormat="false" ht="18" hidden="false" customHeight="false" outlineLevel="0" collapsed="false">
      <c r="A177" s="21"/>
      <c r="D177" s="11"/>
      <c r="F177" s="12"/>
      <c r="G177" s="17"/>
      <c r="CG177" s="21"/>
    </row>
    <row r="178" customFormat="false" ht="18" hidden="false" customHeight="false" outlineLevel="0" collapsed="false">
      <c r="A178" s="21"/>
      <c r="D178" s="11"/>
      <c r="F178" s="12"/>
      <c r="G178" s="17"/>
      <c r="CG178" s="21"/>
    </row>
    <row r="179" customFormat="false" ht="18" hidden="false" customHeight="false" outlineLevel="0" collapsed="false">
      <c r="A179" s="21"/>
      <c r="D179" s="11"/>
      <c r="F179" s="12"/>
      <c r="G179" s="17"/>
      <c r="CG179" s="21"/>
    </row>
    <row r="180" customFormat="false" ht="18" hidden="false" customHeight="false" outlineLevel="0" collapsed="false">
      <c r="A180" s="21"/>
      <c r="D180" s="11"/>
      <c r="F180" s="12"/>
      <c r="G180" s="17"/>
      <c r="CG180" s="21"/>
    </row>
    <row r="181" customFormat="false" ht="18" hidden="false" customHeight="false" outlineLevel="0" collapsed="false">
      <c r="A181" s="21"/>
      <c r="D181" s="11"/>
      <c r="F181" s="12"/>
      <c r="G181" s="17"/>
      <c r="CG181" s="21"/>
    </row>
    <row r="182" customFormat="false" ht="18" hidden="false" customHeight="false" outlineLevel="0" collapsed="false">
      <c r="A182" s="21"/>
      <c r="D182" s="11"/>
      <c r="F182" s="12"/>
      <c r="G182" s="17"/>
      <c r="CG182" s="21"/>
    </row>
    <row r="183" customFormat="false" ht="18" hidden="false" customHeight="false" outlineLevel="0" collapsed="false">
      <c r="A183" s="21"/>
      <c r="D183" s="11"/>
      <c r="F183" s="12"/>
      <c r="G183" s="17"/>
      <c r="CG183" s="21"/>
    </row>
    <row r="184" customFormat="false" ht="18" hidden="false" customHeight="false" outlineLevel="0" collapsed="false">
      <c r="A184" s="21"/>
      <c r="D184" s="11"/>
      <c r="F184" s="12"/>
      <c r="G184" s="17"/>
      <c r="CG184" s="21"/>
    </row>
    <row r="185" customFormat="false" ht="18" hidden="false" customHeight="false" outlineLevel="0" collapsed="false">
      <c r="A185" s="21"/>
      <c r="D185" s="11"/>
      <c r="F185" s="12"/>
      <c r="G185" s="17"/>
      <c r="CG185" s="21"/>
    </row>
    <row r="186" customFormat="false" ht="18" hidden="false" customHeight="false" outlineLevel="0" collapsed="false">
      <c r="A186" s="21"/>
      <c r="D186" s="11"/>
      <c r="F186" s="12"/>
      <c r="G186" s="17"/>
      <c r="CG186" s="21"/>
    </row>
    <row r="187" customFormat="false" ht="18" hidden="false" customHeight="false" outlineLevel="0" collapsed="false">
      <c r="A187" s="21"/>
      <c r="D187" s="11"/>
      <c r="F187" s="12"/>
      <c r="G187" s="17"/>
      <c r="CG187" s="21"/>
    </row>
    <row r="188" customFormat="false" ht="18" hidden="false" customHeight="false" outlineLevel="0" collapsed="false">
      <c r="A188" s="21"/>
      <c r="D188" s="11"/>
      <c r="F188" s="12"/>
      <c r="G188" s="17"/>
      <c r="CG188" s="21"/>
    </row>
    <row r="189" customFormat="false" ht="18" hidden="false" customHeight="false" outlineLevel="0" collapsed="false">
      <c r="A189" s="21"/>
      <c r="D189" s="11"/>
      <c r="F189" s="12"/>
      <c r="G189" s="17"/>
      <c r="CG189" s="21"/>
    </row>
    <row r="190" customFormat="false" ht="18" hidden="false" customHeight="false" outlineLevel="0" collapsed="false">
      <c r="A190" s="21"/>
      <c r="D190" s="11"/>
      <c r="F190" s="12"/>
      <c r="G190" s="17"/>
      <c r="CG190" s="21"/>
    </row>
    <row r="191" customFormat="false" ht="18" hidden="false" customHeight="false" outlineLevel="0" collapsed="false">
      <c r="A191" s="21"/>
      <c r="D191" s="11"/>
      <c r="F191" s="12"/>
      <c r="G191" s="17"/>
      <c r="CG191" s="21"/>
    </row>
    <row r="192" customFormat="false" ht="18" hidden="false" customHeight="false" outlineLevel="0" collapsed="false">
      <c r="A192" s="21"/>
      <c r="D192" s="11"/>
      <c r="F192" s="12"/>
      <c r="G192" s="17"/>
      <c r="CG192" s="21"/>
    </row>
    <row r="193" customFormat="false" ht="18" hidden="false" customHeight="false" outlineLevel="0" collapsed="false">
      <c r="A193" s="21"/>
      <c r="D193" s="11"/>
      <c r="F193" s="12"/>
      <c r="G193" s="17"/>
      <c r="CG193" s="21"/>
    </row>
    <row r="194" customFormat="false" ht="18" hidden="false" customHeight="false" outlineLevel="0" collapsed="false">
      <c r="A194" s="21"/>
      <c r="D194" s="11"/>
      <c r="F194" s="12"/>
      <c r="G194" s="17"/>
      <c r="CG194" s="21"/>
    </row>
    <row r="195" customFormat="false" ht="18" hidden="false" customHeight="false" outlineLevel="0" collapsed="false">
      <c r="A195" s="21"/>
      <c r="D195" s="11"/>
      <c r="F195" s="12"/>
      <c r="G195" s="17"/>
      <c r="CG195" s="21"/>
    </row>
    <row r="196" customFormat="false" ht="18" hidden="false" customHeight="false" outlineLevel="0" collapsed="false">
      <c r="A196" s="21"/>
      <c r="D196" s="11"/>
      <c r="F196" s="12"/>
      <c r="G196" s="17"/>
      <c r="CG196" s="21"/>
    </row>
    <row r="197" customFormat="false" ht="18" hidden="false" customHeight="false" outlineLevel="0" collapsed="false">
      <c r="A197" s="21"/>
      <c r="D197" s="11"/>
      <c r="F197" s="12"/>
      <c r="G197" s="17"/>
      <c r="CG197" s="21"/>
    </row>
    <row r="198" customFormat="false" ht="18" hidden="false" customHeight="false" outlineLevel="0" collapsed="false">
      <c r="A198" s="21"/>
      <c r="D198" s="11"/>
      <c r="F198" s="12"/>
      <c r="G198" s="17"/>
      <c r="CG198" s="21"/>
    </row>
    <row r="199" customFormat="false" ht="18" hidden="false" customHeight="false" outlineLevel="0" collapsed="false">
      <c r="A199" s="21"/>
      <c r="D199" s="11"/>
      <c r="F199" s="12"/>
      <c r="G199" s="17"/>
      <c r="CG199" s="21"/>
    </row>
    <row r="200" customFormat="false" ht="18" hidden="false" customHeight="false" outlineLevel="0" collapsed="false">
      <c r="A200" s="21"/>
      <c r="D200" s="11"/>
      <c r="F200" s="12"/>
      <c r="G200" s="17"/>
      <c r="CG200" s="21"/>
    </row>
    <row r="201" customFormat="false" ht="18" hidden="false" customHeight="false" outlineLevel="0" collapsed="false">
      <c r="A201" s="21"/>
      <c r="D201" s="11"/>
      <c r="F201" s="12"/>
      <c r="G201" s="17"/>
      <c r="CG201" s="21"/>
    </row>
    <row r="202" customFormat="false" ht="18" hidden="false" customHeight="false" outlineLevel="0" collapsed="false">
      <c r="A202" s="21"/>
      <c r="D202" s="11"/>
      <c r="F202" s="12"/>
      <c r="G202" s="17"/>
      <c r="CG202" s="21"/>
    </row>
    <row r="203" customFormat="false" ht="18" hidden="false" customHeight="false" outlineLevel="0" collapsed="false">
      <c r="A203" s="21"/>
      <c r="D203" s="11"/>
      <c r="F203" s="12"/>
      <c r="G203" s="17"/>
      <c r="CG203" s="21"/>
    </row>
    <row r="204" customFormat="false" ht="18" hidden="false" customHeight="false" outlineLevel="0" collapsed="false">
      <c r="A204" s="21"/>
      <c r="D204" s="11"/>
      <c r="F204" s="12"/>
      <c r="G204" s="17"/>
      <c r="CG204" s="21"/>
    </row>
    <row r="205" customFormat="false" ht="18" hidden="false" customHeight="false" outlineLevel="0" collapsed="false">
      <c r="A205" s="21"/>
      <c r="D205" s="11"/>
      <c r="F205" s="12"/>
      <c r="G205" s="17"/>
      <c r="CG205" s="21"/>
    </row>
    <row r="206" customFormat="false" ht="18" hidden="false" customHeight="false" outlineLevel="0" collapsed="false">
      <c r="A206" s="21"/>
      <c r="D206" s="11"/>
      <c r="F206" s="12"/>
      <c r="G206" s="17"/>
      <c r="CG206" s="21"/>
    </row>
    <row r="207" customFormat="false" ht="18" hidden="false" customHeight="false" outlineLevel="0" collapsed="false">
      <c r="A207" s="21"/>
      <c r="D207" s="11"/>
      <c r="F207" s="12"/>
      <c r="G207" s="17"/>
      <c r="CG207" s="21"/>
    </row>
    <row r="208" customFormat="false" ht="18" hidden="false" customHeight="false" outlineLevel="0" collapsed="false">
      <c r="A208" s="21"/>
      <c r="D208" s="11"/>
      <c r="F208" s="12"/>
      <c r="G208" s="17"/>
      <c r="CG208" s="21"/>
    </row>
    <row r="209" customFormat="false" ht="18" hidden="false" customHeight="false" outlineLevel="0" collapsed="false">
      <c r="A209" s="21"/>
      <c r="D209" s="11"/>
      <c r="F209" s="12"/>
      <c r="G209" s="17"/>
      <c r="CG209" s="21"/>
    </row>
    <row r="210" customFormat="false" ht="18" hidden="false" customHeight="false" outlineLevel="0" collapsed="false">
      <c r="A210" s="21"/>
      <c r="D210" s="11"/>
      <c r="F210" s="12"/>
      <c r="G210" s="17"/>
      <c r="CG210" s="21"/>
    </row>
    <row r="211" customFormat="false" ht="18" hidden="false" customHeight="false" outlineLevel="0" collapsed="false">
      <c r="A211" s="21"/>
      <c r="D211" s="11"/>
      <c r="F211" s="12"/>
      <c r="G211" s="17"/>
      <c r="CG211" s="21"/>
    </row>
    <row r="212" customFormat="false" ht="18" hidden="false" customHeight="false" outlineLevel="0" collapsed="false">
      <c r="A212" s="21"/>
      <c r="D212" s="11"/>
      <c r="F212" s="12"/>
      <c r="G212" s="17"/>
      <c r="CG212" s="21"/>
    </row>
    <row r="213" customFormat="false" ht="18" hidden="false" customHeight="false" outlineLevel="0" collapsed="false">
      <c r="A213" s="21"/>
      <c r="D213" s="11"/>
      <c r="F213" s="12"/>
      <c r="G213" s="17"/>
      <c r="CG213" s="21"/>
    </row>
    <row r="214" customFormat="false" ht="18" hidden="false" customHeight="false" outlineLevel="0" collapsed="false">
      <c r="A214" s="21"/>
      <c r="D214" s="11"/>
      <c r="F214" s="12"/>
      <c r="G214" s="17"/>
      <c r="CG214" s="21"/>
    </row>
    <row r="215" customFormat="false" ht="18" hidden="false" customHeight="false" outlineLevel="0" collapsed="false">
      <c r="A215" s="21"/>
      <c r="D215" s="11"/>
      <c r="F215" s="12"/>
      <c r="G215" s="17"/>
      <c r="CG215" s="21"/>
    </row>
    <row r="216" customFormat="false" ht="18" hidden="false" customHeight="false" outlineLevel="0" collapsed="false">
      <c r="A216" s="21"/>
      <c r="D216" s="11"/>
      <c r="F216" s="12"/>
      <c r="G216" s="17"/>
      <c r="CG216" s="21"/>
    </row>
    <row r="217" customFormat="false" ht="18" hidden="false" customHeight="false" outlineLevel="0" collapsed="false">
      <c r="A217" s="21"/>
      <c r="D217" s="11"/>
      <c r="F217" s="12"/>
      <c r="G217" s="17"/>
      <c r="CG217" s="21"/>
    </row>
    <row r="218" customFormat="false" ht="18" hidden="false" customHeight="false" outlineLevel="0" collapsed="false">
      <c r="A218" s="21"/>
      <c r="D218" s="11"/>
      <c r="F218" s="12"/>
      <c r="G218" s="17"/>
      <c r="CG218" s="21"/>
    </row>
    <row r="219" customFormat="false" ht="18" hidden="false" customHeight="false" outlineLevel="0" collapsed="false">
      <c r="A219" s="21"/>
      <c r="D219" s="11"/>
      <c r="F219" s="12"/>
      <c r="G219" s="17"/>
      <c r="CG219" s="21"/>
    </row>
    <row r="220" customFormat="false" ht="18" hidden="false" customHeight="false" outlineLevel="0" collapsed="false">
      <c r="A220" s="21"/>
      <c r="D220" s="11"/>
      <c r="F220" s="12"/>
      <c r="G220" s="17"/>
      <c r="CG220" s="21"/>
    </row>
    <row r="221" customFormat="false" ht="18" hidden="false" customHeight="false" outlineLevel="0" collapsed="false">
      <c r="A221" s="21"/>
      <c r="D221" s="11"/>
      <c r="F221" s="12"/>
      <c r="G221" s="17"/>
      <c r="CG221" s="21"/>
    </row>
    <row r="222" customFormat="false" ht="18" hidden="false" customHeight="false" outlineLevel="0" collapsed="false">
      <c r="A222" s="21"/>
      <c r="D222" s="11"/>
      <c r="F222" s="12"/>
      <c r="G222" s="17"/>
      <c r="CG222" s="21"/>
    </row>
    <row r="223" customFormat="false" ht="18" hidden="false" customHeight="false" outlineLevel="0" collapsed="false">
      <c r="A223" s="21"/>
      <c r="D223" s="11"/>
      <c r="F223" s="12"/>
      <c r="G223" s="17"/>
      <c r="CG223" s="21"/>
    </row>
    <row r="224" customFormat="false" ht="18" hidden="false" customHeight="false" outlineLevel="0" collapsed="false">
      <c r="A224" s="21"/>
      <c r="D224" s="11"/>
      <c r="F224" s="12"/>
      <c r="G224" s="17"/>
      <c r="CG224" s="21"/>
    </row>
    <row r="225" customFormat="false" ht="18" hidden="false" customHeight="false" outlineLevel="0" collapsed="false">
      <c r="A225" s="21"/>
      <c r="D225" s="11"/>
      <c r="F225" s="12"/>
      <c r="G225" s="17"/>
      <c r="CG225" s="21"/>
    </row>
    <row r="226" customFormat="false" ht="18" hidden="false" customHeight="false" outlineLevel="0" collapsed="false">
      <c r="A226" s="21"/>
      <c r="D226" s="11"/>
      <c r="F226" s="12"/>
      <c r="G226" s="17"/>
      <c r="CG226" s="21"/>
    </row>
    <row r="227" customFormat="false" ht="18" hidden="false" customHeight="false" outlineLevel="0" collapsed="false">
      <c r="A227" s="21"/>
      <c r="D227" s="11"/>
      <c r="F227" s="12"/>
      <c r="G227" s="17"/>
      <c r="CG227" s="21"/>
    </row>
    <row r="228" customFormat="false" ht="18" hidden="false" customHeight="false" outlineLevel="0" collapsed="false">
      <c r="A228" s="21"/>
      <c r="D228" s="11"/>
      <c r="F228" s="12"/>
      <c r="G228" s="17"/>
      <c r="CG228" s="21"/>
    </row>
    <row r="229" customFormat="false" ht="18" hidden="false" customHeight="false" outlineLevel="0" collapsed="false">
      <c r="A229" s="21"/>
      <c r="D229" s="11"/>
      <c r="F229" s="12"/>
      <c r="G229" s="17"/>
      <c r="CG229" s="21"/>
    </row>
    <row r="230" customFormat="false" ht="18" hidden="false" customHeight="false" outlineLevel="0" collapsed="false">
      <c r="A230" s="21"/>
      <c r="D230" s="11"/>
      <c r="F230" s="12"/>
      <c r="G230" s="17"/>
      <c r="CG230" s="21"/>
    </row>
    <row r="231" customFormat="false" ht="18" hidden="false" customHeight="false" outlineLevel="0" collapsed="false">
      <c r="A231" s="21"/>
      <c r="D231" s="11"/>
      <c r="F231" s="12"/>
      <c r="G231" s="17"/>
      <c r="CG231" s="21"/>
    </row>
    <row r="232" customFormat="false" ht="18" hidden="false" customHeight="false" outlineLevel="0" collapsed="false">
      <c r="A232" s="21"/>
      <c r="D232" s="11"/>
      <c r="F232" s="12"/>
      <c r="G232" s="17"/>
      <c r="CG232" s="21"/>
    </row>
    <row r="233" customFormat="false" ht="18" hidden="false" customHeight="false" outlineLevel="0" collapsed="false">
      <c r="A233" s="21"/>
      <c r="D233" s="11"/>
      <c r="F233" s="12"/>
      <c r="G233" s="17"/>
      <c r="CG233" s="21"/>
    </row>
    <row r="234" customFormat="false" ht="18" hidden="false" customHeight="false" outlineLevel="0" collapsed="false">
      <c r="A234" s="21"/>
      <c r="D234" s="11"/>
      <c r="F234" s="12"/>
      <c r="G234" s="17"/>
      <c r="CG234" s="21"/>
    </row>
    <row r="235" customFormat="false" ht="18" hidden="false" customHeight="false" outlineLevel="0" collapsed="false">
      <c r="A235" s="21"/>
      <c r="D235" s="11"/>
      <c r="F235" s="12"/>
      <c r="G235" s="17"/>
      <c r="CG235" s="21"/>
    </row>
    <row r="236" customFormat="false" ht="18" hidden="false" customHeight="false" outlineLevel="0" collapsed="false">
      <c r="A236" s="21"/>
      <c r="D236" s="11"/>
      <c r="F236" s="12"/>
      <c r="G236" s="17"/>
      <c r="CG236" s="21"/>
    </row>
    <row r="237" customFormat="false" ht="18" hidden="false" customHeight="false" outlineLevel="0" collapsed="false">
      <c r="A237" s="21"/>
      <c r="D237" s="11"/>
      <c r="F237" s="12"/>
      <c r="G237" s="17"/>
      <c r="CG237" s="21"/>
    </row>
    <row r="238" customFormat="false" ht="18" hidden="false" customHeight="false" outlineLevel="0" collapsed="false">
      <c r="A238" s="21"/>
      <c r="D238" s="11"/>
      <c r="F238" s="12"/>
      <c r="G238" s="17"/>
      <c r="CG238" s="21"/>
    </row>
    <row r="239" customFormat="false" ht="18" hidden="false" customHeight="false" outlineLevel="0" collapsed="false">
      <c r="A239" s="21"/>
      <c r="D239" s="11"/>
      <c r="F239" s="12"/>
      <c r="G239" s="17"/>
      <c r="CG239" s="21"/>
    </row>
    <row r="240" customFormat="false" ht="18" hidden="false" customHeight="false" outlineLevel="0" collapsed="false">
      <c r="A240" s="21"/>
      <c r="D240" s="11"/>
      <c r="F240" s="12"/>
      <c r="G240" s="17"/>
      <c r="CG240" s="21"/>
    </row>
    <row r="241" customFormat="false" ht="18" hidden="false" customHeight="false" outlineLevel="0" collapsed="false">
      <c r="A241" s="21"/>
      <c r="D241" s="11"/>
      <c r="F241" s="12"/>
      <c r="G241" s="17"/>
      <c r="CG241" s="21"/>
    </row>
    <row r="242" customFormat="false" ht="18" hidden="false" customHeight="false" outlineLevel="0" collapsed="false">
      <c r="A242" s="21"/>
      <c r="D242" s="11"/>
      <c r="F242" s="12"/>
      <c r="G242" s="17"/>
      <c r="CG242" s="21"/>
    </row>
    <row r="243" customFormat="false" ht="18" hidden="false" customHeight="false" outlineLevel="0" collapsed="false">
      <c r="A243" s="21"/>
      <c r="D243" s="11"/>
      <c r="F243" s="12"/>
      <c r="G243" s="17"/>
      <c r="CG243" s="21"/>
    </row>
    <row r="244" customFormat="false" ht="18" hidden="false" customHeight="false" outlineLevel="0" collapsed="false">
      <c r="A244" s="21"/>
      <c r="D244" s="11"/>
      <c r="F244" s="12"/>
      <c r="G244" s="17"/>
      <c r="CG244" s="21"/>
    </row>
    <row r="245" customFormat="false" ht="18" hidden="false" customHeight="false" outlineLevel="0" collapsed="false">
      <c r="A245" s="21"/>
      <c r="D245" s="11"/>
      <c r="F245" s="12"/>
      <c r="G245" s="17"/>
      <c r="CG245" s="21"/>
    </row>
    <row r="246" customFormat="false" ht="18" hidden="false" customHeight="false" outlineLevel="0" collapsed="false">
      <c r="A246" s="21"/>
      <c r="D246" s="11"/>
      <c r="F246" s="12"/>
      <c r="G246" s="17"/>
      <c r="CG246" s="21"/>
    </row>
    <row r="247" customFormat="false" ht="18" hidden="false" customHeight="false" outlineLevel="0" collapsed="false">
      <c r="A247" s="21"/>
      <c r="D247" s="11"/>
      <c r="F247" s="12"/>
      <c r="G247" s="17"/>
      <c r="CG247" s="21"/>
    </row>
    <row r="248" customFormat="false" ht="18" hidden="false" customHeight="false" outlineLevel="0" collapsed="false">
      <c r="A248" s="21"/>
      <c r="D248" s="11"/>
      <c r="F248" s="12"/>
      <c r="G248" s="17"/>
      <c r="CG248" s="21"/>
    </row>
    <row r="249" customFormat="false" ht="18" hidden="false" customHeight="false" outlineLevel="0" collapsed="false">
      <c r="A249" s="21"/>
      <c r="D249" s="11"/>
      <c r="F249" s="12"/>
      <c r="G249" s="17"/>
      <c r="CG249" s="21"/>
    </row>
    <row r="250" customFormat="false" ht="18" hidden="false" customHeight="false" outlineLevel="0" collapsed="false">
      <c r="A250" s="21"/>
      <c r="D250" s="11"/>
      <c r="F250" s="12"/>
      <c r="G250" s="17"/>
      <c r="CG250" s="21"/>
    </row>
    <row r="251" customFormat="false" ht="18" hidden="false" customHeight="false" outlineLevel="0" collapsed="false">
      <c r="A251" s="21"/>
      <c r="D251" s="11"/>
      <c r="F251" s="12"/>
      <c r="G251" s="17"/>
      <c r="CG251" s="21"/>
    </row>
    <row r="252" customFormat="false" ht="18" hidden="false" customHeight="false" outlineLevel="0" collapsed="false">
      <c r="A252" s="21"/>
      <c r="D252" s="11"/>
      <c r="F252" s="12"/>
      <c r="G252" s="17"/>
      <c r="CG252" s="21"/>
    </row>
    <row r="253" customFormat="false" ht="18" hidden="false" customHeight="false" outlineLevel="0" collapsed="false">
      <c r="A253" s="21"/>
      <c r="D253" s="11"/>
      <c r="F253" s="12"/>
      <c r="G253" s="17"/>
      <c r="CG253" s="21"/>
    </row>
    <row r="254" customFormat="false" ht="18" hidden="false" customHeight="false" outlineLevel="0" collapsed="false">
      <c r="A254" s="21"/>
      <c r="D254" s="11"/>
      <c r="F254" s="12"/>
      <c r="G254" s="17"/>
      <c r="CG254" s="21"/>
    </row>
    <row r="255" customFormat="false" ht="18" hidden="false" customHeight="false" outlineLevel="0" collapsed="false">
      <c r="A255" s="21"/>
      <c r="D255" s="11"/>
      <c r="F255" s="12"/>
      <c r="G255" s="17"/>
      <c r="CG255" s="21"/>
    </row>
    <row r="256" customFormat="false" ht="18" hidden="false" customHeight="false" outlineLevel="0" collapsed="false">
      <c r="A256" s="21"/>
      <c r="D256" s="11"/>
      <c r="F256" s="12"/>
      <c r="G256" s="17"/>
      <c r="CG256" s="21"/>
    </row>
    <row r="257" customFormat="false" ht="18" hidden="false" customHeight="false" outlineLevel="0" collapsed="false">
      <c r="A257" s="21"/>
      <c r="D257" s="11"/>
      <c r="F257" s="12"/>
      <c r="G257" s="17"/>
      <c r="CG257" s="21"/>
    </row>
    <row r="258" customFormat="false" ht="18" hidden="false" customHeight="false" outlineLevel="0" collapsed="false">
      <c r="A258" s="21"/>
      <c r="D258" s="11"/>
      <c r="F258" s="12"/>
      <c r="G258" s="17"/>
      <c r="CG258" s="21"/>
    </row>
    <row r="259" customFormat="false" ht="18" hidden="false" customHeight="false" outlineLevel="0" collapsed="false">
      <c r="A259" s="21"/>
      <c r="D259" s="11"/>
      <c r="F259" s="12"/>
      <c r="G259" s="17"/>
      <c r="CG259" s="21"/>
    </row>
    <row r="260" customFormat="false" ht="18" hidden="false" customHeight="false" outlineLevel="0" collapsed="false">
      <c r="A260" s="21"/>
      <c r="D260" s="11"/>
      <c r="F260" s="12"/>
      <c r="G260" s="17"/>
      <c r="CG260" s="21"/>
    </row>
    <row r="261" customFormat="false" ht="18" hidden="false" customHeight="false" outlineLevel="0" collapsed="false">
      <c r="A261" s="21"/>
      <c r="D261" s="11"/>
      <c r="F261" s="12"/>
      <c r="G261" s="17"/>
      <c r="CG261" s="21"/>
    </row>
    <row r="262" customFormat="false" ht="18" hidden="false" customHeight="false" outlineLevel="0" collapsed="false">
      <c r="A262" s="21"/>
      <c r="D262" s="11"/>
      <c r="F262" s="12"/>
      <c r="G262" s="17"/>
      <c r="CG262" s="21"/>
    </row>
    <row r="263" customFormat="false" ht="18" hidden="false" customHeight="false" outlineLevel="0" collapsed="false">
      <c r="A263" s="21"/>
      <c r="D263" s="11"/>
      <c r="F263" s="12"/>
      <c r="G263" s="17"/>
      <c r="CG263" s="21"/>
    </row>
    <row r="264" customFormat="false" ht="18" hidden="false" customHeight="false" outlineLevel="0" collapsed="false">
      <c r="A264" s="21"/>
      <c r="D264" s="11"/>
      <c r="F264" s="12"/>
      <c r="G264" s="17"/>
      <c r="CG264" s="21"/>
    </row>
    <row r="265" customFormat="false" ht="18" hidden="false" customHeight="false" outlineLevel="0" collapsed="false">
      <c r="A265" s="21"/>
      <c r="D265" s="11"/>
      <c r="F265" s="12"/>
      <c r="G265" s="17"/>
      <c r="CG265" s="21"/>
    </row>
    <row r="266" customFormat="false" ht="18" hidden="false" customHeight="false" outlineLevel="0" collapsed="false">
      <c r="A266" s="21"/>
      <c r="D266" s="11"/>
      <c r="F266" s="12"/>
      <c r="G266" s="17"/>
      <c r="CG266" s="21"/>
    </row>
    <row r="267" customFormat="false" ht="18" hidden="false" customHeight="false" outlineLevel="0" collapsed="false">
      <c r="A267" s="21"/>
      <c r="D267" s="11"/>
      <c r="F267" s="12"/>
      <c r="G267" s="17"/>
      <c r="CG267" s="21"/>
    </row>
    <row r="268" customFormat="false" ht="18" hidden="false" customHeight="false" outlineLevel="0" collapsed="false">
      <c r="A268" s="21"/>
      <c r="D268" s="11"/>
      <c r="F268" s="12"/>
      <c r="G268" s="17"/>
      <c r="CG268" s="21"/>
    </row>
    <row r="269" customFormat="false" ht="18" hidden="false" customHeight="false" outlineLevel="0" collapsed="false">
      <c r="A269" s="21"/>
      <c r="D269" s="11"/>
      <c r="F269" s="12"/>
      <c r="G269" s="17"/>
      <c r="CG269" s="21"/>
    </row>
    <row r="270" customFormat="false" ht="18" hidden="false" customHeight="false" outlineLevel="0" collapsed="false">
      <c r="A270" s="21"/>
      <c r="D270" s="11"/>
      <c r="F270" s="12"/>
      <c r="G270" s="17"/>
      <c r="CG270" s="21"/>
    </row>
    <row r="271" customFormat="false" ht="18" hidden="false" customHeight="false" outlineLevel="0" collapsed="false">
      <c r="A271" s="21"/>
      <c r="D271" s="11"/>
      <c r="F271" s="12"/>
      <c r="G271" s="17"/>
      <c r="CG271" s="21"/>
    </row>
    <row r="272" customFormat="false" ht="18" hidden="false" customHeight="false" outlineLevel="0" collapsed="false">
      <c r="A272" s="21"/>
      <c r="D272" s="11"/>
      <c r="F272" s="12"/>
      <c r="G272" s="17"/>
      <c r="CG272" s="21"/>
    </row>
    <row r="273" customFormat="false" ht="18" hidden="false" customHeight="false" outlineLevel="0" collapsed="false">
      <c r="A273" s="21"/>
      <c r="D273" s="11"/>
      <c r="F273" s="12"/>
      <c r="G273" s="17"/>
      <c r="CG273" s="21"/>
    </row>
    <row r="274" customFormat="false" ht="18" hidden="false" customHeight="false" outlineLevel="0" collapsed="false">
      <c r="A274" s="21"/>
      <c r="D274" s="11"/>
      <c r="F274" s="12"/>
      <c r="G274" s="17"/>
      <c r="CG274" s="21"/>
    </row>
    <row r="275" customFormat="false" ht="18" hidden="false" customHeight="false" outlineLevel="0" collapsed="false">
      <c r="A275" s="21"/>
      <c r="D275" s="11"/>
      <c r="F275" s="12"/>
      <c r="G275" s="17"/>
      <c r="CG275" s="21"/>
    </row>
    <row r="276" customFormat="false" ht="18" hidden="false" customHeight="false" outlineLevel="0" collapsed="false">
      <c r="A276" s="21"/>
      <c r="D276" s="11"/>
      <c r="F276" s="12"/>
      <c r="G276" s="17"/>
      <c r="CG276" s="21"/>
    </row>
    <row r="277" customFormat="false" ht="18" hidden="false" customHeight="false" outlineLevel="0" collapsed="false">
      <c r="A277" s="21"/>
      <c r="D277" s="11"/>
      <c r="F277" s="12"/>
      <c r="G277" s="17"/>
      <c r="CG277" s="21"/>
    </row>
    <row r="278" customFormat="false" ht="18" hidden="false" customHeight="false" outlineLevel="0" collapsed="false">
      <c r="A278" s="21"/>
      <c r="D278" s="11"/>
      <c r="F278" s="12"/>
      <c r="G278" s="17"/>
      <c r="CG278" s="21"/>
    </row>
    <row r="279" customFormat="false" ht="18" hidden="false" customHeight="false" outlineLevel="0" collapsed="false">
      <c r="A279" s="21"/>
      <c r="D279" s="11"/>
      <c r="F279" s="12"/>
      <c r="G279" s="17"/>
      <c r="CG279" s="21"/>
    </row>
    <row r="280" customFormat="false" ht="18" hidden="false" customHeight="false" outlineLevel="0" collapsed="false">
      <c r="A280" s="21"/>
      <c r="D280" s="11"/>
      <c r="F280" s="12"/>
      <c r="G280" s="17"/>
      <c r="CG280" s="21"/>
    </row>
    <row r="281" customFormat="false" ht="18" hidden="false" customHeight="false" outlineLevel="0" collapsed="false">
      <c r="A281" s="21"/>
      <c r="D281" s="11"/>
      <c r="F281" s="12"/>
      <c r="G281" s="17"/>
      <c r="CG281" s="21"/>
    </row>
    <row r="282" customFormat="false" ht="18" hidden="false" customHeight="false" outlineLevel="0" collapsed="false">
      <c r="A282" s="21"/>
      <c r="D282" s="11"/>
      <c r="F282" s="12"/>
      <c r="G282" s="17"/>
      <c r="CG282" s="21"/>
    </row>
    <row r="283" customFormat="false" ht="18" hidden="false" customHeight="false" outlineLevel="0" collapsed="false">
      <c r="A283" s="21"/>
      <c r="D283" s="11"/>
      <c r="F283" s="12"/>
      <c r="G283" s="17"/>
      <c r="CG283" s="21"/>
    </row>
    <row r="284" customFormat="false" ht="18" hidden="false" customHeight="false" outlineLevel="0" collapsed="false">
      <c r="A284" s="21"/>
      <c r="D284" s="11"/>
      <c r="F284" s="12"/>
      <c r="G284" s="17"/>
      <c r="CG284" s="21"/>
    </row>
    <row r="285" customFormat="false" ht="18" hidden="false" customHeight="false" outlineLevel="0" collapsed="false">
      <c r="A285" s="21"/>
      <c r="D285" s="11"/>
      <c r="F285" s="12"/>
      <c r="G285" s="17"/>
      <c r="CG285" s="21"/>
    </row>
    <row r="286" customFormat="false" ht="18" hidden="false" customHeight="false" outlineLevel="0" collapsed="false">
      <c r="A286" s="21"/>
      <c r="D286" s="11"/>
      <c r="F286" s="12"/>
      <c r="G286" s="17"/>
      <c r="CG286" s="21"/>
    </row>
    <row r="287" customFormat="false" ht="18" hidden="false" customHeight="false" outlineLevel="0" collapsed="false">
      <c r="A287" s="21"/>
      <c r="D287" s="11"/>
      <c r="F287" s="12"/>
      <c r="G287" s="17"/>
      <c r="CG287" s="21"/>
    </row>
    <row r="288" customFormat="false" ht="18" hidden="false" customHeight="false" outlineLevel="0" collapsed="false">
      <c r="A288" s="21"/>
      <c r="D288" s="11"/>
      <c r="F288" s="12"/>
      <c r="G288" s="17"/>
      <c r="CG288" s="21"/>
    </row>
    <row r="289" customFormat="false" ht="18" hidden="false" customHeight="false" outlineLevel="0" collapsed="false">
      <c r="A289" s="21"/>
      <c r="D289" s="11"/>
      <c r="F289" s="12"/>
      <c r="G289" s="17"/>
      <c r="CG289" s="21"/>
    </row>
    <row r="290" customFormat="false" ht="18" hidden="false" customHeight="false" outlineLevel="0" collapsed="false">
      <c r="A290" s="21"/>
      <c r="D290" s="11"/>
      <c r="F290" s="12"/>
      <c r="G290" s="17"/>
      <c r="CG290" s="21"/>
    </row>
    <row r="291" customFormat="false" ht="18" hidden="false" customHeight="false" outlineLevel="0" collapsed="false">
      <c r="A291" s="21"/>
      <c r="D291" s="11"/>
      <c r="F291" s="12"/>
      <c r="G291" s="17"/>
      <c r="CG291" s="21"/>
    </row>
    <row r="292" customFormat="false" ht="18" hidden="false" customHeight="false" outlineLevel="0" collapsed="false">
      <c r="A292" s="21"/>
      <c r="D292" s="11"/>
      <c r="F292" s="12"/>
      <c r="G292" s="17"/>
      <c r="CG292" s="21"/>
    </row>
    <row r="293" customFormat="false" ht="18" hidden="false" customHeight="false" outlineLevel="0" collapsed="false">
      <c r="A293" s="21"/>
      <c r="D293" s="11"/>
      <c r="F293" s="12"/>
      <c r="G293" s="17"/>
      <c r="CG293" s="2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R379"/>
  <sheetViews>
    <sheetView showFormulas="false" showGridLines="true" showRowColHeaders="true" showZeros="true" rightToLeft="false" tabSelected="false" showOutlineSymbols="true" defaultGridColor="true" view="normal" topLeftCell="CC1" colorId="64" zoomScale="50" zoomScaleNormal="50" zoomScalePageLayoutView="100" workbookViewId="0">
      <selection pane="topLeft" activeCell="CF70" activeCellId="0" sqref="CF70"/>
    </sheetView>
  </sheetViews>
  <sheetFormatPr defaultColWidth="8.01171875" defaultRowHeight="18" zeroHeight="false" outlineLevelRow="0" outlineLevelCol="0"/>
  <cols>
    <col collapsed="false" customWidth="true" hidden="false" outlineLevel="0" max="1" min="1" style="12" width="13.66"/>
    <col collapsed="false" customWidth="true" hidden="false" outlineLevel="0" max="2" min="2" style="12" width="12.33"/>
    <col collapsed="false" customWidth="true" hidden="false" outlineLevel="0" max="3" min="3" style="12" width="13.33"/>
    <col collapsed="false" customWidth="true" hidden="false" outlineLevel="0" max="4" min="4" style="12" width="16.83"/>
    <col collapsed="false" customWidth="true" hidden="false" outlineLevel="0" max="5" min="5" style="12" width="16.67"/>
    <col collapsed="false" customWidth="true" hidden="false" outlineLevel="0" max="6" min="6" style="12" width="17.33"/>
    <col collapsed="false" customWidth="true" hidden="false" outlineLevel="0" max="7" min="7" style="12" width="15.66"/>
    <col collapsed="false" customWidth="true" hidden="false" outlineLevel="0" max="8" min="8" style="12" width="8.33"/>
    <col collapsed="false" customWidth="false" hidden="false" outlineLevel="0" max="248" min="9" style="12" width="8"/>
    <col collapsed="false" customWidth="true" hidden="false" outlineLevel="0" max="249" min="249" style="12" width="17.16"/>
    <col collapsed="false" customWidth="true" hidden="false" outlineLevel="0" max="250" min="250" style="12" width="13.5"/>
    <col collapsed="false" customWidth="true" hidden="false" outlineLevel="0" max="254" min="251" style="12" width="14.83"/>
    <col collapsed="false" customWidth="true" hidden="false" outlineLevel="0" max="255" min="255" style="12" width="13.83"/>
    <col collapsed="false" customWidth="true" hidden="false" outlineLevel="0" max="256" min="256" style="12" width="18.51"/>
    <col collapsed="false" customWidth="true" hidden="false" outlineLevel="0" max="258" min="257" style="12" width="11.84"/>
    <col collapsed="false" customWidth="true" hidden="false" outlineLevel="0" max="259" min="259" style="12" width="10.16"/>
    <col collapsed="false" customWidth="true" hidden="false" outlineLevel="0" max="260" min="260" style="12" width="30.33"/>
    <col collapsed="false" customWidth="true" hidden="false" outlineLevel="0" max="261" min="261" style="12" width="12.17"/>
    <col collapsed="false" customWidth="true" hidden="false" outlineLevel="0" max="262" min="262" style="12" width="11.33"/>
    <col collapsed="false" customWidth="false" hidden="false" outlineLevel="0" max="504" min="263" style="12" width="8"/>
    <col collapsed="false" customWidth="true" hidden="false" outlineLevel="0" max="505" min="505" style="12" width="17.16"/>
    <col collapsed="false" customWidth="true" hidden="false" outlineLevel="0" max="506" min="506" style="12" width="13.5"/>
    <col collapsed="false" customWidth="true" hidden="false" outlineLevel="0" max="510" min="507" style="12" width="14.83"/>
    <col collapsed="false" customWidth="true" hidden="false" outlineLevel="0" max="511" min="511" style="12" width="13.83"/>
    <col collapsed="false" customWidth="true" hidden="false" outlineLevel="0" max="512" min="512" style="12" width="18.51"/>
    <col collapsed="false" customWidth="true" hidden="false" outlineLevel="0" max="514" min="513" style="12" width="11.84"/>
    <col collapsed="false" customWidth="true" hidden="false" outlineLevel="0" max="515" min="515" style="12" width="10.16"/>
    <col collapsed="false" customWidth="true" hidden="false" outlineLevel="0" max="516" min="516" style="12" width="30.33"/>
    <col collapsed="false" customWidth="true" hidden="false" outlineLevel="0" max="517" min="517" style="12" width="12.17"/>
    <col collapsed="false" customWidth="true" hidden="false" outlineLevel="0" max="518" min="518" style="12" width="11.33"/>
    <col collapsed="false" customWidth="false" hidden="false" outlineLevel="0" max="760" min="519" style="12" width="8"/>
    <col collapsed="false" customWidth="true" hidden="false" outlineLevel="0" max="761" min="761" style="12" width="17.16"/>
    <col collapsed="false" customWidth="true" hidden="false" outlineLevel="0" max="762" min="762" style="12" width="13.5"/>
    <col collapsed="false" customWidth="true" hidden="false" outlineLevel="0" max="766" min="763" style="12" width="14.83"/>
    <col collapsed="false" customWidth="true" hidden="false" outlineLevel="0" max="767" min="767" style="12" width="13.83"/>
    <col collapsed="false" customWidth="true" hidden="false" outlineLevel="0" max="768" min="768" style="12" width="18.51"/>
    <col collapsed="false" customWidth="true" hidden="false" outlineLevel="0" max="770" min="769" style="12" width="11.84"/>
    <col collapsed="false" customWidth="true" hidden="false" outlineLevel="0" max="771" min="771" style="12" width="10.16"/>
    <col collapsed="false" customWidth="true" hidden="false" outlineLevel="0" max="772" min="772" style="12" width="30.33"/>
    <col collapsed="false" customWidth="true" hidden="false" outlineLevel="0" max="773" min="773" style="12" width="12.17"/>
    <col collapsed="false" customWidth="true" hidden="false" outlineLevel="0" max="774" min="774" style="12" width="11.33"/>
    <col collapsed="false" customWidth="false" hidden="false" outlineLevel="0" max="1016" min="775" style="12" width="8"/>
    <col collapsed="false" customWidth="true" hidden="false" outlineLevel="0" max="1017" min="1017" style="12" width="17.16"/>
    <col collapsed="false" customWidth="true" hidden="false" outlineLevel="0" max="1018" min="1018" style="12" width="13.5"/>
    <col collapsed="false" customWidth="true" hidden="false" outlineLevel="0" max="1022" min="1019" style="12" width="14.83"/>
    <col collapsed="false" customWidth="true" hidden="false" outlineLevel="0" max="1023" min="1023" style="12" width="13.83"/>
    <col collapsed="false" customWidth="true" hidden="false" outlineLevel="0" max="1025" min="1024" style="12" width="18.51"/>
  </cols>
  <sheetData>
    <row r="1" s="15" customFormat="true" ht="18" hidden="false" customHeight="false" outlineLevel="0" collapsed="false">
      <c r="A1" s="13" t="s">
        <v>1201</v>
      </c>
      <c r="B1" s="13" t="s">
        <v>1202</v>
      </c>
      <c r="C1" s="13" t="s">
        <v>1203</v>
      </c>
      <c r="D1" s="13" t="s">
        <v>1204</v>
      </c>
      <c r="E1" s="13" t="s">
        <v>1205</v>
      </c>
      <c r="F1" s="13" t="s">
        <v>1206</v>
      </c>
      <c r="G1" s="14" t="s">
        <v>1207</v>
      </c>
      <c r="H1" s="2" t="s">
        <v>1149</v>
      </c>
      <c r="I1" s="2" t="s">
        <v>1150</v>
      </c>
      <c r="J1" s="2" t="s">
        <v>1151</v>
      </c>
      <c r="K1" s="2" t="s">
        <v>1152</v>
      </c>
      <c r="L1" s="2" t="s">
        <v>1153</v>
      </c>
      <c r="M1" s="2" t="s">
        <v>1154</v>
      </c>
      <c r="N1" s="2" t="s">
        <v>1155</v>
      </c>
      <c r="O1" s="2" t="s">
        <v>1156</v>
      </c>
      <c r="P1" s="2" t="s">
        <v>1157</v>
      </c>
      <c r="Q1" s="2" t="s">
        <v>1158</v>
      </c>
      <c r="R1" s="2" t="s">
        <v>1159</v>
      </c>
      <c r="S1" s="2" t="s">
        <v>1160</v>
      </c>
      <c r="T1" s="2" t="s">
        <v>1161</v>
      </c>
      <c r="U1" s="2" t="s">
        <v>1162</v>
      </c>
      <c r="V1" s="2" t="s">
        <v>1163</v>
      </c>
      <c r="W1" s="2" t="s">
        <v>1164</v>
      </c>
      <c r="X1" s="2" t="s">
        <v>1165</v>
      </c>
      <c r="Y1" s="2" t="s">
        <v>1166</v>
      </c>
      <c r="AA1" s="2" t="s">
        <v>1149</v>
      </c>
      <c r="AB1" s="2" t="s">
        <v>1150</v>
      </c>
      <c r="AC1" s="2" t="s">
        <v>1151</v>
      </c>
      <c r="AD1" s="2" t="s">
        <v>1152</v>
      </c>
      <c r="AE1" s="2" t="s">
        <v>1153</v>
      </c>
      <c r="AF1" s="2" t="s">
        <v>1154</v>
      </c>
      <c r="AG1" s="2" t="s">
        <v>1155</v>
      </c>
      <c r="AH1" s="2" t="s">
        <v>1156</v>
      </c>
      <c r="AI1" s="2" t="s">
        <v>1157</v>
      </c>
      <c r="AJ1" s="2" t="s">
        <v>1158</v>
      </c>
      <c r="AK1" s="2" t="s">
        <v>1159</v>
      </c>
      <c r="AL1" s="2" t="s">
        <v>1160</v>
      </c>
      <c r="AM1" s="2" t="s">
        <v>1161</v>
      </c>
      <c r="AN1" s="2" t="s">
        <v>1162</v>
      </c>
      <c r="AO1" s="2" t="s">
        <v>1163</v>
      </c>
      <c r="AP1" s="2" t="s">
        <v>1164</v>
      </c>
      <c r="AQ1" s="2" t="s">
        <v>1165</v>
      </c>
      <c r="AR1" s="2" t="s">
        <v>1166</v>
      </c>
      <c r="AT1" s="2" t="s">
        <v>1149</v>
      </c>
      <c r="AU1" s="2" t="s">
        <v>1150</v>
      </c>
      <c r="AV1" s="2" t="s">
        <v>1151</v>
      </c>
      <c r="AW1" s="2" t="s">
        <v>1152</v>
      </c>
      <c r="AX1" s="2" t="s">
        <v>1153</v>
      </c>
      <c r="AY1" s="2" t="s">
        <v>1154</v>
      </c>
      <c r="AZ1" s="2" t="s">
        <v>1155</v>
      </c>
      <c r="BA1" s="2" t="s">
        <v>1156</v>
      </c>
      <c r="BB1" s="2" t="s">
        <v>1157</v>
      </c>
      <c r="BC1" s="2" t="s">
        <v>1158</v>
      </c>
      <c r="BD1" s="2" t="s">
        <v>1159</v>
      </c>
      <c r="BE1" s="2" t="s">
        <v>1160</v>
      </c>
      <c r="BF1" s="2" t="s">
        <v>1161</v>
      </c>
      <c r="BG1" s="2" t="s">
        <v>1162</v>
      </c>
      <c r="BH1" s="2" t="s">
        <v>1163</v>
      </c>
      <c r="BI1" s="2" t="s">
        <v>1164</v>
      </c>
      <c r="BJ1" s="2" t="s">
        <v>1165</v>
      </c>
      <c r="BK1" s="2" t="s">
        <v>1166</v>
      </c>
      <c r="BM1" s="2" t="s">
        <v>1149</v>
      </c>
      <c r="BN1" s="2" t="s">
        <v>1150</v>
      </c>
      <c r="BO1" s="2" t="s">
        <v>1151</v>
      </c>
      <c r="BP1" s="2" t="s">
        <v>1152</v>
      </c>
      <c r="BQ1" s="2" t="s">
        <v>1153</v>
      </c>
      <c r="BR1" s="2" t="s">
        <v>1154</v>
      </c>
      <c r="BS1" s="2" t="s">
        <v>1155</v>
      </c>
      <c r="BT1" s="2" t="s">
        <v>1156</v>
      </c>
      <c r="BU1" s="2" t="s">
        <v>1157</v>
      </c>
      <c r="BV1" s="2" t="s">
        <v>1158</v>
      </c>
      <c r="BW1" s="2" t="s">
        <v>1159</v>
      </c>
      <c r="BX1" s="2" t="s">
        <v>1160</v>
      </c>
      <c r="BY1" s="2" t="s">
        <v>1161</v>
      </c>
      <c r="BZ1" s="2" t="s">
        <v>1162</v>
      </c>
      <c r="CA1" s="2" t="s">
        <v>1163</v>
      </c>
      <c r="CB1" s="2" t="s">
        <v>1164</v>
      </c>
      <c r="CC1" s="2" t="s">
        <v>1165</v>
      </c>
      <c r="CD1" s="2" t="s">
        <v>1166</v>
      </c>
      <c r="CF1" s="22" t="s">
        <v>1201</v>
      </c>
      <c r="CG1" s="2" t="s">
        <v>1029</v>
      </c>
      <c r="CH1" s="2" t="s">
        <v>1030</v>
      </c>
      <c r="CI1" s="2" t="s">
        <v>1029</v>
      </c>
      <c r="CJ1" s="2" t="s">
        <v>1030</v>
      </c>
    </row>
    <row r="2" s="7" customFormat="true" ht="18" hidden="true" customHeight="false" outlineLevel="0" collapsed="false">
      <c r="A2" s="15" t="s">
        <v>1553</v>
      </c>
      <c r="B2" s="23" t="s">
        <v>1554</v>
      </c>
      <c r="C2" s="23" t="n">
        <v>23</v>
      </c>
      <c r="D2" s="23" t="n">
        <f aca="false">C2-6</f>
        <v>17</v>
      </c>
      <c r="E2" s="12" t="s">
        <v>1555</v>
      </c>
      <c r="F2" s="12" t="n">
        <v>5.67477077334517</v>
      </c>
      <c r="G2" s="17" t="n">
        <f aca="false">F2*((POWER(D2,2))/((POWER(C2,2))))</f>
        <v>3.10020558316967</v>
      </c>
      <c r="H2" s="7" t="n">
        <v>0</v>
      </c>
      <c r="I2" s="7" t="n">
        <v>0</v>
      </c>
      <c r="J2" s="7" t="n">
        <v>0</v>
      </c>
      <c r="K2" s="7" t="n">
        <v>0</v>
      </c>
      <c r="L2" s="7" t="n">
        <v>0</v>
      </c>
      <c r="M2" s="7" t="n">
        <v>0</v>
      </c>
      <c r="N2" s="7" t="n">
        <v>0</v>
      </c>
      <c r="O2" s="7" t="n">
        <v>0</v>
      </c>
      <c r="P2" s="7" t="n">
        <v>0</v>
      </c>
      <c r="Q2" s="7" t="n">
        <v>0</v>
      </c>
      <c r="R2" s="7" t="n">
        <v>0</v>
      </c>
      <c r="S2" s="7" t="n">
        <v>0</v>
      </c>
      <c r="T2" s="7" t="n">
        <v>0</v>
      </c>
      <c r="U2" s="7" t="n">
        <v>0</v>
      </c>
      <c r="V2" s="7" t="n">
        <v>0</v>
      </c>
      <c r="W2" s="7" t="n">
        <v>0</v>
      </c>
      <c r="X2" s="7" t="n">
        <v>0</v>
      </c>
      <c r="Y2" s="7" t="n">
        <v>0</v>
      </c>
      <c r="AA2" s="7" t="n">
        <v>0</v>
      </c>
      <c r="AB2" s="7" t="n">
        <v>0</v>
      </c>
      <c r="AC2" s="7" t="n">
        <v>0</v>
      </c>
      <c r="AD2" s="7" t="n">
        <v>0</v>
      </c>
      <c r="AE2" s="7" t="n">
        <v>0</v>
      </c>
      <c r="AF2" s="7" t="n">
        <v>0</v>
      </c>
      <c r="AG2" s="7" t="n">
        <v>0</v>
      </c>
      <c r="AH2" s="7" t="n">
        <v>0</v>
      </c>
      <c r="AI2" s="7" t="n">
        <v>0</v>
      </c>
      <c r="AJ2" s="7" t="n">
        <v>0</v>
      </c>
      <c r="AK2" s="7" t="n">
        <v>0</v>
      </c>
      <c r="AL2" s="7" t="n">
        <v>0</v>
      </c>
      <c r="AM2" s="7" t="n">
        <v>0</v>
      </c>
      <c r="AN2" s="7" t="n">
        <v>0</v>
      </c>
      <c r="AO2" s="7" t="n">
        <v>0</v>
      </c>
      <c r="AP2" s="7" t="n">
        <v>0</v>
      </c>
      <c r="AQ2" s="7" t="n">
        <v>0</v>
      </c>
      <c r="AR2" s="7" t="n">
        <v>0</v>
      </c>
      <c r="AT2" s="7" t="n">
        <v>0</v>
      </c>
      <c r="AU2" s="7" t="n">
        <v>0</v>
      </c>
      <c r="AV2" s="7" t="n">
        <v>0</v>
      </c>
      <c r="AW2" s="7" t="n">
        <v>0</v>
      </c>
      <c r="AX2" s="7" t="n">
        <v>0</v>
      </c>
      <c r="AY2" s="7" t="n">
        <v>0</v>
      </c>
      <c r="AZ2" s="7" t="n">
        <v>0</v>
      </c>
      <c r="BA2" s="7" t="n">
        <v>0</v>
      </c>
      <c r="BB2" s="7" t="n">
        <v>0</v>
      </c>
      <c r="BC2" s="7" t="n">
        <v>0</v>
      </c>
      <c r="BD2" s="7" t="n">
        <v>0</v>
      </c>
      <c r="BE2" s="7" t="n">
        <v>0</v>
      </c>
      <c r="BF2" s="7" t="n">
        <v>0</v>
      </c>
      <c r="BG2" s="7" t="n">
        <v>0</v>
      </c>
      <c r="BH2" s="7" t="n">
        <v>0</v>
      </c>
      <c r="BI2" s="7" t="n">
        <v>0</v>
      </c>
      <c r="BJ2" s="7" t="n">
        <v>0</v>
      </c>
      <c r="BK2" s="7" t="n">
        <v>0</v>
      </c>
      <c r="BM2" s="7" t="n">
        <f aca="false">100*AT2/SUM(AT$2:AT$134)</f>
        <v>0</v>
      </c>
      <c r="BN2" s="7" t="n">
        <f aca="false">100*AU2/SUM(AU$2:AU$134)</f>
        <v>0</v>
      </c>
      <c r="BO2" s="7" t="n">
        <f aca="false">100*AV2/SUM(AV$2:AV$134)</f>
        <v>0</v>
      </c>
      <c r="BP2" s="7" t="n">
        <f aca="false">100*AW2/SUM(AW$2:AW$134)</f>
        <v>0</v>
      </c>
      <c r="BQ2" s="7" t="n">
        <f aca="false">100*AX2/SUM(AX$2:AX$134)</f>
        <v>0</v>
      </c>
      <c r="BR2" s="7" t="n">
        <f aca="false">100*AY2/SUM(AY$2:AY$134)</f>
        <v>0</v>
      </c>
      <c r="BS2" s="7" t="n">
        <f aca="false">100*AZ2/SUM(AZ$2:AZ$134)</f>
        <v>0</v>
      </c>
      <c r="BT2" s="7" t="n">
        <f aca="false">100*BA2/SUM(BA$2:BA$134)</f>
        <v>0</v>
      </c>
      <c r="BU2" s="7" t="n">
        <f aca="false">100*BB2/SUM(BB$2:BB$134)</f>
        <v>0</v>
      </c>
      <c r="BV2" s="7" t="n">
        <f aca="false">100*BC2/SUM(BC$2:BC$134)</f>
        <v>0</v>
      </c>
      <c r="BW2" s="7" t="n">
        <f aca="false">100*BD2/SUM(BD$2:BD$134)</f>
        <v>0</v>
      </c>
      <c r="BX2" s="7" t="n">
        <f aca="false">100*BE2/SUM(BE$2:BE$134)</f>
        <v>0</v>
      </c>
      <c r="BY2" s="7" t="n">
        <f aca="false">100*BF2/SUM(BF$2:BF$134)</f>
        <v>0</v>
      </c>
      <c r="BZ2" s="7" t="n">
        <f aca="false">100*BG2/SUM(BG$2:BG$134)</f>
        <v>0</v>
      </c>
      <c r="CA2" s="7" t="n">
        <f aca="false">100*BH2/SUM(BH$2:BH$134)</f>
        <v>0</v>
      </c>
      <c r="CB2" s="7" t="n">
        <f aca="false">100*BI2/SUM(BI$2:BI$134)</f>
        <v>0</v>
      </c>
      <c r="CC2" s="7" t="n">
        <f aca="false">100*BJ2/SUM(BJ$2:BJ$134)</f>
        <v>0</v>
      </c>
      <c r="CD2" s="7" t="n">
        <f aca="false">100*BK2/SUM(BK$2:BK$134)</f>
        <v>0</v>
      </c>
      <c r="CF2" s="15" t="s">
        <v>1553</v>
      </c>
      <c r="CG2" s="0" t="n">
        <f aca="false">AVERAGE(BM2:BR2)</f>
        <v>0</v>
      </c>
      <c r="CH2" s="0" t="n">
        <f aca="false">AVERAGE(BS2:BX2)</f>
        <v>0</v>
      </c>
      <c r="CI2" s="0" t="n">
        <f aca="false">STDEV(BM2:BR2)</f>
        <v>0</v>
      </c>
      <c r="CJ2" s="0" t="n">
        <f aca="false">STDEV(BS2:BX2)</f>
        <v>0</v>
      </c>
    </row>
    <row r="3" s="7" customFormat="true" ht="18" hidden="true" customHeight="false" outlineLevel="0" collapsed="false">
      <c r="A3" s="15" t="s">
        <v>1556</v>
      </c>
      <c r="B3" s="23" t="s">
        <v>1557</v>
      </c>
      <c r="C3" s="23" t="n">
        <v>23</v>
      </c>
      <c r="D3" s="23" t="n">
        <f aca="false">C3-6</f>
        <v>17</v>
      </c>
      <c r="E3" s="12" t="s">
        <v>1558</v>
      </c>
      <c r="F3" s="12" t="n">
        <v>5.68043588093791</v>
      </c>
      <c r="G3" s="17" t="n">
        <f aca="false">F3*((POWER(D3,2))/((POWER(C3,2))))</f>
        <v>3.10330050962392</v>
      </c>
      <c r="H3" s="7" t="n">
        <v>0</v>
      </c>
      <c r="I3" s="7" t="n">
        <v>36.1931175861663</v>
      </c>
      <c r="J3" s="7" t="n">
        <v>4.69915829996193</v>
      </c>
      <c r="K3" s="7" t="n">
        <v>9.10939560997057</v>
      </c>
      <c r="L3" s="7" t="n">
        <v>2.16855484120031</v>
      </c>
      <c r="M3" s="7" t="n">
        <v>1.62428882489288</v>
      </c>
      <c r="N3" s="7" t="n">
        <v>0</v>
      </c>
      <c r="O3" s="7" t="n">
        <v>5.40749999662062</v>
      </c>
      <c r="P3" s="7" t="n">
        <v>0</v>
      </c>
      <c r="Q3" s="7" t="n">
        <v>3.92076362516679</v>
      </c>
      <c r="R3" s="7" t="n">
        <v>5.0382692617816</v>
      </c>
      <c r="S3" s="7" t="n">
        <v>3.00380472741977</v>
      </c>
      <c r="T3" s="7" t="n">
        <v>3.00380472741977</v>
      </c>
      <c r="U3" s="7" t="n">
        <v>0</v>
      </c>
      <c r="V3" s="7" t="n">
        <v>5.16974386191945</v>
      </c>
      <c r="W3" s="7" t="n">
        <v>15.7564698789993</v>
      </c>
      <c r="X3" s="7" t="n">
        <v>0.171331534099524</v>
      </c>
      <c r="Y3" s="7" t="n">
        <v>1.03496960433124</v>
      </c>
      <c r="AA3" s="7" t="n">
        <f aca="false">H3-(H2*$G2/100)</f>
        <v>0</v>
      </c>
      <c r="AB3" s="7" t="n">
        <f aca="false">I3-(I2*$G2/100)</f>
        <v>36.1931175861663</v>
      </c>
      <c r="AC3" s="7" t="n">
        <f aca="false">J3-(J2*$G2/100)</f>
        <v>4.69915829996193</v>
      </c>
      <c r="AD3" s="7" t="n">
        <f aca="false">K3-(K2*$G2/100)</f>
        <v>9.10939560997057</v>
      </c>
      <c r="AE3" s="7" t="n">
        <f aca="false">L3-(L2*$G2/100)</f>
        <v>2.16855484120031</v>
      </c>
      <c r="AF3" s="7" t="n">
        <f aca="false">M3-(M2*$G2/100)</f>
        <v>1.62428882489288</v>
      </c>
      <c r="AG3" s="7" t="n">
        <f aca="false">N3-(N2*$G2/100)</f>
        <v>0</v>
      </c>
      <c r="AH3" s="7" t="n">
        <f aca="false">O3-(O2*$G2/100)</f>
        <v>5.40749999662062</v>
      </c>
      <c r="AI3" s="7" t="n">
        <f aca="false">P3-(P2*$G2/100)</f>
        <v>0</v>
      </c>
      <c r="AJ3" s="7" t="n">
        <f aca="false">Q3-(Q2*$G2/100)</f>
        <v>3.92076362516679</v>
      </c>
      <c r="AK3" s="7" t="n">
        <f aca="false">R3-(R2*$G2/100)</f>
        <v>5.0382692617816</v>
      </c>
      <c r="AL3" s="7" t="n">
        <f aca="false">S3-(S2*$G2/100)</f>
        <v>3.00380472741977</v>
      </c>
      <c r="AM3" s="7" t="n">
        <f aca="false">T3-(T2*$G2/100)</f>
        <v>3.00380472741977</v>
      </c>
      <c r="AN3" s="7" t="n">
        <f aca="false">U3-(U2*$G2/100)</f>
        <v>0</v>
      </c>
      <c r="AO3" s="7" t="n">
        <f aca="false">V3-(V2*$G2/100)</f>
        <v>5.16974386191945</v>
      </c>
      <c r="AP3" s="7" t="n">
        <f aca="false">W3-(W2*$G2/100)</f>
        <v>15.7564698789993</v>
      </c>
      <c r="AQ3" s="7" t="n">
        <f aca="false">X3-(X2*$G2/100)</f>
        <v>0.171331534099524</v>
      </c>
      <c r="AR3" s="7" t="n">
        <f aca="false">Y3-(Y2*$G2/100)</f>
        <v>1.03496960433124</v>
      </c>
      <c r="AT3" s="7" t="n">
        <f aca="false">IF(AA3&gt;0,AA3,0)</f>
        <v>0</v>
      </c>
      <c r="AU3" s="7" t="n">
        <f aca="false">IF(AB3&gt;0,AB3,0)</f>
        <v>36.1931175861663</v>
      </c>
      <c r="AV3" s="7" t="n">
        <f aca="false">IF(AC3&gt;0,AC3,0)</f>
        <v>4.69915829996193</v>
      </c>
      <c r="AW3" s="7" t="n">
        <f aca="false">IF(AD3&gt;0,AD3,0)</f>
        <v>9.10939560997057</v>
      </c>
      <c r="AX3" s="7" t="n">
        <f aca="false">IF(AE3&gt;0,AE3,0)</f>
        <v>2.16855484120031</v>
      </c>
      <c r="AY3" s="7" t="n">
        <f aca="false">IF(AF3&gt;0,AF3,0)</f>
        <v>1.62428882489288</v>
      </c>
      <c r="AZ3" s="7" t="n">
        <f aca="false">IF(AG3&gt;0,AG3,0)</f>
        <v>0</v>
      </c>
      <c r="BA3" s="7" t="n">
        <f aca="false">IF(AH3&gt;0,AH3,0)</f>
        <v>5.40749999662062</v>
      </c>
      <c r="BB3" s="7" t="n">
        <f aca="false">IF(AI3&gt;0,AI3,0)</f>
        <v>0</v>
      </c>
      <c r="BC3" s="7" t="n">
        <f aca="false">IF(AJ3&gt;0,AJ3,0)</f>
        <v>3.92076362516679</v>
      </c>
      <c r="BD3" s="7" t="n">
        <f aca="false">IF(AK3&gt;0,AK3,0)</f>
        <v>5.0382692617816</v>
      </c>
      <c r="BE3" s="7" t="n">
        <f aca="false">IF(AL3&gt;0,AL3,0)</f>
        <v>3.00380472741977</v>
      </c>
      <c r="BF3" s="7" t="n">
        <f aca="false">IF(AM3&gt;0,AM3,0)</f>
        <v>3.00380472741977</v>
      </c>
      <c r="BG3" s="7" t="n">
        <f aca="false">IF(AN3&gt;0,AN3,0)</f>
        <v>0</v>
      </c>
      <c r="BH3" s="7" t="n">
        <f aca="false">IF(AO3&gt;0,AO3,0)</f>
        <v>5.16974386191945</v>
      </c>
      <c r="BI3" s="7" t="n">
        <f aca="false">IF(AP3&gt;0,AP3,0)</f>
        <v>15.7564698789993</v>
      </c>
      <c r="BJ3" s="7" t="n">
        <f aca="false">IF(AQ3&gt;0,AQ3,0)</f>
        <v>0.171331534099524</v>
      </c>
      <c r="BK3" s="7" t="n">
        <f aca="false">IF(AR3&gt;0,AR3,0)</f>
        <v>1.03496960433124</v>
      </c>
      <c r="BM3" s="7" t="n">
        <f aca="false">100*AT3/SUM(AT$2:AT$134)</f>
        <v>0</v>
      </c>
      <c r="BN3" s="7" t="n">
        <f aca="false">100*AU3/SUM(AU$2:AU$134)</f>
        <v>0.0166982232718789</v>
      </c>
      <c r="BO3" s="7" t="n">
        <f aca="false">100*AV3/SUM(AV$2:AV$134)</f>
        <v>0.00206139123685456</v>
      </c>
      <c r="BP3" s="7" t="n">
        <f aca="false">100*AW3/SUM(AW$2:AW$134)</f>
        <v>0.00558584321898658</v>
      </c>
      <c r="BQ3" s="7" t="n">
        <f aca="false">100*AX3/SUM(AX$2:AX$134)</f>
        <v>0.00120207428581342</v>
      </c>
      <c r="BR3" s="7" t="n">
        <f aca="false">100*AY3/SUM(AY$2:AY$134)</f>
        <v>0.00091250238261463</v>
      </c>
      <c r="BS3" s="7" t="n">
        <f aca="false">100*AZ3/SUM(AZ$2:AZ$134)</f>
        <v>0</v>
      </c>
      <c r="BT3" s="7" t="n">
        <f aca="false">100*BA3/SUM(BA$2:BA$134)</f>
        <v>0.00321316535540679</v>
      </c>
      <c r="BU3" s="7" t="n">
        <f aca="false">100*BB3/SUM(BB$2:BB$134)</f>
        <v>0</v>
      </c>
      <c r="BV3" s="7" t="n">
        <f aca="false">100*BC3/SUM(BC$2:BC$134)</f>
        <v>0.00380548913866375</v>
      </c>
      <c r="BW3" s="7" t="n">
        <f aca="false">100*BD3/SUM(BD$2:BD$134)</f>
        <v>0.00209371374325894</v>
      </c>
      <c r="BX3" s="7" t="n">
        <f aca="false">100*BE3/SUM(BE$2:BE$134)</f>
        <v>0.00145068174465351</v>
      </c>
      <c r="BY3" s="7" t="n">
        <f aca="false">100*BF3/SUM(BF$2:BF$134)</f>
        <v>0.00180523478070515</v>
      </c>
      <c r="BZ3" s="7" t="n">
        <f aca="false">100*BG3/SUM(BG$2:BG$134)</f>
        <v>0</v>
      </c>
      <c r="CA3" s="7" t="n">
        <f aca="false">100*BH3/SUM(BH$2:BH$134)</f>
        <v>0.00319200403414881</v>
      </c>
      <c r="CB3" s="7" t="n">
        <f aca="false">100*BI3/SUM(BI$2:BI$134)</f>
        <v>0.0100665357601697</v>
      </c>
      <c r="CC3" s="7" t="n">
        <f aca="false">100*BJ3/SUM(BJ$2:BJ$134)</f>
        <v>7.81552888547994E-005</v>
      </c>
      <c r="CD3" s="7" t="n">
        <f aca="false">100*BK3/SUM(BK$2:BK$134)</f>
        <v>0.000928955841883409</v>
      </c>
      <c r="CF3" s="15" t="s">
        <v>1556</v>
      </c>
      <c r="CG3" s="0" t="n">
        <f aca="false">AVERAGE(BM3:BR3)</f>
        <v>0.00441000573269135</v>
      </c>
      <c r="CH3" s="0" t="n">
        <f aca="false">AVERAGE(BS3:BX3)</f>
        <v>0.0017605083303305</v>
      </c>
      <c r="CI3" s="0" t="n">
        <f aca="false">STDEV(BM3:BR3)</f>
        <v>0.00632250549305677</v>
      </c>
      <c r="CJ3" s="0" t="n">
        <f aca="false">STDEV(BS3:BX3)</f>
        <v>0.00159360951689415</v>
      </c>
    </row>
    <row r="4" s="7" customFormat="true" ht="18" hidden="true" customHeight="false" outlineLevel="0" collapsed="false">
      <c r="A4" s="15" t="s">
        <v>1559</v>
      </c>
      <c r="B4" s="23" t="s">
        <v>1560</v>
      </c>
      <c r="C4" s="23" t="n">
        <v>23</v>
      </c>
      <c r="D4" s="23" t="n">
        <f aca="false">C4-6</f>
        <v>17</v>
      </c>
      <c r="E4" s="12" t="s">
        <v>1561</v>
      </c>
      <c r="F4" s="12" t="n">
        <v>5.68610141202998</v>
      </c>
      <c r="G4" s="17" t="n">
        <f aca="false">F4*((POWER(D4,2))/((POWER(C4,2))))</f>
        <v>3.10639566744171</v>
      </c>
      <c r="H4" s="7" t="n">
        <v>0</v>
      </c>
      <c r="I4" s="7" t="n">
        <v>0</v>
      </c>
      <c r="J4" s="7" t="n">
        <v>0</v>
      </c>
      <c r="K4" s="7" t="n">
        <v>0</v>
      </c>
      <c r="L4" s="7" t="n">
        <v>0</v>
      </c>
      <c r="M4" s="7" t="n">
        <v>0</v>
      </c>
      <c r="N4" s="7" t="n">
        <v>0</v>
      </c>
      <c r="O4" s="7" t="n">
        <v>0</v>
      </c>
      <c r="P4" s="7" t="n">
        <v>0</v>
      </c>
      <c r="Q4" s="7" t="n">
        <v>0</v>
      </c>
      <c r="R4" s="7" t="n">
        <v>0</v>
      </c>
      <c r="S4" s="7" t="n">
        <v>0</v>
      </c>
      <c r="T4" s="7" t="n">
        <v>0</v>
      </c>
      <c r="U4" s="7" t="n">
        <v>0</v>
      </c>
      <c r="V4" s="7" t="n">
        <v>0</v>
      </c>
      <c r="W4" s="7" t="n">
        <v>0</v>
      </c>
      <c r="X4" s="7" t="n">
        <v>0</v>
      </c>
      <c r="Y4" s="7" t="n">
        <v>0</v>
      </c>
      <c r="AA4" s="7" t="n">
        <f aca="false">H4-(H3*$G3/100)</f>
        <v>0</v>
      </c>
      <c r="AB4" s="7" t="n">
        <f aca="false">I4-(I3*$G3/100)</f>
        <v>-1.12318120250029</v>
      </c>
      <c r="AC4" s="7" t="n">
        <f aca="false">J4-(J3*$G3/100)</f>
        <v>-0.145829003470753</v>
      </c>
      <c r="AD4" s="7" t="n">
        <f aca="false">K4-(K3*$G3/100)</f>
        <v>-0.282691920387876</v>
      </c>
      <c r="AE4" s="7" t="n">
        <f aca="false">L4-(L3*$G3/100)</f>
        <v>-0.0672967734384437</v>
      </c>
      <c r="AF4" s="7" t="n">
        <f aca="false">M4-(M3*$G3/100)</f>
        <v>-0.0504065633806654</v>
      </c>
      <c r="AG4" s="7" t="n">
        <f aca="false">N4-(N3*$G3/100)</f>
        <v>0</v>
      </c>
      <c r="AH4" s="7" t="n">
        <f aca="false">O4-(O3*$G3/100)</f>
        <v>-0.167810974953041</v>
      </c>
      <c r="AI4" s="7" t="n">
        <f aca="false">P4-(P3*$G3/100)</f>
        <v>0</v>
      </c>
      <c r="AJ4" s="7" t="n">
        <f aca="false">Q4-(Q3*$G3/100)</f>
        <v>-0.12167307756095</v>
      </c>
      <c r="AK4" s="7" t="n">
        <f aca="false">R4-(R3*$G3/100)</f>
        <v>-0.156352635677094</v>
      </c>
      <c r="AL4" s="7" t="n">
        <f aca="false">S4-(S3*$G3/100)</f>
        <v>-0.0932170874141253</v>
      </c>
      <c r="AM4" s="7" t="n">
        <f aca="false">T4-(T3*$G3/100)</f>
        <v>-0.0932170874141253</v>
      </c>
      <c r="AN4" s="7" t="n">
        <f aca="false">U4-(U3*$G3/100)</f>
        <v>0</v>
      </c>
      <c r="AO4" s="7" t="n">
        <f aca="false">V4-(V3*$G3/100)</f>
        <v>-0.160432687613198</v>
      </c>
      <c r="AP4" s="7" t="n">
        <f aca="false">W4-(W3*$G3/100)</f>
        <v>-0.488970610053724</v>
      </c>
      <c r="AQ4" s="7" t="n">
        <f aca="false">X4-(X3*$G3/100)</f>
        <v>-0.00531693237085701</v>
      </c>
      <c r="AR4" s="7" t="n">
        <f aca="false">Y4-(Y3*$G3/100)</f>
        <v>-0.032118217005664</v>
      </c>
      <c r="AT4" s="7" t="n">
        <f aca="false">IF(AA4&gt;0,AA4,0)</f>
        <v>0</v>
      </c>
      <c r="AU4" s="7" t="n">
        <f aca="false">IF(AB4&gt;0,AB4,0)</f>
        <v>0</v>
      </c>
      <c r="AV4" s="7" t="n">
        <f aca="false">IF(AC4&gt;0,AC4,0)</f>
        <v>0</v>
      </c>
      <c r="AW4" s="7" t="n">
        <f aca="false">IF(AD4&gt;0,AD4,0)</f>
        <v>0</v>
      </c>
      <c r="AX4" s="7" t="n">
        <f aca="false">IF(AE4&gt;0,AE4,0)</f>
        <v>0</v>
      </c>
      <c r="AY4" s="7" t="n">
        <f aca="false">IF(AF4&gt;0,AF4,0)</f>
        <v>0</v>
      </c>
      <c r="AZ4" s="7" t="n">
        <f aca="false">IF(AG4&gt;0,AG4,0)</f>
        <v>0</v>
      </c>
      <c r="BA4" s="7" t="n">
        <f aca="false">IF(AH4&gt;0,AH4,0)</f>
        <v>0</v>
      </c>
      <c r="BB4" s="7" t="n">
        <f aca="false">IF(AI4&gt;0,AI4,0)</f>
        <v>0</v>
      </c>
      <c r="BC4" s="7" t="n">
        <f aca="false">IF(AJ4&gt;0,AJ4,0)</f>
        <v>0</v>
      </c>
      <c r="BD4" s="7" t="n">
        <f aca="false">IF(AK4&gt;0,AK4,0)</f>
        <v>0</v>
      </c>
      <c r="BE4" s="7" t="n">
        <f aca="false">IF(AL4&gt;0,AL4,0)</f>
        <v>0</v>
      </c>
      <c r="BF4" s="7" t="n">
        <f aca="false">IF(AM4&gt;0,AM4,0)</f>
        <v>0</v>
      </c>
      <c r="BG4" s="7" t="n">
        <f aca="false">IF(AN4&gt;0,AN4,0)</f>
        <v>0</v>
      </c>
      <c r="BH4" s="7" t="n">
        <f aca="false">IF(AO4&gt;0,AO4,0)</f>
        <v>0</v>
      </c>
      <c r="BI4" s="7" t="n">
        <f aca="false">IF(AP4&gt;0,AP4,0)</f>
        <v>0</v>
      </c>
      <c r="BJ4" s="7" t="n">
        <f aca="false">IF(AQ4&gt;0,AQ4,0)</f>
        <v>0</v>
      </c>
      <c r="BK4" s="7" t="n">
        <f aca="false">IF(AR4&gt;0,AR4,0)</f>
        <v>0</v>
      </c>
      <c r="BM4" s="7" t="n">
        <f aca="false">100*AT4/SUM(AT$2:AT$134)</f>
        <v>0</v>
      </c>
      <c r="BN4" s="7" t="n">
        <f aca="false">100*AU4/SUM(AU$2:AU$134)</f>
        <v>0</v>
      </c>
      <c r="BO4" s="7" t="n">
        <f aca="false">100*AV4/SUM(AV$2:AV$134)</f>
        <v>0</v>
      </c>
      <c r="BP4" s="7" t="n">
        <f aca="false">100*AW4/SUM(AW$2:AW$134)</f>
        <v>0</v>
      </c>
      <c r="BQ4" s="7" t="n">
        <f aca="false">100*AX4/SUM(AX$2:AX$134)</f>
        <v>0</v>
      </c>
      <c r="BR4" s="7" t="n">
        <f aca="false">100*AY4/SUM(AY$2:AY$134)</f>
        <v>0</v>
      </c>
      <c r="BS4" s="7" t="n">
        <f aca="false">100*AZ4/SUM(AZ$2:AZ$134)</f>
        <v>0</v>
      </c>
      <c r="BT4" s="7" t="n">
        <f aca="false">100*BA4/SUM(BA$2:BA$134)</f>
        <v>0</v>
      </c>
      <c r="BU4" s="7" t="n">
        <f aca="false">100*BB4/SUM(BB$2:BB$134)</f>
        <v>0</v>
      </c>
      <c r="BV4" s="7" t="n">
        <f aca="false">100*BC4/SUM(BC$2:BC$134)</f>
        <v>0</v>
      </c>
      <c r="BW4" s="7" t="n">
        <f aca="false">100*BD4/SUM(BD$2:BD$134)</f>
        <v>0</v>
      </c>
      <c r="BX4" s="7" t="n">
        <f aca="false">100*BE4/SUM(BE$2:BE$134)</f>
        <v>0</v>
      </c>
      <c r="BY4" s="7" t="n">
        <f aca="false">100*BF4/SUM(BF$2:BF$134)</f>
        <v>0</v>
      </c>
      <c r="BZ4" s="7" t="n">
        <f aca="false">100*BG4/SUM(BG$2:BG$134)</f>
        <v>0</v>
      </c>
      <c r="CA4" s="7" t="n">
        <f aca="false">100*BH4/SUM(BH$2:BH$134)</f>
        <v>0</v>
      </c>
      <c r="CB4" s="7" t="n">
        <f aca="false">100*BI4/SUM(BI$2:BI$134)</f>
        <v>0</v>
      </c>
      <c r="CC4" s="7" t="n">
        <f aca="false">100*BJ4/SUM(BJ$2:BJ$134)</f>
        <v>0</v>
      </c>
      <c r="CD4" s="7" t="n">
        <f aca="false">100*BK4/SUM(BK$2:BK$134)</f>
        <v>0</v>
      </c>
      <c r="CF4" s="15" t="s">
        <v>1559</v>
      </c>
      <c r="CG4" s="0" t="n">
        <f aca="false">AVERAGE(BM4:BR4)</f>
        <v>0</v>
      </c>
      <c r="CH4" s="0" t="n">
        <f aca="false">AVERAGE(BS4:BX4)</f>
        <v>0</v>
      </c>
      <c r="CI4" s="0" t="n">
        <f aca="false">STDEV(BM4:BR4)</f>
        <v>0</v>
      </c>
      <c r="CJ4" s="0" t="n">
        <f aca="false">STDEV(BS4:BX4)</f>
        <v>0</v>
      </c>
    </row>
    <row r="5" s="7" customFormat="true" ht="18" hidden="true" customHeight="false" outlineLevel="0" collapsed="false">
      <c r="A5" s="15" t="s">
        <v>1562</v>
      </c>
      <c r="B5" s="23" t="s">
        <v>1563</v>
      </c>
      <c r="C5" s="23" t="n">
        <v>25</v>
      </c>
      <c r="D5" s="23" t="n">
        <f aca="false">C5-6</f>
        <v>19</v>
      </c>
      <c r="E5" s="12" t="s">
        <v>1564</v>
      </c>
      <c r="F5" s="12" t="n">
        <v>6.25787587670992</v>
      </c>
      <c r="G5" s="17" t="n">
        <f aca="false">F5*((POWER(D5,2))/((POWER(C5,2))))</f>
        <v>3.61454910638765</v>
      </c>
      <c r="H5" s="7" t="n">
        <v>0</v>
      </c>
      <c r="I5" s="7" t="n">
        <v>0</v>
      </c>
      <c r="J5" s="7" t="n">
        <v>0</v>
      </c>
      <c r="K5" s="7" t="n">
        <v>0</v>
      </c>
      <c r="L5" s="7" t="n">
        <v>0</v>
      </c>
      <c r="M5" s="7" t="n">
        <v>0</v>
      </c>
      <c r="N5" s="7" t="n">
        <v>0</v>
      </c>
      <c r="O5" s="7" t="n">
        <v>0</v>
      </c>
      <c r="P5" s="7" t="n">
        <v>0</v>
      </c>
      <c r="Q5" s="7" t="n">
        <v>0</v>
      </c>
      <c r="R5" s="7" t="n">
        <v>0</v>
      </c>
      <c r="S5" s="7" t="n">
        <v>0</v>
      </c>
      <c r="T5" s="7" t="n">
        <v>0</v>
      </c>
      <c r="U5" s="7" t="n">
        <v>0</v>
      </c>
      <c r="V5" s="7" t="n">
        <v>0</v>
      </c>
      <c r="W5" s="7" t="n">
        <v>0</v>
      </c>
      <c r="X5" s="7" t="n">
        <v>0</v>
      </c>
      <c r="Y5" s="7" t="n">
        <v>0</v>
      </c>
      <c r="AA5" s="7" t="n">
        <f aca="false">H5-(H4*$G4/100)</f>
        <v>0</v>
      </c>
      <c r="AB5" s="7" t="n">
        <f aca="false">I5-(I4*$G4/100)</f>
        <v>0</v>
      </c>
      <c r="AC5" s="7" t="n">
        <f aca="false">J5-(J4*$G4/100)</f>
        <v>0</v>
      </c>
      <c r="AD5" s="7" t="n">
        <f aca="false">K5-(K4*$G4/100)</f>
        <v>0</v>
      </c>
      <c r="AE5" s="7" t="n">
        <f aca="false">L5-(L4*$G4/100)</f>
        <v>0</v>
      </c>
      <c r="AF5" s="7" t="n">
        <f aca="false">M5-(M4*$G4/100)</f>
        <v>0</v>
      </c>
      <c r="AG5" s="7" t="n">
        <f aca="false">N5-(N4*$G4/100)</f>
        <v>0</v>
      </c>
      <c r="AH5" s="7" t="n">
        <f aca="false">O5-(O4*$G4/100)</f>
        <v>0</v>
      </c>
      <c r="AI5" s="7" t="n">
        <f aca="false">P5-(P4*$G4/100)</f>
        <v>0</v>
      </c>
      <c r="AJ5" s="7" t="n">
        <f aca="false">Q5-(Q4*$G4/100)</f>
        <v>0</v>
      </c>
      <c r="AK5" s="7" t="n">
        <f aca="false">R5-(R4*$G4/100)</f>
        <v>0</v>
      </c>
      <c r="AL5" s="7" t="n">
        <f aca="false">S5-(S4*$G4/100)</f>
        <v>0</v>
      </c>
      <c r="AM5" s="7" t="n">
        <f aca="false">T5-(T4*$G4/100)</f>
        <v>0</v>
      </c>
      <c r="AN5" s="7" t="n">
        <f aca="false">U5-(U4*$G4/100)</f>
        <v>0</v>
      </c>
      <c r="AO5" s="7" t="n">
        <f aca="false">V5-(V4*$G4/100)</f>
        <v>0</v>
      </c>
      <c r="AP5" s="7" t="n">
        <f aca="false">W5-(W4*$G4/100)</f>
        <v>0</v>
      </c>
      <c r="AQ5" s="7" t="n">
        <f aca="false">X5-(X4*$G4/100)</f>
        <v>0</v>
      </c>
      <c r="AR5" s="7" t="n">
        <f aca="false">Y5-(Y4*$G4/100)</f>
        <v>0</v>
      </c>
      <c r="AT5" s="7" t="n">
        <f aca="false">IF(AA5&gt;0,AA5,0)</f>
        <v>0</v>
      </c>
      <c r="AU5" s="7" t="n">
        <f aca="false">IF(AB5&gt;0,AB5,0)</f>
        <v>0</v>
      </c>
      <c r="AV5" s="7" t="n">
        <f aca="false">IF(AC5&gt;0,AC5,0)</f>
        <v>0</v>
      </c>
      <c r="AW5" s="7" t="n">
        <f aca="false">IF(AD5&gt;0,AD5,0)</f>
        <v>0</v>
      </c>
      <c r="AX5" s="7" t="n">
        <f aca="false">IF(AE5&gt;0,AE5,0)</f>
        <v>0</v>
      </c>
      <c r="AY5" s="7" t="n">
        <f aca="false">IF(AF5&gt;0,AF5,0)</f>
        <v>0</v>
      </c>
      <c r="AZ5" s="7" t="n">
        <f aca="false">IF(AG5&gt;0,AG5,0)</f>
        <v>0</v>
      </c>
      <c r="BA5" s="7" t="n">
        <f aca="false">IF(AH5&gt;0,AH5,0)</f>
        <v>0</v>
      </c>
      <c r="BB5" s="7" t="n">
        <f aca="false">IF(AI5&gt;0,AI5,0)</f>
        <v>0</v>
      </c>
      <c r="BC5" s="7" t="n">
        <f aca="false">IF(AJ5&gt;0,AJ5,0)</f>
        <v>0</v>
      </c>
      <c r="BD5" s="7" t="n">
        <f aca="false">IF(AK5&gt;0,AK5,0)</f>
        <v>0</v>
      </c>
      <c r="BE5" s="7" t="n">
        <f aca="false">IF(AL5&gt;0,AL5,0)</f>
        <v>0</v>
      </c>
      <c r="BF5" s="7" t="n">
        <f aca="false">IF(AM5&gt;0,AM5,0)</f>
        <v>0</v>
      </c>
      <c r="BG5" s="7" t="n">
        <f aca="false">IF(AN5&gt;0,AN5,0)</f>
        <v>0</v>
      </c>
      <c r="BH5" s="7" t="n">
        <f aca="false">IF(AO5&gt;0,AO5,0)</f>
        <v>0</v>
      </c>
      <c r="BI5" s="7" t="n">
        <f aca="false">IF(AP5&gt;0,AP5,0)</f>
        <v>0</v>
      </c>
      <c r="BJ5" s="7" t="n">
        <f aca="false">IF(AQ5&gt;0,AQ5,0)</f>
        <v>0</v>
      </c>
      <c r="BK5" s="7" t="n">
        <f aca="false">IF(AR5&gt;0,AR5,0)</f>
        <v>0</v>
      </c>
      <c r="BM5" s="7" t="n">
        <f aca="false">100*AT5/SUM(AT$2:AT$134)</f>
        <v>0</v>
      </c>
      <c r="BN5" s="7" t="n">
        <f aca="false">100*AU5/SUM(AU$2:AU$134)</f>
        <v>0</v>
      </c>
      <c r="BO5" s="7" t="n">
        <f aca="false">100*AV5/SUM(AV$2:AV$134)</f>
        <v>0</v>
      </c>
      <c r="BP5" s="7" t="n">
        <f aca="false">100*AW5/SUM(AW$2:AW$134)</f>
        <v>0</v>
      </c>
      <c r="BQ5" s="7" t="n">
        <f aca="false">100*AX5/SUM(AX$2:AX$134)</f>
        <v>0</v>
      </c>
      <c r="BR5" s="7" t="n">
        <f aca="false">100*AY5/SUM(AY$2:AY$134)</f>
        <v>0</v>
      </c>
      <c r="BS5" s="7" t="n">
        <f aca="false">100*AZ5/SUM(AZ$2:AZ$134)</f>
        <v>0</v>
      </c>
      <c r="BT5" s="7" t="n">
        <f aca="false">100*BA5/SUM(BA$2:BA$134)</f>
        <v>0</v>
      </c>
      <c r="BU5" s="7" t="n">
        <f aca="false">100*BB5/SUM(BB$2:BB$134)</f>
        <v>0</v>
      </c>
      <c r="BV5" s="7" t="n">
        <f aca="false">100*BC5/SUM(BC$2:BC$134)</f>
        <v>0</v>
      </c>
      <c r="BW5" s="7" t="n">
        <f aca="false">100*BD5/SUM(BD$2:BD$134)</f>
        <v>0</v>
      </c>
      <c r="BX5" s="7" t="n">
        <f aca="false">100*BE5/SUM(BE$2:BE$134)</f>
        <v>0</v>
      </c>
      <c r="BY5" s="7" t="n">
        <f aca="false">100*BF5/SUM(BF$2:BF$134)</f>
        <v>0</v>
      </c>
      <c r="BZ5" s="7" t="n">
        <f aca="false">100*BG5/SUM(BG$2:BG$134)</f>
        <v>0</v>
      </c>
      <c r="CA5" s="7" t="n">
        <f aca="false">100*BH5/SUM(BH$2:BH$134)</f>
        <v>0</v>
      </c>
      <c r="CB5" s="7" t="n">
        <f aca="false">100*BI5/SUM(BI$2:BI$134)</f>
        <v>0</v>
      </c>
      <c r="CC5" s="7" t="n">
        <f aca="false">100*BJ5/SUM(BJ$2:BJ$134)</f>
        <v>0</v>
      </c>
      <c r="CD5" s="7" t="n">
        <f aca="false">100*BK5/SUM(BK$2:BK$134)</f>
        <v>0</v>
      </c>
      <c r="CF5" s="15" t="s">
        <v>1562</v>
      </c>
      <c r="CG5" s="0" t="n">
        <f aca="false">AVERAGE(BM5:BR5)</f>
        <v>0</v>
      </c>
      <c r="CH5" s="0" t="n">
        <f aca="false">AVERAGE(BS5:BX5)</f>
        <v>0</v>
      </c>
      <c r="CI5" s="0" t="n">
        <f aca="false">STDEV(BM5:BR5)</f>
        <v>0</v>
      </c>
      <c r="CJ5" s="0" t="n">
        <f aca="false">STDEV(BS5:BX5)</f>
        <v>0</v>
      </c>
    </row>
    <row r="6" s="7" customFormat="true" ht="18" hidden="true" customHeight="false" outlineLevel="0" collapsed="false">
      <c r="A6" s="15" t="s">
        <v>1565</v>
      </c>
      <c r="B6" s="23" t="s">
        <v>1566</v>
      </c>
      <c r="C6" s="23" t="n">
        <v>25</v>
      </c>
      <c r="D6" s="23" t="n">
        <f aca="false">C6-6</f>
        <v>19</v>
      </c>
      <c r="E6" s="12" t="s">
        <v>1567</v>
      </c>
      <c r="F6" s="12" t="n">
        <v>6.26403951985065</v>
      </c>
      <c r="G6" s="17" t="n">
        <f aca="false">F6*((POWER(D6,2))/((POWER(C6,2))))</f>
        <v>3.61810922666574</v>
      </c>
      <c r="H6" s="7" t="n">
        <v>0</v>
      </c>
      <c r="I6" s="7" t="n">
        <v>0</v>
      </c>
      <c r="J6" s="7" t="n">
        <v>0</v>
      </c>
      <c r="K6" s="7" t="n">
        <v>0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0</v>
      </c>
      <c r="Q6" s="7" t="n">
        <v>0</v>
      </c>
      <c r="R6" s="7" t="n">
        <v>0</v>
      </c>
      <c r="S6" s="7" t="n">
        <v>0</v>
      </c>
      <c r="T6" s="7" t="n">
        <v>0</v>
      </c>
      <c r="U6" s="7" t="n">
        <v>0</v>
      </c>
      <c r="V6" s="7" t="n">
        <v>0</v>
      </c>
      <c r="W6" s="7" t="n">
        <v>0</v>
      </c>
      <c r="X6" s="7" t="n">
        <v>0</v>
      </c>
      <c r="Y6" s="7" t="n">
        <v>0</v>
      </c>
      <c r="AA6" s="7" t="n">
        <f aca="false">H6-(H5*$G5/100)</f>
        <v>0</v>
      </c>
      <c r="AB6" s="7" t="n">
        <f aca="false">I6-(I5*$G5/100)</f>
        <v>0</v>
      </c>
      <c r="AC6" s="7" t="n">
        <f aca="false">J6-(J5*$G5/100)</f>
        <v>0</v>
      </c>
      <c r="AD6" s="7" t="n">
        <f aca="false">K6-(K5*$G5/100)</f>
        <v>0</v>
      </c>
      <c r="AE6" s="7" t="n">
        <f aca="false">L6-(L5*$G5/100)</f>
        <v>0</v>
      </c>
      <c r="AF6" s="7" t="n">
        <f aca="false">M6-(M5*$G5/100)</f>
        <v>0</v>
      </c>
      <c r="AG6" s="7" t="n">
        <f aca="false">N6-(N5*$G5/100)</f>
        <v>0</v>
      </c>
      <c r="AH6" s="7" t="n">
        <f aca="false">O6-(O5*$G5/100)</f>
        <v>0</v>
      </c>
      <c r="AI6" s="7" t="n">
        <f aca="false">P6-(P5*$G5/100)</f>
        <v>0</v>
      </c>
      <c r="AJ6" s="7" t="n">
        <f aca="false">Q6-(Q5*$G5/100)</f>
        <v>0</v>
      </c>
      <c r="AK6" s="7" t="n">
        <f aca="false">R6-(R5*$G5/100)</f>
        <v>0</v>
      </c>
      <c r="AL6" s="7" t="n">
        <f aca="false">S6-(S5*$G5/100)</f>
        <v>0</v>
      </c>
      <c r="AM6" s="7" t="n">
        <f aca="false">T6-(T5*$G5/100)</f>
        <v>0</v>
      </c>
      <c r="AN6" s="7" t="n">
        <f aca="false">U6-(U5*$G5/100)</f>
        <v>0</v>
      </c>
      <c r="AO6" s="7" t="n">
        <f aca="false">V6-(V5*$G5/100)</f>
        <v>0</v>
      </c>
      <c r="AP6" s="7" t="n">
        <f aca="false">W6-(W5*$G5/100)</f>
        <v>0</v>
      </c>
      <c r="AQ6" s="7" t="n">
        <f aca="false">X6-(X5*$G5/100)</f>
        <v>0</v>
      </c>
      <c r="AR6" s="7" t="n">
        <f aca="false">Y6-(Y5*$G5/100)</f>
        <v>0</v>
      </c>
      <c r="AT6" s="7" t="n">
        <f aca="false">IF(AA6&gt;0,AA6,0)</f>
        <v>0</v>
      </c>
      <c r="AU6" s="7" t="n">
        <f aca="false">IF(AB6&gt;0,AB6,0)</f>
        <v>0</v>
      </c>
      <c r="AV6" s="7" t="n">
        <f aca="false">IF(AC6&gt;0,AC6,0)</f>
        <v>0</v>
      </c>
      <c r="AW6" s="7" t="n">
        <f aca="false">IF(AD6&gt;0,AD6,0)</f>
        <v>0</v>
      </c>
      <c r="AX6" s="7" t="n">
        <f aca="false">IF(AE6&gt;0,AE6,0)</f>
        <v>0</v>
      </c>
      <c r="AY6" s="7" t="n">
        <f aca="false">IF(AF6&gt;0,AF6,0)</f>
        <v>0</v>
      </c>
      <c r="AZ6" s="7" t="n">
        <f aca="false">IF(AG6&gt;0,AG6,0)</f>
        <v>0</v>
      </c>
      <c r="BA6" s="7" t="n">
        <f aca="false">IF(AH6&gt;0,AH6,0)</f>
        <v>0</v>
      </c>
      <c r="BB6" s="7" t="n">
        <f aca="false">IF(AI6&gt;0,AI6,0)</f>
        <v>0</v>
      </c>
      <c r="BC6" s="7" t="n">
        <f aca="false">IF(AJ6&gt;0,AJ6,0)</f>
        <v>0</v>
      </c>
      <c r="BD6" s="7" t="n">
        <f aca="false">IF(AK6&gt;0,AK6,0)</f>
        <v>0</v>
      </c>
      <c r="BE6" s="7" t="n">
        <f aca="false">IF(AL6&gt;0,AL6,0)</f>
        <v>0</v>
      </c>
      <c r="BF6" s="7" t="n">
        <f aca="false">IF(AM6&gt;0,AM6,0)</f>
        <v>0</v>
      </c>
      <c r="BG6" s="7" t="n">
        <f aca="false">IF(AN6&gt;0,AN6,0)</f>
        <v>0</v>
      </c>
      <c r="BH6" s="7" t="n">
        <f aca="false">IF(AO6&gt;0,AO6,0)</f>
        <v>0</v>
      </c>
      <c r="BI6" s="7" t="n">
        <f aca="false">IF(AP6&gt;0,AP6,0)</f>
        <v>0</v>
      </c>
      <c r="BJ6" s="7" t="n">
        <f aca="false">IF(AQ6&gt;0,AQ6,0)</f>
        <v>0</v>
      </c>
      <c r="BK6" s="7" t="n">
        <f aca="false">IF(AR6&gt;0,AR6,0)</f>
        <v>0</v>
      </c>
      <c r="BM6" s="7" t="n">
        <f aca="false">100*AT6/SUM(AT$2:AT$134)</f>
        <v>0</v>
      </c>
      <c r="BN6" s="7" t="n">
        <f aca="false">100*AU6/SUM(AU$2:AU$134)</f>
        <v>0</v>
      </c>
      <c r="BO6" s="7" t="n">
        <f aca="false">100*AV6/SUM(AV$2:AV$134)</f>
        <v>0</v>
      </c>
      <c r="BP6" s="7" t="n">
        <f aca="false">100*AW6/SUM(AW$2:AW$134)</f>
        <v>0</v>
      </c>
      <c r="BQ6" s="7" t="n">
        <f aca="false">100*AX6/SUM(AX$2:AX$134)</f>
        <v>0</v>
      </c>
      <c r="BR6" s="7" t="n">
        <f aca="false">100*AY6/SUM(AY$2:AY$134)</f>
        <v>0</v>
      </c>
      <c r="BS6" s="7" t="n">
        <f aca="false">100*AZ6/SUM(AZ$2:AZ$134)</f>
        <v>0</v>
      </c>
      <c r="BT6" s="7" t="n">
        <f aca="false">100*BA6/SUM(BA$2:BA$134)</f>
        <v>0</v>
      </c>
      <c r="BU6" s="7" t="n">
        <f aca="false">100*BB6/SUM(BB$2:BB$134)</f>
        <v>0</v>
      </c>
      <c r="BV6" s="7" t="n">
        <f aca="false">100*BC6/SUM(BC$2:BC$134)</f>
        <v>0</v>
      </c>
      <c r="BW6" s="7" t="n">
        <f aca="false">100*BD6/SUM(BD$2:BD$134)</f>
        <v>0</v>
      </c>
      <c r="BX6" s="7" t="n">
        <f aca="false">100*BE6/SUM(BE$2:BE$134)</f>
        <v>0</v>
      </c>
      <c r="BY6" s="7" t="n">
        <f aca="false">100*BF6/SUM(BF$2:BF$134)</f>
        <v>0</v>
      </c>
      <c r="BZ6" s="7" t="n">
        <f aca="false">100*BG6/SUM(BG$2:BG$134)</f>
        <v>0</v>
      </c>
      <c r="CA6" s="7" t="n">
        <f aca="false">100*BH6/SUM(BH$2:BH$134)</f>
        <v>0</v>
      </c>
      <c r="CB6" s="7" t="n">
        <f aca="false">100*BI6/SUM(BI$2:BI$134)</f>
        <v>0</v>
      </c>
      <c r="CC6" s="7" t="n">
        <f aca="false">100*BJ6/SUM(BJ$2:BJ$134)</f>
        <v>0</v>
      </c>
      <c r="CD6" s="7" t="n">
        <f aca="false">100*BK6/SUM(BK$2:BK$134)</f>
        <v>0</v>
      </c>
      <c r="CF6" s="15" t="s">
        <v>1565</v>
      </c>
      <c r="CG6" s="0" t="n">
        <f aca="false">AVERAGE(BM6:BR6)</f>
        <v>0</v>
      </c>
      <c r="CH6" s="0" t="n">
        <f aca="false">AVERAGE(BS6:BX6)</f>
        <v>0</v>
      </c>
      <c r="CI6" s="0" t="n">
        <f aca="false">STDEV(BM6:BR6)</f>
        <v>0</v>
      </c>
      <c r="CJ6" s="0" t="n">
        <f aca="false">STDEV(BS6:BX6)</f>
        <v>0</v>
      </c>
    </row>
    <row r="7" s="7" customFormat="true" ht="18" hidden="true" customHeight="false" outlineLevel="0" collapsed="false">
      <c r="A7" s="15" t="s">
        <v>1568</v>
      </c>
      <c r="B7" s="23" t="s">
        <v>1569</v>
      </c>
      <c r="C7" s="23" t="n">
        <v>25</v>
      </c>
      <c r="D7" s="23" t="n">
        <f aca="false">C7-6</f>
        <v>19</v>
      </c>
      <c r="E7" s="12" t="s">
        <v>1570</v>
      </c>
      <c r="F7" s="12" t="n">
        <v>6.27020355897318</v>
      </c>
      <c r="G7" s="17" t="n">
        <f aca="false">F7*((POWER(D7,2))/((POWER(C7,2))))</f>
        <v>3.62166957566291</v>
      </c>
      <c r="H7" s="7" t="n">
        <v>0</v>
      </c>
      <c r="I7" s="7" t="n">
        <v>0</v>
      </c>
      <c r="J7" s="7" t="n">
        <v>0</v>
      </c>
      <c r="K7" s="7" t="n">
        <v>0</v>
      </c>
      <c r="L7" s="7" t="n">
        <v>0</v>
      </c>
      <c r="M7" s="7" t="n">
        <v>0</v>
      </c>
      <c r="N7" s="7" t="n">
        <v>0</v>
      </c>
      <c r="O7" s="7" t="n">
        <v>0</v>
      </c>
      <c r="P7" s="7" t="n">
        <v>0</v>
      </c>
      <c r="Q7" s="7" t="n">
        <v>0</v>
      </c>
      <c r="R7" s="7" t="n">
        <v>0</v>
      </c>
      <c r="S7" s="7" t="n">
        <v>0</v>
      </c>
      <c r="T7" s="7" t="n">
        <v>0</v>
      </c>
      <c r="U7" s="7" t="n">
        <v>0</v>
      </c>
      <c r="V7" s="7" t="n">
        <v>0</v>
      </c>
      <c r="W7" s="7" t="n">
        <v>0</v>
      </c>
      <c r="X7" s="7" t="n">
        <v>0</v>
      </c>
      <c r="Y7" s="7" t="n">
        <v>0</v>
      </c>
      <c r="AA7" s="7" t="n">
        <f aca="false">H7-(H6*$G6/100)</f>
        <v>0</v>
      </c>
      <c r="AB7" s="7" t="n">
        <f aca="false">I7-(I6*$G6/100)</f>
        <v>0</v>
      </c>
      <c r="AC7" s="7" t="n">
        <f aca="false">J7-(J6*$G6/100)</f>
        <v>0</v>
      </c>
      <c r="AD7" s="7" t="n">
        <f aca="false">K7-(K6*$G6/100)</f>
        <v>0</v>
      </c>
      <c r="AE7" s="7" t="n">
        <f aca="false">L7-(L6*$G6/100)</f>
        <v>0</v>
      </c>
      <c r="AF7" s="7" t="n">
        <f aca="false">M7-(M6*$G6/100)</f>
        <v>0</v>
      </c>
      <c r="AG7" s="7" t="n">
        <f aca="false">N7-(N6*$G6/100)</f>
        <v>0</v>
      </c>
      <c r="AH7" s="7" t="n">
        <f aca="false">O7-(O6*$G6/100)</f>
        <v>0</v>
      </c>
      <c r="AI7" s="7" t="n">
        <f aca="false">P7-(P6*$G6/100)</f>
        <v>0</v>
      </c>
      <c r="AJ7" s="7" t="n">
        <f aca="false">Q7-(Q6*$G6/100)</f>
        <v>0</v>
      </c>
      <c r="AK7" s="7" t="n">
        <f aca="false">R7-(R6*$G6/100)</f>
        <v>0</v>
      </c>
      <c r="AL7" s="7" t="n">
        <f aca="false">S7-(S6*$G6/100)</f>
        <v>0</v>
      </c>
      <c r="AM7" s="7" t="n">
        <f aca="false">T7-(T6*$G6/100)</f>
        <v>0</v>
      </c>
      <c r="AN7" s="7" t="n">
        <f aca="false">U7-(U6*$G6/100)</f>
        <v>0</v>
      </c>
      <c r="AO7" s="7" t="n">
        <f aca="false">V7-(V6*$G6/100)</f>
        <v>0</v>
      </c>
      <c r="AP7" s="7" t="n">
        <f aca="false">W7-(W6*$G6/100)</f>
        <v>0</v>
      </c>
      <c r="AQ7" s="7" t="n">
        <f aca="false">X7-(X6*$G6/100)</f>
        <v>0</v>
      </c>
      <c r="AR7" s="7" t="n">
        <f aca="false">Y7-(Y6*$G6/100)</f>
        <v>0</v>
      </c>
      <c r="AT7" s="7" t="n">
        <f aca="false">IF(AA7&gt;0,AA7,0)</f>
        <v>0</v>
      </c>
      <c r="AU7" s="7" t="n">
        <f aca="false">IF(AB7&gt;0,AB7,0)</f>
        <v>0</v>
      </c>
      <c r="AV7" s="7" t="n">
        <f aca="false">IF(AC7&gt;0,AC7,0)</f>
        <v>0</v>
      </c>
      <c r="AW7" s="7" t="n">
        <f aca="false">IF(AD7&gt;0,AD7,0)</f>
        <v>0</v>
      </c>
      <c r="AX7" s="7" t="n">
        <f aca="false">IF(AE7&gt;0,AE7,0)</f>
        <v>0</v>
      </c>
      <c r="AY7" s="7" t="n">
        <f aca="false">IF(AF7&gt;0,AF7,0)</f>
        <v>0</v>
      </c>
      <c r="AZ7" s="7" t="n">
        <f aca="false">IF(AG7&gt;0,AG7,0)</f>
        <v>0</v>
      </c>
      <c r="BA7" s="7" t="n">
        <f aca="false">IF(AH7&gt;0,AH7,0)</f>
        <v>0</v>
      </c>
      <c r="BB7" s="7" t="n">
        <f aca="false">IF(AI7&gt;0,AI7,0)</f>
        <v>0</v>
      </c>
      <c r="BC7" s="7" t="n">
        <f aca="false">IF(AJ7&gt;0,AJ7,0)</f>
        <v>0</v>
      </c>
      <c r="BD7" s="7" t="n">
        <f aca="false">IF(AK7&gt;0,AK7,0)</f>
        <v>0</v>
      </c>
      <c r="BE7" s="7" t="n">
        <f aca="false">IF(AL7&gt;0,AL7,0)</f>
        <v>0</v>
      </c>
      <c r="BF7" s="7" t="n">
        <f aca="false">IF(AM7&gt;0,AM7,0)</f>
        <v>0</v>
      </c>
      <c r="BG7" s="7" t="n">
        <f aca="false">IF(AN7&gt;0,AN7,0)</f>
        <v>0</v>
      </c>
      <c r="BH7" s="7" t="n">
        <f aca="false">IF(AO7&gt;0,AO7,0)</f>
        <v>0</v>
      </c>
      <c r="BI7" s="7" t="n">
        <f aca="false">IF(AP7&gt;0,AP7,0)</f>
        <v>0</v>
      </c>
      <c r="BJ7" s="7" t="n">
        <f aca="false">IF(AQ7&gt;0,AQ7,0)</f>
        <v>0</v>
      </c>
      <c r="BK7" s="7" t="n">
        <f aca="false">IF(AR7&gt;0,AR7,0)</f>
        <v>0</v>
      </c>
      <c r="BM7" s="7" t="n">
        <f aca="false">100*AT7/SUM(AT$2:AT$134)</f>
        <v>0</v>
      </c>
      <c r="BN7" s="7" t="n">
        <f aca="false">100*AU7/SUM(AU$2:AU$134)</f>
        <v>0</v>
      </c>
      <c r="BO7" s="7" t="n">
        <f aca="false">100*AV7/SUM(AV$2:AV$134)</f>
        <v>0</v>
      </c>
      <c r="BP7" s="7" t="n">
        <f aca="false">100*AW7/SUM(AW$2:AW$134)</f>
        <v>0</v>
      </c>
      <c r="BQ7" s="7" t="n">
        <f aca="false">100*AX7/SUM(AX$2:AX$134)</f>
        <v>0</v>
      </c>
      <c r="BR7" s="7" t="n">
        <f aca="false">100*AY7/SUM(AY$2:AY$134)</f>
        <v>0</v>
      </c>
      <c r="BS7" s="7" t="n">
        <f aca="false">100*AZ7/SUM(AZ$2:AZ$134)</f>
        <v>0</v>
      </c>
      <c r="BT7" s="7" t="n">
        <f aca="false">100*BA7/SUM(BA$2:BA$134)</f>
        <v>0</v>
      </c>
      <c r="BU7" s="7" t="n">
        <f aca="false">100*BB7/SUM(BB$2:BB$134)</f>
        <v>0</v>
      </c>
      <c r="BV7" s="7" t="n">
        <f aca="false">100*BC7/SUM(BC$2:BC$134)</f>
        <v>0</v>
      </c>
      <c r="BW7" s="7" t="n">
        <f aca="false">100*BD7/SUM(BD$2:BD$134)</f>
        <v>0</v>
      </c>
      <c r="BX7" s="7" t="n">
        <f aca="false">100*BE7/SUM(BE$2:BE$134)</f>
        <v>0</v>
      </c>
      <c r="BY7" s="7" t="n">
        <f aca="false">100*BF7/SUM(BF$2:BF$134)</f>
        <v>0</v>
      </c>
      <c r="BZ7" s="7" t="n">
        <f aca="false">100*BG7/SUM(BG$2:BG$134)</f>
        <v>0</v>
      </c>
      <c r="CA7" s="7" t="n">
        <f aca="false">100*BH7/SUM(BH$2:BH$134)</f>
        <v>0</v>
      </c>
      <c r="CB7" s="7" t="n">
        <f aca="false">100*BI7/SUM(BI$2:BI$134)</f>
        <v>0</v>
      </c>
      <c r="CC7" s="7" t="n">
        <f aca="false">100*BJ7/SUM(BJ$2:BJ$134)</f>
        <v>0</v>
      </c>
      <c r="CD7" s="7" t="n">
        <f aca="false">100*BK7/SUM(BK$2:BK$134)</f>
        <v>0</v>
      </c>
      <c r="CF7" s="15" t="s">
        <v>1568</v>
      </c>
      <c r="CG7" s="0" t="n">
        <f aca="false">AVERAGE(BM7:BR7)</f>
        <v>0</v>
      </c>
      <c r="CH7" s="0" t="n">
        <f aca="false">AVERAGE(BS7:BX7)</f>
        <v>0</v>
      </c>
      <c r="CI7" s="0" t="n">
        <f aca="false">STDEV(BM7:BR7)</f>
        <v>0</v>
      </c>
      <c r="CJ7" s="0" t="n">
        <f aca="false">STDEV(BS7:BX7)</f>
        <v>0</v>
      </c>
    </row>
    <row r="8" s="7" customFormat="true" ht="18" hidden="true" customHeight="false" outlineLevel="0" collapsed="false">
      <c r="A8" s="15" t="s">
        <v>1571</v>
      </c>
      <c r="B8" s="23" t="s">
        <v>1572</v>
      </c>
      <c r="C8" s="23" t="n">
        <v>27</v>
      </c>
      <c r="D8" s="23" t="n">
        <f aca="false">C8-6</f>
        <v>21</v>
      </c>
      <c r="E8" s="12" t="s">
        <v>1573</v>
      </c>
      <c r="F8" s="12" t="n">
        <v>6.88983167848717</v>
      </c>
      <c r="G8" s="17" t="n">
        <f aca="false">F8*((POWER(D8,2))/((POWER(C8,2))))</f>
        <v>4.16792286723298</v>
      </c>
      <c r="H8" s="7" t="n">
        <v>0</v>
      </c>
      <c r="I8" s="7" t="n">
        <v>0</v>
      </c>
      <c r="J8" s="7" t="n">
        <v>0</v>
      </c>
      <c r="K8" s="7" t="n">
        <v>0</v>
      </c>
      <c r="L8" s="7" t="n">
        <v>0</v>
      </c>
      <c r="M8" s="7" t="n">
        <v>0</v>
      </c>
      <c r="N8" s="7" t="n">
        <v>0</v>
      </c>
      <c r="O8" s="7" t="n">
        <v>0</v>
      </c>
      <c r="P8" s="7" t="n">
        <v>0</v>
      </c>
      <c r="Q8" s="7" t="n">
        <v>0</v>
      </c>
      <c r="R8" s="7" t="n">
        <v>0</v>
      </c>
      <c r="S8" s="7" t="n">
        <v>0</v>
      </c>
      <c r="T8" s="7" t="n">
        <v>0</v>
      </c>
      <c r="U8" s="7" t="n">
        <v>0</v>
      </c>
      <c r="V8" s="7" t="n">
        <v>0</v>
      </c>
      <c r="W8" s="7" t="n">
        <v>0</v>
      </c>
      <c r="X8" s="7" t="n">
        <v>0</v>
      </c>
      <c r="Y8" s="7" t="n">
        <v>0</v>
      </c>
      <c r="AA8" s="7" t="n">
        <f aca="false">H8-(H7*$G7/100)</f>
        <v>0</v>
      </c>
      <c r="AB8" s="7" t="n">
        <f aca="false">I8-(I7*$G7/100)</f>
        <v>0</v>
      </c>
      <c r="AC8" s="7" t="n">
        <f aca="false">J8-(J7*$G7/100)</f>
        <v>0</v>
      </c>
      <c r="AD8" s="7" t="n">
        <f aca="false">K8-(K7*$G7/100)</f>
        <v>0</v>
      </c>
      <c r="AE8" s="7" t="n">
        <f aca="false">L8-(L7*$G7/100)</f>
        <v>0</v>
      </c>
      <c r="AF8" s="7" t="n">
        <f aca="false">M8-(M7*$G7/100)</f>
        <v>0</v>
      </c>
      <c r="AG8" s="7" t="n">
        <f aca="false">N8-(N7*$G7/100)</f>
        <v>0</v>
      </c>
      <c r="AH8" s="7" t="n">
        <f aca="false">O8-(O7*$G7/100)</f>
        <v>0</v>
      </c>
      <c r="AI8" s="7" t="n">
        <f aca="false">P8-(P7*$G7/100)</f>
        <v>0</v>
      </c>
      <c r="AJ8" s="7" t="n">
        <f aca="false">Q8-(Q7*$G7/100)</f>
        <v>0</v>
      </c>
      <c r="AK8" s="7" t="n">
        <f aca="false">R8-(R7*$G7/100)</f>
        <v>0</v>
      </c>
      <c r="AL8" s="7" t="n">
        <f aca="false">S8-(S7*$G7/100)</f>
        <v>0</v>
      </c>
      <c r="AM8" s="7" t="n">
        <f aca="false">T8-(T7*$G7/100)</f>
        <v>0</v>
      </c>
      <c r="AN8" s="7" t="n">
        <f aca="false">U8-(U7*$G7/100)</f>
        <v>0</v>
      </c>
      <c r="AO8" s="7" t="n">
        <f aca="false">V8-(V7*$G7/100)</f>
        <v>0</v>
      </c>
      <c r="AP8" s="7" t="n">
        <f aca="false">W8-(W7*$G7/100)</f>
        <v>0</v>
      </c>
      <c r="AQ8" s="7" t="n">
        <f aca="false">X8-(X7*$G7/100)</f>
        <v>0</v>
      </c>
      <c r="AR8" s="7" t="n">
        <f aca="false">Y8-(Y7*$G7/100)</f>
        <v>0</v>
      </c>
      <c r="AT8" s="7" t="n">
        <f aca="false">IF(AA8&gt;0,AA8,0)</f>
        <v>0</v>
      </c>
      <c r="AU8" s="7" t="n">
        <f aca="false">IF(AB8&gt;0,AB8,0)</f>
        <v>0</v>
      </c>
      <c r="AV8" s="7" t="n">
        <f aca="false">IF(AC8&gt;0,AC8,0)</f>
        <v>0</v>
      </c>
      <c r="AW8" s="7" t="n">
        <f aca="false">IF(AD8&gt;0,AD8,0)</f>
        <v>0</v>
      </c>
      <c r="AX8" s="7" t="n">
        <f aca="false">IF(AE8&gt;0,AE8,0)</f>
        <v>0</v>
      </c>
      <c r="AY8" s="7" t="n">
        <f aca="false">IF(AF8&gt;0,AF8,0)</f>
        <v>0</v>
      </c>
      <c r="AZ8" s="7" t="n">
        <f aca="false">IF(AG8&gt;0,AG8,0)</f>
        <v>0</v>
      </c>
      <c r="BA8" s="7" t="n">
        <f aca="false">IF(AH8&gt;0,AH8,0)</f>
        <v>0</v>
      </c>
      <c r="BB8" s="7" t="n">
        <f aca="false">IF(AI8&gt;0,AI8,0)</f>
        <v>0</v>
      </c>
      <c r="BC8" s="7" t="n">
        <f aca="false">IF(AJ8&gt;0,AJ8,0)</f>
        <v>0</v>
      </c>
      <c r="BD8" s="7" t="n">
        <f aca="false">IF(AK8&gt;0,AK8,0)</f>
        <v>0</v>
      </c>
      <c r="BE8" s="7" t="n">
        <f aca="false">IF(AL8&gt;0,AL8,0)</f>
        <v>0</v>
      </c>
      <c r="BF8" s="7" t="n">
        <f aca="false">IF(AM8&gt;0,AM8,0)</f>
        <v>0</v>
      </c>
      <c r="BG8" s="7" t="n">
        <f aca="false">IF(AN8&gt;0,AN8,0)</f>
        <v>0</v>
      </c>
      <c r="BH8" s="7" t="n">
        <f aca="false">IF(AO8&gt;0,AO8,0)</f>
        <v>0</v>
      </c>
      <c r="BI8" s="7" t="n">
        <f aca="false">IF(AP8&gt;0,AP8,0)</f>
        <v>0</v>
      </c>
      <c r="BJ8" s="7" t="n">
        <f aca="false">IF(AQ8&gt;0,AQ8,0)</f>
        <v>0</v>
      </c>
      <c r="BK8" s="7" t="n">
        <f aca="false">IF(AR8&gt;0,AR8,0)</f>
        <v>0</v>
      </c>
      <c r="BM8" s="7" t="n">
        <f aca="false">100*AT8/SUM(AT$2:AT$134)</f>
        <v>0</v>
      </c>
      <c r="BN8" s="7" t="n">
        <f aca="false">100*AU8/SUM(AU$2:AU$134)</f>
        <v>0</v>
      </c>
      <c r="BO8" s="7" t="n">
        <f aca="false">100*AV8/SUM(AV$2:AV$134)</f>
        <v>0</v>
      </c>
      <c r="BP8" s="7" t="n">
        <f aca="false">100*AW8/SUM(AW$2:AW$134)</f>
        <v>0</v>
      </c>
      <c r="BQ8" s="7" t="n">
        <f aca="false">100*AX8/SUM(AX$2:AX$134)</f>
        <v>0</v>
      </c>
      <c r="BR8" s="7" t="n">
        <f aca="false">100*AY8/SUM(AY$2:AY$134)</f>
        <v>0</v>
      </c>
      <c r="BS8" s="7" t="n">
        <f aca="false">100*AZ8/SUM(AZ$2:AZ$134)</f>
        <v>0</v>
      </c>
      <c r="BT8" s="7" t="n">
        <f aca="false">100*BA8/SUM(BA$2:BA$134)</f>
        <v>0</v>
      </c>
      <c r="BU8" s="7" t="n">
        <f aca="false">100*BB8/SUM(BB$2:BB$134)</f>
        <v>0</v>
      </c>
      <c r="BV8" s="7" t="n">
        <f aca="false">100*BC8/SUM(BC$2:BC$134)</f>
        <v>0</v>
      </c>
      <c r="BW8" s="7" t="n">
        <f aca="false">100*BD8/SUM(BD$2:BD$134)</f>
        <v>0</v>
      </c>
      <c r="BX8" s="7" t="n">
        <f aca="false">100*BE8/SUM(BE$2:BE$134)</f>
        <v>0</v>
      </c>
      <c r="BY8" s="7" t="n">
        <f aca="false">100*BF8/SUM(BF$2:BF$134)</f>
        <v>0</v>
      </c>
      <c r="BZ8" s="7" t="n">
        <f aca="false">100*BG8/SUM(BG$2:BG$134)</f>
        <v>0</v>
      </c>
      <c r="CA8" s="7" t="n">
        <f aca="false">100*BH8/SUM(BH$2:BH$134)</f>
        <v>0</v>
      </c>
      <c r="CB8" s="7" t="n">
        <f aca="false">100*BI8/SUM(BI$2:BI$134)</f>
        <v>0</v>
      </c>
      <c r="CC8" s="7" t="n">
        <f aca="false">100*BJ8/SUM(BJ$2:BJ$134)</f>
        <v>0</v>
      </c>
      <c r="CD8" s="7" t="n">
        <f aca="false">100*BK8/SUM(BK$2:BK$134)</f>
        <v>0</v>
      </c>
      <c r="CF8" s="15" t="s">
        <v>1571</v>
      </c>
      <c r="CG8" s="0" t="n">
        <f aca="false">AVERAGE(BM8:BR8)</f>
        <v>0</v>
      </c>
      <c r="CH8" s="0" t="n">
        <f aca="false">AVERAGE(BS8:BX8)</f>
        <v>0</v>
      </c>
      <c r="CI8" s="0" t="n">
        <f aca="false">STDEV(BM8:BR8)</f>
        <v>0</v>
      </c>
      <c r="CJ8" s="0" t="n">
        <f aca="false">STDEV(BS8:BX8)</f>
        <v>0</v>
      </c>
    </row>
    <row r="9" s="7" customFormat="true" ht="18" hidden="true" customHeight="false" outlineLevel="0" collapsed="false">
      <c r="A9" s="15" t="s">
        <v>1574</v>
      </c>
      <c r="B9" s="23" t="s">
        <v>1575</v>
      </c>
      <c r="C9" s="23" t="n">
        <v>27</v>
      </c>
      <c r="D9" s="23" t="n">
        <f aca="false">C9-6</f>
        <v>21</v>
      </c>
      <c r="E9" s="12" t="s">
        <v>1576</v>
      </c>
      <c r="F9" s="12" t="n">
        <v>6.89649353678914</v>
      </c>
      <c r="G9" s="17" t="n">
        <f aca="false">F9*((POWER(D9,2))/((POWER(C9,2))))</f>
        <v>4.17195288027985</v>
      </c>
      <c r="H9" s="7" t="n">
        <v>0</v>
      </c>
      <c r="I9" s="7" t="n">
        <v>2.28615594707018</v>
      </c>
      <c r="J9" s="7" t="n">
        <v>6.47285984805406</v>
      </c>
      <c r="K9" s="7" t="n">
        <v>0.710251293671999</v>
      </c>
      <c r="L9" s="7" t="n">
        <v>2.06981543898202</v>
      </c>
      <c r="M9" s="7" t="n">
        <v>1.72964810002107</v>
      </c>
      <c r="N9" s="7" t="n">
        <v>0</v>
      </c>
      <c r="O9" s="7" t="n">
        <v>1.1061456425096</v>
      </c>
      <c r="P9" s="7" t="n">
        <v>0</v>
      </c>
      <c r="Q9" s="7" t="n">
        <v>0.618392692189264</v>
      </c>
      <c r="R9" s="7" t="n">
        <v>0.937814000223289</v>
      </c>
      <c r="S9" s="7" t="n">
        <v>4.65251994265338</v>
      </c>
      <c r="T9" s="7" t="n">
        <v>0</v>
      </c>
      <c r="U9" s="7" t="n">
        <v>3.28216116320632</v>
      </c>
      <c r="V9" s="7" t="n">
        <v>5.01745000863225</v>
      </c>
      <c r="W9" s="7" t="n">
        <v>1.48936399259355</v>
      </c>
      <c r="X9" s="7" t="n">
        <v>0.150104618370379</v>
      </c>
      <c r="Y9" s="7" t="n">
        <v>1.1061456425096</v>
      </c>
      <c r="AA9" s="7" t="n">
        <f aca="false">H9-(H8*$G8/100)</f>
        <v>0</v>
      </c>
      <c r="AB9" s="7" t="n">
        <f aca="false">I9-(I8*$G8/100)</f>
        <v>2.28615594707018</v>
      </c>
      <c r="AC9" s="7" t="n">
        <f aca="false">J9-(J8*$G8/100)</f>
        <v>6.47285984805406</v>
      </c>
      <c r="AD9" s="7" t="n">
        <f aca="false">K9-(K8*$G8/100)</f>
        <v>0.710251293671999</v>
      </c>
      <c r="AE9" s="7" t="n">
        <f aca="false">L9-(L8*$G8/100)</f>
        <v>2.06981543898202</v>
      </c>
      <c r="AF9" s="7" t="n">
        <f aca="false">M9-(M8*$G8/100)</f>
        <v>1.72964810002107</v>
      </c>
      <c r="AG9" s="7" t="n">
        <f aca="false">N9-(N8*$G8/100)</f>
        <v>0</v>
      </c>
      <c r="AH9" s="7" t="n">
        <f aca="false">O9-(O8*$G8/100)</f>
        <v>1.1061456425096</v>
      </c>
      <c r="AI9" s="7" t="n">
        <f aca="false">P9-(P8*$G8/100)</f>
        <v>0</v>
      </c>
      <c r="AJ9" s="7" t="n">
        <f aca="false">Q9-(Q8*$G8/100)</f>
        <v>0.618392692189264</v>
      </c>
      <c r="AK9" s="7" t="n">
        <f aca="false">R9-(R8*$G8/100)</f>
        <v>0.937814000223289</v>
      </c>
      <c r="AL9" s="7" t="n">
        <f aca="false">S9-(S8*$G8/100)</f>
        <v>4.65251994265338</v>
      </c>
      <c r="AM9" s="7" t="n">
        <f aca="false">T9-(T8*$G8/100)</f>
        <v>0</v>
      </c>
      <c r="AN9" s="7" t="n">
        <f aca="false">U9-(U8*$G8/100)</f>
        <v>3.28216116320632</v>
      </c>
      <c r="AO9" s="7" t="n">
        <f aca="false">V9-(V8*$G8/100)</f>
        <v>5.01745000863225</v>
      </c>
      <c r="AP9" s="7" t="n">
        <f aca="false">W9-(W8*$G8/100)</f>
        <v>1.48936399259355</v>
      </c>
      <c r="AQ9" s="7" t="n">
        <f aca="false">X9-(X8*$G8/100)</f>
        <v>0.150104618370379</v>
      </c>
      <c r="AR9" s="7" t="n">
        <f aca="false">Y9-(Y8*$G8/100)</f>
        <v>1.1061456425096</v>
      </c>
      <c r="AT9" s="7" t="n">
        <f aca="false">IF(AA9&gt;0,AA9,0)</f>
        <v>0</v>
      </c>
      <c r="AU9" s="7" t="n">
        <f aca="false">IF(AB9&gt;0,AB9,0)</f>
        <v>2.28615594707018</v>
      </c>
      <c r="AV9" s="7" t="n">
        <f aca="false">IF(AC9&gt;0,AC9,0)</f>
        <v>6.47285984805406</v>
      </c>
      <c r="AW9" s="7" t="n">
        <f aca="false">IF(AD9&gt;0,AD9,0)</f>
        <v>0.710251293671999</v>
      </c>
      <c r="AX9" s="7" t="n">
        <f aca="false">IF(AE9&gt;0,AE9,0)</f>
        <v>2.06981543898202</v>
      </c>
      <c r="AY9" s="7" t="n">
        <f aca="false">IF(AF9&gt;0,AF9,0)</f>
        <v>1.72964810002107</v>
      </c>
      <c r="AZ9" s="7" t="n">
        <f aca="false">IF(AG9&gt;0,AG9,0)</f>
        <v>0</v>
      </c>
      <c r="BA9" s="7" t="n">
        <f aca="false">IF(AH9&gt;0,AH9,0)</f>
        <v>1.1061456425096</v>
      </c>
      <c r="BB9" s="7" t="n">
        <f aca="false">IF(AI9&gt;0,AI9,0)</f>
        <v>0</v>
      </c>
      <c r="BC9" s="7" t="n">
        <f aca="false">IF(AJ9&gt;0,AJ9,0)</f>
        <v>0.618392692189264</v>
      </c>
      <c r="BD9" s="7" t="n">
        <f aca="false">IF(AK9&gt;0,AK9,0)</f>
        <v>0.937814000223289</v>
      </c>
      <c r="BE9" s="7" t="n">
        <f aca="false">IF(AL9&gt;0,AL9,0)</f>
        <v>4.65251994265338</v>
      </c>
      <c r="BF9" s="7" t="n">
        <f aca="false">IF(AM9&gt;0,AM9,0)</f>
        <v>0</v>
      </c>
      <c r="BG9" s="7" t="n">
        <f aca="false">IF(AN9&gt;0,AN9,0)</f>
        <v>3.28216116320632</v>
      </c>
      <c r="BH9" s="7" t="n">
        <f aca="false">IF(AO9&gt;0,AO9,0)</f>
        <v>5.01745000863225</v>
      </c>
      <c r="BI9" s="7" t="n">
        <f aca="false">IF(AP9&gt;0,AP9,0)</f>
        <v>1.48936399259355</v>
      </c>
      <c r="BJ9" s="7" t="n">
        <f aca="false">IF(AQ9&gt;0,AQ9,0)</f>
        <v>0.150104618370379</v>
      </c>
      <c r="BK9" s="7" t="n">
        <f aca="false">IF(AR9&gt;0,AR9,0)</f>
        <v>1.1061456425096</v>
      </c>
      <c r="BM9" s="7" t="n">
        <f aca="false">100*AT9/SUM(AT$2:AT$134)</f>
        <v>0</v>
      </c>
      <c r="BN9" s="7" t="n">
        <f aca="false">100*AU9/SUM(AU$2:AU$134)</f>
        <v>0.0010547514274676</v>
      </c>
      <c r="BO9" s="7" t="n">
        <f aca="false">100*AV9/SUM(AV$2:AV$134)</f>
        <v>0.0028394652225856</v>
      </c>
      <c r="BP9" s="7" t="n">
        <f aca="false">100*AW9/SUM(AW$2:AW$134)</f>
        <v>0.000435523117273749</v>
      </c>
      <c r="BQ9" s="7" t="n">
        <f aca="false">100*AX9/SUM(AX$2:AX$134)</f>
        <v>0.00114734101638063</v>
      </c>
      <c r="BR9" s="7" t="n">
        <f aca="false">100*AY9/SUM(AY$2:AY$134)</f>
        <v>0.000971691726351795</v>
      </c>
      <c r="BS9" s="7" t="n">
        <f aca="false">100*AZ9/SUM(AZ$2:AZ$134)</f>
        <v>0</v>
      </c>
      <c r="BT9" s="7" t="n">
        <f aca="false">100*BA9/SUM(BA$2:BA$134)</f>
        <v>0.000657277643784968</v>
      </c>
      <c r="BU9" s="7" t="n">
        <f aca="false">100*BB9/SUM(BB$2:BB$134)</f>
        <v>0</v>
      </c>
      <c r="BV9" s="7" t="n">
        <f aca="false">100*BC9/SUM(BC$2:BC$134)</f>
        <v>0.00060021131048296</v>
      </c>
      <c r="BW9" s="7" t="n">
        <f aca="false">100*BD9/SUM(BD$2:BD$134)</f>
        <v>0.000389719953195558</v>
      </c>
      <c r="BX9" s="7" t="n">
        <f aca="false">100*BE9/SUM(BE$2:BE$134)</f>
        <v>0.00224692560266434</v>
      </c>
      <c r="BY9" s="7" t="n">
        <f aca="false">100*BF9/SUM(BF$2:BF$134)</f>
        <v>0</v>
      </c>
      <c r="BZ9" s="7" t="n">
        <f aca="false">100*BG9/SUM(BG$2:BG$134)</f>
        <v>0.00219270034401698</v>
      </c>
      <c r="CA9" s="7" t="n">
        <f aca="false">100*BH9/SUM(BH$2:BH$134)</f>
        <v>0.00309797179443774</v>
      </c>
      <c r="CB9" s="7" t="n">
        <f aca="false">100*BI9/SUM(BI$2:BI$134)</f>
        <v>0.000951528864427618</v>
      </c>
      <c r="CC9" s="7" t="n">
        <f aca="false">100*BJ9/SUM(BJ$2:BJ$134)</f>
        <v>6.84723327134969E-005</v>
      </c>
      <c r="CD9" s="7" t="n">
        <f aca="false">100*BK9/SUM(BK$2:BK$134)</f>
        <v>0.000992841192903576</v>
      </c>
      <c r="CF9" s="15" t="s">
        <v>1574</v>
      </c>
      <c r="CG9" s="0" t="n">
        <f aca="false">AVERAGE(BM9:BR9)</f>
        <v>0.00107479541834323</v>
      </c>
      <c r="CH9" s="0" t="n">
        <f aca="false">AVERAGE(BS9:BX9)</f>
        <v>0.000649022418354637</v>
      </c>
      <c r="CI9" s="0" t="n">
        <f aca="false">STDEV(BM9:BR9)</f>
        <v>0.000968938468725251</v>
      </c>
      <c r="CJ9" s="0" t="n">
        <f aca="false">STDEV(BS9:BX9)</f>
        <v>0.00083251945645937</v>
      </c>
    </row>
    <row r="10" s="7" customFormat="true" ht="18" hidden="true" customHeight="false" outlineLevel="0" collapsed="false">
      <c r="A10" s="15" t="s">
        <v>1577</v>
      </c>
      <c r="B10" s="23" t="s">
        <v>1578</v>
      </c>
      <c r="C10" s="23" t="n">
        <v>27</v>
      </c>
      <c r="D10" s="23" t="n">
        <f aca="false">C10-6</f>
        <v>21</v>
      </c>
      <c r="E10" s="12" t="s">
        <v>1579</v>
      </c>
      <c r="F10" s="12" t="n">
        <v>6.9031557682847</v>
      </c>
      <c r="G10" s="17" t="n">
        <f aca="false">F10*((POWER(D10,2))/((POWER(C10,2))))</f>
        <v>4.17598311908581</v>
      </c>
      <c r="H10" s="7" t="n">
        <v>3.15547557213997</v>
      </c>
      <c r="I10" s="7" t="n">
        <v>15.8812150580234</v>
      </c>
      <c r="J10" s="7" t="n">
        <v>11.8699760617079</v>
      </c>
      <c r="K10" s="7" t="n">
        <v>5.53869178476004</v>
      </c>
      <c r="L10" s="7" t="n">
        <v>12.6230530520127</v>
      </c>
      <c r="M10" s="7" t="n">
        <v>4.75170330828124</v>
      </c>
      <c r="N10" s="7" t="n">
        <v>0</v>
      </c>
      <c r="O10" s="7" t="n">
        <v>9.24059787992865</v>
      </c>
      <c r="P10" s="7" t="n">
        <v>1.74623350611212</v>
      </c>
      <c r="Q10" s="7" t="n">
        <v>1.4574566355332</v>
      </c>
      <c r="R10" s="7" t="n">
        <v>7.56515698460546</v>
      </c>
      <c r="S10" s="7" t="n">
        <v>8.43381244715656</v>
      </c>
      <c r="T10" s="7" t="n">
        <v>3.34377003073634</v>
      </c>
      <c r="U10" s="7" t="n">
        <v>4.78894380932165</v>
      </c>
      <c r="V10" s="7" t="n">
        <v>9.5062343280469</v>
      </c>
      <c r="W10" s="7" t="n">
        <v>3.89807518408474</v>
      </c>
      <c r="X10" s="7" t="n">
        <v>4.78894380932165</v>
      </c>
      <c r="Y10" s="7" t="n">
        <v>4.31548487217484</v>
      </c>
      <c r="AA10" s="7" t="n">
        <f aca="false">H10-(H9*$G9/100)</f>
        <v>3.15547557213997</v>
      </c>
      <c r="AB10" s="7" t="n">
        <f aca="false">I10-(I9*$G9/100)</f>
        <v>15.7858377091419</v>
      </c>
      <c r="AC10" s="7" t="n">
        <f aca="false">J10-(J9*$G9/100)</f>
        <v>11.5999313988405</v>
      </c>
      <c r="AD10" s="7" t="n">
        <f aca="false">K10-(K9*$G9/100)</f>
        <v>5.50906043545646</v>
      </c>
      <c r="AE10" s="7" t="n">
        <f aca="false">L10-(L9*$G9/100)</f>
        <v>12.5367013271896</v>
      </c>
      <c r="AF10" s="7" t="n">
        <f aca="false">M10-(M9*$G9/100)</f>
        <v>4.6795432045537</v>
      </c>
      <c r="AG10" s="7" t="n">
        <f aca="false">N10-(N9*$G9/100)</f>
        <v>0</v>
      </c>
      <c r="AH10" s="7" t="n">
        <f aca="false">O10-(O9*$G9/100)</f>
        <v>9.19445000493588</v>
      </c>
      <c r="AI10" s="7" t="n">
        <f aca="false">P10-(P9*$G9/100)</f>
        <v>1.74623350611212</v>
      </c>
      <c r="AJ10" s="7" t="n">
        <f aca="false">Q10-(Q9*$G9/100)</f>
        <v>1.43165758379997</v>
      </c>
      <c r="AK10" s="7" t="n">
        <f aca="false">R10-(R9*$G9/100)</f>
        <v>7.52603182641148</v>
      </c>
      <c r="AL10" s="7" t="n">
        <f aca="false">S10-(S9*$G9/100)</f>
        <v>8.23971150740344</v>
      </c>
      <c r="AM10" s="7" t="n">
        <f aca="false">T10-(T9*$G9/100)</f>
        <v>3.34377003073634</v>
      </c>
      <c r="AN10" s="7" t="n">
        <f aca="false">U10-(U9*$G9/100)</f>
        <v>4.65201359213784</v>
      </c>
      <c r="AO10" s="7" t="n">
        <f aca="false">V10-(V9*$G9/100)</f>
        <v>9.29690867789516</v>
      </c>
      <c r="AP10" s="7" t="n">
        <f aca="false">W10-(W9*$G9/100)</f>
        <v>3.83593962009789</v>
      </c>
      <c r="AQ10" s="7" t="n">
        <f aca="false">X10-(X9*$G9/100)</f>
        <v>4.78268151537211</v>
      </c>
      <c r="AR10" s="7" t="n">
        <f aca="false">Y10-(Y9*$G9/100)</f>
        <v>4.26933699718207</v>
      </c>
      <c r="AT10" s="7" t="n">
        <f aca="false">IF(AA10&gt;0,AA10,0)</f>
        <v>3.15547557213997</v>
      </c>
      <c r="AU10" s="7" t="n">
        <f aca="false">IF(AB10&gt;0,AB10,0)</f>
        <v>15.7858377091419</v>
      </c>
      <c r="AV10" s="7" t="n">
        <f aca="false">IF(AC10&gt;0,AC10,0)</f>
        <v>11.5999313988405</v>
      </c>
      <c r="AW10" s="7" t="n">
        <f aca="false">IF(AD10&gt;0,AD10,0)</f>
        <v>5.50906043545646</v>
      </c>
      <c r="AX10" s="7" t="n">
        <f aca="false">IF(AE10&gt;0,AE10,0)</f>
        <v>12.5367013271896</v>
      </c>
      <c r="AY10" s="7" t="n">
        <f aca="false">IF(AF10&gt;0,AF10,0)</f>
        <v>4.6795432045537</v>
      </c>
      <c r="AZ10" s="7" t="n">
        <f aca="false">IF(AG10&gt;0,AG10,0)</f>
        <v>0</v>
      </c>
      <c r="BA10" s="7" t="n">
        <f aca="false">IF(AH10&gt;0,AH10,0)</f>
        <v>9.19445000493588</v>
      </c>
      <c r="BB10" s="7" t="n">
        <f aca="false">IF(AI10&gt;0,AI10,0)</f>
        <v>1.74623350611212</v>
      </c>
      <c r="BC10" s="7" t="n">
        <f aca="false">IF(AJ10&gt;0,AJ10,0)</f>
        <v>1.43165758379997</v>
      </c>
      <c r="BD10" s="7" t="n">
        <f aca="false">IF(AK10&gt;0,AK10,0)</f>
        <v>7.52603182641148</v>
      </c>
      <c r="BE10" s="7" t="n">
        <f aca="false">IF(AL10&gt;0,AL10,0)</f>
        <v>8.23971150740344</v>
      </c>
      <c r="BF10" s="7" t="n">
        <f aca="false">IF(AM10&gt;0,AM10,0)</f>
        <v>3.34377003073634</v>
      </c>
      <c r="BG10" s="7" t="n">
        <f aca="false">IF(AN10&gt;0,AN10,0)</f>
        <v>4.65201359213784</v>
      </c>
      <c r="BH10" s="7" t="n">
        <f aca="false">IF(AO10&gt;0,AO10,0)</f>
        <v>9.29690867789516</v>
      </c>
      <c r="BI10" s="7" t="n">
        <f aca="false">IF(AP10&gt;0,AP10,0)</f>
        <v>3.83593962009789</v>
      </c>
      <c r="BJ10" s="7" t="n">
        <f aca="false">IF(AQ10&gt;0,AQ10,0)</f>
        <v>4.78268151537211</v>
      </c>
      <c r="BK10" s="7" t="n">
        <f aca="false">IF(AR10&gt;0,AR10,0)</f>
        <v>4.26933699718207</v>
      </c>
      <c r="BM10" s="7" t="n">
        <f aca="false">100*AT10/SUM(AT$2:AT$134)</f>
        <v>0.00100626015300971</v>
      </c>
      <c r="BN10" s="7" t="n">
        <f aca="false">100*AU10/SUM(AU$2:AU$134)</f>
        <v>0.00728302672388875</v>
      </c>
      <c r="BO10" s="7" t="n">
        <f aca="false">100*AV10/SUM(AV$2:AV$134)</f>
        <v>0.00508857020923887</v>
      </c>
      <c r="BP10" s="7" t="n">
        <f aca="false">100*AW10/SUM(AW$2:AW$134)</f>
        <v>0.00337813277564758</v>
      </c>
      <c r="BQ10" s="7" t="n">
        <f aca="false">100*AX10/SUM(AX$2:AX$134)</f>
        <v>0.00694934986564425</v>
      </c>
      <c r="BR10" s="7" t="n">
        <f aca="false">100*AY10/SUM(AY$2:AY$134)</f>
        <v>0.00262890088158117</v>
      </c>
      <c r="BS10" s="7" t="n">
        <f aca="false">100*AZ10/SUM(AZ$2:AZ$134)</f>
        <v>0</v>
      </c>
      <c r="BT10" s="7" t="n">
        <f aca="false">100*BA10/SUM(BA$2:BA$134)</f>
        <v>0.00546339125961029</v>
      </c>
      <c r="BU10" s="7" t="n">
        <f aca="false">100*BB10/SUM(BB$2:BB$134)</f>
        <v>0.00100311627340867</v>
      </c>
      <c r="BV10" s="7" t="n">
        <f aca="false">100*BC10/SUM(BC$2:BC$134)</f>
        <v>0.00138956537712845</v>
      </c>
      <c r="BW10" s="7" t="n">
        <f aca="false">100*BD10/SUM(BD$2:BD$134)</f>
        <v>0.0031275335732235</v>
      </c>
      <c r="BX10" s="7" t="n">
        <f aca="false">100*BE10/SUM(BE$2:BE$134)</f>
        <v>0.00397935290396499</v>
      </c>
      <c r="BY10" s="7" t="n">
        <f aca="false">100*BF10/SUM(BF$2:BF$134)</f>
        <v>0.00200954805852172</v>
      </c>
      <c r="BZ10" s="7" t="n">
        <f aca="false">100*BG10/SUM(BG$2:BG$134)</f>
        <v>0.00310785220366434</v>
      </c>
      <c r="CA10" s="7" t="n">
        <f aca="false">100*BH10/SUM(BH$2:BH$134)</f>
        <v>0.00574027858972808</v>
      </c>
      <c r="CB10" s="7" t="n">
        <f aca="false">100*BI10/SUM(BI$2:BI$134)</f>
        <v>0.00245071539856996</v>
      </c>
      <c r="CC10" s="7" t="n">
        <f aca="false">100*BJ10/SUM(BJ$2:BJ$134)</f>
        <v>0.00218168743599346</v>
      </c>
      <c r="CD10" s="7" t="n">
        <f aca="false">100*BK10/SUM(BK$2:BK$134)</f>
        <v>0.00383202127666731</v>
      </c>
      <c r="CF10" s="15" t="s">
        <v>1577</v>
      </c>
      <c r="CG10" s="0" t="n">
        <f aca="false">AVERAGE(BM10:BR10)</f>
        <v>0.00438904010150172</v>
      </c>
      <c r="CH10" s="0" t="n">
        <f aca="false">AVERAGE(BS10:BX10)</f>
        <v>0.00249382656455598</v>
      </c>
      <c r="CI10" s="0" t="n">
        <f aca="false">STDEV(BM10:BR10)</f>
        <v>0.00248929351043372</v>
      </c>
      <c r="CJ10" s="0" t="n">
        <f aca="false">STDEV(BS10:BX10)</f>
        <v>0.00205365374064382</v>
      </c>
    </row>
    <row r="11" s="7" customFormat="true" ht="18" hidden="true" customHeight="false" outlineLevel="0" collapsed="false">
      <c r="A11" s="15" t="s">
        <v>1580</v>
      </c>
      <c r="B11" s="23" t="s">
        <v>1581</v>
      </c>
      <c r="C11" s="23" t="n">
        <v>29</v>
      </c>
      <c r="D11" s="23" t="n">
        <f aca="false">C11-6</f>
        <v>23</v>
      </c>
      <c r="E11" s="12" t="s">
        <v>1582</v>
      </c>
      <c r="F11" s="12" t="n">
        <v>7.57062895278085</v>
      </c>
      <c r="G11" s="17" t="n">
        <f aca="false">F11*((POWER(D11,2))/((POWER(C11,2))))</f>
        <v>4.76202463260531</v>
      </c>
      <c r="H11" s="7" t="n">
        <v>0</v>
      </c>
      <c r="I11" s="7" t="n">
        <v>0</v>
      </c>
      <c r="J11" s="7" t="n">
        <v>0</v>
      </c>
      <c r="K11" s="7" t="n">
        <v>0</v>
      </c>
      <c r="L11" s="7" t="n">
        <v>0</v>
      </c>
      <c r="M11" s="7" t="n">
        <v>0</v>
      </c>
      <c r="N11" s="7" t="n">
        <v>0</v>
      </c>
      <c r="O11" s="7" t="n">
        <v>0</v>
      </c>
      <c r="P11" s="7" t="n">
        <v>0</v>
      </c>
      <c r="Q11" s="7" t="n">
        <v>0</v>
      </c>
      <c r="R11" s="7" t="n">
        <v>0</v>
      </c>
      <c r="S11" s="7" t="n">
        <v>0</v>
      </c>
      <c r="T11" s="7" t="n">
        <v>0</v>
      </c>
      <c r="U11" s="7" t="n">
        <v>0</v>
      </c>
      <c r="V11" s="7" t="n">
        <v>0</v>
      </c>
      <c r="W11" s="7" t="n">
        <v>0</v>
      </c>
      <c r="X11" s="7" t="n">
        <v>0</v>
      </c>
      <c r="Y11" s="7" t="n">
        <v>0</v>
      </c>
      <c r="AA11" s="7" t="n">
        <f aca="false">H11-(H10*$G10/100)</f>
        <v>-0.131772127219441</v>
      </c>
      <c r="AB11" s="7" t="n">
        <f aca="false">I11-(I10*$G10/100)</f>
        <v>-0.663196859928772</v>
      </c>
      <c r="AC11" s="7" t="n">
        <f aca="false">J11-(J10*$G10/100)</f>
        <v>-0.495688196576446</v>
      </c>
      <c r="AD11" s="7" t="n">
        <f aca="false">K11-(K10*$G10/100)</f>
        <v>-0.231294833949771</v>
      </c>
      <c r="AE11" s="7" t="n">
        <f aca="false">L11-(L10*$G10/100)</f>
        <v>-0.527136564565294</v>
      </c>
      <c r="AF11" s="7" t="n">
        <f aca="false">M11-(M10*$G10/100)</f>
        <v>-0.198430328022866</v>
      </c>
      <c r="AG11" s="7" t="n">
        <f aca="false">N11-(N10*$G10/100)</f>
        <v>0</v>
      </c>
      <c r="AH11" s="7" t="n">
        <f aca="false">O11-(O10*$G10/100)</f>
        <v>-0.385885807568421</v>
      </c>
      <c r="AI11" s="7" t="n">
        <f aca="false">P11-(P10*$G10/100)</f>
        <v>-0.0729224164350624</v>
      </c>
      <c r="AJ11" s="7" t="n">
        <f aca="false">Q11-(Q10*$G10/100)</f>
        <v>-0.0608631430678625</v>
      </c>
      <c r="AK11" s="7" t="n">
        <f aca="false">R11-(R10*$G10/100)</f>
        <v>-0.315919678609465</v>
      </c>
      <c r="AL11" s="7" t="n">
        <f aca="false">S11-(S10*$G10/100)</f>
        <v>-0.352194584088616</v>
      </c>
      <c r="AM11" s="7" t="n">
        <f aca="false">T11-(T10*$G10/100)</f>
        <v>-0.1396352720246</v>
      </c>
      <c r="AN11" s="7" t="n">
        <f aca="false">U11-(U10*$G10/100)</f>
        <v>-0.199985485059777</v>
      </c>
      <c r="AO11" s="7" t="n">
        <f aca="false">V11-(V10*$G10/100)</f>
        <v>-0.396978740799978</v>
      </c>
      <c r="AP11" s="7" t="n">
        <f aca="false">W11-(W10*$G10/100)</f>
        <v>-0.162782961656652</v>
      </c>
      <c r="AQ11" s="7" t="n">
        <f aca="false">X11-(X10*$G10/100)</f>
        <v>-0.199985485059777</v>
      </c>
      <c r="AR11" s="7" t="n">
        <f aca="false">Y11-(Y10*$G10/100)</f>
        <v>-0.180213919768723</v>
      </c>
      <c r="AT11" s="7" t="n">
        <f aca="false">IF(AA11&gt;0,AA11,0)</f>
        <v>0</v>
      </c>
      <c r="AU11" s="7" t="n">
        <f aca="false">IF(AB11&gt;0,AB11,0)</f>
        <v>0</v>
      </c>
      <c r="AV11" s="7" t="n">
        <f aca="false">IF(AC11&gt;0,AC11,0)</f>
        <v>0</v>
      </c>
      <c r="AW11" s="7" t="n">
        <f aca="false">IF(AD11&gt;0,AD11,0)</f>
        <v>0</v>
      </c>
      <c r="AX11" s="7" t="n">
        <f aca="false">IF(AE11&gt;0,AE11,0)</f>
        <v>0</v>
      </c>
      <c r="AY11" s="7" t="n">
        <f aca="false">IF(AF11&gt;0,AF11,0)</f>
        <v>0</v>
      </c>
      <c r="AZ11" s="7" t="n">
        <f aca="false">IF(AG11&gt;0,AG11,0)</f>
        <v>0</v>
      </c>
      <c r="BA11" s="7" t="n">
        <f aca="false">IF(AH11&gt;0,AH11,0)</f>
        <v>0</v>
      </c>
      <c r="BB11" s="7" t="n">
        <f aca="false">IF(AI11&gt;0,AI11,0)</f>
        <v>0</v>
      </c>
      <c r="BC11" s="7" t="n">
        <f aca="false">IF(AJ11&gt;0,AJ11,0)</f>
        <v>0</v>
      </c>
      <c r="BD11" s="7" t="n">
        <f aca="false">IF(AK11&gt;0,AK11,0)</f>
        <v>0</v>
      </c>
      <c r="BE11" s="7" t="n">
        <f aca="false">IF(AL11&gt;0,AL11,0)</f>
        <v>0</v>
      </c>
      <c r="BF11" s="7" t="n">
        <f aca="false">IF(AM11&gt;0,AM11,0)</f>
        <v>0</v>
      </c>
      <c r="BG11" s="7" t="n">
        <f aca="false">IF(AN11&gt;0,AN11,0)</f>
        <v>0</v>
      </c>
      <c r="BH11" s="7" t="n">
        <f aca="false">IF(AO11&gt;0,AO11,0)</f>
        <v>0</v>
      </c>
      <c r="BI11" s="7" t="n">
        <f aca="false">IF(AP11&gt;0,AP11,0)</f>
        <v>0</v>
      </c>
      <c r="BJ11" s="7" t="n">
        <f aca="false">IF(AQ11&gt;0,AQ11,0)</f>
        <v>0</v>
      </c>
      <c r="BK11" s="7" t="n">
        <f aca="false">IF(AR11&gt;0,AR11,0)</f>
        <v>0</v>
      </c>
      <c r="BM11" s="7" t="n">
        <f aca="false">100*AT11/SUM(AT$2:AT$134)</f>
        <v>0</v>
      </c>
      <c r="BN11" s="7" t="n">
        <f aca="false">100*AU11/SUM(AU$2:AU$134)</f>
        <v>0</v>
      </c>
      <c r="BO11" s="7" t="n">
        <f aca="false">100*AV11/SUM(AV$2:AV$134)</f>
        <v>0</v>
      </c>
      <c r="BP11" s="7" t="n">
        <f aca="false">100*AW11/SUM(AW$2:AW$134)</f>
        <v>0</v>
      </c>
      <c r="BQ11" s="7" t="n">
        <f aca="false">100*AX11/SUM(AX$2:AX$134)</f>
        <v>0</v>
      </c>
      <c r="BR11" s="7" t="n">
        <f aca="false">100*AY11/SUM(AY$2:AY$134)</f>
        <v>0</v>
      </c>
      <c r="BS11" s="7" t="n">
        <f aca="false">100*AZ11/SUM(AZ$2:AZ$134)</f>
        <v>0</v>
      </c>
      <c r="BT11" s="7" t="n">
        <f aca="false">100*BA11/SUM(BA$2:BA$134)</f>
        <v>0</v>
      </c>
      <c r="BU11" s="7" t="n">
        <f aca="false">100*BB11/SUM(BB$2:BB$134)</f>
        <v>0</v>
      </c>
      <c r="BV11" s="7" t="n">
        <f aca="false">100*BC11/SUM(BC$2:BC$134)</f>
        <v>0</v>
      </c>
      <c r="BW11" s="7" t="n">
        <f aca="false">100*BD11/SUM(BD$2:BD$134)</f>
        <v>0</v>
      </c>
      <c r="BX11" s="7" t="n">
        <f aca="false">100*BE11/SUM(BE$2:BE$134)</f>
        <v>0</v>
      </c>
      <c r="BY11" s="7" t="n">
        <f aca="false">100*BF11/SUM(BF$2:BF$134)</f>
        <v>0</v>
      </c>
      <c r="BZ11" s="7" t="n">
        <f aca="false">100*BG11/SUM(BG$2:BG$134)</f>
        <v>0</v>
      </c>
      <c r="CA11" s="7" t="n">
        <f aca="false">100*BH11/SUM(BH$2:BH$134)</f>
        <v>0</v>
      </c>
      <c r="CB11" s="7" t="n">
        <f aca="false">100*BI11/SUM(BI$2:BI$134)</f>
        <v>0</v>
      </c>
      <c r="CC11" s="7" t="n">
        <f aca="false">100*BJ11/SUM(BJ$2:BJ$134)</f>
        <v>0</v>
      </c>
      <c r="CD11" s="7" t="n">
        <f aca="false">100*BK11/SUM(BK$2:BK$134)</f>
        <v>0</v>
      </c>
      <c r="CF11" s="15" t="s">
        <v>1580</v>
      </c>
      <c r="CG11" s="0" t="n">
        <f aca="false">AVERAGE(BM11:BR11)</f>
        <v>0</v>
      </c>
      <c r="CH11" s="0" t="n">
        <f aca="false">AVERAGE(BS11:BX11)</f>
        <v>0</v>
      </c>
      <c r="CI11" s="0" t="n">
        <f aca="false">STDEV(BM11:BR11)</f>
        <v>0</v>
      </c>
      <c r="CJ11" s="0" t="n">
        <f aca="false">STDEV(BS11:BX11)</f>
        <v>0</v>
      </c>
    </row>
    <row r="12" s="7" customFormat="true" ht="18" hidden="true" customHeight="false" outlineLevel="0" collapsed="false">
      <c r="A12" s="15" t="s">
        <v>1583</v>
      </c>
      <c r="B12" s="23" t="s">
        <v>1584</v>
      </c>
      <c r="C12" s="23" t="n">
        <v>29</v>
      </c>
      <c r="D12" s="23" t="n">
        <f aca="false">C12-6</f>
        <v>23</v>
      </c>
      <c r="E12" s="12" t="s">
        <v>1585</v>
      </c>
      <c r="F12" s="12" t="n">
        <v>7.57778877868033</v>
      </c>
      <c r="G12" s="17" t="n">
        <f aca="false">F12*((POWER(D12,2))/((POWER(C12,2))))</f>
        <v>4.76652825674423</v>
      </c>
      <c r="H12" s="7" t="n">
        <v>0</v>
      </c>
      <c r="I12" s="7" t="n">
        <v>0</v>
      </c>
      <c r="J12" s="7" t="n">
        <v>0</v>
      </c>
      <c r="K12" s="7" t="n">
        <v>0</v>
      </c>
      <c r="L12" s="7" t="n">
        <v>0</v>
      </c>
      <c r="M12" s="7" t="n">
        <v>0</v>
      </c>
      <c r="N12" s="7" t="n">
        <v>0</v>
      </c>
      <c r="O12" s="7" t="n">
        <v>0</v>
      </c>
      <c r="P12" s="7" t="n">
        <v>0</v>
      </c>
      <c r="Q12" s="7" t="n">
        <v>0</v>
      </c>
      <c r="R12" s="7" t="n">
        <v>0</v>
      </c>
      <c r="S12" s="7" t="n">
        <v>0</v>
      </c>
      <c r="T12" s="7" t="n">
        <v>0</v>
      </c>
      <c r="U12" s="7" t="n">
        <v>0</v>
      </c>
      <c r="V12" s="7" t="n">
        <v>0</v>
      </c>
      <c r="W12" s="7" t="n">
        <v>0</v>
      </c>
      <c r="X12" s="7" t="n">
        <v>0</v>
      </c>
      <c r="Y12" s="7" t="n">
        <v>0</v>
      </c>
      <c r="AA12" s="7" t="n">
        <f aca="false">H12-(H11*$G11/100)</f>
        <v>0</v>
      </c>
      <c r="AB12" s="7" t="n">
        <f aca="false">I12-(I11*$G11/100)</f>
        <v>0</v>
      </c>
      <c r="AC12" s="7" t="n">
        <f aca="false">J12-(J11*$G11/100)</f>
        <v>0</v>
      </c>
      <c r="AD12" s="7" t="n">
        <f aca="false">K12-(K11*$G11/100)</f>
        <v>0</v>
      </c>
      <c r="AE12" s="7" t="n">
        <f aca="false">L12-(L11*$G11/100)</f>
        <v>0</v>
      </c>
      <c r="AF12" s="7" t="n">
        <f aca="false">M12-(M11*$G11/100)</f>
        <v>0</v>
      </c>
      <c r="AG12" s="7" t="n">
        <f aca="false">N12-(N11*$G11/100)</f>
        <v>0</v>
      </c>
      <c r="AH12" s="7" t="n">
        <f aca="false">O12-(O11*$G11/100)</f>
        <v>0</v>
      </c>
      <c r="AI12" s="7" t="n">
        <f aca="false">P12-(P11*$G11/100)</f>
        <v>0</v>
      </c>
      <c r="AJ12" s="7" t="n">
        <f aca="false">Q12-(Q11*$G11/100)</f>
        <v>0</v>
      </c>
      <c r="AK12" s="7" t="n">
        <f aca="false">R12-(R11*$G11/100)</f>
        <v>0</v>
      </c>
      <c r="AL12" s="7" t="n">
        <f aca="false">S12-(S11*$G11/100)</f>
        <v>0</v>
      </c>
      <c r="AM12" s="7" t="n">
        <f aca="false">T12-(T11*$G11/100)</f>
        <v>0</v>
      </c>
      <c r="AN12" s="7" t="n">
        <f aca="false">U12-(U11*$G11/100)</f>
        <v>0</v>
      </c>
      <c r="AO12" s="7" t="n">
        <f aca="false">V12-(V11*$G11/100)</f>
        <v>0</v>
      </c>
      <c r="AP12" s="7" t="n">
        <f aca="false">W12-(W11*$G11/100)</f>
        <v>0</v>
      </c>
      <c r="AQ12" s="7" t="n">
        <f aca="false">X12-(X11*$G11/100)</f>
        <v>0</v>
      </c>
      <c r="AR12" s="7" t="n">
        <f aca="false">Y12-(Y11*$G11/100)</f>
        <v>0</v>
      </c>
      <c r="AT12" s="7" t="n">
        <f aca="false">IF(AA12&gt;0,AA12,0)</f>
        <v>0</v>
      </c>
      <c r="AU12" s="7" t="n">
        <f aca="false">IF(AB12&gt;0,AB12,0)</f>
        <v>0</v>
      </c>
      <c r="AV12" s="7" t="n">
        <f aca="false">IF(AC12&gt;0,AC12,0)</f>
        <v>0</v>
      </c>
      <c r="AW12" s="7" t="n">
        <f aca="false">IF(AD12&gt;0,AD12,0)</f>
        <v>0</v>
      </c>
      <c r="AX12" s="7" t="n">
        <f aca="false">IF(AE12&gt;0,AE12,0)</f>
        <v>0</v>
      </c>
      <c r="AY12" s="7" t="n">
        <f aca="false">IF(AF12&gt;0,AF12,0)</f>
        <v>0</v>
      </c>
      <c r="AZ12" s="7" t="n">
        <f aca="false">IF(AG12&gt;0,AG12,0)</f>
        <v>0</v>
      </c>
      <c r="BA12" s="7" t="n">
        <f aca="false">IF(AH12&gt;0,AH12,0)</f>
        <v>0</v>
      </c>
      <c r="BB12" s="7" t="n">
        <f aca="false">IF(AI12&gt;0,AI12,0)</f>
        <v>0</v>
      </c>
      <c r="BC12" s="7" t="n">
        <f aca="false">IF(AJ12&gt;0,AJ12,0)</f>
        <v>0</v>
      </c>
      <c r="BD12" s="7" t="n">
        <f aca="false">IF(AK12&gt;0,AK12,0)</f>
        <v>0</v>
      </c>
      <c r="BE12" s="7" t="n">
        <f aca="false">IF(AL12&gt;0,AL12,0)</f>
        <v>0</v>
      </c>
      <c r="BF12" s="7" t="n">
        <f aca="false">IF(AM12&gt;0,AM12,0)</f>
        <v>0</v>
      </c>
      <c r="BG12" s="7" t="n">
        <f aca="false">IF(AN12&gt;0,AN12,0)</f>
        <v>0</v>
      </c>
      <c r="BH12" s="7" t="n">
        <f aca="false">IF(AO12&gt;0,AO12,0)</f>
        <v>0</v>
      </c>
      <c r="BI12" s="7" t="n">
        <f aca="false">IF(AP12&gt;0,AP12,0)</f>
        <v>0</v>
      </c>
      <c r="BJ12" s="7" t="n">
        <f aca="false">IF(AQ12&gt;0,AQ12,0)</f>
        <v>0</v>
      </c>
      <c r="BK12" s="7" t="n">
        <f aca="false">IF(AR12&gt;0,AR12,0)</f>
        <v>0</v>
      </c>
      <c r="BM12" s="7" t="n">
        <f aca="false">100*AT12/SUM(AT$2:AT$134)</f>
        <v>0</v>
      </c>
      <c r="BN12" s="7" t="n">
        <f aca="false">100*AU12/SUM(AU$2:AU$134)</f>
        <v>0</v>
      </c>
      <c r="BO12" s="7" t="n">
        <f aca="false">100*AV12/SUM(AV$2:AV$134)</f>
        <v>0</v>
      </c>
      <c r="BP12" s="7" t="n">
        <f aca="false">100*AW12/SUM(AW$2:AW$134)</f>
        <v>0</v>
      </c>
      <c r="BQ12" s="7" t="n">
        <f aca="false">100*AX12/SUM(AX$2:AX$134)</f>
        <v>0</v>
      </c>
      <c r="BR12" s="7" t="n">
        <f aca="false">100*AY12/SUM(AY$2:AY$134)</f>
        <v>0</v>
      </c>
      <c r="BS12" s="7" t="n">
        <f aca="false">100*AZ12/SUM(AZ$2:AZ$134)</f>
        <v>0</v>
      </c>
      <c r="BT12" s="7" t="n">
        <f aca="false">100*BA12/SUM(BA$2:BA$134)</f>
        <v>0</v>
      </c>
      <c r="BU12" s="7" t="n">
        <f aca="false">100*BB12/SUM(BB$2:BB$134)</f>
        <v>0</v>
      </c>
      <c r="BV12" s="7" t="n">
        <f aca="false">100*BC12/SUM(BC$2:BC$134)</f>
        <v>0</v>
      </c>
      <c r="BW12" s="7" t="n">
        <f aca="false">100*BD12/SUM(BD$2:BD$134)</f>
        <v>0</v>
      </c>
      <c r="BX12" s="7" t="n">
        <f aca="false">100*BE12/SUM(BE$2:BE$134)</f>
        <v>0</v>
      </c>
      <c r="BY12" s="7" t="n">
        <f aca="false">100*BF12/SUM(BF$2:BF$134)</f>
        <v>0</v>
      </c>
      <c r="BZ12" s="7" t="n">
        <f aca="false">100*BG12/SUM(BG$2:BG$134)</f>
        <v>0</v>
      </c>
      <c r="CA12" s="7" t="n">
        <f aca="false">100*BH12/SUM(BH$2:BH$134)</f>
        <v>0</v>
      </c>
      <c r="CB12" s="7" t="n">
        <f aca="false">100*BI12/SUM(BI$2:BI$134)</f>
        <v>0</v>
      </c>
      <c r="CC12" s="7" t="n">
        <f aca="false">100*BJ12/SUM(BJ$2:BJ$134)</f>
        <v>0</v>
      </c>
      <c r="CD12" s="7" t="n">
        <f aca="false">100*BK12/SUM(BK$2:BK$134)</f>
        <v>0</v>
      </c>
      <c r="CF12" s="15" t="s">
        <v>1583</v>
      </c>
      <c r="CG12" s="0" t="n">
        <f aca="false">AVERAGE(BM12:BR12)</f>
        <v>0</v>
      </c>
      <c r="CH12" s="0" t="n">
        <f aca="false">AVERAGE(BS12:BX12)</f>
        <v>0</v>
      </c>
      <c r="CI12" s="0" t="n">
        <f aca="false">STDEV(BM12:BR12)</f>
        <v>0</v>
      </c>
      <c r="CJ12" s="0" t="n">
        <f aca="false">STDEV(BS12:BX12)</f>
        <v>0</v>
      </c>
    </row>
    <row r="13" s="7" customFormat="true" ht="18" hidden="true" customHeight="false" outlineLevel="0" collapsed="false">
      <c r="A13" s="15" t="s">
        <v>1586</v>
      </c>
      <c r="B13" s="23" t="s">
        <v>1587</v>
      </c>
      <c r="C13" s="23" t="n">
        <v>29</v>
      </c>
      <c r="D13" s="23" t="n">
        <f aca="false">C13-6</f>
        <v>23</v>
      </c>
      <c r="E13" s="12" t="s">
        <v>1588</v>
      </c>
      <c r="F13" s="12" t="n">
        <v>7.5849489586123</v>
      </c>
      <c r="G13" s="17" t="n">
        <f aca="false">F13*((POWER(D13,2))/((POWER(C13,2))))</f>
        <v>4.77103210357421</v>
      </c>
      <c r="H13" s="7" t="n">
        <v>0</v>
      </c>
      <c r="I13" s="7" t="n">
        <v>0</v>
      </c>
      <c r="J13" s="7" t="n">
        <v>0</v>
      </c>
      <c r="K13" s="7" t="n">
        <v>0</v>
      </c>
      <c r="L13" s="7" t="n">
        <v>0</v>
      </c>
      <c r="M13" s="7" t="n">
        <v>0</v>
      </c>
      <c r="N13" s="7" t="n">
        <v>0</v>
      </c>
      <c r="O13" s="7" t="n">
        <v>0</v>
      </c>
      <c r="P13" s="7" t="n">
        <v>0</v>
      </c>
      <c r="Q13" s="7" t="n">
        <v>0</v>
      </c>
      <c r="R13" s="7" t="n">
        <v>0</v>
      </c>
      <c r="S13" s="7" t="n">
        <v>0</v>
      </c>
      <c r="T13" s="7" t="n">
        <v>0</v>
      </c>
      <c r="U13" s="7" t="n">
        <v>0</v>
      </c>
      <c r="V13" s="7" t="n">
        <v>0</v>
      </c>
      <c r="W13" s="7" t="n">
        <v>0</v>
      </c>
      <c r="X13" s="7" t="n">
        <v>0</v>
      </c>
      <c r="Y13" s="7" t="n">
        <v>0</v>
      </c>
      <c r="AA13" s="7" t="n">
        <f aca="false">H13-(H12*$G12/100)</f>
        <v>0</v>
      </c>
      <c r="AB13" s="7" t="n">
        <f aca="false">I13-(I12*$G12/100)</f>
        <v>0</v>
      </c>
      <c r="AC13" s="7" t="n">
        <f aca="false">J13-(J12*$G12/100)</f>
        <v>0</v>
      </c>
      <c r="AD13" s="7" t="n">
        <f aca="false">K13-(K12*$G12/100)</f>
        <v>0</v>
      </c>
      <c r="AE13" s="7" t="n">
        <f aca="false">L13-(L12*$G12/100)</f>
        <v>0</v>
      </c>
      <c r="AF13" s="7" t="n">
        <f aca="false">M13-(M12*$G12/100)</f>
        <v>0</v>
      </c>
      <c r="AG13" s="7" t="n">
        <f aca="false">N13-(N12*$G12/100)</f>
        <v>0</v>
      </c>
      <c r="AH13" s="7" t="n">
        <f aca="false">O13-(O12*$G12/100)</f>
        <v>0</v>
      </c>
      <c r="AI13" s="7" t="n">
        <f aca="false">P13-(P12*$G12/100)</f>
        <v>0</v>
      </c>
      <c r="AJ13" s="7" t="n">
        <f aca="false">Q13-(Q12*$G12/100)</f>
        <v>0</v>
      </c>
      <c r="AK13" s="7" t="n">
        <f aca="false">R13-(R12*$G12/100)</f>
        <v>0</v>
      </c>
      <c r="AL13" s="7" t="n">
        <f aca="false">S13-(S12*$G12/100)</f>
        <v>0</v>
      </c>
      <c r="AM13" s="7" t="n">
        <f aca="false">T13-(T12*$G12/100)</f>
        <v>0</v>
      </c>
      <c r="AN13" s="7" t="n">
        <f aca="false">U13-(U12*$G12/100)</f>
        <v>0</v>
      </c>
      <c r="AO13" s="7" t="n">
        <f aca="false">V13-(V12*$G12/100)</f>
        <v>0</v>
      </c>
      <c r="AP13" s="7" t="n">
        <f aca="false">W13-(W12*$G12/100)</f>
        <v>0</v>
      </c>
      <c r="AQ13" s="7" t="n">
        <f aca="false">X13-(X12*$G12/100)</f>
        <v>0</v>
      </c>
      <c r="AR13" s="7" t="n">
        <f aca="false">Y13-(Y12*$G12/100)</f>
        <v>0</v>
      </c>
      <c r="AT13" s="7" t="n">
        <f aca="false">IF(AA13&gt;0,AA13,0)</f>
        <v>0</v>
      </c>
      <c r="AU13" s="7" t="n">
        <f aca="false">IF(AB13&gt;0,AB13,0)</f>
        <v>0</v>
      </c>
      <c r="AV13" s="7" t="n">
        <f aca="false">IF(AC13&gt;0,AC13,0)</f>
        <v>0</v>
      </c>
      <c r="AW13" s="7" t="n">
        <f aca="false">IF(AD13&gt;0,AD13,0)</f>
        <v>0</v>
      </c>
      <c r="AX13" s="7" t="n">
        <f aca="false">IF(AE13&gt;0,AE13,0)</f>
        <v>0</v>
      </c>
      <c r="AY13" s="7" t="n">
        <f aca="false">IF(AF13&gt;0,AF13,0)</f>
        <v>0</v>
      </c>
      <c r="AZ13" s="7" t="n">
        <f aca="false">IF(AG13&gt;0,AG13,0)</f>
        <v>0</v>
      </c>
      <c r="BA13" s="7" t="n">
        <f aca="false">IF(AH13&gt;0,AH13,0)</f>
        <v>0</v>
      </c>
      <c r="BB13" s="7" t="n">
        <f aca="false">IF(AI13&gt;0,AI13,0)</f>
        <v>0</v>
      </c>
      <c r="BC13" s="7" t="n">
        <f aca="false">IF(AJ13&gt;0,AJ13,0)</f>
        <v>0</v>
      </c>
      <c r="BD13" s="7" t="n">
        <f aca="false">IF(AK13&gt;0,AK13,0)</f>
        <v>0</v>
      </c>
      <c r="BE13" s="7" t="n">
        <f aca="false">IF(AL13&gt;0,AL13,0)</f>
        <v>0</v>
      </c>
      <c r="BF13" s="7" t="n">
        <f aca="false">IF(AM13&gt;0,AM13,0)</f>
        <v>0</v>
      </c>
      <c r="BG13" s="7" t="n">
        <f aca="false">IF(AN13&gt;0,AN13,0)</f>
        <v>0</v>
      </c>
      <c r="BH13" s="7" t="n">
        <f aca="false">IF(AO13&gt;0,AO13,0)</f>
        <v>0</v>
      </c>
      <c r="BI13" s="7" t="n">
        <f aca="false">IF(AP13&gt;0,AP13,0)</f>
        <v>0</v>
      </c>
      <c r="BJ13" s="7" t="n">
        <f aca="false">IF(AQ13&gt;0,AQ13,0)</f>
        <v>0</v>
      </c>
      <c r="BK13" s="7" t="n">
        <f aca="false">IF(AR13&gt;0,AR13,0)</f>
        <v>0</v>
      </c>
      <c r="BM13" s="7" t="n">
        <f aca="false">100*AT13/SUM(AT$2:AT$134)</f>
        <v>0</v>
      </c>
      <c r="BN13" s="7" t="n">
        <f aca="false">100*AU13/SUM(AU$2:AU$134)</f>
        <v>0</v>
      </c>
      <c r="BO13" s="7" t="n">
        <f aca="false">100*AV13/SUM(AV$2:AV$134)</f>
        <v>0</v>
      </c>
      <c r="BP13" s="7" t="n">
        <f aca="false">100*AW13/SUM(AW$2:AW$134)</f>
        <v>0</v>
      </c>
      <c r="BQ13" s="7" t="n">
        <f aca="false">100*AX13/SUM(AX$2:AX$134)</f>
        <v>0</v>
      </c>
      <c r="BR13" s="7" t="n">
        <f aca="false">100*AY13/SUM(AY$2:AY$134)</f>
        <v>0</v>
      </c>
      <c r="BS13" s="7" t="n">
        <f aca="false">100*AZ13/SUM(AZ$2:AZ$134)</f>
        <v>0</v>
      </c>
      <c r="BT13" s="7" t="n">
        <f aca="false">100*BA13/SUM(BA$2:BA$134)</f>
        <v>0</v>
      </c>
      <c r="BU13" s="7" t="n">
        <f aca="false">100*BB13/SUM(BB$2:BB$134)</f>
        <v>0</v>
      </c>
      <c r="BV13" s="7" t="n">
        <f aca="false">100*BC13/SUM(BC$2:BC$134)</f>
        <v>0</v>
      </c>
      <c r="BW13" s="7" t="n">
        <f aca="false">100*BD13/SUM(BD$2:BD$134)</f>
        <v>0</v>
      </c>
      <c r="BX13" s="7" t="n">
        <f aca="false">100*BE13/SUM(BE$2:BE$134)</f>
        <v>0</v>
      </c>
      <c r="BY13" s="7" t="n">
        <f aca="false">100*BF13/SUM(BF$2:BF$134)</f>
        <v>0</v>
      </c>
      <c r="BZ13" s="7" t="n">
        <f aca="false">100*BG13/SUM(BG$2:BG$134)</f>
        <v>0</v>
      </c>
      <c r="CA13" s="7" t="n">
        <f aca="false">100*BH13/SUM(BH$2:BH$134)</f>
        <v>0</v>
      </c>
      <c r="CB13" s="7" t="n">
        <f aca="false">100*BI13/SUM(BI$2:BI$134)</f>
        <v>0</v>
      </c>
      <c r="CC13" s="7" t="n">
        <f aca="false">100*BJ13/SUM(BJ$2:BJ$134)</f>
        <v>0</v>
      </c>
      <c r="CD13" s="7" t="n">
        <f aca="false">100*BK13/SUM(BK$2:BK$134)</f>
        <v>0</v>
      </c>
      <c r="CF13" s="15" t="s">
        <v>1586</v>
      </c>
      <c r="CG13" s="0" t="n">
        <f aca="false">AVERAGE(BM13:BR13)</f>
        <v>0</v>
      </c>
      <c r="CH13" s="0" t="n">
        <f aca="false">AVERAGE(BS13:BX13)</f>
        <v>0</v>
      </c>
      <c r="CI13" s="0" t="n">
        <f aca="false">STDEV(BM13:BR13)</f>
        <v>0</v>
      </c>
      <c r="CJ13" s="0" t="n">
        <f aca="false">STDEV(BS13:BX13)</f>
        <v>0</v>
      </c>
    </row>
    <row r="14" s="7" customFormat="true" ht="18" hidden="true" customHeight="false" outlineLevel="0" collapsed="false">
      <c r="A14" s="15" t="s">
        <v>1589</v>
      </c>
      <c r="B14" s="23" t="s">
        <v>1590</v>
      </c>
      <c r="C14" s="23" t="n">
        <v>31</v>
      </c>
      <c r="D14" s="23" t="n">
        <f aca="false">C14-6</f>
        <v>25</v>
      </c>
      <c r="E14" s="12" t="s">
        <v>1591</v>
      </c>
      <c r="F14" s="12" t="n">
        <v>8.30026006186262</v>
      </c>
      <c r="G14" s="17" t="n">
        <f aca="false">F14*((POWER(D14,2))/((POWER(C14,2))))</f>
        <v>5.39819202774624</v>
      </c>
      <c r="H14" s="7" t="n">
        <v>0</v>
      </c>
      <c r="I14" s="7" t="n">
        <v>0</v>
      </c>
      <c r="J14" s="7" t="n">
        <v>0</v>
      </c>
      <c r="K14" s="7" t="n">
        <v>0</v>
      </c>
      <c r="L14" s="7" t="n">
        <v>0</v>
      </c>
      <c r="M14" s="7" t="n">
        <v>0</v>
      </c>
      <c r="N14" s="7" t="n">
        <v>0</v>
      </c>
      <c r="O14" s="7" t="n">
        <v>0</v>
      </c>
      <c r="P14" s="7" t="n">
        <v>0</v>
      </c>
      <c r="Q14" s="7" t="n">
        <v>0</v>
      </c>
      <c r="R14" s="7" t="n">
        <v>0</v>
      </c>
      <c r="S14" s="7" t="n">
        <v>0</v>
      </c>
      <c r="T14" s="7" t="n">
        <v>0</v>
      </c>
      <c r="U14" s="7" t="n">
        <v>0</v>
      </c>
      <c r="V14" s="7" t="n">
        <v>0</v>
      </c>
      <c r="W14" s="7" t="n">
        <v>0</v>
      </c>
      <c r="X14" s="7" t="n">
        <v>0</v>
      </c>
      <c r="Y14" s="7" t="n">
        <v>0</v>
      </c>
      <c r="AA14" s="7" t="n">
        <f aca="false">H14-(H13*$G13/100)</f>
        <v>0</v>
      </c>
      <c r="AB14" s="7" t="n">
        <f aca="false">I14-(I13*$G13/100)</f>
        <v>0</v>
      </c>
      <c r="AC14" s="7" t="n">
        <f aca="false">J14-(J13*$G13/100)</f>
        <v>0</v>
      </c>
      <c r="AD14" s="7" t="n">
        <f aca="false">K14-(K13*$G13/100)</f>
        <v>0</v>
      </c>
      <c r="AE14" s="7" t="n">
        <f aca="false">L14-(L13*$G13/100)</f>
        <v>0</v>
      </c>
      <c r="AF14" s="7" t="n">
        <f aca="false">M14-(M13*$G13/100)</f>
        <v>0</v>
      </c>
      <c r="AG14" s="7" t="n">
        <f aca="false">N14-(N13*$G13/100)</f>
        <v>0</v>
      </c>
      <c r="AH14" s="7" t="n">
        <f aca="false">O14-(O13*$G13/100)</f>
        <v>0</v>
      </c>
      <c r="AI14" s="7" t="n">
        <f aca="false">P14-(P13*$G13/100)</f>
        <v>0</v>
      </c>
      <c r="AJ14" s="7" t="n">
        <f aca="false">Q14-(Q13*$G13/100)</f>
        <v>0</v>
      </c>
      <c r="AK14" s="7" t="n">
        <f aca="false">R14-(R13*$G13/100)</f>
        <v>0</v>
      </c>
      <c r="AL14" s="7" t="n">
        <f aca="false">S14-(S13*$G13/100)</f>
        <v>0</v>
      </c>
      <c r="AM14" s="7" t="n">
        <f aca="false">T14-(T13*$G13/100)</f>
        <v>0</v>
      </c>
      <c r="AN14" s="7" t="n">
        <f aca="false">U14-(U13*$G13/100)</f>
        <v>0</v>
      </c>
      <c r="AO14" s="7" t="n">
        <f aca="false">V14-(V13*$G13/100)</f>
        <v>0</v>
      </c>
      <c r="AP14" s="7" t="n">
        <f aca="false">W14-(W13*$G13/100)</f>
        <v>0</v>
      </c>
      <c r="AQ14" s="7" t="n">
        <f aca="false">X14-(X13*$G13/100)</f>
        <v>0</v>
      </c>
      <c r="AR14" s="7" t="n">
        <f aca="false">Y14-(Y13*$G13/100)</f>
        <v>0</v>
      </c>
      <c r="AT14" s="7" t="n">
        <f aca="false">IF(AA14&gt;0,AA14,0)</f>
        <v>0</v>
      </c>
      <c r="AU14" s="7" t="n">
        <f aca="false">IF(AB14&gt;0,AB14,0)</f>
        <v>0</v>
      </c>
      <c r="AV14" s="7" t="n">
        <f aca="false">IF(AC14&gt;0,AC14,0)</f>
        <v>0</v>
      </c>
      <c r="AW14" s="7" t="n">
        <f aca="false">IF(AD14&gt;0,AD14,0)</f>
        <v>0</v>
      </c>
      <c r="AX14" s="7" t="n">
        <f aca="false">IF(AE14&gt;0,AE14,0)</f>
        <v>0</v>
      </c>
      <c r="AY14" s="7" t="n">
        <f aca="false">IF(AF14&gt;0,AF14,0)</f>
        <v>0</v>
      </c>
      <c r="AZ14" s="7" t="n">
        <f aca="false">IF(AG14&gt;0,AG14,0)</f>
        <v>0</v>
      </c>
      <c r="BA14" s="7" t="n">
        <f aca="false">IF(AH14&gt;0,AH14,0)</f>
        <v>0</v>
      </c>
      <c r="BB14" s="7" t="n">
        <f aca="false">IF(AI14&gt;0,AI14,0)</f>
        <v>0</v>
      </c>
      <c r="BC14" s="7" t="n">
        <f aca="false">IF(AJ14&gt;0,AJ14,0)</f>
        <v>0</v>
      </c>
      <c r="BD14" s="7" t="n">
        <f aca="false">IF(AK14&gt;0,AK14,0)</f>
        <v>0</v>
      </c>
      <c r="BE14" s="7" t="n">
        <f aca="false">IF(AL14&gt;0,AL14,0)</f>
        <v>0</v>
      </c>
      <c r="BF14" s="7" t="n">
        <f aca="false">IF(AM14&gt;0,AM14,0)</f>
        <v>0</v>
      </c>
      <c r="BG14" s="7" t="n">
        <f aca="false">IF(AN14&gt;0,AN14,0)</f>
        <v>0</v>
      </c>
      <c r="BH14" s="7" t="n">
        <f aca="false">IF(AO14&gt;0,AO14,0)</f>
        <v>0</v>
      </c>
      <c r="BI14" s="7" t="n">
        <f aca="false">IF(AP14&gt;0,AP14,0)</f>
        <v>0</v>
      </c>
      <c r="BJ14" s="7" t="n">
        <f aca="false">IF(AQ14&gt;0,AQ14,0)</f>
        <v>0</v>
      </c>
      <c r="BK14" s="7" t="n">
        <f aca="false">IF(AR14&gt;0,AR14,0)</f>
        <v>0</v>
      </c>
      <c r="BM14" s="7" t="n">
        <f aca="false">100*AT14/SUM(AT$2:AT$134)</f>
        <v>0</v>
      </c>
      <c r="BN14" s="7" t="n">
        <f aca="false">100*AU14/SUM(AU$2:AU$134)</f>
        <v>0</v>
      </c>
      <c r="BO14" s="7" t="n">
        <f aca="false">100*AV14/SUM(AV$2:AV$134)</f>
        <v>0</v>
      </c>
      <c r="BP14" s="7" t="n">
        <f aca="false">100*AW14/SUM(AW$2:AW$134)</f>
        <v>0</v>
      </c>
      <c r="BQ14" s="7" t="n">
        <f aca="false">100*AX14/SUM(AX$2:AX$134)</f>
        <v>0</v>
      </c>
      <c r="BR14" s="7" t="n">
        <f aca="false">100*AY14/SUM(AY$2:AY$134)</f>
        <v>0</v>
      </c>
      <c r="BS14" s="7" t="n">
        <f aca="false">100*AZ14/SUM(AZ$2:AZ$134)</f>
        <v>0</v>
      </c>
      <c r="BT14" s="7" t="n">
        <f aca="false">100*BA14/SUM(BA$2:BA$134)</f>
        <v>0</v>
      </c>
      <c r="BU14" s="7" t="n">
        <f aca="false">100*BB14/SUM(BB$2:BB$134)</f>
        <v>0</v>
      </c>
      <c r="BV14" s="7" t="n">
        <f aca="false">100*BC14/SUM(BC$2:BC$134)</f>
        <v>0</v>
      </c>
      <c r="BW14" s="7" t="n">
        <f aca="false">100*BD14/SUM(BD$2:BD$134)</f>
        <v>0</v>
      </c>
      <c r="BX14" s="7" t="n">
        <f aca="false">100*BE14/SUM(BE$2:BE$134)</f>
        <v>0</v>
      </c>
      <c r="BY14" s="7" t="n">
        <f aca="false">100*BF14/SUM(BF$2:BF$134)</f>
        <v>0</v>
      </c>
      <c r="BZ14" s="7" t="n">
        <f aca="false">100*BG14/SUM(BG$2:BG$134)</f>
        <v>0</v>
      </c>
      <c r="CA14" s="7" t="n">
        <f aca="false">100*BH14/SUM(BH$2:BH$134)</f>
        <v>0</v>
      </c>
      <c r="CB14" s="7" t="n">
        <f aca="false">100*BI14/SUM(BI$2:BI$134)</f>
        <v>0</v>
      </c>
      <c r="CC14" s="7" t="n">
        <f aca="false">100*BJ14/SUM(BJ$2:BJ$134)</f>
        <v>0</v>
      </c>
      <c r="CD14" s="7" t="n">
        <f aca="false">100*BK14/SUM(BK$2:BK$134)</f>
        <v>0</v>
      </c>
      <c r="CF14" s="15" t="s">
        <v>1589</v>
      </c>
      <c r="CG14" s="0" t="n">
        <f aca="false">AVERAGE(BM14:BR14)</f>
        <v>0</v>
      </c>
      <c r="CH14" s="0" t="n">
        <f aca="false">AVERAGE(BS14:BX14)</f>
        <v>0</v>
      </c>
      <c r="CI14" s="0" t="n">
        <f aca="false">STDEV(BM14:BR14)</f>
        <v>0</v>
      </c>
      <c r="CJ14" s="0" t="n">
        <f aca="false">STDEV(BS14:BX14)</f>
        <v>0</v>
      </c>
    </row>
    <row r="15" s="7" customFormat="true" ht="18" hidden="true" customHeight="false" outlineLevel="0" collapsed="false">
      <c r="A15" s="15" t="s">
        <v>1592</v>
      </c>
      <c r="B15" s="23" t="s">
        <v>1593</v>
      </c>
      <c r="C15" s="23" t="n">
        <v>31</v>
      </c>
      <c r="D15" s="23" t="n">
        <f aca="false">C15-6</f>
        <v>25</v>
      </c>
      <c r="E15" s="12" t="s">
        <v>1594</v>
      </c>
      <c r="F15" s="12" t="n">
        <v>8.30791766322194</v>
      </c>
      <c r="G15" s="17" t="n">
        <f aca="false">F15*((POWER(D15,2))/((POWER(C15,2))))</f>
        <v>5.40317225755849</v>
      </c>
      <c r="H15" s="7" t="n">
        <v>318.438600272796</v>
      </c>
      <c r="I15" s="7" t="n">
        <v>74.0051735465858</v>
      </c>
      <c r="J15" s="7" t="n">
        <v>4.97857491006168</v>
      </c>
      <c r="K15" s="7" t="n">
        <v>37.3968444549667</v>
      </c>
      <c r="L15" s="7" t="n">
        <v>181.916583765164</v>
      </c>
      <c r="M15" s="7" t="n">
        <v>194.541511554401</v>
      </c>
      <c r="N15" s="7" t="n">
        <v>118.484904318565</v>
      </c>
      <c r="O15" s="7" t="n">
        <v>80.6775610386255</v>
      </c>
      <c r="P15" s="7" t="n">
        <v>577.006321402147</v>
      </c>
      <c r="Q15" s="7" t="n">
        <v>82.4078825823668</v>
      </c>
      <c r="R15" s="7" t="n">
        <v>65.7790927021696</v>
      </c>
      <c r="S15" s="7" t="n">
        <v>84.4355401977723</v>
      </c>
      <c r="T15" s="7" t="n">
        <v>229.858967072781</v>
      </c>
      <c r="U15" s="7" t="n">
        <v>14.9063038746922</v>
      </c>
      <c r="V15" s="7" t="n">
        <v>56.4307843220317</v>
      </c>
      <c r="W15" s="7" t="n">
        <v>80.6775610386255</v>
      </c>
      <c r="X15" s="7" t="n">
        <v>43.8858901658732</v>
      </c>
      <c r="Y15" s="7" t="n">
        <v>49.3611658868418</v>
      </c>
      <c r="AA15" s="7" t="n">
        <f aca="false">H15-(H14*$G14/100)</f>
        <v>318.438600272796</v>
      </c>
      <c r="AB15" s="7" t="n">
        <f aca="false">I15-(I14*$G14/100)</f>
        <v>74.0051735465858</v>
      </c>
      <c r="AC15" s="7" t="n">
        <f aca="false">J15-(J14*$G14/100)</f>
        <v>4.97857491006168</v>
      </c>
      <c r="AD15" s="7" t="n">
        <f aca="false">K15-(K14*$G14/100)</f>
        <v>37.3968444549667</v>
      </c>
      <c r="AE15" s="7" t="n">
        <f aca="false">L15-(L14*$G14/100)</f>
        <v>181.916583765164</v>
      </c>
      <c r="AF15" s="7" t="n">
        <f aca="false">M15-(M14*$G14/100)</f>
        <v>194.541511554401</v>
      </c>
      <c r="AG15" s="7" t="n">
        <f aca="false">N15-(N14*$G14/100)</f>
        <v>118.484904318565</v>
      </c>
      <c r="AH15" s="7" t="n">
        <f aca="false">O15-(O14*$G14/100)</f>
        <v>80.6775610386255</v>
      </c>
      <c r="AI15" s="7" t="n">
        <f aca="false">P15-(P14*$G14/100)</f>
        <v>577.006321402147</v>
      </c>
      <c r="AJ15" s="7" t="n">
        <f aca="false">Q15-(Q14*$G14/100)</f>
        <v>82.4078825823668</v>
      </c>
      <c r="AK15" s="7" t="n">
        <f aca="false">R15-(R14*$G14/100)</f>
        <v>65.7790927021696</v>
      </c>
      <c r="AL15" s="7" t="n">
        <f aca="false">S15-(S14*$G14/100)</f>
        <v>84.4355401977723</v>
      </c>
      <c r="AM15" s="7" t="n">
        <f aca="false">T15-(T14*$G14/100)</f>
        <v>229.858967072781</v>
      </c>
      <c r="AN15" s="7" t="n">
        <f aca="false">U15-(U14*$G14/100)</f>
        <v>14.9063038746922</v>
      </c>
      <c r="AO15" s="7" t="n">
        <f aca="false">V15-(V14*$G14/100)</f>
        <v>56.4307843220317</v>
      </c>
      <c r="AP15" s="7" t="n">
        <f aca="false">W15-(W14*$G14/100)</f>
        <v>80.6775610386255</v>
      </c>
      <c r="AQ15" s="7" t="n">
        <f aca="false">X15-(X14*$G14/100)</f>
        <v>43.8858901658732</v>
      </c>
      <c r="AR15" s="7" t="n">
        <f aca="false">Y15-(Y14*$G14/100)</f>
        <v>49.3611658868418</v>
      </c>
      <c r="AT15" s="7" t="n">
        <f aca="false">IF(AA15&gt;0,AA15,0)</f>
        <v>318.438600272796</v>
      </c>
      <c r="AU15" s="7" t="n">
        <f aca="false">IF(AB15&gt;0,AB15,0)</f>
        <v>74.0051735465858</v>
      </c>
      <c r="AV15" s="7" t="n">
        <f aca="false">IF(AC15&gt;0,AC15,0)</f>
        <v>4.97857491006168</v>
      </c>
      <c r="AW15" s="7" t="n">
        <f aca="false">IF(AD15&gt;0,AD15,0)</f>
        <v>37.3968444549667</v>
      </c>
      <c r="AX15" s="7" t="n">
        <f aca="false">IF(AE15&gt;0,AE15,0)</f>
        <v>181.916583765164</v>
      </c>
      <c r="AY15" s="7" t="n">
        <f aca="false">IF(AF15&gt;0,AF15,0)</f>
        <v>194.541511554401</v>
      </c>
      <c r="AZ15" s="7" t="n">
        <f aca="false">IF(AG15&gt;0,AG15,0)</f>
        <v>118.484904318565</v>
      </c>
      <c r="BA15" s="7" t="n">
        <f aca="false">IF(AH15&gt;0,AH15,0)</f>
        <v>80.6775610386255</v>
      </c>
      <c r="BB15" s="7" t="n">
        <f aca="false">IF(AI15&gt;0,AI15,0)</f>
        <v>577.006321402147</v>
      </c>
      <c r="BC15" s="7" t="n">
        <f aca="false">IF(AJ15&gt;0,AJ15,0)</f>
        <v>82.4078825823668</v>
      </c>
      <c r="BD15" s="7" t="n">
        <f aca="false">IF(AK15&gt;0,AK15,0)</f>
        <v>65.7790927021696</v>
      </c>
      <c r="BE15" s="7" t="n">
        <f aca="false">IF(AL15&gt;0,AL15,0)</f>
        <v>84.4355401977723</v>
      </c>
      <c r="BF15" s="7" t="n">
        <f aca="false">IF(AM15&gt;0,AM15,0)</f>
        <v>229.858967072781</v>
      </c>
      <c r="BG15" s="7" t="n">
        <f aca="false">IF(AN15&gt;0,AN15,0)</f>
        <v>14.9063038746922</v>
      </c>
      <c r="BH15" s="7" t="n">
        <f aca="false">IF(AO15&gt;0,AO15,0)</f>
        <v>56.4307843220317</v>
      </c>
      <c r="BI15" s="7" t="n">
        <f aca="false">IF(AP15&gt;0,AP15,0)</f>
        <v>80.6775610386255</v>
      </c>
      <c r="BJ15" s="7" t="n">
        <f aca="false">IF(AQ15&gt;0,AQ15,0)</f>
        <v>43.8858901658732</v>
      </c>
      <c r="BK15" s="7" t="n">
        <f aca="false">IF(AR15&gt;0,AR15,0)</f>
        <v>49.3611658868418</v>
      </c>
      <c r="BM15" s="7" t="n">
        <f aca="false">100*AT15/SUM(AT$2:AT$134)</f>
        <v>0.101547949685883</v>
      </c>
      <c r="BN15" s="7" t="n">
        <f aca="false">100*AU15/SUM(AU$2:AU$134)</f>
        <v>0.0341433674016345</v>
      </c>
      <c r="BO15" s="7" t="n">
        <f aca="false">100*AV15/SUM(AV$2:AV$134)</f>
        <v>0.00218396360295167</v>
      </c>
      <c r="BP15" s="7" t="n">
        <f aca="false">100*AW15/SUM(AW$2:AW$134)</f>
        <v>0.0229315883242167</v>
      </c>
      <c r="BQ15" s="7" t="n">
        <f aca="false">100*AX15/SUM(AX$2:AX$134)</f>
        <v>0.100840081768966</v>
      </c>
      <c r="BR15" s="7" t="n">
        <f aca="false">100*AY15/SUM(AY$2:AY$134)</f>
        <v>0.10929065698802</v>
      </c>
      <c r="BS15" s="7" t="n">
        <f aca="false">100*AZ15/SUM(AZ$2:AZ$134)</f>
        <v>0.0562461849060209</v>
      </c>
      <c r="BT15" s="7" t="n">
        <f aca="false">100*BA15/SUM(BA$2:BA$134)</f>
        <v>0.0479390373092986</v>
      </c>
      <c r="BU15" s="7" t="n">
        <f aca="false">100*BB15/SUM(BB$2:BB$134)</f>
        <v>0.331458781905312</v>
      </c>
      <c r="BV15" s="7" t="n">
        <f aca="false">100*BC15/SUM(BC$2:BC$134)</f>
        <v>0.0799850060061027</v>
      </c>
      <c r="BW15" s="7" t="n">
        <f aca="false">100*BD15/SUM(BD$2:BD$134)</f>
        <v>0.0273352977488416</v>
      </c>
      <c r="BX15" s="7" t="n">
        <f aca="false">100*BE15/SUM(BE$2:BE$134)</f>
        <v>0.0407779825521755</v>
      </c>
      <c r="BY15" s="7" t="n">
        <f aca="false">100*BF15/SUM(BF$2:BF$134)</f>
        <v>0.138141270712088</v>
      </c>
      <c r="BZ15" s="7" t="n">
        <f aca="false">100*BG15/SUM(BG$2:BG$134)</f>
        <v>0.00995839509664092</v>
      </c>
      <c r="CA15" s="7" t="n">
        <f aca="false">100*BH15/SUM(BH$2:BH$134)</f>
        <v>0.034842594917116</v>
      </c>
      <c r="CB15" s="7" t="n">
        <f aca="false">100*BI15/SUM(BI$2:BI$134)</f>
        <v>0.0515434967016978</v>
      </c>
      <c r="CC15" s="7" t="n">
        <f aca="false">100*BJ15/SUM(BJ$2:BJ$134)</f>
        <v>0.0200191660022809</v>
      </c>
      <c r="CD15" s="7" t="n">
        <f aca="false">100*BK15/SUM(BK$2:BK$134)</f>
        <v>0.0443050145829039</v>
      </c>
      <c r="CF15" s="15" t="s">
        <v>1592</v>
      </c>
      <c r="CG15" s="0" t="n">
        <f aca="false">AVERAGE(BM15:BR15)</f>
        <v>0.0618229346286119</v>
      </c>
      <c r="CH15" s="0" t="n">
        <f aca="false">AVERAGE(BS15:BX15)</f>
        <v>0.0972903817379586</v>
      </c>
      <c r="CI15" s="0" t="n">
        <f aca="false">STDEV(BM15:BR15)</f>
        <v>0.0473056051277287</v>
      </c>
      <c r="CJ15" s="0" t="n">
        <f aca="false">STDEV(BS15:BX15)</f>
        <v>0.116053317052389</v>
      </c>
    </row>
    <row r="16" s="7" customFormat="true" ht="18" hidden="true" customHeight="false" outlineLevel="0" collapsed="false">
      <c r="A16" s="15" t="s">
        <v>1595</v>
      </c>
      <c r="B16" s="23" t="s">
        <v>1596</v>
      </c>
      <c r="C16" s="23" t="n">
        <v>31</v>
      </c>
      <c r="D16" s="23" t="n">
        <f aca="false">C16-6</f>
        <v>25</v>
      </c>
      <c r="E16" s="12" t="s">
        <v>1597</v>
      </c>
      <c r="F16" s="12" t="n">
        <v>8.31557560227359</v>
      </c>
      <c r="G16" s="17" t="n">
        <f aca="false">F16*((POWER(D16,2))/((POWER(C16,2))))</f>
        <v>5.40815270699375</v>
      </c>
      <c r="H16" s="7" t="n">
        <v>1420.43687592823</v>
      </c>
      <c r="I16" s="7" t="n">
        <v>420.245553976661</v>
      </c>
      <c r="J16" s="7" t="n">
        <v>53.1053862953421</v>
      </c>
      <c r="K16" s="7" t="n">
        <v>221.898992119593</v>
      </c>
      <c r="L16" s="7" t="n">
        <v>468.709260716566</v>
      </c>
      <c r="M16" s="7" t="n">
        <v>460.038982931797</v>
      </c>
      <c r="N16" s="7" t="n">
        <v>484.705574583553</v>
      </c>
      <c r="O16" s="7" t="n">
        <v>360.176710936667</v>
      </c>
      <c r="P16" s="7" t="n">
        <v>1558.72772694853</v>
      </c>
      <c r="Q16" s="7" t="n">
        <v>380.712434568408</v>
      </c>
      <c r="R16" s="7" t="n">
        <v>454.112860208651</v>
      </c>
      <c r="S16" s="7" t="n">
        <v>558.859316987097</v>
      </c>
      <c r="T16" s="7" t="n">
        <v>442.594491412728</v>
      </c>
      <c r="U16" s="7" t="n">
        <v>129.679580762659</v>
      </c>
      <c r="V16" s="7" t="n">
        <v>334.724039207332</v>
      </c>
      <c r="W16" s="7" t="n">
        <v>420.245553976661</v>
      </c>
      <c r="X16" s="7" t="n">
        <v>348.671801558662</v>
      </c>
      <c r="Y16" s="7" t="n">
        <v>356.273992742378</v>
      </c>
      <c r="AA16" s="7" t="n">
        <f aca="false">H16-(H15*$G15/100)</f>
        <v>1403.23108982093</v>
      </c>
      <c r="AB16" s="7" t="n">
        <f aca="false">I16-(I15*$G15/100)</f>
        <v>416.246926970434</v>
      </c>
      <c r="AC16" s="7" t="n">
        <f aca="false">J16-(J15*$G15/100)</f>
        <v>52.8363853169799</v>
      </c>
      <c r="AD16" s="7" t="n">
        <f aca="false">K16-(K15*$G15/100)</f>
        <v>219.8783761948</v>
      </c>
      <c r="AE16" s="7" t="n">
        <f aca="false">L16-(L15*$G15/100)</f>
        <v>458.879994330669</v>
      </c>
      <c r="AF16" s="7" t="n">
        <f aca="false">M16-(M15*$G15/100)</f>
        <v>449.527569950055</v>
      </c>
      <c r="AG16" s="7" t="n">
        <f aca="false">N16-(N15*$G15/100)</f>
        <v>478.303631104018</v>
      </c>
      <c r="AH16" s="7" t="n">
        <f aca="false">O16-(O15*$G15/100)</f>
        <v>355.817563340553</v>
      </c>
      <c r="AI16" s="7" t="n">
        <f aca="false">P16-(P15*$G15/100)</f>
        <v>1527.55108146617</v>
      </c>
      <c r="AJ16" s="7" t="n">
        <f aca="false">Q16-(Q15*$G15/100)</f>
        <v>376.259794718676</v>
      </c>
      <c r="AK16" s="7" t="n">
        <f aca="false">R16-(R15*$G15/100)</f>
        <v>450.558702520494</v>
      </c>
      <c r="AL16" s="7" t="n">
        <f aca="false">S16-(S15*$G15/100)</f>
        <v>554.297119303611</v>
      </c>
      <c r="AM16" s="7" t="n">
        <f aca="false">T16-(T15*$G15/100)</f>
        <v>430.174815472341</v>
      </c>
      <c r="AN16" s="7" t="n">
        <f aca="false">U16-(U15*$G15/100)</f>
        <v>128.874167487074</v>
      </c>
      <c r="AO16" s="7" t="n">
        <f aca="false">V16-(V15*$G15/100)</f>
        <v>331.674986724122</v>
      </c>
      <c r="AP16" s="7" t="n">
        <f aca="false">W16-(W15*$G15/100)</f>
        <v>415.886406380547</v>
      </c>
      <c r="AQ16" s="7" t="n">
        <f aca="false">X16-(X15*$G15/100)</f>
        <v>346.300571316237</v>
      </c>
      <c r="AR16" s="7" t="n">
        <f aca="false">Y16-(Y15*$G15/100)</f>
        <v>353.606923921172</v>
      </c>
      <c r="AT16" s="7" t="n">
        <f aca="false">IF(AA16&gt;0,AA16,0)</f>
        <v>1403.23108982093</v>
      </c>
      <c r="AU16" s="7" t="n">
        <f aca="false">IF(AB16&gt;0,AB16,0)</f>
        <v>416.246926970434</v>
      </c>
      <c r="AV16" s="7" t="n">
        <f aca="false">IF(AC16&gt;0,AC16,0)</f>
        <v>52.8363853169799</v>
      </c>
      <c r="AW16" s="7" t="n">
        <f aca="false">IF(AD16&gt;0,AD16,0)</f>
        <v>219.8783761948</v>
      </c>
      <c r="AX16" s="7" t="n">
        <f aca="false">IF(AE16&gt;0,AE16,0)</f>
        <v>458.879994330669</v>
      </c>
      <c r="AY16" s="7" t="n">
        <f aca="false">IF(AF16&gt;0,AF16,0)</f>
        <v>449.527569950055</v>
      </c>
      <c r="AZ16" s="7" t="n">
        <f aca="false">IF(AG16&gt;0,AG16,0)</f>
        <v>478.303631104018</v>
      </c>
      <c r="BA16" s="7" t="n">
        <f aca="false">IF(AH16&gt;0,AH16,0)</f>
        <v>355.817563340553</v>
      </c>
      <c r="BB16" s="7" t="n">
        <f aca="false">IF(AI16&gt;0,AI16,0)</f>
        <v>1527.55108146617</v>
      </c>
      <c r="BC16" s="7" t="n">
        <f aca="false">IF(AJ16&gt;0,AJ16,0)</f>
        <v>376.259794718676</v>
      </c>
      <c r="BD16" s="7" t="n">
        <f aca="false">IF(AK16&gt;0,AK16,0)</f>
        <v>450.558702520494</v>
      </c>
      <c r="BE16" s="7" t="n">
        <f aca="false">IF(AL16&gt;0,AL16,0)</f>
        <v>554.297119303611</v>
      </c>
      <c r="BF16" s="7" t="n">
        <f aca="false">IF(AM16&gt;0,AM16,0)</f>
        <v>430.174815472341</v>
      </c>
      <c r="BG16" s="7" t="n">
        <f aca="false">IF(AN16&gt;0,AN16,0)</f>
        <v>128.874167487074</v>
      </c>
      <c r="BH16" s="7" t="n">
        <f aca="false">IF(AO16&gt;0,AO16,0)</f>
        <v>331.674986724122</v>
      </c>
      <c r="BI16" s="7" t="n">
        <f aca="false">IF(AP16&gt;0,AP16,0)</f>
        <v>415.886406380547</v>
      </c>
      <c r="BJ16" s="7" t="n">
        <f aca="false">IF(AQ16&gt;0,AQ16,0)</f>
        <v>346.300571316237</v>
      </c>
      <c r="BK16" s="7" t="n">
        <f aca="false">IF(AR16&gt;0,AR16,0)</f>
        <v>353.606923921172</v>
      </c>
      <c r="BM16" s="7" t="n">
        <f aca="false">100*AT16/SUM(AT$2:AT$134)</f>
        <v>0.447481052814361</v>
      </c>
      <c r="BN16" s="7" t="n">
        <f aca="false">100*AU16/SUM(AU$2:AU$134)</f>
        <v>0.192041597583802</v>
      </c>
      <c r="BO16" s="7" t="n">
        <f aca="false">100*AV16/SUM(AV$2:AV$134)</f>
        <v>0.0231778660617532</v>
      </c>
      <c r="BP16" s="7" t="n">
        <f aca="false">100*AW16/SUM(AW$2:AW$134)</f>
        <v>0.134828498975847</v>
      </c>
      <c r="BQ16" s="7" t="n">
        <f aca="false">100*AX16/SUM(AX$2:AX$134)</f>
        <v>0.254366562919749</v>
      </c>
      <c r="BR16" s="7" t="n">
        <f aca="false">100*AY16/SUM(AY$2:AY$134)</f>
        <v>0.252538201546416</v>
      </c>
      <c r="BS16" s="7" t="n">
        <f aca="false">100*AZ16/SUM(AZ$2:AZ$134)</f>
        <v>0.22705638858403</v>
      </c>
      <c r="BT16" s="7" t="n">
        <f aca="false">100*BA16/SUM(BA$2:BA$134)</f>
        <v>0.211428694976537</v>
      </c>
      <c r="BU16" s="7" t="n">
        <f aca="false">100*BB16/SUM(BB$2:BB$134)</f>
        <v>0.877495101839684</v>
      </c>
      <c r="BV16" s="7" t="n">
        <f aca="false">100*BC16/SUM(BC$2:BC$134)</f>
        <v>0.365197369442761</v>
      </c>
      <c r="BW16" s="7" t="n">
        <f aca="false">100*BD16/SUM(BD$2:BD$134)</f>
        <v>0.187235119561374</v>
      </c>
      <c r="BX16" s="7" t="n">
        <f aca="false">100*BE16/SUM(BE$2:BE$134)</f>
        <v>0.267696732995855</v>
      </c>
      <c r="BY16" s="7" t="n">
        <f aca="false">100*BF16/SUM(BF$2:BF$134)</f>
        <v>0.258527637161404</v>
      </c>
      <c r="BZ16" s="7" t="n">
        <f aca="false">100*BG16/SUM(BG$2:BG$134)</f>
        <v>0.0860964521034536</v>
      </c>
      <c r="CA16" s="7" t="n">
        <f aca="false">100*BH16/SUM(BH$2:BH$134)</f>
        <v>0.20478923597127</v>
      </c>
      <c r="CB16" s="7" t="n">
        <f aca="false">100*BI16/SUM(BI$2:BI$134)</f>
        <v>0.265702623376205</v>
      </c>
      <c r="CC16" s="7" t="n">
        <f aca="false">100*BJ16/SUM(BJ$2:BJ$134)</f>
        <v>0.157969875913682</v>
      </c>
      <c r="CD16" s="7" t="n">
        <f aca="false">100*BK16/SUM(BK$2:BK$134)</f>
        <v>0.317386342876467</v>
      </c>
      <c r="CF16" s="15" t="s">
        <v>1595</v>
      </c>
      <c r="CG16" s="0" t="n">
        <f aca="false">AVERAGE(BM16:BR16)</f>
        <v>0.217405629983655</v>
      </c>
      <c r="CH16" s="0" t="n">
        <f aca="false">AVERAGE(BS16:BX16)</f>
        <v>0.356018234566707</v>
      </c>
      <c r="CI16" s="0" t="n">
        <f aca="false">STDEV(BM16:BR16)</f>
        <v>0.141930862973499</v>
      </c>
      <c r="CJ16" s="0" t="n">
        <f aca="false">STDEV(BS16:BX16)</f>
        <v>0.263001178646295</v>
      </c>
    </row>
    <row r="17" s="7" customFormat="true" ht="18" hidden="true" customHeight="false" outlineLevel="0" collapsed="false">
      <c r="A17" s="23" t="s">
        <v>567</v>
      </c>
      <c r="B17" s="23" t="s">
        <v>1598</v>
      </c>
      <c r="C17" s="23" t="n">
        <v>37</v>
      </c>
      <c r="D17" s="23" t="n">
        <f aca="false">C17-6</f>
        <v>31</v>
      </c>
      <c r="E17" s="12" t="s">
        <v>1599</v>
      </c>
      <c r="F17" s="12" t="n">
        <v>10.9570525666551</v>
      </c>
      <c r="G17" s="17" t="n">
        <f aca="false">F17*((POWER(D17,2))/((POWER(C17,2))))</f>
        <v>7.69154676154533</v>
      </c>
      <c r="H17" s="7" t="n">
        <v>23.5007963586326</v>
      </c>
      <c r="I17" s="7" t="n">
        <v>99.3878216498438</v>
      </c>
      <c r="J17" s="7" t="n">
        <v>76.4867305860115</v>
      </c>
      <c r="K17" s="7" t="n">
        <v>73.6243108871377</v>
      </c>
      <c r="L17" s="7" t="n">
        <v>84.3086014640158</v>
      </c>
      <c r="M17" s="7" t="n">
        <v>98.4564866193721</v>
      </c>
      <c r="N17" s="7" t="n">
        <v>117.041815688704</v>
      </c>
      <c r="O17" s="7" t="n">
        <v>43.0941147847776</v>
      </c>
      <c r="P17" s="7" t="n">
        <v>21.2531441841343</v>
      </c>
      <c r="Q17" s="7" t="n">
        <v>99.1147490506004</v>
      </c>
      <c r="R17" s="7" t="n">
        <v>33.7160259511493</v>
      </c>
      <c r="S17" s="7" t="n">
        <v>76.3684152483182</v>
      </c>
      <c r="T17" s="7" t="n">
        <v>55.8747327114094</v>
      </c>
      <c r="U17" s="7" t="n">
        <v>76.3684152483182</v>
      </c>
      <c r="V17" s="7" t="n">
        <v>122.875009743256</v>
      </c>
      <c r="W17" s="7" t="n">
        <v>97.3049347629505</v>
      </c>
      <c r="X17" s="7" t="n">
        <v>24.2843496982746</v>
      </c>
      <c r="Y17" s="7" t="n">
        <v>37.1813122061071</v>
      </c>
      <c r="AA17" s="7" t="n">
        <f aca="false">H17-(H16*$G16/100)</f>
        <v>-53.3185989980172</v>
      </c>
      <c r="AB17" s="7" t="n">
        <f aca="false">I17-(I16*$G16/100)</f>
        <v>76.6603003464341</v>
      </c>
      <c r="AC17" s="7" t="n">
        <f aca="false">J17-(J16*$G16/100)</f>
        <v>73.6147101995205</v>
      </c>
      <c r="AD17" s="7" t="n">
        <f aca="false">K17-(K16*$G16/100)</f>
        <v>61.6236745380301</v>
      </c>
      <c r="AE17" s="7" t="n">
        <f aca="false">L17-(L16*$G16/100)</f>
        <v>58.9600888926424</v>
      </c>
      <c r="AF17" s="7" t="n">
        <f aca="false">M17-(M16*$G16/100)</f>
        <v>73.5768759107196</v>
      </c>
      <c r="AG17" s="7" t="n">
        <f aca="false">N17-(N16*$G16/100)</f>
        <v>90.8281980359143</v>
      </c>
      <c r="AH17" s="7" t="n">
        <f aca="false">O17-(O16*$G16/100)</f>
        <v>23.6152082422952</v>
      </c>
      <c r="AI17" s="7" t="n">
        <f aca="false">P17-(P16*$G16/100)</f>
        <v>-63.0452315754946</v>
      </c>
      <c r="AJ17" s="7" t="n">
        <f aca="false">Q17-(Q16*$G16/100)</f>
        <v>78.5252392146272</v>
      </c>
      <c r="AK17" s="7" t="n">
        <f aca="false">R17-(R16*$G16/100)</f>
        <v>9.15690900896841</v>
      </c>
      <c r="AL17" s="7" t="n">
        <f aca="false">S17-(S16*$G16/100)</f>
        <v>46.1444499683937</v>
      </c>
      <c r="AM17" s="7" t="n">
        <f aca="false">T17-(T16*$G16/100)</f>
        <v>31.9385467430667</v>
      </c>
      <c r="AN17" s="7" t="n">
        <f aca="false">U17-(U16*$G16/100)</f>
        <v>69.3551454908843</v>
      </c>
      <c r="AO17" s="7" t="n">
        <f aca="false">V17-(V16*$G16/100)</f>
        <v>104.772622555905</v>
      </c>
      <c r="AP17" s="7" t="n">
        <f aca="false">W17-(W16*$G16/100)</f>
        <v>74.5774134595409</v>
      </c>
      <c r="AQ17" s="7" t="n">
        <f aca="false">X17-(X16*$G16/100)</f>
        <v>5.42764622375589</v>
      </c>
      <c r="AR17" s="7" t="n">
        <f aca="false">Y17-(Y16*$G16/100)</f>
        <v>17.9134706232955</v>
      </c>
      <c r="AT17" s="7" t="n">
        <f aca="false">IF(AA17&gt;0,AA17,0)</f>
        <v>0</v>
      </c>
      <c r="AU17" s="7" t="n">
        <f aca="false">IF(AB17&gt;0,AB17,0)</f>
        <v>76.6603003464341</v>
      </c>
      <c r="AV17" s="7" t="n">
        <f aca="false">IF(AC17&gt;0,AC17,0)</f>
        <v>73.6147101995205</v>
      </c>
      <c r="AW17" s="7" t="n">
        <f aca="false">IF(AD17&gt;0,AD17,0)</f>
        <v>61.6236745380301</v>
      </c>
      <c r="AX17" s="7" t="n">
        <f aca="false">IF(AE17&gt;0,AE17,0)</f>
        <v>58.9600888926424</v>
      </c>
      <c r="AY17" s="7" t="n">
        <f aca="false">IF(AF17&gt;0,AF17,0)</f>
        <v>73.5768759107196</v>
      </c>
      <c r="AZ17" s="7" t="n">
        <f aca="false">IF(AG17&gt;0,AG17,0)</f>
        <v>90.8281980359143</v>
      </c>
      <c r="BA17" s="7" t="n">
        <f aca="false">IF(AH17&gt;0,AH17,0)</f>
        <v>23.6152082422952</v>
      </c>
      <c r="BB17" s="7" t="n">
        <f aca="false">IF(AI17&gt;0,AI17,0)</f>
        <v>0</v>
      </c>
      <c r="BC17" s="7" t="n">
        <f aca="false">IF(AJ17&gt;0,AJ17,0)</f>
        <v>78.5252392146272</v>
      </c>
      <c r="BD17" s="7" t="n">
        <f aca="false">IF(AK17&gt;0,AK17,0)</f>
        <v>9.15690900896841</v>
      </c>
      <c r="BE17" s="7" t="n">
        <f aca="false">IF(AL17&gt;0,AL17,0)</f>
        <v>46.1444499683937</v>
      </c>
      <c r="BF17" s="7" t="n">
        <f aca="false">IF(AM17&gt;0,AM17,0)</f>
        <v>31.9385467430667</v>
      </c>
      <c r="BG17" s="7" t="n">
        <f aca="false">IF(AN17&gt;0,AN17,0)</f>
        <v>69.3551454908843</v>
      </c>
      <c r="BH17" s="7" t="n">
        <f aca="false">IF(AO17&gt;0,AO17,0)</f>
        <v>104.772622555905</v>
      </c>
      <c r="BI17" s="7" t="n">
        <f aca="false">IF(AP17&gt;0,AP17,0)</f>
        <v>74.5774134595409</v>
      </c>
      <c r="BJ17" s="7" t="n">
        <f aca="false">IF(AQ17&gt;0,AQ17,0)</f>
        <v>5.42764622375589</v>
      </c>
      <c r="BK17" s="7" t="n">
        <f aca="false">IF(AR17&gt;0,AR17,0)</f>
        <v>17.9134706232955</v>
      </c>
      <c r="BM17" s="7" t="n">
        <f aca="false">100*AT17/SUM(AT$2:AT$134)</f>
        <v>0</v>
      </c>
      <c r="BN17" s="7" t="n">
        <f aca="false">100*AU17/SUM(AU$2:AU$134)</f>
        <v>0.035368348919556</v>
      </c>
      <c r="BO17" s="7" t="n">
        <f aca="false">100*AV17/SUM(AV$2:AV$134)</f>
        <v>0.0322927445347199</v>
      </c>
      <c r="BP17" s="7" t="n">
        <f aca="false">100*AW17/SUM(AW$2:AW$134)</f>
        <v>0.0377873790189252</v>
      </c>
      <c r="BQ17" s="7" t="n">
        <f aca="false">100*AX17/SUM(AX$2:AX$134)</f>
        <v>0.0326827827457153</v>
      </c>
      <c r="BR17" s="7" t="n">
        <f aca="false">100*AY17/SUM(AY$2:AY$134)</f>
        <v>0.0413344434468421</v>
      </c>
      <c r="BS17" s="7" t="n">
        <f aca="false">100*AZ17/SUM(AZ$2:AZ$134)</f>
        <v>0.043117219453316</v>
      </c>
      <c r="BT17" s="7" t="n">
        <f aca="false">100*BA17/SUM(BA$2:BA$134)</f>
        <v>0.0140322827614018</v>
      </c>
      <c r="BU17" s="7" t="n">
        <f aca="false">100*BB17/SUM(BB$2:BB$134)</f>
        <v>0</v>
      </c>
      <c r="BV17" s="7" t="n">
        <f aca="false">100*BC17/SUM(BC$2:BC$134)</f>
        <v>0.0762165163500579</v>
      </c>
      <c r="BW17" s="7" t="n">
        <f aca="false">100*BD17/SUM(BD$2:BD$134)</f>
        <v>0.0038052643163159</v>
      </c>
      <c r="BX17" s="7" t="n">
        <f aca="false">100*BE17/SUM(BE$2:BE$134)</f>
        <v>0.0222853738044841</v>
      </c>
      <c r="BY17" s="7" t="n">
        <f aca="false">100*BF17/SUM(BF$2:BF$134)</f>
        <v>0.0191945151758541</v>
      </c>
      <c r="BZ17" s="7" t="n">
        <f aca="false">100*BG17/SUM(BG$2:BG$134)</f>
        <v>0.0463338159874662</v>
      </c>
      <c r="CA17" s="7" t="n">
        <f aca="false">100*BH17/SUM(BH$2:BH$134)</f>
        <v>0.0646907550546671</v>
      </c>
      <c r="CB17" s="7" t="n">
        <f aca="false">100*BI17/SUM(BI$2:BI$134)</f>
        <v>0.0476462180460889</v>
      </c>
      <c r="CC17" s="7" t="n">
        <f aca="false">100*BJ17/SUM(BJ$2:BJ$134)</f>
        <v>0.0024758971583882</v>
      </c>
      <c r="CD17" s="7" t="n">
        <f aca="false">100*BK17/SUM(BK$2:BK$134)</f>
        <v>0.0160785622247041</v>
      </c>
      <c r="CF17" s="23" t="s">
        <v>567</v>
      </c>
      <c r="CG17" s="0" t="n">
        <f aca="false">AVERAGE(BM17:BR17)</f>
        <v>0.0299109497776264</v>
      </c>
      <c r="CH17" s="0" t="n">
        <f aca="false">AVERAGE(BS17:BX17)</f>
        <v>0.0265761094475959</v>
      </c>
      <c r="CI17" s="0" t="n">
        <f aca="false">STDEV(BM17:BR17)</f>
        <v>0.0150355476884996</v>
      </c>
      <c r="CJ17" s="0" t="n">
        <f aca="false">STDEV(BS17:BX17)</f>
        <v>0.0287692102752891</v>
      </c>
    </row>
    <row r="18" s="7" customFormat="true" ht="18" hidden="true" customHeight="false" outlineLevel="0" collapsed="false">
      <c r="A18" s="23" t="s">
        <v>568</v>
      </c>
      <c r="B18" s="23" t="s">
        <v>1600</v>
      </c>
      <c r="C18" s="23" t="n">
        <v>37</v>
      </c>
      <c r="D18" s="23" t="n">
        <f aca="false">C18-6</f>
        <v>31</v>
      </c>
      <c r="E18" s="12" t="s">
        <v>1601</v>
      </c>
      <c r="F18" s="12" t="n">
        <v>10.9662025148726</v>
      </c>
      <c r="G18" s="17" t="n">
        <f aca="false">F18*((POWER(D18,2))/((POWER(C18,2))))</f>
        <v>7.69796977121444</v>
      </c>
      <c r="H18" s="7" t="n">
        <v>78.7597970676988</v>
      </c>
      <c r="I18" s="7" t="n">
        <v>13.1364600051397</v>
      </c>
      <c r="J18" s="7" t="n">
        <v>4.65561888901248</v>
      </c>
      <c r="K18" s="7" t="n">
        <v>14.8248046808942</v>
      </c>
      <c r="L18" s="7" t="n">
        <v>60.6341593787584</v>
      </c>
      <c r="M18" s="7" t="n">
        <v>15.6247805015101</v>
      </c>
      <c r="N18" s="7" t="n">
        <v>69.5449588613106</v>
      </c>
      <c r="O18" s="7" t="n">
        <v>9.97377257995981</v>
      </c>
      <c r="P18" s="7" t="n">
        <v>57.6753571191608</v>
      </c>
      <c r="Q18" s="7" t="n">
        <v>22.5097505901673</v>
      </c>
      <c r="R18" s="7" t="n">
        <v>13.8470221924503</v>
      </c>
      <c r="S18" s="7" t="n">
        <v>34.1956769473955</v>
      </c>
      <c r="T18" s="7" t="n">
        <v>41.5334892289511</v>
      </c>
      <c r="U18" s="7" t="n">
        <v>10.4052893012853</v>
      </c>
      <c r="V18" s="7" t="n">
        <v>16.9438703009947</v>
      </c>
      <c r="W18" s="7" t="n">
        <v>16.9438703009947</v>
      </c>
      <c r="X18" s="7" t="n">
        <v>24.1259059344392</v>
      </c>
      <c r="Y18" s="7" t="n">
        <v>13.9866749121968</v>
      </c>
      <c r="AA18" s="7" t="n">
        <f aca="false">H18-(H17*$G17/100)</f>
        <v>76.952222326439</v>
      </c>
      <c r="AB18" s="7" t="n">
        <f aca="false">I18-(I17*$G17/100)</f>
        <v>5.49199922766067</v>
      </c>
      <c r="AC18" s="7" t="n">
        <f aca="false">J18-(J17*$G17/100)</f>
        <v>-1.22739376038779</v>
      </c>
      <c r="AD18" s="7" t="n">
        <f aca="false">K18-(K17*$G17/100)</f>
        <v>9.16195638114454</v>
      </c>
      <c r="AE18" s="7" t="n">
        <f aca="false">L18-(L17*$G17/100)</f>
        <v>54.1495238731488</v>
      </c>
      <c r="AF18" s="7" t="n">
        <f aca="false">M18-(M17*$G17/100)</f>
        <v>8.05195379340653</v>
      </c>
      <c r="AG18" s="7" t="n">
        <f aca="false">N18-(N17*$G17/100)</f>
        <v>60.5426328770522</v>
      </c>
      <c r="AH18" s="7" t="n">
        <f aca="false">O18-(O17*$G17/100)</f>
        <v>6.65916858981462</v>
      </c>
      <c r="AI18" s="7" t="n">
        <f aca="false">P18-(P17*$G17/100)</f>
        <v>56.0406615959394</v>
      </c>
      <c r="AJ18" s="7" t="n">
        <f aca="false">Q18-(Q17*$G17/100)</f>
        <v>14.8862933193521</v>
      </c>
      <c r="AK18" s="7" t="n">
        <f aca="false">R18-(R17*$G17/100)</f>
        <v>11.2537382902829</v>
      </c>
      <c r="AL18" s="7" t="n">
        <f aca="false">S18-(S17*$G17/100)</f>
        <v>28.32176457752</v>
      </c>
      <c r="AM18" s="7" t="n">
        <f aca="false">T18-(T17*$G17/100)</f>
        <v>37.2358580345646</v>
      </c>
      <c r="AN18" s="7" t="n">
        <f aca="false">U18-(U17*$G17/100)</f>
        <v>4.53137693140983</v>
      </c>
      <c r="AO18" s="7" t="n">
        <f aca="false">V18-(V17*$G17/100)</f>
        <v>7.49288146833883</v>
      </c>
      <c r="AP18" s="7" t="n">
        <f aca="false">W18-(W17*$G17/100)</f>
        <v>9.45961574241119</v>
      </c>
      <c r="AQ18" s="7" t="n">
        <f aca="false">X18-(X17*$G17/100)</f>
        <v>22.2580638216592</v>
      </c>
      <c r="AR18" s="7" t="n">
        <f aca="false">Y18-(Y17*$G17/100)</f>
        <v>11.1268568973079</v>
      </c>
      <c r="AT18" s="7" t="n">
        <f aca="false">IF(AA18&gt;0,AA18,0)</f>
        <v>76.952222326439</v>
      </c>
      <c r="AU18" s="7" t="n">
        <f aca="false">IF(AB18&gt;0,AB18,0)</f>
        <v>5.49199922766067</v>
      </c>
      <c r="AV18" s="7" t="n">
        <f aca="false">IF(AC18&gt;0,AC18,0)</f>
        <v>0</v>
      </c>
      <c r="AW18" s="7" t="n">
        <f aca="false">IF(AD18&gt;0,AD18,0)</f>
        <v>9.16195638114454</v>
      </c>
      <c r="AX18" s="7" t="n">
        <f aca="false">IF(AE18&gt;0,AE18,0)</f>
        <v>54.1495238731488</v>
      </c>
      <c r="AY18" s="7" t="n">
        <f aca="false">IF(AF18&gt;0,AF18,0)</f>
        <v>8.05195379340653</v>
      </c>
      <c r="AZ18" s="7" t="n">
        <f aca="false">IF(AG18&gt;0,AG18,0)</f>
        <v>60.5426328770522</v>
      </c>
      <c r="BA18" s="7" t="n">
        <f aca="false">IF(AH18&gt;0,AH18,0)</f>
        <v>6.65916858981462</v>
      </c>
      <c r="BB18" s="7" t="n">
        <f aca="false">IF(AI18&gt;0,AI18,0)</f>
        <v>56.0406615959394</v>
      </c>
      <c r="BC18" s="7" t="n">
        <f aca="false">IF(AJ18&gt;0,AJ18,0)</f>
        <v>14.8862933193521</v>
      </c>
      <c r="BD18" s="7" t="n">
        <f aca="false">IF(AK18&gt;0,AK18,0)</f>
        <v>11.2537382902829</v>
      </c>
      <c r="BE18" s="7" t="n">
        <f aca="false">IF(AL18&gt;0,AL18,0)</f>
        <v>28.32176457752</v>
      </c>
      <c r="BF18" s="7" t="n">
        <f aca="false">IF(AM18&gt;0,AM18,0)</f>
        <v>37.2358580345646</v>
      </c>
      <c r="BG18" s="7" t="n">
        <f aca="false">IF(AN18&gt;0,AN18,0)</f>
        <v>4.53137693140983</v>
      </c>
      <c r="BH18" s="7" t="n">
        <f aca="false">IF(AO18&gt;0,AO18,0)</f>
        <v>7.49288146833883</v>
      </c>
      <c r="BI18" s="7" t="n">
        <f aca="false">IF(AP18&gt;0,AP18,0)</f>
        <v>9.45961574241119</v>
      </c>
      <c r="BJ18" s="7" t="n">
        <f aca="false">IF(AQ18&gt;0,AQ18,0)</f>
        <v>22.2580638216592</v>
      </c>
      <c r="BK18" s="7" t="n">
        <f aca="false">IF(AR18&gt;0,AR18,0)</f>
        <v>11.1268568973079</v>
      </c>
      <c r="BM18" s="7" t="n">
        <f aca="false">100*AT18/SUM(AT$2:AT$134)</f>
        <v>0.0245395514059157</v>
      </c>
      <c r="BN18" s="7" t="n">
        <f aca="false">100*AU18/SUM(AU$2:AU$134)</f>
        <v>0.00253381403506163</v>
      </c>
      <c r="BO18" s="7" t="n">
        <f aca="false">100*AV18/SUM(AV$2:AV$134)</f>
        <v>0</v>
      </c>
      <c r="BP18" s="7" t="n">
        <f aca="false">100*AW18/SUM(AW$2:AW$134)</f>
        <v>0.00561807326363691</v>
      </c>
      <c r="BQ18" s="7" t="n">
        <f aca="false">100*AX18/SUM(AX$2:AX$134)</f>
        <v>0.0300161882006744</v>
      </c>
      <c r="BR18" s="7" t="n">
        <f aca="false">100*AY18/SUM(AY$2:AY$134)</f>
        <v>0.00452347323245969</v>
      </c>
      <c r="BS18" s="7" t="n">
        <f aca="false">100*AZ18/SUM(AZ$2:AZ$134)</f>
        <v>0.0287403036115416</v>
      </c>
      <c r="BT18" s="7" t="n">
        <f aca="false">100*BA18/SUM(BA$2:BA$134)</f>
        <v>0.00395691351307949</v>
      </c>
      <c r="BU18" s="7" t="n">
        <f aca="false">100*BB18/SUM(BB$2:BB$134)</f>
        <v>0.0321923153018836</v>
      </c>
      <c r="BV18" s="7" t="n">
        <f aca="false">100*BC18/SUM(BC$2:BC$134)</f>
        <v>0.014448620972234</v>
      </c>
      <c r="BW18" s="7" t="n">
        <f aca="false">100*BD18/SUM(BD$2:BD$134)</f>
        <v>0.00467662709100087</v>
      </c>
      <c r="BX18" s="7" t="n">
        <f aca="false">100*BE18/SUM(BE$2:BE$134)</f>
        <v>0.0136779420026664</v>
      </c>
      <c r="BY18" s="7" t="n">
        <f aca="false">100*BF18/SUM(BF$2:BF$134)</f>
        <v>0.0223781078043431</v>
      </c>
      <c r="BZ18" s="7" t="n">
        <f aca="false">100*BG18/SUM(BG$2:BG$134)</f>
        <v>0.00302725894991292</v>
      </c>
      <c r="CA18" s="7" t="n">
        <f aca="false">100*BH18/SUM(BH$2:BH$134)</f>
        <v>0.00462640094231984</v>
      </c>
      <c r="CB18" s="7" t="n">
        <f aca="false">100*BI18/SUM(BI$2:BI$134)</f>
        <v>0.00604358469122367</v>
      </c>
      <c r="CC18" s="7" t="n">
        <f aca="false">100*BJ18/SUM(BJ$2:BJ$134)</f>
        <v>0.010153328845581</v>
      </c>
      <c r="CD18" s="7" t="n">
        <f aca="false">100*BK18/SUM(BK$2:BK$134)</f>
        <v>0.00998711331550058</v>
      </c>
      <c r="CF18" s="23" t="s">
        <v>568</v>
      </c>
      <c r="CG18" s="0" t="n">
        <f aca="false">AVERAGE(BM18:BR18)</f>
        <v>0.0112051833562914</v>
      </c>
      <c r="CH18" s="0" t="n">
        <f aca="false">AVERAGE(BS18:BX18)</f>
        <v>0.016282120415401</v>
      </c>
      <c r="CI18" s="0" t="n">
        <f aca="false">STDEV(BM18:BR18)</f>
        <v>0.0127143155840798</v>
      </c>
      <c r="CJ18" s="0" t="n">
        <f aca="false">STDEV(BS18:BX18)</f>
        <v>0.0118750351222692</v>
      </c>
    </row>
    <row r="19" customFormat="false" ht="18" hidden="true" customHeight="false" outlineLevel="0" collapsed="false">
      <c r="A19" s="23" t="s">
        <v>569</v>
      </c>
      <c r="B19" s="23" t="s">
        <v>1602</v>
      </c>
      <c r="C19" s="23" t="n">
        <v>37</v>
      </c>
      <c r="D19" s="23" t="n">
        <f aca="false">C19-6</f>
        <v>31</v>
      </c>
      <c r="E19" s="12" t="s">
        <v>1603</v>
      </c>
      <c r="F19" s="12" t="n">
        <v>10.9753527621418</v>
      </c>
      <c r="G19" s="17" t="n">
        <f aca="false">F19*((POWER(D19,2))/((POWER(C19,2))))</f>
        <v>7.70439299080955</v>
      </c>
      <c r="H19" s="7" t="n">
        <v>161.969487625737</v>
      </c>
      <c r="I19" s="7" t="n">
        <v>20.8221434788319</v>
      </c>
      <c r="J19" s="7" t="n">
        <v>10.3522887495125</v>
      </c>
      <c r="K19" s="7" t="n">
        <v>33.7107247945344</v>
      </c>
      <c r="L19" s="7" t="n">
        <v>42.7192682890615</v>
      </c>
      <c r="M19" s="7" t="n">
        <v>72.3370443211351</v>
      </c>
      <c r="N19" s="7" t="n">
        <v>102.541466392036</v>
      </c>
      <c r="O19" s="7" t="n">
        <v>34.6318809469779</v>
      </c>
      <c r="P19" s="7" t="n">
        <v>103.606167987746</v>
      </c>
      <c r="Q19" s="7" t="n">
        <v>61.7539515549625</v>
      </c>
      <c r="R19" s="7" t="n">
        <v>46.4583876049769</v>
      </c>
      <c r="S19" s="7" t="n">
        <v>74.3750689262214</v>
      </c>
      <c r="T19" s="7" t="n">
        <v>69.4782789941183</v>
      </c>
      <c r="U19" s="7" t="n">
        <v>11.9883971359678</v>
      </c>
      <c r="V19" s="7" t="n">
        <v>46.4583876049769</v>
      </c>
      <c r="W19" s="7" t="n">
        <v>72.3792145717608</v>
      </c>
      <c r="X19" s="7" t="n">
        <v>38.6329866270431</v>
      </c>
      <c r="Y19" s="7" t="n">
        <v>44.1664819201195</v>
      </c>
      <c r="AA19" s="7" t="n">
        <f aca="false">H19-(H18*$G18/100)</f>
        <v>155.906582255596</v>
      </c>
      <c r="AB19" s="7" t="n">
        <f aca="false">I19-(I18*$G18/100)</f>
        <v>19.8109027586286</v>
      </c>
      <c r="AC19" s="7" t="n">
        <f aca="false">J19-(J18*$G18/100)</f>
        <v>9.99390061477336</v>
      </c>
      <c r="AD19" s="7" t="n">
        <f aca="false">K19-(K18*$G18/100)</f>
        <v>32.5695158115576</v>
      </c>
      <c r="AE19" s="7" t="n">
        <f aca="false">L19-(L18*$G18/100)</f>
        <v>38.0516690290546</v>
      </c>
      <c r="AF19" s="7" t="n">
        <f aca="false">M19-(M18*$G18/100)</f>
        <v>71.1342534413102</v>
      </c>
      <c r="AG19" s="7" t="n">
        <f aca="false">N19-(N18*$G18/100)</f>
        <v>97.1879164814888</v>
      </c>
      <c r="AH19" s="7" t="n">
        <f aca="false">O19-(O18*$G18/100)</f>
        <v>33.864102948723</v>
      </c>
      <c r="AI19" s="7" t="n">
        <f aca="false">P19-(P18*$G18/100)</f>
        <v>99.1663364312727</v>
      </c>
      <c r="AJ19" s="7" t="n">
        <f aca="false">Q19-(Q18*$G18/100)</f>
        <v>60.0211577589557</v>
      </c>
      <c r="AK19" s="7" t="n">
        <f aca="false">R19-(R18*$G18/100)</f>
        <v>45.3924480223887</v>
      </c>
      <c r="AL19" s="7" t="n">
        <f aca="false">S19-(S18*$G18/100)</f>
        <v>71.7426960517487</v>
      </c>
      <c r="AM19" s="7" t="n">
        <f aca="false">T19-(T18*$G18/100)</f>
        <v>66.281043548343</v>
      </c>
      <c r="AN19" s="7" t="n">
        <f aca="false">U19-(U18*$G18/100)</f>
        <v>11.1874011109474</v>
      </c>
      <c r="AO19" s="7" t="n">
        <f aca="false">V19-(V18*$G18/100)</f>
        <v>45.1540535911325</v>
      </c>
      <c r="AP19" s="7" t="n">
        <f aca="false">W19-(W18*$G18/100)</f>
        <v>71.0748805579164</v>
      </c>
      <c r="AQ19" s="7" t="n">
        <f aca="false">X19-(X18*$G18/100)</f>
        <v>36.7757816811783</v>
      </c>
      <c r="AR19" s="7" t="n">
        <f aca="false">Y19-(Y18*$G18/100)</f>
        <v>43.0897919133805</v>
      </c>
      <c r="AT19" s="7" t="n">
        <f aca="false">IF(AA19&gt;0,AA19,0)</f>
        <v>155.906582255596</v>
      </c>
      <c r="AU19" s="7" t="n">
        <f aca="false">IF(AB19&gt;0,AB19,0)</f>
        <v>19.8109027586286</v>
      </c>
      <c r="AV19" s="7" t="n">
        <f aca="false">IF(AC19&gt;0,AC19,0)</f>
        <v>9.99390061477336</v>
      </c>
      <c r="AW19" s="7" t="n">
        <f aca="false">IF(AD19&gt;0,AD19,0)</f>
        <v>32.5695158115576</v>
      </c>
      <c r="AX19" s="7" t="n">
        <f aca="false">IF(AE19&gt;0,AE19,0)</f>
        <v>38.0516690290546</v>
      </c>
      <c r="AY19" s="7" t="n">
        <f aca="false">IF(AF19&gt;0,AF19,0)</f>
        <v>71.1342534413102</v>
      </c>
      <c r="AZ19" s="7" t="n">
        <f aca="false">IF(AG19&gt;0,AG19,0)</f>
        <v>97.1879164814888</v>
      </c>
      <c r="BA19" s="7" t="n">
        <f aca="false">IF(AH19&gt;0,AH19,0)</f>
        <v>33.864102948723</v>
      </c>
      <c r="BB19" s="7" t="n">
        <f aca="false">IF(AI19&gt;0,AI19,0)</f>
        <v>99.1663364312727</v>
      </c>
      <c r="BC19" s="7" t="n">
        <f aca="false">IF(AJ19&gt;0,AJ19,0)</f>
        <v>60.0211577589557</v>
      </c>
      <c r="BD19" s="7" t="n">
        <f aca="false">IF(AK19&gt;0,AK19,0)</f>
        <v>45.3924480223887</v>
      </c>
      <c r="BE19" s="7" t="n">
        <f aca="false">IF(AL19&gt;0,AL19,0)</f>
        <v>71.7426960517487</v>
      </c>
      <c r="BF19" s="7" t="n">
        <f aca="false">IF(AM19&gt;0,AM19,0)</f>
        <v>66.281043548343</v>
      </c>
      <c r="BG19" s="7" t="n">
        <f aca="false">IF(AN19&gt;0,AN19,0)</f>
        <v>11.1874011109474</v>
      </c>
      <c r="BH19" s="7" t="n">
        <f aca="false">IF(AO19&gt;0,AO19,0)</f>
        <v>45.1540535911325</v>
      </c>
      <c r="BI19" s="7" t="n">
        <f aca="false">IF(AP19&gt;0,AP19,0)</f>
        <v>71.0748805579164</v>
      </c>
      <c r="BJ19" s="7" t="n">
        <f aca="false">IF(AQ19&gt;0,AQ19,0)</f>
        <v>36.7757816811783</v>
      </c>
      <c r="BK19" s="7" t="n">
        <f aca="false">IF(AR19&gt;0,AR19,0)</f>
        <v>43.0897919133805</v>
      </c>
      <c r="BL19" s="7"/>
      <c r="BM19" s="7" t="n">
        <f aca="false">100*AT19/SUM(AT$2:AT$134)</f>
        <v>0.0497175711645085</v>
      </c>
      <c r="BN19" s="7" t="n">
        <f aca="false">100*AU19/SUM(AU$2:AU$134)</f>
        <v>0.00914004925642278</v>
      </c>
      <c r="BO19" s="7" t="n">
        <f aca="false">100*AV19/SUM(AV$2:AV$134)</f>
        <v>0.00438404876666021</v>
      </c>
      <c r="BP19" s="7" t="n">
        <f aca="false">100*AW19/SUM(AW$2:AW$134)</f>
        <v>0.0199714906269455</v>
      </c>
      <c r="BQ19" s="7" t="n">
        <f aca="false">100*AX19/SUM(AX$2:AX$134)</f>
        <v>0.0210928181308025</v>
      </c>
      <c r="BR19" s="7" t="n">
        <f aca="false">100*AY19/SUM(AY$2:AY$134)</f>
        <v>0.0399622128502848</v>
      </c>
      <c r="BS19" s="7" t="n">
        <f aca="false">100*AZ19/SUM(AZ$2:AZ$134)</f>
        <v>0.0461362529892528</v>
      </c>
      <c r="BT19" s="7" t="n">
        <f aca="false">100*BA19/SUM(BA$2:BA$134)</f>
        <v>0.0201222306897395</v>
      </c>
      <c r="BU19" s="7" t="n">
        <f aca="false">100*BB19/SUM(BB$2:BB$134)</f>
        <v>0.0569656724031165</v>
      </c>
      <c r="BV19" s="7" t="n">
        <f aca="false">100*BC19/SUM(BC$2:BC$134)</f>
        <v>0.0582564739367609</v>
      </c>
      <c r="BW19" s="7" t="n">
        <f aca="false">100*BD19/SUM(BD$2:BD$134)</f>
        <v>0.0188633809204225</v>
      </c>
      <c r="BX19" s="7" t="n">
        <f aca="false">100*BE19/SUM(BE$2:BE$134)</f>
        <v>0.0346479977624568</v>
      </c>
      <c r="BY19" s="7" t="n">
        <f aca="false">100*BF19/SUM(BF$2:BF$134)</f>
        <v>0.03983376283507</v>
      </c>
      <c r="BZ19" s="7" t="n">
        <f aca="false">100*BG19/SUM(BG$2:BG$134)</f>
        <v>0.00747392252995478</v>
      </c>
      <c r="CA19" s="7" t="n">
        <f aca="false">100*BH19/SUM(BH$2:BH$134)</f>
        <v>0.0278798960007957</v>
      </c>
      <c r="CB19" s="7" t="n">
        <f aca="false">100*BI19/SUM(BI$2:BI$134)</f>
        <v>0.0454085104265436</v>
      </c>
      <c r="CC19" s="7" t="n">
        <f aca="false">100*BJ19/SUM(BJ$2:BJ$134)</f>
        <v>0.0167757900217244</v>
      </c>
      <c r="CD19" s="7" t="n">
        <f aca="false">100*BK19/SUM(BK$2:BK$134)</f>
        <v>0.038676028509398</v>
      </c>
      <c r="CE19" s="7"/>
      <c r="CF19" s="23" t="s">
        <v>569</v>
      </c>
      <c r="CG19" s="0" t="n">
        <f aca="false">AVERAGE(BM19:BR19)</f>
        <v>0.0240446984659374</v>
      </c>
      <c r="CH19" s="0" t="n">
        <f aca="false">AVERAGE(BS19:BX19)</f>
        <v>0.0391653347836248</v>
      </c>
      <c r="CI19" s="0" t="n">
        <f aca="false">STDEV(BM19:BR19)</f>
        <v>0.0175866880966366</v>
      </c>
      <c r="CJ19" s="0" t="n">
        <f aca="false">STDEV(BS19:BX19)</f>
        <v>0.0174650095454816</v>
      </c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customFormat="false" ht="18" hidden="true" customHeight="false" outlineLevel="0" collapsed="false">
      <c r="A20" s="23" t="s">
        <v>570</v>
      </c>
      <c r="B20" s="23" t="s">
        <v>1604</v>
      </c>
      <c r="C20" s="23" t="n">
        <v>37</v>
      </c>
      <c r="D20" s="23" t="n">
        <f aca="false">C20-6</f>
        <v>31</v>
      </c>
      <c r="E20" s="12" t="s">
        <v>1605</v>
      </c>
      <c r="F20" s="12" t="n">
        <v>10.9845033060439</v>
      </c>
      <c r="G20" s="17" t="n">
        <f aca="false">F20*((POWER(D20,2))/((POWER(C20,2))))</f>
        <v>7.71081641863271</v>
      </c>
      <c r="H20" s="7" t="n">
        <v>227.212268166705</v>
      </c>
      <c r="I20" s="7" t="n">
        <v>67.4285699677965</v>
      </c>
      <c r="J20" s="7" t="n">
        <v>25.4000741968397</v>
      </c>
      <c r="K20" s="7" t="n">
        <v>27.5733926336794</v>
      </c>
      <c r="L20" s="7" t="n">
        <v>102.423198562711</v>
      </c>
      <c r="M20" s="7" t="n">
        <v>94.3659127625202</v>
      </c>
      <c r="N20" s="7" t="n">
        <v>140.88026129699</v>
      </c>
      <c r="O20" s="7" t="n">
        <v>94.3659127625202</v>
      </c>
      <c r="P20" s="7" t="n">
        <v>201.671099402391</v>
      </c>
      <c r="Q20" s="7" t="n">
        <v>48.0312788668788</v>
      </c>
      <c r="R20" s="7" t="n">
        <v>344.457469638892</v>
      </c>
      <c r="S20" s="7" t="n">
        <v>347.079825754512</v>
      </c>
      <c r="T20" s="7" t="n">
        <v>150.048168310134</v>
      </c>
      <c r="U20" s="7" t="n">
        <v>47.8659376094267</v>
      </c>
      <c r="V20" s="7" t="n">
        <v>81.6796689990081</v>
      </c>
      <c r="W20" s="7" t="n">
        <v>29.4761658700426</v>
      </c>
      <c r="X20" s="7" t="n">
        <v>150.482154228705</v>
      </c>
      <c r="Y20" s="7" t="n">
        <v>70.5722086741421</v>
      </c>
      <c r="AA20" s="7" t="n">
        <f aca="false">H20-(H19*$G19/100)</f>
        <v>214.733502314818</v>
      </c>
      <c r="AB20" s="7" t="n">
        <f aca="false">I20-(I19*$G19/100)</f>
        <v>65.8243502050771</v>
      </c>
      <c r="AC20" s="7" t="n">
        <f aca="false">J20-(J19*$G19/100)</f>
        <v>24.6024931880339</v>
      </c>
      <c r="AD20" s="7" t="n">
        <f aca="false">K20-(K19*$G19/100)</f>
        <v>24.9761859154582</v>
      </c>
      <c r="AE20" s="7" t="n">
        <f aca="false">L20-(L19*$G19/100)</f>
        <v>99.1319382509231</v>
      </c>
      <c r="AF20" s="7" t="n">
        <f aca="false">M20-(M19*$G19/100)</f>
        <v>88.7927825900839</v>
      </c>
      <c r="AG20" s="7" t="n">
        <f aca="false">N20-(N19*$G19/100)</f>
        <v>132.980063747608</v>
      </c>
      <c r="AH20" s="7" t="n">
        <f aca="false">O20-(O19*$G19/100)</f>
        <v>91.6977365542557</v>
      </c>
      <c r="AI20" s="7" t="n">
        <f aca="false">P20-(P19*$G19/100)</f>
        <v>193.688873057897</v>
      </c>
      <c r="AJ20" s="7" t="n">
        <f aca="false">Q20-(Q19*$G19/100)</f>
        <v>43.2735117517303</v>
      </c>
      <c r="AK20" s="7" t="n">
        <f aca="false">R20-(R19*$G19/100)</f>
        <v>340.878132880611</v>
      </c>
      <c r="AL20" s="7" t="n">
        <f aca="false">S20-(S19*$G19/100)</f>
        <v>341.349678157251</v>
      </c>
      <c r="AM20" s="7" t="n">
        <f aca="false">T20-(T19*$G19/100)</f>
        <v>144.695288653176</v>
      </c>
      <c r="AN20" s="7" t="n">
        <f aca="false">U20-(U19*$G19/100)</f>
        <v>46.9423043807728</v>
      </c>
      <c r="AO20" s="7" t="n">
        <f aca="false">V20-(V19*$G19/100)</f>
        <v>78.1003322407271</v>
      </c>
      <c r="AP20" s="7" t="n">
        <f aca="false">W20-(W19*$G19/100)</f>
        <v>23.8997867357729</v>
      </c>
      <c r="AQ20" s="7" t="n">
        <f aca="false">X20-(X19*$G19/100)</f>
        <v>147.505717114871</v>
      </c>
      <c r="AR20" s="7" t="n">
        <f aca="false">Y20-(Y19*$G19/100)</f>
        <v>67.1694493368013</v>
      </c>
      <c r="AT20" s="7" t="n">
        <f aca="false">IF(AA20&gt;0,AA20,0)</f>
        <v>214.733502314818</v>
      </c>
      <c r="AU20" s="7" t="n">
        <f aca="false">IF(AB20&gt;0,AB20,0)</f>
        <v>65.8243502050771</v>
      </c>
      <c r="AV20" s="7" t="n">
        <f aca="false">IF(AC20&gt;0,AC20,0)</f>
        <v>24.6024931880339</v>
      </c>
      <c r="AW20" s="7" t="n">
        <f aca="false">IF(AD20&gt;0,AD20,0)</f>
        <v>24.9761859154582</v>
      </c>
      <c r="AX20" s="7" t="n">
        <f aca="false">IF(AE20&gt;0,AE20,0)</f>
        <v>99.1319382509231</v>
      </c>
      <c r="AY20" s="7" t="n">
        <f aca="false">IF(AF20&gt;0,AF20,0)</f>
        <v>88.7927825900839</v>
      </c>
      <c r="AZ20" s="7" t="n">
        <f aca="false">IF(AG20&gt;0,AG20,0)</f>
        <v>132.980063747608</v>
      </c>
      <c r="BA20" s="7" t="n">
        <f aca="false">IF(AH20&gt;0,AH20,0)</f>
        <v>91.6977365542557</v>
      </c>
      <c r="BB20" s="7" t="n">
        <f aca="false">IF(AI20&gt;0,AI20,0)</f>
        <v>193.688873057897</v>
      </c>
      <c r="BC20" s="7" t="n">
        <f aca="false">IF(AJ20&gt;0,AJ20,0)</f>
        <v>43.2735117517303</v>
      </c>
      <c r="BD20" s="7" t="n">
        <f aca="false">IF(AK20&gt;0,AK20,0)</f>
        <v>340.878132880611</v>
      </c>
      <c r="BE20" s="7" t="n">
        <f aca="false">IF(AL20&gt;0,AL20,0)</f>
        <v>341.349678157251</v>
      </c>
      <c r="BF20" s="7" t="n">
        <f aca="false">IF(AM20&gt;0,AM20,0)</f>
        <v>144.695288653176</v>
      </c>
      <c r="BG20" s="7" t="n">
        <f aca="false">IF(AN20&gt;0,AN20,0)</f>
        <v>46.9423043807728</v>
      </c>
      <c r="BH20" s="7" t="n">
        <f aca="false">IF(AO20&gt;0,AO20,0)</f>
        <v>78.1003322407271</v>
      </c>
      <c r="BI20" s="7" t="n">
        <f aca="false">IF(AP20&gt;0,AP20,0)</f>
        <v>23.8997867357729</v>
      </c>
      <c r="BJ20" s="7" t="n">
        <f aca="false">IF(AQ20&gt;0,AQ20,0)</f>
        <v>147.505717114871</v>
      </c>
      <c r="BK20" s="7" t="n">
        <f aca="false">IF(AR20&gt;0,AR20,0)</f>
        <v>67.1694493368013</v>
      </c>
      <c r="BL20" s="7"/>
      <c r="BM20" s="7" t="n">
        <f aca="false">100*AT20/SUM(AT$2:AT$134)</f>
        <v>0.068477084342973</v>
      </c>
      <c r="BN20" s="7" t="n">
        <f aca="false">100*AU20/SUM(AU$2:AU$134)</f>
        <v>0.0303690251008064</v>
      </c>
      <c r="BO20" s="7" t="n">
        <f aca="false">100*AV20/SUM(AV$2:AV$134)</f>
        <v>0.010792435714072</v>
      </c>
      <c r="BP20" s="7" t="n">
        <f aca="false">100*AW20/SUM(AW$2:AW$134)</f>
        <v>0.0153152925512762</v>
      </c>
      <c r="BQ20" s="7" t="n">
        <f aca="false">100*AX20/SUM(AX$2:AX$134)</f>
        <v>0.0549508601812995</v>
      </c>
      <c r="BR20" s="7" t="n">
        <f aca="false">100*AY20/SUM(AY$2:AY$134)</f>
        <v>0.0498825236193923</v>
      </c>
      <c r="BS20" s="7" t="n">
        <f aca="false">100*AZ20/SUM(AZ$2:AZ$134)</f>
        <v>0.0631272084606853</v>
      </c>
      <c r="BT20" s="7" t="n">
        <f aca="false">100*BA20/SUM(BA$2:BA$134)</f>
        <v>0.054487284410446</v>
      </c>
      <c r="BU20" s="7" t="n">
        <f aca="false">100*BB20/SUM(BB$2:BB$134)</f>
        <v>0.111263734124047</v>
      </c>
      <c r="BV20" s="7" t="n">
        <f aca="false">100*BC20/SUM(BC$2:BC$134)</f>
        <v>0.0420012259617009</v>
      </c>
      <c r="BW20" s="7" t="n">
        <f aca="false">100*BD20/SUM(BD$2:BD$134)</f>
        <v>0.141656031963684</v>
      </c>
      <c r="BX20" s="7" t="n">
        <f aca="false">100*BE20/SUM(BE$2:BE$134)</f>
        <v>0.164854173816897</v>
      </c>
      <c r="BY20" s="7" t="n">
        <f aca="false">100*BF20/SUM(BF$2:BF$134)</f>
        <v>0.0869593703267317</v>
      </c>
      <c r="BZ20" s="7" t="n">
        <f aca="false">100*BG20/SUM(BG$2:BG$134)</f>
        <v>0.0313605584389153</v>
      </c>
      <c r="CA20" s="7" t="n">
        <f aca="false">100*BH20/SUM(BH$2:BH$134)</f>
        <v>0.0482222296189743</v>
      </c>
      <c r="CB20" s="7" t="n">
        <f aca="false">100*BI20/SUM(BI$2:BI$134)</f>
        <v>0.0152691598869333</v>
      </c>
      <c r="CC20" s="7" t="n">
        <f aca="false">100*BJ20/SUM(BJ$2:BJ$134)</f>
        <v>0.0672868073553255</v>
      </c>
      <c r="CD20" s="7" t="n">
        <f aca="false">100*BK20/SUM(BK$2:BK$134)</f>
        <v>0.0602891641420062</v>
      </c>
      <c r="CE20" s="7"/>
      <c r="CF20" s="23" t="s">
        <v>570</v>
      </c>
      <c r="CG20" s="0" t="n">
        <f aca="false">AVERAGE(BM20:BR20)</f>
        <v>0.0382978702516366</v>
      </c>
      <c r="CH20" s="0" t="n">
        <f aca="false">AVERAGE(BS20:BX20)</f>
        <v>0.0962316097895768</v>
      </c>
      <c r="CI20" s="0" t="n">
        <f aca="false">STDEV(BM20:BR20)</f>
        <v>0.023108118152279</v>
      </c>
      <c r="CJ20" s="0" t="n">
        <f aca="false">STDEV(BS20:BX20)</f>
        <v>0.0505525940073582</v>
      </c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customFormat="false" ht="18" hidden="true" customHeight="false" outlineLevel="0" collapsed="false">
      <c r="A21" s="23" t="s">
        <v>571</v>
      </c>
      <c r="B21" s="23" t="s">
        <v>1606</v>
      </c>
      <c r="C21" s="23" t="n">
        <v>37</v>
      </c>
      <c r="D21" s="23" t="n">
        <f aca="false">C21-6</f>
        <v>31</v>
      </c>
      <c r="E21" s="12" t="s">
        <v>1607</v>
      </c>
      <c r="F21" s="12" t="n">
        <v>10.9936541441848</v>
      </c>
      <c r="G21" s="17" t="n">
        <f aca="false">F21*((POWER(D21,2))/((POWER(C21,2))))</f>
        <v>7.71724005300336</v>
      </c>
      <c r="H21" s="7" t="n">
        <v>402.582277416496</v>
      </c>
      <c r="I21" s="7" t="n">
        <v>177.170379419758</v>
      </c>
      <c r="J21" s="7" t="n">
        <v>214.564594811956</v>
      </c>
      <c r="K21" s="7" t="n">
        <v>23.7680522203808</v>
      </c>
      <c r="L21" s="7" t="n">
        <v>258.949650328884</v>
      </c>
      <c r="M21" s="7" t="n">
        <v>309.647397625904</v>
      </c>
      <c r="N21" s="7" t="n">
        <v>350.67221968423</v>
      </c>
      <c r="O21" s="7" t="n">
        <v>106.582413469607</v>
      </c>
      <c r="P21" s="7" t="n">
        <v>334.218158371717</v>
      </c>
      <c r="Q21" s="7" t="n">
        <v>28.7308837113825</v>
      </c>
      <c r="R21" s="7" t="n">
        <v>106.133626090085</v>
      </c>
      <c r="S21" s="7" t="n">
        <v>257.035529169577</v>
      </c>
      <c r="T21" s="7" t="n">
        <v>438.432871386118</v>
      </c>
      <c r="U21" s="7" t="n">
        <v>257.035529169577</v>
      </c>
      <c r="V21" s="7" t="n">
        <v>123.952979507523</v>
      </c>
      <c r="W21" s="7" t="n">
        <v>20.5534384015846</v>
      </c>
      <c r="X21" s="7" t="n">
        <v>463.08942596355</v>
      </c>
      <c r="Y21" s="7" t="n">
        <v>274.799015203668</v>
      </c>
      <c r="AA21" s="7" t="n">
        <f aca="false">H21-(H20*$G20/100)</f>
        <v>385.06235653755</v>
      </c>
      <c r="AB21" s="7" t="n">
        <f aca="false">I21-(I20*$G20/100)</f>
        <v>171.971086175832</v>
      </c>
      <c r="AC21" s="7" t="n">
        <f aca="false">J21-(J20*$G20/100)</f>
        <v>212.606041720441</v>
      </c>
      <c r="AD21" s="7" t="n">
        <f aca="false">K21-(K20*$G20/100)</f>
        <v>21.641918534009</v>
      </c>
      <c r="AE21" s="7" t="n">
        <f aca="false">L21-(L20*$G20/100)</f>
        <v>251.051985517622</v>
      </c>
      <c r="AF21" s="7" t="n">
        <f aca="false">M21-(M20*$G20/100)</f>
        <v>302.371015331019</v>
      </c>
      <c r="AG21" s="7" t="n">
        <f aca="false">N21-(N20*$G20/100)</f>
        <v>339.809201365529</v>
      </c>
      <c r="AH21" s="7" t="n">
        <f aca="false">O21-(O20*$G20/100)</f>
        <v>99.3060311747221</v>
      </c>
      <c r="AI21" s="7" t="n">
        <f aca="false">P21-(P20*$G20/100)</f>
        <v>318.66767012736</v>
      </c>
      <c r="AJ21" s="7" t="n">
        <f aca="false">Q21-(Q20*$G20/100)</f>
        <v>25.027279974436</v>
      </c>
      <c r="AK21" s="7" t="n">
        <f aca="false">R21-(R20*$G20/100)</f>
        <v>79.5731429659623</v>
      </c>
      <c r="AL21" s="7" t="n">
        <f aca="false">S21-(S20*$G20/100)</f>
        <v>230.272840979536</v>
      </c>
      <c r="AM21" s="7" t="n">
        <f aca="false">T21-(T20*$G20/100)</f>
        <v>426.862932588202</v>
      </c>
      <c r="AN21" s="7" t="n">
        <f aca="false">U21-(U20*$G20/100)</f>
        <v>253.344674593457</v>
      </c>
      <c r="AO21" s="7" t="n">
        <f aca="false">V21-(V20*$G20/100)</f>
        <v>117.654810179662</v>
      </c>
      <c r="AP21" s="7" t="n">
        <f aca="false">W21-(W20*$G20/100)</f>
        <v>18.280585364094</v>
      </c>
      <c r="AQ21" s="7" t="n">
        <f aca="false">X21-(X20*$G20/100)</f>
        <v>451.486023308171</v>
      </c>
      <c r="AR21" s="7" t="n">
        <f aca="false">Y21-(Y20*$G20/100)</f>
        <v>269.357321750231</v>
      </c>
      <c r="AT21" s="7" t="n">
        <f aca="false">IF(AA21&gt;0,AA21,0)</f>
        <v>385.06235653755</v>
      </c>
      <c r="AU21" s="7" t="n">
        <f aca="false">IF(AB21&gt;0,AB21,0)</f>
        <v>171.971086175832</v>
      </c>
      <c r="AV21" s="7" t="n">
        <f aca="false">IF(AC21&gt;0,AC21,0)</f>
        <v>212.606041720441</v>
      </c>
      <c r="AW21" s="7" t="n">
        <f aca="false">IF(AD21&gt;0,AD21,0)</f>
        <v>21.641918534009</v>
      </c>
      <c r="AX21" s="7" t="n">
        <f aca="false">IF(AE21&gt;0,AE21,0)</f>
        <v>251.051985517622</v>
      </c>
      <c r="AY21" s="7" t="n">
        <f aca="false">IF(AF21&gt;0,AF21,0)</f>
        <v>302.371015331019</v>
      </c>
      <c r="AZ21" s="7" t="n">
        <f aca="false">IF(AG21&gt;0,AG21,0)</f>
        <v>339.809201365529</v>
      </c>
      <c r="BA21" s="7" t="n">
        <f aca="false">IF(AH21&gt;0,AH21,0)</f>
        <v>99.3060311747221</v>
      </c>
      <c r="BB21" s="7" t="n">
        <f aca="false">IF(AI21&gt;0,AI21,0)</f>
        <v>318.66767012736</v>
      </c>
      <c r="BC21" s="7" t="n">
        <f aca="false">IF(AJ21&gt;0,AJ21,0)</f>
        <v>25.027279974436</v>
      </c>
      <c r="BD21" s="7" t="n">
        <f aca="false">IF(AK21&gt;0,AK21,0)</f>
        <v>79.5731429659623</v>
      </c>
      <c r="BE21" s="7" t="n">
        <f aca="false">IF(AL21&gt;0,AL21,0)</f>
        <v>230.272840979536</v>
      </c>
      <c r="BF21" s="7" t="n">
        <f aca="false">IF(AM21&gt;0,AM21,0)</f>
        <v>426.862932588202</v>
      </c>
      <c r="BG21" s="7" t="n">
        <f aca="false">IF(AN21&gt;0,AN21,0)</f>
        <v>253.344674593457</v>
      </c>
      <c r="BH21" s="7" t="n">
        <f aca="false">IF(AO21&gt;0,AO21,0)</f>
        <v>117.654810179662</v>
      </c>
      <c r="BI21" s="7" t="n">
        <f aca="false">IF(AP21&gt;0,AP21,0)</f>
        <v>18.280585364094</v>
      </c>
      <c r="BJ21" s="7" t="n">
        <f aca="false">IF(AQ21&gt;0,AQ21,0)</f>
        <v>451.486023308171</v>
      </c>
      <c r="BK21" s="7" t="n">
        <f aca="false">IF(AR21&gt;0,AR21,0)</f>
        <v>269.357321750231</v>
      </c>
      <c r="BL21" s="7"/>
      <c r="BM21" s="7" t="n">
        <f aca="false">100*AT21/SUM(AT$2:AT$134)</f>
        <v>0.122793822024418</v>
      </c>
      <c r="BN21" s="7" t="n">
        <f aca="false">100*AU21/SUM(AU$2:AU$134)</f>
        <v>0.0793413716415838</v>
      </c>
      <c r="BO21" s="7" t="n">
        <f aca="false">100*AV21/SUM(AV$2:AV$134)</f>
        <v>0.0932644110559977</v>
      </c>
      <c r="BP21" s="7" t="n">
        <f aca="false">100*AW21/SUM(AW$2:AW$134)</f>
        <v>0.0132707337638007</v>
      </c>
      <c r="BQ21" s="7" t="n">
        <f aca="false">100*AX21/SUM(AX$2:AX$134)</f>
        <v>0.139163248472931</v>
      </c>
      <c r="BR21" s="7" t="n">
        <f aca="false">100*AY21/SUM(AY$2:AY$134)</f>
        <v>0.169867740080866</v>
      </c>
      <c r="BS21" s="7" t="n">
        <f aca="false">100*AZ21/SUM(AZ$2:AZ$134)</f>
        <v>0.161311445392103</v>
      </c>
      <c r="BT21" s="7" t="n">
        <f aca="false">100*BA21/SUM(BA$2:BA$134)</f>
        <v>0.0590081736760008</v>
      </c>
      <c r="BU21" s="7" t="n">
        <f aca="false">100*BB21/SUM(BB$2:BB$134)</f>
        <v>0.183057262728674</v>
      </c>
      <c r="BV21" s="7" t="n">
        <f aca="false">100*BC21/SUM(BC$2:BC$134)</f>
        <v>0.0242914521808137</v>
      </c>
      <c r="BW21" s="7" t="n">
        <f aca="false">100*BD21/SUM(BD$2:BD$134)</f>
        <v>0.0330675822123946</v>
      </c>
      <c r="BX21" s="7" t="n">
        <f aca="false">100*BE21/SUM(BE$2:BE$134)</f>
        <v>0.111209827872353</v>
      </c>
      <c r="BY21" s="7" t="n">
        <f aca="false">100*BF21/SUM(BF$2:BF$134)</f>
        <v>0.256537252727458</v>
      </c>
      <c r="BZ21" s="7" t="n">
        <f aca="false">100*BG21/SUM(BG$2:BG$134)</f>
        <v>0.169250968344671</v>
      </c>
      <c r="CA21" s="7" t="n">
        <f aca="false">100*BH21/SUM(BH$2:BH$134)</f>
        <v>0.0726447264625323</v>
      </c>
      <c r="CB21" s="7" t="n">
        <f aca="false">100*BI21/SUM(BI$2:BI$134)</f>
        <v>0.0116791494349733</v>
      </c>
      <c r="CC21" s="7" t="n">
        <f aca="false">100*BJ21/SUM(BJ$2:BJ$134)</f>
        <v>0.205951699148726</v>
      </c>
      <c r="CD21" s="7" t="n">
        <f aca="false">100*BK21/SUM(BK$2:BK$134)</f>
        <v>0.241766576087643</v>
      </c>
      <c r="CE21" s="7"/>
      <c r="CF21" s="23" t="s">
        <v>571</v>
      </c>
      <c r="CG21" s="0" t="n">
        <f aca="false">AVERAGE(BM21:BR21)</f>
        <v>0.102950221173266</v>
      </c>
      <c r="CH21" s="0" t="n">
        <f aca="false">AVERAGE(BS21:BX21)</f>
        <v>0.0953242906770567</v>
      </c>
      <c r="CI21" s="0" t="n">
        <f aca="false">STDEV(BM21:BR21)</f>
        <v>0.0545466943701577</v>
      </c>
      <c r="CJ21" s="0" t="n">
        <f aca="false">STDEV(BS21:BX21)</f>
        <v>0.0671478242567876</v>
      </c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customFormat="false" ht="18" hidden="true" customHeight="false" outlineLevel="0" collapsed="false">
      <c r="A22" s="15" t="s">
        <v>572</v>
      </c>
      <c r="B22" s="23" t="s">
        <v>1608</v>
      </c>
      <c r="C22" s="23" t="n">
        <v>37</v>
      </c>
      <c r="D22" s="23" t="n">
        <f aca="false">C22-6</f>
        <v>31</v>
      </c>
      <c r="E22" s="12" t="s">
        <v>1609</v>
      </c>
      <c r="F22" s="12" t="n">
        <v>11.0028052741972</v>
      </c>
      <c r="G22" s="17" t="n">
        <f aca="false">F22*((POWER(D22,2))/((POWER(C22,2))))</f>
        <v>7.72366389225969</v>
      </c>
      <c r="H22" s="7" t="n">
        <v>546.307013756811</v>
      </c>
      <c r="I22" s="7" t="n">
        <v>372.320695001884</v>
      </c>
      <c r="J22" s="7" t="n">
        <v>414.558563648321</v>
      </c>
      <c r="K22" s="7" t="n">
        <v>469.536983799506</v>
      </c>
      <c r="L22" s="7" t="n">
        <v>250.449152919865</v>
      </c>
      <c r="M22" s="7" t="n">
        <v>890.044426494346</v>
      </c>
      <c r="N22" s="7" t="n">
        <v>816.441325965619</v>
      </c>
      <c r="O22" s="7" t="n">
        <v>404.414281650402</v>
      </c>
      <c r="P22" s="7" t="n">
        <v>881.466326390997</v>
      </c>
      <c r="Q22" s="7" t="n">
        <v>579.087550035923</v>
      </c>
      <c r="R22" s="7" t="n">
        <v>373.392008733083</v>
      </c>
      <c r="S22" s="7" t="n">
        <v>607.050233430136</v>
      </c>
      <c r="T22" s="7" t="n">
        <v>1076.90528805342</v>
      </c>
      <c r="U22" s="7" t="n">
        <v>527.421303924686</v>
      </c>
      <c r="V22" s="7" t="n">
        <v>594.796366145162</v>
      </c>
      <c r="W22" s="7" t="n">
        <v>788.188433880205</v>
      </c>
      <c r="X22" s="7" t="n">
        <v>515.55857112533</v>
      </c>
      <c r="Y22" s="7" t="n">
        <v>546.307013756811</v>
      </c>
      <c r="AA22" s="7" t="n">
        <f aca="false">H22-(H21*$G21/100)</f>
        <v>515.238772997732</v>
      </c>
      <c r="AB22" s="7" t="n">
        <f aca="false">I22-(I21*$G21/100)</f>
        <v>358.648031519245</v>
      </c>
      <c r="AC22" s="7" t="n">
        <f aca="false">J22-(J21*$G21/100)</f>
        <v>398.000098797928</v>
      </c>
      <c r="AD22" s="7" t="n">
        <f aca="false">K22-(K21*$G21/100)</f>
        <v>467.702746153736</v>
      </c>
      <c r="AE22" s="7" t="n">
        <f aca="false">L22-(L21*$G21/100)</f>
        <v>230.465386787572</v>
      </c>
      <c r="AF22" s="7" t="n">
        <f aca="false">M22-(M21*$G21/100)</f>
        <v>866.148193501677</v>
      </c>
      <c r="AG22" s="7" t="n">
        <f aca="false">N22-(N21*$G21/100)</f>
        <v>789.379108973391</v>
      </c>
      <c r="AH22" s="7" t="n">
        <f aca="false">O22-(O21*$G21/100)</f>
        <v>396.189060948668</v>
      </c>
      <c r="AI22" s="7" t="n">
        <f aca="false">P22-(P21*$G21/100)</f>
        <v>855.673908808725</v>
      </c>
      <c r="AJ22" s="7" t="n">
        <f aca="false">Q22-(Q21*$G21/100)</f>
        <v>576.870318770567</v>
      </c>
      <c r="AK22" s="7" t="n">
        <f aca="false">R22-(R21*$G21/100)</f>
        <v>365.201422030754</v>
      </c>
      <c r="AL22" s="7" t="n">
        <f aca="false">S22-(S21*$G21/100)</f>
        <v>587.214184622613</v>
      </c>
      <c r="AM22" s="7" t="n">
        <f aca="false">T22-(T21*$G21/100)</f>
        <v>1043.07037089727</v>
      </c>
      <c r="AN22" s="7" t="n">
        <f aca="false">U22-(U21*$G21/100)</f>
        <v>507.585255117162</v>
      </c>
      <c r="AO22" s="7" t="n">
        <f aca="false">V22-(V21*$G21/100)</f>
        <v>585.230617163717</v>
      </c>
      <c r="AP22" s="7" t="n">
        <f aca="false">W22-(W21*$G21/100)</f>
        <v>786.602275699609</v>
      </c>
      <c r="AQ22" s="7" t="n">
        <f aca="false">X22-(X21*$G21/100)</f>
        <v>479.820848463647</v>
      </c>
      <c r="AR22" s="7" t="n">
        <f aca="false">Y22-(Y21*$G21/100)</f>
        <v>525.100114090255</v>
      </c>
      <c r="AT22" s="7" t="n">
        <f aca="false">IF(AA22&gt;0,AA22,0)</f>
        <v>515.238772997732</v>
      </c>
      <c r="AU22" s="7" t="n">
        <f aca="false">IF(AB22&gt;0,AB22,0)</f>
        <v>358.648031519245</v>
      </c>
      <c r="AV22" s="7" t="n">
        <f aca="false">IF(AC22&gt;0,AC22,0)</f>
        <v>398.000098797928</v>
      </c>
      <c r="AW22" s="7" t="n">
        <f aca="false">IF(AD22&gt;0,AD22,0)</f>
        <v>467.702746153736</v>
      </c>
      <c r="AX22" s="7" t="n">
        <f aca="false">IF(AE22&gt;0,AE22,0)</f>
        <v>230.465386787572</v>
      </c>
      <c r="AY22" s="7" t="n">
        <f aca="false">IF(AF22&gt;0,AF22,0)</f>
        <v>866.148193501677</v>
      </c>
      <c r="AZ22" s="7" t="n">
        <f aca="false">IF(AG22&gt;0,AG22,0)</f>
        <v>789.379108973391</v>
      </c>
      <c r="BA22" s="7" t="n">
        <f aca="false">IF(AH22&gt;0,AH22,0)</f>
        <v>396.189060948668</v>
      </c>
      <c r="BB22" s="7" t="n">
        <f aca="false">IF(AI22&gt;0,AI22,0)</f>
        <v>855.673908808725</v>
      </c>
      <c r="BC22" s="7" t="n">
        <f aca="false">IF(AJ22&gt;0,AJ22,0)</f>
        <v>576.870318770567</v>
      </c>
      <c r="BD22" s="7" t="n">
        <f aca="false">IF(AK22&gt;0,AK22,0)</f>
        <v>365.201422030754</v>
      </c>
      <c r="BE22" s="7" t="n">
        <f aca="false">IF(AL22&gt;0,AL22,0)</f>
        <v>587.214184622613</v>
      </c>
      <c r="BF22" s="7" t="n">
        <f aca="false">IF(AM22&gt;0,AM22,0)</f>
        <v>1043.07037089727</v>
      </c>
      <c r="BG22" s="7" t="n">
        <f aca="false">IF(AN22&gt;0,AN22,0)</f>
        <v>507.585255117162</v>
      </c>
      <c r="BH22" s="7" t="n">
        <f aca="false">IF(AO22&gt;0,AO22,0)</f>
        <v>585.230617163717</v>
      </c>
      <c r="BI22" s="7" t="n">
        <f aca="false">IF(AP22&gt;0,AP22,0)</f>
        <v>786.602275699609</v>
      </c>
      <c r="BJ22" s="7" t="n">
        <f aca="false">IF(AQ22&gt;0,AQ22,0)</f>
        <v>479.820848463647</v>
      </c>
      <c r="BK22" s="7" t="n">
        <f aca="false">IF(AR22&gt;0,AR22,0)</f>
        <v>525.100114090255</v>
      </c>
      <c r="BL22" s="7"/>
      <c r="BM22" s="7" t="n">
        <f aca="false">100*AT22/SUM(AT$2:AT$134)</f>
        <v>0.164306214610188</v>
      </c>
      <c r="BN22" s="7" t="n">
        <f aca="false">100*AU22/SUM(AU$2:AU$134)</f>
        <v>0.165467506137609</v>
      </c>
      <c r="BO22" s="7" t="n">
        <f aca="false">100*AV22/SUM(AV$2:AV$134)</f>
        <v>0.174591674414532</v>
      </c>
      <c r="BP22" s="7" t="n">
        <f aca="false">100*AW22/SUM(AW$2:AW$134)</f>
        <v>0.286793364232063</v>
      </c>
      <c r="BQ22" s="7" t="n">
        <f aca="false">100*AX22/SUM(AX$2:AX$134)</f>
        <v>0.127751675892155</v>
      </c>
      <c r="BR22" s="7" t="n">
        <f aca="false">100*AY22/SUM(AY$2:AY$134)</f>
        <v>0.486589748174718</v>
      </c>
      <c r="BS22" s="7" t="n">
        <f aca="false">100*AZ22/SUM(AZ$2:AZ$134)</f>
        <v>0.374727595718795</v>
      </c>
      <c r="BT22" s="7" t="n">
        <f aca="false">100*BA22/SUM(BA$2:BA$134)</f>
        <v>0.235417654299949</v>
      </c>
      <c r="BU22" s="7" t="n">
        <f aca="false">100*BB22/SUM(BB$2:BB$134)</f>
        <v>0.491538170383798</v>
      </c>
      <c r="BV22" s="7" t="n">
        <f aca="false">100*BC22/SUM(BC$2:BC$134)</f>
        <v>0.559909737584729</v>
      </c>
      <c r="BW22" s="7" t="n">
        <f aca="false">100*BD22/SUM(BD$2:BD$134)</f>
        <v>0.15176386902615</v>
      </c>
      <c r="BX22" s="7" t="n">
        <f aca="false">100*BE22/SUM(BE$2:BE$134)</f>
        <v>0.283593966697481</v>
      </c>
      <c r="BY22" s="7" t="n">
        <f aca="false">100*BF22/SUM(BF$2:BF$134)</f>
        <v>0.626867284373788</v>
      </c>
      <c r="BZ22" s="7" t="n">
        <f aca="false">100*BG22/SUM(BG$2:BG$134)</f>
        <v>0.339100460998107</v>
      </c>
      <c r="CA22" s="7" t="n">
        <f aca="false">100*BH22/SUM(BH$2:BH$134)</f>
        <v>0.361344496127588</v>
      </c>
      <c r="CB22" s="7" t="n">
        <f aca="false">100*BI22/SUM(BI$2:BI$134)</f>
        <v>0.502546572815453</v>
      </c>
      <c r="CC22" s="7" t="n">
        <f aca="false">100*BJ22/SUM(BJ$2:BJ$134)</f>
        <v>0.218877028139185</v>
      </c>
      <c r="CD22" s="7" t="n">
        <f aca="false">100*BK22/SUM(BK$2:BK$134)</f>
        <v>0.471313183031094</v>
      </c>
      <c r="CE22" s="7"/>
      <c r="CF22" s="15" t="s">
        <v>572</v>
      </c>
      <c r="CG22" s="0" t="n">
        <f aca="false">AVERAGE(BM22:BR22)</f>
        <v>0.234250030576878</v>
      </c>
      <c r="CH22" s="0" t="n">
        <f aca="false">AVERAGE(BS22:BX22)</f>
        <v>0.34949183228515</v>
      </c>
      <c r="CI22" s="0" t="n">
        <f aca="false">STDEV(BM22:BR22)</f>
        <v>0.134877964886578</v>
      </c>
      <c r="CJ22" s="0" t="n">
        <f aca="false">STDEV(BS22:BX22)</f>
        <v>0.155911189476919</v>
      </c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customFormat="false" ht="18" hidden="true" customHeight="false" outlineLevel="0" collapsed="false">
      <c r="A23" s="23" t="s">
        <v>573</v>
      </c>
      <c r="B23" s="23" t="s">
        <v>1610</v>
      </c>
      <c r="C23" s="23" t="n">
        <v>37</v>
      </c>
      <c r="D23" s="23" t="n">
        <f aca="false">C23-6</f>
        <v>31</v>
      </c>
      <c r="E23" s="12" t="s">
        <v>1611</v>
      </c>
      <c r="F23" s="12" t="n">
        <v>11.0119566937382</v>
      </c>
      <c r="G23" s="17" t="n">
        <f aca="false">F23*((POWER(D23,2))/((POWER(C23,2))))</f>
        <v>7.73008793475706</v>
      </c>
      <c r="H23" s="7" t="n">
        <v>321.76053887611</v>
      </c>
      <c r="I23" s="7" t="n">
        <v>470.980445169644</v>
      </c>
      <c r="J23" s="7" t="n">
        <v>329.414505099828</v>
      </c>
      <c r="K23" s="7" t="n">
        <v>402.939510264822</v>
      </c>
      <c r="L23" s="7" t="n">
        <v>330.218711487921</v>
      </c>
      <c r="M23" s="7" t="n">
        <v>638.337606237269</v>
      </c>
      <c r="N23" s="7" t="n">
        <v>350.127422769412</v>
      </c>
      <c r="O23" s="7" t="n">
        <v>504.964267175443</v>
      </c>
      <c r="P23" s="7" t="n">
        <v>402.939510264822</v>
      </c>
      <c r="Q23" s="7" t="n">
        <v>328.23629785487</v>
      </c>
      <c r="R23" s="7" t="n">
        <v>239.38446652525</v>
      </c>
      <c r="S23" s="7" t="n">
        <v>609.851854574863</v>
      </c>
      <c r="T23" s="7" t="n">
        <v>444.459492512414</v>
      </c>
      <c r="U23" s="7" t="n">
        <v>276.565591272593</v>
      </c>
      <c r="V23" s="7" t="n">
        <v>528.049453181797</v>
      </c>
      <c r="W23" s="7" t="n">
        <v>434.536881539853</v>
      </c>
      <c r="X23" s="7" t="n">
        <v>242.772235194226</v>
      </c>
      <c r="Y23" s="7" t="n">
        <v>464.042098876352</v>
      </c>
      <c r="AA23" s="7" t="n">
        <f aca="false">H23-(H22*$G22/100)</f>
        <v>279.565621313693</v>
      </c>
      <c r="AB23" s="7" t="n">
        <f aca="false">I23-(I22*$G22/100)</f>
        <v>442.223646086373</v>
      </c>
      <c r="AC23" s="7" t="n">
        <f aca="false">J23-(J22*$G22/100)</f>
        <v>297.395395007052</v>
      </c>
      <c r="AD23" s="7" t="n">
        <f aca="false">K23-(K22*$G22/100)</f>
        <v>366.674051786295</v>
      </c>
      <c r="AE23" s="7" t="n">
        <f aca="false">L23-(L22*$G22/100)</f>
        <v>310.874860695379</v>
      </c>
      <c r="AF23" s="7" t="n">
        <f aca="false">M23-(M22*$G22/100)</f>
        <v>569.593566243056</v>
      </c>
      <c r="AG23" s="7" t="n">
        <f aca="false">N23-(N22*$G22/100)</f>
        <v>287.068238874319</v>
      </c>
      <c r="AH23" s="7" t="n">
        <f aca="false">O23-(O22*$G22/100)</f>
        <v>473.72866732847</v>
      </c>
      <c r="AI23" s="7" t="n">
        <f aca="false">P23-(P22*$G22/100)</f>
        <v>334.858013890933</v>
      </c>
      <c r="AJ23" s="7" t="n">
        <f aca="false">Q23-(Q22*$G22/100)</f>
        <v>283.509521848174</v>
      </c>
      <c r="AK23" s="7" t="n">
        <f aca="false">R23-(R22*$G22/100)</f>
        <v>210.54492277015</v>
      </c>
      <c r="AL23" s="7" t="n">
        <f aca="false">S23-(S22*$G22/100)</f>
        <v>562.965334887542</v>
      </c>
      <c r="AM23" s="7" t="n">
        <f aca="false">T23-(T22*$G22/100)</f>
        <v>361.282947625197</v>
      </c>
      <c r="AN23" s="7" t="n">
        <f aca="false">U23-(U22*$G22/100)</f>
        <v>235.829342461277</v>
      </c>
      <c r="AO23" s="7" t="n">
        <f aca="false">V23-(V22*$G22/100)</f>
        <v>482.10938101737</v>
      </c>
      <c r="AP23" s="7" t="n">
        <f aca="false">W23-(W22*$G22/100)</f>
        <v>373.65985606928</v>
      </c>
      <c r="AQ23" s="7" t="n">
        <f aca="false">X23-(X22*$G22/100)</f>
        <v>202.952223992769</v>
      </c>
      <c r="AR23" s="7" t="n">
        <f aca="false">Y23-(Y22*$G22/100)</f>
        <v>421.847181313935</v>
      </c>
      <c r="AT23" s="7" t="n">
        <f aca="false">IF(AA23&gt;0,AA23,0)</f>
        <v>279.565621313693</v>
      </c>
      <c r="AU23" s="7" t="n">
        <f aca="false">IF(AB23&gt;0,AB23,0)</f>
        <v>442.223646086373</v>
      </c>
      <c r="AV23" s="7" t="n">
        <f aca="false">IF(AC23&gt;0,AC23,0)</f>
        <v>297.395395007052</v>
      </c>
      <c r="AW23" s="7" t="n">
        <f aca="false">IF(AD23&gt;0,AD23,0)</f>
        <v>366.674051786295</v>
      </c>
      <c r="AX23" s="7" t="n">
        <f aca="false">IF(AE23&gt;0,AE23,0)</f>
        <v>310.874860695379</v>
      </c>
      <c r="AY23" s="7" t="n">
        <f aca="false">IF(AF23&gt;0,AF23,0)</f>
        <v>569.593566243056</v>
      </c>
      <c r="AZ23" s="7" t="n">
        <f aca="false">IF(AG23&gt;0,AG23,0)</f>
        <v>287.068238874319</v>
      </c>
      <c r="BA23" s="7" t="n">
        <f aca="false">IF(AH23&gt;0,AH23,0)</f>
        <v>473.72866732847</v>
      </c>
      <c r="BB23" s="7" t="n">
        <f aca="false">IF(AI23&gt;0,AI23,0)</f>
        <v>334.858013890933</v>
      </c>
      <c r="BC23" s="7" t="n">
        <f aca="false">IF(AJ23&gt;0,AJ23,0)</f>
        <v>283.509521848174</v>
      </c>
      <c r="BD23" s="7" t="n">
        <f aca="false">IF(AK23&gt;0,AK23,0)</f>
        <v>210.54492277015</v>
      </c>
      <c r="BE23" s="7" t="n">
        <f aca="false">IF(AL23&gt;0,AL23,0)</f>
        <v>562.965334887542</v>
      </c>
      <c r="BF23" s="7" t="n">
        <f aca="false">IF(AM23&gt;0,AM23,0)</f>
        <v>361.282947625197</v>
      </c>
      <c r="BG23" s="7" t="n">
        <f aca="false">IF(AN23&gt;0,AN23,0)</f>
        <v>235.829342461277</v>
      </c>
      <c r="BH23" s="7" t="n">
        <f aca="false">IF(AO23&gt;0,AO23,0)</f>
        <v>482.10938101737</v>
      </c>
      <c r="BI23" s="7" t="n">
        <f aca="false">IF(AP23&gt;0,AP23,0)</f>
        <v>373.65985606928</v>
      </c>
      <c r="BJ23" s="7" t="n">
        <f aca="false">IF(AQ23&gt;0,AQ23,0)</f>
        <v>202.952223992769</v>
      </c>
      <c r="BK23" s="7" t="n">
        <f aca="false">IF(AR23&gt;0,AR23,0)</f>
        <v>421.847181313935</v>
      </c>
      <c r="BL23" s="7"/>
      <c r="BM23" s="7" t="n">
        <f aca="false">100*AT23/SUM(AT$2:AT$134)</f>
        <v>0.0891516154848856</v>
      </c>
      <c r="BN23" s="7" t="n">
        <f aca="false">100*AU23/SUM(AU$2:AU$134)</f>
        <v>0.204026336246785</v>
      </c>
      <c r="BO23" s="7" t="n">
        <f aca="false">100*AV23/SUM(AV$2:AV$134)</f>
        <v>0.130459163538586</v>
      </c>
      <c r="BP23" s="7" t="n">
        <f aca="false">100*AW23/SUM(AW$2:AW$134)</f>
        <v>0.224842992163717</v>
      </c>
      <c r="BQ23" s="7" t="n">
        <f aca="false">100*AX23/SUM(AX$2:AX$134)</f>
        <v>0.172324291296642</v>
      </c>
      <c r="BR23" s="7" t="n">
        <f aca="false">100*AY23/SUM(AY$2:AY$134)</f>
        <v>0.319989572268976</v>
      </c>
      <c r="BS23" s="7" t="n">
        <f aca="false">100*AZ23/SUM(AZ$2:AZ$134)</f>
        <v>0.136274686950486</v>
      </c>
      <c r="BT23" s="7" t="n">
        <f aca="false">100*BA23/SUM(BA$2:BA$134)</f>
        <v>0.281492102205111</v>
      </c>
      <c r="BU23" s="7" t="n">
        <f aca="false">100*BB23/SUM(BB$2:BB$134)</f>
        <v>0.192357735571782</v>
      </c>
      <c r="BV23" s="7" t="n">
        <f aca="false">100*BC23/SUM(BC$2:BC$134)</f>
        <v>0.275174050069158</v>
      </c>
      <c r="BW23" s="7" t="n">
        <f aca="false">100*BD23/SUM(BD$2:BD$134)</f>
        <v>0.0874944897687695</v>
      </c>
      <c r="BX23" s="7" t="n">
        <f aca="false">100*BE23/SUM(BE$2:BE$134)</f>
        <v>0.27188303112354</v>
      </c>
      <c r="BY23" s="7" t="n">
        <f aca="false">100*BF23/SUM(BF$2:BF$134)</f>
        <v>0.21712481399845</v>
      </c>
      <c r="BZ23" s="7" t="n">
        <f aca="false">100*BG23/SUM(BG$2:BG$134)</f>
        <v>0.157549570125004</v>
      </c>
      <c r="CA23" s="7" t="n">
        <f aca="false">100*BH23/SUM(BH$2:BH$134)</f>
        <v>0.297673372262017</v>
      </c>
      <c r="CB23" s="7" t="n">
        <f aca="false">100*BI23/SUM(BI$2:BI$134)</f>
        <v>0.238724811594676</v>
      </c>
      <c r="CC23" s="7" t="n">
        <f aca="false">100*BJ23/SUM(BJ$2:BJ$134)</f>
        <v>0.0925795112571919</v>
      </c>
      <c r="CD23" s="7" t="n">
        <f aca="false">100*BK23/SUM(BK$2:BK$134)</f>
        <v>0.378636630316161</v>
      </c>
      <c r="CE23" s="7"/>
      <c r="CF23" s="23" t="s">
        <v>573</v>
      </c>
      <c r="CG23" s="0" t="n">
        <f aca="false">AVERAGE(BM23:BR23)</f>
        <v>0.190132328499932</v>
      </c>
      <c r="CH23" s="0" t="n">
        <f aca="false">AVERAGE(BS23:BX23)</f>
        <v>0.207446015948141</v>
      </c>
      <c r="CI23" s="0" t="n">
        <f aca="false">STDEV(BM23:BR23)</f>
        <v>0.0804187721730541</v>
      </c>
      <c r="CJ23" s="0" t="n">
        <f aca="false">STDEV(BS23:BX23)</f>
        <v>0.0823449103823125</v>
      </c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customFormat="false" ht="18" hidden="true" customHeight="false" outlineLevel="0" collapsed="false">
      <c r="A24" s="23" t="s">
        <v>1612</v>
      </c>
      <c r="B24" s="23" t="s">
        <v>1613</v>
      </c>
      <c r="C24" s="23" t="n">
        <v>39</v>
      </c>
      <c r="D24" s="23" t="n">
        <f aca="false">C24-6</f>
        <v>33</v>
      </c>
      <c r="E24" s="12" t="s">
        <v>1614</v>
      </c>
      <c r="F24" s="12" t="n">
        <v>11.66842229151</v>
      </c>
      <c r="G24" s="17" t="n">
        <f aca="false">F24*((POWER(D24,2))/((POWER(C24,2))))</f>
        <v>8.35431418504562</v>
      </c>
      <c r="H24" s="7" t="n">
        <v>122.520114266784</v>
      </c>
      <c r="I24" s="7" t="n">
        <v>185.710324245234</v>
      </c>
      <c r="J24" s="7" t="n">
        <v>145.572768708772</v>
      </c>
      <c r="K24" s="7" t="n">
        <v>184.559644197923</v>
      </c>
      <c r="L24" s="7" t="n">
        <v>130.672318816909</v>
      </c>
      <c r="M24" s="7" t="n">
        <v>266.375465336798</v>
      </c>
      <c r="N24" s="7" t="n">
        <v>100.779706589732</v>
      </c>
      <c r="O24" s="7" t="n">
        <v>240.766359437432</v>
      </c>
      <c r="P24" s="7" t="n">
        <v>139.224314892744</v>
      </c>
      <c r="Q24" s="7" t="n">
        <v>139.224314892744</v>
      </c>
      <c r="R24" s="7" t="n">
        <v>106.180764889038</v>
      </c>
      <c r="S24" s="7" t="n">
        <v>230.811399477999</v>
      </c>
      <c r="T24" s="7" t="n">
        <v>100.449124351471</v>
      </c>
      <c r="U24" s="7" t="n">
        <v>83.2081463583172</v>
      </c>
      <c r="V24" s="7" t="n">
        <v>211.08624411942</v>
      </c>
      <c r="W24" s="7" t="n">
        <v>167.348103173578</v>
      </c>
      <c r="X24" s="7" t="n">
        <v>92.9208236043303</v>
      </c>
      <c r="Y24" s="7" t="n">
        <v>128.89980514101</v>
      </c>
      <c r="AA24" s="7" t="n">
        <f aca="false">H24-(H23*$G23/100)</f>
        <v>97.6477416723129</v>
      </c>
      <c r="AB24" s="7" t="n">
        <f aca="false">I24-(I23*$G23/100)</f>
        <v>149.30312167811</v>
      </c>
      <c r="AC24" s="7" t="n">
        <f aca="false">J24-(J23*$G23/100)</f>
        <v>120.10873779471</v>
      </c>
      <c r="AD24" s="7" t="n">
        <f aca="false">K24-(K23*$G23/100)</f>
        <v>153.412065730573</v>
      </c>
      <c r="AE24" s="7" t="n">
        <f aca="false">L24-(L23*$G23/100)</f>
        <v>105.146122041871</v>
      </c>
      <c r="AF24" s="7" t="n">
        <f aca="false">M24-(M23*$G23/100)</f>
        <v>217.031407054034</v>
      </c>
      <c r="AG24" s="7" t="n">
        <f aca="false">N24-(N23*$G23/100)</f>
        <v>73.7145489259578</v>
      </c>
      <c r="AH24" s="7" t="n">
        <f aca="false">O24-(O23*$G23/100)</f>
        <v>201.732177545669</v>
      </c>
      <c r="AI24" s="7" t="n">
        <f aca="false">P24-(P23*$G23/100)</f>
        <v>108.076736425393</v>
      </c>
      <c r="AJ24" s="7" t="n">
        <f aca="false">Q24-(Q23*$G23/100)</f>
        <v>113.851360434771</v>
      </c>
      <c r="AK24" s="7" t="n">
        <f aca="false">R24-(R23*$G23/100)</f>
        <v>87.6761351244869</v>
      </c>
      <c r="AL24" s="7" t="n">
        <f aca="false">S24-(S23*$G23/100)</f>
        <v>183.669314847615</v>
      </c>
      <c r="AM24" s="7" t="n">
        <f aca="false">T24-(T23*$G23/100)</f>
        <v>66.0920147458861</v>
      </c>
      <c r="AN24" s="7" t="n">
        <f aca="false">U24-(U23*$G23/100)</f>
        <v>61.829382955665</v>
      </c>
      <c r="AO24" s="7" t="n">
        <f aca="false">V24-(V23*$G23/100)</f>
        <v>170.267557049463</v>
      </c>
      <c r="AP24" s="7" t="n">
        <f aca="false">W24-(W23*$G23/100)</f>
        <v>133.758020121596</v>
      </c>
      <c r="AQ24" s="7" t="n">
        <f aca="false">X24-(X23*$G23/100)</f>
        <v>74.1543163426414</v>
      </c>
      <c r="AR24" s="7" t="n">
        <f aca="false">Y24-(Y23*$G23/100)</f>
        <v>93.0289428435759</v>
      </c>
      <c r="AT24" s="7" t="n">
        <f aca="false">IF(AA24&gt;0,AA24,0)</f>
        <v>97.6477416723129</v>
      </c>
      <c r="AU24" s="7" t="n">
        <f aca="false">IF(AB24&gt;0,AB24,0)</f>
        <v>149.30312167811</v>
      </c>
      <c r="AV24" s="7" t="n">
        <f aca="false">IF(AC24&gt;0,AC24,0)</f>
        <v>120.10873779471</v>
      </c>
      <c r="AW24" s="7" t="n">
        <f aca="false">IF(AD24&gt;0,AD24,0)</f>
        <v>153.412065730573</v>
      </c>
      <c r="AX24" s="7" t="n">
        <f aca="false">IF(AE24&gt;0,AE24,0)</f>
        <v>105.146122041871</v>
      </c>
      <c r="AY24" s="7" t="n">
        <f aca="false">IF(AF24&gt;0,AF24,0)</f>
        <v>217.031407054034</v>
      </c>
      <c r="AZ24" s="7" t="n">
        <f aca="false">IF(AG24&gt;0,AG24,0)</f>
        <v>73.7145489259578</v>
      </c>
      <c r="BA24" s="7" t="n">
        <f aca="false">IF(AH24&gt;0,AH24,0)</f>
        <v>201.732177545669</v>
      </c>
      <c r="BB24" s="7" t="n">
        <f aca="false">IF(AI24&gt;0,AI24,0)</f>
        <v>108.076736425393</v>
      </c>
      <c r="BC24" s="7" t="n">
        <f aca="false">IF(AJ24&gt;0,AJ24,0)</f>
        <v>113.851360434771</v>
      </c>
      <c r="BD24" s="7" t="n">
        <f aca="false">IF(AK24&gt;0,AK24,0)</f>
        <v>87.6761351244869</v>
      </c>
      <c r="BE24" s="7" t="n">
        <f aca="false">IF(AL24&gt;0,AL24,0)</f>
        <v>183.669314847615</v>
      </c>
      <c r="BF24" s="7" t="n">
        <f aca="false">IF(AM24&gt;0,AM24,0)</f>
        <v>66.0920147458861</v>
      </c>
      <c r="BG24" s="7" t="n">
        <f aca="false">IF(AN24&gt;0,AN24,0)</f>
        <v>61.829382955665</v>
      </c>
      <c r="BH24" s="7" t="n">
        <f aca="false">IF(AO24&gt;0,AO24,0)</f>
        <v>170.267557049463</v>
      </c>
      <c r="BI24" s="7" t="n">
        <f aca="false">IF(AP24&gt;0,AP24,0)</f>
        <v>133.758020121596</v>
      </c>
      <c r="BJ24" s="7" t="n">
        <f aca="false">IF(AQ24&gt;0,AQ24,0)</f>
        <v>74.1543163426414</v>
      </c>
      <c r="BK24" s="7" t="n">
        <f aca="false">IF(AR24&gt;0,AR24,0)</f>
        <v>93.0289428435759</v>
      </c>
      <c r="BL24" s="7"/>
      <c r="BM24" s="7" t="n">
        <f aca="false">100*AT24/SUM(AT$2:AT$134)</f>
        <v>0.0311392147490457</v>
      </c>
      <c r="BN24" s="7" t="n">
        <f aca="false">100*AU24/SUM(AU$2:AU$134)</f>
        <v>0.0688831752344675</v>
      </c>
      <c r="BO24" s="7" t="n">
        <f aca="false">100*AV24/SUM(AV$2:AV$134)</f>
        <v>0.0526883930600261</v>
      </c>
      <c r="BP24" s="7" t="n">
        <f aca="false">100*AW24/SUM(AW$2:AW$134)</f>
        <v>0.094071635897984</v>
      </c>
      <c r="BQ24" s="7" t="n">
        <f aca="false">100*AX24/SUM(AX$2:AX$134)</f>
        <v>0.0582846452200273</v>
      </c>
      <c r="BR24" s="7" t="n">
        <f aca="false">100*AY24/SUM(AY$2:AY$134)</f>
        <v>0.121925160725077</v>
      </c>
      <c r="BS24" s="7" t="n">
        <f aca="false">100*AZ24/SUM(AZ$2:AZ$134)</f>
        <v>0.0349931678891831</v>
      </c>
      <c r="BT24" s="7" t="n">
        <f aca="false">100*BA24/SUM(BA$2:BA$134)</f>
        <v>0.119870336452261</v>
      </c>
      <c r="BU24" s="7" t="n">
        <f aca="false">100*BB24/SUM(BB$2:BB$134)</f>
        <v>0.0620842130824688</v>
      </c>
      <c r="BV24" s="7" t="n">
        <f aca="false">100*BC24/SUM(BC$2:BC$134)</f>
        <v>0.11050401324262</v>
      </c>
      <c r="BW24" s="7" t="n">
        <f aca="false">100*BD24/SUM(BD$2:BD$134)</f>
        <v>0.0364348786315271</v>
      </c>
      <c r="BX24" s="7" t="n">
        <f aca="false">100*BE24/SUM(BE$2:BE$134)</f>
        <v>0.0887027441132388</v>
      </c>
      <c r="BY24" s="7" t="n">
        <f aca="false">100*BF24/SUM(BF$2:BF$134)</f>
        <v>0.0397201597883622</v>
      </c>
      <c r="BZ24" s="7" t="n">
        <f aca="false">100*BG24/SUM(BG$2:BG$134)</f>
        <v>0.0413061097660431</v>
      </c>
      <c r="CA24" s="7" t="n">
        <f aca="false">100*BH24/SUM(BH$2:BH$134)</f>
        <v>0.105129914267117</v>
      </c>
      <c r="CB24" s="7" t="n">
        <f aca="false">100*BI24/SUM(BI$2:BI$134)</f>
        <v>0.0854556828467132</v>
      </c>
      <c r="CC24" s="7" t="n">
        <f aca="false">100*BJ24/SUM(BJ$2:BJ$134)</f>
        <v>0.0338265342924132</v>
      </c>
      <c r="CD24" s="7" t="n">
        <f aca="false">100*BK24/SUM(BK$2:BK$134)</f>
        <v>0.0834998241079932</v>
      </c>
      <c r="CE24" s="7"/>
      <c r="CF24" s="23" t="s">
        <v>1612</v>
      </c>
      <c r="CG24" s="0" t="n">
        <f aca="false">AVERAGE(BM24:BR24)</f>
        <v>0.071165370814438</v>
      </c>
      <c r="CH24" s="0" t="n">
        <f aca="false">AVERAGE(BS24:BX24)</f>
        <v>0.0754315589018831</v>
      </c>
      <c r="CI24" s="0" t="n">
        <f aca="false">STDEV(BM24:BR24)</f>
        <v>0.0322981938710567</v>
      </c>
      <c r="CJ24" s="0" t="n">
        <f aca="false">STDEV(BS24:BX24)</f>
        <v>0.0366474079323397</v>
      </c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customFormat="false" ht="18" hidden="true" customHeight="false" outlineLevel="0" collapsed="false">
      <c r="A25" s="23" t="s">
        <v>1615</v>
      </c>
      <c r="B25" s="23" t="s">
        <v>1616</v>
      </c>
      <c r="C25" s="23" t="n">
        <v>39</v>
      </c>
      <c r="D25" s="23" t="n">
        <f aca="false">C25-6</f>
        <v>33</v>
      </c>
      <c r="E25" s="12" t="s">
        <v>1617</v>
      </c>
      <c r="F25" s="12" t="n">
        <v>11.6780686087192</v>
      </c>
      <c r="G25" s="17" t="n">
        <f aca="false">F25*((POWER(D25,2))/((POWER(C25,2))))</f>
        <v>8.36122071985221</v>
      </c>
      <c r="H25" s="7" t="n">
        <v>125.895805566852</v>
      </c>
      <c r="I25" s="7" t="n">
        <v>23.5444156323652</v>
      </c>
      <c r="J25" s="7" t="n">
        <v>9.75488366800327</v>
      </c>
      <c r="K25" s="7" t="n">
        <v>40.8588967429905</v>
      </c>
      <c r="L25" s="7" t="n">
        <v>61.0506466317243</v>
      </c>
      <c r="M25" s="7" t="n">
        <v>81.2179532204818</v>
      </c>
      <c r="N25" s="7" t="n">
        <v>61.8521455936141</v>
      </c>
      <c r="O25" s="7" t="n">
        <v>25.8501515033024</v>
      </c>
      <c r="P25" s="7" t="n">
        <v>86.5958015852299</v>
      </c>
      <c r="Q25" s="7" t="n">
        <v>27.6737144616648</v>
      </c>
      <c r="R25" s="7" t="n">
        <v>42.4156153474006</v>
      </c>
      <c r="S25" s="7" t="n">
        <v>69.0718854538103</v>
      </c>
      <c r="T25" s="7" t="n">
        <v>46.5755931619515</v>
      </c>
      <c r="U25" s="7" t="n">
        <v>21.3772839114766</v>
      </c>
      <c r="V25" s="7" t="n">
        <v>55.7536424220137</v>
      </c>
      <c r="W25" s="7" t="n">
        <v>46.5755931619515</v>
      </c>
      <c r="X25" s="7" t="n">
        <v>55.5440155259726</v>
      </c>
      <c r="Y25" s="7" t="n">
        <v>46.5059566176213</v>
      </c>
      <c r="AA25" s="7" t="n">
        <f aca="false">H25-(H24*$G24/100)</f>
        <v>115.660090281128</v>
      </c>
      <c r="AB25" s="7" t="n">
        <f aca="false">I25-(I24*$G24/100)</f>
        <v>8.02959167085142</v>
      </c>
      <c r="AC25" s="7" t="n">
        <f aca="false">J25-(J24*$G24/100)</f>
        <v>-2.40672279779732</v>
      </c>
      <c r="AD25" s="7" t="n">
        <f aca="false">K25-(K24*$G24/100)</f>
        <v>25.4402042078937</v>
      </c>
      <c r="AE25" s="7" t="n">
        <f aca="false">L25-(L24*$G24/100)</f>
        <v>50.1338705648752</v>
      </c>
      <c r="AF25" s="7" t="n">
        <f aca="false">M25-(M24*$G24/100)</f>
        <v>58.9641099343684</v>
      </c>
      <c r="AG25" s="7" t="n">
        <f aca="false">N25-(N24*$G24/100)</f>
        <v>53.4326922703408</v>
      </c>
      <c r="AH25" s="7" t="n">
        <f aca="false">O25-(O24*$G24/100)</f>
        <v>5.73577338400303</v>
      </c>
      <c r="AI25" s="7" t="n">
        <f aca="false">P25-(P24*$G24/100)</f>
        <v>74.9645648971128</v>
      </c>
      <c r="AJ25" s="7" t="n">
        <f aca="false">Q25-(Q24*$G24/100)</f>
        <v>16.0424777735477</v>
      </c>
      <c r="AK25" s="7" t="n">
        <f aca="false">R25-(R24*$G24/100)</f>
        <v>33.5449406444857</v>
      </c>
      <c r="AL25" s="7" t="n">
        <f aca="false">S25-(S24*$G24/100)</f>
        <v>49.7891759665175</v>
      </c>
      <c r="AM25" s="7" t="n">
        <f aca="false">T25-(T24*$G24/100)</f>
        <v>38.1837577175025</v>
      </c>
      <c r="AN25" s="7" t="n">
        <f aca="false">U25-(U24*$G24/100)</f>
        <v>14.4258139371502</v>
      </c>
      <c r="AO25" s="7" t="n">
        <f aca="false">V25-(V24*$G24/100)</f>
        <v>38.1188343868649</v>
      </c>
      <c r="AP25" s="7" t="n">
        <f aca="false">W25-(W24*$G24/100)</f>
        <v>32.5948068401165</v>
      </c>
      <c r="AQ25" s="7" t="n">
        <f aca="false">X25-(X24*$G24/100)</f>
        <v>47.7811179787349</v>
      </c>
      <c r="AR25" s="7" t="n">
        <f aca="false">Y25-(Y24*$G24/100)</f>
        <v>35.7372619122297</v>
      </c>
      <c r="AT25" s="7" t="n">
        <f aca="false">IF(AA25&gt;0,AA25,0)</f>
        <v>115.660090281128</v>
      </c>
      <c r="AU25" s="7" t="n">
        <f aca="false">IF(AB25&gt;0,AB25,0)</f>
        <v>8.02959167085142</v>
      </c>
      <c r="AV25" s="7" t="n">
        <f aca="false">IF(AC25&gt;0,AC25,0)</f>
        <v>0</v>
      </c>
      <c r="AW25" s="7" t="n">
        <f aca="false">IF(AD25&gt;0,AD25,0)</f>
        <v>25.4402042078937</v>
      </c>
      <c r="AX25" s="7" t="n">
        <f aca="false">IF(AE25&gt;0,AE25,0)</f>
        <v>50.1338705648752</v>
      </c>
      <c r="AY25" s="7" t="n">
        <f aca="false">IF(AF25&gt;0,AF25,0)</f>
        <v>58.9641099343684</v>
      </c>
      <c r="AZ25" s="7" t="n">
        <f aca="false">IF(AG25&gt;0,AG25,0)</f>
        <v>53.4326922703408</v>
      </c>
      <c r="BA25" s="7" t="n">
        <f aca="false">IF(AH25&gt;0,AH25,0)</f>
        <v>5.73577338400303</v>
      </c>
      <c r="BB25" s="7" t="n">
        <f aca="false">IF(AI25&gt;0,AI25,0)</f>
        <v>74.9645648971128</v>
      </c>
      <c r="BC25" s="7" t="n">
        <f aca="false">IF(AJ25&gt;0,AJ25,0)</f>
        <v>16.0424777735477</v>
      </c>
      <c r="BD25" s="7" t="n">
        <f aca="false">IF(AK25&gt;0,AK25,0)</f>
        <v>33.5449406444857</v>
      </c>
      <c r="BE25" s="7" t="n">
        <f aca="false">IF(AL25&gt;0,AL25,0)</f>
        <v>49.7891759665175</v>
      </c>
      <c r="BF25" s="7" t="n">
        <f aca="false">IF(AM25&gt;0,AM25,0)</f>
        <v>38.1837577175025</v>
      </c>
      <c r="BG25" s="7" t="n">
        <f aca="false">IF(AN25&gt;0,AN25,0)</f>
        <v>14.4258139371502</v>
      </c>
      <c r="BH25" s="7" t="n">
        <f aca="false">IF(AO25&gt;0,AO25,0)</f>
        <v>38.1188343868649</v>
      </c>
      <c r="BI25" s="7" t="n">
        <f aca="false">IF(AP25&gt;0,AP25,0)</f>
        <v>32.5948068401165</v>
      </c>
      <c r="BJ25" s="7" t="n">
        <f aca="false">IF(AQ25&gt;0,AQ25,0)</f>
        <v>47.7811179787349</v>
      </c>
      <c r="BK25" s="7" t="n">
        <f aca="false">IF(AR25&gt;0,AR25,0)</f>
        <v>35.7372619122297</v>
      </c>
      <c r="BL25" s="7"/>
      <c r="BM25" s="7" t="n">
        <f aca="false">100*AT25/SUM(AT$2:AT$134)</f>
        <v>0.0368832328067988</v>
      </c>
      <c r="BN25" s="7" t="n">
        <f aca="false">100*AU25/SUM(AU$2:AU$134)</f>
        <v>0.00370456936136233</v>
      </c>
      <c r="BO25" s="7" t="n">
        <f aca="false">100*AV25/SUM(AV$2:AV$134)</f>
        <v>0</v>
      </c>
      <c r="BP25" s="7" t="n">
        <f aca="false">100*AW25/SUM(AW$2:AW$134)</f>
        <v>0.0155998266239263</v>
      </c>
      <c r="BQ25" s="7" t="n">
        <f aca="false">100*AX25/SUM(AX$2:AX$134)</f>
        <v>0.0277902294695844</v>
      </c>
      <c r="BR25" s="7" t="n">
        <f aca="false">100*AY25/SUM(AY$2:AY$134)</f>
        <v>0.0331251991513334</v>
      </c>
      <c r="BS25" s="7" t="n">
        <f aca="false">100*AZ25/SUM(AZ$2:AZ$134)</f>
        <v>0.0253651307459695</v>
      </c>
      <c r="BT25" s="7" t="n">
        <f aca="false">100*BA25/SUM(BA$2:BA$134)</f>
        <v>0.00340822715403802</v>
      </c>
      <c r="BU25" s="7" t="n">
        <f aca="false">100*BB25/SUM(BB$2:BB$134)</f>
        <v>0.0430630695803783</v>
      </c>
      <c r="BV25" s="7" t="n">
        <f aca="false">100*BC25/SUM(BC$2:BC$134)</f>
        <v>0.0155708124133327</v>
      </c>
      <c r="BW25" s="7" t="n">
        <f aca="false">100*BD25/SUM(BD$2:BD$134)</f>
        <v>0.0139400059018143</v>
      </c>
      <c r="BX25" s="7" t="n">
        <f aca="false">100*BE25/SUM(BE$2:BE$134)</f>
        <v>0.0240455872502775</v>
      </c>
      <c r="BY25" s="7" t="n">
        <f aca="false">100*BF25/SUM(BF$2:BF$134)</f>
        <v>0.0229477791483685</v>
      </c>
      <c r="BZ25" s="7" t="n">
        <f aca="false">100*BG25/SUM(BG$2:BG$134)</f>
        <v>0.0096373960966053</v>
      </c>
      <c r="CA25" s="7" t="n">
        <f aca="false">100*BH25/SUM(BH$2:BH$134)</f>
        <v>0.0235360738152212</v>
      </c>
      <c r="CB25" s="7" t="n">
        <f aca="false">100*BI25/SUM(BI$2:BI$134)</f>
        <v>0.0208242576650486</v>
      </c>
      <c r="CC25" s="7" t="n">
        <f aca="false">100*BJ25/SUM(BJ$2:BJ$134)</f>
        <v>0.021796028950888</v>
      </c>
      <c r="CD25" s="7" t="n">
        <f aca="false">100*BK25/SUM(BK$2:BK$134)</f>
        <v>0.0320766311274764</v>
      </c>
      <c r="CE25" s="7"/>
      <c r="CF25" s="23" t="s">
        <v>1615</v>
      </c>
      <c r="CG25" s="0" t="n">
        <f aca="false">AVERAGE(BM25:BR25)</f>
        <v>0.0195171762355009</v>
      </c>
      <c r="CH25" s="0" t="n">
        <f aca="false">AVERAGE(BS25:BX25)</f>
        <v>0.0208988055076351</v>
      </c>
      <c r="CI25" s="0" t="n">
        <f aca="false">STDEV(BM25:BR25)</f>
        <v>0.0155016512067088</v>
      </c>
      <c r="CJ25" s="0" t="n">
        <f aca="false">STDEV(BS25:BX25)</f>
        <v>0.0134449814567885</v>
      </c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customFormat="false" ht="18" hidden="true" customHeight="false" outlineLevel="0" collapsed="false">
      <c r="A26" s="23" t="s">
        <v>1618</v>
      </c>
      <c r="B26" s="23" t="s">
        <v>1619</v>
      </c>
      <c r="C26" s="23" t="n">
        <v>39</v>
      </c>
      <c r="D26" s="23" t="n">
        <f aca="false">C26-6</f>
        <v>33</v>
      </c>
      <c r="E26" s="12" t="s">
        <v>1620</v>
      </c>
      <c r="F26" s="12" t="n">
        <v>11.6877152258788</v>
      </c>
      <c r="G26" s="17" t="n">
        <f aca="false">F26*((POWER(D26,2))/((POWER(C26,2))))</f>
        <v>8.36812746941618</v>
      </c>
      <c r="H26" s="7" t="n">
        <v>161.419279456373</v>
      </c>
      <c r="I26" s="7" t="n">
        <v>52.4455202752578</v>
      </c>
      <c r="J26" s="7" t="n">
        <v>30.9739507948278</v>
      </c>
      <c r="K26" s="7" t="n">
        <v>17.5102310007779</v>
      </c>
      <c r="L26" s="7" t="n">
        <v>71.0656431424372</v>
      </c>
      <c r="M26" s="7" t="n">
        <v>105.64901313479</v>
      </c>
      <c r="N26" s="7" t="n">
        <v>158.000538803163</v>
      </c>
      <c r="O26" s="7" t="n">
        <v>54.3472226928802</v>
      </c>
      <c r="P26" s="7" t="n">
        <v>87.110595730416</v>
      </c>
      <c r="Q26" s="7" t="n">
        <v>35.0617109719799</v>
      </c>
      <c r="R26" s="7" t="n">
        <v>85.93403049136</v>
      </c>
      <c r="S26" s="7" t="n">
        <v>58.8579384626696</v>
      </c>
      <c r="T26" s="7" t="n">
        <v>45.8037774558183</v>
      </c>
      <c r="U26" s="7" t="n">
        <v>58.8579384626696</v>
      </c>
      <c r="V26" s="7" t="n">
        <v>78.250870072184</v>
      </c>
      <c r="W26" s="7" t="n">
        <v>27.1040563234724</v>
      </c>
      <c r="X26" s="7" t="n">
        <v>89.7322376201595</v>
      </c>
      <c r="Y26" s="7" t="n">
        <v>48.7660875348588</v>
      </c>
      <c r="AA26" s="7" t="n">
        <f aca="false">H26-(H25*$G25/100)</f>
        <v>150.892853275892</v>
      </c>
      <c r="AB26" s="7" t="n">
        <f aca="false">I26-(I25*$G25/100)</f>
        <v>50.4769197170364</v>
      </c>
      <c r="AC26" s="7" t="n">
        <f aca="false">J26-(J25*$G25/100)</f>
        <v>30.1583234403813</v>
      </c>
      <c r="AD26" s="7" t="n">
        <f aca="false">K26-(K25*$G25/100)</f>
        <v>14.0939284604</v>
      </c>
      <c r="AE26" s="7" t="n">
        <f aca="false">L26-(L25*$G25/100)</f>
        <v>65.9610638266617</v>
      </c>
      <c r="AF26" s="7" t="n">
        <f aca="false">M26-(M25*$G25/100)</f>
        <v>98.8582008018788</v>
      </c>
      <c r="AG26" s="7" t="n">
        <f aca="false">N26-(N25*$G25/100)</f>
        <v>152.828944390117</v>
      </c>
      <c r="AH26" s="7" t="n">
        <f aca="false">O26-(O25*$G25/100)</f>
        <v>52.1858344692729</v>
      </c>
      <c r="AI26" s="7" t="n">
        <f aca="false">P26-(P25*$G25/100)</f>
        <v>79.8701296257496</v>
      </c>
      <c r="AJ26" s="7" t="n">
        <f aca="false">Q26-(Q25*$G25/100)</f>
        <v>32.7478506244584</v>
      </c>
      <c r="AK26" s="7" t="n">
        <f aca="false">R26-(R25*$G25/100)</f>
        <v>82.3875672724803</v>
      </c>
      <c r="AL26" s="7" t="n">
        <f aca="false">S26-(S25*$G25/100)</f>
        <v>53.082685664513</v>
      </c>
      <c r="AM26" s="7" t="n">
        <f aca="false">T26-(T25*$G25/100)</f>
        <v>41.9094893099671</v>
      </c>
      <c r="AN26" s="7" t="n">
        <f aca="false">U26-(U25*$G25/100)</f>
        <v>57.0705365709216</v>
      </c>
      <c r="AO26" s="7" t="n">
        <f aca="false">V26-(V25*$G25/100)</f>
        <v>73.5891849699223</v>
      </c>
      <c r="AP26" s="7" t="n">
        <f aca="false">W26-(W25*$G25/100)</f>
        <v>23.2097681776213</v>
      </c>
      <c r="AQ26" s="7" t="n">
        <f aca="false">X26-(X25*$G25/100)</f>
        <v>85.088079885364</v>
      </c>
      <c r="AR26" s="7" t="n">
        <f aca="false">Y26-(Y25*$G25/100)</f>
        <v>44.8776218541807</v>
      </c>
      <c r="AT26" s="7" t="n">
        <f aca="false">IF(AA26&gt;0,AA26,0)</f>
        <v>150.892853275892</v>
      </c>
      <c r="AU26" s="7" t="n">
        <f aca="false">IF(AB26&gt;0,AB26,0)</f>
        <v>50.4769197170364</v>
      </c>
      <c r="AV26" s="7" t="n">
        <f aca="false">IF(AC26&gt;0,AC26,0)</f>
        <v>30.1583234403813</v>
      </c>
      <c r="AW26" s="7" t="n">
        <f aca="false">IF(AD26&gt;0,AD26,0)</f>
        <v>14.0939284604</v>
      </c>
      <c r="AX26" s="7" t="n">
        <f aca="false">IF(AE26&gt;0,AE26,0)</f>
        <v>65.9610638266617</v>
      </c>
      <c r="AY26" s="7" t="n">
        <f aca="false">IF(AF26&gt;0,AF26,0)</f>
        <v>98.8582008018788</v>
      </c>
      <c r="AZ26" s="7" t="n">
        <f aca="false">IF(AG26&gt;0,AG26,0)</f>
        <v>152.828944390117</v>
      </c>
      <c r="BA26" s="7" t="n">
        <f aca="false">IF(AH26&gt;0,AH26,0)</f>
        <v>52.1858344692729</v>
      </c>
      <c r="BB26" s="7" t="n">
        <f aca="false">IF(AI26&gt;0,AI26,0)</f>
        <v>79.8701296257496</v>
      </c>
      <c r="BC26" s="7" t="n">
        <f aca="false">IF(AJ26&gt;0,AJ26,0)</f>
        <v>32.7478506244584</v>
      </c>
      <c r="BD26" s="7" t="n">
        <f aca="false">IF(AK26&gt;0,AK26,0)</f>
        <v>82.3875672724803</v>
      </c>
      <c r="BE26" s="7" t="n">
        <f aca="false">IF(AL26&gt;0,AL26,0)</f>
        <v>53.082685664513</v>
      </c>
      <c r="BF26" s="7" t="n">
        <f aca="false">IF(AM26&gt;0,AM26,0)</f>
        <v>41.9094893099671</v>
      </c>
      <c r="BG26" s="7" t="n">
        <f aca="false">IF(AN26&gt;0,AN26,0)</f>
        <v>57.0705365709216</v>
      </c>
      <c r="BH26" s="7" t="n">
        <f aca="false">IF(AO26&gt;0,AO26,0)</f>
        <v>73.5891849699223</v>
      </c>
      <c r="BI26" s="7" t="n">
        <f aca="false">IF(AP26&gt;0,AP26,0)</f>
        <v>23.2097681776213</v>
      </c>
      <c r="BJ26" s="7" t="n">
        <f aca="false">IF(AQ26&gt;0,AQ26,0)</f>
        <v>85.088079885364</v>
      </c>
      <c r="BK26" s="7" t="n">
        <f aca="false">IF(AR26&gt;0,AR26,0)</f>
        <v>44.8776218541807</v>
      </c>
      <c r="BL26" s="7"/>
      <c r="BM26" s="7" t="n">
        <f aca="false">100*AT26/SUM(AT$2:AT$134)</f>
        <v>0.0481187263707761</v>
      </c>
      <c r="BN26" s="7" t="n">
        <f aca="false">100*AU26/SUM(AU$2:AU$134)</f>
        <v>0.0232882639497721</v>
      </c>
      <c r="BO26" s="7" t="n">
        <f aca="false">100*AV26/SUM(AV$2:AV$134)</f>
        <v>0.0132296253264613</v>
      </c>
      <c r="BP26" s="7" t="n">
        <f aca="false">100*AW26/SUM(AW$2:AW$134)</f>
        <v>0.00864233787730528</v>
      </c>
      <c r="BQ26" s="7" t="n">
        <f aca="false">100*AX26/SUM(AX$2:AX$134)</f>
        <v>0.0365635662905533</v>
      </c>
      <c r="BR26" s="7" t="n">
        <f aca="false">100*AY26/SUM(AY$2:AY$134)</f>
        <v>0.0555371325531706</v>
      </c>
      <c r="BS26" s="7" t="n">
        <f aca="false">100*AZ26/SUM(AZ$2:AZ$134)</f>
        <v>0.0725497067714776</v>
      </c>
      <c r="BT26" s="7" t="n">
        <f aca="false">100*BA26/SUM(BA$2:BA$134)</f>
        <v>0.0310091013341568</v>
      </c>
      <c r="BU26" s="7" t="n">
        <f aca="false">100*BB26/SUM(BB$2:BB$134)</f>
        <v>0.045881049989259</v>
      </c>
      <c r="BV26" s="7" t="n">
        <f aca="false">100*BC26/SUM(BC$2:BC$134)</f>
        <v>0.0317850301063885</v>
      </c>
      <c r="BW26" s="7" t="n">
        <f aca="false">100*BD26/SUM(BD$2:BD$134)</f>
        <v>0.0342371502810602</v>
      </c>
      <c r="BX26" s="7" t="n">
        <f aca="false">100*BE26/SUM(BE$2:BE$134)</f>
        <v>0.0256361814560551</v>
      </c>
      <c r="BY26" s="7" t="n">
        <f aca="false">100*BF26/SUM(BF$2:BF$134)</f>
        <v>0.0251868795109498</v>
      </c>
      <c r="BZ26" s="7" t="n">
        <f aca="false">100*BG26/SUM(BG$2:BG$134)</f>
        <v>0.0381268862038591</v>
      </c>
      <c r="CA26" s="7" t="n">
        <f aca="false">100*BH26/SUM(BH$2:BH$134)</f>
        <v>0.0454368691307853</v>
      </c>
      <c r="CB26" s="7" t="n">
        <f aca="false">100*BI26/SUM(BI$2:BI$134)</f>
        <v>0.0148283189787758</v>
      </c>
      <c r="CC26" s="7" t="n">
        <f aca="false">100*BJ26/SUM(BJ$2:BJ$134)</f>
        <v>0.0388141243028731</v>
      </c>
      <c r="CD26" s="7" t="n">
        <f aca="false">100*BK26/SUM(BK$2:BK$134)</f>
        <v>0.0402807278753022</v>
      </c>
      <c r="CE26" s="7"/>
      <c r="CF26" s="23" t="s">
        <v>1618</v>
      </c>
      <c r="CG26" s="0" t="n">
        <f aca="false">AVERAGE(BM26:BR26)</f>
        <v>0.0308966087280065</v>
      </c>
      <c r="CH26" s="0" t="n">
        <f aca="false">AVERAGE(BS26:BX26)</f>
        <v>0.0401830366563995</v>
      </c>
      <c r="CI26" s="0" t="n">
        <f aca="false">STDEV(BM26:BR26)</f>
        <v>0.0189796361522918</v>
      </c>
      <c r="CJ26" s="0" t="n">
        <f aca="false">STDEV(BS26:BX26)</f>
        <v>0.0172146498924531</v>
      </c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customFormat="false" ht="18" hidden="true" customHeight="false" outlineLevel="0" collapsed="false">
      <c r="A27" s="23" t="s">
        <v>1621</v>
      </c>
      <c r="B27" s="23" t="s">
        <v>1622</v>
      </c>
      <c r="C27" s="23" t="n">
        <v>39</v>
      </c>
      <c r="D27" s="23" t="n">
        <f aca="false">C27-6</f>
        <v>33</v>
      </c>
      <c r="E27" s="12" t="s">
        <v>1623</v>
      </c>
      <c r="F27" s="12" t="n">
        <v>11.6973621406079</v>
      </c>
      <c r="G27" s="17" t="n">
        <f aca="false">F27*((POWER(D27,2))/((POWER(C27,2))))</f>
        <v>8.37503443203288</v>
      </c>
      <c r="H27" s="7" t="n">
        <v>219.136964891362</v>
      </c>
      <c r="I27" s="7" t="n">
        <v>54.7974315313246</v>
      </c>
      <c r="J27" s="7" t="n">
        <v>37.242853199901</v>
      </c>
      <c r="K27" s="7" t="n">
        <v>62.3330063922616</v>
      </c>
      <c r="L27" s="7" t="n">
        <v>128.087276722743</v>
      </c>
      <c r="M27" s="7" t="n">
        <v>165.468497576737</v>
      </c>
      <c r="N27" s="7" t="n">
        <v>246.334466167763</v>
      </c>
      <c r="O27" s="7" t="n">
        <v>54.3236095989717</v>
      </c>
      <c r="P27" s="7" t="n">
        <v>208.222656628713</v>
      </c>
      <c r="Q27" s="7" t="n">
        <v>101.993097608539</v>
      </c>
      <c r="R27" s="7" t="n">
        <v>132.907843648047</v>
      </c>
      <c r="S27" s="7" t="n">
        <v>106.757067235231</v>
      </c>
      <c r="T27" s="7" t="n">
        <v>195.909229601742</v>
      </c>
      <c r="U27" s="7" t="n">
        <v>53.8235826090207</v>
      </c>
      <c r="V27" s="7" t="n">
        <v>106.757067235231</v>
      </c>
      <c r="W27" s="7" t="n">
        <v>72.6106661499376</v>
      </c>
      <c r="X27" s="7" t="n">
        <v>152.423658913788</v>
      </c>
      <c r="Y27" s="7" t="n">
        <v>67.5577284342438</v>
      </c>
      <c r="AA27" s="7" t="n">
        <f aca="false">H27-(H26*$G26/100)</f>
        <v>205.629193826239</v>
      </c>
      <c r="AB27" s="7" t="n">
        <f aca="false">I27-(I26*$G26/100)</f>
        <v>50.4087235426925</v>
      </c>
      <c r="AC27" s="7" t="n">
        <f aca="false">J27-(J26*$G26/100)</f>
        <v>34.6509135150756</v>
      </c>
      <c r="AD27" s="7" t="n">
        <f aca="false">K27-(K26*$G26/100)</f>
        <v>60.8677279419273</v>
      </c>
      <c r="AE27" s="7" t="n">
        <f aca="false">L27-(L26*$G26/100)</f>
        <v>122.140413117623</v>
      </c>
      <c r="AF27" s="7" t="n">
        <f aca="false">M27-(M26*$G26/100)</f>
        <v>156.627653487437</v>
      </c>
      <c r="AG27" s="7" t="n">
        <f aca="false">N27-(N26*$G26/100)</f>
        <v>233.11277967835</v>
      </c>
      <c r="AH27" s="7" t="n">
        <f aca="false">O27-(O26*$G26/100)</f>
        <v>49.775764727944</v>
      </c>
      <c r="AI27" s="7" t="n">
        <f aca="false">P27-(P26*$G26/100)</f>
        <v>200.933130938624</v>
      </c>
      <c r="AJ27" s="7" t="n">
        <f aca="false">Q27-(Q26*$G26/100)</f>
        <v>99.0590889414459</v>
      </c>
      <c r="AK27" s="7" t="n">
        <f aca="false">R27-(R26*$G26/100)</f>
        <v>125.716774436923</v>
      </c>
      <c r="AL27" s="7" t="n">
        <f aca="false">S27-(S26*$G26/100)</f>
        <v>101.831759918805</v>
      </c>
      <c r="AM27" s="7" t="n">
        <f aca="false">T27-(T26*$G26/100)</f>
        <v>192.076311118431</v>
      </c>
      <c r="AN27" s="7" t="n">
        <f aca="false">U27-(U26*$G26/100)</f>
        <v>48.898275292594</v>
      </c>
      <c r="AO27" s="7" t="n">
        <f aca="false">V27-(V26*$G26/100)</f>
        <v>100.208934681664</v>
      </c>
      <c r="AP27" s="7" t="n">
        <f aca="false">W27-(W26*$G26/100)</f>
        <v>70.3425641674071</v>
      </c>
      <c r="AQ27" s="7" t="n">
        <f aca="false">X27-(X26*$G26/100)</f>
        <v>144.914750888574</v>
      </c>
      <c r="AR27" s="7" t="n">
        <f aca="false">Y27-(Y26*$G26/100)</f>
        <v>63.4769200674798</v>
      </c>
      <c r="AT27" s="7" t="n">
        <f aca="false">IF(AA27&gt;0,AA27,0)</f>
        <v>205.629193826239</v>
      </c>
      <c r="AU27" s="7" t="n">
        <f aca="false">IF(AB27&gt;0,AB27,0)</f>
        <v>50.4087235426925</v>
      </c>
      <c r="AV27" s="7" t="n">
        <f aca="false">IF(AC27&gt;0,AC27,0)</f>
        <v>34.6509135150756</v>
      </c>
      <c r="AW27" s="7" t="n">
        <f aca="false">IF(AD27&gt;0,AD27,0)</f>
        <v>60.8677279419273</v>
      </c>
      <c r="AX27" s="7" t="n">
        <f aca="false">IF(AE27&gt;0,AE27,0)</f>
        <v>122.140413117623</v>
      </c>
      <c r="AY27" s="7" t="n">
        <f aca="false">IF(AF27&gt;0,AF27,0)</f>
        <v>156.627653487437</v>
      </c>
      <c r="AZ27" s="7" t="n">
        <f aca="false">IF(AG27&gt;0,AG27,0)</f>
        <v>233.11277967835</v>
      </c>
      <c r="BA27" s="7" t="n">
        <f aca="false">IF(AH27&gt;0,AH27,0)</f>
        <v>49.775764727944</v>
      </c>
      <c r="BB27" s="7" t="n">
        <f aca="false">IF(AI27&gt;0,AI27,0)</f>
        <v>200.933130938624</v>
      </c>
      <c r="BC27" s="7" t="n">
        <f aca="false">IF(AJ27&gt;0,AJ27,0)</f>
        <v>99.0590889414459</v>
      </c>
      <c r="BD27" s="7" t="n">
        <f aca="false">IF(AK27&gt;0,AK27,0)</f>
        <v>125.716774436923</v>
      </c>
      <c r="BE27" s="7" t="n">
        <f aca="false">IF(AL27&gt;0,AL27,0)</f>
        <v>101.831759918805</v>
      </c>
      <c r="BF27" s="7" t="n">
        <f aca="false">IF(AM27&gt;0,AM27,0)</f>
        <v>192.076311118431</v>
      </c>
      <c r="BG27" s="7" t="n">
        <f aca="false">IF(AN27&gt;0,AN27,0)</f>
        <v>48.898275292594</v>
      </c>
      <c r="BH27" s="7" t="n">
        <f aca="false">IF(AO27&gt;0,AO27,0)</f>
        <v>100.208934681664</v>
      </c>
      <c r="BI27" s="7" t="n">
        <f aca="false">IF(AP27&gt;0,AP27,0)</f>
        <v>70.3425641674071</v>
      </c>
      <c r="BJ27" s="7" t="n">
        <f aca="false">IF(AQ27&gt;0,AQ27,0)</f>
        <v>144.914750888574</v>
      </c>
      <c r="BK27" s="7" t="n">
        <f aca="false">IF(AR27&gt;0,AR27,0)</f>
        <v>63.4769200674798</v>
      </c>
      <c r="BL27" s="7"/>
      <c r="BM27" s="7" t="n">
        <f aca="false">100*AT27/SUM(AT$2:AT$134)</f>
        <v>0.0655737809760731</v>
      </c>
      <c r="BN27" s="7" t="n">
        <f aca="false">100*AU27/SUM(AU$2:AU$134)</f>
        <v>0.0232568006489726</v>
      </c>
      <c r="BO27" s="7" t="n">
        <f aca="false">100*AV27/SUM(AV$2:AV$134)</f>
        <v>0.0152004007759348</v>
      </c>
      <c r="BP27" s="7" t="n">
        <f aca="false">100*AW27/SUM(AW$2:AW$134)</f>
        <v>0.0373238357336676</v>
      </c>
      <c r="BQ27" s="7" t="n">
        <f aca="false">100*AX27/SUM(AX$2:AX$134)</f>
        <v>0.0677049282212555</v>
      </c>
      <c r="BR27" s="7" t="n">
        <f aca="false">100*AY27/SUM(AY$2:AY$134)</f>
        <v>0.0879911902367796</v>
      </c>
      <c r="BS27" s="7" t="n">
        <f aca="false">100*AZ27/SUM(AZ$2:AZ$134)</f>
        <v>0.11066139256434</v>
      </c>
      <c r="BT27" s="7" t="n">
        <f aca="false">100*BA27/SUM(BA$2:BA$134)</f>
        <v>0.0295770250323922</v>
      </c>
      <c r="BU27" s="7" t="n">
        <f aca="false">100*BB27/SUM(BB$2:BB$134)</f>
        <v>0.115425166683606</v>
      </c>
      <c r="BV27" s="7" t="n">
        <f aca="false">100*BC27/SUM(BC$2:BC$134)</f>
        <v>0.0961466497579442</v>
      </c>
      <c r="BW27" s="7" t="n">
        <f aca="false">100*BD27/SUM(BD$2:BD$134)</f>
        <v>0.0522431265024715</v>
      </c>
      <c r="BX27" s="7" t="n">
        <f aca="false">100*BE27/SUM(BE$2:BE$134)</f>
        <v>0.049179453574881</v>
      </c>
      <c r="BY27" s="7" t="n">
        <f aca="false">100*BF27/SUM(BF$2:BF$134)</f>
        <v>0.115434546798381</v>
      </c>
      <c r="BZ27" s="7" t="n">
        <f aca="false">100*BG27/SUM(BG$2:BG$134)</f>
        <v>0.0326672761404458</v>
      </c>
      <c r="CA27" s="7" t="n">
        <f aca="false">100*BH27/SUM(BH$2:BH$134)</f>
        <v>0.0618729539228782</v>
      </c>
      <c r="CB27" s="7" t="n">
        <f aca="false">100*BI27/SUM(BI$2:BI$134)</f>
        <v>0.0449406461657394</v>
      </c>
      <c r="CC27" s="7" t="n">
        <f aca="false">100*BJ27/SUM(BJ$2:BJ$134)</f>
        <v>0.066104901672326</v>
      </c>
      <c r="CD27" s="7" t="n">
        <f aca="false">100*BK27/SUM(BK$2:BK$134)</f>
        <v>0.0569748671600401</v>
      </c>
      <c r="CE27" s="7"/>
      <c r="CF27" s="23" t="s">
        <v>1621</v>
      </c>
      <c r="CG27" s="0" t="n">
        <f aca="false">AVERAGE(BM27:BR27)</f>
        <v>0.0495084894321139</v>
      </c>
      <c r="CH27" s="0" t="n">
        <f aca="false">AVERAGE(BS27:BX27)</f>
        <v>0.0755388023526058</v>
      </c>
      <c r="CI27" s="0" t="n">
        <f aca="false">STDEV(BM27:BR27)</f>
        <v>0.0285824566305243</v>
      </c>
      <c r="CJ27" s="0" t="n">
        <f aca="false">STDEV(BS27:BX27)</f>
        <v>0.0363295761966515</v>
      </c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customFormat="false" ht="18" hidden="true" customHeight="false" outlineLevel="0" collapsed="false">
      <c r="A28" s="23" t="s">
        <v>1624</v>
      </c>
      <c r="B28" s="23" t="s">
        <v>1625</v>
      </c>
      <c r="C28" s="23" t="n">
        <v>39</v>
      </c>
      <c r="D28" s="23" t="n">
        <f aca="false">C28-6</f>
        <v>33</v>
      </c>
      <c r="E28" s="12" t="s">
        <v>1626</v>
      </c>
      <c r="F28" s="12" t="n">
        <v>11.7070093505481</v>
      </c>
      <c r="G28" s="17" t="n">
        <f aca="false">F28*((POWER(D28,2))/((POWER(C28,2))))</f>
        <v>8.38194160601373</v>
      </c>
      <c r="H28" s="7" t="n">
        <v>54.6797662907968</v>
      </c>
      <c r="I28" s="7" t="n">
        <v>42.2430311284777</v>
      </c>
      <c r="J28" s="7" t="n">
        <v>33.7999482191611</v>
      </c>
      <c r="K28" s="7" t="n">
        <v>33.7026921906179</v>
      </c>
      <c r="L28" s="7" t="n">
        <v>77.7064247427579</v>
      </c>
      <c r="M28" s="7" t="n">
        <v>104.88603638407</v>
      </c>
      <c r="N28" s="7" t="n">
        <v>76.3619958478943</v>
      </c>
      <c r="O28" s="7" t="n">
        <v>42.3336124732273</v>
      </c>
      <c r="P28" s="7" t="n">
        <v>59.5501675228716</v>
      </c>
      <c r="Q28" s="7" t="n">
        <v>84.3374730575798</v>
      </c>
      <c r="R28" s="7" t="n">
        <v>54.6797662907968</v>
      </c>
      <c r="S28" s="7" t="n">
        <v>53.8869793772746</v>
      </c>
      <c r="T28" s="7" t="n">
        <v>73.7983600172999</v>
      </c>
      <c r="U28" s="7" t="n">
        <v>33.5635226884894</v>
      </c>
      <c r="V28" s="7" t="n">
        <v>65.5176688826872</v>
      </c>
      <c r="W28" s="7" t="n">
        <v>46.129376049606</v>
      </c>
      <c r="X28" s="7" t="n">
        <v>85.2131788822513</v>
      </c>
      <c r="Y28" s="7" t="n">
        <v>45.1256082050803</v>
      </c>
      <c r="AA28" s="7" t="n">
        <f aca="false">H28-(H27*$G27/100)</f>
        <v>36.3269700278335</v>
      </c>
      <c r="AB28" s="7" t="n">
        <f aca="false">I28-(I27*$G27/100)</f>
        <v>37.6537273698596</v>
      </c>
      <c r="AC28" s="7" t="n">
        <f aca="false">J28-(J27*$G27/100)</f>
        <v>30.6808464401979</v>
      </c>
      <c r="AD28" s="7" t="n">
        <f aca="false">K28-(K27*$G27/100)</f>
        <v>28.4822814427447</v>
      </c>
      <c r="AE28" s="7" t="n">
        <f aca="false">L28-(L27*$G27/100)</f>
        <v>66.9790712141749</v>
      </c>
      <c r="AF28" s="7" t="n">
        <f aca="false">M28-(M27*$G27/100)</f>
        <v>91.0279927378505</v>
      </c>
      <c r="AG28" s="7" t="n">
        <f aca="false">N28-(N27*$G27/100)</f>
        <v>55.7313994883798</v>
      </c>
      <c r="AH28" s="7" t="n">
        <f aca="false">O28-(O27*$G27/100)</f>
        <v>37.7839914645903</v>
      </c>
      <c r="AI28" s="7" t="n">
        <f aca="false">P28-(P27*$G27/100)</f>
        <v>42.1114483349232</v>
      </c>
      <c r="AJ28" s="7" t="n">
        <f aca="false">Q28-(Q27*$G27/100)</f>
        <v>75.7955160145677</v>
      </c>
      <c r="AK28" s="7" t="n">
        <f aca="false">R28-(R27*$G27/100)</f>
        <v>43.5486886224004</v>
      </c>
      <c r="AL28" s="7" t="n">
        <f aca="false">S28-(S27*$G27/100)</f>
        <v>44.9460382376955</v>
      </c>
      <c r="AM28" s="7" t="n">
        <f aca="false">T28-(T27*$G27/100)</f>
        <v>57.3908945826237</v>
      </c>
      <c r="AN28" s="7" t="n">
        <f aca="false">U28-(U27*$G27/100)</f>
        <v>29.0557791124302</v>
      </c>
      <c r="AO28" s="7" t="n">
        <f aca="false">V28-(V27*$G27/100)</f>
        <v>56.5767277431081</v>
      </c>
      <c r="AP28" s="7" t="n">
        <f aca="false">W28-(W27*$G27/100)</f>
        <v>40.0482077582203</v>
      </c>
      <c r="AQ28" s="7" t="n">
        <f aca="false">X28-(X27*$G27/100)</f>
        <v>72.4476449656572</v>
      </c>
      <c r="AR28" s="7" t="n">
        <f aca="false">Y28-(Y27*$G27/100)</f>
        <v>39.4676251872132</v>
      </c>
      <c r="AT28" s="7" t="n">
        <f aca="false">IF(AA28&gt;0,AA28,0)</f>
        <v>36.3269700278335</v>
      </c>
      <c r="AU28" s="7" t="n">
        <f aca="false">IF(AB28&gt;0,AB28,0)</f>
        <v>37.6537273698596</v>
      </c>
      <c r="AV28" s="7" t="n">
        <f aca="false">IF(AC28&gt;0,AC28,0)</f>
        <v>30.6808464401979</v>
      </c>
      <c r="AW28" s="7" t="n">
        <f aca="false">IF(AD28&gt;0,AD28,0)</f>
        <v>28.4822814427447</v>
      </c>
      <c r="AX28" s="7" t="n">
        <f aca="false">IF(AE28&gt;0,AE28,0)</f>
        <v>66.9790712141749</v>
      </c>
      <c r="AY28" s="7" t="n">
        <f aca="false">IF(AF28&gt;0,AF28,0)</f>
        <v>91.0279927378505</v>
      </c>
      <c r="AZ28" s="7" t="n">
        <f aca="false">IF(AG28&gt;0,AG28,0)</f>
        <v>55.7313994883798</v>
      </c>
      <c r="BA28" s="7" t="n">
        <f aca="false">IF(AH28&gt;0,AH28,0)</f>
        <v>37.7839914645903</v>
      </c>
      <c r="BB28" s="7" t="n">
        <f aca="false">IF(AI28&gt;0,AI28,0)</f>
        <v>42.1114483349232</v>
      </c>
      <c r="BC28" s="7" t="n">
        <f aca="false">IF(AJ28&gt;0,AJ28,0)</f>
        <v>75.7955160145677</v>
      </c>
      <c r="BD28" s="7" t="n">
        <f aca="false">IF(AK28&gt;0,AK28,0)</f>
        <v>43.5486886224004</v>
      </c>
      <c r="BE28" s="7" t="n">
        <f aca="false">IF(AL28&gt;0,AL28,0)</f>
        <v>44.9460382376955</v>
      </c>
      <c r="BF28" s="7" t="n">
        <f aca="false">IF(AM28&gt;0,AM28,0)</f>
        <v>57.3908945826237</v>
      </c>
      <c r="BG28" s="7" t="n">
        <f aca="false">IF(AN28&gt;0,AN28,0)</f>
        <v>29.0557791124302</v>
      </c>
      <c r="BH28" s="7" t="n">
        <f aca="false">IF(AO28&gt;0,AO28,0)</f>
        <v>56.5767277431081</v>
      </c>
      <c r="BI28" s="7" t="n">
        <f aca="false">IF(AP28&gt;0,AP28,0)</f>
        <v>40.0482077582203</v>
      </c>
      <c r="BJ28" s="7" t="n">
        <f aca="false">IF(AQ28&gt;0,AQ28,0)</f>
        <v>72.4476449656572</v>
      </c>
      <c r="BK28" s="7" t="n">
        <f aca="false">IF(AR28&gt;0,AR28,0)</f>
        <v>39.4676251872132</v>
      </c>
      <c r="BL28" s="7"/>
      <c r="BM28" s="7" t="n">
        <f aca="false">100*AT28/SUM(AT$2:AT$134)</f>
        <v>0.0115844289023593</v>
      </c>
      <c r="BN28" s="7" t="n">
        <f aca="false">100*AU28/SUM(AU$2:AU$134)</f>
        <v>0.0173720969226672</v>
      </c>
      <c r="BO28" s="7" t="n">
        <f aca="false">100*AV28/SUM(AV$2:AV$134)</f>
        <v>0.0134588417656874</v>
      </c>
      <c r="BP28" s="7" t="n">
        <f aca="false">100*AW28/SUM(AW$2:AW$134)</f>
        <v>0.0174652156378064</v>
      </c>
      <c r="BQ28" s="7" t="n">
        <f aca="false">100*AX28/SUM(AX$2:AX$134)</f>
        <v>0.0371278685991914</v>
      </c>
      <c r="BR28" s="7" t="n">
        <f aca="false">100*AY28/SUM(AY$2:AY$134)</f>
        <v>0.0511382329207328</v>
      </c>
      <c r="BS28" s="7" t="n">
        <f aca="false">100*AZ28/SUM(AZ$2:AZ$134)</f>
        <v>0.0264563542395802</v>
      </c>
      <c r="BT28" s="7" t="n">
        <f aca="false">100*BA28/SUM(BA$2:BA$134)</f>
        <v>0.0224514493645639</v>
      </c>
      <c r="BU28" s="7" t="n">
        <f aca="false">100*BB28/SUM(BB$2:BB$134)</f>
        <v>0.0241907390814076</v>
      </c>
      <c r="BV28" s="7" t="n">
        <f aca="false">100*BC28/SUM(BC$2:BC$134)</f>
        <v>0.0735670498219799</v>
      </c>
      <c r="BW28" s="7" t="n">
        <f aca="false">100*BD28/SUM(BD$2:BD$134)</f>
        <v>0.018097184396489</v>
      </c>
      <c r="BX28" s="7" t="n">
        <f aca="false">100*BE28/SUM(BE$2:BE$134)</f>
        <v>0.0217066031525729</v>
      </c>
      <c r="BY28" s="7" t="n">
        <f aca="false">100*BF28/SUM(BF$2:BF$134)</f>
        <v>0.0344909367944598</v>
      </c>
      <c r="BZ28" s="7" t="n">
        <f aca="false">100*BG28/SUM(BG$2:BG$134)</f>
        <v>0.0194111786982662</v>
      </c>
      <c r="CA28" s="7" t="n">
        <f aca="false">100*BH28/SUM(BH$2:BH$134)</f>
        <v>0.0349327061491762</v>
      </c>
      <c r="CB28" s="7" t="n">
        <f aca="false">100*BI28/SUM(BI$2:BI$134)</f>
        <v>0.0255861064454646</v>
      </c>
      <c r="CC28" s="7" t="n">
        <f aca="false">100*BJ28/SUM(BJ$2:BJ$134)</f>
        <v>0.0330480121414883</v>
      </c>
      <c r="CD28" s="7" t="n">
        <f aca="false">100*BK28/SUM(BK$2:BK$134)</f>
        <v>0.0354248867111583</v>
      </c>
      <c r="CE28" s="7"/>
      <c r="CF28" s="23" t="s">
        <v>1624</v>
      </c>
      <c r="CG28" s="0" t="n">
        <f aca="false">AVERAGE(BM28:BR28)</f>
        <v>0.0246911141247408</v>
      </c>
      <c r="CH28" s="0" t="n">
        <f aca="false">AVERAGE(BS28:BX28)</f>
        <v>0.0310782300094323</v>
      </c>
      <c r="CI28" s="0" t="n">
        <f aca="false">STDEV(BM28:BR28)</f>
        <v>0.0158609817860141</v>
      </c>
      <c r="CJ28" s="0" t="n">
        <f aca="false">STDEV(BS28:BX28)</f>
        <v>0.0209993112050034</v>
      </c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customFormat="false" ht="18" hidden="true" customHeight="false" outlineLevel="0" collapsed="false">
      <c r="A29" s="23" t="s">
        <v>1627</v>
      </c>
      <c r="B29" s="23" t="s">
        <v>1628</v>
      </c>
      <c r="C29" s="23" t="n">
        <v>39</v>
      </c>
      <c r="D29" s="23" t="n">
        <f aca="false">C29-6</f>
        <v>33</v>
      </c>
      <c r="E29" s="12" t="s">
        <v>1629</v>
      </c>
      <c r="F29" s="12" t="n">
        <v>11.7166568533691</v>
      </c>
      <c r="G29" s="17" t="n">
        <f aca="false">F29*((POWER(D29,2))/((POWER(C29,2))))</f>
        <v>8.3888489896903</v>
      </c>
      <c r="H29" s="7" t="n">
        <v>171.732897106937</v>
      </c>
      <c r="I29" s="7" t="n">
        <v>74.5250031019909</v>
      </c>
      <c r="J29" s="7" t="n">
        <v>108.249940069297</v>
      </c>
      <c r="K29" s="7" t="n">
        <v>110.003128487841</v>
      </c>
      <c r="L29" s="7" t="n">
        <v>111.400317747851</v>
      </c>
      <c r="M29" s="7" t="n">
        <v>217.574805085341</v>
      </c>
      <c r="N29" s="7" t="n">
        <v>496.436245888118</v>
      </c>
      <c r="O29" s="7" t="n">
        <v>96.4946617618062</v>
      </c>
      <c r="P29" s="7" t="n">
        <v>304.563689621228</v>
      </c>
      <c r="Q29" s="7" t="n">
        <v>347.076105922201</v>
      </c>
      <c r="R29" s="7" t="n">
        <v>139.646210908911</v>
      </c>
      <c r="S29" s="7" t="n">
        <v>171.732897106937</v>
      </c>
      <c r="T29" s="7" t="n">
        <v>333.001845540708</v>
      </c>
      <c r="U29" s="7" t="n">
        <v>187.418697426929</v>
      </c>
      <c r="V29" s="7" t="n">
        <v>118.133383947126</v>
      </c>
      <c r="W29" s="7" t="n">
        <v>257.226133574474</v>
      </c>
      <c r="X29" s="7" t="n">
        <v>224.328319737999</v>
      </c>
      <c r="Y29" s="7" t="n">
        <v>127.553294517111</v>
      </c>
      <c r="AA29" s="7" t="n">
        <f aca="false">H29-(H28*$G28/100)</f>
        <v>167.149671026137</v>
      </c>
      <c r="AB29" s="7" t="n">
        <f aca="false">I29-(I28*$G28/100)</f>
        <v>70.9842169001917</v>
      </c>
      <c r="AC29" s="7" t="n">
        <f aca="false">J29-(J28*$G28/100)</f>
        <v>105.416848146704</v>
      </c>
      <c r="AD29" s="7" t="n">
        <f aca="false">K29-(K28*$G28/100)</f>
        <v>107.178188508769</v>
      </c>
      <c r="AE29" s="7" t="n">
        <f aca="false">L29-(L28*$G28/100)</f>
        <v>104.887010601792</v>
      </c>
      <c r="AF29" s="7" t="n">
        <f aca="false">M29-(M28*$G28/100)</f>
        <v>208.783318762766</v>
      </c>
      <c r="AG29" s="7" t="n">
        <f aca="false">N29-(N28*$G28/100)</f>
        <v>490.035627986961</v>
      </c>
      <c r="AH29" s="7" t="n">
        <f aca="false">O29-(O28*$G28/100)</f>
        <v>92.9462830845842</v>
      </c>
      <c r="AI29" s="7" t="n">
        <f aca="false">P29-(P28*$G28/100)</f>
        <v>299.572229353178</v>
      </c>
      <c r="AJ29" s="7" t="n">
        <f aca="false">Q29-(Q28*$G28/100)</f>
        <v>340.006988178527</v>
      </c>
      <c r="AK29" s="7" t="n">
        <f aca="false">R29-(R28*$G28/100)</f>
        <v>135.062984828111</v>
      </c>
      <c r="AL29" s="7" t="n">
        <f aca="false">S29-(S28*$G28/100)</f>
        <v>167.216121962289</v>
      </c>
      <c r="AM29" s="7" t="n">
        <f aca="false">T29-(T28*$G28/100)</f>
        <v>326.816110097862</v>
      </c>
      <c r="AN29" s="7" t="n">
        <f aca="false">U29-(U28*$G28/100)</f>
        <v>184.605422554258</v>
      </c>
      <c r="AO29" s="7" t="n">
        <f aca="false">V29-(V28*$G28/100)</f>
        <v>112.641731199758</v>
      </c>
      <c r="AP29" s="7" t="n">
        <f aca="false">W29-(W28*$G28/100)</f>
        <v>253.359596210777</v>
      </c>
      <c r="AQ29" s="7" t="n">
        <f aca="false">X29-(X28*$G28/100)</f>
        <v>217.185800843461</v>
      </c>
      <c r="AR29" s="7" t="n">
        <f aca="false">Y29-(Y28*$G28/100)</f>
        <v>123.770892388003</v>
      </c>
      <c r="AT29" s="7" t="n">
        <f aca="false">IF(AA29&gt;0,AA29,0)</f>
        <v>167.149671026137</v>
      </c>
      <c r="AU29" s="7" t="n">
        <f aca="false">IF(AB29&gt;0,AB29,0)</f>
        <v>70.9842169001917</v>
      </c>
      <c r="AV29" s="7" t="n">
        <f aca="false">IF(AC29&gt;0,AC29,0)</f>
        <v>105.416848146704</v>
      </c>
      <c r="AW29" s="7" t="n">
        <f aca="false">IF(AD29&gt;0,AD29,0)</f>
        <v>107.178188508769</v>
      </c>
      <c r="AX29" s="7" t="n">
        <f aca="false">IF(AE29&gt;0,AE29,0)</f>
        <v>104.887010601792</v>
      </c>
      <c r="AY29" s="7" t="n">
        <f aca="false">IF(AF29&gt;0,AF29,0)</f>
        <v>208.783318762766</v>
      </c>
      <c r="AZ29" s="7" t="n">
        <f aca="false">IF(AG29&gt;0,AG29,0)</f>
        <v>490.035627986961</v>
      </c>
      <c r="BA29" s="7" t="n">
        <f aca="false">IF(AH29&gt;0,AH29,0)</f>
        <v>92.9462830845842</v>
      </c>
      <c r="BB29" s="7" t="n">
        <f aca="false">IF(AI29&gt;0,AI29,0)</f>
        <v>299.572229353178</v>
      </c>
      <c r="BC29" s="7" t="n">
        <f aca="false">IF(AJ29&gt;0,AJ29,0)</f>
        <v>340.006988178527</v>
      </c>
      <c r="BD29" s="7" t="n">
        <f aca="false">IF(AK29&gt;0,AK29,0)</f>
        <v>135.062984828111</v>
      </c>
      <c r="BE29" s="7" t="n">
        <f aca="false">IF(AL29&gt;0,AL29,0)</f>
        <v>167.216121962289</v>
      </c>
      <c r="BF29" s="7" t="n">
        <f aca="false">IF(AM29&gt;0,AM29,0)</f>
        <v>326.816110097862</v>
      </c>
      <c r="BG29" s="7" t="n">
        <f aca="false">IF(AN29&gt;0,AN29,0)</f>
        <v>184.605422554258</v>
      </c>
      <c r="BH29" s="7" t="n">
        <f aca="false">IF(AO29&gt;0,AO29,0)</f>
        <v>112.641731199758</v>
      </c>
      <c r="BI29" s="7" t="n">
        <f aca="false">IF(AP29&gt;0,AP29,0)</f>
        <v>253.359596210777</v>
      </c>
      <c r="BJ29" s="7" t="n">
        <f aca="false">IF(AQ29&gt;0,AQ29,0)</f>
        <v>217.185800843461</v>
      </c>
      <c r="BK29" s="7" t="n">
        <f aca="false">IF(AR29&gt;0,AR29,0)</f>
        <v>123.770892388003</v>
      </c>
      <c r="BL29" s="7"/>
      <c r="BM29" s="7" t="n">
        <f aca="false">100*AT29/SUM(AT$2:AT$134)</f>
        <v>0.0533029173248258</v>
      </c>
      <c r="BN29" s="7" t="n">
        <f aca="false">100*AU29/SUM(AU$2:AU$134)</f>
        <v>0.0327496049423476</v>
      </c>
      <c r="BO29" s="7" t="n">
        <f aca="false">100*AV29/SUM(AV$2:AV$134)</f>
        <v>0.0462434659816</v>
      </c>
      <c r="BP29" s="7" t="n">
        <f aca="false">100*AW29/SUM(AW$2:AW$134)</f>
        <v>0.0657212161089694</v>
      </c>
      <c r="BQ29" s="7" t="n">
        <f aca="false">100*AX29/SUM(AX$2:AX$134)</f>
        <v>0.0581410144511108</v>
      </c>
      <c r="BR29" s="7" t="n">
        <f aca="false">100*AY29/SUM(AY$2:AY$134)</f>
        <v>0.117291501918557</v>
      </c>
      <c r="BS29" s="7" t="n">
        <f aca="false">100*AZ29/SUM(AZ$2:AZ$134)</f>
        <v>0.23262570620968</v>
      </c>
      <c r="BT29" s="7" t="n">
        <f aca="false">100*BA29/SUM(BA$2:BA$134)</f>
        <v>0.0552291774217029</v>
      </c>
      <c r="BU29" s="7" t="n">
        <f aca="false">100*BB29/SUM(BB$2:BB$134)</f>
        <v>0.17208796949186</v>
      </c>
      <c r="BV29" s="7" t="n">
        <f aca="false">100*BC29/SUM(BC$2:BC$134)</f>
        <v>0.330010432732505</v>
      </c>
      <c r="BW29" s="7" t="n">
        <f aca="false">100*BD29/SUM(BD$2:BD$134)</f>
        <v>0.0561270572982823</v>
      </c>
      <c r="BX29" s="7" t="n">
        <f aca="false">100*BE29/SUM(BE$2:BE$134)</f>
        <v>0.0807567060961443</v>
      </c>
      <c r="BY29" s="7" t="n">
        <f aca="false">100*BF29/SUM(BF$2:BF$134)</f>
        <v>0.19641083971201</v>
      </c>
      <c r="BZ29" s="7" t="n">
        <f aca="false">100*BG29/SUM(BG$2:BG$134)</f>
        <v>0.123328609843976</v>
      </c>
      <c r="CA29" s="7" t="n">
        <f aca="false">100*BH29/SUM(BH$2:BH$134)</f>
        <v>0.0695494535138603</v>
      </c>
      <c r="CB29" s="7" t="n">
        <f aca="false">100*BI29/SUM(BI$2:BI$134)</f>
        <v>0.161867058739933</v>
      </c>
      <c r="CC29" s="7" t="n">
        <f aca="false">100*BJ29/SUM(BJ$2:BJ$134)</f>
        <v>0.0990723575160517</v>
      </c>
      <c r="CD29" s="7" t="n">
        <f aca="false">100*BK29/SUM(BK$2:BK$134)</f>
        <v>0.111092821526148</v>
      </c>
      <c r="CE29" s="7"/>
      <c r="CF29" s="23" t="s">
        <v>1627</v>
      </c>
      <c r="CG29" s="0" t="n">
        <f aca="false">AVERAGE(BM29:BR29)</f>
        <v>0.062241620121235</v>
      </c>
      <c r="CH29" s="0" t="n">
        <f aca="false">AVERAGE(BS29:BX29)</f>
        <v>0.154472841541696</v>
      </c>
      <c r="CI29" s="0" t="n">
        <f aca="false">STDEV(BM29:BR29)</f>
        <v>0.0292062744761072</v>
      </c>
      <c r="CJ29" s="0" t="n">
        <f aca="false">STDEV(BS29:BX29)</f>
        <v>0.111522980305429</v>
      </c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customFormat="false" ht="18" hidden="true" customHeight="false" outlineLevel="0" collapsed="false">
      <c r="A30" s="23" t="s">
        <v>1630</v>
      </c>
      <c r="B30" s="23" t="s">
        <v>1631</v>
      </c>
      <c r="C30" s="23" t="n">
        <v>39</v>
      </c>
      <c r="D30" s="23" t="n">
        <f aca="false">C30-6</f>
        <v>33</v>
      </c>
      <c r="E30" s="12" t="s">
        <v>1632</v>
      </c>
      <c r="F30" s="12" t="n">
        <v>11.7263046467618</v>
      </c>
      <c r="G30" s="17" t="n">
        <f aca="false">F30*((POWER(D30,2))/((POWER(C30,2))))</f>
        <v>8.39575658140934</v>
      </c>
      <c r="H30" s="7" t="n">
        <v>43.3140759991571</v>
      </c>
      <c r="I30" s="7" t="n">
        <v>24.2845971758512</v>
      </c>
      <c r="J30" s="7" t="n">
        <v>27.6874510468932</v>
      </c>
      <c r="K30" s="7" t="n">
        <v>29.7675618087733</v>
      </c>
      <c r="L30" s="7" t="n">
        <v>41.4378832647849</v>
      </c>
      <c r="M30" s="7" t="n">
        <v>43.3140759991571</v>
      </c>
      <c r="N30" s="7" t="n">
        <v>171.374202409426</v>
      </c>
      <c r="O30" s="7" t="n">
        <v>25.4707435059633</v>
      </c>
      <c r="P30" s="7" t="n">
        <v>121.630978612555</v>
      </c>
      <c r="Q30" s="7" t="n">
        <v>26.9687211331212</v>
      </c>
      <c r="R30" s="7" t="n">
        <v>53.0900723208416</v>
      </c>
      <c r="S30" s="7" t="n">
        <v>56.7143329779804</v>
      </c>
      <c r="T30" s="7" t="n">
        <v>178.422428868681</v>
      </c>
      <c r="U30" s="7" t="n">
        <v>44.3207077540784</v>
      </c>
      <c r="V30" s="7" t="n">
        <v>32.1080010376098</v>
      </c>
      <c r="W30" s="7" t="n">
        <v>68.0935925591009</v>
      </c>
      <c r="X30" s="7" t="n">
        <v>71.0358734875823</v>
      </c>
      <c r="Y30" s="7" t="n">
        <v>35.1067057162526</v>
      </c>
      <c r="AA30" s="7" t="n">
        <f aca="false">H30-(H29*$G29/100)</f>
        <v>28.907662595236</v>
      </c>
      <c r="AB30" s="7" t="n">
        <f aca="false">I30-(I29*$G29/100)</f>
        <v>18.0328072060632</v>
      </c>
      <c r="AC30" s="7" t="n">
        <f aca="false">J30-(J29*$G29/100)</f>
        <v>18.6065270430497</v>
      </c>
      <c r="AD30" s="7" t="n">
        <f aca="false">K30-(K29*$G29/100)</f>
        <v>20.5395654759933</v>
      </c>
      <c r="AE30" s="7" t="n">
        <f aca="false">L30-(L29*$G29/100)</f>
        <v>32.0926788348826</v>
      </c>
      <c r="AF30" s="7" t="n">
        <f aca="false">M30-(M29*$G29/100)</f>
        <v>25.0620541609348</v>
      </c>
      <c r="AG30" s="7" t="n">
        <f aca="false">N30-(N29*$G29/100)</f>
        <v>129.728915411784</v>
      </c>
      <c r="AH30" s="7" t="n">
        <f aca="false">O30-(O29*$G29/100)</f>
        <v>17.3759520476529</v>
      </c>
      <c r="AI30" s="7" t="n">
        <f aca="false">P30-(P29*$G29/100)</f>
        <v>96.0815906128014</v>
      </c>
      <c r="AJ30" s="7" t="n">
        <f aca="false">Q30-(Q29*$G29/100)</f>
        <v>-2.14696927198976</v>
      </c>
      <c r="AK30" s="7" t="n">
        <f aca="false">R30-(R29*$G29/100)</f>
        <v>41.3753625678686</v>
      </c>
      <c r="AL30" s="7" t="n">
        <f aca="false">S30-(S29*$G29/100)</f>
        <v>42.3079195740592</v>
      </c>
      <c r="AM30" s="7" t="n">
        <f aca="false">T30-(T29*$G29/100)</f>
        <v>150.48740691339</v>
      </c>
      <c r="AN30" s="7" t="n">
        <f aca="false">U30-(U29*$G29/100)</f>
        <v>28.5984362484887</v>
      </c>
      <c r="AO30" s="7" t="n">
        <f aca="false">V30-(V29*$G29/100)</f>
        <v>22.1979698518743</v>
      </c>
      <c r="AP30" s="7" t="n">
        <f aca="false">W30-(W29*$G29/100)</f>
        <v>46.5152806515192</v>
      </c>
      <c r="AQ30" s="7" t="n">
        <f aca="false">X30-(X29*$G29/100)</f>
        <v>52.2173095036519</v>
      </c>
      <c r="AR30" s="7" t="n">
        <f aca="false">Y30-(Y29*$G29/100)</f>
        <v>24.4064524578372</v>
      </c>
      <c r="AT30" s="7" t="n">
        <f aca="false">IF(AA30&gt;0,AA30,0)</f>
        <v>28.907662595236</v>
      </c>
      <c r="AU30" s="7" t="n">
        <f aca="false">IF(AB30&gt;0,AB30,0)</f>
        <v>18.0328072060632</v>
      </c>
      <c r="AV30" s="7" t="n">
        <f aca="false">IF(AC30&gt;0,AC30,0)</f>
        <v>18.6065270430497</v>
      </c>
      <c r="AW30" s="7" t="n">
        <f aca="false">IF(AD30&gt;0,AD30,0)</f>
        <v>20.5395654759933</v>
      </c>
      <c r="AX30" s="7" t="n">
        <f aca="false">IF(AE30&gt;0,AE30,0)</f>
        <v>32.0926788348826</v>
      </c>
      <c r="AY30" s="7" t="n">
        <f aca="false">IF(AF30&gt;0,AF30,0)</f>
        <v>25.0620541609348</v>
      </c>
      <c r="AZ30" s="7" t="n">
        <f aca="false">IF(AG30&gt;0,AG30,0)</f>
        <v>129.728915411784</v>
      </c>
      <c r="BA30" s="7" t="n">
        <f aca="false">IF(AH30&gt;0,AH30,0)</f>
        <v>17.3759520476529</v>
      </c>
      <c r="BB30" s="7" t="n">
        <f aca="false">IF(AI30&gt;0,AI30,0)</f>
        <v>96.0815906128014</v>
      </c>
      <c r="BC30" s="7" t="n">
        <f aca="false">IF(AJ30&gt;0,AJ30,0)</f>
        <v>0</v>
      </c>
      <c r="BD30" s="7" t="n">
        <f aca="false">IF(AK30&gt;0,AK30,0)</f>
        <v>41.3753625678686</v>
      </c>
      <c r="BE30" s="7" t="n">
        <f aca="false">IF(AL30&gt;0,AL30,0)</f>
        <v>42.3079195740592</v>
      </c>
      <c r="BF30" s="7" t="n">
        <f aca="false">IF(AM30&gt;0,AM30,0)</f>
        <v>150.48740691339</v>
      </c>
      <c r="BG30" s="7" t="n">
        <f aca="false">IF(AN30&gt;0,AN30,0)</f>
        <v>28.5984362484887</v>
      </c>
      <c r="BH30" s="7" t="n">
        <f aca="false">IF(AO30&gt;0,AO30,0)</f>
        <v>22.1979698518743</v>
      </c>
      <c r="BI30" s="7" t="n">
        <f aca="false">IF(AP30&gt;0,AP30,0)</f>
        <v>46.5152806515192</v>
      </c>
      <c r="BJ30" s="7" t="n">
        <f aca="false">IF(AQ30&gt;0,AQ30,0)</f>
        <v>52.2173095036519</v>
      </c>
      <c r="BK30" s="7" t="n">
        <f aca="false">IF(AR30&gt;0,AR30,0)</f>
        <v>24.4064524578372</v>
      </c>
      <c r="BL30" s="7"/>
      <c r="BM30" s="7" t="n">
        <f aca="false">100*AT30/SUM(AT$2:AT$134)</f>
        <v>0.00921846115465507</v>
      </c>
      <c r="BN30" s="7" t="n">
        <f aca="false">100*AU30/SUM(AU$2:AU$134)</f>
        <v>0.00831969891039951</v>
      </c>
      <c r="BO30" s="7" t="n">
        <f aca="false">100*AV30/SUM(AV$2:AV$134)</f>
        <v>0.00816217061577831</v>
      </c>
      <c r="BP30" s="7" t="n">
        <f aca="false">100*AW30/SUM(AW$2:AW$134)</f>
        <v>0.012594775487567</v>
      </c>
      <c r="BQ30" s="7" t="n">
        <f aca="false">100*AX30/SUM(AX$2:AX$134)</f>
        <v>0.017789628031232</v>
      </c>
      <c r="BR30" s="7" t="n">
        <f aca="false">100*AY30/SUM(AY$2:AY$134)</f>
        <v>0.0140795059256645</v>
      </c>
      <c r="BS30" s="7" t="n">
        <f aca="false">100*AZ30/SUM(AZ$2:AZ$134)</f>
        <v>0.0615838499079197</v>
      </c>
      <c r="BT30" s="7" t="n">
        <f aca="false">100*BA30/SUM(BA$2:BA$134)</f>
        <v>0.0103248834344188</v>
      </c>
      <c r="BU30" s="7" t="n">
        <f aca="false">100*BB30/SUM(BB$2:BB$134)</f>
        <v>0.0551936535299205</v>
      </c>
      <c r="BV30" s="7" t="n">
        <f aca="false">100*BC30/SUM(BC$2:BC$134)</f>
        <v>0</v>
      </c>
      <c r="BW30" s="7" t="n">
        <f aca="false">100*BD30/SUM(BD$2:BD$134)</f>
        <v>0.0171940324622577</v>
      </c>
      <c r="BX30" s="7" t="n">
        <f aca="false">100*BE30/SUM(BE$2:BE$134)</f>
        <v>0.0204325287926014</v>
      </c>
      <c r="BY30" s="7" t="n">
        <f aca="false">100*BF30/SUM(BF$2:BF$134)</f>
        <v>0.0904403334006121</v>
      </c>
      <c r="BZ30" s="7" t="n">
        <f aca="false">100*BG30/SUM(BG$2:BG$134)</f>
        <v>0.0191056434715564</v>
      </c>
      <c r="CA30" s="7" t="n">
        <f aca="false">100*BH30/SUM(BH$2:BH$134)</f>
        <v>0.0137059032728922</v>
      </c>
      <c r="CB30" s="7" t="n">
        <f aca="false">100*BI30/SUM(BI$2:BI$134)</f>
        <v>0.0297178073304951</v>
      </c>
      <c r="CC30" s="7" t="n">
        <f aca="false">100*BJ30/SUM(BJ$2:BJ$134)</f>
        <v>0.0238196601047636</v>
      </c>
      <c r="CD30" s="7" t="n">
        <f aca="false">100*BK30/SUM(BK$2:BK$134)</f>
        <v>0.0219064564751231</v>
      </c>
      <c r="CE30" s="7"/>
      <c r="CF30" s="23" t="s">
        <v>1630</v>
      </c>
      <c r="CG30" s="0" t="n">
        <f aca="false">AVERAGE(BM30:BR30)</f>
        <v>0.0116940400208827</v>
      </c>
      <c r="CH30" s="0" t="n">
        <f aca="false">AVERAGE(BS30:BX30)</f>
        <v>0.027454824687853</v>
      </c>
      <c r="CI30" s="0" t="n">
        <f aca="false">STDEV(BM30:BR30)</f>
        <v>0.00383788314838417</v>
      </c>
      <c r="CJ30" s="0" t="n">
        <f aca="false">STDEV(BS30:BX30)</f>
        <v>0.0250440882075017</v>
      </c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customFormat="false" ht="18" hidden="true" customHeight="false" outlineLevel="0" collapsed="false">
      <c r="A31" s="23" t="s">
        <v>581</v>
      </c>
      <c r="B31" s="23" t="s">
        <v>1633</v>
      </c>
      <c r="C31" s="23" t="n">
        <v>39</v>
      </c>
      <c r="D31" s="23" t="n">
        <f aca="false">C31-6</f>
        <v>33</v>
      </c>
      <c r="E31" s="12" t="s">
        <v>1634</v>
      </c>
      <c r="F31" s="12" t="n">
        <v>11.8802771190158</v>
      </c>
      <c r="G31" s="17" t="n">
        <f aca="false">F31*((POWER(D31,2))/((POWER(C31,2))))</f>
        <v>8.50599722722433</v>
      </c>
      <c r="H31" s="7" t="n">
        <v>7.6043618873835</v>
      </c>
      <c r="I31" s="7" t="n">
        <v>23.5021848297291</v>
      </c>
      <c r="J31" s="7" t="n">
        <v>17.4136519392304</v>
      </c>
      <c r="K31" s="7" t="n">
        <v>9.40364257449183</v>
      </c>
      <c r="L31" s="7" t="n">
        <v>29.4013274139185</v>
      </c>
      <c r="M31" s="7" t="n">
        <v>18.9664255109925</v>
      </c>
      <c r="N31" s="7" t="n">
        <v>20.3096382946784</v>
      </c>
      <c r="O31" s="7" t="n">
        <v>13.142554554197</v>
      </c>
      <c r="P31" s="7" t="n">
        <v>23.4661812323863</v>
      </c>
      <c r="Q31" s="7" t="n">
        <v>17.0943241301447</v>
      </c>
      <c r="R31" s="7" t="n">
        <v>23.3640976021237</v>
      </c>
      <c r="S31" s="7" t="n">
        <v>17.8923280520531</v>
      </c>
      <c r="T31" s="7" t="n">
        <v>60.7476571688352</v>
      </c>
      <c r="U31" s="7" t="n">
        <v>11.5501086070975</v>
      </c>
      <c r="V31" s="7" t="n">
        <v>11.1900242578993</v>
      </c>
      <c r="W31" s="7" t="n">
        <v>11.4374757783232</v>
      </c>
      <c r="X31" s="7" t="n">
        <v>17.4136519392304</v>
      </c>
      <c r="Y31" s="7" t="n">
        <v>6.62753929267354</v>
      </c>
      <c r="AA31" s="7" t="n">
        <f aca="false">H31-(H30*$G30/100)</f>
        <v>3.96781750100762</v>
      </c>
      <c r="AB31" s="7" t="n">
        <f aca="false">I31-(I30*$G30/100)</f>
        <v>21.4633091640688</v>
      </c>
      <c r="AC31" s="7" t="n">
        <f aca="false">J31-(J30*$G30/100)</f>
        <v>15.0890809457363</v>
      </c>
      <c r="AD31" s="7" t="n">
        <f aca="false">K31-(K30*$G30/100)</f>
        <v>6.90443054480666</v>
      </c>
      <c r="AE31" s="7" t="n">
        <f aca="false">L31-(L30*$G30/100)</f>
        <v>25.9223036025186</v>
      </c>
      <c r="AF31" s="7" t="n">
        <f aca="false">M31-(M30*$G30/100)</f>
        <v>15.3298811246166</v>
      </c>
      <c r="AG31" s="7" t="n">
        <f aca="false">N31-(N30*$G30/100)</f>
        <v>5.92147741705125</v>
      </c>
      <c r="AH31" s="7" t="n">
        <f aca="false">O31-(O30*$G30/100)</f>
        <v>11.0040929299612</v>
      </c>
      <c r="AI31" s="7" t="n">
        <f aca="false">P31-(P30*$G30/100)</f>
        <v>13.2543403404901</v>
      </c>
      <c r="AJ31" s="7" t="n">
        <f aca="false">Q31-(Q30*$G30/100)</f>
        <v>14.8300959506888</v>
      </c>
      <c r="AK31" s="7" t="n">
        <f aca="false">R31-(R30*$G30/100)</f>
        <v>18.9067843611717</v>
      </c>
      <c r="AL31" s="7" t="n">
        <f aca="false">S31-(S30*$G30/100)</f>
        <v>13.1307307084519</v>
      </c>
      <c r="AM31" s="7" t="n">
        <f aca="false">T31-(T30*$G30/100)</f>
        <v>45.7677443543825</v>
      </c>
      <c r="AN31" s="7" t="n">
        <f aca="false">U31-(U30*$G30/100)</f>
        <v>7.82904986890728</v>
      </c>
      <c r="AO31" s="7" t="n">
        <f aca="false">V31-(V30*$G30/100)</f>
        <v>8.49431464762521</v>
      </c>
      <c r="AP31" s="7" t="n">
        <f aca="false">W31-(W30*$G30/100)</f>
        <v>5.72050349952444</v>
      </c>
      <c r="AQ31" s="7" t="n">
        <f aca="false">X31-(X30*$G30/100)</f>
        <v>11.4496529157351</v>
      </c>
      <c r="AR31" s="7" t="n">
        <f aca="false">Y31-(Y30*$G30/100)</f>
        <v>3.68006573698525</v>
      </c>
      <c r="AT31" s="7" t="n">
        <f aca="false">IF(AA31&gt;0,AA31,0)</f>
        <v>3.96781750100762</v>
      </c>
      <c r="AU31" s="7" t="n">
        <f aca="false">IF(AB31&gt;0,AB31,0)</f>
        <v>21.4633091640688</v>
      </c>
      <c r="AV31" s="7" t="n">
        <f aca="false">IF(AC31&gt;0,AC31,0)</f>
        <v>15.0890809457363</v>
      </c>
      <c r="AW31" s="7" t="n">
        <f aca="false">IF(AD31&gt;0,AD31,0)</f>
        <v>6.90443054480666</v>
      </c>
      <c r="AX31" s="7" t="n">
        <f aca="false">IF(AE31&gt;0,AE31,0)</f>
        <v>25.9223036025186</v>
      </c>
      <c r="AY31" s="7" t="n">
        <f aca="false">IF(AF31&gt;0,AF31,0)</f>
        <v>15.3298811246166</v>
      </c>
      <c r="AZ31" s="7" t="n">
        <f aca="false">IF(AG31&gt;0,AG31,0)</f>
        <v>5.92147741705125</v>
      </c>
      <c r="BA31" s="7" t="n">
        <f aca="false">IF(AH31&gt;0,AH31,0)</f>
        <v>11.0040929299612</v>
      </c>
      <c r="BB31" s="7" t="n">
        <f aca="false">IF(AI31&gt;0,AI31,0)</f>
        <v>13.2543403404901</v>
      </c>
      <c r="BC31" s="7" t="n">
        <f aca="false">IF(AJ31&gt;0,AJ31,0)</f>
        <v>14.8300959506888</v>
      </c>
      <c r="BD31" s="7" t="n">
        <f aca="false">IF(AK31&gt;0,AK31,0)</f>
        <v>18.9067843611717</v>
      </c>
      <c r="BE31" s="7" t="n">
        <f aca="false">IF(AL31&gt;0,AL31,0)</f>
        <v>13.1307307084519</v>
      </c>
      <c r="BF31" s="7" t="n">
        <f aca="false">IF(AM31&gt;0,AM31,0)</f>
        <v>45.7677443543825</v>
      </c>
      <c r="BG31" s="7" t="n">
        <f aca="false">IF(AN31&gt;0,AN31,0)</f>
        <v>7.82904986890728</v>
      </c>
      <c r="BH31" s="7" t="n">
        <f aca="false">IF(AO31&gt;0,AO31,0)</f>
        <v>8.49431464762521</v>
      </c>
      <c r="BI31" s="7" t="n">
        <f aca="false">IF(AP31&gt;0,AP31,0)</f>
        <v>5.72050349952444</v>
      </c>
      <c r="BJ31" s="7" t="n">
        <f aca="false">IF(AQ31&gt;0,AQ31,0)</f>
        <v>11.4496529157351</v>
      </c>
      <c r="BK31" s="7" t="n">
        <f aca="false">IF(AR31&gt;0,AR31,0)</f>
        <v>3.68006573698525</v>
      </c>
      <c r="BL31" s="7"/>
      <c r="BM31" s="7" t="n">
        <f aca="false">100*AT31/SUM(AT$2:AT$134)</f>
        <v>0.00126531058612215</v>
      </c>
      <c r="BN31" s="7" t="n">
        <f aca="false">100*AU31/SUM(AU$2:AU$134)</f>
        <v>0.00990241107917079</v>
      </c>
      <c r="BO31" s="7" t="n">
        <f aca="false">100*AV31/SUM(AV$2:AV$134)</f>
        <v>0.00661916395410259</v>
      </c>
      <c r="BP31" s="7" t="n">
        <f aca="false">100*AW31/SUM(AW$2:AW$134)</f>
        <v>0.00423376787999623</v>
      </c>
      <c r="BQ31" s="7" t="n">
        <f aca="false">100*AX31/SUM(AX$2:AX$134)</f>
        <v>0.0143692628831045</v>
      </c>
      <c r="BR31" s="7" t="n">
        <f aca="false">100*AY31/SUM(AY$2:AY$134)</f>
        <v>0.00861210939645182</v>
      </c>
      <c r="BS31" s="7" t="n">
        <f aca="false">100*AZ31/SUM(AZ$2:AZ$134)</f>
        <v>0.00281099533845093</v>
      </c>
      <c r="BT31" s="7" t="n">
        <f aca="false">100*BA31/SUM(BA$2:BA$134)</f>
        <v>0.0065386907429172</v>
      </c>
      <c r="BU31" s="7" t="n">
        <f aca="false">100*BB31/SUM(BB$2:BB$134)</f>
        <v>0.00761389839463368</v>
      </c>
      <c r="BV31" s="7" t="n">
        <f aca="false">100*BC31/SUM(BC$2:BC$134)</f>
        <v>0.0143940758640574</v>
      </c>
      <c r="BW31" s="7" t="n">
        <f aca="false">100*BD31/SUM(BD$2:BD$134)</f>
        <v>0.00785694297009852</v>
      </c>
      <c r="BX31" s="7" t="n">
        <f aca="false">100*BE31/SUM(BE$2:BE$134)</f>
        <v>0.00634146126704941</v>
      </c>
      <c r="BY31" s="7" t="n">
        <f aca="false">100*BF31/SUM(BF$2:BF$134)</f>
        <v>0.0275056241801456</v>
      </c>
      <c r="BZ31" s="7" t="n">
        <f aca="false">100*BG31/SUM(BG$2:BG$134)</f>
        <v>0.00523032218323764</v>
      </c>
      <c r="CA31" s="7" t="n">
        <f aca="false">100*BH31/SUM(BH$2:BH$134)</f>
        <v>0.00524472533780077</v>
      </c>
      <c r="CB31" s="7" t="n">
        <f aca="false">100*BI31/SUM(BI$2:BI$134)</f>
        <v>0.00365473062725115</v>
      </c>
      <c r="CC31" s="7" t="n">
        <f aca="false">100*BJ31/SUM(BJ$2:BJ$134)</f>
        <v>0.00522292020333318</v>
      </c>
      <c r="CD31" s="7" t="n">
        <f aca="false">100*BK31/SUM(BK$2:BK$134)</f>
        <v>0.00330311011123502</v>
      </c>
      <c r="CE31" s="7"/>
      <c r="CF31" s="23" t="s">
        <v>581</v>
      </c>
      <c r="CG31" s="0" t="n">
        <f aca="false">AVERAGE(BM31:BR31)</f>
        <v>0.00750033762982469</v>
      </c>
      <c r="CH31" s="0" t="n">
        <f aca="false">AVERAGE(BS31:BX31)</f>
        <v>0.00759267742953452</v>
      </c>
      <c r="CI31" s="0" t="n">
        <f aca="false">STDEV(BM31:BR31)</f>
        <v>0.0045718843962911</v>
      </c>
      <c r="CJ31" s="0" t="n">
        <f aca="false">STDEV(BS31:BX31)</f>
        <v>0.00379131166514807</v>
      </c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customFormat="false" ht="18" hidden="true" customHeight="false" outlineLevel="0" collapsed="false">
      <c r="A32" s="23" t="s">
        <v>582</v>
      </c>
      <c r="B32" s="23" t="s">
        <v>1635</v>
      </c>
      <c r="C32" s="23" t="n">
        <v>39</v>
      </c>
      <c r="D32" s="23" t="n">
        <f aca="false">C32-6</f>
        <v>33</v>
      </c>
      <c r="E32" s="12" t="s">
        <v>1636</v>
      </c>
      <c r="F32" s="12" t="n">
        <v>11.8899244854854</v>
      </c>
      <c r="G32" s="17" t="n">
        <f aca="false">F32*((POWER(D32,2))/((POWER(C32,2))))</f>
        <v>8.51290451327653</v>
      </c>
      <c r="H32" s="7" t="n">
        <v>128.952315394758</v>
      </c>
      <c r="I32" s="7" t="n">
        <v>27.5684647992423</v>
      </c>
      <c r="J32" s="7" t="n">
        <v>19.0618187870637</v>
      </c>
      <c r="K32" s="7" t="n">
        <v>20.3753339872155</v>
      </c>
      <c r="L32" s="7" t="n">
        <v>36.2551782506051</v>
      </c>
      <c r="M32" s="7" t="n">
        <v>77.5619863735338</v>
      </c>
      <c r="N32" s="7" t="n">
        <v>66.6861093327831</v>
      </c>
      <c r="O32" s="7" t="n">
        <v>36.2551782506051</v>
      </c>
      <c r="P32" s="7" t="n">
        <v>74.9044805569035</v>
      </c>
      <c r="Q32" s="7" t="n">
        <v>49.4316432310377</v>
      </c>
      <c r="R32" s="7" t="n">
        <v>52.8370114001464</v>
      </c>
      <c r="S32" s="7" t="n">
        <v>37.3759328015292</v>
      </c>
      <c r="T32" s="7" t="n">
        <v>34.7433132650385</v>
      </c>
      <c r="U32" s="7" t="n">
        <v>25.2931027467436</v>
      </c>
      <c r="V32" s="7" t="n">
        <v>58.9867071545044</v>
      </c>
      <c r="W32" s="7" t="n">
        <v>30.357834905051</v>
      </c>
      <c r="X32" s="7" t="n">
        <v>34.6006307426388</v>
      </c>
      <c r="Y32" s="7" t="n">
        <v>28.3105608905173</v>
      </c>
      <c r="AA32" s="7" t="n">
        <f aca="false">H32-(H31*$G31/100)</f>
        <v>128.305488583469</v>
      </c>
      <c r="AB32" s="7" t="n">
        <f aca="false">I32-(I31*$G31/100)</f>
        <v>25.5693696092884</v>
      </c>
      <c r="AC32" s="7" t="n">
        <f aca="false">J32-(J31*$G31/100)</f>
        <v>17.5806140359543</v>
      </c>
      <c r="AD32" s="7" t="n">
        <f aca="false">K32-(K31*$G31/100)</f>
        <v>19.5754604105711</v>
      </c>
      <c r="AE32" s="7" t="n">
        <f aca="false">L32-(L31*$G31/100)</f>
        <v>33.75430215601</v>
      </c>
      <c r="AF32" s="7" t="n">
        <f aca="false">M32-(M31*$G31/100)</f>
        <v>75.9487027454652</v>
      </c>
      <c r="AG32" s="7" t="n">
        <f aca="false">N32-(N31*$G31/100)</f>
        <v>64.9585720625785</v>
      </c>
      <c r="AH32" s="7" t="n">
        <f aca="false">O32-(O31*$G31/100)</f>
        <v>35.1372729246386</v>
      </c>
      <c r="AI32" s="7" t="n">
        <f aca="false">P32-(P31*$G31/100)</f>
        <v>72.9084478319413</v>
      </c>
      <c r="AJ32" s="7" t="n">
        <f aca="false">Q32-(Q31*$G31/100)</f>
        <v>47.9776004945148</v>
      </c>
      <c r="AK32" s="7" t="n">
        <f aca="false">R32-(R31*$G31/100)</f>
        <v>50.8496619059437</v>
      </c>
      <c r="AL32" s="7" t="n">
        <f aca="false">S32-(S31*$G31/100)</f>
        <v>35.8540118735357</v>
      </c>
      <c r="AM32" s="7" t="n">
        <f aca="false">T32-(T31*$G31/100)</f>
        <v>29.5761192306537</v>
      </c>
      <c r="AN32" s="7" t="n">
        <f aca="false">U32-(U31*$G31/100)</f>
        <v>24.3106508288825</v>
      </c>
      <c r="AO32" s="7" t="n">
        <f aca="false">V32-(V31*$G31/100)</f>
        <v>58.0348840014018</v>
      </c>
      <c r="AP32" s="7" t="n">
        <f aca="false">W32-(W31*$G31/100)</f>
        <v>29.3849635324824</v>
      </c>
      <c r="AQ32" s="7" t="n">
        <f aca="false">X32-(X31*$G31/100)</f>
        <v>33.1194259915294</v>
      </c>
      <c r="AR32" s="7" t="n">
        <f aca="false">Y32-(Y31*$G31/100)</f>
        <v>27.7468225820492</v>
      </c>
      <c r="AT32" s="7" t="n">
        <f aca="false">IF(AA32&gt;0,AA32,0)</f>
        <v>128.305488583469</v>
      </c>
      <c r="AU32" s="7" t="n">
        <f aca="false">IF(AB32&gt;0,AB32,0)</f>
        <v>25.5693696092884</v>
      </c>
      <c r="AV32" s="7" t="n">
        <f aca="false">IF(AC32&gt;0,AC32,0)</f>
        <v>17.5806140359543</v>
      </c>
      <c r="AW32" s="7" t="n">
        <f aca="false">IF(AD32&gt;0,AD32,0)</f>
        <v>19.5754604105711</v>
      </c>
      <c r="AX32" s="7" t="n">
        <f aca="false">IF(AE32&gt;0,AE32,0)</f>
        <v>33.75430215601</v>
      </c>
      <c r="AY32" s="7" t="n">
        <f aca="false">IF(AF32&gt;0,AF32,0)</f>
        <v>75.9487027454652</v>
      </c>
      <c r="AZ32" s="7" t="n">
        <f aca="false">IF(AG32&gt;0,AG32,0)</f>
        <v>64.9585720625785</v>
      </c>
      <c r="BA32" s="7" t="n">
        <f aca="false">IF(AH32&gt;0,AH32,0)</f>
        <v>35.1372729246386</v>
      </c>
      <c r="BB32" s="7" t="n">
        <f aca="false">IF(AI32&gt;0,AI32,0)</f>
        <v>72.9084478319413</v>
      </c>
      <c r="BC32" s="7" t="n">
        <f aca="false">IF(AJ32&gt;0,AJ32,0)</f>
        <v>47.9776004945148</v>
      </c>
      <c r="BD32" s="7" t="n">
        <f aca="false">IF(AK32&gt;0,AK32,0)</f>
        <v>50.8496619059437</v>
      </c>
      <c r="BE32" s="7" t="n">
        <f aca="false">IF(AL32&gt;0,AL32,0)</f>
        <v>35.8540118735357</v>
      </c>
      <c r="BF32" s="7" t="n">
        <f aca="false">IF(AM32&gt;0,AM32,0)</f>
        <v>29.5761192306537</v>
      </c>
      <c r="BG32" s="7" t="n">
        <f aca="false">IF(AN32&gt;0,AN32,0)</f>
        <v>24.3106508288825</v>
      </c>
      <c r="BH32" s="7" t="n">
        <f aca="false">IF(AO32&gt;0,AO32,0)</f>
        <v>58.0348840014018</v>
      </c>
      <c r="BI32" s="7" t="n">
        <f aca="false">IF(AP32&gt;0,AP32,0)</f>
        <v>29.3849635324824</v>
      </c>
      <c r="BJ32" s="7" t="n">
        <f aca="false">IF(AQ32&gt;0,AQ32,0)</f>
        <v>33.1194259915294</v>
      </c>
      <c r="BK32" s="7" t="n">
        <f aca="false">IF(AR32&gt;0,AR32,0)</f>
        <v>27.7468225820492</v>
      </c>
      <c r="BL32" s="7"/>
      <c r="BM32" s="7" t="n">
        <f aca="false">100*AT32/SUM(AT$2:AT$134)</f>
        <v>0.0409157661412126</v>
      </c>
      <c r="BN32" s="7" t="n">
        <f aca="false">100*AU32/SUM(AU$2:AU$134)</f>
        <v>0.0117968020201798</v>
      </c>
      <c r="BO32" s="7" t="n">
        <f aca="false">100*AV32/SUM(AV$2:AV$134)</f>
        <v>0.00771213085384504</v>
      </c>
      <c r="BP32" s="7" t="n">
        <f aca="false">100*AW32/SUM(AW$2:AW$134)</f>
        <v>0.0120035903011223</v>
      </c>
      <c r="BQ32" s="7" t="n">
        <f aca="false">100*AX32/SUM(AX$2:AX$134)</f>
        <v>0.018710699810966</v>
      </c>
      <c r="BR32" s="7" t="n">
        <f aca="false">100*AY32/SUM(AY$2:AY$134)</f>
        <v>0.0426669020617669</v>
      </c>
      <c r="BS32" s="7" t="n">
        <f aca="false">100*AZ32/SUM(AZ$2:AZ$134)</f>
        <v>0.0308366021517763</v>
      </c>
      <c r="BT32" s="7" t="n">
        <f aca="false">100*BA32/SUM(BA$2:BA$134)</f>
        <v>0.0208787550837687</v>
      </c>
      <c r="BU32" s="7" t="n">
        <f aca="false">100*BB32/SUM(BB$2:BB$134)</f>
        <v>0.0418819420387937</v>
      </c>
      <c r="BV32" s="7" t="n">
        <f aca="false">100*BC32/SUM(BC$2:BC$134)</f>
        <v>0.0465670096531917</v>
      </c>
      <c r="BW32" s="7" t="n">
        <f aca="false">100*BD32/SUM(BD$2:BD$134)</f>
        <v>0.0211311921695304</v>
      </c>
      <c r="BX32" s="7" t="n">
        <f aca="false">100*BE32/SUM(BE$2:BE$134)</f>
        <v>0.0173156264196331</v>
      </c>
      <c r="BY32" s="7" t="n">
        <f aca="false">100*BF32/SUM(BF$2:BF$134)</f>
        <v>0.0177747370280362</v>
      </c>
      <c r="BZ32" s="7" t="n">
        <f aca="false">100*BG32/SUM(BG$2:BG$134)</f>
        <v>0.0162411197333446</v>
      </c>
      <c r="CA32" s="7" t="n">
        <f aca="false">100*BH32/SUM(BH$2:BH$134)</f>
        <v>0.0358330294114519</v>
      </c>
      <c r="CB32" s="7" t="n">
        <f aca="false">100*BI32/SUM(BI$2:BI$134)</f>
        <v>0.0187735443587701</v>
      </c>
      <c r="CC32" s="7" t="n">
        <f aca="false">100*BJ32/SUM(BJ$2:BJ$134)</f>
        <v>0.0151078919515746</v>
      </c>
      <c r="CD32" s="7" t="n">
        <f aca="false">100*BK32/SUM(BK$2:BK$134)</f>
        <v>0.0249046665944866</v>
      </c>
      <c r="CE32" s="7"/>
      <c r="CF32" s="23" t="s">
        <v>582</v>
      </c>
      <c r="CG32" s="0" t="n">
        <f aca="false">AVERAGE(BM32:BR32)</f>
        <v>0.0223009818648488</v>
      </c>
      <c r="CH32" s="0" t="n">
        <f aca="false">AVERAGE(BS32:BX32)</f>
        <v>0.0297685212527823</v>
      </c>
      <c r="CI32" s="0" t="n">
        <f aca="false">STDEV(BM32:BR32)</f>
        <v>0.0155137336924182</v>
      </c>
      <c r="CJ32" s="0" t="n">
        <f aca="false">STDEV(BS32:BX32)</f>
        <v>0.0121554182029419</v>
      </c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customFormat="false" ht="18" hidden="true" customHeight="false" outlineLevel="0" collapsed="false">
      <c r="A33" s="23" t="s">
        <v>583</v>
      </c>
      <c r="B33" s="23" t="s">
        <v>1637</v>
      </c>
      <c r="C33" s="23" t="n">
        <v>39</v>
      </c>
      <c r="D33" s="23" t="n">
        <f aca="false">C33-6</f>
        <v>33</v>
      </c>
      <c r="E33" s="12" t="s">
        <v>1638</v>
      </c>
      <c r="F33" s="12" t="n">
        <v>11.8995721410141</v>
      </c>
      <c r="G33" s="17" t="n">
        <f aca="false">F33*((POWER(D33,2))/((POWER(C33,2))))</f>
        <v>8.5198120062882</v>
      </c>
      <c r="H33" s="7" t="n">
        <v>111.976234032344</v>
      </c>
      <c r="I33" s="7" t="n">
        <v>54.3686603127894</v>
      </c>
      <c r="J33" s="7" t="n">
        <v>36.1186336088628</v>
      </c>
      <c r="K33" s="7" t="n">
        <v>25.7931139446004</v>
      </c>
      <c r="L33" s="7" t="n">
        <v>67.2496993273842</v>
      </c>
      <c r="M33" s="7" t="n">
        <v>175.018437873147</v>
      </c>
      <c r="N33" s="7" t="n">
        <v>103.409775725495</v>
      </c>
      <c r="O33" s="7" t="n">
        <v>47.4430539744075</v>
      </c>
      <c r="P33" s="7" t="n">
        <v>98.3381362889561</v>
      </c>
      <c r="Q33" s="7" t="n">
        <v>79.4974597146669</v>
      </c>
      <c r="R33" s="7" t="n">
        <v>86.765782193939</v>
      </c>
      <c r="S33" s="7" t="n">
        <v>59.1713230158438</v>
      </c>
      <c r="T33" s="7" t="n">
        <v>67.2496993273842</v>
      </c>
      <c r="U33" s="7" t="n">
        <v>40.0316428822871</v>
      </c>
      <c r="V33" s="7" t="n">
        <v>84.3069964205248</v>
      </c>
      <c r="W33" s="7" t="n">
        <v>66.9524824527408</v>
      </c>
      <c r="X33" s="7" t="n">
        <v>68.9275858931983</v>
      </c>
      <c r="Y33" s="7" t="n">
        <v>53.9193493810018</v>
      </c>
      <c r="AA33" s="7" t="n">
        <f aca="false">H33-(H32*$G32/100)</f>
        <v>100.998646555129</v>
      </c>
      <c r="AB33" s="7" t="n">
        <f aca="false">I33-(I32*$G32/100)</f>
        <v>52.0217832286536</v>
      </c>
      <c r="AC33" s="7" t="n">
        <f aca="false">J33-(J32*$G32/100)</f>
        <v>34.4959191770263</v>
      </c>
      <c r="AD33" s="7" t="n">
        <f aca="false">K33-(K32*$G32/100)</f>
        <v>24.0585812180076</v>
      </c>
      <c r="AE33" s="7" t="n">
        <f aca="false">L33-(L32*$G32/100)</f>
        <v>64.163330621792</v>
      </c>
      <c r="AF33" s="7" t="n">
        <f aca="false">M33-(M32*$G32/100)</f>
        <v>168.415660034568</v>
      </c>
      <c r="AG33" s="7" t="n">
        <f aca="false">N33-(N32*$G32/100)</f>
        <v>97.7328509143755</v>
      </c>
      <c r="AH33" s="7" t="n">
        <f aca="false">O33-(O32*$G32/100)</f>
        <v>44.3566852688153</v>
      </c>
      <c r="AI33" s="7" t="n">
        <f aca="false">P33-(P32*$G32/100)</f>
        <v>91.9615893829812</v>
      </c>
      <c r="AJ33" s="7" t="n">
        <f aca="false">Q33-(Q32*$G32/100)</f>
        <v>75.2893911270652</v>
      </c>
      <c r="AK33" s="7" t="n">
        <f aca="false">R33-(R32*$G32/100)</f>
        <v>82.2678178657755</v>
      </c>
      <c r="AL33" s="7" t="n">
        <f aca="false">S33-(S32*$G32/100)</f>
        <v>55.9895455455033</v>
      </c>
      <c r="AM33" s="7" t="n">
        <f aca="false">T33-(T32*$G32/100)</f>
        <v>64.292034244383</v>
      </c>
      <c r="AN33" s="7" t="n">
        <f aca="false">U33-(U32*$G32/100)</f>
        <v>37.8784651970119</v>
      </c>
      <c r="AO33" s="7" t="n">
        <f aca="false">V33-(V32*$G32/100)</f>
        <v>79.2855143649358</v>
      </c>
      <c r="AP33" s="7" t="n">
        <f aca="false">W33-(W32*$G32/100)</f>
        <v>64.3681489549757</v>
      </c>
      <c r="AQ33" s="7" t="n">
        <f aca="false">X33-(X32*$G32/100)</f>
        <v>65.9820672370861</v>
      </c>
      <c r="AR33" s="7" t="n">
        <f aca="false">Y33-(Y32*$G32/100)</f>
        <v>51.5092983652191</v>
      </c>
      <c r="AT33" s="7" t="n">
        <f aca="false">IF(AA33&gt;0,AA33,0)</f>
        <v>100.998646555129</v>
      </c>
      <c r="AU33" s="7" t="n">
        <f aca="false">IF(AB33&gt;0,AB33,0)</f>
        <v>52.0217832286536</v>
      </c>
      <c r="AV33" s="7" t="n">
        <f aca="false">IF(AC33&gt;0,AC33,0)</f>
        <v>34.4959191770263</v>
      </c>
      <c r="AW33" s="7" t="n">
        <f aca="false">IF(AD33&gt;0,AD33,0)</f>
        <v>24.0585812180076</v>
      </c>
      <c r="AX33" s="7" t="n">
        <f aca="false">IF(AE33&gt;0,AE33,0)</f>
        <v>64.163330621792</v>
      </c>
      <c r="AY33" s="7" t="n">
        <f aca="false">IF(AF33&gt;0,AF33,0)</f>
        <v>168.415660034568</v>
      </c>
      <c r="AZ33" s="7" t="n">
        <f aca="false">IF(AG33&gt;0,AG33,0)</f>
        <v>97.7328509143755</v>
      </c>
      <c r="BA33" s="7" t="n">
        <f aca="false">IF(AH33&gt;0,AH33,0)</f>
        <v>44.3566852688153</v>
      </c>
      <c r="BB33" s="7" t="n">
        <f aca="false">IF(AI33&gt;0,AI33,0)</f>
        <v>91.9615893829812</v>
      </c>
      <c r="BC33" s="7" t="n">
        <f aca="false">IF(AJ33&gt;0,AJ33,0)</f>
        <v>75.2893911270652</v>
      </c>
      <c r="BD33" s="7" t="n">
        <f aca="false">IF(AK33&gt;0,AK33,0)</f>
        <v>82.2678178657755</v>
      </c>
      <c r="BE33" s="7" t="n">
        <f aca="false">IF(AL33&gt;0,AL33,0)</f>
        <v>55.9895455455033</v>
      </c>
      <c r="BF33" s="7" t="n">
        <f aca="false">IF(AM33&gt;0,AM33,0)</f>
        <v>64.292034244383</v>
      </c>
      <c r="BG33" s="7" t="n">
        <f aca="false">IF(AN33&gt;0,AN33,0)</f>
        <v>37.8784651970119</v>
      </c>
      <c r="BH33" s="7" t="n">
        <f aca="false">IF(AO33&gt;0,AO33,0)</f>
        <v>79.2855143649358</v>
      </c>
      <c r="BI33" s="7" t="n">
        <f aca="false">IF(AP33&gt;0,AP33,0)</f>
        <v>64.3681489549757</v>
      </c>
      <c r="BJ33" s="7" t="n">
        <f aca="false">IF(AQ33&gt;0,AQ33,0)</f>
        <v>65.9820672370861</v>
      </c>
      <c r="BK33" s="7" t="n">
        <f aca="false">IF(AR33&gt;0,AR33,0)</f>
        <v>51.5092983652191</v>
      </c>
      <c r="BL33" s="7"/>
      <c r="BM33" s="7" t="n">
        <f aca="false">100*AT33/SUM(AT$2:AT$134)</f>
        <v>0.0322077960081986</v>
      </c>
      <c r="BN33" s="7" t="n">
        <f aca="false">100*AU33/SUM(AU$2:AU$134)</f>
        <v>0.0240010092881682</v>
      </c>
      <c r="BO33" s="7" t="n">
        <f aca="false">100*AV33/SUM(AV$2:AV$134)</f>
        <v>0.0151324090314943</v>
      </c>
      <c r="BP33" s="7" t="n">
        <f aca="false">100*AW33/SUM(AW$2:AW$134)</f>
        <v>0.0147526211956316</v>
      </c>
      <c r="BQ33" s="7" t="n">
        <f aca="false">100*AX33/SUM(AX$2:AX$134)</f>
        <v>0.035567046019417</v>
      </c>
      <c r="BR33" s="7" t="n">
        <f aca="false">100*AY33/SUM(AY$2:AY$134)</f>
        <v>0.0946135248214204</v>
      </c>
      <c r="BS33" s="7" t="n">
        <f aca="false">100*AZ33/SUM(AZ$2:AZ$134)</f>
        <v>0.0463949398072072</v>
      </c>
      <c r="BT33" s="7" t="n">
        <f aca="false">100*BA33/SUM(BA$2:BA$134)</f>
        <v>0.0263569790985687</v>
      </c>
      <c r="BU33" s="7" t="n">
        <f aca="false">100*BB33/SUM(BB$2:BB$134)</f>
        <v>0.0528269366701015</v>
      </c>
      <c r="BV33" s="7" t="n">
        <f aca="false">100*BC33/SUM(BC$2:BC$134)</f>
        <v>0.0730758055271606</v>
      </c>
      <c r="BW33" s="7" t="n">
        <f aca="false">100*BD33/SUM(BD$2:BD$134)</f>
        <v>0.0341873869664103</v>
      </c>
      <c r="BX33" s="7" t="n">
        <f aca="false">100*BE33/SUM(BE$2:BE$134)</f>
        <v>0.0270400438726512</v>
      </c>
      <c r="BY33" s="7" t="n">
        <f aca="false">100*BF33/SUM(BF$2:BF$134)</f>
        <v>0.0386384025834936</v>
      </c>
      <c r="BZ33" s="7" t="n">
        <f aca="false">100*BG33/SUM(BG$2:BG$134)</f>
        <v>0.0253053154730483</v>
      </c>
      <c r="CA33" s="7" t="n">
        <f aca="false">100*BH33/SUM(BH$2:BH$134)</f>
        <v>0.0489540078700288</v>
      </c>
      <c r="CB33" s="7" t="n">
        <f aca="false">100*BI33/SUM(BI$2:BI$134)</f>
        <v>0.0411236957419518</v>
      </c>
      <c r="CC33" s="7" t="n">
        <f aca="false">100*BJ33/SUM(BJ$2:BJ$134)</f>
        <v>0.0300986479299002</v>
      </c>
      <c r="CD33" s="7" t="n">
        <f aca="false">100*BK33/SUM(BK$2:BK$134)</f>
        <v>0.0462331100618214</v>
      </c>
      <c r="CE33" s="7"/>
      <c r="CF33" s="23" t="s">
        <v>583</v>
      </c>
      <c r="CG33" s="0" t="n">
        <f aca="false">AVERAGE(BM33:BR33)</f>
        <v>0.036045734394055</v>
      </c>
      <c r="CH33" s="0" t="n">
        <f aca="false">AVERAGE(BS33:BX33)</f>
        <v>0.0433136819903499</v>
      </c>
      <c r="CI33" s="0" t="n">
        <f aca="false">STDEV(BM33:BR33)</f>
        <v>0.0299365470267866</v>
      </c>
      <c r="CJ33" s="0" t="n">
        <f aca="false">STDEV(BS33:BX33)</f>
        <v>0.0180079454306486</v>
      </c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customFormat="false" ht="18" hidden="true" customHeight="false" outlineLevel="0" collapsed="false">
      <c r="A34" s="23" t="s">
        <v>584</v>
      </c>
      <c r="B34" s="23" t="s">
        <v>1639</v>
      </c>
      <c r="C34" s="23" t="n">
        <v>39</v>
      </c>
      <c r="D34" s="23" t="n">
        <f aca="false">C34-6</f>
        <v>33</v>
      </c>
      <c r="E34" s="12" t="s">
        <v>1640</v>
      </c>
      <c r="F34" s="12" t="n">
        <v>11.9092200833507</v>
      </c>
      <c r="G34" s="17" t="n">
        <f aca="false">F34*((POWER(D34,2))/((POWER(C34,2))))</f>
        <v>8.52671970464754</v>
      </c>
      <c r="H34" s="7" t="n">
        <v>375.622645100948</v>
      </c>
      <c r="I34" s="7" t="n">
        <v>37.8973310519241</v>
      </c>
      <c r="J34" s="7" t="n">
        <v>29.7539358985066</v>
      </c>
      <c r="K34" s="7" t="n">
        <v>11.1784252714175</v>
      </c>
      <c r="L34" s="7" t="n">
        <v>87.8654471484358</v>
      </c>
      <c r="M34" s="7" t="n">
        <v>162.017103322329</v>
      </c>
      <c r="N34" s="7" t="n">
        <v>758.054315720708</v>
      </c>
      <c r="O34" s="7" t="n">
        <v>57.3329154070867</v>
      </c>
      <c r="P34" s="7" t="n">
        <v>451.394431962735</v>
      </c>
      <c r="Q34" s="7" t="n">
        <v>25.2110489582264</v>
      </c>
      <c r="R34" s="7" t="n">
        <v>592.819396375275</v>
      </c>
      <c r="S34" s="7" t="n">
        <v>173.894882917325</v>
      </c>
      <c r="T34" s="7" t="n">
        <v>393.972385625379</v>
      </c>
      <c r="U34" s="7" t="n">
        <v>75.0713925810974</v>
      </c>
      <c r="V34" s="7" t="n">
        <v>105.913445270294</v>
      </c>
      <c r="W34" s="7" t="n">
        <v>15.4351289669724</v>
      </c>
      <c r="X34" s="7" t="n">
        <v>349.806683446038</v>
      </c>
      <c r="Y34" s="7" t="n">
        <v>105.913445270294</v>
      </c>
      <c r="AA34" s="7" t="n">
        <f aca="false">H34-(H33*$G33/100)</f>
        <v>366.082480469671</v>
      </c>
      <c r="AB34" s="7" t="n">
        <f aca="false">I34-(I33*$G33/100)</f>
        <v>33.265223402937</v>
      </c>
      <c r="AC34" s="7" t="n">
        <f aca="false">J34-(J33*$G33/100)</f>
        <v>26.6766962157914</v>
      </c>
      <c r="AD34" s="7" t="n">
        <f aca="false">K34-(K33*$G33/100)</f>
        <v>8.9809004527698</v>
      </c>
      <c r="AE34" s="7" t="n">
        <f aca="false">L34-(L33*$G33/100)</f>
        <v>82.1358991909486</v>
      </c>
      <c r="AF34" s="7" t="n">
        <f aca="false">M34-(M33*$G33/100)</f>
        <v>147.105861439195</v>
      </c>
      <c r="AG34" s="7" t="n">
        <f aca="false">N34-(N33*$G33/100)</f>
        <v>749.243997232772</v>
      </c>
      <c r="AH34" s="7" t="n">
        <f aca="false">O34-(O33*$G33/100)</f>
        <v>53.2908563984253</v>
      </c>
      <c r="AI34" s="7" t="n">
        <f aca="false">P34-(P33*$G33/100)</f>
        <v>443.016207620428</v>
      </c>
      <c r="AJ34" s="7" t="n">
        <f aca="false">Q34-(Q33*$G33/100)</f>
        <v>18.4380148407621</v>
      </c>
      <c r="AK34" s="7" t="n">
        <f aca="false">R34-(R33*$G33/100)</f>
        <v>585.427114846565</v>
      </c>
      <c r="AL34" s="7" t="n">
        <f aca="false">S34-(S33*$G33/100)</f>
        <v>168.853597434742</v>
      </c>
      <c r="AM34" s="7" t="n">
        <f aca="false">T34-(T33*$G33/100)</f>
        <v>388.242837667892</v>
      </c>
      <c r="AN34" s="7" t="n">
        <f aca="false">U34-(U33*$G33/100)</f>
        <v>71.6607718644979</v>
      </c>
      <c r="AO34" s="7" t="n">
        <f aca="false">V34-(V33*$G33/100)</f>
        <v>98.7306476671171</v>
      </c>
      <c r="AP34" s="7" t="n">
        <f aca="false">W34-(W33*$G33/100)</f>
        <v>9.73090332845579</v>
      </c>
      <c r="AQ34" s="7" t="n">
        <f aca="false">X34-(X33*$G33/100)</f>
        <v>343.934182707465</v>
      </c>
      <c r="AR34" s="7" t="n">
        <f aca="false">Y34-(Y33*$G33/100)</f>
        <v>101.319618068019</v>
      </c>
      <c r="AT34" s="7" t="n">
        <f aca="false">IF(AA34&gt;0,AA34,0)</f>
        <v>366.082480469671</v>
      </c>
      <c r="AU34" s="7" t="n">
        <f aca="false">IF(AB34&gt;0,AB34,0)</f>
        <v>33.265223402937</v>
      </c>
      <c r="AV34" s="7" t="n">
        <f aca="false">IF(AC34&gt;0,AC34,0)</f>
        <v>26.6766962157914</v>
      </c>
      <c r="AW34" s="7" t="n">
        <f aca="false">IF(AD34&gt;0,AD34,0)</f>
        <v>8.9809004527698</v>
      </c>
      <c r="AX34" s="7" t="n">
        <f aca="false">IF(AE34&gt;0,AE34,0)</f>
        <v>82.1358991909486</v>
      </c>
      <c r="AY34" s="7" t="n">
        <f aca="false">IF(AF34&gt;0,AF34,0)</f>
        <v>147.105861439195</v>
      </c>
      <c r="AZ34" s="7" t="n">
        <f aca="false">IF(AG34&gt;0,AG34,0)</f>
        <v>749.243997232772</v>
      </c>
      <c r="BA34" s="7" t="n">
        <f aca="false">IF(AH34&gt;0,AH34,0)</f>
        <v>53.2908563984253</v>
      </c>
      <c r="BB34" s="7" t="n">
        <f aca="false">IF(AI34&gt;0,AI34,0)</f>
        <v>443.016207620428</v>
      </c>
      <c r="BC34" s="7" t="n">
        <f aca="false">IF(AJ34&gt;0,AJ34,0)</f>
        <v>18.4380148407621</v>
      </c>
      <c r="BD34" s="7" t="n">
        <f aca="false">IF(AK34&gt;0,AK34,0)</f>
        <v>585.427114846565</v>
      </c>
      <c r="BE34" s="7" t="n">
        <f aca="false">IF(AL34&gt;0,AL34,0)</f>
        <v>168.853597434742</v>
      </c>
      <c r="BF34" s="7" t="n">
        <f aca="false">IF(AM34&gt;0,AM34,0)</f>
        <v>388.242837667892</v>
      </c>
      <c r="BG34" s="7" t="n">
        <f aca="false">IF(AN34&gt;0,AN34,0)</f>
        <v>71.6607718644979</v>
      </c>
      <c r="BH34" s="7" t="n">
        <f aca="false">IF(AO34&gt;0,AO34,0)</f>
        <v>98.7306476671171</v>
      </c>
      <c r="BI34" s="7" t="n">
        <f aca="false">IF(AP34&gt;0,AP34,0)</f>
        <v>9.73090332845579</v>
      </c>
      <c r="BJ34" s="7" t="n">
        <f aca="false">IF(AQ34&gt;0,AQ34,0)</f>
        <v>343.934182707465</v>
      </c>
      <c r="BK34" s="7" t="n">
        <f aca="false">IF(AR34&gt;0,AR34,0)</f>
        <v>101.319618068019</v>
      </c>
      <c r="BL34" s="7"/>
      <c r="BM34" s="7" t="n">
        <f aca="false">100*AT34/SUM(AT$2:AT$134)</f>
        <v>0.11674126590109</v>
      </c>
      <c r="BN34" s="7" t="n">
        <f aca="false">100*AU34/SUM(AU$2:AU$134)</f>
        <v>0.0153473965388238</v>
      </c>
      <c r="BO34" s="7" t="n">
        <f aca="false">100*AV34/SUM(AV$2:AV$134)</f>
        <v>0.0117023314170772</v>
      </c>
      <c r="BP34" s="7" t="n">
        <f aca="false">100*AW34/SUM(AW$2:AW$134)</f>
        <v>0.00550705052699537</v>
      </c>
      <c r="BQ34" s="7" t="n">
        <f aca="false">100*AX34/SUM(AX$2:AX$134)</f>
        <v>0.0455296082366785</v>
      </c>
      <c r="BR34" s="7" t="n">
        <f aca="false">100*AY34/SUM(AY$2:AY$134)</f>
        <v>0.0826419827574046</v>
      </c>
      <c r="BS34" s="7" t="n">
        <f aca="false">100*AZ34/SUM(AZ$2:AZ$134)</f>
        <v>0.355674983665218</v>
      </c>
      <c r="BT34" s="7" t="n">
        <f aca="false">100*BA34/SUM(BA$2:BA$134)</f>
        <v>0.0316657112614682</v>
      </c>
      <c r="BU34" s="7" t="n">
        <f aca="false">100*BB34/SUM(BB$2:BB$134)</f>
        <v>0.254488741449742</v>
      </c>
      <c r="BV34" s="7" t="n">
        <f aca="false">100*BC34/SUM(BC$2:BC$134)</f>
        <v>0.0178959182248729</v>
      </c>
      <c r="BW34" s="7" t="n">
        <f aca="false">100*BD34/SUM(BD$2:BD$134)</f>
        <v>0.243281319902552</v>
      </c>
      <c r="BX34" s="7" t="n">
        <f aca="false">100*BE34/SUM(BE$2:BE$134)</f>
        <v>0.0815475217418889</v>
      </c>
      <c r="BY34" s="7" t="n">
        <f aca="false">100*BF34/SUM(BF$2:BF$134)</f>
        <v>0.233327242453533</v>
      </c>
      <c r="BZ34" s="7" t="n">
        <f aca="false">100*BG34/SUM(BG$2:BG$134)</f>
        <v>0.0478741266215906</v>
      </c>
      <c r="CA34" s="7" t="n">
        <f aca="false">100*BH34/SUM(BH$2:BH$134)</f>
        <v>0.0609602011366482</v>
      </c>
      <c r="CB34" s="7" t="n">
        <f aca="false">100*BI34/SUM(BI$2:BI$134)</f>
        <v>0.00621690563221997</v>
      </c>
      <c r="CC34" s="7" t="n">
        <f aca="false">100*BJ34/SUM(BJ$2:BJ$134)</f>
        <v>0.156890414469335</v>
      </c>
      <c r="CD34" s="7" t="n">
        <f aca="false">100*BK34/SUM(BK$2:BK$134)</f>
        <v>0.090941270842925</v>
      </c>
      <c r="CE34" s="7"/>
      <c r="CF34" s="23" t="s">
        <v>584</v>
      </c>
      <c r="CG34" s="0" t="n">
        <f aca="false">AVERAGE(BM34:BR34)</f>
        <v>0.0462449392296782</v>
      </c>
      <c r="CH34" s="0" t="n">
        <f aca="false">AVERAGE(BS34:BX34)</f>
        <v>0.164092366040957</v>
      </c>
      <c r="CI34" s="0" t="n">
        <f aca="false">STDEV(BM34:BR34)</f>
        <v>0.0449497809225622</v>
      </c>
      <c r="CJ34" s="0" t="n">
        <f aca="false">STDEV(BS34:BX34)</f>
        <v>0.139190636213064</v>
      </c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customFormat="false" ht="18" hidden="true" customHeight="false" outlineLevel="0" collapsed="false">
      <c r="A35" s="23" t="s">
        <v>585</v>
      </c>
      <c r="B35" s="23" t="s">
        <v>1641</v>
      </c>
      <c r="C35" s="23" t="n">
        <v>39</v>
      </c>
      <c r="D35" s="23" t="n">
        <f aca="false">C35-6</f>
        <v>33</v>
      </c>
      <c r="E35" s="12" t="s">
        <v>1642</v>
      </c>
      <c r="F35" s="12" t="n">
        <v>11.9188683102613</v>
      </c>
      <c r="G35" s="17" t="n">
        <f aca="false">F35*((POWER(D35,2))/((POWER(C35,2))))</f>
        <v>8.53362760675513</v>
      </c>
      <c r="H35" s="7" t="n">
        <v>98.1904775540719</v>
      </c>
      <c r="I35" s="7" t="n">
        <v>111.802704505799</v>
      </c>
      <c r="J35" s="7" t="n">
        <v>29.4008531165733</v>
      </c>
      <c r="K35" s="7" t="n">
        <v>54.1367910170122</v>
      </c>
      <c r="L35" s="7" t="n">
        <v>91.8276440630151</v>
      </c>
      <c r="M35" s="7" t="n">
        <v>205.961578984337</v>
      </c>
      <c r="N35" s="7" t="n">
        <v>125.1521542401</v>
      </c>
      <c r="O35" s="7" t="n">
        <v>89.4115002346519</v>
      </c>
      <c r="P35" s="7" t="n">
        <v>118.751548446654</v>
      </c>
      <c r="Q35" s="7" t="n">
        <v>111.802704505799</v>
      </c>
      <c r="R35" s="7" t="n">
        <v>106.216118988253</v>
      </c>
      <c r="S35" s="7" t="n">
        <v>116.085082527662</v>
      </c>
      <c r="T35" s="7" t="n">
        <v>115.884070951545</v>
      </c>
      <c r="U35" s="7" t="n">
        <v>74.2018159982812</v>
      </c>
      <c r="V35" s="7" t="n">
        <v>115.773540063883</v>
      </c>
      <c r="W35" s="7" t="n">
        <v>165.701029152134</v>
      </c>
      <c r="X35" s="7" t="n">
        <v>129.892804075568</v>
      </c>
      <c r="Y35" s="7" t="n">
        <v>111.504264728189</v>
      </c>
      <c r="AA35" s="7" t="n">
        <f aca="false">H35-(H34*$G34/100)</f>
        <v>66.1621874591311</v>
      </c>
      <c r="AB35" s="7" t="n">
        <f aca="false">I35-(I34*$G34/100)</f>
        <v>108.571305311459</v>
      </c>
      <c r="AC35" s="7" t="n">
        <f aca="false">J35-(J34*$G34/100)</f>
        <v>26.8638184014071</v>
      </c>
      <c r="AD35" s="7" t="n">
        <f aca="false">K35-(K34*$G34/100)</f>
        <v>53.183638026725</v>
      </c>
      <c r="AE35" s="7" t="n">
        <f aca="false">L35-(L34*$G34/100)</f>
        <v>84.3356036674327</v>
      </c>
      <c r="AF35" s="7" t="n">
        <f aca="false">M35-(M34*$G34/100)</f>
        <v>192.146834710452</v>
      </c>
      <c r="AG35" s="7" t="n">
        <f aca="false">N35-(N34*$G34/100)</f>
        <v>60.514987529611</v>
      </c>
      <c r="AH35" s="7" t="n">
        <f aca="false">O35-(O34*$G34/100)</f>
        <v>84.5228832393869</v>
      </c>
      <c r="AI35" s="7" t="n">
        <f aca="false">P35-(P34*$G34/100)</f>
        <v>80.2624104708052</v>
      </c>
      <c r="AJ35" s="7" t="n">
        <f aca="false">Q35-(Q34*$G34/100)</f>
        <v>109.65302902653</v>
      </c>
      <c r="AK35" s="7" t="n">
        <f aca="false">R35-(R34*$G34/100)</f>
        <v>55.6680707045494</v>
      </c>
      <c r="AL35" s="7" t="n">
        <f aca="false">S35-(S34*$G34/100)</f>
        <v>101.257553280577</v>
      </c>
      <c r="AM35" s="7" t="n">
        <f aca="false">T35-(T34*$G34/100)</f>
        <v>82.2911499155561</v>
      </c>
      <c r="AN35" s="7" t="n">
        <f aca="false">U35-(U34*$G34/100)</f>
        <v>67.8006887745155</v>
      </c>
      <c r="AO35" s="7" t="n">
        <f aca="false">V35-(V34*$G34/100)</f>
        <v>106.74259745615</v>
      </c>
      <c r="AP35" s="7" t="n">
        <f aca="false">W35-(W34*$G34/100)</f>
        <v>164.384918969069</v>
      </c>
      <c r="AQ35" s="7" t="n">
        <f aca="false">X35-(X34*$G34/100)</f>
        <v>100.06576867</v>
      </c>
      <c r="AR35" s="7" t="n">
        <f aca="false">Y35-(Y34*$G34/100)</f>
        <v>102.473322120456</v>
      </c>
      <c r="AT35" s="7" t="n">
        <f aca="false">IF(AA35&gt;0,AA35,0)</f>
        <v>66.1621874591311</v>
      </c>
      <c r="AU35" s="7" t="n">
        <f aca="false">IF(AB35&gt;0,AB35,0)</f>
        <v>108.571305311459</v>
      </c>
      <c r="AV35" s="7" t="n">
        <f aca="false">IF(AC35&gt;0,AC35,0)</f>
        <v>26.8638184014071</v>
      </c>
      <c r="AW35" s="7" t="n">
        <f aca="false">IF(AD35&gt;0,AD35,0)</f>
        <v>53.183638026725</v>
      </c>
      <c r="AX35" s="7" t="n">
        <f aca="false">IF(AE35&gt;0,AE35,0)</f>
        <v>84.3356036674327</v>
      </c>
      <c r="AY35" s="7" t="n">
        <f aca="false">IF(AF35&gt;0,AF35,0)</f>
        <v>192.146834710452</v>
      </c>
      <c r="AZ35" s="7" t="n">
        <f aca="false">IF(AG35&gt;0,AG35,0)</f>
        <v>60.514987529611</v>
      </c>
      <c r="BA35" s="7" t="n">
        <f aca="false">IF(AH35&gt;0,AH35,0)</f>
        <v>84.5228832393869</v>
      </c>
      <c r="BB35" s="7" t="n">
        <f aca="false">IF(AI35&gt;0,AI35,0)</f>
        <v>80.2624104708052</v>
      </c>
      <c r="BC35" s="7" t="n">
        <f aca="false">IF(AJ35&gt;0,AJ35,0)</f>
        <v>109.65302902653</v>
      </c>
      <c r="BD35" s="7" t="n">
        <f aca="false">IF(AK35&gt;0,AK35,0)</f>
        <v>55.6680707045494</v>
      </c>
      <c r="BE35" s="7" t="n">
        <f aca="false">IF(AL35&gt;0,AL35,0)</f>
        <v>101.257553280577</v>
      </c>
      <c r="BF35" s="7" t="n">
        <f aca="false">IF(AM35&gt;0,AM35,0)</f>
        <v>82.2911499155561</v>
      </c>
      <c r="BG35" s="7" t="n">
        <f aca="false">IF(AN35&gt;0,AN35,0)</f>
        <v>67.8006887745155</v>
      </c>
      <c r="BH35" s="7" t="n">
        <f aca="false">IF(AO35&gt;0,AO35,0)</f>
        <v>106.74259745615</v>
      </c>
      <c r="BI35" s="7" t="n">
        <f aca="false">IF(AP35&gt;0,AP35,0)</f>
        <v>164.384918969069</v>
      </c>
      <c r="BJ35" s="7" t="n">
        <f aca="false">IF(AQ35&gt;0,AQ35,0)</f>
        <v>100.06576867</v>
      </c>
      <c r="BK35" s="7" t="n">
        <f aca="false">IF(AR35&gt;0,AR35,0)</f>
        <v>102.473322120456</v>
      </c>
      <c r="BL35" s="7"/>
      <c r="BM35" s="7" t="n">
        <f aca="false">100*AT35/SUM(AT$2:AT$134)</f>
        <v>0.0210986811192241</v>
      </c>
      <c r="BN35" s="7" t="n">
        <f aca="false">100*AU35/SUM(AU$2:AU$134)</f>
        <v>0.05009095700844</v>
      </c>
      <c r="BO35" s="7" t="n">
        <f aca="false">100*AV35/SUM(AV$2:AV$134)</f>
        <v>0.011784416762798</v>
      </c>
      <c r="BP35" s="7" t="n">
        <f aca="false">100*AW35/SUM(AW$2:AW$134)</f>
        <v>0.0326119839945757</v>
      </c>
      <c r="BQ35" s="7" t="n">
        <f aca="false">100*AX35/SUM(AX$2:AX$134)</f>
        <v>0.0467489494022017</v>
      </c>
      <c r="BR35" s="7" t="n">
        <f aca="false">100*AY35/SUM(AY$2:AY$134)</f>
        <v>0.107945361562596</v>
      </c>
      <c r="BS35" s="7" t="n">
        <f aca="false">100*AZ35/SUM(AZ$2:AZ$134)</f>
        <v>0.0287271800382652</v>
      </c>
      <c r="BT35" s="7" t="n">
        <f aca="false">100*BA35/SUM(BA$2:BA$134)</f>
        <v>0.05022394828176</v>
      </c>
      <c r="BU35" s="7" t="n">
        <f aca="false">100*BB35/SUM(BB$2:BB$134)</f>
        <v>0.0461063940214543</v>
      </c>
      <c r="BV35" s="7" t="n">
        <f aca="false">100*BC35/SUM(BC$2:BC$134)</f>
        <v>0.106429117099424</v>
      </c>
      <c r="BW35" s="7" t="n">
        <f aca="false">100*BD35/SUM(BD$2:BD$134)</f>
        <v>0.0231335402375082</v>
      </c>
      <c r="BX35" s="7" t="n">
        <f aca="false">100*BE35/SUM(BE$2:BE$134)</f>
        <v>0.0489021415778222</v>
      </c>
      <c r="BY35" s="7" t="n">
        <f aca="false">100*BF35/SUM(BF$2:BF$134)</f>
        <v>0.0494555603484218</v>
      </c>
      <c r="BZ35" s="7" t="n">
        <f aca="false">100*BG35/SUM(BG$2:BG$134)</f>
        <v>0.0452953362763078</v>
      </c>
      <c r="CA35" s="7" t="n">
        <f aca="false">100*BH35/SUM(BH$2:BH$134)</f>
        <v>0.0659070953602424</v>
      </c>
      <c r="CB35" s="7" t="n">
        <f aca="false">100*BI35/SUM(BI$2:BI$134)</f>
        <v>0.105022678172367</v>
      </c>
      <c r="CC35" s="7" t="n">
        <f aca="false">100*BJ35/SUM(BJ$2:BJ$134)</f>
        <v>0.0456464076854557</v>
      </c>
      <c r="CD35" s="7" t="n">
        <f aca="false">100*BK35/SUM(BK$2:BK$134)</f>
        <v>0.0919767989539254</v>
      </c>
      <c r="CE35" s="7"/>
      <c r="CF35" s="23" t="s">
        <v>585</v>
      </c>
      <c r="CG35" s="0" t="n">
        <f aca="false">AVERAGE(BM35:BR35)</f>
        <v>0.0450467249749727</v>
      </c>
      <c r="CH35" s="0" t="n">
        <f aca="false">AVERAGE(BS35:BX35)</f>
        <v>0.0505870535427057</v>
      </c>
      <c r="CI35" s="0" t="n">
        <f aca="false">STDEV(BM35:BR35)</f>
        <v>0.034114785840624</v>
      </c>
      <c r="CJ35" s="0" t="n">
        <f aca="false">STDEV(BS35:BX35)</f>
        <v>0.0295734090297575</v>
      </c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customFormat="false" ht="18" hidden="true" customHeight="false" outlineLevel="0" collapsed="false">
      <c r="A36" s="15" t="s">
        <v>586</v>
      </c>
      <c r="B36" s="23" t="s">
        <v>1643</v>
      </c>
      <c r="C36" s="23" t="n">
        <v>39</v>
      </c>
      <c r="D36" s="23" t="n">
        <f aca="false">C36-6</f>
        <v>33</v>
      </c>
      <c r="E36" s="12" t="s">
        <v>1644</v>
      </c>
      <c r="F36" s="12" t="n">
        <v>11.9285168195417</v>
      </c>
      <c r="G36" s="17" t="n">
        <f aca="false">F36*((POWER(D36,2))/((POWER(C36,2))))</f>
        <v>8.54053571103282</v>
      </c>
      <c r="H36" s="7" t="n">
        <v>190.539836744474</v>
      </c>
      <c r="I36" s="7" t="n">
        <v>45.6784382677586</v>
      </c>
      <c r="J36" s="7" t="n">
        <v>76.8876884389599</v>
      </c>
      <c r="K36" s="7" t="n">
        <v>116.903980789394</v>
      </c>
      <c r="L36" s="7" t="n">
        <v>104.270293545561</v>
      </c>
      <c r="M36" s="7" t="n">
        <v>148.873533750088</v>
      </c>
      <c r="N36" s="7" t="n">
        <v>381.802853515539</v>
      </c>
      <c r="O36" s="7" t="n">
        <v>69.5963589223025</v>
      </c>
      <c r="P36" s="7" t="n">
        <v>214.536428362094</v>
      </c>
      <c r="Q36" s="7" t="n">
        <v>157.15128810428</v>
      </c>
      <c r="R36" s="7" t="n">
        <v>75.1200178631238</v>
      </c>
      <c r="S36" s="7" t="n">
        <v>99.2215932066316</v>
      </c>
      <c r="T36" s="7" t="n">
        <v>188.354078323217</v>
      </c>
      <c r="U36" s="7" t="n">
        <v>116.903980789394</v>
      </c>
      <c r="V36" s="7" t="n">
        <v>77.4472917789117</v>
      </c>
      <c r="W36" s="7" t="n">
        <v>264.824204452482</v>
      </c>
      <c r="X36" s="7" t="n">
        <v>132.722806804743</v>
      </c>
      <c r="Y36" s="7" t="n">
        <v>73.6683663349008</v>
      </c>
      <c r="AA36" s="7" t="n">
        <f aca="false">H36-(H35*$G35/100)</f>
        <v>182.160627044715</v>
      </c>
      <c r="AB36" s="7" t="n">
        <f aca="false">I36-(I35*$G35/100)</f>
        <v>36.1376118109528</v>
      </c>
      <c r="AC36" s="7" t="n">
        <f aca="false">J36-(J35*$G35/100)</f>
        <v>74.3787291207825</v>
      </c>
      <c r="AD36" s="7" t="n">
        <f aca="false">K36-(K35*$G35/100)</f>
        <v>112.284148645754</v>
      </c>
      <c r="AE36" s="7" t="n">
        <f aca="false">L36-(L35*$G35/100)</f>
        <v>96.4340643611669</v>
      </c>
      <c r="AF36" s="7" t="n">
        <f aca="false">M36-(M35*$G35/100)</f>
        <v>131.297539586572</v>
      </c>
      <c r="AG36" s="7" t="n">
        <f aca="false">N36-(N35*$G35/100)</f>
        <v>371.122834730857</v>
      </c>
      <c r="AH36" s="7" t="n">
        <f aca="false">O36-(O35*$G35/100)</f>
        <v>61.9663144546643</v>
      </c>
      <c r="AI36" s="7" t="n">
        <f aca="false">P36-(P35*$G35/100)</f>
        <v>204.402613440401</v>
      </c>
      <c r="AJ36" s="7" t="n">
        <f aca="false">Q36-(Q35*$G35/100)</f>
        <v>147.610461647474</v>
      </c>
      <c r="AK36" s="7" t="n">
        <f aca="false">R36-(R35*$G35/100)</f>
        <v>66.0559298103184</v>
      </c>
      <c r="AL36" s="7" t="n">
        <f aca="false">S36-(S35*$G35/100)</f>
        <v>89.3153245567266</v>
      </c>
      <c r="AM36" s="7" t="n">
        <f aca="false">T36-(T35*$G35/100)</f>
        <v>178.464963252665</v>
      </c>
      <c r="AN36" s="7" t="n">
        <f aca="false">U36-(U35*$G35/100)</f>
        <v>110.571874134651</v>
      </c>
      <c r="AO36" s="7" t="n">
        <f aca="false">V36-(V35*$G35/100)</f>
        <v>67.5676090027024</v>
      </c>
      <c r="AP36" s="7" t="n">
        <f aca="false">W36-(W35*$G35/100)</f>
        <v>250.683895684079</v>
      </c>
      <c r="AQ36" s="7" t="n">
        <f aca="false">X36-(X35*$G35/100)</f>
        <v>121.638238616962</v>
      </c>
      <c r="AR36" s="7" t="n">
        <f aca="false">Y36-(Y35*$G35/100)</f>
        <v>64.1530076173467</v>
      </c>
      <c r="AT36" s="7" t="n">
        <f aca="false">IF(AA36&gt;0,AA36,0)</f>
        <v>182.160627044715</v>
      </c>
      <c r="AU36" s="7" t="n">
        <f aca="false">IF(AB36&gt;0,AB36,0)</f>
        <v>36.1376118109528</v>
      </c>
      <c r="AV36" s="7" t="n">
        <f aca="false">IF(AC36&gt;0,AC36,0)</f>
        <v>74.3787291207825</v>
      </c>
      <c r="AW36" s="7" t="n">
        <f aca="false">IF(AD36&gt;0,AD36,0)</f>
        <v>112.284148645754</v>
      </c>
      <c r="AX36" s="7" t="n">
        <f aca="false">IF(AE36&gt;0,AE36,0)</f>
        <v>96.4340643611669</v>
      </c>
      <c r="AY36" s="7" t="n">
        <f aca="false">IF(AF36&gt;0,AF36,0)</f>
        <v>131.297539586572</v>
      </c>
      <c r="AZ36" s="7" t="n">
        <f aca="false">IF(AG36&gt;0,AG36,0)</f>
        <v>371.122834730857</v>
      </c>
      <c r="BA36" s="7" t="n">
        <f aca="false">IF(AH36&gt;0,AH36,0)</f>
        <v>61.9663144546643</v>
      </c>
      <c r="BB36" s="7" t="n">
        <f aca="false">IF(AI36&gt;0,AI36,0)</f>
        <v>204.402613440401</v>
      </c>
      <c r="BC36" s="7" t="n">
        <f aca="false">IF(AJ36&gt;0,AJ36,0)</f>
        <v>147.610461647474</v>
      </c>
      <c r="BD36" s="7" t="n">
        <f aca="false">IF(AK36&gt;0,AK36,0)</f>
        <v>66.0559298103184</v>
      </c>
      <c r="BE36" s="7" t="n">
        <f aca="false">IF(AL36&gt;0,AL36,0)</f>
        <v>89.3153245567266</v>
      </c>
      <c r="BF36" s="7" t="n">
        <f aca="false">IF(AM36&gt;0,AM36,0)</f>
        <v>178.464963252665</v>
      </c>
      <c r="BG36" s="7" t="n">
        <f aca="false">IF(AN36&gt;0,AN36,0)</f>
        <v>110.571874134651</v>
      </c>
      <c r="BH36" s="7" t="n">
        <f aca="false">IF(AO36&gt;0,AO36,0)</f>
        <v>67.5676090027024</v>
      </c>
      <c r="BI36" s="7" t="n">
        <f aca="false">IF(AP36&gt;0,AP36,0)</f>
        <v>250.683895684079</v>
      </c>
      <c r="BJ36" s="7" t="n">
        <f aca="false">IF(AQ36&gt;0,AQ36,0)</f>
        <v>121.638238616962</v>
      </c>
      <c r="BK36" s="7" t="n">
        <f aca="false">IF(AR36&gt;0,AR36,0)</f>
        <v>64.1530076173467</v>
      </c>
      <c r="BL36" s="7"/>
      <c r="BM36" s="7" t="n">
        <f aca="false">100*AT36/SUM(AT$2:AT$134)</f>
        <v>0.0580898112667212</v>
      </c>
      <c r="BN36" s="7" t="n">
        <f aca="false">100*AU36/SUM(AU$2:AU$134)</f>
        <v>0.016672614872017</v>
      </c>
      <c r="BO36" s="7" t="n">
        <f aca="false">100*AV36/SUM(AV$2:AV$134)</f>
        <v>0.032627898579029</v>
      </c>
      <c r="BP36" s="7" t="n">
        <f aca="false">100*AW36/SUM(AW$2:AW$134)</f>
        <v>0.0688521694706149</v>
      </c>
      <c r="BQ36" s="7" t="n">
        <f aca="false">100*AX36/SUM(AX$2:AX$134)</f>
        <v>0.0534553735246428</v>
      </c>
      <c r="BR36" s="7" t="n">
        <f aca="false">100*AY36/SUM(AY$2:AY$134)</f>
        <v>0.0737610921580318</v>
      </c>
      <c r="BS36" s="7" t="n">
        <f aca="false">100*AZ36/SUM(AZ$2:AZ$134)</f>
        <v>0.176176397366155</v>
      </c>
      <c r="BT36" s="7" t="n">
        <f aca="false">100*BA36/SUM(BA$2:BA$134)</f>
        <v>0.0368207147355343</v>
      </c>
      <c r="BU36" s="7" t="n">
        <f aca="false">100*BB36/SUM(BB$2:BB$134)</f>
        <v>0.117418195877959</v>
      </c>
      <c r="BV36" s="7" t="n">
        <f aca="false">100*BC36/SUM(BC$2:BC$134)</f>
        <v>0.143270562129006</v>
      </c>
      <c r="BW36" s="7" t="n">
        <f aca="false">100*BD36/SUM(BD$2:BD$134)</f>
        <v>0.0274503407582282</v>
      </c>
      <c r="BX36" s="7" t="n">
        <f aca="false">100*BE36/SUM(BE$2:BE$134)</f>
        <v>0.043134665069771</v>
      </c>
      <c r="BY36" s="7" t="n">
        <f aca="false">100*BF36/SUM(BF$2:BF$134)</f>
        <v>0.107254361730004</v>
      </c>
      <c r="BZ36" s="7" t="n">
        <f aca="false">100*BG36/SUM(BG$2:BG$134)</f>
        <v>0.0738693118337923</v>
      </c>
      <c r="CA36" s="7" t="n">
        <f aca="false">100*BH36/SUM(BH$2:BH$134)</f>
        <v>0.0417189103125774</v>
      </c>
      <c r="CB36" s="7" t="n">
        <f aca="false">100*BI36/SUM(BI$2:BI$134)</f>
        <v>0.160157600006957</v>
      </c>
      <c r="CC36" s="7" t="n">
        <f aca="false">100*BJ36/SUM(BJ$2:BJ$134)</f>
        <v>0.0554869932430266</v>
      </c>
      <c r="CD36" s="7" t="n">
        <f aca="false">100*BK36/SUM(BK$2:BK$134)</f>
        <v>0.0575817018694318</v>
      </c>
      <c r="CE36" s="7"/>
      <c r="CF36" s="15" t="s">
        <v>586</v>
      </c>
      <c r="CG36" s="0" t="n">
        <f aca="false">AVERAGE(BM36:BR36)</f>
        <v>0.0505764933118428</v>
      </c>
      <c r="CH36" s="0" t="n">
        <f aca="false">AVERAGE(BS36:BX36)</f>
        <v>0.0907118126561089</v>
      </c>
      <c r="CI36" s="0" t="n">
        <f aca="false">STDEV(BM36:BR36)</f>
        <v>0.0219448804363799</v>
      </c>
      <c r="CJ36" s="0" t="n">
        <f aca="false">STDEV(BS36:BX36)</f>
        <v>0.0631659679334232</v>
      </c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customFormat="false" ht="18" hidden="true" customHeight="false" outlineLevel="0" collapsed="false">
      <c r="A37" s="15" t="s">
        <v>587</v>
      </c>
      <c r="B37" s="23" t="s">
        <v>1645</v>
      </c>
      <c r="C37" s="23" t="n">
        <v>39</v>
      </c>
      <c r="D37" s="23" t="n">
        <f aca="false">C37-6</f>
        <v>33</v>
      </c>
      <c r="E37" s="12" t="s">
        <v>1646</v>
      </c>
      <c r="F37" s="12" t="n">
        <v>11.9381656090021</v>
      </c>
      <c r="G37" s="17" t="n">
        <f aca="false">F37*((POWER(D37,2))/((POWER(C37,2))))</f>
        <v>8.54744401591275</v>
      </c>
      <c r="H37" s="7" t="n">
        <v>69.56643757819</v>
      </c>
      <c r="I37" s="7" t="n">
        <v>23.7027512343485</v>
      </c>
      <c r="J37" s="7" t="n">
        <v>32.8711694810091</v>
      </c>
      <c r="K37" s="7" t="n">
        <v>14.0984881793892</v>
      </c>
      <c r="L37" s="7" t="n">
        <v>93.8670210396591</v>
      </c>
      <c r="M37" s="7" t="n">
        <v>92.9707803610311</v>
      </c>
      <c r="N37" s="7" t="n">
        <v>151.990862543577</v>
      </c>
      <c r="O37" s="7" t="n">
        <v>21.1709114681334</v>
      </c>
      <c r="P37" s="7" t="n">
        <v>117.846884427183</v>
      </c>
      <c r="Q37" s="7" t="n">
        <v>18.0713076054603</v>
      </c>
      <c r="R37" s="7" t="n">
        <v>71.9548956123702</v>
      </c>
      <c r="S37" s="7" t="n">
        <v>62.6599088335845</v>
      </c>
      <c r="T37" s="7" t="n">
        <v>104.295350645483</v>
      </c>
      <c r="U37" s="7" t="n">
        <v>62.6599088335845</v>
      </c>
      <c r="V37" s="7" t="n">
        <v>21.139998747123</v>
      </c>
      <c r="W37" s="7" t="n">
        <v>11.1618869224476</v>
      </c>
      <c r="X37" s="7" t="n">
        <v>86.5557813021197</v>
      </c>
      <c r="Y37" s="7" t="n">
        <v>9.5055015577051</v>
      </c>
      <c r="AA37" s="7" t="n">
        <f aca="false">H37-(H36*$G36/100)</f>
        <v>53.2933147772846</v>
      </c>
      <c r="AB37" s="7" t="n">
        <f aca="false">I37-(I36*$G36/100)</f>
        <v>19.8015679018485</v>
      </c>
      <c r="AC37" s="7" t="n">
        <f aca="false">J37-(J36*$G36/100)</f>
        <v>26.3045489924921</v>
      </c>
      <c r="AD37" s="7" t="n">
        <f aca="false">K37-(K36*$G36/100)</f>
        <v>4.11426195245208</v>
      </c>
      <c r="AE37" s="7" t="n">
        <f aca="false">L37-(L36*$G36/100)</f>
        <v>84.9617793834017</v>
      </c>
      <c r="AF37" s="7" t="n">
        <f aca="false">M37-(M36*$G36/100)</f>
        <v>80.2561830468284</v>
      </c>
      <c r="AG37" s="7" t="n">
        <f aca="false">N37-(N36*$G36/100)</f>
        <v>119.38285349334</v>
      </c>
      <c r="AH37" s="7" t="n">
        <f aca="false">O37-(O36*$G36/100)</f>
        <v>15.2270095807956</v>
      </c>
      <c r="AI37" s="7" t="n">
        <f aca="false">P37-(P36*$G36/100)</f>
        <v>99.5243241497441</v>
      </c>
      <c r="AJ37" s="7" t="n">
        <f aca="false">Q37-(Q36*$G36/100)</f>
        <v>4.64974572456623</v>
      </c>
      <c r="AK37" s="7" t="n">
        <f aca="false">R37-(R36*$G36/100)</f>
        <v>65.5392436606359</v>
      </c>
      <c r="AL37" s="7" t="n">
        <f aca="false">S37-(S36*$G36/100)</f>
        <v>54.1858532327165</v>
      </c>
      <c r="AM37" s="7" t="n">
        <f aca="false">T37-(T36*$G36/100)</f>
        <v>88.208903323102</v>
      </c>
      <c r="AN37" s="7" t="n">
        <f aca="false">U37-(U36*$G36/100)</f>
        <v>52.6756826066474</v>
      </c>
      <c r="AO37" s="7" t="n">
        <f aca="false">V37-(V36*$G36/100)</f>
        <v>14.5255851355172</v>
      </c>
      <c r="AP37" s="7" t="n">
        <f aca="false">W37-(W36*$G36/100)</f>
        <v>-11.4555188302752</v>
      </c>
      <c r="AQ37" s="7" t="n">
        <f aca="false">X37-(X36*$G36/100)</f>
        <v>75.2205425902755</v>
      </c>
      <c r="AR37" s="7" t="n">
        <f aca="false">Y37-(Y36*$G36/100)</f>
        <v>3.21382842313842</v>
      </c>
      <c r="AT37" s="7" t="n">
        <f aca="false">IF(AA37&gt;0,AA37,0)</f>
        <v>53.2933147772846</v>
      </c>
      <c r="AU37" s="7" t="n">
        <f aca="false">IF(AB37&gt;0,AB37,0)</f>
        <v>19.8015679018485</v>
      </c>
      <c r="AV37" s="7" t="n">
        <f aca="false">IF(AC37&gt;0,AC37,0)</f>
        <v>26.3045489924921</v>
      </c>
      <c r="AW37" s="7" t="n">
        <f aca="false">IF(AD37&gt;0,AD37,0)</f>
        <v>4.11426195245208</v>
      </c>
      <c r="AX37" s="7" t="n">
        <f aca="false">IF(AE37&gt;0,AE37,0)</f>
        <v>84.9617793834017</v>
      </c>
      <c r="AY37" s="7" t="n">
        <f aca="false">IF(AF37&gt;0,AF37,0)</f>
        <v>80.2561830468284</v>
      </c>
      <c r="AZ37" s="7" t="n">
        <f aca="false">IF(AG37&gt;0,AG37,0)</f>
        <v>119.38285349334</v>
      </c>
      <c r="BA37" s="7" t="n">
        <f aca="false">IF(AH37&gt;0,AH37,0)</f>
        <v>15.2270095807956</v>
      </c>
      <c r="BB37" s="7" t="n">
        <f aca="false">IF(AI37&gt;0,AI37,0)</f>
        <v>99.5243241497441</v>
      </c>
      <c r="BC37" s="7" t="n">
        <f aca="false">IF(AJ37&gt;0,AJ37,0)</f>
        <v>4.64974572456623</v>
      </c>
      <c r="BD37" s="7" t="n">
        <f aca="false">IF(AK37&gt;0,AK37,0)</f>
        <v>65.5392436606359</v>
      </c>
      <c r="BE37" s="7" t="n">
        <f aca="false">IF(AL37&gt;0,AL37,0)</f>
        <v>54.1858532327165</v>
      </c>
      <c r="BF37" s="7" t="n">
        <f aca="false">IF(AM37&gt;0,AM37,0)</f>
        <v>88.208903323102</v>
      </c>
      <c r="BG37" s="7" t="n">
        <f aca="false">IF(AN37&gt;0,AN37,0)</f>
        <v>52.6756826066474</v>
      </c>
      <c r="BH37" s="7" t="n">
        <f aca="false">IF(AO37&gt;0,AO37,0)</f>
        <v>14.5255851355172</v>
      </c>
      <c r="BI37" s="7" t="n">
        <f aca="false">IF(AP37&gt;0,AP37,0)</f>
        <v>0</v>
      </c>
      <c r="BJ37" s="7" t="n">
        <f aca="false">IF(AQ37&gt;0,AQ37,0)</f>
        <v>75.2205425902755</v>
      </c>
      <c r="BK37" s="7" t="n">
        <f aca="false">IF(AR37&gt;0,AR37,0)</f>
        <v>3.21382842313842</v>
      </c>
      <c r="BL37" s="7"/>
      <c r="BM37" s="7" t="n">
        <f aca="false">100*AT37/SUM(AT$2:AT$134)</f>
        <v>0.016994883292922</v>
      </c>
      <c r="BN37" s="7" t="n">
        <f aca="false">100*AU37/SUM(AU$2:AU$134)</f>
        <v>0.00913574248394443</v>
      </c>
      <c r="BO37" s="7" t="n">
        <f aca="false">100*AV37/SUM(AV$2:AV$134)</f>
        <v>0.0115390806866357</v>
      </c>
      <c r="BP37" s="7" t="n">
        <f aca="false">100*AW37/SUM(AW$2:AW$134)</f>
        <v>0.00252284819017902</v>
      </c>
      <c r="BQ37" s="7" t="n">
        <f aca="false">100*AX37/SUM(AX$2:AX$134)</f>
        <v>0.0470960514040817</v>
      </c>
      <c r="BR37" s="7" t="n">
        <f aca="false">100*AY37/SUM(AY$2:AY$134)</f>
        <v>0.0450867832909066</v>
      </c>
      <c r="BS37" s="7" t="n">
        <f aca="false">100*AZ37/SUM(AZ$2:AZ$134)</f>
        <v>0.0566724519955801</v>
      </c>
      <c r="BT37" s="7" t="n">
        <f aca="false">100*BA37/SUM(BA$2:BA$134)</f>
        <v>0.00904797035266505</v>
      </c>
      <c r="BU37" s="7" t="n">
        <f aca="false">100*BB37/SUM(BB$2:BB$134)</f>
        <v>0.0571713168972933</v>
      </c>
      <c r="BV37" s="7" t="n">
        <f aca="false">100*BC37/SUM(BC$2:BC$134)</f>
        <v>0.0045130384139473</v>
      </c>
      <c r="BW37" s="7" t="n">
        <f aca="false">100*BD37/SUM(BD$2:BD$134)</f>
        <v>0.0272356255780079</v>
      </c>
      <c r="BX37" s="7" t="n">
        <f aca="false">100*BE37/SUM(BE$2:BE$134)</f>
        <v>0.0261689541219605</v>
      </c>
      <c r="BY37" s="7" t="n">
        <f aca="false">100*BF37/SUM(BF$2:BF$134)</f>
        <v>0.0530120279767669</v>
      </c>
      <c r="BZ37" s="7" t="n">
        <f aca="false">100*BG37/SUM(BG$2:BG$134)</f>
        <v>0.0351908336091857</v>
      </c>
      <c r="CA37" s="7" t="n">
        <f aca="false">100*BH37/SUM(BH$2:BH$134)</f>
        <v>0.00896866993594689</v>
      </c>
      <c r="CB37" s="7" t="n">
        <f aca="false">100*BI37/SUM(BI$2:BI$134)</f>
        <v>0</v>
      </c>
      <c r="CC37" s="7" t="n">
        <f aca="false">100*BJ37/SUM(BJ$2:BJ$134)</f>
        <v>0.0343129083904821</v>
      </c>
      <c r="CD37" s="7" t="n">
        <f aca="false">100*BK37/SUM(BK$2:BK$134)</f>
        <v>0.00288463030797365</v>
      </c>
      <c r="CE37" s="7"/>
      <c r="CF37" s="15" t="s">
        <v>587</v>
      </c>
      <c r="CG37" s="0" t="n">
        <f aca="false">AVERAGE(BM37:BR37)</f>
        <v>0.0220625648914449</v>
      </c>
      <c r="CH37" s="0" t="n">
        <f aca="false">AVERAGE(BS37:BX37)</f>
        <v>0.0301348928932424</v>
      </c>
      <c r="CI37" s="0" t="n">
        <f aca="false">STDEV(BM37:BR37)</f>
        <v>0.0191943661671759</v>
      </c>
      <c r="CJ37" s="0" t="n">
        <f aca="false">STDEV(BS37:BX37)</f>
        <v>0.0226295488975371</v>
      </c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customFormat="false" ht="18" hidden="true" customHeight="false" outlineLevel="0" collapsed="false">
      <c r="A38" s="23" t="s">
        <v>1647</v>
      </c>
      <c r="B38" s="23" t="s">
        <v>1648</v>
      </c>
      <c r="C38" s="23" t="n">
        <v>41</v>
      </c>
      <c r="D38" s="23" t="n">
        <f aca="false">C38-6</f>
        <v>35</v>
      </c>
      <c r="E38" s="12" t="s">
        <v>1649</v>
      </c>
      <c r="F38" s="12" t="n">
        <v>12.6401552237695</v>
      </c>
      <c r="G38" s="17" t="n">
        <f aca="false">F38*((POWER(D38,2))/((POWER(C38,2))))</f>
        <v>9.21129693582251</v>
      </c>
      <c r="H38" s="7" t="n">
        <v>17.8391842115369</v>
      </c>
      <c r="I38" s="7" t="n">
        <v>8.57683530207687</v>
      </c>
      <c r="J38" s="7" t="n">
        <v>12.1716069653933</v>
      </c>
      <c r="K38" s="7" t="n">
        <v>5.19582642811242</v>
      </c>
      <c r="L38" s="7" t="n">
        <v>17.4382693135756</v>
      </c>
      <c r="M38" s="7" t="n">
        <v>21.1526304699024</v>
      </c>
      <c r="N38" s="7" t="n">
        <v>19.5676790120846</v>
      </c>
      <c r="O38" s="7" t="n">
        <v>8.4342087669385</v>
      </c>
      <c r="P38" s="7" t="n">
        <v>17.4382693135756</v>
      </c>
      <c r="Q38" s="7" t="n">
        <v>6.80809298983886</v>
      </c>
      <c r="R38" s="7" t="n">
        <v>21.577785220746</v>
      </c>
      <c r="S38" s="7" t="n">
        <v>23.9431312722861</v>
      </c>
      <c r="T38" s="7" t="n">
        <v>49.250020970752</v>
      </c>
      <c r="U38" s="7" t="n">
        <v>25.3801608714397</v>
      </c>
      <c r="V38" s="7" t="n">
        <v>6.62278065562596</v>
      </c>
      <c r="W38" s="7" t="n">
        <v>4.71353830254489</v>
      </c>
      <c r="X38" s="7" t="n">
        <v>23.1858568092913</v>
      </c>
      <c r="Y38" s="7" t="n">
        <v>9.50841860845011</v>
      </c>
      <c r="AA38" s="7" t="n">
        <f aca="false">H38-(H37*$G37/100)</f>
        <v>11.8930319056762</v>
      </c>
      <c r="AB38" s="7" t="n">
        <f aca="false">I38-(I37*$G37/100)</f>
        <v>6.55085591008987</v>
      </c>
      <c r="AC38" s="7" t="n">
        <f aca="false">J38-(J37*$G37/100)</f>
        <v>9.36196215662827</v>
      </c>
      <c r="AD38" s="7" t="n">
        <f aca="false">K38-(K37*$G37/100)</f>
        <v>3.99076604388906</v>
      </c>
      <c r="AE38" s="7" t="n">
        <f aca="false">L38-(L37*$G37/100)</f>
        <v>9.41503824080565</v>
      </c>
      <c r="AF38" s="7" t="n">
        <f aca="false">M38-(M37*$G37/100)</f>
        <v>13.206005067386</v>
      </c>
      <c r="AG38" s="7" t="n">
        <f aca="false">N38-(N37*$G37/100)</f>
        <v>6.57634512686951</v>
      </c>
      <c r="AH38" s="7" t="n">
        <f aca="false">O38-(O37*$G37/100)</f>
        <v>6.62463696154135</v>
      </c>
      <c r="AI38" s="7" t="n">
        <f aca="false">P38-(P37*$G37/100)</f>
        <v>7.36537284266469</v>
      </c>
      <c r="AJ38" s="7" t="n">
        <f aca="false">Q38-(Q37*$G37/100)</f>
        <v>5.26345808931875</v>
      </c>
      <c r="AK38" s="7" t="n">
        <f aca="false">R38-(R37*$G37/100)</f>
        <v>15.4274808015702</v>
      </c>
      <c r="AL38" s="7" t="n">
        <f aca="false">S38-(S37*$G37/100)</f>
        <v>18.5873106443135</v>
      </c>
      <c r="AM38" s="7" t="n">
        <f aca="false">T38-(T37*$G37/100)</f>
        <v>40.3354342631294</v>
      </c>
      <c r="AN38" s="7" t="n">
        <f aca="false">U38-(U37*$G37/100)</f>
        <v>20.0243402434671</v>
      </c>
      <c r="AO38" s="7" t="n">
        <f aca="false">V38-(V37*$G37/100)</f>
        <v>4.81585109775097</v>
      </c>
      <c r="AP38" s="7" t="n">
        <f aca="false">W38-(W37*$G37/100)</f>
        <v>3.7594822667292</v>
      </c>
      <c r="AQ38" s="7" t="n">
        <f aca="false">X38-(X37*$G37/100)</f>
        <v>15.7875498599568</v>
      </c>
      <c r="AR38" s="7" t="n">
        <f aca="false">Y38-(Y37*$G37/100)</f>
        <v>8.69594118437355</v>
      </c>
      <c r="AT38" s="7" t="n">
        <f aca="false">IF(AA38&gt;0,AA38,0)</f>
        <v>11.8930319056762</v>
      </c>
      <c r="AU38" s="7" t="n">
        <f aca="false">IF(AB38&gt;0,AB38,0)</f>
        <v>6.55085591008987</v>
      </c>
      <c r="AV38" s="7" t="n">
        <f aca="false">IF(AC38&gt;0,AC38,0)</f>
        <v>9.36196215662827</v>
      </c>
      <c r="AW38" s="7" t="n">
        <f aca="false">IF(AD38&gt;0,AD38,0)</f>
        <v>3.99076604388906</v>
      </c>
      <c r="AX38" s="7" t="n">
        <f aca="false">IF(AE38&gt;0,AE38,0)</f>
        <v>9.41503824080565</v>
      </c>
      <c r="AY38" s="7" t="n">
        <f aca="false">IF(AF38&gt;0,AF38,0)</f>
        <v>13.206005067386</v>
      </c>
      <c r="AZ38" s="7" t="n">
        <f aca="false">IF(AG38&gt;0,AG38,0)</f>
        <v>6.57634512686951</v>
      </c>
      <c r="BA38" s="7" t="n">
        <f aca="false">IF(AH38&gt;0,AH38,0)</f>
        <v>6.62463696154135</v>
      </c>
      <c r="BB38" s="7" t="n">
        <f aca="false">IF(AI38&gt;0,AI38,0)</f>
        <v>7.36537284266469</v>
      </c>
      <c r="BC38" s="7" t="n">
        <f aca="false">IF(AJ38&gt;0,AJ38,0)</f>
        <v>5.26345808931875</v>
      </c>
      <c r="BD38" s="7" t="n">
        <f aca="false">IF(AK38&gt;0,AK38,0)</f>
        <v>15.4274808015702</v>
      </c>
      <c r="BE38" s="7" t="n">
        <f aca="false">IF(AL38&gt;0,AL38,0)</f>
        <v>18.5873106443135</v>
      </c>
      <c r="BF38" s="7" t="n">
        <f aca="false">IF(AM38&gt;0,AM38,0)</f>
        <v>40.3354342631294</v>
      </c>
      <c r="BG38" s="7" t="n">
        <f aca="false">IF(AN38&gt;0,AN38,0)</f>
        <v>20.0243402434671</v>
      </c>
      <c r="BH38" s="7" t="n">
        <f aca="false">IF(AO38&gt;0,AO38,0)</f>
        <v>4.81585109775097</v>
      </c>
      <c r="BI38" s="7" t="n">
        <f aca="false">IF(AP38&gt;0,AP38,0)</f>
        <v>3.7594822667292</v>
      </c>
      <c r="BJ38" s="7" t="n">
        <f aca="false">IF(AQ38&gt;0,AQ38,0)</f>
        <v>15.7875498599568</v>
      </c>
      <c r="BK38" s="7" t="n">
        <f aca="false">IF(AR38&gt;0,AR38,0)</f>
        <v>8.69594118437355</v>
      </c>
      <c r="BL38" s="7"/>
      <c r="BM38" s="7" t="n">
        <f aca="false">100*AT38/SUM(AT$2:AT$134)</f>
        <v>0.00379260869924564</v>
      </c>
      <c r="BN38" s="7" t="n">
        <f aca="false">100*AU38/SUM(AU$2:AU$134)</f>
        <v>0.00302233302638726</v>
      </c>
      <c r="BO38" s="7" t="n">
        <f aca="false">100*AV38/SUM(AV$2:AV$134)</f>
        <v>0.00410683478136795</v>
      </c>
      <c r="BP38" s="7" t="n">
        <f aca="false">100*AW38/SUM(AW$2:AW$134)</f>
        <v>0.00244712101650524</v>
      </c>
      <c r="BQ38" s="7" t="n">
        <f aca="false">100*AX38/SUM(AX$2:AX$134)</f>
        <v>0.00521894819268585</v>
      </c>
      <c r="BR38" s="7" t="n">
        <f aca="false">100*AY38/SUM(AY$2:AY$134)</f>
        <v>0.00741894600524959</v>
      </c>
      <c r="BS38" s="7" t="n">
        <f aca="false">100*AZ38/SUM(AZ$2:AZ$134)</f>
        <v>0.00312186878268638</v>
      </c>
      <c r="BT38" s="7" t="n">
        <f aca="false">100*BA38/SUM(BA$2:BA$134)</f>
        <v>0.00393639463527962</v>
      </c>
      <c r="BU38" s="7" t="n">
        <f aca="false">100*BB38/SUM(BB$2:BB$134)</f>
        <v>0.00423100652480828</v>
      </c>
      <c r="BV38" s="7" t="n">
        <f aca="false">100*BC38/SUM(BC$2:BC$134)</f>
        <v>0.00510870700343796</v>
      </c>
      <c r="BW38" s="7" t="n">
        <f aca="false">100*BD38/SUM(BD$2:BD$134)</f>
        <v>0.0064110762842971</v>
      </c>
      <c r="BX38" s="7" t="n">
        <f aca="false">100*BE38/SUM(BE$2:BE$134)</f>
        <v>0.00897670610468459</v>
      </c>
      <c r="BY38" s="7" t="n">
        <f aca="false">100*BF38/SUM(BF$2:BF$134)</f>
        <v>0.0242408996037483</v>
      </c>
      <c r="BZ38" s="7" t="n">
        <f aca="false">100*BG38/SUM(BG$2:BG$134)</f>
        <v>0.0133775812817401</v>
      </c>
      <c r="CA38" s="7" t="n">
        <f aca="false">100*BH38/SUM(BH$2:BH$134)</f>
        <v>0.00297349666491476</v>
      </c>
      <c r="CB38" s="7" t="n">
        <f aca="false">100*BI38/SUM(BI$2:BI$134)</f>
        <v>0.00240186811946973</v>
      </c>
      <c r="CC38" s="7" t="n">
        <f aca="false">100*BJ38/SUM(BJ$2:BJ$134)</f>
        <v>0.00720171290182768</v>
      </c>
      <c r="CD38" s="7" t="n">
        <f aca="false">100*BK38/SUM(BK$2:BK$134)</f>
        <v>0.00780520058762322</v>
      </c>
      <c r="CE38" s="7"/>
      <c r="CF38" s="23" t="s">
        <v>1647</v>
      </c>
      <c r="CG38" s="0" t="n">
        <f aca="false">AVERAGE(BM38:BR38)</f>
        <v>0.00433446528690692</v>
      </c>
      <c r="CH38" s="0" t="n">
        <f aca="false">AVERAGE(BS38:BX38)</f>
        <v>0.00529762655586566</v>
      </c>
      <c r="CI38" s="0" t="n">
        <f aca="false">STDEV(BM38:BR38)</f>
        <v>0.00178468568578342</v>
      </c>
      <c r="CJ38" s="0" t="n">
        <f aca="false">STDEV(BS38:BX38)</f>
        <v>0.00212299975230317</v>
      </c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customFormat="false" ht="18" hidden="true" customHeight="false" outlineLevel="0" collapsed="false">
      <c r="A39" s="23" t="s">
        <v>1650</v>
      </c>
      <c r="B39" s="23" t="s">
        <v>1651</v>
      </c>
      <c r="C39" s="23" t="n">
        <v>41</v>
      </c>
      <c r="D39" s="23" t="n">
        <f aca="false">C39-6</f>
        <v>35</v>
      </c>
      <c r="E39" s="12" t="s">
        <v>1652</v>
      </c>
      <c r="F39" s="12" t="n">
        <v>12.6502988707035</v>
      </c>
      <c r="G39" s="17" t="n">
        <f aca="false">F39*((POWER(D39,2))/((POWER(C39,2))))</f>
        <v>9.21868894503973</v>
      </c>
      <c r="H39" s="7" t="n">
        <v>25.1786143841659</v>
      </c>
      <c r="I39" s="7" t="n">
        <v>26.2627448606026</v>
      </c>
      <c r="J39" s="7" t="n">
        <v>14.1436099403274</v>
      </c>
      <c r="K39" s="7" t="n">
        <v>12.9726553251936</v>
      </c>
      <c r="L39" s="7" t="n">
        <v>23.179260271125</v>
      </c>
      <c r="M39" s="7" t="n">
        <v>38.3981878204678</v>
      </c>
      <c r="N39" s="7" t="n">
        <v>28.6929090701942</v>
      </c>
      <c r="O39" s="7" t="n">
        <v>16.4590162088558</v>
      </c>
      <c r="P39" s="7" t="n">
        <v>13.6985115277539</v>
      </c>
      <c r="Q39" s="7" t="n">
        <v>24.5400543980294</v>
      </c>
      <c r="R39" s="7" t="n">
        <v>32.0649274930842</v>
      </c>
      <c r="S39" s="7" t="n">
        <v>16.0317795831342</v>
      </c>
      <c r="T39" s="7" t="n">
        <v>18.1976901537983</v>
      </c>
      <c r="U39" s="7" t="n">
        <v>22.3132789519968</v>
      </c>
      <c r="V39" s="7" t="n">
        <v>24.1493716523088</v>
      </c>
      <c r="W39" s="7" t="n">
        <v>17.4530637729837</v>
      </c>
      <c r="X39" s="7" t="n">
        <v>22.3132789519968</v>
      </c>
      <c r="Y39" s="7" t="n">
        <v>13.245744022963</v>
      </c>
      <c r="AA39" s="7" t="n">
        <f aca="false">H39-(H38*$G38/100)</f>
        <v>23.5353941555128</v>
      </c>
      <c r="AB39" s="7" t="n">
        <f aca="false">I39-(I38*$G38/100)</f>
        <v>25.4727070932318</v>
      </c>
      <c r="AC39" s="7" t="n">
        <f aca="false">J39-(J38*$G38/100)</f>
        <v>13.0224470808837</v>
      </c>
      <c r="AD39" s="7" t="n">
        <f aca="false">K39-(K38*$G38/100)</f>
        <v>12.4940523246303</v>
      </c>
      <c r="AE39" s="7" t="n">
        <f aca="false">L39-(L38*$G38/100)</f>
        <v>21.5729695041832</v>
      </c>
      <c r="AF39" s="7" t="n">
        <f aca="false">M39-(M38*$G38/100)</f>
        <v>36.4497562181478</v>
      </c>
      <c r="AG39" s="7" t="n">
        <f aca="false">N39-(N38*$G38/100)</f>
        <v>26.8904720529425</v>
      </c>
      <c r="AH39" s="7" t="n">
        <f aca="false">O39-(O38*$G38/100)</f>
        <v>15.682116195146</v>
      </c>
      <c r="AI39" s="7" t="n">
        <f aca="false">P39-(P38*$G38/100)</f>
        <v>12.092220760812</v>
      </c>
      <c r="AJ39" s="7" t="n">
        <f aca="false">Q39-(Q38*$G38/100)</f>
        <v>23.9129407370684</v>
      </c>
      <c r="AK39" s="7" t="n">
        <f aca="false">R39-(R38*$G38/100)</f>
        <v>30.0773336242273</v>
      </c>
      <c r="AL39" s="7" t="n">
        <f aca="false">S39-(S38*$G38/100)</f>
        <v>13.8263066659102</v>
      </c>
      <c r="AM39" s="7" t="n">
        <f aca="false">T39-(T38*$G38/100)</f>
        <v>13.6611244812275</v>
      </c>
      <c r="AN39" s="7" t="n">
        <f aca="false">U39-(U38*$G38/100)</f>
        <v>19.9754369713391</v>
      </c>
      <c r="AO39" s="7" t="n">
        <f aca="false">V39-(V38*$G38/100)</f>
        <v>23.5393276607109</v>
      </c>
      <c r="AP39" s="7" t="n">
        <f aca="false">W39-(W38*$G38/100)</f>
        <v>17.0188857637525</v>
      </c>
      <c r="AQ39" s="7" t="n">
        <f aca="false">X39-(X38*$G38/100)</f>
        <v>20.1775608341784</v>
      </c>
      <c r="AR39" s="7" t="n">
        <f aca="false">Y39-(Y38*$G38/100)</f>
        <v>12.3698953510377</v>
      </c>
      <c r="AT39" s="7" t="n">
        <f aca="false">IF(AA39&gt;0,AA39,0)</f>
        <v>23.5353941555128</v>
      </c>
      <c r="AU39" s="7" t="n">
        <f aca="false">IF(AB39&gt;0,AB39,0)</f>
        <v>25.4727070932318</v>
      </c>
      <c r="AV39" s="7" t="n">
        <f aca="false">IF(AC39&gt;0,AC39,0)</f>
        <v>13.0224470808837</v>
      </c>
      <c r="AW39" s="7" t="n">
        <f aca="false">IF(AD39&gt;0,AD39,0)</f>
        <v>12.4940523246303</v>
      </c>
      <c r="AX39" s="7" t="n">
        <f aca="false">IF(AE39&gt;0,AE39,0)</f>
        <v>21.5729695041832</v>
      </c>
      <c r="AY39" s="7" t="n">
        <f aca="false">IF(AF39&gt;0,AF39,0)</f>
        <v>36.4497562181478</v>
      </c>
      <c r="AZ39" s="7" t="n">
        <f aca="false">IF(AG39&gt;0,AG39,0)</f>
        <v>26.8904720529425</v>
      </c>
      <c r="BA39" s="7" t="n">
        <f aca="false">IF(AH39&gt;0,AH39,0)</f>
        <v>15.682116195146</v>
      </c>
      <c r="BB39" s="7" t="n">
        <f aca="false">IF(AI39&gt;0,AI39,0)</f>
        <v>12.092220760812</v>
      </c>
      <c r="BC39" s="7" t="n">
        <f aca="false">IF(AJ39&gt;0,AJ39,0)</f>
        <v>23.9129407370684</v>
      </c>
      <c r="BD39" s="7" t="n">
        <f aca="false">IF(AK39&gt;0,AK39,0)</f>
        <v>30.0773336242273</v>
      </c>
      <c r="BE39" s="7" t="n">
        <f aca="false">IF(AL39&gt;0,AL39,0)</f>
        <v>13.8263066659102</v>
      </c>
      <c r="BF39" s="7" t="n">
        <f aca="false">IF(AM39&gt;0,AM39,0)</f>
        <v>13.6611244812275</v>
      </c>
      <c r="BG39" s="7" t="n">
        <f aca="false">IF(AN39&gt;0,AN39,0)</f>
        <v>19.9754369713391</v>
      </c>
      <c r="BH39" s="7" t="n">
        <f aca="false">IF(AO39&gt;0,AO39,0)</f>
        <v>23.5393276607109</v>
      </c>
      <c r="BI39" s="7" t="n">
        <f aca="false">IF(AP39&gt;0,AP39,0)</f>
        <v>17.0188857637525</v>
      </c>
      <c r="BJ39" s="7" t="n">
        <f aca="false">IF(AQ39&gt;0,AQ39,0)</f>
        <v>20.1775608341784</v>
      </c>
      <c r="BK39" s="7" t="n">
        <f aca="false">IF(AR39&gt;0,AR39,0)</f>
        <v>12.3698953510377</v>
      </c>
      <c r="BL39" s="7"/>
      <c r="BM39" s="7" t="n">
        <f aca="false">100*AT39/SUM(AT$2:AT$134)</f>
        <v>0.00750528051402698</v>
      </c>
      <c r="BN39" s="7" t="n">
        <f aca="false">100*AU39/SUM(AU$2:AU$134)</f>
        <v>0.0117522053569802</v>
      </c>
      <c r="BO39" s="7" t="n">
        <f aca="false">100*AV39/SUM(AV$2:AV$134)</f>
        <v>0.00571258863425679</v>
      </c>
      <c r="BP39" s="7" t="n">
        <f aca="false">100*AW39/SUM(AW$2:AW$134)</f>
        <v>0.00766130053445169</v>
      </c>
      <c r="BQ39" s="7" t="n">
        <f aca="false">100*AX39/SUM(AX$2:AX$134)</f>
        <v>0.0119583380677899</v>
      </c>
      <c r="BR39" s="7" t="n">
        <f aca="false">100*AY39/SUM(AY$2:AY$134)</f>
        <v>0.0204769551357196</v>
      </c>
      <c r="BS39" s="7" t="n">
        <f aca="false">100*AZ39/SUM(AZ$2:AZ$134)</f>
        <v>0.012765225004811</v>
      </c>
      <c r="BT39" s="7" t="n">
        <f aca="false">100*BA39/SUM(BA$2:BA$134)</f>
        <v>0.00931839713161297</v>
      </c>
      <c r="BU39" s="7" t="n">
        <f aca="false">100*BB39/SUM(BB$2:BB$134)</f>
        <v>0.00694632383605279</v>
      </c>
      <c r="BV39" s="7" t="n">
        <f aca="false">100*BC39/SUM(BC$2:BC$134)</f>
        <v>0.023209875664094</v>
      </c>
      <c r="BW39" s="7" t="n">
        <f aca="false">100*BD39/SUM(BD$2:BD$134)</f>
        <v>0.0124989998544383</v>
      </c>
      <c r="BX39" s="7" t="n">
        <f aca="false">100*BE39/SUM(BE$2:BE$134)</f>
        <v>0.00667738834456332</v>
      </c>
      <c r="BY39" s="7" t="n">
        <f aca="false">100*BF39/SUM(BF$2:BF$134)</f>
        <v>0.00821009995487901</v>
      </c>
      <c r="BZ39" s="7" t="n">
        <f aca="false">100*BG39/SUM(BG$2:BG$134)</f>
        <v>0.0133449106673837</v>
      </c>
      <c r="CA39" s="7" t="n">
        <f aca="false">100*BH39/SUM(BH$2:BH$134)</f>
        <v>0.0145341105596365</v>
      </c>
      <c r="CB39" s="7" t="n">
        <f aca="false">100*BI39/SUM(BI$2:BI$134)</f>
        <v>0.0108730714084251</v>
      </c>
      <c r="CC39" s="7" t="n">
        <f aca="false">100*BJ39/SUM(BJ$2:BJ$134)</f>
        <v>0.00920427814802881</v>
      </c>
      <c r="CD39" s="7" t="n">
        <f aca="false">100*BK39/SUM(BK$2:BK$134)</f>
        <v>0.011102825147467</v>
      </c>
      <c r="CE39" s="7"/>
      <c r="CF39" s="23" t="s">
        <v>1650</v>
      </c>
      <c r="CG39" s="0" t="n">
        <f aca="false">AVERAGE(BM39:BR39)</f>
        <v>0.0108444447072042</v>
      </c>
      <c r="CH39" s="0" t="n">
        <f aca="false">AVERAGE(BS39:BX39)</f>
        <v>0.0119027016392621</v>
      </c>
      <c r="CI39" s="0" t="n">
        <f aca="false">STDEV(BM39:BR39)</f>
        <v>0.00533794747179979</v>
      </c>
      <c r="CJ39" s="0" t="n">
        <f aca="false">STDEV(BS39:BX39)</f>
        <v>0.00612372292465181</v>
      </c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customFormat="false" ht="18" hidden="true" customHeight="false" outlineLevel="0" collapsed="false">
      <c r="A40" s="23" t="s">
        <v>1653</v>
      </c>
      <c r="B40" s="23" t="s">
        <v>1654</v>
      </c>
      <c r="C40" s="23" t="n">
        <v>41</v>
      </c>
      <c r="D40" s="23" t="n">
        <f aca="false">C40-6</f>
        <v>35</v>
      </c>
      <c r="E40" s="12" t="s">
        <v>1655</v>
      </c>
      <c r="F40" s="12" t="n">
        <v>12.6604428081906</v>
      </c>
      <c r="G40" s="17" t="n">
        <f aca="false">F40*((POWER(D40,2))/((POWER(C40,2))))</f>
        <v>9.22608116599256</v>
      </c>
      <c r="H40" s="7" t="n">
        <v>72.3797541617774</v>
      </c>
      <c r="I40" s="7" t="n">
        <v>26.0658192736292</v>
      </c>
      <c r="J40" s="7" t="n">
        <v>11.118282053965</v>
      </c>
      <c r="K40" s="7" t="n">
        <v>14.316636791017</v>
      </c>
      <c r="L40" s="7" t="n">
        <v>31.7911179082095</v>
      </c>
      <c r="M40" s="7" t="n">
        <v>102.812214651963</v>
      </c>
      <c r="N40" s="7" t="n">
        <v>63.6815116658568</v>
      </c>
      <c r="O40" s="7" t="n">
        <v>30.2074029914789</v>
      </c>
      <c r="P40" s="7" t="n">
        <v>50.661377912206</v>
      </c>
      <c r="Q40" s="7" t="n">
        <v>45.806604741866</v>
      </c>
      <c r="R40" s="7" t="n">
        <v>40.6900872067781</v>
      </c>
      <c r="S40" s="7" t="n">
        <v>46.3413961695401</v>
      </c>
      <c r="T40" s="7" t="n">
        <v>45.6427645315802</v>
      </c>
      <c r="U40" s="7" t="n">
        <v>27.2176451707771</v>
      </c>
      <c r="V40" s="7" t="n">
        <v>40.6900872067781</v>
      </c>
      <c r="W40" s="7" t="n">
        <v>53.6860009473367</v>
      </c>
      <c r="X40" s="7" t="n">
        <v>39.9884768171756</v>
      </c>
      <c r="Y40" s="7" t="n">
        <v>32.8874135094454</v>
      </c>
      <c r="AA40" s="7" t="n">
        <f aca="false">H40-(H39*$G39/100)</f>
        <v>70.0586160210302</v>
      </c>
      <c r="AB40" s="7" t="n">
        <f aca="false">I40-(I39*$G39/100)</f>
        <v>23.6447385165008</v>
      </c>
      <c r="AC40" s="7" t="n">
        <f aca="false">J40-(J39*$G39/100)</f>
        <v>9.81442664796651</v>
      </c>
      <c r="AD40" s="7" t="n">
        <f aca="false">K40-(K39*$G39/100)</f>
        <v>13.1207280486753</v>
      </c>
      <c r="AE40" s="7" t="n">
        <f aca="false">L40-(L39*$G39/100)</f>
        <v>29.6542940040533</v>
      </c>
      <c r="AF40" s="7" t="n">
        <f aca="false">M40-(M39*$G39/100)</f>
        <v>99.2724051562622</v>
      </c>
      <c r="AG40" s="7" t="n">
        <f aca="false">N40-(N39*$G39/100)</f>
        <v>61.0364016293925</v>
      </c>
      <c r="AH40" s="7" t="n">
        <f aca="false">O40-(O39*$G39/100)</f>
        <v>28.6900974837708</v>
      </c>
      <c r="AI40" s="7" t="n">
        <f aca="false">P40-(P39*$G39/100)</f>
        <v>49.398554744362</v>
      </c>
      <c r="AJ40" s="7" t="n">
        <f aca="false">Q40-(Q39*$G39/100)</f>
        <v>43.5443334599681</v>
      </c>
      <c r="AK40" s="7" t="n">
        <f aca="false">R40-(R39*$G39/100)</f>
        <v>37.7341212807381</v>
      </c>
      <c r="AL40" s="7" t="n">
        <f aca="false">S40-(S39*$G39/100)</f>
        <v>44.8634762774166</v>
      </c>
      <c r="AM40" s="7" t="n">
        <f aca="false">T40-(T39*$G39/100)</f>
        <v>43.9651760811194</v>
      </c>
      <c r="AN40" s="7" t="n">
        <f aca="false">U40-(U39*$G39/100)</f>
        <v>25.1606533907535</v>
      </c>
      <c r="AO40" s="7" t="n">
        <f aca="false">V40-(V39*$G39/100)</f>
        <v>38.4638317519701</v>
      </c>
      <c r="AP40" s="7" t="n">
        <f aca="false">W40-(W39*$G39/100)</f>
        <v>52.0770572867259</v>
      </c>
      <c r="AQ40" s="7" t="n">
        <f aca="false">X40-(X39*$G39/100)</f>
        <v>37.931485037152</v>
      </c>
      <c r="AR40" s="7" t="n">
        <f aca="false">Y40-(Y39*$G39/100)</f>
        <v>31.6663295695123</v>
      </c>
      <c r="AT40" s="7" t="n">
        <f aca="false">IF(AA40&gt;0,AA40,0)</f>
        <v>70.0586160210302</v>
      </c>
      <c r="AU40" s="7" t="n">
        <f aca="false">IF(AB40&gt;0,AB40,0)</f>
        <v>23.6447385165008</v>
      </c>
      <c r="AV40" s="7" t="n">
        <f aca="false">IF(AC40&gt;0,AC40,0)</f>
        <v>9.81442664796651</v>
      </c>
      <c r="AW40" s="7" t="n">
        <f aca="false">IF(AD40&gt;0,AD40,0)</f>
        <v>13.1207280486753</v>
      </c>
      <c r="AX40" s="7" t="n">
        <f aca="false">IF(AE40&gt;0,AE40,0)</f>
        <v>29.6542940040533</v>
      </c>
      <c r="AY40" s="7" t="n">
        <f aca="false">IF(AF40&gt;0,AF40,0)</f>
        <v>99.2724051562622</v>
      </c>
      <c r="AZ40" s="7" t="n">
        <f aca="false">IF(AG40&gt;0,AG40,0)</f>
        <v>61.0364016293925</v>
      </c>
      <c r="BA40" s="7" t="n">
        <f aca="false">IF(AH40&gt;0,AH40,0)</f>
        <v>28.6900974837708</v>
      </c>
      <c r="BB40" s="7" t="n">
        <f aca="false">IF(AI40&gt;0,AI40,0)</f>
        <v>49.398554744362</v>
      </c>
      <c r="BC40" s="7" t="n">
        <f aca="false">IF(AJ40&gt;0,AJ40,0)</f>
        <v>43.5443334599681</v>
      </c>
      <c r="BD40" s="7" t="n">
        <f aca="false">IF(AK40&gt;0,AK40,0)</f>
        <v>37.7341212807381</v>
      </c>
      <c r="BE40" s="7" t="n">
        <f aca="false">IF(AL40&gt;0,AL40,0)</f>
        <v>44.8634762774166</v>
      </c>
      <c r="BF40" s="7" t="n">
        <f aca="false">IF(AM40&gt;0,AM40,0)</f>
        <v>43.9651760811194</v>
      </c>
      <c r="BG40" s="7" t="n">
        <f aca="false">IF(AN40&gt;0,AN40,0)</f>
        <v>25.1606533907535</v>
      </c>
      <c r="BH40" s="7" t="n">
        <f aca="false">IF(AO40&gt;0,AO40,0)</f>
        <v>38.4638317519701</v>
      </c>
      <c r="BI40" s="7" t="n">
        <f aca="false">IF(AP40&gt;0,AP40,0)</f>
        <v>52.0770572867259</v>
      </c>
      <c r="BJ40" s="7" t="n">
        <f aca="false">IF(AQ40&gt;0,AQ40,0)</f>
        <v>37.931485037152</v>
      </c>
      <c r="BK40" s="7" t="n">
        <f aca="false">IF(AR40&gt;0,AR40,0)</f>
        <v>31.6663295695123</v>
      </c>
      <c r="BL40" s="7"/>
      <c r="BM40" s="7" t="n">
        <f aca="false">100*AT40/SUM(AT$2:AT$134)</f>
        <v>0.0223412262479221</v>
      </c>
      <c r="BN40" s="7" t="n">
        <f aca="false">100*AU40/SUM(AU$2:AU$134)</f>
        <v>0.0109088453630376</v>
      </c>
      <c r="BO40" s="7" t="n">
        <f aca="false">100*AV40/SUM(AV$2:AV$134)</f>
        <v>0.00430531848374504</v>
      </c>
      <c r="BP40" s="7" t="n">
        <f aca="false">100*AW40/SUM(AW$2:AW$134)</f>
        <v>0.00804557546261805</v>
      </c>
      <c r="BQ40" s="7" t="n">
        <f aca="false">100*AX40/SUM(AX$2:AX$134)</f>
        <v>0.0164379814653398</v>
      </c>
      <c r="BR40" s="7" t="n">
        <f aca="false">100*AY40/SUM(AY$2:AY$134)</f>
        <v>0.0557698266741125</v>
      </c>
      <c r="BS40" s="7" t="n">
        <f aca="false">100*AZ40/SUM(AZ$2:AZ$134)</f>
        <v>0.0289747014760178</v>
      </c>
      <c r="BT40" s="7" t="n">
        <f aca="false">100*BA40/SUM(BA$2:BA$134)</f>
        <v>0.0170478090311062</v>
      </c>
      <c r="BU40" s="7" t="n">
        <f aca="false">100*BB40/SUM(BB$2:BB$134)</f>
        <v>0.0283767857926767</v>
      </c>
      <c r="BV40" s="7" t="n">
        <f aca="false">100*BC40/SUM(BC$2:BC$134)</f>
        <v>0.0422640852329403</v>
      </c>
      <c r="BW40" s="7" t="n">
        <f aca="false">100*BD40/SUM(BD$2:BD$134)</f>
        <v>0.0156808705947058</v>
      </c>
      <c r="BX40" s="7" t="n">
        <f aca="false">100*BE40/SUM(BE$2:BE$134)</f>
        <v>0.021666730011857</v>
      </c>
      <c r="BY40" s="7" t="n">
        <f aca="false">100*BF40/SUM(BF$2:BF$134)</f>
        <v>0.026422311769127</v>
      </c>
      <c r="BZ40" s="7" t="n">
        <f aca="false">100*BG40/SUM(BG$2:BG$134)</f>
        <v>0.0168089775615108</v>
      </c>
      <c r="CA40" s="7" t="n">
        <f aca="false">100*BH40/SUM(BH$2:BH$134)</f>
        <v>0.0237490888137588</v>
      </c>
      <c r="CB40" s="7" t="n">
        <f aca="false">100*BI40/SUM(BI$2:BI$134)</f>
        <v>0.0332711301127134</v>
      </c>
      <c r="CC40" s="7" t="n">
        <f aca="false">100*BJ40/SUM(BJ$2:BJ$134)</f>
        <v>0.0173029803611521</v>
      </c>
      <c r="CD40" s="7" t="n">
        <f aca="false">100*BK40/SUM(BK$2:BK$134)</f>
        <v>0.0284226915664946</v>
      </c>
      <c r="CE40" s="7"/>
      <c r="CF40" s="23" t="s">
        <v>1653</v>
      </c>
      <c r="CG40" s="0" t="n">
        <f aca="false">AVERAGE(BM40:BR40)</f>
        <v>0.0196347956161292</v>
      </c>
      <c r="CH40" s="0" t="n">
        <f aca="false">AVERAGE(BS40:BX40)</f>
        <v>0.0256684970232173</v>
      </c>
      <c r="CI40" s="0" t="n">
        <f aca="false">STDEV(BM40:BR40)</f>
        <v>0.0188081363126658</v>
      </c>
      <c r="CJ40" s="0" t="n">
        <f aca="false">STDEV(BS40:BX40)</f>
        <v>0.00983628432199106</v>
      </c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customFormat="false" ht="18" hidden="true" customHeight="false" outlineLevel="0" collapsed="false">
      <c r="A41" s="23" t="s">
        <v>1656</v>
      </c>
      <c r="B41" s="23" t="s">
        <v>1657</v>
      </c>
      <c r="C41" s="23" t="n">
        <v>41</v>
      </c>
      <c r="D41" s="23" t="n">
        <f aca="false">C41-6</f>
        <v>35</v>
      </c>
      <c r="E41" s="12" t="s">
        <v>1658</v>
      </c>
      <c r="F41" s="12" t="n">
        <v>12.670587034016</v>
      </c>
      <c r="G41" s="17" t="n">
        <f aca="false">F41*((POWER(D41,2))/((POWER(C41,2))))</f>
        <v>9.23347359706698</v>
      </c>
      <c r="H41" s="7" t="n">
        <v>680.513897373258</v>
      </c>
      <c r="I41" s="7" t="n">
        <v>62.3879104785897</v>
      </c>
      <c r="J41" s="7" t="n">
        <v>116.046645147853</v>
      </c>
      <c r="K41" s="7" t="n">
        <v>65.3697534413366</v>
      </c>
      <c r="L41" s="7" t="n">
        <v>402.266551841898</v>
      </c>
      <c r="M41" s="7" t="n">
        <v>265.559808948514</v>
      </c>
      <c r="N41" s="7" t="n">
        <v>1519.27206794549</v>
      </c>
      <c r="O41" s="7" t="n">
        <v>105.239896727347</v>
      </c>
      <c r="P41" s="7" t="n">
        <v>588.412706764917</v>
      </c>
      <c r="Q41" s="7" t="n">
        <v>59.1097454582777</v>
      </c>
      <c r="R41" s="7" t="n">
        <v>442.878319873966</v>
      </c>
      <c r="S41" s="7" t="n">
        <v>244.008013822005</v>
      </c>
      <c r="T41" s="7" t="n">
        <v>331.742651836291</v>
      </c>
      <c r="U41" s="7" t="n">
        <v>244.008013822005</v>
      </c>
      <c r="V41" s="7" t="n">
        <v>146.538390036043</v>
      </c>
      <c r="W41" s="7" t="n">
        <v>73.6247470180425</v>
      </c>
      <c r="X41" s="7" t="n">
        <v>499.081177790581</v>
      </c>
      <c r="Y41" s="7" t="n">
        <v>242.180553772913</v>
      </c>
      <c r="AA41" s="7" t="n">
        <f aca="false">H41-(H40*$G40/100)</f>
        <v>673.836082506546</v>
      </c>
      <c r="AB41" s="7" t="n">
        <f aca="false">I41-(I40*$G40/100)</f>
        <v>59.9830568358237</v>
      </c>
      <c r="AC41" s="7" t="n">
        <f aca="false">J41-(J40*$G40/100)</f>
        <v>115.020863421291</v>
      </c>
      <c r="AD41" s="7" t="n">
        <f aca="false">K41-(K40*$G40/100)</f>
        <v>64.048888910757</v>
      </c>
      <c r="AE41" s="7" t="n">
        <f aca="false">L41-(L40*$G40/100)</f>
        <v>399.33347750011</v>
      </c>
      <c r="AF41" s="7" t="n">
        <f aca="false">M41-(M40*$G40/100)</f>
        <v>256.07427057617</v>
      </c>
      <c r="AG41" s="7" t="n">
        <f aca="false">N41-(N40*$G40/100)</f>
        <v>1513.39675999147</v>
      </c>
      <c r="AH41" s="7" t="n">
        <f aca="false">O41-(O40*$G40/100)</f>
        <v>102.452937209214</v>
      </c>
      <c r="AI41" s="7" t="n">
        <f aca="false">P41-(P40*$G40/100)</f>
        <v>583.738646918927</v>
      </c>
      <c r="AJ41" s="7" t="n">
        <f aca="false">Q41-(Q40*$G40/100)</f>
        <v>54.8835909254078</v>
      </c>
      <c r="AK41" s="7" t="n">
        <f aca="false">R41-(R40*$G40/100)</f>
        <v>439.124219401755</v>
      </c>
      <c r="AL41" s="7" t="n">
        <f aca="false">S41-(S40*$G40/100)</f>
        <v>239.732518997949</v>
      </c>
      <c r="AM41" s="7" t="n">
        <f aca="false">T41-(T40*$G40/100)</f>
        <v>327.531613334204</v>
      </c>
      <c r="AN41" s="7" t="n">
        <f aca="false">U41-(U40*$G40/100)</f>
        <v>241.496891787077</v>
      </c>
      <c r="AO41" s="7" t="n">
        <f aca="false">V41-(V40*$G40/100)</f>
        <v>142.784289563832</v>
      </c>
      <c r="AP41" s="7" t="n">
        <f aca="false">W41-(W40*$G40/100)</f>
        <v>68.6716329958656</v>
      </c>
      <c r="AQ41" s="7" t="n">
        <f aca="false">X41-(X40*$G40/100)</f>
        <v>495.391808462385</v>
      </c>
      <c r="AR41" s="7" t="n">
        <f aca="false">Y41-(Y40*$G40/100)</f>
        <v>239.146334309136</v>
      </c>
      <c r="AT41" s="7" t="n">
        <f aca="false">IF(AA41&gt;0,AA41,0)</f>
        <v>673.836082506546</v>
      </c>
      <c r="AU41" s="7" t="n">
        <f aca="false">IF(AB41&gt;0,AB41,0)</f>
        <v>59.9830568358237</v>
      </c>
      <c r="AV41" s="7" t="n">
        <f aca="false">IF(AC41&gt;0,AC41,0)</f>
        <v>115.020863421291</v>
      </c>
      <c r="AW41" s="7" t="n">
        <f aca="false">IF(AD41&gt;0,AD41,0)</f>
        <v>64.048888910757</v>
      </c>
      <c r="AX41" s="7" t="n">
        <f aca="false">IF(AE41&gt;0,AE41,0)</f>
        <v>399.33347750011</v>
      </c>
      <c r="AY41" s="7" t="n">
        <f aca="false">IF(AF41&gt;0,AF41,0)</f>
        <v>256.07427057617</v>
      </c>
      <c r="AZ41" s="7" t="n">
        <f aca="false">IF(AG41&gt;0,AG41,0)</f>
        <v>1513.39675999147</v>
      </c>
      <c r="BA41" s="7" t="n">
        <f aca="false">IF(AH41&gt;0,AH41,0)</f>
        <v>102.452937209214</v>
      </c>
      <c r="BB41" s="7" t="n">
        <f aca="false">IF(AI41&gt;0,AI41,0)</f>
        <v>583.738646918927</v>
      </c>
      <c r="BC41" s="7" t="n">
        <f aca="false">IF(AJ41&gt;0,AJ41,0)</f>
        <v>54.8835909254078</v>
      </c>
      <c r="BD41" s="7" t="n">
        <f aca="false">IF(AK41&gt;0,AK41,0)</f>
        <v>439.124219401755</v>
      </c>
      <c r="BE41" s="7" t="n">
        <f aca="false">IF(AL41&gt;0,AL41,0)</f>
        <v>239.732518997949</v>
      </c>
      <c r="BF41" s="7" t="n">
        <f aca="false">IF(AM41&gt;0,AM41,0)</f>
        <v>327.531613334204</v>
      </c>
      <c r="BG41" s="7" t="n">
        <f aca="false">IF(AN41&gt;0,AN41,0)</f>
        <v>241.496891787077</v>
      </c>
      <c r="BH41" s="7" t="n">
        <f aca="false">IF(AO41&gt;0,AO41,0)</f>
        <v>142.784289563832</v>
      </c>
      <c r="BI41" s="7" t="n">
        <f aca="false">IF(AP41&gt;0,AP41,0)</f>
        <v>68.6716329958656</v>
      </c>
      <c r="BJ41" s="7" t="n">
        <f aca="false">IF(AQ41&gt;0,AQ41,0)</f>
        <v>495.391808462385</v>
      </c>
      <c r="BK41" s="7" t="n">
        <f aca="false">IF(AR41&gt;0,AR41,0)</f>
        <v>239.146334309136</v>
      </c>
      <c r="BL41" s="7"/>
      <c r="BM41" s="7" t="n">
        <f aca="false">100*AT41/SUM(AT$2:AT$134)</f>
        <v>0.21488184078277</v>
      </c>
      <c r="BN41" s="7" t="n">
        <f aca="false">100*AU41/SUM(AU$2:AU$134)</f>
        <v>0.0276740591133055</v>
      </c>
      <c r="BO41" s="7" t="n">
        <f aca="false">100*AV41/SUM(AV$2:AV$134)</f>
        <v>0.0504564827948049</v>
      </c>
      <c r="BP41" s="7" t="n">
        <f aca="false">100*AW41/SUM(AW$2:AW$134)</f>
        <v>0.0392745103104522</v>
      </c>
      <c r="BQ41" s="7" t="n">
        <f aca="false">100*AX41/SUM(AX$2:AX$134)</f>
        <v>0.221358711178194</v>
      </c>
      <c r="BR41" s="7" t="n">
        <f aca="false">100*AY41/SUM(AY$2:AY$134)</f>
        <v>0.14385888669921</v>
      </c>
      <c r="BS41" s="7" t="n">
        <f aca="false">100*AZ41/SUM(AZ$2:AZ$134)</f>
        <v>0.718427334589283</v>
      </c>
      <c r="BT41" s="7" t="n">
        <f aca="false">100*BA41/SUM(BA$2:BA$134)</f>
        <v>0.0608780820353297</v>
      </c>
      <c r="BU41" s="7" t="n">
        <f aca="false">100*BB41/SUM(BB$2:BB$134)</f>
        <v>0.335326137135944</v>
      </c>
      <c r="BV41" s="7" t="n">
        <f aca="false">100*BC41/SUM(BC$2:BC$134)</f>
        <v>0.0532699568565853</v>
      </c>
      <c r="BW41" s="7" t="n">
        <f aca="false">100*BD41/SUM(BD$2:BD$134)</f>
        <v>0.18248338177031</v>
      </c>
      <c r="BX41" s="7" t="n">
        <f aca="false">100*BE41/SUM(BE$2:BE$134)</f>
        <v>0.115778361268131</v>
      </c>
      <c r="BY41" s="7" t="n">
        <f aca="false">100*BF41/SUM(BF$2:BF$134)</f>
        <v>0.19684084480394</v>
      </c>
      <c r="BZ41" s="7" t="n">
        <f aca="false">100*BG41/SUM(BG$2:BG$134)</f>
        <v>0.161335867244027</v>
      </c>
      <c r="CA41" s="7" t="n">
        <f aca="false">100*BH41/SUM(BH$2:BH$134)</f>
        <v>0.0881606594976649</v>
      </c>
      <c r="CB41" s="7" t="n">
        <f aca="false">100*BI41/SUM(BI$2:BI$134)</f>
        <v>0.0438731171747741</v>
      </c>
      <c r="CC41" s="7" t="n">
        <f aca="false">100*BJ41/SUM(BJ$2:BJ$134)</f>
        <v>0.225979940529738</v>
      </c>
      <c r="CD41" s="7" t="n">
        <f aca="false">100*BK41/SUM(BK$2:BK$134)</f>
        <v>0.214650153387862</v>
      </c>
      <c r="CE41" s="7"/>
      <c r="CF41" s="23" t="s">
        <v>1656</v>
      </c>
      <c r="CG41" s="0" t="n">
        <f aca="false">AVERAGE(BM41:BR41)</f>
        <v>0.11625074847979</v>
      </c>
      <c r="CH41" s="0" t="n">
        <f aca="false">AVERAGE(BS41:BX41)</f>
        <v>0.24436054227593</v>
      </c>
      <c r="CI41" s="0" t="n">
        <f aca="false">STDEV(BM41:BR41)</f>
        <v>0.0890371181320314</v>
      </c>
      <c r="CJ41" s="0" t="n">
        <f aca="false">STDEV(BS41:BX41)</f>
        <v>0.254384609730746</v>
      </c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customFormat="false" ht="18" hidden="true" customHeight="false" outlineLevel="0" collapsed="false">
      <c r="A42" s="23" t="s">
        <v>1659</v>
      </c>
      <c r="B42" s="23" t="s">
        <v>1660</v>
      </c>
      <c r="C42" s="23" t="n">
        <v>41</v>
      </c>
      <c r="D42" s="23" t="n">
        <f aca="false">C42-6</f>
        <v>35</v>
      </c>
      <c r="E42" s="12" t="s">
        <v>1661</v>
      </c>
      <c r="F42" s="12" t="n">
        <v>12.6807315459657</v>
      </c>
      <c r="G42" s="17" t="n">
        <f aca="false">F42*((POWER(D42,2))/((POWER(C42,2))))</f>
        <v>9.2408662366496</v>
      </c>
      <c r="H42" s="7" t="n">
        <v>215.434569775516</v>
      </c>
      <c r="I42" s="7" t="n">
        <v>332.43700238753</v>
      </c>
      <c r="J42" s="7" t="n">
        <v>232.056178541378</v>
      </c>
      <c r="K42" s="7" t="n">
        <v>171.541752629621</v>
      </c>
      <c r="L42" s="7" t="n">
        <v>186.84019064871</v>
      </c>
      <c r="M42" s="7" t="n">
        <v>401.439910093419</v>
      </c>
      <c r="N42" s="7" t="n">
        <v>416.661415018835</v>
      </c>
      <c r="O42" s="7" t="n">
        <v>354.545142114397</v>
      </c>
      <c r="P42" s="7" t="n">
        <v>300.064059773795</v>
      </c>
      <c r="Q42" s="7" t="n">
        <v>392.775582469465</v>
      </c>
      <c r="R42" s="7" t="n">
        <v>317.53501296317</v>
      </c>
      <c r="S42" s="7" t="n">
        <v>343.728632871374</v>
      </c>
      <c r="T42" s="7" t="n">
        <v>317.53501296317</v>
      </c>
      <c r="U42" s="7" t="n">
        <v>302.858119372908</v>
      </c>
      <c r="V42" s="7" t="n">
        <v>416.530211916267</v>
      </c>
      <c r="W42" s="7" t="n">
        <v>405.05156525858</v>
      </c>
      <c r="X42" s="7" t="n">
        <v>235.013039391091</v>
      </c>
      <c r="Y42" s="7" t="n">
        <v>238.962463391013</v>
      </c>
      <c r="AA42" s="7" t="n">
        <f aca="false">H42-(H41*$G41/100)</f>
        <v>152.599498737185</v>
      </c>
      <c r="AB42" s="7" t="n">
        <f aca="false">I42-(I41*$G41/100)</f>
        <v>326.676431145727</v>
      </c>
      <c r="AC42" s="7" t="n">
        <f aca="false">J42-(J41*$G41/100)</f>
        <v>221.341042201369</v>
      </c>
      <c r="AD42" s="7" t="n">
        <f aca="false">K42-(K41*$G41/100)</f>
        <v>165.505853705147</v>
      </c>
      <c r="AE42" s="7" t="n">
        <f aca="false">L42-(L41*$G41/100)</f>
        <v>149.697014794557</v>
      </c>
      <c r="AF42" s="7" t="n">
        <f aca="false">M42-(M41*$G41/100)</f>
        <v>376.919515249736</v>
      </c>
      <c r="AG42" s="7" t="n">
        <f aca="false">N42-(N41*$G41/100)</f>
        <v>276.379829757474</v>
      </c>
      <c r="AH42" s="7" t="n">
        <f aca="false">O42-(O41*$G41/100)</f>
        <v>344.827844036497</v>
      </c>
      <c r="AI42" s="7" t="n">
        <f aca="false">P42-(P41*$G41/100)</f>
        <v>245.733127852869</v>
      </c>
      <c r="AJ42" s="7" t="n">
        <f aca="false">Q42-(Q41*$G41/100)</f>
        <v>387.317699729282</v>
      </c>
      <c r="AK42" s="7" t="n">
        <f aca="false">R42-(R41*$G41/100)</f>
        <v>276.641960230473</v>
      </c>
      <c r="AL42" s="7" t="n">
        <f aca="false">S42-(S41*$G41/100)</f>
        <v>321.198217340392</v>
      </c>
      <c r="AM42" s="7" t="n">
        <f aca="false">T42-(T41*$G41/100)</f>
        <v>286.903642795656</v>
      </c>
      <c r="AN42" s="7" t="n">
        <f aca="false">U42-(U41*$G41/100)</f>
        <v>280.327703841925</v>
      </c>
      <c r="AO42" s="7" t="n">
        <f aca="false">V42-(V41*$G41/100)</f>
        <v>402.999628362722</v>
      </c>
      <c r="AP42" s="7" t="n">
        <f aca="false">W42-(W41*$G41/100)</f>
        <v>398.253443681762</v>
      </c>
      <c r="AQ42" s="7" t="n">
        <f aca="false">X42-(X41*$G41/100)</f>
        <v>188.930510611867</v>
      </c>
      <c r="AR42" s="7" t="n">
        <f aca="false">Y42-(Y41*$G41/100)</f>
        <v>216.600785901161</v>
      </c>
      <c r="AT42" s="7" t="n">
        <f aca="false">IF(AA42&gt;0,AA42,0)</f>
        <v>152.599498737185</v>
      </c>
      <c r="AU42" s="7" t="n">
        <f aca="false">IF(AB42&gt;0,AB42,0)</f>
        <v>326.676431145727</v>
      </c>
      <c r="AV42" s="7" t="n">
        <f aca="false">IF(AC42&gt;0,AC42,0)</f>
        <v>221.341042201369</v>
      </c>
      <c r="AW42" s="7" t="n">
        <f aca="false">IF(AD42&gt;0,AD42,0)</f>
        <v>165.505853705147</v>
      </c>
      <c r="AX42" s="7" t="n">
        <f aca="false">IF(AE42&gt;0,AE42,0)</f>
        <v>149.697014794557</v>
      </c>
      <c r="AY42" s="7" t="n">
        <f aca="false">IF(AF42&gt;0,AF42,0)</f>
        <v>376.919515249736</v>
      </c>
      <c r="AZ42" s="7" t="n">
        <f aca="false">IF(AG42&gt;0,AG42,0)</f>
        <v>276.379829757474</v>
      </c>
      <c r="BA42" s="7" t="n">
        <f aca="false">IF(AH42&gt;0,AH42,0)</f>
        <v>344.827844036497</v>
      </c>
      <c r="BB42" s="7" t="n">
        <f aca="false">IF(AI42&gt;0,AI42,0)</f>
        <v>245.733127852869</v>
      </c>
      <c r="BC42" s="7" t="n">
        <f aca="false">IF(AJ42&gt;0,AJ42,0)</f>
        <v>387.317699729282</v>
      </c>
      <c r="BD42" s="7" t="n">
        <f aca="false">IF(AK42&gt;0,AK42,0)</f>
        <v>276.641960230473</v>
      </c>
      <c r="BE42" s="7" t="n">
        <f aca="false">IF(AL42&gt;0,AL42,0)</f>
        <v>321.198217340392</v>
      </c>
      <c r="BF42" s="7" t="n">
        <f aca="false">IF(AM42&gt;0,AM42,0)</f>
        <v>286.903642795656</v>
      </c>
      <c r="BG42" s="7" t="n">
        <f aca="false">IF(AN42&gt;0,AN42,0)</f>
        <v>280.327703841925</v>
      </c>
      <c r="BH42" s="7" t="n">
        <f aca="false">IF(AO42&gt;0,AO42,0)</f>
        <v>402.999628362722</v>
      </c>
      <c r="BI42" s="7" t="n">
        <f aca="false">IF(AP42&gt;0,AP42,0)</f>
        <v>398.253443681762</v>
      </c>
      <c r="BJ42" s="7" t="n">
        <f aca="false">IF(AQ42&gt;0,AQ42,0)</f>
        <v>188.930510611867</v>
      </c>
      <c r="BK42" s="7" t="n">
        <f aca="false">IF(AR42&gt;0,AR42,0)</f>
        <v>216.600785901161</v>
      </c>
      <c r="BL42" s="7"/>
      <c r="BM42" s="7" t="n">
        <f aca="false">100*AT42/SUM(AT$2:AT$134)</f>
        <v>0.0486629642467325</v>
      </c>
      <c r="BN42" s="7" t="n">
        <f aca="false">100*AU42/SUM(AU$2:AU$134)</f>
        <v>0.150716941472234</v>
      </c>
      <c r="BO42" s="7" t="n">
        <f aca="false">100*AV42/SUM(AV$2:AV$134)</f>
        <v>0.097096215029371</v>
      </c>
      <c r="BP42" s="7" t="n">
        <f aca="false">100*AW42/SUM(AW$2:AW$134)</f>
        <v>0.101487496010119</v>
      </c>
      <c r="BQ42" s="7" t="n">
        <f aca="false">100*AX42/SUM(AX$2:AX$134)</f>
        <v>0.0829801159411612</v>
      </c>
      <c r="BR42" s="7" t="n">
        <f aca="false">100*AY42/SUM(AY$2:AY$134)</f>
        <v>0.211748028089781</v>
      </c>
      <c r="BS42" s="7" t="n">
        <f aca="false">100*AZ42/SUM(AZ$2:AZ$134)</f>
        <v>0.131200772775555</v>
      </c>
      <c r="BT42" s="7" t="n">
        <f aca="false">100*BA42/SUM(BA$2:BA$134)</f>
        <v>0.204898545118838</v>
      </c>
      <c r="BU42" s="7" t="n">
        <f aca="false">100*BB42/SUM(BB$2:BB$134)</f>
        <v>0.141160330850392</v>
      </c>
      <c r="BV42" s="7" t="n">
        <f aca="false">100*BC42/SUM(BC$2:BC$134)</f>
        <v>0.37593016066336</v>
      </c>
      <c r="BW42" s="7" t="n">
        <f aca="false">100*BD42/SUM(BD$2:BD$134)</f>
        <v>0.114961913308266</v>
      </c>
      <c r="BX42" s="7" t="n">
        <f aca="false">100*BE42/SUM(BE$2:BE$134)</f>
        <v>0.155122064379733</v>
      </c>
      <c r="BY42" s="7" t="n">
        <f aca="false">100*BF42/SUM(BF$2:BF$134)</f>
        <v>0.172424135949282</v>
      </c>
      <c r="BZ42" s="7" t="n">
        <f aca="false">100*BG42/SUM(BG$2:BG$134)</f>
        <v>0.187277413291676</v>
      </c>
      <c r="CA42" s="7" t="n">
        <f aca="false">100*BH42/SUM(BH$2:BH$134)</f>
        <v>0.248827886613451</v>
      </c>
      <c r="CB42" s="7" t="n">
        <f aca="false">100*BI42/SUM(BI$2:BI$134)</f>
        <v>0.254437228847596</v>
      </c>
      <c r="CC42" s="7" t="n">
        <f aca="false">100*BJ42/SUM(BJ$2:BJ$134)</f>
        <v>0.0861833094996854</v>
      </c>
      <c r="CD42" s="7" t="n">
        <f aca="false">100*BK42/SUM(BK$2:BK$134)</f>
        <v>0.194413985277797</v>
      </c>
      <c r="CE42" s="7"/>
      <c r="CF42" s="23" t="s">
        <v>1659</v>
      </c>
      <c r="CG42" s="0" t="n">
        <f aca="false">AVERAGE(BM42:BR42)</f>
        <v>0.115448626798233</v>
      </c>
      <c r="CH42" s="0" t="n">
        <f aca="false">AVERAGE(BS42:BX42)</f>
        <v>0.187212297849357</v>
      </c>
      <c r="CI42" s="0" t="n">
        <f aca="false">STDEV(BM42:BR42)</f>
        <v>0.0575563755276343</v>
      </c>
      <c r="CJ42" s="0" t="n">
        <f aca="false">STDEV(BS42:BX42)</f>
        <v>0.0974014484939517</v>
      </c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customFormat="false" ht="18" hidden="true" customHeight="false" outlineLevel="0" collapsed="false">
      <c r="A43" s="23" t="s">
        <v>1662</v>
      </c>
      <c r="B43" s="23" t="s">
        <v>1663</v>
      </c>
      <c r="C43" s="23" t="n">
        <v>41</v>
      </c>
      <c r="D43" s="23" t="n">
        <f aca="false">C43-6</f>
        <v>35</v>
      </c>
      <c r="E43" s="12" t="s">
        <v>1664</v>
      </c>
      <c r="F43" s="12" t="n">
        <v>12.701021419565</v>
      </c>
      <c r="G43" s="17" t="n">
        <f aca="false">F43*((POWER(D43,2))/((POWER(C43,2))))</f>
        <v>9.25565213501911</v>
      </c>
      <c r="H43" s="7" t="n">
        <v>134.722526567895</v>
      </c>
      <c r="I43" s="7" t="n">
        <v>32.6061501330071</v>
      </c>
      <c r="J43" s="7" t="n">
        <v>74.6169838157814</v>
      </c>
      <c r="K43" s="7" t="n">
        <v>47.4781851388372</v>
      </c>
      <c r="L43" s="7" t="n">
        <v>121.845907140418</v>
      </c>
      <c r="M43" s="7" t="n">
        <v>136.954765751212</v>
      </c>
      <c r="N43" s="7" t="n">
        <v>136.516571584505</v>
      </c>
      <c r="O43" s="7" t="n">
        <v>38.8421405795651</v>
      </c>
      <c r="P43" s="7" t="n">
        <v>227.652961245596</v>
      </c>
      <c r="Q43" s="7" t="n">
        <v>95.7815867802525</v>
      </c>
      <c r="R43" s="7" t="n">
        <v>209.385582970489</v>
      </c>
      <c r="S43" s="7" t="n">
        <v>189.618332536853</v>
      </c>
      <c r="T43" s="7" t="n">
        <v>142.799128150643</v>
      </c>
      <c r="U43" s="7" t="n">
        <v>121.845907140418</v>
      </c>
      <c r="V43" s="7" t="n">
        <v>33.9324954071602</v>
      </c>
      <c r="W43" s="7" t="n">
        <v>54.1160702751583</v>
      </c>
      <c r="X43" s="7" t="n">
        <v>152.217454589562</v>
      </c>
      <c r="Y43" s="7" t="n">
        <v>97.1208709146704</v>
      </c>
      <c r="AA43" s="7" t="n">
        <f aca="false">H43-(H42*$G42/100)</f>
        <v>114.814506147438</v>
      </c>
      <c r="AB43" s="7" t="n">
        <f aca="false">I43-(I42*$G42/100)</f>
        <v>1.88609142124779</v>
      </c>
      <c r="AC43" s="7" t="n">
        <f aca="false">J43-(J42*$G42/100)</f>
        <v>53.1729827628919</v>
      </c>
      <c r="AD43" s="7" t="n">
        <f aca="false">K43-(K42*$G42/100)</f>
        <v>31.6262412383296</v>
      </c>
      <c r="AE43" s="7" t="n">
        <f aca="false">L43-(L42*$G42/100)</f>
        <v>104.580255046269</v>
      </c>
      <c r="AF43" s="7" t="n">
        <f aca="false">M43-(M42*$G42/100)</f>
        <v>99.8582406389524</v>
      </c>
      <c r="AG43" s="7" t="n">
        <f aca="false">N43-(N42*$G42/100)</f>
        <v>98.0134475628826</v>
      </c>
      <c r="AH43" s="7" t="n">
        <f aca="false">O43-(O42*$G42/100)</f>
        <v>6.07909824823441</v>
      </c>
      <c r="AI43" s="7" t="n">
        <f aca="false">P43-(P42*$G42/100)</f>
        <v>199.924442857639</v>
      </c>
      <c r="AJ43" s="7" t="n">
        <f aca="false">Q43-(Q42*$G42/100)</f>
        <v>59.4857205940279</v>
      </c>
      <c r="AK43" s="7" t="n">
        <f aca="false">R43-(R42*$G42/100)</f>
        <v>180.042597168034</v>
      </c>
      <c r="AL43" s="7" t="n">
        <f aca="false">S43-(S42*$G42/100)</f>
        <v>157.854829356144</v>
      </c>
      <c r="AM43" s="7" t="n">
        <f aca="false">T43-(T42*$G42/100)</f>
        <v>113.456142348189</v>
      </c>
      <c r="AN43" s="7" t="n">
        <f aca="false">U43-(U42*$G42/100)</f>
        <v>93.8591934423349</v>
      </c>
      <c r="AO43" s="7" t="n">
        <f aca="false">V43-(V42*$G42/100)</f>
        <v>-4.55850431125511</v>
      </c>
      <c r="AP43" s="7" t="n">
        <f aca="false">W43-(W42*$G42/100)</f>
        <v>16.6857969401574</v>
      </c>
      <c r="AQ43" s="7" t="n">
        <f aca="false">X43-(X42*$G42/100)</f>
        <v>130.500213980747</v>
      </c>
      <c r="AR43" s="7" t="n">
        <f aca="false">Y43-(Y42*$G42/100)</f>
        <v>75.0386693169041</v>
      </c>
      <c r="AT43" s="7" t="n">
        <f aca="false">IF(AA43&gt;0,AA43,0)</f>
        <v>114.814506147438</v>
      </c>
      <c r="AU43" s="7" t="n">
        <f aca="false">IF(AB43&gt;0,AB43,0)</f>
        <v>1.88609142124779</v>
      </c>
      <c r="AV43" s="7" t="n">
        <f aca="false">IF(AC43&gt;0,AC43,0)</f>
        <v>53.1729827628919</v>
      </c>
      <c r="AW43" s="7" t="n">
        <f aca="false">IF(AD43&gt;0,AD43,0)</f>
        <v>31.6262412383296</v>
      </c>
      <c r="AX43" s="7" t="n">
        <f aca="false">IF(AE43&gt;0,AE43,0)</f>
        <v>104.580255046269</v>
      </c>
      <c r="AY43" s="7" t="n">
        <f aca="false">IF(AF43&gt;0,AF43,0)</f>
        <v>99.8582406389524</v>
      </c>
      <c r="AZ43" s="7" t="n">
        <f aca="false">IF(AG43&gt;0,AG43,0)</f>
        <v>98.0134475628826</v>
      </c>
      <c r="BA43" s="7" t="n">
        <f aca="false">IF(AH43&gt;0,AH43,0)</f>
        <v>6.07909824823441</v>
      </c>
      <c r="BB43" s="7" t="n">
        <f aca="false">IF(AI43&gt;0,AI43,0)</f>
        <v>199.924442857639</v>
      </c>
      <c r="BC43" s="7" t="n">
        <f aca="false">IF(AJ43&gt;0,AJ43,0)</f>
        <v>59.4857205940279</v>
      </c>
      <c r="BD43" s="7" t="n">
        <f aca="false">IF(AK43&gt;0,AK43,0)</f>
        <v>180.042597168034</v>
      </c>
      <c r="BE43" s="7" t="n">
        <f aca="false">IF(AL43&gt;0,AL43,0)</f>
        <v>157.854829356144</v>
      </c>
      <c r="BF43" s="7" t="n">
        <f aca="false">IF(AM43&gt;0,AM43,0)</f>
        <v>113.456142348189</v>
      </c>
      <c r="BG43" s="7" t="n">
        <f aca="false">IF(AN43&gt;0,AN43,0)</f>
        <v>93.8591934423349</v>
      </c>
      <c r="BH43" s="7" t="n">
        <f aca="false">IF(AO43&gt;0,AO43,0)</f>
        <v>0</v>
      </c>
      <c r="BI43" s="7" t="n">
        <f aca="false">IF(AP43&gt;0,AP43,0)</f>
        <v>16.6857969401574</v>
      </c>
      <c r="BJ43" s="7" t="n">
        <f aca="false">IF(AQ43&gt;0,AQ43,0)</f>
        <v>130.500213980747</v>
      </c>
      <c r="BK43" s="7" t="n">
        <f aca="false">IF(AR43&gt;0,AR43,0)</f>
        <v>75.0386693169041</v>
      </c>
      <c r="BL43" s="7"/>
      <c r="BM43" s="7" t="n">
        <f aca="false">100*AT43/SUM(AT$2:AT$134)</f>
        <v>0.0366135816558717</v>
      </c>
      <c r="BN43" s="7" t="n">
        <f aca="false">100*AU43/SUM(AU$2:AU$134)</f>
        <v>0.000870175816940641</v>
      </c>
      <c r="BO43" s="7" t="n">
        <f aca="false">100*AV43/SUM(AV$2:AV$134)</f>
        <v>0.0233255220846107</v>
      </c>
      <c r="BP43" s="7" t="n">
        <f aca="false">100*AW43/SUM(AW$2:AW$134)</f>
        <v>0.0193930786110329</v>
      </c>
      <c r="BQ43" s="7" t="n">
        <f aca="false">100*AX43/SUM(AX$2:AX$134)</f>
        <v>0.0579709735748931</v>
      </c>
      <c r="BR43" s="7" t="n">
        <f aca="false">100*AY43/SUM(AY$2:AY$134)</f>
        <v>0.0560989407242632</v>
      </c>
      <c r="BS43" s="7" t="n">
        <f aca="false">100*AZ43/SUM(AZ$2:AZ$134)</f>
        <v>0.0465281423536979</v>
      </c>
      <c r="BT43" s="7" t="n">
        <f aca="false">100*BA43/SUM(BA$2:BA$134)</f>
        <v>0.00361223262053592</v>
      </c>
      <c r="BU43" s="7" t="n">
        <f aca="false">100*BB43/SUM(BB$2:BB$134)</f>
        <v>0.114845730184828</v>
      </c>
      <c r="BV43" s="7" t="n">
        <f aca="false">100*BC43/SUM(BC$2:BC$134)</f>
        <v>0.0577367791756458</v>
      </c>
      <c r="BW43" s="7" t="n">
        <f aca="false">100*BD43/SUM(BD$2:BD$134)</f>
        <v>0.0748188793564894</v>
      </c>
      <c r="BX43" s="7" t="n">
        <f aca="false">100*BE43/SUM(BE$2:BE$134)</f>
        <v>0.0762356877469392</v>
      </c>
      <c r="BY43" s="7" t="n">
        <f aca="false">100*BF43/SUM(BF$2:BF$134)</f>
        <v>0.068185182739065</v>
      </c>
      <c r="BZ43" s="7" t="n">
        <f aca="false">100*BG43/SUM(BG$2:BG$134)</f>
        <v>0.0627041377666885</v>
      </c>
      <c r="CA43" s="7" t="n">
        <f aca="false">100*BH43/SUM(BH$2:BH$134)</f>
        <v>0</v>
      </c>
      <c r="CB43" s="7" t="n">
        <f aca="false">100*BI43/SUM(BI$2:BI$134)</f>
        <v>0.0106602667269335</v>
      </c>
      <c r="CC43" s="7" t="n">
        <f aca="false">100*BJ43/SUM(BJ$2:BJ$134)</f>
        <v>0.059529507938415</v>
      </c>
      <c r="CD43" s="7" t="n">
        <f aca="false">100*BK43/SUM(BK$2:BK$134)</f>
        <v>0.0673523260368</v>
      </c>
      <c r="CE43" s="7"/>
      <c r="CF43" s="23" t="s">
        <v>1662</v>
      </c>
      <c r="CG43" s="0" t="n">
        <f aca="false">AVERAGE(BM43:BR43)</f>
        <v>0.0323787120779354</v>
      </c>
      <c r="CH43" s="0" t="n">
        <f aca="false">AVERAGE(BS43:BX43)</f>
        <v>0.0622962419063561</v>
      </c>
      <c r="CI43" s="0" t="n">
        <f aca="false">STDEV(BM43:BR43)</f>
        <v>0.0222662165569603</v>
      </c>
      <c r="CJ43" s="0" t="n">
        <f aca="false">STDEV(BS43:BX43)</f>
        <v>0.0369480931230093</v>
      </c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customFormat="false" ht="18" hidden="true" customHeight="false" outlineLevel="0" collapsed="false">
      <c r="A44" s="23" t="s">
        <v>595</v>
      </c>
      <c r="B44" s="23" t="s">
        <v>1665</v>
      </c>
      <c r="C44" s="23" t="n">
        <v>41</v>
      </c>
      <c r="D44" s="23" t="n">
        <f aca="false">C44-6</f>
        <v>35</v>
      </c>
      <c r="E44" s="12" t="s">
        <v>1666</v>
      </c>
      <c r="F44" s="12" t="n">
        <v>12.8523134409976</v>
      </c>
      <c r="G44" s="17" t="n">
        <f aca="false">F44*((POWER(D44,2))/((POWER(C44,2))))</f>
        <v>9.36590360810355</v>
      </c>
      <c r="H44" s="7" t="n">
        <v>7.08464767014316</v>
      </c>
      <c r="I44" s="7" t="n">
        <v>1.21906206725769</v>
      </c>
      <c r="J44" s="7" t="n">
        <v>1.61204865163528</v>
      </c>
      <c r="K44" s="7" t="n">
        <v>1.82424662630636</v>
      </c>
      <c r="L44" s="7" t="n">
        <v>7.91919701851549</v>
      </c>
      <c r="M44" s="7" t="n">
        <v>4.92027814848634</v>
      </c>
      <c r="N44" s="7" t="n">
        <v>4.97395134313707</v>
      </c>
      <c r="O44" s="7" t="n">
        <v>1.4546756270912</v>
      </c>
      <c r="P44" s="7" t="n">
        <v>6.00250382625648</v>
      </c>
      <c r="Q44" s="7" t="n">
        <v>4.80088268500462</v>
      </c>
      <c r="R44" s="7" t="n">
        <v>12.7963231736817</v>
      </c>
      <c r="S44" s="7" t="n">
        <v>10.7763849575415</v>
      </c>
      <c r="T44" s="7" t="n">
        <v>9.26880942431161</v>
      </c>
      <c r="U44" s="7" t="n">
        <v>4.92027814848634</v>
      </c>
      <c r="V44" s="7" t="n">
        <v>1.39909158312383</v>
      </c>
      <c r="W44" s="7" t="n">
        <v>1.50712655556991</v>
      </c>
      <c r="X44" s="7" t="n">
        <v>6.96015404675986</v>
      </c>
      <c r="Y44" s="7" t="n">
        <v>1.35409495583585</v>
      </c>
      <c r="AA44" s="7" t="n">
        <f aca="false">H44-(H43*$G43/100)</f>
        <v>-5.38480073648987</v>
      </c>
      <c r="AB44" s="7" t="n">
        <f aca="false">I44-(I43*$G43/100)</f>
        <v>-1.79884976367552</v>
      </c>
      <c r="AC44" s="7" t="n">
        <f aca="false">J44-(J43*$G43/100)</f>
        <v>-5.29423980399696</v>
      </c>
      <c r="AD44" s="7" t="n">
        <f aca="false">K44-(K43*$G43/100)</f>
        <v>-2.57016903016476</v>
      </c>
      <c r="AE44" s="7" t="n">
        <f aca="false">L44-(L43*$G43/100)</f>
        <v>-3.35843628715999</v>
      </c>
      <c r="AF44" s="7" t="n">
        <f aca="false">M44-(M43*$G43/100)</f>
        <v>-7.7557785517761</v>
      </c>
      <c r="AG44" s="7" t="n">
        <f aca="false">N44-(N43*$G43/100)</f>
        <v>-7.66154762937902</v>
      </c>
      <c r="AH44" s="7" t="n">
        <f aca="false">O44-(O43*$G43/100)</f>
        <v>-2.14041778674844</v>
      </c>
      <c r="AI44" s="7" t="n">
        <f aca="false">P44-(P43*$G43/100)</f>
        <v>-15.0682623417058</v>
      </c>
      <c r="AJ44" s="7" t="n">
        <f aca="false">Q44-(Q43*$G43/100)</f>
        <v>-4.064327796777</v>
      </c>
      <c r="AK44" s="7" t="n">
        <f aca="false">R44-(R43*$G43/100)</f>
        <v>-6.58367800694858</v>
      </c>
      <c r="AL44" s="7" t="n">
        <f aca="false">S44-(S43*$G43/100)</f>
        <v>-6.77402828629338</v>
      </c>
      <c r="AM44" s="7" t="n">
        <f aca="false">T44-(T43*$G43/100)</f>
        <v>-3.94818112915207</v>
      </c>
      <c r="AN44" s="7" t="n">
        <f aca="false">U44-(U43*$G43/100)</f>
        <v>-6.35735515718915</v>
      </c>
      <c r="AO44" s="7" t="n">
        <f aca="false">V44-(V43*$G43/100)</f>
        <v>-1.74158215249426</v>
      </c>
      <c r="AP44" s="7" t="n">
        <f aca="false">W44-(W43*$G43/100)</f>
        <v>-3.50166865824122</v>
      </c>
      <c r="AQ44" s="7" t="n">
        <f aca="false">X44-(X43*$G43/100)</f>
        <v>-7.12856403883071</v>
      </c>
      <c r="AR44" s="7" t="n">
        <f aca="false">Y44-(Y43*$G43/100)</f>
        <v>-7.635075006527</v>
      </c>
      <c r="AT44" s="7" t="n">
        <f aca="false">IF(AA44&gt;0,AA44,0)</f>
        <v>0</v>
      </c>
      <c r="AU44" s="7" t="n">
        <f aca="false">IF(AB44&gt;0,AB44,0)</f>
        <v>0</v>
      </c>
      <c r="AV44" s="7" t="n">
        <f aca="false">IF(AC44&gt;0,AC44,0)</f>
        <v>0</v>
      </c>
      <c r="AW44" s="7" t="n">
        <f aca="false">IF(AD44&gt;0,AD44,0)</f>
        <v>0</v>
      </c>
      <c r="AX44" s="7" t="n">
        <f aca="false">IF(AE44&gt;0,AE44,0)</f>
        <v>0</v>
      </c>
      <c r="AY44" s="7" t="n">
        <f aca="false">IF(AF44&gt;0,AF44,0)</f>
        <v>0</v>
      </c>
      <c r="AZ44" s="7" t="n">
        <f aca="false">IF(AG44&gt;0,AG44,0)</f>
        <v>0</v>
      </c>
      <c r="BA44" s="7" t="n">
        <f aca="false">IF(AH44&gt;0,AH44,0)</f>
        <v>0</v>
      </c>
      <c r="BB44" s="7" t="n">
        <f aca="false">IF(AI44&gt;0,AI44,0)</f>
        <v>0</v>
      </c>
      <c r="BC44" s="7" t="n">
        <f aca="false">IF(AJ44&gt;0,AJ44,0)</f>
        <v>0</v>
      </c>
      <c r="BD44" s="7" t="n">
        <f aca="false">IF(AK44&gt;0,AK44,0)</f>
        <v>0</v>
      </c>
      <c r="BE44" s="7" t="n">
        <f aca="false">IF(AL44&gt;0,AL44,0)</f>
        <v>0</v>
      </c>
      <c r="BF44" s="7" t="n">
        <f aca="false">IF(AM44&gt;0,AM44,0)</f>
        <v>0</v>
      </c>
      <c r="BG44" s="7" t="n">
        <f aca="false">IF(AN44&gt;0,AN44,0)</f>
        <v>0</v>
      </c>
      <c r="BH44" s="7" t="n">
        <f aca="false">IF(AO44&gt;0,AO44,0)</f>
        <v>0</v>
      </c>
      <c r="BI44" s="7" t="n">
        <f aca="false">IF(AP44&gt;0,AP44,0)</f>
        <v>0</v>
      </c>
      <c r="BJ44" s="7" t="n">
        <f aca="false">IF(AQ44&gt;0,AQ44,0)</f>
        <v>0</v>
      </c>
      <c r="BK44" s="7" t="n">
        <f aca="false">IF(AR44&gt;0,AR44,0)</f>
        <v>0</v>
      </c>
      <c r="BL44" s="7"/>
      <c r="BM44" s="7" t="n">
        <f aca="false">100*AT44/SUM(AT$2:AT$134)</f>
        <v>0</v>
      </c>
      <c r="BN44" s="7" t="n">
        <f aca="false">100*AU44/SUM(AU$2:AU$134)</f>
        <v>0</v>
      </c>
      <c r="BO44" s="7" t="n">
        <f aca="false">100*AV44/SUM(AV$2:AV$134)</f>
        <v>0</v>
      </c>
      <c r="BP44" s="7" t="n">
        <f aca="false">100*AW44/SUM(AW$2:AW$134)</f>
        <v>0</v>
      </c>
      <c r="BQ44" s="7" t="n">
        <f aca="false">100*AX44/SUM(AX$2:AX$134)</f>
        <v>0</v>
      </c>
      <c r="BR44" s="7" t="n">
        <f aca="false">100*AY44/SUM(AY$2:AY$134)</f>
        <v>0</v>
      </c>
      <c r="BS44" s="7" t="n">
        <f aca="false">100*AZ44/SUM(AZ$2:AZ$134)</f>
        <v>0</v>
      </c>
      <c r="BT44" s="7" t="n">
        <f aca="false">100*BA44/SUM(BA$2:BA$134)</f>
        <v>0</v>
      </c>
      <c r="BU44" s="7" t="n">
        <f aca="false">100*BB44/SUM(BB$2:BB$134)</f>
        <v>0</v>
      </c>
      <c r="BV44" s="7" t="n">
        <f aca="false">100*BC44/SUM(BC$2:BC$134)</f>
        <v>0</v>
      </c>
      <c r="BW44" s="7" t="n">
        <f aca="false">100*BD44/SUM(BD$2:BD$134)</f>
        <v>0</v>
      </c>
      <c r="BX44" s="7" t="n">
        <f aca="false">100*BE44/SUM(BE$2:BE$134)</f>
        <v>0</v>
      </c>
      <c r="BY44" s="7" t="n">
        <f aca="false">100*BF44/SUM(BF$2:BF$134)</f>
        <v>0</v>
      </c>
      <c r="BZ44" s="7" t="n">
        <f aca="false">100*BG44/SUM(BG$2:BG$134)</f>
        <v>0</v>
      </c>
      <c r="CA44" s="7" t="n">
        <f aca="false">100*BH44/SUM(BH$2:BH$134)</f>
        <v>0</v>
      </c>
      <c r="CB44" s="7" t="n">
        <f aca="false">100*BI44/SUM(BI$2:BI$134)</f>
        <v>0</v>
      </c>
      <c r="CC44" s="7" t="n">
        <f aca="false">100*BJ44/SUM(BJ$2:BJ$134)</f>
        <v>0</v>
      </c>
      <c r="CD44" s="7" t="n">
        <f aca="false">100*BK44/SUM(BK$2:BK$134)</f>
        <v>0</v>
      </c>
      <c r="CE44" s="7"/>
      <c r="CF44" s="23" t="s">
        <v>595</v>
      </c>
      <c r="CG44" s="0" t="n">
        <f aca="false">AVERAGE(BM44:BR44)</f>
        <v>0</v>
      </c>
      <c r="CH44" s="0" t="n">
        <f aca="false">AVERAGE(BS44:BX44)</f>
        <v>0</v>
      </c>
      <c r="CI44" s="0" t="n">
        <f aca="false">STDEV(BM44:BR44)</f>
        <v>0</v>
      </c>
      <c r="CJ44" s="0" t="n">
        <f aca="false">STDEV(BS44:BX44)</f>
        <v>0</v>
      </c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customFormat="false" ht="18" hidden="true" customHeight="false" outlineLevel="0" collapsed="false">
      <c r="A45" s="23" t="s">
        <v>596</v>
      </c>
      <c r="B45" s="23" t="s">
        <v>1667</v>
      </c>
      <c r="C45" s="23" t="n">
        <v>41</v>
      </c>
      <c r="D45" s="23" t="n">
        <f aca="false">C45-6</f>
        <v>35</v>
      </c>
      <c r="E45" s="12" t="s">
        <v>1668</v>
      </c>
      <c r="F45" s="12" t="n">
        <v>12.8624581628498</v>
      </c>
      <c r="G45" s="17" t="n">
        <f aca="false">F45*((POWER(D45,2))/((POWER(C45,2))))</f>
        <v>9.37329640064902</v>
      </c>
      <c r="H45" s="7" t="n">
        <v>9.95272111652224</v>
      </c>
      <c r="I45" s="7" t="n">
        <v>20.7129915008396</v>
      </c>
      <c r="J45" s="7" t="n">
        <v>9.72933817799098</v>
      </c>
      <c r="K45" s="7" t="n">
        <v>5.88409375317077</v>
      </c>
      <c r="L45" s="7" t="n">
        <v>13.9371037431885</v>
      </c>
      <c r="M45" s="7" t="n">
        <v>30.1669944510782</v>
      </c>
      <c r="N45" s="7" t="n">
        <v>17.5298993955544</v>
      </c>
      <c r="O45" s="7" t="n">
        <v>13.9371037431885</v>
      </c>
      <c r="P45" s="7" t="n">
        <v>9.16208349936221</v>
      </c>
      <c r="Q45" s="7" t="n">
        <v>18.3619008518937</v>
      </c>
      <c r="R45" s="7" t="n">
        <v>16.3087839430365</v>
      </c>
      <c r="S45" s="7" t="n">
        <v>14.8494651325222</v>
      </c>
      <c r="T45" s="7" t="n">
        <v>32.064921529059</v>
      </c>
      <c r="U45" s="7" t="n">
        <v>10.6388092648543</v>
      </c>
      <c r="V45" s="7" t="n">
        <v>25.0320126921532</v>
      </c>
      <c r="W45" s="7" t="n">
        <v>13.9172372217198</v>
      </c>
      <c r="X45" s="7" t="n">
        <v>12.0765988416169</v>
      </c>
      <c r="Y45" s="7" t="n">
        <v>4.01386182514031</v>
      </c>
      <c r="AA45" s="7" t="n">
        <f aca="false">H45-(H44*$G44/100)</f>
        <v>9.28917984476287</v>
      </c>
      <c r="AB45" s="7" t="n">
        <f aca="false">I45-(I44*$G44/100)</f>
        <v>20.5988153226973</v>
      </c>
      <c r="AC45" s="7" t="n">
        <f aca="false">J45-(J44*$G44/100)</f>
        <v>9.57835525516309</v>
      </c>
      <c r="AD45" s="7" t="n">
        <f aca="false">K45-(K44*$G44/100)</f>
        <v>5.71323657257683</v>
      </c>
      <c r="AE45" s="7" t="n">
        <f aca="false">L45-(L44*$G44/100)</f>
        <v>13.1953993838985</v>
      </c>
      <c r="AF45" s="7" t="n">
        <f aca="false">M45-(M44*$G44/100)</f>
        <v>29.7061659424404</v>
      </c>
      <c r="AG45" s="7" t="n">
        <f aca="false">N45-(N44*$G44/100)</f>
        <v>17.0640439072422</v>
      </c>
      <c r="AH45" s="7" t="n">
        <f aca="false">O45-(O44*$G44/100)</f>
        <v>13.8008602261445</v>
      </c>
      <c r="AI45" s="7" t="n">
        <f aca="false">P45-(P44*$G44/100)</f>
        <v>8.5998947769223</v>
      </c>
      <c r="AJ45" s="7" t="n">
        <f aca="false">Q45-(Q44*$G44/100)</f>
        <v>17.912254807278</v>
      </c>
      <c r="AK45" s="7" t="n">
        <f aca="false">R45-(R44*$G44/100)</f>
        <v>15.110292649208</v>
      </c>
      <c r="AL45" s="7" t="n">
        <f aca="false">S45-(S44*$G44/100)</f>
        <v>13.8401593049606</v>
      </c>
      <c r="AM45" s="7" t="n">
        <f aca="false">T45-(T44*$G44/100)</f>
        <v>31.1968137727592</v>
      </c>
      <c r="AN45" s="7" t="n">
        <f aca="false">U45-(U44*$G44/100)</f>
        <v>10.1779807562165</v>
      </c>
      <c r="AO45" s="7" t="n">
        <f aca="false">V45-(V44*$G44/100)</f>
        <v>24.9009751230888</v>
      </c>
      <c r="AP45" s="7" t="n">
        <f aca="false">W45-(W44*$G44/100)</f>
        <v>13.776081201273</v>
      </c>
      <c r="AQ45" s="7" t="n">
        <f aca="false">X45-(X44*$G44/100)</f>
        <v>11.4247175226218</v>
      </c>
      <c r="AR45" s="7" t="n">
        <f aca="false">Y45-(Y44*$G44/100)</f>
        <v>3.88703859681453</v>
      </c>
      <c r="AT45" s="7" t="n">
        <f aca="false">IF(AA45&gt;0,AA45,0)</f>
        <v>9.28917984476287</v>
      </c>
      <c r="AU45" s="7" t="n">
        <f aca="false">IF(AB45&gt;0,AB45,0)</f>
        <v>20.5988153226973</v>
      </c>
      <c r="AV45" s="7" t="n">
        <f aca="false">IF(AC45&gt;0,AC45,0)</f>
        <v>9.57835525516309</v>
      </c>
      <c r="AW45" s="7" t="n">
        <f aca="false">IF(AD45&gt;0,AD45,0)</f>
        <v>5.71323657257683</v>
      </c>
      <c r="AX45" s="7" t="n">
        <f aca="false">IF(AE45&gt;0,AE45,0)</f>
        <v>13.1953993838985</v>
      </c>
      <c r="AY45" s="7" t="n">
        <f aca="false">IF(AF45&gt;0,AF45,0)</f>
        <v>29.7061659424404</v>
      </c>
      <c r="AZ45" s="7" t="n">
        <f aca="false">IF(AG45&gt;0,AG45,0)</f>
        <v>17.0640439072422</v>
      </c>
      <c r="BA45" s="7" t="n">
        <f aca="false">IF(AH45&gt;0,AH45,0)</f>
        <v>13.8008602261445</v>
      </c>
      <c r="BB45" s="7" t="n">
        <f aca="false">IF(AI45&gt;0,AI45,0)</f>
        <v>8.5998947769223</v>
      </c>
      <c r="BC45" s="7" t="n">
        <f aca="false">IF(AJ45&gt;0,AJ45,0)</f>
        <v>17.912254807278</v>
      </c>
      <c r="BD45" s="7" t="n">
        <f aca="false">IF(AK45&gt;0,AK45,0)</f>
        <v>15.110292649208</v>
      </c>
      <c r="BE45" s="7" t="n">
        <f aca="false">IF(AL45&gt;0,AL45,0)</f>
        <v>13.8401593049606</v>
      </c>
      <c r="BF45" s="7" t="n">
        <f aca="false">IF(AM45&gt;0,AM45,0)</f>
        <v>31.1968137727592</v>
      </c>
      <c r="BG45" s="7" t="n">
        <f aca="false">IF(AN45&gt;0,AN45,0)</f>
        <v>10.1779807562165</v>
      </c>
      <c r="BH45" s="7" t="n">
        <f aca="false">IF(AO45&gt;0,AO45,0)</f>
        <v>24.9009751230888</v>
      </c>
      <c r="BI45" s="7" t="n">
        <f aca="false">IF(AP45&gt;0,AP45,0)</f>
        <v>13.776081201273</v>
      </c>
      <c r="BJ45" s="7" t="n">
        <f aca="false">IF(AQ45&gt;0,AQ45,0)</f>
        <v>11.4247175226218</v>
      </c>
      <c r="BK45" s="7" t="n">
        <f aca="false">IF(AR45&gt;0,AR45,0)</f>
        <v>3.88703859681453</v>
      </c>
      <c r="BL45" s="7"/>
      <c r="BM45" s="7" t="n">
        <f aca="false">100*AT45/SUM(AT$2:AT$134)</f>
        <v>0.00296225761164321</v>
      </c>
      <c r="BN45" s="7" t="n">
        <f aca="false">100*AU45/SUM(AU$2:AU$134)</f>
        <v>0.00950356422255454</v>
      </c>
      <c r="BO45" s="7" t="n">
        <f aca="false">100*AV45/SUM(AV$2:AV$134)</f>
        <v>0.0042017604698767</v>
      </c>
      <c r="BP45" s="7" t="n">
        <f aca="false">100*AW45/SUM(AW$2:AW$134)</f>
        <v>0.00350333272741654</v>
      </c>
      <c r="BQ45" s="7" t="n">
        <f aca="false">100*AX45/SUM(AX$2:AX$134)</f>
        <v>0.00731447966593411</v>
      </c>
      <c r="BR45" s="7" t="n">
        <f aca="false">100*AY45/SUM(AY$2:AY$134)</f>
        <v>0.0166885019372155</v>
      </c>
      <c r="BS45" s="7" t="n">
        <f aca="false">100*AZ45/SUM(AZ$2:AZ$134)</f>
        <v>0.00810050338793087</v>
      </c>
      <c r="BT45" s="7" t="n">
        <f aca="false">100*BA45/SUM(BA$2:BA$134)</f>
        <v>0.00820054479540858</v>
      </c>
      <c r="BU45" s="7" t="n">
        <f aca="false">100*BB45/SUM(BB$2:BB$134)</f>
        <v>0.00494017230235134</v>
      </c>
      <c r="BV45" s="7" t="n">
        <f aca="false">100*BC45/SUM(BC$2:BC$134)</f>
        <v>0.0173856160775758</v>
      </c>
      <c r="BW45" s="7" t="n">
        <f aca="false">100*BD45/SUM(BD$2:BD$134)</f>
        <v>0.00627926491033239</v>
      </c>
      <c r="BX45" s="7" t="n">
        <f aca="false">100*BE45/SUM(BE$2:BE$134)</f>
        <v>0.00668407845008263</v>
      </c>
      <c r="BY45" s="7" t="n">
        <f aca="false">100*BF45/SUM(BF$2:BF$134)</f>
        <v>0.0187487464666661</v>
      </c>
      <c r="BZ45" s="7" t="n">
        <f aca="false">100*BG45/SUM(BG$2:BG$134)</f>
        <v>0.00679956309145787</v>
      </c>
      <c r="CA45" s="7" t="n">
        <f aca="false">100*BH45/SUM(BH$2:BH$134)</f>
        <v>0.0153748454797966</v>
      </c>
      <c r="CB45" s="7" t="n">
        <f aca="false">100*BI45/SUM(BI$2:BI$134)</f>
        <v>0.00880129972719656</v>
      </c>
      <c r="CC45" s="7" t="n">
        <f aca="false">100*BJ45/SUM(BJ$2:BJ$134)</f>
        <v>0.00521154557307778</v>
      </c>
      <c r="CD45" s="7" t="n">
        <f aca="false">100*BK45/SUM(BK$2:BK$134)</f>
        <v>0.00348888237589391</v>
      </c>
      <c r="CE45" s="7"/>
      <c r="CF45" s="23" t="s">
        <v>596</v>
      </c>
      <c r="CG45" s="0" t="n">
        <f aca="false">AVERAGE(BM45:BR45)</f>
        <v>0.00736231610577343</v>
      </c>
      <c r="CH45" s="0" t="n">
        <f aca="false">AVERAGE(BS45:BX45)</f>
        <v>0.00859836332061359</v>
      </c>
      <c r="CI45" s="0" t="n">
        <f aca="false">STDEV(BM45:BR45)</f>
        <v>0.0052116475970462</v>
      </c>
      <c r="CJ45" s="0" t="n">
        <f aca="false">STDEV(BS45:BX45)</f>
        <v>0.00447318679767598</v>
      </c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customFormat="false" ht="18" hidden="true" customHeight="false" outlineLevel="0" collapsed="false">
      <c r="A46" s="23" t="s">
        <v>597</v>
      </c>
      <c r="B46" s="23" t="s">
        <v>1669</v>
      </c>
      <c r="C46" s="23" t="n">
        <v>41</v>
      </c>
      <c r="D46" s="23" t="n">
        <f aca="false">C46-6</f>
        <v>35</v>
      </c>
      <c r="E46" s="12" t="s">
        <v>1670</v>
      </c>
      <c r="F46" s="12" t="n">
        <v>12.8726031647754</v>
      </c>
      <c r="G46" s="17" t="n">
        <f aca="false">F46*((POWER(D46,2))/((POWER(C46,2))))</f>
        <v>9.3806893972932</v>
      </c>
      <c r="H46" s="7" t="n">
        <v>169.503464390922</v>
      </c>
      <c r="I46" s="7" t="n">
        <v>144.625959087768</v>
      </c>
      <c r="J46" s="7" t="n">
        <v>70.0374803617127</v>
      </c>
      <c r="K46" s="7" t="n">
        <v>51.7845063753509</v>
      </c>
      <c r="L46" s="7" t="n">
        <v>140.850643662118</v>
      </c>
      <c r="M46" s="7" t="n">
        <v>244.541511554401</v>
      </c>
      <c r="N46" s="7" t="n">
        <v>141.473111671047</v>
      </c>
      <c r="O46" s="7" t="n">
        <v>101.572014951933</v>
      </c>
      <c r="P46" s="7" t="n">
        <v>115.886405624551</v>
      </c>
      <c r="Q46" s="7" t="n">
        <v>115.886405624551</v>
      </c>
      <c r="R46" s="7" t="n">
        <v>110.711051567365</v>
      </c>
      <c r="S46" s="7" t="n">
        <v>173.240543322428</v>
      </c>
      <c r="T46" s="7" t="n">
        <v>109.51354815947</v>
      </c>
      <c r="U46" s="7" t="n">
        <v>110.138317794204</v>
      </c>
      <c r="V46" s="7" t="n">
        <v>170.695708835727</v>
      </c>
      <c r="W46" s="7" t="n">
        <v>111.210330276019</v>
      </c>
      <c r="X46" s="7" t="n">
        <v>113.316857203505</v>
      </c>
      <c r="Y46" s="7" t="n">
        <v>119.080428923142</v>
      </c>
      <c r="AA46" s="7" t="n">
        <f aca="false">H46-(H45*$G45/100)</f>
        <v>168.57056634074</v>
      </c>
      <c r="AB46" s="7" t="n">
        <f aca="false">I46-(I45*$G45/100)</f>
        <v>142.684469000953</v>
      </c>
      <c r="AC46" s="7" t="n">
        <f aca="false">J46-(J45*$G45/100)</f>
        <v>69.1255206564681</v>
      </c>
      <c r="AD46" s="7" t="n">
        <f aca="false">K46-(K45*$G45/100)</f>
        <v>51.2329728273741</v>
      </c>
      <c r="AE46" s="7" t="n">
        <f aca="false">L46-(L45*$G45/100)</f>
        <v>139.544277618603</v>
      </c>
      <c r="AF46" s="7" t="n">
        <f aca="false">M46-(M45*$G45/100)</f>
        <v>241.713869749334</v>
      </c>
      <c r="AG46" s="7" t="n">
        <f aca="false">N46-(N45*$G45/100)</f>
        <v>139.829982241966</v>
      </c>
      <c r="AH46" s="7" t="n">
        <f aca="false">O46-(O45*$G45/100)</f>
        <v>100.265648908418</v>
      </c>
      <c r="AI46" s="7" t="n">
        <f aca="false">P46-(P45*$G45/100)</f>
        <v>115.027616381681</v>
      </c>
      <c r="AJ46" s="7" t="n">
        <f aca="false">Q46-(Q45*$G45/100)</f>
        <v>114.16529023291</v>
      </c>
      <c r="AK46" s="7" t="n">
        <f aca="false">R46-(R45*$G45/100)</f>
        <v>109.182380909043</v>
      </c>
      <c r="AL46" s="7" t="n">
        <f aca="false">S46-(S45*$G45/100)</f>
        <v>171.848658941645</v>
      </c>
      <c r="AM46" s="7" t="n">
        <f aca="false">T46-(T45*$G45/100)</f>
        <v>106.508008023916</v>
      </c>
      <c r="AN46" s="7" t="n">
        <f aca="false">U46-(U45*$G45/100)</f>
        <v>109.141110668309</v>
      </c>
      <c r="AO46" s="7" t="n">
        <f aca="false">V46-(V45*$G45/100)</f>
        <v>168.349384091044</v>
      </c>
      <c r="AP46" s="7" t="n">
        <f aca="false">W46-(W45*$G45/100)</f>
        <v>109.905826380446</v>
      </c>
      <c r="AQ46" s="7" t="n">
        <f aca="false">X46-(X45*$G45/100)</f>
        <v>112.184881798963</v>
      </c>
      <c r="AR46" s="7" t="n">
        <f aca="false">Y46-(Y45*$G45/100)</f>
        <v>118.704197757159</v>
      </c>
      <c r="AT46" s="7" t="n">
        <f aca="false">IF(AA46&gt;0,AA46,0)</f>
        <v>168.57056634074</v>
      </c>
      <c r="AU46" s="7" t="n">
        <f aca="false">IF(AB46&gt;0,AB46,0)</f>
        <v>142.684469000953</v>
      </c>
      <c r="AV46" s="7" t="n">
        <f aca="false">IF(AC46&gt;0,AC46,0)</f>
        <v>69.1255206564681</v>
      </c>
      <c r="AW46" s="7" t="n">
        <f aca="false">IF(AD46&gt;0,AD46,0)</f>
        <v>51.2329728273741</v>
      </c>
      <c r="AX46" s="7" t="n">
        <f aca="false">IF(AE46&gt;0,AE46,0)</f>
        <v>139.544277618603</v>
      </c>
      <c r="AY46" s="7" t="n">
        <f aca="false">IF(AF46&gt;0,AF46,0)</f>
        <v>241.713869749334</v>
      </c>
      <c r="AZ46" s="7" t="n">
        <f aca="false">IF(AG46&gt;0,AG46,0)</f>
        <v>139.829982241966</v>
      </c>
      <c r="BA46" s="7" t="n">
        <f aca="false">IF(AH46&gt;0,AH46,0)</f>
        <v>100.265648908418</v>
      </c>
      <c r="BB46" s="7" t="n">
        <f aca="false">IF(AI46&gt;0,AI46,0)</f>
        <v>115.027616381681</v>
      </c>
      <c r="BC46" s="7" t="n">
        <f aca="false">IF(AJ46&gt;0,AJ46,0)</f>
        <v>114.16529023291</v>
      </c>
      <c r="BD46" s="7" t="n">
        <f aca="false">IF(AK46&gt;0,AK46,0)</f>
        <v>109.182380909043</v>
      </c>
      <c r="BE46" s="7" t="n">
        <f aca="false">IF(AL46&gt;0,AL46,0)</f>
        <v>171.848658941645</v>
      </c>
      <c r="BF46" s="7" t="n">
        <f aca="false">IF(AM46&gt;0,AM46,0)</f>
        <v>106.508008023916</v>
      </c>
      <c r="BG46" s="7" t="n">
        <f aca="false">IF(AN46&gt;0,AN46,0)</f>
        <v>109.141110668309</v>
      </c>
      <c r="BH46" s="7" t="n">
        <f aca="false">IF(AO46&gt;0,AO46,0)</f>
        <v>168.349384091044</v>
      </c>
      <c r="BI46" s="7" t="n">
        <f aca="false">IF(AP46&gt;0,AP46,0)</f>
        <v>109.905826380446</v>
      </c>
      <c r="BJ46" s="7" t="n">
        <f aca="false">IF(AQ46&gt;0,AQ46,0)</f>
        <v>112.184881798963</v>
      </c>
      <c r="BK46" s="7" t="n">
        <f aca="false">IF(AR46&gt;0,AR46,0)</f>
        <v>118.704197757159</v>
      </c>
      <c r="BL46" s="7"/>
      <c r="BM46" s="7" t="n">
        <f aca="false">100*AT46/SUM(AT$2:AT$134)</f>
        <v>0.053756031381327</v>
      </c>
      <c r="BN46" s="7" t="n">
        <f aca="false">100*AU46/SUM(AU$2:AU$134)</f>
        <v>0.0658295631796598</v>
      </c>
      <c r="BO46" s="7" t="n">
        <f aca="false">100*AV46/SUM(AV$2:AV$134)</f>
        <v>0.0303234608047587</v>
      </c>
      <c r="BP46" s="7" t="n">
        <f aca="false">100*AW46/SUM(AW$2:AW$134)</f>
        <v>0.0314158442677665</v>
      </c>
      <c r="BQ46" s="7" t="n">
        <f aca="false">100*AX46/SUM(AX$2:AX$134)</f>
        <v>0.0773522461460488</v>
      </c>
      <c r="BR46" s="7" t="n">
        <f aca="false">100*AY46/SUM(AY$2:AY$134)</f>
        <v>0.13579141755889</v>
      </c>
      <c r="BS46" s="7" t="n">
        <f aca="false">100*AZ46/SUM(AZ$2:AZ$134)</f>
        <v>0.0663789457553276</v>
      </c>
      <c r="BT46" s="7" t="n">
        <f aca="false">100*BA46/SUM(BA$2:BA$134)</f>
        <v>0.0595783836544146</v>
      </c>
      <c r="BU46" s="7" t="n">
        <f aca="false">100*BB46/SUM(BB$2:BB$134)</f>
        <v>0.0660771159641607</v>
      </c>
      <c r="BV46" s="7" t="n">
        <f aca="false">100*BC46/SUM(BC$2:BC$134)</f>
        <v>0.110808713181543</v>
      </c>
      <c r="BW46" s="7" t="n">
        <f aca="false">100*BD46/SUM(BD$2:BD$134)</f>
        <v>0.0453720592436461</v>
      </c>
      <c r="BX46" s="7" t="n">
        <f aca="false">100*BE46/SUM(BE$2:BE$134)</f>
        <v>0.0829939809649262</v>
      </c>
      <c r="BY46" s="7" t="n">
        <f aca="false">100*BF46/SUM(BF$2:BF$134)</f>
        <v>0.0640094739692201</v>
      </c>
      <c r="BZ46" s="7" t="n">
        <f aca="false">100*BG46/SUM(BG$2:BG$134)</f>
        <v>0.0729134673798325</v>
      </c>
      <c r="CA46" s="7" t="n">
        <f aca="false">100*BH46/SUM(BH$2:BH$134)</f>
        <v>0.10394555852629</v>
      </c>
      <c r="CB46" s="7" t="n">
        <f aca="false">100*BI46/SUM(BI$2:BI$134)</f>
        <v>0.0702169292999046</v>
      </c>
      <c r="CC46" s="7" t="n">
        <f aca="false">100*BJ46/SUM(BJ$2:BJ$134)</f>
        <v>0.0511747115802185</v>
      </c>
      <c r="CD46" s="7" t="n">
        <f aca="false">100*BK46/SUM(BK$2:BK$134)</f>
        <v>0.10654511736492</v>
      </c>
      <c r="CE46" s="7"/>
      <c r="CF46" s="23" t="s">
        <v>597</v>
      </c>
      <c r="CG46" s="0" t="n">
        <f aca="false">AVERAGE(BM46:BR46)</f>
        <v>0.0657447605564085</v>
      </c>
      <c r="CH46" s="0" t="n">
        <f aca="false">AVERAGE(BS46:BX46)</f>
        <v>0.071868199794003</v>
      </c>
      <c r="CI46" s="0" t="n">
        <f aca="false">STDEV(BM46:BR46)</f>
        <v>0.0390336974095569</v>
      </c>
      <c r="CJ46" s="0" t="n">
        <f aca="false">STDEV(BS46:BX46)</f>
        <v>0.0226137135215911</v>
      </c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customFormat="false" ht="18" hidden="true" customHeight="false" outlineLevel="0" collapsed="false">
      <c r="A47" s="23" t="s">
        <v>598</v>
      </c>
      <c r="B47" s="23" t="s">
        <v>1671</v>
      </c>
      <c r="C47" s="23" t="n">
        <v>41</v>
      </c>
      <c r="D47" s="23" t="n">
        <f aca="false">C47-6</f>
        <v>35</v>
      </c>
      <c r="E47" s="12" t="s">
        <v>1672</v>
      </c>
      <c r="F47" s="12" t="n">
        <v>12.8827484446831</v>
      </c>
      <c r="G47" s="17" t="n">
        <f aca="false">F47*((POWER(D47,2))/((POWER(C47,2))))</f>
        <v>9.38808259651207</v>
      </c>
      <c r="H47" s="7" t="n">
        <v>1117.26067004657</v>
      </c>
      <c r="I47" s="7" t="n">
        <v>287.28610659988</v>
      </c>
      <c r="J47" s="7" t="n">
        <v>480.779456926332</v>
      </c>
      <c r="K47" s="7" t="n">
        <v>331.770216795752</v>
      </c>
      <c r="L47" s="7" t="n">
        <v>446.112785638985</v>
      </c>
      <c r="M47" s="7" t="n">
        <v>814.337641357028</v>
      </c>
      <c r="N47" s="7" t="n">
        <v>3251.40222976601</v>
      </c>
      <c r="O47" s="7" t="n">
        <v>285.707500271517</v>
      </c>
      <c r="P47" s="7" t="n">
        <v>766.568421634265</v>
      </c>
      <c r="Q47" s="7" t="n">
        <v>187.929795750795</v>
      </c>
      <c r="R47" s="7" t="n">
        <v>655.208217036954</v>
      </c>
      <c r="S47" s="7" t="n">
        <v>573.246057420138</v>
      </c>
      <c r="T47" s="7" t="n">
        <v>573.246057420138</v>
      </c>
      <c r="U47" s="7" t="n">
        <v>586.134084521295</v>
      </c>
      <c r="V47" s="7" t="n">
        <v>328.010992804202</v>
      </c>
      <c r="W47" s="7" t="n">
        <v>328.902381259958</v>
      </c>
      <c r="X47" s="7" t="n">
        <v>804.765442581193</v>
      </c>
      <c r="Y47" s="7" t="n">
        <v>594.497275474604</v>
      </c>
      <c r="AA47" s="7" t="n">
        <f aca="false">H47-(H46*$G46/100)</f>
        <v>1101.36007653441</v>
      </c>
      <c r="AB47" s="7" t="n">
        <f aca="false">I47-(I46*$G46/100)</f>
        <v>273.71919459</v>
      </c>
      <c r="AC47" s="7" t="n">
        <f aca="false">J47-(J46*$G46/100)</f>
        <v>474.209458431909</v>
      </c>
      <c r="AD47" s="7" t="n">
        <f aca="false">K47-(K46*$G46/100)</f>
        <v>326.912473096759</v>
      </c>
      <c r="AE47" s="7" t="n">
        <f aca="false">L47-(L46*$G46/100)</f>
        <v>432.900024242954</v>
      </c>
      <c r="AF47" s="7" t="n">
        <f aca="false">M47-(M46*$G46/100)</f>
        <v>791.397961710663</v>
      </c>
      <c r="AG47" s="7" t="n">
        <f aca="false">N47-(N46*$G46/100)</f>
        <v>3238.13107657947</v>
      </c>
      <c r="AH47" s="7" t="n">
        <f aca="false">O47-(O46*$G46/100)</f>
        <v>276.179345034304</v>
      </c>
      <c r="AI47" s="7" t="n">
        <f aca="false">P47-(P46*$G46/100)</f>
        <v>755.697477868938</v>
      </c>
      <c r="AJ47" s="7" t="n">
        <f aca="false">Q47-(Q46*$G46/100)</f>
        <v>177.058851985469</v>
      </c>
      <c r="AK47" s="7" t="n">
        <f aca="false">R47-(R46*$G46/100)</f>
        <v>644.822757160943</v>
      </c>
      <c r="AL47" s="7" t="n">
        <f aca="false">S47-(S46*$G46/100)</f>
        <v>556.994900140877</v>
      </c>
      <c r="AM47" s="7" t="n">
        <f aca="false">T47-(T46*$G46/100)</f>
        <v>562.972931619342</v>
      </c>
      <c r="AN47" s="7" t="n">
        <f aca="false">U47-(U46*$G46/100)</f>
        <v>575.802351021617</v>
      </c>
      <c r="AO47" s="7" t="n">
        <f aca="false">V47-(V46*$G46/100)</f>
        <v>311.998558543815</v>
      </c>
      <c r="AP47" s="7" t="n">
        <f aca="false">W47-(W46*$G46/100)</f>
        <v>318.47008559906</v>
      </c>
      <c r="AQ47" s="7" t="n">
        <f aca="false">X47-(X46*$G46/100)</f>
        <v>794.135540172158</v>
      </c>
      <c r="AR47" s="7" t="n">
        <f aca="false">Y47-(Y46*$G46/100)</f>
        <v>583.32671030436</v>
      </c>
      <c r="AT47" s="7" t="n">
        <f aca="false">IF(AA47&gt;0,AA47,0)</f>
        <v>1101.36007653441</v>
      </c>
      <c r="AU47" s="7" t="n">
        <f aca="false">IF(AB47&gt;0,AB47,0)</f>
        <v>273.71919459</v>
      </c>
      <c r="AV47" s="7" t="n">
        <f aca="false">IF(AC47&gt;0,AC47,0)</f>
        <v>474.209458431909</v>
      </c>
      <c r="AW47" s="7" t="n">
        <f aca="false">IF(AD47&gt;0,AD47,0)</f>
        <v>326.912473096759</v>
      </c>
      <c r="AX47" s="7" t="n">
        <f aca="false">IF(AE47&gt;0,AE47,0)</f>
        <v>432.900024242954</v>
      </c>
      <c r="AY47" s="7" t="n">
        <f aca="false">IF(AF47&gt;0,AF47,0)</f>
        <v>791.397961710663</v>
      </c>
      <c r="AZ47" s="7" t="n">
        <f aca="false">IF(AG47&gt;0,AG47,0)</f>
        <v>3238.13107657947</v>
      </c>
      <c r="BA47" s="7" t="n">
        <f aca="false">IF(AH47&gt;0,AH47,0)</f>
        <v>276.179345034304</v>
      </c>
      <c r="BB47" s="7" t="n">
        <f aca="false">IF(AI47&gt;0,AI47,0)</f>
        <v>755.697477868938</v>
      </c>
      <c r="BC47" s="7" t="n">
        <f aca="false">IF(AJ47&gt;0,AJ47,0)</f>
        <v>177.058851985469</v>
      </c>
      <c r="BD47" s="7" t="n">
        <f aca="false">IF(AK47&gt;0,AK47,0)</f>
        <v>644.822757160943</v>
      </c>
      <c r="BE47" s="7" t="n">
        <f aca="false">IF(AL47&gt;0,AL47,0)</f>
        <v>556.994900140877</v>
      </c>
      <c r="BF47" s="7" t="n">
        <f aca="false">IF(AM47&gt;0,AM47,0)</f>
        <v>562.972931619342</v>
      </c>
      <c r="BG47" s="7" t="n">
        <f aca="false">IF(AN47&gt;0,AN47,0)</f>
        <v>575.802351021617</v>
      </c>
      <c r="BH47" s="7" t="n">
        <f aca="false">IF(AO47&gt;0,AO47,0)</f>
        <v>311.998558543815</v>
      </c>
      <c r="BI47" s="7" t="n">
        <f aca="false">IF(AP47&gt;0,AP47,0)</f>
        <v>318.47008559906</v>
      </c>
      <c r="BJ47" s="7" t="n">
        <f aca="false">IF(AQ47&gt;0,AQ47,0)</f>
        <v>794.135540172158</v>
      </c>
      <c r="BK47" s="7" t="n">
        <f aca="false">IF(AR47&gt;0,AR47,0)</f>
        <v>583.32671030436</v>
      </c>
      <c r="BL47" s="7"/>
      <c r="BM47" s="7" t="n">
        <f aca="false">100*AT47/SUM(AT$2:AT$134)</f>
        <v>0.351216396323013</v>
      </c>
      <c r="BN47" s="7" t="n">
        <f aca="false">100*AU47/SUM(AU$2:AU$134)</f>
        <v>0.126284347132607</v>
      </c>
      <c r="BO47" s="7" t="n">
        <f aca="false">100*AV47/SUM(AV$2:AV$134)</f>
        <v>0.208022620147315</v>
      </c>
      <c r="BP47" s="7" t="n">
        <f aca="false">100*AW47/SUM(AW$2:AW$134)</f>
        <v>0.200461358715275</v>
      </c>
      <c r="BQ47" s="7" t="n">
        <f aca="false">100*AX47/SUM(AX$2:AX$134)</f>
        <v>0.239965334324876</v>
      </c>
      <c r="BR47" s="7" t="n">
        <f aca="false">100*AY47/SUM(AY$2:AY$134)</f>
        <v>0.444596130066317</v>
      </c>
      <c r="BS47" s="7" t="n">
        <f aca="false">100*AZ47/SUM(AZ$2:AZ$134)</f>
        <v>1.53717910590137</v>
      </c>
      <c r="BT47" s="7" t="n">
        <f aca="false">100*BA47/SUM(BA$2:BA$134)</f>
        <v>0.164107240665325</v>
      </c>
      <c r="BU47" s="7" t="n">
        <f aca="false">100*BB47/SUM(BB$2:BB$134)</f>
        <v>0.434107142699361</v>
      </c>
      <c r="BV47" s="7" t="n">
        <f aca="false">100*BC47/SUM(BC$2:BC$134)</f>
        <v>0.171853139477724</v>
      </c>
      <c r="BW47" s="7" t="n">
        <f aca="false">100*BD47/SUM(BD$2:BD$134)</f>
        <v>0.267963897617609</v>
      </c>
      <c r="BX47" s="7" t="n">
        <f aca="false">100*BE47/SUM(BE$2:BE$134)</f>
        <v>0.268999621088404</v>
      </c>
      <c r="BY47" s="7" t="n">
        <f aca="false">100*BF47/SUM(BF$2:BF$134)</f>
        <v>0.338337012215759</v>
      </c>
      <c r="BZ47" s="7" t="n">
        <f aca="false">100*BG47/SUM(BG$2:BG$134)</f>
        <v>0.38467398472825</v>
      </c>
      <c r="CA47" s="7" t="n">
        <f aca="false">100*BH47/SUM(BH$2:BH$134)</f>
        <v>0.192640232112139</v>
      </c>
      <c r="CB47" s="7" t="n">
        <f aca="false">100*BI47/SUM(BI$2:BI$134)</f>
        <v>0.203465022930052</v>
      </c>
      <c r="CC47" s="7" t="n">
        <f aca="false">100*BJ47/SUM(BJ$2:BJ$134)</f>
        <v>0.362256095226253</v>
      </c>
      <c r="CD47" s="7" t="n">
        <f aca="false">100*BK47/SUM(BK$2:BK$134)</f>
        <v>0.523575526272594</v>
      </c>
      <c r="CE47" s="7"/>
      <c r="CF47" s="23" t="s">
        <v>598</v>
      </c>
      <c r="CG47" s="0" t="n">
        <f aca="false">AVERAGE(BM47:BR47)</f>
        <v>0.261757697784901</v>
      </c>
      <c r="CH47" s="0" t="n">
        <f aca="false">AVERAGE(BS47:BX47)</f>
        <v>0.474035024574965</v>
      </c>
      <c r="CI47" s="0" t="n">
        <f aca="false">STDEV(BM47:BR47)</f>
        <v>0.115676606673474</v>
      </c>
      <c r="CJ47" s="0" t="n">
        <f aca="false">STDEV(BS47:BX47)</f>
        <v>0.529857249149026</v>
      </c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customFormat="false" ht="18" hidden="true" customHeight="false" outlineLevel="0" collapsed="false">
      <c r="A48" s="23" t="s">
        <v>599</v>
      </c>
      <c r="B48" s="23" t="s">
        <v>1673</v>
      </c>
      <c r="C48" s="23" t="n">
        <v>41</v>
      </c>
      <c r="D48" s="23" t="n">
        <f aca="false">C48-6</f>
        <v>35</v>
      </c>
      <c r="E48" s="12" t="s">
        <v>1674</v>
      </c>
      <c r="F48" s="12" t="n">
        <v>12.8928940004851</v>
      </c>
      <c r="G48" s="17" t="n">
        <f aca="false">F48*((POWER(D48,2))/((POWER(C48,2))))</f>
        <v>9.39547599678421</v>
      </c>
      <c r="H48" s="7" t="n">
        <v>538.34964784303</v>
      </c>
      <c r="I48" s="7" t="n">
        <v>637.713455881523</v>
      </c>
      <c r="J48" s="7" t="n">
        <v>420.582444038388</v>
      </c>
      <c r="K48" s="7" t="n">
        <v>321.165065782798</v>
      </c>
      <c r="L48" s="7" t="n">
        <v>521.338104500438</v>
      </c>
      <c r="M48" s="7" t="n">
        <v>1122.36250614596</v>
      </c>
      <c r="N48" s="7" t="n">
        <v>559.748288990811</v>
      </c>
      <c r="O48" s="7" t="n">
        <v>521.338104500438</v>
      </c>
      <c r="P48" s="7" t="n">
        <v>289.577963812905</v>
      </c>
      <c r="Q48" s="7" t="n">
        <v>262.970209381094</v>
      </c>
      <c r="R48" s="7" t="n">
        <v>464.683115626512</v>
      </c>
      <c r="S48" s="7" t="n">
        <v>563.502646766901</v>
      </c>
      <c r="T48" s="7" t="n">
        <v>307.122844447248</v>
      </c>
      <c r="U48" s="7" t="n">
        <v>465.782548751547</v>
      </c>
      <c r="V48" s="7" t="n">
        <v>719.300950989418</v>
      </c>
      <c r="W48" s="7" t="n">
        <v>435.667764716014</v>
      </c>
      <c r="X48" s="7" t="n">
        <v>878.256815356157</v>
      </c>
      <c r="Y48" s="7" t="n">
        <v>701.331925370174</v>
      </c>
      <c r="AA48" s="7" t="n">
        <f aca="false">H48-(H47*$G47/100)</f>
        <v>433.460293320714</v>
      </c>
      <c r="AB48" s="7" t="n">
        <f aca="false">I48-(I47*$G47/100)</f>
        <v>610.742798905623</v>
      </c>
      <c r="AC48" s="7" t="n">
        <f aca="false">J48-(J47*$G47/100)</f>
        <v>375.446471515082</v>
      </c>
      <c r="AD48" s="7" t="n">
        <f aca="false">K48-(K47*$G47/100)</f>
        <v>290.018203799386</v>
      </c>
      <c r="AE48" s="7" t="n">
        <f aca="false">L48-(L47*$G47/100)</f>
        <v>479.456667711049</v>
      </c>
      <c r="AF48" s="7" t="n">
        <f aca="false">M48-(M47*$G47/100)</f>
        <v>1045.91181576087</v>
      </c>
      <c r="AG48" s="7" t="n">
        <f aca="false">N48-(N47*$G47/100)</f>
        <v>254.503962115542</v>
      </c>
      <c r="AH48" s="7" t="n">
        <f aca="false">O48-(O47*$G47/100)</f>
        <v>494.515648390518</v>
      </c>
      <c r="AI48" s="7" t="n">
        <f aca="false">P48-(P47*$G47/100)</f>
        <v>217.611887231102</v>
      </c>
      <c r="AJ48" s="7" t="n">
        <f aca="false">Q48-(Q47*$G47/100)</f>
        <v>245.327204932553</v>
      </c>
      <c r="AK48" s="7" t="n">
        <f aca="false">R48-(R47*$G47/100)</f>
        <v>403.171627031949</v>
      </c>
      <c r="AL48" s="7" t="n">
        <f aca="false">S48-(S47*$G47/100)</f>
        <v>509.685833415049</v>
      </c>
      <c r="AM48" s="7" t="n">
        <f aca="false">T48-(T47*$G47/100)</f>
        <v>253.306031095397</v>
      </c>
      <c r="AN48" s="7" t="n">
        <f aca="false">U48-(U47*$G47/100)</f>
        <v>410.755796770378</v>
      </c>
      <c r="AO48" s="7" t="n">
        <f aca="false">V48-(V47*$G47/100)</f>
        <v>688.50700805932</v>
      </c>
      <c r="AP48" s="7" t="n">
        <f aca="false">W48-(W47*$G47/100)</f>
        <v>404.790137501434</v>
      </c>
      <c r="AQ48" s="7" t="n">
        <f aca="false">X48-(X47*$G47/100)</f>
        <v>802.704770898449</v>
      </c>
      <c r="AR48" s="7" t="n">
        <f aca="false">Y48-(Y47*$G47/100)</f>
        <v>645.520030114604</v>
      </c>
      <c r="AT48" s="7" t="n">
        <f aca="false">IF(AA48&gt;0,AA48,0)</f>
        <v>433.460293320714</v>
      </c>
      <c r="AU48" s="7" t="n">
        <f aca="false">IF(AB48&gt;0,AB48,0)</f>
        <v>610.742798905623</v>
      </c>
      <c r="AV48" s="7" t="n">
        <f aca="false">IF(AC48&gt;0,AC48,0)</f>
        <v>375.446471515082</v>
      </c>
      <c r="AW48" s="7" t="n">
        <f aca="false">IF(AD48&gt;0,AD48,0)</f>
        <v>290.018203799386</v>
      </c>
      <c r="AX48" s="7" t="n">
        <f aca="false">IF(AE48&gt;0,AE48,0)</f>
        <v>479.456667711049</v>
      </c>
      <c r="AY48" s="7" t="n">
        <f aca="false">IF(AF48&gt;0,AF48,0)</f>
        <v>1045.91181576087</v>
      </c>
      <c r="AZ48" s="7" t="n">
        <f aca="false">IF(AG48&gt;0,AG48,0)</f>
        <v>254.503962115542</v>
      </c>
      <c r="BA48" s="7" t="n">
        <f aca="false">IF(AH48&gt;0,AH48,0)</f>
        <v>494.515648390518</v>
      </c>
      <c r="BB48" s="7" t="n">
        <f aca="false">IF(AI48&gt;0,AI48,0)</f>
        <v>217.611887231102</v>
      </c>
      <c r="BC48" s="7" t="n">
        <f aca="false">IF(AJ48&gt;0,AJ48,0)</f>
        <v>245.327204932553</v>
      </c>
      <c r="BD48" s="7" t="n">
        <f aca="false">IF(AK48&gt;0,AK48,0)</f>
        <v>403.171627031949</v>
      </c>
      <c r="BE48" s="7" t="n">
        <f aca="false">IF(AL48&gt;0,AL48,0)</f>
        <v>509.685833415049</v>
      </c>
      <c r="BF48" s="7" t="n">
        <f aca="false">IF(AM48&gt;0,AM48,0)</f>
        <v>253.306031095397</v>
      </c>
      <c r="BG48" s="7" t="n">
        <f aca="false">IF(AN48&gt;0,AN48,0)</f>
        <v>410.755796770378</v>
      </c>
      <c r="BH48" s="7" t="n">
        <f aca="false">IF(AO48&gt;0,AO48,0)</f>
        <v>688.50700805932</v>
      </c>
      <c r="BI48" s="7" t="n">
        <f aca="false">IF(AP48&gt;0,AP48,0)</f>
        <v>404.790137501434</v>
      </c>
      <c r="BJ48" s="7" t="n">
        <f aca="false">IF(AQ48&gt;0,AQ48,0)</f>
        <v>802.704770898449</v>
      </c>
      <c r="BK48" s="7" t="n">
        <f aca="false">IF(AR48&gt;0,AR48,0)</f>
        <v>645.520030114604</v>
      </c>
      <c r="BL48" s="7"/>
      <c r="BM48" s="7" t="n">
        <f aca="false">100*AT48/SUM(AT$2:AT$134)</f>
        <v>0.138227601865013</v>
      </c>
      <c r="BN48" s="7" t="n">
        <f aca="false">100*AU48/SUM(AU$2:AU$134)</f>
        <v>0.281775108030934</v>
      </c>
      <c r="BO48" s="7" t="n">
        <f aca="false">100*AV48/SUM(AV$2:AV$134)</f>
        <v>0.164698019706088</v>
      </c>
      <c r="BP48" s="7" t="n">
        <f aca="false">100*AW48/SUM(AW$2:AW$134)</f>
        <v>0.177837947371868</v>
      </c>
      <c r="BQ48" s="7" t="n">
        <f aca="false">100*AX48/SUM(AX$2:AX$134)</f>
        <v>0.265772633676275</v>
      </c>
      <c r="BR48" s="7" t="n">
        <f aca="false">100*AY48/SUM(AY$2:AY$134)</f>
        <v>0.587578396932902</v>
      </c>
      <c r="BS48" s="7" t="n">
        <f aca="false">100*AZ48/SUM(AZ$2:AZ$134)</f>
        <v>0.120816039771429</v>
      </c>
      <c r="BT48" s="7" t="n">
        <f aca="false">100*BA48/SUM(BA$2:BA$134)</f>
        <v>0.293843837283023</v>
      </c>
      <c r="BU48" s="7" t="n">
        <f aca="false">100*BB48/SUM(BB$2:BB$134)</f>
        <v>0.125006205988281</v>
      </c>
      <c r="BV48" s="7" t="n">
        <f aca="false">100*BC48/SUM(BC$2:BC$134)</f>
        <v>0.238114332574653</v>
      </c>
      <c r="BW48" s="7" t="n">
        <f aca="false">100*BD48/SUM(BD$2:BD$134)</f>
        <v>0.167542847066964</v>
      </c>
      <c r="BX48" s="7" t="n">
        <f aca="false">100*BE48/SUM(BE$2:BE$134)</f>
        <v>0.246151797849672</v>
      </c>
      <c r="BY48" s="7" t="n">
        <f aca="false">100*BF48/SUM(BF$2:BF$134)</f>
        <v>0.152232551377794</v>
      </c>
      <c r="BZ48" s="7" t="n">
        <f aca="false">100*BG48/SUM(BG$2:BG$134)</f>
        <v>0.27441199017952</v>
      </c>
      <c r="CA48" s="7" t="n">
        <f aca="false">100*BH48/SUM(BH$2:BH$134)</f>
        <v>0.425111418663031</v>
      </c>
      <c r="CB48" s="7" t="n">
        <f aca="false">100*BI48/SUM(BI$2:BI$134)</f>
        <v>0.258613409336902</v>
      </c>
      <c r="CC48" s="7" t="n">
        <f aca="false">100*BJ48/SUM(BJ$2:BJ$134)</f>
        <v>0.366165070338142</v>
      </c>
      <c r="CD48" s="7" t="n">
        <f aca="false">100*BK48/SUM(BK$2:BK$134)</f>
        <v>0.579398274614254</v>
      </c>
      <c r="CE48" s="7"/>
      <c r="CF48" s="23" t="s">
        <v>599</v>
      </c>
      <c r="CG48" s="0" t="n">
        <f aca="false">AVERAGE(BM48:BR48)</f>
        <v>0.269314951263846</v>
      </c>
      <c r="CH48" s="0" t="n">
        <f aca="false">AVERAGE(BS48:BX48)</f>
        <v>0.19857917675567</v>
      </c>
      <c r="CI48" s="0" t="n">
        <f aca="false">STDEV(BM48:BR48)</f>
        <v>0.166106027676131</v>
      </c>
      <c r="CJ48" s="0" t="n">
        <f aca="false">STDEV(BS48:BX48)</f>
        <v>0.0711686442620506</v>
      </c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customFormat="false" ht="18" hidden="true" customHeight="false" outlineLevel="0" collapsed="false">
      <c r="A49" s="23" t="s">
        <v>600</v>
      </c>
      <c r="B49" s="23" t="s">
        <v>1675</v>
      </c>
      <c r="C49" s="23" t="n">
        <v>41</v>
      </c>
      <c r="D49" s="23" t="n">
        <f aca="false">C49-6</f>
        <v>35</v>
      </c>
      <c r="E49" s="12" t="s">
        <v>1676</v>
      </c>
      <c r="F49" s="12" t="n">
        <v>12.9030398301004</v>
      </c>
      <c r="G49" s="17" t="n">
        <f aca="false">F49*((POWER(D49,2))/((POWER(C49,2))))</f>
        <v>9.40286959659309</v>
      </c>
      <c r="H49" s="7" t="n">
        <v>220.763918526327</v>
      </c>
      <c r="I49" s="7" t="n">
        <v>103.657029610163</v>
      </c>
      <c r="J49" s="7" t="n">
        <v>103.161650971002</v>
      </c>
      <c r="K49" s="7" t="n">
        <v>73.8999560320628</v>
      </c>
      <c r="L49" s="7" t="n">
        <v>107.205749157374</v>
      </c>
      <c r="M49" s="7" t="n">
        <v>185.243555524338</v>
      </c>
      <c r="N49" s="7" t="n">
        <v>199.305765777211</v>
      </c>
      <c r="O49" s="7" t="n">
        <v>107.205749157374</v>
      </c>
      <c r="P49" s="7" t="n">
        <v>131.922067667643</v>
      </c>
      <c r="Q49" s="7" t="n">
        <v>75.7601611413322</v>
      </c>
      <c r="R49" s="7" t="n">
        <v>237.941771178346</v>
      </c>
      <c r="S49" s="7" t="n">
        <v>244.411461971106</v>
      </c>
      <c r="T49" s="7" t="n">
        <v>143.311723030388</v>
      </c>
      <c r="U49" s="7" t="n">
        <v>69.217102794707</v>
      </c>
      <c r="V49" s="7" t="n">
        <v>106.947253103585</v>
      </c>
      <c r="W49" s="7" t="n">
        <v>64.2977866770013</v>
      </c>
      <c r="X49" s="7" t="n">
        <v>146.085908360372</v>
      </c>
      <c r="Y49" s="7" t="n">
        <v>96.7591566222886</v>
      </c>
      <c r="AA49" s="7" t="n">
        <f aca="false">H49-(H48*$G48/100)</f>
        <v>170.183406584463</v>
      </c>
      <c r="AB49" s="7" t="n">
        <f aca="false">I49-(I48*$G48/100)</f>
        <v>43.7408149345513</v>
      </c>
      <c r="AC49" s="7" t="n">
        <f aca="false">J49-(J48*$G48/100)</f>
        <v>63.6459283946867</v>
      </c>
      <c r="AD49" s="7" t="n">
        <f aca="false">K49-(K48*$G48/100)</f>
        <v>43.7249693663838</v>
      </c>
      <c r="AE49" s="7" t="n">
        <f aca="false">L49-(L48*$G48/100)</f>
        <v>58.2235526869459</v>
      </c>
      <c r="AF49" s="7" t="n">
        <f aca="false">M49-(M48*$G48/100)</f>
        <v>79.7922556624889</v>
      </c>
      <c r="AG49" s="7" t="n">
        <f aca="false">N49-(N48*$G48/100)</f>
        <v>146.714749642669</v>
      </c>
      <c r="AH49" s="7" t="n">
        <f aca="false">O49-(O48*$G48/100)</f>
        <v>58.2235526869459</v>
      </c>
      <c r="AI49" s="7" t="n">
        <f aca="false">P49-(P48*$G48/100)</f>
        <v>104.714839585625</v>
      </c>
      <c r="AJ49" s="7" t="n">
        <f aca="false">Q49-(Q48*$G48/100)</f>
        <v>51.0528582402384</v>
      </c>
      <c r="AK49" s="7" t="n">
        <f aca="false">R49-(R48*$G48/100)</f>
        <v>194.282580588548</v>
      </c>
      <c r="AL49" s="7" t="n">
        <f aca="false">S49-(S48*$G48/100)</f>
        <v>191.467706052878</v>
      </c>
      <c r="AM49" s="7" t="n">
        <f aca="false">T49-(T48*$G48/100)</f>
        <v>114.456069899705</v>
      </c>
      <c r="AN49" s="7" t="n">
        <f aca="false">U49-(U48*$G48/100)</f>
        <v>25.4546152295457</v>
      </c>
      <c r="AO49" s="7" t="n">
        <f aca="false">V49-(V48*$G48/100)</f>
        <v>39.3655049087338</v>
      </c>
      <c r="AP49" s="7" t="n">
        <f aca="false">W49-(W48*$G48/100)</f>
        <v>23.3647264173818</v>
      </c>
      <c r="AQ49" s="7" t="n">
        <f aca="false">X49-(X48*$G48/100)</f>
        <v>63.5695000834633</v>
      </c>
      <c r="AR49" s="7" t="n">
        <f aca="false">Y49-(Y48*$G48/100)</f>
        <v>30.8656839163494</v>
      </c>
      <c r="AT49" s="7" t="n">
        <f aca="false">IF(AA49&gt;0,AA49,0)</f>
        <v>170.183406584463</v>
      </c>
      <c r="AU49" s="7" t="n">
        <f aca="false">IF(AB49&gt;0,AB49,0)</f>
        <v>43.7408149345513</v>
      </c>
      <c r="AV49" s="7" t="n">
        <f aca="false">IF(AC49&gt;0,AC49,0)</f>
        <v>63.6459283946867</v>
      </c>
      <c r="AW49" s="7" t="n">
        <f aca="false">IF(AD49&gt;0,AD49,0)</f>
        <v>43.7249693663838</v>
      </c>
      <c r="AX49" s="7" t="n">
        <f aca="false">IF(AE49&gt;0,AE49,0)</f>
        <v>58.2235526869459</v>
      </c>
      <c r="AY49" s="7" t="n">
        <f aca="false">IF(AF49&gt;0,AF49,0)</f>
        <v>79.7922556624889</v>
      </c>
      <c r="AZ49" s="7" t="n">
        <f aca="false">IF(AG49&gt;0,AG49,0)</f>
        <v>146.714749642669</v>
      </c>
      <c r="BA49" s="7" t="n">
        <f aca="false">IF(AH49&gt;0,AH49,0)</f>
        <v>58.2235526869459</v>
      </c>
      <c r="BB49" s="7" t="n">
        <f aca="false">IF(AI49&gt;0,AI49,0)</f>
        <v>104.714839585625</v>
      </c>
      <c r="BC49" s="7" t="n">
        <f aca="false">IF(AJ49&gt;0,AJ49,0)</f>
        <v>51.0528582402384</v>
      </c>
      <c r="BD49" s="7" t="n">
        <f aca="false">IF(AK49&gt;0,AK49,0)</f>
        <v>194.282580588548</v>
      </c>
      <c r="BE49" s="7" t="n">
        <f aca="false">IF(AL49&gt;0,AL49,0)</f>
        <v>191.467706052878</v>
      </c>
      <c r="BF49" s="7" t="n">
        <f aca="false">IF(AM49&gt;0,AM49,0)</f>
        <v>114.456069899705</v>
      </c>
      <c r="BG49" s="7" t="n">
        <f aca="false">IF(AN49&gt;0,AN49,0)</f>
        <v>25.4546152295457</v>
      </c>
      <c r="BH49" s="7" t="n">
        <f aca="false">IF(AO49&gt;0,AO49,0)</f>
        <v>39.3655049087338</v>
      </c>
      <c r="BI49" s="7" t="n">
        <f aca="false">IF(AP49&gt;0,AP49,0)</f>
        <v>23.3647264173818</v>
      </c>
      <c r="BJ49" s="7" t="n">
        <f aca="false">IF(AQ49&gt;0,AQ49,0)</f>
        <v>63.5695000834633</v>
      </c>
      <c r="BK49" s="7" t="n">
        <f aca="false">IF(AR49&gt;0,AR49,0)</f>
        <v>30.8656839163494</v>
      </c>
      <c r="BL49" s="7"/>
      <c r="BM49" s="7" t="n">
        <f aca="false">100*AT49/SUM(AT$2:AT$134)</f>
        <v>0.0542703553978899</v>
      </c>
      <c r="BN49" s="7" t="n">
        <f aca="false">100*AU49/SUM(AU$2:AU$134)</f>
        <v>0.0201804636511954</v>
      </c>
      <c r="BO49" s="7" t="n">
        <f aca="false">100*AV49/SUM(AV$2:AV$134)</f>
        <v>0.027919714697703</v>
      </c>
      <c r="BP49" s="7" t="n">
        <f aca="false">100*AW49/SUM(AW$2:AW$134)</f>
        <v>0.026811968004582</v>
      </c>
      <c r="BQ49" s="7" t="n">
        <f aca="false">100*AX49/SUM(AX$2:AX$134)</f>
        <v>0.0322745056679964</v>
      </c>
      <c r="BR49" s="7" t="n">
        <f aca="false">100*AY49/SUM(AY$2:AY$134)</f>
        <v>0.0448261554782404</v>
      </c>
      <c r="BS49" s="7" t="n">
        <f aca="false">100*AZ49/SUM(AZ$2:AZ$134)</f>
        <v>0.0696472262378248</v>
      </c>
      <c r="BT49" s="7" t="n">
        <f aca="false">100*BA49/SUM(BA$2:BA$134)</f>
        <v>0.0345967457197063</v>
      </c>
      <c r="BU49" s="7" t="n">
        <f aca="false">100*BB49/SUM(BB$2:BB$134)</f>
        <v>0.0601529860056264</v>
      </c>
      <c r="BV49" s="7" t="n">
        <f aca="false">100*BC49/SUM(BC$2:BC$134)</f>
        <v>0.0495518516556077</v>
      </c>
      <c r="BW49" s="7" t="n">
        <f aca="false">100*BD49/SUM(BD$2:BD$134)</f>
        <v>0.0807364767380884</v>
      </c>
      <c r="BX49" s="7" t="n">
        <f aca="false">100*BE49/SUM(BE$2:BE$134)</f>
        <v>0.0924689622218505</v>
      </c>
      <c r="BY49" s="7" t="n">
        <f aca="false">100*BF49/SUM(BF$2:BF$134)</f>
        <v>0.0687861219338488</v>
      </c>
      <c r="BZ49" s="7" t="n">
        <f aca="false">100*BG49/SUM(BG$2:BG$134)</f>
        <v>0.0170053634770695</v>
      </c>
      <c r="CA49" s="7" t="n">
        <f aca="false">100*BH49/SUM(BH$2:BH$134)</f>
        <v>0.0243058174314131</v>
      </c>
      <c r="CB49" s="7" t="n">
        <f aca="false">100*BI49/SUM(BI$2:BI$134)</f>
        <v>0.0149273191148381</v>
      </c>
      <c r="CC49" s="7" t="n">
        <f aca="false">100*BJ49/SUM(BJ$2:BJ$134)</f>
        <v>0.0289981214928728</v>
      </c>
      <c r="CD49" s="7" t="n">
        <f aca="false">100*BK49/SUM(BK$2:BK$134)</f>
        <v>0.027704057460071</v>
      </c>
      <c r="CE49" s="7"/>
      <c r="CF49" s="23" t="s">
        <v>600</v>
      </c>
      <c r="CG49" s="0" t="n">
        <f aca="false">AVERAGE(BM49:BR49)</f>
        <v>0.0343805271496012</v>
      </c>
      <c r="CH49" s="0" t="n">
        <f aca="false">AVERAGE(BS49:BX49)</f>
        <v>0.0645257080964507</v>
      </c>
      <c r="CI49" s="0" t="n">
        <f aca="false">STDEV(BM49:BR49)</f>
        <v>0.0127264978201899</v>
      </c>
      <c r="CJ49" s="0" t="n">
        <f aca="false">STDEV(BS49:BX49)</f>
        <v>0.0210186787562156</v>
      </c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customFormat="false" ht="18" hidden="true" customHeight="false" outlineLevel="0" collapsed="false">
      <c r="A50" s="15" t="s">
        <v>601</v>
      </c>
      <c r="B50" s="23" t="s">
        <v>1677</v>
      </c>
      <c r="C50" s="23" t="n">
        <v>41</v>
      </c>
      <c r="D50" s="23" t="n">
        <f aca="false">C50-6</f>
        <v>35</v>
      </c>
      <c r="E50" s="12" t="s">
        <v>1678</v>
      </c>
      <c r="F50" s="12" t="n">
        <v>12.9131859314863</v>
      </c>
      <c r="G50" s="17" t="n">
        <f aca="false">F50*((POWER(D50,2))/((POWER(C50,2))))</f>
        <v>9.41026339445016</v>
      </c>
      <c r="H50" s="7" t="n">
        <v>254.172708537485</v>
      </c>
      <c r="I50" s="7" t="n">
        <v>57.7838816495208</v>
      </c>
      <c r="J50" s="7" t="n">
        <v>47.4383677244773</v>
      </c>
      <c r="K50" s="7" t="n">
        <v>28.2181147901377</v>
      </c>
      <c r="L50" s="7" t="n">
        <v>150.416487252966</v>
      </c>
      <c r="M50" s="7" t="n">
        <v>107.375149258973</v>
      </c>
      <c r="N50" s="7" t="n">
        <v>439.732964705256</v>
      </c>
      <c r="O50" s="7" t="n">
        <v>74.6378579122141</v>
      </c>
      <c r="P50" s="7" t="n">
        <v>262.772386982382</v>
      </c>
      <c r="Q50" s="7" t="n">
        <v>61.9611515960177</v>
      </c>
      <c r="R50" s="7" t="n">
        <v>297.864488357957</v>
      </c>
      <c r="S50" s="7" t="n">
        <v>316.166874977025</v>
      </c>
      <c r="T50" s="7" t="n">
        <v>253.530157817204</v>
      </c>
      <c r="U50" s="7" t="n">
        <v>107.375149258973</v>
      </c>
      <c r="V50" s="7" t="n">
        <v>72.3446089206748</v>
      </c>
      <c r="W50" s="7" t="n">
        <v>34.4265383456057</v>
      </c>
      <c r="X50" s="7" t="n">
        <v>168.969281620523</v>
      </c>
      <c r="Y50" s="7" t="n">
        <v>61.267983617843</v>
      </c>
      <c r="AA50" s="7" t="n">
        <f aca="false">H50-(H49*$G49/100)</f>
        <v>233.414565162125</v>
      </c>
      <c r="AB50" s="7" t="n">
        <f aca="false">I50-(I49*$G49/100)</f>
        <v>48.0371463275753</v>
      </c>
      <c r="AC50" s="7" t="n">
        <f aca="false">J50-(J49*$G49/100)</f>
        <v>37.7382122099815</v>
      </c>
      <c r="AD50" s="7" t="n">
        <f aca="false">K50-(K49*$G49/100)</f>
        <v>21.2693982925032</v>
      </c>
      <c r="AE50" s="7" t="n">
        <f aca="false">L50-(L49*$G49/100)</f>
        <v>140.336070459647</v>
      </c>
      <c r="AF50" s="7" t="n">
        <f aca="false">M50-(M49*$G49/100)</f>
        <v>89.9569392969271</v>
      </c>
      <c r="AG50" s="7" t="n">
        <f aca="false">N50-(N49*$G49/100)</f>
        <v>420.992503450733</v>
      </c>
      <c r="AH50" s="7" t="n">
        <f aca="false">O50-(O49*$G49/100)</f>
        <v>64.5574411188955</v>
      </c>
      <c r="AI50" s="7" t="n">
        <f aca="false">P50-(P49*$G49/100)</f>
        <v>250.367926990464</v>
      </c>
      <c r="AJ50" s="7" t="n">
        <f aca="false">Q50-(Q49*$G49/100)</f>
        <v>54.8375224377294</v>
      </c>
      <c r="AK50" s="7" t="n">
        <f aca="false">R50-(R49*$G49/100)</f>
        <v>275.491133898233</v>
      </c>
      <c r="AL50" s="7" t="n">
        <f aca="false">S50-(S49*$G49/100)</f>
        <v>293.185183928755</v>
      </c>
      <c r="AM50" s="7" t="n">
        <f aca="false">T50-(T49*$G49/100)</f>
        <v>240.054743384026</v>
      </c>
      <c r="AN50" s="7" t="n">
        <f aca="false">U50-(U49*$G49/100)</f>
        <v>100.866755344647</v>
      </c>
      <c r="AO50" s="7" t="n">
        <f aca="false">V50-(V49*$G49/100)</f>
        <v>62.2884981742064</v>
      </c>
      <c r="AP50" s="7" t="n">
        <f aca="false">W50-(W49*$G49/100)</f>
        <v>28.3807013108716</v>
      </c>
      <c r="AQ50" s="7" t="n">
        <f aca="false">X50-(X49*$G49/100)</f>
        <v>155.233014158399</v>
      </c>
      <c r="AR50" s="7" t="n">
        <f aca="false">Y50-(Y49*$G49/100)</f>
        <v>52.169846297886</v>
      </c>
      <c r="AT50" s="7" t="n">
        <f aca="false">IF(AA50&gt;0,AA50,0)</f>
        <v>233.414565162125</v>
      </c>
      <c r="AU50" s="7" t="n">
        <f aca="false">IF(AB50&gt;0,AB50,0)</f>
        <v>48.0371463275753</v>
      </c>
      <c r="AV50" s="7" t="n">
        <f aca="false">IF(AC50&gt;0,AC50,0)</f>
        <v>37.7382122099815</v>
      </c>
      <c r="AW50" s="7" t="n">
        <f aca="false">IF(AD50&gt;0,AD50,0)</f>
        <v>21.2693982925032</v>
      </c>
      <c r="AX50" s="7" t="n">
        <f aca="false">IF(AE50&gt;0,AE50,0)</f>
        <v>140.336070459647</v>
      </c>
      <c r="AY50" s="7" t="n">
        <f aca="false">IF(AF50&gt;0,AF50,0)</f>
        <v>89.9569392969271</v>
      </c>
      <c r="AZ50" s="7" t="n">
        <f aca="false">IF(AG50&gt;0,AG50,0)</f>
        <v>420.992503450733</v>
      </c>
      <c r="BA50" s="7" t="n">
        <f aca="false">IF(AH50&gt;0,AH50,0)</f>
        <v>64.5574411188955</v>
      </c>
      <c r="BB50" s="7" t="n">
        <f aca="false">IF(AI50&gt;0,AI50,0)</f>
        <v>250.367926990464</v>
      </c>
      <c r="BC50" s="7" t="n">
        <f aca="false">IF(AJ50&gt;0,AJ50,0)</f>
        <v>54.8375224377294</v>
      </c>
      <c r="BD50" s="7" t="n">
        <f aca="false">IF(AK50&gt;0,AK50,0)</f>
        <v>275.491133898233</v>
      </c>
      <c r="BE50" s="7" t="n">
        <f aca="false">IF(AL50&gt;0,AL50,0)</f>
        <v>293.185183928755</v>
      </c>
      <c r="BF50" s="7" t="n">
        <f aca="false">IF(AM50&gt;0,AM50,0)</f>
        <v>240.054743384026</v>
      </c>
      <c r="BG50" s="7" t="n">
        <f aca="false">IF(AN50&gt;0,AN50,0)</f>
        <v>100.866755344647</v>
      </c>
      <c r="BH50" s="7" t="n">
        <f aca="false">IF(AO50&gt;0,AO50,0)</f>
        <v>62.2884981742064</v>
      </c>
      <c r="BI50" s="7" t="n">
        <f aca="false">IF(AP50&gt;0,AP50,0)</f>
        <v>28.3807013108716</v>
      </c>
      <c r="BJ50" s="7" t="n">
        <f aca="false">IF(AQ50&gt;0,AQ50,0)</f>
        <v>155.233014158399</v>
      </c>
      <c r="BK50" s="7" t="n">
        <f aca="false">IF(AR50&gt;0,AR50,0)</f>
        <v>52.169846297886</v>
      </c>
      <c r="BL50" s="7"/>
      <c r="BM50" s="7" t="n">
        <f aca="false">100*AT50/SUM(AT$2:AT$134)</f>
        <v>0.0744343509195505</v>
      </c>
      <c r="BN50" s="7" t="n">
        <f aca="false">100*AU50/SUM(AU$2:AU$134)</f>
        <v>0.0221626388722136</v>
      </c>
      <c r="BO50" s="7" t="n">
        <f aca="false">100*AV50/SUM(AV$2:AV$134)</f>
        <v>0.0165547136270859</v>
      </c>
      <c r="BP50" s="7" t="n">
        <f aca="false">100*AW50/SUM(AW$2:AW$134)</f>
        <v>0.0130423059125969</v>
      </c>
      <c r="BQ50" s="7" t="n">
        <f aca="false">100*AX50/SUM(AX$2:AX$134)</f>
        <v>0.0777911531064941</v>
      </c>
      <c r="BR50" s="7" t="n">
        <f aca="false">100*AY50/SUM(AY$2:AY$134)</f>
        <v>0.0505365303160162</v>
      </c>
      <c r="BS50" s="7" t="n">
        <f aca="false">100*AZ50/SUM(AZ$2:AZ$134)</f>
        <v>0.199850118707724</v>
      </c>
      <c r="BT50" s="7" t="n">
        <f aca="false">100*BA50/SUM(BA$2:BA$134)</f>
        <v>0.0383603760271074</v>
      </c>
      <c r="BU50" s="7" t="n">
        <f aca="false">100*BB50/SUM(BB$2:BB$134)</f>
        <v>0.143822771138377</v>
      </c>
      <c r="BV50" s="7" t="n">
        <f aca="false">100*BC50/SUM(BC$2:BC$134)</f>
        <v>0.0532252428298662</v>
      </c>
      <c r="BW50" s="7" t="n">
        <f aca="false">100*BD50/SUM(BD$2:BD$134)</f>
        <v>0.114483673503539</v>
      </c>
      <c r="BX50" s="7" t="n">
        <f aca="false">100*BE50/SUM(BE$2:BE$134)</f>
        <v>0.141593223502804</v>
      </c>
      <c r="BY50" s="7" t="n">
        <f aca="false">100*BF50/SUM(BF$2:BF$134)</f>
        <v>0.144268756245796</v>
      </c>
      <c r="BZ50" s="7" t="n">
        <f aca="false">100*BG50/SUM(BG$2:BG$134)</f>
        <v>0.0673856517539266</v>
      </c>
      <c r="CA50" s="7" t="n">
        <f aca="false">100*BH50/SUM(BH$2:BH$134)</f>
        <v>0.0384593787939266</v>
      </c>
      <c r="CB50" s="7" t="n">
        <f aca="false">100*BI50/SUM(BI$2:BI$134)</f>
        <v>0.0181319386156013</v>
      </c>
      <c r="CC50" s="7" t="n">
        <f aca="false">100*BJ50/SUM(BJ$2:BJ$134)</f>
        <v>0.0708117225770207</v>
      </c>
      <c r="CD50" s="7" t="n">
        <f aca="false">100*BK50/SUM(BK$2:BK$134)</f>
        <v>0.0468259969044175</v>
      </c>
      <c r="CE50" s="7"/>
      <c r="CF50" s="15" t="s">
        <v>601</v>
      </c>
      <c r="CG50" s="0" t="n">
        <f aca="false">AVERAGE(BM50:BR50)</f>
        <v>0.0424202821256596</v>
      </c>
      <c r="CH50" s="0" t="n">
        <f aca="false">AVERAGE(BS50:BX50)</f>
        <v>0.115222567618236</v>
      </c>
      <c r="CI50" s="0" t="n">
        <f aca="false">STDEV(BM50:BR50)</f>
        <v>0.0292723003185054</v>
      </c>
      <c r="CJ50" s="0" t="n">
        <f aca="false">STDEV(BS50:BX50)</f>
        <v>0.0607078516803195</v>
      </c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customFormat="false" ht="18" hidden="true" customHeight="false" outlineLevel="0" collapsed="false">
      <c r="A51" s="23" t="s">
        <v>1679</v>
      </c>
      <c r="B51" s="23" t="s">
        <v>1680</v>
      </c>
      <c r="C51" s="23" t="n">
        <v>43</v>
      </c>
      <c r="D51" s="23" t="n">
        <f aca="false">C51-6</f>
        <v>37</v>
      </c>
      <c r="E51" s="12" t="s">
        <v>1681</v>
      </c>
      <c r="F51" s="12" t="n">
        <v>13.6606957897252</v>
      </c>
      <c r="G51" s="17" t="n">
        <f aca="false">F51*((POWER(D51,2))/((POWER(C51,2))))</f>
        <v>10.1143821179739</v>
      </c>
      <c r="H51" s="7" t="n">
        <v>48.9051989521041</v>
      </c>
      <c r="I51" s="7" t="n">
        <v>110.381506409172</v>
      </c>
      <c r="J51" s="7" t="n">
        <v>110.856842645527</v>
      </c>
      <c r="K51" s="7" t="n">
        <v>110.381506409172</v>
      </c>
      <c r="L51" s="7" t="n">
        <v>49.9784703559073</v>
      </c>
      <c r="M51" s="7" t="n">
        <v>165.329774531151</v>
      </c>
      <c r="N51" s="7" t="n">
        <v>106.270273838935</v>
      </c>
      <c r="O51" s="7" t="n">
        <v>156.441027756782</v>
      </c>
      <c r="P51" s="7" t="n">
        <v>71.1873904019372</v>
      </c>
      <c r="Q51" s="7" t="n">
        <v>135.00397721441</v>
      </c>
      <c r="R51" s="7" t="n">
        <v>87.997593440264</v>
      </c>
      <c r="S51" s="7" t="n">
        <v>126.697882586479</v>
      </c>
      <c r="T51" s="7" t="n">
        <v>75.8212929403998</v>
      </c>
      <c r="U51" s="7" t="n">
        <v>121.953768928765</v>
      </c>
      <c r="V51" s="7" t="n">
        <v>238.031185392394</v>
      </c>
      <c r="W51" s="7" t="n">
        <v>140.306484950265</v>
      </c>
      <c r="X51" s="7" t="n">
        <v>76.0317797252631</v>
      </c>
      <c r="Y51" s="7" t="n">
        <v>83.1528651272417</v>
      </c>
      <c r="AA51" s="7" t="n">
        <f aca="false">H51-(H50*$G50/100)</f>
        <v>24.9868776019186</v>
      </c>
      <c r="AB51" s="7" t="n">
        <f aca="false">I51-(I50*$G50/100)</f>
        <v>104.943890946415</v>
      </c>
      <c r="AC51" s="7" t="n">
        <f aca="false">J51-(J50*$G50/100)</f>
        <v>106.392767292626</v>
      </c>
      <c r="AD51" s="7" t="n">
        <f aca="false">K51-(K50*$G50/100)</f>
        <v>107.726107482472</v>
      </c>
      <c r="AE51" s="7" t="n">
        <f aca="false">L51-(L50*$G50/100)</f>
        <v>35.8238827167237</v>
      </c>
      <c r="AF51" s="7" t="n">
        <f aca="false">M51-(M50*$G50/100)</f>
        <v>155.225490165698</v>
      </c>
      <c r="AG51" s="7" t="n">
        <f aca="false">N51-(N50*$G50/100)</f>
        <v>64.890243627946</v>
      </c>
      <c r="AH51" s="7" t="n">
        <f aca="false">O51-(O50*$G50/100)</f>
        <v>149.417408735268</v>
      </c>
      <c r="AI51" s="7" t="n">
        <f aca="false">P51-(P50*$G50/100)</f>
        <v>46.4598166590112</v>
      </c>
      <c r="AJ51" s="7" t="n">
        <f aca="false">Q51-(Q50*$G50/100)</f>
        <v>129.173269646991</v>
      </c>
      <c r="AK51" s="7" t="n">
        <f aca="false">R51-(R50*$G50/100)</f>
        <v>59.9677605272489</v>
      </c>
      <c r="AL51" s="7" t="n">
        <f aca="false">S51-(S50*$G50/100)</f>
        <v>96.9457468851395</v>
      </c>
      <c r="AM51" s="7" t="n">
        <f aca="false">T51-(T50*$G50/100)</f>
        <v>51.9634373054358</v>
      </c>
      <c r="AN51" s="7" t="n">
        <f aca="false">U51-(U50*$G50/100)</f>
        <v>111.849484563312</v>
      </c>
      <c r="AO51" s="7" t="n">
        <f aca="false">V51-(V50*$G50/100)</f>
        <v>231.223367141274</v>
      </c>
      <c r="AP51" s="7" t="n">
        <f aca="false">W51-(W50*$G50/100)</f>
        <v>137.066857014352</v>
      </c>
      <c r="AQ51" s="7" t="n">
        <f aca="false">X51-(X50*$G50/100)</f>
        <v>60.1313252690616</v>
      </c>
      <c r="AR51" s="7" t="n">
        <f aca="false">Y51-(Y50*$G50/100)</f>
        <v>77.3873864923341</v>
      </c>
      <c r="AT51" s="7" t="n">
        <f aca="false">IF(AA51&gt;0,AA51,0)</f>
        <v>24.9868776019186</v>
      </c>
      <c r="AU51" s="7" t="n">
        <f aca="false">IF(AB51&gt;0,AB51,0)</f>
        <v>104.943890946415</v>
      </c>
      <c r="AV51" s="7" t="n">
        <f aca="false">IF(AC51&gt;0,AC51,0)</f>
        <v>106.392767292626</v>
      </c>
      <c r="AW51" s="7" t="n">
        <f aca="false">IF(AD51&gt;0,AD51,0)</f>
        <v>107.726107482472</v>
      </c>
      <c r="AX51" s="7" t="n">
        <f aca="false">IF(AE51&gt;0,AE51,0)</f>
        <v>35.8238827167237</v>
      </c>
      <c r="AY51" s="7" t="n">
        <f aca="false">IF(AF51&gt;0,AF51,0)</f>
        <v>155.225490165698</v>
      </c>
      <c r="AZ51" s="7" t="n">
        <f aca="false">IF(AG51&gt;0,AG51,0)</f>
        <v>64.890243627946</v>
      </c>
      <c r="BA51" s="7" t="n">
        <f aca="false">IF(AH51&gt;0,AH51,0)</f>
        <v>149.417408735268</v>
      </c>
      <c r="BB51" s="7" t="n">
        <f aca="false">IF(AI51&gt;0,AI51,0)</f>
        <v>46.4598166590112</v>
      </c>
      <c r="BC51" s="7" t="n">
        <f aca="false">IF(AJ51&gt;0,AJ51,0)</f>
        <v>129.173269646991</v>
      </c>
      <c r="BD51" s="7" t="n">
        <f aca="false">IF(AK51&gt;0,AK51,0)</f>
        <v>59.9677605272489</v>
      </c>
      <c r="BE51" s="7" t="n">
        <f aca="false">IF(AL51&gt;0,AL51,0)</f>
        <v>96.9457468851395</v>
      </c>
      <c r="BF51" s="7" t="n">
        <f aca="false">IF(AM51&gt;0,AM51,0)</f>
        <v>51.9634373054358</v>
      </c>
      <c r="BG51" s="7" t="n">
        <f aca="false">IF(AN51&gt;0,AN51,0)</f>
        <v>111.849484563312</v>
      </c>
      <c r="BH51" s="7" t="n">
        <f aca="false">IF(AO51&gt;0,AO51,0)</f>
        <v>231.223367141274</v>
      </c>
      <c r="BI51" s="7" t="n">
        <f aca="false">IF(AP51&gt;0,AP51,0)</f>
        <v>137.066857014352</v>
      </c>
      <c r="BJ51" s="7" t="n">
        <f aca="false">IF(AQ51&gt;0,AQ51,0)</f>
        <v>60.1313252690616</v>
      </c>
      <c r="BK51" s="7" t="n">
        <f aca="false">IF(AR51&gt;0,AR51,0)</f>
        <v>77.3873864923341</v>
      </c>
      <c r="BL51" s="7"/>
      <c r="BM51" s="7" t="n">
        <f aca="false">100*AT51/SUM(AT$2:AT$134)</f>
        <v>0.00796814892212587</v>
      </c>
      <c r="BN51" s="7" t="n">
        <f aca="false">100*AU51/SUM(AU$2:AU$134)</f>
        <v>0.0484173964254668</v>
      </c>
      <c r="BO51" s="7" t="n">
        <f aca="false">100*AV51/SUM(AV$2:AV$134)</f>
        <v>0.0466715748144731</v>
      </c>
      <c r="BP51" s="7" t="n">
        <f aca="false">100*AW51/SUM(AW$2:AW$134)</f>
        <v>0.0660571977278228</v>
      </c>
      <c r="BQ51" s="7" t="n">
        <f aca="false">100*AX51/SUM(AX$2:AX$134)</f>
        <v>0.0198579106295203</v>
      </c>
      <c r="BR51" s="7" t="n">
        <f aca="false">100*AY51/SUM(AY$2:AY$134)</f>
        <v>0.0872034748056977</v>
      </c>
      <c r="BS51" s="7" t="n">
        <f aca="false">100*AZ51/SUM(AZ$2:AZ$134)</f>
        <v>0.0308041658360212</v>
      </c>
      <c r="BT51" s="7" t="n">
        <f aca="false">100*BA51/SUM(BA$2:BA$134)</f>
        <v>0.0887846216445409</v>
      </c>
      <c r="BU51" s="7" t="n">
        <f aca="false">100*BB51/SUM(BB$2:BB$134)</f>
        <v>0.0266886404293086</v>
      </c>
      <c r="BV51" s="7" t="n">
        <f aca="false">100*BC51/SUM(BC$2:BC$134)</f>
        <v>0.12537544255206</v>
      </c>
      <c r="BW51" s="7" t="n">
        <f aca="false">100*BD51/SUM(BD$2:BD$134)</f>
        <v>0.024920328359736</v>
      </c>
      <c r="BX51" s="7" t="n">
        <f aca="false">100*BE51/SUM(BE$2:BE$134)</f>
        <v>0.0468197629307539</v>
      </c>
      <c r="BY51" s="7" t="n">
        <f aca="false">100*BF51/SUM(BF$2:BF$134)</f>
        <v>0.0312291286755322</v>
      </c>
      <c r="BZ51" s="7" t="n">
        <f aca="false">100*BG51/SUM(BG$2:BG$134)</f>
        <v>0.0747228399474785</v>
      </c>
      <c r="CA51" s="7" t="n">
        <f aca="false">100*BH51/SUM(BH$2:BH$134)</f>
        <v>0.142766438805806</v>
      </c>
      <c r="CB51" s="7" t="n">
        <f aca="false">100*BI51/SUM(BI$2:BI$134)</f>
        <v>0.0875696414403122</v>
      </c>
      <c r="CC51" s="7" t="n">
        <f aca="false">100*BJ51/SUM(BJ$2:BJ$134)</f>
        <v>0.0274297496974228</v>
      </c>
      <c r="CD51" s="7" t="n">
        <f aca="false">100*BK51/SUM(BK$2:BK$134)</f>
        <v>0.0694604599683829</v>
      </c>
      <c r="CE51" s="7"/>
      <c r="CF51" s="23" t="s">
        <v>1679</v>
      </c>
      <c r="CG51" s="0" t="n">
        <f aca="false">AVERAGE(BM51:BR51)</f>
        <v>0.0460292838875178</v>
      </c>
      <c r="CH51" s="0" t="n">
        <f aca="false">AVERAGE(BS51:BX51)</f>
        <v>0.0572321602920702</v>
      </c>
      <c r="CI51" s="0" t="n">
        <f aca="false">STDEV(BM51:BR51)</f>
        <v>0.0291071734208369</v>
      </c>
      <c r="CJ51" s="0" t="n">
        <f aca="false">STDEV(BS51:BX51)</f>
        <v>0.0410435932461403</v>
      </c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customFormat="false" ht="18" hidden="true" customHeight="false" outlineLevel="0" collapsed="false">
      <c r="A52" s="23" t="s">
        <v>1682</v>
      </c>
      <c r="B52" s="23" t="s">
        <v>1683</v>
      </c>
      <c r="C52" s="23" t="n">
        <v>43</v>
      </c>
      <c r="D52" s="23" t="n">
        <f aca="false">C52-6</f>
        <v>37</v>
      </c>
      <c r="E52" s="12" t="s">
        <v>1684</v>
      </c>
      <c r="F52" s="12" t="n">
        <v>13.6713367209265</v>
      </c>
      <c r="G52" s="17" t="n">
        <f aca="false">F52*((POWER(D52,2))/((POWER(C52,2))))</f>
        <v>10.1222606657374</v>
      </c>
      <c r="H52" s="7" t="n">
        <v>34.9821031833363</v>
      </c>
      <c r="I52" s="7" t="n">
        <v>40.3350985124757</v>
      </c>
      <c r="J52" s="7" t="n">
        <v>26.8667249456688</v>
      </c>
      <c r="K52" s="7" t="n">
        <v>48.2404369736531</v>
      </c>
      <c r="L52" s="7" t="n">
        <v>34.4645057833078</v>
      </c>
      <c r="M52" s="7" t="n">
        <v>68.2578843857554</v>
      </c>
      <c r="N52" s="7" t="n">
        <v>42.4343118136098</v>
      </c>
      <c r="O52" s="7" t="n">
        <v>42.2757294160631</v>
      </c>
      <c r="P52" s="7" t="n">
        <v>46.9751875238942</v>
      </c>
      <c r="Q52" s="7" t="n">
        <v>42.4343118136098</v>
      </c>
      <c r="R52" s="7" t="n">
        <v>29.5076476498828</v>
      </c>
      <c r="S52" s="7" t="n">
        <v>53.260210270926</v>
      </c>
      <c r="T52" s="7" t="n">
        <v>157.382754459074</v>
      </c>
      <c r="U52" s="7" t="n">
        <v>44.4226400229249</v>
      </c>
      <c r="V52" s="7" t="n">
        <v>67.7572769658864</v>
      </c>
      <c r="W52" s="7" t="n">
        <v>66.655901476984</v>
      </c>
      <c r="X52" s="7" t="n">
        <v>41.3272887163781</v>
      </c>
      <c r="Y52" s="7" t="n">
        <v>33.0770218078714</v>
      </c>
      <c r="AA52" s="7" t="n">
        <f aca="false">H52-(H51*$G51/100)</f>
        <v>30.0356444857651</v>
      </c>
      <c r="AB52" s="7" t="n">
        <f aca="false">I52-(I51*$G51/100)</f>
        <v>29.1706911666761</v>
      </c>
      <c r="AC52" s="7" t="n">
        <f aca="false">J52-(J51*$G51/100)</f>
        <v>15.6542402765792</v>
      </c>
      <c r="AD52" s="7" t="n">
        <f aca="false">K52-(K51*$G51/100)</f>
        <v>37.0760296278535</v>
      </c>
      <c r="AE52" s="7" t="n">
        <f aca="false">L52-(L51*$G51/100)</f>
        <v>29.4094923147931</v>
      </c>
      <c r="AF52" s="7" t="n">
        <f aca="false">M52-(M51*$G51/100)</f>
        <v>51.53579923489</v>
      </c>
      <c r="AG52" s="7" t="n">
        <f aca="false">N52-(N51*$G51/100)</f>
        <v>31.6857302397226</v>
      </c>
      <c r="AH52" s="7" t="n">
        <f aca="false">O52-(O51*$G51/100)</f>
        <v>26.4526860794564</v>
      </c>
      <c r="AI52" s="7" t="n">
        <f aca="false">P52-(P51*$G51/100)</f>
        <v>39.7750228388283</v>
      </c>
      <c r="AJ52" s="7" t="n">
        <f aca="false">Q52-(Q51*$G51/100)</f>
        <v>28.7794936836818</v>
      </c>
      <c r="AK52" s="7" t="n">
        <f aca="false">R52-(R51*$G51/100)</f>
        <v>20.6072347947133</v>
      </c>
      <c r="AL52" s="7" t="n">
        <f aca="false">S52-(S51*$G51/100)</f>
        <v>40.4455022907475</v>
      </c>
      <c r="AM52" s="7" t="n">
        <f aca="false">T52-(T51*$G51/100)</f>
        <v>149.713899164294</v>
      </c>
      <c r="AN52" s="7" t="n">
        <f aca="false">U52-(U51*$G51/100)</f>
        <v>32.0877698261986</v>
      </c>
      <c r="AO52" s="7" t="n">
        <f aca="false">V52-(V51*$G51/100)</f>
        <v>43.6818933153567</v>
      </c>
      <c r="AP52" s="7" t="n">
        <f aca="false">W52-(W51*$G51/100)</f>
        <v>52.4647674528167</v>
      </c>
      <c r="AQ52" s="7" t="n">
        <f aca="false">X52-(X51*$G51/100)</f>
        <v>33.6371439838688</v>
      </c>
      <c r="AR52" s="7" t="n">
        <f aca="false">Y52-(Y51*$G51/100)</f>
        <v>24.6666232868587</v>
      </c>
      <c r="AT52" s="7" t="n">
        <f aca="false">IF(AA52&gt;0,AA52,0)</f>
        <v>30.0356444857651</v>
      </c>
      <c r="AU52" s="7" t="n">
        <f aca="false">IF(AB52&gt;0,AB52,0)</f>
        <v>29.1706911666761</v>
      </c>
      <c r="AV52" s="7" t="n">
        <f aca="false">IF(AC52&gt;0,AC52,0)</f>
        <v>15.6542402765792</v>
      </c>
      <c r="AW52" s="7" t="n">
        <f aca="false">IF(AD52&gt;0,AD52,0)</f>
        <v>37.0760296278535</v>
      </c>
      <c r="AX52" s="7" t="n">
        <f aca="false">IF(AE52&gt;0,AE52,0)</f>
        <v>29.4094923147931</v>
      </c>
      <c r="AY52" s="7" t="n">
        <f aca="false">IF(AF52&gt;0,AF52,0)</f>
        <v>51.53579923489</v>
      </c>
      <c r="AZ52" s="7" t="n">
        <f aca="false">IF(AG52&gt;0,AG52,0)</f>
        <v>31.6857302397226</v>
      </c>
      <c r="BA52" s="7" t="n">
        <f aca="false">IF(AH52&gt;0,AH52,0)</f>
        <v>26.4526860794564</v>
      </c>
      <c r="BB52" s="7" t="n">
        <f aca="false">IF(AI52&gt;0,AI52,0)</f>
        <v>39.7750228388283</v>
      </c>
      <c r="BC52" s="7" t="n">
        <f aca="false">IF(AJ52&gt;0,AJ52,0)</f>
        <v>28.7794936836818</v>
      </c>
      <c r="BD52" s="7" t="n">
        <f aca="false">IF(AK52&gt;0,AK52,0)</f>
        <v>20.6072347947133</v>
      </c>
      <c r="BE52" s="7" t="n">
        <f aca="false">IF(AL52&gt;0,AL52,0)</f>
        <v>40.4455022907475</v>
      </c>
      <c r="BF52" s="7" t="n">
        <f aca="false">IF(AM52&gt;0,AM52,0)</f>
        <v>149.713899164294</v>
      </c>
      <c r="BG52" s="7" t="n">
        <f aca="false">IF(AN52&gt;0,AN52,0)</f>
        <v>32.0877698261986</v>
      </c>
      <c r="BH52" s="7" t="n">
        <f aca="false">IF(AO52&gt;0,AO52,0)</f>
        <v>43.6818933153567</v>
      </c>
      <c r="BI52" s="7" t="n">
        <f aca="false">IF(AP52&gt;0,AP52,0)</f>
        <v>52.4647674528167</v>
      </c>
      <c r="BJ52" s="7" t="n">
        <f aca="false">IF(AQ52&gt;0,AQ52,0)</f>
        <v>33.6371439838688</v>
      </c>
      <c r="BK52" s="7" t="n">
        <f aca="false">IF(AR52&gt;0,AR52,0)</f>
        <v>24.6666232868587</v>
      </c>
      <c r="BL52" s="7"/>
      <c r="BM52" s="7" t="n">
        <f aca="false">100*AT52/SUM(AT$2:AT$134)</f>
        <v>0.00957816707023161</v>
      </c>
      <c r="BN52" s="7" t="n">
        <f aca="false">100*AU52/SUM(AU$2:AU$134)</f>
        <v>0.013458324305347</v>
      </c>
      <c r="BO52" s="7" t="n">
        <f aca="false">100*AV52/SUM(AV$2:AV$134)</f>
        <v>0.00686708377668771</v>
      </c>
      <c r="BP52" s="7" t="n">
        <f aca="false">100*AW52/SUM(AW$2:AW$134)</f>
        <v>0.0227348660164689</v>
      </c>
      <c r="BQ52" s="7" t="n">
        <f aca="false">100*AX52/SUM(AX$2:AX$134)</f>
        <v>0.0163022828838732</v>
      </c>
      <c r="BR52" s="7" t="n">
        <f aca="false">100*AY52/SUM(AY$2:AY$134)</f>
        <v>0.0289520797478168</v>
      </c>
      <c r="BS52" s="7" t="n">
        <f aca="false">100*AZ52/SUM(AZ$2:AZ$134)</f>
        <v>0.0150415907595621</v>
      </c>
      <c r="BT52" s="7" t="n">
        <f aca="false">100*BA52/SUM(BA$2:BA$134)</f>
        <v>0.0157183272345962</v>
      </c>
      <c r="BU52" s="7" t="n">
        <f aca="false">100*BB52/SUM(BB$2:BB$134)</f>
        <v>0.022848589575894</v>
      </c>
      <c r="BV52" s="7" t="n">
        <f aca="false">100*BC52/SUM(BC$2:BC$134)</f>
        <v>0.0279333469445851</v>
      </c>
      <c r="BW52" s="7" t="n">
        <f aca="false">100*BD52/SUM(BD$2:BD$134)</f>
        <v>0.0085635857193147</v>
      </c>
      <c r="BX52" s="7" t="n">
        <f aca="false">100*BE52/SUM(BE$2:BE$134)</f>
        <v>0.019533077929779</v>
      </c>
      <c r="BY52" s="7" t="n">
        <f aca="false">100*BF52/SUM(BF$2:BF$134)</f>
        <v>0.0899754685979615</v>
      </c>
      <c r="BZ52" s="7" t="n">
        <f aca="false">100*BG52/SUM(BG$2:BG$134)</f>
        <v>0.0214367486659035</v>
      </c>
      <c r="CA52" s="7" t="n">
        <f aca="false">100*BH52/SUM(BH$2:BH$134)</f>
        <v>0.0269709261050521</v>
      </c>
      <c r="CB52" s="7" t="n">
        <f aca="false">100*BI52/SUM(BI$2:BI$134)</f>
        <v>0.0335188314240798</v>
      </c>
      <c r="CC52" s="7" t="n">
        <f aca="false">100*BJ52/SUM(BJ$2:BJ$134)</f>
        <v>0.0153440562948712</v>
      </c>
      <c r="CD52" s="7" t="n">
        <f aca="false">100*BK52/SUM(BK$2:BK$134)</f>
        <v>0.0221399775471388</v>
      </c>
      <c r="CE52" s="7"/>
      <c r="CF52" s="23" t="s">
        <v>1682</v>
      </c>
      <c r="CG52" s="0" t="n">
        <f aca="false">AVERAGE(BM52:BR52)</f>
        <v>0.0163154673000709</v>
      </c>
      <c r="CH52" s="0" t="n">
        <f aca="false">AVERAGE(BS52:BX52)</f>
        <v>0.0182730863606219</v>
      </c>
      <c r="CI52" s="0" t="n">
        <f aca="false">STDEV(BM52:BR52)</f>
        <v>0.00829119122379504</v>
      </c>
      <c r="CJ52" s="0" t="n">
        <f aca="false">STDEV(BS52:BX52)</f>
        <v>0.00673924630344686</v>
      </c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customFormat="false" ht="18" hidden="true" customHeight="false" outlineLevel="0" collapsed="false">
      <c r="A53" s="23" t="s">
        <v>1685</v>
      </c>
      <c r="B53" s="23" t="s">
        <v>1686</v>
      </c>
      <c r="C53" s="23" t="n">
        <v>43</v>
      </c>
      <c r="D53" s="23" t="n">
        <f aca="false">C53-6</f>
        <v>37</v>
      </c>
      <c r="E53" s="12" t="s">
        <v>1687</v>
      </c>
      <c r="F53" s="12" t="n">
        <v>13.6819779341963</v>
      </c>
      <c r="G53" s="17" t="n">
        <f aca="false">F53*((POWER(D53,2))/((POWER(C53,2))))</f>
        <v>10.1301394223444</v>
      </c>
      <c r="H53" s="7" t="n">
        <v>35.5333051501673</v>
      </c>
      <c r="I53" s="7" t="n">
        <v>28.987289171816</v>
      </c>
      <c r="J53" s="7" t="n">
        <v>21.5534707512336</v>
      </c>
      <c r="K53" s="7" t="n">
        <v>21.5903710217472</v>
      </c>
      <c r="L53" s="7" t="n">
        <v>42.1349982924765</v>
      </c>
      <c r="M53" s="7" t="n">
        <v>48.1167029570837</v>
      </c>
      <c r="N53" s="7" t="n">
        <v>30.5640745150649</v>
      </c>
      <c r="O53" s="7" t="n">
        <v>53.5521480124936</v>
      </c>
      <c r="P53" s="7" t="n">
        <v>45.4197599527705</v>
      </c>
      <c r="Q53" s="7" t="n">
        <v>35.502411988094</v>
      </c>
      <c r="R53" s="7" t="n">
        <v>33.3482192698448</v>
      </c>
      <c r="S53" s="7" t="n">
        <v>35.5333051501673</v>
      </c>
      <c r="T53" s="7" t="n">
        <v>39.3446302843652</v>
      </c>
      <c r="U53" s="7" t="n">
        <v>29.8323935162383</v>
      </c>
      <c r="V53" s="7" t="n">
        <v>49.294191758153</v>
      </c>
      <c r="W53" s="7" t="n">
        <v>36.1435860999871</v>
      </c>
      <c r="X53" s="7" t="n">
        <v>36.260120690178</v>
      </c>
      <c r="Y53" s="7" t="n">
        <v>10.07607668343</v>
      </c>
      <c r="AA53" s="7" t="n">
        <f aca="false">H53-(H52*$G52/100)</f>
        <v>31.9923254795928</v>
      </c>
      <c r="AB53" s="7" t="n">
        <f aca="false">I53-(I52*$G52/100)</f>
        <v>24.9044653606013</v>
      </c>
      <c r="AC53" s="7" t="n">
        <f aca="false">J53-(J52*$G52/100)</f>
        <v>18.8339508198863</v>
      </c>
      <c r="AD53" s="7" t="n">
        <f aca="false">K53-(K52*$G52/100)</f>
        <v>16.7073482449833</v>
      </c>
      <c r="AE53" s="7" t="n">
        <f aca="false">L53-(L52*$G52/100)</f>
        <v>38.646411179932</v>
      </c>
      <c r="AF53" s="7" t="n">
        <f aca="false">M53-(M52*$G52/100)</f>
        <v>41.2074619746399</v>
      </c>
      <c r="AG53" s="7" t="n">
        <f aca="false">N53-(N52*$G52/100)</f>
        <v>26.2687628615796</v>
      </c>
      <c r="AH53" s="7" t="n">
        <f aca="false">O53-(O52*$G52/100)</f>
        <v>49.2728884826578</v>
      </c>
      <c r="AI53" s="7" t="n">
        <f aca="false">P53-(P52*$G52/100)</f>
        <v>40.664809023383</v>
      </c>
      <c r="AJ53" s="7" t="n">
        <f aca="false">Q53-(Q52*$G52/100)</f>
        <v>31.2071003346087</v>
      </c>
      <c r="AK53" s="7" t="n">
        <f aca="false">R53-(R52*$G52/100)</f>
        <v>30.3613782583964</v>
      </c>
      <c r="AL53" s="7" t="n">
        <f aca="false">S53-(S52*$G52/100)</f>
        <v>30.1421678354243</v>
      </c>
      <c r="AM53" s="7" t="n">
        <f aca="false">T53-(T52*$G52/100)</f>
        <v>23.4139376351004</v>
      </c>
      <c r="AN53" s="7" t="n">
        <f aca="false">U53-(U52*$G52/100)</f>
        <v>25.3358180985157</v>
      </c>
      <c r="AO53" s="7" t="n">
        <f aca="false">V53-(V52*$G52/100)</f>
        <v>42.4356235636603</v>
      </c>
      <c r="AP53" s="7" t="n">
        <f aca="false">W53-(W52*$G52/100)</f>
        <v>29.3965020033897</v>
      </c>
      <c r="AQ53" s="7" t="n">
        <f aca="false">X53-(X52*$G52/100)</f>
        <v>32.0768648002244</v>
      </c>
      <c r="AR53" s="7" t="n">
        <f aca="false">Y53-(Y52*$G52/100)</f>
        <v>6.72793431557445</v>
      </c>
      <c r="AT53" s="7" t="n">
        <f aca="false">IF(AA53&gt;0,AA53,0)</f>
        <v>31.9923254795928</v>
      </c>
      <c r="AU53" s="7" t="n">
        <f aca="false">IF(AB53&gt;0,AB53,0)</f>
        <v>24.9044653606013</v>
      </c>
      <c r="AV53" s="7" t="n">
        <f aca="false">IF(AC53&gt;0,AC53,0)</f>
        <v>18.8339508198863</v>
      </c>
      <c r="AW53" s="7" t="n">
        <f aca="false">IF(AD53&gt;0,AD53,0)</f>
        <v>16.7073482449833</v>
      </c>
      <c r="AX53" s="7" t="n">
        <f aca="false">IF(AE53&gt;0,AE53,0)</f>
        <v>38.646411179932</v>
      </c>
      <c r="AY53" s="7" t="n">
        <f aca="false">IF(AF53&gt;0,AF53,0)</f>
        <v>41.2074619746399</v>
      </c>
      <c r="AZ53" s="7" t="n">
        <f aca="false">IF(AG53&gt;0,AG53,0)</f>
        <v>26.2687628615796</v>
      </c>
      <c r="BA53" s="7" t="n">
        <f aca="false">IF(AH53&gt;0,AH53,0)</f>
        <v>49.2728884826578</v>
      </c>
      <c r="BB53" s="7" t="n">
        <f aca="false">IF(AI53&gt;0,AI53,0)</f>
        <v>40.664809023383</v>
      </c>
      <c r="BC53" s="7" t="n">
        <f aca="false">IF(AJ53&gt;0,AJ53,0)</f>
        <v>31.2071003346087</v>
      </c>
      <c r="BD53" s="7" t="n">
        <f aca="false">IF(AK53&gt;0,AK53,0)</f>
        <v>30.3613782583964</v>
      </c>
      <c r="BE53" s="7" t="n">
        <f aca="false">IF(AL53&gt;0,AL53,0)</f>
        <v>30.1421678354243</v>
      </c>
      <c r="BF53" s="7" t="n">
        <f aca="false">IF(AM53&gt;0,AM53,0)</f>
        <v>23.4139376351004</v>
      </c>
      <c r="BG53" s="7" t="n">
        <f aca="false">IF(AN53&gt;0,AN53,0)</f>
        <v>25.3358180985157</v>
      </c>
      <c r="BH53" s="7" t="n">
        <f aca="false">IF(AO53&gt;0,AO53,0)</f>
        <v>42.4356235636603</v>
      </c>
      <c r="BI53" s="7" t="n">
        <f aca="false">IF(AP53&gt;0,AP53,0)</f>
        <v>29.3965020033897</v>
      </c>
      <c r="BJ53" s="7" t="n">
        <f aca="false">IF(AQ53&gt;0,AQ53,0)</f>
        <v>32.0768648002244</v>
      </c>
      <c r="BK53" s="7" t="n">
        <f aca="false">IF(AR53&gt;0,AR53,0)</f>
        <v>6.72793431557445</v>
      </c>
      <c r="BL53" s="7"/>
      <c r="BM53" s="7" t="n">
        <f aca="false">100*AT53/SUM(AT$2:AT$134)</f>
        <v>0.010202139612952</v>
      </c>
      <c r="BN53" s="7" t="n">
        <f aca="false">100*AU53/SUM(AU$2:AU$134)</f>
        <v>0.0114900387364542</v>
      </c>
      <c r="BO53" s="7" t="n">
        <f aca="false">100*AV53/SUM(AV$2:AV$134)</f>
        <v>0.00826193515885129</v>
      </c>
      <c r="BP53" s="7" t="n">
        <f aca="false">100*AW53/SUM(AW$2:AW$134)</f>
        <v>0.0102448759387879</v>
      </c>
      <c r="BQ53" s="7" t="n">
        <f aca="false">100*AX53/SUM(AX$2:AX$134)</f>
        <v>0.0214224958648751</v>
      </c>
      <c r="BR53" s="7" t="n">
        <f aca="false">100*AY53/SUM(AY$2:AY$134)</f>
        <v>0.0231497666283829</v>
      </c>
      <c r="BS53" s="7" t="n">
        <f aca="false">100*AZ53/SUM(AZ$2:AZ$134)</f>
        <v>0.0124700923013136</v>
      </c>
      <c r="BT53" s="7" t="n">
        <f aca="false">100*BA53/SUM(BA$2:BA$134)</f>
        <v>0.029278213283817</v>
      </c>
      <c r="BU53" s="7" t="n">
        <f aca="false">100*BB53/SUM(BB$2:BB$134)</f>
        <v>0.0233597233953155</v>
      </c>
      <c r="BV53" s="7" t="n">
        <f aca="false">100*BC53/SUM(BC$2:BC$134)</f>
        <v>0.0302895794610651</v>
      </c>
      <c r="BW53" s="7" t="n">
        <f aca="false">100*BD53/SUM(BD$2:BD$134)</f>
        <v>0.0126170380384571</v>
      </c>
      <c r="BX53" s="7" t="n">
        <f aca="false">100*BE53/SUM(BE$2:BE$134)</f>
        <v>0.0145571022723214</v>
      </c>
      <c r="BY53" s="7" t="n">
        <f aca="false">100*BF53/SUM(BF$2:BF$134)</f>
        <v>0.0140713722787339</v>
      </c>
      <c r="BZ53" s="7" t="n">
        <f aca="false">100*BG53/SUM(BG$2:BG$134)</f>
        <v>0.0169259991506013</v>
      </c>
      <c r="CA53" s="7" t="n">
        <f aca="false">100*BH53/SUM(BH$2:BH$134)</f>
        <v>0.0262014299401927</v>
      </c>
      <c r="CB53" s="7" t="n">
        <f aca="false">100*BI53/SUM(BI$2:BI$134)</f>
        <v>0.0187809160880278</v>
      </c>
      <c r="CC53" s="7" t="n">
        <f aca="false">100*BJ53/SUM(BJ$2:BJ$134)</f>
        <v>0.0146323130017713</v>
      </c>
      <c r="CD53" s="7" t="n">
        <f aca="false">100*BK53/SUM(BK$2:BK$134)</f>
        <v>0.00603878013432023</v>
      </c>
      <c r="CE53" s="7"/>
      <c r="CF53" s="23" t="s">
        <v>1685</v>
      </c>
      <c r="CG53" s="0" t="n">
        <f aca="false">AVERAGE(BM53:BR53)</f>
        <v>0.0141285419900506</v>
      </c>
      <c r="CH53" s="0" t="n">
        <f aca="false">AVERAGE(BS53:BX53)</f>
        <v>0.0204286247920483</v>
      </c>
      <c r="CI53" s="0" t="n">
        <f aca="false">STDEV(BM53:BR53)</f>
        <v>0.00642592452272901</v>
      </c>
      <c r="CJ53" s="0" t="n">
        <f aca="false">STDEV(BS53:BX53)</f>
        <v>0.00828225677209715</v>
      </c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customFormat="false" ht="18" hidden="true" customHeight="false" outlineLevel="0" collapsed="false">
      <c r="A54" s="23" t="s">
        <v>1688</v>
      </c>
      <c r="B54" s="23" t="s">
        <v>1689</v>
      </c>
      <c r="C54" s="23" t="n">
        <v>43</v>
      </c>
      <c r="D54" s="23" t="n">
        <f aca="false">C54-6</f>
        <v>37</v>
      </c>
      <c r="E54" s="12" t="s">
        <v>1690</v>
      </c>
      <c r="F54" s="12" t="n">
        <v>13.692619427381</v>
      </c>
      <c r="G54" s="17" t="n">
        <f aca="false">F54*((POWER(D54,2))/((POWER(C54,2))))</f>
        <v>10.1380183862004</v>
      </c>
      <c r="H54" s="7" t="n">
        <v>75.0232711672185</v>
      </c>
      <c r="I54" s="7" t="n">
        <v>23.350090935164</v>
      </c>
      <c r="J54" s="7" t="n">
        <v>30.9583947296266</v>
      </c>
      <c r="K54" s="7" t="n">
        <v>12.9312239997294</v>
      </c>
      <c r="L54" s="7" t="n">
        <v>117.499888639772</v>
      </c>
      <c r="M54" s="7" t="n">
        <v>56.7991852216057</v>
      </c>
      <c r="N54" s="7" t="n">
        <v>156.050820141382</v>
      </c>
      <c r="O54" s="7" t="n">
        <v>32.1363180805293</v>
      </c>
      <c r="P54" s="7" t="n">
        <v>39.7131976232121</v>
      </c>
      <c r="Q54" s="7" t="n">
        <v>12.0977881555989</v>
      </c>
      <c r="R54" s="7" t="n">
        <v>39.7131976232121</v>
      </c>
      <c r="S54" s="7" t="n">
        <v>49.0391684740654</v>
      </c>
      <c r="T54" s="7" t="n">
        <v>64.3897306932776</v>
      </c>
      <c r="U54" s="7" t="n">
        <v>17.866279612911</v>
      </c>
      <c r="V54" s="7" t="n">
        <v>48.1212033041753</v>
      </c>
      <c r="W54" s="7" t="n">
        <v>15.7613142143565</v>
      </c>
      <c r="X54" s="7" t="n">
        <v>54.4258119295266</v>
      </c>
      <c r="Y54" s="7" t="n">
        <v>20.0133017513973</v>
      </c>
      <c r="AA54" s="7" t="n">
        <f aca="false">H54-(H53*$G53/100)</f>
        <v>71.4236978141395</v>
      </c>
      <c r="AB54" s="7" t="n">
        <f aca="false">I54-(I53*$G53/100)</f>
        <v>20.4136381273009</v>
      </c>
      <c r="AC54" s="7" t="n">
        <f aca="false">J54-(J53*$G53/100)</f>
        <v>28.7749980921724</v>
      </c>
      <c r="AD54" s="7" t="n">
        <f aca="false">K54-(K53*$G53/100)</f>
        <v>10.744089313425</v>
      </c>
      <c r="AE54" s="7" t="n">
        <f aca="false">L54-(L53*$G53/100)</f>
        <v>113.231554567142</v>
      </c>
      <c r="AF54" s="7" t="n">
        <f aca="false">M54-(M53*$G53/100)</f>
        <v>51.9248961266178</v>
      </c>
      <c r="AG54" s="7" t="n">
        <f aca="false">N54-(N53*$G53/100)</f>
        <v>152.954636779857</v>
      </c>
      <c r="AH54" s="7" t="n">
        <f aca="false">O54-(O53*$G53/100)</f>
        <v>26.7114108232035</v>
      </c>
      <c r="AI54" s="7" t="n">
        <f aca="false">P54-(P53*$G53/100)</f>
        <v>35.1121126147024</v>
      </c>
      <c r="AJ54" s="7" t="n">
        <f aca="false">Q54-(Q53*$G53/100)</f>
        <v>8.50134432290987</v>
      </c>
      <c r="AK54" s="7" t="n">
        <f aca="false">R54-(R53*$G53/100)</f>
        <v>36.3349765163077</v>
      </c>
      <c r="AL54" s="7" t="n">
        <f aca="false">S54-(S53*$G53/100)</f>
        <v>45.4395951209864</v>
      </c>
      <c r="AM54" s="7" t="n">
        <f aca="false">T54-(T53*$G53/100)</f>
        <v>60.4040647902655</v>
      </c>
      <c r="AN54" s="7" t="n">
        <f aca="false">U54-(U53*$G53/100)</f>
        <v>14.8442165566936</v>
      </c>
      <c r="AO54" s="7" t="n">
        <f aca="false">V54-(V53*$G53/100)</f>
        <v>43.1276329519566</v>
      </c>
      <c r="AP54" s="7" t="n">
        <f aca="false">W54-(W53*$G53/100)</f>
        <v>12.0999185501927</v>
      </c>
      <c r="AQ54" s="7" t="n">
        <f aca="false">X54-(X53*$G53/100)</f>
        <v>50.7526111489013</v>
      </c>
      <c r="AR54" s="7" t="n">
        <f aca="false">Y54-(Y53*$G53/100)</f>
        <v>18.9925811350635</v>
      </c>
      <c r="AT54" s="7" t="n">
        <f aca="false">IF(AA54&gt;0,AA54,0)</f>
        <v>71.4236978141395</v>
      </c>
      <c r="AU54" s="7" t="n">
        <f aca="false">IF(AB54&gt;0,AB54,0)</f>
        <v>20.4136381273009</v>
      </c>
      <c r="AV54" s="7" t="n">
        <f aca="false">IF(AC54&gt;0,AC54,0)</f>
        <v>28.7749980921724</v>
      </c>
      <c r="AW54" s="7" t="n">
        <f aca="false">IF(AD54&gt;0,AD54,0)</f>
        <v>10.744089313425</v>
      </c>
      <c r="AX54" s="7" t="n">
        <f aca="false">IF(AE54&gt;0,AE54,0)</f>
        <v>113.231554567142</v>
      </c>
      <c r="AY54" s="7" t="n">
        <f aca="false">IF(AF54&gt;0,AF54,0)</f>
        <v>51.9248961266178</v>
      </c>
      <c r="AZ54" s="7" t="n">
        <f aca="false">IF(AG54&gt;0,AG54,0)</f>
        <v>152.954636779857</v>
      </c>
      <c r="BA54" s="7" t="n">
        <f aca="false">IF(AH54&gt;0,AH54,0)</f>
        <v>26.7114108232035</v>
      </c>
      <c r="BB54" s="7" t="n">
        <f aca="false">IF(AI54&gt;0,AI54,0)</f>
        <v>35.1121126147024</v>
      </c>
      <c r="BC54" s="7" t="n">
        <f aca="false">IF(AJ54&gt;0,AJ54,0)</f>
        <v>8.50134432290987</v>
      </c>
      <c r="BD54" s="7" t="n">
        <f aca="false">IF(AK54&gt;0,AK54,0)</f>
        <v>36.3349765163077</v>
      </c>
      <c r="BE54" s="7" t="n">
        <f aca="false">IF(AL54&gt;0,AL54,0)</f>
        <v>45.4395951209864</v>
      </c>
      <c r="BF54" s="7" t="n">
        <f aca="false">IF(AM54&gt;0,AM54,0)</f>
        <v>60.4040647902655</v>
      </c>
      <c r="BG54" s="7" t="n">
        <f aca="false">IF(AN54&gt;0,AN54,0)</f>
        <v>14.8442165566936</v>
      </c>
      <c r="BH54" s="7" t="n">
        <f aca="false">IF(AO54&gt;0,AO54,0)</f>
        <v>43.1276329519566</v>
      </c>
      <c r="BI54" s="7" t="n">
        <f aca="false">IF(AP54&gt;0,AP54,0)</f>
        <v>12.0999185501927</v>
      </c>
      <c r="BJ54" s="7" t="n">
        <f aca="false">IF(AQ54&gt;0,AQ54,0)</f>
        <v>50.7526111489013</v>
      </c>
      <c r="BK54" s="7" t="n">
        <f aca="false">IF(AR54&gt;0,AR54,0)</f>
        <v>18.9925811350635</v>
      </c>
      <c r="BL54" s="7"/>
      <c r="BM54" s="7" t="n">
        <f aca="false">100*AT54/SUM(AT$2:AT$134)</f>
        <v>0.0227765417439864</v>
      </c>
      <c r="BN54" s="7" t="n">
        <f aca="false">100*AU54/SUM(AU$2:AU$134)</f>
        <v>0.00941813001959513</v>
      </c>
      <c r="BO54" s="7" t="n">
        <f aca="false">100*AV54/SUM(AV$2:AV$134)</f>
        <v>0.0126227986208065</v>
      </c>
      <c r="BP54" s="7" t="n">
        <f aca="false">100*AW54/SUM(AW$2:AW$134)</f>
        <v>0.00658823054845623</v>
      </c>
      <c r="BQ54" s="7" t="n">
        <f aca="false">100*AX54/SUM(AX$2:AX$134)</f>
        <v>0.0627665657800477</v>
      </c>
      <c r="BR54" s="7" t="n">
        <f aca="false">100*AY54/SUM(AY$2:AY$134)</f>
        <v>0.0291706688529859</v>
      </c>
      <c r="BS54" s="7" t="n">
        <f aca="false">100*AZ54/SUM(AZ$2:AZ$134)</f>
        <v>0.0726093744349262</v>
      </c>
      <c r="BT54" s="7" t="n">
        <f aca="false">100*BA54/SUM(BA$2:BA$134)</f>
        <v>0.0158720628580292</v>
      </c>
      <c r="BU54" s="7" t="n">
        <f aca="false">100*BB54/SUM(BB$2:BB$134)</f>
        <v>0.0201700009960204</v>
      </c>
      <c r="BV54" s="7" t="n">
        <f aca="false">100*BC54/SUM(BC$2:BC$134)</f>
        <v>0.00825139604877302</v>
      </c>
      <c r="BW54" s="7" t="n">
        <f aca="false">100*BD54/SUM(BD$2:BD$134)</f>
        <v>0.0150994390613977</v>
      </c>
      <c r="BX54" s="7" t="n">
        <f aca="false">100*BE54/SUM(BE$2:BE$134)</f>
        <v>0.0219449655048265</v>
      </c>
      <c r="BY54" s="7" t="n">
        <f aca="false">100*BF54/SUM(BF$2:BF$134)</f>
        <v>0.036301800067084</v>
      </c>
      <c r="BZ54" s="7" t="n">
        <f aca="false">100*BG54/SUM(BG$2:BG$134)</f>
        <v>0.00991691666923747</v>
      </c>
      <c r="CA54" s="7" t="n">
        <f aca="false">100*BH54/SUM(BH$2:BH$134)</f>
        <v>0.026628703866737</v>
      </c>
      <c r="CB54" s="7" t="n">
        <f aca="false">100*BI54/SUM(BI$2:BI$134)</f>
        <v>0.00773042843454424</v>
      </c>
      <c r="CC54" s="7" t="n">
        <f aca="false">100*BJ54/SUM(BJ$2:BJ$134)</f>
        <v>0.0231515173509948</v>
      </c>
      <c r="CD54" s="7" t="n">
        <f aca="false">100*BK54/SUM(BK$2:BK$134)</f>
        <v>0.0170471375430029</v>
      </c>
      <c r="CE54" s="7"/>
      <c r="CF54" s="23" t="s">
        <v>1688</v>
      </c>
      <c r="CG54" s="0" t="n">
        <f aca="false">AVERAGE(BM54:BR54)</f>
        <v>0.0238904892609796</v>
      </c>
      <c r="CH54" s="0" t="n">
        <f aca="false">AVERAGE(BS54:BX54)</f>
        <v>0.0256578731506622</v>
      </c>
      <c r="CI54" s="0" t="n">
        <f aca="false">STDEV(BM54:BR54)</f>
        <v>0.0208626397756387</v>
      </c>
      <c r="CJ54" s="0" t="n">
        <f aca="false">STDEV(BS54:BX54)</f>
        <v>0.0234886098158992</v>
      </c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customFormat="false" ht="18" hidden="true" customHeight="false" outlineLevel="0" collapsed="false">
      <c r="A55" s="23" t="s">
        <v>1691</v>
      </c>
      <c r="B55" s="23" t="s">
        <v>1692</v>
      </c>
      <c r="C55" s="23" t="n">
        <v>43</v>
      </c>
      <c r="D55" s="23" t="n">
        <f aca="false">C55-6</f>
        <v>37</v>
      </c>
      <c r="E55" s="12" t="s">
        <v>1693</v>
      </c>
      <c r="F55" s="12" t="n">
        <v>13.7032611984684</v>
      </c>
      <c r="G55" s="17" t="n">
        <f aca="false">F55*((POWER(D55,2))/((POWER(C55,2))))</f>
        <v>10.1458975558157</v>
      </c>
      <c r="H55" s="7" t="n">
        <v>128.692842593243</v>
      </c>
      <c r="I55" s="7" t="n">
        <v>87.6987061340113</v>
      </c>
      <c r="J55" s="7" t="n">
        <v>77.7335706521471</v>
      </c>
      <c r="K55" s="7" t="n">
        <v>72.8426116954713</v>
      </c>
      <c r="L55" s="7" t="n">
        <v>115.367711473073</v>
      </c>
      <c r="M55" s="7" t="n">
        <v>128.692842593243</v>
      </c>
      <c r="N55" s="7" t="n">
        <v>316.933302881624</v>
      </c>
      <c r="O55" s="7" t="n">
        <v>187.810738992304</v>
      </c>
      <c r="P55" s="7" t="n">
        <v>154.212212266984</v>
      </c>
      <c r="Q55" s="7" t="n">
        <v>79.627681412296</v>
      </c>
      <c r="R55" s="7" t="n">
        <v>200.431071911478</v>
      </c>
      <c r="S55" s="7" t="n">
        <v>198.834227842517</v>
      </c>
      <c r="T55" s="7" t="n">
        <v>218.875029434292</v>
      </c>
      <c r="U55" s="7" t="n">
        <v>77.7958619547692</v>
      </c>
      <c r="V55" s="7" t="n">
        <v>119.189803181321</v>
      </c>
      <c r="W55" s="7" t="n">
        <v>132.050122723162</v>
      </c>
      <c r="X55" s="7" t="n">
        <v>173.909088152349</v>
      </c>
      <c r="Y55" s="7" t="n">
        <v>70.7151441606478</v>
      </c>
      <c r="AA55" s="7" t="n">
        <f aca="false">H55-(H54*$G54/100)</f>
        <v>121.086969568381</v>
      </c>
      <c r="AB55" s="7" t="n">
        <f aca="false">I55-(I54*$G54/100)</f>
        <v>85.3314696218098</v>
      </c>
      <c r="AC55" s="7" t="n">
        <f aca="false">J55-(J54*$G54/100)</f>
        <v>74.5950029023851</v>
      </c>
      <c r="AD55" s="7" t="n">
        <f aca="false">K55-(K54*$G54/100)</f>
        <v>71.531641828818</v>
      </c>
      <c r="AE55" s="7" t="n">
        <f aca="false">L55-(L54*$G54/100)</f>
        <v>103.455551159008</v>
      </c>
      <c r="AF55" s="7" t="n">
        <f aca="false">M55-(M54*$G54/100)</f>
        <v>122.934530752265</v>
      </c>
      <c r="AG55" s="7" t="n">
        <f aca="false">N55-(N54*$G54/100)</f>
        <v>301.112842043874</v>
      </c>
      <c r="AH55" s="7" t="n">
        <f aca="false">O55-(O54*$G54/100)</f>
        <v>184.552753156652</v>
      </c>
      <c r="AI55" s="7" t="n">
        <f aca="false">P55-(P54*$G54/100)</f>
        <v>150.186080990194</v>
      </c>
      <c r="AJ55" s="7" t="n">
        <f aca="false">Q55-(Q54*$G54/100)</f>
        <v>78.4012054247578</v>
      </c>
      <c r="AK55" s="7" t="n">
        <f aca="false">R55-(R54*$G54/100)</f>
        <v>196.404940634689</v>
      </c>
      <c r="AL55" s="7" t="n">
        <f aca="false">S55-(S54*$G54/100)</f>
        <v>193.862627926177</v>
      </c>
      <c r="AM55" s="7" t="n">
        <f aca="false">T55-(T54*$G54/100)</f>
        <v>212.347186697782</v>
      </c>
      <c r="AN55" s="7" t="n">
        <f aca="false">U55-(U54*$G54/100)</f>
        <v>75.9845752426823</v>
      </c>
      <c r="AO55" s="7" t="n">
        <f aca="false">V55-(V54*$G54/100)</f>
        <v>114.311266742683</v>
      </c>
      <c r="AP55" s="7" t="n">
        <f aca="false">W55-(W54*$G54/100)</f>
        <v>130.452237790204</v>
      </c>
      <c r="AQ55" s="7" t="n">
        <f aca="false">X55-(X54*$G54/100)</f>
        <v>168.391389332094</v>
      </c>
      <c r="AR55" s="7" t="n">
        <f aca="false">Y55-(Y54*$G54/100)</f>
        <v>68.6861919494054</v>
      </c>
      <c r="AT55" s="7" t="n">
        <f aca="false">IF(AA55&gt;0,AA55,0)</f>
        <v>121.086969568381</v>
      </c>
      <c r="AU55" s="7" t="n">
        <f aca="false">IF(AB55&gt;0,AB55,0)</f>
        <v>85.3314696218098</v>
      </c>
      <c r="AV55" s="7" t="n">
        <f aca="false">IF(AC55&gt;0,AC55,0)</f>
        <v>74.5950029023851</v>
      </c>
      <c r="AW55" s="7" t="n">
        <f aca="false">IF(AD55&gt;0,AD55,0)</f>
        <v>71.531641828818</v>
      </c>
      <c r="AX55" s="7" t="n">
        <f aca="false">IF(AE55&gt;0,AE55,0)</f>
        <v>103.455551159008</v>
      </c>
      <c r="AY55" s="7" t="n">
        <f aca="false">IF(AF55&gt;0,AF55,0)</f>
        <v>122.934530752265</v>
      </c>
      <c r="AZ55" s="7" t="n">
        <f aca="false">IF(AG55&gt;0,AG55,0)</f>
        <v>301.112842043874</v>
      </c>
      <c r="BA55" s="7" t="n">
        <f aca="false">IF(AH55&gt;0,AH55,0)</f>
        <v>184.552753156652</v>
      </c>
      <c r="BB55" s="7" t="n">
        <f aca="false">IF(AI55&gt;0,AI55,0)</f>
        <v>150.186080990194</v>
      </c>
      <c r="BC55" s="7" t="n">
        <f aca="false">IF(AJ55&gt;0,AJ55,0)</f>
        <v>78.4012054247578</v>
      </c>
      <c r="BD55" s="7" t="n">
        <f aca="false">IF(AK55&gt;0,AK55,0)</f>
        <v>196.404940634689</v>
      </c>
      <c r="BE55" s="7" t="n">
        <f aca="false">IF(AL55&gt;0,AL55,0)</f>
        <v>193.862627926177</v>
      </c>
      <c r="BF55" s="7" t="n">
        <f aca="false">IF(AM55&gt;0,AM55,0)</f>
        <v>212.347186697782</v>
      </c>
      <c r="BG55" s="7" t="n">
        <f aca="false">IF(AN55&gt;0,AN55,0)</f>
        <v>75.9845752426823</v>
      </c>
      <c r="BH55" s="7" t="n">
        <f aca="false">IF(AO55&gt;0,AO55,0)</f>
        <v>114.311266742683</v>
      </c>
      <c r="BI55" s="7" t="n">
        <f aca="false">IF(AP55&gt;0,AP55,0)</f>
        <v>130.452237790204</v>
      </c>
      <c r="BJ55" s="7" t="n">
        <f aca="false">IF(AQ55&gt;0,AQ55,0)</f>
        <v>168.391389332094</v>
      </c>
      <c r="BK55" s="7" t="n">
        <f aca="false">IF(AR55&gt;0,AR55,0)</f>
        <v>68.6861919494054</v>
      </c>
      <c r="BL55" s="7"/>
      <c r="BM55" s="7" t="n">
        <f aca="false">100*AT55/SUM(AT$2:AT$134)</f>
        <v>0.0386138284831435</v>
      </c>
      <c r="BN55" s="7" t="n">
        <f aca="false">100*AU55/SUM(AU$2:AU$134)</f>
        <v>0.0393689194767556</v>
      </c>
      <c r="BO55" s="7" t="n">
        <f aca="false">100*AV55/SUM(AV$2:AV$134)</f>
        <v>0.0327227719264879</v>
      </c>
      <c r="BP55" s="7" t="n">
        <f aca="false">100*AW55/SUM(AW$2:AW$134)</f>
        <v>0.043862903046514</v>
      </c>
      <c r="BQ55" s="7" t="n">
        <f aca="false">100*AX55/SUM(AX$2:AX$134)</f>
        <v>0.057347527214974</v>
      </c>
      <c r="BR55" s="7" t="n">
        <f aca="false">100*AY55/SUM(AY$2:AY$134)</f>
        <v>0.069062872623316</v>
      </c>
      <c r="BS55" s="7" t="n">
        <f aca="false">100*AZ55/SUM(AZ$2:AZ$134)</f>
        <v>0.142941826121924</v>
      </c>
      <c r="BT55" s="7" t="n">
        <f aca="false">100*BA55/SUM(BA$2:BA$134)</f>
        <v>0.109662230801384</v>
      </c>
      <c r="BU55" s="7" t="n">
        <f aca="false">100*BB55/SUM(BB$2:BB$134)</f>
        <v>0.0862737436622427</v>
      </c>
      <c r="BV55" s="7" t="n">
        <f aca="false">100*BC55/SUM(BC$2:BC$134)</f>
        <v>0.0760961292812875</v>
      </c>
      <c r="BW55" s="7" t="n">
        <f aca="false">100*BD55/SUM(BD$2:BD$134)</f>
        <v>0.0816184491309608</v>
      </c>
      <c r="BX55" s="7" t="n">
        <f aca="false">100*BE55/SUM(BE$2:BE$134)</f>
        <v>0.09362558515734</v>
      </c>
      <c r="BY55" s="7" t="n">
        <f aca="false">100*BF55/SUM(BF$2:BF$134)</f>
        <v>0.127616993046351</v>
      </c>
      <c r="BZ55" s="7" t="n">
        <f aca="false">100*BG55/SUM(BG$2:BG$134)</f>
        <v>0.0507627127340243</v>
      </c>
      <c r="CA55" s="7" t="n">
        <f aca="false">100*BH55/SUM(BH$2:BH$134)</f>
        <v>0.0705802906946782</v>
      </c>
      <c r="CB55" s="7" t="n">
        <f aca="false">100*BI55/SUM(BI$2:BI$134)</f>
        <v>0.0833436757594754</v>
      </c>
      <c r="CC55" s="7" t="n">
        <f aca="false">100*BJ55/SUM(BJ$2:BJ$134)</f>
        <v>0.0768141004694791</v>
      </c>
      <c r="CD55" s="7" t="n">
        <f aca="false">100*BK55/SUM(BK$2:BK$134)</f>
        <v>0.0616505441329892</v>
      </c>
      <c r="CE55" s="7"/>
      <c r="CF55" s="23" t="s">
        <v>1691</v>
      </c>
      <c r="CG55" s="0" t="n">
        <f aca="false">AVERAGE(BM55:BR55)</f>
        <v>0.0468298037951985</v>
      </c>
      <c r="CH55" s="0" t="n">
        <f aca="false">AVERAGE(BS55:BX55)</f>
        <v>0.0983696606925233</v>
      </c>
      <c r="CI55" s="0" t="n">
        <f aca="false">STDEV(BM55:BR55)</f>
        <v>0.0136814454557225</v>
      </c>
      <c r="CJ55" s="0" t="n">
        <f aca="false">STDEV(BS55:BX55)</f>
        <v>0.0247375456443194</v>
      </c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customFormat="false" ht="18" hidden="true" customHeight="false" outlineLevel="0" collapsed="false">
      <c r="A56" s="23" t="s">
        <v>1694</v>
      </c>
      <c r="B56" s="23" t="s">
        <v>1695</v>
      </c>
      <c r="C56" s="23" t="n">
        <v>43</v>
      </c>
      <c r="D56" s="23" t="n">
        <f aca="false">C56-6</f>
        <v>37</v>
      </c>
      <c r="E56" s="12" t="s">
        <v>1696</v>
      </c>
      <c r="F56" s="12" t="n">
        <v>13.7139032454113</v>
      </c>
      <c r="G56" s="17" t="n">
        <f aca="false">F56*((POWER(D56,2))/((POWER(C56,2))))</f>
        <v>10.1537769296745</v>
      </c>
      <c r="H56" s="7" t="n">
        <v>427.929145198889</v>
      </c>
      <c r="I56" s="7" t="n">
        <v>405.784337447095</v>
      </c>
      <c r="J56" s="7" t="n">
        <v>358.557224476151</v>
      </c>
      <c r="K56" s="7" t="n">
        <v>131.697500591876</v>
      </c>
      <c r="L56" s="7" t="n">
        <v>427.929145198889</v>
      </c>
      <c r="M56" s="7" t="n">
        <v>472.450305541898</v>
      </c>
      <c r="N56" s="7" t="n">
        <v>658.070837187276</v>
      </c>
      <c r="O56" s="7" t="n">
        <v>289.517028005882</v>
      </c>
      <c r="P56" s="7" t="n">
        <v>831.891429758731</v>
      </c>
      <c r="Q56" s="7" t="n">
        <v>125.720388997229</v>
      </c>
      <c r="R56" s="7" t="n">
        <v>1054.17612543883</v>
      </c>
      <c r="S56" s="7" t="n">
        <v>1037.31895379186</v>
      </c>
      <c r="T56" s="7" t="n">
        <v>670.713955531544</v>
      </c>
      <c r="U56" s="7" t="n">
        <v>434.312497462953</v>
      </c>
      <c r="V56" s="7" t="n">
        <v>277.44406377919</v>
      </c>
      <c r="W56" s="7" t="n">
        <v>142.51765491108</v>
      </c>
      <c r="X56" s="7" t="n">
        <v>618.698638444977</v>
      </c>
      <c r="Y56" s="7" t="n">
        <v>172.718574612324</v>
      </c>
      <c r="AA56" s="7" t="n">
        <f aca="false">H56-(H55*$G55/100)</f>
        <v>414.872101227712</v>
      </c>
      <c r="AB56" s="7" t="n">
        <f aca="false">I56-(I55*$G55/100)</f>
        <v>396.886516564963</v>
      </c>
      <c r="AC56" s="7" t="n">
        <f aca="false">J56-(J55*$G55/100)</f>
        <v>350.670456031306</v>
      </c>
      <c r="AD56" s="7" t="n">
        <f aca="false">K56-(K55*$G55/100)</f>
        <v>124.306963832273</v>
      </c>
      <c r="AE56" s="7" t="n">
        <f aca="false">L56-(L55*$G55/100)</f>
        <v>416.224055380342</v>
      </c>
      <c r="AF56" s="7" t="n">
        <f aca="false">M56-(M55*$G55/100)</f>
        <v>459.39326157072</v>
      </c>
      <c r="AG56" s="7" t="n">
        <f aca="false">N56-(N55*$G55/100)</f>
        <v>625.915108956644</v>
      </c>
      <c r="AH56" s="7" t="n">
        <f aca="false">O56-(O55*$G55/100)</f>
        <v>270.461942828903</v>
      </c>
      <c r="AI56" s="7" t="n">
        <f aca="false">P56-(P55*$G55/100)</f>
        <v>816.245216683566</v>
      </c>
      <c r="AJ56" s="7" t="n">
        <f aca="false">Q56-(Q55*$G55/100)</f>
        <v>117.641446015066</v>
      </c>
      <c r="AK56" s="7" t="n">
        <f aca="false">R56-(R55*$G55/100)</f>
        <v>1033.84059421266</v>
      </c>
      <c r="AL56" s="7" t="n">
        <f aca="false">S56-(S55*$G55/100)</f>
        <v>1017.14543672906</v>
      </c>
      <c r="AM56" s="7" t="n">
        <f aca="false">T56-(T55*$G55/100)</f>
        <v>648.507119269879</v>
      </c>
      <c r="AN56" s="7" t="n">
        <f aca="false">U56-(U55*$G55/100)</f>
        <v>426.419409006358</v>
      </c>
      <c r="AO56" s="7" t="n">
        <f aca="false">V56-(V55*$G55/100)</f>
        <v>265.351188451434</v>
      </c>
      <c r="AP56" s="7" t="n">
        <f aca="false">W56-(W55*$G55/100)</f>
        <v>129.119984737259</v>
      </c>
      <c r="AQ56" s="7" t="n">
        <f aca="false">X56-(X55*$G55/100)</f>
        <v>601.054000520786</v>
      </c>
      <c r="AR56" s="7" t="n">
        <f aca="false">Y56-(Y55*$G55/100)</f>
        <v>165.543888529337</v>
      </c>
      <c r="AT56" s="7" t="n">
        <f aca="false">IF(AA56&gt;0,AA56,0)</f>
        <v>414.872101227712</v>
      </c>
      <c r="AU56" s="7" t="n">
        <f aca="false">IF(AB56&gt;0,AB56,0)</f>
        <v>396.886516564963</v>
      </c>
      <c r="AV56" s="7" t="n">
        <f aca="false">IF(AC56&gt;0,AC56,0)</f>
        <v>350.670456031306</v>
      </c>
      <c r="AW56" s="7" t="n">
        <f aca="false">IF(AD56&gt;0,AD56,0)</f>
        <v>124.306963832273</v>
      </c>
      <c r="AX56" s="7" t="n">
        <f aca="false">IF(AE56&gt;0,AE56,0)</f>
        <v>416.224055380342</v>
      </c>
      <c r="AY56" s="7" t="n">
        <f aca="false">IF(AF56&gt;0,AF56,0)</f>
        <v>459.39326157072</v>
      </c>
      <c r="AZ56" s="7" t="n">
        <f aca="false">IF(AG56&gt;0,AG56,0)</f>
        <v>625.915108956644</v>
      </c>
      <c r="BA56" s="7" t="n">
        <f aca="false">IF(AH56&gt;0,AH56,0)</f>
        <v>270.461942828903</v>
      </c>
      <c r="BB56" s="7" t="n">
        <f aca="false">IF(AI56&gt;0,AI56,0)</f>
        <v>816.245216683566</v>
      </c>
      <c r="BC56" s="7" t="n">
        <f aca="false">IF(AJ56&gt;0,AJ56,0)</f>
        <v>117.641446015066</v>
      </c>
      <c r="BD56" s="7" t="n">
        <f aca="false">IF(AK56&gt;0,AK56,0)</f>
        <v>1033.84059421266</v>
      </c>
      <c r="BE56" s="7" t="n">
        <f aca="false">IF(AL56&gt;0,AL56,0)</f>
        <v>1017.14543672906</v>
      </c>
      <c r="BF56" s="7" t="n">
        <f aca="false">IF(AM56&gt;0,AM56,0)</f>
        <v>648.507119269879</v>
      </c>
      <c r="BG56" s="7" t="n">
        <f aca="false">IF(AN56&gt;0,AN56,0)</f>
        <v>426.419409006358</v>
      </c>
      <c r="BH56" s="7" t="n">
        <f aca="false">IF(AO56&gt;0,AO56,0)</f>
        <v>265.351188451434</v>
      </c>
      <c r="BI56" s="7" t="n">
        <f aca="false">IF(AP56&gt;0,AP56,0)</f>
        <v>129.119984737259</v>
      </c>
      <c r="BJ56" s="7" t="n">
        <f aca="false">IF(AQ56&gt;0,AQ56,0)</f>
        <v>601.054000520786</v>
      </c>
      <c r="BK56" s="7" t="n">
        <f aca="false">IF(AR56&gt;0,AR56,0)</f>
        <v>165.543888529337</v>
      </c>
      <c r="BL56" s="7"/>
      <c r="BM56" s="7" t="n">
        <f aca="false">100*AT56/SUM(AT$2:AT$134)</f>
        <v>0.132299951153715</v>
      </c>
      <c r="BN56" s="7" t="n">
        <f aca="false">100*AU56/SUM(AU$2:AU$134)</f>
        <v>0.183109389552368</v>
      </c>
      <c r="BO56" s="7" t="n">
        <f aca="false">100*AV56/SUM(AV$2:AV$134)</f>
        <v>0.153829464543168</v>
      </c>
      <c r="BP56" s="7" t="n">
        <f aca="false">100*AW56/SUM(AW$2:AW$134)</f>
        <v>0.0762245093664952</v>
      </c>
      <c r="BQ56" s="7" t="n">
        <f aca="false">100*AX56/SUM(AX$2:AX$134)</f>
        <v>0.23072150383467</v>
      </c>
      <c r="BR56" s="7" t="n">
        <f aca="false">100*AY56/SUM(AY$2:AY$134)</f>
        <v>0.258080606919174</v>
      </c>
      <c r="BS56" s="7" t="n">
        <f aca="false">100*AZ56/SUM(AZ$2:AZ$134)</f>
        <v>0.29712930230498</v>
      </c>
      <c r="BT56" s="7" t="n">
        <f aca="false">100*BA56/SUM(BA$2:BA$134)</f>
        <v>0.160709929763651</v>
      </c>
      <c r="BU56" s="7" t="n">
        <f aca="false">100*BB56/SUM(BB$2:BB$134)</f>
        <v>0.468888528986168</v>
      </c>
      <c r="BV56" s="7" t="n">
        <f aca="false">100*BC56/SUM(BC$2:BC$134)</f>
        <v>0.114182666405447</v>
      </c>
      <c r="BW56" s="7" t="n">
        <f aca="false">100*BD56/SUM(BD$2:BD$134)</f>
        <v>0.429624966029828</v>
      </c>
      <c r="BX56" s="7" t="n">
        <f aca="false">100*BE56/SUM(BE$2:BE$134)</f>
        <v>0.491228442132439</v>
      </c>
      <c r="BY56" s="7" t="n">
        <f aca="false">100*BF56/SUM(BF$2:BF$134)</f>
        <v>0.389741582252089</v>
      </c>
      <c r="BZ56" s="7" t="n">
        <f aca="false">100*BG56/SUM(BG$2:BG$134)</f>
        <v>0.284876317258703</v>
      </c>
      <c r="CA56" s="7" t="n">
        <f aca="false">100*BH56/SUM(BH$2:BH$134)</f>
        <v>0.163838303526449</v>
      </c>
      <c r="CB56" s="7" t="n">
        <f aca="false">100*BI56/SUM(BI$2:BI$134)</f>
        <v>0.0824925223537911</v>
      </c>
      <c r="CC56" s="7" t="n">
        <f aca="false">100*BJ56/SUM(BJ$2:BJ$134)</f>
        <v>0.274179235450886</v>
      </c>
      <c r="CD56" s="7" t="n">
        <f aca="false">100*BK56/SUM(BK$2:BK$134)</f>
        <v>0.1485869359775</v>
      </c>
      <c r="CE56" s="7"/>
      <c r="CF56" s="23" t="s">
        <v>1694</v>
      </c>
      <c r="CG56" s="0" t="n">
        <f aca="false">AVERAGE(BM56:BR56)</f>
        <v>0.172377570894932</v>
      </c>
      <c r="CH56" s="0" t="n">
        <f aca="false">AVERAGE(BS56:BX56)</f>
        <v>0.326960639270419</v>
      </c>
      <c r="CI56" s="0" t="n">
        <f aca="false">STDEV(BM56:BR56)</f>
        <v>0.0664226707096224</v>
      </c>
      <c r="CJ56" s="0" t="n">
        <f aca="false">STDEV(BS56:BX56)</f>
        <v>0.162154909724263</v>
      </c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customFormat="false" ht="18" hidden="true" customHeight="false" outlineLevel="0" collapsed="false">
      <c r="A57" s="23" t="s">
        <v>1697</v>
      </c>
      <c r="B57" s="23" t="s">
        <v>1698</v>
      </c>
      <c r="C57" s="23" t="n">
        <v>43</v>
      </c>
      <c r="D57" s="23" t="n">
        <f aca="false">C57-6</f>
        <v>37</v>
      </c>
      <c r="E57" s="12" t="s">
        <v>1699</v>
      </c>
      <c r="F57" s="12" t="n">
        <v>13.7245455661394</v>
      </c>
      <c r="G57" s="17" t="n">
        <f aca="false">F57*((POWER(D57,2))/((POWER(C57,2))))</f>
        <v>10.1616565062438</v>
      </c>
      <c r="H57" s="7" t="n">
        <v>977.04450936121</v>
      </c>
      <c r="I57" s="7" t="n">
        <v>129.560611888426</v>
      </c>
      <c r="J57" s="7" t="n">
        <v>338.128019883382</v>
      </c>
      <c r="K57" s="7" t="n">
        <v>94.6612777758988</v>
      </c>
      <c r="L57" s="7" t="n">
        <v>415.679520111657</v>
      </c>
      <c r="M57" s="7" t="n">
        <v>476.841153332865</v>
      </c>
      <c r="N57" s="7" t="n">
        <v>2873.2298582237</v>
      </c>
      <c r="O57" s="7" t="n">
        <v>144.679836737236</v>
      </c>
      <c r="P57" s="7" t="n">
        <v>2277.0404119738</v>
      </c>
      <c r="Q57" s="7" t="n">
        <v>167.629965103151</v>
      </c>
      <c r="R57" s="7" t="n">
        <v>1025.92571917681</v>
      </c>
      <c r="S57" s="7" t="n">
        <v>1071.51049516597</v>
      </c>
      <c r="T57" s="7" t="n">
        <v>988.542853328324</v>
      </c>
      <c r="U57" s="7" t="n">
        <v>415.679520111657</v>
      </c>
      <c r="V57" s="7" t="n">
        <v>56.1855772787928</v>
      </c>
      <c r="W57" s="7" t="n">
        <v>128.027709598243</v>
      </c>
      <c r="X57" s="7" t="n">
        <v>659.877338751251</v>
      </c>
      <c r="Y57" s="7" t="n">
        <v>269.996382857076</v>
      </c>
      <c r="AA57" s="7" t="n">
        <f aca="false">H57-(H56*$G56/100)</f>
        <v>933.593538540652</v>
      </c>
      <c r="AB57" s="7" t="n">
        <f aca="false">I57-(I56*$G56/100)</f>
        <v>88.3581754484903</v>
      </c>
      <c r="AC57" s="7" t="n">
        <f aca="false">J57-(J56*$G56/100)</f>
        <v>301.720919144842</v>
      </c>
      <c r="AD57" s="7" t="n">
        <f aca="false">K57-(K56*$G56/100)</f>
        <v>81.289007343843</v>
      </c>
      <c r="AE57" s="7" t="n">
        <f aca="false">L57-(L56*$G56/100)</f>
        <v>372.228549291099</v>
      </c>
      <c r="AF57" s="7" t="n">
        <f aca="false">M57-(M56*$G56/100)</f>
        <v>428.869603204575</v>
      </c>
      <c r="AG57" s="7" t="n">
        <f aca="false">N57-(N56*$G56/100)</f>
        <v>2806.41081337646</v>
      </c>
      <c r="AH57" s="7" t="n">
        <f aca="false">O57-(O56*$G56/100)</f>
        <v>115.282923540096</v>
      </c>
      <c r="AI57" s="7" t="n">
        <f aca="false">P57-(P56*$G56/100)</f>
        <v>2192.57201189902</v>
      </c>
      <c r="AJ57" s="7" t="n">
        <f aca="false">Q57-(Q56*$G56/100)</f>
        <v>154.864597249253</v>
      </c>
      <c r="AK57" s="7" t="n">
        <f aca="false">R57-(R56*$G56/100)</f>
        <v>918.887026953864</v>
      </c>
      <c r="AL57" s="7" t="n">
        <f aca="false">S57-(S56*$G56/100)</f>
        <v>966.183442548716</v>
      </c>
      <c r="AM57" s="7" t="n">
        <f aca="false">T57-(T56*$G56/100)</f>
        <v>920.440054447455</v>
      </c>
      <c r="AN57" s="7" t="n">
        <f aca="false">U57-(U56*$G56/100)</f>
        <v>371.580397941571</v>
      </c>
      <c r="AO57" s="7" t="n">
        <f aca="false">V57-(V56*$G56/100)</f>
        <v>28.0145259380302</v>
      </c>
      <c r="AP57" s="7" t="n">
        <f aca="false">W57-(W56*$G56/100)</f>
        <v>113.556784833169</v>
      </c>
      <c r="AQ57" s="7" t="n">
        <f aca="false">X57-(X56*$G56/100)</f>
        <v>597.056059136615</v>
      </c>
      <c r="AR57" s="7" t="n">
        <f aca="false">Y57-(Y56*$G56/100)</f>
        <v>252.458924074827</v>
      </c>
      <c r="AT57" s="7" t="n">
        <f aca="false">IF(AA57&gt;0,AA57,0)</f>
        <v>933.593538540652</v>
      </c>
      <c r="AU57" s="7" t="n">
        <f aca="false">IF(AB57&gt;0,AB57,0)</f>
        <v>88.3581754484903</v>
      </c>
      <c r="AV57" s="7" t="n">
        <f aca="false">IF(AC57&gt;0,AC57,0)</f>
        <v>301.720919144842</v>
      </c>
      <c r="AW57" s="7" t="n">
        <f aca="false">IF(AD57&gt;0,AD57,0)</f>
        <v>81.289007343843</v>
      </c>
      <c r="AX57" s="7" t="n">
        <f aca="false">IF(AE57&gt;0,AE57,0)</f>
        <v>372.228549291099</v>
      </c>
      <c r="AY57" s="7" t="n">
        <f aca="false">IF(AF57&gt;0,AF57,0)</f>
        <v>428.869603204575</v>
      </c>
      <c r="AZ57" s="7" t="n">
        <f aca="false">IF(AG57&gt;0,AG57,0)</f>
        <v>2806.41081337646</v>
      </c>
      <c r="BA57" s="7" t="n">
        <f aca="false">IF(AH57&gt;0,AH57,0)</f>
        <v>115.282923540096</v>
      </c>
      <c r="BB57" s="7" t="n">
        <f aca="false">IF(AI57&gt;0,AI57,0)</f>
        <v>2192.57201189902</v>
      </c>
      <c r="BC57" s="7" t="n">
        <f aca="false">IF(AJ57&gt;0,AJ57,0)</f>
        <v>154.864597249253</v>
      </c>
      <c r="BD57" s="7" t="n">
        <f aca="false">IF(AK57&gt;0,AK57,0)</f>
        <v>918.887026953864</v>
      </c>
      <c r="BE57" s="7" t="n">
        <f aca="false">IF(AL57&gt;0,AL57,0)</f>
        <v>966.183442548716</v>
      </c>
      <c r="BF57" s="7" t="n">
        <f aca="false">IF(AM57&gt;0,AM57,0)</f>
        <v>920.440054447455</v>
      </c>
      <c r="BG57" s="7" t="n">
        <f aca="false">IF(AN57&gt;0,AN57,0)</f>
        <v>371.580397941571</v>
      </c>
      <c r="BH57" s="7" t="n">
        <f aca="false">IF(AO57&gt;0,AO57,0)</f>
        <v>28.0145259380302</v>
      </c>
      <c r="BI57" s="7" t="n">
        <f aca="false">IF(AP57&gt;0,AP57,0)</f>
        <v>113.556784833169</v>
      </c>
      <c r="BJ57" s="7" t="n">
        <f aca="false">IF(AQ57&gt;0,AQ57,0)</f>
        <v>597.056059136615</v>
      </c>
      <c r="BK57" s="7" t="n">
        <f aca="false">IF(AR57&gt;0,AR57,0)</f>
        <v>252.458924074827</v>
      </c>
      <c r="BL57" s="7"/>
      <c r="BM57" s="7" t="n">
        <f aca="false">100*AT57/SUM(AT$2:AT$134)</f>
        <v>0.297716764228883</v>
      </c>
      <c r="BN57" s="7" t="n">
        <f aca="false">100*AU57/SUM(AU$2:AU$134)</f>
        <v>0.0407653344043143</v>
      </c>
      <c r="BO57" s="7" t="n">
        <f aca="false">100*AV57/SUM(AV$2:AV$134)</f>
        <v>0.132356651765896</v>
      </c>
      <c r="BP57" s="7" t="n">
        <f aca="false">100*AW57/SUM(AW$2:AW$134)</f>
        <v>0.0498460786962378</v>
      </c>
      <c r="BQ57" s="7" t="n">
        <f aca="false">100*AX57/SUM(AX$2:AX$134)</f>
        <v>0.206333895296279</v>
      </c>
      <c r="BR57" s="7" t="n">
        <f aca="false">100*AY57/SUM(AY$2:AY$134)</f>
        <v>0.240932849353915</v>
      </c>
      <c r="BS57" s="7" t="n">
        <f aca="false">100*AZ57/SUM(AZ$2:AZ$134)</f>
        <v>1.33223639280684</v>
      </c>
      <c r="BT57" s="7" t="n">
        <f aca="false">100*BA57/SUM(BA$2:BA$134)</f>
        <v>0.0685017283810521</v>
      </c>
      <c r="BU57" s="7" t="n">
        <f aca="false">100*BB57/SUM(BB$2:BB$134)</f>
        <v>1.25951349464891</v>
      </c>
      <c r="BV57" s="7" t="n">
        <f aca="false">100*BC57/SUM(BC$2:BC$134)</f>
        <v>0.150311418676891</v>
      </c>
      <c r="BW57" s="7" t="n">
        <f aca="false">100*BD57/SUM(BD$2:BD$134)</f>
        <v>0.381854620480396</v>
      </c>
      <c r="BX57" s="7" t="n">
        <f aca="false">100*BE57/SUM(BE$2:BE$134)</f>
        <v>0.466616444570244</v>
      </c>
      <c r="BY57" s="7" t="n">
        <f aca="false">100*BF57/SUM(BF$2:BF$134)</f>
        <v>0.553168581391103</v>
      </c>
      <c r="BZ57" s="7" t="n">
        <f aca="false">100*BG57/SUM(BG$2:BG$134)</f>
        <v>0.248240237417382</v>
      </c>
      <c r="CA57" s="7" t="n">
        <f aca="false">100*BH57/SUM(BH$2:BH$134)</f>
        <v>0.0172972747194785</v>
      </c>
      <c r="CB57" s="7" t="n">
        <f aca="false">100*BI57/SUM(BI$2:BI$134)</f>
        <v>0.0725494634338486</v>
      </c>
      <c r="CC57" s="7" t="n">
        <f aca="false">100*BJ57/SUM(BJ$2:BJ$134)</f>
        <v>0.272355518262181</v>
      </c>
      <c r="CD57" s="7" t="n">
        <f aca="false">100*BK57/SUM(BK$2:BK$134)</f>
        <v>0.226599111098004</v>
      </c>
      <c r="CE57" s="7"/>
      <c r="CF57" s="23" t="s">
        <v>1697</v>
      </c>
      <c r="CG57" s="0" t="n">
        <f aca="false">AVERAGE(BM57:BR57)</f>
        <v>0.161325262290921</v>
      </c>
      <c r="CH57" s="0" t="n">
        <f aca="false">AVERAGE(BS57:BX57)</f>
        <v>0.609839016594056</v>
      </c>
      <c r="CI57" s="0" t="n">
        <f aca="false">STDEV(BM57:BR57)</f>
        <v>0.104658751900267</v>
      </c>
      <c r="CJ57" s="0" t="n">
        <f aca="false">STDEV(BS57:BX57)</f>
        <v>0.551477317658799</v>
      </c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customFormat="false" ht="18" hidden="true" customHeight="false" outlineLevel="0" collapsed="false">
      <c r="A58" s="23" t="s">
        <v>609</v>
      </c>
      <c r="B58" s="23" t="s">
        <v>1700</v>
      </c>
      <c r="C58" s="23" t="n">
        <v>43</v>
      </c>
      <c r="D58" s="23" t="n">
        <f aca="false">C58-6</f>
        <v>37</v>
      </c>
      <c r="E58" s="12" t="s">
        <v>1701</v>
      </c>
      <c r="F58" s="12" t="n">
        <v>13.8731585317882</v>
      </c>
      <c r="G58" s="17" t="n">
        <f aca="false">F58*((POWER(D58,2))/((POWER(C58,2))))</f>
        <v>10.2716895781601</v>
      </c>
      <c r="H58" s="7" t="n">
        <v>254.478177577202</v>
      </c>
      <c r="I58" s="7" t="n">
        <v>689.519757362759</v>
      </c>
      <c r="J58" s="7" t="n">
        <v>607.718064057902</v>
      </c>
      <c r="K58" s="7" t="n">
        <v>607.718064057902</v>
      </c>
      <c r="L58" s="7" t="n">
        <v>333.440734086623</v>
      </c>
      <c r="M58" s="7" t="n">
        <v>1244.42561635176</v>
      </c>
      <c r="N58" s="7" t="n">
        <v>502.393532697326</v>
      </c>
      <c r="O58" s="7" t="n">
        <v>801.641414505977</v>
      </c>
      <c r="P58" s="7" t="n">
        <v>438.080808219926</v>
      </c>
      <c r="Q58" s="7" t="n">
        <v>792.201452324746</v>
      </c>
      <c r="R58" s="7" t="n">
        <v>604.60409611353</v>
      </c>
      <c r="S58" s="7" t="n">
        <v>840.372385398669</v>
      </c>
      <c r="T58" s="7" t="n">
        <v>432.075783066308</v>
      </c>
      <c r="U58" s="7" t="n">
        <v>732.682536543306</v>
      </c>
      <c r="V58" s="7" t="n">
        <v>847.603426563518</v>
      </c>
      <c r="W58" s="7" t="n">
        <v>1161.81641045515</v>
      </c>
      <c r="X58" s="7" t="n">
        <v>553.167359068442</v>
      </c>
      <c r="Y58" s="7" t="n">
        <v>547.648857099518</v>
      </c>
      <c r="AA58" s="7" t="n">
        <f aca="false">H58-(H57*$G57/100)</f>
        <v>155.194270622801</v>
      </c>
      <c r="AB58" s="7" t="n">
        <f aca="false">I58-(I57*$G57/100)</f>
        <v>676.354253015269</v>
      </c>
      <c r="AC58" s="7" t="n">
        <f aca="false">J58-(J57*$G57/100)</f>
        <v>573.358656125989</v>
      </c>
      <c r="AD58" s="7" t="n">
        <f aca="false">K58-(K57*$G57/100)</f>
        <v>598.098910165894</v>
      </c>
      <c r="AE58" s="7" t="n">
        <f aca="false">L58-(L57*$G57/100)</f>
        <v>291.200809086074</v>
      </c>
      <c r="AF58" s="7" t="n">
        <f aca="false">M58-(M57*$G57/100)</f>
        <v>1195.97065626966</v>
      </c>
      <c r="AG58" s="7" t="n">
        <f aca="false">N58-(N57*$G57/100)</f>
        <v>210.425783869797</v>
      </c>
      <c r="AH58" s="7" t="n">
        <f aca="false">O58-(O57*$G57/100)</f>
        <v>786.939546462945</v>
      </c>
      <c r="AI58" s="7" t="n">
        <f aca="false">P58-(P57*$G57/100)</f>
        <v>206.695783046788</v>
      </c>
      <c r="AJ58" s="7" t="n">
        <f aca="false">Q58-(Q57*$G57/100)</f>
        <v>775.167471069427</v>
      </c>
      <c r="AK58" s="7" t="n">
        <f aca="false">R58-(R57*$G57/100)</f>
        <v>500.353048521571</v>
      </c>
      <c r="AL58" s="7" t="n">
        <f aca="false">S58-(S57*$G57/100)</f>
        <v>731.489169451551</v>
      </c>
      <c r="AM58" s="7" t="n">
        <f aca="false">T58-(T57*$G57/100)</f>
        <v>331.623453894062</v>
      </c>
      <c r="AN58" s="7" t="n">
        <f aca="false">U58-(U57*$G57/100)</f>
        <v>690.442611542756</v>
      </c>
      <c r="AO58" s="7" t="n">
        <f aca="false">V58-(V57*$G57/100)</f>
        <v>841.894041194396</v>
      </c>
      <c r="AP58" s="7" t="n">
        <f aca="false">W58-(W57*$G57/100)</f>
        <v>1148.80667437297</v>
      </c>
      <c r="AQ58" s="7" t="n">
        <f aca="false">X58-(X57*$G57/100)</f>
        <v>486.112890541997</v>
      </c>
      <c r="AR58" s="7" t="n">
        <f aca="false">Y58-(Y57*$G57/100)</f>
        <v>520.212752094299</v>
      </c>
      <c r="AT58" s="7" t="n">
        <f aca="false">IF(AA58&gt;0,AA58,0)</f>
        <v>155.194270622801</v>
      </c>
      <c r="AU58" s="7" t="n">
        <f aca="false">IF(AB58&gt;0,AB58,0)</f>
        <v>676.354253015269</v>
      </c>
      <c r="AV58" s="7" t="n">
        <f aca="false">IF(AC58&gt;0,AC58,0)</f>
        <v>573.358656125989</v>
      </c>
      <c r="AW58" s="7" t="n">
        <f aca="false">IF(AD58&gt;0,AD58,0)</f>
        <v>598.098910165894</v>
      </c>
      <c r="AX58" s="7" t="n">
        <f aca="false">IF(AE58&gt;0,AE58,0)</f>
        <v>291.200809086074</v>
      </c>
      <c r="AY58" s="7" t="n">
        <f aca="false">IF(AF58&gt;0,AF58,0)</f>
        <v>1195.97065626966</v>
      </c>
      <c r="AZ58" s="7" t="n">
        <f aca="false">IF(AG58&gt;0,AG58,0)</f>
        <v>210.425783869797</v>
      </c>
      <c r="BA58" s="7" t="n">
        <f aca="false">IF(AH58&gt;0,AH58,0)</f>
        <v>786.939546462945</v>
      </c>
      <c r="BB58" s="7" t="n">
        <f aca="false">IF(AI58&gt;0,AI58,0)</f>
        <v>206.695783046788</v>
      </c>
      <c r="BC58" s="7" t="n">
        <f aca="false">IF(AJ58&gt;0,AJ58,0)</f>
        <v>775.167471069427</v>
      </c>
      <c r="BD58" s="7" t="n">
        <f aca="false">IF(AK58&gt;0,AK58,0)</f>
        <v>500.353048521571</v>
      </c>
      <c r="BE58" s="7" t="n">
        <f aca="false">IF(AL58&gt;0,AL58,0)</f>
        <v>731.489169451551</v>
      </c>
      <c r="BF58" s="7" t="n">
        <f aca="false">IF(AM58&gt;0,AM58,0)</f>
        <v>331.623453894062</v>
      </c>
      <c r="BG58" s="7" t="n">
        <f aca="false">IF(AN58&gt;0,AN58,0)</f>
        <v>690.442611542756</v>
      </c>
      <c r="BH58" s="7" t="n">
        <f aca="false">IF(AO58&gt;0,AO58,0)</f>
        <v>841.894041194396</v>
      </c>
      <c r="BI58" s="7" t="n">
        <f aca="false">IF(AP58&gt;0,AP58,0)</f>
        <v>1148.80667437297</v>
      </c>
      <c r="BJ58" s="7" t="n">
        <f aca="false">IF(AQ58&gt;0,AQ58,0)</f>
        <v>486.112890541997</v>
      </c>
      <c r="BK58" s="7" t="n">
        <f aca="false">IF(AR58&gt;0,AR58,0)</f>
        <v>520.212752094299</v>
      </c>
      <c r="BL58" s="7"/>
      <c r="BM58" s="7" t="n">
        <f aca="false">100*AT58/SUM(AT$2:AT$134)</f>
        <v>0.0494904197268821</v>
      </c>
      <c r="BN58" s="7" t="n">
        <f aca="false">100*AU58/SUM(AU$2:AU$134)</f>
        <v>0.312045910409513</v>
      </c>
      <c r="BO58" s="7" t="n">
        <f aca="false">100*AV58/SUM(AV$2:AV$134)</f>
        <v>0.251516640612511</v>
      </c>
      <c r="BP58" s="7" t="n">
        <f aca="false">100*AW58/SUM(AW$2:AW$134)</f>
        <v>0.366751745634661</v>
      </c>
      <c r="BQ58" s="7" t="n">
        <f aca="false">100*AX58/SUM(AX$2:AX$134)</f>
        <v>0.161418562242438</v>
      </c>
      <c r="BR58" s="7" t="n">
        <f aca="false">100*AY58/SUM(AY$2:AY$134)</f>
        <v>0.671879321373289</v>
      </c>
      <c r="BS58" s="7" t="n">
        <f aca="false">100*AZ58/SUM(AZ$2:AZ$134)</f>
        <v>0.0998916074296939</v>
      </c>
      <c r="BT58" s="7" t="n">
        <f aca="false">100*BA58/SUM(BA$2:BA$134)</f>
        <v>0.467603678053532</v>
      </c>
      <c r="BU58" s="7" t="n">
        <f aca="false">100*BB58/SUM(BB$2:BB$134)</f>
        <v>0.118735497225002</v>
      </c>
      <c r="BV58" s="7" t="n">
        <f aca="false">100*BC58/SUM(BC$2:BC$134)</f>
        <v>0.752376749484525</v>
      </c>
      <c r="BW58" s="7" t="n">
        <f aca="false">100*BD58/SUM(BD$2:BD$134)</f>
        <v>0.207927762439731</v>
      </c>
      <c r="BX58" s="7" t="n">
        <f aca="false">100*BE58/SUM(BE$2:BE$134)</f>
        <v>0.353271294518083</v>
      </c>
      <c r="BY58" s="7" t="n">
        <f aca="false">100*BF58/SUM(BF$2:BF$134)</f>
        <v>0.199299970335079</v>
      </c>
      <c r="BZ58" s="7" t="n">
        <f aca="false">100*BG58/SUM(BG$2:BG$134)</f>
        <v>0.461261247261493</v>
      </c>
      <c r="CA58" s="7" t="n">
        <f aca="false">100*BH58/SUM(BH$2:BH$134)</f>
        <v>0.519818630786204</v>
      </c>
      <c r="CB58" s="7" t="n">
        <f aca="false">100*BI58/SUM(BI$2:BI$134)</f>
        <v>0.733952691047294</v>
      </c>
      <c r="CC58" s="7" t="n">
        <f aca="false">100*BJ58/SUM(BJ$2:BJ$134)</f>
        <v>0.221747231623351</v>
      </c>
      <c r="CD58" s="7" t="n">
        <f aca="false">100*BK58/SUM(BK$2:BK$134)</f>
        <v>0.466926442146586</v>
      </c>
      <c r="CE58" s="7"/>
      <c r="CF58" s="23" t="s">
        <v>609</v>
      </c>
      <c r="CG58" s="0" t="n">
        <f aca="false">AVERAGE(BM58:BR58)</f>
        <v>0.302183766666549</v>
      </c>
      <c r="CH58" s="0" t="n">
        <f aca="false">AVERAGE(BS58:BX58)</f>
        <v>0.333301098191761</v>
      </c>
      <c r="CI58" s="0" t="n">
        <f aca="false">STDEV(BM58:BR58)</f>
        <v>0.21315581952359</v>
      </c>
      <c r="CJ58" s="0" t="n">
        <f aca="false">STDEV(BS58:BX58)</f>
        <v>0.24911734344237</v>
      </c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customFormat="false" ht="18" hidden="true" customHeight="false" outlineLevel="0" collapsed="false">
      <c r="A59" s="23" t="s">
        <v>610</v>
      </c>
      <c r="B59" s="23" t="s">
        <v>1702</v>
      </c>
      <c r="C59" s="23" t="n">
        <v>43</v>
      </c>
      <c r="D59" s="23" t="n">
        <f aca="false">C59-6</f>
        <v>37</v>
      </c>
      <c r="E59" s="12" t="s">
        <v>1703</v>
      </c>
      <c r="F59" s="12" t="n">
        <v>13.88380055988</v>
      </c>
      <c r="G59" s="17" t="n">
        <f aca="false">F59*((POWER(D59,2))/((POWER(C59,2))))</f>
        <v>10.2795689380615</v>
      </c>
      <c r="H59" s="7" t="n">
        <v>302.566950285487</v>
      </c>
      <c r="I59" s="7" t="n">
        <v>327.39047529665</v>
      </c>
      <c r="J59" s="7" t="n">
        <v>263.311169125582</v>
      </c>
      <c r="K59" s="7" t="n">
        <v>307.836862042142</v>
      </c>
      <c r="L59" s="7" t="n">
        <v>257.619266804258</v>
      </c>
      <c r="M59" s="7" t="n">
        <v>442.947952518087</v>
      </c>
      <c r="N59" s="7" t="n">
        <v>307.836862042142</v>
      </c>
      <c r="O59" s="7" t="n">
        <v>342.182106702917</v>
      </c>
      <c r="P59" s="7" t="n">
        <v>255.558661396272</v>
      </c>
      <c r="Q59" s="7" t="n">
        <v>386.004695678949</v>
      </c>
      <c r="R59" s="7" t="n">
        <v>248.752682569809</v>
      </c>
      <c r="S59" s="7" t="n">
        <v>344.996415836489</v>
      </c>
      <c r="T59" s="7" t="n">
        <v>374.448464998284</v>
      </c>
      <c r="U59" s="7" t="n">
        <v>284.539461180655</v>
      </c>
      <c r="V59" s="7" t="n">
        <v>370.912188622257</v>
      </c>
      <c r="W59" s="7" t="n">
        <v>469.205098393834</v>
      </c>
      <c r="X59" s="7" t="n">
        <v>247.417139218243</v>
      </c>
      <c r="Y59" s="7" t="n">
        <v>175.357922126413</v>
      </c>
      <c r="AA59" s="7" t="n">
        <f aca="false">H59-(H58*$G58/100)</f>
        <v>276.427741840598</v>
      </c>
      <c r="AB59" s="7" t="n">
        <f aca="false">I59-(I58*$G58/100)</f>
        <v>256.565146240265</v>
      </c>
      <c r="AC59" s="7" t="n">
        <f aca="false">J59-(J58*$G58/100)</f>
        <v>200.88825607515</v>
      </c>
      <c r="AD59" s="7" t="n">
        <f aca="false">K59-(K58*$G58/100)</f>
        <v>245.41394899171</v>
      </c>
      <c r="AE59" s="7" t="n">
        <f aca="false">L59-(L58*$G58/100)</f>
        <v>223.369269671742</v>
      </c>
      <c r="AF59" s="7" t="n">
        <f aca="false">M59-(M58*$G58/100)</f>
        <v>315.124416175328</v>
      </c>
      <c r="AG59" s="7" t="n">
        <f aca="false">N59-(N58*$G58/100)</f>
        <v>256.23255790272</v>
      </c>
      <c r="AH59" s="7" t="n">
        <f aca="false">O59-(O58*$G58/100)</f>
        <v>259.839989074892</v>
      </c>
      <c r="AI59" s="7" t="n">
        <f aca="false">P59-(P58*$G58/100)</f>
        <v>210.560360674426</v>
      </c>
      <c r="AJ59" s="7" t="n">
        <f aca="false">Q59-(Q58*$G58/100)</f>
        <v>304.632221662475</v>
      </c>
      <c r="AK59" s="7" t="n">
        <f aca="false">R59-(R58*$G58/100)</f>
        <v>186.649626640186</v>
      </c>
      <c r="AL59" s="7" t="n">
        <f aca="false">S59-(S58*$G58/100)</f>
        <v>258.675973107758</v>
      </c>
      <c r="AM59" s="7" t="n">
        <f aca="false">T59-(T58*$G58/100)</f>
        <v>330.066981819308</v>
      </c>
      <c r="AN59" s="7" t="n">
        <f aca="false">U59-(U58*$G58/100)</f>
        <v>209.280585433537</v>
      </c>
      <c r="AO59" s="7" t="n">
        <f aca="false">V59-(V58*$G58/100)</f>
        <v>283.848995791804</v>
      </c>
      <c r="AP59" s="7" t="n">
        <f aca="false">W59-(W58*$G58/100)</f>
        <v>349.866923243758</v>
      </c>
      <c r="AQ59" s="7" t="n">
        <f aca="false">X59-(X58*$G58/100)</f>
        <v>190.597505247026</v>
      </c>
      <c r="AR59" s="7" t="n">
        <f aca="false">Y59-(Y58*$G58/100)</f>
        <v>119.105131546809</v>
      </c>
      <c r="AT59" s="7" t="n">
        <f aca="false">IF(AA59&gt;0,AA59,0)</f>
        <v>276.427741840598</v>
      </c>
      <c r="AU59" s="7" t="n">
        <f aca="false">IF(AB59&gt;0,AB59,0)</f>
        <v>256.565146240265</v>
      </c>
      <c r="AV59" s="7" t="n">
        <f aca="false">IF(AC59&gt;0,AC59,0)</f>
        <v>200.88825607515</v>
      </c>
      <c r="AW59" s="7" t="n">
        <f aca="false">IF(AD59&gt;0,AD59,0)</f>
        <v>245.41394899171</v>
      </c>
      <c r="AX59" s="7" t="n">
        <f aca="false">IF(AE59&gt;0,AE59,0)</f>
        <v>223.369269671742</v>
      </c>
      <c r="AY59" s="7" t="n">
        <f aca="false">IF(AF59&gt;0,AF59,0)</f>
        <v>315.124416175328</v>
      </c>
      <c r="AZ59" s="7" t="n">
        <f aca="false">IF(AG59&gt;0,AG59,0)</f>
        <v>256.23255790272</v>
      </c>
      <c r="BA59" s="7" t="n">
        <f aca="false">IF(AH59&gt;0,AH59,0)</f>
        <v>259.839989074892</v>
      </c>
      <c r="BB59" s="7" t="n">
        <f aca="false">IF(AI59&gt;0,AI59,0)</f>
        <v>210.560360674426</v>
      </c>
      <c r="BC59" s="7" t="n">
        <f aca="false">IF(AJ59&gt;0,AJ59,0)</f>
        <v>304.632221662475</v>
      </c>
      <c r="BD59" s="7" t="n">
        <f aca="false">IF(AK59&gt;0,AK59,0)</f>
        <v>186.649626640186</v>
      </c>
      <c r="BE59" s="7" t="n">
        <f aca="false">IF(AL59&gt;0,AL59,0)</f>
        <v>258.675973107758</v>
      </c>
      <c r="BF59" s="7" t="n">
        <f aca="false">IF(AM59&gt;0,AM59,0)</f>
        <v>330.066981819308</v>
      </c>
      <c r="BG59" s="7" t="n">
        <f aca="false">IF(AN59&gt;0,AN59,0)</f>
        <v>209.280585433537</v>
      </c>
      <c r="BH59" s="7" t="n">
        <f aca="false">IF(AO59&gt;0,AO59,0)</f>
        <v>283.848995791804</v>
      </c>
      <c r="BI59" s="7" t="n">
        <f aca="false">IF(AP59&gt;0,AP59,0)</f>
        <v>349.866923243758</v>
      </c>
      <c r="BJ59" s="7" t="n">
        <f aca="false">IF(AQ59&gt;0,AQ59,0)</f>
        <v>190.597505247026</v>
      </c>
      <c r="BK59" s="7" t="n">
        <f aca="false">IF(AR59&gt;0,AR59,0)</f>
        <v>119.105131546809</v>
      </c>
      <c r="BL59" s="7"/>
      <c r="BM59" s="7" t="n">
        <f aca="false">100*AT59/SUM(AT$2:AT$134)</f>
        <v>0.0881509666107188</v>
      </c>
      <c r="BN59" s="7" t="n">
        <f aca="false">100*AU59/SUM(AU$2:AU$134)</f>
        <v>0.118370076451764</v>
      </c>
      <c r="BO59" s="7" t="n">
        <f aca="false">100*AV59/SUM(AV$2:AV$134)</f>
        <v>0.0881241414369175</v>
      </c>
      <c r="BP59" s="7" t="n">
        <f aca="false">100*AW59/SUM(AW$2:AW$134)</f>
        <v>0.150486805218957</v>
      </c>
      <c r="BQ59" s="7" t="n">
        <f aca="false">100*AX59/SUM(AX$2:AX$134)</f>
        <v>0.123818153090703</v>
      </c>
      <c r="BR59" s="7" t="n">
        <f aca="false">100*AY59/SUM(AY$2:AY$134)</f>
        <v>0.177032419464558</v>
      </c>
      <c r="BS59" s="7" t="n">
        <f aca="false">100*AZ59/SUM(AZ$2:AZ$134)</f>
        <v>0.121636624628483</v>
      </c>
      <c r="BT59" s="7" t="n">
        <f aca="false">100*BA59/SUM(BA$2:BA$134)</f>
        <v>0.154398308158389</v>
      </c>
      <c r="BU59" s="7" t="n">
        <f aca="false">100*BB59/SUM(BB$2:BB$134)</f>
        <v>0.120955487102968</v>
      </c>
      <c r="BV59" s="7" t="n">
        <f aca="false">100*BC59/SUM(BC$2:BC$134)</f>
        <v>0.295675720765809</v>
      </c>
      <c r="BW59" s="7" t="n">
        <f aca="false">100*BD59/SUM(BD$2:BD$134)</f>
        <v>0.0775645103835755</v>
      </c>
      <c r="BX59" s="7" t="n">
        <f aca="false">100*BE59/SUM(BE$2:BE$134)</f>
        <v>0.124927066177916</v>
      </c>
      <c r="BY59" s="7" t="n">
        <f aca="false">100*BF59/SUM(BF$2:BF$134)</f>
        <v>0.198364557490531</v>
      </c>
      <c r="BZ59" s="7" t="n">
        <f aca="false">100*BG59/SUM(BG$2:BG$134)</f>
        <v>0.139813247691928</v>
      </c>
      <c r="CA59" s="7" t="n">
        <f aca="false">100*BH59/SUM(BH$2:BH$134)</f>
        <v>0.175259580330567</v>
      </c>
      <c r="CB59" s="7" t="n">
        <f aca="false">100*BI59/SUM(BI$2:BI$134)</f>
        <v>0.223523918820675</v>
      </c>
      <c r="CC59" s="7" t="n">
        <f aca="false">100*BJ59/SUM(BJ$2:BJ$134)</f>
        <v>0.0869437325468207</v>
      </c>
      <c r="CD59" s="7" t="n">
        <f aca="false">100*BK59/SUM(BK$2:BK$134)</f>
        <v>0.106904982799175</v>
      </c>
      <c r="CE59" s="7"/>
      <c r="CF59" s="23" t="s">
        <v>610</v>
      </c>
      <c r="CG59" s="0" t="n">
        <f aca="false">AVERAGE(BM59:BR59)</f>
        <v>0.124330427045603</v>
      </c>
      <c r="CH59" s="0" t="n">
        <f aca="false">AVERAGE(BS59:BX59)</f>
        <v>0.149192952869524</v>
      </c>
      <c r="CI59" s="0" t="n">
        <f aca="false">STDEV(BM59:BR59)</f>
        <v>0.0349779725050452</v>
      </c>
      <c r="CJ59" s="0" t="n">
        <f aca="false">STDEV(BS59:BX59)</f>
        <v>0.0758425602721564</v>
      </c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customFormat="false" ht="18" hidden="true" customHeight="false" outlineLevel="0" collapsed="false">
      <c r="A60" s="23" t="s">
        <v>611</v>
      </c>
      <c r="B60" s="23" t="s">
        <v>1704</v>
      </c>
      <c r="C60" s="23" t="n">
        <v>43</v>
      </c>
      <c r="D60" s="23" t="n">
        <f aca="false">C60-6</f>
        <v>37</v>
      </c>
      <c r="E60" s="12" t="s">
        <v>1705</v>
      </c>
      <c r="F60" s="12" t="n">
        <v>13.8944428598734</v>
      </c>
      <c r="G60" s="17" t="n">
        <f aca="false">F60*((POWER(D60,2))/((POWER(C60,2))))</f>
        <v>10.2874484992789</v>
      </c>
      <c r="H60" s="7" t="n">
        <v>284.527243126506</v>
      </c>
      <c r="I60" s="7" t="n">
        <v>228.394121048919</v>
      </c>
      <c r="J60" s="7" t="n">
        <v>181.618587765002</v>
      </c>
      <c r="K60" s="7" t="n">
        <v>125.717015591707</v>
      </c>
      <c r="L60" s="7" t="n">
        <v>285.042094166209</v>
      </c>
      <c r="M60" s="7" t="n">
        <v>276.068518648592</v>
      </c>
      <c r="N60" s="7" t="n">
        <v>342.53368136679</v>
      </c>
      <c r="O60" s="7" t="n">
        <v>230.869181414977</v>
      </c>
      <c r="P60" s="7" t="n">
        <v>270.373908856044</v>
      </c>
      <c r="Q60" s="7" t="n">
        <v>173.423868418352</v>
      </c>
      <c r="R60" s="7" t="n">
        <v>277.142644486621</v>
      </c>
      <c r="S60" s="7" t="n">
        <v>230.606918354593</v>
      </c>
      <c r="T60" s="7" t="n">
        <v>299.73467102256</v>
      </c>
      <c r="U60" s="7" t="n">
        <v>153.497197779001</v>
      </c>
      <c r="V60" s="7" t="n">
        <v>205.660947738876</v>
      </c>
      <c r="W60" s="7" t="n">
        <v>230.869181414977</v>
      </c>
      <c r="X60" s="7" t="n">
        <v>248.726385056251</v>
      </c>
      <c r="Y60" s="7" t="n">
        <v>82.3040033604425</v>
      </c>
      <c r="AA60" s="7" t="n">
        <f aca="false">H60-(H59*$G59/100)</f>
        <v>253.424664888119</v>
      </c>
      <c r="AB60" s="7" t="n">
        <f aca="false">I60-(I59*$G59/100)</f>
        <v>194.739791444153</v>
      </c>
      <c r="AC60" s="7" t="n">
        <f aca="false">J60-(J59*$G59/100)</f>
        <v>154.551334613122</v>
      </c>
      <c r="AD60" s="7" t="n">
        <f aca="false">K60-(K59*$G59/100)</f>
        <v>94.0727131413197</v>
      </c>
      <c r="AE60" s="7" t="n">
        <f aca="false">L60-(L59*$G59/100)</f>
        <v>258.559944037337</v>
      </c>
      <c r="AF60" s="7" t="n">
        <f aca="false">M60-(M59*$G59/100)</f>
        <v>230.535378509763</v>
      </c>
      <c r="AG60" s="7" t="n">
        <f aca="false">N60-(N59*$G59/100)</f>
        <v>310.889378916402</v>
      </c>
      <c r="AH60" s="7" t="n">
        <f aca="false">O60-(O59*$G59/100)</f>
        <v>195.694335862739</v>
      </c>
      <c r="AI60" s="7" t="n">
        <f aca="false">P60-(P59*$G59/100)</f>
        <v>244.103580080627</v>
      </c>
      <c r="AJ60" s="7" t="n">
        <f aca="false">Q60-(Q59*$G59/100)</f>
        <v>133.74424962188</v>
      </c>
      <c r="AK60" s="7" t="n">
        <f aca="false">R60-(R59*$G59/100)</f>
        <v>251.571940996581</v>
      </c>
      <c r="AL60" s="7" t="n">
        <f aca="false">S60-(S59*$G59/100)</f>
        <v>195.14277395484</v>
      </c>
      <c r="AM60" s="7" t="n">
        <f aca="false">T60-(T59*$G59/100)</f>
        <v>261.242982925549</v>
      </c>
      <c r="AN60" s="7" t="n">
        <f aca="false">U60-(U59*$G59/100)</f>
        <v>124.247767710947</v>
      </c>
      <c r="AO60" s="7" t="n">
        <f aca="false">V60-(V59*$G59/100)</f>
        <v>167.532773609778</v>
      </c>
      <c r="AP60" s="7" t="n">
        <f aca="false">W60-(W59*$G59/100)</f>
        <v>182.636919864683</v>
      </c>
      <c r="AQ60" s="7" t="n">
        <f aca="false">X60-(X59*$G59/100)</f>
        <v>223.292969665732</v>
      </c>
      <c r="AR60" s="7" t="n">
        <f aca="false">Y60-(Y59*$G59/100)</f>
        <v>64.2779648671056</v>
      </c>
      <c r="AT60" s="7" t="n">
        <f aca="false">IF(AA60&gt;0,AA60,0)</f>
        <v>253.424664888119</v>
      </c>
      <c r="AU60" s="7" t="n">
        <f aca="false">IF(AB60&gt;0,AB60,0)</f>
        <v>194.739791444153</v>
      </c>
      <c r="AV60" s="7" t="n">
        <f aca="false">IF(AC60&gt;0,AC60,0)</f>
        <v>154.551334613122</v>
      </c>
      <c r="AW60" s="7" t="n">
        <f aca="false">IF(AD60&gt;0,AD60,0)</f>
        <v>94.0727131413197</v>
      </c>
      <c r="AX60" s="7" t="n">
        <f aca="false">IF(AE60&gt;0,AE60,0)</f>
        <v>258.559944037337</v>
      </c>
      <c r="AY60" s="7" t="n">
        <f aca="false">IF(AF60&gt;0,AF60,0)</f>
        <v>230.535378509763</v>
      </c>
      <c r="AZ60" s="7" t="n">
        <f aca="false">IF(AG60&gt;0,AG60,0)</f>
        <v>310.889378916402</v>
      </c>
      <c r="BA60" s="7" t="n">
        <f aca="false">IF(AH60&gt;0,AH60,0)</f>
        <v>195.694335862739</v>
      </c>
      <c r="BB60" s="7" t="n">
        <f aca="false">IF(AI60&gt;0,AI60,0)</f>
        <v>244.103580080627</v>
      </c>
      <c r="BC60" s="7" t="n">
        <f aca="false">IF(AJ60&gt;0,AJ60,0)</f>
        <v>133.74424962188</v>
      </c>
      <c r="BD60" s="7" t="n">
        <f aca="false">IF(AK60&gt;0,AK60,0)</f>
        <v>251.571940996581</v>
      </c>
      <c r="BE60" s="7" t="n">
        <f aca="false">IF(AL60&gt;0,AL60,0)</f>
        <v>195.14277395484</v>
      </c>
      <c r="BF60" s="7" t="n">
        <f aca="false">IF(AM60&gt;0,AM60,0)</f>
        <v>261.242982925549</v>
      </c>
      <c r="BG60" s="7" t="n">
        <f aca="false">IF(AN60&gt;0,AN60,0)</f>
        <v>124.247767710947</v>
      </c>
      <c r="BH60" s="7" t="n">
        <f aca="false">IF(AO60&gt;0,AO60,0)</f>
        <v>167.532773609778</v>
      </c>
      <c r="BI60" s="7" t="n">
        <f aca="false">IF(AP60&gt;0,AP60,0)</f>
        <v>182.636919864683</v>
      </c>
      <c r="BJ60" s="7" t="n">
        <f aca="false">IF(AQ60&gt;0,AQ60,0)</f>
        <v>223.292969665732</v>
      </c>
      <c r="BK60" s="7" t="n">
        <f aca="false">IF(AR60&gt;0,AR60,0)</f>
        <v>64.2779648671056</v>
      </c>
      <c r="BL60" s="7"/>
      <c r="BM60" s="7" t="n">
        <f aca="false">100*AT60/SUM(AT$2:AT$134)</f>
        <v>0.0808154385089445</v>
      </c>
      <c r="BN60" s="7" t="n">
        <f aca="false">100*AU60/SUM(AU$2:AU$134)</f>
        <v>0.0898460462741814</v>
      </c>
      <c r="BO60" s="7" t="n">
        <f aca="false">100*AV60/SUM(AV$2:AV$134)</f>
        <v>0.0677974110423665</v>
      </c>
      <c r="BP60" s="7" t="n">
        <f aca="false">100*AW60/SUM(AW$2:AW$134)</f>
        <v>0.0576849935265693</v>
      </c>
      <c r="BQ60" s="7" t="n">
        <f aca="false">100*AX60/SUM(AX$2:AX$134)</f>
        <v>0.143325063384888</v>
      </c>
      <c r="BR60" s="7" t="n">
        <f aca="false">100*AY60/SUM(AY$2:AY$134)</f>
        <v>0.12951150001355</v>
      </c>
      <c r="BS60" s="7" t="n">
        <f aca="false">100*AZ60/SUM(AZ$2:AZ$134)</f>
        <v>0.147582863761574</v>
      </c>
      <c r="BT60" s="7" t="n">
        <f aca="false">100*BA60/SUM(BA$2:BA$134)</f>
        <v>0.116282618702997</v>
      </c>
      <c r="BU60" s="7" t="n">
        <f aca="false">100*BB60/SUM(BB$2:BB$134)</f>
        <v>0.140224244191356</v>
      </c>
      <c r="BV60" s="7" t="n">
        <f aca="false">100*BC60/SUM(BC$2:BC$134)</f>
        <v>0.12981203101045</v>
      </c>
      <c r="BW60" s="7" t="n">
        <f aca="false">100*BD60/SUM(BD$2:BD$134)</f>
        <v>0.104543763525773</v>
      </c>
      <c r="BX60" s="7" t="n">
        <f aca="false">100*BE60/SUM(BE$2:BE$134)</f>
        <v>0.0942438292320365</v>
      </c>
      <c r="BY60" s="7" t="n">
        <f aca="false">100*BF60/SUM(BF$2:BF$134)</f>
        <v>0.157002522396808</v>
      </c>
      <c r="BZ60" s="7" t="n">
        <f aca="false">100*BG60/SUM(BG$2:BG$134)</f>
        <v>0.0830057116198987</v>
      </c>
      <c r="CA60" s="7" t="n">
        <f aca="false">100*BH60/SUM(BH$2:BH$134)</f>
        <v>0.103441350963953</v>
      </c>
      <c r="CB60" s="7" t="n">
        <f aca="false">100*BI60/SUM(BI$2:BI$134)</f>
        <v>0.116683565485409</v>
      </c>
      <c r="CC60" s="7" t="n">
        <f aca="false">100*BJ60/SUM(BJ$2:BJ$134)</f>
        <v>0.101858228464434</v>
      </c>
      <c r="CD60" s="7" t="n">
        <f aca="false">100*BK60/SUM(BK$2:BK$134)</f>
        <v>0.0576938595276504</v>
      </c>
      <c r="CE60" s="7"/>
      <c r="CF60" s="23" t="s">
        <v>611</v>
      </c>
      <c r="CG60" s="0" t="n">
        <f aca="false">AVERAGE(BM60:BR60)</f>
        <v>0.0948300754584166</v>
      </c>
      <c r="CH60" s="0" t="n">
        <f aca="false">AVERAGE(BS60:BX60)</f>
        <v>0.122114891737365</v>
      </c>
      <c r="CI60" s="0" t="n">
        <f aca="false">STDEV(BM60:BR60)</f>
        <v>0.0343113325770109</v>
      </c>
      <c r="CJ60" s="0" t="n">
        <f aca="false">STDEV(BS60:BX60)</f>
        <v>0.0207623133531385</v>
      </c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customFormat="false" ht="18" hidden="true" customHeight="false" outlineLevel="0" collapsed="false">
      <c r="A61" s="23" t="s">
        <v>612</v>
      </c>
      <c r="B61" s="23" t="s">
        <v>1706</v>
      </c>
      <c r="C61" s="23" t="n">
        <v>43</v>
      </c>
      <c r="D61" s="23" t="n">
        <f aca="false">C61-6</f>
        <v>37</v>
      </c>
      <c r="E61" s="12" t="s">
        <v>1707</v>
      </c>
      <c r="F61" s="12" t="n">
        <v>13.9050854299085</v>
      </c>
      <c r="G61" s="17" t="n">
        <f aca="false">F61*((POWER(D61,2))/((POWER(C61,2))))</f>
        <v>10.2953282604352</v>
      </c>
      <c r="H61" s="7" t="n">
        <v>115.029309256329</v>
      </c>
      <c r="I61" s="7" t="n">
        <v>63.8985027228859</v>
      </c>
      <c r="J61" s="7" t="n">
        <v>47.7883849606551</v>
      </c>
      <c r="K61" s="7" t="n">
        <v>50.5309973957453</v>
      </c>
      <c r="L61" s="7" t="n">
        <v>92.1891936034685</v>
      </c>
      <c r="M61" s="7" t="n">
        <v>96.9480929971202</v>
      </c>
      <c r="N61" s="7" t="n">
        <v>152.423004004874</v>
      </c>
      <c r="O61" s="7" t="n">
        <v>49.1780445361389</v>
      </c>
      <c r="P61" s="7" t="n">
        <v>71.9477034849067</v>
      </c>
      <c r="Q61" s="7" t="n">
        <v>40.8254644360053</v>
      </c>
      <c r="R61" s="7" t="n">
        <v>63.8985027228859</v>
      </c>
      <c r="S61" s="7" t="n">
        <v>82.061261625556</v>
      </c>
      <c r="T61" s="7" t="n">
        <v>66.1252566658394</v>
      </c>
      <c r="U61" s="7" t="n">
        <v>40.6855630913867</v>
      </c>
      <c r="V61" s="7" t="n">
        <v>48.4138863672511</v>
      </c>
      <c r="W61" s="7" t="n">
        <v>37.4461740515868</v>
      </c>
      <c r="X61" s="7" t="n">
        <v>95.3058192073263</v>
      </c>
      <c r="Y61" s="7" t="n">
        <v>33.3885628274389</v>
      </c>
      <c r="AA61" s="7" t="n">
        <f aca="false">H61-(H60*$G60/100)</f>
        <v>85.7587156532718</v>
      </c>
      <c r="AB61" s="7" t="n">
        <f aca="false">I61-(I60*$G60/100)</f>
        <v>40.4025751445977</v>
      </c>
      <c r="AC61" s="7" t="n">
        <f aca="false">J61-(J60*$G60/100)</f>
        <v>29.1044662792128</v>
      </c>
      <c r="AD61" s="7" t="n">
        <f aca="false">K61-(K60*$G60/100)</f>
        <v>37.597924161918</v>
      </c>
      <c r="AE61" s="7" t="n">
        <f aca="false">L61-(L60*$G60/100)</f>
        <v>62.8656349648537</v>
      </c>
      <c r="AF61" s="7" t="n">
        <f aca="false">M61-(M60*$G60/100)</f>
        <v>68.5476863184242</v>
      </c>
      <c r="AG61" s="7" t="n">
        <f aca="false">N61-(N60*$G60/100)</f>
        <v>117.185027941581</v>
      </c>
      <c r="AH61" s="7" t="n">
        <f aca="false">O61-(O60*$G60/100)</f>
        <v>25.4274963973664</v>
      </c>
      <c r="AI61" s="7" t="n">
        <f aca="false">P61-(P60*$G60/100)</f>
        <v>44.1331268558538</v>
      </c>
      <c r="AJ61" s="7" t="n">
        <f aca="false">Q61-(Q60*$G60/100)</f>
        <v>22.9845732870102</v>
      </c>
      <c r="AK61" s="7" t="n">
        <f aca="false">R61-(R60*$G60/100)</f>
        <v>35.3875959017851</v>
      </c>
      <c r="AL61" s="7" t="n">
        <f aca="false">S61-(S60*$G60/100)</f>
        <v>58.3376936640531</v>
      </c>
      <c r="AM61" s="7" t="n">
        <f aca="false">T61-(T60*$G60/100)</f>
        <v>35.2902067499105</v>
      </c>
      <c r="AN61" s="7" t="n">
        <f aca="false">U61-(U60*$G60/100)</f>
        <v>24.8946179220356</v>
      </c>
      <c r="AO61" s="7" t="n">
        <f aca="false">V61-(V60*$G60/100)</f>
        <v>27.2566222854853</v>
      </c>
      <c r="AP61" s="7" t="n">
        <f aca="false">W61-(W60*$G60/100)</f>
        <v>13.6956259128143</v>
      </c>
      <c r="AQ61" s="7" t="n">
        <f aca="false">X61-(X60*$G60/100)</f>
        <v>69.7182204405463</v>
      </c>
      <c r="AR61" s="7" t="n">
        <f aca="false">Y61-(Y60*$G60/100)</f>
        <v>24.9215808688887</v>
      </c>
      <c r="AT61" s="7" t="n">
        <f aca="false">IF(AA61&gt;0,AA61,0)</f>
        <v>85.7587156532718</v>
      </c>
      <c r="AU61" s="7" t="n">
        <f aca="false">IF(AB61&gt;0,AB61,0)</f>
        <v>40.4025751445977</v>
      </c>
      <c r="AV61" s="7" t="n">
        <f aca="false">IF(AC61&gt;0,AC61,0)</f>
        <v>29.1044662792128</v>
      </c>
      <c r="AW61" s="7" t="n">
        <f aca="false">IF(AD61&gt;0,AD61,0)</f>
        <v>37.597924161918</v>
      </c>
      <c r="AX61" s="7" t="n">
        <f aca="false">IF(AE61&gt;0,AE61,0)</f>
        <v>62.8656349648537</v>
      </c>
      <c r="AY61" s="7" t="n">
        <f aca="false">IF(AF61&gt;0,AF61,0)</f>
        <v>68.5476863184242</v>
      </c>
      <c r="AZ61" s="7" t="n">
        <f aca="false">IF(AG61&gt;0,AG61,0)</f>
        <v>117.185027941581</v>
      </c>
      <c r="BA61" s="7" t="n">
        <f aca="false">IF(AH61&gt;0,AH61,0)</f>
        <v>25.4274963973664</v>
      </c>
      <c r="BB61" s="7" t="n">
        <f aca="false">IF(AI61&gt;0,AI61,0)</f>
        <v>44.1331268558538</v>
      </c>
      <c r="BC61" s="7" t="n">
        <f aca="false">IF(AJ61&gt;0,AJ61,0)</f>
        <v>22.9845732870102</v>
      </c>
      <c r="BD61" s="7" t="n">
        <f aca="false">IF(AK61&gt;0,AK61,0)</f>
        <v>35.3875959017851</v>
      </c>
      <c r="BE61" s="7" t="n">
        <f aca="false">IF(AL61&gt;0,AL61,0)</f>
        <v>58.3376936640531</v>
      </c>
      <c r="BF61" s="7" t="n">
        <f aca="false">IF(AM61&gt;0,AM61,0)</f>
        <v>35.2902067499105</v>
      </c>
      <c r="BG61" s="7" t="n">
        <f aca="false">IF(AN61&gt;0,AN61,0)</f>
        <v>24.8946179220356</v>
      </c>
      <c r="BH61" s="7" t="n">
        <f aca="false">IF(AO61&gt;0,AO61,0)</f>
        <v>27.2566222854853</v>
      </c>
      <c r="BI61" s="7" t="n">
        <f aca="false">IF(AP61&gt;0,AP61,0)</f>
        <v>13.6956259128143</v>
      </c>
      <c r="BJ61" s="7" t="n">
        <f aca="false">IF(AQ61&gt;0,AQ61,0)</f>
        <v>69.7182204405463</v>
      </c>
      <c r="BK61" s="7" t="n">
        <f aca="false">IF(AR61&gt;0,AR61,0)</f>
        <v>24.9215808688887</v>
      </c>
      <c r="BL61" s="7"/>
      <c r="BM61" s="7" t="n">
        <f aca="false">100*AT61/SUM(AT$2:AT$134)</f>
        <v>0.0273478835003796</v>
      </c>
      <c r="BN61" s="7" t="n">
        <f aca="false">100*AU61/SUM(AU$2:AU$134)</f>
        <v>0.0186403179808202</v>
      </c>
      <c r="BO61" s="7" t="n">
        <f aca="false">100*AV61/SUM(AV$2:AV$134)</f>
        <v>0.0127673272342803</v>
      </c>
      <c r="BP61" s="7" t="n">
        <f aca="false">100*AW61/SUM(AW$2:AW$134)</f>
        <v>0.0230548895579802</v>
      </c>
      <c r="BQ61" s="7" t="n">
        <f aca="false">100*AX61/SUM(AX$2:AX$134)</f>
        <v>0.034847706784651</v>
      </c>
      <c r="BR61" s="7" t="n">
        <f aca="false">100*AY61/SUM(AY$2:AY$134)</f>
        <v>0.0385091161926865</v>
      </c>
      <c r="BS61" s="7" t="n">
        <f aca="false">100*AZ61/SUM(AZ$2:AZ$134)</f>
        <v>0.0556291182216587</v>
      </c>
      <c r="BT61" s="7" t="n">
        <f aca="false">100*BA61/SUM(BA$2:BA$134)</f>
        <v>0.0151091540545184</v>
      </c>
      <c r="BU61" s="7" t="n">
        <f aca="false">100*BB61/SUM(BB$2:BB$134)</f>
        <v>0.0253520835504308</v>
      </c>
      <c r="BV61" s="7" t="n">
        <f aca="false">100*BC61/SUM(BC$2:BC$134)</f>
        <v>0.0223088031727027</v>
      </c>
      <c r="BW61" s="7" t="n">
        <f aca="false">100*BD61/SUM(BD$2:BD$134)</f>
        <v>0.0147057435858959</v>
      </c>
      <c r="BX61" s="7" t="n">
        <f aca="false">100*BE61/SUM(BE$2:BE$134)</f>
        <v>0.0281740775127969</v>
      </c>
      <c r="BY61" s="7" t="n">
        <f aca="false">100*BF61/SUM(BF$2:BF$134)</f>
        <v>0.0212088049737965</v>
      </c>
      <c r="BZ61" s="7" t="n">
        <f aca="false">100*BG61/SUM(BG$2:BG$134)</f>
        <v>0.0166312483048497</v>
      </c>
      <c r="CA61" s="7" t="n">
        <f aca="false">100*BH61/SUM(BH$2:BH$134)</f>
        <v>0.0168293150717599</v>
      </c>
      <c r="CB61" s="7" t="n">
        <f aca="false">100*BI61/SUM(BI$2:BI$134)</f>
        <v>0.0087498982365972</v>
      </c>
      <c r="CC61" s="7" t="n">
        <f aca="false">100*BJ61/SUM(BJ$2:BJ$134)</f>
        <v>0.0318029467582326</v>
      </c>
      <c r="CD61" s="7" t="n">
        <f aca="false">100*BK61/SUM(BK$2:BK$134)</f>
        <v>0.0223688193742495</v>
      </c>
      <c r="CE61" s="7"/>
      <c r="CF61" s="23" t="s">
        <v>612</v>
      </c>
      <c r="CG61" s="0" t="n">
        <f aca="false">AVERAGE(BM61:BR61)</f>
        <v>0.025861206875133</v>
      </c>
      <c r="CH61" s="0" t="n">
        <f aca="false">AVERAGE(BS61:BX61)</f>
        <v>0.0268798300163339</v>
      </c>
      <c r="CI61" s="0" t="n">
        <f aca="false">STDEV(BM61:BR61)</f>
        <v>0.00974067077232955</v>
      </c>
      <c r="CJ61" s="0" t="n">
        <f aca="false">STDEV(BS61:BX61)</f>
        <v>0.0150876249792871</v>
      </c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</row>
    <row r="62" customFormat="false" ht="18" hidden="true" customHeight="false" outlineLevel="0" collapsed="false">
      <c r="A62" s="23" t="s">
        <v>613</v>
      </c>
      <c r="B62" s="23" t="s">
        <v>1708</v>
      </c>
      <c r="C62" s="23" t="n">
        <v>43</v>
      </c>
      <c r="D62" s="23" t="n">
        <f aca="false">C62-6</f>
        <v>37</v>
      </c>
      <c r="E62" s="12" t="s">
        <v>1709</v>
      </c>
      <c r="F62" s="12" t="n">
        <v>13.915728267862</v>
      </c>
      <c r="G62" s="17" t="n">
        <f aca="false">F62*((POWER(D62,2))/((POWER(C62,2))))</f>
        <v>10.3032082199584</v>
      </c>
      <c r="H62" s="7" t="n">
        <v>465.136237830963</v>
      </c>
      <c r="I62" s="7" t="n">
        <v>194.210010542102</v>
      </c>
      <c r="J62" s="7" t="n">
        <v>112.22592017737</v>
      </c>
      <c r="K62" s="7" t="n">
        <v>217.778689079041</v>
      </c>
      <c r="L62" s="7" t="n">
        <v>194.210010542102</v>
      </c>
      <c r="M62" s="7" t="n">
        <v>192.732843998033</v>
      </c>
      <c r="N62" s="7" t="n">
        <v>409.872953276713</v>
      </c>
      <c r="O62" s="7" t="n">
        <v>96.5246184437317</v>
      </c>
      <c r="P62" s="7" t="n">
        <v>281.875783708604</v>
      </c>
      <c r="Q62" s="7" t="n">
        <v>95.2966232166684</v>
      </c>
      <c r="R62" s="7" t="n">
        <v>279.338320122065</v>
      </c>
      <c r="S62" s="7" t="n">
        <v>245.400783001875</v>
      </c>
      <c r="T62" s="7" t="n">
        <v>329.043832148243</v>
      </c>
      <c r="U62" s="7" t="n">
        <v>118.370971468893</v>
      </c>
      <c r="V62" s="7" t="n">
        <v>172.348902951042</v>
      </c>
      <c r="W62" s="7" t="n">
        <v>96.4733238599664</v>
      </c>
      <c r="X62" s="7" t="n">
        <v>261.045577220487</v>
      </c>
      <c r="Y62" s="7" t="n">
        <v>102.179620316675</v>
      </c>
      <c r="AA62" s="7" t="n">
        <f aca="false">H62-(H61*$G61/100)</f>
        <v>453.293592847313</v>
      </c>
      <c r="AB62" s="7" t="n">
        <f aca="false">I62-(I61*$G61/100)</f>
        <v>187.631449933277</v>
      </c>
      <c r="AC62" s="7" t="n">
        <f aca="false">J62-(J61*$G61/100)</f>
        <v>107.30594907531</v>
      </c>
      <c r="AD62" s="7" t="n">
        <f aca="false">K62-(K61*$G61/100)</f>
        <v>212.576357023877</v>
      </c>
      <c r="AE62" s="7" t="n">
        <f aca="false">L62-(L61*$G61/100)</f>
        <v>184.718830439976</v>
      </c>
      <c r="AF62" s="7" t="n">
        <f aca="false">M62-(M61*$G61/100)</f>
        <v>182.751719581748</v>
      </c>
      <c r="AG62" s="7" t="n">
        <f aca="false">N62-(N61*$G61/100)</f>
        <v>394.180504669995</v>
      </c>
      <c r="AH62" s="7" t="n">
        <f aca="false">O62-(O61*$G61/100)</f>
        <v>91.4615773266731</v>
      </c>
      <c r="AI62" s="7" t="n">
        <f aca="false">P62-(P61*$G61/100)</f>
        <v>274.468531458989</v>
      </c>
      <c r="AJ62" s="7" t="n">
        <f aca="false">Q62-(Q61*$G61/100)</f>
        <v>91.0935076391344</v>
      </c>
      <c r="AK62" s="7" t="n">
        <f aca="false">R62-(R61*$G61/100)</f>
        <v>272.75975951324</v>
      </c>
      <c r="AL62" s="7" t="n">
        <f aca="false">S62-(S61*$G61/100)</f>
        <v>236.952306742869</v>
      </c>
      <c r="AM62" s="7" t="n">
        <f aca="false">T62-(T61*$G61/100)</f>
        <v>322.23601991144</v>
      </c>
      <c r="AN62" s="7" t="n">
        <f aca="false">U62-(U61*$G61/100)</f>
        <v>114.182259194029</v>
      </c>
      <c r="AO62" s="7" t="n">
        <f aca="false">V62-(V61*$G61/100)</f>
        <v>167.364534425899</v>
      </c>
      <c r="AP62" s="7" t="n">
        <f aca="false">W62-(W61*$G61/100)</f>
        <v>92.6181173203816</v>
      </c>
      <c r="AQ62" s="7" t="n">
        <f aca="false">X62-(X61*$G61/100)</f>
        <v>251.233530281796</v>
      </c>
      <c r="AR62" s="7" t="n">
        <f aca="false">Y62-(Y61*$G61/100)</f>
        <v>98.7421581721486</v>
      </c>
      <c r="AT62" s="7" t="n">
        <f aca="false">IF(AA62&gt;0,AA62,0)</f>
        <v>453.293592847313</v>
      </c>
      <c r="AU62" s="7" t="n">
        <f aca="false">IF(AB62&gt;0,AB62,0)</f>
        <v>187.631449933277</v>
      </c>
      <c r="AV62" s="7" t="n">
        <f aca="false">IF(AC62&gt;0,AC62,0)</f>
        <v>107.30594907531</v>
      </c>
      <c r="AW62" s="7" t="n">
        <f aca="false">IF(AD62&gt;0,AD62,0)</f>
        <v>212.576357023877</v>
      </c>
      <c r="AX62" s="7" t="n">
        <f aca="false">IF(AE62&gt;0,AE62,0)</f>
        <v>184.718830439976</v>
      </c>
      <c r="AY62" s="7" t="n">
        <f aca="false">IF(AF62&gt;0,AF62,0)</f>
        <v>182.751719581748</v>
      </c>
      <c r="AZ62" s="7" t="n">
        <f aca="false">IF(AG62&gt;0,AG62,0)</f>
        <v>394.180504669995</v>
      </c>
      <c r="BA62" s="7" t="n">
        <f aca="false">IF(AH62&gt;0,AH62,0)</f>
        <v>91.4615773266731</v>
      </c>
      <c r="BB62" s="7" t="n">
        <f aca="false">IF(AI62&gt;0,AI62,0)</f>
        <v>274.468531458989</v>
      </c>
      <c r="BC62" s="7" t="n">
        <f aca="false">IF(AJ62&gt;0,AJ62,0)</f>
        <v>91.0935076391344</v>
      </c>
      <c r="BD62" s="7" t="n">
        <f aca="false">IF(AK62&gt;0,AK62,0)</f>
        <v>272.75975951324</v>
      </c>
      <c r="BE62" s="7" t="n">
        <f aca="false">IF(AL62&gt;0,AL62,0)</f>
        <v>236.952306742869</v>
      </c>
      <c r="BF62" s="7" t="n">
        <f aca="false">IF(AM62&gt;0,AM62,0)</f>
        <v>322.23601991144</v>
      </c>
      <c r="BG62" s="7" t="n">
        <f aca="false">IF(AN62&gt;0,AN62,0)</f>
        <v>114.182259194029</v>
      </c>
      <c r="BH62" s="7" t="n">
        <f aca="false">IF(AO62&gt;0,AO62,0)</f>
        <v>167.364534425899</v>
      </c>
      <c r="BI62" s="7" t="n">
        <f aca="false">IF(AP62&gt;0,AP62,0)</f>
        <v>92.6181173203816</v>
      </c>
      <c r="BJ62" s="7" t="n">
        <f aca="false">IF(AQ62&gt;0,AQ62,0)</f>
        <v>251.233530281796</v>
      </c>
      <c r="BK62" s="7" t="n">
        <f aca="false">IF(AR62&gt;0,AR62,0)</f>
        <v>98.7421581721486</v>
      </c>
      <c r="BL62" s="7"/>
      <c r="BM62" s="7" t="n">
        <f aca="false">100*AT62/SUM(AT$2:AT$134)</f>
        <v>0.144552309047831</v>
      </c>
      <c r="BN62" s="7" t="n">
        <f aca="false">100*AU62/SUM(AU$2:AU$134)</f>
        <v>0.0865665091257505</v>
      </c>
      <c r="BO62" s="7" t="n">
        <f aca="false">100*AV62/SUM(AV$2:AV$134)</f>
        <v>0.0470721624951424</v>
      </c>
      <c r="BP62" s="7" t="n">
        <f aca="false">100*AW62/SUM(AW$2:AW$134)</f>
        <v>0.130350931416242</v>
      </c>
      <c r="BQ62" s="7" t="n">
        <f aca="false">100*AX62/SUM(AX$2:AX$134)</f>
        <v>0.10239342439434</v>
      </c>
      <c r="BR62" s="7" t="n">
        <f aca="false">100*AY62/SUM(AY$2:AY$134)</f>
        <v>0.10266731937669</v>
      </c>
      <c r="BS62" s="7" t="n">
        <f aca="false">100*AZ62/SUM(AZ$2:AZ$134)</f>
        <v>0.187122145893004</v>
      </c>
      <c r="BT62" s="7" t="n">
        <f aca="false">100*BA62/SUM(BA$2:BA$134)</f>
        <v>0.05434695733714</v>
      </c>
      <c r="BU62" s="7" t="n">
        <f aca="false">100*BB62/SUM(BB$2:BB$134)</f>
        <v>0.157667258978487</v>
      </c>
      <c r="BV62" s="7" t="n">
        <f aca="false">100*BC62/SUM(BC$2:BC$134)</f>
        <v>0.0884152647454646</v>
      </c>
      <c r="BW62" s="7" t="n">
        <f aca="false">100*BD62/SUM(BD$2:BD$134)</f>
        <v>0.113348617834477</v>
      </c>
      <c r="BX62" s="7" t="n">
        <f aca="false">100*BE62/SUM(BE$2:BE$134)</f>
        <v>0.114435663080099</v>
      </c>
      <c r="BY62" s="7" t="n">
        <f aca="false">100*BF62/SUM(BF$2:BF$134)</f>
        <v>0.1936582845849</v>
      </c>
      <c r="BZ62" s="7" t="n">
        <f aca="false">100*BG62/SUM(BG$2:BG$134)</f>
        <v>0.0762812874096652</v>
      </c>
      <c r="CA62" s="7" t="n">
        <f aca="false">100*BH62/SUM(BH$2:BH$134)</f>
        <v>0.10333747344739</v>
      </c>
      <c r="CB62" s="7" t="n">
        <f aca="false">100*BI62/SUM(BI$2:BI$134)</f>
        <v>0.0591721113425206</v>
      </c>
      <c r="CC62" s="7" t="n">
        <f aca="false">100*BJ62/SUM(BJ$2:BJ$134)</f>
        <v>0.114603708140376</v>
      </c>
      <c r="CD62" s="7" t="n">
        <f aca="false">100*BK62/SUM(BK$2:BK$134)</f>
        <v>0.0886278247113006</v>
      </c>
      <c r="CE62" s="7"/>
      <c r="CF62" s="23" t="s">
        <v>613</v>
      </c>
      <c r="CG62" s="0" t="n">
        <f aca="false">AVERAGE(BM62:BR62)</f>
        <v>0.102267109309333</v>
      </c>
      <c r="CH62" s="0" t="n">
        <f aca="false">AVERAGE(BS62:BX62)</f>
        <v>0.119222651311445</v>
      </c>
      <c r="CI62" s="0" t="n">
        <f aca="false">STDEV(BM62:BR62)</f>
        <v>0.0342634099429756</v>
      </c>
      <c r="CJ62" s="0" t="n">
        <f aca="false">STDEV(BS62:BX62)</f>
        <v>0.0475472385831036</v>
      </c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</row>
    <row r="63" customFormat="false" ht="18" hidden="true" customHeight="false" outlineLevel="0" collapsed="false">
      <c r="A63" s="23" t="s">
        <v>614</v>
      </c>
      <c r="B63" s="23" t="s">
        <v>1710</v>
      </c>
      <c r="C63" s="23" t="n">
        <v>43</v>
      </c>
      <c r="D63" s="23" t="n">
        <f aca="false">C63-6</f>
        <v>37</v>
      </c>
      <c r="E63" s="12" t="s">
        <v>1711</v>
      </c>
      <c r="F63" s="12" t="n">
        <v>13.9263713719093</v>
      </c>
      <c r="G63" s="17" t="n">
        <f aca="false">F63*((POWER(D63,2))/((POWER(C63,2))))</f>
        <v>10.3110883764975</v>
      </c>
      <c r="H63" s="7" t="n">
        <v>2438.08704816423</v>
      </c>
      <c r="I63" s="7" t="n">
        <v>554.429075110755</v>
      </c>
      <c r="J63" s="7" t="n">
        <v>713.005724520615</v>
      </c>
      <c r="K63" s="7" t="n">
        <v>257.488500693341</v>
      </c>
      <c r="L63" s="7" t="n">
        <v>715.078917281623</v>
      </c>
      <c r="M63" s="7" t="n">
        <v>713.005724520615</v>
      </c>
      <c r="N63" s="7" t="n">
        <v>1649.07087566968</v>
      </c>
      <c r="O63" s="7" t="n">
        <v>526.004756795273</v>
      </c>
      <c r="P63" s="7" t="n">
        <v>1947.30551821274</v>
      </c>
      <c r="Q63" s="7" t="n">
        <v>260.953376783332</v>
      </c>
      <c r="R63" s="7" t="n">
        <v>1495.81271010879</v>
      </c>
      <c r="S63" s="7" t="n">
        <v>1243.22087637393</v>
      </c>
      <c r="T63" s="7" t="n">
        <v>812.319330668265</v>
      </c>
      <c r="U63" s="7" t="n">
        <v>674.553049952984</v>
      </c>
      <c r="V63" s="7" t="n">
        <v>309.71961927036</v>
      </c>
      <c r="W63" s="7" t="n">
        <v>187.212031175989</v>
      </c>
      <c r="X63" s="7" t="n">
        <v>1051.7087667162</v>
      </c>
      <c r="Y63" s="7" t="n">
        <v>295.748106834066</v>
      </c>
      <c r="AA63" s="7" t="n">
        <f aca="false">H63-(H62*$G62/100)</f>
        <v>2390.16309307403</v>
      </c>
      <c r="AB63" s="7" t="n">
        <f aca="false">I63-(I62*$G62/100)</f>
        <v>534.419213340599</v>
      </c>
      <c r="AC63" s="7" t="n">
        <f aca="false">J63-(J62*$G62/100)</f>
        <v>701.442854287977</v>
      </c>
      <c r="AD63" s="7" t="n">
        <f aca="false">K63-(K62*$G62/100)</f>
        <v>235.050308898831</v>
      </c>
      <c r="AE63" s="7" t="n">
        <f aca="false">L63-(L62*$G62/100)</f>
        <v>695.069055511467</v>
      </c>
      <c r="AF63" s="7" t="n">
        <f aca="false">M63-(M62*$G62/100)</f>
        <v>693.14805829525</v>
      </c>
      <c r="AG63" s="7" t="n">
        <f aca="false">N63-(N62*$G62/100)</f>
        <v>1606.84081185629</v>
      </c>
      <c r="AH63" s="7" t="n">
        <f aca="false">O63-(O62*$G62/100)</f>
        <v>516.059624373495</v>
      </c>
      <c r="AI63" s="7" t="n">
        <f aca="false">P63-(P62*$G62/100)</f>
        <v>1918.2632692956</v>
      </c>
      <c r="AJ63" s="7" t="n">
        <f aca="false">Q63-(Q62*$G62/100)</f>
        <v>251.134767266729</v>
      </c>
      <c r="AK63" s="7" t="n">
        <f aca="false">R63-(R62*$G62/100)</f>
        <v>1467.03190134848</v>
      </c>
      <c r="AL63" s="7" t="n">
        <f aca="false">S63-(S62*$G62/100)</f>
        <v>1217.93672272784</v>
      </c>
      <c r="AM63" s="7" t="n">
        <f aca="false">T63-(T62*$G62/100)</f>
        <v>778.417259507101</v>
      </c>
      <c r="AN63" s="7" t="n">
        <f aca="false">U63-(U62*$G62/100)</f>
        <v>662.357042290556</v>
      </c>
      <c r="AO63" s="7" t="n">
        <f aca="false">V63-(V62*$G62/100)</f>
        <v>291.9621529345</v>
      </c>
      <c r="AP63" s="7" t="n">
        <f aca="false">W63-(W62*$G62/100)</f>
        <v>177.272183741982</v>
      </c>
      <c r="AQ63" s="7" t="n">
        <f aca="false">X63-(X62*$G62/100)</f>
        <v>1024.81269734618</v>
      </c>
      <c r="AR63" s="7" t="n">
        <f aca="false">Y63-(Y62*$G62/100)</f>
        <v>285.220327794477</v>
      </c>
      <c r="AT63" s="7" t="n">
        <f aca="false">IF(AA63&gt;0,AA63,0)</f>
        <v>2390.16309307403</v>
      </c>
      <c r="AU63" s="7" t="n">
        <f aca="false">IF(AB63&gt;0,AB63,0)</f>
        <v>534.419213340599</v>
      </c>
      <c r="AV63" s="7" t="n">
        <f aca="false">IF(AC63&gt;0,AC63,0)</f>
        <v>701.442854287977</v>
      </c>
      <c r="AW63" s="7" t="n">
        <f aca="false">IF(AD63&gt;0,AD63,0)</f>
        <v>235.050308898831</v>
      </c>
      <c r="AX63" s="7" t="n">
        <f aca="false">IF(AE63&gt;0,AE63,0)</f>
        <v>695.069055511467</v>
      </c>
      <c r="AY63" s="7" t="n">
        <f aca="false">IF(AF63&gt;0,AF63,0)</f>
        <v>693.14805829525</v>
      </c>
      <c r="AZ63" s="7" t="n">
        <f aca="false">IF(AG63&gt;0,AG63,0)</f>
        <v>1606.84081185629</v>
      </c>
      <c r="BA63" s="7" t="n">
        <f aca="false">IF(AH63&gt;0,AH63,0)</f>
        <v>516.059624373495</v>
      </c>
      <c r="BB63" s="7" t="n">
        <f aca="false">IF(AI63&gt;0,AI63,0)</f>
        <v>1918.2632692956</v>
      </c>
      <c r="BC63" s="7" t="n">
        <f aca="false">IF(AJ63&gt;0,AJ63,0)</f>
        <v>251.134767266729</v>
      </c>
      <c r="BD63" s="7" t="n">
        <f aca="false">IF(AK63&gt;0,AK63,0)</f>
        <v>1467.03190134848</v>
      </c>
      <c r="BE63" s="7" t="n">
        <f aca="false">IF(AL63&gt;0,AL63,0)</f>
        <v>1217.93672272784</v>
      </c>
      <c r="BF63" s="7" t="n">
        <f aca="false">IF(AM63&gt;0,AM63,0)</f>
        <v>778.417259507101</v>
      </c>
      <c r="BG63" s="7" t="n">
        <f aca="false">IF(AN63&gt;0,AN63,0)</f>
        <v>662.357042290556</v>
      </c>
      <c r="BH63" s="7" t="n">
        <f aca="false">IF(AO63&gt;0,AO63,0)</f>
        <v>291.9621529345</v>
      </c>
      <c r="BI63" s="7" t="n">
        <f aca="false">IF(AP63&gt;0,AP63,0)</f>
        <v>177.272183741982</v>
      </c>
      <c r="BJ63" s="7" t="n">
        <f aca="false">IF(AQ63&gt;0,AQ63,0)</f>
        <v>1024.81269734618</v>
      </c>
      <c r="BK63" s="7" t="n">
        <f aca="false">IF(AR63&gt;0,AR63,0)</f>
        <v>285.220327794477</v>
      </c>
      <c r="BL63" s="7"/>
      <c r="BM63" s="7" t="n">
        <f aca="false">100*AT63/SUM(AT$2:AT$134)</f>
        <v>0.762207098349913</v>
      </c>
      <c r="BN63" s="7" t="n">
        <f aca="false">100*AU63/SUM(AU$2:AU$134)</f>
        <v>0.24656210739232</v>
      </c>
      <c r="BO63" s="7" t="n">
        <f aca="false">100*AV63/SUM(AV$2:AV$134)</f>
        <v>0.307703648331064</v>
      </c>
      <c r="BP63" s="7" t="n">
        <f aca="false">100*AW63/SUM(AW$2:AW$134)</f>
        <v>0.144131864538429</v>
      </c>
      <c r="BQ63" s="7" t="n">
        <f aca="false">100*AX63/SUM(AX$2:AX$134)</f>
        <v>0.385290988551844</v>
      </c>
      <c r="BR63" s="7" t="n">
        <f aca="false">100*AY63/SUM(AY$2:AY$134)</f>
        <v>0.389400730341681</v>
      </c>
      <c r="BS63" s="7" t="n">
        <f aca="false">100*AZ63/SUM(AZ$2:AZ$134)</f>
        <v>0.762786330781957</v>
      </c>
      <c r="BT63" s="7" t="n">
        <f aca="false">100*BA63/SUM(BA$2:BA$134)</f>
        <v>0.306645382782696</v>
      </c>
      <c r="BU63" s="7" t="n">
        <f aca="false">100*BB63/SUM(BB$2:BB$134)</f>
        <v>1.10193802568634</v>
      </c>
      <c r="BV63" s="7" t="n">
        <f aca="false">100*BC63/SUM(BC$2:BC$134)</f>
        <v>0.243751146598064</v>
      </c>
      <c r="BW63" s="7" t="n">
        <f aca="false">100*BD63/SUM(BD$2:BD$134)</f>
        <v>0.609642854333369</v>
      </c>
      <c r="BX63" s="7" t="n">
        <f aca="false">100*BE63/SUM(BE$2:BE$134)</f>
        <v>0.5882002094464</v>
      </c>
      <c r="BY63" s="7" t="n">
        <f aca="false">100*BF63/SUM(BF$2:BF$134)</f>
        <v>0.467815333645364</v>
      </c>
      <c r="BZ63" s="7" t="n">
        <f aca="false">100*BG63/SUM(BG$2:BG$134)</f>
        <v>0.442498232802736</v>
      </c>
      <c r="CA63" s="7" t="n">
        <f aca="false">100*BH63/SUM(BH$2:BH$134)</f>
        <v>0.180268963971394</v>
      </c>
      <c r="CB63" s="7" t="n">
        <f aca="false">100*BI63/SUM(BI$2:BI$134)</f>
        <v>0.113256128474596</v>
      </c>
      <c r="CC63" s="7" t="n">
        <f aca="false">100*BJ63/SUM(BJ$2:BJ$134)</f>
        <v>0.467482724672452</v>
      </c>
      <c r="CD63" s="7" t="n">
        <f aca="false">100*BK63/SUM(BK$2:BK$134)</f>
        <v>0.256004706437525</v>
      </c>
      <c r="CE63" s="7"/>
      <c r="CF63" s="23" t="s">
        <v>614</v>
      </c>
      <c r="CG63" s="0" t="n">
        <f aca="false">AVERAGE(BM63:BR63)</f>
        <v>0.372549406250875</v>
      </c>
      <c r="CH63" s="0" t="n">
        <f aca="false">AVERAGE(BS63:BX63)</f>
        <v>0.602160658271471</v>
      </c>
      <c r="CI63" s="0" t="n">
        <f aca="false">STDEV(BM63:BR63)</f>
        <v>0.211911197066564</v>
      </c>
      <c r="CJ63" s="0" t="n">
        <f aca="false">STDEV(BS63:BX63)</f>
        <v>0.313565162970655</v>
      </c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</row>
    <row r="64" customFormat="false" ht="18" hidden="true" customHeight="false" outlineLevel="0" collapsed="false">
      <c r="A64" s="15" t="s">
        <v>615</v>
      </c>
      <c r="B64" s="23" t="s">
        <v>1712</v>
      </c>
      <c r="C64" s="23" t="n">
        <v>43</v>
      </c>
      <c r="D64" s="23" t="n">
        <f aca="false">C64-6</f>
        <v>37</v>
      </c>
      <c r="E64" s="12" t="s">
        <v>1713</v>
      </c>
      <c r="F64" s="12" t="n">
        <v>13.9370147401844</v>
      </c>
      <c r="G64" s="17" t="n">
        <f aca="false">F64*((POWER(D64,2))/((POWER(C64,2))))</f>
        <v>10.3189687286709</v>
      </c>
      <c r="H64" s="7" t="n">
        <v>2336.02333058456</v>
      </c>
      <c r="I64" s="7" t="n">
        <v>70.7770451674175</v>
      </c>
      <c r="J64" s="7" t="n">
        <v>414.146078433253</v>
      </c>
      <c r="K64" s="7" t="n">
        <v>40.6479351980248</v>
      </c>
      <c r="L64" s="7" t="n">
        <v>814.237776358966</v>
      </c>
      <c r="M64" s="7" t="n">
        <v>543.536208470886</v>
      </c>
      <c r="N64" s="7" t="n">
        <v>11339.4432743544</v>
      </c>
      <c r="O64" s="7" t="n">
        <v>121.612164655507</v>
      </c>
      <c r="P64" s="7" t="n">
        <v>5944.72495167224</v>
      </c>
      <c r="Q64" s="7" t="n">
        <v>34.1142358616443</v>
      </c>
      <c r="R64" s="7" t="n">
        <v>2637.22724622579</v>
      </c>
      <c r="S64" s="7" t="n">
        <v>2489.11287358012</v>
      </c>
      <c r="T64" s="7" t="n">
        <v>1689.04357283054</v>
      </c>
      <c r="U64" s="7" t="n">
        <v>543.536208470886</v>
      </c>
      <c r="V64" s="7" t="n">
        <v>32.6244291085533</v>
      </c>
      <c r="W64" s="7" t="n">
        <v>32.0651939887181</v>
      </c>
      <c r="X64" s="7" t="n">
        <v>1614.62610304151</v>
      </c>
      <c r="Y64" s="7" t="n">
        <v>329.913188569828</v>
      </c>
      <c r="AA64" s="7" t="n">
        <f aca="false">H64-(H63*$G63/100)</f>
        <v>2084.6300203524</v>
      </c>
      <c r="AB64" s="7" t="n">
        <f aca="false">I64-(I63*$G63/100)</f>
        <v>13.60937324775</v>
      </c>
      <c r="AC64" s="7" t="n">
        <f aca="false">J64-(J63*$G63/100)</f>
        <v>340.627428048446</v>
      </c>
      <c r="AD64" s="7" t="n">
        <f aca="false">K64-(K63*$G63/100)</f>
        <v>14.0980683322162</v>
      </c>
      <c r="AE64" s="7" t="n">
        <f aca="false">L64-(L63*$G63/100)</f>
        <v>740.505357236357</v>
      </c>
      <c r="AF64" s="7" t="n">
        <f aca="false">M64-(M63*$G63/100)</f>
        <v>470.017558086079</v>
      </c>
      <c r="AG64" s="7" t="n">
        <f aca="false">N64-(N63*$G63/100)</f>
        <v>11169.406118973</v>
      </c>
      <c r="AH64" s="7" t="n">
        <f aca="false">O64-(O63*$G63/100)</f>
        <v>67.3753493177663</v>
      </c>
      <c r="AI64" s="7" t="n">
        <f aca="false">P64-(P63*$G63/100)</f>
        <v>5743.93655872892</v>
      </c>
      <c r="AJ64" s="7" t="n">
        <f aca="false">Q64-(Q63*$G63/100)</f>
        <v>7.20710256006049</v>
      </c>
      <c r="AK64" s="7" t="n">
        <f aca="false">R64-(R63*$G63/100)</f>
        <v>2482.9926757396</v>
      </c>
      <c r="AL64" s="7" t="n">
        <f aca="false">S64-(S63*$G63/100)</f>
        <v>2360.92327030214</v>
      </c>
      <c r="AM64" s="7" t="n">
        <f aca="false">T64-(T63*$G63/100)</f>
        <v>1605.28460874597</v>
      </c>
      <c r="AN64" s="7" t="n">
        <f aca="false">U64-(U63*$G63/100)</f>
        <v>473.982447343874</v>
      </c>
      <c r="AO64" s="7" t="n">
        <f aca="false">V64-(V63*$G63/100)</f>
        <v>0.688965446234949</v>
      </c>
      <c r="AP64" s="7" t="n">
        <f aca="false">W64-(W63*$G63/100)</f>
        <v>12.7615960027258</v>
      </c>
      <c r="AQ64" s="7" t="n">
        <f aca="false">X64-(X63*$G63/100)</f>
        <v>1506.18348264204</v>
      </c>
      <c r="AR64" s="7" t="n">
        <f aca="false">Y64-(Y63*$G63/100)</f>
        <v>299.41833990235</v>
      </c>
      <c r="AT64" s="7" t="n">
        <f aca="false">IF(AA64&gt;0,AA64,0)</f>
        <v>2084.6300203524</v>
      </c>
      <c r="AU64" s="7" t="n">
        <f aca="false">IF(AB64&gt;0,AB64,0)</f>
        <v>13.60937324775</v>
      </c>
      <c r="AV64" s="7" t="n">
        <f aca="false">IF(AC64&gt;0,AC64,0)</f>
        <v>340.627428048446</v>
      </c>
      <c r="AW64" s="7" t="n">
        <f aca="false">IF(AD64&gt;0,AD64,0)</f>
        <v>14.0980683322162</v>
      </c>
      <c r="AX64" s="7" t="n">
        <f aca="false">IF(AE64&gt;0,AE64,0)</f>
        <v>740.505357236357</v>
      </c>
      <c r="AY64" s="7" t="n">
        <f aca="false">IF(AF64&gt;0,AF64,0)</f>
        <v>470.017558086079</v>
      </c>
      <c r="AZ64" s="7" t="n">
        <f aca="false">IF(AG64&gt;0,AG64,0)</f>
        <v>11169.406118973</v>
      </c>
      <c r="BA64" s="7" t="n">
        <f aca="false">IF(AH64&gt;0,AH64,0)</f>
        <v>67.3753493177663</v>
      </c>
      <c r="BB64" s="7" t="n">
        <f aca="false">IF(AI64&gt;0,AI64,0)</f>
        <v>5743.93655872892</v>
      </c>
      <c r="BC64" s="7" t="n">
        <f aca="false">IF(AJ64&gt;0,AJ64,0)</f>
        <v>7.20710256006049</v>
      </c>
      <c r="BD64" s="7" t="n">
        <f aca="false">IF(AK64&gt;0,AK64,0)</f>
        <v>2482.9926757396</v>
      </c>
      <c r="BE64" s="7" t="n">
        <f aca="false">IF(AL64&gt;0,AL64,0)</f>
        <v>2360.92327030214</v>
      </c>
      <c r="BF64" s="7" t="n">
        <f aca="false">IF(AM64&gt;0,AM64,0)</f>
        <v>1605.28460874597</v>
      </c>
      <c r="BG64" s="7" t="n">
        <f aca="false">IF(AN64&gt;0,AN64,0)</f>
        <v>473.982447343874</v>
      </c>
      <c r="BH64" s="7" t="n">
        <f aca="false">IF(AO64&gt;0,AO64,0)</f>
        <v>0.688965446234949</v>
      </c>
      <c r="BI64" s="7" t="n">
        <f aca="false">IF(AP64&gt;0,AP64,0)</f>
        <v>12.7615960027258</v>
      </c>
      <c r="BJ64" s="7" t="n">
        <f aca="false">IF(AQ64&gt;0,AQ64,0)</f>
        <v>1506.18348264204</v>
      </c>
      <c r="BK64" s="7" t="n">
        <f aca="false">IF(AR64&gt;0,AR64,0)</f>
        <v>299.41833990235</v>
      </c>
      <c r="BL64" s="7"/>
      <c r="BM64" s="7" t="n">
        <f aca="false">100*AT64/SUM(AT$2:AT$134)</f>
        <v>0.664774635484138</v>
      </c>
      <c r="BN64" s="7" t="n">
        <f aca="false">100*AU64/SUM(AU$2:AU$134)</f>
        <v>0.0062788830649981</v>
      </c>
      <c r="BO64" s="7" t="n">
        <f aca="false">100*AV64/SUM(AV$2:AV$134)</f>
        <v>0.149423864954084</v>
      </c>
      <c r="BP64" s="7" t="n">
        <f aca="false">100*AW64/SUM(AW$2:AW$134)</f>
        <v>0.00864487642935661</v>
      </c>
      <c r="BQ64" s="7" t="n">
        <f aca="false">100*AX64/SUM(AX$2:AX$134)</f>
        <v>0.41047725956896</v>
      </c>
      <c r="BR64" s="7" t="n">
        <f aca="false">100*AY64/SUM(AY$2:AY$134)</f>
        <v>0.264049185742899</v>
      </c>
      <c r="BS64" s="7" t="n">
        <f aca="false">100*AZ64/SUM(AZ$2:AZ$134)</f>
        <v>5.30224913858298</v>
      </c>
      <c r="BT64" s="7" t="n">
        <f aca="false">100*BA64/SUM(BA$2:BA$134)</f>
        <v>0.0400347921167952</v>
      </c>
      <c r="BU64" s="7" t="n">
        <f aca="false">100*BB64/SUM(BB$2:BB$134)</f>
        <v>3.29957947509341</v>
      </c>
      <c r="BV64" s="7" t="n">
        <f aca="false">100*BC64/SUM(BC$2:BC$134)</f>
        <v>0.00699520632600727</v>
      </c>
      <c r="BW64" s="7" t="n">
        <f aca="false">100*BD64/SUM(BD$2:BD$134)</f>
        <v>1.03183764493146</v>
      </c>
      <c r="BX64" s="7" t="n">
        <f aca="false">100*BE64/SUM(BE$2:BE$134)</f>
        <v>1.14020337523637</v>
      </c>
      <c r="BY64" s="7" t="n">
        <f aca="false">100*BF64/SUM(BF$2:BF$134)</f>
        <v>0.964748334732179</v>
      </c>
      <c r="BZ64" s="7" t="n">
        <f aca="false">100*BG64/SUM(BG$2:BG$134)</f>
        <v>0.316651566961336</v>
      </c>
      <c r="CA64" s="7" t="n">
        <f aca="false">100*BH64/SUM(BH$2:BH$134)</f>
        <v>0.000425394476498216</v>
      </c>
      <c r="CB64" s="7" t="n">
        <f aca="false">100*BI64/SUM(BI$2:BI$134)</f>
        <v>0.00815316270108833</v>
      </c>
      <c r="CC64" s="7" t="n">
        <f aca="false">100*BJ64/SUM(BJ$2:BJ$134)</f>
        <v>0.687066778295678</v>
      </c>
      <c r="CD64" s="7" t="n">
        <f aca="false">100*BK64/SUM(BK$2:BK$134)</f>
        <v>0.268748391117292</v>
      </c>
      <c r="CE64" s="7"/>
      <c r="CF64" s="15" t="s">
        <v>615</v>
      </c>
      <c r="CG64" s="0" t="n">
        <f aca="false">AVERAGE(BM64:BR64)</f>
        <v>0.250608117540739</v>
      </c>
      <c r="CH64" s="0" t="n">
        <f aca="false">AVERAGE(BS64:BX64)</f>
        <v>1.80348327204784</v>
      </c>
      <c r="CI64" s="0" t="n">
        <f aca="false">STDEV(BM64:BR64)</f>
        <v>0.255246526837393</v>
      </c>
      <c r="CJ64" s="0" t="n">
        <f aca="false">STDEV(BS64:BX64)</f>
        <v>2.09055798984926</v>
      </c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</row>
    <row r="65" customFormat="false" ht="18" hidden="true" customHeight="false" outlineLevel="0" collapsed="false">
      <c r="A65" s="23" t="s">
        <v>1714</v>
      </c>
      <c r="B65" s="23" t="s">
        <v>1715</v>
      </c>
      <c r="C65" s="23" t="n">
        <v>45</v>
      </c>
      <c r="D65" s="23" t="n">
        <f aca="false">C65-6</f>
        <v>39</v>
      </c>
      <c r="E65" s="12" t="s">
        <v>1716</v>
      </c>
      <c r="F65" s="12" t="n">
        <v>14.7300414531244</v>
      </c>
      <c r="G65" s="17" t="n">
        <f aca="false">F65*((POWER(D65,2))/((POWER(C65,2))))</f>
        <v>11.063897802569</v>
      </c>
      <c r="H65" s="7" t="n">
        <v>118.088106278811</v>
      </c>
      <c r="I65" s="7" t="n">
        <v>14.9328353981523</v>
      </c>
      <c r="J65" s="7" t="n">
        <v>29.4815719626242</v>
      </c>
      <c r="K65" s="7" t="n">
        <v>4.16215713464335</v>
      </c>
      <c r="L65" s="7" t="n">
        <v>41.8966874044158</v>
      </c>
      <c r="M65" s="7" t="n">
        <v>40.2928987848564</v>
      </c>
      <c r="N65" s="7" t="n">
        <v>506.99882949002</v>
      </c>
      <c r="O65" s="7" t="n">
        <v>12.8121487257644</v>
      </c>
      <c r="P65" s="7" t="n">
        <v>219.465427660337</v>
      </c>
      <c r="Q65" s="7" t="n">
        <v>5.626475418249</v>
      </c>
      <c r="R65" s="7" t="n">
        <v>141.815836155459</v>
      </c>
      <c r="S65" s="7" t="n">
        <v>122.566444877403</v>
      </c>
      <c r="T65" s="7" t="n">
        <v>150.510477513497</v>
      </c>
      <c r="U65" s="7" t="n">
        <v>40.2928987848564</v>
      </c>
      <c r="V65" s="7" t="n">
        <v>11.8963463086741</v>
      </c>
      <c r="W65" s="7" t="n">
        <v>1.90974464970073</v>
      </c>
      <c r="X65" s="7" t="n">
        <v>70.5658489250083</v>
      </c>
      <c r="Y65" s="7" t="n">
        <v>9.42499095714269</v>
      </c>
      <c r="AA65" s="7" t="n">
        <f aca="false">H65-(H64*$G64/100)</f>
        <v>-122.965410698665</v>
      </c>
      <c r="AB65" s="7" t="n">
        <f aca="false">I65-(I64*$G64/100)</f>
        <v>7.62937424024918</v>
      </c>
      <c r="AC65" s="7" t="n">
        <f aca="false">J65-(J64*$G64/100)</f>
        <v>-13.2540323619199</v>
      </c>
      <c r="AD65" s="7" t="n">
        <f aca="false">K65-(K64*$G64/100)</f>
        <v>-0.0322905872912305</v>
      </c>
      <c r="AE65" s="7" t="n">
        <f aca="false">L65-(L64*$G64/100)</f>
        <v>-42.124254115091</v>
      </c>
      <c r="AF65" s="7" t="n">
        <f aca="false">M65-(M64*$G64/100)</f>
        <v>-15.7944325962577</v>
      </c>
      <c r="AG65" s="7" t="n">
        <f aca="false">N65-(N64*$G64/100)</f>
        <v>-663.114775995987</v>
      </c>
      <c r="AH65" s="7" t="n">
        <f aca="false">O65-(O64*$G64/100)</f>
        <v>0.263027484702857</v>
      </c>
      <c r="AI65" s="7" t="n">
        <f aca="false">P65-(P64*$G64/100)</f>
        <v>-393.968881108216</v>
      </c>
      <c r="AJ65" s="7" t="n">
        <f aca="false">Q65-(Q64*$G64/100)</f>
        <v>2.1062380876609</v>
      </c>
      <c r="AK65" s="7" t="n">
        <f aca="false">R65-(R64*$G64/100)</f>
        <v>-130.318818686569</v>
      </c>
      <c r="AL65" s="7" t="n">
        <f aca="false">S65-(S64*$G64/100)</f>
        <v>-134.28433416865</v>
      </c>
      <c r="AM65" s="7" t="n">
        <f aca="false">T65-(T64*$G64/100)</f>
        <v>-23.7814005805116</v>
      </c>
      <c r="AN65" s="7" t="n">
        <f aca="false">U65-(U64*$G64/100)</f>
        <v>-15.7944325962577</v>
      </c>
      <c r="AO65" s="7" t="n">
        <f aca="false">V65-(V64*$G64/100)</f>
        <v>8.52984167105505</v>
      </c>
      <c r="AP65" s="7" t="n">
        <f aca="false">W65-(W64*$G64/100)</f>
        <v>-1.39905269078274</v>
      </c>
      <c r="AQ65" s="7" t="n">
        <f aca="false">X65-(X64*$G64/100)</f>
        <v>-96.0469137328026</v>
      </c>
      <c r="AR65" s="7" t="n">
        <f aca="false">Y65-(Y64*$G64/100)</f>
        <v>-24.6186478031389</v>
      </c>
      <c r="AT65" s="7" t="n">
        <f aca="false">IF(AA65&gt;0,AA65,0)</f>
        <v>0</v>
      </c>
      <c r="AU65" s="7" t="n">
        <f aca="false">IF(AB65&gt;0,AB65,0)</f>
        <v>7.62937424024918</v>
      </c>
      <c r="AV65" s="7" t="n">
        <f aca="false">IF(AC65&gt;0,AC65,0)</f>
        <v>0</v>
      </c>
      <c r="AW65" s="7" t="n">
        <f aca="false">IF(AD65&gt;0,AD65,0)</f>
        <v>0</v>
      </c>
      <c r="AX65" s="7" t="n">
        <f aca="false">IF(AE65&gt;0,AE65,0)</f>
        <v>0</v>
      </c>
      <c r="AY65" s="7" t="n">
        <f aca="false">IF(AF65&gt;0,AF65,0)</f>
        <v>0</v>
      </c>
      <c r="AZ65" s="7" t="n">
        <f aca="false">IF(AG65&gt;0,AG65,0)</f>
        <v>0</v>
      </c>
      <c r="BA65" s="7" t="n">
        <f aca="false">IF(AH65&gt;0,AH65,0)</f>
        <v>0.263027484702857</v>
      </c>
      <c r="BB65" s="7" t="n">
        <f aca="false">IF(AI65&gt;0,AI65,0)</f>
        <v>0</v>
      </c>
      <c r="BC65" s="7" t="n">
        <f aca="false">IF(AJ65&gt;0,AJ65,0)</f>
        <v>2.1062380876609</v>
      </c>
      <c r="BD65" s="7" t="n">
        <f aca="false">IF(AK65&gt;0,AK65,0)</f>
        <v>0</v>
      </c>
      <c r="BE65" s="7" t="n">
        <f aca="false">IF(AL65&gt;0,AL65,0)</f>
        <v>0</v>
      </c>
      <c r="BF65" s="7" t="n">
        <f aca="false">IF(AM65&gt;0,AM65,0)</f>
        <v>0</v>
      </c>
      <c r="BG65" s="7" t="n">
        <f aca="false">IF(AN65&gt;0,AN65,0)</f>
        <v>0</v>
      </c>
      <c r="BH65" s="7" t="n">
        <f aca="false">IF(AO65&gt;0,AO65,0)</f>
        <v>8.52984167105505</v>
      </c>
      <c r="BI65" s="7" t="n">
        <f aca="false">IF(AP65&gt;0,AP65,0)</f>
        <v>0</v>
      </c>
      <c r="BJ65" s="7" t="n">
        <f aca="false">IF(AQ65&gt;0,AQ65,0)</f>
        <v>0</v>
      </c>
      <c r="BK65" s="7" t="n">
        <f aca="false">IF(AR65&gt;0,AR65,0)</f>
        <v>0</v>
      </c>
      <c r="BL65" s="7"/>
      <c r="BM65" s="7" t="n">
        <f aca="false">100*AT65/SUM(AT$2:AT$134)</f>
        <v>0</v>
      </c>
      <c r="BN65" s="7" t="n">
        <f aca="false">100*AU65/SUM(AU$2:AU$134)</f>
        <v>0.00351992320598255</v>
      </c>
      <c r="BO65" s="7" t="n">
        <f aca="false">100*AV65/SUM(AV$2:AV$134)</f>
        <v>0</v>
      </c>
      <c r="BP65" s="7" t="n">
        <f aca="false">100*AW65/SUM(AW$2:AW$134)</f>
        <v>0</v>
      </c>
      <c r="BQ65" s="7" t="n">
        <f aca="false">100*AX65/SUM(AX$2:AX$134)</f>
        <v>0</v>
      </c>
      <c r="BR65" s="7" t="n">
        <f aca="false">100*AY65/SUM(AY$2:AY$134)</f>
        <v>0</v>
      </c>
      <c r="BS65" s="7" t="n">
        <f aca="false">100*AZ65/SUM(AZ$2:AZ$134)</f>
        <v>0</v>
      </c>
      <c r="BT65" s="7" t="n">
        <f aca="false">100*BA65/SUM(BA$2:BA$134)</f>
        <v>0.000156292335070768</v>
      </c>
      <c r="BU65" s="7" t="n">
        <f aca="false">100*BB65/SUM(BB$2:BB$134)</f>
        <v>0</v>
      </c>
      <c r="BV65" s="7" t="n">
        <f aca="false">100*BC65/SUM(BC$2:BC$134)</f>
        <v>0.00204431251978178</v>
      </c>
      <c r="BW65" s="7" t="n">
        <f aca="false">100*BD65/SUM(BD$2:BD$134)</f>
        <v>0</v>
      </c>
      <c r="BX65" s="7" t="n">
        <f aca="false">100*BE65/SUM(BE$2:BE$134)</f>
        <v>0</v>
      </c>
      <c r="BY65" s="7" t="n">
        <f aca="false">100*BF65/SUM(BF$2:BF$134)</f>
        <v>0</v>
      </c>
      <c r="BZ65" s="7" t="n">
        <f aca="false">100*BG65/SUM(BG$2:BG$134)</f>
        <v>0</v>
      </c>
      <c r="CA65" s="7" t="n">
        <f aca="false">100*BH65/SUM(BH$2:BH$134)</f>
        <v>0.00526666112517018</v>
      </c>
      <c r="CB65" s="7" t="n">
        <f aca="false">100*BI65/SUM(BI$2:BI$134)</f>
        <v>0</v>
      </c>
      <c r="CC65" s="7" t="n">
        <f aca="false">100*BJ65/SUM(BJ$2:BJ$134)</f>
        <v>0</v>
      </c>
      <c r="CD65" s="7" t="n">
        <f aca="false">100*BK65/SUM(BK$2:BK$134)</f>
        <v>0</v>
      </c>
      <c r="CE65" s="7"/>
      <c r="CF65" s="23" t="s">
        <v>1714</v>
      </c>
      <c r="CG65" s="0" t="n">
        <f aca="false">AVERAGE(BM65:BR65)</f>
        <v>0.000586653867663759</v>
      </c>
      <c r="CH65" s="0" t="n">
        <f aca="false">AVERAGE(BS65:BX65)</f>
        <v>0.000366767475808758</v>
      </c>
      <c r="CI65" s="0" t="n">
        <f aca="false">STDEV(BM65:BR65)</f>
        <v>0.00143700263140646</v>
      </c>
      <c r="CJ65" s="0" t="n">
        <f aca="false">STDEV(BS65:BX65)</f>
        <v>0.000824200301464595</v>
      </c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</row>
    <row r="66" customFormat="false" ht="18" hidden="true" customHeight="false" outlineLevel="0" collapsed="false">
      <c r="A66" s="23" t="s">
        <v>1717</v>
      </c>
      <c r="B66" s="23" t="s">
        <v>1718</v>
      </c>
      <c r="C66" s="23" t="n">
        <v>45</v>
      </c>
      <c r="D66" s="23" t="n">
        <f aca="false">C66-6</f>
        <v>39</v>
      </c>
      <c r="E66" s="12" t="s">
        <v>1719</v>
      </c>
      <c r="F66" s="12" t="n">
        <v>14.7411796337229</v>
      </c>
      <c r="G66" s="17" t="n">
        <f aca="false">F66*((POWER(D66,2))/((POWER(C66,2))))</f>
        <v>11.0722638137741</v>
      </c>
      <c r="H66" s="7" t="n">
        <v>378.476940602067</v>
      </c>
      <c r="I66" s="7" t="n">
        <v>390.165429718228</v>
      </c>
      <c r="J66" s="7" t="n">
        <v>363.237969488006</v>
      </c>
      <c r="K66" s="7" t="n">
        <v>302.141323096696</v>
      </c>
      <c r="L66" s="7" t="n">
        <v>380.057610357986</v>
      </c>
      <c r="M66" s="7" t="n">
        <v>515.378064198918</v>
      </c>
      <c r="N66" s="7" t="n">
        <v>413.89415772487</v>
      </c>
      <c r="O66" s="7" t="n">
        <v>444.969987169034</v>
      </c>
      <c r="P66" s="7" t="n">
        <v>383.919520751645</v>
      </c>
      <c r="Q66" s="7" t="n">
        <v>403.553833521503</v>
      </c>
      <c r="R66" s="7" t="n">
        <v>476.116755362038</v>
      </c>
      <c r="S66" s="7" t="n">
        <v>518.770448112341</v>
      </c>
      <c r="T66" s="7" t="n">
        <v>534.551516484421</v>
      </c>
      <c r="U66" s="7" t="n">
        <v>389.933471127761</v>
      </c>
      <c r="V66" s="7" t="n">
        <v>334.497583621824</v>
      </c>
      <c r="W66" s="7" t="n">
        <v>389.933471127761</v>
      </c>
      <c r="X66" s="7" t="n">
        <v>334.384571064682</v>
      </c>
      <c r="Y66" s="7" t="n">
        <v>257.182945754524</v>
      </c>
      <c r="AA66" s="7" t="n">
        <f aca="false">H66-(H65*$G65/100)</f>
        <v>365.411793206391</v>
      </c>
      <c r="AB66" s="7" t="n">
        <f aca="false">I66-(I65*$G65/100)</f>
        <v>388.513276070751</v>
      </c>
      <c r="AC66" s="7" t="n">
        <f aca="false">J66-(J65*$G65/100)</f>
        <v>359.976158495471</v>
      </c>
      <c r="AD66" s="7" t="n">
        <f aca="false">K66-(K65*$G65/100)</f>
        <v>301.680826284936</v>
      </c>
      <c r="AE66" s="7" t="n">
        <f aca="false">L66-(L65*$G65/100)</f>
        <v>375.4222036809</v>
      </c>
      <c r="AF66" s="7" t="n">
        <f aca="false">M66-(M65*$G65/100)</f>
        <v>510.920099055669</v>
      </c>
      <c r="AG66" s="7" t="n">
        <f aca="false">N66-(N65*$G65/100)</f>
        <v>357.800325369873</v>
      </c>
      <c r="AH66" s="7" t="n">
        <f aca="false">O66-(O65*$G65/100)</f>
        <v>443.552464127702</v>
      </c>
      <c r="AI66" s="7" t="n">
        <f aca="false">P66-(P65*$G65/100)</f>
        <v>359.638090123334</v>
      </c>
      <c r="AJ66" s="7" t="n">
        <f aca="false">Q66-(Q65*$G65/100)</f>
        <v>402.931326031341</v>
      </c>
      <c r="AK66" s="7" t="n">
        <f aca="false">R66-(R65*$G65/100)</f>
        <v>460.42639618194</v>
      </c>
      <c r="AL66" s="7" t="n">
        <f aca="false">S66-(S65*$G65/100)</f>
        <v>505.209821910863</v>
      </c>
      <c r="AM66" s="7" t="n">
        <f aca="false">T66-(T65*$G65/100)</f>
        <v>517.899191070169</v>
      </c>
      <c r="AN66" s="7" t="n">
        <f aca="false">U66-(U65*$G65/100)</f>
        <v>385.475505984512</v>
      </c>
      <c r="AO66" s="7" t="n">
        <f aca="false">V66-(V65*$G65/100)</f>
        <v>333.181384023993</v>
      </c>
      <c r="AP66" s="7" t="n">
        <f aca="false">W66-(W65*$G65/100)</f>
        <v>389.722178931428</v>
      </c>
      <c r="AQ66" s="7" t="n">
        <f aca="false">X66-(X65*$G65/100)</f>
        <v>326.577237656103</v>
      </c>
      <c r="AR66" s="7" t="n">
        <f aca="false">Y66-(Y65*$G65/100)</f>
        <v>256.140174387125</v>
      </c>
      <c r="AT66" s="7" t="n">
        <f aca="false">IF(AA66&gt;0,AA66,0)</f>
        <v>365.411793206391</v>
      </c>
      <c r="AU66" s="7" t="n">
        <f aca="false">IF(AB66&gt;0,AB66,0)</f>
        <v>388.513276070751</v>
      </c>
      <c r="AV66" s="7" t="n">
        <f aca="false">IF(AC66&gt;0,AC66,0)</f>
        <v>359.976158495471</v>
      </c>
      <c r="AW66" s="7" t="n">
        <f aca="false">IF(AD66&gt;0,AD66,0)</f>
        <v>301.680826284936</v>
      </c>
      <c r="AX66" s="7" t="n">
        <f aca="false">IF(AE66&gt;0,AE66,0)</f>
        <v>375.4222036809</v>
      </c>
      <c r="AY66" s="7" t="n">
        <f aca="false">IF(AF66&gt;0,AF66,0)</f>
        <v>510.920099055669</v>
      </c>
      <c r="AZ66" s="7" t="n">
        <f aca="false">IF(AG66&gt;0,AG66,0)</f>
        <v>357.800325369873</v>
      </c>
      <c r="BA66" s="7" t="n">
        <f aca="false">IF(AH66&gt;0,AH66,0)</f>
        <v>443.552464127702</v>
      </c>
      <c r="BB66" s="7" t="n">
        <f aca="false">IF(AI66&gt;0,AI66,0)</f>
        <v>359.638090123334</v>
      </c>
      <c r="BC66" s="7" t="n">
        <f aca="false">IF(AJ66&gt;0,AJ66,0)</f>
        <v>402.931326031341</v>
      </c>
      <c r="BD66" s="7" t="n">
        <f aca="false">IF(AK66&gt;0,AK66,0)</f>
        <v>460.42639618194</v>
      </c>
      <c r="BE66" s="7" t="n">
        <f aca="false">IF(AL66&gt;0,AL66,0)</f>
        <v>505.209821910863</v>
      </c>
      <c r="BF66" s="7" t="n">
        <f aca="false">IF(AM66&gt;0,AM66,0)</f>
        <v>517.899191070169</v>
      </c>
      <c r="BG66" s="7" t="n">
        <f aca="false">IF(AN66&gt;0,AN66,0)</f>
        <v>385.475505984512</v>
      </c>
      <c r="BH66" s="7" t="n">
        <f aca="false">IF(AO66&gt;0,AO66,0)</f>
        <v>333.181384023993</v>
      </c>
      <c r="BI66" s="7" t="n">
        <f aca="false">IF(AP66&gt;0,AP66,0)</f>
        <v>389.722178931428</v>
      </c>
      <c r="BJ66" s="7" t="n">
        <f aca="false">IF(AQ66&gt;0,AQ66,0)</f>
        <v>326.577237656103</v>
      </c>
      <c r="BK66" s="7" t="n">
        <f aca="false">IF(AR66&gt;0,AR66,0)</f>
        <v>256.140174387125</v>
      </c>
      <c r="BL66" s="7"/>
      <c r="BM66" s="7" t="n">
        <f aca="false">100*AT66/SUM(AT$2:AT$134)</f>
        <v>0.116527388197796</v>
      </c>
      <c r="BN66" s="7" t="n">
        <f aca="false">100*AU66/SUM(AU$2:AU$134)</f>
        <v>0.179246272788563</v>
      </c>
      <c r="BO66" s="7" t="n">
        <f aca="false">100*AV66/SUM(AV$2:AV$134)</f>
        <v>0.157911619747975</v>
      </c>
      <c r="BP66" s="7" t="n">
        <f aca="false">100*AW66/SUM(AW$2:AW$134)</f>
        <v>0.184989418612749</v>
      </c>
      <c r="BQ66" s="7" t="n">
        <f aca="false">100*AX66/SUM(AX$2:AX$134)</f>
        <v>0.208104203220624</v>
      </c>
      <c r="BR66" s="7" t="n">
        <f aca="false">100*AY66/SUM(AY$2:AY$134)</f>
        <v>0.28702765208321</v>
      </c>
      <c r="BS66" s="7" t="n">
        <f aca="false">100*AZ66/SUM(AZ$2:AZ$134)</f>
        <v>0.169852044662832</v>
      </c>
      <c r="BT66" s="7" t="n">
        <f aca="false">100*BA66/SUM(BA$2:BA$134)</f>
        <v>0.263561241226282</v>
      </c>
      <c r="BU66" s="7" t="n">
        <f aca="false">100*BB66/SUM(BB$2:BB$134)</f>
        <v>0.206592543023376</v>
      </c>
      <c r="BV66" s="7" t="n">
        <f aca="false">100*BC66/SUM(BC$2:BC$134)</f>
        <v>0.391084730279914</v>
      </c>
      <c r="BW66" s="7" t="n">
        <f aca="false">100*BD66/SUM(BD$2:BD$134)</f>
        <v>0.191335759038895</v>
      </c>
      <c r="BX66" s="7" t="n">
        <f aca="false">100*BE66/SUM(BE$2:BE$134)</f>
        <v>0.243990116659577</v>
      </c>
      <c r="BY66" s="7" t="n">
        <f aca="false">100*BF66/SUM(BF$2:BF$134)</f>
        <v>0.311248472340618</v>
      </c>
      <c r="BZ66" s="7" t="n">
        <f aca="false">100*BG66/SUM(BG$2:BG$134)</f>
        <v>0.25752308693966</v>
      </c>
      <c r="CA66" s="7" t="n">
        <f aca="false">100*BH66/SUM(BH$2:BH$134)</f>
        <v>0.205719345157847</v>
      </c>
      <c r="CB66" s="7" t="n">
        <f aca="false">100*BI66/SUM(BI$2:BI$134)</f>
        <v>0.248986751529503</v>
      </c>
      <c r="CC66" s="7" t="n">
        <f aca="false">100*BJ66/SUM(BJ$2:BJ$134)</f>
        <v>0.148972799879261</v>
      </c>
      <c r="CD66" s="7" t="n">
        <f aca="false">100*BK66/SUM(BK$2:BK$134)</f>
        <v>0.229903284446412</v>
      </c>
      <c r="CE66" s="7"/>
      <c r="CF66" s="23" t="s">
        <v>1717</v>
      </c>
      <c r="CG66" s="0" t="n">
        <f aca="false">AVERAGE(BM66:BR66)</f>
        <v>0.188967759108486</v>
      </c>
      <c r="CH66" s="0" t="n">
        <f aca="false">AVERAGE(BS66:BX66)</f>
        <v>0.244402739148479</v>
      </c>
      <c r="CI66" s="0" t="n">
        <f aca="false">STDEV(BM66:BR66)</f>
        <v>0.0571040659191578</v>
      </c>
      <c r="CJ66" s="0" t="n">
        <f aca="false">STDEV(BS66:BX66)</f>
        <v>0.079606967457287</v>
      </c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</row>
    <row r="67" customFormat="false" ht="18" hidden="true" customHeight="false" outlineLevel="0" collapsed="false">
      <c r="A67" s="23" t="s">
        <v>1720</v>
      </c>
      <c r="B67" s="23" t="s">
        <v>1721</v>
      </c>
      <c r="C67" s="23" t="n">
        <v>45</v>
      </c>
      <c r="D67" s="23" t="n">
        <f aca="false">C67-6</f>
        <v>39</v>
      </c>
      <c r="E67" s="12" t="s">
        <v>1722</v>
      </c>
      <c r="F67" s="12" t="n">
        <v>14.7523180887557</v>
      </c>
      <c r="G67" s="17" t="n">
        <f aca="false">F67*((POWER(D67,2))/((POWER(C67,2))))</f>
        <v>11.0806300311098</v>
      </c>
      <c r="H67" s="7" t="n">
        <v>166.005905541941</v>
      </c>
      <c r="I67" s="7" t="n">
        <v>143.554938793515</v>
      </c>
      <c r="J67" s="7" t="n">
        <v>78.634110606196</v>
      </c>
      <c r="K67" s="7" t="n">
        <v>66.2909662799743</v>
      </c>
      <c r="L67" s="7" t="n">
        <v>200.985166817622</v>
      </c>
      <c r="M67" s="7" t="n">
        <v>183.739551871883</v>
      </c>
      <c r="N67" s="7" t="n">
        <v>340.697029342739</v>
      </c>
      <c r="O67" s="7" t="n">
        <v>130.460812700499</v>
      </c>
      <c r="P67" s="7" t="n">
        <v>201.214685752374</v>
      </c>
      <c r="Q67" s="7" t="n">
        <v>77.6852612131787</v>
      </c>
      <c r="R67" s="7" t="n">
        <v>212.459528860109</v>
      </c>
      <c r="S67" s="7" t="n">
        <v>143.554938793515</v>
      </c>
      <c r="T67" s="7" t="n">
        <v>232.517265087796</v>
      </c>
      <c r="U67" s="7" t="n">
        <v>82.6545485996909</v>
      </c>
      <c r="V67" s="7" t="n">
        <v>76.5504624649745</v>
      </c>
      <c r="W67" s="7" t="n">
        <v>76.8516126254145</v>
      </c>
      <c r="X67" s="7" t="n">
        <v>161.826424477666</v>
      </c>
      <c r="Y67" s="7" t="n">
        <v>53.365109739449</v>
      </c>
      <c r="AA67" s="7" t="n">
        <f aca="false">H67-(H66*$G66/100)</f>
        <v>124.099940204179</v>
      </c>
      <c r="AB67" s="7" t="n">
        <f aca="false">I67-(I66*$G66/100)</f>
        <v>100.354793104968</v>
      </c>
      <c r="AC67" s="7" t="n">
        <f aca="false">J67-(J66*$G66/100)</f>
        <v>38.4154443526877</v>
      </c>
      <c r="AD67" s="7" t="n">
        <f aca="false">K67-(K66*$G66/100)</f>
        <v>32.8370818962806</v>
      </c>
      <c r="AE67" s="7" t="n">
        <f aca="false">L67-(L66*$G66/100)</f>
        <v>158.90418555446</v>
      </c>
      <c r="AF67" s="7" t="n">
        <f aca="false">M67-(M66*$G66/100)</f>
        <v>126.675532965457</v>
      </c>
      <c r="AG67" s="7" t="n">
        <f aca="false">N67-(N66*$G66/100)</f>
        <v>294.869576289643</v>
      </c>
      <c r="AH67" s="7" t="n">
        <f aca="false">O67-(O66*$G66/100)</f>
        <v>81.1925618290268</v>
      </c>
      <c r="AI67" s="7" t="n">
        <f aca="false">P67-(P66*$G66/100)</f>
        <v>158.706103582174</v>
      </c>
      <c r="AJ67" s="7" t="n">
        <f aca="false">Q67-(Q66*$G66/100)</f>
        <v>33.0027161350792</v>
      </c>
      <c r="AK67" s="7" t="n">
        <f aca="false">R67-(R66*$G66/100)</f>
        <v>159.742625644843</v>
      </c>
      <c r="AL67" s="7" t="n">
        <f aca="false">S67-(S66*$G66/100)</f>
        <v>86.1153061906191</v>
      </c>
      <c r="AM67" s="7" t="n">
        <f aca="false">T67-(T66*$G66/100)</f>
        <v>173.330310962111</v>
      </c>
      <c r="AN67" s="7" t="n">
        <f aca="false">U67-(U66*$G66/100)</f>
        <v>39.4800859782185</v>
      </c>
      <c r="AO67" s="7" t="n">
        <f aca="false">V67-(V66*$G66/100)</f>
        <v>39.5140075556665</v>
      </c>
      <c r="AP67" s="7" t="n">
        <f aca="false">W67-(W66*$G66/100)</f>
        <v>33.6771500039421</v>
      </c>
      <c r="AQ67" s="7" t="n">
        <f aca="false">X67-(X66*$G66/100)</f>
        <v>124.802482616828</v>
      </c>
      <c r="AR67" s="7" t="n">
        <f aca="false">Y67-(Y66*$G66/100)</f>
        <v>24.8891355014726</v>
      </c>
      <c r="AT67" s="7" t="n">
        <f aca="false">IF(AA67&gt;0,AA67,0)</f>
        <v>124.099940204179</v>
      </c>
      <c r="AU67" s="7" t="n">
        <f aca="false">IF(AB67&gt;0,AB67,0)</f>
        <v>100.354793104968</v>
      </c>
      <c r="AV67" s="7" t="n">
        <f aca="false">IF(AC67&gt;0,AC67,0)</f>
        <v>38.4154443526877</v>
      </c>
      <c r="AW67" s="7" t="n">
        <f aca="false">IF(AD67&gt;0,AD67,0)</f>
        <v>32.8370818962806</v>
      </c>
      <c r="AX67" s="7" t="n">
        <f aca="false">IF(AE67&gt;0,AE67,0)</f>
        <v>158.90418555446</v>
      </c>
      <c r="AY67" s="7" t="n">
        <f aca="false">IF(AF67&gt;0,AF67,0)</f>
        <v>126.675532965457</v>
      </c>
      <c r="AZ67" s="7" t="n">
        <f aca="false">IF(AG67&gt;0,AG67,0)</f>
        <v>294.869576289643</v>
      </c>
      <c r="BA67" s="7" t="n">
        <f aca="false">IF(AH67&gt;0,AH67,0)</f>
        <v>81.1925618290268</v>
      </c>
      <c r="BB67" s="7" t="n">
        <f aca="false">IF(AI67&gt;0,AI67,0)</f>
        <v>158.706103582174</v>
      </c>
      <c r="BC67" s="7" t="n">
        <f aca="false">IF(AJ67&gt;0,AJ67,0)</f>
        <v>33.0027161350792</v>
      </c>
      <c r="BD67" s="7" t="n">
        <f aca="false">IF(AK67&gt;0,AK67,0)</f>
        <v>159.742625644843</v>
      </c>
      <c r="BE67" s="7" t="n">
        <f aca="false">IF(AL67&gt;0,AL67,0)</f>
        <v>86.1153061906191</v>
      </c>
      <c r="BF67" s="7" t="n">
        <f aca="false">IF(AM67&gt;0,AM67,0)</f>
        <v>173.330310962111</v>
      </c>
      <c r="BG67" s="7" t="n">
        <f aca="false">IF(AN67&gt;0,AN67,0)</f>
        <v>39.4800859782185</v>
      </c>
      <c r="BH67" s="7" t="n">
        <f aca="false">IF(AO67&gt;0,AO67,0)</f>
        <v>39.5140075556665</v>
      </c>
      <c r="BI67" s="7" t="n">
        <f aca="false">IF(AP67&gt;0,AP67,0)</f>
        <v>33.6771500039421</v>
      </c>
      <c r="BJ67" s="7" t="n">
        <f aca="false">IF(AQ67&gt;0,AQ67,0)</f>
        <v>124.802482616828</v>
      </c>
      <c r="BK67" s="7" t="n">
        <f aca="false">IF(AR67&gt;0,AR67,0)</f>
        <v>24.8891355014726</v>
      </c>
      <c r="BL67" s="7"/>
      <c r="BM67" s="7" t="n">
        <f aca="false">100*AT67/SUM(AT$2:AT$134)</f>
        <v>0.0395746447606518</v>
      </c>
      <c r="BN67" s="7" t="n">
        <f aca="false">100*AU67/SUM(AU$2:AU$134)</f>
        <v>0.0463001491286417</v>
      </c>
      <c r="BO67" s="7" t="n">
        <f aca="false">100*AV67/SUM(AV$2:AV$134)</f>
        <v>0.016851796703496</v>
      </c>
      <c r="BP67" s="7" t="n">
        <f aca="false">100*AW67/SUM(AW$2:AW$134)</f>
        <v>0.0201355610289757</v>
      </c>
      <c r="BQ67" s="7" t="n">
        <f aca="false">100*AX67/SUM(AX$2:AX$134)</f>
        <v>0.0880838389392138</v>
      </c>
      <c r="BR67" s="7" t="n">
        <f aca="false">100*AY67/SUM(AY$2:AY$134)</f>
        <v>0.0711645145115003</v>
      </c>
      <c r="BS67" s="7" t="n">
        <f aca="false">100*AZ67/SUM(AZ$2:AZ$134)</f>
        <v>0.139978074055368</v>
      </c>
      <c r="BT67" s="7" t="n">
        <f aca="false">100*BA67/SUM(BA$2:BA$134)</f>
        <v>0.0482450535272845</v>
      </c>
      <c r="BU67" s="7" t="n">
        <f aca="false">100*BB67/SUM(BB$2:BB$134)</f>
        <v>0.091168033733937</v>
      </c>
      <c r="BV67" s="7" t="n">
        <f aca="false">100*BC67/SUM(BC$2:BC$134)</f>
        <v>0.0320324023086457</v>
      </c>
      <c r="BW67" s="7" t="n">
        <f aca="false">100*BD67/SUM(BD$2:BD$134)</f>
        <v>0.0663829806068381</v>
      </c>
      <c r="BX67" s="7" t="n">
        <f aca="false">100*BE67/SUM(BE$2:BE$134)</f>
        <v>0.041589222323812</v>
      </c>
      <c r="BY67" s="7" t="n">
        <f aca="false">100*BF67/SUM(BF$2:BF$134)</f>
        <v>0.104168524352786</v>
      </c>
      <c r="BZ67" s="7" t="n">
        <f aca="false">100*BG67/SUM(BG$2:BG$134)</f>
        <v>0.0263753038932713</v>
      </c>
      <c r="CA67" s="7" t="n">
        <f aca="false">100*BH67/SUM(BH$2:BH$134)</f>
        <v>0.0243975088305911</v>
      </c>
      <c r="CB67" s="7" t="n">
        <f aca="false">100*BI67/SUM(BI$2:BI$134)</f>
        <v>0.0215157479701167</v>
      </c>
      <c r="CC67" s="7" t="n">
        <f aca="false">100*BJ67/SUM(BJ$2:BJ$134)</f>
        <v>0.0569304076449133</v>
      </c>
      <c r="CD67" s="7" t="n">
        <f aca="false">100*BK67/SUM(BK$2:BK$134)</f>
        <v>0.0223396974430574</v>
      </c>
      <c r="CE67" s="7"/>
      <c r="CF67" s="23" t="s">
        <v>1720</v>
      </c>
      <c r="CG67" s="0" t="n">
        <f aca="false">AVERAGE(BM67:BR67)</f>
        <v>0.0470184175120799</v>
      </c>
      <c r="CH67" s="0" t="n">
        <f aca="false">AVERAGE(BS67:BX67)</f>
        <v>0.0698992944259808</v>
      </c>
      <c r="CI67" s="0" t="n">
        <f aca="false">STDEV(BM67:BR67)</f>
        <v>0.0281355344119821</v>
      </c>
      <c r="CJ67" s="0" t="n">
        <f aca="false">STDEV(BS67:BX67)</f>
        <v>0.0401995694975041</v>
      </c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</row>
    <row r="68" customFormat="false" ht="18" hidden="true" customHeight="false" outlineLevel="0" collapsed="false">
      <c r="A68" s="23" t="s">
        <v>1723</v>
      </c>
      <c r="B68" s="23" t="s">
        <v>1724</v>
      </c>
      <c r="C68" s="23" t="n">
        <v>45</v>
      </c>
      <c r="D68" s="23" t="n">
        <f aca="false">C68-6</f>
        <v>39</v>
      </c>
      <c r="E68" s="12" t="s">
        <v>1725</v>
      </c>
      <c r="F68" s="12" t="n">
        <v>14.763456815871</v>
      </c>
      <c r="G68" s="17" t="n">
        <f aca="false">F68*((POWER(D68,2))/((POWER(C68,2))))</f>
        <v>11.0889964528098</v>
      </c>
      <c r="H68" s="7" t="n">
        <v>46.2594939956892</v>
      </c>
      <c r="I68" s="7" t="n">
        <v>47.8210523231696</v>
      </c>
      <c r="J68" s="7" t="n">
        <v>26.0719599600406</v>
      </c>
      <c r="K68" s="7" t="n">
        <v>36.9977508709034</v>
      </c>
      <c r="L68" s="7" t="n">
        <v>90.0161843531456</v>
      </c>
      <c r="M68" s="7" t="n">
        <v>44.8909531502423</v>
      </c>
      <c r="N68" s="7" t="n">
        <v>72.6082329002335</v>
      </c>
      <c r="O68" s="7" t="n">
        <v>34.1220797814084</v>
      </c>
      <c r="P68" s="7" t="n">
        <v>54.5019224697046</v>
      </c>
      <c r="Q68" s="7" t="n">
        <v>46.2594939956892</v>
      </c>
      <c r="R68" s="7" t="n">
        <v>105.611377817474</v>
      </c>
      <c r="S68" s="7" t="n">
        <v>86.228540969746</v>
      </c>
      <c r="T68" s="7" t="n">
        <v>62.7688362600585</v>
      </c>
      <c r="U68" s="7" t="n">
        <v>27.8128335832757</v>
      </c>
      <c r="V68" s="7" t="n">
        <v>17.4598760654661</v>
      </c>
      <c r="W68" s="7" t="n">
        <v>40.4383585238772</v>
      </c>
      <c r="X68" s="7" t="n">
        <v>77.170452133305</v>
      </c>
      <c r="Y68" s="7" t="n">
        <v>24.7826797194964</v>
      </c>
      <c r="AA68" s="7" t="n">
        <f aca="false">H68-(H67*$G67/100)</f>
        <v>27.864993772793</v>
      </c>
      <c r="AB68" s="7" t="n">
        <f aca="false">I68-(I67*$G67/100)</f>
        <v>31.914260664074</v>
      </c>
      <c r="AC68" s="7" t="n">
        <f aca="false">J68-(J67*$G67/100)</f>
        <v>17.3588050855143</v>
      </c>
      <c r="AD68" s="7" t="n">
        <f aca="false">K68-(K67*$G67/100)</f>
        <v>29.6522941533716</v>
      </c>
      <c r="AE68" s="7" t="n">
        <f aca="false">L68-(L67*$G67/100)</f>
        <v>67.745761600676</v>
      </c>
      <c r="AF68" s="7" t="n">
        <f aca="false">M68-(M67*$G67/100)</f>
        <v>24.5314531864998</v>
      </c>
      <c r="AG68" s="7" t="n">
        <f aca="false">N68-(N67*$G67/100)</f>
        <v>34.8568555517829</v>
      </c>
      <c r="AH68" s="7" t="n">
        <f aca="false">O68-(O67*$G67/100)</f>
        <v>19.6661997904869</v>
      </c>
      <c r="AI68" s="7" t="n">
        <f aca="false">P68-(P67*$G67/100)</f>
        <v>32.2060675732238</v>
      </c>
      <c r="AJ68" s="7" t="n">
        <f aca="false">Q68-(Q67*$G67/100)</f>
        <v>37.6514776119556</v>
      </c>
      <c r="AK68" s="7" t="n">
        <f aca="false">R68-(R67*$G67/100)</f>
        <v>82.0695234586459</v>
      </c>
      <c r="AL68" s="7" t="n">
        <f aca="false">S68-(S67*$G67/100)</f>
        <v>70.3217493106504</v>
      </c>
      <c r="AM68" s="7" t="n">
        <f aca="false">T68-(T67*$G67/100)</f>
        <v>37.004458357225</v>
      </c>
      <c r="AN68" s="7" t="n">
        <f aca="false">U68-(U67*$G67/100)</f>
        <v>18.6541888490601</v>
      </c>
      <c r="AO68" s="7" t="n">
        <f aca="false">V68-(V67*$G67/100)</f>
        <v>8.97760253261866</v>
      </c>
      <c r="AP68" s="7" t="n">
        <f aca="false">W68-(W67*$G67/100)</f>
        <v>31.9227156559133</v>
      </c>
      <c r="AQ68" s="7" t="n">
        <f aca="false">X68-(X67*$G67/100)</f>
        <v>59.2390647443615</v>
      </c>
      <c r="AR68" s="7" t="n">
        <f aca="false">Y68-(Y67*$G67/100)</f>
        <v>18.8694893435723</v>
      </c>
      <c r="AT68" s="7" t="n">
        <f aca="false">IF(AA68&gt;0,AA68,0)</f>
        <v>27.864993772793</v>
      </c>
      <c r="AU68" s="7" t="n">
        <f aca="false">IF(AB68&gt;0,AB68,0)</f>
        <v>31.914260664074</v>
      </c>
      <c r="AV68" s="7" t="n">
        <f aca="false">IF(AC68&gt;0,AC68,0)</f>
        <v>17.3588050855143</v>
      </c>
      <c r="AW68" s="7" t="n">
        <f aca="false">IF(AD68&gt;0,AD68,0)</f>
        <v>29.6522941533716</v>
      </c>
      <c r="AX68" s="7" t="n">
        <f aca="false">IF(AE68&gt;0,AE68,0)</f>
        <v>67.745761600676</v>
      </c>
      <c r="AY68" s="7" t="n">
        <f aca="false">IF(AF68&gt;0,AF68,0)</f>
        <v>24.5314531864998</v>
      </c>
      <c r="AZ68" s="7" t="n">
        <f aca="false">IF(AG68&gt;0,AG68,0)</f>
        <v>34.8568555517829</v>
      </c>
      <c r="BA68" s="7" t="n">
        <f aca="false">IF(AH68&gt;0,AH68,0)</f>
        <v>19.6661997904869</v>
      </c>
      <c r="BB68" s="7" t="n">
        <f aca="false">IF(AI68&gt;0,AI68,0)</f>
        <v>32.2060675732238</v>
      </c>
      <c r="BC68" s="7" t="n">
        <f aca="false">IF(AJ68&gt;0,AJ68,0)</f>
        <v>37.6514776119556</v>
      </c>
      <c r="BD68" s="7" t="n">
        <f aca="false">IF(AK68&gt;0,AK68,0)</f>
        <v>82.0695234586459</v>
      </c>
      <c r="BE68" s="7" t="n">
        <f aca="false">IF(AL68&gt;0,AL68,0)</f>
        <v>70.3217493106504</v>
      </c>
      <c r="BF68" s="7" t="n">
        <f aca="false">IF(AM68&gt;0,AM68,0)</f>
        <v>37.004458357225</v>
      </c>
      <c r="BG68" s="7" t="n">
        <f aca="false">IF(AN68&gt;0,AN68,0)</f>
        <v>18.6541888490601</v>
      </c>
      <c r="BH68" s="7" t="n">
        <f aca="false">IF(AO68&gt;0,AO68,0)</f>
        <v>8.97760253261866</v>
      </c>
      <c r="BI68" s="7" t="n">
        <f aca="false">IF(AP68&gt;0,AP68,0)</f>
        <v>31.9227156559133</v>
      </c>
      <c r="BJ68" s="7" t="n">
        <f aca="false">IF(AQ68&gt;0,AQ68,0)</f>
        <v>59.2390647443615</v>
      </c>
      <c r="BK68" s="7" t="n">
        <f aca="false">IF(AR68&gt;0,AR68,0)</f>
        <v>18.8694893435723</v>
      </c>
      <c r="BL68" s="7"/>
      <c r="BM68" s="7" t="n">
        <f aca="false">100*AT68/SUM(AT$2:AT$134)</f>
        <v>0.00888596100853657</v>
      </c>
      <c r="BN68" s="7" t="n">
        <f aca="false">100*AU68/SUM(AU$2:AU$134)</f>
        <v>0.0147241101531783</v>
      </c>
      <c r="BO68" s="7" t="n">
        <f aca="false">100*AV68/SUM(AV$2:AV$134)</f>
        <v>0.00761482938036701</v>
      </c>
      <c r="BP68" s="7" t="n">
        <f aca="false">100*AW68/SUM(AW$2:AW$134)</f>
        <v>0.0181826625295223</v>
      </c>
      <c r="BQ68" s="7" t="n">
        <f aca="false">100*AX68/SUM(AX$2:AX$134)</f>
        <v>0.0375528607558496</v>
      </c>
      <c r="BR68" s="7" t="n">
        <f aca="false">100*AY68/SUM(AY$2:AY$134)</f>
        <v>0.0137814218374349</v>
      </c>
      <c r="BS68" s="7" t="n">
        <f aca="false">100*AZ68/SUM(AZ$2:AZ$134)</f>
        <v>0.016546961436849</v>
      </c>
      <c r="BT68" s="7" t="n">
        <f aca="false">100*BA68/SUM(BA$2:BA$134)</f>
        <v>0.0116857608652411</v>
      </c>
      <c r="BU68" s="7" t="n">
        <f aca="false">100*BB68/SUM(BB$2:BB$134)</f>
        <v>0.018500636010088</v>
      </c>
      <c r="BV68" s="7" t="n">
        <f aca="false">100*BC68/SUM(BC$2:BC$134)</f>
        <v>0.0365444854127984</v>
      </c>
      <c r="BW68" s="7" t="n">
        <f aca="false">100*BD68/SUM(BD$2:BD$134)</f>
        <v>0.0341049833266191</v>
      </c>
      <c r="BX68" s="7" t="n">
        <f aca="false">100*BE68/SUM(BE$2:BE$134)</f>
        <v>0.0339617542531435</v>
      </c>
      <c r="BY68" s="7" t="n">
        <f aca="false">100*BF68/SUM(BF$2:BF$134)</f>
        <v>0.0222390405933609</v>
      </c>
      <c r="BZ68" s="7" t="n">
        <f aca="false">100*BG68/SUM(BG$2:BG$134)</f>
        <v>0.0124622296934176</v>
      </c>
      <c r="CA68" s="7" t="n">
        <f aca="false">100*BH68/SUM(BH$2:BH$134)</f>
        <v>0.00554312636496144</v>
      </c>
      <c r="CB68" s="7" t="n">
        <f aca="false">100*BI68/SUM(BI$2:BI$134)</f>
        <v>0.020394870245669</v>
      </c>
      <c r="CC68" s="7" t="n">
        <f aca="false">100*BJ68/SUM(BJ$2:BJ$134)</f>
        <v>0.0270227325104924</v>
      </c>
      <c r="CD68" s="7" t="n">
        <f aca="false">100*BK68/SUM(BK$2:BK$134)</f>
        <v>0.0169366542608706</v>
      </c>
      <c r="CE68" s="7"/>
      <c r="CF68" s="23" t="s">
        <v>1723</v>
      </c>
      <c r="CG68" s="0" t="n">
        <f aca="false">AVERAGE(BM68:BR68)</f>
        <v>0.0167903076108148</v>
      </c>
      <c r="CH68" s="0" t="n">
        <f aca="false">AVERAGE(BS68:BX68)</f>
        <v>0.0252240968841232</v>
      </c>
      <c r="CI68" s="0" t="n">
        <f aca="false">STDEV(BM68:BR68)</f>
        <v>0.0108904814110085</v>
      </c>
      <c r="CJ68" s="0" t="n">
        <f aca="false">STDEV(BS68:BX68)</f>
        <v>0.01083653214454</v>
      </c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</row>
    <row r="69" customFormat="false" ht="18" hidden="true" customHeight="false" outlineLevel="0" collapsed="false">
      <c r="A69" s="23" t="s">
        <v>1726</v>
      </c>
      <c r="B69" s="23" t="s">
        <v>1727</v>
      </c>
      <c r="C69" s="23" t="n">
        <v>45</v>
      </c>
      <c r="D69" s="23" t="n">
        <f aca="false">C69-6</f>
        <v>39</v>
      </c>
      <c r="E69" s="12" t="s">
        <v>1728</v>
      </c>
      <c r="F69" s="12" t="n">
        <v>14.774595813434</v>
      </c>
      <c r="G69" s="17" t="n">
        <f aca="false">F69*((POWER(D69,2))/((POWER(C69,2))))</f>
        <v>11.097363077646</v>
      </c>
      <c r="H69" s="7" t="n">
        <v>468.272336380307</v>
      </c>
      <c r="I69" s="7" t="n">
        <v>329.378067082071</v>
      </c>
      <c r="J69" s="7" t="n">
        <v>220.327914079076</v>
      </c>
      <c r="K69" s="7" t="n">
        <v>266.080427503636</v>
      </c>
      <c r="L69" s="7" t="n">
        <v>693.895232297436</v>
      </c>
      <c r="M69" s="7" t="n">
        <v>407.443632787806</v>
      </c>
      <c r="N69" s="7" t="n">
        <v>780.579907108327</v>
      </c>
      <c r="O69" s="7" t="n">
        <v>465.023611350248</v>
      </c>
      <c r="P69" s="7" t="n">
        <v>516.035080010796</v>
      </c>
      <c r="Q69" s="7" t="n">
        <v>210.172688083752</v>
      </c>
      <c r="R69" s="7" t="n">
        <v>825.717316065647</v>
      </c>
      <c r="S69" s="7" t="n">
        <v>592.580322023306</v>
      </c>
      <c r="T69" s="7" t="n">
        <v>407.443632787806</v>
      </c>
      <c r="U69" s="7" t="n">
        <v>254.8118901307</v>
      </c>
      <c r="V69" s="7" t="n">
        <v>199.31929375994</v>
      </c>
      <c r="W69" s="7" t="n">
        <v>189.864035654308</v>
      </c>
      <c r="X69" s="7" t="n">
        <v>908.702277344816</v>
      </c>
      <c r="Y69" s="7" t="n">
        <v>348.945777860752</v>
      </c>
      <c r="AA69" s="7" t="n">
        <f aca="false">H69-(H68*$G68/100)</f>
        <v>463.142622732038</v>
      </c>
      <c r="AB69" s="7" t="n">
        <f aca="false">I69-(I68*$G68/100)</f>
        <v>324.075192286258</v>
      </c>
      <c r="AC69" s="7" t="n">
        <f aca="false">J69-(J68*$G68/100)</f>
        <v>217.436795363929</v>
      </c>
      <c r="AD69" s="7" t="n">
        <f aca="false">K69-(K68*$G68/100)</f>
        <v>261.977748221942</v>
      </c>
      <c r="AE69" s="7" t="n">
        <f aca="false">L69-(L68*$G68/100)</f>
        <v>683.913340807561</v>
      </c>
      <c r="AF69" s="7" t="n">
        <f aca="false">M69-(M68*$G68/100)</f>
        <v>402.465676585344</v>
      </c>
      <c r="AG69" s="7" t="n">
        <f aca="false">N69-(N68*$G68/100)</f>
        <v>772.528382737572</v>
      </c>
      <c r="AH69" s="7" t="n">
        <f aca="false">O69-(O68*$G68/100)</f>
        <v>461.239815133663</v>
      </c>
      <c r="AI69" s="7" t="n">
        <f aca="false">P69-(P68*$G68/100)</f>
        <v>509.991363761417</v>
      </c>
      <c r="AJ69" s="7" t="n">
        <f aca="false">Q69-(Q68*$G68/100)</f>
        <v>205.042974435483</v>
      </c>
      <c r="AK69" s="7" t="n">
        <f aca="false">R69-(R68*$G68/100)</f>
        <v>814.006074125704</v>
      </c>
      <c r="AL69" s="7" t="n">
        <f aca="false">S69-(S68*$G68/100)</f>
        <v>583.018442173862</v>
      </c>
      <c r="AM69" s="7" t="n">
        <f aca="false">T69-(T68*$G68/100)</f>
        <v>400.483198761459</v>
      </c>
      <c r="AN69" s="7" t="n">
        <f aca="false">U69-(U68*$G68/100)</f>
        <v>251.727726001224</v>
      </c>
      <c r="AO69" s="7" t="n">
        <f aca="false">V69-(V68*$G68/100)</f>
        <v>197.383168722375</v>
      </c>
      <c r="AP69" s="7" t="n">
        <f aca="false">W69-(W68*$G68/100)</f>
        <v>185.379827512021</v>
      </c>
      <c r="AQ69" s="7" t="n">
        <f aca="false">X69-(X68*$G68/100)</f>
        <v>900.144848645137</v>
      </c>
      <c r="AR69" s="7" t="n">
        <f aca="false">Y69-(Y68*$G68/100)</f>
        <v>346.197627385746</v>
      </c>
      <c r="AT69" s="7" t="n">
        <f aca="false">IF(AA69&gt;0,AA69,0)</f>
        <v>463.142622732038</v>
      </c>
      <c r="AU69" s="7" t="n">
        <f aca="false">IF(AB69&gt;0,AB69,0)</f>
        <v>324.075192286258</v>
      </c>
      <c r="AV69" s="7" t="n">
        <f aca="false">IF(AC69&gt;0,AC69,0)</f>
        <v>217.436795363929</v>
      </c>
      <c r="AW69" s="7" t="n">
        <f aca="false">IF(AD69&gt;0,AD69,0)</f>
        <v>261.977748221942</v>
      </c>
      <c r="AX69" s="7" t="n">
        <f aca="false">IF(AE69&gt;0,AE69,0)</f>
        <v>683.913340807561</v>
      </c>
      <c r="AY69" s="7" t="n">
        <f aca="false">IF(AF69&gt;0,AF69,0)</f>
        <v>402.465676585344</v>
      </c>
      <c r="AZ69" s="7" t="n">
        <f aca="false">IF(AG69&gt;0,AG69,0)</f>
        <v>772.528382737572</v>
      </c>
      <c r="BA69" s="7" t="n">
        <f aca="false">IF(AH69&gt;0,AH69,0)</f>
        <v>461.239815133663</v>
      </c>
      <c r="BB69" s="7" t="n">
        <f aca="false">IF(AI69&gt;0,AI69,0)</f>
        <v>509.991363761417</v>
      </c>
      <c r="BC69" s="7" t="n">
        <f aca="false">IF(AJ69&gt;0,AJ69,0)</f>
        <v>205.042974435483</v>
      </c>
      <c r="BD69" s="7" t="n">
        <f aca="false">IF(AK69&gt;0,AK69,0)</f>
        <v>814.006074125704</v>
      </c>
      <c r="BE69" s="7" t="n">
        <f aca="false">IF(AL69&gt;0,AL69,0)</f>
        <v>583.018442173862</v>
      </c>
      <c r="BF69" s="7" t="n">
        <f aca="false">IF(AM69&gt;0,AM69,0)</f>
        <v>400.483198761459</v>
      </c>
      <c r="BG69" s="7" t="n">
        <f aca="false">IF(AN69&gt;0,AN69,0)</f>
        <v>251.727726001224</v>
      </c>
      <c r="BH69" s="7" t="n">
        <f aca="false">IF(AO69&gt;0,AO69,0)</f>
        <v>197.383168722375</v>
      </c>
      <c r="BI69" s="7" t="n">
        <f aca="false">IF(AP69&gt;0,AP69,0)</f>
        <v>185.379827512021</v>
      </c>
      <c r="BJ69" s="7" t="n">
        <f aca="false">IF(AQ69&gt;0,AQ69,0)</f>
        <v>900.144848645137</v>
      </c>
      <c r="BK69" s="7" t="n">
        <f aca="false">IF(AR69&gt;0,AR69,0)</f>
        <v>346.197627385746</v>
      </c>
      <c r="BL69" s="7"/>
      <c r="BM69" s="7" t="n">
        <f aca="false">100*AT69/SUM(AT$2:AT$134)</f>
        <v>0.147693099110129</v>
      </c>
      <c r="BN69" s="7" t="n">
        <f aca="false">100*AU69/SUM(AU$2:AU$134)</f>
        <v>0.149516821942451</v>
      </c>
      <c r="BO69" s="7" t="n">
        <f aca="false">100*AV69/SUM(AV$2:AV$134)</f>
        <v>0.0953835295432744</v>
      </c>
      <c r="BP69" s="7" t="n">
        <f aca="false">100*AW69/SUM(AW$2:AW$134)</f>
        <v>0.16064365750338</v>
      </c>
      <c r="BQ69" s="7" t="n">
        <f aca="false">100*AX69/SUM(AX$2:AX$134)</f>
        <v>0.379107147806542</v>
      </c>
      <c r="BR69" s="7" t="n">
        <f aca="false">100*AY69/SUM(AY$2:AY$134)</f>
        <v>0.22609949854759</v>
      </c>
      <c r="BS69" s="7" t="n">
        <f aca="false">100*AZ69/SUM(AZ$2:AZ$134)</f>
        <v>0.366728356751505</v>
      </c>
      <c r="BT69" s="7" t="n">
        <f aca="false">100*BA69/SUM(BA$2:BA$134)</f>
        <v>0.274071159583524</v>
      </c>
      <c r="BU69" s="7" t="n">
        <f aca="false">100*BB69/SUM(BB$2:BB$134)</f>
        <v>0.292962329777969</v>
      </c>
      <c r="BV69" s="7" t="n">
        <f aca="false">100*BC69/SUM(BC$2:BC$134)</f>
        <v>0.199014499921643</v>
      </c>
      <c r="BW69" s="7" t="n">
        <f aca="false">100*BD69/SUM(BD$2:BD$134)</f>
        <v>0.338270071713194</v>
      </c>
      <c r="BX69" s="7" t="n">
        <f aca="false">100*BE69/SUM(BE$2:BE$134)</f>
        <v>0.281567640911351</v>
      </c>
      <c r="BY69" s="7" t="n">
        <f aca="false">100*BF69/SUM(BF$2:BF$134)</f>
        <v>0.240683488141806</v>
      </c>
      <c r="BZ69" s="7" t="n">
        <f aca="false">100*BG69/SUM(BG$2:BG$134)</f>
        <v>0.168170739934747</v>
      </c>
      <c r="CA69" s="7" t="n">
        <f aca="false">100*BH69/SUM(BH$2:BH$134)</f>
        <v>0.121872163817603</v>
      </c>
      <c r="CB69" s="7" t="n">
        <f aca="false">100*BI69/SUM(BI$2:BI$134)</f>
        <v>0.118435961683975</v>
      </c>
      <c r="CC69" s="7" t="n">
        <f aca="false">100*BJ69/SUM(BJ$2:BJ$134)</f>
        <v>0.410613732181692</v>
      </c>
      <c r="CD69" s="7" t="n">
        <f aca="false">100*BK69/SUM(BK$2:BK$134)</f>
        <v>0.310735993656522</v>
      </c>
      <c r="CE69" s="7"/>
      <c r="CF69" s="23" t="s">
        <v>1726</v>
      </c>
      <c r="CG69" s="0" t="n">
        <f aca="false">AVERAGE(BM69:BR69)</f>
        <v>0.193073959075561</v>
      </c>
      <c r="CH69" s="0" t="n">
        <f aca="false">AVERAGE(BS69:BX69)</f>
        <v>0.292102343109865</v>
      </c>
      <c r="CI69" s="0" t="n">
        <f aca="false">STDEV(BM69:BR69)</f>
        <v>0.100250510916938</v>
      </c>
      <c r="CJ69" s="0" t="n">
        <f aca="false">STDEV(BS69:BX69)</f>
        <v>0.0579701487538356</v>
      </c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</row>
    <row r="70" customFormat="false" ht="18" hidden="false" customHeight="false" outlineLevel="0" collapsed="false">
      <c r="A70" s="23" t="s">
        <v>1729</v>
      </c>
      <c r="B70" s="23" t="s">
        <v>1730</v>
      </c>
      <c r="C70" s="23" t="n">
        <v>45</v>
      </c>
      <c r="D70" s="23" t="n">
        <f aca="false">C70-6</f>
        <v>39</v>
      </c>
      <c r="E70" s="12" t="s">
        <v>1731</v>
      </c>
      <c r="F70" s="12" t="n">
        <v>14.7857350795035</v>
      </c>
      <c r="G70" s="17" t="n">
        <f aca="false">F70*((POWER(D70,2))/((POWER(C70,2))))</f>
        <v>11.1057299041604</v>
      </c>
      <c r="H70" s="7" t="n">
        <v>3432.06599154699</v>
      </c>
      <c r="I70" s="7" t="n">
        <v>758.771362293584</v>
      </c>
      <c r="J70" s="7" t="n">
        <v>1518.26666432535</v>
      </c>
      <c r="K70" s="7" t="n">
        <v>558.024148543985</v>
      </c>
      <c r="L70" s="7" t="n">
        <v>2269.08565828743</v>
      </c>
      <c r="M70" s="7" t="n">
        <v>1518.26666432535</v>
      </c>
      <c r="N70" s="7" t="n">
        <v>3295.16986802172</v>
      </c>
      <c r="O70" s="7" t="n">
        <v>810.175924296317</v>
      </c>
      <c r="P70" s="7" t="n">
        <v>2799.35584835275</v>
      </c>
      <c r="Q70" s="7" t="n">
        <v>417.889767012214</v>
      </c>
      <c r="R70" s="7" t="n">
        <v>3417.80606105715</v>
      </c>
      <c r="S70" s="7" t="n">
        <v>2625.49305223689</v>
      </c>
      <c r="T70" s="7" t="n">
        <v>1603.27628754358</v>
      </c>
      <c r="U70" s="7" t="n">
        <v>935.567175158303</v>
      </c>
      <c r="V70" s="7" t="n">
        <v>498.289618209483</v>
      </c>
      <c r="W70" s="7" t="n">
        <v>459.330189897946</v>
      </c>
      <c r="X70" s="7" t="n">
        <v>2645.79100585256</v>
      </c>
      <c r="Y70" s="7" t="n">
        <v>975.230155303782</v>
      </c>
      <c r="AA70" s="7" t="n">
        <f aca="false">H70-(H69*$G69/100)</f>
        <v>3380.10011018669</v>
      </c>
      <c r="AB70" s="7" t="n">
        <f aca="false">I70-(I69*$G69/100)</f>
        <v>722.219082291354</v>
      </c>
      <c r="AC70" s="7" t="n">
        <f aca="false">J70-(J69*$G69/100)</f>
        <v>1493.81607573859</v>
      </c>
      <c r="AD70" s="7" t="n">
        <f aca="false">K70-(K69*$G69/100)</f>
        <v>528.496237425354</v>
      </c>
      <c r="AE70" s="7" t="n">
        <f aca="false">L70-(L69*$G69/100)</f>
        <v>2192.08158498091</v>
      </c>
      <c r="AF70" s="7" t="n">
        <f aca="false">M70-(M69*$G69/100)</f>
        <v>1473.05116505814</v>
      </c>
      <c r="AG70" s="7" t="n">
        <f aca="false">N70-(N69*$G69/100)</f>
        <v>3208.54608161875</v>
      </c>
      <c r="AH70" s="7" t="n">
        <f aca="false">O70-(O69*$G69/100)</f>
        <v>758.570565747998</v>
      </c>
      <c r="AI70" s="7" t="n">
        <f aca="false">P70-(P69*$G69/100)</f>
        <v>2742.08956191593</v>
      </c>
      <c r="AJ70" s="7" t="n">
        <f aca="false">Q70-(Q69*$G69/100)</f>
        <v>394.566140725511</v>
      </c>
      <c r="AK70" s="7" t="n">
        <f aca="false">R70-(R69*$G69/100)</f>
        <v>3326.17321249835</v>
      </c>
      <c r="AL70" s="7" t="n">
        <f aca="false">S70-(S69*$G69/100)</f>
        <v>2559.73226237528</v>
      </c>
      <c r="AM70" s="7" t="n">
        <f aca="false">T70-(T69*$G69/100)</f>
        <v>1558.06078827637</v>
      </c>
      <c r="AN70" s="7" t="n">
        <f aca="false">U70-(U69*$G69/100)</f>
        <v>907.289774545487</v>
      </c>
      <c r="AO70" s="7" t="n">
        <f aca="false">V70-(V69*$G69/100)</f>
        <v>476.170432497142</v>
      </c>
      <c r="AP70" s="7" t="n">
        <f aca="false">W70-(W69*$G69/100)</f>
        <v>438.260288507516</v>
      </c>
      <c r="AQ70" s="7" t="n">
        <f aca="false">X70-(X69*$G69/100)</f>
        <v>2544.94901484077</v>
      </c>
      <c r="AR70" s="7" t="n">
        <f aca="false">Y70-(Y69*$G69/100)</f>
        <v>936.506375390458</v>
      </c>
      <c r="AT70" s="7" t="n">
        <f aca="false">IF(AA70&gt;0,AA70,0)</f>
        <v>3380.10011018669</v>
      </c>
      <c r="AU70" s="7" t="n">
        <f aca="false">IF(AB70&gt;0,AB70,0)</f>
        <v>722.219082291354</v>
      </c>
      <c r="AV70" s="7" t="n">
        <f aca="false">IF(AC70&gt;0,AC70,0)</f>
        <v>1493.81607573859</v>
      </c>
      <c r="AW70" s="7" t="n">
        <f aca="false">IF(AD70&gt;0,AD70,0)</f>
        <v>528.496237425354</v>
      </c>
      <c r="AX70" s="7" t="n">
        <f aca="false">IF(AE70&gt;0,AE70,0)</f>
        <v>2192.08158498091</v>
      </c>
      <c r="AY70" s="7" t="n">
        <f aca="false">IF(AF70&gt;0,AF70,0)</f>
        <v>1473.05116505814</v>
      </c>
      <c r="AZ70" s="7" t="n">
        <f aca="false">IF(AG70&gt;0,AG70,0)</f>
        <v>3208.54608161875</v>
      </c>
      <c r="BA70" s="7" t="n">
        <f aca="false">IF(AH70&gt;0,AH70,0)</f>
        <v>758.570565747998</v>
      </c>
      <c r="BB70" s="7" t="n">
        <f aca="false">IF(AI70&gt;0,AI70,0)</f>
        <v>2742.08956191593</v>
      </c>
      <c r="BC70" s="7" t="n">
        <f aca="false">IF(AJ70&gt;0,AJ70,0)</f>
        <v>394.566140725511</v>
      </c>
      <c r="BD70" s="7" t="n">
        <f aca="false">IF(AK70&gt;0,AK70,0)</f>
        <v>3326.17321249835</v>
      </c>
      <c r="BE70" s="7" t="n">
        <f aca="false">IF(AL70&gt;0,AL70,0)</f>
        <v>2559.73226237528</v>
      </c>
      <c r="BF70" s="7" t="n">
        <f aca="false">IF(AM70&gt;0,AM70,0)</f>
        <v>1558.06078827637</v>
      </c>
      <c r="BG70" s="7" t="n">
        <f aca="false">IF(AN70&gt;0,AN70,0)</f>
        <v>907.289774545487</v>
      </c>
      <c r="BH70" s="7" t="n">
        <f aca="false">IF(AO70&gt;0,AO70,0)</f>
        <v>476.170432497142</v>
      </c>
      <c r="BI70" s="7" t="n">
        <f aca="false">IF(AP70&gt;0,AP70,0)</f>
        <v>438.260288507516</v>
      </c>
      <c r="BJ70" s="7" t="n">
        <f aca="false">IF(AQ70&gt;0,AQ70,0)</f>
        <v>2544.94901484077</v>
      </c>
      <c r="BK70" s="7" t="n">
        <f aca="false">IF(AR70&gt;0,AR70,0)</f>
        <v>936.506375390458</v>
      </c>
      <c r="BL70" s="7"/>
      <c r="BM70" s="7" t="n">
        <f aca="false">100*AT70/SUM(AT$2:AT$134)</f>
        <v>1.0778914228</v>
      </c>
      <c r="BN70" s="7" t="n">
        <f aca="false">100*AU70/SUM(AU$2:AU$134)</f>
        <v>0.333206319090952</v>
      </c>
      <c r="BO70" s="7" t="n">
        <f aca="false">100*AV70/SUM(AV$2:AV$134)</f>
        <v>0.655295942685086</v>
      </c>
      <c r="BP70" s="7" t="n">
        <f aca="false">100*AW70/SUM(AW$2:AW$134)</f>
        <v>0.324071678350554</v>
      </c>
      <c r="BQ70" s="7" t="n">
        <f aca="false">100*AX70/SUM(AX$2:AX$134)</f>
        <v>1.21511564090865</v>
      </c>
      <c r="BR70" s="7" t="n">
        <f aca="false">100*AY70/SUM(AY$2:AY$134)</f>
        <v>0.827539214226538</v>
      </c>
      <c r="BS70" s="7" t="n">
        <f aca="false">100*AZ70/SUM(AZ$2:AZ$134)</f>
        <v>1.52313475901537</v>
      </c>
      <c r="BT70" s="7" t="n">
        <f aca="false">100*BA70/SUM(BA$2:BA$134)</f>
        <v>0.450746678320119</v>
      </c>
      <c r="BU70" s="7" t="n">
        <f aca="false">100*BB70/SUM(BB$2:BB$134)</f>
        <v>1.57518147090536</v>
      </c>
      <c r="BV70" s="7" t="n">
        <f aca="false">100*BC70/SUM(BC$2:BC$134)</f>
        <v>0.382965490032961</v>
      </c>
      <c r="BW70" s="7" t="n">
        <f aca="false">100*BD70/SUM(BD$2:BD$134)</f>
        <v>1.38223151753604</v>
      </c>
      <c r="BX70" s="7" t="n">
        <f aca="false">100*BE70/SUM(BE$2:BE$134)</f>
        <v>1.2362177974925</v>
      </c>
      <c r="BY70" s="7" t="n">
        <f aca="false">100*BF70/SUM(BF$2:BF$134)</f>
        <v>0.93636763394584</v>
      </c>
      <c r="BZ70" s="7" t="n">
        <f aca="false">100*BG70/SUM(BG$2:BG$134)</f>
        <v>0.606129468312131</v>
      </c>
      <c r="CA70" s="7" t="n">
        <f aca="false">100*BH70/SUM(BH$2:BH$134)</f>
        <v>0.29400643089287</v>
      </c>
      <c r="CB70" s="7" t="n">
        <f aca="false">100*BI70/SUM(BI$2:BI$134)</f>
        <v>0.279996909231766</v>
      </c>
      <c r="CC70" s="7" t="n">
        <f aca="false">100*BJ70/SUM(BJ$2:BJ$134)</f>
        <v>1.16091428481624</v>
      </c>
      <c r="CD70" s="7" t="n">
        <f aca="false">100*BK70/SUM(BK$2:BK$134)</f>
        <v>0.840578375190227</v>
      </c>
      <c r="CE70" s="7"/>
      <c r="CF70" s="23" t="s">
        <v>1729</v>
      </c>
      <c r="CG70" s="0" t="n">
        <f aca="false">AVERAGE(BM70:BR70)</f>
        <v>0.738853369676964</v>
      </c>
      <c r="CH70" s="0" t="n">
        <f aca="false">AVERAGE(BS70:BX70)</f>
        <v>1.09174628555039</v>
      </c>
      <c r="CI70" s="0" t="n">
        <f aca="false">STDEV(BM70:BR70)</f>
        <v>0.372347406651887</v>
      </c>
      <c r="CJ70" s="0" t="n">
        <f aca="false">STDEV(BS70:BX70)</f>
        <v>0.536341308087661</v>
      </c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</row>
    <row r="71" customFormat="false" ht="18" hidden="false" customHeight="false" outlineLevel="0" collapsed="false">
      <c r="A71" s="23" t="s">
        <v>1732</v>
      </c>
      <c r="B71" s="23" t="s">
        <v>1733</v>
      </c>
      <c r="C71" s="23" t="n">
        <v>45</v>
      </c>
      <c r="D71" s="23" t="n">
        <f aca="false">C71-6</f>
        <v>39</v>
      </c>
      <c r="E71" s="12" t="s">
        <v>1734</v>
      </c>
      <c r="F71" s="12" t="n">
        <v>14.7968746119256</v>
      </c>
      <c r="G71" s="17" t="n">
        <f aca="false">F71*((POWER(D71,2))/((POWER(C71,2))))</f>
        <v>11.1140969307352</v>
      </c>
      <c r="H71" s="7" t="n">
        <v>16689.1425875191</v>
      </c>
      <c r="I71" s="7" t="n">
        <v>147.716167676217</v>
      </c>
      <c r="J71" s="7" t="n">
        <v>1878.32528674349</v>
      </c>
      <c r="K71" s="7" t="n">
        <v>83.1277268576453</v>
      </c>
      <c r="L71" s="7" t="n">
        <v>2189.20028508218</v>
      </c>
      <c r="M71" s="7" t="n">
        <v>2620.37823979771</v>
      </c>
      <c r="N71" s="7" t="n">
        <v>25276.8342970324</v>
      </c>
      <c r="O71" s="7" t="n">
        <v>389.826421965918</v>
      </c>
      <c r="P71" s="7" t="n">
        <v>30425.9450612647</v>
      </c>
      <c r="Q71" s="7" t="n">
        <v>58.0487272913887</v>
      </c>
      <c r="R71" s="7" t="n">
        <v>11359.3328619453</v>
      </c>
      <c r="S71" s="7" t="n">
        <v>12855.0614821895</v>
      </c>
      <c r="T71" s="7" t="n">
        <v>8251.74149961233</v>
      </c>
      <c r="U71" s="7" t="n">
        <v>2329.09524754093</v>
      </c>
      <c r="V71" s="7" t="n">
        <v>90.469379860697</v>
      </c>
      <c r="W71" s="7" t="n">
        <v>70.3672006200749</v>
      </c>
      <c r="X71" s="7" t="n">
        <v>8091.24920399066</v>
      </c>
      <c r="Y71" s="7" t="n">
        <v>2329.09524754093</v>
      </c>
      <c r="AA71" s="7" t="n">
        <f aca="false">H71-(H70*$G70/100)</f>
        <v>16307.9866083653</v>
      </c>
      <c r="AB71" s="7" t="n">
        <f aca="false">I71-(I70*$G70/100)</f>
        <v>63.449069589773</v>
      </c>
      <c r="AC71" s="7" t="n">
        <f aca="false">J71-(J70*$G70/100)</f>
        <v>1709.71069177862</v>
      </c>
      <c r="AD71" s="7" t="n">
        <f aca="false">K71-(K70*$G70/100)</f>
        <v>21.1550721203595</v>
      </c>
      <c r="AE71" s="7" t="n">
        <f aca="false">L71-(L70*$G70/100)</f>
        <v>1937.20176057874</v>
      </c>
      <c r="AF71" s="7" t="n">
        <f aca="false">M71-(M70*$G70/100)</f>
        <v>2451.76364483283</v>
      </c>
      <c r="AG71" s="7" t="n">
        <f aca="false">N71-(N70*$G70/100)</f>
        <v>24910.8816316066</v>
      </c>
      <c r="AH71" s="7" t="n">
        <f aca="false">O71-(O70*$G70/100)</f>
        <v>299.850472065034</v>
      </c>
      <c r="AI71" s="7" t="n">
        <f aca="false">P71-(P70*$G70/100)</f>
        <v>30115.0561616903</v>
      </c>
      <c r="AJ71" s="7" t="n">
        <f aca="false">Q71-(Q70*$G70/100)</f>
        <v>11.639018469887</v>
      </c>
      <c r="AK71" s="7" t="n">
        <f aca="false">R71-(R70*$G70/100)</f>
        <v>10979.7605521563</v>
      </c>
      <c r="AL71" s="7" t="n">
        <f aca="false">S71-(S70*$G70/100)</f>
        <v>12563.4813151555</v>
      </c>
      <c r="AM71" s="7" t="n">
        <f aca="false">T71-(T70*$G70/100)</f>
        <v>8073.68596550029</v>
      </c>
      <c r="AN71" s="7" t="n">
        <f aca="false">U71-(U70*$G70/100)</f>
        <v>2225.19368399586</v>
      </c>
      <c r="AO71" s="7" t="n">
        <f aca="false">V71-(V70*$G70/100)</f>
        <v>35.1306807218797</v>
      </c>
      <c r="AP71" s="7" t="n">
        <f aca="false">W71-(W70*$G70/100)</f>
        <v>19.355230361742</v>
      </c>
      <c r="AQ71" s="7" t="n">
        <f aca="false">X71-(X70*$G70/100)</f>
        <v>7797.41480105211</v>
      </c>
      <c r="AR71" s="7" t="n">
        <f aca="false">Y71-(Y70*$G70/100)</f>
        <v>2220.78882054896</v>
      </c>
      <c r="AT71" s="7" t="n">
        <f aca="false">IF(AA71&gt;0,AA71,0)</f>
        <v>16307.9866083653</v>
      </c>
      <c r="AU71" s="7" t="n">
        <f aca="false">IF(AB71&gt;0,AB71,0)</f>
        <v>63.449069589773</v>
      </c>
      <c r="AV71" s="7" t="n">
        <f aca="false">IF(AC71&gt;0,AC71,0)</f>
        <v>1709.71069177862</v>
      </c>
      <c r="AW71" s="7" t="n">
        <f aca="false">IF(AD71&gt;0,AD71,0)</f>
        <v>21.1550721203595</v>
      </c>
      <c r="AX71" s="7" t="n">
        <f aca="false">IF(AE71&gt;0,AE71,0)</f>
        <v>1937.20176057874</v>
      </c>
      <c r="AY71" s="7" t="n">
        <f aca="false">IF(AF71&gt;0,AF71,0)</f>
        <v>2451.76364483283</v>
      </c>
      <c r="AZ71" s="7" t="n">
        <f aca="false">IF(AG71&gt;0,AG71,0)</f>
        <v>24910.8816316066</v>
      </c>
      <c r="BA71" s="7" t="n">
        <f aca="false">IF(AH71&gt;0,AH71,0)</f>
        <v>299.850472065034</v>
      </c>
      <c r="BB71" s="7" t="n">
        <f aca="false">IF(AI71&gt;0,AI71,0)</f>
        <v>30115.0561616903</v>
      </c>
      <c r="BC71" s="7" t="n">
        <f aca="false">IF(AJ71&gt;0,AJ71,0)</f>
        <v>11.639018469887</v>
      </c>
      <c r="BD71" s="7" t="n">
        <f aca="false">IF(AK71&gt;0,AK71,0)</f>
        <v>10979.7605521563</v>
      </c>
      <c r="BE71" s="7" t="n">
        <f aca="false">IF(AL71&gt;0,AL71,0)</f>
        <v>12563.4813151555</v>
      </c>
      <c r="BF71" s="7" t="n">
        <f aca="false">IF(AM71&gt;0,AM71,0)</f>
        <v>8073.68596550029</v>
      </c>
      <c r="BG71" s="7" t="n">
        <f aca="false">IF(AN71&gt;0,AN71,0)</f>
        <v>2225.19368399586</v>
      </c>
      <c r="BH71" s="7" t="n">
        <f aca="false">IF(AO71&gt;0,AO71,0)</f>
        <v>35.1306807218797</v>
      </c>
      <c r="BI71" s="7" t="n">
        <f aca="false">IF(AP71&gt;0,AP71,0)</f>
        <v>19.355230361742</v>
      </c>
      <c r="BJ71" s="7" t="n">
        <f aca="false">IF(AQ71&gt;0,AQ71,0)</f>
        <v>7797.41480105211</v>
      </c>
      <c r="BK71" s="7" t="n">
        <f aca="false">IF(AR71&gt;0,AR71,0)</f>
        <v>2220.78882054896</v>
      </c>
      <c r="BL71" s="7"/>
      <c r="BM71" s="7" t="n">
        <f aca="false">100*AT71/SUM(AT$2:AT$134)</f>
        <v>5.20050836225778</v>
      </c>
      <c r="BN71" s="7" t="n">
        <f aca="false">100*AU71/SUM(AU$2:AU$134)</f>
        <v>0.029273154706296</v>
      </c>
      <c r="BO71" s="7" t="n">
        <f aca="false">100*AV71/SUM(AV$2:AV$134)</f>
        <v>0.750002960661601</v>
      </c>
      <c r="BP71" s="7" t="n">
        <f aca="false">100*AW71/SUM(AW$2:AW$134)</f>
        <v>0.0129722015828736</v>
      </c>
      <c r="BQ71" s="7" t="n">
        <f aca="false">100*AX71/SUM(AX$2:AX$134)</f>
        <v>1.07383054307968</v>
      </c>
      <c r="BR71" s="7" t="n">
        <f aca="false">100*AY71/SUM(AY$2:AY$134)</f>
        <v>1.37736597902496</v>
      </c>
      <c r="BS71" s="7" t="n">
        <f aca="false">100*AZ71/SUM(AZ$2:AZ$134)</f>
        <v>11.8254900274566</v>
      </c>
      <c r="BT71" s="7" t="n">
        <f aca="false">100*BA71/SUM(BA$2:BA$134)</f>
        <v>0.178172750669229</v>
      </c>
      <c r="BU71" s="7" t="n">
        <f aca="false">100*BB71/SUM(BB$2:BB$134)</f>
        <v>17.2994635623879</v>
      </c>
      <c r="BV71" s="7" t="n">
        <f aca="false">100*BC71/SUM(BC$2:BC$134)</f>
        <v>0.0112968193459961</v>
      </c>
      <c r="BW71" s="7" t="n">
        <f aca="false">100*BD71/SUM(BD$2:BD$134)</f>
        <v>4.56277232741885</v>
      </c>
      <c r="BX71" s="7" t="n">
        <f aca="false">100*BE71/SUM(BE$2:BE$134)</f>
        <v>6.06750925811584</v>
      </c>
      <c r="BY71" s="7" t="n">
        <f aca="false">100*BF71/SUM(BF$2:BF$134)</f>
        <v>4.85214587365397</v>
      </c>
      <c r="BZ71" s="7" t="n">
        <f aca="false">100*BG71/SUM(BG$2:BG$134)</f>
        <v>1.48657628732518</v>
      </c>
      <c r="CA71" s="7" t="n">
        <f aca="false">100*BH71/SUM(BH$2:BH$134)</f>
        <v>0.0216910697283557</v>
      </c>
      <c r="CB71" s="7" t="n">
        <f aca="false">100*BI71/SUM(BI$2:BI$134)</f>
        <v>0.0123657215149751</v>
      </c>
      <c r="CC71" s="7" t="n">
        <f aca="false">100*BJ71/SUM(BJ$2:BJ$134)</f>
        <v>3.55690042291292</v>
      </c>
      <c r="CD71" s="7" t="n">
        <f aca="false">100*BK71/SUM(BK$2:BK$134)</f>
        <v>1.9933095037814</v>
      </c>
      <c r="CE71" s="7"/>
      <c r="CF71" s="23" t="s">
        <v>1732</v>
      </c>
      <c r="CG71" s="0" t="n">
        <f aca="false">AVERAGE(BM71:BR71)</f>
        <v>1.4073255335522</v>
      </c>
      <c r="CH71" s="0" t="n">
        <f aca="false">AVERAGE(BS71:BX71)</f>
        <v>6.65745079089908</v>
      </c>
      <c r="CI71" s="0" t="n">
        <f aca="false">STDEV(BM71:BR71)</f>
        <v>1.93781707050036</v>
      </c>
      <c r="CJ71" s="0" t="n">
        <f aca="false">STDEV(BS71:BX71)</f>
        <v>6.79483893543911</v>
      </c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</row>
    <row r="72" customFormat="false" ht="18" hidden="true" customHeight="false" outlineLevel="0" collapsed="false">
      <c r="A72" s="23" t="s">
        <v>623</v>
      </c>
      <c r="B72" s="23" t="s">
        <v>1735</v>
      </c>
      <c r="C72" s="23" t="n">
        <v>45</v>
      </c>
      <c r="D72" s="23" t="n">
        <f aca="false">C72-6</f>
        <v>39</v>
      </c>
      <c r="E72" s="12" t="s">
        <v>1736</v>
      </c>
      <c r="F72" s="12" t="n">
        <v>14.9428097847684</v>
      </c>
      <c r="G72" s="17" t="n">
        <f aca="false">F72*((POWER(D72,2))/((POWER(C72,2))))</f>
        <v>11.2237104605594</v>
      </c>
      <c r="H72" s="7" t="n">
        <v>790.137853019665</v>
      </c>
      <c r="I72" s="7" t="n">
        <v>86.8329370232078</v>
      </c>
      <c r="J72" s="7" t="n">
        <v>118.695907545172</v>
      </c>
      <c r="K72" s="7" t="n">
        <v>41.146802178104</v>
      </c>
      <c r="L72" s="7" t="n">
        <v>222.880814859909</v>
      </c>
      <c r="M72" s="7" t="n">
        <v>297.452939523776</v>
      </c>
      <c r="N72" s="7" t="n">
        <v>1122.99098920984</v>
      </c>
      <c r="O72" s="7" t="n">
        <v>55.8034178190865</v>
      </c>
      <c r="P72" s="7" t="n">
        <v>1304.27084035832</v>
      </c>
      <c r="Q72" s="7" t="n">
        <v>32.5092374012111</v>
      </c>
      <c r="R72" s="7" t="n">
        <v>823.827422376044</v>
      </c>
      <c r="S72" s="7" t="n">
        <v>932.882402676175</v>
      </c>
      <c r="T72" s="7" t="n">
        <v>402.025268420571</v>
      </c>
      <c r="U72" s="7" t="n">
        <v>222.880814859909</v>
      </c>
      <c r="V72" s="7" t="n">
        <v>63.5979006079354</v>
      </c>
      <c r="W72" s="7" t="n">
        <v>34.0007750936571</v>
      </c>
      <c r="X72" s="7" t="n">
        <v>687.608787943112</v>
      </c>
      <c r="Y72" s="7" t="n">
        <v>186.45438316045</v>
      </c>
      <c r="AA72" s="7" t="n">
        <f aca="false">H72-(H71*$G71/100)</f>
        <v>-1064.70963106582</v>
      </c>
      <c r="AB72" s="7" t="n">
        <f aca="false">I72-(I71*$G71/100)</f>
        <v>70.4156189653057</v>
      </c>
      <c r="AC72" s="7" t="n">
        <f aca="false">J72-(J71*$G71/100)</f>
        <v>-90.06298549801</v>
      </c>
      <c r="AD72" s="7" t="n">
        <f aca="false">K72-(K71*$G71/100)</f>
        <v>31.9079060388284</v>
      </c>
      <c r="AE72" s="7" t="n">
        <f aca="false">L72-(L71*$G71/100)</f>
        <v>-20.429026832057</v>
      </c>
      <c r="AF72" s="7" t="n">
        <f aca="false">M72-(M71*$G71/100)</f>
        <v>6.22156200076506</v>
      </c>
      <c r="AG72" s="7" t="n">
        <f aca="false">N72-(N71*$G71/100)</f>
        <v>-1686.30087558366</v>
      </c>
      <c r="AH72" s="7" t="n">
        <f aca="false">O72-(O71*$G71/100)</f>
        <v>12.4777314201774</v>
      </c>
      <c r="AI72" s="7" t="n">
        <f aca="false">P72-(P71*$G71/100)</f>
        <v>-2077.29818584288</v>
      </c>
      <c r="AJ72" s="7" t="n">
        <f aca="false">Q72-(Q71*$G71/100)</f>
        <v>26.057645582988</v>
      </c>
      <c r="AK72" s="7" t="n">
        <f aca="false">R72-(R71*$G71/100)</f>
        <v>-438.659842585422</v>
      </c>
      <c r="AL72" s="7" t="n">
        <f aca="false">S72-(S71*$G71/100)</f>
        <v>-495.84159095997</v>
      </c>
      <c r="AM72" s="7" t="n">
        <f aca="false">T72-(T71*$G71/100)</f>
        <v>-515.081280320047</v>
      </c>
      <c r="AN72" s="7" t="n">
        <f aca="false">U72-(U71*$G71/100)</f>
        <v>-35.9770885609372</v>
      </c>
      <c r="AO72" s="7" t="n">
        <f aca="false">V72-(V71*$G71/100)</f>
        <v>53.5430460375825</v>
      </c>
      <c r="AP72" s="7" t="n">
        <f aca="false">W72-(W71*$G71/100)</f>
        <v>26.1800962092971</v>
      </c>
      <c r="AQ72" s="7" t="n">
        <f aca="false">X72-(X71*$G71/100)</f>
        <v>-211.660491495753</v>
      </c>
      <c r="AR72" s="7" t="n">
        <f aca="false">Y72-(Y71*$G71/100)</f>
        <v>-72.4035202603966</v>
      </c>
      <c r="AT72" s="7" t="n">
        <f aca="false">IF(AA72&gt;0,AA72,0)</f>
        <v>0</v>
      </c>
      <c r="AU72" s="7" t="n">
        <f aca="false">IF(AB72&gt;0,AB72,0)</f>
        <v>70.4156189653057</v>
      </c>
      <c r="AV72" s="7" t="n">
        <f aca="false">IF(AC72&gt;0,AC72,0)</f>
        <v>0</v>
      </c>
      <c r="AW72" s="7" t="n">
        <f aca="false">IF(AD72&gt;0,AD72,0)</f>
        <v>31.9079060388284</v>
      </c>
      <c r="AX72" s="7" t="n">
        <f aca="false">IF(AE72&gt;0,AE72,0)</f>
        <v>0</v>
      </c>
      <c r="AY72" s="7" t="n">
        <f aca="false">IF(AF72&gt;0,AF72,0)</f>
        <v>6.22156200076506</v>
      </c>
      <c r="AZ72" s="7" t="n">
        <f aca="false">IF(AG72&gt;0,AG72,0)</f>
        <v>0</v>
      </c>
      <c r="BA72" s="7" t="n">
        <f aca="false">IF(AH72&gt;0,AH72,0)</f>
        <v>12.4777314201774</v>
      </c>
      <c r="BB72" s="7" t="n">
        <f aca="false">IF(AI72&gt;0,AI72,0)</f>
        <v>0</v>
      </c>
      <c r="BC72" s="7" t="n">
        <f aca="false">IF(AJ72&gt;0,AJ72,0)</f>
        <v>26.057645582988</v>
      </c>
      <c r="BD72" s="7" t="n">
        <f aca="false">IF(AK72&gt;0,AK72,0)</f>
        <v>0</v>
      </c>
      <c r="BE72" s="7" t="n">
        <f aca="false">IF(AL72&gt;0,AL72,0)</f>
        <v>0</v>
      </c>
      <c r="BF72" s="7" t="n">
        <f aca="false">IF(AM72&gt;0,AM72,0)</f>
        <v>0</v>
      </c>
      <c r="BG72" s="7" t="n">
        <f aca="false">IF(AN72&gt;0,AN72,0)</f>
        <v>0</v>
      </c>
      <c r="BH72" s="7" t="n">
        <f aca="false">IF(AO72&gt;0,AO72,0)</f>
        <v>53.5430460375825</v>
      </c>
      <c r="BI72" s="7" t="n">
        <f aca="false">IF(AP72&gt;0,AP72,0)</f>
        <v>26.1800962092971</v>
      </c>
      <c r="BJ72" s="7" t="n">
        <f aca="false">IF(AQ72&gt;0,AQ72,0)</f>
        <v>0</v>
      </c>
      <c r="BK72" s="7" t="n">
        <f aca="false">IF(AR72&gt;0,AR72,0)</f>
        <v>0</v>
      </c>
      <c r="BL72" s="7"/>
      <c r="BM72" s="7" t="n">
        <f aca="false">100*AT72/SUM(AT$2:AT$134)</f>
        <v>0</v>
      </c>
      <c r="BN72" s="7" t="n">
        <f aca="false">100*AU72/SUM(AU$2:AU$134)</f>
        <v>0.0324872739827099</v>
      </c>
      <c r="BO72" s="7" t="n">
        <f aca="false">100*AV72/SUM(AV$2:AV$134)</f>
        <v>0</v>
      </c>
      <c r="BP72" s="7" t="n">
        <f aca="false">100*AW72/SUM(AW$2:AW$134)</f>
        <v>0.0195657942865022</v>
      </c>
      <c r="BQ72" s="7" t="n">
        <f aca="false">100*AX72/SUM(AX$2:AX$134)</f>
        <v>0</v>
      </c>
      <c r="BR72" s="7" t="n">
        <f aca="false">100*AY72/SUM(AY$2:AY$134)</f>
        <v>0.00349518513104167</v>
      </c>
      <c r="BS72" s="7" t="n">
        <f aca="false">100*AZ72/SUM(AZ$2:AZ$134)</f>
        <v>0</v>
      </c>
      <c r="BT72" s="7" t="n">
        <f aca="false">100*BA72/SUM(BA$2:BA$134)</f>
        <v>0.0074143345979548</v>
      </c>
      <c r="BU72" s="7" t="n">
        <f aca="false">100*BB72/SUM(BB$2:BB$134)</f>
        <v>0</v>
      </c>
      <c r="BV72" s="7" t="n">
        <f aca="false">100*BC72/SUM(BC$2:BC$134)</f>
        <v>0.0252915239798451</v>
      </c>
      <c r="BW72" s="7" t="n">
        <f aca="false">100*BD72/SUM(BD$2:BD$134)</f>
        <v>0</v>
      </c>
      <c r="BX72" s="7" t="n">
        <f aca="false">100*BE72/SUM(BE$2:BE$134)</f>
        <v>0</v>
      </c>
      <c r="BY72" s="7" t="n">
        <f aca="false">100*BF72/SUM(BF$2:BF$134)</f>
        <v>0</v>
      </c>
      <c r="BZ72" s="7" t="n">
        <f aca="false">100*BG72/SUM(BG$2:BG$134)</f>
        <v>0</v>
      </c>
      <c r="CA72" s="7" t="n">
        <f aca="false">100*BH72/SUM(BH$2:BH$134)</f>
        <v>0.0330595912519972</v>
      </c>
      <c r="CB72" s="7" t="n">
        <f aca="false">100*BI72/SUM(BI$2:BI$134)</f>
        <v>0.0167260101227897</v>
      </c>
      <c r="CC72" s="7" t="n">
        <f aca="false">100*BJ72/SUM(BJ$2:BJ$134)</f>
        <v>0</v>
      </c>
      <c r="CD72" s="7" t="n">
        <f aca="false">100*BK72/SUM(BK$2:BK$134)</f>
        <v>0</v>
      </c>
      <c r="CE72" s="7"/>
      <c r="CF72" s="23" t="s">
        <v>623</v>
      </c>
      <c r="CG72" s="0" t="n">
        <f aca="false">AVERAGE(BM72:BR72)</f>
        <v>0.00925804223337564</v>
      </c>
      <c r="CH72" s="0" t="n">
        <f aca="false">AVERAGE(BS72:BX72)</f>
        <v>0.00545097642963332</v>
      </c>
      <c r="CI72" s="0" t="n">
        <f aca="false">STDEV(BM72:BR72)</f>
        <v>0.0136835048143364</v>
      </c>
      <c r="CJ72" s="0" t="n">
        <f aca="false">STDEV(BS72:BX72)</f>
        <v>0.0101622308430285</v>
      </c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</row>
    <row r="73" customFormat="false" ht="18" hidden="false" customHeight="false" outlineLevel="0" collapsed="false">
      <c r="A73" s="23" t="s">
        <v>624</v>
      </c>
      <c r="B73" s="23" t="s">
        <v>1737</v>
      </c>
      <c r="C73" s="23" t="n">
        <v>45</v>
      </c>
      <c r="D73" s="23" t="n">
        <f aca="false">C73-6</f>
        <v>39</v>
      </c>
      <c r="E73" s="12" t="s">
        <v>1738</v>
      </c>
      <c r="F73" s="12" t="n">
        <v>14.9539490810397</v>
      </c>
      <c r="G73" s="17" t="n">
        <f aca="false">F73*((POWER(D73,2))/((POWER(C73,2))))</f>
        <v>11.2320773097587</v>
      </c>
      <c r="H73" s="7" t="n">
        <v>3958.11111643564</v>
      </c>
      <c r="I73" s="7" t="n">
        <v>3050.59610410964</v>
      </c>
      <c r="J73" s="7" t="n">
        <v>1783.96955361596</v>
      </c>
      <c r="K73" s="7" t="n">
        <v>1437.17531369432</v>
      </c>
      <c r="L73" s="7" t="n">
        <v>1317.1012190233</v>
      </c>
      <c r="M73" s="7" t="n">
        <v>2265.97334410339</v>
      </c>
      <c r="N73" s="7" t="n">
        <v>815.223639130073</v>
      </c>
      <c r="O73" s="7" t="n">
        <v>2094.79989925693</v>
      </c>
      <c r="P73" s="7" t="n">
        <v>848.835282923198</v>
      </c>
      <c r="Q73" s="7" t="n">
        <v>1784.55044647439</v>
      </c>
      <c r="R73" s="7" t="n">
        <v>1646.5018049198</v>
      </c>
      <c r="S73" s="7" t="n">
        <v>2635.98546116237</v>
      </c>
      <c r="T73" s="7" t="n">
        <v>1230.62240989837</v>
      </c>
      <c r="U73" s="7" t="n">
        <v>1462.60086035714</v>
      </c>
      <c r="V73" s="7" t="n">
        <v>1646.5018049198</v>
      </c>
      <c r="W73" s="7" t="n">
        <v>2082.71056711019</v>
      </c>
      <c r="X73" s="7" t="n">
        <v>1472.07599235831</v>
      </c>
      <c r="Y73" s="7" t="n">
        <v>1570.42927318764</v>
      </c>
      <c r="AA73" s="7" t="n">
        <f aca="false">H73-(H72*$G72/100)</f>
        <v>3869.42833157343</v>
      </c>
      <c r="AB73" s="7" t="n">
        <f aca="false">I73-(I72*$G72/100)</f>
        <v>3040.85022667376</v>
      </c>
      <c r="AC73" s="7" t="n">
        <f aca="false">J73-(J72*$G72/100)</f>
        <v>1770.64746862456</v>
      </c>
      <c r="AD73" s="7" t="n">
        <f aca="false">K73-(K72*$G72/100)</f>
        <v>1432.55711575407</v>
      </c>
      <c r="AE73" s="7" t="n">
        <f aca="false">L73-(L72*$G72/100)</f>
        <v>1292.08572169129</v>
      </c>
      <c r="AF73" s="7" t="n">
        <f aca="false">M73-(M72*$G72/100)</f>
        <v>2232.58808741482</v>
      </c>
      <c r="AG73" s="7" t="n">
        <f aca="false">N73-(N72*$G72/100)</f>
        <v>689.182382002989</v>
      </c>
      <c r="AH73" s="7" t="n">
        <f aca="false">O73-(O72*$G72/100)</f>
        <v>2088.53668521382</v>
      </c>
      <c r="AI73" s="7" t="n">
        <f aca="false">P73-(P72*$G72/100)</f>
        <v>702.447700179875</v>
      </c>
      <c r="AJ73" s="7" t="n">
        <f aca="false">Q73-(Q72*$G72/100)</f>
        <v>1780.90170379554</v>
      </c>
      <c r="AK73" s="7" t="n">
        <f aca="false">R73-(R72*$G72/100)</f>
        <v>1554.03780033763</v>
      </c>
      <c r="AL73" s="7" t="n">
        <f aca="false">S73-(S72*$G72/100)</f>
        <v>2531.28144134849</v>
      </c>
      <c r="AM73" s="7" t="n">
        <f aca="false">T73-(T72*$G72/100)</f>
        <v>1185.50025779256</v>
      </c>
      <c r="AN73" s="7" t="n">
        <f aca="false">U73-(U72*$G72/100)</f>
        <v>1437.58536302513</v>
      </c>
      <c r="AO73" s="7" t="n">
        <f aca="false">V73-(V72*$G72/100)</f>
        <v>1639.36376069657</v>
      </c>
      <c r="AP73" s="7" t="n">
        <f aca="false">W73-(W72*$G72/100)</f>
        <v>2078.89441855933</v>
      </c>
      <c r="AQ73" s="7" t="n">
        <f aca="false">X73-(X72*$G72/100)</f>
        <v>1394.90077289821</v>
      </c>
      <c r="AR73" s="7" t="n">
        <f aca="false">Y73-(Y72*$G72/100)</f>
        <v>1549.50217308069</v>
      </c>
      <c r="AT73" s="7" t="n">
        <f aca="false">IF(AA73&gt;0,AA73,0)</f>
        <v>3869.42833157343</v>
      </c>
      <c r="AU73" s="7" t="n">
        <f aca="false">IF(AB73&gt;0,AB73,0)</f>
        <v>3040.85022667376</v>
      </c>
      <c r="AV73" s="7" t="n">
        <f aca="false">IF(AC73&gt;0,AC73,0)</f>
        <v>1770.64746862456</v>
      </c>
      <c r="AW73" s="7" t="n">
        <f aca="false">IF(AD73&gt;0,AD73,0)</f>
        <v>1432.55711575407</v>
      </c>
      <c r="AX73" s="7" t="n">
        <f aca="false">IF(AE73&gt;0,AE73,0)</f>
        <v>1292.08572169129</v>
      </c>
      <c r="AY73" s="7" t="n">
        <f aca="false">IF(AF73&gt;0,AF73,0)</f>
        <v>2232.58808741482</v>
      </c>
      <c r="AZ73" s="7" t="n">
        <f aca="false">IF(AG73&gt;0,AG73,0)</f>
        <v>689.182382002989</v>
      </c>
      <c r="BA73" s="7" t="n">
        <f aca="false">IF(AH73&gt;0,AH73,0)</f>
        <v>2088.53668521382</v>
      </c>
      <c r="BB73" s="7" t="n">
        <f aca="false">IF(AI73&gt;0,AI73,0)</f>
        <v>702.447700179875</v>
      </c>
      <c r="BC73" s="7" t="n">
        <f aca="false">IF(AJ73&gt;0,AJ73,0)</f>
        <v>1780.90170379554</v>
      </c>
      <c r="BD73" s="7" t="n">
        <f aca="false">IF(AK73&gt;0,AK73,0)</f>
        <v>1554.03780033763</v>
      </c>
      <c r="BE73" s="7" t="n">
        <f aca="false">IF(AL73&gt;0,AL73,0)</f>
        <v>2531.28144134849</v>
      </c>
      <c r="BF73" s="7" t="n">
        <f aca="false">IF(AM73&gt;0,AM73,0)</f>
        <v>1185.50025779256</v>
      </c>
      <c r="BG73" s="7" t="n">
        <f aca="false">IF(AN73&gt;0,AN73,0)</f>
        <v>1437.58536302513</v>
      </c>
      <c r="BH73" s="7" t="n">
        <f aca="false">IF(AO73&gt;0,AO73,0)</f>
        <v>1639.36376069657</v>
      </c>
      <c r="BI73" s="7" t="n">
        <f aca="false">IF(AP73&gt;0,AP73,0)</f>
        <v>2078.89441855933</v>
      </c>
      <c r="BJ73" s="7" t="n">
        <f aca="false">IF(AQ73&gt;0,AQ73,0)</f>
        <v>1394.90077289821</v>
      </c>
      <c r="BK73" s="7" t="n">
        <f aca="false">IF(AR73&gt;0,AR73,0)</f>
        <v>1549.50217308069</v>
      </c>
      <c r="BL73" s="7"/>
      <c r="BM73" s="7" t="n">
        <f aca="false">100*AT73/SUM(AT$2:AT$134)</f>
        <v>1.23393493499575</v>
      </c>
      <c r="BN73" s="7" t="n">
        <f aca="false">100*AU73/SUM(AU$2:AU$134)</f>
        <v>1.40294065302486</v>
      </c>
      <c r="BO73" s="7" t="n">
        <f aca="false">100*AV73/SUM(AV$2:AV$134)</f>
        <v>0.776734245239396</v>
      </c>
      <c r="BP73" s="7" t="n">
        <f aca="false">100*AW73/SUM(AW$2:AW$134)</f>
        <v>0.878438020859181</v>
      </c>
      <c r="BQ73" s="7" t="n">
        <f aca="false">100*AX73/SUM(AX$2:AX$134)</f>
        <v>0.716229532960334</v>
      </c>
      <c r="BR73" s="7" t="n">
        <f aca="false">100*AY73/SUM(AY$2:AY$134)</f>
        <v>1.25423626509122</v>
      </c>
      <c r="BS73" s="7" t="n">
        <f aca="false">100*AZ73/SUM(AZ$2:AZ$134)</f>
        <v>0.327163024817822</v>
      </c>
      <c r="BT73" s="7" t="n">
        <f aca="false">100*BA73/SUM(BA$2:BA$134)</f>
        <v>1.2410196439425</v>
      </c>
      <c r="BU73" s="7" t="n">
        <f aca="false">100*BB73/SUM(BB$2:BB$134)</f>
        <v>0.403518038568482</v>
      </c>
      <c r="BV73" s="7" t="n">
        <f aca="false">100*BC73/SUM(BC$2:BC$134)</f>
        <v>1.72854136049413</v>
      </c>
      <c r="BW73" s="7" t="n">
        <f aca="false">100*BD73/SUM(BD$2:BD$134)</f>
        <v>0.645799208230532</v>
      </c>
      <c r="BX73" s="7" t="n">
        <f aca="false">100*BE73/SUM(BE$2:BE$134)</f>
        <v>1.22247752792464</v>
      </c>
      <c r="BY73" s="7" t="n">
        <f aca="false">100*BF73/SUM(BF$2:BF$134)</f>
        <v>0.712465187356027</v>
      </c>
      <c r="BZ73" s="7" t="n">
        <f aca="false">100*BG73/SUM(BG$2:BG$134)</f>
        <v>0.960401931323693</v>
      </c>
      <c r="CA73" s="7" t="n">
        <f aca="false">100*BH73/SUM(BH$2:BH$134)</f>
        <v>1.01220793086602</v>
      </c>
      <c r="CB73" s="7" t="n">
        <f aca="false">100*BI73/SUM(BI$2:BI$134)</f>
        <v>1.32816964502546</v>
      </c>
      <c r="CC73" s="7" t="n">
        <f aca="false">100*BJ73/SUM(BJ$2:BJ$134)</f>
        <v>0.636303605186395</v>
      </c>
      <c r="CD73" s="7" t="n">
        <f aca="false">100*BK73/SUM(BK$2:BK$134)</f>
        <v>1.39078393188604</v>
      </c>
      <c r="CE73" s="7"/>
      <c r="CF73" s="23" t="s">
        <v>624</v>
      </c>
      <c r="CG73" s="0" t="n">
        <f aca="false">AVERAGE(BM73:BR73)</f>
        <v>1.04375227536179</v>
      </c>
      <c r="CH73" s="0" t="n">
        <f aca="false">AVERAGE(BS73:BX73)</f>
        <v>0.928086467329684</v>
      </c>
      <c r="CI73" s="0" t="n">
        <f aca="false">STDEV(BM73:BR73)</f>
        <v>0.288231789554332</v>
      </c>
      <c r="CJ73" s="0" t="n">
        <f aca="false">STDEV(BS73:BX73)</f>
        <v>0.555209586091079</v>
      </c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</row>
    <row r="74" customFormat="false" ht="18" hidden="true" customHeight="false" outlineLevel="0" collapsed="false">
      <c r="A74" s="23" t="s">
        <v>625</v>
      </c>
      <c r="B74" s="23" t="s">
        <v>1739</v>
      </c>
      <c r="C74" s="23" t="n">
        <v>45</v>
      </c>
      <c r="D74" s="23" t="n">
        <f aca="false">C74-6</f>
        <v>39</v>
      </c>
      <c r="E74" s="12" t="s">
        <v>1740</v>
      </c>
      <c r="F74" s="12" t="n">
        <v>14.9650886415757</v>
      </c>
      <c r="G74" s="17" t="n">
        <f aca="false">F74*((POWER(D74,2))/((POWER(C74,2))))</f>
        <v>11.2404443574502</v>
      </c>
      <c r="H74" s="7" t="n">
        <v>1631.821540845</v>
      </c>
      <c r="I74" s="7" t="n">
        <v>1361.56377783941</v>
      </c>
      <c r="J74" s="7" t="n">
        <v>504.404586192409</v>
      </c>
      <c r="K74" s="7" t="n">
        <v>448.387983224541</v>
      </c>
      <c r="L74" s="7" t="n">
        <v>710.166446420882</v>
      </c>
      <c r="M74" s="7" t="n">
        <v>682.916871531924</v>
      </c>
      <c r="N74" s="7" t="n">
        <v>747.244053222842</v>
      </c>
      <c r="O74" s="7" t="n">
        <v>620.445833798519</v>
      </c>
      <c r="P74" s="7" t="n">
        <v>606.300831026379</v>
      </c>
      <c r="Q74" s="7" t="n">
        <v>501.320178589757</v>
      </c>
      <c r="R74" s="7" t="n">
        <v>620.445833798519</v>
      </c>
      <c r="S74" s="7" t="n">
        <v>701.521890967908</v>
      </c>
      <c r="T74" s="7" t="n">
        <v>811.926001754351</v>
      </c>
      <c r="U74" s="7" t="n">
        <v>496.37309382468</v>
      </c>
      <c r="V74" s="7" t="n">
        <v>584.905182220645</v>
      </c>
      <c r="W74" s="7" t="n">
        <v>550.903737673858</v>
      </c>
      <c r="X74" s="7" t="n">
        <v>737.463990053674</v>
      </c>
      <c r="Y74" s="7" t="n">
        <v>322.743077838582</v>
      </c>
      <c r="AA74" s="7" t="n">
        <f aca="false">H74-(H73*$G73/100)</f>
        <v>1187.2434402408</v>
      </c>
      <c r="AB74" s="7" t="n">
        <f aca="false">I74-(I73*$G73/100)</f>
        <v>1018.91846501733</v>
      </c>
      <c r="AC74" s="7" t="n">
        <f aca="false">J74-(J73*$G73/100)</f>
        <v>304.027746747707</v>
      </c>
      <c r="AD74" s="7" t="n">
        <f aca="false">K74-(K73*$G73/100)</f>
        <v>286.963340913627</v>
      </c>
      <c r="AE74" s="7" t="n">
        <f aca="false">L74-(L73*$G73/100)</f>
        <v>562.228619252411</v>
      </c>
      <c r="AF74" s="7" t="n">
        <f aca="false">M74-(M73*$G73/100)</f>
        <v>428.400993703706</v>
      </c>
      <c r="AG74" s="7" t="n">
        <f aca="false">N74-(N73*$G73/100)</f>
        <v>655.677503828324</v>
      </c>
      <c r="AH74" s="7" t="n">
        <f aca="false">O74-(O73*$G73/100)</f>
        <v>385.156289629233</v>
      </c>
      <c r="AI74" s="7" t="n">
        <f aca="false">P74-(P73*$G73/100)</f>
        <v>510.958995815937</v>
      </c>
      <c r="AJ74" s="7" t="n">
        <f aca="false">Q74-(Q73*$G73/100)</f>
        <v>300.878092810109</v>
      </c>
      <c r="AK74" s="7" t="n">
        <f aca="false">R74-(R73*$G73/100)</f>
        <v>435.509478163354</v>
      </c>
      <c r="AL74" s="7" t="n">
        <f aca="false">S74-(S73*$G73/100)</f>
        <v>405.445966096151</v>
      </c>
      <c r="AM74" s="7" t="n">
        <f aca="false">T74-(T73*$G73/100)</f>
        <v>673.70154128335</v>
      </c>
      <c r="AN74" s="7" t="n">
        <f aca="false">U74-(U73*$G73/100)</f>
        <v>332.092634456171</v>
      </c>
      <c r="AO74" s="7" t="n">
        <f aca="false">V74-(V73*$G73/100)</f>
        <v>399.96882658548</v>
      </c>
      <c r="AP74" s="7" t="n">
        <f aca="false">W74-(W73*$G73/100)</f>
        <v>316.972076637527</v>
      </c>
      <c r="AQ74" s="7" t="n">
        <f aca="false">X74-(X73*$G73/100)</f>
        <v>572.119276533591</v>
      </c>
      <c r="AR74" s="7" t="n">
        <f aca="false">Y74-(Y73*$G73/100)</f>
        <v>146.351247779065</v>
      </c>
      <c r="AT74" s="7" t="n">
        <f aca="false">IF(AA74&gt;0,AA74,0)</f>
        <v>1187.2434402408</v>
      </c>
      <c r="AU74" s="7" t="n">
        <f aca="false">IF(AB74&gt;0,AB74,0)</f>
        <v>1018.91846501733</v>
      </c>
      <c r="AV74" s="7" t="n">
        <f aca="false">IF(AC74&gt;0,AC74,0)</f>
        <v>304.027746747707</v>
      </c>
      <c r="AW74" s="7" t="n">
        <f aca="false">IF(AD74&gt;0,AD74,0)</f>
        <v>286.963340913627</v>
      </c>
      <c r="AX74" s="7" t="n">
        <f aca="false">IF(AE74&gt;0,AE74,0)</f>
        <v>562.228619252411</v>
      </c>
      <c r="AY74" s="7" t="n">
        <f aca="false">IF(AF74&gt;0,AF74,0)</f>
        <v>428.400993703706</v>
      </c>
      <c r="AZ74" s="7" t="n">
        <f aca="false">IF(AG74&gt;0,AG74,0)</f>
        <v>655.677503828324</v>
      </c>
      <c r="BA74" s="7" t="n">
        <f aca="false">IF(AH74&gt;0,AH74,0)</f>
        <v>385.156289629233</v>
      </c>
      <c r="BB74" s="7" t="n">
        <f aca="false">IF(AI74&gt;0,AI74,0)</f>
        <v>510.958995815937</v>
      </c>
      <c r="BC74" s="7" t="n">
        <f aca="false">IF(AJ74&gt;0,AJ74,0)</f>
        <v>300.878092810109</v>
      </c>
      <c r="BD74" s="7" t="n">
        <f aca="false">IF(AK74&gt;0,AK74,0)</f>
        <v>435.509478163354</v>
      </c>
      <c r="BE74" s="7" t="n">
        <f aca="false">IF(AL74&gt;0,AL74,0)</f>
        <v>405.445966096151</v>
      </c>
      <c r="BF74" s="7" t="n">
        <f aca="false">IF(AM74&gt;0,AM74,0)</f>
        <v>673.70154128335</v>
      </c>
      <c r="BG74" s="7" t="n">
        <f aca="false">IF(AN74&gt;0,AN74,0)</f>
        <v>332.092634456171</v>
      </c>
      <c r="BH74" s="7" t="n">
        <f aca="false">IF(AO74&gt;0,AO74,0)</f>
        <v>399.96882658548</v>
      </c>
      <c r="BI74" s="7" t="n">
        <f aca="false">IF(AP74&gt;0,AP74,0)</f>
        <v>316.972076637527</v>
      </c>
      <c r="BJ74" s="7" t="n">
        <f aca="false">IF(AQ74&gt;0,AQ74,0)</f>
        <v>572.119276533591</v>
      </c>
      <c r="BK74" s="7" t="n">
        <f aca="false">IF(AR74&gt;0,AR74,0)</f>
        <v>146.351247779065</v>
      </c>
      <c r="BL74" s="7"/>
      <c r="BM74" s="7" t="n">
        <f aca="false">100*AT74/SUM(AT$2:AT$134)</f>
        <v>0.378604029257714</v>
      </c>
      <c r="BN74" s="7" t="n">
        <f aca="false">100*AU74/SUM(AU$2:AU$134)</f>
        <v>0.470092911565115</v>
      </c>
      <c r="BO74" s="7" t="n">
        <f aca="false">100*AV74/SUM(AV$2:AV$134)</f>
        <v>0.133368593458841</v>
      </c>
      <c r="BP74" s="7" t="n">
        <f aca="false">100*AW74/SUM(AW$2:AW$134)</f>
        <v>0.175964718250424</v>
      </c>
      <c r="BQ74" s="7" t="n">
        <f aca="false">100*AX74/SUM(AX$2:AX$134)</f>
        <v>0.311654818735239</v>
      </c>
      <c r="BR74" s="7" t="n">
        <f aca="false">100*AY74/SUM(AY$2:AY$134)</f>
        <v>0.24066959119471</v>
      </c>
      <c r="BS74" s="7" t="n">
        <f aca="false">100*AZ74/SUM(AZ$2:AZ$134)</f>
        <v>0.311257863026079</v>
      </c>
      <c r="BT74" s="7" t="n">
        <f aca="false">100*BA74/SUM(BA$2:BA$134)</f>
        <v>0.228861922704963</v>
      </c>
      <c r="BU74" s="7" t="n">
        <f aca="false">100*BB74/SUM(BB$2:BB$134)</f>
        <v>0.293518181820186</v>
      </c>
      <c r="BV74" s="7" t="n">
        <f aca="false">100*BC74/SUM(BC$2:BC$134)</f>
        <v>0.292031967166096</v>
      </c>
      <c r="BW74" s="7" t="n">
        <f aca="false">100*BD74/SUM(BD$2:BD$134)</f>
        <v>0.180981232318598</v>
      </c>
      <c r="BX74" s="7" t="n">
        <f aca="false">100*BE74/SUM(BE$2:BE$134)</f>
        <v>0.195809353414369</v>
      </c>
      <c r="BY74" s="7" t="n">
        <f aca="false">100*BF74/SUM(BF$2:BF$134)</f>
        <v>0.404882994902288</v>
      </c>
      <c r="BZ74" s="7" t="n">
        <f aca="false">100*BG74/SUM(BG$2:BG$134)</f>
        <v>0.221859804442447</v>
      </c>
      <c r="CA74" s="7" t="n">
        <f aca="false">100*BH74/SUM(BH$2:BH$134)</f>
        <v>0.246956549897734</v>
      </c>
      <c r="CB74" s="7" t="n">
        <f aca="false">100*BI74/SUM(BI$2:BI$134)</f>
        <v>0.202507970944668</v>
      </c>
      <c r="CC74" s="7" t="n">
        <f aca="false">100*BJ74/SUM(BJ$2:BJ$134)</f>
        <v>0.26098025417147</v>
      </c>
      <c r="CD74" s="7" t="n">
        <f aca="false">100*BK74/SUM(BK$2:BK$134)</f>
        <v>0.131360231278616</v>
      </c>
      <c r="CE74" s="7"/>
      <c r="CF74" s="23" t="s">
        <v>625</v>
      </c>
      <c r="CG74" s="0" t="n">
        <f aca="false">AVERAGE(BM74:BR74)</f>
        <v>0.28505911041034</v>
      </c>
      <c r="CH74" s="0" t="n">
        <f aca="false">AVERAGE(BS74:BX74)</f>
        <v>0.250410086741715</v>
      </c>
      <c r="CI74" s="0" t="n">
        <f aca="false">STDEV(BM74:BR74)</f>
        <v>0.12694685491433</v>
      </c>
      <c r="CJ74" s="0" t="n">
        <f aca="false">STDEV(BS74:BX74)</f>
        <v>0.0557836355033502</v>
      </c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</row>
    <row r="75" customFormat="false" ht="18" hidden="false" customHeight="false" outlineLevel="0" collapsed="false">
      <c r="A75" s="23" t="s">
        <v>626</v>
      </c>
      <c r="B75" s="23" t="s">
        <v>1741</v>
      </c>
      <c r="C75" s="23" t="n">
        <v>45</v>
      </c>
      <c r="D75" s="23" t="n">
        <f aca="false">C75-6</f>
        <v>39</v>
      </c>
      <c r="E75" s="12" t="s">
        <v>1742</v>
      </c>
      <c r="F75" s="12" t="n">
        <v>14.9762284647189</v>
      </c>
      <c r="G75" s="17" t="n">
        <f aca="false">F75*((POWER(D75,2))/((POWER(C75,2))))</f>
        <v>11.2488116023889</v>
      </c>
      <c r="H75" s="7" t="n">
        <v>1811.8329727965</v>
      </c>
      <c r="I75" s="7" t="n">
        <v>1156.78927104198</v>
      </c>
      <c r="J75" s="7" t="n">
        <v>1085.6201521891</v>
      </c>
      <c r="K75" s="7" t="n">
        <v>938.749281293334</v>
      </c>
      <c r="L75" s="7" t="n">
        <v>1613.30680485234</v>
      </c>
      <c r="M75" s="7" t="n">
        <v>1527.37409566622</v>
      </c>
      <c r="N75" s="7" t="n">
        <v>1766.98989098884</v>
      </c>
      <c r="O75" s="7" t="n">
        <v>963.575653469898</v>
      </c>
      <c r="P75" s="7" t="n">
        <v>938.113479418241</v>
      </c>
      <c r="Q75" s="7" t="n">
        <v>401.097582880017</v>
      </c>
      <c r="R75" s="7" t="n">
        <v>1343.63998362547</v>
      </c>
      <c r="S75" s="7" t="n">
        <v>1085.6201521891</v>
      </c>
      <c r="T75" s="7" t="n">
        <v>948.234641331008</v>
      </c>
      <c r="U75" s="7" t="n">
        <v>1299.75812844734</v>
      </c>
      <c r="V75" s="7" t="n">
        <v>589.245486832774</v>
      </c>
      <c r="W75" s="7" t="n">
        <v>801.06683029755</v>
      </c>
      <c r="X75" s="7" t="n">
        <v>1776.71710586166</v>
      </c>
      <c r="Y75" s="7" t="n">
        <v>803.509212046253</v>
      </c>
      <c r="AA75" s="7" t="n">
        <f aca="false">H75-(H74*$G74/100)</f>
        <v>1628.40898048494</v>
      </c>
      <c r="AB75" s="7" t="n">
        <f aca="false">I75-(I74*$G74/100)</f>
        <v>1003.74345220274</v>
      </c>
      <c r="AC75" s="7" t="n">
        <f aca="false">J75-(J74*$G74/100)</f>
        <v>1028.92283534171</v>
      </c>
      <c r="AD75" s="7" t="n">
        <f aca="false">K75-(K74*$G74/100)</f>
        <v>888.348479533486</v>
      </c>
      <c r="AE75" s="7" t="n">
        <f aca="false">L75-(L74*$G74/100)</f>
        <v>1533.48094059712</v>
      </c>
      <c r="AF75" s="7" t="n">
        <f aca="false">M75-(M74*$G74/100)</f>
        <v>1450.61120471404</v>
      </c>
      <c r="AG75" s="7" t="n">
        <f aca="false">N75-(N74*$G74/100)</f>
        <v>1682.99633897197</v>
      </c>
      <c r="AH75" s="7" t="n">
        <f aca="false">O75-(O74*$G74/100)</f>
        <v>893.834784753658</v>
      </c>
      <c r="AI75" s="7" t="n">
        <f aca="false">P75-(P74*$G74/100)</f>
        <v>869.962571867963</v>
      </c>
      <c r="AJ75" s="7" t="n">
        <f aca="false">Q75-(Q74*$G74/100)</f>
        <v>344.746967152965</v>
      </c>
      <c r="AK75" s="7" t="n">
        <f aca="false">R75-(R74*$G74/100)</f>
        <v>1273.89911490923</v>
      </c>
      <c r="AL75" s="7" t="n">
        <f aca="false">S75-(S74*$G74/100)</f>
        <v>1006.76597437952</v>
      </c>
      <c r="AM75" s="7" t="n">
        <f aca="false">T75-(T74*$G74/100)</f>
        <v>856.97055088014</v>
      </c>
      <c r="AN75" s="7" t="n">
        <f aca="false">U75-(U74*$G74/100)</f>
        <v>1243.96358703062</v>
      </c>
      <c r="AO75" s="7" t="n">
        <f aca="false">V75-(V74*$G74/100)</f>
        <v>523.499545281419</v>
      </c>
      <c r="AP75" s="7" t="n">
        <f aca="false">W75-(W74*$G74/100)</f>
        <v>739.142802201207</v>
      </c>
      <c r="AQ75" s="7" t="n">
        <f aca="false">X75-(X74*$G74/100)</f>
        <v>1693.82287640345</v>
      </c>
      <c r="AR75" s="7" t="n">
        <f aca="false">Y75-(Y74*$G74/100)</f>
        <v>767.231455964285</v>
      </c>
      <c r="AT75" s="7" t="n">
        <f aca="false">IF(AA75&gt;0,AA75,0)</f>
        <v>1628.40898048494</v>
      </c>
      <c r="AU75" s="7" t="n">
        <f aca="false">IF(AB75&gt;0,AB75,0)</f>
        <v>1003.74345220274</v>
      </c>
      <c r="AV75" s="7" t="n">
        <f aca="false">IF(AC75&gt;0,AC75,0)</f>
        <v>1028.92283534171</v>
      </c>
      <c r="AW75" s="7" t="n">
        <f aca="false">IF(AD75&gt;0,AD75,0)</f>
        <v>888.348479533486</v>
      </c>
      <c r="AX75" s="7" t="n">
        <f aca="false">IF(AE75&gt;0,AE75,0)</f>
        <v>1533.48094059712</v>
      </c>
      <c r="AY75" s="7" t="n">
        <f aca="false">IF(AF75&gt;0,AF75,0)</f>
        <v>1450.61120471404</v>
      </c>
      <c r="AZ75" s="7" t="n">
        <f aca="false">IF(AG75&gt;0,AG75,0)</f>
        <v>1682.99633897197</v>
      </c>
      <c r="BA75" s="7" t="n">
        <f aca="false">IF(AH75&gt;0,AH75,0)</f>
        <v>893.834784753658</v>
      </c>
      <c r="BB75" s="7" t="n">
        <f aca="false">IF(AI75&gt;0,AI75,0)</f>
        <v>869.962571867963</v>
      </c>
      <c r="BC75" s="7" t="n">
        <f aca="false">IF(AJ75&gt;0,AJ75,0)</f>
        <v>344.746967152965</v>
      </c>
      <c r="BD75" s="7" t="n">
        <f aca="false">IF(AK75&gt;0,AK75,0)</f>
        <v>1273.89911490923</v>
      </c>
      <c r="BE75" s="7" t="n">
        <f aca="false">IF(AL75&gt;0,AL75,0)</f>
        <v>1006.76597437952</v>
      </c>
      <c r="BF75" s="7" t="n">
        <f aca="false">IF(AM75&gt;0,AM75,0)</f>
        <v>856.97055088014</v>
      </c>
      <c r="BG75" s="7" t="n">
        <f aca="false">IF(AN75&gt;0,AN75,0)</f>
        <v>1243.96358703062</v>
      </c>
      <c r="BH75" s="7" t="n">
        <f aca="false">IF(AO75&gt;0,AO75,0)</f>
        <v>523.499545281419</v>
      </c>
      <c r="BI75" s="7" t="n">
        <f aca="false">IF(AP75&gt;0,AP75,0)</f>
        <v>739.142802201207</v>
      </c>
      <c r="BJ75" s="7" t="n">
        <f aca="false">IF(AQ75&gt;0,AQ75,0)</f>
        <v>1693.82287640345</v>
      </c>
      <c r="BK75" s="7" t="n">
        <f aca="false">IF(AR75&gt;0,AR75,0)</f>
        <v>767.231455964285</v>
      </c>
      <c r="BL75" s="7"/>
      <c r="BM75" s="7" t="n">
        <f aca="false">100*AT75/SUM(AT$2:AT$134)</f>
        <v>0.51928878307047</v>
      </c>
      <c r="BN75" s="7" t="n">
        <f aca="false">100*AU75/SUM(AU$2:AU$134)</f>
        <v>0.463091697825282</v>
      </c>
      <c r="BO75" s="7" t="n">
        <f aca="false">100*AV75/SUM(AV$2:AV$134)</f>
        <v>0.451360090633707</v>
      </c>
      <c r="BP75" s="7" t="n">
        <f aca="false">100*AW75/SUM(AW$2:AW$134)</f>
        <v>0.544731565403514</v>
      </c>
      <c r="BQ75" s="7" t="n">
        <f aca="false">100*AX75/SUM(AX$2:AX$134)</f>
        <v>0.850039838262268</v>
      </c>
      <c r="BR75" s="7" t="n">
        <f aca="false">100*AY75/SUM(AY$2:AY$134)</f>
        <v>0.814932763350341</v>
      </c>
      <c r="BS75" s="7" t="n">
        <f aca="false">100*AZ75/SUM(AZ$2:AZ$134)</f>
        <v>0.798938259877053</v>
      </c>
      <c r="BT75" s="7" t="n">
        <f aca="false">100*BA75/SUM(BA$2:BA$134)</f>
        <v>0.531121399098067</v>
      </c>
      <c r="BU75" s="7" t="n">
        <f aca="false">100*BB75/SUM(BB$2:BB$134)</f>
        <v>0.499746230983831</v>
      </c>
      <c r="BV75" s="7" t="n">
        <f aca="false">100*BC75/SUM(BC$2:BC$134)</f>
        <v>0.334611051445895</v>
      </c>
      <c r="BW75" s="7" t="n">
        <f aca="false">100*BD75/SUM(BD$2:BD$134)</f>
        <v>0.529384188463898</v>
      </c>
      <c r="BX75" s="7" t="n">
        <f aca="false">100*BE75/SUM(BE$2:BE$134)</f>
        <v>0.486215700654155</v>
      </c>
      <c r="BY75" s="7" t="n">
        <f aca="false">100*BF75/SUM(BF$2:BF$134)</f>
        <v>0.515024505543594</v>
      </c>
      <c r="BZ75" s="7" t="n">
        <f aca="false">100*BG75/SUM(BG$2:BG$134)</f>
        <v>0.831049802125506</v>
      </c>
      <c r="CA75" s="7" t="n">
        <f aca="false">100*BH75/SUM(BH$2:BH$134)</f>
        <v>0.323229294341274</v>
      </c>
      <c r="CB75" s="7" t="n">
        <f aca="false">100*BI75/SUM(BI$2:BI$134)</f>
        <v>0.472225537025117</v>
      </c>
      <c r="CC75" s="7" t="n">
        <f aca="false">100*BJ75/SUM(BJ$2:BJ$134)</f>
        <v>0.772661126685997</v>
      </c>
      <c r="CD75" s="7" t="n">
        <f aca="false">100*BK75/SUM(BK$2:BK$134)</f>
        <v>0.688642584392877</v>
      </c>
      <c r="CE75" s="7"/>
      <c r="CF75" s="23" t="s">
        <v>626</v>
      </c>
      <c r="CG75" s="0" t="n">
        <f aca="false">AVERAGE(BM75:BR75)</f>
        <v>0.607240789757597</v>
      </c>
      <c r="CH75" s="0" t="n">
        <f aca="false">AVERAGE(BS75:BX75)</f>
        <v>0.53000280508715</v>
      </c>
      <c r="CI75" s="0" t="n">
        <f aca="false">STDEV(BM75:BR75)</f>
        <v>0.178217869768173</v>
      </c>
      <c r="CJ75" s="0" t="n">
        <f aca="false">STDEV(BS75:BX75)</f>
        <v>0.150558042604333</v>
      </c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</row>
    <row r="76" customFormat="false" ht="18" hidden="false" customHeight="false" outlineLevel="0" collapsed="false">
      <c r="A76" s="23" t="s">
        <v>627</v>
      </c>
      <c r="B76" s="23" t="s">
        <v>1743</v>
      </c>
      <c r="C76" s="23" t="n">
        <v>45</v>
      </c>
      <c r="D76" s="23" t="n">
        <f aca="false">C76-6</f>
        <v>39</v>
      </c>
      <c r="E76" s="12" t="s">
        <v>1744</v>
      </c>
      <c r="F76" s="12" t="n">
        <v>14.9873685490014</v>
      </c>
      <c r="G76" s="17" t="n">
        <f aca="false">F76*((POWER(D76,2))/((POWER(C76,2))))</f>
        <v>11.2571790434722</v>
      </c>
      <c r="H76" s="7" t="n">
        <v>4793.79492991832</v>
      </c>
      <c r="I76" s="7" t="n">
        <v>4182.45241148625</v>
      </c>
      <c r="J76" s="7" t="n">
        <v>3997.91692117046</v>
      </c>
      <c r="K76" s="7" t="n">
        <v>2238.42755436805</v>
      </c>
      <c r="L76" s="7" t="n">
        <v>4401.9940904839</v>
      </c>
      <c r="M76" s="7" t="n">
        <v>4457.52001826228</v>
      </c>
      <c r="N76" s="7" t="n">
        <v>3279.43287505055</v>
      </c>
      <c r="O76" s="7" t="n">
        <v>2400.00525557903</v>
      </c>
      <c r="P76" s="7" t="n">
        <v>1533.07135015379</v>
      </c>
      <c r="Q76" s="7" t="n">
        <v>887.537847685518</v>
      </c>
      <c r="R76" s="7" t="n">
        <v>3305.82226191805</v>
      </c>
      <c r="S76" s="7" t="n">
        <v>3279.43287505055</v>
      </c>
      <c r="T76" s="7" t="n">
        <v>2238.96818159552</v>
      </c>
      <c r="U76" s="7" t="n">
        <v>3663.84436473506</v>
      </c>
      <c r="V76" s="7" t="n">
        <v>2085.96035323465</v>
      </c>
      <c r="W76" s="7" t="n">
        <v>1176.20354820652</v>
      </c>
      <c r="X76" s="7" t="n">
        <v>5056.52272796191</v>
      </c>
      <c r="Y76" s="7" t="n">
        <v>2472.73899396754</v>
      </c>
      <c r="AA76" s="7" t="n">
        <f aca="false">H76-(H75*$G75/100)</f>
        <v>4589.98525225848</v>
      </c>
      <c r="AB76" s="7" t="n">
        <f aca="false">I76-(I75*$G75/100)</f>
        <v>4052.32736575009</v>
      </c>
      <c r="AC76" s="7" t="n">
        <f aca="false">J76-(J75*$G75/100)</f>
        <v>3875.79755553314</v>
      </c>
      <c r="AD76" s="7" t="n">
        <f aca="false">K76-(K75*$G75/100)</f>
        <v>2132.82941629658</v>
      </c>
      <c r="AE76" s="7" t="n">
        <f aca="false">L76-(L75*$G75/100)</f>
        <v>4220.51624743754</v>
      </c>
      <c r="AF76" s="7" t="n">
        <f aca="false">M76-(M75*$G75/100)</f>
        <v>4285.70858377709</v>
      </c>
      <c r="AG76" s="7" t="n">
        <f aca="false">N76-(N75*$G75/100)</f>
        <v>3080.66751117996</v>
      </c>
      <c r="AH76" s="7" t="n">
        <f aca="false">O76-(O75*$G75/100)</f>
        <v>2291.61444567371</v>
      </c>
      <c r="AI76" s="7" t="n">
        <f aca="false">P76-(P75*$G75/100)</f>
        <v>1427.54473223742</v>
      </c>
      <c r="AJ76" s="7" t="n">
        <f aca="false">Q76-(Q75*$G75/100)</f>
        <v>842.419136245609</v>
      </c>
      <c r="AK76" s="7" t="n">
        <f aca="false">R76-(R75*$G75/100)</f>
        <v>3154.67873154565</v>
      </c>
      <c r="AL76" s="7" t="n">
        <f aca="false">S76-(S75*$G75/100)</f>
        <v>3157.31350941323</v>
      </c>
      <c r="AM76" s="7" t="n">
        <f aca="false">T76-(T75*$G75/100)</f>
        <v>2132.30305324361</v>
      </c>
      <c r="AN76" s="7" t="n">
        <f aca="false">U76-(U75*$G75/100)</f>
        <v>3517.63702157929</v>
      </c>
      <c r="AO76" s="7" t="n">
        <f aca="false">V76-(V75*$G75/100)</f>
        <v>2019.67723854525</v>
      </c>
      <c r="AP76" s="7" t="n">
        <f aca="false">W76-(W75*$G75/100)</f>
        <v>1086.09304965712</v>
      </c>
      <c r="AQ76" s="7" t="n">
        <f aca="false">X76-(X75*$G75/100)</f>
        <v>4856.66316801612</v>
      </c>
      <c r="AR76" s="7" t="n">
        <f aca="false">Y76-(Y75*$G75/100)</f>
        <v>2382.35375649662</v>
      </c>
      <c r="AT76" s="7" t="n">
        <f aca="false">IF(AA76&gt;0,AA76,0)</f>
        <v>4589.98525225848</v>
      </c>
      <c r="AU76" s="7" t="n">
        <f aca="false">IF(AB76&gt;0,AB76,0)</f>
        <v>4052.32736575009</v>
      </c>
      <c r="AV76" s="7" t="n">
        <f aca="false">IF(AC76&gt;0,AC76,0)</f>
        <v>3875.79755553314</v>
      </c>
      <c r="AW76" s="7" t="n">
        <f aca="false">IF(AD76&gt;0,AD76,0)</f>
        <v>2132.82941629658</v>
      </c>
      <c r="AX76" s="7" t="n">
        <f aca="false">IF(AE76&gt;0,AE76,0)</f>
        <v>4220.51624743754</v>
      </c>
      <c r="AY76" s="7" t="n">
        <f aca="false">IF(AF76&gt;0,AF76,0)</f>
        <v>4285.70858377709</v>
      </c>
      <c r="AZ76" s="7" t="n">
        <f aca="false">IF(AG76&gt;0,AG76,0)</f>
        <v>3080.66751117996</v>
      </c>
      <c r="BA76" s="7" t="n">
        <f aca="false">IF(AH76&gt;0,AH76,0)</f>
        <v>2291.61444567371</v>
      </c>
      <c r="BB76" s="7" t="n">
        <f aca="false">IF(AI76&gt;0,AI76,0)</f>
        <v>1427.54473223742</v>
      </c>
      <c r="BC76" s="7" t="n">
        <f aca="false">IF(AJ76&gt;0,AJ76,0)</f>
        <v>842.419136245609</v>
      </c>
      <c r="BD76" s="7" t="n">
        <f aca="false">IF(AK76&gt;0,AK76,0)</f>
        <v>3154.67873154565</v>
      </c>
      <c r="BE76" s="7" t="n">
        <f aca="false">IF(AL76&gt;0,AL76,0)</f>
        <v>3157.31350941323</v>
      </c>
      <c r="BF76" s="7" t="n">
        <f aca="false">IF(AM76&gt;0,AM76,0)</f>
        <v>2132.30305324361</v>
      </c>
      <c r="BG76" s="7" t="n">
        <f aca="false">IF(AN76&gt;0,AN76,0)</f>
        <v>3517.63702157929</v>
      </c>
      <c r="BH76" s="7" t="n">
        <f aca="false">IF(AO76&gt;0,AO76,0)</f>
        <v>2019.67723854525</v>
      </c>
      <c r="BI76" s="7" t="n">
        <f aca="false">IF(AP76&gt;0,AP76,0)</f>
        <v>1086.09304965712</v>
      </c>
      <c r="BJ76" s="7" t="n">
        <f aca="false">IF(AQ76&gt;0,AQ76,0)</f>
        <v>4856.66316801612</v>
      </c>
      <c r="BK76" s="7" t="n">
        <f aca="false">IF(AR76&gt;0,AR76,0)</f>
        <v>2382.35375649662</v>
      </c>
      <c r="BL76" s="7"/>
      <c r="BM76" s="7" t="n">
        <f aca="false">100*AT76/SUM(AT$2:AT$134)</f>
        <v>1.46371574003903</v>
      </c>
      <c r="BN76" s="7" t="n">
        <f aca="false">100*AU76/SUM(AU$2:AU$134)</f>
        <v>1.86960040021264</v>
      </c>
      <c r="BO76" s="7" t="n">
        <f aca="false">100*AV76/SUM(AV$2:AV$134)</f>
        <v>1.70020557018968</v>
      </c>
      <c r="BP76" s="7" t="n">
        <f aca="false">100*AW76/SUM(AW$2:AW$134)</f>
        <v>1.30784206135865</v>
      </c>
      <c r="BQ76" s="7" t="n">
        <f aca="false">100*AX76/SUM(AX$2:AX$134)</f>
        <v>2.33951844680777</v>
      </c>
      <c r="BR76" s="7" t="n">
        <f aca="false">100*AY76/SUM(AY$2:AY$134)</f>
        <v>2.4076501875499</v>
      </c>
      <c r="BS76" s="7" t="n">
        <f aca="false">100*AZ76/SUM(AZ$2:AZ$134)</f>
        <v>1.46242928974243</v>
      </c>
      <c r="BT76" s="7" t="n">
        <f aca="false">100*BA76/SUM(BA$2:BA$134)</f>
        <v>1.36168953294317</v>
      </c>
      <c r="BU76" s="7" t="n">
        <f aca="false">100*BB76/SUM(BB$2:BB$134)</f>
        <v>0.82004688772375</v>
      </c>
      <c r="BV76" s="7" t="n">
        <f aca="false">100*BC76/SUM(BC$2:BC$134)</f>
        <v>0.817651146477566</v>
      </c>
      <c r="BW76" s="7" t="n">
        <f aca="false">100*BD76/SUM(BD$2:BD$134)</f>
        <v>1.31096491128547</v>
      </c>
      <c r="BX76" s="7" t="n">
        <f aca="false">100*BE76/SUM(BE$2:BE$134)</f>
        <v>1.52481851714377</v>
      </c>
      <c r="BY76" s="7" t="n">
        <f aca="false">100*BF76/SUM(BF$2:BF$134)</f>
        <v>1.28147732093945</v>
      </c>
      <c r="BZ76" s="7" t="n">
        <f aca="false">100*BG76/SUM(BG$2:BG$134)</f>
        <v>2.35001376343411</v>
      </c>
      <c r="CA76" s="7" t="n">
        <f aca="false">100*BH76/SUM(BH$2:BH$134)</f>
        <v>1.24702849218556</v>
      </c>
      <c r="CB76" s="7" t="n">
        <f aca="false">100*BI76/SUM(BI$2:BI$134)</f>
        <v>0.693886042191298</v>
      </c>
      <c r="CC76" s="7" t="n">
        <f aca="false">100*BJ76/SUM(BJ$2:BJ$134)</f>
        <v>2.21543520731144</v>
      </c>
      <c r="CD76" s="7" t="n">
        <f aca="false">100*BK76/SUM(BK$2:BK$134)</f>
        <v>2.13832505830976</v>
      </c>
      <c r="CE76" s="7"/>
      <c r="CF76" s="23" t="s">
        <v>627</v>
      </c>
      <c r="CG76" s="0" t="n">
        <f aca="false">AVERAGE(BM76:BR76)</f>
        <v>1.84808873435961</v>
      </c>
      <c r="CH76" s="0" t="n">
        <f aca="false">AVERAGE(BS76:BX76)</f>
        <v>1.21626671421936</v>
      </c>
      <c r="CI76" s="0" t="n">
        <f aca="false">STDEV(BM76:BR76)</f>
        <v>0.450899862638606</v>
      </c>
      <c r="CJ76" s="0" t="n">
        <f aca="false">STDEV(BS76:BX76)</f>
        <v>0.31679655779807</v>
      </c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</row>
    <row r="77" customFormat="false" ht="18" hidden="false" customHeight="false" outlineLevel="0" collapsed="false">
      <c r="A77" s="23" t="s">
        <v>628</v>
      </c>
      <c r="B77" s="23" t="s">
        <v>1745</v>
      </c>
      <c r="C77" s="23" t="n">
        <v>45</v>
      </c>
      <c r="D77" s="23" t="n">
        <f aca="false">C77-6</f>
        <v>39</v>
      </c>
      <c r="E77" s="12" t="s">
        <v>1746</v>
      </c>
      <c r="F77" s="12" t="n">
        <v>14.9985088919717</v>
      </c>
      <c r="G77" s="17" t="n">
        <f aca="false">F77*((POWER(D77,2))/((POWER(C77,2))))</f>
        <v>11.2655466788587</v>
      </c>
      <c r="H77" s="7" t="n">
        <v>12893.2406115231</v>
      </c>
      <c r="I77" s="7" t="n">
        <v>3561.33702063262</v>
      </c>
      <c r="J77" s="7" t="n">
        <v>4063.22197997686</v>
      </c>
      <c r="K77" s="7" t="n">
        <v>1484.07261473941</v>
      </c>
      <c r="L77" s="7" t="n">
        <v>4687.0866679535</v>
      </c>
      <c r="M77" s="7" t="n">
        <v>5983.37430638477</v>
      </c>
      <c r="N77" s="7" t="n">
        <v>22612.2419174904</v>
      </c>
      <c r="O77" s="7" t="n">
        <v>2435.62899532422</v>
      </c>
      <c r="P77" s="7" t="n">
        <v>11823.4979233273</v>
      </c>
      <c r="Q77" s="7" t="n">
        <v>805.634814738787</v>
      </c>
      <c r="R77" s="7" t="n">
        <v>29858.2834034213</v>
      </c>
      <c r="S77" s="7" t="n">
        <v>11904.8312686101</v>
      </c>
      <c r="T77" s="7" t="n">
        <v>8872.0896110536</v>
      </c>
      <c r="U77" s="7" t="n">
        <v>4687.0866679535</v>
      </c>
      <c r="V77" s="7" t="n">
        <v>3083.75633466758</v>
      </c>
      <c r="W77" s="7" t="n">
        <v>1005.17805623735</v>
      </c>
      <c r="X77" s="7" t="n">
        <v>17199.6406586409</v>
      </c>
      <c r="Y77" s="7" t="n">
        <v>2946.17049578194</v>
      </c>
      <c r="AA77" s="7" t="n">
        <f aca="false">H77-(H76*$G76/100)</f>
        <v>12353.5945332853</v>
      </c>
      <c r="AB77" s="7" t="n">
        <f aca="false">I77-(I76*$G76/100)</f>
        <v>3090.51086426359</v>
      </c>
      <c r="AC77" s="7" t="n">
        <f aca="false">J77-(J76*$G76/100)</f>
        <v>3613.16931415143</v>
      </c>
      <c r="AD77" s="7" t="n">
        <f aca="false">K77-(K76*$G76/100)</f>
        <v>1232.08881718578</v>
      </c>
      <c r="AE77" s="7" t="n">
        <f aca="false">L77-(L76*$G76/100)</f>
        <v>4191.54631170466</v>
      </c>
      <c r="AF77" s="7" t="n">
        <f aca="false">M77-(M76*$G76/100)</f>
        <v>5481.58329703038</v>
      </c>
      <c r="AG77" s="7" t="n">
        <f aca="false">N77-(N76*$G76/100)</f>
        <v>22243.0702871355</v>
      </c>
      <c r="AH77" s="7" t="n">
        <f aca="false">O77-(O76*$G76/100)</f>
        <v>2165.45610665094</v>
      </c>
      <c r="AI77" s="7" t="n">
        <f aca="false">P77-(P76*$G76/100)</f>
        <v>11650.9173365764</v>
      </c>
      <c r="AJ77" s="7" t="n">
        <f aca="false">Q77-(Q76*$G76/100)</f>
        <v>705.723090146249</v>
      </c>
      <c r="AK77" s="7" t="n">
        <f aca="false">R77-(R76*$G76/100)</f>
        <v>29486.1410725382</v>
      </c>
      <c r="AL77" s="7" t="n">
        <f aca="false">S77-(S76*$G76/100)</f>
        <v>11535.6596382552</v>
      </c>
      <c r="AM77" s="7" t="n">
        <f aca="false">T77-(T76*$G76/100)</f>
        <v>8620.04495412502</v>
      </c>
      <c r="AN77" s="7" t="n">
        <f aca="false">U77-(U76*$G76/100)</f>
        <v>4274.64114794111</v>
      </c>
      <c r="AO77" s="7" t="n">
        <f aca="false">V77-(V76*$G76/100)</f>
        <v>2848.93604292811</v>
      </c>
      <c r="AP77" s="7" t="n">
        <f aca="false">W77-(W76*$G76/100)</f>
        <v>872.770716900071</v>
      </c>
      <c r="AQ77" s="7" t="n">
        <f aca="false">X77-(X76*$G76/100)</f>
        <v>16630.4188417803</v>
      </c>
      <c r="AR77" s="7" t="n">
        <f aca="false">Y77-(Y76*$G76/100)</f>
        <v>2667.80983995327</v>
      </c>
      <c r="AT77" s="7" t="n">
        <f aca="false">IF(AA77&gt;0,AA77,0)</f>
        <v>12353.5945332853</v>
      </c>
      <c r="AU77" s="7" t="n">
        <f aca="false">IF(AB77&gt;0,AB77,0)</f>
        <v>3090.51086426359</v>
      </c>
      <c r="AV77" s="7" t="n">
        <f aca="false">IF(AC77&gt;0,AC77,0)</f>
        <v>3613.16931415143</v>
      </c>
      <c r="AW77" s="7" t="n">
        <f aca="false">IF(AD77&gt;0,AD77,0)</f>
        <v>1232.08881718578</v>
      </c>
      <c r="AX77" s="7" t="n">
        <f aca="false">IF(AE77&gt;0,AE77,0)</f>
        <v>4191.54631170466</v>
      </c>
      <c r="AY77" s="7" t="n">
        <f aca="false">IF(AF77&gt;0,AF77,0)</f>
        <v>5481.58329703038</v>
      </c>
      <c r="AZ77" s="7" t="n">
        <f aca="false">IF(AG77&gt;0,AG77,0)</f>
        <v>22243.0702871355</v>
      </c>
      <c r="BA77" s="7" t="n">
        <f aca="false">IF(AH77&gt;0,AH77,0)</f>
        <v>2165.45610665094</v>
      </c>
      <c r="BB77" s="7" t="n">
        <f aca="false">IF(AI77&gt;0,AI77,0)</f>
        <v>11650.9173365764</v>
      </c>
      <c r="BC77" s="7" t="n">
        <f aca="false">IF(AJ77&gt;0,AJ77,0)</f>
        <v>705.723090146249</v>
      </c>
      <c r="BD77" s="7" t="n">
        <f aca="false">IF(AK77&gt;0,AK77,0)</f>
        <v>29486.1410725382</v>
      </c>
      <c r="BE77" s="7" t="n">
        <f aca="false">IF(AL77&gt;0,AL77,0)</f>
        <v>11535.6596382552</v>
      </c>
      <c r="BF77" s="7" t="n">
        <f aca="false">IF(AM77&gt;0,AM77,0)</f>
        <v>8620.04495412502</v>
      </c>
      <c r="BG77" s="7" t="n">
        <f aca="false">IF(AN77&gt;0,AN77,0)</f>
        <v>4274.64114794111</v>
      </c>
      <c r="BH77" s="7" t="n">
        <f aca="false">IF(AO77&gt;0,AO77,0)</f>
        <v>2848.93604292811</v>
      </c>
      <c r="BI77" s="7" t="n">
        <f aca="false">IF(AP77&gt;0,AP77,0)</f>
        <v>872.770716900071</v>
      </c>
      <c r="BJ77" s="7" t="n">
        <f aca="false">IF(AQ77&gt;0,AQ77,0)</f>
        <v>16630.4188417803</v>
      </c>
      <c r="BK77" s="7" t="n">
        <f aca="false">IF(AR77&gt;0,AR77,0)</f>
        <v>2667.80983995327</v>
      </c>
      <c r="BL77" s="7"/>
      <c r="BM77" s="7" t="n">
        <f aca="false">100*AT77/SUM(AT$2:AT$134)</f>
        <v>3.93947905508686</v>
      </c>
      <c r="BN77" s="7" t="n">
        <f aca="false">100*AU77/SUM(AU$2:AU$134)</f>
        <v>1.42585231329632</v>
      </c>
      <c r="BO77" s="7" t="n">
        <f aca="false">100*AV77/SUM(AV$2:AV$134)</f>
        <v>1.58499779875981</v>
      </c>
      <c r="BP77" s="7" t="n">
        <f aca="false">100*AW77/SUM(AW$2:AW$134)</f>
        <v>0.755511700154234</v>
      </c>
      <c r="BQ77" s="7" t="n">
        <f aca="false">100*AX77/SUM(AX$2:AX$134)</f>
        <v>2.32345981912423</v>
      </c>
      <c r="BR77" s="7" t="n">
        <f aca="false">100*AY77/SUM(AY$2:AY$134)</f>
        <v>3.07947560949983</v>
      </c>
      <c r="BS77" s="7" t="n">
        <f aca="false">100*AZ77/SUM(AZ$2:AZ$134)</f>
        <v>10.5590484411761</v>
      </c>
      <c r="BT77" s="7" t="n">
        <f aca="false">100*BA77/SUM(BA$2:BA$134)</f>
        <v>1.28672557464507</v>
      </c>
      <c r="BU77" s="7" t="n">
        <f aca="false">100*BB77/SUM(BB$2:BB$134)</f>
        <v>6.69281899559916</v>
      </c>
      <c r="BV77" s="7" t="n">
        <f aca="false">100*BC77/SUM(BC$2:BC$134)</f>
        <v>0.684974104844569</v>
      </c>
      <c r="BW77" s="7" t="n">
        <f aca="false">100*BD77/SUM(BD$2:BD$134)</f>
        <v>12.2533226375072</v>
      </c>
      <c r="BX77" s="7" t="n">
        <f aca="false">100*BE77/SUM(BE$2:BE$134)</f>
        <v>5.57112474622404</v>
      </c>
      <c r="BY77" s="7" t="n">
        <f aca="false">100*BF77/SUM(BF$2:BF$134)</f>
        <v>5.18049819296851</v>
      </c>
      <c r="BZ77" s="7" t="n">
        <f aca="false">100*BG77/SUM(BG$2:BG$134)</f>
        <v>2.85574249695989</v>
      </c>
      <c r="CA77" s="7" t="n">
        <f aca="false">100*BH77/SUM(BH$2:BH$134)</f>
        <v>1.75904562874844</v>
      </c>
      <c r="CB77" s="7" t="n">
        <f aca="false">100*BI77/SUM(BI$2:BI$134)</f>
        <v>0.557598097770206</v>
      </c>
      <c r="CC77" s="7" t="n">
        <f aca="false">100*BJ77/SUM(BJ$2:BJ$134)</f>
        <v>7.58619944184141</v>
      </c>
      <c r="CD77" s="7" t="n">
        <f aca="false">100*BK77/SUM(BK$2:BK$134)</f>
        <v>2.39454137154106</v>
      </c>
      <c r="CE77" s="7"/>
      <c r="CF77" s="23" t="s">
        <v>628</v>
      </c>
      <c r="CG77" s="0" t="n">
        <f aca="false">AVERAGE(BM77:BR77)</f>
        <v>2.18479604932021</v>
      </c>
      <c r="CH77" s="0" t="n">
        <f aca="false">AVERAGE(BS77:BX77)</f>
        <v>6.17466908333269</v>
      </c>
      <c r="CI77" s="0" t="n">
        <f aca="false">STDEV(BM77:BR77)</f>
        <v>1.1727914472558</v>
      </c>
      <c r="CJ77" s="0" t="n">
        <f aca="false">STDEV(BS77:BX77)</f>
        <v>4.7081694783548</v>
      </c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</row>
    <row r="78" customFormat="false" ht="18" hidden="true" customHeight="false" outlineLevel="0" collapsed="false">
      <c r="A78" s="15" t="s">
        <v>629</v>
      </c>
      <c r="B78" s="23" t="s">
        <v>1747</v>
      </c>
      <c r="C78" s="23" t="n">
        <v>45</v>
      </c>
      <c r="D78" s="23" t="n">
        <f aca="false">C78-6</f>
        <v>39</v>
      </c>
      <c r="E78" s="12" t="s">
        <v>1748</v>
      </c>
      <c r="F78" s="12" t="n">
        <v>15.0096494919384</v>
      </c>
      <c r="G78" s="17" t="n">
        <f aca="false">F78*((POWER(D78,2))/((POWER(C78,2))))</f>
        <v>11.2739145072782</v>
      </c>
      <c r="H78" s="7" t="n">
        <v>2273.83378690726</v>
      </c>
      <c r="I78" s="7" t="n">
        <v>389.123450429607</v>
      </c>
      <c r="J78" s="7" t="n">
        <v>415.38607272353</v>
      </c>
      <c r="K78" s="7" t="n">
        <v>135.472824432645</v>
      </c>
      <c r="L78" s="7" t="n">
        <v>516.432315253382</v>
      </c>
      <c r="M78" s="7" t="n">
        <v>542.776743696003</v>
      </c>
      <c r="N78" s="7" t="n">
        <v>4058.45045055313</v>
      </c>
      <c r="O78" s="7" t="n">
        <v>247.410881371702</v>
      </c>
      <c r="P78" s="7" t="n">
        <v>2076.56333748906</v>
      </c>
      <c r="Q78" s="7" t="n">
        <v>94.450502925177</v>
      </c>
      <c r="R78" s="7" t="n">
        <v>2540.36135610882</v>
      </c>
      <c r="S78" s="7" t="n">
        <v>1757.81439547109</v>
      </c>
      <c r="T78" s="7" t="n">
        <v>1033.76806300509</v>
      </c>
      <c r="U78" s="7" t="n">
        <v>516.432315253382</v>
      </c>
      <c r="V78" s="7" t="n">
        <v>253.162639583434</v>
      </c>
      <c r="W78" s="7" t="n">
        <v>103.132670197649</v>
      </c>
      <c r="X78" s="7" t="n">
        <v>1627.75343421172</v>
      </c>
      <c r="Y78" s="7" t="n">
        <v>287.786891940772</v>
      </c>
      <c r="AA78" s="7" t="n">
        <f aca="false">H78-(H77*$G77/100)</f>
        <v>821.339747398547</v>
      </c>
      <c r="AB78" s="7" t="n">
        <f aca="false">I78-(I77*$G77/100)</f>
        <v>-12.0806340212375</v>
      </c>
      <c r="AC78" s="7" t="n">
        <f aca="false">J78-(J77*$G77/100)</f>
        <v>-42.3580960964114</v>
      </c>
      <c r="AD78" s="7" t="n">
        <f aca="false">K78-(K77*$G77/100)</f>
        <v>-31.7160687289827</v>
      </c>
      <c r="AE78" s="7" t="n">
        <f aca="false">L78-(L77*$G77/100)</f>
        <v>-11.5936212034843</v>
      </c>
      <c r="AF78" s="7" t="n">
        <f aca="false">M78-(M77*$G77/100)</f>
        <v>-131.283081760614</v>
      </c>
      <c r="AG78" s="7" t="n">
        <f aca="false">N78-(N77*$G77/100)</f>
        <v>1511.05778220178</v>
      </c>
      <c r="AH78" s="7" t="n">
        <f aca="false">O78-(O77*$G77/100)</f>
        <v>-26.9760400203659</v>
      </c>
      <c r="AI78" s="7" t="n">
        <f aca="false">P78-(P77*$G77/100)</f>
        <v>744.581659862729</v>
      </c>
      <c r="AJ78" s="7" t="n">
        <f aca="false">Q78-(Q77*$G77/100)</f>
        <v>3.69133680964188</v>
      </c>
      <c r="AK78" s="7" t="n">
        <f aca="false">R78-(R77*$G77/100)</f>
        <v>-823.33749820954</v>
      </c>
      <c r="AL78" s="7" t="n">
        <f aca="false">S78-(S77*$G77/100)</f>
        <v>416.670071866448</v>
      </c>
      <c r="AM78" s="7" t="n">
        <f aca="false">T78-(T77*$G77/100)</f>
        <v>34.2786664816722</v>
      </c>
      <c r="AN78" s="7" t="n">
        <f aca="false">U78-(U77*$G77/100)</f>
        <v>-11.5936212034843</v>
      </c>
      <c r="AO78" s="7" t="n">
        <f aca="false">V78-(V77*$G77/100)</f>
        <v>-94.2393697608055</v>
      </c>
      <c r="AP78" s="7" t="n">
        <f aca="false">W78-(W77*$G77/100)</f>
        <v>-10.1061329334148</v>
      </c>
      <c r="AQ78" s="7" t="n">
        <f aca="false">X78-(X77*$G77/100)</f>
        <v>-309.880112783431</v>
      </c>
      <c r="AR78" s="7" t="n">
        <f aca="false">Y78-(Y77*$G77/100)</f>
        <v>-44.1153205003067</v>
      </c>
      <c r="AT78" s="7" t="n">
        <f aca="false">IF(AA78&gt;0,AA78,0)</f>
        <v>821.339747398547</v>
      </c>
      <c r="AU78" s="7" t="n">
        <f aca="false">IF(AB78&gt;0,AB78,0)</f>
        <v>0</v>
      </c>
      <c r="AV78" s="7" t="n">
        <f aca="false">IF(AC78&gt;0,AC78,0)</f>
        <v>0</v>
      </c>
      <c r="AW78" s="7" t="n">
        <f aca="false">IF(AD78&gt;0,AD78,0)</f>
        <v>0</v>
      </c>
      <c r="AX78" s="7" t="n">
        <f aca="false">IF(AE78&gt;0,AE78,0)</f>
        <v>0</v>
      </c>
      <c r="AY78" s="7" t="n">
        <f aca="false">IF(AF78&gt;0,AF78,0)</f>
        <v>0</v>
      </c>
      <c r="AZ78" s="7" t="n">
        <f aca="false">IF(AG78&gt;0,AG78,0)</f>
        <v>1511.05778220178</v>
      </c>
      <c r="BA78" s="7" t="n">
        <f aca="false">IF(AH78&gt;0,AH78,0)</f>
        <v>0</v>
      </c>
      <c r="BB78" s="7" t="n">
        <f aca="false">IF(AI78&gt;0,AI78,0)</f>
        <v>744.581659862729</v>
      </c>
      <c r="BC78" s="7" t="n">
        <f aca="false">IF(AJ78&gt;0,AJ78,0)</f>
        <v>3.69133680964188</v>
      </c>
      <c r="BD78" s="7" t="n">
        <f aca="false">IF(AK78&gt;0,AK78,0)</f>
        <v>0</v>
      </c>
      <c r="BE78" s="7" t="n">
        <f aca="false">IF(AL78&gt;0,AL78,0)</f>
        <v>416.670071866448</v>
      </c>
      <c r="BF78" s="7" t="n">
        <f aca="false">IF(AM78&gt;0,AM78,0)</f>
        <v>34.2786664816722</v>
      </c>
      <c r="BG78" s="7" t="n">
        <f aca="false">IF(AN78&gt;0,AN78,0)</f>
        <v>0</v>
      </c>
      <c r="BH78" s="7" t="n">
        <f aca="false">IF(AO78&gt;0,AO78,0)</f>
        <v>0</v>
      </c>
      <c r="BI78" s="7" t="n">
        <f aca="false">IF(AP78&gt;0,AP78,0)</f>
        <v>0</v>
      </c>
      <c r="BJ78" s="7" t="n">
        <f aca="false">IF(AQ78&gt;0,AQ78,0)</f>
        <v>0</v>
      </c>
      <c r="BK78" s="7" t="n">
        <f aca="false">IF(AR78&gt;0,AR78,0)</f>
        <v>0</v>
      </c>
      <c r="BL78" s="7"/>
      <c r="BM78" s="7" t="n">
        <f aca="false">100*AT78/SUM(AT$2:AT$134)</f>
        <v>0.261919777540765</v>
      </c>
      <c r="BN78" s="7" t="n">
        <f aca="false">100*AU78/SUM(AU$2:AU$134)</f>
        <v>0</v>
      </c>
      <c r="BO78" s="7" t="n">
        <f aca="false">100*AV78/SUM(AV$2:AV$134)</f>
        <v>0</v>
      </c>
      <c r="BP78" s="7" t="n">
        <f aca="false">100*AW78/SUM(AW$2:AW$134)</f>
        <v>0</v>
      </c>
      <c r="BQ78" s="7" t="n">
        <f aca="false">100*AX78/SUM(AX$2:AX$134)</f>
        <v>0</v>
      </c>
      <c r="BR78" s="7" t="n">
        <f aca="false">100*AY78/SUM(AY$2:AY$134)</f>
        <v>0</v>
      </c>
      <c r="BS78" s="7" t="n">
        <f aca="false">100*AZ78/SUM(AZ$2:AZ$134)</f>
        <v>0.717316994179199</v>
      </c>
      <c r="BT78" s="7" t="n">
        <f aca="false">100*BA78/SUM(BA$2:BA$134)</f>
        <v>0</v>
      </c>
      <c r="BU78" s="7" t="n">
        <f aca="false">100*BB78/SUM(BB$2:BB$134)</f>
        <v>0.427721709196196</v>
      </c>
      <c r="BV78" s="7" t="n">
        <f aca="false">100*BC78/SUM(BC$2:BC$134)</f>
        <v>0.00358280770768075</v>
      </c>
      <c r="BW78" s="7" t="n">
        <f aca="false">100*BD78/SUM(BD$2:BD$134)</f>
        <v>0</v>
      </c>
      <c r="BX78" s="7" t="n">
        <f aca="false">100*BE78/SUM(BE$2:BE$134)</f>
        <v>0.201230013816291</v>
      </c>
      <c r="BY78" s="7" t="n">
        <f aca="false">100*BF78/SUM(BF$2:BF$134)</f>
        <v>0.0206008867367558</v>
      </c>
      <c r="BZ78" s="7" t="n">
        <f aca="false">100*BG78/SUM(BG$2:BG$134)</f>
        <v>0</v>
      </c>
      <c r="CA78" s="7" t="n">
        <f aca="false">100*BH78/SUM(BH$2:BH$134)</f>
        <v>0</v>
      </c>
      <c r="CB78" s="7" t="n">
        <f aca="false">100*BI78/SUM(BI$2:BI$134)</f>
        <v>0</v>
      </c>
      <c r="CC78" s="7" t="n">
        <f aca="false">100*BJ78/SUM(BJ$2:BJ$134)</f>
        <v>0</v>
      </c>
      <c r="CD78" s="7" t="n">
        <f aca="false">100*BK78/SUM(BK$2:BK$134)</f>
        <v>0</v>
      </c>
      <c r="CE78" s="7"/>
      <c r="CF78" s="15" t="s">
        <v>629</v>
      </c>
      <c r="CG78" s="0" t="n">
        <f aca="false">AVERAGE(BM78:BR78)</f>
        <v>0.0436532962567942</v>
      </c>
      <c r="CH78" s="0" t="n">
        <f aca="false">AVERAGE(BS78:BX78)</f>
        <v>0.224975254149895</v>
      </c>
      <c r="CI78" s="0" t="n">
        <f aca="false">STDEV(BM78:BR78)</f>
        <v>0.106928301419693</v>
      </c>
      <c r="CJ78" s="0" t="n">
        <f aca="false">STDEV(BS78:BX78)</f>
        <v>0.294724513995261</v>
      </c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</row>
    <row r="79" customFormat="false" ht="18" hidden="true" customHeight="false" outlineLevel="0" collapsed="false">
      <c r="A79" s="15" t="s">
        <v>1749</v>
      </c>
      <c r="B79" s="23" t="s">
        <v>1750</v>
      </c>
      <c r="C79" s="23" t="n">
        <v>47</v>
      </c>
      <c r="D79" s="23" t="n">
        <f aca="false">C79-6</f>
        <v>41</v>
      </c>
      <c r="E79" s="12" t="s">
        <v>1751</v>
      </c>
      <c r="F79" s="12" t="n">
        <v>15.8481900057134</v>
      </c>
      <c r="G79" s="17" t="n">
        <f aca="false">F79*((POWER(D79,2))/((POWER(C79,2))))</f>
        <v>12.0601210500698</v>
      </c>
      <c r="H79" s="7" t="n">
        <v>178.223430113313</v>
      </c>
      <c r="I79" s="7" t="n">
        <v>148.179918522161</v>
      </c>
      <c r="J79" s="7" t="n">
        <v>123.13755445539</v>
      </c>
      <c r="K79" s="7" t="n">
        <v>91.9644367030811</v>
      </c>
      <c r="L79" s="7" t="n">
        <v>191.468321727123</v>
      </c>
      <c r="M79" s="7" t="n">
        <v>148.179918522161</v>
      </c>
      <c r="N79" s="7" t="n">
        <v>238.525481101966</v>
      </c>
      <c r="O79" s="7" t="n">
        <v>152.246020684271</v>
      </c>
      <c r="P79" s="7" t="n">
        <v>172.702986630651</v>
      </c>
      <c r="Q79" s="7" t="n">
        <v>107.799189161449</v>
      </c>
      <c r="R79" s="7" t="n">
        <v>365.896939699552</v>
      </c>
      <c r="S79" s="7" t="n">
        <v>290.669687166857</v>
      </c>
      <c r="T79" s="7" t="n">
        <v>143.835018861782</v>
      </c>
      <c r="U79" s="7" t="n">
        <v>124.787680254912</v>
      </c>
      <c r="V79" s="7" t="n">
        <v>117.379880672317</v>
      </c>
      <c r="W79" s="7" t="n">
        <v>117.889053955131</v>
      </c>
      <c r="X79" s="7" t="n">
        <v>232.391515298541</v>
      </c>
      <c r="Y79" s="7" t="n">
        <v>89.0937306745388</v>
      </c>
      <c r="AA79" s="7" t="n">
        <f aca="false">H79-(H78*$G78/100)</f>
        <v>-78.1266470602165</v>
      </c>
      <c r="AB79" s="7" t="n">
        <f aca="false">I79-(I78*$G78/100)</f>
        <v>104.310473392956</v>
      </c>
      <c r="AC79" s="7" t="n">
        <f aca="false">J79-(J78*$G78/100)</f>
        <v>76.3072837413987</v>
      </c>
      <c r="AD79" s="7" t="n">
        <f aca="false">K79-(K78*$G78/100)</f>
        <v>76.6913462959497</v>
      </c>
      <c r="AE79" s="7" t="n">
        <f aca="false">L79-(L78*$G78/100)</f>
        <v>133.246184017499</v>
      </c>
      <c r="AF79" s="7" t="n">
        <f aca="false">M79-(M78*$G78/100)</f>
        <v>86.9877324724848</v>
      </c>
      <c r="AG79" s="7" t="n">
        <f aca="false">N79-(N78*$G78/100)</f>
        <v>-219.02075301364</v>
      </c>
      <c r="AH79" s="7" t="n">
        <f aca="false">O79-(O78*$G78/100)</f>
        <v>124.353129436722</v>
      </c>
      <c r="AI79" s="7" t="n">
        <f aca="false">P79-(P78*$G78/100)</f>
        <v>-61.4069887273486</v>
      </c>
      <c r="AJ79" s="7" t="n">
        <f aca="false">Q79-(Q78*$G78/100)</f>
        <v>97.1509202099705</v>
      </c>
      <c r="AK79" s="7" t="n">
        <f aca="false">R79-(R78*$G78/100)</f>
        <v>79.4987722359118</v>
      </c>
      <c r="AL79" s="7" t="n">
        <f aca="false">S79-(S78*$G78/100)</f>
        <v>92.4951950248175</v>
      </c>
      <c r="AM79" s="7" t="n">
        <f aca="false">T79-(T78*$G78/100)</f>
        <v>27.288891235042</v>
      </c>
      <c r="AN79" s="7" t="n">
        <f aca="false">U79-(U78*$G78/100)</f>
        <v>66.5655425452889</v>
      </c>
      <c r="AO79" s="7" t="n">
        <f aca="false">V79-(V78*$G78/100)</f>
        <v>88.8385411213118</v>
      </c>
      <c r="AP79" s="7" t="n">
        <f aca="false">W79-(W78*$G78/100)</f>
        <v>106.261964887975</v>
      </c>
      <c r="AQ79" s="7" t="n">
        <f aca="false">X79-(X78*$G78/100)</f>
        <v>48.8799847362272</v>
      </c>
      <c r="AR79" s="7" t="n">
        <f aca="false">Y79-(Y78*$G78/100)</f>
        <v>56.6488825139831</v>
      </c>
      <c r="AT79" s="7" t="n">
        <f aca="false">IF(AA79&gt;0,AA79,0)</f>
        <v>0</v>
      </c>
      <c r="AU79" s="7" t="n">
        <f aca="false">IF(AB79&gt;0,AB79,0)</f>
        <v>104.310473392956</v>
      </c>
      <c r="AV79" s="7" t="n">
        <f aca="false">IF(AC79&gt;0,AC79,0)</f>
        <v>76.3072837413987</v>
      </c>
      <c r="AW79" s="7" t="n">
        <f aca="false">IF(AD79&gt;0,AD79,0)</f>
        <v>76.6913462959497</v>
      </c>
      <c r="AX79" s="7" t="n">
        <f aca="false">IF(AE79&gt;0,AE79,0)</f>
        <v>133.246184017499</v>
      </c>
      <c r="AY79" s="7" t="n">
        <f aca="false">IF(AF79&gt;0,AF79,0)</f>
        <v>86.9877324724848</v>
      </c>
      <c r="AZ79" s="7" t="n">
        <f aca="false">IF(AG79&gt;0,AG79,0)</f>
        <v>0</v>
      </c>
      <c r="BA79" s="7" t="n">
        <f aca="false">IF(AH79&gt;0,AH79,0)</f>
        <v>124.353129436722</v>
      </c>
      <c r="BB79" s="7" t="n">
        <f aca="false">IF(AI79&gt;0,AI79,0)</f>
        <v>0</v>
      </c>
      <c r="BC79" s="7" t="n">
        <f aca="false">IF(AJ79&gt;0,AJ79,0)</f>
        <v>97.1509202099705</v>
      </c>
      <c r="BD79" s="7" t="n">
        <f aca="false">IF(AK79&gt;0,AK79,0)</f>
        <v>79.4987722359118</v>
      </c>
      <c r="BE79" s="7" t="n">
        <f aca="false">IF(AL79&gt;0,AL79,0)</f>
        <v>92.4951950248175</v>
      </c>
      <c r="BF79" s="7" t="n">
        <f aca="false">IF(AM79&gt;0,AM79,0)</f>
        <v>27.288891235042</v>
      </c>
      <c r="BG79" s="7" t="n">
        <f aca="false">IF(AN79&gt;0,AN79,0)</f>
        <v>66.5655425452889</v>
      </c>
      <c r="BH79" s="7" t="n">
        <f aca="false">IF(AO79&gt;0,AO79,0)</f>
        <v>88.8385411213118</v>
      </c>
      <c r="BI79" s="7" t="n">
        <f aca="false">IF(AP79&gt;0,AP79,0)</f>
        <v>106.261964887975</v>
      </c>
      <c r="BJ79" s="7" t="n">
        <f aca="false">IF(AQ79&gt;0,AQ79,0)</f>
        <v>48.8799847362272</v>
      </c>
      <c r="BK79" s="7" t="n">
        <f aca="false">IF(AR79&gt;0,AR79,0)</f>
        <v>56.6488825139831</v>
      </c>
      <c r="BL79" s="7"/>
      <c r="BM79" s="7" t="n">
        <f aca="false">100*AT79/SUM(AT$2:AT$134)</f>
        <v>0</v>
      </c>
      <c r="BN79" s="7" t="n">
        <f aca="false">100*AU79/SUM(AU$2:AU$134)</f>
        <v>0.0481251599883372</v>
      </c>
      <c r="BO79" s="7" t="n">
        <f aca="false">100*AV79/SUM(AV$2:AV$134)</f>
        <v>0.033473902339908</v>
      </c>
      <c r="BP79" s="7" t="n">
        <f aca="false">100*AW79/SUM(AW$2:AW$134)</f>
        <v>0.0470268122062125</v>
      </c>
      <c r="BQ79" s="7" t="n">
        <f aca="false">100*AX79/SUM(AX$2:AX$134)</f>
        <v>0.0738610840948541</v>
      </c>
      <c r="BR79" s="7" t="n">
        <f aca="false">100*AY79/SUM(AY$2:AY$134)</f>
        <v>0.0488684721109381</v>
      </c>
      <c r="BS79" s="7" t="n">
        <f aca="false">100*AZ79/SUM(AZ$2:AZ$134)</f>
        <v>0</v>
      </c>
      <c r="BT79" s="7" t="n">
        <f aca="false">100*BA79/SUM(BA$2:BA$134)</f>
        <v>0.0738912931284694</v>
      </c>
      <c r="BU79" s="7" t="n">
        <f aca="false">100*BB79/SUM(BB$2:BB$134)</f>
        <v>0</v>
      </c>
      <c r="BV79" s="7" t="n">
        <f aca="false">100*BC79/SUM(BC$2:BC$134)</f>
        <v>0.0942945831513891</v>
      </c>
      <c r="BW79" s="7" t="n">
        <f aca="false">100*BD79/SUM(BD$2:BD$134)</f>
        <v>0.0330366765558065</v>
      </c>
      <c r="BX79" s="7" t="n">
        <f aca="false">100*BE79/SUM(BE$2:BE$134)</f>
        <v>0.0446703774269403</v>
      </c>
      <c r="BY79" s="7" t="n">
        <f aca="false">100*BF79/SUM(BF$2:BF$134)</f>
        <v>0.0164001524915016</v>
      </c>
      <c r="BZ79" s="7" t="n">
        <f aca="false">100*BG79/SUM(BG$2:BG$134)</f>
        <v>0.044470177051314</v>
      </c>
      <c r="CA79" s="7" t="n">
        <f aca="false">100*BH79/SUM(BH$2:BH$134)</f>
        <v>0.0548524238765352</v>
      </c>
      <c r="CB79" s="7" t="n">
        <f aca="false">100*BI79/SUM(BI$2:BI$134)</f>
        <v>0.0678889292909711</v>
      </c>
      <c r="CC79" s="7" t="n">
        <f aca="false">100*BJ79/SUM(BJ$2:BJ$134)</f>
        <v>0.0222972924765788</v>
      </c>
      <c r="CD79" s="7" t="n">
        <f aca="false">100*BK79/SUM(BK$2:BK$134)</f>
        <v>0.0508462375390586</v>
      </c>
      <c r="CE79" s="7"/>
      <c r="CF79" s="15" t="s">
        <v>1749</v>
      </c>
      <c r="CG79" s="0" t="n">
        <f aca="false">AVERAGE(BM79:BR79)</f>
        <v>0.0418925717900417</v>
      </c>
      <c r="CH79" s="0" t="n">
        <f aca="false">AVERAGE(BS79:BX79)</f>
        <v>0.0409821550437676</v>
      </c>
      <c r="CI79" s="0" t="n">
        <f aca="false">STDEV(BM79:BR79)</f>
        <v>0.0243381022722192</v>
      </c>
      <c r="CJ79" s="0" t="n">
        <f aca="false">STDEV(BS79:BX79)</f>
        <v>0.0383693472371409</v>
      </c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</row>
    <row r="80" customFormat="false" ht="18" hidden="false" customHeight="false" outlineLevel="0" collapsed="false">
      <c r="A80" s="23" t="s">
        <v>1752</v>
      </c>
      <c r="B80" s="23" t="s">
        <v>1753</v>
      </c>
      <c r="C80" s="23" t="n">
        <v>47</v>
      </c>
      <c r="D80" s="23" t="n">
        <f aca="false">C80-6</f>
        <v>41</v>
      </c>
      <c r="E80" s="12" t="s">
        <v>1754</v>
      </c>
      <c r="F80" s="12" t="n">
        <v>15.8598254091463</v>
      </c>
      <c r="G80" s="17" t="n">
        <f aca="false">F80*((POWER(D80,2))/((POWER(C80,2))))</f>
        <v>12.0689753339859</v>
      </c>
      <c r="H80" s="7" t="n">
        <v>5130.53606451347</v>
      </c>
      <c r="I80" s="7" t="n">
        <v>4989.19942513805</v>
      </c>
      <c r="J80" s="7" t="n">
        <v>5728.02273397706</v>
      </c>
      <c r="K80" s="7" t="n">
        <v>4080.98428991781</v>
      </c>
      <c r="L80" s="7" t="n">
        <v>3966.63202126238</v>
      </c>
      <c r="M80" s="7" t="n">
        <v>3819.43176230948</v>
      </c>
      <c r="N80" s="7" t="n">
        <v>3558.5647774283</v>
      </c>
      <c r="O80" s="7" t="n">
        <v>5152.71171464279</v>
      </c>
      <c r="P80" s="7" t="n">
        <v>3966.63202126238</v>
      </c>
      <c r="Q80" s="7" t="n">
        <v>3436.12016319409</v>
      </c>
      <c r="R80" s="7" t="n">
        <v>5986.97356505775</v>
      </c>
      <c r="S80" s="7" t="n">
        <v>4896.6253722016</v>
      </c>
      <c r="T80" s="7" t="n">
        <v>3094.38044922912</v>
      </c>
      <c r="U80" s="7" t="n">
        <v>3866.45022389303</v>
      </c>
      <c r="V80" s="7" t="n">
        <v>3786.84556037021</v>
      </c>
      <c r="W80" s="7" t="n">
        <v>3510.08052361883</v>
      </c>
      <c r="X80" s="7" t="n">
        <v>4919.06177032477</v>
      </c>
      <c r="Y80" s="7" t="n">
        <v>2502.24087838232</v>
      </c>
      <c r="AA80" s="7" t="n">
        <f aca="false">H80-(H79*$G79/100)</f>
        <v>5109.04210310222</v>
      </c>
      <c r="AB80" s="7" t="n">
        <f aca="false">I80-(I79*$G79/100)</f>
        <v>4971.32874759239</v>
      </c>
      <c r="AC80" s="7" t="n">
        <f aca="false">J80-(J79*$G79/100)</f>
        <v>5713.17219585165</v>
      </c>
      <c r="AD80" s="7" t="n">
        <f aca="false">K80-(K79*$G79/100)</f>
        <v>4069.89326752841</v>
      </c>
      <c r="AE80" s="7" t="n">
        <f aca="false">L80-(L79*$G79/100)</f>
        <v>3943.54070988955</v>
      </c>
      <c r="AF80" s="7" t="n">
        <f aca="false">M80-(M79*$G79/100)</f>
        <v>3801.56108476381</v>
      </c>
      <c r="AG80" s="7" t="n">
        <f aca="false">N80-(N79*$G79/100)</f>
        <v>3529.79831567214</v>
      </c>
      <c r="AH80" s="7" t="n">
        <f aca="false">O80-(O79*$G79/100)</f>
        <v>5134.35066025435</v>
      </c>
      <c r="AI80" s="7" t="n">
        <f aca="false">P80-(P79*$G79/100)</f>
        <v>3945.80383201764</v>
      </c>
      <c r="AJ80" s="7" t="n">
        <f aca="false">Q80-(Q79*$G79/100)</f>
        <v>3423.11945049022</v>
      </c>
      <c r="AK80" s="7" t="n">
        <f aca="false">R80-(R79*$G79/100)</f>
        <v>5942.84595121148</v>
      </c>
      <c r="AL80" s="7" t="n">
        <f aca="false">S80-(S79*$G79/100)</f>
        <v>4861.57025607341</v>
      </c>
      <c r="AM80" s="7" t="n">
        <f aca="false">T80-(T79*$G79/100)</f>
        <v>3077.033771842</v>
      </c>
      <c r="AN80" s="7" t="n">
        <f aca="false">U80-(U79*$G79/100)</f>
        <v>3851.40067859872</v>
      </c>
      <c r="AO80" s="7" t="n">
        <f aca="false">V80-(V79*$G79/100)</f>
        <v>3772.6894046727</v>
      </c>
      <c r="AP80" s="7" t="n">
        <f aca="false">W80-(W79*$G79/100)</f>
        <v>3495.86296100706</v>
      </c>
      <c r="AQ80" s="7" t="n">
        <f aca="false">X80-(X79*$G79/100)</f>
        <v>4891.03507226968</v>
      </c>
      <c r="AR80" s="7" t="n">
        <f aca="false">Y80-(Y79*$G79/100)</f>
        <v>2491.49606661495</v>
      </c>
      <c r="AT80" s="7" t="n">
        <f aca="false">IF(AA80&gt;0,AA80,0)</f>
        <v>5109.04210310222</v>
      </c>
      <c r="AU80" s="7" t="n">
        <f aca="false">IF(AB80&gt;0,AB80,0)</f>
        <v>4971.32874759239</v>
      </c>
      <c r="AV80" s="7" t="n">
        <f aca="false">IF(AC80&gt;0,AC80,0)</f>
        <v>5713.17219585165</v>
      </c>
      <c r="AW80" s="7" t="n">
        <f aca="false">IF(AD80&gt;0,AD80,0)</f>
        <v>4069.89326752841</v>
      </c>
      <c r="AX80" s="7" t="n">
        <f aca="false">IF(AE80&gt;0,AE80,0)</f>
        <v>3943.54070988955</v>
      </c>
      <c r="AY80" s="7" t="n">
        <f aca="false">IF(AF80&gt;0,AF80,0)</f>
        <v>3801.56108476381</v>
      </c>
      <c r="AZ80" s="7" t="n">
        <f aca="false">IF(AG80&gt;0,AG80,0)</f>
        <v>3529.79831567214</v>
      </c>
      <c r="BA80" s="7" t="n">
        <f aca="false">IF(AH80&gt;0,AH80,0)</f>
        <v>5134.35066025435</v>
      </c>
      <c r="BB80" s="7" t="n">
        <f aca="false">IF(AI80&gt;0,AI80,0)</f>
        <v>3945.80383201764</v>
      </c>
      <c r="BC80" s="7" t="n">
        <f aca="false">IF(AJ80&gt;0,AJ80,0)</f>
        <v>3423.11945049022</v>
      </c>
      <c r="BD80" s="7" t="n">
        <f aca="false">IF(AK80&gt;0,AK80,0)</f>
        <v>5942.84595121148</v>
      </c>
      <c r="BE80" s="7" t="n">
        <f aca="false">IF(AL80&gt;0,AL80,0)</f>
        <v>4861.57025607341</v>
      </c>
      <c r="BF80" s="7" t="n">
        <f aca="false">IF(AM80&gt;0,AM80,0)</f>
        <v>3077.033771842</v>
      </c>
      <c r="BG80" s="7" t="n">
        <f aca="false">IF(AN80&gt;0,AN80,0)</f>
        <v>3851.40067859872</v>
      </c>
      <c r="BH80" s="7" t="n">
        <f aca="false">IF(AO80&gt;0,AO80,0)</f>
        <v>3772.6894046727</v>
      </c>
      <c r="BI80" s="7" t="n">
        <f aca="false">IF(AP80&gt;0,AP80,0)</f>
        <v>3495.86296100706</v>
      </c>
      <c r="BJ80" s="7" t="n">
        <f aca="false">IF(AQ80&gt;0,AQ80,0)</f>
        <v>4891.03507226968</v>
      </c>
      <c r="BK80" s="7" t="n">
        <f aca="false">IF(AR80&gt;0,AR80,0)</f>
        <v>2491.49606661495</v>
      </c>
      <c r="BL80" s="7"/>
      <c r="BM80" s="7" t="n">
        <f aca="false">100*AT80/SUM(AT$2:AT$134)</f>
        <v>1.62923951425622</v>
      </c>
      <c r="BN80" s="7" t="n">
        <f aca="false">100*AU80/SUM(AU$2:AU$134)</f>
        <v>2.29359510651651</v>
      </c>
      <c r="BO80" s="7" t="n">
        <f aca="false">100*AV80/SUM(AV$2:AV$134)</f>
        <v>2.50621118664275</v>
      </c>
      <c r="BP80" s="7" t="n">
        <f aca="false">100*AW80/SUM(AW$2:AW$134)</f>
        <v>2.49564149849192</v>
      </c>
      <c r="BQ80" s="7" t="n">
        <f aca="false">100*AX80/SUM(AX$2:AX$134)</f>
        <v>2.18598524342265</v>
      </c>
      <c r="BR80" s="7" t="n">
        <f aca="false">100*AY80/SUM(AY$2:AY$134)</f>
        <v>2.13566300176374</v>
      </c>
      <c r="BS80" s="7" t="n">
        <f aca="false">100*AZ80/SUM(AZ$2:AZ$134)</f>
        <v>1.67563699262867</v>
      </c>
      <c r="BT80" s="7" t="n">
        <f aca="false">100*BA80/SUM(BA$2:BA$134)</f>
        <v>3.05085856206181</v>
      </c>
      <c r="BU80" s="7" t="n">
        <f aca="false">100*BB80/SUM(BB$2:BB$134)</f>
        <v>2.26664991922394</v>
      </c>
      <c r="BV80" s="7" t="n">
        <f aca="false">100*BC80/SUM(BC$2:BC$134)</f>
        <v>3.32247621498351</v>
      </c>
      <c r="BW80" s="7" t="n">
        <f aca="false">100*BD80/SUM(BD$2:BD$134)</f>
        <v>2.46962152985892</v>
      </c>
      <c r="BX80" s="7" t="n">
        <f aca="false">100*BE80/SUM(BE$2:BE$134)</f>
        <v>2.34788605146589</v>
      </c>
      <c r="BY80" s="7" t="n">
        <f aca="false">100*BF80/SUM(BF$2:BF$134)</f>
        <v>1.84924417210868</v>
      </c>
      <c r="BZ80" s="7" t="n">
        <f aca="false">100*BG80/SUM(BG$2:BG$134)</f>
        <v>2.57298992126907</v>
      </c>
      <c r="CA80" s="7" t="n">
        <f aca="false">100*BH80/SUM(BH$2:BH$134)</f>
        <v>2.32940743699331</v>
      </c>
      <c r="CB80" s="7" t="n">
        <f aca="false">100*BI80/SUM(BI$2:BI$134)</f>
        <v>2.23344630998434</v>
      </c>
      <c r="CC80" s="7" t="n">
        <f aca="false">100*BJ80/SUM(BJ$2:BJ$134)</f>
        <v>2.23111443483686</v>
      </c>
      <c r="CD80" s="7" t="n">
        <f aca="false">100*BK80/SUM(BK$2:BK$134)</f>
        <v>2.23628772905562</v>
      </c>
      <c r="CE80" s="7"/>
      <c r="CF80" s="23" t="s">
        <v>1752</v>
      </c>
      <c r="CG80" s="0" t="n">
        <f aca="false">AVERAGE(BM80:BR80)</f>
        <v>2.20772259184897</v>
      </c>
      <c r="CH80" s="0" t="n">
        <f aca="false">AVERAGE(BS80:BX80)</f>
        <v>2.52218821170379</v>
      </c>
      <c r="CI80" s="0" t="n">
        <f aca="false">STDEV(BM80:BR80)</f>
        <v>0.322389390241304</v>
      </c>
      <c r="CJ80" s="0" t="n">
        <f aca="false">STDEV(BS80:BX80)</f>
        <v>0.589074954837834</v>
      </c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</row>
    <row r="81" customFormat="false" ht="18" hidden="true" customHeight="false" outlineLevel="0" collapsed="false">
      <c r="A81" s="23" t="s">
        <v>1755</v>
      </c>
      <c r="B81" s="23" t="s">
        <v>1756</v>
      </c>
      <c r="C81" s="23" t="n">
        <v>47</v>
      </c>
      <c r="D81" s="23" t="n">
        <f aca="false">C81-6</f>
        <v>41</v>
      </c>
      <c r="E81" s="12" t="s">
        <v>1757</v>
      </c>
      <c r="F81" s="12" t="n">
        <v>15.8714610797969</v>
      </c>
      <c r="G81" s="17" t="n">
        <f aca="false">F81*((POWER(D81,2))/((POWER(C81,2))))</f>
        <v>12.0778298212488</v>
      </c>
      <c r="H81" s="7" t="n">
        <v>1564.90380189381</v>
      </c>
      <c r="I81" s="7" t="n">
        <v>1078.34250008084</v>
      </c>
      <c r="J81" s="7" t="n">
        <v>918.414502719901</v>
      </c>
      <c r="K81" s="7" t="n">
        <v>879.125376264078</v>
      </c>
      <c r="L81" s="7" t="n">
        <v>1412.43596786886</v>
      </c>
      <c r="M81" s="7" t="n">
        <v>912.125974573295</v>
      </c>
      <c r="N81" s="7" t="n">
        <v>1458.77799578113</v>
      </c>
      <c r="O81" s="7" t="n">
        <v>889.677531711851</v>
      </c>
      <c r="P81" s="7" t="n">
        <v>1038.11329059123</v>
      </c>
      <c r="Q81" s="7" t="n">
        <v>918.414502719901</v>
      </c>
      <c r="R81" s="7" t="n">
        <v>1698.13987818342</v>
      </c>
      <c r="S81" s="7" t="n">
        <v>1190.08013822005</v>
      </c>
      <c r="T81" s="7" t="n">
        <v>864.870051642683</v>
      </c>
      <c r="U81" s="7" t="n">
        <v>742.410022070341</v>
      </c>
      <c r="V81" s="7" t="n">
        <v>671.655703559876</v>
      </c>
      <c r="W81" s="7" t="n">
        <v>713.640571846876</v>
      </c>
      <c r="X81" s="7" t="n">
        <v>1547.2746156412</v>
      </c>
      <c r="Y81" s="7" t="n">
        <v>544.322252429903</v>
      </c>
      <c r="AA81" s="7" t="n">
        <f aca="false">H81-(H80*$G80/100)</f>
        <v>945.700669766425</v>
      </c>
      <c r="AB81" s="7" t="n">
        <f aca="false">I81-(I80*$G80/100)</f>
        <v>476.197252097563</v>
      </c>
      <c r="AC81" s="7" t="n">
        <f aca="false">J81-(J80*$G80/100)</f>
        <v>227.100851831103</v>
      </c>
      <c r="AD81" s="7" t="n">
        <f aca="false">K81-(K80*$G80/100)</f>
        <v>386.592388930056</v>
      </c>
      <c r="AE81" s="7" t="n">
        <f aca="false">L81-(L80*$G80/100)</f>
        <v>933.704127632718</v>
      </c>
      <c r="AF81" s="7" t="n">
        <f aca="false">M81-(M80*$G80/100)</f>
        <v>451.15969728174</v>
      </c>
      <c r="AG81" s="7" t="n">
        <f aca="false">N81-(N80*$G80/100)</f>
        <v>1029.2956905494</v>
      </c>
      <c r="AH81" s="7" t="n">
        <f aca="false">O81-(O80*$G80/100)</f>
        <v>267.798025840209</v>
      </c>
      <c r="AI81" s="7" t="n">
        <f aca="false">P81-(P80*$G80/100)</f>
        <v>559.381450355085</v>
      </c>
      <c r="AJ81" s="7" t="n">
        <f aca="false">Q81-(Q80*$G80/100)</f>
        <v>503.71000777789</v>
      </c>
      <c r="AK81" s="7" t="n">
        <f aca="false">R81-(R80*$G80/100)</f>
        <v>975.573515364342</v>
      </c>
      <c r="AL81" s="7" t="n">
        <f aca="false">S81-(S80*$G80/100)</f>
        <v>599.107629851342</v>
      </c>
      <c r="AM81" s="7" t="n">
        <f aca="false">T81-(T80*$G80/100)</f>
        <v>491.410038485537</v>
      </c>
      <c r="AN81" s="7" t="n">
        <f aca="false">U81-(U80*$G80/100)</f>
        <v>275.769098247847</v>
      </c>
      <c r="AO81" s="7" t="n">
        <f aca="false">V81-(V80*$G80/100)</f>
        <v>214.622246942654</v>
      </c>
      <c r="AP81" s="7" t="n">
        <f aca="false">W81-(W80*$G80/100)</f>
        <v>290.009819248275</v>
      </c>
      <c r="AQ81" s="7" t="n">
        <f aca="false">X81-(X80*$G80/100)</f>
        <v>953.594263917176</v>
      </c>
      <c r="AR81" s="7" t="n">
        <f aca="false">Y81-(Y80*$G80/100)</f>
        <v>242.327418021028</v>
      </c>
      <c r="AT81" s="7" t="n">
        <f aca="false">IF(AA81&gt;0,AA81,0)</f>
        <v>945.700669766425</v>
      </c>
      <c r="AU81" s="7" t="n">
        <f aca="false">IF(AB81&gt;0,AB81,0)</f>
        <v>476.197252097563</v>
      </c>
      <c r="AV81" s="7" t="n">
        <f aca="false">IF(AC81&gt;0,AC81,0)</f>
        <v>227.100851831103</v>
      </c>
      <c r="AW81" s="7" t="n">
        <f aca="false">IF(AD81&gt;0,AD81,0)</f>
        <v>386.592388930056</v>
      </c>
      <c r="AX81" s="7" t="n">
        <f aca="false">IF(AE81&gt;0,AE81,0)</f>
        <v>933.704127632718</v>
      </c>
      <c r="AY81" s="7" t="n">
        <f aca="false">IF(AF81&gt;0,AF81,0)</f>
        <v>451.15969728174</v>
      </c>
      <c r="AZ81" s="7" t="n">
        <f aca="false">IF(AG81&gt;0,AG81,0)</f>
        <v>1029.2956905494</v>
      </c>
      <c r="BA81" s="7" t="n">
        <f aca="false">IF(AH81&gt;0,AH81,0)</f>
        <v>267.798025840209</v>
      </c>
      <c r="BB81" s="7" t="n">
        <f aca="false">IF(AI81&gt;0,AI81,0)</f>
        <v>559.381450355085</v>
      </c>
      <c r="BC81" s="7" t="n">
        <f aca="false">IF(AJ81&gt;0,AJ81,0)</f>
        <v>503.71000777789</v>
      </c>
      <c r="BD81" s="7" t="n">
        <f aca="false">IF(AK81&gt;0,AK81,0)</f>
        <v>975.573515364342</v>
      </c>
      <c r="BE81" s="7" t="n">
        <f aca="false">IF(AL81&gt;0,AL81,0)</f>
        <v>599.107629851342</v>
      </c>
      <c r="BF81" s="7" t="n">
        <f aca="false">IF(AM81&gt;0,AM81,0)</f>
        <v>491.410038485537</v>
      </c>
      <c r="BG81" s="7" t="n">
        <f aca="false">IF(AN81&gt;0,AN81,0)</f>
        <v>275.769098247847</v>
      </c>
      <c r="BH81" s="7" t="n">
        <f aca="false">IF(AO81&gt;0,AO81,0)</f>
        <v>214.622246942654</v>
      </c>
      <c r="BI81" s="7" t="n">
        <f aca="false">IF(AP81&gt;0,AP81,0)</f>
        <v>290.009819248275</v>
      </c>
      <c r="BJ81" s="7" t="n">
        <f aca="false">IF(AQ81&gt;0,AQ81,0)</f>
        <v>953.594263917176</v>
      </c>
      <c r="BK81" s="7" t="n">
        <f aca="false">IF(AR81&gt;0,AR81,0)</f>
        <v>242.327418021028</v>
      </c>
      <c r="BL81" s="7"/>
      <c r="BM81" s="7" t="n">
        <f aca="false">100*AT81/SUM(AT$2:AT$134)</f>
        <v>0.301577647775984</v>
      </c>
      <c r="BN81" s="7" t="n">
        <f aca="false">100*AU81/SUM(AU$2:AU$134)</f>
        <v>0.219700555445369</v>
      </c>
      <c r="BO81" s="7" t="n">
        <f aca="false">100*AV81/SUM(AV$2:AV$134)</f>
        <v>0.0996228847729251</v>
      </c>
      <c r="BP81" s="7" t="n">
        <f aca="false">100*AW81/SUM(AW$2:AW$134)</f>
        <v>0.237056833040952</v>
      </c>
      <c r="BQ81" s="7" t="n">
        <f aca="false">100*AX81/SUM(AX$2:AX$134)</f>
        <v>0.517571288058316</v>
      </c>
      <c r="BR81" s="7" t="n">
        <f aca="false">100*AY81/SUM(AY$2:AY$134)</f>
        <v>0.25345510749077</v>
      </c>
      <c r="BS81" s="7" t="n">
        <f aca="false">100*AZ81/SUM(AZ$2:AZ$134)</f>
        <v>0.488618833484095</v>
      </c>
      <c r="BT81" s="7" t="n">
        <f aca="false">100*BA81/SUM(BA$2:BA$134)</f>
        <v>0.159127016072833</v>
      </c>
      <c r="BU81" s="7" t="n">
        <f aca="false">100*BB81/SUM(BB$2:BB$134)</f>
        <v>0.32133425107816</v>
      </c>
      <c r="BV81" s="7" t="n">
        <f aca="false">100*BC81/SUM(BC$2:BC$134)</f>
        <v>0.488900415044391</v>
      </c>
      <c r="BW81" s="7" t="n">
        <f aca="false">100*BD81/SUM(BD$2:BD$134)</f>
        <v>0.405411376516126</v>
      </c>
      <c r="BX81" s="7" t="n">
        <f aca="false">100*BE81/SUM(BE$2:BE$134)</f>
        <v>0.289337883309922</v>
      </c>
      <c r="BY81" s="7" t="n">
        <f aca="false">100*BF81/SUM(BF$2:BF$134)</f>
        <v>0.295328948970582</v>
      </c>
      <c r="BZ81" s="7" t="n">
        <f aca="false">100*BG81/SUM(BG$2:BG$134)</f>
        <v>0.184231963797475</v>
      </c>
      <c r="CA81" s="7" t="n">
        <f aca="false">100*BH81/SUM(BH$2:BH$134)</f>
        <v>0.132516251550744</v>
      </c>
      <c r="CB81" s="7" t="n">
        <f aca="false">100*BI81/SUM(BI$2:BI$134)</f>
        <v>0.185282251588231</v>
      </c>
      <c r="CC81" s="7" t="n">
        <f aca="false">100*BJ81/SUM(BJ$2:BJ$134)</f>
        <v>0.434995434660816</v>
      </c>
      <c r="CD81" s="7" t="n">
        <f aca="false">100*BK81/SUM(BK$2:BK$134)</f>
        <v>0.21750539308313</v>
      </c>
      <c r="CE81" s="7"/>
      <c r="CF81" s="23" t="s">
        <v>1755</v>
      </c>
      <c r="CG81" s="0" t="n">
        <f aca="false">AVERAGE(BM81:BR81)</f>
        <v>0.271497386097386</v>
      </c>
      <c r="CH81" s="0" t="n">
        <f aca="false">AVERAGE(BS81:BX81)</f>
        <v>0.358788295917588</v>
      </c>
      <c r="CI81" s="0" t="n">
        <f aca="false">STDEV(BM81:BR81)</f>
        <v>0.137980157089495</v>
      </c>
      <c r="CJ81" s="0" t="n">
        <f aca="false">STDEV(BS81:BX81)</f>
        <v>0.128101237799194</v>
      </c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</row>
    <row r="82" customFormat="false" ht="18" hidden="true" customHeight="false" outlineLevel="0" collapsed="false">
      <c r="A82" s="23" t="s">
        <v>1758</v>
      </c>
      <c r="B82" s="23" t="s">
        <v>1759</v>
      </c>
      <c r="C82" s="23" t="n">
        <v>47</v>
      </c>
      <c r="D82" s="23" t="n">
        <f aca="false">C82-6</f>
        <v>41</v>
      </c>
      <c r="E82" s="12" t="s">
        <v>1760</v>
      </c>
      <c r="F82" s="12" t="n">
        <v>15.8830970165244</v>
      </c>
      <c r="G82" s="17" t="n">
        <f aca="false">F82*((POWER(D82,2))/((POWER(C82,2))))</f>
        <v>12.0866845109903</v>
      </c>
      <c r="H82" s="7" t="n">
        <v>441.918626862971</v>
      </c>
      <c r="I82" s="7" t="n">
        <v>216.322814529718</v>
      </c>
      <c r="J82" s="7" t="n">
        <v>254.871454053977</v>
      </c>
      <c r="K82" s="7" t="n">
        <v>328.457824601752</v>
      </c>
      <c r="L82" s="7" t="n">
        <v>446.411231050201</v>
      </c>
      <c r="M82" s="7" t="n">
        <v>298.613647538105</v>
      </c>
      <c r="N82" s="7" t="n">
        <v>515.880488179041</v>
      </c>
      <c r="O82" s="7" t="n">
        <v>341.038056245732</v>
      </c>
      <c r="P82" s="7" t="n">
        <v>397.282039070065</v>
      </c>
      <c r="Q82" s="7" t="n">
        <v>245.71615518834</v>
      </c>
      <c r="R82" s="7" t="n">
        <v>629.284978849565</v>
      </c>
      <c r="S82" s="7" t="n">
        <v>448.279601514539</v>
      </c>
      <c r="T82" s="7" t="n">
        <v>328.457824601752</v>
      </c>
      <c r="U82" s="7" t="n">
        <v>273.337754173148</v>
      </c>
      <c r="V82" s="7" t="n">
        <v>156.396885309827</v>
      </c>
      <c r="W82" s="7" t="n">
        <v>323.771691857211</v>
      </c>
      <c r="X82" s="7" t="n">
        <v>486.539861115323</v>
      </c>
      <c r="Y82" s="7" t="n">
        <v>170.646885173214</v>
      </c>
      <c r="AA82" s="7" t="n">
        <f aca="false">H82-(H81*$G81/100)</f>
        <v>252.912208803984</v>
      </c>
      <c r="AB82" s="7" t="n">
        <f aca="false">I82-(I81*$G81/100)</f>
        <v>86.0824424797539</v>
      </c>
      <c r="AC82" s="7" t="n">
        <f aca="false">J82-(J81*$G81/100)</f>
        <v>143.946913361799</v>
      </c>
      <c r="AD82" s="7" t="n">
        <f aca="false">K82-(K81*$G81/100)</f>
        <v>222.278557741163</v>
      </c>
      <c r="AE82" s="7" t="n">
        <f aca="false">L82-(L81*$G81/100)</f>
        <v>275.819618516892</v>
      </c>
      <c r="AF82" s="7" t="n">
        <f aca="false">M82-(M81*$G81/100)</f>
        <v>188.448624573735</v>
      </c>
      <c r="AG82" s="7" t="n">
        <f aca="false">N82-(N81*$G81/100)</f>
        <v>339.691764378772</v>
      </c>
      <c r="AH82" s="7" t="n">
        <f aca="false">O82-(O81*$G81/100)</f>
        <v>233.584318007688</v>
      </c>
      <c r="AI82" s="7" t="n">
        <f aca="false">P82-(P81*$G81/100)</f>
        <v>271.900482480691</v>
      </c>
      <c r="AJ82" s="7" t="n">
        <f aca="false">Q82-(Q81*$G81/100)</f>
        <v>134.791614496162</v>
      </c>
      <c r="AK82" s="7" t="n">
        <f aca="false">R82-(R81*$G81/100)</f>
        <v>424.18653423581</v>
      </c>
      <c r="AL82" s="7" t="n">
        <f aca="false">S82-(S81*$G81/100)</f>
        <v>304.543747683839</v>
      </c>
      <c r="AM82" s="7" t="n">
        <f aca="false">T82-(T81*$G81/100)</f>
        <v>224.000291589402</v>
      </c>
      <c r="AN82" s="7" t="n">
        <f aca="false">U82-(U81*$G81/100)</f>
        <v>183.670735131597</v>
      </c>
      <c r="AO82" s="7" t="n">
        <f aca="false">V82-(V81*$G81/100)</f>
        <v>75.2754524491544</v>
      </c>
      <c r="AP82" s="7" t="n">
        <f aca="false">W82-(W81*$G81/100)</f>
        <v>237.579398054158</v>
      </c>
      <c r="AQ82" s="7" t="n">
        <f aca="false">X82-(X81*$G81/100)</f>
        <v>299.662666170797</v>
      </c>
      <c r="AR82" s="7" t="n">
        <f aca="false">Y82-(Y81*$G81/100)</f>
        <v>104.904569845542</v>
      </c>
      <c r="AT82" s="7" t="n">
        <f aca="false">IF(AA82&gt;0,AA82,0)</f>
        <v>252.912208803984</v>
      </c>
      <c r="AU82" s="7" t="n">
        <f aca="false">IF(AB82&gt;0,AB82,0)</f>
        <v>86.0824424797539</v>
      </c>
      <c r="AV82" s="7" t="n">
        <f aca="false">IF(AC82&gt;0,AC82,0)</f>
        <v>143.946913361799</v>
      </c>
      <c r="AW82" s="7" t="n">
        <f aca="false">IF(AD82&gt;0,AD82,0)</f>
        <v>222.278557741163</v>
      </c>
      <c r="AX82" s="7" t="n">
        <f aca="false">IF(AE82&gt;0,AE82,0)</f>
        <v>275.819618516892</v>
      </c>
      <c r="AY82" s="7" t="n">
        <f aca="false">IF(AF82&gt;0,AF82,0)</f>
        <v>188.448624573735</v>
      </c>
      <c r="AZ82" s="7" t="n">
        <f aca="false">IF(AG82&gt;0,AG82,0)</f>
        <v>339.691764378772</v>
      </c>
      <c r="BA82" s="7" t="n">
        <f aca="false">IF(AH82&gt;0,AH82,0)</f>
        <v>233.584318007688</v>
      </c>
      <c r="BB82" s="7" t="n">
        <f aca="false">IF(AI82&gt;0,AI82,0)</f>
        <v>271.900482480691</v>
      </c>
      <c r="BC82" s="7" t="n">
        <f aca="false">IF(AJ82&gt;0,AJ82,0)</f>
        <v>134.791614496162</v>
      </c>
      <c r="BD82" s="7" t="n">
        <f aca="false">IF(AK82&gt;0,AK82,0)</f>
        <v>424.18653423581</v>
      </c>
      <c r="BE82" s="7" t="n">
        <f aca="false">IF(AL82&gt;0,AL82,0)</f>
        <v>304.543747683839</v>
      </c>
      <c r="BF82" s="7" t="n">
        <f aca="false">IF(AM82&gt;0,AM82,0)</f>
        <v>224.000291589402</v>
      </c>
      <c r="BG82" s="7" t="n">
        <f aca="false">IF(AN82&gt;0,AN82,0)</f>
        <v>183.670735131597</v>
      </c>
      <c r="BH82" s="7" t="n">
        <f aca="false">IF(AO82&gt;0,AO82,0)</f>
        <v>75.2754524491544</v>
      </c>
      <c r="BI82" s="7" t="n">
        <f aca="false">IF(AP82&gt;0,AP82,0)</f>
        <v>237.579398054158</v>
      </c>
      <c r="BJ82" s="7" t="n">
        <f aca="false">IF(AQ82&gt;0,AQ82,0)</f>
        <v>299.662666170797</v>
      </c>
      <c r="BK82" s="7" t="n">
        <f aca="false">IF(AR82&gt;0,AR82,0)</f>
        <v>104.904569845542</v>
      </c>
      <c r="BL82" s="7"/>
      <c r="BM82" s="7" t="n">
        <f aca="false">100*AT82/SUM(AT$2:AT$134)</f>
        <v>0.0806520196752874</v>
      </c>
      <c r="BN82" s="7" t="n">
        <f aca="false">100*AU82/SUM(AU$2:AU$134)</f>
        <v>0.039715391770092</v>
      </c>
      <c r="BO82" s="7" t="n">
        <f aca="false">100*AV82/SUM(AV$2:AV$134)</f>
        <v>0.0631455436984703</v>
      </c>
      <c r="BP82" s="7" t="n">
        <f aca="false">100*AW82/SUM(AW$2:AW$134)</f>
        <v>0.136300280243138</v>
      </c>
      <c r="BQ82" s="7" t="n">
        <f aca="false">100*AX82/SUM(AX$2:AX$134)</f>
        <v>0.152892453832758</v>
      </c>
      <c r="BR82" s="7" t="n">
        <f aca="false">100*AY82/SUM(AY$2:AY$134)</f>
        <v>0.105867759654951</v>
      </c>
      <c r="BS82" s="7" t="n">
        <f aca="false">100*AZ82/SUM(AZ$2:AZ$134)</f>
        <v>0.161255696666053</v>
      </c>
      <c r="BT82" s="7" t="n">
        <f aca="false">100*BA82/SUM(BA$2:BA$134)</f>
        <v>0.138797048295455</v>
      </c>
      <c r="BU82" s="7" t="n">
        <f aca="false">100*BB82/SUM(BB$2:BB$134)</f>
        <v>0.156192054366947</v>
      </c>
      <c r="BV82" s="7" t="n">
        <f aca="false">100*BC82/SUM(BC$2:BC$134)</f>
        <v>0.130828602279301</v>
      </c>
      <c r="BW82" s="7" t="n">
        <f aca="false">100*BD82/SUM(BD$2:BD$134)</f>
        <v>0.176275845987803</v>
      </c>
      <c r="BX82" s="7" t="n">
        <f aca="false">100*BE82/SUM(BE$2:BE$134)</f>
        <v>0.147078820131163</v>
      </c>
      <c r="BY82" s="7" t="n">
        <f aca="false">100*BF82/SUM(BF$2:BF$134)</f>
        <v>0.134620307896191</v>
      </c>
      <c r="BZ82" s="7" t="n">
        <f aca="false">100*BG82/SUM(BG$2:BG$134)</f>
        <v>0.12270417693794</v>
      </c>
      <c r="CA82" s="7" t="n">
        <f aca="false">100*BH82/SUM(BH$2:BH$134)</f>
        <v>0.04647803726989</v>
      </c>
      <c r="CB82" s="7" t="n">
        <f aca="false">100*BI82/SUM(BI$2:BI$134)</f>
        <v>0.15178536339408</v>
      </c>
      <c r="CC82" s="7" t="n">
        <f aca="false">100*BJ82/SUM(BJ$2:BJ$134)</f>
        <v>0.136695339574637</v>
      </c>
      <c r="CD82" s="7" t="n">
        <f aca="false">100*BK82/SUM(BK$2:BK$134)</f>
        <v>0.0941590096853645</v>
      </c>
      <c r="CE82" s="7"/>
      <c r="CF82" s="23" t="s">
        <v>1758</v>
      </c>
      <c r="CG82" s="0" t="n">
        <f aca="false">AVERAGE(BM82:BR82)</f>
        <v>0.0964289081457828</v>
      </c>
      <c r="CH82" s="0" t="n">
        <f aca="false">AVERAGE(BS82:BX82)</f>
        <v>0.151738011287787</v>
      </c>
      <c r="CI82" s="0" t="n">
        <f aca="false">STDEV(BM82:BR82)</f>
        <v>0.0434512732166086</v>
      </c>
      <c r="CJ82" s="0" t="n">
        <f aca="false">STDEV(BS82:BX82)</f>
        <v>0.016364046791445</v>
      </c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</row>
    <row r="83" customFormat="false" ht="18" hidden="true" customHeight="false" outlineLevel="0" collapsed="false">
      <c r="A83" s="23" t="s">
        <v>1761</v>
      </c>
      <c r="B83" s="23" t="s">
        <v>1762</v>
      </c>
      <c r="C83" s="23" t="n">
        <v>47</v>
      </c>
      <c r="D83" s="23" t="n">
        <f aca="false">C83-6</f>
        <v>41</v>
      </c>
      <c r="E83" s="12" t="s">
        <v>1763</v>
      </c>
      <c r="F83" s="12" t="n">
        <v>15.8947332155378</v>
      </c>
      <c r="G83" s="17" t="n">
        <f aca="false">F83*((POWER(D83,2))/((POWER(C83,2))))</f>
        <v>12.0955394003255</v>
      </c>
      <c r="H83" s="7" t="n">
        <v>1155.57016266939</v>
      </c>
      <c r="I83" s="7" t="n">
        <v>645.883815259678</v>
      </c>
      <c r="J83" s="7" t="n">
        <v>607.109031585247</v>
      </c>
      <c r="K83" s="7" t="n">
        <v>403.364815503771</v>
      </c>
      <c r="L83" s="7" t="n">
        <v>942.367369968374</v>
      </c>
      <c r="M83" s="7" t="n">
        <v>782.701763011871</v>
      </c>
      <c r="N83" s="7" t="n">
        <v>1248.85926551256</v>
      </c>
      <c r="O83" s="7" t="n">
        <v>1165.3690365053</v>
      </c>
      <c r="P83" s="7" t="n">
        <v>818.130913150092</v>
      </c>
      <c r="Q83" s="7" t="n">
        <v>199.007620855999</v>
      </c>
      <c r="R83" s="7" t="n">
        <v>1511.18181930954</v>
      </c>
      <c r="S83" s="7" t="n">
        <v>977.116494504283</v>
      </c>
      <c r="T83" s="7" t="n">
        <v>782.701763011871</v>
      </c>
      <c r="U83" s="7" t="n">
        <v>713.138052637551</v>
      </c>
      <c r="V83" s="7" t="n">
        <v>619.564841295195</v>
      </c>
      <c r="W83" s="7" t="n">
        <v>247.489557766008</v>
      </c>
      <c r="X83" s="7" t="n">
        <v>1231.74333626467</v>
      </c>
      <c r="Y83" s="7" t="n">
        <v>409.610515384526</v>
      </c>
      <c r="AA83" s="7" t="n">
        <f aca="false">H83-(H82*$G82/100)</f>
        <v>1102.15685244516</v>
      </c>
      <c r="AB83" s="7" t="n">
        <f aca="false">I83-(I82*$G82/100)</f>
        <v>619.737559142176</v>
      </c>
      <c r="AC83" s="7" t="n">
        <f aca="false">J83-(J82*$G82/100)</f>
        <v>576.303523025169</v>
      </c>
      <c r="AD83" s="7" t="n">
        <f aca="false">K83-(K82*$G82/100)</f>
        <v>363.665154492496</v>
      </c>
      <c r="AE83" s="7" t="n">
        <f aca="false">L83-(L82*$G82/100)</f>
        <v>888.411052849708</v>
      </c>
      <c r="AF83" s="7" t="n">
        <f aca="false">M83-(M82*$G82/100)</f>
        <v>746.609273527179</v>
      </c>
      <c r="AG83" s="7" t="n">
        <f aca="false">N83-(N82*$G82/100)</f>
        <v>1186.5064184526</v>
      </c>
      <c r="AH83" s="7" t="n">
        <f aca="false">O83-(O82*$G82/100)</f>
        <v>1124.14884258447</v>
      </c>
      <c r="AI83" s="7" t="n">
        <f aca="false">P83-(P82*$G82/100)</f>
        <v>770.112686468864</v>
      </c>
      <c r="AJ83" s="7" t="n">
        <f aca="false">Q83-(Q82*$G82/100)</f>
        <v>169.308684385849</v>
      </c>
      <c r="AK83" s="7" t="n">
        <f aca="false">R83-(R82*$G82/100)</f>
        <v>1435.12212924094</v>
      </c>
      <c r="AL83" s="7" t="n">
        <f aca="false">S83-(S82*$G82/100)</f>
        <v>922.934353342096</v>
      </c>
      <c r="AM83" s="7" t="n">
        <f aca="false">T83-(T82*$G82/100)</f>
        <v>743.002102000595</v>
      </c>
      <c r="AN83" s="7" t="n">
        <f aca="false">U83-(U82*$G82/100)</f>
        <v>680.100580641216</v>
      </c>
      <c r="AO83" s="7" t="n">
        <f aca="false">V83-(V82*$G82/100)</f>
        <v>600.66164318278</v>
      </c>
      <c r="AP83" s="7" t="n">
        <f aca="false">W83-(W82*$G82/100)</f>
        <v>208.356294835331</v>
      </c>
      <c r="AQ83" s="7" t="n">
        <f aca="false">X83-(X82*$G82/100)</f>
        <v>1172.93679823145</v>
      </c>
      <c r="AR83" s="7" t="n">
        <f aca="false">Y83-(Y82*$G82/100)</f>
        <v>388.984964745807</v>
      </c>
      <c r="AT83" s="7" t="n">
        <f aca="false">IF(AA83&gt;0,AA83,0)</f>
        <v>1102.15685244516</v>
      </c>
      <c r="AU83" s="7" t="n">
        <f aca="false">IF(AB83&gt;0,AB83,0)</f>
        <v>619.737559142176</v>
      </c>
      <c r="AV83" s="7" t="n">
        <f aca="false">IF(AC83&gt;0,AC83,0)</f>
        <v>576.303523025169</v>
      </c>
      <c r="AW83" s="7" t="n">
        <f aca="false">IF(AD83&gt;0,AD83,0)</f>
        <v>363.665154492496</v>
      </c>
      <c r="AX83" s="7" t="n">
        <f aca="false">IF(AE83&gt;0,AE83,0)</f>
        <v>888.411052849708</v>
      </c>
      <c r="AY83" s="7" t="n">
        <f aca="false">IF(AF83&gt;0,AF83,0)</f>
        <v>746.609273527179</v>
      </c>
      <c r="AZ83" s="7" t="n">
        <f aca="false">IF(AG83&gt;0,AG83,0)</f>
        <v>1186.5064184526</v>
      </c>
      <c r="BA83" s="7" t="n">
        <f aca="false">IF(AH83&gt;0,AH83,0)</f>
        <v>1124.14884258447</v>
      </c>
      <c r="BB83" s="7" t="n">
        <f aca="false">IF(AI83&gt;0,AI83,0)</f>
        <v>770.112686468864</v>
      </c>
      <c r="BC83" s="7" t="n">
        <f aca="false">IF(AJ83&gt;0,AJ83,0)</f>
        <v>169.308684385849</v>
      </c>
      <c r="BD83" s="7" t="n">
        <f aca="false">IF(AK83&gt;0,AK83,0)</f>
        <v>1435.12212924094</v>
      </c>
      <c r="BE83" s="7" t="n">
        <f aca="false">IF(AL83&gt;0,AL83,0)</f>
        <v>922.934353342096</v>
      </c>
      <c r="BF83" s="7" t="n">
        <f aca="false">IF(AM83&gt;0,AM83,0)</f>
        <v>743.002102000595</v>
      </c>
      <c r="BG83" s="7" t="n">
        <f aca="false">IF(AN83&gt;0,AN83,0)</f>
        <v>680.100580641216</v>
      </c>
      <c r="BH83" s="7" t="n">
        <f aca="false">IF(AO83&gt;0,AO83,0)</f>
        <v>600.66164318278</v>
      </c>
      <c r="BI83" s="7" t="n">
        <f aca="false">IF(AP83&gt;0,AP83,0)</f>
        <v>208.356294835331</v>
      </c>
      <c r="BJ83" s="7" t="n">
        <f aca="false">IF(AQ83&gt;0,AQ83,0)</f>
        <v>1172.93679823145</v>
      </c>
      <c r="BK83" s="7" t="n">
        <f aca="false">IF(AR83&gt;0,AR83,0)</f>
        <v>388.984964745807</v>
      </c>
      <c r="BL83" s="7"/>
      <c r="BM83" s="7" t="n">
        <f aca="false">100*AT83/SUM(AT$2:AT$134)</f>
        <v>0.351470482856578</v>
      </c>
      <c r="BN83" s="7" t="n">
        <f aca="false">100*AU83/SUM(AU$2:AU$134)</f>
        <v>0.285924972002984</v>
      </c>
      <c r="BO83" s="7" t="n">
        <f aca="false">100*AV83/SUM(AV$2:AV$134)</f>
        <v>0.252808472560313</v>
      </c>
      <c r="BP83" s="7" t="n">
        <f aca="false">100*AW83/SUM(AW$2:AW$134)</f>
        <v>0.222997948950663</v>
      </c>
      <c r="BQ83" s="7" t="n">
        <f aca="false">100*AX83/SUM(AX$2:AX$134)</f>
        <v>0.492464410663441</v>
      </c>
      <c r="BR83" s="7" t="n">
        <f aca="false">100*AY83/SUM(AY$2:AY$134)</f>
        <v>0.419434481438765</v>
      </c>
      <c r="BS83" s="7" t="n">
        <f aca="false">100*AZ83/SUM(AZ$2:AZ$134)</f>
        <v>0.563248624694282</v>
      </c>
      <c r="BT83" s="7" t="n">
        <f aca="false">100*BA83/SUM(BA$2:BA$134)</f>
        <v>0.667975241344503</v>
      </c>
      <c r="BU83" s="7" t="n">
        <f aca="false">100*BB83/SUM(BB$2:BB$134)</f>
        <v>0.442387896837082</v>
      </c>
      <c r="BV83" s="7" t="n">
        <f aca="false">100*BC83/SUM(BC$2:BC$134)</f>
        <v>0.164330834783336</v>
      </c>
      <c r="BW83" s="7" t="n">
        <f aca="false">100*BD83/SUM(BD$2:BD$134)</f>
        <v>0.596382362498879</v>
      </c>
      <c r="BX83" s="7" t="n">
        <f aca="false">100*BE83/SUM(BE$2:BE$134)</f>
        <v>0.445729379704737</v>
      </c>
      <c r="BY83" s="7" t="n">
        <f aca="false">100*BF83/SUM(BF$2:BF$134)</f>
        <v>0.44653143542412</v>
      </c>
      <c r="BZ83" s="7" t="n">
        <f aca="false">100*BG83/SUM(BG$2:BG$134)</f>
        <v>0.454352087842433</v>
      </c>
      <c r="CA83" s="7" t="n">
        <f aca="false">100*BH83/SUM(BH$2:BH$134)</f>
        <v>0.370872221024508</v>
      </c>
      <c r="CB83" s="7" t="n">
        <f aca="false">100*BI83/SUM(BI$2:BI$134)</f>
        <v>0.133115228786865</v>
      </c>
      <c r="CC83" s="7" t="n">
        <f aca="false">100*BJ83/SUM(BJ$2:BJ$134)</f>
        <v>0.535051616481483</v>
      </c>
      <c r="CD83" s="7" t="n">
        <f aca="false">100*BK83/SUM(BK$2:BK$134)</f>
        <v>0.349140548566083</v>
      </c>
      <c r="CE83" s="7"/>
      <c r="CF83" s="23" t="s">
        <v>1761</v>
      </c>
      <c r="CG83" s="0" t="n">
        <f aca="false">AVERAGE(BM83:BR83)</f>
        <v>0.337516794745457</v>
      </c>
      <c r="CH83" s="0" t="n">
        <f aca="false">AVERAGE(BS83:BX83)</f>
        <v>0.480009056643803</v>
      </c>
      <c r="CI83" s="0" t="n">
        <f aca="false">STDEV(BM83:BR83)</f>
        <v>0.103793794175988</v>
      </c>
      <c r="CJ83" s="0" t="n">
        <f aca="false">STDEV(BS83:BX83)</f>
        <v>0.177789789509433</v>
      </c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</row>
    <row r="84" customFormat="false" ht="18" hidden="false" customHeight="false" outlineLevel="0" collapsed="false">
      <c r="A84" s="23" t="s">
        <v>1764</v>
      </c>
      <c r="B84" s="23" t="s">
        <v>1765</v>
      </c>
      <c r="C84" s="23" t="n">
        <v>47</v>
      </c>
      <c r="D84" s="23" t="n">
        <f aca="false">C84-6</f>
        <v>41</v>
      </c>
      <c r="E84" s="12" t="s">
        <v>1766</v>
      </c>
      <c r="F84" s="12" t="n">
        <v>15.9063696767221</v>
      </c>
      <c r="G84" s="17" t="n">
        <f aca="false">F84*((POWER(D84,2))/((POWER(C84,2))))</f>
        <v>12.104394489167</v>
      </c>
      <c r="H84" s="7" t="n">
        <v>3713.61909202293</v>
      </c>
      <c r="I84" s="7" t="n">
        <v>460.283215303649</v>
      </c>
      <c r="J84" s="7" t="n">
        <v>915.371311832837</v>
      </c>
      <c r="K84" s="7" t="n">
        <v>188.415716846484</v>
      </c>
      <c r="L84" s="7" t="n">
        <v>1495.83141546274</v>
      </c>
      <c r="M84" s="7" t="n">
        <v>2132.35232141603</v>
      </c>
      <c r="N84" s="7" t="n">
        <v>10181.1736776381</v>
      </c>
      <c r="O84" s="7" t="n">
        <v>741.132810321885</v>
      </c>
      <c r="P84" s="7" t="n">
        <v>4072.94829339653</v>
      </c>
      <c r="Q84" s="7" t="n">
        <v>201.175844195833</v>
      </c>
      <c r="R84" s="7" t="n">
        <v>15113.2670909159</v>
      </c>
      <c r="S84" s="7" t="n">
        <v>5166.13838547219</v>
      </c>
      <c r="T84" s="7" t="n">
        <v>2658.19859508272</v>
      </c>
      <c r="U84" s="7" t="n">
        <v>1495.83141546274</v>
      </c>
      <c r="V84" s="7" t="n">
        <v>692.327178865584</v>
      </c>
      <c r="W84" s="7" t="n">
        <v>198.230202816174</v>
      </c>
      <c r="X84" s="7" t="n">
        <v>7902.5631500743</v>
      </c>
      <c r="Y84" s="7" t="n">
        <v>1330.62319872117</v>
      </c>
      <c r="AA84" s="7" t="n">
        <f aca="false">H84-(H83*$G83/100)</f>
        <v>3573.84664769885</v>
      </c>
      <c r="AB84" s="7" t="n">
        <f aca="false">I84-(I83*$G83/100)</f>
        <v>382.160083948589</v>
      </c>
      <c r="AC84" s="7" t="n">
        <f aca="false">J84-(J83*$G83/100)</f>
        <v>841.938199714509</v>
      </c>
      <c r="AD84" s="7" t="n">
        <f aca="false">K84-(K83*$G83/100)</f>
        <v>139.626566660175</v>
      </c>
      <c r="AE84" s="7" t="n">
        <f aca="false">L84-(L83*$G83/100)</f>
        <v>1381.8469989324</v>
      </c>
      <c r="AF84" s="7" t="n">
        <f aca="false">M84-(M83*$G83/100)</f>
        <v>2037.68032128389</v>
      </c>
      <c r="AG84" s="7" t="n">
        <f aca="false">N84-(N83*$G83/100)</f>
        <v>10030.1174131234</v>
      </c>
      <c r="AH84" s="7" t="n">
        <f aca="false">O84-(O83*$G83/100)</f>
        <v>600.175139352192</v>
      </c>
      <c r="AI84" s="7" t="n">
        <f aca="false">P84-(P83*$G83/100)</f>
        <v>3973.99094645022</v>
      </c>
      <c r="AJ84" s="7" t="n">
        <f aca="false">Q84-(Q83*$G83/100)</f>
        <v>177.104799005545</v>
      </c>
      <c r="AK84" s="7" t="n">
        <f aca="false">R84-(R83*$G83/100)</f>
        <v>14930.4814985507</v>
      </c>
      <c r="AL84" s="7" t="n">
        <f aca="false">S84-(S83*$G83/100)</f>
        <v>5047.95087489235</v>
      </c>
      <c r="AM84" s="7" t="n">
        <f aca="false">T84-(T83*$G83/100)</f>
        <v>2563.52659495057</v>
      </c>
      <c r="AN84" s="7" t="n">
        <f aca="false">U84-(U83*$G83/100)</f>
        <v>1409.57352132725</v>
      </c>
      <c r="AO84" s="7" t="n">
        <f aca="false">V84-(V83*$G83/100)</f>
        <v>617.38746937616</v>
      </c>
      <c r="AP84" s="7" t="n">
        <f aca="false">W84-(W83*$G83/100)</f>
        <v>168.295005844895</v>
      </c>
      <c r="AQ84" s="7" t="n">
        <f aca="false">X84-(X83*$G83/100)</f>
        <v>7753.57714952552</v>
      </c>
      <c r="AR84" s="7" t="n">
        <f aca="false">Y84-(Y83*$G83/100)</f>
        <v>1281.07859744495</v>
      </c>
      <c r="AT84" s="7" t="n">
        <f aca="false">IF(AA84&gt;0,AA84,0)</f>
        <v>3573.84664769885</v>
      </c>
      <c r="AU84" s="7" t="n">
        <f aca="false">IF(AB84&gt;0,AB84,0)</f>
        <v>382.160083948589</v>
      </c>
      <c r="AV84" s="7" t="n">
        <f aca="false">IF(AC84&gt;0,AC84,0)</f>
        <v>841.938199714509</v>
      </c>
      <c r="AW84" s="7" t="n">
        <f aca="false">IF(AD84&gt;0,AD84,0)</f>
        <v>139.626566660175</v>
      </c>
      <c r="AX84" s="7" t="n">
        <f aca="false">IF(AE84&gt;0,AE84,0)</f>
        <v>1381.8469989324</v>
      </c>
      <c r="AY84" s="7" t="n">
        <f aca="false">IF(AF84&gt;0,AF84,0)</f>
        <v>2037.68032128389</v>
      </c>
      <c r="AZ84" s="7" t="n">
        <f aca="false">IF(AG84&gt;0,AG84,0)</f>
        <v>10030.1174131234</v>
      </c>
      <c r="BA84" s="7" t="n">
        <f aca="false">IF(AH84&gt;0,AH84,0)</f>
        <v>600.175139352192</v>
      </c>
      <c r="BB84" s="7" t="n">
        <f aca="false">IF(AI84&gt;0,AI84,0)</f>
        <v>3973.99094645022</v>
      </c>
      <c r="BC84" s="7" t="n">
        <f aca="false">IF(AJ84&gt;0,AJ84,0)</f>
        <v>177.104799005545</v>
      </c>
      <c r="BD84" s="7" t="n">
        <f aca="false">IF(AK84&gt;0,AK84,0)</f>
        <v>14930.4814985507</v>
      </c>
      <c r="BE84" s="7" t="n">
        <f aca="false">IF(AL84&gt;0,AL84,0)</f>
        <v>5047.95087489235</v>
      </c>
      <c r="BF84" s="7" t="n">
        <f aca="false">IF(AM84&gt;0,AM84,0)</f>
        <v>2563.52659495057</v>
      </c>
      <c r="BG84" s="7" t="n">
        <f aca="false">IF(AN84&gt;0,AN84,0)</f>
        <v>1409.57352132725</v>
      </c>
      <c r="BH84" s="7" t="n">
        <f aca="false">IF(AO84&gt;0,AO84,0)</f>
        <v>617.38746937616</v>
      </c>
      <c r="BI84" s="7" t="n">
        <f aca="false">IF(AP84&gt;0,AP84,0)</f>
        <v>168.295005844895</v>
      </c>
      <c r="BJ84" s="7" t="n">
        <f aca="false">IF(AQ84&gt;0,AQ84,0)</f>
        <v>7753.57714952552</v>
      </c>
      <c r="BK84" s="7" t="n">
        <f aca="false">IF(AR84&gt;0,AR84,0)</f>
        <v>1281.07859744495</v>
      </c>
      <c r="BL84" s="7"/>
      <c r="BM84" s="7" t="n">
        <f aca="false">100*AT84/SUM(AT$2:AT$134)</f>
        <v>1.13967590378392</v>
      </c>
      <c r="BN84" s="7" t="n">
        <f aca="false">100*AU84/SUM(AU$2:AU$134)</f>
        <v>0.176315134836923</v>
      </c>
      <c r="BO84" s="7" t="n">
        <f aca="false">100*AV84/SUM(AV$2:AV$134)</f>
        <v>0.369335084301938</v>
      </c>
      <c r="BP84" s="7" t="n">
        <f aca="false">100*AW84/SUM(AW$2:AW$134)</f>
        <v>0.0856184256302859</v>
      </c>
      <c r="BQ84" s="7" t="n">
        <f aca="false">100*AX84/SUM(AX$2:AX$134)</f>
        <v>0.765986044155409</v>
      </c>
      <c r="BR84" s="7" t="n">
        <f aca="false">100*AY84/SUM(AY$2:AY$134)</f>
        <v>1.14473985148615</v>
      </c>
      <c r="BS84" s="7" t="n">
        <f aca="false">100*AZ84/SUM(AZ$2:AZ$134)</f>
        <v>4.76141532030794</v>
      </c>
      <c r="BT84" s="7" t="n">
        <f aca="false">100*BA84/SUM(BA$2:BA$134)</f>
        <v>0.356627270670011</v>
      </c>
      <c r="BU84" s="7" t="n">
        <f aca="false">100*BB84/SUM(BB$2:BB$134)</f>
        <v>2.28284188501133</v>
      </c>
      <c r="BV84" s="7" t="n">
        <f aca="false">100*BC84/SUM(BC$2:BC$134)</f>
        <v>0.171897735608113</v>
      </c>
      <c r="BW84" s="7" t="n">
        <f aca="false">100*BD84/SUM(BD$2:BD$134)</f>
        <v>6.2045422113734</v>
      </c>
      <c r="BX84" s="7" t="n">
        <f aca="false">100*BE84/SUM(BE$2:BE$134)</f>
        <v>2.43789821464339</v>
      </c>
      <c r="BY84" s="7" t="n">
        <f aca="false">100*BF84/SUM(BF$2:BF$134)</f>
        <v>1.54063522446168</v>
      </c>
      <c r="BZ84" s="7" t="n">
        <f aca="false">100*BG84/SUM(BG$2:BG$134)</f>
        <v>0.941688171738687</v>
      </c>
      <c r="CA84" s="7" t="n">
        <f aca="false">100*BH84/SUM(BH$2:BH$134)</f>
        <v>0.381199406685872</v>
      </c>
      <c r="CB84" s="7" t="n">
        <f aca="false">100*BI84/SUM(BI$2:BI$134)</f>
        <v>0.107520764968657</v>
      </c>
      <c r="CC84" s="7" t="n">
        <f aca="false">100*BJ84/SUM(BJ$2:BJ$134)</f>
        <v>3.53690326164437</v>
      </c>
      <c r="CD84" s="7" t="n">
        <f aca="false">100*BK84/SUM(BK$2:BK$134)</f>
        <v>1.14985545665109</v>
      </c>
      <c r="CE84" s="7"/>
      <c r="CF84" s="23" t="s">
        <v>1764</v>
      </c>
      <c r="CG84" s="0" t="n">
        <f aca="false">AVERAGE(BM84:BR84)</f>
        <v>0.613611740699103</v>
      </c>
      <c r="CH84" s="0" t="n">
        <f aca="false">AVERAGE(BS84:BX84)</f>
        <v>2.70253710626903</v>
      </c>
      <c r="CI84" s="0" t="n">
        <f aca="false">STDEV(BM84:BR84)</f>
        <v>0.471536817061119</v>
      </c>
      <c r="CJ84" s="0" t="n">
        <f aca="false">STDEV(BS84:BX84)</f>
        <v>2.3940186156013</v>
      </c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</row>
    <row r="85" customFormat="false" ht="18" hidden="true" customHeight="false" outlineLevel="0" collapsed="false">
      <c r="A85" s="23" t="s">
        <v>1767</v>
      </c>
      <c r="B85" s="23" t="s">
        <v>1768</v>
      </c>
      <c r="C85" s="23" t="n">
        <v>47</v>
      </c>
      <c r="D85" s="23" t="n">
        <f aca="false">C85-6</f>
        <v>41</v>
      </c>
      <c r="E85" s="12" t="s">
        <v>1769</v>
      </c>
      <c r="F85" s="12" t="n">
        <v>15.9180063981365</v>
      </c>
      <c r="G85" s="17" t="n">
        <f aca="false">F85*((POWER(D85,2))/((POWER(C85,2))))</f>
        <v>12.1132497760378</v>
      </c>
      <c r="H85" s="7" t="n">
        <v>1476.15080091374</v>
      </c>
      <c r="I85" s="7" t="n">
        <v>275.220755253522</v>
      </c>
      <c r="J85" s="7" t="n">
        <v>321.457880087484</v>
      </c>
      <c r="K85" s="7" t="n">
        <v>242.042226130483</v>
      </c>
      <c r="L85" s="7" t="n">
        <v>462.117477616594</v>
      </c>
      <c r="M85" s="7" t="n">
        <v>608.6851162464</v>
      </c>
      <c r="N85" s="7" t="n">
        <v>1459.28283153147</v>
      </c>
      <c r="O85" s="7" t="n">
        <v>255.648507909792</v>
      </c>
      <c r="P85" s="7" t="n">
        <v>647.351145246441</v>
      </c>
      <c r="Q85" s="7" t="n">
        <v>148.707405316638</v>
      </c>
      <c r="R85" s="7" t="n">
        <v>1419.741853051</v>
      </c>
      <c r="S85" s="7" t="n">
        <v>820.442138734699</v>
      </c>
      <c r="T85" s="7" t="n">
        <v>616.635920418334</v>
      </c>
      <c r="U85" s="7" t="n">
        <v>462.117477616594</v>
      </c>
      <c r="V85" s="7" t="n">
        <v>260.673242947077</v>
      </c>
      <c r="W85" s="7" t="n">
        <v>202.298906256728</v>
      </c>
      <c r="X85" s="7" t="n">
        <v>1021.68784304212</v>
      </c>
      <c r="Y85" s="7" t="n">
        <v>361.291320023803</v>
      </c>
      <c r="AA85" s="7" t="n">
        <f aca="false">H85-(H84*$G84/100)</f>
        <v>1026.63969619026</v>
      </c>
      <c r="AB85" s="7" t="n">
        <f aca="false">I85-(I84*$G84/100)</f>
        <v>219.506259105747</v>
      </c>
      <c r="AC85" s="7" t="n">
        <f aca="false">J85-(J84*$G84/100)</f>
        <v>210.657725462575</v>
      </c>
      <c r="AD85" s="7" t="n">
        <f aca="false">K85-(K84*$G84/100)</f>
        <v>219.235644483793</v>
      </c>
      <c r="AE85" s="7" t="n">
        <f aca="false">L85-(L84*$G84/100)</f>
        <v>281.056142196094</v>
      </c>
      <c r="AF85" s="7" t="n">
        <f aca="false">M85-(M84*$G84/100)</f>
        <v>350.576779363294</v>
      </c>
      <c r="AG85" s="7" t="n">
        <f aca="false">N85-(N84*$G84/100)</f>
        <v>226.913405962933</v>
      </c>
      <c r="AH85" s="7" t="n">
        <f aca="false">O85-(O84*$G84/100)</f>
        <v>165.938868859782</v>
      </c>
      <c r="AI85" s="7" t="n">
        <f aca="false">P85-(P84*$G84/100)</f>
        <v>154.34541647393</v>
      </c>
      <c r="AJ85" s="7" t="n">
        <f aca="false">Q85-(Q84*$G84/100)</f>
        <v>124.356287518262</v>
      </c>
      <c r="AK85" s="7" t="n">
        <f aca="false">R85-(R84*$G84/100)</f>
        <v>-409.627615834909</v>
      </c>
      <c r="AL85" s="7" t="n">
        <f aca="false">S85-(S84*$G84/100)</f>
        <v>195.112368700863</v>
      </c>
      <c r="AM85" s="7" t="n">
        <f aca="false">T85-(T84*$G84/100)</f>
        <v>294.877076164027</v>
      </c>
      <c r="AN85" s="7" t="n">
        <f aca="false">U85-(U84*$G84/100)</f>
        <v>281.056142196094</v>
      </c>
      <c r="AO85" s="7" t="n">
        <f aca="false">V85-(V84*$G84/100)</f>
        <v>176.871230061466</v>
      </c>
      <c r="AP85" s="7" t="n">
        <f aca="false">W85-(W84*$G84/100)</f>
        <v>178.304340511183</v>
      </c>
      <c r="AQ85" s="7" t="n">
        <f aca="false">X85-(X84*$G84/100)</f>
        <v>65.1304246015872</v>
      </c>
      <c r="AR85" s="7" t="n">
        <f aca="false">Y85-(Y84*$G84/100)</f>
        <v>200.227438886221</v>
      </c>
      <c r="AT85" s="7" t="n">
        <f aca="false">IF(AA85&gt;0,AA85,0)</f>
        <v>1026.63969619026</v>
      </c>
      <c r="AU85" s="7" t="n">
        <f aca="false">IF(AB85&gt;0,AB85,0)</f>
        <v>219.506259105747</v>
      </c>
      <c r="AV85" s="7" t="n">
        <f aca="false">IF(AC85&gt;0,AC85,0)</f>
        <v>210.657725462575</v>
      </c>
      <c r="AW85" s="7" t="n">
        <f aca="false">IF(AD85&gt;0,AD85,0)</f>
        <v>219.235644483793</v>
      </c>
      <c r="AX85" s="7" t="n">
        <f aca="false">IF(AE85&gt;0,AE85,0)</f>
        <v>281.056142196094</v>
      </c>
      <c r="AY85" s="7" t="n">
        <f aca="false">IF(AF85&gt;0,AF85,0)</f>
        <v>350.576779363294</v>
      </c>
      <c r="AZ85" s="7" t="n">
        <f aca="false">IF(AG85&gt;0,AG85,0)</f>
        <v>226.913405962933</v>
      </c>
      <c r="BA85" s="7" t="n">
        <f aca="false">IF(AH85&gt;0,AH85,0)</f>
        <v>165.938868859782</v>
      </c>
      <c r="BB85" s="7" t="n">
        <f aca="false">IF(AI85&gt;0,AI85,0)</f>
        <v>154.34541647393</v>
      </c>
      <c r="BC85" s="7" t="n">
        <f aca="false">IF(AJ85&gt;0,AJ85,0)</f>
        <v>124.356287518262</v>
      </c>
      <c r="BD85" s="7" t="n">
        <f aca="false">IF(AK85&gt;0,AK85,0)</f>
        <v>0</v>
      </c>
      <c r="BE85" s="7" t="n">
        <f aca="false">IF(AL85&gt;0,AL85,0)</f>
        <v>195.112368700863</v>
      </c>
      <c r="BF85" s="7" t="n">
        <f aca="false">IF(AM85&gt;0,AM85,0)</f>
        <v>294.877076164027</v>
      </c>
      <c r="BG85" s="7" t="n">
        <f aca="false">IF(AN85&gt;0,AN85,0)</f>
        <v>281.056142196094</v>
      </c>
      <c r="BH85" s="7" t="n">
        <f aca="false">IF(AO85&gt;0,AO85,0)</f>
        <v>176.871230061466</v>
      </c>
      <c r="BI85" s="7" t="n">
        <f aca="false">IF(AP85&gt;0,AP85,0)</f>
        <v>178.304340511183</v>
      </c>
      <c r="BJ85" s="7" t="n">
        <f aca="false">IF(AQ85&gt;0,AQ85,0)</f>
        <v>65.1304246015872</v>
      </c>
      <c r="BK85" s="7" t="n">
        <f aca="false">IF(AR85&gt;0,AR85,0)</f>
        <v>200.227438886221</v>
      </c>
      <c r="BL85" s="7"/>
      <c r="BM85" s="7" t="n">
        <f aca="false">100*AT85/SUM(AT$2:AT$134)</f>
        <v>0.327388564467211</v>
      </c>
      <c r="BN85" s="7" t="n">
        <f aca="false">100*AU85/SUM(AU$2:AU$134)</f>
        <v>0.101272417757226</v>
      </c>
      <c r="BO85" s="7" t="n">
        <f aca="false">100*AV85/SUM(AV$2:AV$134)</f>
        <v>0.09240973840949</v>
      </c>
      <c r="BP85" s="7" t="n">
        <f aca="false">100*AW85/SUM(AW$2:AW$134)</f>
        <v>0.134434378583752</v>
      </c>
      <c r="BQ85" s="7" t="n">
        <f aca="false">100*AX85/SUM(AX$2:AX$134)</f>
        <v>0.155795165971843</v>
      </c>
      <c r="BR85" s="7" t="n">
        <f aca="false">100*AY85/SUM(AY$2:AY$134)</f>
        <v>0.196949053367689</v>
      </c>
      <c r="BS85" s="7" t="n">
        <f aca="false">100*AZ85/SUM(AZ$2:AZ$134)</f>
        <v>0.107718476567536</v>
      </c>
      <c r="BT85" s="7" t="n">
        <f aca="false">100*BA85/SUM(BA$2:BA$134)</f>
        <v>0.0986017614181884</v>
      </c>
      <c r="BU85" s="7" t="n">
        <f aca="false">100*BB85/SUM(BB$2:BB$134)</f>
        <v>0.088663055913839</v>
      </c>
      <c r="BV85" s="7" t="n">
        <f aca="false">100*BC85/SUM(BC$2:BC$134)</f>
        <v>0.120700084656382</v>
      </c>
      <c r="BW85" s="7" t="n">
        <f aca="false">100*BD85/SUM(BD$2:BD$134)</f>
        <v>0</v>
      </c>
      <c r="BX85" s="7" t="n">
        <f aca="false">100*BE85/SUM(BE$2:BE$134)</f>
        <v>0.0942291450728154</v>
      </c>
      <c r="BY85" s="7" t="n">
        <f aca="false">100*BF85/SUM(BF$2:BF$134)</f>
        <v>0.177216031742916</v>
      </c>
      <c r="BZ85" s="7" t="n">
        <f aca="false">100*BG85/SUM(BG$2:BG$134)</f>
        <v>0.187764058203476</v>
      </c>
      <c r="CA85" s="7" t="n">
        <f aca="false">100*BH85/SUM(BH$2:BH$134)</f>
        <v>0.109207282790108</v>
      </c>
      <c r="CB85" s="7" t="n">
        <f aca="false">100*BI85/SUM(BI$2:BI$134)</f>
        <v>0.113915555561186</v>
      </c>
      <c r="CC85" s="7" t="n">
        <f aca="false">100*BJ85/SUM(BJ$2:BJ$134)</f>
        <v>0.0297101591643714</v>
      </c>
      <c r="CD85" s="7" t="n">
        <f aca="false">100*BK85/SUM(BK$2:BK$134)</f>
        <v>0.179717789083185</v>
      </c>
      <c r="CE85" s="7"/>
      <c r="CF85" s="23" t="s">
        <v>1767</v>
      </c>
      <c r="CG85" s="0" t="n">
        <f aca="false">AVERAGE(BM85:BR85)</f>
        <v>0.168041553092868</v>
      </c>
      <c r="CH85" s="0" t="n">
        <f aca="false">AVERAGE(BS85:BX85)</f>
        <v>0.0849854206047933</v>
      </c>
      <c r="CI85" s="0" t="n">
        <f aca="false">STDEV(BM85:BR85)</f>
        <v>0.0868156882226342</v>
      </c>
      <c r="CJ85" s="0" t="n">
        <f aca="false">STDEV(BS85:BX85)</f>
        <v>0.0431259248196492</v>
      </c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</row>
    <row r="86" customFormat="false" ht="18" hidden="false" customHeight="false" outlineLevel="0" collapsed="false">
      <c r="A86" s="23" t="s">
        <v>637</v>
      </c>
      <c r="B86" s="23" t="s">
        <v>1770</v>
      </c>
      <c r="C86" s="23" t="n">
        <v>47</v>
      </c>
      <c r="D86" s="23" t="n">
        <f aca="false">C86-6</f>
        <v>41</v>
      </c>
      <c r="E86" s="12" t="s">
        <v>1771</v>
      </c>
      <c r="F86" s="12" t="n">
        <v>16.0612649253503</v>
      </c>
      <c r="G86" s="17" t="n">
        <f aca="false">F86*((POWER(D86,2))/((POWER(C86,2))))</f>
        <v>12.2222663374893</v>
      </c>
      <c r="H86" s="7" t="n">
        <v>16934.2982255444</v>
      </c>
      <c r="I86" s="7" t="n">
        <v>23721.3456563249</v>
      </c>
      <c r="J86" s="7" t="n">
        <v>23521.8427437519</v>
      </c>
      <c r="K86" s="7" t="n">
        <v>15518.6787634863</v>
      </c>
      <c r="L86" s="7" t="n">
        <v>16810.9355743961</v>
      </c>
      <c r="M86" s="7" t="n">
        <v>21247.1983212755</v>
      </c>
      <c r="N86" s="7" t="n">
        <v>7092.99651422964</v>
      </c>
      <c r="O86" s="7" t="n">
        <v>14824.2634268162</v>
      </c>
      <c r="P86" s="7" t="n">
        <v>6456.18364938641</v>
      </c>
      <c r="Q86" s="7" t="n">
        <v>6399.78895104177</v>
      </c>
      <c r="R86" s="7" t="n">
        <v>12599.0510215474</v>
      </c>
      <c r="S86" s="7" t="n">
        <v>17005.1060544793</v>
      </c>
      <c r="T86" s="7" t="n">
        <v>14826.1989073389</v>
      </c>
      <c r="U86" s="7" t="n">
        <v>15518.6787634863</v>
      </c>
      <c r="V86" s="7" t="n">
        <v>21907.6580706491</v>
      </c>
      <c r="W86" s="7" t="n">
        <v>14899.6684321578</v>
      </c>
      <c r="X86" s="7" t="n">
        <v>16021.7765412257</v>
      </c>
      <c r="Y86" s="7" t="n">
        <v>12896.4622008564</v>
      </c>
      <c r="AA86" s="7" t="n">
        <f aca="false">H86-(H85*$G85/100)</f>
        <v>16755.4883919587</v>
      </c>
      <c r="AB86" s="7" t="n">
        <f aca="false">I86-(I85*$G85/100)</f>
        <v>23688.0074788056</v>
      </c>
      <c r="AC86" s="7" t="n">
        <f aca="false">J86-(J85*$G85/100)</f>
        <v>23482.9037478121</v>
      </c>
      <c r="AD86" s="7" t="n">
        <f aca="false">K86-(K85*$G85/100)</f>
        <v>15489.3595840716</v>
      </c>
      <c r="AE86" s="7" t="n">
        <f aca="false">L86-(L85*$G85/100)</f>
        <v>16754.9581300736</v>
      </c>
      <c r="AF86" s="7" t="n">
        <f aca="false">M86-(M85*$G85/100)</f>
        <v>21173.4667727951</v>
      </c>
      <c r="AG86" s="7" t="n">
        <f aca="false">N86-(N85*$G85/100)</f>
        <v>6916.2299399074</v>
      </c>
      <c r="AH86" s="7" t="n">
        <f aca="false">O86-(O85*$G85/100)</f>
        <v>14793.2960845044</v>
      </c>
      <c r="AI86" s="7" t="n">
        <f aca="false">P86-(P85*$G85/100)</f>
        <v>6377.76838823467</v>
      </c>
      <c r="AJ86" s="7" t="n">
        <f aca="false">Q86-(Q85*$G85/100)</f>
        <v>6381.7756516003</v>
      </c>
      <c r="AK86" s="7" t="n">
        <f aca="false">R86-(R85*$G85/100)</f>
        <v>12427.0741447124</v>
      </c>
      <c r="AL86" s="7" t="n">
        <f aca="false">S86-(S85*$G85/100)</f>
        <v>16905.7238489465</v>
      </c>
      <c r="AM86" s="7" t="n">
        <f aca="false">T86-(T85*$G85/100)</f>
        <v>14751.5042580899</v>
      </c>
      <c r="AN86" s="7" t="n">
        <f aca="false">U86-(U85*$G85/100)</f>
        <v>15462.7013191639</v>
      </c>
      <c r="AO86" s="7" t="n">
        <f aca="false">V86-(V85*$G85/100)</f>
        <v>21876.0820696316</v>
      </c>
      <c r="AP86" s="7" t="n">
        <f aca="false">W86-(W85*$G85/100)</f>
        <v>14875.1634603487</v>
      </c>
      <c r="AQ86" s="7" t="n">
        <f aca="false">X86-(X85*$G85/100)</f>
        <v>15898.0169408666</v>
      </c>
      <c r="AR86" s="7" t="n">
        <f aca="false">Y86-(Y85*$G85/100)</f>
        <v>12852.6980808428</v>
      </c>
      <c r="AT86" s="7" t="n">
        <f aca="false">IF(AA86&gt;0,AA86,0)</f>
        <v>16755.4883919587</v>
      </c>
      <c r="AU86" s="7" t="n">
        <f aca="false">IF(AB86&gt;0,AB86,0)</f>
        <v>23688.0074788056</v>
      </c>
      <c r="AV86" s="7" t="n">
        <f aca="false">IF(AC86&gt;0,AC86,0)</f>
        <v>23482.9037478121</v>
      </c>
      <c r="AW86" s="7" t="n">
        <f aca="false">IF(AD86&gt;0,AD86,0)</f>
        <v>15489.3595840716</v>
      </c>
      <c r="AX86" s="7" t="n">
        <f aca="false">IF(AE86&gt;0,AE86,0)</f>
        <v>16754.9581300736</v>
      </c>
      <c r="AY86" s="7" t="n">
        <f aca="false">IF(AF86&gt;0,AF86,0)</f>
        <v>21173.4667727951</v>
      </c>
      <c r="AZ86" s="7" t="n">
        <f aca="false">IF(AG86&gt;0,AG86,0)</f>
        <v>6916.2299399074</v>
      </c>
      <c r="BA86" s="7" t="n">
        <f aca="false">IF(AH86&gt;0,AH86,0)</f>
        <v>14793.2960845044</v>
      </c>
      <c r="BB86" s="7" t="n">
        <f aca="false">IF(AI86&gt;0,AI86,0)</f>
        <v>6377.76838823467</v>
      </c>
      <c r="BC86" s="7" t="n">
        <f aca="false">IF(AJ86&gt;0,AJ86,0)</f>
        <v>6381.7756516003</v>
      </c>
      <c r="BD86" s="7" t="n">
        <f aca="false">IF(AK86&gt;0,AK86,0)</f>
        <v>12427.0741447124</v>
      </c>
      <c r="BE86" s="7" t="n">
        <f aca="false">IF(AL86&gt;0,AL86,0)</f>
        <v>16905.7238489465</v>
      </c>
      <c r="BF86" s="7" t="n">
        <f aca="false">IF(AM86&gt;0,AM86,0)</f>
        <v>14751.5042580899</v>
      </c>
      <c r="BG86" s="7" t="n">
        <f aca="false">IF(AN86&gt;0,AN86,0)</f>
        <v>15462.7013191639</v>
      </c>
      <c r="BH86" s="7" t="n">
        <f aca="false">IF(AO86&gt;0,AO86,0)</f>
        <v>21876.0820696316</v>
      </c>
      <c r="BI86" s="7" t="n">
        <f aca="false">IF(AP86&gt;0,AP86,0)</f>
        <v>14875.1634603487</v>
      </c>
      <c r="BJ86" s="7" t="n">
        <f aca="false">IF(AQ86&gt;0,AQ86,0)</f>
        <v>15898.0169408666</v>
      </c>
      <c r="BK86" s="7" t="n">
        <f aca="false">IF(AR86&gt;0,AR86,0)</f>
        <v>12852.6980808428</v>
      </c>
      <c r="BL86" s="7"/>
      <c r="BM86" s="7" t="n">
        <f aca="false">100*AT86/SUM(AT$2:AT$134)</f>
        <v>5.34321370189234</v>
      </c>
      <c r="BN86" s="7" t="n">
        <f aca="false">100*AU86/SUM(AU$2:AU$134)</f>
        <v>10.9288081305883</v>
      </c>
      <c r="BO86" s="7" t="n">
        <f aca="false">100*AV86/SUM(AV$2:AV$134)</f>
        <v>10.3013026826594</v>
      </c>
      <c r="BP86" s="7" t="n">
        <f aca="false">100*AW86/SUM(AW$2:AW$134)</f>
        <v>9.49801039538022</v>
      </c>
      <c r="BQ86" s="7" t="n">
        <f aca="false">100*AX86/SUM(AX$2:AX$134)</f>
        <v>9.2876158561404</v>
      </c>
      <c r="BR86" s="7" t="n">
        <f aca="false">100*AY86/SUM(AY$2:AY$134)</f>
        <v>11.8949527832043</v>
      </c>
      <c r="BS86" s="7" t="n">
        <f aca="false">100*AZ86/SUM(AZ$2:AZ$134)</f>
        <v>3.2832161218333</v>
      </c>
      <c r="BT86" s="7" t="n">
        <f aca="false">100*BA86/SUM(BA$2:BA$134)</f>
        <v>8.7902554786334</v>
      </c>
      <c r="BU86" s="7" t="n">
        <f aca="false">100*BB86/SUM(BB$2:BB$134)</f>
        <v>3.66368142397721</v>
      </c>
      <c r="BV86" s="7" t="n">
        <f aca="false">100*BC86/SUM(BC$2:BC$134)</f>
        <v>6.19414487822398</v>
      </c>
      <c r="BW86" s="7" t="n">
        <f aca="false">100*BD86/SUM(BD$2:BD$134)</f>
        <v>5.16422099998713</v>
      </c>
      <c r="BX86" s="7" t="n">
        <f aca="false">100*BE86/SUM(BE$2:BE$134)</f>
        <v>8.16458697995546</v>
      </c>
      <c r="BY86" s="7" t="n">
        <f aca="false">100*BF86/SUM(BF$2:BF$134)</f>
        <v>8.86539937544432</v>
      </c>
      <c r="BZ86" s="7" t="n">
        <f aca="false">100*BG86/SUM(BG$2:BG$134)</f>
        <v>10.3301053226895</v>
      </c>
      <c r="CA86" s="7" t="n">
        <f aca="false">100*BH86/SUM(BH$2:BH$134)</f>
        <v>13.5071570435035</v>
      </c>
      <c r="CB86" s="7" t="n">
        <f aca="false">100*BI86/SUM(BI$2:BI$134)</f>
        <v>9.50348435035887</v>
      </c>
      <c r="CC86" s="7" t="n">
        <f aca="false">100*BJ86/SUM(BJ$2:BJ$134)</f>
        <v>7.25210401437348</v>
      </c>
      <c r="CD86" s="7" t="n">
        <f aca="false">100*BK86/SUM(BK$2:BK$134)</f>
        <v>11.5361735419057</v>
      </c>
      <c r="CE86" s="7"/>
      <c r="CF86" s="23" t="s">
        <v>637</v>
      </c>
      <c r="CG86" s="0" t="n">
        <f aca="false">AVERAGE(BM86:BR86)</f>
        <v>9.54231725831082</v>
      </c>
      <c r="CH86" s="0" t="n">
        <f aca="false">AVERAGE(BS86:BX86)</f>
        <v>5.87668431376841</v>
      </c>
      <c r="CI86" s="0" t="n">
        <f aca="false">STDEV(BM86:BR86)</f>
        <v>2.26859499718083</v>
      </c>
      <c r="CJ86" s="0" t="n">
        <f aca="false">STDEV(BS86:BX86)</f>
        <v>2.27838713913815</v>
      </c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</row>
    <row r="87" customFormat="false" ht="18" hidden="false" customHeight="false" outlineLevel="0" collapsed="false">
      <c r="A87" s="23" t="s">
        <v>638</v>
      </c>
      <c r="B87" s="23" t="s">
        <v>1772</v>
      </c>
      <c r="C87" s="23" t="n">
        <v>47</v>
      </c>
      <c r="D87" s="23" t="n">
        <f aca="false">C87-6</f>
        <v>41</v>
      </c>
      <c r="E87" s="12" t="s">
        <v>1773</v>
      </c>
      <c r="F87" s="12" t="n">
        <v>16.072901459252</v>
      </c>
      <c r="G87" s="17" t="n">
        <f aca="false">F87*((POWER(D87,2))/((POWER(C87,2))))</f>
        <v>12.2311214816671</v>
      </c>
      <c r="H87" s="7" t="n">
        <v>176946.499189266</v>
      </c>
      <c r="I87" s="7" t="n">
        <v>142697.466629442</v>
      </c>
      <c r="J87" s="7" t="n">
        <v>156915.300306253</v>
      </c>
      <c r="K87" s="7" t="n">
        <v>122865.334240877</v>
      </c>
      <c r="L87" s="7" t="n">
        <v>109734.022034477</v>
      </c>
      <c r="M87" s="7" t="n">
        <v>105443.419435274</v>
      </c>
      <c r="N87" s="7" t="n">
        <v>70275.3779097398</v>
      </c>
      <c r="O87" s="7" t="n">
        <v>109734.022034477</v>
      </c>
      <c r="P87" s="7" t="n">
        <v>67269.2607160705</v>
      </c>
      <c r="Q87" s="7" t="n">
        <v>75597.9459612029</v>
      </c>
      <c r="R87" s="7" t="n">
        <v>107649.15584335</v>
      </c>
      <c r="S87" s="7" t="n">
        <v>110930.579807374</v>
      </c>
      <c r="T87" s="7" t="n">
        <v>91116.656669875</v>
      </c>
      <c r="U87" s="7" t="n">
        <v>93245.9532794764</v>
      </c>
      <c r="V87" s="7" t="n">
        <v>111278.803256087</v>
      </c>
      <c r="W87" s="7" t="n">
        <v>118884.571330147</v>
      </c>
      <c r="X87" s="7" t="n">
        <v>114710.004700246</v>
      </c>
      <c r="Y87" s="7" t="n">
        <v>70822.6304796798</v>
      </c>
      <c r="AA87" s="7" t="n">
        <f aca="false">H87-(H86*$G86/100)</f>
        <v>174876.744157755</v>
      </c>
      <c r="AB87" s="7" t="n">
        <f aca="false">I87-(I86*$G86/100)</f>
        <v>139798.180584489</v>
      </c>
      <c r="AC87" s="7" t="n">
        <f aca="false">J87-(J86*$G86/100)</f>
        <v>154040.398038627</v>
      </c>
      <c r="AD87" s="7" t="n">
        <f aca="false">K87-(K86*$G86/100)</f>
        <v>120968.599990344</v>
      </c>
      <c r="AE87" s="7" t="n">
        <f aca="false">L87-(L86*$G86/100)</f>
        <v>107679.344714751</v>
      </c>
      <c r="AF87" s="7" t="n">
        <f aca="false">M87-(M86*$G86/100)</f>
        <v>102846.530267193</v>
      </c>
      <c r="AG87" s="7" t="n">
        <f aca="false">N87-(N86*$G86/100)</f>
        <v>69408.4529844618</v>
      </c>
      <c r="AH87" s="7" t="n">
        <f aca="false">O87-(O86*$G86/100)</f>
        <v>107922.161075881</v>
      </c>
      <c r="AI87" s="7" t="n">
        <f aca="false">P87-(P86*$G86/100)</f>
        <v>66480.1687552051</v>
      </c>
      <c r="AJ87" s="7" t="n">
        <f aca="false">Q87-(Q86*$G86/100)</f>
        <v>74815.7467105694</v>
      </c>
      <c r="AK87" s="7" t="n">
        <f aca="false">R87-(R86*$G86/100)</f>
        <v>106109.266271501</v>
      </c>
      <c r="AL87" s="7" t="n">
        <f aca="false">S87-(S86*$G86/100)</f>
        <v>108852.170454423</v>
      </c>
      <c r="AM87" s="7" t="n">
        <f aca="false">T87-(T86*$G86/100)</f>
        <v>89304.5591516941</v>
      </c>
      <c r="AN87" s="7" t="n">
        <f aca="false">U87-(U86*$G86/100)</f>
        <v>91349.2190289437</v>
      </c>
      <c r="AO87" s="7" t="n">
        <f aca="false">V87-(V86*$G86/100)</f>
        <v>108601.190938385</v>
      </c>
      <c r="AP87" s="7" t="n">
        <f aca="false">W87-(W86*$G86/100)</f>
        <v>117063.494170966</v>
      </c>
      <c r="AQ87" s="7" t="n">
        <f aca="false">X87-(X86*$G86/100)</f>
        <v>112751.78049938</v>
      </c>
      <c r="AR87" s="7" t="n">
        <f aca="false">Y87-(Y86*$G86/100)</f>
        <v>69246.3905213775</v>
      </c>
      <c r="AT87" s="7" t="n">
        <f aca="false">IF(AA87&gt;0,AA87,0)</f>
        <v>174876.744157755</v>
      </c>
      <c r="AU87" s="7" t="n">
        <f aca="false">IF(AB87&gt;0,AB87,0)</f>
        <v>139798.180584489</v>
      </c>
      <c r="AV87" s="7" t="n">
        <f aca="false">IF(AC87&gt;0,AC87,0)</f>
        <v>154040.398038627</v>
      </c>
      <c r="AW87" s="7" t="n">
        <f aca="false">IF(AD87&gt;0,AD87,0)</f>
        <v>120968.599990344</v>
      </c>
      <c r="AX87" s="7" t="n">
        <f aca="false">IF(AE87&gt;0,AE87,0)</f>
        <v>107679.344714751</v>
      </c>
      <c r="AY87" s="7" t="n">
        <f aca="false">IF(AF87&gt;0,AF87,0)</f>
        <v>102846.530267193</v>
      </c>
      <c r="AZ87" s="7" t="n">
        <f aca="false">IF(AG87&gt;0,AG87,0)</f>
        <v>69408.4529844618</v>
      </c>
      <c r="BA87" s="7" t="n">
        <f aca="false">IF(AH87&gt;0,AH87,0)</f>
        <v>107922.161075881</v>
      </c>
      <c r="BB87" s="7" t="n">
        <f aca="false">IF(AI87&gt;0,AI87,0)</f>
        <v>66480.1687552051</v>
      </c>
      <c r="BC87" s="7" t="n">
        <f aca="false">IF(AJ87&gt;0,AJ87,0)</f>
        <v>74815.7467105694</v>
      </c>
      <c r="BD87" s="7" t="n">
        <f aca="false">IF(AK87&gt;0,AK87,0)</f>
        <v>106109.266271501</v>
      </c>
      <c r="BE87" s="7" t="n">
        <f aca="false">IF(AL87&gt;0,AL87,0)</f>
        <v>108852.170454423</v>
      </c>
      <c r="BF87" s="7" t="n">
        <f aca="false">IF(AM87&gt;0,AM87,0)</f>
        <v>89304.5591516941</v>
      </c>
      <c r="BG87" s="7" t="n">
        <f aca="false">IF(AN87&gt;0,AN87,0)</f>
        <v>91349.2190289437</v>
      </c>
      <c r="BH87" s="7" t="n">
        <f aca="false">IF(AO87&gt;0,AO87,0)</f>
        <v>108601.190938385</v>
      </c>
      <c r="BI87" s="7" t="n">
        <f aca="false">IF(AP87&gt;0,AP87,0)</f>
        <v>117063.494170966</v>
      </c>
      <c r="BJ87" s="7" t="n">
        <f aca="false">IF(AQ87&gt;0,AQ87,0)</f>
        <v>112751.78049938</v>
      </c>
      <c r="BK87" s="7" t="n">
        <f aca="false">IF(AR87&gt;0,AR87,0)</f>
        <v>69246.3905213775</v>
      </c>
      <c r="BL87" s="7"/>
      <c r="BM87" s="7" t="n">
        <f aca="false">100*AT87/SUM(AT$2:AT$134)</f>
        <v>55.7670295050591</v>
      </c>
      <c r="BN87" s="7" t="n">
        <f aca="false">100*AU87/SUM(AU$2:AU$134)</f>
        <v>64.4979318746082</v>
      </c>
      <c r="BO87" s="7" t="n">
        <f aca="false">100*AV87/SUM(AV$2:AV$134)</f>
        <v>67.5732772486055</v>
      </c>
      <c r="BP87" s="7" t="n">
        <f aca="false">100*AW87/SUM(AW$2:AW$134)</f>
        <v>74.177438646618</v>
      </c>
      <c r="BQ87" s="7" t="n">
        <f aca="false">100*AX87/SUM(AX$2:AX$134)</f>
        <v>59.6888623407817</v>
      </c>
      <c r="BR87" s="7" t="n">
        <f aca="false">100*AY87/SUM(AY$2:AY$134)</f>
        <v>57.7777193773715</v>
      </c>
      <c r="BS87" s="7" t="n">
        <f aca="false">100*AZ87/SUM(AZ$2:AZ$134)</f>
        <v>32.9490132355467</v>
      </c>
      <c r="BT87" s="7" t="n">
        <f aca="false">100*BA87/SUM(BA$2:BA$134)</f>
        <v>64.1279240437103</v>
      </c>
      <c r="BU87" s="7" t="n">
        <f aca="false">100*BB87/SUM(BB$2:BB$134)</f>
        <v>38.1892449686044</v>
      </c>
      <c r="BV87" s="7" t="n">
        <f aca="false">100*BC87/SUM(BC$2:BC$134)</f>
        <v>72.6160867440659</v>
      </c>
      <c r="BW87" s="7" t="n">
        <f aca="false">100*BD87/SUM(BD$2:BD$134)</f>
        <v>44.0949892783626</v>
      </c>
      <c r="BX87" s="7" t="n">
        <f aca="false">100*BE87/SUM(BE$2:BE$134)</f>
        <v>52.5699474079283</v>
      </c>
      <c r="BY87" s="7" t="n">
        <f aca="false">100*BF87/SUM(BF$2:BF$134)</f>
        <v>53.6704982133311</v>
      </c>
      <c r="BZ87" s="7" t="n">
        <f aca="false">100*BG87/SUM(BG$2:BG$134)</f>
        <v>61.027309151015</v>
      </c>
      <c r="CA87" s="7" t="n">
        <f aca="false">100*BH87/SUM(BH$2:BH$134)</f>
        <v>67.0546643794422</v>
      </c>
      <c r="CB87" s="7" t="n">
        <f aca="false">100*BI87/SUM(BI$2:BI$134)</f>
        <v>74.7898393061436</v>
      </c>
      <c r="CC87" s="7" t="n">
        <f aca="false">100*BJ87/SUM(BJ$2:BJ$134)</f>
        <v>51.4333103951729</v>
      </c>
      <c r="CD87" s="7" t="n">
        <f aca="false">100*BK87/SUM(BK$2:BK$134)</f>
        <v>62.1533605769412</v>
      </c>
      <c r="CE87" s="7"/>
      <c r="CF87" s="23" t="s">
        <v>638</v>
      </c>
      <c r="CG87" s="0" t="n">
        <f aca="false">AVERAGE(BM87:BR87)</f>
        <v>63.2470431655074</v>
      </c>
      <c r="CH87" s="0" t="n">
        <f aca="false">AVERAGE(BS87:BX87)</f>
        <v>50.7578676130364</v>
      </c>
      <c r="CI87" s="0" t="n">
        <f aca="false">STDEV(BM87:BR87)</f>
        <v>6.90332278137428</v>
      </c>
      <c r="CJ87" s="0" t="n">
        <f aca="false">STDEV(BS87:BX87)</f>
        <v>15.3580161664324</v>
      </c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</row>
    <row r="88" customFormat="false" ht="18" hidden="false" customHeight="false" outlineLevel="0" collapsed="false">
      <c r="A88" s="23" t="s">
        <v>639</v>
      </c>
      <c r="B88" s="23" t="s">
        <v>1774</v>
      </c>
      <c r="C88" s="23" t="n">
        <v>47</v>
      </c>
      <c r="D88" s="23" t="n">
        <f aca="false">C88-6</f>
        <v>41</v>
      </c>
      <c r="E88" s="12" t="s">
        <v>1775</v>
      </c>
      <c r="F88" s="12" t="n">
        <v>16.0845382527768</v>
      </c>
      <c r="G88" s="17" t="n">
        <f aca="false">F88*((POWER(D88,2))/((POWER(C88,2))))</f>
        <v>12.2399768234123</v>
      </c>
      <c r="H88" s="7" t="n">
        <v>53459.2540873219</v>
      </c>
      <c r="I88" s="7" t="n">
        <v>36334.5082989241</v>
      </c>
      <c r="J88" s="7" t="n">
        <v>31492.2032099808</v>
      </c>
      <c r="K88" s="7" t="n">
        <v>18049.7209727061</v>
      </c>
      <c r="L88" s="7" t="n">
        <v>27556.2510208021</v>
      </c>
      <c r="M88" s="7" t="n">
        <v>19675.7884385755</v>
      </c>
      <c r="N88" s="7" t="n">
        <v>19489.5706422104</v>
      </c>
      <c r="O88" s="7" t="n">
        <v>21930.6360989059</v>
      </c>
      <c r="P88" s="7" t="n">
        <v>17272.6437919628</v>
      </c>
      <c r="Q88" s="7" t="n">
        <v>10194.3343939238</v>
      </c>
      <c r="R88" s="7" t="n">
        <v>24799.650180492</v>
      </c>
      <c r="S88" s="7" t="n">
        <v>19545.9682755578</v>
      </c>
      <c r="T88" s="7" t="n">
        <v>18979.3471833589</v>
      </c>
      <c r="U88" s="7" t="n">
        <v>19043.1105711448</v>
      </c>
      <c r="V88" s="7" t="n">
        <v>19545.9682755578</v>
      </c>
      <c r="W88" s="7" t="n">
        <v>15373.8782672351</v>
      </c>
      <c r="X88" s="7" t="n">
        <v>25295.2398641477</v>
      </c>
      <c r="Y88" s="7" t="n">
        <v>10319.784604973</v>
      </c>
      <c r="AA88" s="7" t="n">
        <f aca="false">H88-(H87*$G87/100)</f>
        <v>31816.7128139257</v>
      </c>
      <c r="AB88" s="7" t="n">
        <f aca="false">I88-(I87*$G87/100)</f>
        <v>18881.0078042157</v>
      </c>
      <c r="AC88" s="7" t="n">
        <f aca="false">J88-(J87*$G87/100)</f>
        <v>12299.7022062002</v>
      </c>
      <c r="AD88" s="7" t="n">
        <f aca="false">K88-(K87*$G87/100)</f>
        <v>3021.91268284812</v>
      </c>
      <c r="AE88" s="7" t="n">
        <f aca="false">L88-(L87*$G87/100)</f>
        <v>14134.5494790459</v>
      </c>
      <c r="AF88" s="7" t="n">
        <f aca="false">M88-(M87*$G87/100)</f>
        <v>6778.87571302337</v>
      </c>
      <c r="AG88" s="7" t="n">
        <f aca="false">N88-(N87*$G87/100)</f>
        <v>10894.1037983695</v>
      </c>
      <c r="AH88" s="7" t="n">
        <f aca="false">O88-(O87*$G87/100)</f>
        <v>8508.93455714969</v>
      </c>
      <c r="AI88" s="7" t="n">
        <f aca="false">P88-(P87*$G87/100)</f>
        <v>9044.85879396081</v>
      </c>
      <c r="AJ88" s="7" t="n">
        <f aca="false">Q88-(Q87*$G87/100)</f>
        <v>947.85778576407</v>
      </c>
      <c r="AK88" s="7" t="n">
        <f aca="false">R88-(R87*$G87/100)</f>
        <v>11632.9511553027</v>
      </c>
      <c r="AL88" s="7" t="n">
        <f aca="false">S88-(S87*$G87/100)</f>
        <v>5977.91429900024</v>
      </c>
      <c r="AM88" s="7" t="n">
        <f aca="false">T88-(T87*$G87/100)</f>
        <v>7834.75821603299</v>
      </c>
      <c r="AN88" s="7" t="n">
        <f aca="false">U88-(U87*$G87/100)</f>
        <v>7638.08474879345</v>
      </c>
      <c r="AO88" s="7" t="n">
        <f aca="false">V88-(V87*$G87/100)</f>
        <v>5935.32266596058</v>
      </c>
      <c r="AP88" s="7" t="n">
        <f aca="false">W88-(W87*$G87/100)</f>
        <v>832.961924885638</v>
      </c>
      <c r="AQ88" s="7" t="n">
        <f aca="false">X88-(X87*$G87/100)</f>
        <v>11264.9198376347</v>
      </c>
      <c r="AR88" s="7" t="n">
        <f aca="false">Y88-(Y87*$G87/100)</f>
        <v>1657.38263449116</v>
      </c>
      <c r="AT88" s="7" t="n">
        <f aca="false">IF(AA88&gt;0,AA88,0)</f>
        <v>31816.7128139257</v>
      </c>
      <c r="AU88" s="7" t="n">
        <f aca="false">IF(AB88&gt;0,AB88,0)</f>
        <v>18881.0078042157</v>
      </c>
      <c r="AV88" s="7" t="n">
        <f aca="false">IF(AC88&gt;0,AC88,0)</f>
        <v>12299.7022062002</v>
      </c>
      <c r="AW88" s="7" t="n">
        <f aca="false">IF(AD88&gt;0,AD88,0)</f>
        <v>3021.91268284812</v>
      </c>
      <c r="AX88" s="7" t="n">
        <f aca="false">IF(AE88&gt;0,AE88,0)</f>
        <v>14134.5494790459</v>
      </c>
      <c r="AY88" s="7" t="n">
        <f aca="false">IF(AF88&gt;0,AF88,0)</f>
        <v>6778.87571302337</v>
      </c>
      <c r="AZ88" s="7" t="n">
        <f aca="false">IF(AG88&gt;0,AG88,0)</f>
        <v>10894.1037983695</v>
      </c>
      <c r="BA88" s="7" t="n">
        <f aca="false">IF(AH88&gt;0,AH88,0)</f>
        <v>8508.93455714969</v>
      </c>
      <c r="BB88" s="7" t="n">
        <f aca="false">IF(AI88&gt;0,AI88,0)</f>
        <v>9044.85879396081</v>
      </c>
      <c r="BC88" s="7" t="n">
        <f aca="false">IF(AJ88&gt;0,AJ88,0)</f>
        <v>947.85778576407</v>
      </c>
      <c r="BD88" s="7" t="n">
        <f aca="false">IF(AK88&gt;0,AK88,0)</f>
        <v>11632.9511553027</v>
      </c>
      <c r="BE88" s="7" t="n">
        <f aca="false">IF(AL88&gt;0,AL88,0)</f>
        <v>5977.91429900024</v>
      </c>
      <c r="BF88" s="7" t="n">
        <f aca="false">IF(AM88&gt;0,AM88,0)</f>
        <v>7834.75821603299</v>
      </c>
      <c r="BG88" s="7" t="n">
        <f aca="false">IF(AN88&gt;0,AN88,0)</f>
        <v>7638.08474879345</v>
      </c>
      <c r="BH88" s="7" t="n">
        <f aca="false">IF(AO88&gt;0,AO88,0)</f>
        <v>5935.32266596058</v>
      </c>
      <c r="BI88" s="7" t="n">
        <f aca="false">IF(AP88&gt;0,AP88,0)</f>
        <v>832.961924885638</v>
      </c>
      <c r="BJ88" s="7" t="n">
        <f aca="false">IF(AQ88&gt;0,AQ88,0)</f>
        <v>11264.9198376347</v>
      </c>
      <c r="BK88" s="7" t="n">
        <f aca="false">IF(AR88&gt;0,AR88,0)</f>
        <v>1657.38263449116</v>
      </c>
      <c r="BL88" s="7"/>
      <c r="BM88" s="7" t="n">
        <f aca="false">100*AT88/SUM(AT$2:AT$134)</f>
        <v>10.1461379029769</v>
      </c>
      <c r="BN88" s="7" t="n">
        <f aca="false">100*AU88/SUM(AU$2:AU$134)</f>
        <v>8.71102864135107</v>
      </c>
      <c r="BO88" s="7" t="n">
        <f aca="false">100*AV88/SUM(AV$2:AV$134)</f>
        <v>5.39554037666431</v>
      </c>
      <c r="BP88" s="7" t="n">
        <f aca="false">100*AW88/SUM(AW$2:AW$134)</f>
        <v>1.85302419508282</v>
      </c>
      <c r="BQ88" s="7" t="n">
        <f aca="false">100*AX88/SUM(AX$2:AX$134)</f>
        <v>7.83506976513169</v>
      </c>
      <c r="BR88" s="7" t="n">
        <f aca="false">100*AY88/SUM(AY$2:AY$134)</f>
        <v>3.80827605582412</v>
      </c>
      <c r="BS88" s="7" t="n">
        <f aca="false">100*AZ88/SUM(AZ$2:AZ$134)</f>
        <v>5.17155987214198</v>
      </c>
      <c r="BT88" s="7" t="n">
        <f aca="false">100*BA88/SUM(BA$2:BA$134)</f>
        <v>5.05605432224565</v>
      </c>
      <c r="BU88" s="7" t="n">
        <f aca="false">100*BB88/SUM(BB$2:BB$134)</f>
        <v>5.19577995448396</v>
      </c>
      <c r="BV88" s="7" t="n">
        <f aca="false">100*BC88/SUM(BC$2:BC$134)</f>
        <v>0.919989791164622</v>
      </c>
      <c r="BW88" s="7" t="n">
        <f aca="false">100*BD88/SUM(BD$2:BD$134)</f>
        <v>4.83421358466748</v>
      </c>
      <c r="BX88" s="7" t="n">
        <f aca="false">100*BE88/SUM(BE$2:BE$134)</f>
        <v>2.88702227062276</v>
      </c>
      <c r="BY88" s="7" t="n">
        <f aca="false">100*BF88/SUM(BF$2:BF$134)</f>
        <v>4.70855442129466</v>
      </c>
      <c r="BZ88" s="7" t="n">
        <f aca="false">100*BG88/SUM(BG$2:BG$134)</f>
        <v>5.10274487555913</v>
      </c>
      <c r="CA88" s="7" t="n">
        <f aca="false">100*BH88/SUM(BH$2:BH$134)</f>
        <v>3.66470262352356</v>
      </c>
      <c r="CB88" s="7" t="n">
        <f aca="false">100*BI88/SUM(BI$2:BI$134)</f>
        <v>0.532164949897625</v>
      </c>
      <c r="CC88" s="7" t="n">
        <f aca="false">100*BJ88/SUM(BJ$2:BJ$134)</f>
        <v>5.13865161170552</v>
      </c>
      <c r="CD88" s="7" t="n">
        <f aca="false">100*BK88/SUM(BK$2:BK$134)</f>
        <v>1.48761400731333</v>
      </c>
      <c r="CE88" s="7"/>
      <c r="CF88" s="23" t="s">
        <v>639</v>
      </c>
      <c r="CG88" s="0" t="n">
        <f aca="false">AVERAGE(BM88:BR88)</f>
        <v>6.29151282283848</v>
      </c>
      <c r="CH88" s="0" t="n">
        <f aca="false">AVERAGE(BS88:BX88)</f>
        <v>4.01076996588774</v>
      </c>
      <c r="CI88" s="0" t="n">
        <f aca="false">STDEV(BM88:BR88)</f>
        <v>3.15481131298332</v>
      </c>
      <c r="CJ88" s="0" t="n">
        <f aca="false">STDEV(BS88:BX88)</f>
        <v>1.75146176832753</v>
      </c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</row>
    <row r="89" customFormat="false" ht="18" hidden="true" customHeight="false" outlineLevel="0" collapsed="false">
      <c r="A89" s="23" t="s">
        <v>640</v>
      </c>
      <c r="B89" s="23" t="s">
        <v>1776</v>
      </c>
      <c r="C89" s="23" t="n">
        <v>47</v>
      </c>
      <c r="D89" s="23" t="n">
        <f aca="false">C89-6</f>
        <v>41</v>
      </c>
      <c r="E89" s="12" t="s">
        <v>1777</v>
      </c>
      <c r="F89" s="12" t="n">
        <v>16.0961753001906</v>
      </c>
      <c r="G89" s="17" t="n">
        <f aca="false">F89*((POWER(D89,2))/((POWER(C89,2))))</f>
        <v>12.2488323583614</v>
      </c>
      <c r="H89" s="7" t="n">
        <v>3905.3321783633</v>
      </c>
      <c r="I89" s="7" t="n">
        <v>1976.8593411622</v>
      </c>
      <c r="J89" s="7" t="n">
        <v>2177.54783702567</v>
      </c>
      <c r="K89" s="7" t="n">
        <v>1292.85351912605</v>
      </c>
      <c r="L89" s="7" t="n">
        <v>2390.50245734903</v>
      </c>
      <c r="M89" s="7" t="n">
        <v>1599.60314673035</v>
      </c>
      <c r="N89" s="7" t="n">
        <v>2250.04034114295</v>
      </c>
      <c r="O89" s="7" t="n">
        <v>1599.60314673035</v>
      </c>
      <c r="P89" s="7" t="n">
        <v>1243.34507835912</v>
      </c>
      <c r="Q89" s="7" t="n">
        <v>868.228471723288</v>
      </c>
      <c r="R89" s="7" t="n">
        <v>1871.75393546947</v>
      </c>
      <c r="S89" s="7" t="n">
        <v>1696.06752931662</v>
      </c>
      <c r="T89" s="7" t="n">
        <v>1261.38953830628</v>
      </c>
      <c r="U89" s="7" t="n">
        <v>1211.10215804449</v>
      </c>
      <c r="V89" s="7" t="n">
        <v>924.651054243211</v>
      </c>
      <c r="W89" s="7" t="n">
        <v>978.06108168626</v>
      </c>
      <c r="X89" s="7" t="n">
        <v>2125.62467780574</v>
      </c>
      <c r="Y89" s="7" t="n">
        <v>986.374455970036</v>
      </c>
      <c r="AA89" s="7" t="n">
        <f aca="false">H89-(H88*$G88/100)</f>
        <v>-2638.068131894</v>
      </c>
      <c r="AB89" s="7" t="n">
        <f aca="false">I89-(I88*$G88/100)</f>
        <v>-2470.47605352693</v>
      </c>
      <c r="AC89" s="7" t="n">
        <f aca="false">J89-(J88*$G88/100)</f>
        <v>-1677.09053705788</v>
      </c>
      <c r="AD89" s="7" t="n">
        <f aca="false">K89-(K88*$G88/100)</f>
        <v>-916.42814462376</v>
      </c>
      <c r="AE89" s="7" t="n">
        <f aca="false">L89-(L88*$G88/100)</f>
        <v>-982.376280998462</v>
      </c>
      <c r="AF89" s="7" t="n">
        <f aca="false">M89-(M88*$G88/100)</f>
        <v>-808.708797974935</v>
      </c>
      <c r="AG89" s="7" t="n">
        <f aca="false">N89-(N88*$G88/100)</f>
        <v>-135.478588446173</v>
      </c>
      <c r="AH89" s="7" t="n">
        <f aca="false">O89-(O88*$G88/100)</f>
        <v>-1084.70162900263</v>
      </c>
      <c r="AI89" s="7" t="n">
        <f aca="false">P89-(P88*$G88/100)</f>
        <v>-870.822518567691</v>
      </c>
      <c r="AJ89" s="7" t="n">
        <f aca="false">Q89-(Q88*$G88/100)</f>
        <v>-379.55569539414</v>
      </c>
      <c r="AK89" s="7" t="n">
        <f aca="false">R89-(R88*$G88/100)</f>
        <v>-1163.71749891008</v>
      </c>
      <c r="AL89" s="7" t="n">
        <f aca="false">S89-(S88*$G88/100)</f>
        <v>-696.354457523184</v>
      </c>
      <c r="AM89" s="7" t="n">
        <f aca="false">T89-(T88*$G88/100)</f>
        <v>-1061.67815817181</v>
      </c>
      <c r="AN89" s="7" t="n">
        <f aca="false">U89-(U88*$G88/100)</f>
        <v>-1119.77016232041</v>
      </c>
      <c r="AO89" s="7" t="n">
        <f aca="false">V89-(V88*$G88/100)</f>
        <v>-1467.77093259659</v>
      </c>
      <c r="AP89" s="7" t="n">
        <f aca="false">W89-(W88*$G88/100)</f>
        <v>-903.698055082936</v>
      </c>
      <c r="AQ89" s="7" t="n">
        <f aca="false">X89-(X88*$G88/100)</f>
        <v>-970.506818992493</v>
      </c>
      <c r="AR89" s="7" t="n">
        <f aca="false">Y89-(Y88*$G88/100)</f>
        <v>-276.76478790473</v>
      </c>
      <c r="AT89" s="7" t="n">
        <f aca="false">IF(AA89&gt;0,AA89,0)</f>
        <v>0</v>
      </c>
      <c r="AU89" s="7" t="n">
        <f aca="false">IF(AB89&gt;0,AB89,0)</f>
        <v>0</v>
      </c>
      <c r="AV89" s="7" t="n">
        <f aca="false">IF(AC89&gt;0,AC89,0)</f>
        <v>0</v>
      </c>
      <c r="AW89" s="7" t="n">
        <f aca="false">IF(AD89&gt;0,AD89,0)</f>
        <v>0</v>
      </c>
      <c r="AX89" s="7" t="n">
        <f aca="false">IF(AE89&gt;0,AE89,0)</f>
        <v>0</v>
      </c>
      <c r="AY89" s="7" t="n">
        <f aca="false">IF(AF89&gt;0,AF89,0)</f>
        <v>0</v>
      </c>
      <c r="AZ89" s="7" t="n">
        <f aca="false">IF(AG89&gt;0,AG89,0)</f>
        <v>0</v>
      </c>
      <c r="BA89" s="7" t="n">
        <f aca="false">IF(AH89&gt;0,AH89,0)</f>
        <v>0</v>
      </c>
      <c r="BB89" s="7" t="n">
        <f aca="false">IF(AI89&gt;0,AI89,0)</f>
        <v>0</v>
      </c>
      <c r="BC89" s="7" t="n">
        <f aca="false">IF(AJ89&gt;0,AJ89,0)</f>
        <v>0</v>
      </c>
      <c r="BD89" s="7" t="n">
        <f aca="false">IF(AK89&gt;0,AK89,0)</f>
        <v>0</v>
      </c>
      <c r="BE89" s="7" t="n">
        <f aca="false">IF(AL89&gt;0,AL89,0)</f>
        <v>0</v>
      </c>
      <c r="BF89" s="7" t="n">
        <f aca="false">IF(AM89&gt;0,AM89,0)</f>
        <v>0</v>
      </c>
      <c r="BG89" s="7" t="n">
        <f aca="false">IF(AN89&gt;0,AN89,0)</f>
        <v>0</v>
      </c>
      <c r="BH89" s="7" t="n">
        <f aca="false">IF(AO89&gt;0,AO89,0)</f>
        <v>0</v>
      </c>
      <c r="BI89" s="7" t="n">
        <f aca="false">IF(AP89&gt;0,AP89,0)</f>
        <v>0</v>
      </c>
      <c r="BJ89" s="7" t="n">
        <f aca="false">IF(AQ89&gt;0,AQ89,0)</f>
        <v>0</v>
      </c>
      <c r="BK89" s="7" t="n">
        <f aca="false">IF(AR89&gt;0,AR89,0)</f>
        <v>0</v>
      </c>
      <c r="BL89" s="7"/>
      <c r="BM89" s="7" t="n">
        <f aca="false">100*AT89/SUM(AT$2:AT$134)</f>
        <v>0</v>
      </c>
      <c r="BN89" s="7" t="n">
        <f aca="false">100*AU89/SUM(AU$2:AU$134)</f>
        <v>0</v>
      </c>
      <c r="BO89" s="7" t="n">
        <f aca="false">100*AV89/SUM(AV$2:AV$134)</f>
        <v>0</v>
      </c>
      <c r="BP89" s="7" t="n">
        <f aca="false">100*AW89/SUM(AW$2:AW$134)</f>
        <v>0</v>
      </c>
      <c r="BQ89" s="7" t="n">
        <f aca="false">100*AX89/SUM(AX$2:AX$134)</f>
        <v>0</v>
      </c>
      <c r="BR89" s="7" t="n">
        <f aca="false">100*AY89/SUM(AY$2:AY$134)</f>
        <v>0</v>
      </c>
      <c r="BS89" s="7" t="n">
        <f aca="false">100*AZ89/SUM(AZ$2:AZ$134)</f>
        <v>0</v>
      </c>
      <c r="BT89" s="7" t="n">
        <f aca="false">100*BA89/SUM(BA$2:BA$134)</f>
        <v>0</v>
      </c>
      <c r="BU89" s="7" t="n">
        <f aca="false">100*BB89/SUM(BB$2:BB$134)</f>
        <v>0</v>
      </c>
      <c r="BV89" s="7" t="n">
        <f aca="false">100*BC89/SUM(BC$2:BC$134)</f>
        <v>0</v>
      </c>
      <c r="BW89" s="7" t="n">
        <f aca="false">100*BD89/SUM(BD$2:BD$134)</f>
        <v>0</v>
      </c>
      <c r="BX89" s="7" t="n">
        <f aca="false">100*BE89/SUM(BE$2:BE$134)</f>
        <v>0</v>
      </c>
      <c r="BY89" s="7" t="n">
        <f aca="false">100*BF89/SUM(BF$2:BF$134)</f>
        <v>0</v>
      </c>
      <c r="BZ89" s="7" t="n">
        <f aca="false">100*BG89/SUM(BG$2:BG$134)</f>
        <v>0</v>
      </c>
      <c r="CA89" s="7" t="n">
        <f aca="false">100*BH89/SUM(BH$2:BH$134)</f>
        <v>0</v>
      </c>
      <c r="CB89" s="7" t="n">
        <f aca="false">100*BI89/SUM(BI$2:BI$134)</f>
        <v>0</v>
      </c>
      <c r="CC89" s="7" t="n">
        <f aca="false">100*BJ89/SUM(BJ$2:BJ$134)</f>
        <v>0</v>
      </c>
      <c r="CD89" s="7" t="n">
        <f aca="false">100*BK89/SUM(BK$2:BK$134)</f>
        <v>0</v>
      </c>
      <c r="CE89" s="7"/>
      <c r="CF89" s="23" t="s">
        <v>640</v>
      </c>
      <c r="CG89" s="0" t="n">
        <f aca="false">AVERAGE(BM89:BR89)</f>
        <v>0</v>
      </c>
      <c r="CH89" s="0" t="n">
        <f aca="false">AVERAGE(BS89:BX89)</f>
        <v>0</v>
      </c>
      <c r="CI89" s="0" t="n">
        <f aca="false">STDEV(BM89:BR89)</f>
        <v>0</v>
      </c>
      <c r="CJ89" s="0" t="n">
        <f aca="false">STDEV(BS89:BX89)</f>
        <v>0</v>
      </c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</row>
    <row r="90" customFormat="false" ht="18" hidden="true" customHeight="false" outlineLevel="0" collapsed="false">
      <c r="A90" s="23" t="s">
        <v>641</v>
      </c>
      <c r="B90" s="23" t="s">
        <v>1778</v>
      </c>
      <c r="C90" s="23" t="n">
        <v>47</v>
      </c>
      <c r="D90" s="23" t="n">
        <f aca="false">C90-6</f>
        <v>41</v>
      </c>
      <c r="E90" s="12" t="s">
        <v>1779</v>
      </c>
      <c r="F90" s="12" t="n">
        <v>16.1078126029745</v>
      </c>
      <c r="G90" s="17" t="n">
        <f aca="false">F90*((POWER(D90,2))/((POWER(C90,2))))</f>
        <v>12.2576880876415</v>
      </c>
      <c r="H90" s="7" t="n">
        <v>1693.11280768711</v>
      </c>
      <c r="I90" s="7" t="n">
        <v>576.765674176334</v>
      </c>
      <c r="J90" s="7" t="n">
        <v>777.765059217752</v>
      </c>
      <c r="K90" s="7" t="n">
        <v>201.076368924815</v>
      </c>
      <c r="L90" s="7" t="n">
        <v>766.897801006696</v>
      </c>
      <c r="M90" s="7" t="n">
        <v>614.405246891901</v>
      </c>
      <c r="N90" s="7" t="n">
        <v>1997.03968956499</v>
      </c>
      <c r="O90" s="7" t="n">
        <v>558.883094209014</v>
      </c>
      <c r="P90" s="7" t="n">
        <v>590.26532000147</v>
      </c>
      <c r="Q90" s="7" t="n">
        <v>114.076131581648</v>
      </c>
      <c r="R90" s="7" t="n">
        <v>944.878617592696</v>
      </c>
      <c r="S90" s="7" t="n">
        <v>590.26532000147</v>
      </c>
      <c r="T90" s="7" t="n">
        <v>806.272693386851</v>
      </c>
      <c r="U90" s="7" t="n">
        <v>578.736962760251</v>
      </c>
      <c r="V90" s="7" t="n">
        <v>354.063687195729</v>
      </c>
      <c r="W90" s="7" t="n">
        <v>126.585174180769</v>
      </c>
      <c r="X90" s="7" t="n">
        <v>744.005670618916</v>
      </c>
      <c r="Y90" s="7" t="n">
        <v>219.282288834697</v>
      </c>
      <c r="AA90" s="7" t="n">
        <f aca="false">H90-(H89*$G89/100)</f>
        <v>1214.75521612224</v>
      </c>
      <c r="AB90" s="7" t="n">
        <f aca="false">I90-(I89*$G89/100)</f>
        <v>334.623487516768</v>
      </c>
      <c r="AC90" s="7" t="n">
        <f aca="false">J90-(J89*$G89/100)</f>
        <v>511.040875137351</v>
      </c>
      <c r="AD90" s="7" t="n">
        <f aca="false">K90-(K89*$G89/100)</f>
        <v>42.7169087278885</v>
      </c>
      <c r="AE90" s="7" t="n">
        <f aca="false">L90-(L89*$G89/100)</f>
        <v>474.089162483503</v>
      </c>
      <c r="AF90" s="7" t="n">
        <f aca="false">M90-(M89*$G89/100)</f>
        <v>418.472539049827</v>
      </c>
      <c r="AG90" s="7" t="n">
        <f aca="false">N90-(N89*$G89/100)</f>
        <v>1721.43602018289</v>
      </c>
      <c r="AH90" s="7" t="n">
        <f aca="false">O90-(O89*$G89/100)</f>
        <v>362.950386366939</v>
      </c>
      <c r="AI90" s="7" t="n">
        <f aca="false">P90-(P89*$G89/100)</f>
        <v>437.970065717325</v>
      </c>
      <c r="AJ90" s="7" t="n">
        <f aca="false">Q90-(Q89*$G89/100)</f>
        <v>7.7282815926993</v>
      </c>
      <c r="AK90" s="7" t="n">
        <f aca="false">R90-(R89*$G89/100)</f>
        <v>715.610615876009</v>
      </c>
      <c r="AL90" s="7" t="n">
        <f aca="false">S90-(S89*$G89/100)</f>
        <v>382.516851650875</v>
      </c>
      <c r="AM90" s="7" t="n">
        <f aca="false">T90-(T89*$G89/100)</f>
        <v>651.767203453805</v>
      </c>
      <c r="AN90" s="7" t="n">
        <f aca="false">U90-(U89*$G89/100)</f>
        <v>430.391089732884</v>
      </c>
      <c r="AO90" s="7" t="n">
        <f aca="false">V90-(V89*$G89/100)</f>
        <v>240.804729661657</v>
      </c>
      <c r="AP90" s="7" t="n">
        <f aca="false">W90-(W89*$G89/100)</f>
        <v>6.78411192264272</v>
      </c>
      <c r="AQ90" s="7" t="n">
        <f aca="false">X90-(X89*$G89/100)</f>
        <v>483.641467266531</v>
      </c>
      <c r="AR90" s="7" t="n">
        <f aca="false">Y90-(Y89*$G89/100)</f>
        <v>98.4629352972273</v>
      </c>
      <c r="AT90" s="7" t="n">
        <f aca="false">IF(AA90&gt;0,AA90,0)</f>
        <v>1214.75521612224</v>
      </c>
      <c r="AU90" s="7" t="n">
        <f aca="false">IF(AB90&gt;0,AB90,0)</f>
        <v>334.623487516768</v>
      </c>
      <c r="AV90" s="7" t="n">
        <f aca="false">IF(AC90&gt;0,AC90,0)</f>
        <v>511.040875137351</v>
      </c>
      <c r="AW90" s="7" t="n">
        <f aca="false">IF(AD90&gt;0,AD90,0)</f>
        <v>42.7169087278885</v>
      </c>
      <c r="AX90" s="7" t="n">
        <f aca="false">IF(AE90&gt;0,AE90,0)</f>
        <v>474.089162483503</v>
      </c>
      <c r="AY90" s="7" t="n">
        <f aca="false">IF(AF90&gt;0,AF90,0)</f>
        <v>418.472539049827</v>
      </c>
      <c r="AZ90" s="7" t="n">
        <f aca="false">IF(AG90&gt;0,AG90,0)</f>
        <v>1721.43602018289</v>
      </c>
      <c r="BA90" s="7" t="n">
        <f aca="false">IF(AH90&gt;0,AH90,0)</f>
        <v>362.950386366939</v>
      </c>
      <c r="BB90" s="7" t="n">
        <f aca="false">IF(AI90&gt;0,AI90,0)</f>
        <v>437.970065717325</v>
      </c>
      <c r="BC90" s="7" t="n">
        <f aca="false">IF(AJ90&gt;0,AJ90,0)</f>
        <v>7.7282815926993</v>
      </c>
      <c r="BD90" s="7" t="n">
        <f aca="false">IF(AK90&gt;0,AK90,0)</f>
        <v>715.610615876009</v>
      </c>
      <c r="BE90" s="7" t="n">
        <f aca="false">IF(AL90&gt;0,AL90,0)</f>
        <v>382.516851650875</v>
      </c>
      <c r="BF90" s="7" t="n">
        <f aca="false">IF(AM90&gt;0,AM90,0)</f>
        <v>651.767203453805</v>
      </c>
      <c r="BG90" s="7" t="n">
        <f aca="false">IF(AN90&gt;0,AN90,0)</f>
        <v>430.391089732884</v>
      </c>
      <c r="BH90" s="7" t="n">
        <f aca="false">IF(AO90&gt;0,AO90,0)</f>
        <v>240.804729661657</v>
      </c>
      <c r="BI90" s="7" t="n">
        <f aca="false">IF(AP90&gt;0,AP90,0)</f>
        <v>6.78411192264272</v>
      </c>
      <c r="BJ90" s="7" t="n">
        <f aca="false">IF(AQ90&gt;0,AQ90,0)</f>
        <v>483.641467266531</v>
      </c>
      <c r="BK90" s="7" t="n">
        <f aca="false">IF(AR90&gt;0,AR90,0)</f>
        <v>98.4629352972273</v>
      </c>
      <c r="BL90" s="7"/>
      <c r="BM90" s="7" t="n">
        <f aca="false">100*AT90/SUM(AT$2:AT$134)</f>
        <v>0.387377351432177</v>
      </c>
      <c r="BN90" s="7" t="n">
        <f aca="false">100*AU90/SUM(AU$2:AU$134)</f>
        <v>0.15438343196789</v>
      </c>
      <c r="BO90" s="7" t="n">
        <f aca="false">100*AV90/SUM(AV$2:AV$134)</f>
        <v>0.224179547577947</v>
      </c>
      <c r="BP90" s="7" t="n">
        <f aca="false">100*AW90/SUM(AW$2:AW$134)</f>
        <v>0.026193829444906</v>
      </c>
      <c r="BQ90" s="7" t="n">
        <f aca="false">100*AX90/SUM(AX$2:AX$134)</f>
        <v>0.262797315786951</v>
      </c>
      <c r="BR90" s="7" t="n">
        <f aca="false">100*AY90/SUM(AY$2:AY$134)</f>
        <v>0.23509192644168</v>
      </c>
      <c r="BS90" s="7" t="n">
        <f aca="false">100*AZ90/SUM(AZ$2:AZ$134)</f>
        <v>0.817186031013407</v>
      </c>
      <c r="BT90" s="7" t="n">
        <f aca="false">100*BA90/SUM(BA$2:BA$134)</f>
        <v>0.21566705648351</v>
      </c>
      <c r="BU90" s="7" t="n">
        <f aca="false">100*BB90/SUM(BB$2:BB$134)</f>
        <v>0.251590007091929</v>
      </c>
      <c r="BV90" s="7" t="n">
        <f aca="false">100*BC90/SUM(BC$2:BC$134)</f>
        <v>0.00750106215859955</v>
      </c>
      <c r="BW90" s="7" t="n">
        <f aca="false">100*BD90/SUM(BD$2:BD$134)</f>
        <v>0.297380648677713</v>
      </c>
      <c r="BX90" s="7" t="n">
        <f aca="false">100*BE90/SUM(BE$2:BE$134)</f>
        <v>0.184735781473025</v>
      </c>
      <c r="BY90" s="7" t="n">
        <f aca="false">100*BF90/SUM(BF$2:BF$134)</f>
        <v>0.391700836561508</v>
      </c>
      <c r="BZ90" s="7" t="n">
        <f aca="false">100*BG90/SUM(BG$2:BG$134)</f>
        <v>0.287529662192829</v>
      </c>
      <c r="CA90" s="7" t="n">
        <f aca="false">100*BH90/SUM(BH$2:BH$134)</f>
        <v>0.148682350432103</v>
      </c>
      <c r="CB90" s="7" t="n">
        <f aca="false">100*BI90/SUM(BI$2:BI$134)</f>
        <v>0.00433425163089984</v>
      </c>
      <c r="CC90" s="7" t="n">
        <f aca="false">100*BJ90/SUM(BJ$2:BJ$134)</f>
        <v>0.220619857138603</v>
      </c>
      <c r="CD90" s="7" t="n">
        <f aca="false">100*BK90/SUM(BK$2:BK$134)</f>
        <v>0.0883772031280579</v>
      </c>
      <c r="CE90" s="7"/>
      <c r="CF90" s="23" t="s">
        <v>641</v>
      </c>
      <c r="CG90" s="0" t="n">
        <f aca="false">AVERAGE(BM90:BR90)</f>
        <v>0.215003900441925</v>
      </c>
      <c r="CH90" s="0" t="n">
        <f aca="false">AVERAGE(BS90:BX90)</f>
        <v>0.295676764483031</v>
      </c>
      <c r="CI90" s="0" t="n">
        <f aca="false">STDEV(BM90:BR90)</f>
        <v>0.119840412677421</v>
      </c>
      <c r="CJ90" s="0" t="n">
        <f aca="false">STDEV(BS90:BX90)</f>
        <v>0.274106968525514</v>
      </c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</row>
    <row r="91" customFormat="false" ht="18" hidden="true" customHeight="false" outlineLevel="0" collapsed="false">
      <c r="A91" s="23" t="s">
        <v>642</v>
      </c>
      <c r="B91" s="23" t="s">
        <v>1780</v>
      </c>
      <c r="C91" s="23" t="n">
        <v>47</v>
      </c>
      <c r="D91" s="23" t="n">
        <f aca="false">C91-6</f>
        <v>41</v>
      </c>
      <c r="E91" s="12" t="s">
        <v>1781</v>
      </c>
      <c r="F91" s="12" t="n">
        <v>16.1194501596524</v>
      </c>
      <c r="G91" s="17" t="n">
        <f aca="false">F91*((POWER(D91,2))/((POWER(C91,2))))</f>
        <v>12.2665440101293</v>
      </c>
      <c r="H91" s="7" t="n">
        <v>2592.66099450487</v>
      </c>
      <c r="I91" s="7" t="n">
        <v>139.129748391103</v>
      </c>
      <c r="J91" s="7" t="n">
        <v>436.250932208587</v>
      </c>
      <c r="K91" s="7" t="n">
        <v>76.5202759833598</v>
      </c>
      <c r="L91" s="7" t="n">
        <v>606.982286299722</v>
      </c>
      <c r="M91" s="7" t="n">
        <v>1411.88979419822</v>
      </c>
      <c r="N91" s="7" t="n">
        <v>7112.53753940162</v>
      </c>
      <c r="O91" s="7" t="n">
        <v>211.923658913991</v>
      </c>
      <c r="P91" s="7" t="n">
        <v>2662.09215027302</v>
      </c>
      <c r="Q91" s="7" t="n">
        <v>190.663809914811</v>
      </c>
      <c r="R91" s="7" t="n">
        <v>10570.1834691675</v>
      </c>
      <c r="S91" s="7" t="n">
        <v>4285.55765908172</v>
      </c>
      <c r="T91" s="7" t="n">
        <v>1333.73228044771</v>
      </c>
      <c r="U91" s="7" t="n">
        <v>821.387232652299</v>
      </c>
      <c r="V91" s="7" t="n">
        <v>236.304177236047</v>
      </c>
      <c r="W91" s="7" t="n">
        <v>68.8439262799811</v>
      </c>
      <c r="X91" s="7" t="n">
        <v>6866.42584225369</v>
      </c>
      <c r="Y91" s="7" t="n">
        <v>821.387232652299</v>
      </c>
      <c r="AA91" s="7" t="n">
        <f aca="false">H91-(H90*$G90/100)</f>
        <v>2385.12450756667</v>
      </c>
      <c r="AB91" s="7" t="n">
        <f aca="false">I91-(I90*$G90/100)</f>
        <v>68.4316110539853</v>
      </c>
      <c r="AC91" s="7" t="n">
        <f aca="false">J91-(J90*$G90/100)</f>
        <v>340.914917195015</v>
      </c>
      <c r="AD91" s="7" t="n">
        <f aca="false">K91-(K90*$G90/100)</f>
        <v>51.8729618626007</v>
      </c>
      <c r="AE91" s="7" t="n">
        <f aca="false">L91-(L90*$G90/100)</f>
        <v>512.97834590134</v>
      </c>
      <c r="AF91" s="7" t="n">
        <f aca="false">M91-(M90*$G90/100)</f>
        <v>1336.5779154401</v>
      </c>
      <c r="AG91" s="7" t="n">
        <f aca="false">N91-(N90*$G90/100)</f>
        <v>6867.74664326834</v>
      </c>
      <c r="AH91" s="7" t="n">
        <f aca="false">O91-(O90*$G90/100)</f>
        <v>143.41751245129</v>
      </c>
      <c r="AI91" s="7" t="n">
        <f aca="false">P91-(P90*$G90/100)</f>
        <v>2589.73926845772</v>
      </c>
      <c r="AJ91" s="7" t="n">
        <f aca="false">Q91-(Q90*$G90/100)</f>
        <v>176.680713523085</v>
      </c>
      <c r="AK91" s="7" t="n">
        <f aca="false">R91-(R90*$G90/100)</f>
        <v>10454.3631954162</v>
      </c>
      <c r="AL91" s="7" t="n">
        <f aca="false">S91-(S90*$G90/100)</f>
        <v>4213.20477726642</v>
      </c>
      <c r="AM91" s="7" t="n">
        <f aca="false">T91-(T90*$G90/100)</f>
        <v>1234.90188855652</v>
      </c>
      <c r="AN91" s="7" t="n">
        <f aca="false">U91-(U90*$G90/100)</f>
        <v>750.447460909258</v>
      </c>
      <c r="AO91" s="7" t="n">
        <f aca="false">V91-(V90*$G90/100)</f>
        <v>192.904154827992</v>
      </c>
      <c r="AP91" s="7" t="n">
        <f aca="false">W91-(W90*$G90/100)</f>
        <v>53.3275104637047</v>
      </c>
      <c r="AQ91" s="7" t="n">
        <f aca="false">X91-(X90*$G90/100)</f>
        <v>6775.22794779486</v>
      </c>
      <c r="AR91" s="7" t="n">
        <f aca="false">Y91-(Y90*$G90/100)</f>
        <v>794.508293655501</v>
      </c>
      <c r="AT91" s="7" t="n">
        <f aca="false">IF(AA91&gt;0,AA91,0)</f>
        <v>2385.12450756667</v>
      </c>
      <c r="AU91" s="7" t="n">
        <f aca="false">IF(AB91&gt;0,AB91,0)</f>
        <v>68.4316110539853</v>
      </c>
      <c r="AV91" s="7" t="n">
        <f aca="false">IF(AC91&gt;0,AC91,0)</f>
        <v>340.914917195015</v>
      </c>
      <c r="AW91" s="7" t="n">
        <f aca="false">IF(AD91&gt;0,AD91,0)</f>
        <v>51.8729618626007</v>
      </c>
      <c r="AX91" s="7" t="n">
        <f aca="false">IF(AE91&gt;0,AE91,0)</f>
        <v>512.97834590134</v>
      </c>
      <c r="AY91" s="7" t="n">
        <f aca="false">IF(AF91&gt;0,AF91,0)</f>
        <v>1336.5779154401</v>
      </c>
      <c r="AZ91" s="7" t="n">
        <f aca="false">IF(AG91&gt;0,AG91,0)</f>
        <v>6867.74664326834</v>
      </c>
      <c r="BA91" s="7" t="n">
        <f aca="false">IF(AH91&gt;0,AH91,0)</f>
        <v>143.41751245129</v>
      </c>
      <c r="BB91" s="7" t="n">
        <f aca="false">IF(AI91&gt;0,AI91,0)</f>
        <v>2589.73926845772</v>
      </c>
      <c r="BC91" s="7" t="n">
        <f aca="false">IF(AJ91&gt;0,AJ91,0)</f>
        <v>176.680713523085</v>
      </c>
      <c r="BD91" s="7" t="n">
        <f aca="false">IF(AK91&gt;0,AK91,0)</f>
        <v>10454.3631954162</v>
      </c>
      <c r="BE91" s="7" t="n">
        <f aca="false">IF(AL91&gt;0,AL91,0)</f>
        <v>4213.20477726642</v>
      </c>
      <c r="BF91" s="7" t="n">
        <f aca="false">IF(AM91&gt;0,AM91,0)</f>
        <v>1234.90188855652</v>
      </c>
      <c r="BG91" s="7" t="n">
        <f aca="false">IF(AN91&gt;0,AN91,0)</f>
        <v>750.447460909258</v>
      </c>
      <c r="BH91" s="7" t="n">
        <f aca="false">IF(AO91&gt;0,AO91,0)</f>
        <v>192.904154827992</v>
      </c>
      <c r="BI91" s="7" t="n">
        <f aca="false">IF(AP91&gt;0,AP91,0)</f>
        <v>53.3275104637047</v>
      </c>
      <c r="BJ91" s="7" t="n">
        <f aca="false">IF(AQ91&gt;0,AQ91,0)</f>
        <v>6775.22794779486</v>
      </c>
      <c r="BK91" s="7" t="n">
        <f aca="false">IF(AR91&gt;0,AR91,0)</f>
        <v>794.508293655501</v>
      </c>
      <c r="BL91" s="7"/>
      <c r="BM91" s="7" t="n">
        <f aca="false">100*AT91/SUM(AT$2:AT$134)</f>
        <v>0.76060032697499</v>
      </c>
      <c r="BN91" s="7" t="n">
        <f aca="false">100*AU91/SUM(AU$2:AU$134)</f>
        <v>0.0315719229633475</v>
      </c>
      <c r="BO91" s="7" t="n">
        <f aca="false">100*AV91/SUM(AV$2:AV$134)</f>
        <v>0.14954997851945</v>
      </c>
      <c r="BP91" s="7" t="n">
        <f aca="false">100*AW91/SUM(AW$2:AW$134)</f>
        <v>0.0318082828625656</v>
      </c>
      <c r="BQ91" s="7" t="n">
        <f aca="false">100*AX91/SUM(AX$2:AX$134)</f>
        <v>0.284354385266913</v>
      </c>
      <c r="BR91" s="7" t="n">
        <f aca="false">100*AY91/SUM(AY$2:AY$134)</f>
        <v>0.750870481713508</v>
      </c>
      <c r="BS91" s="7" t="n">
        <f aca="false">100*AZ91/SUM(AZ$2:AZ$134)</f>
        <v>3.26020052770932</v>
      </c>
      <c r="BT91" s="7" t="n">
        <f aca="false">100*BA91/SUM(BA$2:BA$134)</f>
        <v>0.0852194512538322</v>
      </c>
      <c r="BU91" s="7" t="n">
        <f aca="false">100*BB91/SUM(BB$2:BB$134)</f>
        <v>1.48766450476561</v>
      </c>
      <c r="BV91" s="7" t="n">
        <f aca="false">100*BC91/SUM(BC$2:BC$134)</f>
        <v>0.171486118675379</v>
      </c>
      <c r="BW91" s="7" t="n">
        <f aca="false">100*BD91/SUM(BD$2:BD$134)</f>
        <v>4.34443709972009</v>
      </c>
      <c r="BX91" s="7" t="n">
        <f aca="false">100*BE91/SUM(BE$2:BE$134)</f>
        <v>2.03475918426878</v>
      </c>
      <c r="BY91" s="7" t="n">
        <f aca="false">100*BF91/SUM(BF$2:BF$134)</f>
        <v>0.742154714529541</v>
      </c>
      <c r="BZ91" s="7" t="n">
        <f aca="false">100*BG91/SUM(BG$2:BG$134)</f>
        <v>0.501348448134982</v>
      </c>
      <c r="CA91" s="7" t="n">
        <f aca="false">100*BH91/SUM(BH$2:BH$134)</f>
        <v>0.119106643745092</v>
      </c>
      <c r="CB91" s="7" t="n">
        <f aca="false">100*BI91/SUM(BI$2:BI$134)</f>
        <v>0.0340700229941228</v>
      </c>
      <c r="CC91" s="7" t="n">
        <f aca="false">100*BJ91/SUM(BJ$2:BJ$134)</f>
        <v>3.09061551395102</v>
      </c>
      <c r="CD91" s="7" t="n">
        <f aca="false">100*BK91/SUM(BK$2:BK$134)</f>
        <v>0.713125407478037</v>
      </c>
      <c r="CE91" s="7"/>
      <c r="CF91" s="23" t="s">
        <v>642</v>
      </c>
      <c r="CG91" s="0" t="n">
        <f aca="false">AVERAGE(BM91:BR91)</f>
        <v>0.334792563050129</v>
      </c>
      <c r="CH91" s="0" t="n">
        <f aca="false">AVERAGE(BS91:BX91)</f>
        <v>1.8972944810655</v>
      </c>
      <c r="CI91" s="0" t="n">
        <f aca="false">STDEV(BM91:BR91)</f>
        <v>0.339126566855223</v>
      </c>
      <c r="CJ91" s="0" t="n">
        <f aca="false">STDEV(BS91:BX91)</f>
        <v>1.6908426045902</v>
      </c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</row>
    <row r="92" customFormat="false" ht="18" hidden="true" customHeight="false" outlineLevel="0" collapsed="false">
      <c r="A92" s="15" t="s">
        <v>643</v>
      </c>
      <c r="B92" s="23" t="s">
        <v>1782</v>
      </c>
      <c r="C92" s="23" t="n">
        <v>47</v>
      </c>
      <c r="D92" s="23" t="n">
        <f aca="false">C92-6</f>
        <v>41</v>
      </c>
      <c r="E92" s="12" t="s">
        <v>1783</v>
      </c>
      <c r="F92" s="12" t="n">
        <v>16.1310879643291</v>
      </c>
      <c r="G92" s="17" t="n">
        <f aca="false">F92*((POWER(D92,2))/((POWER(C92,2))))</f>
        <v>12.2754001213387</v>
      </c>
      <c r="H92" s="7" t="n">
        <v>221.948112522867</v>
      </c>
      <c r="I92" s="7" t="n">
        <v>19.6308739080809</v>
      </c>
      <c r="J92" s="7" t="n">
        <v>46.7398960901248</v>
      </c>
      <c r="K92" s="7" t="n">
        <v>36.1720837420097</v>
      </c>
      <c r="L92" s="7" t="n">
        <v>63.7938202497439</v>
      </c>
      <c r="M92" s="7" t="n">
        <v>103.94658284751</v>
      </c>
      <c r="N92" s="7" t="n">
        <v>589.077268207001</v>
      </c>
      <c r="O92" s="7" t="n">
        <v>37.7716132739028</v>
      </c>
      <c r="P92" s="7" t="n">
        <v>192.354554311794</v>
      </c>
      <c r="Q92" s="7" t="n">
        <v>39.4135533203325</v>
      </c>
      <c r="R92" s="7" t="n">
        <v>542.602930048503</v>
      </c>
      <c r="S92" s="7" t="n">
        <v>304.747178620005</v>
      </c>
      <c r="T92" s="7" t="n">
        <v>139.223370693274</v>
      </c>
      <c r="U92" s="7" t="n">
        <v>63.7938202497439</v>
      </c>
      <c r="V92" s="7" t="n">
        <v>21.6605858196086</v>
      </c>
      <c r="W92" s="7" t="n">
        <v>26.4360763036645</v>
      </c>
      <c r="X92" s="7" t="n">
        <v>367.43033023016</v>
      </c>
      <c r="Y92" s="7" t="n">
        <v>61.9254868557694</v>
      </c>
      <c r="AA92" s="7" t="n">
        <f aca="false">H92-(H91*$G91/100)</f>
        <v>-96.0817894015289</v>
      </c>
      <c r="AB92" s="7" t="n">
        <f aca="false">I92-(I91*$G91/100)</f>
        <v>2.56446209050406</v>
      </c>
      <c r="AC92" s="7" t="n">
        <f aca="false">J92-(J91*$G91/100)</f>
        <v>-6.77301650384108</v>
      </c>
      <c r="AD92" s="7" t="n">
        <f aca="false">K92-(K91*$G91/100)</f>
        <v>26.7856904118384</v>
      </c>
      <c r="AE92" s="7" t="n">
        <f aca="false">L92-(L91*$G91/100)</f>
        <v>-10.6619290329008</v>
      </c>
      <c r="AF92" s="7" t="n">
        <f aca="false">M92-(M91*$G91/100)</f>
        <v>-69.2435001323385</v>
      </c>
      <c r="AG92" s="7" t="n">
        <f aca="false">N92-(N91*$G91/100)</f>
        <v>-283.385279300668</v>
      </c>
      <c r="AH92" s="7" t="n">
        <f aca="false">O92-(O91*$G91/100)</f>
        <v>11.7759043853417</v>
      </c>
      <c r="AI92" s="7" t="n">
        <f aca="false">P92-(P91*$G91/100)</f>
        <v>-134.192150891643</v>
      </c>
      <c r="AJ92" s="7" t="n">
        <f aca="false">Q92-(Q91*$G91/100)</f>
        <v>16.025693165743</v>
      </c>
      <c r="AK92" s="7" t="n">
        <f aca="false">R92-(R91*$G91/100)</f>
        <v>-753.993277148343</v>
      </c>
      <c r="AL92" s="7" t="n">
        <f aca="false">S92-(S91*$G91/100)</f>
        <v>-220.942637710722</v>
      </c>
      <c r="AM92" s="7" t="n">
        <f aca="false">T92-(T91*$G91/100)</f>
        <v>-24.3794864651453</v>
      </c>
      <c r="AN92" s="7" t="n">
        <f aca="false">U92-(U91*$G91/100)</f>
        <v>-36.9620061371338</v>
      </c>
      <c r="AO92" s="7" t="n">
        <f aca="false">V92-(V91*$G91/100)</f>
        <v>-7.32577007882511</v>
      </c>
      <c r="AP92" s="7" t="n">
        <f aca="false">W92-(W91*$G91/100)</f>
        <v>17.9913057882296</v>
      </c>
      <c r="AQ92" s="7" t="n">
        <f aca="false">X92-(X91*$G91/100)</f>
        <v>-474.842817632782</v>
      </c>
      <c r="AR92" s="7" t="n">
        <f aca="false">Y92-(Y91*$G91/100)</f>
        <v>-38.8303395311083</v>
      </c>
      <c r="AT92" s="7" t="n">
        <f aca="false">IF(AA92&gt;0,AA92,0)</f>
        <v>0</v>
      </c>
      <c r="AU92" s="7" t="n">
        <f aca="false">IF(AB92&gt;0,AB92,0)</f>
        <v>2.56446209050406</v>
      </c>
      <c r="AV92" s="7" t="n">
        <f aca="false">IF(AC92&gt;0,AC92,0)</f>
        <v>0</v>
      </c>
      <c r="AW92" s="7" t="n">
        <f aca="false">IF(AD92&gt;0,AD92,0)</f>
        <v>26.7856904118384</v>
      </c>
      <c r="AX92" s="7" t="n">
        <f aca="false">IF(AE92&gt;0,AE92,0)</f>
        <v>0</v>
      </c>
      <c r="AY92" s="7" t="n">
        <f aca="false">IF(AF92&gt;0,AF92,0)</f>
        <v>0</v>
      </c>
      <c r="AZ92" s="7" t="n">
        <f aca="false">IF(AG92&gt;0,AG92,0)</f>
        <v>0</v>
      </c>
      <c r="BA92" s="7" t="n">
        <f aca="false">IF(AH92&gt;0,AH92,0)</f>
        <v>11.7759043853417</v>
      </c>
      <c r="BB92" s="7" t="n">
        <f aca="false">IF(AI92&gt;0,AI92,0)</f>
        <v>0</v>
      </c>
      <c r="BC92" s="7" t="n">
        <f aca="false">IF(AJ92&gt;0,AJ92,0)</f>
        <v>16.025693165743</v>
      </c>
      <c r="BD92" s="7" t="n">
        <f aca="false">IF(AK92&gt;0,AK92,0)</f>
        <v>0</v>
      </c>
      <c r="BE92" s="7" t="n">
        <f aca="false">IF(AL92&gt;0,AL92,0)</f>
        <v>0</v>
      </c>
      <c r="BF92" s="7" t="n">
        <f aca="false">IF(AM92&gt;0,AM92,0)</f>
        <v>0</v>
      </c>
      <c r="BG92" s="7" t="n">
        <f aca="false">IF(AN92&gt;0,AN92,0)</f>
        <v>0</v>
      </c>
      <c r="BH92" s="7" t="n">
        <f aca="false">IF(AO92&gt;0,AO92,0)</f>
        <v>0</v>
      </c>
      <c r="BI92" s="7" t="n">
        <f aca="false">IF(AP92&gt;0,AP92,0)</f>
        <v>17.9913057882296</v>
      </c>
      <c r="BJ92" s="7" t="n">
        <f aca="false">IF(AQ92&gt;0,AQ92,0)</f>
        <v>0</v>
      </c>
      <c r="BK92" s="7" t="n">
        <f aca="false">IF(AR92&gt;0,AR92,0)</f>
        <v>0</v>
      </c>
      <c r="BL92" s="7"/>
      <c r="BM92" s="7" t="n">
        <f aca="false">100*AT92/SUM(AT$2:AT$134)</f>
        <v>0</v>
      </c>
      <c r="BN92" s="7" t="n">
        <f aca="false">100*AU92/SUM(AU$2:AU$134)</f>
        <v>0.00118315203042562</v>
      </c>
      <c r="BO92" s="7" t="n">
        <f aca="false">100*AV92/SUM(AV$2:AV$134)</f>
        <v>0</v>
      </c>
      <c r="BP92" s="7" t="n">
        <f aca="false">100*AW92/SUM(AW$2:AW$134)</f>
        <v>0.0164248731264977</v>
      </c>
      <c r="BQ92" s="7" t="n">
        <f aca="false">100*AX92/SUM(AX$2:AX$134)</f>
        <v>0</v>
      </c>
      <c r="BR92" s="7" t="n">
        <f aca="false">100*AY92/SUM(AY$2:AY$134)</f>
        <v>0</v>
      </c>
      <c r="BS92" s="7" t="n">
        <f aca="false">100*AZ92/SUM(AZ$2:AZ$134)</f>
        <v>0</v>
      </c>
      <c r="BT92" s="7" t="n">
        <f aca="false">100*BA92/SUM(BA$2:BA$134)</f>
        <v>0.00699730522851771</v>
      </c>
      <c r="BU92" s="7" t="n">
        <f aca="false">100*BB92/SUM(BB$2:BB$134)</f>
        <v>0</v>
      </c>
      <c r="BV92" s="7" t="n">
        <f aca="false">100*BC92/SUM(BC$2:BC$134)</f>
        <v>0.015554521290275</v>
      </c>
      <c r="BW92" s="7" t="n">
        <f aca="false">100*BD92/SUM(BD$2:BD$134)</f>
        <v>0</v>
      </c>
      <c r="BX92" s="7" t="n">
        <f aca="false">100*BE92/SUM(BE$2:BE$134)</f>
        <v>0</v>
      </c>
      <c r="BY92" s="7" t="n">
        <f aca="false">100*BF92/SUM(BF$2:BF$134)</f>
        <v>0</v>
      </c>
      <c r="BZ92" s="7" t="n">
        <f aca="false">100*BG92/SUM(BG$2:BG$134)</f>
        <v>0</v>
      </c>
      <c r="CA92" s="7" t="n">
        <f aca="false">100*BH92/SUM(BH$2:BH$134)</f>
        <v>0</v>
      </c>
      <c r="CB92" s="7" t="n">
        <f aca="false">100*BI92/SUM(BI$2:BI$134)</f>
        <v>0.0114943337232378</v>
      </c>
      <c r="CC92" s="7" t="n">
        <f aca="false">100*BJ92/SUM(BJ$2:BJ$134)</f>
        <v>0</v>
      </c>
      <c r="CD92" s="7" t="n">
        <f aca="false">100*BK92/SUM(BK$2:BK$134)</f>
        <v>0</v>
      </c>
      <c r="CE92" s="7"/>
      <c r="CF92" s="15" t="s">
        <v>643</v>
      </c>
      <c r="CG92" s="0" t="n">
        <f aca="false">AVERAGE(BM92:BR92)</f>
        <v>0.00293467085948722</v>
      </c>
      <c r="CH92" s="0" t="n">
        <f aca="false">AVERAGE(BS92:BX92)</f>
        <v>0.00375863775313212</v>
      </c>
      <c r="CI92" s="0" t="n">
        <f aca="false">STDEV(BM92:BR92)</f>
        <v>0.00662574595992791</v>
      </c>
      <c r="CJ92" s="0" t="n">
        <f aca="false">STDEV(BS92:BX92)</f>
        <v>0.00642092308745464</v>
      </c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</row>
    <row r="93" customFormat="false" ht="18" hidden="false" customHeight="false" outlineLevel="0" collapsed="false">
      <c r="A93" s="23" t="s">
        <v>1784</v>
      </c>
      <c r="B93" s="23" t="s">
        <v>1785</v>
      </c>
      <c r="C93" s="23" t="n">
        <v>49</v>
      </c>
      <c r="D93" s="23" t="n">
        <f aca="false">C93-6</f>
        <v>43</v>
      </c>
      <c r="E93" s="12" t="s">
        <v>1786</v>
      </c>
      <c r="F93" s="12" t="n">
        <v>17.0151395141081</v>
      </c>
      <c r="G93" s="17" t="n">
        <f aca="false">F93*((POWER(D93,2))/((POWER(C93,2))))</f>
        <v>13.103287364259</v>
      </c>
      <c r="H93" s="7" t="n">
        <v>1706.11125664695</v>
      </c>
      <c r="I93" s="7" t="n">
        <v>3033.64282447458</v>
      </c>
      <c r="J93" s="7" t="n">
        <v>2150.857667043</v>
      </c>
      <c r="K93" s="7" t="n">
        <v>2179.71091081273</v>
      </c>
      <c r="L93" s="7" t="n">
        <v>1227.8497082362</v>
      </c>
      <c r="M93" s="7" t="n">
        <v>1424.83493713563</v>
      </c>
      <c r="N93" s="7" t="n">
        <v>2388.60739171706</v>
      </c>
      <c r="O93" s="7" t="n">
        <v>9104.70137039411</v>
      </c>
      <c r="P93" s="7" t="n">
        <v>2849.0772532196</v>
      </c>
      <c r="Q93" s="7" t="n">
        <v>2150.857667043</v>
      </c>
      <c r="R93" s="7" t="n">
        <v>3036.39859575999</v>
      </c>
      <c r="S93" s="7" t="n">
        <v>3692.8647575635</v>
      </c>
      <c r="T93" s="7" t="n">
        <v>1302.79160158837</v>
      </c>
      <c r="U93" s="7" t="n">
        <v>1080.54829914356</v>
      </c>
      <c r="V93" s="7" t="n">
        <v>1492.62371028531</v>
      </c>
      <c r="W93" s="7" t="n">
        <v>2399.28572966456</v>
      </c>
      <c r="X93" s="7" t="n">
        <v>1297.08812202444</v>
      </c>
      <c r="Y93" s="7" t="n">
        <v>731.731678004271</v>
      </c>
      <c r="AA93" s="7" t="n">
        <f aca="false">H93-(H92*$G92/100)</f>
        <v>1678.86623777301</v>
      </c>
      <c r="AB93" s="7" t="n">
        <f aca="false">I93-(I92*$G92/100)</f>
        <v>3031.23305615505</v>
      </c>
      <c r="AC93" s="7" t="n">
        <f aca="false">J93-(J92*$G92/100)</f>
        <v>2145.12015778164</v>
      </c>
      <c r="AD93" s="7" t="n">
        <f aca="false">K93-(K92*$G92/100)</f>
        <v>2175.27064280117</v>
      </c>
      <c r="AE93" s="7" t="n">
        <f aca="false">L93-(L92*$G92/100)</f>
        <v>1220.01876154786</v>
      </c>
      <c r="AF93" s="7" t="n">
        <f aca="false">M93-(M92*$G92/100)</f>
        <v>1412.07507817864</v>
      </c>
      <c r="AG93" s="7" t="n">
        <f aca="false">N93-(N92*$G92/100)</f>
        <v>2316.2958000208</v>
      </c>
      <c r="AH93" s="7" t="n">
        <f aca="false">O93-(O92*$G92/100)</f>
        <v>9100.06475373246</v>
      </c>
      <c r="AI93" s="7" t="n">
        <f aca="false">P93-(P92*$G92/100)</f>
        <v>2825.46496202621</v>
      </c>
      <c r="AJ93" s="7" t="n">
        <f aca="false">Q93-(Q92*$G92/100)</f>
        <v>2146.0194956709</v>
      </c>
      <c r="AK93" s="7" t="n">
        <f aca="false">R93-(R92*$G92/100)</f>
        <v>2969.79191502643</v>
      </c>
      <c r="AL93" s="7" t="n">
        <f aca="false">S93-(S92*$G92/100)</f>
        <v>3655.45582202941</v>
      </c>
      <c r="AM93" s="7" t="n">
        <f aca="false">T93-(T92*$G92/100)</f>
        <v>1285.70137577336</v>
      </c>
      <c r="AN93" s="7" t="n">
        <f aca="false">U93-(U92*$G92/100)</f>
        <v>1072.71735245522</v>
      </c>
      <c r="AO93" s="7" t="n">
        <f aca="false">V93-(V92*$G92/100)</f>
        <v>1489.96478670733</v>
      </c>
      <c r="AP93" s="7" t="n">
        <f aca="false">W93-(W92*$G92/100)</f>
        <v>2396.0405955219</v>
      </c>
      <c r="AQ93" s="7" t="n">
        <f aca="false">X93-(X92*$G92/100)</f>
        <v>1251.98457882153</v>
      </c>
      <c r="AR93" s="7" t="n">
        <f aca="false">Y93-(Y92*$G92/100)</f>
        <v>724.130076715638</v>
      </c>
      <c r="AT93" s="7" t="n">
        <f aca="false">IF(AA93&gt;0,AA93,0)</f>
        <v>1678.86623777301</v>
      </c>
      <c r="AU93" s="7" t="n">
        <f aca="false">IF(AB93&gt;0,AB93,0)</f>
        <v>3031.23305615505</v>
      </c>
      <c r="AV93" s="7" t="n">
        <f aca="false">IF(AC93&gt;0,AC93,0)</f>
        <v>2145.12015778164</v>
      </c>
      <c r="AW93" s="7" t="n">
        <f aca="false">IF(AD93&gt;0,AD93,0)</f>
        <v>2175.27064280117</v>
      </c>
      <c r="AX93" s="7" t="n">
        <f aca="false">IF(AE93&gt;0,AE93,0)</f>
        <v>1220.01876154786</v>
      </c>
      <c r="AY93" s="7" t="n">
        <f aca="false">IF(AF93&gt;0,AF93,0)</f>
        <v>1412.07507817864</v>
      </c>
      <c r="AZ93" s="7" t="n">
        <f aca="false">IF(AG93&gt;0,AG93,0)</f>
        <v>2316.2958000208</v>
      </c>
      <c r="BA93" s="7" t="n">
        <f aca="false">IF(AH93&gt;0,AH93,0)</f>
        <v>9100.06475373246</v>
      </c>
      <c r="BB93" s="7" t="n">
        <f aca="false">IF(AI93&gt;0,AI93,0)</f>
        <v>2825.46496202621</v>
      </c>
      <c r="BC93" s="7" t="n">
        <f aca="false">IF(AJ93&gt;0,AJ93,0)</f>
        <v>2146.0194956709</v>
      </c>
      <c r="BD93" s="7" t="n">
        <f aca="false">IF(AK93&gt;0,AK93,0)</f>
        <v>2969.79191502643</v>
      </c>
      <c r="BE93" s="7" t="n">
        <f aca="false">IF(AL93&gt;0,AL93,0)</f>
        <v>3655.45582202941</v>
      </c>
      <c r="BF93" s="7" t="n">
        <f aca="false">IF(AM93&gt;0,AM93,0)</f>
        <v>1285.70137577336</v>
      </c>
      <c r="BG93" s="7" t="n">
        <f aca="false">IF(AN93&gt;0,AN93,0)</f>
        <v>1072.71735245522</v>
      </c>
      <c r="BH93" s="7" t="n">
        <f aca="false">IF(AO93&gt;0,AO93,0)</f>
        <v>1489.96478670733</v>
      </c>
      <c r="BI93" s="7" t="n">
        <f aca="false">IF(AP93&gt;0,AP93,0)</f>
        <v>2396.0405955219</v>
      </c>
      <c r="BJ93" s="7" t="n">
        <f aca="false">IF(AQ93&gt;0,AQ93,0)</f>
        <v>1251.98457882153</v>
      </c>
      <c r="BK93" s="7" t="n">
        <f aca="false">IF(AR93&gt;0,AR93,0)</f>
        <v>724.130076715638</v>
      </c>
      <c r="BL93" s="7"/>
      <c r="BM93" s="7" t="n">
        <f aca="false">100*AT93/SUM(AT$2:AT$134)</f>
        <v>0.535379266510568</v>
      </c>
      <c r="BN93" s="7" t="n">
        <f aca="false">100*AU93/SUM(AU$2:AU$134)</f>
        <v>1.39850363098102</v>
      </c>
      <c r="BO93" s="7" t="n">
        <f aca="false">100*AV93/SUM(AV$2:AV$134)</f>
        <v>0.941005093462584</v>
      </c>
      <c r="BP93" s="7" t="n">
        <f aca="false">100*AW93/SUM(AW$2:AW$134)</f>
        <v>1.33386684361936</v>
      </c>
      <c r="BQ93" s="7" t="n">
        <f aca="false">100*AX93/SUM(AX$2:AX$134)</f>
        <v>0.676281343502878</v>
      </c>
      <c r="BR93" s="7" t="n">
        <f aca="false">100*AY93/SUM(AY$2:AY$134)</f>
        <v>0.79328371501523</v>
      </c>
      <c r="BS93" s="7" t="n">
        <f aca="false">100*AZ93/SUM(AZ$2:AZ$134)</f>
        <v>1.09957300142408</v>
      </c>
      <c r="BT93" s="7" t="n">
        <f aca="false">100*BA93/SUM(BA$2:BA$134)</f>
        <v>5.40730703965324</v>
      </c>
      <c r="BU93" s="7" t="n">
        <f aca="false">100*BB93/SUM(BB$2:BB$134)</f>
        <v>1.62307610834064</v>
      </c>
      <c r="BV93" s="7" t="n">
        <f aca="false">100*BC93/SUM(BC$2:BC$134)</f>
        <v>2.08292431344643</v>
      </c>
      <c r="BW93" s="7" t="n">
        <f aca="false">100*BD93/SUM(BD$2:BD$134)</f>
        <v>1.23413295797363</v>
      </c>
      <c r="BX93" s="7" t="n">
        <f aca="false">100*BE93/SUM(BE$2:BE$134)</f>
        <v>1.76539539371475</v>
      </c>
      <c r="BY93" s="7" t="n">
        <f aca="false">100*BF93/SUM(BF$2:BF$134)</f>
        <v>0.772684329297341</v>
      </c>
      <c r="BZ93" s="7" t="n">
        <f aca="false">100*BG93/SUM(BG$2:BG$134)</f>
        <v>0.716646011819769</v>
      </c>
      <c r="CA93" s="7" t="n">
        <f aca="false">100*BH93/SUM(BH$2:BH$134)</f>
        <v>0.919963103963846</v>
      </c>
      <c r="CB93" s="7" t="n">
        <f aca="false">100*BI93/SUM(BI$2:BI$134)</f>
        <v>1.530788845653</v>
      </c>
      <c r="CC93" s="7" t="n">
        <f aca="false">100*BJ93/SUM(BJ$2:BJ$134)</f>
        <v>0.571110373311151</v>
      </c>
      <c r="CD93" s="7" t="n">
        <f aca="false">100*BK93/SUM(BK$2:BK$134)</f>
        <v>0.649956155459406</v>
      </c>
      <c r="CE93" s="7"/>
      <c r="CF93" s="23" t="s">
        <v>1784</v>
      </c>
      <c r="CG93" s="0" t="n">
        <f aca="false">AVERAGE(BM93:BR93)</f>
        <v>0.946386648848608</v>
      </c>
      <c r="CH93" s="0" t="n">
        <f aca="false">AVERAGE(BS93:BX93)</f>
        <v>2.20206813575879</v>
      </c>
      <c r="CI93" s="0" t="n">
        <f aca="false">STDEV(BM93:BR93)</f>
        <v>0.352109096920583</v>
      </c>
      <c r="CJ93" s="0" t="n">
        <f aca="false">STDEV(BS93:BX93)</f>
        <v>1.6103453395168</v>
      </c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</row>
    <row r="94" customFormat="false" ht="18" hidden="false" customHeight="false" outlineLevel="0" collapsed="false">
      <c r="A94" s="23" t="s">
        <v>1787</v>
      </c>
      <c r="B94" s="23" t="s">
        <v>1788</v>
      </c>
      <c r="C94" s="23" t="n">
        <v>49</v>
      </c>
      <c r="D94" s="23" t="n">
        <f aca="false">C94-6</f>
        <v>43</v>
      </c>
      <c r="E94" s="12" t="s">
        <v>1789</v>
      </c>
      <c r="F94" s="12" t="n">
        <v>17.0272721228494</v>
      </c>
      <c r="G94" s="17" t="n">
        <f aca="false">F94*((POWER(D94,2))/((POWER(C94,2))))</f>
        <v>13.1126306352139</v>
      </c>
      <c r="H94" s="7" t="n">
        <v>7160.86779902179</v>
      </c>
      <c r="I94" s="7" t="n">
        <v>2182.68223168914</v>
      </c>
      <c r="J94" s="7" t="n">
        <v>4791.09413553177</v>
      </c>
      <c r="K94" s="7" t="n">
        <v>2090.31437075118</v>
      </c>
      <c r="L94" s="7" t="n">
        <v>3537.06365350636</v>
      </c>
      <c r="M94" s="7" t="n">
        <v>3084.98542530027</v>
      </c>
      <c r="N94" s="7" t="n">
        <v>2099.99987883485</v>
      </c>
      <c r="O94" s="7" t="n">
        <v>3084.98542530027</v>
      </c>
      <c r="P94" s="7" t="n">
        <v>3359.71538323368</v>
      </c>
      <c r="Q94" s="7" t="n">
        <v>1655.58349584317</v>
      </c>
      <c r="R94" s="7" t="n">
        <v>3435.61088161959</v>
      </c>
      <c r="S94" s="7" t="n">
        <v>3473.72624342903</v>
      </c>
      <c r="T94" s="7" t="n">
        <v>3262.85620667592</v>
      </c>
      <c r="U94" s="7" t="n">
        <v>2120.99514329271</v>
      </c>
      <c r="V94" s="7" t="n">
        <v>1058.17037648384</v>
      </c>
      <c r="W94" s="7" t="n">
        <v>2120.47162296</v>
      </c>
      <c r="X94" s="7" t="n">
        <v>3112.36619462049</v>
      </c>
      <c r="Y94" s="7" t="n">
        <v>1842.92848558394</v>
      </c>
      <c r="AA94" s="7" t="n">
        <f aca="false">H94-(H93*$G93/100)</f>
        <v>6937.31113830937</v>
      </c>
      <c r="AB94" s="7" t="n">
        <f aca="false">I94-(I93*$G93/100)</f>
        <v>1785.17529479302</v>
      </c>
      <c r="AC94" s="7" t="n">
        <f aca="false">J94-(J93*$G93/100)</f>
        <v>4509.26107462293</v>
      </c>
      <c r="AD94" s="7" t="n">
        <f aca="false">K94-(K93*$G93/100)</f>
        <v>1804.70058639728</v>
      </c>
      <c r="AE94" s="7" t="n">
        <f aca="false">L94-(L93*$G93/100)</f>
        <v>3376.17497783496</v>
      </c>
      <c r="AF94" s="7" t="n">
        <f aca="false">M94-(M93*$G93/100)</f>
        <v>2898.28520902103</v>
      </c>
      <c r="AG94" s="7" t="n">
        <f aca="false">N94-(N93*$G93/100)</f>
        <v>1787.01378829423</v>
      </c>
      <c r="AH94" s="7" t="n">
        <f aca="false">O94-(O93*$G93/100)</f>
        <v>1891.97024107991</v>
      </c>
      <c r="AI94" s="7" t="n">
        <f aca="false">P94-(P93*$G93/100)</f>
        <v>2986.39260351458</v>
      </c>
      <c r="AJ94" s="7" t="n">
        <f aca="false">Q94-(Q93*$G93/100)</f>
        <v>1373.75043493433</v>
      </c>
      <c r="AK94" s="7" t="n">
        <f aca="false">R94-(R93*$G93/100)</f>
        <v>3037.74284809283</v>
      </c>
      <c r="AL94" s="7" t="n">
        <f aca="false">S94-(S93*$G93/100)</f>
        <v>2989.83956227204</v>
      </c>
      <c r="AM94" s="7" t="n">
        <f aca="false">T94-(T93*$G93/100)</f>
        <v>3092.14767936236</v>
      </c>
      <c r="AN94" s="7" t="n">
        <f aca="false">U94-(U93*$G93/100)</f>
        <v>1979.40779454632</v>
      </c>
      <c r="AO94" s="7" t="n">
        <f aca="false">V94-(V93*$G93/100)</f>
        <v>862.587602458089</v>
      </c>
      <c r="AP94" s="7" t="n">
        <f aca="false">W94-(W93*$G93/100)</f>
        <v>1806.08631911239</v>
      </c>
      <c r="AQ94" s="7" t="n">
        <f aca="false">X94-(X93*$G93/100)</f>
        <v>2942.40501062396</v>
      </c>
      <c r="AR94" s="7" t="n">
        <f aca="false">Y94-(Y93*$G93/100)</f>
        <v>1747.04758107972</v>
      </c>
      <c r="AT94" s="7" t="n">
        <f aca="false">IF(AA94&gt;0,AA94,0)</f>
        <v>6937.31113830937</v>
      </c>
      <c r="AU94" s="7" t="n">
        <f aca="false">IF(AB94&gt;0,AB94,0)</f>
        <v>1785.17529479302</v>
      </c>
      <c r="AV94" s="7" t="n">
        <f aca="false">IF(AC94&gt;0,AC94,0)</f>
        <v>4509.26107462293</v>
      </c>
      <c r="AW94" s="7" t="n">
        <f aca="false">IF(AD94&gt;0,AD94,0)</f>
        <v>1804.70058639728</v>
      </c>
      <c r="AX94" s="7" t="n">
        <f aca="false">IF(AE94&gt;0,AE94,0)</f>
        <v>3376.17497783496</v>
      </c>
      <c r="AY94" s="7" t="n">
        <f aca="false">IF(AF94&gt;0,AF94,0)</f>
        <v>2898.28520902103</v>
      </c>
      <c r="AZ94" s="7" t="n">
        <f aca="false">IF(AG94&gt;0,AG94,0)</f>
        <v>1787.01378829423</v>
      </c>
      <c r="BA94" s="7" t="n">
        <f aca="false">IF(AH94&gt;0,AH94,0)</f>
        <v>1891.97024107991</v>
      </c>
      <c r="BB94" s="7" t="n">
        <f aca="false">IF(AI94&gt;0,AI94,0)</f>
        <v>2986.39260351458</v>
      </c>
      <c r="BC94" s="7" t="n">
        <f aca="false">IF(AJ94&gt;0,AJ94,0)</f>
        <v>1373.75043493433</v>
      </c>
      <c r="BD94" s="7" t="n">
        <f aca="false">IF(AK94&gt;0,AK94,0)</f>
        <v>3037.74284809283</v>
      </c>
      <c r="BE94" s="7" t="n">
        <f aca="false">IF(AL94&gt;0,AL94,0)</f>
        <v>2989.83956227204</v>
      </c>
      <c r="BF94" s="7" t="n">
        <f aca="false">IF(AM94&gt;0,AM94,0)</f>
        <v>3092.14767936236</v>
      </c>
      <c r="BG94" s="7" t="n">
        <f aca="false">IF(AN94&gt;0,AN94,0)</f>
        <v>1979.40779454632</v>
      </c>
      <c r="BH94" s="7" t="n">
        <f aca="false">IF(AO94&gt;0,AO94,0)</f>
        <v>862.587602458089</v>
      </c>
      <c r="BI94" s="7" t="n">
        <f aca="false">IF(AP94&gt;0,AP94,0)</f>
        <v>1806.08631911239</v>
      </c>
      <c r="BJ94" s="7" t="n">
        <f aca="false">IF(AQ94&gt;0,AQ94,0)</f>
        <v>2942.40501062396</v>
      </c>
      <c r="BK94" s="7" t="n">
        <f aca="false">IF(AR94&gt;0,AR94,0)</f>
        <v>1747.04758107972</v>
      </c>
      <c r="BL94" s="7"/>
      <c r="BM94" s="7" t="n">
        <f aca="false">100*AT94/SUM(AT$2:AT$134)</f>
        <v>2.21226233824938</v>
      </c>
      <c r="BN94" s="7" t="n">
        <f aca="false">100*AU94/SUM(AU$2:AU$134)</f>
        <v>0.823616688474762</v>
      </c>
      <c r="BO94" s="7" t="n">
        <f aca="false">100*AV94/SUM(AV$2:AV$134)</f>
        <v>1.97808855768753</v>
      </c>
      <c r="BP94" s="7" t="n">
        <f aca="false">100*AW94/SUM(AW$2:AW$134)</f>
        <v>1.10663483774868</v>
      </c>
      <c r="BQ94" s="7" t="n">
        <f aca="false">100*AX94/SUM(AX$2:AX$134)</f>
        <v>1.87148281802997</v>
      </c>
      <c r="BR94" s="7" t="n">
        <f aca="false">100*AY94/SUM(AY$2:AY$134)</f>
        <v>1.62821544924613</v>
      </c>
      <c r="BS94" s="7" t="n">
        <f aca="false">100*AZ94/SUM(AZ$2:AZ$134)</f>
        <v>0.848316572850173</v>
      </c>
      <c r="BT94" s="7" t="n">
        <f aca="false">100*BA94/SUM(BA$2:BA$134)</f>
        <v>1.12421881385072</v>
      </c>
      <c r="BU94" s="7" t="n">
        <f aca="false">100*BB94/SUM(BB$2:BB$134)</f>
        <v>1.71552029490174</v>
      </c>
      <c r="BV94" s="7" t="n">
        <f aca="false">100*BC94/SUM(BC$2:BC$134)</f>
        <v>1.33336075804743</v>
      </c>
      <c r="BW94" s="7" t="n">
        <f aca="false">100*BD94/SUM(BD$2:BD$134)</f>
        <v>1.26237079026012</v>
      </c>
      <c r="BX94" s="7" t="n">
        <f aca="false">100*BE94/SUM(BE$2:BE$134)</f>
        <v>1.44393729487089</v>
      </c>
      <c r="BY94" s="7" t="n">
        <f aca="false">100*BF94/SUM(BF$2:BF$134)</f>
        <v>1.85832736958789</v>
      </c>
      <c r="BZ94" s="7" t="n">
        <f aca="false">100*BG94/SUM(BG$2:BG$134)</f>
        <v>1.32237508648467</v>
      </c>
      <c r="CA94" s="7" t="n">
        <f aca="false">100*BH94/SUM(BH$2:BH$134)</f>
        <v>0.532595652781659</v>
      </c>
      <c r="CB94" s="7" t="n">
        <f aca="false">100*BI94/SUM(BI$2:BI$134)</f>
        <v>1.15387727434623</v>
      </c>
      <c r="CC94" s="7" t="n">
        <f aca="false">100*BJ94/SUM(BJ$2:BJ$134)</f>
        <v>1.34221942704104</v>
      </c>
      <c r="CD94" s="7" t="n">
        <f aca="false">100*BK94/SUM(BK$2:BK$134)</f>
        <v>1.56809441523741</v>
      </c>
      <c r="CE94" s="7"/>
      <c r="CF94" s="23" t="s">
        <v>1787</v>
      </c>
      <c r="CG94" s="0" t="n">
        <f aca="false">AVERAGE(BM94:BR94)</f>
        <v>1.60338344823941</v>
      </c>
      <c r="CH94" s="0" t="n">
        <f aca="false">AVERAGE(BS94:BX94)</f>
        <v>1.28795408746351</v>
      </c>
      <c r="CI94" s="0" t="n">
        <f aca="false">STDEV(BM94:BR94)</f>
        <v>0.536363068035211</v>
      </c>
      <c r="CJ94" s="0" t="n">
        <f aca="false">STDEV(BS94:BX94)</f>
        <v>0.29324061030013</v>
      </c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</row>
    <row r="95" customFormat="false" ht="18" hidden="true" customHeight="false" outlineLevel="0" collapsed="false">
      <c r="A95" s="23" t="s">
        <v>1790</v>
      </c>
      <c r="B95" s="23" t="s">
        <v>1791</v>
      </c>
      <c r="C95" s="23" t="n">
        <v>49</v>
      </c>
      <c r="D95" s="23" t="n">
        <f aca="false">C95-6</f>
        <v>43</v>
      </c>
      <c r="E95" s="12" t="s">
        <v>1792</v>
      </c>
      <c r="F95" s="12" t="n">
        <v>17.039404991139</v>
      </c>
      <c r="G95" s="17" t="n">
        <f aca="false">F95*((POWER(D95,2))/((POWER(C95,2))))</f>
        <v>13.1219741060458</v>
      </c>
      <c r="H95" s="7" t="n">
        <v>1375.80944623662</v>
      </c>
      <c r="I95" s="7" t="n">
        <v>356.598715057664</v>
      </c>
      <c r="J95" s="7" t="n">
        <v>616.350003511976</v>
      </c>
      <c r="K95" s="7" t="n">
        <v>339.964318327865</v>
      </c>
      <c r="L95" s="7" t="n">
        <v>1059.66384059155</v>
      </c>
      <c r="M95" s="7" t="n">
        <v>616.350003511976</v>
      </c>
      <c r="N95" s="7" t="n">
        <v>871.861233153719</v>
      </c>
      <c r="O95" s="7" t="n">
        <v>434.242224532838</v>
      </c>
      <c r="P95" s="7" t="n">
        <v>742.785457450353</v>
      </c>
      <c r="Q95" s="7" t="n">
        <v>357.406599609976</v>
      </c>
      <c r="R95" s="7" t="n">
        <v>781.274112115912</v>
      </c>
      <c r="S95" s="7" t="n">
        <v>695.74771164945</v>
      </c>
      <c r="T95" s="7" t="n">
        <v>1052.8860780108</v>
      </c>
      <c r="U95" s="7" t="n">
        <v>383.019636556555</v>
      </c>
      <c r="V95" s="7" t="n">
        <v>144.085555423985</v>
      </c>
      <c r="W95" s="7" t="n">
        <v>288.744994186798</v>
      </c>
      <c r="X95" s="7" t="n">
        <v>1063.72395912303</v>
      </c>
      <c r="Y95" s="7" t="n">
        <v>275.175898159924</v>
      </c>
      <c r="AA95" s="7" t="n">
        <f aca="false">H95-(H94*$G94/100)</f>
        <v>436.831301474919</v>
      </c>
      <c r="AB95" s="7" t="n">
        <f aca="false">I95-(I94*$G94/100)</f>
        <v>70.3916560758228</v>
      </c>
      <c r="AC95" s="7" t="n">
        <f aca="false">J95-(J94*$G94/100)</f>
        <v>-11.888473865699</v>
      </c>
      <c r="AD95" s="7" t="n">
        <f aca="false">K95-(K94*$G94/100)</f>
        <v>65.8691157764685</v>
      </c>
      <c r="AE95" s="7" t="n">
        <f aca="false">L95-(L94*$G94/100)</f>
        <v>595.861748374855</v>
      </c>
      <c r="AF95" s="7" t="n">
        <f aca="false">M95-(M94*$G94/100)</f>
        <v>211.827259542169</v>
      </c>
      <c r="AG95" s="7" t="n">
        <f aca="false">N95-(N94*$G94/100)</f>
        <v>596.496005702167</v>
      </c>
      <c r="AH95" s="7" t="n">
        <f aca="false">O95-(O94*$G94/100)</f>
        <v>29.7194805630306</v>
      </c>
      <c r="AI95" s="7" t="n">
        <f aca="false">P95-(P94*$G94/100)</f>
        <v>302.238388852459</v>
      </c>
      <c r="AJ95" s="7" t="n">
        <f aca="false">Q95-(Q94*$G94/100)</f>
        <v>140.3160509425</v>
      </c>
      <c r="AK95" s="7" t="n">
        <f aca="false">R95-(R94*$G94/100)</f>
        <v>330.77514714592</v>
      </c>
      <c r="AL95" s="7" t="n">
        <f aca="false">S95-(S94*$G94/100)</f>
        <v>240.25082007011</v>
      </c>
      <c r="AM95" s="7" t="n">
        <f aca="false">T95-(T94*$G94/100)</f>
        <v>625.03979547124</v>
      </c>
      <c r="AN95" s="7" t="n">
        <f aca="false">U95-(U94*$G94/100)</f>
        <v>104.901377625756</v>
      </c>
      <c r="AO95" s="7" t="n">
        <f aca="false">V95-(V94*$G94/100)</f>
        <v>5.33158246440729</v>
      </c>
      <c r="AP95" s="7" t="n">
        <f aca="false">W95-(W94*$G94/100)</f>
        <v>10.695382543528</v>
      </c>
      <c r="AQ95" s="7" t="n">
        <f aca="false">X95-(X94*$G94/100)</f>
        <v>655.610876007178</v>
      </c>
      <c r="AR95" s="7" t="n">
        <f aca="false">Y95-(Y94*$G94/100)</f>
        <v>33.519492974162</v>
      </c>
      <c r="AT95" s="7" t="n">
        <f aca="false">IF(AA95&gt;0,AA95,0)</f>
        <v>436.831301474919</v>
      </c>
      <c r="AU95" s="7" t="n">
        <f aca="false">IF(AB95&gt;0,AB95,0)</f>
        <v>70.3916560758228</v>
      </c>
      <c r="AV95" s="7" t="n">
        <f aca="false">IF(AC95&gt;0,AC95,0)</f>
        <v>0</v>
      </c>
      <c r="AW95" s="7" t="n">
        <f aca="false">IF(AD95&gt;0,AD95,0)</f>
        <v>65.8691157764685</v>
      </c>
      <c r="AX95" s="7" t="n">
        <f aca="false">IF(AE95&gt;0,AE95,0)</f>
        <v>595.861748374855</v>
      </c>
      <c r="AY95" s="7" t="n">
        <f aca="false">IF(AF95&gt;0,AF95,0)</f>
        <v>211.827259542169</v>
      </c>
      <c r="AZ95" s="7" t="n">
        <f aca="false">IF(AG95&gt;0,AG95,0)</f>
        <v>596.496005702167</v>
      </c>
      <c r="BA95" s="7" t="n">
        <f aca="false">IF(AH95&gt;0,AH95,0)</f>
        <v>29.7194805630306</v>
      </c>
      <c r="BB95" s="7" t="n">
        <f aca="false">IF(AI95&gt;0,AI95,0)</f>
        <v>302.238388852459</v>
      </c>
      <c r="BC95" s="7" t="n">
        <f aca="false">IF(AJ95&gt;0,AJ95,0)</f>
        <v>140.3160509425</v>
      </c>
      <c r="BD95" s="7" t="n">
        <f aca="false">IF(AK95&gt;0,AK95,0)</f>
        <v>330.77514714592</v>
      </c>
      <c r="BE95" s="7" t="n">
        <f aca="false">IF(AL95&gt;0,AL95,0)</f>
        <v>240.25082007011</v>
      </c>
      <c r="BF95" s="7" t="n">
        <f aca="false">IF(AM95&gt;0,AM95,0)</f>
        <v>625.03979547124</v>
      </c>
      <c r="BG95" s="7" t="n">
        <f aca="false">IF(AN95&gt;0,AN95,0)</f>
        <v>104.901377625756</v>
      </c>
      <c r="BH95" s="7" t="n">
        <f aca="false">IF(AO95&gt;0,AO95,0)</f>
        <v>5.33158246440729</v>
      </c>
      <c r="BI95" s="7" t="n">
        <f aca="false">IF(AP95&gt;0,AP95,0)</f>
        <v>10.695382543528</v>
      </c>
      <c r="BJ95" s="7" t="n">
        <f aca="false">IF(AQ95&gt;0,AQ95,0)</f>
        <v>655.610876007178</v>
      </c>
      <c r="BK95" s="7" t="n">
        <f aca="false">IF(AR95&gt;0,AR95,0)</f>
        <v>33.519492974162</v>
      </c>
      <c r="BL95" s="7"/>
      <c r="BM95" s="7" t="n">
        <f aca="false">100*AT95/SUM(AT$2:AT$134)</f>
        <v>0.139302593923578</v>
      </c>
      <c r="BN95" s="7" t="n">
        <f aca="false">100*AU95/SUM(AU$2:AU$134)</f>
        <v>0.0324762183537531</v>
      </c>
      <c r="BO95" s="7" t="n">
        <f aca="false">100*AV95/SUM(AV$2:AV$134)</f>
        <v>0</v>
      </c>
      <c r="BP95" s="7" t="n">
        <f aca="false">100*AW95/SUM(AW$2:AW$134)</f>
        <v>0.0403906657976201</v>
      </c>
      <c r="BQ95" s="7" t="n">
        <f aca="false">100*AX95/SUM(AX$2:AX$134)</f>
        <v>0.330298349856248</v>
      </c>
      <c r="BR95" s="7" t="n">
        <f aca="false">100*AY95/SUM(AY$2:AY$134)</f>
        <v>0.119001544597651</v>
      </c>
      <c r="BS95" s="7" t="n">
        <f aca="false">100*AZ95/SUM(AZ$2:AZ$134)</f>
        <v>0.283163706173242</v>
      </c>
      <c r="BT95" s="7" t="n">
        <f aca="false">100*BA95/SUM(BA$2:BA$134)</f>
        <v>0.0176594739501606</v>
      </c>
      <c r="BU95" s="7" t="n">
        <f aca="false">100*BB95/SUM(BB$2:BB$134)</f>
        <v>0.173619533267192</v>
      </c>
      <c r="BV95" s="7" t="n">
        <f aca="false">100*BC95/SUM(BC$2:BC$134)</f>
        <v>0.136190614607418</v>
      </c>
      <c r="BW95" s="7" t="n">
        <f aca="false">100*BD95/SUM(BD$2:BD$134)</f>
        <v>0.137457614018632</v>
      </c>
      <c r="BX95" s="7" t="n">
        <f aca="false">100*BE95/SUM(BE$2:BE$134)</f>
        <v>0.116028673779046</v>
      </c>
      <c r="BY95" s="7" t="n">
        <f aca="false">100*BF95/SUM(BF$2:BF$134)</f>
        <v>0.375638125810776</v>
      </c>
      <c r="BZ95" s="7" t="n">
        <f aca="false">100*BG95/SUM(BG$2:BG$134)</f>
        <v>0.0700810458018912</v>
      </c>
      <c r="CA95" s="7" t="n">
        <f aca="false">100*BH95/SUM(BH$2:BH$134)</f>
        <v>0.00329192957897655</v>
      </c>
      <c r="CB95" s="7" t="n">
        <f aca="false">100*BI95/SUM(BI$2:BI$134)</f>
        <v>0.00683309470141023</v>
      </c>
      <c r="CC95" s="7" t="n">
        <f aca="false">100*BJ95/SUM(BJ$2:BJ$134)</f>
        <v>0.299066121481903</v>
      </c>
      <c r="CD95" s="7" t="n">
        <f aca="false">100*BK95/SUM(BK$2:BK$134)</f>
        <v>0.030086032174286</v>
      </c>
      <c r="CE95" s="7"/>
      <c r="CF95" s="23" t="s">
        <v>1790</v>
      </c>
      <c r="CG95" s="0" t="n">
        <f aca="false">AVERAGE(BM95:BR95)</f>
        <v>0.110244895421475</v>
      </c>
      <c r="CH95" s="0" t="n">
        <f aca="false">AVERAGE(BS95:BX95)</f>
        <v>0.144019935965948</v>
      </c>
      <c r="CI95" s="0" t="n">
        <f aca="false">STDEV(BM95:BR95)</f>
        <v>0.120354533816893</v>
      </c>
      <c r="CJ95" s="0" t="n">
        <f aca="false">STDEV(BS95:BX95)</f>
        <v>0.0861300927781118</v>
      </c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</row>
    <row r="96" customFormat="false" ht="18" hidden="true" customHeight="false" outlineLevel="0" collapsed="false">
      <c r="A96" s="23" t="s">
        <v>1793</v>
      </c>
      <c r="B96" s="23" t="s">
        <v>1794</v>
      </c>
      <c r="C96" s="23" t="n">
        <v>49</v>
      </c>
      <c r="D96" s="23" t="n">
        <f aca="false">C96-6</f>
        <v>43</v>
      </c>
      <c r="E96" s="12" t="s">
        <v>1795</v>
      </c>
      <c r="F96" s="12" t="n">
        <v>17.0515381158269</v>
      </c>
      <c r="G96" s="17" t="n">
        <f aca="false">F96*((POWER(D96,2))/((POWER(C96,2))))</f>
        <v>13.131317774329</v>
      </c>
      <c r="H96" s="7" t="n">
        <v>320.264778800402</v>
      </c>
      <c r="I96" s="7" t="n">
        <v>131.977861485037</v>
      </c>
      <c r="J96" s="7" t="n">
        <v>184.625173335137</v>
      </c>
      <c r="K96" s="7" t="n">
        <v>184.625173335137</v>
      </c>
      <c r="L96" s="7" t="n">
        <v>233.580305572466</v>
      </c>
      <c r="M96" s="7" t="n">
        <v>159.044215775795</v>
      </c>
      <c r="N96" s="7" t="n">
        <v>379.232180696798</v>
      </c>
      <c r="O96" s="7" t="n">
        <v>143.053820300797</v>
      </c>
      <c r="P96" s="7" t="n">
        <v>341.10708416447</v>
      </c>
      <c r="Q96" s="7" t="n">
        <v>154.57892846146</v>
      </c>
      <c r="R96" s="7" t="n">
        <v>364.260727177999</v>
      </c>
      <c r="S96" s="7" t="n">
        <v>256.417490717936</v>
      </c>
      <c r="T96" s="7" t="n">
        <v>415.055453386641</v>
      </c>
      <c r="U96" s="7" t="n">
        <v>179.539335164868</v>
      </c>
      <c r="V96" s="7" t="n">
        <v>107.142952848208</v>
      </c>
      <c r="W96" s="7" t="n">
        <v>146.702084140723</v>
      </c>
      <c r="X96" s="7" t="n">
        <v>370.606028444067</v>
      </c>
      <c r="Y96" s="7" t="n">
        <v>93.7295077185163</v>
      </c>
      <c r="AA96" s="7" t="n">
        <f aca="false">H96-(H95*$G95/100)</f>
        <v>139.731419516701</v>
      </c>
      <c r="AB96" s="7" t="n">
        <f aca="false">I96-(I95*$G95/100)</f>
        <v>85.1850704326781</v>
      </c>
      <c r="AC96" s="7" t="n">
        <f aca="false">J96-(J95*$G95/100)</f>
        <v>103.747885471683</v>
      </c>
      <c r="AD96" s="7" t="n">
        <f aca="false">K96-(K95*$G95/100)</f>
        <v>140.015143514359</v>
      </c>
      <c r="AE96" s="7" t="n">
        <f aca="false">L96-(L95*$G95/100)</f>
        <v>94.5314907989126</v>
      </c>
      <c r="AF96" s="7" t="n">
        <f aca="false">M96-(M95*$G95/100)</f>
        <v>78.1669279123415</v>
      </c>
      <c r="AG96" s="7" t="n">
        <f aca="false">N96-(N95*$G95/100)</f>
        <v>264.826775441715</v>
      </c>
      <c r="AH96" s="7" t="n">
        <f aca="false">O96-(O95*$G95/100)</f>
        <v>86.0726680400803</v>
      </c>
      <c r="AI96" s="7" t="n">
        <f aca="false">P96-(P95*$G95/100)</f>
        <v>243.638968774361</v>
      </c>
      <c r="AJ96" s="7" t="n">
        <f aca="false">Q96-(Q95*$G95/100)</f>
        <v>107.68012700734</v>
      </c>
      <c r="AK96" s="7" t="n">
        <f aca="false">R96-(R95*$G95/100)</f>
        <v>261.742140488909</v>
      </c>
      <c r="AL96" s="7" t="n">
        <f aca="false">S96-(S95*$G95/100)</f>
        <v>165.121656151888</v>
      </c>
      <c r="AM96" s="7" t="n">
        <f aca="false">T96-(T95*$G95/100)</f>
        <v>276.896014863902</v>
      </c>
      <c r="AN96" s="7" t="n">
        <f aca="false">U96-(U95*$G95/100)</f>
        <v>129.279597634846</v>
      </c>
      <c r="AO96" s="7" t="n">
        <f aca="false">V96-(V95*$G95/100)</f>
        <v>88.2360835749202</v>
      </c>
      <c r="AP96" s="7" t="n">
        <f aca="false">W96-(W95*$G95/100)</f>
        <v>108.813040771027</v>
      </c>
      <c r="AQ96" s="7" t="n">
        <f aca="false">X96-(X95*$G95/100)</f>
        <v>231.024445968138</v>
      </c>
      <c r="AR96" s="7" t="n">
        <f aca="false">Y96-(Y95*$G95/100)</f>
        <v>57.620997615892</v>
      </c>
      <c r="AT96" s="7" t="n">
        <f aca="false">IF(AA96&gt;0,AA96,0)</f>
        <v>139.731419516701</v>
      </c>
      <c r="AU96" s="7" t="n">
        <f aca="false">IF(AB96&gt;0,AB96,0)</f>
        <v>85.1850704326781</v>
      </c>
      <c r="AV96" s="7" t="n">
        <f aca="false">IF(AC96&gt;0,AC96,0)</f>
        <v>103.747885471683</v>
      </c>
      <c r="AW96" s="7" t="n">
        <f aca="false">IF(AD96&gt;0,AD96,0)</f>
        <v>140.015143514359</v>
      </c>
      <c r="AX96" s="7" t="n">
        <f aca="false">IF(AE96&gt;0,AE96,0)</f>
        <v>94.5314907989126</v>
      </c>
      <c r="AY96" s="7" t="n">
        <f aca="false">IF(AF96&gt;0,AF96,0)</f>
        <v>78.1669279123415</v>
      </c>
      <c r="AZ96" s="7" t="n">
        <f aca="false">IF(AG96&gt;0,AG96,0)</f>
        <v>264.826775441715</v>
      </c>
      <c r="BA96" s="7" t="n">
        <f aca="false">IF(AH96&gt;0,AH96,0)</f>
        <v>86.0726680400803</v>
      </c>
      <c r="BB96" s="7" t="n">
        <f aca="false">IF(AI96&gt;0,AI96,0)</f>
        <v>243.638968774361</v>
      </c>
      <c r="BC96" s="7" t="n">
        <f aca="false">IF(AJ96&gt;0,AJ96,0)</f>
        <v>107.68012700734</v>
      </c>
      <c r="BD96" s="7" t="n">
        <f aca="false">IF(AK96&gt;0,AK96,0)</f>
        <v>261.742140488909</v>
      </c>
      <c r="BE96" s="7" t="n">
        <f aca="false">IF(AL96&gt;0,AL96,0)</f>
        <v>165.121656151888</v>
      </c>
      <c r="BF96" s="7" t="n">
        <f aca="false">IF(AM96&gt;0,AM96,0)</f>
        <v>276.896014863902</v>
      </c>
      <c r="BG96" s="7" t="n">
        <f aca="false">IF(AN96&gt;0,AN96,0)</f>
        <v>129.279597634846</v>
      </c>
      <c r="BH96" s="7" t="n">
        <f aca="false">IF(AO96&gt;0,AO96,0)</f>
        <v>88.2360835749202</v>
      </c>
      <c r="BI96" s="7" t="n">
        <f aca="false">IF(AP96&gt;0,AP96,0)</f>
        <v>108.813040771027</v>
      </c>
      <c r="BJ96" s="7" t="n">
        <f aca="false">IF(AQ96&gt;0,AQ96,0)</f>
        <v>231.024445968138</v>
      </c>
      <c r="BK96" s="7" t="n">
        <f aca="false">IF(AR96&gt;0,AR96,0)</f>
        <v>57.620997615892</v>
      </c>
      <c r="BL96" s="7"/>
      <c r="BM96" s="7" t="n">
        <f aca="false">100*AT96/SUM(AT$2:AT$134)</f>
        <v>0.0445594194499765</v>
      </c>
      <c r="BN96" s="7" t="n">
        <f aca="false">100*AU96/SUM(AU$2:AU$134)</f>
        <v>0.0393013760732032</v>
      </c>
      <c r="BO96" s="7" t="n">
        <f aca="false">100*AV96/SUM(AV$2:AV$134)</f>
        <v>0.0455113380528702</v>
      </c>
      <c r="BP96" s="7" t="n">
        <f aca="false">100*AW96/SUM(AW$2:AW$134)</f>
        <v>0.0858566993291056</v>
      </c>
      <c r="BQ96" s="7" t="n">
        <f aca="false">100*AX96/SUM(AX$2:AX$134)</f>
        <v>0.0524007380998876</v>
      </c>
      <c r="BR96" s="7" t="n">
        <f aca="false">100*AY96/SUM(AY$2:AY$134)</f>
        <v>0.0439130694421796</v>
      </c>
      <c r="BS96" s="7" t="n">
        <f aca="false">100*AZ96/SUM(AZ$2:AZ$134)</f>
        <v>0.125716401302153</v>
      </c>
      <c r="BT96" s="7" t="n">
        <f aca="false">100*BA96/SUM(BA$2:BA$134)</f>
        <v>0.051144838680842</v>
      </c>
      <c r="BU96" s="7" t="n">
        <f aca="false">100*BB96/SUM(BB$2:BB$134)</f>
        <v>0.139957350239033</v>
      </c>
      <c r="BV96" s="7" t="n">
        <f aca="false">100*BC96/SUM(BC$2:BC$134)</f>
        <v>0.104514220430448</v>
      </c>
      <c r="BW96" s="7" t="n">
        <f aca="false">100*BD96/SUM(BD$2:BD$134)</f>
        <v>0.108770112960945</v>
      </c>
      <c r="BX96" s="7" t="n">
        <f aca="false">100*BE96/SUM(BE$2:BE$134)</f>
        <v>0.0797451878412413</v>
      </c>
      <c r="BY96" s="7" t="n">
        <f aca="false">100*BF96/SUM(BF$2:BF$134)</f>
        <v>0.16640972434328</v>
      </c>
      <c r="BZ96" s="7" t="n">
        <f aca="false">100*BG96/SUM(BG$2:BG$134)</f>
        <v>0.0863673062085048</v>
      </c>
      <c r="CA96" s="7" t="n">
        <f aca="false">100*BH96/SUM(BH$2:BH$134)</f>
        <v>0.0544804427939421</v>
      </c>
      <c r="CB96" s="7" t="n">
        <f aca="false">100*BI96/SUM(BI$2:BI$134)</f>
        <v>0.0695187674971727</v>
      </c>
      <c r="CC96" s="7" t="n">
        <f aca="false">100*BJ96/SUM(BJ$2:BJ$134)</f>
        <v>0.105385050113843</v>
      </c>
      <c r="CD96" s="7" t="n">
        <f aca="false">100*BK96/SUM(BK$2:BK$134)</f>
        <v>0.0517187771760896</v>
      </c>
      <c r="CE96" s="7"/>
      <c r="CF96" s="23" t="s">
        <v>1793</v>
      </c>
      <c r="CG96" s="0" t="n">
        <f aca="false">AVERAGE(BM96:BR96)</f>
        <v>0.0519237734078705</v>
      </c>
      <c r="CH96" s="0" t="n">
        <f aca="false">AVERAGE(BS96:BX96)</f>
        <v>0.10164135190911</v>
      </c>
      <c r="CI96" s="0" t="n">
        <f aca="false">STDEV(BM96:BR96)</f>
        <v>0.0171494622994006</v>
      </c>
      <c r="CJ96" s="0" t="n">
        <f aca="false">STDEV(BS96:BX96)</f>
        <v>0.0320503859198944</v>
      </c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</row>
    <row r="97" customFormat="false" ht="18" hidden="true" customHeight="false" outlineLevel="0" collapsed="false">
      <c r="A97" s="23" t="s">
        <v>1796</v>
      </c>
      <c r="B97" s="23" t="s">
        <v>1797</v>
      </c>
      <c r="C97" s="23" t="n">
        <v>49</v>
      </c>
      <c r="D97" s="23" t="n">
        <f aca="false">C97-6</f>
        <v>43</v>
      </c>
      <c r="E97" s="12" t="s">
        <v>1798</v>
      </c>
      <c r="F97" s="12" t="n">
        <v>17.0636714981319</v>
      </c>
      <c r="G97" s="17" t="n">
        <f aca="false">F97*((POWER(D97,2))/((POWER(C97,2))))</f>
        <v>13.140661641002</v>
      </c>
      <c r="H97" s="7" t="n">
        <v>479.262339236555</v>
      </c>
      <c r="I97" s="7" t="n">
        <v>212.705784938901</v>
      </c>
      <c r="J97" s="7" t="n">
        <v>220.809446809438</v>
      </c>
      <c r="K97" s="7" t="n">
        <v>289.694169175094</v>
      </c>
      <c r="L97" s="7" t="n">
        <v>226.445826961054</v>
      </c>
      <c r="M97" s="7" t="n">
        <v>225.752440823207</v>
      </c>
      <c r="N97" s="7" t="n">
        <v>461.728392809402</v>
      </c>
      <c r="O97" s="7" t="n">
        <v>245.237945938846</v>
      </c>
      <c r="P97" s="7" t="n">
        <v>434.896788838277</v>
      </c>
      <c r="Q97" s="7" t="n">
        <v>261.49671559068</v>
      </c>
      <c r="R97" s="7" t="n">
        <v>391.340106434446</v>
      </c>
      <c r="S97" s="7" t="n">
        <v>250.911664154689</v>
      </c>
      <c r="T97" s="7" t="n">
        <v>424.556304183049</v>
      </c>
      <c r="U97" s="7" t="n">
        <v>170.152066861934</v>
      </c>
      <c r="V97" s="7" t="n">
        <v>261.49671559068</v>
      </c>
      <c r="W97" s="7" t="n">
        <v>291.097726391939</v>
      </c>
      <c r="X97" s="7" t="n">
        <v>418.767625921097</v>
      </c>
      <c r="Y97" s="7" t="n">
        <v>128.2329673407</v>
      </c>
      <c r="AA97" s="7" t="n">
        <f aca="false">H97-(H96*$G96/100)</f>
        <v>437.207353413022</v>
      </c>
      <c r="AB97" s="7" t="n">
        <f aca="false">I97-(I96*$G96/100)</f>
        <v>195.375352555537</v>
      </c>
      <c r="AC97" s="7" t="n">
        <f aca="false">J97-(J96*$G96/100)</f>
        <v>196.565728607395</v>
      </c>
      <c r="AD97" s="7" t="n">
        <f aca="false">K97-(K96*$G96/100)</f>
        <v>265.450450973051</v>
      </c>
      <c r="AE97" s="7" t="n">
        <f aca="false">L97-(L96*$G96/100)</f>
        <v>195.773654778084</v>
      </c>
      <c r="AF97" s="7" t="n">
        <f aca="false">M97-(M96*$G96/100)</f>
        <v>204.867839447998</v>
      </c>
      <c r="AG97" s="7" t="n">
        <f aca="false">N97-(N96*$G96/100)</f>
        <v>411.930210059588</v>
      </c>
      <c r="AH97" s="7" t="n">
        <f aca="false">O97-(O96*$G96/100)</f>
        <v>226.453094206831</v>
      </c>
      <c r="AI97" s="7" t="n">
        <f aca="false">P97-(P96*$G96/100)</f>
        <v>390.104933665892</v>
      </c>
      <c r="AJ97" s="7" t="n">
        <f aca="false">Q97-(Q96*$G96/100)</f>
        <v>241.198465282253</v>
      </c>
      <c r="AK97" s="7" t="n">
        <f aca="false">R97-(R96*$G96/100)</f>
        <v>343.507872821622</v>
      </c>
      <c r="AL97" s="7" t="n">
        <f aca="false">S97-(S96*$G96/100)</f>
        <v>217.240668619556</v>
      </c>
      <c r="AM97" s="7" t="n">
        <f aca="false">T97-(T96*$G96/100)</f>
        <v>370.054053659167</v>
      </c>
      <c r="AN97" s="7" t="n">
        <f aca="false">U97-(U96*$G96/100)</f>
        <v>146.576186231518</v>
      </c>
      <c r="AO97" s="7" t="n">
        <f aca="false">V97-(V96*$G96/100)</f>
        <v>247.427433979383</v>
      </c>
      <c r="AP97" s="7" t="n">
        <f aca="false">W97-(W96*$G96/100)</f>
        <v>271.833809541857</v>
      </c>
      <c r="AQ97" s="7" t="n">
        <f aca="false">X97-(X96*$G96/100)</f>
        <v>370.102170635286</v>
      </c>
      <c r="AR97" s="7" t="n">
        <f aca="false">Y97-(Y96*$G96/100)</f>
        <v>115.925047833867</v>
      </c>
      <c r="AT97" s="7" t="n">
        <f aca="false">IF(AA97&gt;0,AA97,0)</f>
        <v>437.207353413022</v>
      </c>
      <c r="AU97" s="7" t="n">
        <f aca="false">IF(AB97&gt;0,AB97,0)</f>
        <v>195.375352555537</v>
      </c>
      <c r="AV97" s="7" t="n">
        <f aca="false">IF(AC97&gt;0,AC97,0)</f>
        <v>196.565728607395</v>
      </c>
      <c r="AW97" s="7" t="n">
        <f aca="false">IF(AD97&gt;0,AD97,0)</f>
        <v>265.450450973051</v>
      </c>
      <c r="AX97" s="7" t="n">
        <f aca="false">IF(AE97&gt;0,AE97,0)</f>
        <v>195.773654778084</v>
      </c>
      <c r="AY97" s="7" t="n">
        <f aca="false">IF(AF97&gt;0,AF97,0)</f>
        <v>204.867839447998</v>
      </c>
      <c r="AZ97" s="7" t="n">
        <f aca="false">IF(AG97&gt;0,AG97,0)</f>
        <v>411.930210059588</v>
      </c>
      <c r="BA97" s="7" t="n">
        <f aca="false">IF(AH97&gt;0,AH97,0)</f>
        <v>226.453094206831</v>
      </c>
      <c r="BB97" s="7" t="n">
        <f aca="false">IF(AI97&gt;0,AI97,0)</f>
        <v>390.104933665892</v>
      </c>
      <c r="BC97" s="7" t="n">
        <f aca="false">IF(AJ97&gt;0,AJ97,0)</f>
        <v>241.198465282253</v>
      </c>
      <c r="BD97" s="7" t="n">
        <f aca="false">IF(AK97&gt;0,AK97,0)</f>
        <v>343.507872821622</v>
      </c>
      <c r="BE97" s="7" t="n">
        <f aca="false">IF(AL97&gt;0,AL97,0)</f>
        <v>217.240668619556</v>
      </c>
      <c r="BF97" s="7" t="n">
        <f aca="false">IF(AM97&gt;0,AM97,0)</f>
        <v>370.054053659167</v>
      </c>
      <c r="BG97" s="7" t="n">
        <f aca="false">IF(AN97&gt;0,AN97,0)</f>
        <v>146.576186231518</v>
      </c>
      <c r="BH97" s="7" t="n">
        <f aca="false">IF(AO97&gt;0,AO97,0)</f>
        <v>247.427433979383</v>
      </c>
      <c r="BI97" s="7" t="n">
        <f aca="false">IF(AP97&gt;0,AP97,0)</f>
        <v>271.833809541857</v>
      </c>
      <c r="BJ97" s="7" t="n">
        <f aca="false">IF(AQ97&gt;0,AQ97,0)</f>
        <v>370.102170635286</v>
      </c>
      <c r="BK97" s="7" t="n">
        <f aca="false">IF(AR97&gt;0,AR97,0)</f>
        <v>115.925047833867</v>
      </c>
      <c r="BL97" s="7"/>
      <c r="BM97" s="7" t="n">
        <f aca="false">100*AT97/SUM(AT$2:AT$134)</f>
        <v>0.139422514383149</v>
      </c>
      <c r="BN97" s="7" t="n">
        <f aca="false">100*AU97/SUM(AU$2:AU$134)</f>
        <v>0.0901392716730587</v>
      </c>
      <c r="BO97" s="7" t="n">
        <f aca="false">100*AV97/SUM(AV$2:AV$134)</f>
        <v>0.0862279677661634</v>
      </c>
      <c r="BP97" s="7" t="n">
        <f aca="false">100*AW97/SUM(AW$2:AW$134)</f>
        <v>0.162773104279477</v>
      </c>
      <c r="BQ97" s="7" t="n">
        <f aca="false">100*AX97/SUM(AX$2:AX$134)</f>
        <v>0.10852133954712</v>
      </c>
      <c r="BR97" s="7" t="n">
        <f aca="false">100*AY97/SUM(AY$2:AY$134)</f>
        <v>0.115091841273819</v>
      </c>
      <c r="BS97" s="7" t="n">
        <f aca="false">100*AZ97/SUM(AZ$2:AZ$134)</f>
        <v>0.195548140893061</v>
      </c>
      <c r="BT97" s="7" t="n">
        <f aca="false">100*BA97/SUM(BA$2:BA$134)</f>
        <v>0.134559637056826</v>
      </c>
      <c r="BU97" s="7" t="n">
        <f aca="false">100*BB97/SUM(BB$2:BB$134)</f>
        <v>0.224094089322863</v>
      </c>
      <c r="BV97" s="7" t="n">
        <f aca="false">100*BC97/SUM(BC$2:BC$134)</f>
        <v>0.23410698212008</v>
      </c>
      <c r="BW97" s="7" t="n">
        <f aca="false">100*BD97/SUM(BD$2:BD$134)</f>
        <v>0.142748852210005</v>
      </c>
      <c r="BX97" s="7" t="n">
        <f aca="false">100*BE97/SUM(BE$2:BE$134)</f>
        <v>0.104915965171085</v>
      </c>
      <c r="BY97" s="7" t="n">
        <f aca="false">100*BF97/SUM(BF$2:BF$134)</f>
        <v>0.222396097292346</v>
      </c>
      <c r="BZ97" s="7" t="n">
        <f aca="false">100*BG97/SUM(BG$2:BG$134)</f>
        <v>0.09792256930509</v>
      </c>
      <c r="CA97" s="7" t="n">
        <f aca="false">100*BH97/SUM(BH$2:BH$134)</f>
        <v>0.152771469634869</v>
      </c>
      <c r="CB97" s="7" t="n">
        <f aca="false">100*BI97/SUM(BI$2:BI$134)</f>
        <v>0.173669913730072</v>
      </c>
      <c r="CC97" s="7" t="n">
        <f aca="false">100*BJ97/SUM(BJ$2:BJ$134)</f>
        <v>0.168827310184398</v>
      </c>
      <c r="CD97" s="7" t="n">
        <f aca="false">100*BK97/SUM(BK$2:BK$134)</f>
        <v>0.104050640671201</v>
      </c>
      <c r="CE97" s="7"/>
      <c r="CF97" s="23" t="s">
        <v>1796</v>
      </c>
      <c r="CG97" s="0" t="n">
        <f aca="false">AVERAGE(BM97:BR97)</f>
        <v>0.117029339820464</v>
      </c>
      <c r="CH97" s="0" t="n">
        <f aca="false">AVERAGE(BS97:BX97)</f>
        <v>0.172662277795653</v>
      </c>
      <c r="CI97" s="0" t="n">
        <f aca="false">STDEV(BM97:BR97)</f>
        <v>0.029468242256862</v>
      </c>
      <c r="CJ97" s="0" t="n">
        <f aca="false">STDEV(BS97:BX97)</f>
        <v>0.0526889604983167</v>
      </c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</row>
    <row r="98" customFormat="false" ht="18" hidden="true" customHeight="false" outlineLevel="0" collapsed="false">
      <c r="A98" s="23" t="s">
        <v>1799</v>
      </c>
      <c r="B98" s="23" t="s">
        <v>1800</v>
      </c>
      <c r="C98" s="23" t="n">
        <v>49</v>
      </c>
      <c r="D98" s="23" t="n">
        <f aca="false">C98-6</f>
        <v>43</v>
      </c>
      <c r="E98" s="12" t="s">
        <v>1801</v>
      </c>
      <c r="F98" s="12" t="n">
        <v>17.075805140136</v>
      </c>
      <c r="G98" s="17" t="n">
        <f aca="false">F98*((POWER(D98,2))/((POWER(C98,2))))</f>
        <v>13.1500057076682</v>
      </c>
      <c r="H98" s="7" t="n">
        <v>437.256956392084</v>
      </c>
      <c r="I98" s="7" t="n">
        <v>235.042855113232</v>
      </c>
      <c r="J98" s="7" t="n">
        <v>238.736143898183</v>
      </c>
      <c r="K98" s="7" t="n">
        <v>211.216051679237</v>
      </c>
      <c r="L98" s="7" t="n">
        <v>209.491603438804</v>
      </c>
      <c r="M98" s="7" t="n">
        <v>258.349722553909</v>
      </c>
      <c r="N98" s="7" t="n">
        <v>451.760758832324</v>
      </c>
      <c r="O98" s="7" t="n">
        <v>166.010406935647</v>
      </c>
      <c r="P98" s="7" t="n">
        <v>340.303743081418</v>
      </c>
      <c r="Q98" s="7" t="n">
        <v>238.736143898183</v>
      </c>
      <c r="R98" s="7" t="n">
        <v>325.071018322107</v>
      </c>
      <c r="S98" s="7" t="n">
        <v>277.230452523619</v>
      </c>
      <c r="T98" s="7" t="n">
        <v>329.15004680276</v>
      </c>
      <c r="U98" s="7" t="n">
        <v>224.510373548261</v>
      </c>
      <c r="V98" s="7" t="n">
        <v>119.824098654968</v>
      </c>
      <c r="W98" s="7" t="n">
        <v>221.946453946519</v>
      </c>
      <c r="X98" s="7" t="n">
        <v>373.129757103436</v>
      </c>
      <c r="Y98" s="7" t="n">
        <v>219.947959814709</v>
      </c>
      <c r="AA98" s="7" t="n">
        <f aca="false">H98-(H97*$G97/100)</f>
        <v>374.278714020257</v>
      </c>
      <c r="AB98" s="7" t="n">
        <f aca="false">I98-(I97*$G97/100)</f>
        <v>207.091907623573</v>
      </c>
      <c r="AC98" s="7" t="n">
        <f aca="false">J98-(J97*$G97/100)</f>
        <v>209.720321621587</v>
      </c>
      <c r="AD98" s="7" t="n">
        <f aca="false">K98-(K97*$G97/100)</f>
        <v>173.148321114226</v>
      </c>
      <c r="AE98" s="7" t="n">
        <f aca="false">L98-(L97*$G97/100)</f>
        <v>179.735123517683</v>
      </c>
      <c r="AF98" s="7" t="n">
        <f aca="false">M98-(M97*$G97/100)</f>
        <v>228.684358159028</v>
      </c>
      <c r="AG98" s="7" t="n">
        <f aca="false">N98-(N97*$G97/100)</f>
        <v>391.086593032803</v>
      </c>
      <c r="AH98" s="7" t="n">
        <f aca="false">O98-(O97*$G97/100)</f>
        <v>133.78451824448</v>
      </c>
      <c r="AI98" s="7" t="n">
        <f aca="false">P98-(P97*$G97/100)</f>
        <v>283.155427572597</v>
      </c>
      <c r="AJ98" s="7" t="n">
        <f aca="false">Q98-(Q97*$G97/100)</f>
        <v>204.373745300079</v>
      </c>
      <c r="AK98" s="7" t="n">
        <f aca="false">R98-(R97*$G97/100)</f>
        <v>273.646339070019</v>
      </c>
      <c r="AL98" s="7" t="n">
        <f aca="false">S98-(S97*$G97/100)</f>
        <v>244.258999719244</v>
      </c>
      <c r="AM98" s="7" t="n">
        <f aca="false">T98-(T97*$G97/100)</f>
        <v>273.360539394522</v>
      </c>
      <c r="AN98" s="7" t="n">
        <f aca="false">U98-(U97*$G97/100)</f>
        <v>202.151266166763</v>
      </c>
      <c r="AO98" s="7" t="n">
        <f aca="false">V98-(V97*$G97/100)</f>
        <v>85.4617000568628</v>
      </c>
      <c r="AP98" s="7" t="n">
        <f aca="false">W98-(W97*$G97/100)</f>
        <v>183.694286676704</v>
      </c>
      <c r="AQ98" s="7" t="n">
        <f aca="false">X98-(X97*$G97/100)</f>
        <v>318.100920319087</v>
      </c>
      <c r="AR98" s="7" t="n">
        <f aca="false">Y98-(Y97*$G97/100)</f>
        <v>203.097299464251</v>
      </c>
      <c r="AT98" s="7" t="n">
        <f aca="false">IF(AA98&gt;0,AA98,0)</f>
        <v>374.278714020257</v>
      </c>
      <c r="AU98" s="7" t="n">
        <f aca="false">IF(AB98&gt;0,AB98,0)</f>
        <v>207.091907623573</v>
      </c>
      <c r="AV98" s="7" t="n">
        <f aca="false">IF(AC98&gt;0,AC98,0)</f>
        <v>209.720321621587</v>
      </c>
      <c r="AW98" s="7" t="n">
        <f aca="false">IF(AD98&gt;0,AD98,0)</f>
        <v>173.148321114226</v>
      </c>
      <c r="AX98" s="7" t="n">
        <f aca="false">IF(AE98&gt;0,AE98,0)</f>
        <v>179.735123517683</v>
      </c>
      <c r="AY98" s="7" t="n">
        <f aca="false">IF(AF98&gt;0,AF98,0)</f>
        <v>228.684358159028</v>
      </c>
      <c r="AZ98" s="7" t="n">
        <f aca="false">IF(AG98&gt;0,AG98,0)</f>
        <v>391.086593032803</v>
      </c>
      <c r="BA98" s="7" t="n">
        <f aca="false">IF(AH98&gt;0,AH98,0)</f>
        <v>133.78451824448</v>
      </c>
      <c r="BB98" s="7" t="n">
        <f aca="false">IF(AI98&gt;0,AI98,0)</f>
        <v>283.155427572597</v>
      </c>
      <c r="BC98" s="7" t="n">
        <f aca="false">IF(AJ98&gt;0,AJ98,0)</f>
        <v>204.373745300079</v>
      </c>
      <c r="BD98" s="7" t="n">
        <f aca="false">IF(AK98&gt;0,AK98,0)</f>
        <v>273.646339070019</v>
      </c>
      <c r="BE98" s="7" t="n">
        <f aca="false">IF(AL98&gt;0,AL98,0)</f>
        <v>244.258999719244</v>
      </c>
      <c r="BF98" s="7" t="n">
        <f aca="false">IF(AM98&gt;0,AM98,0)</f>
        <v>273.360539394522</v>
      </c>
      <c r="BG98" s="7" t="n">
        <f aca="false">IF(AN98&gt;0,AN98,0)</f>
        <v>202.151266166763</v>
      </c>
      <c r="BH98" s="7" t="n">
        <f aca="false">IF(AO98&gt;0,AO98,0)</f>
        <v>85.4617000568628</v>
      </c>
      <c r="BI98" s="7" t="n">
        <f aca="false">IF(AP98&gt;0,AP98,0)</f>
        <v>183.694286676704</v>
      </c>
      <c r="BJ98" s="7" t="n">
        <f aca="false">IF(AQ98&gt;0,AQ98,0)</f>
        <v>318.100920319087</v>
      </c>
      <c r="BK98" s="7" t="n">
        <f aca="false">IF(AR98&gt;0,AR98,0)</f>
        <v>203.097299464251</v>
      </c>
      <c r="BL98" s="7"/>
      <c r="BM98" s="7" t="n">
        <f aca="false">100*AT98/SUM(AT$2:AT$134)</f>
        <v>0.119354990215591</v>
      </c>
      <c r="BN98" s="7" t="n">
        <f aca="false">100*AU98/SUM(AU$2:AU$134)</f>
        <v>0.0955448754328772</v>
      </c>
      <c r="BO98" s="7" t="n">
        <f aca="false">100*AV98/SUM(AV$2:AV$134)</f>
        <v>0.0919985251794052</v>
      </c>
      <c r="BP98" s="7" t="n">
        <f aca="false">100*AW98/SUM(AW$2:AW$134)</f>
        <v>0.106173825002857</v>
      </c>
      <c r="BQ98" s="7" t="n">
        <f aca="false">100*AX98/SUM(AX$2:AX$134)</f>
        <v>0.099630853752593</v>
      </c>
      <c r="BR98" s="7" t="n">
        <f aca="false">100*AY98/SUM(AY$2:AY$134)</f>
        <v>0.128471623081302</v>
      </c>
      <c r="BS98" s="7" t="n">
        <f aca="false">100*AZ98/SUM(AZ$2:AZ$134)</f>
        <v>0.185653429460061</v>
      </c>
      <c r="BT98" s="7" t="n">
        <f aca="false">100*BA98/SUM(BA$2:BA$134)</f>
        <v>0.0794954746891532</v>
      </c>
      <c r="BU98" s="7" t="n">
        <f aca="false">100*BB98/SUM(BB$2:BB$134)</f>
        <v>0.162657408821833</v>
      </c>
      <c r="BV98" s="7" t="n">
        <f aca="false">100*BC98/SUM(BC$2:BC$134)</f>
        <v>0.198364946811706</v>
      </c>
      <c r="BW98" s="7" t="n">
        <f aca="false">100*BD98/SUM(BD$2:BD$134)</f>
        <v>0.11371704669488</v>
      </c>
      <c r="BX98" s="7" t="n">
        <f aca="false">100*BE98/SUM(BE$2:BE$134)</f>
        <v>0.117964416470044</v>
      </c>
      <c r="BY98" s="7" t="n">
        <f aca="false">100*BF98/SUM(BF$2:BF$134)</f>
        <v>0.164284964625914</v>
      </c>
      <c r="BZ98" s="7" t="n">
        <f aca="false">100*BG98/SUM(BG$2:BG$134)</f>
        <v>0.135050391746856</v>
      </c>
      <c r="CA98" s="7" t="n">
        <f aca="false">100*BH98/SUM(BH$2:BH$134)</f>
        <v>0.0527674288384254</v>
      </c>
      <c r="CB98" s="7" t="n">
        <f aca="false">100*BI98/SUM(BI$2:BI$134)</f>
        <v>0.11735909883181</v>
      </c>
      <c r="CC98" s="7" t="n">
        <f aca="false">100*BJ98/SUM(BJ$2:BJ$134)</f>
        <v>0.145106208516608</v>
      </c>
      <c r="CD98" s="7" t="n">
        <f aca="false">100*BK98/SUM(BK$2:BK$134)</f>
        <v>0.182293684779247</v>
      </c>
      <c r="CE98" s="7"/>
      <c r="CF98" s="23" t="s">
        <v>1799</v>
      </c>
      <c r="CG98" s="0" t="n">
        <f aca="false">AVERAGE(BM98:BR98)</f>
        <v>0.106862448777438</v>
      </c>
      <c r="CH98" s="0" t="n">
        <f aca="false">AVERAGE(BS98:BX98)</f>
        <v>0.142975453824613</v>
      </c>
      <c r="CI98" s="0" t="n">
        <f aca="false">STDEV(BM98:BR98)</f>
        <v>0.0143165209888625</v>
      </c>
      <c r="CJ98" s="0" t="n">
        <f aca="false">STDEV(BS98:BX98)</f>
        <v>0.046450186261368</v>
      </c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</row>
    <row r="99" customFormat="false" ht="18" hidden="true" customHeight="false" outlineLevel="0" collapsed="false">
      <c r="A99" s="23" t="s">
        <v>1802</v>
      </c>
      <c r="B99" s="23" t="s">
        <v>1803</v>
      </c>
      <c r="C99" s="23" t="n">
        <v>49</v>
      </c>
      <c r="D99" s="23" t="n">
        <f aca="false">C99-6</f>
        <v>43</v>
      </c>
      <c r="E99" s="12" t="s">
        <v>1804</v>
      </c>
      <c r="F99" s="12" t="n">
        <v>17.0879390299606</v>
      </c>
      <c r="G99" s="17" t="n">
        <f aca="false">F99*((POWER(D99,2))/((POWER(C99,2))))</f>
        <v>13.15934996518</v>
      </c>
      <c r="H99" s="7" t="n">
        <v>339.790938532837</v>
      </c>
      <c r="I99" s="7" t="n">
        <v>103.444328473481</v>
      </c>
      <c r="J99" s="7" t="n">
        <v>143.513321489816</v>
      </c>
      <c r="K99" s="7" t="n">
        <v>120.333902661751</v>
      </c>
      <c r="L99" s="7" t="n">
        <v>169.127975174093</v>
      </c>
      <c r="M99" s="7" t="n">
        <v>149.376624288825</v>
      </c>
      <c r="N99" s="7" t="n">
        <v>310.094227353089</v>
      </c>
      <c r="O99" s="7" t="n">
        <v>106.554790946024</v>
      </c>
      <c r="P99" s="7" t="n">
        <v>270.78643921846</v>
      </c>
      <c r="Q99" s="7" t="n">
        <v>83.7498717027609</v>
      </c>
      <c r="R99" s="7" t="n">
        <v>218.654559438304</v>
      </c>
      <c r="S99" s="7" t="n">
        <v>176.847682240929</v>
      </c>
      <c r="T99" s="7" t="n">
        <v>211.079401808491</v>
      </c>
      <c r="U99" s="7" t="n">
        <v>149.376624288825</v>
      </c>
      <c r="V99" s="7" t="n">
        <v>53.7666603341389</v>
      </c>
      <c r="W99" s="7" t="n">
        <v>87.7330663566292</v>
      </c>
      <c r="X99" s="7" t="n">
        <v>241.939836855991</v>
      </c>
      <c r="Y99" s="7" t="n">
        <v>140.770451442773</v>
      </c>
      <c r="AA99" s="7" t="n">
        <f aca="false">H99-(H98*$G98/100)</f>
        <v>282.291623810101</v>
      </c>
      <c r="AB99" s="7" t="n">
        <f aca="false">I99-(I98*$G98/100)</f>
        <v>72.5361796106243</v>
      </c>
      <c r="AC99" s="7" t="n">
        <f aca="false">J99-(J98*$G98/100)</f>
        <v>112.119504940938</v>
      </c>
      <c r="AD99" s="7" t="n">
        <f aca="false">K99-(K98*$G98/100)</f>
        <v>92.5589798104201</v>
      </c>
      <c r="AE99" s="7" t="n">
        <f aca="false">L99-(L98*$G98/100)</f>
        <v>141.579817364805</v>
      </c>
      <c r="AF99" s="7" t="n">
        <f aca="false">M99-(M98*$G98/100)</f>
        <v>115.403621027241</v>
      </c>
      <c r="AG99" s="7" t="n">
        <f aca="false">N99-(N98*$G98/100)</f>
        <v>250.687661781633</v>
      </c>
      <c r="AH99" s="7" t="n">
        <f aca="false">O99-(O98*$G98/100)</f>
        <v>84.724412958663</v>
      </c>
      <c r="AI99" s="7" t="n">
        <f aca="false">P99-(P98*$G98/100)</f>
        <v>226.036477579845</v>
      </c>
      <c r="AJ99" s="7" t="n">
        <f aca="false">Q99-(Q98*$G98/100)</f>
        <v>52.3560551538828</v>
      </c>
      <c r="AK99" s="7" t="n">
        <f aca="false">R99-(R98*$G98/100)</f>
        <v>175.907701974972</v>
      </c>
      <c r="AL99" s="7" t="n">
        <f aca="false">S99-(S98*$G98/100)</f>
        <v>140.391861910679</v>
      </c>
      <c r="AM99" s="7" t="n">
        <f aca="false">T99-(T98*$G98/100)</f>
        <v>167.796151867136</v>
      </c>
      <c r="AN99" s="7" t="n">
        <f aca="false">U99-(U98*$G98/100)</f>
        <v>119.853497352921</v>
      </c>
      <c r="AO99" s="7" t="n">
        <f aca="false">V99-(V98*$G98/100)</f>
        <v>38.0097845218486</v>
      </c>
      <c r="AP99" s="7" t="n">
        <f aca="false">W99-(W98*$G98/100)</f>
        <v>58.5470949946947</v>
      </c>
      <c r="AQ99" s="7" t="n">
        <f aca="false">X99-(X98*$G98/100)</f>
        <v>192.87325249988</v>
      </c>
      <c r="AR99" s="7" t="n">
        <f aca="false">Y99-(Y98*$G98/100)</f>
        <v>111.847282173239</v>
      </c>
      <c r="AT99" s="7" t="n">
        <f aca="false">IF(AA99&gt;0,AA99,0)</f>
        <v>282.291623810101</v>
      </c>
      <c r="AU99" s="7" t="n">
        <f aca="false">IF(AB99&gt;0,AB99,0)</f>
        <v>72.5361796106243</v>
      </c>
      <c r="AV99" s="7" t="n">
        <f aca="false">IF(AC99&gt;0,AC99,0)</f>
        <v>112.119504940938</v>
      </c>
      <c r="AW99" s="7" t="n">
        <f aca="false">IF(AD99&gt;0,AD99,0)</f>
        <v>92.5589798104201</v>
      </c>
      <c r="AX99" s="7" t="n">
        <f aca="false">IF(AE99&gt;0,AE99,0)</f>
        <v>141.579817364805</v>
      </c>
      <c r="AY99" s="7" t="n">
        <f aca="false">IF(AF99&gt;0,AF99,0)</f>
        <v>115.403621027241</v>
      </c>
      <c r="AZ99" s="7" t="n">
        <f aca="false">IF(AG99&gt;0,AG99,0)</f>
        <v>250.687661781633</v>
      </c>
      <c r="BA99" s="7" t="n">
        <f aca="false">IF(AH99&gt;0,AH99,0)</f>
        <v>84.724412958663</v>
      </c>
      <c r="BB99" s="7" t="n">
        <f aca="false">IF(AI99&gt;0,AI99,0)</f>
        <v>226.036477579845</v>
      </c>
      <c r="BC99" s="7" t="n">
        <f aca="false">IF(AJ99&gt;0,AJ99,0)</f>
        <v>52.3560551538828</v>
      </c>
      <c r="BD99" s="7" t="n">
        <f aca="false">IF(AK99&gt;0,AK99,0)</f>
        <v>175.907701974972</v>
      </c>
      <c r="BE99" s="7" t="n">
        <f aca="false">IF(AL99&gt;0,AL99,0)</f>
        <v>140.391861910679</v>
      </c>
      <c r="BF99" s="7" t="n">
        <f aca="false">IF(AM99&gt;0,AM99,0)</f>
        <v>167.796151867136</v>
      </c>
      <c r="BG99" s="7" t="n">
        <f aca="false">IF(AN99&gt;0,AN99,0)</f>
        <v>119.853497352921</v>
      </c>
      <c r="BH99" s="7" t="n">
        <f aca="false">IF(AO99&gt;0,AO99,0)</f>
        <v>38.0097845218486</v>
      </c>
      <c r="BI99" s="7" t="n">
        <f aca="false">IF(AP99&gt;0,AP99,0)</f>
        <v>58.5470949946947</v>
      </c>
      <c r="BJ99" s="7" t="n">
        <f aca="false">IF(AQ99&gt;0,AQ99,0)</f>
        <v>192.87325249988</v>
      </c>
      <c r="BK99" s="7" t="n">
        <f aca="false">IF(AR99&gt;0,AR99,0)</f>
        <v>111.847282173239</v>
      </c>
      <c r="BL99" s="7"/>
      <c r="BM99" s="7" t="n">
        <f aca="false">100*AT99/SUM(AT$2:AT$134)</f>
        <v>0.0900209195331754</v>
      </c>
      <c r="BN99" s="7" t="n">
        <f aca="false">100*AU99/SUM(AU$2:AU$134)</f>
        <v>0.0334656255997761</v>
      </c>
      <c r="BO99" s="7" t="n">
        <f aca="false">100*AV99/SUM(AV$2:AV$134)</f>
        <v>0.0491837367912447</v>
      </c>
      <c r="BP99" s="7" t="n">
        <f aca="false">100*AW99/SUM(AW$2:AW$134)</f>
        <v>0.0567567785907172</v>
      </c>
      <c r="BQ99" s="7" t="n">
        <f aca="false">100*AX99/SUM(AX$2:AX$134)</f>
        <v>0.0784805874451352</v>
      </c>
      <c r="BR99" s="7" t="n">
        <f aca="false">100*AY99/SUM(AY$2:AY$134)</f>
        <v>0.0648321145450579</v>
      </c>
      <c r="BS99" s="7" t="n">
        <f aca="false">100*AZ99/SUM(AZ$2:AZ$134)</f>
        <v>0.11900439688348</v>
      </c>
      <c r="BT99" s="7" t="n">
        <f aca="false">100*BA99/SUM(BA$2:BA$134)</f>
        <v>0.050343698316428</v>
      </c>
      <c r="BU99" s="7" t="n">
        <f aca="false">100*BB99/SUM(BB$2:BB$134)</f>
        <v>0.129845675421233</v>
      </c>
      <c r="BV99" s="7" t="n">
        <f aca="false">100*BC99/SUM(BC$2:BC$134)</f>
        <v>0.0508167332385169</v>
      </c>
      <c r="BW99" s="7" t="n">
        <f aca="false">100*BD99/SUM(BD$2:BD$134)</f>
        <v>0.0731005736362452</v>
      </c>
      <c r="BX99" s="7" t="n">
        <f aca="false">100*BE99/SUM(BE$2:BE$134)</f>
        <v>0.0678019810384555</v>
      </c>
      <c r="BY99" s="7" t="n">
        <f aca="false">100*BF99/SUM(BF$2:BF$134)</f>
        <v>0.100842590283568</v>
      </c>
      <c r="BZ99" s="7" t="n">
        <f aca="false">100*BG99/SUM(BG$2:BG$134)</f>
        <v>0.0800700489127286</v>
      </c>
      <c r="CA99" s="7" t="n">
        <f aca="false">100*BH99/SUM(BH$2:BH$134)</f>
        <v>0.0234687421217461</v>
      </c>
      <c r="CB99" s="7" t="n">
        <f aca="false">100*BI99/SUM(BI$2:BI$134)</f>
        <v>0.0374047251664966</v>
      </c>
      <c r="CC99" s="7" t="n">
        <f aca="false">100*BJ99/SUM(BJ$2:BJ$134)</f>
        <v>0.0879818466619023</v>
      </c>
      <c r="CD99" s="7" t="n">
        <f aca="false">100*BK99/SUM(BK$2:BK$134)</f>
        <v>0.100390567741118</v>
      </c>
      <c r="CE99" s="7"/>
      <c r="CF99" s="23" t="s">
        <v>1802</v>
      </c>
      <c r="CG99" s="0" t="n">
        <f aca="false">AVERAGE(BM99:BR99)</f>
        <v>0.0621232937508511</v>
      </c>
      <c r="CH99" s="0" t="n">
        <f aca="false">AVERAGE(BS99:BX99)</f>
        <v>0.0818188430890598</v>
      </c>
      <c r="CI99" s="0" t="n">
        <f aca="false">STDEV(BM99:BR99)</f>
        <v>0.0203502818384355</v>
      </c>
      <c r="CJ99" s="0" t="n">
        <f aca="false">STDEV(BS99:BX99)</f>
        <v>0.0343908075872064</v>
      </c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customFormat="false" ht="18" hidden="true" customHeight="false" outlineLevel="0" collapsed="false">
      <c r="A100" s="23" t="s">
        <v>651</v>
      </c>
      <c r="B100" s="23" t="s">
        <v>1805</v>
      </c>
      <c r="C100" s="23" t="n">
        <v>49</v>
      </c>
      <c r="D100" s="23" t="n">
        <f aca="false">C100-6</f>
        <v>43</v>
      </c>
      <c r="E100" s="12" t="s">
        <v>1806</v>
      </c>
      <c r="F100" s="12" t="n">
        <v>17.2285219577457</v>
      </c>
      <c r="G100" s="17" t="n">
        <f aca="false">F100*((POWER(D100,2))/((POWER(C100,2))))</f>
        <v>13.2676122864939</v>
      </c>
      <c r="H100" s="7" t="n">
        <v>348.882425625729</v>
      </c>
      <c r="I100" s="7" t="n">
        <v>141.881374905493</v>
      </c>
      <c r="J100" s="7" t="n">
        <v>211.806602212991</v>
      </c>
      <c r="K100" s="7" t="n">
        <v>132.393377752224</v>
      </c>
      <c r="L100" s="7" t="n">
        <v>247.367444208526</v>
      </c>
      <c r="M100" s="7" t="n">
        <v>212.314743274566</v>
      </c>
      <c r="N100" s="7" t="n">
        <v>471.396503561799</v>
      </c>
      <c r="O100" s="7" t="n">
        <v>82.1740193028072</v>
      </c>
      <c r="P100" s="7" t="n">
        <v>279.109975965541</v>
      </c>
      <c r="Q100" s="7" t="n">
        <v>69.119496048445</v>
      </c>
      <c r="R100" s="7" t="n">
        <v>252.441913835238</v>
      </c>
      <c r="S100" s="7" t="n">
        <v>211.806602212991</v>
      </c>
      <c r="T100" s="7" t="n">
        <v>292.652040680694</v>
      </c>
      <c r="U100" s="7" t="n">
        <v>139.177057668994</v>
      </c>
      <c r="V100" s="7" t="n">
        <v>92.359016393305</v>
      </c>
      <c r="W100" s="7" t="n">
        <v>119.150195926452</v>
      </c>
      <c r="X100" s="7" t="n">
        <v>334.310276859629</v>
      </c>
      <c r="Y100" s="7" t="n">
        <v>136.975368423509</v>
      </c>
      <c r="AA100" s="7" t="n">
        <f aca="false">H100-(H99*$G99/100)</f>
        <v>304.168146874224</v>
      </c>
      <c r="AB100" s="7" t="n">
        <f aca="false">I100-(I99*$G99/100)</f>
        <v>128.268773702538</v>
      </c>
      <c r="AC100" s="7" t="n">
        <f aca="false">J100-(J99*$G99/100)</f>
        <v>192.921181991492</v>
      </c>
      <c r="AD100" s="7" t="n">
        <f aca="false">K100-(K99*$G99/100)</f>
        <v>116.558218374205</v>
      </c>
      <c r="AE100" s="7" t="n">
        <f aca="false">L100-(L99*$G99/100)</f>
        <v>225.111302066344</v>
      </c>
      <c r="AF100" s="7" t="n">
        <f aca="false">M100-(M99*$G99/100)</f>
        <v>192.657750518228</v>
      </c>
      <c r="AG100" s="7" t="n">
        <f aca="false">N100-(N99*$G99/100)</f>
        <v>430.590118962585</v>
      </c>
      <c r="AH100" s="7" t="n">
        <f aca="false">O100-(O99*$G99/100)</f>
        <v>68.152101457554</v>
      </c>
      <c r="AI100" s="7" t="n">
        <f aca="false">P100-(P99*$G99/100)</f>
        <v>243.476240770534</v>
      </c>
      <c r="AJ100" s="7" t="n">
        <f aca="false">Q100-(Q99*$G99/100)</f>
        <v>58.0985573356895</v>
      </c>
      <c r="AK100" s="7" t="n">
        <f aca="false">R100-(R99*$G99/100)</f>
        <v>223.668395143929</v>
      </c>
      <c r="AL100" s="7" t="n">
        <f aca="false">S100-(S99*$G99/100)</f>
        <v>188.534596801598</v>
      </c>
      <c r="AM100" s="7" t="n">
        <f aca="false">T100-(T99*$G99/100)</f>
        <v>264.875363492306</v>
      </c>
      <c r="AN100" s="7" t="n">
        <f aca="false">U100-(U99*$G99/100)</f>
        <v>119.520064912655</v>
      </c>
      <c r="AO100" s="7" t="n">
        <f aca="false">V100-(V99*$G99/100)</f>
        <v>85.2836733953461</v>
      </c>
      <c r="AP100" s="7" t="n">
        <f aca="false">W100-(W99*$G99/100)</f>
        <v>107.6050946894</v>
      </c>
      <c r="AQ100" s="7" t="n">
        <f aca="false">X100-(X99*$G99/100)</f>
        <v>302.472567022564</v>
      </c>
      <c r="AR100" s="7" t="n">
        <f aca="false">Y100-(Y99*$G99/100)</f>
        <v>118.450892070591</v>
      </c>
      <c r="AT100" s="7" t="n">
        <f aca="false">IF(AA100&gt;0,AA100,0)</f>
        <v>304.168146874224</v>
      </c>
      <c r="AU100" s="7" t="n">
        <f aca="false">IF(AB100&gt;0,AB100,0)</f>
        <v>128.268773702538</v>
      </c>
      <c r="AV100" s="7" t="n">
        <f aca="false">IF(AC100&gt;0,AC100,0)</f>
        <v>192.921181991492</v>
      </c>
      <c r="AW100" s="7" t="n">
        <f aca="false">IF(AD100&gt;0,AD100,0)</f>
        <v>116.558218374205</v>
      </c>
      <c r="AX100" s="7" t="n">
        <f aca="false">IF(AE100&gt;0,AE100,0)</f>
        <v>225.111302066344</v>
      </c>
      <c r="AY100" s="7" t="n">
        <f aca="false">IF(AF100&gt;0,AF100,0)</f>
        <v>192.657750518228</v>
      </c>
      <c r="AZ100" s="7" t="n">
        <f aca="false">IF(AG100&gt;0,AG100,0)</f>
        <v>430.590118962585</v>
      </c>
      <c r="BA100" s="7" t="n">
        <f aca="false">IF(AH100&gt;0,AH100,0)</f>
        <v>68.152101457554</v>
      </c>
      <c r="BB100" s="7" t="n">
        <f aca="false">IF(AI100&gt;0,AI100,0)</f>
        <v>243.476240770534</v>
      </c>
      <c r="BC100" s="7" t="n">
        <f aca="false">IF(AJ100&gt;0,AJ100,0)</f>
        <v>58.0985573356895</v>
      </c>
      <c r="BD100" s="7" t="n">
        <f aca="false">IF(AK100&gt;0,AK100,0)</f>
        <v>223.668395143929</v>
      </c>
      <c r="BE100" s="7" t="n">
        <f aca="false">IF(AL100&gt;0,AL100,0)</f>
        <v>188.534596801598</v>
      </c>
      <c r="BF100" s="7" t="n">
        <f aca="false">IF(AM100&gt;0,AM100,0)</f>
        <v>264.875363492306</v>
      </c>
      <c r="BG100" s="7" t="n">
        <f aca="false">IF(AN100&gt;0,AN100,0)</f>
        <v>119.520064912655</v>
      </c>
      <c r="BH100" s="7" t="n">
        <f aca="false">IF(AO100&gt;0,AO100,0)</f>
        <v>85.2836733953461</v>
      </c>
      <c r="BI100" s="7" t="n">
        <f aca="false">IF(AP100&gt;0,AP100,0)</f>
        <v>107.6050946894</v>
      </c>
      <c r="BJ100" s="7" t="n">
        <f aca="false">IF(AQ100&gt;0,AQ100,0)</f>
        <v>302.472567022564</v>
      </c>
      <c r="BK100" s="7" t="n">
        <f aca="false">IF(AR100&gt;0,AR100,0)</f>
        <v>118.450892070591</v>
      </c>
      <c r="BL100" s="7"/>
      <c r="BM100" s="7" t="n">
        <f aca="false">100*AT100/SUM(AT$2:AT$134)</f>
        <v>0.0969971970997595</v>
      </c>
      <c r="BN100" s="7" t="n">
        <f aca="false">100*AU100/SUM(AU$2:AU$134)</f>
        <v>0.0591786716630826</v>
      </c>
      <c r="BO100" s="7" t="n">
        <f aca="false">100*AV100/SUM(AV$2:AV$134)</f>
        <v>0.0846292056098872</v>
      </c>
      <c r="BP100" s="7" t="n">
        <f aca="false">100*AW100/SUM(AW$2:AW$134)</f>
        <v>0.0714730111194296</v>
      </c>
      <c r="BQ100" s="7" t="n">
        <f aca="false">100*AX100/SUM(AX$2:AX$134)</f>
        <v>0.124783797263873</v>
      </c>
      <c r="BR100" s="7" t="n">
        <f aca="false">100*AY100/SUM(AY$2:AY$134)</f>
        <v>0.108232386803899</v>
      </c>
      <c r="BS100" s="7" t="n">
        <f aca="false">100*AZ100/SUM(AZ$2:AZ$134)</f>
        <v>0.204406220262105</v>
      </c>
      <c r="BT100" s="7" t="n">
        <f aca="false">100*BA100/SUM(BA$2:BA$134)</f>
        <v>0.0404963423834366</v>
      </c>
      <c r="BU100" s="7" t="n">
        <f aca="false">100*BB100/SUM(BB$2:BB$134)</f>
        <v>0.139863871842125</v>
      </c>
      <c r="BV100" s="7" t="n">
        <f aca="false">100*BC100/SUM(BC$2:BC$134)</f>
        <v>0.0563903999450092</v>
      </c>
      <c r="BW100" s="7" t="n">
        <f aca="false">100*BD100/SUM(BD$2:BD$134)</f>
        <v>0.0929481074776696</v>
      </c>
      <c r="BX100" s="7" t="n">
        <f aca="false">100*BE100/SUM(BE$2:BE$134)</f>
        <v>0.0910524227221068</v>
      </c>
      <c r="BY100" s="7" t="n">
        <f aca="false">100*BF100/SUM(BF$2:BF$134)</f>
        <v>0.159185520404638</v>
      </c>
      <c r="BZ100" s="7" t="n">
        <f aca="false">100*BG100/SUM(BG$2:BG$134)</f>
        <v>0.0798472940295517</v>
      </c>
      <c r="CA100" s="7" t="n">
        <f aca="false">100*BH100/SUM(BH$2:BH$134)</f>
        <v>0.0526575081466222</v>
      </c>
      <c r="CB100" s="7" t="n">
        <f aca="false">100*BI100/SUM(BI$2:BI$134)</f>
        <v>0.0687470316629127</v>
      </c>
      <c r="CC100" s="7" t="n">
        <f aca="false">100*BJ100/SUM(BJ$2:BJ$134)</f>
        <v>0.137977115366102</v>
      </c>
      <c r="CD100" s="7" t="n">
        <f aca="false">100*BK100/SUM(BK$2:BK$134)</f>
        <v>0.106317758226705</v>
      </c>
      <c r="CE100" s="7"/>
      <c r="CF100" s="23" t="s">
        <v>651</v>
      </c>
      <c r="CG100" s="0" t="n">
        <f aca="false">AVERAGE(BM100:BR100)</f>
        <v>0.0908823782599885</v>
      </c>
      <c r="CH100" s="0" t="n">
        <f aca="false">AVERAGE(BS100:BX100)</f>
        <v>0.104192894105409</v>
      </c>
      <c r="CI100" s="0" t="n">
        <f aca="false">STDEV(BM100:BR100)</f>
        <v>0.0241191655301986</v>
      </c>
      <c r="CJ100" s="0" t="n">
        <f aca="false">STDEV(BS100:BX100)</f>
        <v>0.0599275825572588</v>
      </c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customFormat="false" ht="18" hidden="true" customHeight="false" outlineLevel="0" collapsed="false">
      <c r="A101" s="23" t="s">
        <v>652</v>
      </c>
      <c r="B101" s="23" t="s">
        <v>1807</v>
      </c>
      <c r="C101" s="23" t="n">
        <v>49</v>
      </c>
      <c r="D101" s="23" t="n">
        <f aca="false">C101-6</f>
        <v>43</v>
      </c>
      <c r="E101" s="12" t="s">
        <v>1808</v>
      </c>
      <c r="F101" s="12" t="n">
        <v>17.2406557114647</v>
      </c>
      <c r="G101" s="17" t="n">
        <f aca="false">F101*((POWER(D101,2))/((POWER(C101,2))))</f>
        <v>13.2769564391913</v>
      </c>
      <c r="H101" s="7" t="n">
        <v>376.933836065531</v>
      </c>
      <c r="I101" s="7" t="n">
        <v>234.481804317967</v>
      </c>
      <c r="J101" s="7" t="n">
        <v>309.194352742853</v>
      </c>
      <c r="K101" s="7" t="n">
        <v>218.765008286265</v>
      </c>
      <c r="L101" s="7" t="n">
        <v>310.67127945478</v>
      </c>
      <c r="M101" s="7" t="n">
        <v>309.194352742853</v>
      </c>
      <c r="N101" s="7" t="n">
        <v>378.690108335624</v>
      </c>
      <c r="O101" s="7" t="n">
        <v>153.204689922783</v>
      </c>
      <c r="P101" s="7" t="n">
        <v>320.20168797749</v>
      </c>
      <c r="Q101" s="7" t="n">
        <v>112.032998049882</v>
      </c>
      <c r="R101" s="7" t="n">
        <v>483.229752025108</v>
      </c>
      <c r="S101" s="7" t="n">
        <v>321.677296621696</v>
      </c>
      <c r="T101" s="7" t="n">
        <v>359.342070988747</v>
      </c>
      <c r="U101" s="7" t="n">
        <v>306.007011361337</v>
      </c>
      <c r="V101" s="7" t="n">
        <v>100.975188213947</v>
      </c>
      <c r="W101" s="7" t="n">
        <v>192.541338328381</v>
      </c>
      <c r="X101" s="7" t="n">
        <v>397.090396336841</v>
      </c>
      <c r="Y101" s="7" t="n">
        <v>204.37090883633</v>
      </c>
      <c r="AA101" s="7" t="n">
        <f aca="false">H101-(H100*$G100/100)</f>
        <v>330.645468497794</v>
      </c>
      <c r="AB101" s="7" t="n">
        <f aca="false">I101-(I100*$G100/100)</f>
        <v>215.657533588759</v>
      </c>
      <c r="AC101" s="7" t="n">
        <f aca="false">J101-(J100*$G100/100)</f>
        <v>281.092673964037</v>
      </c>
      <c r="AD101" s="7" t="n">
        <f aca="false">K101-(K100*$G100/100)</f>
        <v>201.199568233107</v>
      </c>
      <c r="AE101" s="7" t="n">
        <f aca="false">L101-(L100*$G100/100)</f>
        <v>277.851526034184</v>
      </c>
      <c r="AF101" s="7" t="n">
        <f aca="false">M101-(M100*$G100/100)</f>
        <v>281.025255778119</v>
      </c>
      <c r="AG101" s="7" t="n">
        <f aca="false">N101-(N100*$G100/100)</f>
        <v>316.147047910956</v>
      </c>
      <c r="AH101" s="7" t="n">
        <f aca="false">O101-(O100*$G100/100)</f>
        <v>142.302159641458</v>
      </c>
      <c r="AI101" s="7" t="n">
        <f aca="false">P101-(P100*$G100/100)</f>
        <v>283.170458513456</v>
      </c>
      <c r="AJ101" s="7" t="n">
        <f aca="false">Q101-(Q100*$G100/100)</f>
        <v>102.862491299796</v>
      </c>
      <c r="AK101" s="7" t="n">
        <f aca="false">R101-(R100*$G100/100)</f>
        <v>449.736737648843</v>
      </c>
      <c r="AL101" s="7" t="n">
        <f aca="false">S101-(S100*$G100/100)</f>
        <v>293.57561784288</v>
      </c>
      <c r="AM101" s="7" t="n">
        <f aca="false">T101-(T100*$G100/100)</f>
        <v>320.51413288272</v>
      </c>
      <c r="AN101" s="7" t="n">
        <f aca="false">U101-(U100*$G100/100)</f>
        <v>287.541538958065</v>
      </c>
      <c r="AO101" s="7" t="n">
        <f aca="false">V101-(V100*$G100/100)</f>
        <v>88.7213520072642</v>
      </c>
      <c r="AP101" s="7" t="n">
        <f aca="false">W101-(W100*$G100/100)</f>
        <v>176.732952294262</v>
      </c>
      <c r="AQ101" s="7" t="n">
        <f aca="false">X101-(X100*$G100/100)</f>
        <v>352.735404969201</v>
      </c>
      <c r="AR101" s="7" t="n">
        <f aca="false">Y101-(Y100*$G100/100)</f>
        <v>186.197548025902</v>
      </c>
      <c r="AT101" s="7" t="n">
        <f aca="false">IF(AA101&gt;0,AA101,0)</f>
        <v>330.645468497794</v>
      </c>
      <c r="AU101" s="7" t="n">
        <f aca="false">IF(AB101&gt;0,AB101,0)</f>
        <v>215.657533588759</v>
      </c>
      <c r="AV101" s="7" t="n">
        <f aca="false">IF(AC101&gt;0,AC101,0)</f>
        <v>281.092673964037</v>
      </c>
      <c r="AW101" s="7" t="n">
        <f aca="false">IF(AD101&gt;0,AD101,0)</f>
        <v>201.199568233107</v>
      </c>
      <c r="AX101" s="7" t="n">
        <f aca="false">IF(AE101&gt;0,AE101,0)</f>
        <v>277.851526034184</v>
      </c>
      <c r="AY101" s="7" t="n">
        <f aca="false">IF(AF101&gt;0,AF101,0)</f>
        <v>281.025255778119</v>
      </c>
      <c r="AZ101" s="7" t="n">
        <f aca="false">IF(AG101&gt;0,AG101,0)</f>
        <v>316.147047910956</v>
      </c>
      <c r="BA101" s="7" t="n">
        <f aca="false">IF(AH101&gt;0,AH101,0)</f>
        <v>142.302159641458</v>
      </c>
      <c r="BB101" s="7" t="n">
        <f aca="false">IF(AI101&gt;0,AI101,0)</f>
        <v>283.170458513456</v>
      </c>
      <c r="BC101" s="7" t="n">
        <f aca="false">IF(AJ101&gt;0,AJ101,0)</f>
        <v>102.862491299796</v>
      </c>
      <c r="BD101" s="7" t="n">
        <f aca="false">IF(AK101&gt;0,AK101,0)</f>
        <v>449.736737648843</v>
      </c>
      <c r="BE101" s="7" t="n">
        <f aca="false">IF(AL101&gt;0,AL101,0)</f>
        <v>293.57561784288</v>
      </c>
      <c r="BF101" s="7" t="n">
        <f aca="false">IF(AM101&gt;0,AM101,0)</f>
        <v>320.51413288272</v>
      </c>
      <c r="BG101" s="7" t="n">
        <f aca="false">IF(AN101&gt;0,AN101,0)</f>
        <v>287.541538958065</v>
      </c>
      <c r="BH101" s="7" t="n">
        <f aca="false">IF(AO101&gt;0,AO101,0)</f>
        <v>88.7213520072642</v>
      </c>
      <c r="BI101" s="7" t="n">
        <f aca="false">IF(AP101&gt;0,AP101,0)</f>
        <v>176.732952294262</v>
      </c>
      <c r="BJ101" s="7" t="n">
        <f aca="false">IF(AQ101&gt;0,AQ101,0)</f>
        <v>352.735404969201</v>
      </c>
      <c r="BK101" s="7" t="n">
        <f aca="false">IF(AR101&gt;0,AR101,0)</f>
        <v>186.197548025902</v>
      </c>
      <c r="BL101" s="7"/>
      <c r="BM101" s="7" t="n">
        <f aca="false">100*AT101/SUM(AT$2:AT$134)</f>
        <v>0.105440638698058</v>
      </c>
      <c r="BN101" s="7" t="n">
        <f aca="false">100*AU101/SUM(AU$2:AU$134)</f>
        <v>0.0994967520428311</v>
      </c>
      <c r="BO101" s="7" t="n">
        <f aca="false">100*AV101/SUM(AV$2:AV$134)</f>
        <v>0.123307609121867</v>
      </c>
      <c r="BP101" s="7" t="n">
        <f aca="false">100*AW101/SUM(AW$2:AW$134)</f>
        <v>0.123374732199336</v>
      </c>
      <c r="BQ101" s="7" t="n">
        <f aca="false">100*AX101/SUM(AX$2:AX$134)</f>
        <v>0.154018781713097</v>
      </c>
      <c r="BR101" s="7" t="n">
        <f aca="false">100*AY101/SUM(AY$2:AY$134)</f>
        <v>0.157875995661874</v>
      </c>
      <c r="BS101" s="7" t="n">
        <f aca="false">100*AZ101/SUM(AZ$2:AZ$134)</f>
        <v>0.150078741393776</v>
      </c>
      <c r="BT101" s="7" t="n">
        <f aca="false">100*BA101/SUM(BA$2:BA$134)</f>
        <v>0.0845567026620893</v>
      </c>
      <c r="BU101" s="7" t="n">
        <f aca="false">100*BB101/SUM(BB$2:BB$134)</f>
        <v>0.1626660432807</v>
      </c>
      <c r="BV101" s="7" t="n">
        <f aca="false">100*BC101/SUM(BC$2:BC$134)</f>
        <v>0.0998382281718438</v>
      </c>
      <c r="BW101" s="7" t="n">
        <f aca="false">100*BD101/SUM(BD$2:BD$134)</f>
        <v>0.186893542115067</v>
      </c>
      <c r="BX101" s="7" t="n">
        <f aca="false">100*BE101/SUM(BE$2:BE$134)</f>
        <v>0.141781782814448</v>
      </c>
      <c r="BY101" s="7" t="n">
        <f aca="false">100*BF101/SUM(BF$2:BF$134)</f>
        <v>0.192623460208897</v>
      </c>
      <c r="BZ101" s="7" t="n">
        <f aca="false">100*BG101/SUM(BG$2:BG$134)</f>
        <v>0.192096731403828</v>
      </c>
      <c r="CA101" s="7" t="n">
        <f aca="false">100*BH101/SUM(BH$2:BH$134)</f>
        <v>0.0547800666892568</v>
      </c>
      <c r="CB101" s="7" t="n">
        <f aca="false">100*BI101/SUM(BI$2:BI$134)</f>
        <v>0.112911622840201</v>
      </c>
      <c r="CC101" s="7" t="n">
        <f aca="false">100*BJ101/SUM(BJ$2:BJ$134)</f>
        <v>0.160905215782803</v>
      </c>
      <c r="CD101" s="7" t="n">
        <f aca="false">100*BK101/SUM(BK$2:BK$134)</f>
        <v>0.167125004694989</v>
      </c>
      <c r="CE101" s="7"/>
      <c r="CF101" s="23" t="s">
        <v>652</v>
      </c>
      <c r="CG101" s="0" t="n">
        <f aca="false">AVERAGE(BM101:BR101)</f>
        <v>0.127252418239511</v>
      </c>
      <c r="CH101" s="0" t="n">
        <f aca="false">AVERAGE(BS101:BX101)</f>
        <v>0.137635840072987</v>
      </c>
      <c r="CI101" s="0" t="n">
        <f aca="false">STDEV(BM101:BR101)</f>
        <v>0.0242114452626475</v>
      </c>
      <c r="CJ101" s="0" t="n">
        <f aca="false">STDEV(BS101:BX101)</f>
        <v>0.0386546276952565</v>
      </c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customFormat="false" ht="18" hidden="true" customHeight="false" outlineLevel="0" collapsed="false">
      <c r="A102" s="23" t="s">
        <v>653</v>
      </c>
      <c r="B102" s="23" t="s">
        <v>1809</v>
      </c>
      <c r="C102" s="23" t="n">
        <v>49</v>
      </c>
      <c r="D102" s="23" t="n">
        <f aca="false">C102-6</f>
        <v>43</v>
      </c>
      <c r="E102" s="12" t="s">
        <v>1810</v>
      </c>
      <c r="F102" s="12" t="n">
        <v>17.2527897125141</v>
      </c>
      <c r="G102" s="17" t="n">
        <f aca="false">F102*((POWER(D102,2))/((POWER(C102,2))))</f>
        <v>13.2863007823568</v>
      </c>
      <c r="H102" s="7" t="n">
        <v>79.5271754741123</v>
      </c>
      <c r="I102" s="7" t="n">
        <v>18.0979836802754</v>
      </c>
      <c r="J102" s="7" t="n">
        <v>44.0812913428008</v>
      </c>
      <c r="K102" s="7" t="n">
        <v>42.7321845300504</v>
      </c>
      <c r="L102" s="7" t="n">
        <v>107.141160225096</v>
      </c>
      <c r="M102" s="7" t="n">
        <v>60.466565990026</v>
      </c>
      <c r="N102" s="7" t="n">
        <v>150.756831002715</v>
      </c>
      <c r="O102" s="7" t="n">
        <v>10.9490786552703</v>
      </c>
      <c r="P102" s="7" t="n">
        <v>60.466565990026</v>
      </c>
      <c r="Q102" s="7" t="n">
        <v>17.3194857846659</v>
      </c>
      <c r="R102" s="7" t="n">
        <v>129.000905561138</v>
      </c>
      <c r="S102" s="7" t="n">
        <v>79.4126566922766</v>
      </c>
      <c r="T102" s="7" t="n">
        <v>86.4763480944905</v>
      </c>
      <c r="U102" s="7" t="n">
        <v>62.1460609088619</v>
      </c>
      <c r="V102" s="7" t="n">
        <v>9.52131317553789</v>
      </c>
      <c r="W102" s="7" t="n">
        <v>20.1949575851526</v>
      </c>
      <c r="X102" s="7" t="n">
        <v>161.301816417503</v>
      </c>
      <c r="Y102" s="7" t="n">
        <v>45.0334294015379</v>
      </c>
      <c r="AA102" s="7" t="n">
        <f aca="false">H102-(H101*$G101/100)</f>
        <v>29.4818342551192</v>
      </c>
      <c r="AB102" s="7" t="n">
        <f aca="false">I102-(I101*$G101/100)</f>
        <v>-13.0340633368508</v>
      </c>
      <c r="AC102" s="7" t="n">
        <f aca="false">J102-(J101*$G101/100)</f>
        <v>3.02969181669279</v>
      </c>
      <c r="AD102" s="7" t="n">
        <f aca="false">K102-(K101*$G101/100)</f>
        <v>13.6868496756898</v>
      </c>
      <c r="AE102" s="7" t="n">
        <f aca="false">L102-(L101*$G101/100)</f>
        <v>65.8934697828068</v>
      </c>
      <c r="AF102" s="7" t="n">
        <f aca="false">M102-(M101*$G101/100)</f>
        <v>19.414966463918</v>
      </c>
      <c r="AG102" s="7" t="n">
        <f aca="false">N102-(N101*$G101/100)</f>
        <v>100.478310279468</v>
      </c>
      <c r="AH102" s="7" t="n">
        <f aca="false">O102-(O101*$G101/100)</f>
        <v>-9.39184128857569</v>
      </c>
      <c r="AI102" s="7" t="n">
        <f aca="false">P102-(P101*$G101/100)</f>
        <v>17.9535273596995</v>
      </c>
      <c r="AJ102" s="7" t="n">
        <f aca="false">Q102-(Q101*$G101/100)</f>
        <v>2.44491343606308</v>
      </c>
      <c r="AK102" s="7" t="n">
        <f aca="false">R102-(R101*$G101/100)</f>
        <v>64.8427018835523</v>
      </c>
      <c r="AL102" s="7" t="n">
        <f aca="false">S102-(S101*$G101/100)</f>
        <v>36.7037021450459</v>
      </c>
      <c r="AM102" s="7" t="n">
        <f aca="false">T102-(T101*$G101/100)</f>
        <v>38.7666578616268</v>
      </c>
      <c r="AN102" s="7" t="n">
        <f aca="false">U102-(U101*$G101/100)</f>
        <v>21.5176433095462</v>
      </c>
      <c r="AO102" s="7" t="n">
        <f aca="false">V102-(V101*$G101/100)</f>
        <v>-3.88511857801927</v>
      </c>
      <c r="AP102" s="7" t="n">
        <f aca="false">W102-(W101*$G101/100)</f>
        <v>-5.36867203214242</v>
      </c>
      <c r="AQ102" s="7" t="n">
        <f aca="false">X102-(X101*$G101/100)</f>
        <v>108.580297471649</v>
      </c>
      <c r="AR102" s="7" t="n">
        <f aca="false">Y102-(Y101*$G101/100)</f>
        <v>17.899192860959</v>
      </c>
      <c r="AT102" s="7" t="n">
        <f aca="false">IF(AA102&gt;0,AA102,0)</f>
        <v>29.4818342551192</v>
      </c>
      <c r="AU102" s="7" t="n">
        <f aca="false">IF(AB102&gt;0,AB102,0)</f>
        <v>0</v>
      </c>
      <c r="AV102" s="7" t="n">
        <f aca="false">IF(AC102&gt;0,AC102,0)</f>
        <v>3.02969181669279</v>
      </c>
      <c r="AW102" s="7" t="n">
        <f aca="false">IF(AD102&gt;0,AD102,0)</f>
        <v>13.6868496756898</v>
      </c>
      <c r="AX102" s="7" t="n">
        <f aca="false">IF(AE102&gt;0,AE102,0)</f>
        <v>65.8934697828068</v>
      </c>
      <c r="AY102" s="7" t="n">
        <f aca="false">IF(AF102&gt;0,AF102,0)</f>
        <v>19.414966463918</v>
      </c>
      <c r="AZ102" s="7" t="n">
        <f aca="false">IF(AG102&gt;0,AG102,0)</f>
        <v>100.478310279468</v>
      </c>
      <c r="BA102" s="7" t="n">
        <f aca="false">IF(AH102&gt;0,AH102,0)</f>
        <v>0</v>
      </c>
      <c r="BB102" s="7" t="n">
        <f aca="false">IF(AI102&gt;0,AI102,0)</f>
        <v>17.9535273596995</v>
      </c>
      <c r="BC102" s="7" t="n">
        <f aca="false">IF(AJ102&gt;0,AJ102,0)</f>
        <v>2.44491343606308</v>
      </c>
      <c r="BD102" s="7" t="n">
        <f aca="false">IF(AK102&gt;0,AK102,0)</f>
        <v>64.8427018835523</v>
      </c>
      <c r="BE102" s="7" t="n">
        <f aca="false">IF(AL102&gt;0,AL102,0)</f>
        <v>36.7037021450459</v>
      </c>
      <c r="BF102" s="7" t="n">
        <f aca="false">IF(AM102&gt;0,AM102,0)</f>
        <v>38.7666578616268</v>
      </c>
      <c r="BG102" s="7" t="n">
        <f aca="false">IF(AN102&gt;0,AN102,0)</f>
        <v>21.5176433095462</v>
      </c>
      <c r="BH102" s="7" t="n">
        <f aca="false">IF(AO102&gt;0,AO102,0)</f>
        <v>0</v>
      </c>
      <c r="BI102" s="7" t="n">
        <f aca="false">IF(AP102&gt;0,AP102,0)</f>
        <v>0</v>
      </c>
      <c r="BJ102" s="7" t="n">
        <f aca="false">IF(AQ102&gt;0,AQ102,0)</f>
        <v>108.580297471649</v>
      </c>
      <c r="BK102" s="7" t="n">
        <f aca="false">IF(AR102&gt;0,AR102,0)</f>
        <v>17.899192860959</v>
      </c>
      <c r="BL102" s="7"/>
      <c r="BM102" s="7" t="n">
        <f aca="false">100*AT102/SUM(AT$2:AT$134)</f>
        <v>0.00940156067455916</v>
      </c>
      <c r="BN102" s="7" t="n">
        <f aca="false">100*AU102/SUM(AU$2:AU$134)</f>
        <v>0</v>
      </c>
      <c r="BO102" s="7" t="n">
        <f aca="false">100*AV102/SUM(AV$2:AV$134)</f>
        <v>0.00132904230133109</v>
      </c>
      <c r="BP102" s="7" t="n">
        <f aca="false">100*AW102/SUM(AW$2:AW$134)</f>
        <v>0.0083927188722115</v>
      </c>
      <c r="BQ102" s="7" t="n">
        <f aca="false">100*AX102/SUM(AX$2:AX$134)</f>
        <v>0.0365260975300459</v>
      </c>
      <c r="BR102" s="7" t="n">
        <f aca="false">100*AY102/SUM(AY$2:AY$134)</f>
        <v>0.0109070522958727</v>
      </c>
      <c r="BS102" s="7" t="n">
        <f aca="false">100*AZ102/SUM(AZ$2:AZ$134)</f>
        <v>0.0476982418268952</v>
      </c>
      <c r="BT102" s="7" t="n">
        <f aca="false">100*BA102/SUM(BA$2:BA$134)</f>
        <v>0</v>
      </c>
      <c r="BU102" s="7" t="n">
        <f aca="false">100*BB102/SUM(BB$2:BB$134)</f>
        <v>0.0103133260223023</v>
      </c>
      <c r="BV102" s="7" t="n">
        <f aca="false">100*BC102/SUM(BC$2:BC$134)</f>
        <v>0.00237303046431812</v>
      </c>
      <c r="BW102" s="7" t="n">
        <f aca="false">100*BD102/SUM(BD$2:BD$134)</f>
        <v>0.0269461692159797</v>
      </c>
      <c r="BX102" s="7" t="n">
        <f aca="false">100*BE102/SUM(BE$2:BE$134)</f>
        <v>0.017725982710186</v>
      </c>
      <c r="BY102" s="7" t="n">
        <f aca="false">100*BF102/SUM(BF$2:BF$134)</f>
        <v>0.0232980920712578</v>
      </c>
      <c r="BZ102" s="7" t="n">
        <f aca="false">100*BG102/SUM(BG$2:BG$134)</f>
        <v>0.0143752063171648</v>
      </c>
      <c r="CA102" s="7" t="n">
        <f aca="false">100*BH102/SUM(BH$2:BH$134)</f>
        <v>0</v>
      </c>
      <c r="CB102" s="7" t="n">
        <f aca="false">100*BI102/SUM(BI$2:BI$134)</f>
        <v>0</v>
      </c>
      <c r="CC102" s="7" t="n">
        <f aca="false">100*BJ102/SUM(BJ$2:BJ$134)</f>
        <v>0.0495304297451005</v>
      </c>
      <c r="CD102" s="7" t="n">
        <f aca="false">100*BK102/SUM(BK$2:BK$134)</f>
        <v>0.0160657469587524</v>
      </c>
      <c r="CE102" s="7"/>
      <c r="CF102" s="23" t="s">
        <v>653</v>
      </c>
      <c r="CG102" s="0" t="n">
        <f aca="false">AVERAGE(BM102:BR102)</f>
        <v>0.0110927452790034</v>
      </c>
      <c r="CH102" s="0" t="n">
        <f aca="false">AVERAGE(BS102:BX102)</f>
        <v>0.0175094583732802</v>
      </c>
      <c r="CI102" s="0" t="n">
        <f aca="false">STDEV(BM102:BR102)</f>
        <v>0.0132319237470168</v>
      </c>
      <c r="CJ102" s="0" t="n">
        <f aca="false">STDEV(BS102:BX102)</f>
        <v>0.0178209873122007</v>
      </c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customFormat="false" ht="18" hidden="true" customHeight="false" outlineLevel="0" collapsed="false">
      <c r="A103" s="23" t="s">
        <v>654</v>
      </c>
      <c r="B103" s="23" t="s">
        <v>1811</v>
      </c>
      <c r="C103" s="23" t="n">
        <v>49</v>
      </c>
      <c r="D103" s="23" t="n">
        <f aca="false">C103-6</f>
        <v>43</v>
      </c>
      <c r="E103" s="12" t="s">
        <v>1812</v>
      </c>
      <c r="F103" s="12" t="n">
        <v>17.2649239610837</v>
      </c>
      <c r="G103" s="17" t="n">
        <f aca="false">F103*((POWER(D103,2))/((POWER(C103,2))))</f>
        <v>13.2956453161365</v>
      </c>
      <c r="H103" s="7" t="n">
        <v>76.3708553293837</v>
      </c>
      <c r="I103" s="7" t="n">
        <v>12.1865464397277</v>
      </c>
      <c r="J103" s="7" t="n">
        <v>24.6259745732949</v>
      </c>
      <c r="K103" s="7" t="n">
        <v>10.7860959853891</v>
      </c>
      <c r="L103" s="7" t="n">
        <v>52.7379768073765</v>
      </c>
      <c r="M103" s="7" t="n">
        <v>24.6259745732949</v>
      </c>
      <c r="N103" s="7" t="n">
        <v>106.234337461442</v>
      </c>
      <c r="O103" s="7" t="n">
        <v>9.85995146591233</v>
      </c>
      <c r="P103" s="7" t="n">
        <v>41.0822736135704</v>
      </c>
      <c r="Q103" s="7" t="n">
        <v>2.83536898285949</v>
      </c>
      <c r="R103" s="7" t="n">
        <v>28.736680188059</v>
      </c>
      <c r="S103" s="7" t="n">
        <v>25.5973605852296</v>
      </c>
      <c r="T103" s="7" t="n">
        <v>53.6585031418917</v>
      </c>
      <c r="U103" s="7" t="n">
        <v>22.65686774082</v>
      </c>
      <c r="V103" s="7" t="n">
        <v>10.5430668978142</v>
      </c>
      <c r="W103" s="7" t="n">
        <v>2.82747707014598</v>
      </c>
      <c r="X103" s="7" t="n">
        <v>37.8172665797374</v>
      </c>
      <c r="Y103" s="7" t="n">
        <v>7.24945451151068</v>
      </c>
      <c r="AA103" s="7" t="n">
        <f aca="false">H103-(H102*$G102/100)</f>
        <v>65.8046355921805</v>
      </c>
      <c r="AB103" s="7" t="n">
        <f aca="false">I103-(I102*$G102/100)</f>
        <v>9.7819938924245</v>
      </c>
      <c r="AC103" s="7" t="n">
        <f aca="false">J103-(J102*$G102/100)</f>
        <v>18.7692016167434</v>
      </c>
      <c r="AD103" s="7" t="n">
        <f aca="false">K103-(K102*$G102/100)</f>
        <v>5.1085694178549</v>
      </c>
      <c r="AE103" s="7" t="n">
        <f aca="false">L103-(L102*$G102/100)</f>
        <v>38.5028799981635</v>
      </c>
      <c r="AF103" s="7" t="n">
        <f aca="false">M103-(M102*$G102/100)</f>
        <v>16.5922047430978</v>
      </c>
      <c r="AG103" s="7" t="n">
        <f aca="false">N103-(N102*$G102/100)</f>
        <v>86.2043314444721</v>
      </c>
      <c r="AH103" s="7" t="n">
        <f aca="false">O103-(O102*$G102/100)</f>
        <v>8.4052239428763</v>
      </c>
      <c r="AI103" s="7" t="n">
        <f aca="false">P103-(P102*$G102/100)</f>
        <v>33.0485037833733</v>
      </c>
      <c r="AJ103" s="7" t="n">
        <f aca="false">Q103-(Q102*$G102/100)</f>
        <v>0.534250007551254</v>
      </c>
      <c r="AK103" s="7" t="n">
        <f aca="false">R103-(R102*$G102/100)</f>
        <v>11.5972318632423</v>
      </c>
      <c r="AL103" s="7" t="n">
        <f aca="false">S103-(S102*$G102/100)</f>
        <v>15.0463561578333</v>
      </c>
      <c r="AM103" s="7" t="n">
        <f aca="false">T103-(T102*$G102/100)</f>
        <v>42.1689954284598</v>
      </c>
      <c r="AN103" s="7" t="n">
        <f aca="false">U103-(U102*$G102/100)</f>
        <v>14.399955164082</v>
      </c>
      <c r="AO103" s="7" t="n">
        <f aca="false">V103-(V102*$G102/100)</f>
        <v>9.2780365908821</v>
      </c>
      <c r="AP103" s="7" t="n">
        <f aca="false">W103-(W102*$G102/100)</f>
        <v>0.144314262513224</v>
      </c>
      <c r="AQ103" s="7" t="n">
        <f aca="false">X103-(X102*$G102/100)</f>
        <v>16.386222083103</v>
      </c>
      <c r="AR103" s="7" t="n">
        <f aca="false">Y103-(Y102*$G102/100)</f>
        <v>1.26617762861208</v>
      </c>
      <c r="AT103" s="7" t="n">
        <f aca="false">IF(AA103&gt;0,AA103,0)</f>
        <v>65.8046355921805</v>
      </c>
      <c r="AU103" s="7" t="n">
        <f aca="false">IF(AB103&gt;0,AB103,0)</f>
        <v>9.7819938924245</v>
      </c>
      <c r="AV103" s="7" t="n">
        <f aca="false">IF(AC103&gt;0,AC103,0)</f>
        <v>18.7692016167434</v>
      </c>
      <c r="AW103" s="7" t="n">
        <f aca="false">IF(AD103&gt;0,AD103,0)</f>
        <v>5.1085694178549</v>
      </c>
      <c r="AX103" s="7" t="n">
        <f aca="false">IF(AE103&gt;0,AE103,0)</f>
        <v>38.5028799981635</v>
      </c>
      <c r="AY103" s="7" t="n">
        <f aca="false">IF(AF103&gt;0,AF103,0)</f>
        <v>16.5922047430978</v>
      </c>
      <c r="AZ103" s="7" t="n">
        <f aca="false">IF(AG103&gt;0,AG103,0)</f>
        <v>86.2043314444721</v>
      </c>
      <c r="BA103" s="7" t="n">
        <f aca="false">IF(AH103&gt;0,AH103,0)</f>
        <v>8.4052239428763</v>
      </c>
      <c r="BB103" s="7" t="n">
        <f aca="false">IF(AI103&gt;0,AI103,0)</f>
        <v>33.0485037833733</v>
      </c>
      <c r="BC103" s="7" t="n">
        <f aca="false">IF(AJ103&gt;0,AJ103,0)</f>
        <v>0.534250007551254</v>
      </c>
      <c r="BD103" s="7" t="n">
        <f aca="false">IF(AK103&gt;0,AK103,0)</f>
        <v>11.5972318632423</v>
      </c>
      <c r="BE103" s="7" t="n">
        <f aca="false">IF(AL103&gt;0,AL103,0)</f>
        <v>15.0463561578333</v>
      </c>
      <c r="BF103" s="7" t="n">
        <f aca="false">IF(AM103&gt;0,AM103,0)</f>
        <v>42.1689954284598</v>
      </c>
      <c r="BG103" s="7" t="n">
        <f aca="false">IF(AN103&gt;0,AN103,0)</f>
        <v>14.399955164082</v>
      </c>
      <c r="BH103" s="7" t="n">
        <f aca="false">IF(AO103&gt;0,AO103,0)</f>
        <v>9.2780365908821</v>
      </c>
      <c r="BI103" s="7" t="n">
        <f aca="false">IF(AP103&gt;0,AP103,0)</f>
        <v>0.144314262513224</v>
      </c>
      <c r="BJ103" s="7" t="n">
        <f aca="false">IF(AQ103&gt;0,AQ103,0)</f>
        <v>16.386222083103</v>
      </c>
      <c r="BK103" s="7" t="n">
        <f aca="false">IF(AR103&gt;0,AR103,0)</f>
        <v>1.26617762861208</v>
      </c>
      <c r="BL103" s="7"/>
      <c r="BM103" s="7" t="n">
        <f aca="false">100*AT103/SUM(AT$2:AT$134)</f>
        <v>0.0209846602091834</v>
      </c>
      <c r="BN103" s="7" t="n">
        <f aca="false">100*AU103/SUM(AU$2:AU$134)</f>
        <v>0.00451306571397132</v>
      </c>
      <c r="BO103" s="7" t="n">
        <f aca="false">100*AV103/SUM(AV$2:AV$134)</f>
        <v>0.00823353146792795</v>
      </c>
      <c r="BP103" s="7" t="n">
        <f aca="false">100*AW103/SUM(AW$2:AW$134)</f>
        <v>0.00313255336174155</v>
      </c>
      <c r="BQ103" s="7" t="n">
        <f aca="false">100*AX103/SUM(AX$2:AX$134)</f>
        <v>0.0213429335962442</v>
      </c>
      <c r="BR103" s="7" t="n">
        <f aca="false">100*AY103/SUM(AY$2:AY$134)</f>
        <v>0.00932126486919898</v>
      </c>
      <c r="BS103" s="7" t="n">
        <f aca="false">100*AZ103/SUM(AZ$2:AZ$134)</f>
        <v>0.0409222153152041</v>
      </c>
      <c r="BT103" s="7" t="n">
        <f aca="false">100*BA103/SUM(BA$2:BA$134)</f>
        <v>0.00499442892178712</v>
      </c>
      <c r="BU103" s="7" t="n">
        <f aca="false">100*BB103/SUM(BB$2:BB$134)</f>
        <v>0.0189845698418188</v>
      </c>
      <c r="BV103" s="7" t="n">
        <f aca="false">100*BC103/SUM(BC$2:BC$134)</f>
        <v>0.000518542507387407</v>
      </c>
      <c r="BW103" s="7" t="n">
        <f aca="false">100*BD103/SUM(BD$2:BD$134)</f>
        <v>0.0048193700007301</v>
      </c>
      <c r="BX103" s="7" t="n">
        <f aca="false">100*BE103/SUM(BE$2:BE$134)</f>
        <v>0.00726660891184936</v>
      </c>
      <c r="BY103" s="7" t="n">
        <f aca="false">100*BF103/SUM(BF$2:BF$134)</f>
        <v>0.0253428382078093</v>
      </c>
      <c r="BZ103" s="7" t="n">
        <f aca="false">100*BG103/SUM(BG$2:BG$134)</f>
        <v>0.00962012072900966</v>
      </c>
      <c r="CA103" s="7" t="n">
        <f aca="false">100*BH103/SUM(BH$2:BH$134)</f>
        <v>0.00572862621787224</v>
      </c>
      <c r="CB103" s="7" t="n">
        <f aca="false">100*BI103/SUM(BI$2:BI$134)</f>
        <v>9.21998833144826E-005</v>
      </c>
      <c r="CC103" s="7" t="n">
        <f aca="false">100*BJ103/SUM(BJ$2:BJ$134)</f>
        <v>0.00747480565603229</v>
      </c>
      <c r="CD103" s="7" t="n">
        <f aca="false">100*BK103/SUM(BK$2:BK$134)</f>
        <v>0.00113648082034381</v>
      </c>
      <c r="CE103" s="7"/>
      <c r="CF103" s="23" t="s">
        <v>654</v>
      </c>
      <c r="CG103" s="0" t="n">
        <f aca="false">AVERAGE(BM103:BR103)</f>
        <v>0.0112546682030446</v>
      </c>
      <c r="CH103" s="0" t="n">
        <f aca="false">AVERAGE(BS103:BX103)</f>
        <v>0.0129176225831295</v>
      </c>
      <c r="CI103" s="0" t="n">
        <f aca="false">STDEV(BM103:BR103)</f>
        <v>0.00800910871848729</v>
      </c>
      <c r="CJ103" s="0" t="n">
        <f aca="false">STDEV(BS103:BX103)</f>
        <v>0.0150671490206357</v>
      </c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customFormat="false" ht="18" hidden="true" customHeight="false" outlineLevel="0" collapsed="false">
      <c r="A104" s="23" t="s">
        <v>655</v>
      </c>
      <c r="B104" s="23" t="s">
        <v>1813</v>
      </c>
      <c r="C104" s="23" t="n">
        <v>49</v>
      </c>
      <c r="D104" s="23" t="n">
        <f aca="false">C104-6</f>
        <v>43</v>
      </c>
      <c r="E104" s="12" t="s">
        <v>1814</v>
      </c>
      <c r="F104" s="12" t="n">
        <v>17.2770584670501</v>
      </c>
      <c r="G104" s="17" t="n">
        <f aca="false">F104*((POWER(D104,2))/((POWER(C104,2))))</f>
        <v>13.3049900481365</v>
      </c>
      <c r="H104" s="7" t="n">
        <v>81.4096665818195</v>
      </c>
      <c r="I104" s="7" t="n">
        <v>18.4338283424867</v>
      </c>
      <c r="J104" s="7" t="n">
        <v>22.3159724661094</v>
      </c>
      <c r="K104" s="7" t="n">
        <v>3.24855413129502</v>
      </c>
      <c r="L104" s="7" t="n">
        <v>26.9506599949517</v>
      </c>
      <c r="M104" s="7" t="n">
        <v>22.3159724661094</v>
      </c>
      <c r="N104" s="7" t="n">
        <v>130.544981123855</v>
      </c>
      <c r="O104" s="7" t="n">
        <v>20.3651127711829</v>
      </c>
      <c r="P104" s="7" t="n">
        <v>40.9125998828986</v>
      </c>
      <c r="Q104" s="7" t="n">
        <v>0</v>
      </c>
      <c r="R104" s="7" t="n">
        <v>129.454306377383</v>
      </c>
      <c r="S104" s="7" t="n">
        <v>70.4811969268095</v>
      </c>
      <c r="T104" s="7" t="n">
        <v>52.27987089202</v>
      </c>
      <c r="U104" s="7" t="n">
        <v>21.0615568785592</v>
      </c>
      <c r="V104" s="7" t="n">
        <v>8.35695129504042</v>
      </c>
      <c r="W104" s="7" t="n">
        <v>0.926344572191362</v>
      </c>
      <c r="X104" s="7" t="n">
        <v>36.3806592473542</v>
      </c>
      <c r="Y104" s="7" t="n">
        <v>3.30676872454873</v>
      </c>
      <c r="AA104" s="7" t="n">
        <f aca="false">H104-(H103*$G103/100)</f>
        <v>71.2556685323249</v>
      </c>
      <c r="AB104" s="7" t="n">
        <f aca="false">I104-(I103*$G103/100)</f>
        <v>16.8135483515742</v>
      </c>
      <c r="AC104" s="7" t="n">
        <f aca="false">J104-(J103*$G103/100)</f>
        <v>19.0417902312022</v>
      </c>
      <c r="AD104" s="7" t="n">
        <f aca="false">K104-(K103*$G103/100)</f>
        <v>1.81447306561965</v>
      </c>
      <c r="AE104" s="7" t="n">
        <f aca="false">L104-(L103*$G103/100)</f>
        <v>19.9388056517366</v>
      </c>
      <c r="AF104" s="7" t="n">
        <f aca="false">M104-(M103*$G103/100)</f>
        <v>19.0417902312022</v>
      </c>
      <c r="AG104" s="7" t="n">
        <f aca="false">N104-(N103*$G103/100)</f>
        <v>116.420440411034</v>
      </c>
      <c r="AH104" s="7" t="n">
        <f aca="false">O104-(O103*$G103/100)</f>
        <v>19.0541685959319</v>
      </c>
      <c r="AI104" s="7" t="n">
        <f aca="false">P104-(P103*$G103/100)</f>
        <v>35.4504464954335</v>
      </c>
      <c r="AJ104" s="7" t="n">
        <f aca="false">Q104-(Q103*$G103/100)</f>
        <v>-0.376980603364745</v>
      </c>
      <c r="AK104" s="7" t="n">
        <f aca="false">R104-(R103*$G103/100)</f>
        <v>125.633579303947</v>
      </c>
      <c r="AL104" s="7" t="n">
        <f aca="false">S104-(S103*$G103/100)</f>
        <v>67.0778626531049</v>
      </c>
      <c r="AM104" s="7" t="n">
        <f aca="false">T104-(T103*$G103/100)</f>
        <v>45.1456266323261</v>
      </c>
      <c r="AN104" s="7" t="n">
        <f aca="false">U104-(U103*$G103/100)</f>
        <v>18.0491801039937</v>
      </c>
      <c r="AO104" s="7" t="n">
        <f aca="false">V104-(V103*$G103/100)</f>
        <v>6.95518251486404</v>
      </c>
      <c r="AP104" s="7" t="n">
        <f aca="false">W104-(W103*$G103/100)</f>
        <v>0.550413249549665</v>
      </c>
      <c r="AQ104" s="7" t="n">
        <f aca="false">X104-(X103*$G103/100)</f>
        <v>31.3526096146545</v>
      </c>
      <c r="AR104" s="7" t="n">
        <f aca="false">Y104-(Y103*$G103/100)</f>
        <v>2.34290696534362</v>
      </c>
      <c r="AT104" s="7" t="n">
        <f aca="false">IF(AA104&gt;0,AA104,0)</f>
        <v>71.2556685323249</v>
      </c>
      <c r="AU104" s="7" t="n">
        <f aca="false">IF(AB104&gt;0,AB104,0)</f>
        <v>16.8135483515742</v>
      </c>
      <c r="AV104" s="7" t="n">
        <f aca="false">IF(AC104&gt;0,AC104,0)</f>
        <v>19.0417902312022</v>
      </c>
      <c r="AW104" s="7" t="n">
        <f aca="false">IF(AD104&gt;0,AD104,0)</f>
        <v>1.81447306561965</v>
      </c>
      <c r="AX104" s="7" t="n">
        <f aca="false">IF(AE104&gt;0,AE104,0)</f>
        <v>19.9388056517366</v>
      </c>
      <c r="AY104" s="7" t="n">
        <f aca="false">IF(AF104&gt;0,AF104,0)</f>
        <v>19.0417902312022</v>
      </c>
      <c r="AZ104" s="7" t="n">
        <f aca="false">IF(AG104&gt;0,AG104,0)</f>
        <v>116.420440411034</v>
      </c>
      <c r="BA104" s="7" t="n">
        <f aca="false">IF(AH104&gt;0,AH104,0)</f>
        <v>19.0541685959319</v>
      </c>
      <c r="BB104" s="7" t="n">
        <f aca="false">IF(AI104&gt;0,AI104,0)</f>
        <v>35.4504464954335</v>
      </c>
      <c r="BC104" s="7" t="n">
        <f aca="false">IF(AJ104&gt;0,AJ104,0)</f>
        <v>0</v>
      </c>
      <c r="BD104" s="7" t="n">
        <f aca="false">IF(AK104&gt;0,AK104,0)</f>
        <v>125.633579303947</v>
      </c>
      <c r="BE104" s="7" t="n">
        <f aca="false">IF(AL104&gt;0,AL104,0)</f>
        <v>67.0778626531049</v>
      </c>
      <c r="BF104" s="7" t="n">
        <f aca="false">IF(AM104&gt;0,AM104,0)</f>
        <v>45.1456266323261</v>
      </c>
      <c r="BG104" s="7" t="n">
        <f aca="false">IF(AN104&gt;0,AN104,0)</f>
        <v>18.0491801039937</v>
      </c>
      <c r="BH104" s="7" t="n">
        <f aca="false">IF(AO104&gt;0,AO104,0)</f>
        <v>6.95518251486404</v>
      </c>
      <c r="BI104" s="7" t="n">
        <f aca="false">IF(AP104&gt;0,AP104,0)</f>
        <v>0.550413249549665</v>
      </c>
      <c r="BJ104" s="7" t="n">
        <f aca="false">IF(AQ104&gt;0,AQ104,0)</f>
        <v>31.3526096146545</v>
      </c>
      <c r="BK104" s="7" t="n">
        <f aca="false">IF(AR104&gt;0,AR104,0)</f>
        <v>2.34290696534362</v>
      </c>
      <c r="BL104" s="7"/>
      <c r="BM104" s="7" t="n">
        <f aca="false">100*AT104/SUM(AT$2:AT$134)</f>
        <v>0.022722958324637</v>
      </c>
      <c r="BN104" s="7" t="n">
        <f aca="false">100*AU104/SUM(AU$2:AU$134)</f>
        <v>0.00775717603488315</v>
      </c>
      <c r="BO104" s="7" t="n">
        <f aca="false">100*AV104/SUM(AV$2:AV$134)</f>
        <v>0.00835310858051769</v>
      </c>
      <c r="BP104" s="7" t="n">
        <f aca="false">100*AW104/SUM(AW$2:AW$134)</f>
        <v>0.00111262728106042</v>
      </c>
      <c r="BQ104" s="7" t="n">
        <f aca="false">100*AX104/SUM(AX$2:AX$134)</f>
        <v>0.0110524876329701</v>
      </c>
      <c r="BR104" s="7" t="n">
        <f aca="false">100*AY104/SUM(AY$2:AY$134)</f>
        <v>0.0106974071907229</v>
      </c>
      <c r="BS104" s="7" t="n">
        <f aca="false">100*AZ104/SUM(AZ$2:AZ$134)</f>
        <v>0.0552661594813253</v>
      </c>
      <c r="BT104" s="7" t="n">
        <f aca="false">100*BA104/SUM(BA$2:BA$134)</f>
        <v>0.0113220886632992</v>
      </c>
      <c r="BU104" s="7" t="n">
        <f aca="false">100*BB104/SUM(BB$2:BB$134)</f>
        <v>0.0203643554282421</v>
      </c>
      <c r="BV104" s="7" t="n">
        <f aca="false">100*BC104/SUM(BC$2:BC$134)</f>
        <v>0</v>
      </c>
      <c r="BW104" s="7" t="n">
        <f aca="false">100*BD104/SUM(BD$2:BD$134)</f>
        <v>0.0522085537584925</v>
      </c>
      <c r="BX104" s="7" t="n">
        <f aca="false">100*BE104/SUM(BE$2:BE$134)</f>
        <v>0.0323951253997864</v>
      </c>
      <c r="BY104" s="7" t="n">
        <f aca="false">100*BF104/SUM(BF$2:BF$134)</f>
        <v>0.0271317421700078</v>
      </c>
      <c r="BZ104" s="7" t="n">
        <f aca="false">100*BG104/SUM(BG$2:BG$134)</f>
        <v>0.0120580439092727</v>
      </c>
      <c r="CA104" s="7" t="n">
        <f aca="false">100*BH104/SUM(BH$2:BH$134)</f>
        <v>0.00429440437256873</v>
      </c>
      <c r="CB104" s="7" t="n">
        <f aca="false">100*BI104/SUM(BI$2:BI$134)</f>
        <v>0.000351649493954723</v>
      </c>
      <c r="CC104" s="7" t="n">
        <f aca="false">100*BJ104/SUM(BJ$2:BJ$134)</f>
        <v>0.0143019338130814</v>
      </c>
      <c r="CD104" s="7" t="n">
        <f aca="false">100*BK104/SUM(BK$2:BK$134)</f>
        <v>0.00210291887156593</v>
      </c>
      <c r="CE104" s="7"/>
      <c r="CF104" s="23" t="s">
        <v>655</v>
      </c>
      <c r="CG104" s="0" t="n">
        <f aca="false">AVERAGE(BM104:BR104)</f>
        <v>0.0102826275074652</v>
      </c>
      <c r="CH104" s="0" t="n">
        <f aca="false">AVERAGE(BS104:BX104)</f>
        <v>0.0285927137885242</v>
      </c>
      <c r="CI104" s="0" t="n">
        <f aca="false">STDEV(BM104:BR104)</f>
        <v>0.00706705610875192</v>
      </c>
      <c r="CJ104" s="0" t="n">
        <f aca="false">STDEV(BS104:BX104)</f>
        <v>0.02221334100035</v>
      </c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customFormat="false" ht="18" hidden="true" customHeight="false" outlineLevel="0" collapsed="false">
      <c r="A105" s="15" t="s">
        <v>656</v>
      </c>
      <c r="B105" s="23" t="s">
        <v>1815</v>
      </c>
      <c r="C105" s="23" t="n">
        <v>49</v>
      </c>
      <c r="D105" s="23" t="n">
        <f aca="false">C105-6</f>
        <v>43</v>
      </c>
      <c r="E105" s="12" t="s">
        <v>1816</v>
      </c>
      <c r="F105" s="12" t="n">
        <v>17.2891932118637</v>
      </c>
      <c r="G105" s="17" t="n">
        <f aca="false">F105*((POWER(D105,2))/((POWER(C105,2))))</f>
        <v>13.3143349640716</v>
      </c>
      <c r="H105" s="7" t="n">
        <v>85.8449838485198</v>
      </c>
      <c r="I105" s="7" t="n">
        <v>5.14942832042288</v>
      </c>
      <c r="J105" s="7" t="n">
        <v>10.4127529819865</v>
      </c>
      <c r="K105" s="7" t="n">
        <v>0.635421246660128</v>
      </c>
      <c r="L105" s="7" t="n">
        <v>45.7616297198177</v>
      </c>
      <c r="M105" s="7" t="n">
        <v>106.427793776779</v>
      </c>
      <c r="N105" s="7" t="n">
        <v>98.7016541756029</v>
      </c>
      <c r="O105" s="7" t="n">
        <v>3.0917206713155</v>
      </c>
      <c r="P105" s="7" t="n">
        <v>32.653374869976</v>
      </c>
      <c r="Q105" s="7" t="n">
        <v>0.195011803345992</v>
      </c>
      <c r="R105" s="7" t="n">
        <v>31.0353168843735</v>
      </c>
      <c r="S105" s="7" t="n">
        <v>57.5405286181671</v>
      </c>
      <c r="T105" s="7" t="n">
        <v>33.0896719762451</v>
      </c>
      <c r="U105" s="7" t="n">
        <v>32.5583701854078</v>
      </c>
      <c r="V105" s="7" t="n">
        <v>3.3596434389469</v>
      </c>
      <c r="W105" s="7" t="n">
        <v>0</v>
      </c>
      <c r="X105" s="7" t="n">
        <v>87.5868029232495</v>
      </c>
      <c r="Y105" s="7" t="n">
        <v>32.5583701854078</v>
      </c>
      <c r="AA105" s="7" t="n">
        <f aca="false">H105-(H104*$G104/100)</f>
        <v>75.0134358115877</v>
      </c>
      <c r="AB105" s="7" t="n">
        <f aca="false">I105-(I104*$G104/100)</f>
        <v>2.69680929396446</v>
      </c>
      <c r="AC105" s="7" t="n">
        <f aca="false">J105-(J104*$G104/100)</f>
        <v>7.44361506622579</v>
      </c>
      <c r="AD105" s="7" t="n">
        <f aca="false">K105-(K104*$G104/100)</f>
        <v>0.203201442782999</v>
      </c>
      <c r="AE105" s="7" t="n">
        <f aca="false">L105-(L104*$G104/100)</f>
        <v>42.1758470895823</v>
      </c>
      <c r="AF105" s="7" t="n">
        <f aca="false">M105-(M104*$G104/100)</f>
        <v>103.458655861018</v>
      </c>
      <c r="AG105" s="7" t="n">
        <f aca="false">N105-(N104*$G104/100)</f>
        <v>81.3326574287324</v>
      </c>
      <c r="AH105" s="7" t="n">
        <f aca="false">O105-(O104*$G104/100)</f>
        <v>0.382144443817854</v>
      </c>
      <c r="AI105" s="7" t="n">
        <f aca="false">P105-(P104*$G104/100)</f>
        <v>27.2099575271225</v>
      </c>
      <c r="AJ105" s="7" t="n">
        <f aca="false">Q105-(Q104*$G104/100)</f>
        <v>0.195011803345992</v>
      </c>
      <c r="AK105" s="7" t="n">
        <f aca="false">R105-(R104*$G104/100)</f>
        <v>13.8114343039786</v>
      </c>
      <c r="AL105" s="7" t="n">
        <f aca="false">S105-(S104*$G104/100)</f>
        <v>48.1630123812476</v>
      </c>
      <c r="AM105" s="7" t="n">
        <f aca="false">T105-(T104*$G104/100)</f>
        <v>26.1338403568833</v>
      </c>
      <c r="AN105" s="7" t="n">
        <f aca="false">U105-(U104*$G104/100)</f>
        <v>29.7561321387328</v>
      </c>
      <c r="AO105" s="7" t="n">
        <f aca="false">V105-(V104*$G104/100)</f>
        <v>2.24775190081417</v>
      </c>
      <c r="AP105" s="7" t="n">
        <f aca="false">W105-(W104*$G104/100)</f>
        <v>-0.123250053141513</v>
      </c>
      <c r="AQ105" s="7" t="n">
        <f aca="false">X105-(X104*$G104/100)</f>
        <v>82.7463598309426</v>
      </c>
      <c r="AR105" s="7" t="n">
        <f aca="false">Y105-(Y104*$G104/100)</f>
        <v>32.1184049356917</v>
      </c>
      <c r="AT105" s="7" t="n">
        <f aca="false">IF(AA105&gt;0,AA105,0)</f>
        <v>75.0134358115877</v>
      </c>
      <c r="AU105" s="7" t="n">
        <f aca="false">IF(AB105&gt;0,AB105,0)</f>
        <v>2.69680929396446</v>
      </c>
      <c r="AV105" s="7" t="n">
        <f aca="false">IF(AC105&gt;0,AC105,0)</f>
        <v>7.44361506622579</v>
      </c>
      <c r="AW105" s="7" t="n">
        <f aca="false">IF(AD105&gt;0,AD105,0)</f>
        <v>0.203201442782999</v>
      </c>
      <c r="AX105" s="7" t="n">
        <f aca="false">IF(AE105&gt;0,AE105,0)</f>
        <v>42.1758470895823</v>
      </c>
      <c r="AY105" s="7" t="n">
        <f aca="false">IF(AF105&gt;0,AF105,0)</f>
        <v>103.458655861018</v>
      </c>
      <c r="AZ105" s="7" t="n">
        <f aca="false">IF(AG105&gt;0,AG105,0)</f>
        <v>81.3326574287324</v>
      </c>
      <c r="BA105" s="7" t="n">
        <f aca="false">IF(AH105&gt;0,AH105,0)</f>
        <v>0.382144443817854</v>
      </c>
      <c r="BB105" s="7" t="n">
        <f aca="false">IF(AI105&gt;0,AI105,0)</f>
        <v>27.2099575271225</v>
      </c>
      <c r="BC105" s="7" t="n">
        <f aca="false">IF(AJ105&gt;0,AJ105,0)</f>
        <v>0.195011803345992</v>
      </c>
      <c r="BD105" s="7" t="n">
        <f aca="false">IF(AK105&gt;0,AK105,0)</f>
        <v>13.8114343039786</v>
      </c>
      <c r="BE105" s="7" t="n">
        <f aca="false">IF(AL105&gt;0,AL105,0)</f>
        <v>48.1630123812476</v>
      </c>
      <c r="BF105" s="7" t="n">
        <f aca="false">IF(AM105&gt;0,AM105,0)</f>
        <v>26.1338403568833</v>
      </c>
      <c r="BG105" s="7" t="n">
        <f aca="false">IF(AN105&gt;0,AN105,0)</f>
        <v>29.7561321387328</v>
      </c>
      <c r="BH105" s="7" t="n">
        <f aca="false">IF(AO105&gt;0,AO105,0)</f>
        <v>2.24775190081417</v>
      </c>
      <c r="BI105" s="7" t="n">
        <f aca="false">IF(AP105&gt;0,AP105,0)</f>
        <v>0</v>
      </c>
      <c r="BJ105" s="7" t="n">
        <f aca="false">IF(AQ105&gt;0,AQ105,0)</f>
        <v>82.7463598309426</v>
      </c>
      <c r="BK105" s="7" t="n">
        <f aca="false">IF(AR105&gt;0,AR105,0)</f>
        <v>32.1184049356917</v>
      </c>
      <c r="BL105" s="7"/>
      <c r="BM105" s="7" t="n">
        <f aca="false">100*AT105/SUM(AT$2:AT$134)</f>
        <v>0.0239212852934119</v>
      </c>
      <c r="BN105" s="7" t="n">
        <f aca="false">100*AU105/SUM(AU$2:AU$134)</f>
        <v>0.00124421234520866</v>
      </c>
      <c r="BO105" s="7" t="n">
        <f aca="false">100*AV105/SUM(AV$2:AV$134)</f>
        <v>0.003265308782673</v>
      </c>
      <c r="BP105" s="7" t="n">
        <f aca="false">100*AW105/SUM(AW$2:AW$134)</f>
        <v>0.000124602273285326</v>
      </c>
      <c r="BQ105" s="7" t="n">
        <f aca="false">100*AX105/SUM(AX$2:AX$134)</f>
        <v>0.0233789343509172</v>
      </c>
      <c r="BR105" s="7" t="n">
        <f aca="false">100*AY105/SUM(AY$2:AY$134)</f>
        <v>0.0581216028384064</v>
      </c>
      <c r="BS105" s="7" t="n">
        <f aca="false">100*AZ105/SUM(AZ$2:AZ$134)</f>
        <v>0.0386095740629951</v>
      </c>
      <c r="BT105" s="7" t="n">
        <f aca="false">100*BA105/SUM(BA$2:BA$134)</f>
        <v>0.000227072267850964</v>
      </c>
      <c r="BU105" s="7" t="n">
        <f aca="false">100*BB105/SUM(BB$2:BB$134)</f>
        <v>0.0156306422358058</v>
      </c>
      <c r="BV105" s="7" t="n">
        <f aca="false">100*BC105/SUM(BC$2:BC$134)</f>
        <v>0.000189278255587987</v>
      </c>
      <c r="BW105" s="7" t="n">
        <f aca="false">100*BD105/SUM(BD$2:BD$134)</f>
        <v>0.00573950861175935</v>
      </c>
      <c r="BX105" s="7" t="n">
        <f aca="false">100*BE105/SUM(BE$2:BE$134)</f>
        <v>0.0232602346588001</v>
      </c>
      <c r="BY105" s="7" t="n">
        <f aca="false">100*BF105/SUM(BF$2:BF$134)</f>
        <v>0.0157059868555991</v>
      </c>
      <c r="BZ105" s="7" t="n">
        <f aca="false">100*BG105/SUM(BG$2:BG$134)</f>
        <v>0.019879060756869</v>
      </c>
      <c r="CA105" s="7" t="n">
        <f aca="false">100*BH105/SUM(BH$2:BH$134)</f>
        <v>0.00138785079624826</v>
      </c>
      <c r="CB105" s="7" t="n">
        <f aca="false">100*BI105/SUM(BI$2:BI$134)</f>
        <v>0</v>
      </c>
      <c r="CC105" s="7" t="n">
        <f aca="false">100*BJ105/SUM(BJ$2:BJ$134)</f>
        <v>0.0377459157665271</v>
      </c>
      <c r="CD105" s="7" t="n">
        <f aca="false">100*BK105/SUM(BK$2:BK$134)</f>
        <v>0.0288284600553724</v>
      </c>
      <c r="CE105" s="7"/>
      <c r="CF105" s="15" t="s">
        <v>656</v>
      </c>
      <c r="CG105" s="0" t="n">
        <f aca="false">AVERAGE(BM105:BR105)</f>
        <v>0.0183426576473171</v>
      </c>
      <c r="CH105" s="0" t="n">
        <f aca="false">AVERAGE(BS105:BX105)</f>
        <v>0.0139427183487999</v>
      </c>
      <c r="CI105" s="0" t="n">
        <f aca="false">STDEV(BM105:BR105)</f>
        <v>0.0223178425127132</v>
      </c>
      <c r="CJ105" s="0" t="n">
        <f aca="false">STDEV(BS105:BX105)</f>
        <v>0.0151174579864848</v>
      </c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customFormat="false" ht="18" hidden="true" customHeight="false" outlineLevel="0" collapsed="false">
      <c r="A106" s="15" t="s">
        <v>657</v>
      </c>
      <c r="B106" s="23" t="s">
        <v>1817</v>
      </c>
      <c r="C106" s="23" t="n">
        <v>49</v>
      </c>
      <c r="D106" s="23" t="n">
        <f aca="false">C106-6</f>
        <v>43</v>
      </c>
      <c r="E106" s="12" t="s">
        <v>1818</v>
      </c>
      <c r="F106" s="12" t="n">
        <v>17.30132820247</v>
      </c>
      <c r="G106" s="17" t="n">
        <f aca="false">F106*((POWER(D106,2))/((POWER(C106,2))))</f>
        <v>13.3236800692907</v>
      </c>
      <c r="H106" s="7" t="n">
        <v>17.7137743587153</v>
      </c>
      <c r="I106" s="7" t="n">
        <v>4.81002527034472</v>
      </c>
      <c r="J106" s="7" t="n">
        <v>8.57594134168732</v>
      </c>
      <c r="K106" s="7" t="n">
        <v>7.35110088950519</v>
      </c>
      <c r="L106" s="7" t="n">
        <v>22.9557974134731</v>
      </c>
      <c r="M106" s="7" t="n">
        <v>13.2612207628012</v>
      </c>
      <c r="N106" s="7" t="n">
        <v>38.739939401011</v>
      </c>
      <c r="O106" s="7" t="n">
        <v>2.66915241601783</v>
      </c>
      <c r="P106" s="7" t="n">
        <v>21.7434931479151</v>
      </c>
      <c r="Q106" s="7" t="n">
        <v>2.85910397208252</v>
      </c>
      <c r="R106" s="7" t="n">
        <v>27.9601305000434</v>
      </c>
      <c r="S106" s="7" t="n">
        <v>20.3828621843179</v>
      </c>
      <c r="T106" s="7" t="n">
        <v>25.7977415179803</v>
      </c>
      <c r="U106" s="7" t="n">
        <v>13.2612207628012</v>
      </c>
      <c r="V106" s="7" t="n">
        <v>0</v>
      </c>
      <c r="W106" s="7" t="n">
        <v>3.73282952245619</v>
      </c>
      <c r="X106" s="7" t="n">
        <v>38.3615853473633</v>
      </c>
      <c r="Y106" s="7" t="n">
        <v>6.33466739787405</v>
      </c>
      <c r="AA106" s="7" t="n">
        <f aca="false">H106-(H105*$G105/100)</f>
        <v>6.28408565927018</v>
      </c>
      <c r="AB106" s="7" t="n">
        <f aca="false">I106-(I105*$G105/100)</f>
        <v>4.12441313502885</v>
      </c>
      <c r="AC106" s="7" t="n">
        <f aca="false">J106-(J105*$G105/100)</f>
        <v>7.18955253068428</v>
      </c>
      <c r="AD106" s="7" t="n">
        <f aca="false">K106-(K105*$G105/100)</f>
        <v>7.26649877629198</v>
      </c>
      <c r="AE106" s="7" t="n">
        <f aca="false">L106-(L105*$G105/100)</f>
        <v>16.8629407475584</v>
      </c>
      <c r="AF106" s="7" t="n">
        <f aca="false">M106-(M105*$G105/100)</f>
        <v>-0.908932195510563</v>
      </c>
      <c r="AG106" s="7" t="n">
        <f aca="false">N106-(N105*$G105/100)</f>
        <v>25.5984705489916</v>
      </c>
      <c r="AH106" s="7" t="n">
        <f aca="false">O106-(O105*$G105/100)</f>
        <v>2.25751036968544</v>
      </c>
      <c r="AI106" s="7" t="n">
        <f aca="false">P106-(P105*$G105/100)</f>
        <v>17.3959134406525</v>
      </c>
      <c r="AJ106" s="7" t="n">
        <f aca="false">Q106-(Q105*$G105/100)</f>
        <v>2.83313944736556</v>
      </c>
      <c r="AK106" s="7" t="n">
        <f aca="false">R106-(R105*$G105/100)</f>
        <v>23.8279844528969</v>
      </c>
      <c r="AL106" s="7" t="n">
        <f aca="false">S106-(S105*$G105/100)</f>
        <v>12.7217234639976</v>
      </c>
      <c r="AM106" s="7" t="n">
        <f aca="false">T106-(T105*$G105/100)</f>
        <v>21.3920717525505</v>
      </c>
      <c r="AN106" s="7" t="n">
        <f aca="false">U106-(U105*$G105/100)</f>
        <v>8.92629029747353</v>
      </c>
      <c r="AO106" s="7" t="n">
        <f aca="false">V106-(V105*$G105/100)</f>
        <v>-0.447314181059846</v>
      </c>
      <c r="AP106" s="7" t="n">
        <f aca="false">W106-(W105*$G105/100)</f>
        <v>3.73282952245619</v>
      </c>
      <c r="AQ106" s="7" t="n">
        <f aca="false">X106-(X105*$G105/100)</f>
        <v>26.6999850218406</v>
      </c>
      <c r="AR106" s="7" t="n">
        <f aca="false">Y106-(Y105*$G105/100)</f>
        <v>1.99973693254644</v>
      </c>
      <c r="AT106" s="7" t="n">
        <f aca="false">IF(AA106&gt;0,AA106,0)</f>
        <v>6.28408565927018</v>
      </c>
      <c r="AU106" s="7" t="n">
        <f aca="false">IF(AB106&gt;0,AB106,0)</f>
        <v>4.12441313502885</v>
      </c>
      <c r="AV106" s="7" t="n">
        <f aca="false">IF(AC106&gt;0,AC106,0)</f>
        <v>7.18955253068428</v>
      </c>
      <c r="AW106" s="7" t="n">
        <f aca="false">IF(AD106&gt;0,AD106,0)</f>
        <v>7.26649877629198</v>
      </c>
      <c r="AX106" s="7" t="n">
        <f aca="false">IF(AE106&gt;0,AE106,0)</f>
        <v>16.8629407475584</v>
      </c>
      <c r="AY106" s="7" t="n">
        <f aca="false">IF(AF106&gt;0,AF106,0)</f>
        <v>0</v>
      </c>
      <c r="AZ106" s="7" t="n">
        <f aca="false">IF(AG106&gt;0,AG106,0)</f>
        <v>25.5984705489916</v>
      </c>
      <c r="BA106" s="7" t="n">
        <f aca="false">IF(AH106&gt;0,AH106,0)</f>
        <v>2.25751036968544</v>
      </c>
      <c r="BB106" s="7" t="n">
        <f aca="false">IF(AI106&gt;0,AI106,0)</f>
        <v>17.3959134406525</v>
      </c>
      <c r="BC106" s="7" t="n">
        <f aca="false">IF(AJ106&gt;0,AJ106,0)</f>
        <v>2.83313944736556</v>
      </c>
      <c r="BD106" s="7" t="n">
        <f aca="false">IF(AK106&gt;0,AK106,0)</f>
        <v>23.8279844528969</v>
      </c>
      <c r="BE106" s="7" t="n">
        <f aca="false">IF(AL106&gt;0,AL106,0)</f>
        <v>12.7217234639976</v>
      </c>
      <c r="BF106" s="7" t="n">
        <f aca="false">IF(AM106&gt;0,AM106,0)</f>
        <v>21.3920717525505</v>
      </c>
      <c r="BG106" s="7" t="n">
        <f aca="false">IF(AN106&gt;0,AN106,0)</f>
        <v>8.92629029747353</v>
      </c>
      <c r="BH106" s="7" t="n">
        <f aca="false">IF(AO106&gt;0,AO106,0)</f>
        <v>0</v>
      </c>
      <c r="BI106" s="7" t="n">
        <f aca="false">IF(AP106&gt;0,AP106,0)</f>
        <v>3.73282952245619</v>
      </c>
      <c r="BJ106" s="7" t="n">
        <f aca="false">IF(AQ106&gt;0,AQ106,0)</f>
        <v>26.6999850218406</v>
      </c>
      <c r="BK106" s="7" t="n">
        <f aca="false">IF(AR106&gt;0,AR106,0)</f>
        <v>1.99973693254644</v>
      </c>
      <c r="BL106" s="7"/>
      <c r="BM106" s="7" t="n">
        <f aca="false">100*AT106/SUM(AT$2:AT$134)</f>
        <v>0.00200395308170139</v>
      </c>
      <c r="BN106" s="7" t="n">
        <f aca="false">100*AU106/SUM(AU$2:AU$134)</f>
        <v>0.00190285822242915</v>
      </c>
      <c r="BO106" s="7" t="n">
        <f aca="false">100*AV106/SUM(AV$2:AV$134)</f>
        <v>0.0031538585503234</v>
      </c>
      <c r="BP106" s="7" t="n">
        <f aca="false">100*AW106/SUM(AW$2:AW$134)</f>
        <v>0.00445578660245013</v>
      </c>
      <c r="BQ106" s="7" t="n">
        <f aca="false">100*AX106/SUM(AX$2:AX$134)</f>
        <v>0.0093474728287782</v>
      </c>
      <c r="BR106" s="7" t="n">
        <f aca="false">100*AY106/SUM(AY$2:AY$134)</f>
        <v>0</v>
      </c>
      <c r="BS106" s="7" t="n">
        <f aca="false">100*AZ106/SUM(AZ$2:AZ$134)</f>
        <v>0.012151896615781</v>
      </c>
      <c r="BT106" s="7" t="n">
        <f aca="false">100*BA106/SUM(BA$2:BA$134)</f>
        <v>0.0013414247089927</v>
      </c>
      <c r="BU106" s="7" t="n">
        <f aca="false">100*BB106/SUM(BB$2:BB$134)</f>
        <v>0.00999300712192768</v>
      </c>
      <c r="BV106" s="7" t="n">
        <f aca="false">100*BC106/SUM(BC$2:BC$134)</f>
        <v>0.00274984223125943</v>
      </c>
      <c r="BW106" s="7" t="n">
        <f aca="false">100*BD106/SUM(BD$2:BD$134)</f>
        <v>0.00990200720347152</v>
      </c>
      <c r="BX106" s="7" t="n">
        <f aca="false">100*BE106/SUM(BE$2:BE$134)</f>
        <v>0.0061439320010673</v>
      </c>
      <c r="BY106" s="7" t="n">
        <f aca="false">100*BF106/SUM(BF$2:BF$134)</f>
        <v>0.0128562657906915</v>
      </c>
      <c r="BZ106" s="7" t="n">
        <f aca="false">100*BG106/SUM(BG$2:BG$134)</f>
        <v>0.00596335122890346</v>
      </c>
      <c r="CA106" s="7" t="n">
        <f aca="false">100*BH106/SUM(BH$2:BH$134)</f>
        <v>0</v>
      </c>
      <c r="CB106" s="7" t="n">
        <f aca="false">100*BI106/SUM(BI$2:BI$134)</f>
        <v>0.0023848401426836</v>
      </c>
      <c r="CC106" s="7" t="n">
        <f aca="false">100*BJ106/SUM(BJ$2:BJ$134)</f>
        <v>0.0121795736714096</v>
      </c>
      <c r="CD106" s="7" t="n">
        <f aca="false">100*BK106/SUM(BK$2:BK$134)</f>
        <v>0.00179490035064303</v>
      </c>
      <c r="CE106" s="7"/>
      <c r="CF106" s="15" t="s">
        <v>657</v>
      </c>
      <c r="CG106" s="0" t="n">
        <f aca="false">AVERAGE(BM106:BR106)</f>
        <v>0.00347732154761371</v>
      </c>
      <c r="CH106" s="0" t="n">
        <f aca="false">AVERAGE(BS106:BX106)</f>
        <v>0.00704701831374994</v>
      </c>
      <c r="CI106" s="0" t="n">
        <f aca="false">STDEV(BM106:BR106)</f>
        <v>0.00323302374819932</v>
      </c>
      <c r="CJ106" s="0" t="n">
        <f aca="false">STDEV(BS106:BX106)</f>
        <v>0.00435257807860169</v>
      </c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customFormat="false" ht="18" hidden="true" customHeight="false" outlineLevel="0" collapsed="false">
      <c r="A107" s="23" t="s">
        <v>1819</v>
      </c>
      <c r="B107" s="23" t="s">
        <v>1820</v>
      </c>
      <c r="C107" s="23" t="n">
        <v>51</v>
      </c>
      <c r="D107" s="23" t="n">
        <f aca="false">C107-6</f>
        <v>45</v>
      </c>
      <c r="E107" s="12" t="s">
        <v>1821</v>
      </c>
      <c r="F107" s="12" t="n">
        <v>18.2308882802404</v>
      </c>
      <c r="G107" s="17" t="n">
        <f aca="false">F107*((POWER(D107,2))/((POWER(C107,2))))</f>
        <v>14.1935981420557</v>
      </c>
      <c r="H107" s="7" t="n">
        <v>100.04483215632</v>
      </c>
      <c r="I107" s="7" t="n">
        <v>13.9306812354566</v>
      </c>
      <c r="J107" s="7" t="n">
        <v>30.5253114010586</v>
      </c>
      <c r="K107" s="7" t="n">
        <v>45.642946528224</v>
      </c>
      <c r="L107" s="7" t="n">
        <v>38.7875098368201</v>
      </c>
      <c r="M107" s="7" t="n">
        <v>42.316674861277</v>
      </c>
      <c r="N107" s="7" t="n">
        <v>269.128048554233</v>
      </c>
      <c r="O107" s="7" t="n">
        <v>26.4780682744613</v>
      </c>
      <c r="P107" s="7" t="n">
        <v>139.291040477195</v>
      </c>
      <c r="Q107" s="7" t="n">
        <v>16.4098583598481</v>
      </c>
      <c r="R107" s="7" t="n">
        <v>129.481597260988</v>
      </c>
      <c r="S107" s="7" t="n">
        <v>64.3499797816417</v>
      </c>
      <c r="T107" s="7" t="n">
        <v>108.476826780408</v>
      </c>
      <c r="U107" s="7" t="n">
        <v>42.316674861277</v>
      </c>
      <c r="V107" s="7" t="n">
        <v>19.4839554156667</v>
      </c>
      <c r="W107" s="7" t="n">
        <v>21.1396029798045</v>
      </c>
      <c r="X107" s="7" t="n">
        <v>86.6907238378264</v>
      </c>
      <c r="Y107" s="7" t="n">
        <v>21.0418538440895</v>
      </c>
      <c r="AA107" s="7" t="n">
        <f aca="false">H107-(H106*$G106/100)</f>
        <v>97.6847055325689</v>
      </c>
      <c r="AB107" s="7" t="n">
        <f aca="false">I107-(I106*$G106/100)</f>
        <v>13.2898088571838</v>
      </c>
      <c r="AC107" s="7" t="n">
        <f aca="false">J107-(J106*$G106/100)</f>
        <v>29.3826804137621</v>
      </c>
      <c r="AD107" s="7" t="n">
        <f aca="false">K107-(K106*$G106/100)</f>
        <v>44.6635093641356</v>
      </c>
      <c r="AE107" s="7" t="n">
        <f aca="false">L107-(L106*$G106/100)</f>
        <v>35.7289528320945</v>
      </c>
      <c r="AF107" s="7" t="n">
        <f aca="false">M107-(M106*$G106/100)</f>
        <v>40.549792233559</v>
      </c>
      <c r="AG107" s="7" t="n">
        <f aca="false">N107-(N106*$G106/100)</f>
        <v>263.966462969405</v>
      </c>
      <c r="AH107" s="7" t="n">
        <f aca="false">O107-(O106*$G106/100)</f>
        <v>26.1224389459894</v>
      </c>
      <c r="AI107" s="7" t="n">
        <f aca="false">P107-(P106*$G106/100)</f>
        <v>136.394007014279</v>
      </c>
      <c r="AJ107" s="7" t="n">
        <f aca="false">Q107-(Q106*$G106/100)</f>
        <v>16.0289204937594</v>
      </c>
      <c r="AK107" s="7" t="n">
        <f aca="false">R107-(R106*$G106/100)</f>
        <v>125.756278926206</v>
      </c>
      <c r="AL107" s="7" t="n">
        <f aca="false">S107-(S106*$G106/100)</f>
        <v>61.6342324352388</v>
      </c>
      <c r="AM107" s="7" t="n">
        <f aca="false">T107-(T106*$G106/100)</f>
        <v>105.039618235449</v>
      </c>
      <c r="AN107" s="7" t="n">
        <f aca="false">U107-(U106*$G106/100)</f>
        <v>40.549792233559</v>
      </c>
      <c r="AO107" s="7" t="n">
        <f aca="false">V107-(V106*$G106/100)</f>
        <v>19.4839554156667</v>
      </c>
      <c r="AP107" s="7" t="n">
        <f aca="false">W107-(W106*$G106/100)</f>
        <v>20.6422527167004</v>
      </c>
      <c r="AQ107" s="7" t="n">
        <f aca="false">X107-(X106*$G106/100)</f>
        <v>81.5795489366358</v>
      </c>
      <c r="AR107" s="7" t="n">
        <f aca="false">Y107-(Y106*$G106/100)</f>
        <v>20.1978430265431</v>
      </c>
      <c r="AT107" s="7" t="n">
        <f aca="false">IF(AA107&gt;0,AA107,0)</f>
        <v>97.6847055325689</v>
      </c>
      <c r="AU107" s="7" t="n">
        <f aca="false">IF(AB107&gt;0,AB107,0)</f>
        <v>13.2898088571838</v>
      </c>
      <c r="AV107" s="7" t="n">
        <f aca="false">IF(AC107&gt;0,AC107,0)</f>
        <v>29.3826804137621</v>
      </c>
      <c r="AW107" s="7" t="n">
        <f aca="false">IF(AD107&gt;0,AD107,0)</f>
        <v>44.6635093641356</v>
      </c>
      <c r="AX107" s="7" t="n">
        <f aca="false">IF(AE107&gt;0,AE107,0)</f>
        <v>35.7289528320945</v>
      </c>
      <c r="AY107" s="7" t="n">
        <f aca="false">IF(AF107&gt;0,AF107,0)</f>
        <v>40.549792233559</v>
      </c>
      <c r="AZ107" s="7" t="n">
        <f aca="false">IF(AG107&gt;0,AG107,0)</f>
        <v>263.966462969405</v>
      </c>
      <c r="BA107" s="7" t="n">
        <f aca="false">IF(AH107&gt;0,AH107,0)</f>
        <v>26.1224389459894</v>
      </c>
      <c r="BB107" s="7" t="n">
        <f aca="false">IF(AI107&gt;0,AI107,0)</f>
        <v>136.394007014279</v>
      </c>
      <c r="BC107" s="7" t="n">
        <f aca="false">IF(AJ107&gt;0,AJ107,0)</f>
        <v>16.0289204937594</v>
      </c>
      <c r="BD107" s="7" t="n">
        <f aca="false">IF(AK107&gt;0,AK107,0)</f>
        <v>125.756278926206</v>
      </c>
      <c r="BE107" s="7" t="n">
        <f aca="false">IF(AL107&gt;0,AL107,0)</f>
        <v>61.6342324352388</v>
      </c>
      <c r="BF107" s="7" t="n">
        <f aca="false">IF(AM107&gt;0,AM107,0)</f>
        <v>105.039618235449</v>
      </c>
      <c r="BG107" s="7" t="n">
        <f aca="false">IF(AN107&gt;0,AN107,0)</f>
        <v>40.549792233559</v>
      </c>
      <c r="BH107" s="7" t="n">
        <f aca="false">IF(AO107&gt;0,AO107,0)</f>
        <v>19.4839554156667</v>
      </c>
      <c r="BI107" s="7" t="n">
        <f aca="false">IF(AP107&gt;0,AP107,0)</f>
        <v>20.6422527167004</v>
      </c>
      <c r="BJ107" s="7" t="n">
        <f aca="false">IF(AQ107&gt;0,AQ107,0)</f>
        <v>81.5795489366358</v>
      </c>
      <c r="BK107" s="7" t="n">
        <f aca="false">IF(AR107&gt;0,AR107,0)</f>
        <v>20.1978430265431</v>
      </c>
      <c r="BL107" s="7"/>
      <c r="BM107" s="7" t="n">
        <f aca="false">100*AT107/SUM(AT$2:AT$134)</f>
        <v>0.0311510022780019</v>
      </c>
      <c r="BN107" s="7" t="n">
        <f aca="false">100*AU107/SUM(AU$2:AU$134)</f>
        <v>0.00613144736729364</v>
      </c>
      <c r="BO107" s="7" t="n">
        <f aca="false">100*AV107/SUM(AV$2:AV$134)</f>
        <v>0.0128893721074938</v>
      </c>
      <c r="BP107" s="7" t="n">
        <f aca="false">100*AW107/SUM(AW$2:AW$134)</f>
        <v>0.0273874767986508</v>
      </c>
      <c r="BQ107" s="7" t="n">
        <f aca="false">100*AX107/SUM(AX$2:AX$134)</f>
        <v>0.0198052890535749</v>
      </c>
      <c r="BR107" s="7" t="n">
        <f aca="false">100*AY107/SUM(AY$2:AY$134)</f>
        <v>0.0227802971125476</v>
      </c>
      <c r="BS107" s="7" t="n">
        <f aca="false">100*AZ107/SUM(AZ$2:AZ$134)</f>
        <v>0.125308000800226</v>
      </c>
      <c r="BT107" s="7" t="n">
        <f aca="false">100*BA107/SUM(BA$2:BA$134)</f>
        <v>0.0155220926255085</v>
      </c>
      <c r="BU107" s="7" t="n">
        <f aca="false">100*BB107/SUM(BB$2:BB$134)</f>
        <v>0.0783509465100451</v>
      </c>
      <c r="BV107" s="7" t="n">
        <f aca="false">100*BC107/SUM(BC$2:BC$134)</f>
        <v>0.0155576537315257</v>
      </c>
      <c r="BW107" s="7" t="n">
        <f aca="false">100*BD107/SUM(BD$2:BD$134)</f>
        <v>0.0522595430709069</v>
      </c>
      <c r="BX107" s="7" t="n">
        <f aca="false">100*BE107/SUM(BE$2:BE$134)</f>
        <v>0.029766134603675</v>
      </c>
      <c r="BY107" s="7" t="n">
        <f aca="false">100*BF107/SUM(BF$2:BF$134)</f>
        <v>0.0631269970579965</v>
      </c>
      <c r="BZ107" s="7" t="n">
        <f aca="false">100*BG107/SUM(BG$2:BG$134)</f>
        <v>0.027089938293427</v>
      </c>
      <c r="CA107" s="7" t="n">
        <f aca="false">100*BH107/SUM(BH$2:BH$134)</f>
        <v>0.0120301635727253</v>
      </c>
      <c r="CB107" s="7" t="n">
        <f aca="false">100*BI107/SUM(BI$2:BI$134)</f>
        <v>0.0131879778109488</v>
      </c>
      <c r="CC107" s="7" t="n">
        <f aca="false">100*BJ107/SUM(BJ$2:BJ$134)</f>
        <v>0.0372136585672744</v>
      </c>
      <c r="CD107" s="7" t="n">
        <f aca="false">100*BK107/SUM(BK$2:BK$134)</f>
        <v>0.0181289423326352</v>
      </c>
      <c r="CE107" s="7"/>
      <c r="CF107" s="23" t="s">
        <v>1819</v>
      </c>
      <c r="CG107" s="0" t="n">
        <f aca="false">AVERAGE(BM107:BR107)</f>
        <v>0.0200241474529271</v>
      </c>
      <c r="CH107" s="0" t="n">
        <f aca="false">AVERAGE(BS107:BX107)</f>
        <v>0.0527940618903145</v>
      </c>
      <c r="CI107" s="0" t="n">
        <f aca="false">STDEV(BM107:BR107)</f>
        <v>0.00926910904236477</v>
      </c>
      <c r="CJ107" s="0" t="n">
        <f aca="false">STDEV(BS107:BX107)</f>
        <v>0.0429365732648245</v>
      </c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customFormat="false" ht="18" hidden="true" customHeight="false" outlineLevel="0" collapsed="false">
      <c r="A108" s="23" t="s">
        <v>1822</v>
      </c>
      <c r="B108" s="23" t="s">
        <v>1823</v>
      </c>
      <c r="C108" s="23" t="n">
        <v>51</v>
      </c>
      <c r="D108" s="23" t="n">
        <f aca="false">C108-6</f>
        <v>45</v>
      </c>
      <c r="E108" s="12" t="s">
        <v>1824</v>
      </c>
      <c r="F108" s="12" t="n">
        <v>18.2435180823557</v>
      </c>
      <c r="G108" s="17" t="n">
        <f aca="false">F108*((POWER(D108,2))/((POWER(C108,2))))</f>
        <v>14.2034310329759</v>
      </c>
      <c r="H108" s="7" t="n">
        <v>427.454448702058</v>
      </c>
      <c r="I108" s="7" t="n">
        <v>81.118423907379</v>
      </c>
      <c r="J108" s="7" t="n">
        <v>88.4344044428138</v>
      </c>
      <c r="K108" s="7" t="n">
        <v>97.8979943856326</v>
      </c>
      <c r="L108" s="7" t="n">
        <v>112.61934104441</v>
      </c>
      <c r="M108" s="7" t="n">
        <v>126.139636159303</v>
      </c>
      <c r="N108" s="7" t="n">
        <v>244.777205104281</v>
      </c>
      <c r="O108" s="7" t="n">
        <v>104.379572106018</v>
      </c>
      <c r="P108" s="7" t="n">
        <v>237.600252913349</v>
      </c>
      <c r="Q108" s="7" t="n">
        <v>44.6961921379452</v>
      </c>
      <c r="R108" s="7" t="n">
        <v>253.289171721683</v>
      </c>
      <c r="S108" s="7" t="n">
        <v>104.379572106018</v>
      </c>
      <c r="T108" s="7" t="n">
        <v>281.047497089125</v>
      </c>
      <c r="U108" s="7" t="n">
        <v>91.9345395733138</v>
      </c>
      <c r="V108" s="7" t="n">
        <v>49.4456698736722</v>
      </c>
      <c r="W108" s="7" t="n">
        <v>34.1471816733411</v>
      </c>
      <c r="X108" s="7" t="n">
        <v>181.879036904509</v>
      </c>
      <c r="Y108" s="7" t="n">
        <v>67.9655321283969</v>
      </c>
      <c r="AA108" s="7" t="n">
        <f aca="false">H108-(H107*$G107/100)</f>
        <v>413.254487263895</v>
      </c>
      <c r="AB108" s="7" t="n">
        <f aca="false">I108-(I107*$G107/100)</f>
        <v>79.1411589943675</v>
      </c>
      <c r="AC108" s="7" t="n">
        <f aca="false">J108-(J107*$G107/100)</f>
        <v>84.1017644109364</v>
      </c>
      <c r="AD108" s="7" t="n">
        <f aca="false">K108-(K107*$G107/100)</f>
        <v>91.4196179752232</v>
      </c>
      <c r="AE108" s="7" t="n">
        <f aca="false">L108-(L107*$G107/100)</f>
        <v>107.113997768862</v>
      </c>
      <c r="AF108" s="7" t="n">
        <f aca="false">M108-(M107*$G107/100)</f>
        <v>120.133377382413</v>
      </c>
      <c r="AG108" s="7" t="n">
        <f aca="false">N108-(N107*$G107/100)</f>
        <v>206.578251404937</v>
      </c>
      <c r="AH108" s="7" t="n">
        <f aca="false">O108-(O107*$G107/100)</f>
        <v>100.621381499362</v>
      </c>
      <c r="AI108" s="7" t="n">
        <f aca="false">P108-(P107*$G107/100)</f>
        <v>217.829842380128</v>
      </c>
      <c r="AJ108" s="7" t="n">
        <f aca="false">Q108-(Q107*$G107/100)</f>
        <v>42.3670427866678</v>
      </c>
      <c r="AK108" s="7" t="n">
        <f aca="false">R108-(R107*$G107/100)</f>
        <v>234.911074138543</v>
      </c>
      <c r="AL108" s="7" t="n">
        <f aca="false">S108-(S107*$G107/100)</f>
        <v>95.2459945713174</v>
      </c>
      <c r="AM108" s="7" t="n">
        <f aca="false">T108-(T107*$G107/100)</f>
        <v>265.65073221866</v>
      </c>
      <c r="AN108" s="7" t="n">
        <f aca="false">U108-(U107*$G107/100)</f>
        <v>85.9282807964239</v>
      </c>
      <c r="AO108" s="7" t="n">
        <f aca="false">V108-(V107*$G107/100)</f>
        <v>46.6801955397951</v>
      </c>
      <c r="AP108" s="7" t="n">
        <f aca="false">W108-(W107*$G107/100)</f>
        <v>31.1467113775616</v>
      </c>
      <c r="AQ108" s="7" t="n">
        <f aca="false">X108-(X107*$G107/100)</f>
        <v>169.574503936529</v>
      </c>
      <c r="AR108" s="7" t="n">
        <f aca="false">Y108-(Y107*$G107/100)</f>
        <v>64.9789359521282</v>
      </c>
      <c r="AT108" s="7" t="n">
        <f aca="false">IF(AA108&gt;0,AA108,0)</f>
        <v>413.254487263895</v>
      </c>
      <c r="AU108" s="7" t="n">
        <f aca="false">IF(AB108&gt;0,AB108,0)</f>
        <v>79.1411589943675</v>
      </c>
      <c r="AV108" s="7" t="n">
        <f aca="false">IF(AC108&gt;0,AC108,0)</f>
        <v>84.1017644109364</v>
      </c>
      <c r="AW108" s="7" t="n">
        <f aca="false">IF(AD108&gt;0,AD108,0)</f>
        <v>91.4196179752232</v>
      </c>
      <c r="AX108" s="7" t="n">
        <f aca="false">IF(AE108&gt;0,AE108,0)</f>
        <v>107.113997768862</v>
      </c>
      <c r="AY108" s="7" t="n">
        <f aca="false">IF(AF108&gt;0,AF108,0)</f>
        <v>120.133377382413</v>
      </c>
      <c r="AZ108" s="7" t="n">
        <f aca="false">IF(AG108&gt;0,AG108,0)</f>
        <v>206.578251404937</v>
      </c>
      <c r="BA108" s="7" t="n">
        <f aca="false">IF(AH108&gt;0,AH108,0)</f>
        <v>100.621381499362</v>
      </c>
      <c r="BB108" s="7" t="n">
        <f aca="false">IF(AI108&gt;0,AI108,0)</f>
        <v>217.829842380128</v>
      </c>
      <c r="BC108" s="7" t="n">
        <f aca="false">IF(AJ108&gt;0,AJ108,0)</f>
        <v>42.3670427866678</v>
      </c>
      <c r="BD108" s="7" t="n">
        <f aca="false">IF(AK108&gt;0,AK108,0)</f>
        <v>234.911074138543</v>
      </c>
      <c r="BE108" s="7" t="n">
        <f aca="false">IF(AL108&gt;0,AL108,0)</f>
        <v>95.2459945713174</v>
      </c>
      <c r="BF108" s="7" t="n">
        <f aca="false">IF(AM108&gt;0,AM108,0)</f>
        <v>265.65073221866</v>
      </c>
      <c r="BG108" s="7" t="n">
        <f aca="false">IF(AN108&gt;0,AN108,0)</f>
        <v>85.9282807964239</v>
      </c>
      <c r="BH108" s="7" t="n">
        <f aca="false">IF(AO108&gt;0,AO108,0)</f>
        <v>46.6801955397951</v>
      </c>
      <c r="BI108" s="7" t="n">
        <f aca="false">IF(AP108&gt;0,AP108,0)</f>
        <v>31.1467113775616</v>
      </c>
      <c r="BJ108" s="7" t="n">
        <f aca="false">IF(AQ108&gt;0,AQ108,0)</f>
        <v>169.574503936529</v>
      </c>
      <c r="BK108" s="7" t="n">
        <f aca="false">IF(AR108&gt;0,AR108,0)</f>
        <v>64.9789359521282</v>
      </c>
      <c r="BL108" s="7"/>
      <c r="BM108" s="7" t="n">
        <f aca="false">100*AT108/SUM(AT$2:AT$134)</f>
        <v>0.131784104829594</v>
      </c>
      <c r="BN108" s="7" t="n">
        <f aca="false">100*AU108/SUM(AU$2:AU$134)</f>
        <v>0.0365129292810167</v>
      </c>
      <c r="BO108" s="7" t="n">
        <f aca="false">100*AV108/SUM(AV$2:AV$134)</f>
        <v>0.0368931261928579</v>
      </c>
      <c r="BP108" s="7" t="n">
        <f aca="false">100*AW108/SUM(AW$2:AW$134)</f>
        <v>0.0560581266873855</v>
      </c>
      <c r="BQ108" s="7" t="n">
        <f aca="false">100*AX108/SUM(AX$2:AX$134)</f>
        <v>0.059375478969836</v>
      </c>
      <c r="BR108" s="7" t="n">
        <f aca="false">100*AY108/SUM(AY$2:AY$134)</f>
        <v>0.0674892244611876</v>
      </c>
      <c r="BS108" s="7" t="n">
        <f aca="false">100*AZ108/SUM(AZ$2:AZ$134)</f>
        <v>0.0980651382799314</v>
      </c>
      <c r="BT108" s="7" t="n">
        <f aca="false">100*BA108/SUM(BA$2:BA$134)</f>
        <v>0.0597897618583394</v>
      </c>
      <c r="BU108" s="7" t="n">
        <f aca="false">100*BB108/SUM(BB$2:BB$134)</f>
        <v>0.125131409379521</v>
      </c>
      <c r="BV108" s="7" t="n">
        <f aca="false">100*BC108/SUM(BC$2:BC$134)</f>
        <v>0.0411214081173048</v>
      </c>
      <c r="BW108" s="7" t="n">
        <f aca="false">100*BD108/SUM(BD$2:BD$134)</f>
        <v>0.0976201387445632</v>
      </c>
      <c r="BX108" s="7" t="n">
        <f aca="false">100*BE108/SUM(BE$2:BE$134)</f>
        <v>0.0459988708036507</v>
      </c>
      <c r="BY108" s="7" t="n">
        <f aca="false">100*BF108/SUM(BF$2:BF$134)</f>
        <v>0.159651503622491</v>
      </c>
      <c r="BZ108" s="7" t="n">
        <f aca="false">100*BG108/SUM(BG$2:BG$134)</f>
        <v>0.0574057645234717</v>
      </c>
      <c r="CA108" s="7" t="n">
        <f aca="false">100*BH108/SUM(BH$2:BH$134)</f>
        <v>0.0288221963133311</v>
      </c>
      <c r="CB108" s="7" t="n">
        <f aca="false">100*BI108/SUM(BI$2:BI$134)</f>
        <v>0.0198990945498398</v>
      </c>
      <c r="CC108" s="7" t="n">
        <f aca="false">100*BJ108/SUM(BJ$2:BJ$134)</f>
        <v>0.077353794835399</v>
      </c>
      <c r="CD108" s="7" t="n">
        <f aca="false">100*BK108/SUM(BK$2:BK$134)</f>
        <v>0.0583230289077925</v>
      </c>
      <c r="CE108" s="7"/>
      <c r="CF108" s="23" t="s">
        <v>1822</v>
      </c>
      <c r="CG108" s="0" t="n">
        <f aca="false">AVERAGE(BM108:BR108)</f>
        <v>0.0646854984036464</v>
      </c>
      <c r="CH108" s="0" t="n">
        <f aca="false">AVERAGE(BS108:BX108)</f>
        <v>0.0779544545305517</v>
      </c>
      <c r="CI108" s="0" t="n">
        <f aca="false">STDEV(BM108:BR108)</f>
        <v>0.0351534388568183</v>
      </c>
      <c r="CJ108" s="0" t="n">
        <f aca="false">STDEV(BS108:BX108)</f>
        <v>0.0338367625655225</v>
      </c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customFormat="false" ht="18" hidden="true" customHeight="false" outlineLevel="0" collapsed="false">
      <c r="A109" s="23" t="s">
        <v>1825</v>
      </c>
      <c r="B109" s="23" t="s">
        <v>1826</v>
      </c>
      <c r="C109" s="23" t="n">
        <v>51</v>
      </c>
      <c r="D109" s="23" t="n">
        <f aca="false">C109-6</f>
        <v>45</v>
      </c>
      <c r="E109" s="12" t="s">
        <v>1827</v>
      </c>
      <c r="F109" s="12" t="n">
        <v>18.2561481307644</v>
      </c>
      <c r="G109" s="17" t="n">
        <f aca="false">F109*((POWER(D109,2))/((POWER(C109,2))))</f>
        <v>14.213264115647</v>
      </c>
      <c r="H109" s="7" t="n">
        <v>18.6563841765265</v>
      </c>
      <c r="I109" s="7" t="n">
        <v>1.19519769046278</v>
      </c>
      <c r="J109" s="7" t="n">
        <v>8.32473343967086</v>
      </c>
      <c r="K109" s="7" t="n">
        <v>6.35548077248284</v>
      </c>
      <c r="L109" s="7" t="n">
        <v>39.0495775735349</v>
      </c>
      <c r="M109" s="7" t="n">
        <v>15.563320924352</v>
      </c>
      <c r="N109" s="7" t="n">
        <v>48.8650169938074</v>
      </c>
      <c r="O109" s="7" t="n">
        <v>1.66888994158989</v>
      </c>
      <c r="P109" s="7" t="n">
        <v>26.3632141566035</v>
      </c>
      <c r="Q109" s="7" t="n">
        <v>3.57115364877348</v>
      </c>
      <c r="R109" s="7" t="n">
        <v>50.880751243596</v>
      </c>
      <c r="S109" s="7" t="n">
        <v>29.0877844355402</v>
      </c>
      <c r="T109" s="7" t="n">
        <v>33.1372181051607</v>
      </c>
      <c r="U109" s="7" t="n">
        <v>15.563320924352</v>
      </c>
      <c r="V109" s="7" t="n">
        <v>4.52652226970371</v>
      </c>
      <c r="W109" s="7" t="n">
        <v>3.63540455582827</v>
      </c>
      <c r="X109" s="7" t="n">
        <v>78.1870697759044</v>
      </c>
      <c r="Y109" s="7" t="n">
        <v>5.45021761198558</v>
      </c>
      <c r="AA109" s="7" t="n">
        <f aca="false">H109-(H108*$G108/100)</f>
        <v>-42.0568136422576</v>
      </c>
      <c r="AB109" s="7" t="n">
        <f aca="false">I109-(I108*$G108/100)</f>
        <v>-10.3264017042588</v>
      </c>
      <c r="AC109" s="7" t="n">
        <f aca="false">J109-(J108*$G108/100)</f>
        <v>-4.23598620478716</v>
      </c>
      <c r="AD109" s="7" t="n">
        <f aca="false">K109-(K108*$G108/100)</f>
        <v>-7.54939334274711</v>
      </c>
      <c r="AE109" s="7" t="n">
        <f aca="false">L109-(L108*$G108/100)</f>
        <v>23.0537671385001</v>
      </c>
      <c r="AF109" s="7" t="n">
        <f aca="false">M109-(M108*$G108/100)</f>
        <v>-2.35283530278131</v>
      </c>
      <c r="AG109" s="7" t="n">
        <f aca="false">N109-(N108*$G108/100)</f>
        <v>14.0982554823749</v>
      </c>
      <c r="AH109" s="7" t="n">
        <f aca="false">O109-(O108*$G108/100)</f>
        <v>-13.1565905950037</v>
      </c>
      <c r="AI109" s="7" t="n">
        <f aca="false">P109-(P108*$G108/100)</f>
        <v>-7.3841739001203</v>
      </c>
      <c r="AJ109" s="7" t="n">
        <f aca="false">Q109-(Q108*$G108/100)</f>
        <v>-2.77723917590596</v>
      </c>
      <c r="AK109" s="7" t="n">
        <f aca="false">R109-(R108*$G108/100)</f>
        <v>14.9049984241109</v>
      </c>
      <c r="AL109" s="7" t="n">
        <f aca="false">S109-(S108*$G108/100)</f>
        <v>14.2623038989466</v>
      </c>
      <c r="AM109" s="7" t="n">
        <f aca="false">T109-(T108*$G108/100)</f>
        <v>-6.78116931379807</v>
      </c>
      <c r="AN109" s="7" t="n">
        <f aca="false">U109-(U108*$G108/100)</f>
        <v>2.50546200057248</v>
      </c>
      <c r="AO109" s="7" t="n">
        <f aca="false">V109-(V108*$G108/100)</f>
        <v>-2.49645934959625</v>
      </c>
      <c r="AP109" s="7" t="n">
        <f aca="false">W109-(W108*$G108/100)</f>
        <v>-1.21466684284971</v>
      </c>
      <c r="AQ109" s="7" t="n">
        <f aca="false">X109-(X108*$G108/100)</f>
        <v>52.3540062057317</v>
      </c>
      <c r="AR109" s="7" t="n">
        <f aca="false">Y109-(Y108*$G108/100)</f>
        <v>-4.20321987006635</v>
      </c>
      <c r="AT109" s="7" t="n">
        <f aca="false">IF(AA109&gt;0,AA109,0)</f>
        <v>0</v>
      </c>
      <c r="AU109" s="7" t="n">
        <f aca="false">IF(AB109&gt;0,AB109,0)</f>
        <v>0</v>
      </c>
      <c r="AV109" s="7" t="n">
        <f aca="false">IF(AC109&gt;0,AC109,0)</f>
        <v>0</v>
      </c>
      <c r="AW109" s="7" t="n">
        <f aca="false">IF(AD109&gt;0,AD109,0)</f>
        <v>0</v>
      </c>
      <c r="AX109" s="7" t="n">
        <f aca="false">IF(AE109&gt;0,AE109,0)</f>
        <v>23.0537671385001</v>
      </c>
      <c r="AY109" s="7" t="n">
        <f aca="false">IF(AF109&gt;0,AF109,0)</f>
        <v>0</v>
      </c>
      <c r="AZ109" s="7" t="n">
        <f aca="false">IF(AG109&gt;0,AG109,0)</f>
        <v>14.0982554823749</v>
      </c>
      <c r="BA109" s="7" t="n">
        <f aca="false">IF(AH109&gt;0,AH109,0)</f>
        <v>0</v>
      </c>
      <c r="BB109" s="7" t="n">
        <f aca="false">IF(AI109&gt;0,AI109,0)</f>
        <v>0</v>
      </c>
      <c r="BC109" s="7" t="n">
        <f aca="false">IF(AJ109&gt;0,AJ109,0)</f>
        <v>0</v>
      </c>
      <c r="BD109" s="7" t="n">
        <f aca="false">IF(AK109&gt;0,AK109,0)</f>
        <v>14.9049984241109</v>
      </c>
      <c r="BE109" s="7" t="n">
        <f aca="false">IF(AL109&gt;0,AL109,0)</f>
        <v>14.2623038989466</v>
      </c>
      <c r="BF109" s="7" t="n">
        <f aca="false">IF(AM109&gt;0,AM109,0)</f>
        <v>0</v>
      </c>
      <c r="BG109" s="7" t="n">
        <f aca="false">IF(AN109&gt;0,AN109,0)</f>
        <v>2.50546200057248</v>
      </c>
      <c r="BH109" s="7" t="n">
        <f aca="false">IF(AO109&gt;0,AO109,0)</f>
        <v>0</v>
      </c>
      <c r="BI109" s="7" t="n">
        <f aca="false">IF(AP109&gt;0,AP109,0)</f>
        <v>0</v>
      </c>
      <c r="BJ109" s="7" t="n">
        <f aca="false">IF(AQ109&gt;0,AQ109,0)</f>
        <v>52.3540062057317</v>
      </c>
      <c r="BK109" s="7" t="n">
        <f aca="false">IF(AR109&gt;0,AR109,0)</f>
        <v>0</v>
      </c>
      <c r="BL109" s="7"/>
      <c r="BM109" s="7" t="n">
        <f aca="false">100*AT109/SUM(AT$2:AT$134)</f>
        <v>0</v>
      </c>
      <c r="BN109" s="7" t="n">
        <f aca="false">100*AU109/SUM(AU$2:AU$134)</f>
        <v>0</v>
      </c>
      <c r="BO109" s="7" t="n">
        <f aca="false">100*AV109/SUM(AV$2:AV$134)</f>
        <v>0</v>
      </c>
      <c r="BP109" s="7" t="n">
        <f aca="false">100*AW109/SUM(AW$2:AW$134)</f>
        <v>0</v>
      </c>
      <c r="BQ109" s="7" t="n">
        <f aca="false">100*AX109/SUM(AX$2:AX$134)</f>
        <v>0.0127791744722409</v>
      </c>
      <c r="BR109" s="7" t="n">
        <f aca="false">100*AY109/SUM(AY$2:AY$134)</f>
        <v>0</v>
      </c>
      <c r="BS109" s="7" t="n">
        <f aca="false">100*AZ109/SUM(AZ$2:AZ$134)</f>
        <v>0.00669260855865611</v>
      </c>
      <c r="BT109" s="7" t="n">
        <f aca="false">100*BA109/SUM(BA$2:BA$134)</f>
        <v>0</v>
      </c>
      <c r="BU109" s="7" t="n">
        <f aca="false">100*BB109/SUM(BB$2:BB$134)</f>
        <v>0</v>
      </c>
      <c r="BV109" s="7" t="n">
        <f aca="false">100*BC109/SUM(BC$2:BC$134)</f>
        <v>0</v>
      </c>
      <c r="BW109" s="7" t="n">
        <f aca="false">100*BD109/SUM(BD$2:BD$134)</f>
        <v>0.00619395241150305</v>
      </c>
      <c r="BX109" s="7" t="n">
        <f aca="false">100*BE109/SUM(BE$2:BE$134)</f>
        <v>0.00688795237387982</v>
      </c>
      <c r="BY109" s="7" t="n">
        <f aca="false">100*BF109/SUM(BF$2:BF$134)</f>
        <v>0</v>
      </c>
      <c r="BZ109" s="7" t="n">
        <f aca="false">100*BG109/SUM(BG$2:BG$134)</f>
        <v>0.0016738140260029</v>
      </c>
      <c r="CA109" s="7" t="n">
        <f aca="false">100*BH109/SUM(BH$2:BH$134)</f>
        <v>0</v>
      </c>
      <c r="CB109" s="7" t="n">
        <f aca="false">100*BI109/SUM(BI$2:BI$134)</f>
        <v>0</v>
      </c>
      <c r="CC109" s="7" t="n">
        <f aca="false">100*BJ109/SUM(BJ$2:BJ$134)</f>
        <v>0.0238820162278947</v>
      </c>
      <c r="CD109" s="7" t="n">
        <f aca="false">100*BK109/SUM(BK$2:BK$134)</f>
        <v>0</v>
      </c>
      <c r="CE109" s="7"/>
      <c r="CF109" s="23" t="s">
        <v>1825</v>
      </c>
      <c r="CG109" s="0" t="n">
        <f aca="false">AVERAGE(BM109:BR109)</f>
        <v>0.00212986241204015</v>
      </c>
      <c r="CH109" s="0" t="n">
        <f aca="false">AVERAGE(BS109:BX109)</f>
        <v>0.0032957522240065</v>
      </c>
      <c r="CI109" s="0" t="n">
        <f aca="false">STDEV(BM109:BR109)</f>
        <v>0.00521707613183179</v>
      </c>
      <c r="CJ109" s="0" t="n">
        <f aca="false">STDEV(BS109:BX109)</f>
        <v>0.00361740369237207</v>
      </c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customFormat="false" ht="18" hidden="true" customHeight="false" outlineLevel="0" collapsed="false">
      <c r="A110" s="23" t="s">
        <v>1828</v>
      </c>
      <c r="B110" s="23" t="s">
        <v>1829</v>
      </c>
      <c r="C110" s="23" t="n">
        <v>51</v>
      </c>
      <c r="D110" s="23" t="n">
        <f aca="false">C110-6</f>
        <v>45</v>
      </c>
      <c r="E110" s="12" t="s">
        <v>1830</v>
      </c>
      <c r="F110" s="12" t="n">
        <v>18.2687784311986</v>
      </c>
      <c r="G110" s="17" t="n">
        <f aca="false">F110*((POWER(D110,2))/((POWER(C110,2))))</f>
        <v>14.2230973945318</v>
      </c>
      <c r="H110" s="7" t="n">
        <v>40.9425395198868</v>
      </c>
      <c r="I110" s="7" t="n">
        <v>4.0880533122559</v>
      </c>
      <c r="J110" s="7" t="n">
        <v>6.06775719845476</v>
      </c>
      <c r="K110" s="7" t="n">
        <v>1.80649034396456</v>
      </c>
      <c r="L110" s="7" t="n">
        <v>12.793063000193</v>
      </c>
      <c r="M110" s="7" t="n">
        <v>10.3427688417504</v>
      </c>
      <c r="N110" s="7" t="n">
        <v>48.3237536962787</v>
      </c>
      <c r="O110" s="7" t="n">
        <v>2.65771272359657</v>
      </c>
      <c r="P110" s="7" t="n">
        <v>15.456574698184</v>
      </c>
      <c r="Q110" s="7" t="n">
        <v>0.968002668582572</v>
      </c>
      <c r="R110" s="7" t="n">
        <v>15.4540830883356</v>
      </c>
      <c r="S110" s="7" t="n">
        <v>12.557898025953</v>
      </c>
      <c r="T110" s="7" t="n">
        <v>15.4165260710293</v>
      </c>
      <c r="U110" s="7" t="n">
        <v>10.3427688417504</v>
      </c>
      <c r="V110" s="7" t="n">
        <v>2.91331477067021</v>
      </c>
      <c r="W110" s="7" t="n">
        <v>2.34089049649055</v>
      </c>
      <c r="X110" s="7" t="n">
        <v>28.5987203202232</v>
      </c>
      <c r="Y110" s="7" t="n">
        <v>1.37393090090195</v>
      </c>
      <c r="AA110" s="7" t="n">
        <f aca="false">H110-(H109*$G109/100)</f>
        <v>38.2908583624473</v>
      </c>
      <c r="AB110" s="7" t="n">
        <f aca="false">I110-(I109*$G109/100)</f>
        <v>3.91817670780631</v>
      </c>
      <c r="AC110" s="7" t="n">
        <f aca="false">J110-(J109*$G109/100)</f>
        <v>4.88454084775075</v>
      </c>
      <c r="AD110" s="7" t="n">
        <f aca="false">K110-(K109*$G109/100)</f>
        <v>0.903169075952406</v>
      </c>
      <c r="AE110" s="7" t="n">
        <f aca="false">L110-(L109*$G109/100)</f>
        <v>7.24284340362204</v>
      </c>
      <c r="AF110" s="7" t="n">
        <f aca="false">M110-(M109*$G109/100)</f>
        <v>8.13071293360646</v>
      </c>
      <c r="AG110" s="7" t="n">
        <f aca="false">N110-(N109*$G109/100)</f>
        <v>41.3784397707931</v>
      </c>
      <c r="AH110" s="7" t="n">
        <f aca="false">O110-(O109*$G109/100)</f>
        <v>2.42050898839893</v>
      </c>
      <c r="AI110" s="7" t="n">
        <f aca="false">P110-(P109*$G109/100)</f>
        <v>11.7095014407323</v>
      </c>
      <c r="AJ110" s="7" t="n">
        <f aca="false">Q110-(Q109*$G109/100)</f>
        <v>0.460425168506832</v>
      </c>
      <c r="AK110" s="7" t="n">
        <f aca="false">R110-(R109*$G109/100)</f>
        <v>8.22226753005798</v>
      </c>
      <c r="AL110" s="7" t="n">
        <f aca="false">S110-(S109*$G109/100)</f>
        <v>8.42357439873963</v>
      </c>
      <c r="AM110" s="7" t="n">
        <f aca="false">T110-(T109*$G109/100)</f>
        <v>10.7066457411648</v>
      </c>
      <c r="AN110" s="7" t="n">
        <f aca="false">U110-(U109*$G109/100)</f>
        <v>8.13071293360646</v>
      </c>
      <c r="AO110" s="7" t="n">
        <f aca="false">V110-(V109*$G109/100)</f>
        <v>2.26994820522364</v>
      </c>
      <c r="AP110" s="7" t="n">
        <f aca="false">W110-(W109*$G109/100)</f>
        <v>1.82418084529841</v>
      </c>
      <c r="AQ110" s="7" t="n">
        <f aca="false">X110-(X109*$G109/100)</f>
        <v>17.4857855886887</v>
      </c>
      <c r="AR110" s="7" t="n">
        <f aca="false">Y110-(Y109*$G109/100)</f>
        <v>0.599277076832932</v>
      </c>
      <c r="AT110" s="7" t="n">
        <f aca="false">IF(AA110&gt;0,AA110,0)</f>
        <v>38.2908583624473</v>
      </c>
      <c r="AU110" s="7" t="n">
        <f aca="false">IF(AB110&gt;0,AB110,0)</f>
        <v>3.91817670780631</v>
      </c>
      <c r="AV110" s="7" t="n">
        <f aca="false">IF(AC110&gt;0,AC110,0)</f>
        <v>4.88454084775075</v>
      </c>
      <c r="AW110" s="7" t="n">
        <f aca="false">IF(AD110&gt;0,AD110,0)</f>
        <v>0.903169075952406</v>
      </c>
      <c r="AX110" s="7" t="n">
        <f aca="false">IF(AE110&gt;0,AE110,0)</f>
        <v>7.24284340362204</v>
      </c>
      <c r="AY110" s="7" t="n">
        <f aca="false">IF(AF110&gt;0,AF110,0)</f>
        <v>8.13071293360646</v>
      </c>
      <c r="AZ110" s="7" t="n">
        <f aca="false">IF(AG110&gt;0,AG110,0)</f>
        <v>41.3784397707931</v>
      </c>
      <c r="BA110" s="7" t="n">
        <f aca="false">IF(AH110&gt;0,AH110,0)</f>
        <v>2.42050898839893</v>
      </c>
      <c r="BB110" s="7" t="n">
        <f aca="false">IF(AI110&gt;0,AI110,0)</f>
        <v>11.7095014407323</v>
      </c>
      <c r="BC110" s="7" t="n">
        <f aca="false">IF(AJ110&gt;0,AJ110,0)</f>
        <v>0.460425168506832</v>
      </c>
      <c r="BD110" s="7" t="n">
        <f aca="false">IF(AK110&gt;0,AK110,0)</f>
        <v>8.22226753005798</v>
      </c>
      <c r="BE110" s="7" t="n">
        <f aca="false">IF(AL110&gt;0,AL110,0)</f>
        <v>8.42357439873963</v>
      </c>
      <c r="BF110" s="7" t="n">
        <f aca="false">IF(AM110&gt;0,AM110,0)</f>
        <v>10.7066457411648</v>
      </c>
      <c r="BG110" s="7" t="n">
        <f aca="false">IF(AN110&gt;0,AN110,0)</f>
        <v>8.13071293360646</v>
      </c>
      <c r="BH110" s="7" t="n">
        <f aca="false">IF(AO110&gt;0,AO110,0)</f>
        <v>2.26994820522364</v>
      </c>
      <c r="BI110" s="7" t="n">
        <f aca="false">IF(AP110&gt;0,AP110,0)</f>
        <v>1.82418084529841</v>
      </c>
      <c r="BJ110" s="7" t="n">
        <f aca="false">IF(AQ110&gt;0,AQ110,0)</f>
        <v>17.4857855886887</v>
      </c>
      <c r="BK110" s="7" t="n">
        <f aca="false">IF(AR110&gt;0,AR110,0)</f>
        <v>0.599277076832932</v>
      </c>
      <c r="BL110" s="7"/>
      <c r="BM110" s="7" t="n">
        <f aca="false">100*AT110/SUM(AT$2:AT$134)</f>
        <v>0.0122106998180749</v>
      </c>
      <c r="BN110" s="7" t="n">
        <f aca="false">100*AU110/SUM(AU$2:AU$134)</f>
        <v>0.00180770803537058</v>
      </c>
      <c r="BO110" s="7" t="n">
        <f aca="false">100*AV110/SUM(AV$2:AV$134)</f>
        <v>0.00214271345140535</v>
      </c>
      <c r="BP110" s="7" t="n">
        <f aca="false">100*AW110/SUM(AW$2:AW$134)</f>
        <v>0.00055381949302819</v>
      </c>
      <c r="BQ110" s="7" t="n">
        <f aca="false">100*AX110/SUM(AX$2:AX$134)</f>
        <v>0.0040148561826771</v>
      </c>
      <c r="BR110" s="7" t="n">
        <f aca="false">100*AY110/SUM(AY$2:AY$134)</f>
        <v>0.0045677189983504</v>
      </c>
      <c r="BS110" s="7" t="n">
        <f aca="false">100*AZ110/SUM(AZ$2:AZ$134)</f>
        <v>0.019642834569146</v>
      </c>
      <c r="BT110" s="7" t="n">
        <f aca="false">100*BA110/SUM(BA$2:BA$134)</f>
        <v>0.00143827935808316</v>
      </c>
      <c r="BU110" s="7" t="n">
        <f aca="false">100*BB110/SUM(BB$2:BB$134)</f>
        <v>0.00672647238046218</v>
      </c>
      <c r="BV110" s="7" t="n">
        <f aca="false">100*BC110/SUM(BC$2:BC$134)</f>
        <v>0.000446888194604091</v>
      </c>
      <c r="BW110" s="7" t="n">
        <f aca="false">100*BD110/SUM(BD$2:BD$134)</f>
        <v>0.00341686274273215</v>
      </c>
      <c r="BX110" s="7" t="n">
        <f aca="false">100*BE110/SUM(BE$2:BE$134)</f>
        <v>0.00406814913547293</v>
      </c>
      <c r="BY110" s="7" t="n">
        <f aca="false">100*BF110/SUM(BF$2:BF$134)</f>
        <v>0.00643450924096584</v>
      </c>
      <c r="BZ110" s="7" t="n">
        <f aca="false">100*BG110/SUM(BG$2:BG$134)</f>
        <v>0.00543185302613413</v>
      </c>
      <c r="CA110" s="7" t="n">
        <f aca="false">100*BH110/SUM(BH$2:BH$134)</f>
        <v>0.00140155567121124</v>
      </c>
      <c r="CB110" s="7" t="n">
        <f aca="false">100*BI110/SUM(BI$2:BI$134)</f>
        <v>0.00116543755379421</v>
      </c>
      <c r="CC110" s="7" t="n">
        <f aca="false">100*BJ110/SUM(BJ$2:BJ$134)</f>
        <v>0.00797638701316484</v>
      </c>
      <c r="CD110" s="7" t="n">
        <f aca="false">100*BK110/SUM(BK$2:BK$134)</f>
        <v>0.000537892068618273</v>
      </c>
      <c r="CE110" s="7"/>
      <c r="CF110" s="23" t="s">
        <v>1828</v>
      </c>
      <c r="CG110" s="0" t="n">
        <f aca="false">AVERAGE(BM110:BR110)</f>
        <v>0.0042162526631511</v>
      </c>
      <c r="CH110" s="0" t="n">
        <f aca="false">AVERAGE(BS110:BX110)</f>
        <v>0.00595658106341676</v>
      </c>
      <c r="CI110" s="0" t="n">
        <f aca="false">STDEV(BM110:BR110)</f>
        <v>0.00418543529999616</v>
      </c>
      <c r="CJ110" s="0" t="n">
        <f aca="false">STDEV(BS110:BX110)</f>
        <v>0.00705257935463492</v>
      </c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customFormat="false" ht="18" hidden="true" customHeight="false" outlineLevel="0" collapsed="false">
      <c r="A111" s="23" t="s">
        <v>1831</v>
      </c>
      <c r="B111" s="23" t="s">
        <v>1832</v>
      </c>
      <c r="C111" s="23" t="n">
        <v>51</v>
      </c>
      <c r="D111" s="23" t="n">
        <f aca="false">C111-6</f>
        <v>45</v>
      </c>
      <c r="E111" s="12" t="s">
        <v>1833</v>
      </c>
      <c r="F111" s="12" t="n">
        <v>18.2814089925111</v>
      </c>
      <c r="G111" s="17" t="n">
        <f aca="false">F111*((POWER(D111,2))/((POWER(C111,2))))</f>
        <v>14.2329308765225</v>
      </c>
      <c r="H111" s="7" t="n">
        <v>15.7564483773835</v>
      </c>
      <c r="I111" s="7" t="n">
        <v>1.33536588682054</v>
      </c>
      <c r="J111" s="7" t="n">
        <v>4.76544895342069</v>
      </c>
      <c r="K111" s="7" t="n">
        <v>1.26619203842121</v>
      </c>
      <c r="L111" s="7" t="n">
        <v>12.1471736774117</v>
      </c>
      <c r="M111" s="7" t="n">
        <v>8.63858256655194</v>
      </c>
      <c r="N111" s="7" t="n">
        <v>20.2479634615987</v>
      </c>
      <c r="O111" s="7" t="n">
        <v>1.71049226971856</v>
      </c>
      <c r="P111" s="7" t="n">
        <v>8.63858256655194</v>
      </c>
      <c r="Q111" s="7" t="n">
        <v>1.36764856820281</v>
      </c>
      <c r="R111" s="7" t="n">
        <v>28.0544080979495</v>
      </c>
      <c r="S111" s="7" t="n">
        <v>13.2614049920965</v>
      </c>
      <c r="T111" s="7" t="n">
        <v>11.616728880457</v>
      </c>
      <c r="U111" s="7" t="n">
        <v>13.0823792618417</v>
      </c>
      <c r="V111" s="7" t="n">
        <v>2.2911870322342</v>
      </c>
      <c r="W111" s="7" t="n">
        <v>0.373013822503552</v>
      </c>
      <c r="X111" s="7" t="n">
        <v>20.0222882615156</v>
      </c>
      <c r="Y111" s="7" t="n">
        <v>3.91701574040582</v>
      </c>
      <c r="AA111" s="7" t="n">
        <f aca="false">H111-(H110*$G110/100)</f>
        <v>9.93315110567531</v>
      </c>
      <c r="AB111" s="7" t="n">
        <f aca="false">I111-(I110*$G110/100)</f>
        <v>0.753918082677996</v>
      </c>
      <c r="AC111" s="7" t="n">
        <f aca="false">J111-(J110*$G110/100)</f>
        <v>3.90242593742075</v>
      </c>
      <c r="AD111" s="7" t="n">
        <f aca="false">K111-(K110*$G110/100)</f>
        <v>1.00925315737632</v>
      </c>
      <c r="AE111" s="7" t="n">
        <f aca="false">L111-(L110*$G110/100)</f>
        <v>10.3276038671504</v>
      </c>
      <c r="AF111" s="7" t="n">
        <f aca="false">M111-(M110*$G110/100)</f>
        <v>7.1675204808985</v>
      </c>
      <c r="AG111" s="7" t="n">
        <f aca="false">N111-(N110*$G110/100)</f>
        <v>13.3748289086833</v>
      </c>
      <c r="AH111" s="7" t="n">
        <f aca="false">O111-(O110*$G110/100)</f>
        <v>1.33248320057456</v>
      </c>
      <c r="AI111" s="7" t="n">
        <f aca="false">P111-(P110*$G110/100)</f>
        <v>6.44017889337068</v>
      </c>
      <c r="AJ111" s="7" t="n">
        <f aca="false">Q111-(Q110*$G110/100)</f>
        <v>1.22996860586865</v>
      </c>
      <c r="AK111" s="7" t="n">
        <f aca="false">R111-(R110*$G110/100)</f>
        <v>25.8563588088636</v>
      </c>
      <c r="AL111" s="7" t="n">
        <f aca="false">S111-(S110*$G110/100)</f>
        <v>11.4752829251592</v>
      </c>
      <c r="AM111" s="7" t="n">
        <f aca="false">T111-(T110*$G110/100)</f>
        <v>9.42402136252113</v>
      </c>
      <c r="AN111" s="7" t="n">
        <f aca="false">U111-(U110*$G110/100)</f>
        <v>11.6113171761883</v>
      </c>
      <c r="AO111" s="7" t="n">
        <f aca="false">V111-(V110*$G110/100)</f>
        <v>1.8768234349925</v>
      </c>
      <c r="AP111" s="7" t="n">
        <f aca="false">W111-(W110*$G110/100)</f>
        <v>0.0400666872883632</v>
      </c>
      <c r="AQ111" s="7" t="n">
        <f aca="false">X111-(X110*$G110/100)</f>
        <v>15.9546644167805</v>
      </c>
      <c r="AR111" s="7" t="n">
        <f aca="false">Y111-(Y110*$G110/100)</f>
        <v>3.72160021023697</v>
      </c>
      <c r="AT111" s="7" t="n">
        <f aca="false">IF(AA111&gt;0,AA111,0)</f>
        <v>9.93315110567531</v>
      </c>
      <c r="AU111" s="7" t="n">
        <f aca="false">IF(AB111&gt;0,AB111,0)</f>
        <v>0.753918082677996</v>
      </c>
      <c r="AV111" s="7" t="n">
        <f aca="false">IF(AC111&gt;0,AC111,0)</f>
        <v>3.90242593742075</v>
      </c>
      <c r="AW111" s="7" t="n">
        <f aca="false">IF(AD111&gt;0,AD111,0)</f>
        <v>1.00925315737632</v>
      </c>
      <c r="AX111" s="7" t="n">
        <f aca="false">IF(AE111&gt;0,AE111,0)</f>
        <v>10.3276038671504</v>
      </c>
      <c r="AY111" s="7" t="n">
        <f aca="false">IF(AF111&gt;0,AF111,0)</f>
        <v>7.1675204808985</v>
      </c>
      <c r="AZ111" s="7" t="n">
        <f aca="false">IF(AG111&gt;0,AG111,0)</f>
        <v>13.3748289086833</v>
      </c>
      <c r="BA111" s="7" t="n">
        <f aca="false">IF(AH111&gt;0,AH111,0)</f>
        <v>1.33248320057456</v>
      </c>
      <c r="BB111" s="7" t="n">
        <f aca="false">IF(AI111&gt;0,AI111,0)</f>
        <v>6.44017889337068</v>
      </c>
      <c r="BC111" s="7" t="n">
        <f aca="false">IF(AJ111&gt;0,AJ111,0)</f>
        <v>1.22996860586865</v>
      </c>
      <c r="BD111" s="7" t="n">
        <f aca="false">IF(AK111&gt;0,AK111,0)</f>
        <v>25.8563588088636</v>
      </c>
      <c r="BE111" s="7" t="n">
        <f aca="false">IF(AL111&gt;0,AL111,0)</f>
        <v>11.4752829251592</v>
      </c>
      <c r="BF111" s="7" t="n">
        <f aca="false">IF(AM111&gt;0,AM111,0)</f>
        <v>9.42402136252113</v>
      </c>
      <c r="BG111" s="7" t="n">
        <f aca="false">IF(AN111&gt;0,AN111,0)</f>
        <v>11.6113171761883</v>
      </c>
      <c r="BH111" s="7" t="n">
        <f aca="false">IF(AO111&gt;0,AO111,0)</f>
        <v>1.8768234349925</v>
      </c>
      <c r="BI111" s="7" t="n">
        <f aca="false">IF(AP111&gt;0,AP111,0)</f>
        <v>0.0400666872883632</v>
      </c>
      <c r="BJ111" s="7" t="n">
        <f aca="false">IF(AQ111&gt;0,AQ111,0)</f>
        <v>15.9546644167805</v>
      </c>
      <c r="BK111" s="7" t="n">
        <f aca="false">IF(AR111&gt;0,AR111,0)</f>
        <v>3.72160021023697</v>
      </c>
      <c r="BL111" s="7"/>
      <c r="BM111" s="7" t="n">
        <f aca="false">100*AT111/SUM(AT$2:AT$134)</f>
        <v>0.00316761575963868</v>
      </c>
      <c r="BN111" s="7" t="n">
        <f aca="false">100*AU111/SUM(AU$2:AU$134)</f>
        <v>0.000347831115772016</v>
      </c>
      <c r="BO111" s="7" t="n">
        <f aca="false">100*AV111/SUM(AV$2:AV$134)</f>
        <v>0.00171188670744253</v>
      </c>
      <c r="BP111" s="7" t="n">
        <f aca="false">100*AW111/SUM(AW$2:AW$134)</f>
        <v>0.000618869807257118</v>
      </c>
      <c r="BQ111" s="7" t="n">
        <f aca="false">100*AX111/SUM(AX$2:AX$134)</f>
        <v>0.00572480197729158</v>
      </c>
      <c r="BR111" s="7" t="n">
        <f aca="false">100*AY111/SUM(AY$2:AY$134)</f>
        <v>0.00402661116423697</v>
      </c>
      <c r="BS111" s="7" t="n">
        <f aca="false">100*AZ111/SUM(AZ$2:AZ$134)</f>
        <v>0.00634918941118071</v>
      </c>
      <c r="BT111" s="7" t="n">
        <f aca="false">100*BA111/SUM(BA$2:BA$134)</f>
        <v>0.000791768628649729</v>
      </c>
      <c r="BU111" s="7" t="n">
        <f aca="false">100*BB111/SUM(BB$2:BB$134)</f>
        <v>0.00369953286830837</v>
      </c>
      <c r="BV111" s="7" t="n">
        <f aca="false">100*BC111/SUM(BC$2:BC$134)</f>
        <v>0.00119380626276123</v>
      </c>
      <c r="BW111" s="7" t="n">
        <f aca="false">100*BD111/SUM(BD$2:BD$134)</f>
        <v>0.0107449227057803</v>
      </c>
      <c r="BX111" s="7" t="n">
        <f aca="false">100*BE111/SUM(BE$2:BE$134)</f>
        <v>0.00554196592817872</v>
      </c>
      <c r="BY111" s="7" t="n">
        <f aca="false">100*BF111/SUM(BF$2:BF$134)</f>
        <v>0.00566367413381929</v>
      </c>
      <c r="BZ111" s="7" t="n">
        <f aca="false">100*BG111/SUM(BG$2:BG$134)</f>
        <v>0.00775712644830836</v>
      </c>
      <c r="CA111" s="7" t="n">
        <f aca="false">100*BH111/SUM(BH$2:BH$134)</f>
        <v>0.00115882491200575</v>
      </c>
      <c r="CB111" s="7" t="n">
        <f aca="false">100*BI111/SUM(BI$2:BI$134)</f>
        <v>2.55979126972737E-005</v>
      </c>
      <c r="CC111" s="7" t="n">
        <f aca="false">100*BJ111/SUM(BJ$2:BJ$134)</f>
        <v>0.00727794455719133</v>
      </c>
      <c r="CD111" s="7" t="n">
        <f aca="false">100*BK111/SUM(BK$2:BK$134)</f>
        <v>0.00334039013511714</v>
      </c>
      <c r="CE111" s="7"/>
      <c r="CF111" s="23" t="s">
        <v>1831</v>
      </c>
      <c r="CG111" s="0" t="n">
        <f aca="false">AVERAGE(BM111:BR111)</f>
        <v>0.00259960275527315</v>
      </c>
      <c r="CH111" s="0" t="n">
        <f aca="false">AVERAGE(BS111:BX111)</f>
        <v>0.00472019763414318</v>
      </c>
      <c r="CI111" s="0" t="n">
        <f aca="false">STDEV(BM111:BR111)</f>
        <v>0.00209321189845082</v>
      </c>
      <c r="CJ111" s="0" t="n">
        <f aca="false">STDEV(BS111:BX111)</f>
        <v>0.00370232296395458</v>
      </c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customFormat="false" ht="18" hidden="true" customHeight="false" outlineLevel="0" collapsed="false">
      <c r="A112" s="23" t="s">
        <v>1834</v>
      </c>
      <c r="B112" s="23" t="s">
        <v>1835</v>
      </c>
      <c r="C112" s="23" t="n">
        <v>51</v>
      </c>
      <c r="D112" s="23" t="n">
        <f aca="false">C112-6</f>
        <v>45</v>
      </c>
      <c r="E112" s="12" t="s">
        <v>1836</v>
      </c>
      <c r="F112" s="12" t="n">
        <v>18.2940397994898</v>
      </c>
      <c r="G112" s="17" t="n">
        <f aca="false">F112*((POWER(D112,2))/((POWER(C112,2))))</f>
        <v>14.2427645497758</v>
      </c>
      <c r="H112" s="7" t="n">
        <v>92.7988436436758</v>
      </c>
      <c r="I112" s="7" t="n">
        <v>4.3612185393406</v>
      </c>
      <c r="J112" s="7" t="n">
        <v>7.69365613321105</v>
      </c>
      <c r="K112" s="7" t="n">
        <v>0.706446376027328</v>
      </c>
      <c r="L112" s="7" t="n">
        <v>12.684672378209</v>
      </c>
      <c r="M112" s="7" t="n">
        <v>10.5534873920067</v>
      </c>
      <c r="N112" s="7" t="n">
        <v>174.502073914967</v>
      </c>
      <c r="O112" s="7" t="n">
        <v>0.526448242044449</v>
      </c>
      <c r="P112" s="7" t="n">
        <v>126.297435791011</v>
      </c>
      <c r="Q112" s="7" t="n">
        <v>0</v>
      </c>
      <c r="R112" s="7" t="n">
        <v>15.6271321002816</v>
      </c>
      <c r="S112" s="7" t="n">
        <v>9.62118148733596</v>
      </c>
      <c r="T112" s="7" t="n">
        <v>40.6105040525885</v>
      </c>
      <c r="U112" s="7" t="n">
        <v>9.62118148733596</v>
      </c>
      <c r="V112" s="7" t="n">
        <v>0</v>
      </c>
      <c r="W112" s="7" t="n">
        <v>0</v>
      </c>
      <c r="X112" s="7" t="n">
        <v>21.6362919610638</v>
      </c>
      <c r="Y112" s="7" t="n">
        <v>1.18315578217799</v>
      </c>
      <c r="AA112" s="7" t="n">
        <f aca="false">H112-(H111*$G111/100)</f>
        <v>90.5562392375279</v>
      </c>
      <c r="AB112" s="7" t="n">
        <f aca="false">I112-(I111*$G111/100)</f>
        <v>4.17115683572077</v>
      </c>
      <c r="AC112" s="7" t="n">
        <f aca="false">J112-(J111*$G111/100)</f>
        <v>7.01539307771472</v>
      </c>
      <c r="AD112" s="7" t="n">
        <f aca="false">K112-(K111*$G111/100)</f>
        <v>0.526230138434805</v>
      </c>
      <c r="AE112" s="7" t="n">
        <f aca="false">L112-(L111*$G111/100)</f>
        <v>10.9557735452519</v>
      </c>
      <c r="AF112" s="7" t="n">
        <f aca="false">M112-(M111*$G111/100)</f>
        <v>9.32396390659808</v>
      </c>
      <c r="AG112" s="7" t="n">
        <f aca="false">N112-(N111*$G111/100)</f>
        <v>171.620195271574</v>
      </c>
      <c r="AH112" s="7" t="n">
        <f aca="false">O112-(O111*$G111/100)</f>
        <v>0.282995059647146</v>
      </c>
      <c r="AI112" s="7" t="n">
        <f aca="false">P112-(P111*$G111/100)</f>
        <v>125.067912305603</v>
      </c>
      <c r="AJ112" s="7" t="n">
        <f aca="false">Q112-(Q111*$G111/100)</f>
        <v>-0.194656475346056</v>
      </c>
      <c r="AK112" s="7" t="n">
        <f aca="false">R112-(R111*$G111/100)</f>
        <v>11.6341675878829</v>
      </c>
      <c r="AL112" s="7" t="n">
        <f aca="false">S112-(S111*$G111/100)</f>
        <v>7.73369488155517</v>
      </c>
      <c r="AM112" s="7" t="n">
        <f aca="false">T112-(T111*$G111/100)</f>
        <v>38.95710306092</v>
      </c>
      <c r="AN112" s="7" t="n">
        <f aca="false">U112-(U111*$G111/100)</f>
        <v>7.75917548999351</v>
      </c>
      <c r="AO112" s="7" t="n">
        <f aca="false">V112-(V111*$G111/100)</f>
        <v>-0.32610306654974</v>
      </c>
      <c r="AP112" s="7" t="n">
        <f aca="false">W112-(W111*$G111/100)</f>
        <v>-0.0530907995168049</v>
      </c>
      <c r="AQ112" s="7" t="n">
        <f aca="false">X112-(X111*$G111/100)</f>
        <v>18.7865335129042</v>
      </c>
      <c r="AR112" s="7" t="n">
        <f aca="false">Y112-(Y111*$G111/100)</f>
        <v>0.625649639423521</v>
      </c>
      <c r="AT112" s="7" t="n">
        <f aca="false">IF(AA112&gt;0,AA112,0)</f>
        <v>90.5562392375279</v>
      </c>
      <c r="AU112" s="7" t="n">
        <f aca="false">IF(AB112&gt;0,AB112,0)</f>
        <v>4.17115683572077</v>
      </c>
      <c r="AV112" s="7" t="n">
        <f aca="false">IF(AC112&gt;0,AC112,0)</f>
        <v>7.01539307771472</v>
      </c>
      <c r="AW112" s="7" t="n">
        <f aca="false">IF(AD112&gt;0,AD112,0)</f>
        <v>0.526230138434805</v>
      </c>
      <c r="AX112" s="7" t="n">
        <f aca="false">IF(AE112&gt;0,AE112,0)</f>
        <v>10.9557735452519</v>
      </c>
      <c r="AY112" s="7" t="n">
        <f aca="false">IF(AF112&gt;0,AF112,0)</f>
        <v>9.32396390659808</v>
      </c>
      <c r="AZ112" s="7" t="n">
        <f aca="false">IF(AG112&gt;0,AG112,0)</f>
        <v>171.620195271574</v>
      </c>
      <c r="BA112" s="7" t="n">
        <f aca="false">IF(AH112&gt;0,AH112,0)</f>
        <v>0.282995059647146</v>
      </c>
      <c r="BB112" s="7" t="n">
        <f aca="false">IF(AI112&gt;0,AI112,0)</f>
        <v>125.067912305603</v>
      </c>
      <c r="BC112" s="7" t="n">
        <f aca="false">IF(AJ112&gt;0,AJ112,0)</f>
        <v>0</v>
      </c>
      <c r="BD112" s="7" t="n">
        <f aca="false">IF(AK112&gt;0,AK112,0)</f>
        <v>11.6341675878829</v>
      </c>
      <c r="BE112" s="7" t="n">
        <f aca="false">IF(AL112&gt;0,AL112,0)</f>
        <v>7.73369488155517</v>
      </c>
      <c r="BF112" s="7" t="n">
        <f aca="false">IF(AM112&gt;0,AM112,0)</f>
        <v>38.95710306092</v>
      </c>
      <c r="BG112" s="7" t="n">
        <f aca="false">IF(AN112&gt;0,AN112,0)</f>
        <v>7.75917548999351</v>
      </c>
      <c r="BH112" s="7" t="n">
        <f aca="false">IF(AO112&gt;0,AO112,0)</f>
        <v>0</v>
      </c>
      <c r="BI112" s="7" t="n">
        <f aca="false">IF(AP112&gt;0,AP112,0)</f>
        <v>0</v>
      </c>
      <c r="BJ112" s="7" t="n">
        <f aca="false">IF(AQ112&gt;0,AQ112,0)</f>
        <v>18.7865335129042</v>
      </c>
      <c r="BK112" s="7" t="n">
        <f aca="false">IF(AR112&gt;0,AR112,0)</f>
        <v>0.625649639423521</v>
      </c>
      <c r="BL112" s="7"/>
      <c r="BM112" s="7" t="n">
        <f aca="false">100*AT112/SUM(AT$2:AT$134)</f>
        <v>0.0288777818328479</v>
      </c>
      <c r="BN112" s="7" t="n">
        <f aca="false">100*AU112/SUM(AU$2:AU$134)</f>
        <v>0.00192442411127112</v>
      </c>
      <c r="BO112" s="7" t="n">
        <f aca="false">100*AV112/SUM(AV$2:AV$134)</f>
        <v>0.00307745959816004</v>
      </c>
      <c r="BP112" s="7" t="n">
        <f aca="false">100*AW112/SUM(AW$2:AW$134)</f>
        <v>0.000322682115944674</v>
      </c>
      <c r="BQ112" s="7" t="n">
        <f aca="false">100*AX112/SUM(AX$2:AX$134)</f>
        <v>0.00607300927314927</v>
      </c>
      <c r="BR112" s="7" t="n">
        <f aca="false">100*AY112/SUM(AY$2:AY$134)</f>
        <v>0.00523807044030155</v>
      </c>
      <c r="BS112" s="7" t="n">
        <f aca="false">100*AZ112/SUM(AZ$2:AZ$134)</f>
        <v>0.0814701357305298</v>
      </c>
      <c r="BT112" s="7" t="n">
        <f aca="false">100*BA112/SUM(BA$2:BA$134)</f>
        <v>0.000168157174660704</v>
      </c>
      <c r="BU112" s="7" t="n">
        <f aca="false">100*BB112/SUM(BB$2:BB$134)</f>
        <v>0.0718447204660057</v>
      </c>
      <c r="BV112" s="7" t="n">
        <f aca="false">100*BC112/SUM(BC$2:BC$134)</f>
        <v>0</v>
      </c>
      <c r="BW112" s="7" t="n">
        <f aca="false">100*BD112/SUM(BD$2:BD$134)</f>
        <v>0.00483471908794225</v>
      </c>
      <c r="BX112" s="7" t="n">
        <f aca="false">100*BE112/SUM(BE$2:BE$134)</f>
        <v>0.00373497314288784</v>
      </c>
      <c r="BY112" s="7" t="n">
        <f aca="false">100*BF112/SUM(BF$2:BF$134)</f>
        <v>0.0234125463480103</v>
      </c>
      <c r="BZ112" s="7" t="n">
        <f aca="false">100*BG112/SUM(BG$2:BG$134)</f>
        <v>0.00518364148504409</v>
      </c>
      <c r="CA112" s="7" t="n">
        <f aca="false">100*BH112/SUM(BH$2:BH$134)</f>
        <v>0</v>
      </c>
      <c r="CB112" s="7" t="n">
        <f aca="false">100*BI112/SUM(BI$2:BI$134)</f>
        <v>0</v>
      </c>
      <c r="CC112" s="7" t="n">
        <f aca="false">100*BJ112/SUM(BJ$2:BJ$134)</f>
        <v>0.00856974147227621</v>
      </c>
      <c r="CD112" s="7" t="n">
        <f aca="false">100*BK112/SUM(BK$2:BK$134)</f>
        <v>0.000561563243096671</v>
      </c>
      <c r="CE112" s="7"/>
      <c r="CF112" s="23" t="s">
        <v>1834</v>
      </c>
      <c r="CG112" s="0" t="n">
        <f aca="false">AVERAGE(BM112:BR112)</f>
        <v>0.00758557122861243</v>
      </c>
      <c r="CH112" s="0" t="n">
        <f aca="false">AVERAGE(BS112:BX112)</f>
        <v>0.0270087842670044</v>
      </c>
      <c r="CI112" s="0" t="n">
        <f aca="false">STDEV(BM112:BR112)</f>
        <v>0.0106421619180979</v>
      </c>
      <c r="CJ112" s="0" t="n">
        <f aca="false">STDEV(BS112:BX112)</f>
        <v>0.038625258883722</v>
      </c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customFormat="false" ht="18" hidden="true" customHeight="false" outlineLevel="0" collapsed="false">
      <c r="A113" s="23" t="s">
        <v>1837</v>
      </c>
      <c r="B113" s="23" t="s">
        <v>1838</v>
      </c>
      <c r="C113" s="23" t="n">
        <v>51</v>
      </c>
      <c r="D113" s="23" t="n">
        <f aca="false">C113-6</f>
        <v>45</v>
      </c>
      <c r="E113" s="12" t="s">
        <v>1839</v>
      </c>
      <c r="F113" s="12" t="n">
        <v>18.3066708426174</v>
      </c>
      <c r="G113" s="17" t="n">
        <f aca="false">F113*((POWER(D113,2))/((POWER(C113,2))))</f>
        <v>14.2525984068821</v>
      </c>
      <c r="H113" s="7" t="n">
        <v>34.7371517835099</v>
      </c>
      <c r="I113" s="7" t="n">
        <v>5.23507213868243</v>
      </c>
      <c r="J113" s="7" t="n">
        <v>4.98726217082718</v>
      </c>
      <c r="K113" s="7" t="n">
        <v>1.36342882267393</v>
      </c>
      <c r="L113" s="7" t="n">
        <v>14.8747568635021</v>
      </c>
      <c r="M113" s="7" t="n">
        <v>10.4771019175388</v>
      </c>
      <c r="N113" s="7" t="n">
        <v>25.3230566527735</v>
      </c>
      <c r="O113" s="7" t="n">
        <v>1.06282989033261</v>
      </c>
      <c r="P113" s="7" t="n">
        <v>20.412192583527</v>
      </c>
      <c r="Q113" s="7" t="n">
        <v>0.984681309658216</v>
      </c>
      <c r="R113" s="7" t="n">
        <v>29.1615496259908</v>
      </c>
      <c r="S113" s="7" t="n">
        <v>10.3288240267618</v>
      </c>
      <c r="T113" s="7" t="n">
        <v>20.1414811192982</v>
      </c>
      <c r="U113" s="7" t="n">
        <v>10.3288240267618</v>
      </c>
      <c r="V113" s="7" t="n">
        <v>2.89408408389231</v>
      </c>
      <c r="W113" s="7" t="n">
        <v>1.61101063600741</v>
      </c>
      <c r="X113" s="7" t="n">
        <v>11.1494374867332</v>
      </c>
      <c r="Y113" s="7" t="n">
        <v>3.13116226969884</v>
      </c>
      <c r="AA113" s="7" t="n">
        <f aca="false">H113-(H112*$G112/100)</f>
        <v>21.5200309784265</v>
      </c>
      <c r="AB113" s="7" t="n">
        <f aca="false">I113-(I112*$G112/100)</f>
        <v>4.61391405062298</v>
      </c>
      <c r="AC113" s="7" t="n">
        <f aca="false">J113-(J112*$G112/100)</f>
        <v>3.89147284250455</v>
      </c>
      <c r="AD113" s="7" t="n">
        <f aca="false">K113-(K112*$G112/100)</f>
        <v>1.26281132866593</v>
      </c>
      <c r="AE113" s="7" t="n">
        <f aca="false">L113-(L112*$G112/100)</f>
        <v>13.0681088427633</v>
      </c>
      <c r="AF113" s="7" t="n">
        <f aca="false">M113-(M112*$G112/100)</f>
        <v>8.97399355650501</v>
      </c>
      <c r="AG113" s="7" t="n">
        <f aca="false">N113-(N112*$G112/100)</f>
        <v>0.469137130589061</v>
      </c>
      <c r="AH113" s="7" t="n">
        <f aca="false">O113-(O112*$G112/100)</f>
        <v>0.987849106741782</v>
      </c>
      <c r="AI113" s="7" t="n">
        <f aca="false">P113-(P112*$G112/100)</f>
        <v>2.423946171409</v>
      </c>
      <c r="AJ113" s="7" t="n">
        <f aca="false">Q113-(Q112*$G112/100)</f>
        <v>0.984681309658216</v>
      </c>
      <c r="AK113" s="7" t="n">
        <f aca="false">R113-(R112*$G112/100)</f>
        <v>26.9358139950653</v>
      </c>
      <c r="AL113" s="7" t="n">
        <f aca="false">S113-(S112*$G112/100)</f>
        <v>8.95850180061388</v>
      </c>
      <c r="AM113" s="7" t="n">
        <f aca="false">T113-(T112*$G112/100)</f>
        <v>14.3574226446108</v>
      </c>
      <c r="AN113" s="7" t="n">
        <f aca="false">U113-(U112*$G112/100)</f>
        <v>8.95850180061388</v>
      </c>
      <c r="AO113" s="7" t="n">
        <f aca="false">V113-(V112*$G112/100)</f>
        <v>2.89408408389231</v>
      </c>
      <c r="AP113" s="7" t="n">
        <f aca="false">W113-(W112*$G112/100)</f>
        <v>1.61101063600741</v>
      </c>
      <c r="AQ113" s="7" t="n">
        <f aca="false">X113-(X112*$G112/100)</f>
        <v>8.0678313654168</v>
      </c>
      <c r="AR113" s="7" t="n">
        <f aca="false">Y113-(Y112*$G112/100)</f>
        <v>2.96264817738618</v>
      </c>
      <c r="AT113" s="7" t="n">
        <f aca="false">IF(AA113&gt;0,AA113,0)</f>
        <v>21.5200309784265</v>
      </c>
      <c r="AU113" s="7" t="n">
        <f aca="false">IF(AB113&gt;0,AB113,0)</f>
        <v>4.61391405062298</v>
      </c>
      <c r="AV113" s="7" t="n">
        <f aca="false">IF(AC113&gt;0,AC113,0)</f>
        <v>3.89147284250455</v>
      </c>
      <c r="AW113" s="7" t="n">
        <f aca="false">IF(AD113&gt;0,AD113,0)</f>
        <v>1.26281132866593</v>
      </c>
      <c r="AX113" s="7" t="n">
        <f aca="false">IF(AE113&gt;0,AE113,0)</f>
        <v>13.0681088427633</v>
      </c>
      <c r="AY113" s="7" t="n">
        <f aca="false">IF(AF113&gt;0,AF113,0)</f>
        <v>8.97399355650501</v>
      </c>
      <c r="AZ113" s="7" t="n">
        <f aca="false">IF(AG113&gt;0,AG113,0)</f>
        <v>0.469137130589061</v>
      </c>
      <c r="BA113" s="7" t="n">
        <f aca="false">IF(AH113&gt;0,AH113,0)</f>
        <v>0.987849106741782</v>
      </c>
      <c r="BB113" s="7" t="n">
        <f aca="false">IF(AI113&gt;0,AI113,0)</f>
        <v>2.423946171409</v>
      </c>
      <c r="BC113" s="7" t="n">
        <f aca="false">IF(AJ113&gt;0,AJ113,0)</f>
        <v>0.984681309658216</v>
      </c>
      <c r="BD113" s="7" t="n">
        <f aca="false">IF(AK113&gt;0,AK113,0)</f>
        <v>26.9358139950653</v>
      </c>
      <c r="BE113" s="7" t="n">
        <f aca="false">IF(AL113&gt;0,AL113,0)</f>
        <v>8.95850180061388</v>
      </c>
      <c r="BF113" s="7" t="n">
        <f aca="false">IF(AM113&gt;0,AM113,0)</f>
        <v>14.3574226446108</v>
      </c>
      <c r="BG113" s="7" t="n">
        <f aca="false">IF(AN113&gt;0,AN113,0)</f>
        <v>8.95850180061388</v>
      </c>
      <c r="BH113" s="7" t="n">
        <f aca="false">IF(AO113&gt;0,AO113,0)</f>
        <v>2.89408408389231</v>
      </c>
      <c r="BI113" s="7" t="n">
        <f aca="false">IF(AP113&gt;0,AP113,0)</f>
        <v>1.61101063600741</v>
      </c>
      <c r="BJ113" s="7" t="n">
        <f aca="false">IF(AQ113&gt;0,AQ113,0)</f>
        <v>8.0678313654168</v>
      </c>
      <c r="BK113" s="7" t="n">
        <f aca="false">IF(AR113&gt;0,AR113,0)</f>
        <v>2.96264817738618</v>
      </c>
      <c r="BL113" s="7"/>
      <c r="BM113" s="7" t="n">
        <f aca="false">100*AT113/SUM(AT$2:AT$134)</f>
        <v>0.00686259461373029</v>
      </c>
      <c r="BN113" s="7" t="n">
        <f aca="false">100*AU113/SUM(AU$2:AU$134)</f>
        <v>0.00212869661728199</v>
      </c>
      <c r="BO113" s="7" t="n">
        <f aca="false">100*AV113/SUM(AV$2:AV$134)</f>
        <v>0.00170708188657134</v>
      </c>
      <c r="BP113" s="7" t="n">
        <f aca="false">100*AW113/SUM(AW$2:AW$134)</f>
        <v>0.000774350615464248</v>
      </c>
      <c r="BQ113" s="7" t="n">
        <f aca="false">100*AX113/SUM(AX$2:AX$134)</f>
        <v>0.00724391991645542</v>
      </c>
      <c r="BR113" s="7" t="n">
        <f aca="false">100*AY113/SUM(AY$2:AY$134)</f>
        <v>0.00504146207028124</v>
      </c>
      <c r="BS113" s="7" t="n">
        <f aca="false">100*AZ113/SUM(AZ$2:AZ$134)</f>
        <v>0.000222704942415671</v>
      </c>
      <c r="BT113" s="7" t="n">
        <f aca="false">100*BA113/SUM(BA$2:BA$134)</f>
        <v>0.000586985210935901</v>
      </c>
      <c r="BU113" s="7" t="n">
        <f aca="false">100*BB113/SUM(BB$2:BB$134)</f>
        <v>0.00139242537833361</v>
      </c>
      <c r="BV113" s="7" t="n">
        <f aca="false">100*BC113/SUM(BC$2:BC$134)</f>
        <v>0.000955730665551186</v>
      </c>
      <c r="BW113" s="7" t="n">
        <f aca="false">100*BD113/SUM(BD$2:BD$134)</f>
        <v>0.0111935033673433</v>
      </c>
      <c r="BX113" s="7" t="n">
        <f aca="false">100*BE113/SUM(BE$2:BE$134)</f>
        <v>0.00432649130050457</v>
      </c>
      <c r="BY113" s="7" t="n">
        <f aca="false">100*BF113/SUM(BF$2:BF$134)</f>
        <v>0.00862856312953434</v>
      </c>
      <c r="BZ113" s="7" t="n">
        <f aca="false">100*BG113/SUM(BG$2:BG$134)</f>
        <v>0.00598487063959204</v>
      </c>
      <c r="CA113" s="7" t="n">
        <f aca="false">100*BH113/SUM(BH$2:BH$134)</f>
        <v>0.0017869218123159</v>
      </c>
      <c r="CB113" s="7" t="n">
        <f aca="false">100*BI113/SUM(BI$2:BI$134)</f>
        <v>0.00102924679842134</v>
      </c>
      <c r="CC113" s="7" t="n">
        <f aca="false">100*BJ113/SUM(BJ$2:BJ$134)</f>
        <v>0.00368025474183688</v>
      </c>
      <c r="CD113" s="7" t="n">
        <f aca="false">100*BK113/SUM(BK$2:BK$134)</f>
        <v>0.00265917889792182</v>
      </c>
      <c r="CE113" s="7"/>
      <c r="CF113" s="23" t="s">
        <v>1837</v>
      </c>
      <c r="CG113" s="0" t="n">
        <f aca="false">AVERAGE(BM113:BR113)</f>
        <v>0.00395968428663075</v>
      </c>
      <c r="CH113" s="0" t="n">
        <f aca="false">AVERAGE(BS113:BX113)</f>
        <v>0.00311297347751405</v>
      </c>
      <c r="CI113" s="0" t="n">
        <f aca="false">STDEV(BM113:BR113)</f>
        <v>0.00279128713060188</v>
      </c>
      <c r="CJ113" s="0" t="n">
        <f aca="false">STDEV(BS113:BX113)</f>
        <v>0.00422174940152467</v>
      </c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="24" customFormat="true" ht="18" hidden="true" customHeight="false" outlineLevel="0" collapsed="false">
      <c r="A114" s="15" t="s">
        <v>665</v>
      </c>
      <c r="B114" s="15" t="s">
        <v>1840</v>
      </c>
      <c r="C114" s="23" t="n">
        <v>51</v>
      </c>
      <c r="D114" s="23" t="n">
        <f aca="false">C114-6</f>
        <v>45</v>
      </c>
      <c r="E114" s="12" t="s">
        <v>1841</v>
      </c>
      <c r="F114" s="12" t="n">
        <v>18.4445791189002</v>
      </c>
      <c r="G114" s="17" t="n">
        <f aca="false">F114*((POWER(D114,2))/((POWER(C114,2))))</f>
        <v>14.3599664420503</v>
      </c>
      <c r="H114" s="7" t="n">
        <v>186.225888255662</v>
      </c>
      <c r="I114" s="7" t="n">
        <v>26.6207496771984</v>
      </c>
      <c r="J114" s="7" t="n">
        <v>30.5284028145935</v>
      </c>
      <c r="K114" s="7" t="n">
        <v>18.9180505293063</v>
      </c>
      <c r="L114" s="7" t="n">
        <v>44.2634634515732</v>
      </c>
      <c r="M114" s="7" t="n">
        <v>42.574805085341</v>
      </c>
      <c r="N114" s="7" t="n">
        <v>214.737189128149</v>
      </c>
      <c r="O114" s="7" t="n">
        <v>16.1093774501861</v>
      </c>
      <c r="P114" s="7" t="n">
        <v>104.500798965314</v>
      </c>
      <c r="Q114" s="7" t="n">
        <v>10.5954274864005</v>
      </c>
      <c r="R114" s="7" t="n">
        <v>109.028940741568</v>
      </c>
      <c r="S114" s="7" t="n">
        <v>65.6209793037533</v>
      </c>
      <c r="T114" s="7" t="n">
        <v>83.7749896878989</v>
      </c>
      <c r="U114" s="7" t="n">
        <v>42.574805085341</v>
      </c>
      <c r="V114" s="7" t="n">
        <v>24.1367333486347</v>
      </c>
      <c r="W114" s="7" t="n">
        <v>6.97799595228868</v>
      </c>
      <c r="X114" s="7" t="n">
        <v>110.917457621979</v>
      </c>
      <c r="Y114" s="7" t="n">
        <v>15.9965228755119</v>
      </c>
      <c r="AA114" s="7" t="n">
        <f aca="false">H114-(H113*$G113/100)</f>
        <v>181.27494151397</v>
      </c>
      <c r="AB114" s="7" t="n">
        <f aca="false">I114-(I113*$G113/100)</f>
        <v>25.8746158689615</v>
      </c>
      <c r="AC114" s="7" t="n">
        <f aca="false">J114-(J113*$G113/100)</f>
        <v>29.8175883658872</v>
      </c>
      <c r="AD114" s="7" t="n">
        <f aca="false">K114-(K113*$G113/100)</f>
        <v>18.7237264946469</v>
      </c>
      <c r="AE114" s="7" t="n">
        <f aca="false">L114-(L113*$G113/100)</f>
        <v>42.1434240918181</v>
      </c>
      <c r="AF114" s="7" t="n">
        <f aca="false">M114-(M113*$G113/100)</f>
        <v>41.0815458243545</v>
      </c>
      <c r="AG114" s="7" t="n">
        <f aca="false">N114-(N113*$G113/100)</f>
        <v>211.127995559082</v>
      </c>
      <c r="AH114" s="7" t="n">
        <f aca="false">O114-(O113*$G113/100)</f>
        <v>15.9578965741687</v>
      </c>
      <c r="AI114" s="7" t="n">
        <f aca="false">P114-(P113*$G113/100)</f>
        <v>101.591531130345</v>
      </c>
      <c r="AJ114" s="7" t="n">
        <f aca="false">Q114-(Q113*$G113/100)</f>
        <v>10.4550848137473</v>
      </c>
      <c r="AK114" s="7" t="n">
        <f aca="false">R114-(R113*$G113/100)</f>
        <v>104.872662184152</v>
      </c>
      <c r="AL114" s="7" t="n">
        <f aca="false">S114-(S113*$G113/100)</f>
        <v>64.1488534950654</v>
      </c>
      <c r="AM114" s="7" t="n">
        <f aca="false">T114-(T113*$G113/100)</f>
        <v>80.9043052707674</v>
      </c>
      <c r="AN114" s="7" t="n">
        <f aca="false">U114-(U113*$G113/100)</f>
        <v>41.1026792766531</v>
      </c>
      <c r="AO114" s="7" t="n">
        <f aca="false">V114-(V113*$G113/100)</f>
        <v>23.7242511666001</v>
      </c>
      <c r="AP114" s="7" t="n">
        <f aca="false">W114-(W113*$G113/100)</f>
        <v>6.74838507604639</v>
      </c>
      <c r="AQ114" s="7" t="n">
        <f aca="false">X114-(X113*$G113/100)</f>
        <v>109.328373072369</v>
      </c>
      <c r="AR114" s="7" t="n">
        <f aca="false">Y114-(Y113*$G113/100)</f>
        <v>15.550250891744</v>
      </c>
      <c r="AT114" s="7" t="n">
        <f aca="false">IF(AA114&gt;0,AA114,0)</f>
        <v>181.27494151397</v>
      </c>
      <c r="AU114" s="7" t="n">
        <f aca="false">IF(AB114&gt;0,AB114,0)</f>
        <v>25.8746158689615</v>
      </c>
      <c r="AV114" s="7" t="n">
        <f aca="false">IF(AC114&gt;0,AC114,0)</f>
        <v>29.8175883658872</v>
      </c>
      <c r="AW114" s="7" t="n">
        <f aca="false">IF(AD114&gt;0,AD114,0)</f>
        <v>18.7237264946469</v>
      </c>
      <c r="AX114" s="7" t="n">
        <f aca="false">IF(AE114&gt;0,AE114,0)</f>
        <v>42.1434240918181</v>
      </c>
      <c r="AY114" s="7" t="n">
        <f aca="false">IF(AF114&gt;0,AF114,0)</f>
        <v>41.0815458243545</v>
      </c>
      <c r="AZ114" s="7" t="n">
        <f aca="false">IF(AG114&gt;0,AG114,0)</f>
        <v>211.127995559082</v>
      </c>
      <c r="BA114" s="7" t="n">
        <f aca="false">IF(AH114&gt;0,AH114,0)</f>
        <v>15.9578965741687</v>
      </c>
      <c r="BB114" s="7" t="n">
        <f aca="false">IF(AI114&gt;0,AI114,0)</f>
        <v>101.591531130345</v>
      </c>
      <c r="BC114" s="7" t="n">
        <f aca="false">IF(AJ114&gt;0,AJ114,0)</f>
        <v>10.4550848137473</v>
      </c>
      <c r="BD114" s="7" t="n">
        <f aca="false">IF(AK114&gt;0,AK114,0)</f>
        <v>104.872662184152</v>
      </c>
      <c r="BE114" s="7" t="n">
        <f aca="false">IF(AL114&gt;0,AL114,0)</f>
        <v>64.1488534950654</v>
      </c>
      <c r="BF114" s="7" t="n">
        <f aca="false">IF(AM114&gt;0,AM114,0)</f>
        <v>80.9043052707674</v>
      </c>
      <c r="BG114" s="7" t="n">
        <f aca="false">IF(AN114&gt;0,AN114,0)</f>
        <v>41.1026792766531</v>
      </c>
      <c r="BH114" s="7" t="n">
        <f aca="false">IF(AO114&gt;0,AO114,0)</f>
        <v>23.7242511666001</v>
      </c>
      <c r="BI114" s="7" t="n">
        <f aca="false">IF(AP114&gt;0,AP114,0)</f>
        <v>6.74838507604639</v>
      </c>
      <c r="BJ114" s="7" t="n">
        <f aca="false">IF(AQ114&gt;0,AQ114,0)</f>
        <v>109.328373072369</v>
      </c>
      <c r="BK114" s="7" t="n">
        <f aca="false">IF(AR114&gt;0,AR114,0)</f>
        <v>15.550250891744</v>
      </c>
      <c r="BL114" s="7"/>
      <c r="BM114" s="7" t="n">
        <f aca="false">100*AT114/SUM(AT$2:AT$134)</f>
        <v>0.0578073720472403</v>
      </c>
      <c r="BN114" s="7" t="n">
        <f aca="false">100*AU114/SUM(AU$2:AU$134)</f>
        <v>0.0119376318391307</v>
      </c>
      <c r="BO114" s="7" t="n">
        <f aca="false">100*AV114/SUM(AV$2:AV$134)</f>
        <v>0.0130801542399783</v>
      </c>
      <c r="BP114" s="7" t="n">
        <f aca="false">100*AW114/SUM(AW$2:AW$134)</f>
        <v>0.0114813106327063</v>
      </c>
      <c r="BQ114" s="7" t="n">
        <f aca="false">100*AX114/SUM(AX$2:AX$134)</f>
        <v>0.0233609616203499</v>
      </c>
      <c r="BR114" s="7" t="n">
        <f aca="false">100*AY114/SUM(AY$2:AY$134)</f>
        <v>0.0230790287242712</v>
      </c>
      <c r="BS114" s="7" t="n">
        <f aca="false">100*AZ114/SUM(AZ$2:AZ$134)</f>
        <v>0.100224955620722</v>
      </c>
      <c r="BT114" s="7" t="n">
        <f aca="false">100*BA114/SUM(BA$2:BA$134)</f>
        <v>0.00948226730454514</v>
      </c>
      <c r="BU114" s="7" t="n">
        <f aca="false">100*BB114/SUM(BB$2:BB$134)</f>
        <v>0.058358814992758</v>
      </c>
      <c r="BV114" s="7" t="n">
        <f aca="false">100*BC114/SUM(BC$2:BC$134)</f>
        <v>0.0101476945580546</v>
      </c>
      <c r="BW114" s="7" t="n">
        <f aca="false">100*BD114/SUM(BD$2:BD$134)</f>
        <v>0.0435811034897858</v>
      </c>
      <c r="BX114" s="7" t="n">
        <f aca="false">100*BE114/SUM(BE$2:BE$134)</f>
        <v>0.030980566032227</v>
      </c>
      <c r="BY114" s="7" t="n">
        <f aca="false">100*BF114/SUM(BF$2:BF$134)</f>
        <v>0.0486220906606776</v>
      </c>
      <c r="BZ114" s="7" t="n">
        <f aca="false">100*BG114/SUM(BG$2:BG$134)</f>
        <v>0.0274593033396</v>
      </c>
      <c r="CA114" s="7" t="n">
        <f aca="false">100*BH114/SUM(BH$2:BH$134)</f>
        <v>0.0146482896355392</v>
      </c>
      <c r="CB114" s="7" t="n">
        <f aca="false">100*BI114/SUM(BI$2:BI$134)</f>
        <v>0.00431142636727024</v>
      </c>
      <c r="CC114" s="7" t="n">
        <f aca="false">100*BJ114/SUM(BJ$2:BJ$134)</f>
        <v>0.049871674951167</v>
      </c>
      <c r="CD114" s="7" t="n">
        <f aca="false">100*BK114/SUM(BK$2:BK$134)</f>
        <v>0.0139574112594084</v>
      </c>
      <c r="CE114" s="7"/>
      <c r="CF114" s="15" t="s">
        <v>665</v>
      </c>
      <c r="CG114" s="0" t="n">
        <f aca="false">AVERAGE(BM114:BR114)</f>
        <v>0.0234577431839461</v>
      </c>
      <c r="CH114" s="0" t="n">
        <f aca="false">AVERAGE(BS114:BX114)</f>
        <v>0.0421292336663487</v>
      </c>
      <c r="CI114" s="0" t="n">
        <f aca="false">STDEV(BM114:BR114)</f>
        <v>0.0176855423931548</v>
      </c>
      <c r="CJ114" s="0" t="n">
        <f aca="false">STDEV(BS114:BX114)</f>
        <v>0.0342156577952106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="24" customFormat="true" ht="18" hidden="true" customHeight="false" outlineLevel="0" collapsed="false">
      <c r="A115" s="15" t="s">
        <v>666</v>
      </c>
      <c r="B115" s="15" t="s">
        <v>1842</v>
      </c>
      <c r="C115" s="23" t="n">
        <v>51</v>
      </c>
      <c r="D115" s="23" t="n">
        <f aca="false">C115-6</f>
        <v>45</v>
      </c>
      <c r="E115" s="12" t="s">
        <v>1843</v>
      </c>
      <c r="F115" s="12" t="n">
        <v>18.4572100853596</v>
      </c>
      <c r="G115" s="17" t="n">
        <f aca="false">F115*((POWER(D115,2))/((POWER(C115,2))))</f>
        <v>14.3698002394668</v>
      </c>
      <c r="H115" s="7" t="n">
        <v>511.275091809149</v>
      </c>
      <c r="I115" s="7" t="n">
        <v>222.225200264521</v>
      </c>
      <c r="J115" s="7" t="n">
        <v>339.075999157126</v>
      </c>
      <c r="K115" s="7" t="n">
        <v>436.204214157676</v>
      </c>
      <c r="L115" s="7" t="n">
        <v>249.147723054537</v>
      </c>
      <c r="M115" s="7" t="n">
        <v>339.075999157126</v>
      </c>
      <c r="N115" s="7" t="n">
        <v>365.670825818401</v>
      </c>
      <c r="O115" s="7" t="n">
        <v>166.392364015561</v>
      </c>
      <c r="P115" s="7" t="n">
        <v>207.722957328239</v>
      </c>
      <c r="Q115" s="7" t="n">
        <v>183.962203633378</v>
      </c>
      <c r="R115" s="7" t="n">
        <v>408.085544515153</v>
      </c>
      <c r="S115" s="7" t="n">
        <v>411.443131272286</v>
      </c>
      <c r="T115" s="7" t="n">
        <v>438.538009898207</v>
      </c>
      <c r="U115" s="7" t="n">
        <v>406.474186108742</v>
      </c>
      <c r="V115" s="7" t="n">
        <v>184.872513718127</v>
      </c>
      <c r="W115" s="7" t="n">
        <v>291.153705378289</v>
      </c>
      <c r="X115" s="7" t="n">
        <v>362.833944870667</v>
      </c>
      <c r="Y115" s="7" t="n">
        <v>254.49984247926</v>
      </c>
      <c r="AA115" s="7" t="n">
        <f aca="false">H115-(H114*$G114/100)</f>
        <v>484.533116749226</v>
      </c>
      <c r="AB115" s="7" t="n">
        <f aca="false">I115-(I114*$G114/100)</f>
        <v>218.402469544253</v>
      </c>
      <c r="AC115" s="7" t="n">
        <f aca="false">J115-(J114*$G114/100)</f>
        <v>334.692130757656</v>
      </c>
      <c r="AD115" s="7" t="n">
        <f aca="false">K115-(K114*$G114/100)</f>
        <v>433.487588450177</v>
      </c>
      <c r="AE115" s="7" t="n">
        <f aca="false">L115-(L114*$G114/100)</f>
        <v>242.791504556802</v>
      </c>
      <c r="AF115" s="7" t="n">
        <f aca="false">M115-(M114*$G114/100)</f>
        <v>332.962271434102</v>
      </c>
      <c r="AG115" s="7" t="n">
        <f aca="false">N115-(N114*$G114/100)</f>
        <v>334.834637520997</v>
      </c>
      <c r="AH115" s="7" t="n">
        <f aca="false">O115-(O114*$G114/100)</f>
        <v>164.079062819691</v>
      </c>
      <c r="AI115" s="7" t="n">
        <f aca="false">P115-(P114*$G114/100)</f>
        <v>192.716677665145</v>
      </c>
      <c r="AJ115" s="7" t="n">
        <f aca="false">Q115-(Q114*$G114/100)</f>
        <v>182.440703801939</v>
      </c>
      <c r="AK115" s="7" t="n">
        <f aca="false">R115-(R114*$G114/100)</f>
        <v>392.429025212541</v>
      </c>
      <c r="AL115" s="7" t="n">
        <f aca="false">S115-(S114*$G114/100)</f>
        <v>402.019980665322</v>
      </c>
      <c r="AM115" s="7" t="n">
        <f aca="false">T115-(T114*$G114/100)</f>
        <v>426.507949492194</v>
      </c>
      <c r="AN115" s="7" t="n">
        <f aca="false">U115-(U114*$G114/100)</f>
        <v>400.360458385719</v>
      </c>
      <c r="AO115" s="7" t="n">
        <f aca="false">V115-(V114*$G114/100)</f>
        <v>181.406486909056</v>
      </c>
      <c r="AP115" s="7" t="n">
        <f aca="false">W115-(W114*$G114/100)</f>
        <v>290.151667501212</v>
      </c>
      <c r="AQ115" s="7" t="n">
        <f aca="false">X115-(X114*$G114/100)</f>
        <v>346.906235177776</v>
      </c>
      <c r="AR115" s="7" t="n">
        <f aca="false">Y115-(Y114*$G114/100)</f>
        <v>252.202747162441</v>
      </c>
      <c r="AT115" s="7" t="n">
        <f aca="false">IF(AA115&gt;0,AA115,0)</f>
        <v>484.533116749226</v>
      </c>
      <c r="AU115" s="7" t="n">
        <f aca="false">IF(AB115&gt;0,AB115,0)</f>
        <v>218.402469544253</v>
      </c>
      <c r="AV115" s="7" t="n">
        <f aca="false">IF(AC115&gt;0,AC115,0)</f>
        <v>334.692130757656</v>
      </c>
      <c r="AW115" s="7" t="n">
        <f aca="false">IF(AD115&gt;0,AD115,0)</f>
        <v>433.487588450177</v>
      </c>
      <c r="AX115" s="7" t="n">
        <f aca="false">IF(AE115&gt;0,AE115,0)</f>
        <v>242.791504556802</v>
      </c>
      <c r="AY115" s="7" t="n">
        <f aca="false">IF(AF115&gt;0,AF115,0)</f>
        <v>332.962271434102</v>
      </c>
      <c r="AZ115" s="7" t="n">
        <f aca="false">IF(AG115&gt;0,AG115,0)</f>
        <v>334.834637520997</v>
      </c>
      <c r="BA115" s="7" t="n">
        <f aca="false">IF(AH115&gt;0,AH115,0)</f>
        <v>164.079062819691</v>
      </c>
      <c r="BB115" s="7" t="n">
        <f aca="false">IF(AI115&gt;0,AI115,0)</f>
        <v>192.716677665145</v>
      </c>
      <c r="BC115" s="7" t="n">
        <f aca="false">IF(AJ115&gt;0,AJ115,0)</f>
        <v>182.440703801939</v>
      </c>
      <c r="BD115" s="7" t="n">
        <f aca="false">IF(AK115&gt;0,AK115,0)</f>
        <v>392.429025212541</v>
      </c>
      <c r="BE115" s="7" t="n">
        <f aca="false">IF(AL115&gt;0,AL115,0)</f>
        <v>402.019980665322</v>
      </c>
      <c r="BF115" s="7" t="n">
        <f aca="false">IF(AM115&gt;0,AM115,0)</f>
        <v>426.507949492194</v>
      </c>
      <c r="BG115" s="7" t="n">
        <f aca="false">IF(AN115&gt;0,AN115,0)</f>
        <v>400.360458385719</v>
      </c>
      <c r="BH115" s="7" t="n">
        <f aca="false">IF(AO115&gt;0,AO115,0)</f>
        <v>181.406486909056</v>
      </c>
      <c r="BI115" s="7" t="n">
        <f aca="false">IF(AP115&gt;0,AP115,0)</f>
        <v>290.151667501212</v>
      </c>
      <c r="BJ115" s="7" t="n">
        <f aca="false">IF(AQ115&gt;0,AQ115,0)</f>
        <v>346.906235177776</v>
      </c>
      <c r="BK115" s="7" t="n">
        <f aca="false">IF(AR115&gt;0,AR115,0)</f>
        <v>252.202747162441</v>
      </c>
      <c r="BL115" s="7"/>
      <c r="BM115" s="7" t="n">
        <f aca="false">100*AT115/SUM(AT$2:AT$134)</f>
        <v>0.154514385249287</v>
      </c>
      <c r="BN115" s="7" t="n">
        <f aca="false">100*AU115/SUM(AU$2:AU$134)</f>
        <v>0.100763168326057</v>
      </c>
      <c r="BO115" s="7" t="n">
        <f aca="false">100*AV115/SUM(AV$2:AV$134)</f>
        <v>0.146820213610085</v>
      </c>
      <c r="BP115" s="7" t="n">
        <f aca="false">100*AW115/SUM(AW$2:AW$134)</f>
        <v>0.265812772892305</v>
      </c>
      <c r="BQ115" s="7" t="n">
        <f aca="false">100*AX115/SUM(AX$2:AX$134)</f>
        <v>0.134584294986121</v>
      </c>
      <c r="BR115" s="7" t="n">
        <f aca="false">100*AY115/SUM(AY$2:AY$134)</f>
        <v>0.187053473094253</v>
      </c>
      <c r="BS115" s="7" t="n">
        <f aca="false">100*AZ115/SUM(AZ$2:AZ$134)</f>
        <v>0.158949961121718</v>
      </c>
      <c r="BT115" s="7" t="n">
        <f aca="false">100*BA115/SUM(BA$2:BA$134)</f>
        <v>0.0974966547442118</v>
      </c>
      <c r="BU115" s="7" t="n">
        <f aca="false">100*BB115/SUM(BB$2:BB$134)</f>
        <v>0.11070526069195</v>
      </c>
      <c r="BV115" s="7" t="n">
        <f aca="false">100*BC115/SUM(BC$2:BC$134)</f>
        <v>0.177076759310864</v>
      </c>
      <c r="BW115" s="7" t="n">
        <f aca="false">100*BD115/SUM(BD$2:BD$134)</f>
        <v>0.163078628920016</v>
      </c>
      <c r="BX115" s="7" t="n">
        <f aca="false">100*BE115/SUM(BE$2:BE$134)</f>
        <v>0.194154780306942</v>
      </c>
      <c r="BY115" s="7" t="n">
        <f aca="false">100*BF115/SUM(BF$2:BF$134)</f>
        <v>0.256323914015515</v>
      </c>
      <c r="BZ115" s="7" t="n">
        <f aca="false">100*BG115/SUM(BG$2:BG$134)</f>
        <v>0.267467217842397</v>
      </c>
      <c r="CA115" s="7" t="n">
        <f aca="false">100*BH115/SUM(BH$2:BH$134)</f>
        <v>0.112007529483187</v>
      </c>
      <c r="CB115" s="7" t="n">
        <f aca="false">100*BI115/SUM(BI$2:BI$134)</f>
        <v>0.18537287598073</v>
      </c>
      <c r="CC115" s="7" t="n">
        <f aca="false">100*BJ115/SUM(BJ$2:BJ$134)</f>
        <v>0.158246158002069</v>
      </c>
      <c r="CD115" s="7" t="n">
        <f aca="false">100*BK115/SUM(BK$2:BK$134)</f>
        <v>0.226369174838696</v>
      </c>
      <c r="CE115" s="7"/>
      <c r="CF115" s="15" t="s">
        <v>666</v>
      </c>
      <c r="CG115" s="0" t="n">
        <f aca="false">AVERAGE(BM115:BR115)</f>
        <v>0.164924718026351</v>
      </c>
      <c r="CH115" s="0" t="n">
        <f aca="false">AVERAGE(BS115:BX115)</f>
        <v>0.150243674182617</v>
      </c>
      <c r="CI115" s="0" t="n">
        <f aca="false">STDEV(BM115:BR115)</f>
        <v>0.056818087356725</v>
      </c>
      <c r="CJ115" s="0" t="n">
        <f aca="false">STDEV(BS115:BX115)</f>
        <v>0.0380375325039178</v>
      </c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customFormat="false" ht="18" hidden="true" customHeight="false" outlineLevel="0" collapsed="false">
      <c r="A116" s="23" t="s">
        <v>667</v>
      </c>
      <c r="B116" s="23" t="s">
        <v>1844</v>
      </c>
      <c r="C116" s="23" t="n">
        <v>51</v>
      </c>
      <c r="D116" s="23" t="n">
        <f aca="false">C116-6</f>
        <v>45</v>
      </c>
      <c r="E116" s="12" t="s">
        <v>1845</v>
      </c>
      <c r="F116" s="12" t="n">
        <v>18.4698412704806</v>
      </c>
      <c r="G116" s="17" t="n">
        <f aca="false">F116*((POWER(D116,2))/((POWER(C116,2))))</f>
        <v>14.3796342071216</v>
      </c>
      <c r="H116" s="7" t="n">
        <v>94.0412663020542</v>
      </c>
      <c r="I116" s="7" t="n">
        <v>44.6611984549242</v>
      </c>
      <c r="J116" s="7" t="n">
        <v>93.0847314941881</v>
      </c>
      <c r="K116" s="7" t="n">
        <v>45.9384617986268</v>
      </c>
      <c r="L116" s="7" t="n">
        <v>68.4598138056987</v>
      </c>
      <c r="M116" s="7" t="n">
        <v>36.9372058720236</v>
      </c>
      <c r="N116" s="7" t="n">
        <v>45.9384617986268</v>
      </c>
      <c r="O116" s="7" t="n">
        <v>25.8478164550246</v>
      </c>
      <c r="P116" s="7" t="n">
        <v>45.4898667307733</v>
      </c>
      <c r="Q116" s="7" t="n">
        <v>15.6092835882172</v>
      </c>
      <c r="R116" s="7" t="n">
        <v>80.4994231699602</v>
      </c>
      <c r="S116" s="7" t="n">
        <v>69.0705069293828</v>
      </c>
      <c r="T116" s="7" t="n">
        <v>99.6385882464269</v>
      </c>
      <c r="U116" s="7" t="n">
        <v>110.230410752884</v>
      </c>
      <c r="V116" s="7" t="n">
        <v>40.0455093148771</v>
      </c>
      <c r="W116" s="7" t="n">
        <v>29.3701287516686</v>
      </c>
      <c r="X116" s="7" t="n">
        <v>107.910816629772</v>
      </c>
      <c r="Y116" s="7" t="n">
        <v>32.8734116658693</v>
      </c>
      <c r="AA116" s="7" t="n">
        <f aca="false">H116-(H115*$G115/100)</f>
        <v>20.5720569349289</v>
      </c>
      <c r="AB116" s="7" t="n">
        <f aca="false">I116-(I115*$G115/100)</f>
        <v>12.7278810951574</v>
      </c>
      <c r="AC116" s="7" t="n">
        <f aca="false">J116-(J115*$G115/100)</f>
        <v>44.3601877553329</v>
      </c>
      <c r="AD116" s="7" t="n">
        <f aca="false">K116-(K115*$G115/100)</f>
        <v>-16.7432124119672</v>
      </c>
      <c r="AE116" s="7" t="n">
        <f aca="false">L116-(L115*$G115/100)</f>
        <v>32.6577837015817</v>
      </c>
      <c r="AF116" s="7" t="n">
        <f aca="false">M116-(M115*$G115/100)</f>
        <v>-11.7873378668316</v>
      </c>
      <c r="AG116" s="7" t="n">
        <f aca="false">N116-(N115*$G115/100)</f>
        <v>-6.60770540548608</v>
      </c>
      <c r="AH116" s="7" t="n">
        <f aca="false">O116-(O115*$G115/100)</f>
        <v>1.93756613226196</v>
      </c>
      <c r="AI116" s="7" t="n">
        <f aca="false">P116-(P115*$G115/100)</f>
        <v>15.6404927111926</v>
      </c>
      <c r="AJ116" s="7" t="n">
        <f aca="false">Q116-(Q115*$G115/100)</f>
        <v>-10.8257175900204</v>
      </c>
      <c r="AK116" s="7" t="n">
        <f aca="false">R116-(R115*$G115/100)</f>
        <v>21.8583456169923</v>
      </c>
      <c r="AL116" s="7" t="n">
        <f aca="false">S116-(S115*$G115/100)</f>
        <v>9.94695086654806</v>
      </c>
      <c r="AM116" s="7" t="n">
        <f aca="false">T116-(T115*$G115/100)</f>
        <v>36.6215522499213</v>
      </c>
      <c r="AN116" s="7" t="n">
        <f aca="false">U116-(U115*$G115/100)</f>
        <v>51.8208821840587</v>
      </c>
      <c r="AO116" s="7" t="n">
        <f aca="false">V116-(V115*$G115/100)</f>
        <v>13.4796983959013</v>
      </c>
      <c r="AP116" s="7" t="n">
        <f aca="false">W116-(W115*$G115/100)</f>
        <v>-12.4680771009972</v>
      </c>
      <c r="AQ116" s="7" t="n">
        <f aca="false">X116-(X115*$G115/100)</f>
        <v>55.7723035508802</v>
      </c>
      <c r="AR116" s="7" t="n">
        <f aca="false">Y116-(Y115*$G115/100)</f>
        <v>-3.697707308158</v>
      </c>
      <c r="AT116" s="7" t="n">
        <f aca="false">IF(AA116&gt;0,AA116,0)</f>
        <v>20.5720569349289</v>
      </c>
      <c r="AU116" s="7" t="n">
        <f aca="false">IF(AB116&gt;0,AB116,0)</f>
        <v>12.7278810951574</v>
      </c>
      <c r="AV116" s="7" t="n">
        <f aca="false">IF(AC116&gt;0,AC116,0)</f>
        <v>44.3601877553329</v>
      </c>
      <c r="AW116" s="7" t="n">
        <f aca="false">IF(AD116&gt;0,AD116,0)</f>
        <v>0</v>
      </c>
      <c r="AX116" s="7" t="n">
        <f aca="false">IF(AE116&gt;0,AE116,0)</f>
        <v>32.6577837015817</v>
      </c>
      <c r="AY116" s="7" t="n">
        <f aca="false">IF(AF116&gt;0,AF116,0)</f>
        <v>0</v>
      </c>
      <c r="AZ116" s="7" t="n">
        <f aca="false">IF(AG116&gt;0,AG116,0)</f>
        <v>0</v>
      </c>
      <c r="BA116" s="7" t="n">
        <f aca="false">IF(AH116&gt;0,AH116,0)</f>
        <v>1.93756613226196</v>
      </c>
      <c r="BB116" s="7" t="n">
        <f aca="false">IF(AI116&gt;0,AI116,0)</f>
        <v>15.6404927111926</v>
      </c>
      <c r="BC116" s="7" t="n">
        <f aca="false">IF(AJ116&gt;0,AJ116,0)</f>
        <v>0</v>
      </c>
      <c r="BD116" s="7" t="n">
        <f aca="false">IF(AK116&gt;0,AK116,0)</f>
        <v>21.8583456169923</v>
      </c>
      <c r="BE116" s="7" t="n">
        <f aca="false">IF(AL116&gt;0,AL116,0)</f>
        <v>9.94695086654806</v>
      </c>
      <c r="BF116" s="7" t="n">
        <f aca="false">IF(AM116&gt;0,AM116,0)</f>
        <v>36.6215522499213</v>
      </c>
      <c r="BG116" s="7" t="n">
        <f aca="false">IF(AN116&gt;0,AN116,0)</f>
        <v>51.8208821840587</v>
      </c>
      <c r="BH116" s="7" t="n">
        <f aca="false">IF(AO116&gt;0,AO116,0)</f>
        <v>13.4796983959013</v>
      </c>
      <c r="BI116" s="7" t="n">
        <f aca="false">IF(AP116&gt;0,AP116,0)</f>
        <v>0</v>
      </c>
      <c r="BJ116" s="7" t="n">
        <f aca="false">IF(AQ116&gt;0,AQ116,0)</f>
        <v>55.7723035508802</v>
      </c>
      <c r="BK116" s="7" t="n">
        <f aca="false">IF(AR116&gt;0,AR116,0)</f>
        <v>0</v>
      </c>
      <c r="BL116" s="7"/>
      <c r="BM116" s="7" t="n">
        <f aca="false">100*AT116/SUM(AT$2:AT$134)</f>
        <v>0.00656029200220594</v>
      </c>
      <c r="BN116" s="7" t="n">
        <f aca="false">100*AU116/SUM(AU$2:AU$134)</f>
        <v>0.00587219378929929</v>
      </c>
      <c r="BO116" s="7" t="n">
        <f aca="false">100*AV116/SUM(AV$2:AV$134)</f>
        <v>0.0194595917964302</v>
      </c>
      <c r="BP116" s="7" t="n">
        <f aca="false">100*AW116/SUM(AW$2:AW$134)</f>
        <v>0</v>
      </c>
      <c r="BQ116" s="7" t="n">
        <f aca="false">100*AX116/SUM(AX$2:AX$134)</f>
        <v>0.0181028772127335</v>
      </c>
      <c r="BR116" s="7" t="n">
        <f aca="false">100*AY116/SUM(AY$2:AY$134)</f>
        <v>0</v>
      </c>
      <c r="BS116" s="7" t="n">
        <f aca="false">100*AZ116/SUM(AZ$2:AZ$134)</f>
        <v>0</v>
      </c>
      <c r="BT116" s="7" t="n">
        <f aca="false">100*BA116/SUM(BA$2:BA$134)</f>
        <v>0.00115131213571602</v>
      </c>
      <c r="BU116" s="7" t="n">
        <f aca="false">100*BB116/SUM(BB$2:BB$134)</f>
        <v>0.00898461328786321</v>
      </c>
      <c r="BV116" s="7" t="n">
        <f aca="false">100*BC116/SUM(BC$2:BC$134)</f>
        <v>0</v>
      </c>
      <c r="BW116" s="7" t="n">
        <f aca="false">100*BD116/SUM(BD$2:BD$134)</f>
        <v>0.00908349995708993</v>
      </c>
      <c r="BX116" s="7" t="n">
        <f aca="false">100*BE116/SUM(BE$2:BE$134)</f>
        <v>0.00480386088527856</v>
      </c>
      <c r="BY116" s="7" t="n">
        <f aca="false">100*BF116/SUM(BF$2:BF$134)</f>
        <v>0.022008920633718</v>
      </c>
      <c r="BZ116" s="7" t="n">
        <f aca="false">100*BG116/SUM(BG$2:BG$134)</f>
        <v>0.0346197704933071</v>
      </c>
      <c r="CA116" s="7" t="n">
        <f aca="false">100*BH116/SUM(BH$2:BH$134)</f>
        <v>0.00832289815667011</v>
      </c>
      <c r="CB116" s="7" t="n">
        <f aca="false">100*BI116/SUM(BI$2:BI$134)</f>
        <v>0</v>
      </c>
      <c r="CC116" s="7" t="n">
        <f aca="false">100*BJ116/SUM(BJ$2:BJ$134)</f>
        <v>0.0254413206361917</v>
      </c>
      <c r="CD116" s="7" t="n">
        <f aca="false">100*BK116/SUM(BK$2:BK$134)</f>
        <v>0</v>
      </c>
      <c r="CE116" s="7"/>
      <c r="CF116" s="23" t="s">
        <v>667</v>
      </c>
      <c r="CG116" s="0" t="n">
        <f aca="false">AVERAGE(BM116:BR116)</f>
        <v>0.00833249246677816</v>
      </c>
      <c r="CH116" s="0" t="n">
        <f aca="false">AVERAGE(BS116:BX116)</f>
        <v>0.00400388104432462</v>
      </c>
      <c r="CI116" s="0" t="n">
        <f aca="false">STDEV(BM116:BR116)</f>
        <v>0.00857120041841053</v>
      </c>
      <c r="CJ116" s="0" t="n">
        <f aca="false">STDEV(BS116:BX116)</f>
        <v>0.00427666846831141</v>
      </c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customFormat="false" ht="18" hidden="true" customHeight="false" outlineLevel="0" collapsed="false">
      <c r="A117" s="23" t="s">
        <v>668</v>
      </c>
      <c r="B117" s="23" t="s">
        <v>1846</v>
      </c>
      <c r="C117" s="23" t="n">
        <v>51</v>
      </c>
      <c r="D117" s="23" t="n">
        <f aca="false">C117-6</f>
        <v>45</v>
      </c>
      <c r="E117" s="12" t="s">
        <v>1847</v>
      </c>
      <c r="F117" s="12" t="n">
        <v>18.4824727044488</v>
      </c>
      <c r="G117" s="17" t="n">
        <f aca="false">F117*((POWER(D117,2))/((POWER(C117,2))))</f>
        <v>14.3894683685155</v>
      </c>
      <c r="H117" s="7" t="n">
        <v>34.8687321611138</v>
      </c>
      <c r="I117" s="7" t="n">
        <v>7.58910069541121</v>
      </c>
      <c r="J117" s="7" t="n">
        <v>20.4238954835991</v>
      </c>
      <c r="K117" s="7" t="n">
        <v>2.52688808468901</v>
      </c>
      <c r="L117" s="7" t="n">
        <v>21.1339440823175</v>
      </c>
      <c r="M117" s="7" t="n">
        <v>20.4238954835991</v>
      </c>
      <c r="N117" s="7" t="n">
        <v>23.1384692999179</v>
      </c>
      <c r="O117" s="7" t="n">
        <v>4.35219992658396</v>
      </c>
      <c r="P117" s="7" t="n">
        <v>9.13266759980637</v>
      </c>
      <c r="Q117" s="7" t="n">
        <v>0.848044750076978</v>
      </c>
      <c r="R117" s="7" t="n">
        <v>24.9618547876893</v>
      </c>
      <c r="S117" s="7" t="n">
        <v>22.1446164026027</v>
      </c>
      <c r="T117" s="7" t="n">
        <v>22.1007250481898</v>
      </c>
      <c r="U117" s="7" t="n">
        <v>22.9329942489023</v>
      </c>
      <c r="V117" s="7" t="n">
        <v>8.13904352365195</v>
      </c>
      <c r="W117" s="7" t="n">
        <v>3.08853291995005</v>
      </c>
      <c r="X117" s="7" t="n">
        <v>35.1722412590593</v>
      </c>
      <c r="Y117" s="7" t="n">
        <v>3.19942125713219</v>
      </c>
      <c r="AA117" s="7" t="n">
        <f aca="false">H117-(H116*$G116/100)</f>
        <v>21.3459420631334</v>
      </c>
      <c r="AB117" s="7" t="n">
        <f aca="false">I117-(I116*$G116/100)</f>
        <v>1.16698372507648</v>
      </c>
      <c r="AC117" s="7" t="n">
        <f aca="false">J117-(J116*$G116/100)</f>
        <v>7.03865159205354</v>
      </c>
      <c r="AD117" s="7" t="n">
        <f aca="false">K117-(K116*$G116/100)</f>
        <v>-4.07889468233181</v>
      </c>
      <c r="AE117" s="7" t="n">
        <f aca="false">L117-(L116*$G116/100)</f>
        <v>11.2896732781815</v>
      </c>
      <c r="AF117" s="7" t="n">
        <f aca="false">M117-(M116*$G116/100)</f>
        <v>15.1124603928707</v>
      </c>
      <c r="AG117" s="7" t="n">
        <f aca="false">N117-(N116*$G116/100)</f>
        <v>16.532686532897</v>
      </c>
      <c r="AH117" s="7" t="n">
        <f aca="false">O117-(O116*$G116/100)</f>
        <v>0.635378469823241</v>
      </c>
      <c r="AI117" s="7" t="n">
        <f aca="false">P117-(P116*$G116/100)</f>
        <v>2.59139116261407</v>
      </c>
      <c r="AJ117" s="7" t="n">
        <f aca="false">Q117-(Q116*$G116/100)</f>
        <v>-1.39651313226091</v>
      </c>
      <c r="AK117" s="7" t="n">
        <f aca="false">R117-(R116*$G116/100)</f>
        <v>13.3863321970062</v>
      </c>
      <c r="AL117" s="7" t="n">
        <f aca="false">S117-(S116*$G116/100)</f>
        <v>12.2125301611528</v>
      </c>
      <c r="AM117" s="7" t="n">
        <f aca="false">T117-(T116*$G116/100)</f>
        <v>7.77306052921362</v>
      </c>
      <c r="AN117" s="7" t="n">
        <f aca="false">U117-(U116*$G116/100)</f>
        <v>7.08226439763002</v>
      </c>
      <c r="AO117" s="7" t="n">
        <f aca="false">V117-(V116*$G116/100)</f>
        <v>2.38064576779383</v>
      </c>
      <c r="AP117" s="7" t="n">
        <f aca="false">W117-(W116*$G116/100)</f>
        <v>-1.13478416070054</v>
      </c>
      <c r="AQ117" s="7" t="n">
        <f aca="false">X117-(X116*$G116/100)</f>
        <v>19.6550605577804</v>
      </c>
      <c r="AR117" s="7" t="n">
        <f aca="false">Y117-(Y116*$G116/100)</f>
        <v>-1.52765509182105</v>
      </c>
      <c r="AT117" s="7" t="n">
        <f aca="false">IF(AA117&gt;0,AA117,0)</f>
        <v>21.3459420631334</v>
      </c>
      <c r="AU117" s="7" t="n">
        <f aca="false">IF(AB117&gt;0,AB117,0)</f>
        <v>1.16698372507648</v>
      </c>
      <c r="AV117" s="7" t="n">
        <f aca="false">IF(AC117&gt;0,AC117,0)</f>
        <v>7.03865159205354</v>
      </c>
      <c r="AW117" s="7" t="n">
        <f aca="false">IF(AD117&gt;0,AD117,0)</f>
        <v>0</v>
      </c>
      <c r="AX117" s="7" t="n">
        <f aca="false">IF(AE117&gt;0,AE117,0)</f>
        <v>11.2896732781815</v>
      </c>
      <c r="AY117" s="7" t="n">
        <f aca="false">IF(AF117&gt;0,AF117,0)</f>
        <v>15.1124603928707</v>
      </c>
      <c r="AZ117" s="7" t="n">
        <f aca="false">IF(AG117&gt;0,AG117,0)</f>
        <v>16.532686532897</v>
      </c>
      <c r="BA117" s="7" t="n">
        <f aca="false">IF(AH117&gt;0,AH117,0)</f>
        <v>0.635378469823241</v>
      </c>
      <c r="BB117" s="7" t="n">
        <f aca="false">IF(AI117&gt;0,AI117,0)</f>
        <v>2.59139116261407</v>
      </c>
      <c r="BC117" s="7" t="n">
        <f aca="false">IF(AJ117&gt;0,AJ117,0)</f>
        <v>0</v>
      </c>
      <c r="BD117" s="7" t="n">
        <f aca="false">IF(AK117&gt;0,AK117,0)</f>
        <v>13.3863321970062</v>
      </c>
      <c r="BE117" s="7" t="n">
        <f aca="false">IF(AL117&gt;0,AL117,0)</f>
        <v>12.2125301611528</v>
      </c>
      <c r="BF117" s="7" t="n">
        <f aca="false">IF(AM117&gt;0,AM117,0)</f>
        <v>7.77306052921362</v>
      </c>
      <c r="BG117" s="7" t="n">
        <f aca="false">IF(AN117&gt;0,AN117,0)</f>
        <v>7.08226439763002</v>
      </c>
      <c r="BH117" s="7" t="n">
        <f aca="false">IF(AO117&gt;0,AO117,0)</f>
        <v>2.38064576779383</v>
      </c>
      <c r="BI117" s="7" t="n">
        <f aca="false">IF(AP117&gt;0,AP117,0)</f>
        <v>0</v>
      </c>
      <c r="BJ117" s="7" t="n">
        <f aca="false">IF(AQ117&gt;0,AQ117,0)</f>
        <v>19.6550605577804</v>
      </c>
      <c r="BK117" s="7" t="n">
        <f aca="false">IF(AR117&gt;0,AR117,0)</f>
        <v>0</v>
      </c>
      <c r="BL117" s="7"/>
      <c r="BM117" s="7" t="n">
        <f aca="false">100*AT117/SUM(AT$2:AT$134)</f>
        <v>0.00680707881760533</v>
      </c>
      <c r="BN117" s="7" t="n">
        <f aca="false">100*AU117/SUM(AU$2:AU$134)</f>
        <v>0.000538404981267051</v>
      </c>
      <c r="BO117" s="7" t="n">
        <f aca="false">100*AV117/SUM(AV$2:AV$134)</f>
        <v>0.00308766246739317</v>
      </c>
      <c r="BP117" s="7" t="n">
        <f aca="false">100*AW117/SUM(AW$2:AW$134)</f>
        <v>0</v>
      </c>
      <c r="BQ117" s="7" t="n">
        <f aca="false">100*AX117/SUM(AX$2:AX$134)</f>
        <v>0.00625809672188195</v>
      </c>
      <c r="BR117" s="7" t="n">
        <f aca="false">100*AY117/SUM(AY$2:AY$134)</f>
        <v>0.00848996551864666</v>
      </c>
      <c r="BS117" s="7" t="n">
        <f aca="false">100*AZ117/SUM(AZ$2:AZ$134)</f>
        <v>0.00784826176018528</v>
      </c>
      <c r="BT117" s="7" t="n">
        <f aca="false">100*BA117/SUM(BA$2:BA$134)</f>
        <v>0.000377545277500376</v>
      </c>
      <c r="BU117" s="7" t="n">
        <f aca="false">100*BB117/SUM(BB$2:BB$134)</f>
        <v>0.0014886134282082</v>
      </c>
      <c r="BV117" s="7" t="n">
        <f aca="false">100*BC117/SUM(BC$2:BC$134)</f>
        <v>0</v>
      </c>
      <c r="BW117" s="7" t="n">
        <f aca="false">100*BD117/SUM(BD$2:BD$134)</f>
        <v>0.00556285228844453</v>
      </c>
      <c r="BX117" s="7" t="n">
        <f aca="false">100*BE117/SUM(BE$2:BE$134)</f>
        <v>0.00589801806991397</v>
      </c>
      <c r="BY117" s="7" t="n">
        <f aca="false">100*BF117/SUM(BF$2:BF$134)</f>
        <v>0.00467147517672237</v>
      </c>
      <c r="BZ117" s="7" t="n">
        <f aca="false">100*BG117/SUM(BG$2:BG$134)</f>
        <v>0.00473142018593995</v>
      </c>
      <c r="CA117" s="7" t="n">
        <f aca="false">100*BH117/SUM(BH$2:BH$134)</f>
        <v>0.00146990471823023</v>
      </c>
      <c r="CB117" s="7" t="n">
        <f aca="false">100*BI117/SUM(BI$2:BI$134)</f>
        <v>0</v>
      </c>
      <c r="CC117" s="7" t="n">
        <f aca="false">100*BJ117/SUM(BJ$2:BJ$134)</f>
        <v>0.0089659322986017</v>
      </c>
      <c r="CD117" s="7" t="n">
        <f aca="false">100*BK117/SUM(BK$2:BK$134)</f>
        <v>0</v>
      </c>
      <c r="CE117" s="7"/>
      <c r="CF117" s="23" t="s">
        <v>668</v>
      </c>
      <c r="CG117" s="0" t="n">
        <f aca="false">AVERAGE(BM117:BR117)</f>
        <v>0.00419686808446569</v>
      </c>
      <c r="CH117" s="0" t="n">
        <f aca="false">AVERAGE(BS117:BX117)</f>
        <v>0.00352921513737539</v>
      </c>
      <c r="CI117" s="0" t="n">
        <f aca="false">STDEV(BM117:BR117)</f>
        <v>0.00351342967037313</v>
      </c>
      <c r="CJ117" s="0" t="n">
        <f aca="false">STDEV(BS117:BX117)</f>
        <v>0.00331522273316282</v>
      </c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customFormat="false" ht="18" hidden="true" customHeight="false" outlineLevel="0" collapsed="false">
      <c r="A118" s="23" t="s">
        <v>669</v>
      </c>
      <c r="B118" s="23" t="s">
        <v>1848</v>
      </c>
      <c r="C118" s="23" t="n">
        <v>51</v>
      </c>
      <c r="D118" s="23" t="n">
        <f aca="false">C118-6</f>
        <v>45</v>
      </c>
      <c r="E118" s="12" t="s">
        <v>1849</v>
      </c>
      <c r="F118" s="12" t="n">
        <v>18.4951044104955</v>
      </c>
      <c r="G118" s="17" t="n">
        <f aca="false">F118*((POWER(D118,2))/((POWER(C118,2))))</f>
        <v>14.3993027417353</v>
      </c>
      <c r="H118" s="7" t="n">
        <v>54.0583718908772</v>
      </c>
      <c r="I118" s="7" t="n">
        <v>8.18563608834421</v>
      </c>
      <c r="J118" s="7" t="n">
        <v>18.2154409495763</v>
      </c>
      <c r="K118" s="7" t="n">
        <v>0.736462948557514</v>
      </c>
      <c r="L118" s="7" t="n">
        <v>26.3708444074893</v>
      </c>
      <c r="M118" s="7" t="n">
        <v>51.4996136826579</v>
      </c>
      <c r="N118" s="7" t="n">
        <v>154.152155125118</v>
      </c>
      <c r="O118" s="7" t="n">
        <v>4.98744737794505</v>
      </c>
      <c r="P118" s="7" t="n">
        <v>49.1264486185201</v>
      </c>
      <c r="Q118" s="7" t="n">
        <v>1.33621574463718</v>
      </c>
      <c r="R118" s="7" t="n">
        <v>307.323260516294</v>
      </c>
      <c r="S118" s="7" t="n">
        <v>72.5448479947065</v>
      </c>
      <c r="T118" s="7" t="n">
        <v>69.2069153037901</v>
      </c>
      <c r="U118" s="7" t="n">
        <v>26.3708444074893</v>
      </c>
      <c r="V118" s="7" t="n">
        <v>11.6904197382212</v>
      </c>
      <c r="W118" s="7" t="n">
        <v>0.552792490203677</v>
      </c>
      <c r="X118" s="7" t="n">
        <v>166.617642599387</v>
      </c>
      <c r="Y118" s="7" t="n">
        <v>17.8558510203844</v>
      </c>
      <c r="AA118" s="7" t="n">
        <f aca="false">H118-(H117*$G117/100)</f>
        <v>49.0409467060513</v>
      </c>
      <c r="AB118" s="7" t="n">
        <f aca="false">I118-(I117*$G117/100)</f>
        <v>7.09360484432322</v>
      </c>
      <c r="AC118" s="7" t="n">
        <f aca="false">J118-(J117*$G117/100)</f>
        <v>15.2765509693451</v>
      </c>
      <c r="AD118" s="7" t="n">
        <f aca="false">K118-(K117*$G117/100)</f>
        <v>0.372857186903401</v>
      </c>
      <c r="AE118" s="7" t="n">
        <f aca="false">L118-(L117*$G117/100)</f>
        <v>23.3297822087445</v>
      </c>
      <c r="AF118" s="7" t="n">
        <f aca="false">M118-(M117*$G117/100)</f>
        <v>48.5607237024267</v>
      </c>
      <c r="AG118" s="7" t="n">
        <f aca="false">N118-(N117*$G117/100)</f>
        <v>150.822652404248</v>
      </c>
      <c r="AH118" s="7" t="n">
        <f aca="false">O118-(O117*$G117/100)</f>
        <v>4.3611889461747</v>
      </c>
      <c r="AI118" s="7" t="n">
        <f aca="false">P118-(P117*$G117/100)</f>
        <v>47.8123063030443</v>
      </c>
      <c r="AJ118" s="7" t="n">
        <f aca="false">Q118-(Q117*$G117/100)</f>
        <v>1.21418661357399</v>
      </c>
      <c r="AK118" s="7" t="n">
        <f aca="false">R118-(R117*$G117/100)</f>
        <v>303.731382317425</v>
      </c>
      <c r="AL118" s="7" t="n">
        <f aca="false">S118-(S117*$G117/100)</f>
        <v>69.3583554221249</v>
      </c>
      <c r="AM118" s="7" t="n">
        <f aca="false">T118-(T117*$G117/100)</f>
        <v>66.0267384637683</v>
      </c>
      <c r="AN118" s="7" t="n">
        <f aca="false">U118-(U117*$G117/100)</f>
        <v>23.0709084540901</v>
      </c>
      <c r="AO118" s="7" t="n">
        <f aca="false">V118-(V117*$G117/100)</f>
        <v>10.5192546448856</v>
      </c>
      <c r="AP118" s="7" t="n">
        <f aca="false">W118-(W117*$G117/100)</f>
        <v>0.108369022636277</v>
      </c>
      <c r="AQ118" s="7" t="n">
        <f aca="false">X118-(X117*$G117/100)</f>
        <v>161.556544068917</v>
      </c>
      <c r="AR118" s="7" t="n">
        <f aca="false">Y118-(Y117*$G117/100)</f>
        <v>17.3954713106138</v>
      </c>
      <c r="AT118" s="7" t="n">
        <f aca="false">IF(AA118&gt;0,AA118,0)</f>
        <v>49.0409467060513</v>
      </c>
      <c r="AU118" s="7" t="n">
        <f aca="false">IF(AB118&gt;0,AB118,0)</f>
        <v>7.09360484432322</v>
      </c>
      <c r="AV118" s="7" t="n">
        <f aca="false">IF(AC118&gt;0,AC118,0)</f>
        <v>15.2765509693451</v>
      </c>
      <c r="AW118" s="7" t="n">
        <f aca="false">IF(AD118&gt;0,AD118,0)</f>
        <v>0.372857186903401</v>
      </c>
      <c r="AX118" s="7" t="n">
        <f aca="false">IF(AE118&gt;0,AE118,0)</f>
        <v>23.3297822087445</v>
      </c>
      <c r="AY118" s="7" t="n">
        <f aca="false">IF(AF118&gt;0,AF118,0)</f>
        <v>48.5607237024267</v>
      </c>
      <c r="AZ118" s="7" t="n">
        <f aca="false">IF(AG118&gt;0,AG118,0)</f>
        <v>150.822652404248</v>
      </c>
      <c r="BA118" s="7" t="n">
        <f aca="false">IF(AH118&gt;0,AH118,0)</f>
        <v>4.3611889461747</v>
      </c>
      <c r="BB118" s="7" t="n">
        <f aca="false">IF(AI118&gt;0,AI118,0)</f>
        <v>47.8123063030443</v>
      </c>
      <c r="BC118" s="7" t="n">
        <f aca="false">IF(AJ118&gt;0,AJ118,0)</f>
        <v>1.21418661357399</v>
      </c>
      <c r="BD118" s="7" t="n">
        <f aca="false">IF(AK118&gt;0,AK118,0)</f>
        <v>303.731382317425</v>
      </c>
      <c r="BE118" s="7" t="n">
        <f aca="false">IF(AL118&gt;0,AL118,0)</f>
        <v>69.3583554221249</v>
      </c>
      <c r="BF118" s="7" t="n">
        <f aca="false">IF(AM118&gt;0,AM118,0)</f>
        <v>66.0267384637683</v>
      </c>
      <c r="BG118" s="7" t="n">
        <f aca="false">IF(AN118&gt;0,AN118,0)</f>
        <v>23.0709084540901</v>
      </c>
      <c r="BH118" s="7" t="n">
        <f aca="false">IF(AO118&gt;0,AO118,0)</f>
        <v>10.5192546448856</v>
      </c>
      <c r="BI118" s="7" t="n">
        <f aca="false">IF(AP118&gt;0,AP118,0)</f>
        <v>0.108369022636277</v>
      </c>
      <c r="BJ118" s="7" t="n">
        <f aca="false">IF(AQ118&gt;0,AQ118,0)</f>
        <v>161.556544068917</v>
      </c>
      <c r="BK118" s="7" t="n">
        <f aca="false">IF(AR118&gt;0,AR118,0)</f>
        <v>17.3954713106138</v>
      </c>
      <c r="BL118" s="7"/>
      <c r="BM118" s="7" t="n">
        <f aca="false">100*AT118/SUM(AT$2:AT$134)</f>
        <v>0.0156388314242933</v>
      </c>
      <c r="BN118" s="7" t="n">
        <f aca="false">100*AU118/SUM(AU$2:AU$134)</f>
        <v>0.0032727381721398</v>
      </c>
      <c r="BO118" s="7" t="n">
        <f aca="false">100*AV118/SUM(AV$2:AV$134)</f>
        <v>0.00670140188676454</v>
      </c>
      <c r="BP118" s="7" t="n">
        <f aca="false">100*AW118/SUM(AW$2:AW$134)</f>
        <v>0.000228634464709729</v>
      </c>
      <c r="BQ118" s="7" t="n">
        <f aca="false">100*AX118/SUM(AX$2:AX$134)</f>
        <v>0.0129321752689623</v>
      </c>
      <c r="BR118" s="7" t="n">
        <f aca="false">100*AY118/SUM(AY$2:AY$134)</f>
        <v>0.0272807245859598</v>
      </c>
      <c r="BS118" s="7" t="n">
        <f aca="false">100*AZ118/SUM(AZ$2:AZ$134)</f>
        <v>0.0715972962457516</v>
      </c>
      <c r="BT118" s="7" t="n">
        <f aca="false">100*BA118/SUM(BA$2:BA$134)</f>
        <v>0.00259144174553658</v>
      </c>
      <c r="BU118" s="7" t="n">
        <f aca="false">100*BB118/SUM(BB$2:BB$134)</f>
        <v>0.0274655722467303</v>
      </c>
      <c r="BV118" s="7" t="n">
        <f aca="false">100*BC118/SUM(BC$2:BC$134)</f>
        <v>0.00117848827728557</v>
      </c>
      <c r="BW118" s="7" t="n">
        <f aca="false">100*BD118/SUM(BD$2:BD$134)</f>
        <v>0.126219250376499</v>
      </c>
      <c r="BX118" s="7" t="n">
        <f aca="false">100*BE118/SUM(BE$2:BE$134)</f>
        <v>0.0334964850183503</v>
      </c>
      <c r="BY118" s="7" t="n">
        <f aca="false">100*BF118/SUM(BF$2:BF$134)</f>
        <v>0.0396809298697997</v>
      </c>
      <c r="BZ118" s="7" t="n">
        <f aca="false">100*BG118/SUM(BG$2:BG$134)</f>
        <v>0.0154128899796769</v>
      </c>
      <c r="CA118" s="7" t="n">
        <f aca="false">100*BH118/SUM(BH$2:BH$134)</f>
        <v>0.00649500326506439</v>
      </c>
      <c r="CB118" s="7" t="n">
        <f aca="false">100*BI118/SUM(BI$2:BI$134)</f>
        <v>6.92350919996814E-005</v>
      </c>
      <c r="CC118" s="7" t="n">
        <f aca="false">100*BJ118/SUM(BJ$2:BJ$134)</f>
        <v>0.0736962896786695</v>
      </c>
      <c r="CD118" s="7" t="n">
        <f aca="false">100*BK118/SUM(BK$2:BK$134)</f>
        <v>0.0156136224954661</v>
      </c>
      <c r="CE118" s="7"/>
      <c r="CF118" s="23" t="s">
        <v>669</v>
      </c>
      <c r="CG118" s="0" t="n">
        <f aca="false">AVERAGE(BM118:BR118)</f>
        <v>0.0110090843004716</v>
      </c>
      <c r="CH118" s="0" t="n">
        <f aca="false">AVERAGE(BS118:BX118)</f>
        <v>0.0437580889850255</v>
      </c>
      <c r="CI118" s="0" t="n">
        <f aca="false">STDEV(BM118:BR118)</f>
        <v>0.00984402755725564</v>
      </c>
      <c r="CJ118" s="0" t="n">
        <f aca="false">STDEV(BS118:BX118)</f>
        <v>0.0478608952234365</v>
      </c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</row>
    <row r="119" customFormat="false" ht="18" hidden="true" customHeight="false" outlineLevel="0" collapsed="false">
      <c r="A119" s="23" t="s">
        <v>670</v>
      </c>
      <c r="B119" s="23" t="s">
        <v>1850</v>
      </c>
      <c r="C119" s="23" t="n">
        <v>51</v>
      </c>
      <c r="D119" s="23" t="n">
        <f aca="false">C119-6</f>
        <v>45</v>
      </c>
      <c r="E119" s="12" t="s">
        <v>1851</v>
      </c>
      <c r="F119" s="12" t="n">
        <v>18.507736328114</v>
      </c>
      <c r="G119" s="17" t="n">
        <f aca="false">F119*((POWER(D119,2))/((POWER(C119,2))))</f>
        <v>14.4091372796735</v>
      </c>
      <c r="H119" s="7" t="n">
        <v>20.4195551513363</v>
      </c>
      <c r="I119" s="7" t="n">
        <v>4.83146538005711</v>
      </c>
      <c r="J119" s="7" t="n">
        <v>3.35213678943072</v>
      </c>
      <c r="K119" s="7" t="n">
        <v>0.766056752460514</v>
      </c>
      <c r="L119" s="7" t="n">
        <v>8.57919197018516</v>
      </c>
      <c r="M119" s="7" t="n">
        <v>7.75356465547517</v>
      </c>
      <c r="N119" s="7" t="n">
        <v>44.1529373681328</v>
      </c>
      <c r="O119" s="7" t="n">
        <v>1.95671895062811</v>
      </c>
      <c r="P119" s="7" t="n">
        <v>8.73432555244836</v>
      </c>
      <c r="Q119" s="7" t="n">
        <v>0.893590269937391</v>
      </c>
      <c r="R119" s="7" t="n">
        <v>29.1479041841887</v>
      </c>
      <c r="S119" s="7" t="n">
        <v>18.3362129176929</v>
      </c>
      <c r="T119" s="7" t="n">
        <v>30.2431959368865</v>
      </c>
      <c r="U119" s="7" t="n">
        <v>7.75356465547517</v>
      </c>
      <c r="V119" s="7" t="n">
        <v>3.10352230819412</v>
      </c>
      <c r="W119" s="7" t="n">
        <v>0.368169487146364</v>
      </c>
      <c r="X119" s="7" t="n">
        <v>16.8617521302726</v>
      </c>
      <c r="Y119" s="7" t="n">
        <v>2.9059659521837</v>
      </c>
      <c r="AA119" s="7" t="n">
        <f aca="false">H119-(H118*$G118/100)</f>
        <v>12.6355265255157</v>
      </c>
      <c r="AB119" s="7" t="n">
        <f aca="false">I119-(I118*$G118/100)</f>
        <v>3.65279085835969</v>
      </c>
      <c r="AC119" s="7" t="n">
        <f aca="false">J119-(J118*$G118/100)</f>
        <v>0.729240301359219</v>
      </c>
      <c r="AD119" s="7" t="n">
        <f aca="false">K119-(K118*$G118/100)</f>
        <v>0.660011222917007</v>
      </c>
      <c r="AE119" s="7" t="n">
        <f aca="false">L119-(L118*$G118/100)</f>
        <v>4.7819742483988</v>
      </c>
      <c r="AF119" s="7" t="n">
        <f aca="false">M119-(M118*$G118/100)</f>
        <v>0.337979370485155</v>
      </c>
      <c r="AG119" s="7" t="n">
        <f aca="false">N119-(N118*$G118/100)</f>
        <v>21.9561018687577</v>
      </c>
      <c r="AH119" s="7" t="n">
        <f aca="false">O119-(O118*$G118/100)</f>
        <v>1.23856130359307</v>
      </c>
      <c r="AI119" s="7" t="n">
        <f aca="false">P119-(P118*$G118/100)</f>
        <v>1.66045948960464</v>
      </c>
      <c r="AJ119" s="7" t="n">
        <f aca="false">Q119-(Q118*$G118/100)</f>
        <v>0.701184519584352</v>
      </c>
      <c r="AK119" s="7" t="n">
        <f aca="false">R119-(R118*$G118/100)</f>
        <v>-15.1045024933242</v>
      </c>
      <c r="AL119" s="7" t="n">
        <f aca="false">S119-(S118*$G118/100)</f>
        <v>7.89026063140347</v>
      </c>
      <c r="AM119" s="7" t="n">
        <f aca="false">T119-(T118*$G118/100)</f>
        <v>20.2778826840774</v>
      </c>
      <c r="AN119" s="7" t="n">
        <f aca="false">U119-(U118*$G118/100)</f>
        <v>3.95634693368882</v>
      </c>
      <c r="AO119" s="7" t="n">
        <f aca="false">V119-(V118*$G118/100)</f>
        <v>1.42018337830807</v>
      </c>
      <c r="AP119" s="7" t="n">
        <f aca="false">W119-(W118*$G118/100)</f>
        <v>0.288571222948359</v>
      </c>
      <c r="AQ119" s="7" t="n">
        <f aca="false">X119-(X118*$G118/100)</f>
        <v>-7.13002664875563</v>
      </c>
      <c r="AR119" s="7" t="n">
        <f aca="false">Y119-(Y118*$G118/100)</f>
        <v>0.334847906645339</v>
      </c>
      <c r="AT119" s="7" t="n">
        <f aca="false">IF(AA119&gt;0,AA119,0)</f>
        <v>12.6355265255157</v>
      </c>
      <c r="AU119" s="7" t="n">
        <f aca="false">IF(AB119&gt;0,AB119,0)</f>
        <v>3.65279085835969</v>
      </c>
      <c r="AV119" s="7" t="n">
        <f aca="false">IF(AC119&gt;0,AC119,0)</f>
        <v>0.729240301359219</v>
      </c>
      <c r="AW119" s="7" t="n">
        <f aca="false">IF(AD119&gt;0,AD119,0)</f>
        <v>0.660011222917007</v>
      </c>
      <c r="AX119" s="7" t="n">
        <f aca="false">IF(AE119&gt;0,AE119,0)</f>
        <v>4.7819742483988</v>
      </c>
      <c r="AY119" s="7" t="n">
        <f aca="false">IF(AF119&gt;0,AF119,0)</f>
        <v>0.337979370485155</v>
      </c>
      <c r="AZ119" s="7" t="n">
        <f aca="false">IF(AG119&gt;0,AG119,0)</f>
        <v>21.9561018687577</v>
      </c>
      <c r="BA119" s="7" t="n">
        <f aca="false">IF(AH119&gt;0,AH119,0)</f>
        <v>1.23856130359307</v>
      </c>
      <c r="BB119" s="7" t="n">
        <f aca="false">IF(AI119&gt;0,AI119,0)</f>
        <v>1.66045948960464</v>
      </c>
      <c r="BC119" s="7" t="n">
        <f aca="false">IF(AJ119&gt;0,AJ119,0)</f>
        <v>0.701184519584352</v>
      </c>
      <c r="BD119" s="7" t="n">
        <f aca="false">IF(AK119&gt;0,AK119,0)</f>
        <v>0</v>
      </c>
      <c r="BE119" s="7" t="n">
        <f aca="false">IF(AL119&gt;0,AL119,0)</f>
        <v>7.89026063140347</v>
      </c>
      <c r="BF119" s="7" t="n">
        <f aca="false">IF(AM119&gt;0,AM119,0)</f>
        <v>20.2778826840774</v>
      </c>
      <c r="BG119" s="7" t="n">
        <f aca="false">IF(AN119&gt;0,AN119,0)</f>
        <v>3.95634693368882</v>
      </c>
      <c r="BH119" s="7" t="n">
        <f aca="false">IF(AO119&gt;0,AO119,0)</f>
        <v>1.42018337830807</v>
      </c>
      <c r="BI119" s="7" t="n">
        <f aca="false">IF(AP119&gt;0,AP119,0)</f>
        <v>0.288571222948359</v>
      </c>
      <c r="BJ119" s="7" t="n">
        <f aca="false">IF(AQ119&gt;0,AQ119,0)</f>
        <v>0</v>
      </c>
      <c r="BK119" s="7" t="n">
        <f aca="false">IF(AR119&gt;0,AR119,0)</f>
        <v>0.334847906645339</v>
      </c>
      <c r="BL119" s="7"/>
      <c r="BM119" s="7" t="n">
        <f aca="false">100*AT119/SUM(AT$2:AT$134)</f>
        <v>0.00402938529050345</v>
      </c>
      <c r="BN119" s="7" t="n">
        <f aca="false">100*AU119/SUM(AU$2:AU$134)</f>
        <v>0.00168526839869914</v>
      </c>
      <c r="BO119" s="7" t="n">
        <f aca="false">100*AV119/SUM(AV$2:AV$134)</f>
        <v>0.000319897622260406</v>
      </c>
      <c r="BP119" s="7" t="n">
        <f aca="false">100*AW119/SUM(AW$2:AW$134)</f>
        <v>0.000404716116396433</v>
      </c>
      <c r="BQ119" s="7" t="n">
        <f aca="false">100*AX119/SUM(AX$2:AX$134)</f>
        <v>0.0026507460960685</v>
      </c>
      <c r="BR119" s="7" t="n">
        <f aca="false">100*AY119/SUM(AY$2:AY$134)</f>
        <v>0.000189872008054131</v>
      </c>
      <c r="BS119" s="7" t="n">
        <f aca="false">100*AZ119/SUM(AZ$2:AZ$134)</f>
        <v>0.0104228211401954</v>
      </c>
      <c r="BT119" s="7" t="n">
        <f aca="false">100*BA119/SUM(BA$2:BA$134)</f>
        <v>0.00073595973624407</v>
      </c>
      <c r="BU119" s="7" t="n">
        <f aca="false">100*BB119/SUM(BB$2:BB$134)</f>
        <v>0.000953843761174125</v>
      </c>
      <c r="BV119" s="7" t="n">
        <f aca="false">100*BC119/SUM(BC$2:BC$134)</f>
        <v>0.000680568972929068</v>
      </c>
      <c r="BW119" s="7" t="n">
        <f aca="false">100*BD119/SUM(BD$2:BD$134)</f>
        <v>0</v>
      </c>
      <c r="BX119" s="7" t="n">
        <f aca="false">100*BE119/SUM(BE$2:BE$134)</f>
        <v>0.0038105862721534</v>
      </c>
      <c r="BY119" s="7" t="n">
        <f aca="false">100*BF119/SUM(BF$2:BF$134)</f>
        <v>0.0121866573969339</v>
      </c>
      <c r="BZ119" s="7" t="n">
        <f aca="false">100*BG119/SUM(BG$2:BG$134)</f>
        <v>0.00264310094817994</v>
      </c>
      <c r="CA119" s="7" t="n">
        <f aca="false">100*BH119/SUM(BH$2:BH$134)</f>
        <v>0.000876877306472068</v>
      </c>
      <c r="CB119" s="7" t="n">
        <f aca="false">100*BI119/SUM(BI$2:BI$134)</f>
        <v>0.00018436315732354</v>
      </c>
      <c r="CC119" s="7" t="n">
        <f aca="false">100*BJ119/SUM(BJ$2:BJ$134)</f>
        <v>0</v>
      </c>
      <c r="CD119" s="7" t="n">
        <f aca="false">100*BK119/SUM(BK$2:BK$134)</f>
        <v>0.000300548844834543</v>
      </c>
      <c r="CE119" s="7"/>
      <c r="CF119" s="23" t="s">
        <v>670</v>
      </c>
      <c r="CG119" s="0" t="n">
        <f aca="false">AVERAGE(BM119:BR119)</f>
        <v>0.00154664758866368</v>
      </c>
      <c r="CH119" s="0" t="n">
        <f aca="false">AVERAGE(BS119:BX119)</f>
        <v>0.00276729664711602</v>
      </c>
      <c r="CI119" s="0" t="n">
        <f aca="false">STDEV(BM119:BR119)</f>
        <v>0.00155254621076014</v>
      </c>
      <c r="CJ119" s="0" t="n">
        <f aca="false">STDEV(BS119:BX119)</f>
        <v>0.00397800987027957</v>
      </c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</row>
    <row r="120" customFormat="false" ht="18" hidden="true" customHeight="false" outlineLevel="0" collapsed="false">
      <c r="A120" s="23" t="s">
        <v>671</v>
      </c>
      <c r="B120" s="23" t="s">
        <v>1852</v>
      </c>
      <c r="C120" s="23" t="n">
        <v>51</v>
      </c>
      <c r="D120" s="23" t="n">
        <f aca="false">C120-6</f>
        <v>45</v>
      </c>
      <c r="E120" s="12" t="s">
        <v>1853</v>
      </c>
      <c r="F120" s="12" t="n">
        <v>18.5203684847555</v>
      </c>
      <c r="G120" s="17" t="n">
        <f aca="false">F120*((POWER(D120,2))/((POWER(C120,2))))</f>
        <v>14.4189720037024</v>
      </c>
      <c r="H120" s="7" t="n">
        <v>7.7333307873455</v>
      </c>
      <c r="I120" s="7" t="n">
        <v>6.37862611505233</v>
      </c>
      <c r="J120" s="7" t="n">
        <v>5.12054342292657</v>
      </c>
      <c r="K120" s="7" t="n">
        <v>0.878090438664727</v>
      </c>
      <c r="L120" s="7" t="n">
        <v>12.7789573713047</v>
      </c>
      <c r="M120" s="7" t="n">
        <v>6.37862611505233</v>
      </c>
      <c r="N120" s="7" t="n">
        <v>17.7909534994637</v>
      </c>
      <c r="O120" s="7" t="n">
        <v>0.437315659424497</v>
      </c>
      <c r="P120" s="7" t="n">
        <v>4.21198319174439</v>
      </c>
      <c r="Q120" s="7" t="n">
        <v>0.385533203325464</v>
      </c>
      <c r="R120" s="7" t="n">
        <v>19.3386922704775</v>
      </c>
      <c r="S120" s="7" t="n">
        <v>9.13410285630261</v>
      </c>
      <c r="T120" s="7" t="n">
        <v>8.23106504195337</v>
      </c>
      <c r="U120" s="7" t="n">
        <v>6.51078914191718</v>
      </c>
      <c r="V120" s="7" t="n">
        <v>4.57791065726829</v>
      </c>
      <c r="W120" s="7" t="n">
        <v>0.427916289885028</v>
      </c>
      <c r="X120" s="7" t="n">
        <v>6.85250325984777</v>
      </c>
      <c r="Y120" s="7" t="n">
        <v>1.10964610340362</v>
      </c>
      <c r="AA120" s="7" t="n">
        <f aca="false">H120-(H119*$G119/100)</f>
        <v>4.79104905369081</v>
      </c>
      <c r="AB120" s="7" t="n">
        <f aca="false">I120-(I119*$G119/100)</f>
        <v>5.68245363582</v>
      </c>
      <c r="AC120" s="7" t="n">
        <f aca="false">J120-(J119*$G119/100)</f>
        <v>4.63752943113506</v>
      </c>
      <c r="AD120" s="7" t="n">
        <f aca="false">K120-(K119*$G119/100)</f>
        <v>0.767708269562483</v>
      </c>
      <c r="AE120" s="7" t="n">
        <f aca="false">L120-(L119*$G119/100)</f>
        <v>11.542769822834</v>
      </c>
      <c r="AF120" s="7" t="n">
        <f aca="false">M120-(M119*$G119/100)</f>
        <v>5.26140433977667</v>
      </c>
      <c r="AG120" s="7" t="n">
        <f aca="false">N120-(N119*$G119/100)</f>
        <v>11.4288961410811</v>
      </c>
      <c r="AH120" s="7" t="n">
        <f aca="false">O120-(O119*$G119/100)</f>
        <v>0.155369339651105</v>
      </c>
      <c r="AI120" s="7" t="n">
        <f aca="false">P120-(P119*$G119/100)</f>
        <v>2.9534422324385</v>
      </c>
      <c r="AJ120" s="7" t="n">
        <f aca="false">Q120-(Q119*$G119/100)</f>
        <v>0.256774554612381</v>
      </c>
      <c r="AK120" s="7" t="n">
        <f aca="false">R120-(R119*$G119/100)</f>
        <v>15.13873074243</v>
      </c>
      <c r="AL120" s="7" t="n">
        <f aca="false">S120-(S119*$G119/100)</f>
        <v>6.49201276509901</v>
      </c>
      <c r="AM120" s="7" t="n">
        <f aca="false">T120-(T119*$G119/100)</f>
        <v>3.87328142164675</v>
      </c>
      <c r="AN120" s="7" t="n">
        <f aca="false">U120-(U119*$G119/100)</f>
        <v>5.39356736664152</v>
      </c>
      <c r="AO120" s="7" t="n">
        <f aca="false">V120-(V119*$G119/100)</f>
        <v>4.13071986737531</v>
      </c>
      <c r="AP120" s="7" t="n">
        <f aca="false">W120-(W119*$G119/100)</f>
        <v>0.374866243060238</v>
      </c>
      <c r="AQ120" s="7" t="n">
        <f aca="false">X120-(X119*$G119/100)</f>
        <v>4.42287024763852</v>
      </c>
      <c r="AR120" s="7" t="n">
        <f aca="false">Y120-(Y119*$G119/100)</f>
        <v>0.690921480052893</v>
      </c>
      <c r="AT120" s="7" t="n">
        <f aca="false">IF(AA120&gt;0,AA120,0)</f>
        <v>4.79104905369081</v>
      </c>
      <c r="AU120" s="7" t="n">
        <f aca="false">IF(AB120&gt;0,AB120,0)</f>
        <v>5.68245363582</v>
      </c>
      <c r="AV120" s="7" t="n">
        <f aca="false">IF(AC120&gt;0,AC120,0)</f>
        <v>4.63752943113506</v>
      </c>
      <c r="AW120" s="7" t="n">
        <f aca="false">IF(AD120&gt;0,AD120,0)</f>
        <v>0.767708269562483</v>
      </c>
      <c r="AX120" s="7" t="n">
        <f aca="false">IF(AE120&gt;0,AE120,0)</f>
        <v>11.542769822834</v>
      </c>
      <c r="AY120" s="7" t="n">
        <f aca="false">IF(AF120&gt;0,AF120,0)</f>
        <v>5.26140433977667</v>
      </c>
      <c r="AZ120" s="7" t="n">
        <f aca="false">IF(AG120&gt;0,AG120,0)</f>
        <v>11.4288961410811</v>
      </c>
      <c r="BA120" s="7" t="n">
        <f aca="false">IF(AH120&gt;0,AH120,0)</f>
        <v>0.155369339651105</v>
      </c>
      <c r="BB120" s="7" t="n">
        <f aca="false">IF(AI120&gt;0,AI120,0)</f>
        <v>2.9534422324385</v>
      </c>
      <c r="BC120" s="7" t="n">
        <f aca="false">IF(AJ120&gt;0,AJ120,0)</f>
        <v>0.256774554612381</v>
      </c>
      <c r="BD120" s="7" t="n">
        <f aca="false">IF(AK120&gt;0,AK120,0)</f>
        <v>15.13873074243</v>
      </c>
      <c r="BE120" s="7" t="n">
        <f aca="false">IF(AL120&gt;0,AL120,0)</f>
        <v>6.49201276509901</v>
      </c>
      <c r="BF120" s="7" t="n">
        <f aca="false">IF(AM120&gt;0,AM120,0)</f>
        <v>3.87328142164675</v>
      </c>
      <c r="BG120" s="7" t="n">
        <f aca="false">IF(AN120&gt;0,AN120,0)</f>
        <v>5.39356736664152</v>
      </c>
      <c r="BH120" s="7" t="n">
        <f aca="false">IF(AO120&gt;0,AO120,0)</f>
        <v>4.13071986737531</v>
      </c>
      <c r="BI120" s="7" t="n">
        <f aca="false">IF(AP120&gt;0,AP120,0)</f>
        <v>0.374866243060238</v>
      </c>
      <c r="BJ120" s="7" t="n">
        <f aca="false">IF(AQ120&gt;0,AQ120,0)</f>
        <v>4.42287024763852</v>
      </c>
      <c r="BK120" s="7" t="n">
        <f aca="false">IF(AR120&gt;0,AR120,0)</f>
        <v>0.690921480052893</v>
      </c>
      <c r="BL120" s="7"/>
      <c r="BM120" s="7" t="n">
        <f aca="false">100*AT120/SUM(AT$2:AT$134)</f>
        <v>0.00152783364777387</v>
      </c>
      <c r="BN120" s="7" t="n">
        <f aca="false">100*AU120/SUM(AU$2:AU$134)</f>
        <v>0.00262168295718437</v>
      </c>
      <c r="BO120" s="7" t="n">
        <f aca="false">100*AV120/SUM(AV$2:AV$134)</f>
        <v>0.00203435635059887</v>
      </c>
      <c r="BP120" s="7" t="n">
        <f aca="false">100*AW120/SUM(AW$2:AW$134)</f>
        <v>0.000470755494140777</v>
      </c>
      <c r="BQ120" s="7" t="n">
        <f aca="false">100*AX120/SUM(AX$2:AX$134)</f>
        <v>0.00639839331128551</v>
      </c>
      <c r="BR120" s="7" t="n">
        <f aca="false">100*AY120/SUM(AY$2:AY$134)</f>
        <v>0.00295578219979551</v>
      </c>
      <c r="BS120" s="7" t="n">
        <f aca="false">100*AZ120/SUM(AZ$2:AZ$134)</f>
        <v>0.00542543211998218</v>
      </c>
      <c r="BT120" s="7" t="n">
        <f aca="false">100*BA120/SUM(BA$2:BA$134)</f>
        <v>9.2321290757531E-005</v>
      </c>
      <c r="BU120" s="7" t="n">
        <f aca="false">100*BB120/SUM(BB$2:BB$134)</f>
        <v>0.00169659209696854</v>
      </c>
      <c r="BV120" s="7" t="n">
        <f aca="false">100*BC120/SUM(BC$2:BC$134)</f>
        <v>0.000249225118390316</v>
      </c>
      <c r="BW120" s="7" t="n">
        <f aca="false">100*BD120/SUM(BD$2:BD$134)</f>
        <v>0.00629108270400661</v>
      </c>
      <c r="BX120" s="7" t="n">
        <f aca="false">100*BE120/SUM(BE$2:BE$134)</f>
        <v>0.00313530514098248</v>
      </c>
      <c r="BY120" s="7" t="n">
        <f aca="false">100*BF120/SUM(BF$2:BF$134)</f>
        <v>0.00232777526248252</v>
      </c>
      <c r="BZ120" s="7" t="n">
        <f aca="false">100*BG120/SUM(BG$2:BG$134)</f>
        <v>0.0036032590821227</v>
      </c>
      <c r="CA120" s="7" t="n">
        <f aca="false">100*BH120/SUM(BH$2:BH$134)</f>
        <v>0.00255046958471654</v>
      </c>
      <c r="CB120" s="7" t="n">
        <f aca="false">100*BI120/SUM(BI$2:BI$134)</f>
        <v>0.000239495551352905</v>
      </c>
      <c r="CC120" s="7" t="n">
        <f aca="false">100*BJ120/SUM(BJ$2:BJ$134)</f>
        <v>0.00201755446589705</v>
      </c>
      <c r="CD120" s="7" t="n">
        <f aca="false">100*BK120/SUM(BK$2:BK$134)</f>
        <v>0.00062014917393888</v>
      </c>
      <c r="CE120" s="7"/>
      <c r="CF120" s="23" t="s">
        <v>671</v>
      </c>
      <c r="CG120" s="0" t="n">
        <f aca="false">AVERAGE(BM120:BR120)</f>
        <v>0.00266813399346315</v>
      </c>
      <c r="CH120" s="0" t="n">
        <f aca="false">AVERAGE(BS120:BX120)</f>
        <v>0.00281499307851461</v>
      </c>
      <c r="CI120" s="0" t="n">
        <f aca="false">STDEV(BM120:BR120)</f>
        <v>0.00202633486945451</v>
      </c>
      <c r="CJ120" s="0" t="n">
        <f aca="false">STDEV(BS120:BX120)</f>
        <v>0.0026171403682495</v>
      </c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</row>
    <row r="121" customFormat="false" ht="18" hidden="true" customHeight="false" outlineLevel="0" collapsed="false">
      <c r="A121" s="23" t="s">
        <v>1854</v>
      </c>
      <c r="B121" s="23" t="s">
        <v>1855</v>
      </c>
      <c r="C121" s="23" t="n">
        <v>53</v>
      </c>
      <c r="D121" s="23" t="n">
        <f aca="false">C121-6</f>
        <v>47</v>
      </c>
      <c r="E121" s="12" t="s">
        <v>1856</v>
      </c>
      <c r="F121" s="12" t="n">
        <v>19.4954347942508</v>
      </c>
      <c r="G121" s="17" t="n">
        <f aca="false">F121*((POWER(D121,2))/((POWER(C121,2))))</f>
        <v>15.3312265790317</v>
      </c>
      <c r="H121" s="7" t="n">
        <v>111.204628772594</v>
      </c>
      <c r="I121" s="7" t="n">
        <v>33.4658218213536</v>
      </c>
      <c r="J121" s="7" t="n">
        <v>58.4178035469954</v>
      </c>
      <c r="K121" s="7" t="n">
        <v>26.7959211282849</v>
      </c>
      <c r="L121" s="7" t="n">
        <v>37.7310724732364</v>
      </c>
      <c r="M121" s="7" t="n">
        <v>46.4327105429515</v>
      </c>
      <c r="N121" s="7" t="n">
        <v>57.9527784472391</v>
      </c>
      <c r="O121" s="7" t="n">
        <v>19.5811588104025</v>
      </c>
      <c r="P121" s="7" t="n">
        <v>37.7310724732364</v>
      </c>
      <c r="Q121" s="7" t="n">
        <v>20.6513650826234</v>
      </c>
      <c r="R121" s="7" t="n">
        <v>82.9915770409239</v>
      </c>
      <c r="S121" s="7" t="n">
        <v>46.3032569937139</v>
      </c>
      <c r="T121" s="7" t="n">
        <v>54.1261113436091</v>
      </c>
      <c r="U121" s="7" t="n">
        <v>34.6358360277703</v>
      </c>
      <c r="V121" s="7" t="n">
        <v>32.3239450421292</v>
      </c>
      <c r="W121" s="7" t="n">
        <v>22.8884080437497</v>
      </c>
      <c r="X121" s="7" t="n">
        <v>78.3083664372138</v>
      </c>
      <c r="Y121" s="7" t="n">
        <v>27.1198207764022</v>
      </c>
      <c r="AA121" s="7" t="n">
        <f aca="false">H121-(H120*$G120/100)</f>
        <v>110.089561971413</v>
      </c>
      <c r="AB121" s="7" t="n">
        <f aca="false">I121-(I120*$G120/100)</f>
        <v>32.5460895076034</v>
      </c>
      <c r="AC121" s="7" t="n">
        <f aca="false">J121-(J120*$G120/100)</f>
        <v>57.6794738244062</v>
      </c>
      <c r="AD121" s="7" t="n">
        <f aca="false">K121-(K120*$G120/100)</f>
        <v>26.6693095137667</v>
      </c>
      <c r="AE121" s="7" t="n">
        <f aca="false">L121-(L120*$G120/100)</f>
        <v>35.8884781875029</v>
      </c>
      <c r="AF121" s="7" t="n">
        <f aca="false">M121-(M120*$G120/100)</f>
        <v>45.5129782292012</v>
      </c>
      <c r="AG121" s="7" t="n">
        <f aca="false">N121-(N120*$G120/100)</f>
        <v>55.3875058429597</v>
      </c>
      <c r="AH121" s="7" t="n">
        <f aca="false">O121-(O120*$G120/100)</f>
        <v>19.5181023879023</v>
      </c>
      <c r="AI121" s="7" t="n">
        <f aca="false">P121-(P120*$G120/100)</f>
        <v>37.1237477960182</v>
      </c>
      <c r="AJ121" s="7" t="n">
        <f aca="false">Q121-(Q120*$G120/100)</f>
        <v>20.5957751579709</v>
      </c>
      <c r="AK121" s="7" t="n">
        <f aca="false">R121-(R120*$G120/100)</f>
        <v>80.2031364165616</v>
      </c>
      <c r="AL121" s="7" t="n">
        <f aca="false">S121-(S120*$G120/100)</f>
        <v>44.9862132600743</v>
      </c>
      <c r="AM121" s="7" t="n">
        <f aca="false">T121-(T120*$G120/100)</f>
        <v>52.9392763796033</v>
      </c>
      <c r="AN121" s="7" t="n">
        <f aca="false">U121-(U120*$G120/100)</f>
        <v>33.6970471641772</v>
      </c>
      <c r="AO121" s="7" t="n">
        <f aca="false">V121-(V120*$G120/100)</f>
        <v>31.6638573861032</v>
      </c>
      <c r="AP121" s="7" t="n">
        <f aca="false">W121-(W120*$G120/100)</f>
        <v>22.8267069137119</v>
      </c>
      <c r="AQ121" s="7" t="n">
        <f aca="false">X121-(X120*$G120/100)</f>
        <v>77.3203059106236</v>
      </c>
      <c r="AR121" s="7" t="n">
        <f aca="false">Y121-(Y120*$G120/100)</f>
        <v>26.9598212154123</v>
      </c>
      <c r="AT121" s="7" t="n">
        <f aca="false">IF(AA121&gt;0,AA121,0)</f>
        <v>110.089561971413</v>
      </c>
      <c r="AU121" s="7" t="n">
        <f aca="false">IF(AB121&gt;0,AB121,0)</f>
        <v>32.5460895076034</v>
      </c>
      <c r="AV121" s="7" t="n">
        <f aca="false">IF(AC121&gt;0,AC121,0)</f>
        <v>57.6794738244062</v>
      </c>
      <c r="AW121" s="7" t="n">
        <f aca="false">IF(AD121&gt;0,AD121,0)</f>
        <v>26.6693095137667</v>
      </c>
      <c r="AX121" s="7" t="n">
        <f aca="false">IF(AE121&gt;0,AE121,0)</f>
        <v>35.8884781875029</v>
      </c>
      <c r="AY121" s="7" t="n">
        <f aca="false">IF(AF121&gt;0,AF121,0)</f>
        <v>45.5129782292012</v>
      </c>
      <c r="AZ121" s="7" t="n">
        <f aca="false">IF(AG121&gt;0,AG121,0)</f>
        <v>55.3875058429597</v>
      </c>
      <c r="BA121" s="7" t="n">
        <f aca="false">IF(AH121&gt;0,AH121,0)</f>
        <v>19.5181023879023</v>
      </c>
      <c r="BB121" s="7" t="n">
        <f aca="false">IF(AI121&gt;0,AI121,0)</f>
        <v>37.1237477960182</v>
      </c>
      <c r="BC121" s="7" t="n">
        <f aca="false">IF(AJ121&gt;0,AJ121,0)</f>
        <v>20.5957751579709</v>
      </c>
      <c r="BD121" s="7" t="n">
        <f aca="false">IF(AK121&gt;0,AK121,0)</f>
        <v>80.2031364165616</v>
      </c>
      <c r="BE121" s="7" t="n">
        <f aca="false">IF(AL121&gt;0,AL121,0)</f>
        <v>44.9862132600743</v>
      </c>
      <c r="BF121" s="7" t="n">
        <f aca="false">IF(AM121&gt;0,AM121,0)</f>
        <v>52.9392763796033</v>
      </c>
      <c r="BG121" s="7" t="n">
        <f aca="false">IF(AN121&gt;0,AN121,0)</f>
        <v>33.6970471641772</v>
      </c>
      <c r="BH121" s="7" t="n">
        <f aca="false">IF(AO121&gt;0,AO121,0)</f>
        <v>31.6638573861032</v>
      </c>
      <c r="BI121" s="7" t="n">
        <f aca="false">IF(AP121&gt;0,AP121,0)</f>
        <v>22.8267069137119</v>
      </c>
      <c r="BJ121" s="7" t="n">
        <f aca="false">IF(AQ121&gt;0,AQ121,0)</f>
        <v>77.3203059106236</v>
      </c>
      <c r="BK121" s="7" t="n">
        <f aca="false">IF(AR121&gt;0,AR121,0)</f>
        <v>26.9598212154123</v>
      </c>
      <c r="BL121" s="7"/>
      <c r="BM121" s="7" t="n">
        <f aca="false">100*AT121/SUM(AT$2:AT$134)</f>
        <v>0.0351068284135056</v>
      </c>
      <c r="BN121" s="7" t="n">
        <f aca="false">100*AU121/SUM(AU$2:AU$134)</f>
        <v>0.0150156136157841</v>
      </c>
      <c r="BO121" s="7" t="n">
        <f aca="false">100*AV121/SUM(AV$2:AV$134)</f>
        <v>0.0253023955138894</v>
      </c>
      <c r="BP121" s="7" t="n">
        <f aca="false">100*AW121/SUM(AW$2:AW$134)</f>
        <v>0.0163535088474447</v>
      </c>
      <c r="BQ121" s="7" t="n">
        <f aca="false">100*AX121/SUM(AX$2:AX$134)</f>
        <v>0.0198937172196644</v>
      </c>
      <c r="BR121" s="7" t="n">
        <f aca="false">100*AY121/SUM(AY$2:AY$134)</f>
        <v>0.025568544483936</v>
      </c>
      <c r="BS121" s="7" t="n">
        <f aca="false">100*AZ121/SUM(AZ$2:AZ$134)</f>
        <v>0.0262931038603058</v>
      </c>
      <c r="BT121" s="7" t="n">
        <f aca="false">100*BA121/SUM(BA$2:BA$134)</f>
        <v>0.0115977605982956</v>
      </c>
      <c r="BU121" s="7" t="n">
        <f aca="false">100*BB121/SUM(BB$2:BB$134)</f>
        <v>0.0213255761121067</v>
      </c>
      <c r="BV121" s="7" t="n">
        <f aca="false">100*BC121/SUM(BC$2:BC$134)</f>
        <v>0.0199902381676184</v>
      </c>
      <c r="BW121" s="7" t="n">
        <f aca="false">100*BD121/SUM(BD$2:BD$134)</f>
        <v>0.0333293836122699</v>
      </c>
      <c r="BX121" s="7" t="n">
        <f aca="false">100*BE121/SUM(BE$2:BE$134)</f>
        <v>0.0217260056027468</v>
      </c>
      <c r="BY121" s="7" t="n">
        <f aca="false">100*BF121/SUM(BF$2:BF$134)</f>
        <v>0.031815591111315</v>
      </c>
      <c r="BZ121" s="7" t="n">
        <f aca="false">100*BG121/SUM(BG$2:BG$134)</f>
        <v>0.022511852171533</v>
      </c>
      <c r="CA121" s="7" t="n">
        <f aca="false">100*BH121/SUM(BH$2:BH$134)</f>
        <v>0.0195505160821696</v>
      </c>
      <c r="CB121" s="7" t="n">
        <f aca="false">100*BI121/SUM(BI$2:BI$134)</f>
        <v>0.0145835877705108</v>
      </c>
      <c r="CC121" s="7" t="n">
        <f aca="false">100*BJ121/SUM(BJ$2:BJ$134)</f>
        <v>0.0352707449597455</v>
      </c>
      <c r="CD121" s="7" t="n">
        <f aca="false">100*BK121/SUM(BK$2:BK$134)</f>
        <v>0.024198279166249</v>
      </c>
      <c r="CE121" s="7"/>
      <c r="CF121" s="23" t="s">
        <v>1854</v>
      </c>
      <c r="CG121" s="0" t="n">
        <f aca="false">AVERAGE(BM121:BR121)</f>
        <v>0.0228734346823707</v>
      </c>
      <c r="CH121" s="0" t="n">
        <f aca="false">AVERAGE(BS121:BX121)</f>
        <v>0.0223770113255572</v>
      </c>
      <c r="CI121" s="0" t="n">
        <f aca="false">STDEV(BM121:BR121)</f>
        <v>0.00742903615160809</v>
      </c>
      <c r="CJ121" s="0" t="n">
        <f aca="false">STDEV(BS121:BX121)</f>
        <v>0.00719317031989801</v>
      </c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</row>
    <row r="122" customFormat="false" ht="18" hidden="true" customHeight="false" outlineLevel="0" collapsed="false">
      <c r="A122" s="23" t="s">
        <v>1857</v>
      </c>
      <c r="B122" s="23" t="s">
        <v>1858</v>
      </c>
      <c r="C122" s="23" t="n">
        <v>53</v>
      </c>
      <c r="D122" s="23" t="n">
        <f aca="false">C122-6</f>
        <v>47</v>
      </c>
      <c r="E122" s="12" t="s">
        <v>1859</v>
      </c>
      <c r="F122" s="12" t="n">
        <v>19.5085617991213</v>
      </c>
      <c r="G122" s="17" t="n">
        <f aca="false">F122*((POWER(D122,2))/((POWER(C122,2))))</f>
        <v>15.3415496668775</v>
      </c>
      <c r="H122" s="7" t="n">
        <v>451.62593554894</v>
      </c>
      <c r="I122" s="7" t="n">
        <v>138.599198430683</v>
      </c>
      <c r="J122" s="7" t="n">
        <v>178.163829969975</v>
      </c>
      <c r="K122" s="7" t="n">
        <v>138.599198430683</v>
      </c>
      <c r="L122" s="7" t="n">
        <v>145.106831578791</v>
      </c>
      <c r="M122" s="7" t="n">
        <v>122.350214230526</v>
      </c>
      <c r="N122" s="7" t="n">
        <v>263.567912975196</v>
      </c>
      <c r="O122" s="7" t="n">
        <v>108.409823153173</v>
      </c>
      <c r="P122" s="7" t="n">
        <v>130.216998881193</v>
      </c>
      <c r="Q122" s="7" t="n">
        <v>87.4403417838448</v>
      </c>
      <c r="R122" s="7" t="n">
        <v>214.622951633111</v>
      </c>
      <c r="S122" s="7" t="n">
        <v>185.903209204867</v>
      </c>
      <c r="T122" s="7" t="n">
        <v>190.236148981999</v>
      </c>
      <c r="U122" s="7" t="n">
        <v>96.6110681346032</v>
      </c>
      <c r="V122" s="7" t="n">
        <v>114.53838391352</v>
      </c>
      <c r="W122" s="7" t="n">
        <v>85.3464238039874</v>
      </c>
      <c r="X122" s="7" t="n">
        <v>183.924401855839</v>
      </c>
      <c r="Y122" s="7" t="n">
        <v>81.9720429856598</v>
      </c>
      <c r="AA122" s="7" t="n">
        <f aca="false">H122-(H121*$G121/100)</f>
        <v>434.576901945442</v>
      </c>
      <c r="AB122" s="7" t="n">
        <f aca="false">I122-(I121*$G121/100)</f>
        <v>133.468477460716</v>
      </c>
      <c r="AC122" s="7" t="n">
        <f aca="false">J122-(J121*$G121/100)</f>
        <v>169.207664145692</v>
      </c>
      <c r="AD122" s="7" t="n">
        <f aca="false">K122-(K121*$G121/100)</f>
        <v>134.491055048567</v>
      </c>
      <c r="AE122" s="7" t="n">
        <f aca="false">L122-(L121*$G121/100)</f>
        <v>139.322195367221</v>
      </c>
      <c r="AF122" s="7" t="n">
        <f aca="false">M122-(M121*$G121/100)</f>
        <v>115.2315101704</v>
      </c>
      <c r="AG122" s="7" t="n">
        <f aca="false">N122-(N121*$G121/100)</f>
        <v>254.683041202606</v>
      </c>
      <c r="AH122" s="7" t="n">
        <f aca="false">O122-(O121*$G121/100)</f>
        <v>105.40779132915</v>
      </c>
      <c r="AI122" s="7" t="n">
        <f aca="false">P122-(P121*$G121/100)</f>
        <v>124.432362669622</v>
      </c>
      <c r="AJ122" s="7" t="n">
        <f aca="false">Q122-(Q121*$G121/100)</f>
        <v>84.2742342113648</v>
      </c>
      <c r="AK122" s="7" t="n">
        <f aca="false">R122-(R121*$G121/100)</f>
        <v>201.899324915456</v>
      </c>
      <c r="AL122" s="7" t="n">
        <f aca="false">S122-(S121*$G121/100)</f>
        <v>178.804351961689</v>
      </c>
      <c r="AM122" s="7" t="n">
        <f aca="false">T122-(T121*$G121/100)</f>
        <v>181.937952213491</v>
      </c>
      <c r="AN122" s="7" t="n">
        <f aca="false">U122-(U121*$G121/100)</f>
        <v>91.3009696356439</v>
      </c>
      <c r="AO122" s="7" t="n">
        <f aca="false">V122-(V121*$G121/100)</f>
        <v>109.582726659829</v>
      </c>
      <c r="AP122" s="7" t="n">
        <f aca="false">W122-(W121*$G121/100)</f>
        <v>81.8373501064668</v>
      </c>
      <c r="AQ122" s="7" t="n">
        <f aca="false">X122-(X121*$G121/100)</f>
        <v>171.918768767011</v>
      </c>
      <c r="AR122" s="7" t="n">
        <f aca="false">Y122-(Y121*$G121/100)</f>
        <v>77.8142418146022</v>
      </c>
      <c r="AT122" s="7" t="n">
        <f aca="false">IF(AA122&gt;0,AA122,0)</f>
        <v>434.576901945442</v>
      </c>
      <c r="AU122" s="7" t="n">
        <f aca="false">IF(AB122&gt;0,AB122,0)</f>
        <v>133.468477460716</v>
      </c>
      <c r="AV122" s="7" t="n">
        <f aca="false">IF(AC122&gt;0,AC122,0)</f>
        <v>169.207664145692</v>
      </c>
      <c r="AW122" s="7" t="n">
        <f aca="false">IF(AD122&gt;0,AD122,0)</f>
        <v>134.491055048567</v>
      </c>
      <c r="AX122" s="7" t="n">
        <f aca="false">IF(AE122&gt;0,AE122,0)</f>
        <v>139.322195367221</v>
      </c>
      <c r="AY122" s="7" t="n">
        <f aca="false">IF(AF122&gt;0,AF122,0)</f>
        <v>115.2315101704</v>
      </c>
      <c r="AZ122" s="7" t="n">
        <f aca="false">IF(AG122&gt;0,AG122,0)</f>
        <v>254.683041202606</v>
      </c>
      <c r="BA122" s="7" t="n">
        <f aca="false">IF(AH122&gt;0,AH122,0)</f>
        <v>105.40779132915</v>
      </c>
      <c r="BB122" s="7" t="n">
        <f aca="false">IF(AI122&gt;0,AI122,0)</f>
        <v>124.432362669622</v>
      </c>
      <c r="BC122" s="7" t="n">
        <f aca="false">IF(AJ122&gt;0,AJ122,0)</f>
        <v>84.2742342113648</v>
      </c>
      <c r="BD122" s="7" t="n">
        <f aca="false">IF(AK122&gt;0,AK122,0)</f>
        <v>201.899324915456</v>
      </c>
      <c r="BE122" s="7" t="n">
        <f aca="false">IF(AL122&gt;0,AL122,0)</f>
        <v>178.804351961689</v>
      </c>
      <c r="BF122" s="7" t="n">
        <f aca="false">IF(AM122&gt;0,AM122,0)</f>
        <v>181.937952213491</v>
      </c>
      <c r="BG122" s="7" t="n">
        <f aca="false">IF(AN122&gt;0,AN122,0)</f>
        <v>91.3009696356439</v>
      </c>
      <c r="BH122" s="7" t="n">
        <f aca="false">IF(AO122&gt;0,AO122,0)</f>
        <v>109.582726659829</v>
      </c>
      <c r="BI122" s="7" t="n">
        <f aca="false">IF(AP122&gt;0,AP122,0)</f>
        <v>81.8373501064668</v>
      </c>
      <c r="BJ122" s="7" t="n">
        <f aca="false">IF(AQ122&gt;0,AQ122,0)</f>
        <v>171.918768767011</v>
      </c>
      <c r="BK122" s="7" t="n">
        <f aca="false">IF(AR122&gt;0,AR122,0)</f>
        <v>77.8142418146022</v>
      </c>
      <c r="BL122" s="7"/>
      <c r="BM122" s="7" t="n">
        <f aca="false">100*AT122/SUM(AT$2:AT$134)</f>
        <v>0.13858368092184</v>
      </c>
      <c r="BN122" s="7" t="n">
        <f aca="false">100*AU122/SUM(AU$2:AU$134)</f>
        <v>0.0615776309153488</v>
      </c>
      <c r="BO122" s="7" t="n">
        <f aca="false">100*AV122/SUM(AV$2:AV$134)</f>
        <v>0.074226738878191</v>
      </c>
      <c r="BP122" s="7" t="n">
        <f aca="false">100*AW122/SUM(AW$2:AW$134)</f>
        <v>0.0824693514282244</v>
      </c>
      <c r="BQ122" s="7" t="n">
        <f aca="false">100*AX122/SUM(AX$2:AX$134)</f>
        <v>0.0772291414135096</v>
      </c>
      <c r="BR122" s="7" t="n">
        <f aca="false">100*AY122/SUM(AY$2:AY$134)</f>
        <v>0.0647354251111752</v>
      </c>
      <c r="BS122" s="7" t="n">
        <f aca="false">100*AZ122/SUM(AZ$2:AZ$134)</f>
        <v>0.120901050731278</v>
      </c>
      <c r="BT122" s="7" t="n">
        <f aca="false">100*BA122/SUM(BA$2:BA$134)</f>
        <v>0.0626338721221333</v>
      </c>
      <c r="BU122" s="7" t="n">
        <f aca="false">100*BB122/SUM(BB$2:BB$134)</f>
        <v>0.0714796317306336</v>
      </c>
      <c r="BV122" s="7" t="n">
        <f aca="false">100*BC122/SUM(BC$2:BC$134)</f>
        <v>0.0817964849760385</v>
      </c>
      <c r="BW122" s="7" t="n">
        <f aca="false">100*BD122/SUM(BD$2:BD$134)</f>
        <v>0.0839017069883067</v>
      </c>
      <c r="BX122" s="7" t="n">
        <f aca="false">100*BE122/SUM(BE$2:BE$134)</f>
        <v>0.0863532195976783</v>
      </c>
      <c r="BY122" s="7" t="n">
        <f aca="false">100*BF122/SUM(BF$2:BF$134)</f>
        <v>0.109341568134554</v>
      </c>
      <c r="BZ122" s="7" t="n">
        <f aca="false">100*BG122/SUM(BG$2:BG$134)</f>
        <v>0.0609950753708846</v>
      </c>
      <c r="CA122" s="7" t="n">
        <f aca="false">100*BH122/SUM(BH$2:BH$134)</f>
        <v>0.0676607032986213</v>
      </c>
      <c r="CB122" s="7" t="n">
        <f aca="false">100*BI122/SUM(BI$2:BI$134)</f>
        <v>0.0522844658537564</v>
      </c>
      <c r="CC122" s="7" t="n">
        <f aca="false">100*BJ122/SUM(BJ$2:BJ$134)</f>
        <v>0.0784231642071345</v>
      </c>
      <c r="CD122" s="7" t="n">
        <f aca="false">100*BK122/SUM(BK$2:BK$134)</f>
        <v>0.06984359174694</v>
      </c>
      <c r="CE122" s="7"/>
      <c r="CF122" s="23" t="s">
        <v>1857</v>
      </c>
      <c r="CG122" s="0" t="n">
        <f aca="false">AVERAGE(BM122:BR122)</f>
        <v>0.0831369947780483</v>
      </c>
      <c r="CH122" s="0" t="n">
        <f aca="false">AVERAGE(BS122:BX122)</f>
        <v>0.0845109943576781</v>
      </c>
      <c r="CI122" s="0" t="n">
        <f aca="false">STDEV(BM122:BR122)</f>
        <v>0.0282577425847064</v>
      </c>
      <c r="CJ122" s="0" t="n">
        <f aca="false">STDEV(BS122:BX122)</f>
        <v>0.0199188085899567</v>
      </c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</row>
    <row r="123" customFormat="false" ht="18" hidden="true" customHeight="false" outlineLevel="0" collapsed="false">
      <c r="A123" s="23" t="s">
        <v>1860</v>
      </c>
      <c r="B123" s="23" t="s">
        <v>1861</v>
      </c>
      <c r="C123" s="23" t="n">
        <v>53</v>
      </c>
      <c r="D123" s="23" t="n">
        <f aca="false">C123-6</f>
        <v>47</v>
      </c>
      <c r="E123" s="12" t="s">
        <v>1862</v>
      </c>
      <c r="F123" s="12" t="n">
        <v>19.521689021007</v>
      </c>
      <c r="G123" s="17" t="n">
        <f aca="false">F123*((POWER(D123,2))/((POWER(C123,2))))</f>
        <v>15.3518729253843</v>
      </c>
      <c r="H123" s="7" t="n">
        <v>25.8739986921309</v>
      </c>
      <c r="I123" s="7" t="n">
        <v>7.3751492589731</v>
      </c>
      <c r="J123" s="7" t="n">
        <v>7.14296164002605</v>
      </c>
      <c r="K123" s="7" t="n">
        <v>6.20624344708628</v>
      </c>
      <c r="L123" s="7" t="n">
        <v>10.3661524298802</v>
      </c>
      <c r="M123" s="7" t="n">
        <v>7.3751492589731</v>
      </c>
      <c r="N123" s="7" t="n">
        <v>14.2580503014275</v>
      </c>
      <c r="O123" s="7" t="n">
        <v>4.2748213373061</v>
      </c>
      <c r="P123" s="7" t="n">
        <v>8.45723417919899</v>
      </c>
      <c r="Q123" s="7" t="n">
        <v>4.04200451606281</v>
      </c>
      <c r="R123" s="7" t="n">
        <v>25.0859042586183</v>
      </c>
      <c r="S123" s="7" t="n">
        <v>15.1228724773003</v>
      </c>
      <c r="T123" s="7" t="n">
        <v>23.8405608425471</v>
      </c>
      <c r="U123" s="7" t="n">
        <v>4.03848718893248</v>
      </c>
      <c r="V123" s="7" t="n">
        <v>5.11696370979494</v>
      </c>
      <c r="W123" s="7" t="n">
        <v>3.46369978039013</v>
      </c>
      <c r="X123" s="7" t="n">
        <v>10.2154531946508</v>
      </c>
      <c r="Y123" s="7" t="n">
        <v>2.93163599873983</v>
      </c>
      <c r="AA123" s="7" t="n">
        <f aca="false">H123-(H122*$G122/100)</f>
        <v>-43.41241851861</v>
      </c>
      <c r="AB123" s="7" t="n">
        <f aca="false">I123-(I122*$G122/100)</f>
        <v>-13.8881156061642</v>
      </c>
      <c r="AC123" s="7" t="n">
        <f aca="false">J123-(J122*$G122/100)</f>
        <v>-20.1901308232289</v>
      </c>
      <c r="AD123" s="7" t="n">
        <f aca="false">K123-(K122*$G122/100)</f>
        <v>-15.0570214180511</v>
      </c>
      <c r="AE123" s="7" t="n">
        <f aca="false">L123-(L122*$G122/100)</f>
        <v>-11.8954842068124</v>
      </c>
      <c r="AF123" s="7" t="n">
        <f aca="false">M123-(M122*$G122/100)</f>
        <v>-11.3952696247341</v>
      </c>
      <c r="AG123" s="7" t="n">
        <f aca="false">N123-(N122*$G122/100)</f>
        <v>-26.1773519736148</v>
      </c>
      <c r="AH123" s="7" t="n">
        <f aca="false">O123-(O122*$G122/100)</f>
        <v>-12.356925525512</v>
      </c>
      <c r="AI123" s="7" t="n">
        <f aca="false">P123-(P122*$G122/100)</f>
        <v>-11.5200713788766</v>
      </c>
      <c r="AJ123" s="7" t="n">
        <f aca="false">Q123-(Q122*$G122/100)</f>
        <v>-9.37269894759319</v>
      </c>
      <c r="AK123" s="7" t="n">
        <f aca="false">R123-(R122*$G122/100)</f>
        <v>-7.84058246269395</v>
      </c>
      <c r="AL123" s="7" t="n">
        <f aca="false">S123-(S122*$G122/100)</f>
        <v>-13.3975606951836</v>
      </c>
      <c r="AM123" s="7" t="n">
        <f aca="false">T123-(T122*$G122/100)</f>
        <v>-5.34461243788138</v>
      </c>
      <c r="AN123" s="7" t="n">
        <f aca="false">U123-(U122*$G122/100)</f>
        <v>-10.7831478126386</v>
      </c>
      <c r="AO123" s="7" t="n">
        <f aca="false">V123-(V122*$G122/100)</f>
        <v>-12.4549993459365</v>
      </c>
      <c r="AP123" s="7" t="n">
        <f aca="false">W123-(W122*$G122/100)</f>
        <v>-9.62976421640238</v>
      </c>
      <c r="AQ123" s="7" t="n">
        <f aca="false">X123-(X122*$G122/100)</f>
        <v>-18.0014002655701</v>
      </c>
      <c r="AR123" s="7" t="n">
        <f aca="false">Y123-(Y122*$G122/100)</f>
        <v>-9.64414568885935</v>
      </c>
      <c r="AT123" s="7" t="n">
        <f aca="false">IF(AA123&gt;0,AA123,0)</f>
        <v>0</v>
      </c>
      <c r="AU123" s="7" t="n">
        <f aca="false">IF(AB123&gt;0,AB123,0)</f>
        <v>0</v>
      </c>
      <c r="AV123" s="7" t="n">
        <f aca="false">IF(AC123&gt;0,AC123,0)</f>
        <v>0</v>
      </c>
      <c r="AW123" s="7" t="n">
        <f aca="false">IF(AD123&gt;0,AD123,0)</f>
        <v>0</v>
      </c>
      <c r="AX123" s="7" t="n">
        <f aca="false">IF(AE123&gt;0,AE123,0)</f>
        <v>0</v>
      </c>
      <c r="AY123" s="7" t="n">
        <f aca="false">IF(AF123&gt;0,AF123,0)</f>
        <v>0</v>
      </c>
      <c r="AZ123" s="7" t="n">
        <f aca="false">IF(AG123&gt;0,AG123,0)</f>
        <v>0</v>
      </c>
      <c r="BA123" s="7" t="n">
        <f aca="false">IF(AH123&gt;0,AH123,0)</f>
        <v>0</v>
      </c>
      <c r="BB123" s="7" t="n">
        <f aca="false">IF(AI123&gt;0,AI123,0)</f>
        <v>0</v>
      </c>
      <c r="BC123" s="7" t="n">
        <f aca="false">IF(AJ123&gt;0,AJ123,0)</f>
        <v>0</v>
      </c>
      <c r="BD123" s="7" t="n">
        <f aca="false">IF(AK123&gt;0,AK123,0)</f>
        <v>0</v>
      </c>
      <c r="BE123" s="7" t="n">
        <f aca="false">IF(AL123&gt;0,AL123,0)</f>
        <v>0</v>
      </c>
      <c r="BF123" s="7" t="n">
        <f aca="false">IF(AM123&gt;0,AM123,0)</f>
        <v>0</v>
      </c>
      <c r="BG123" s="7" t="n">
        <f aca="false">IF(AN123&gt;0,AN123,0)</f>
        <v>0</v>
      </c>
      <c r="BH123" s="7" t="n">
        <f aca="false">IF(AO123&gt;0,AO123,0)</f>
        <v>0</v>
      </c>
      <c r="BI123" s="7" t="n">
        <f aca="false">IF(AP123&gt;0,AP123,0)</f>
        <v>0</v>
      </c>
      <c r="BJ123" s="7" t="n">
        <f aca="false">IF(AQ123&gt;0,AQ123,0)</f>
        <v>0</v>
      </c>
      <c r="BK123" s="7" t="n">
        <f aca="false">IF(AR123&gt;0,AR123,0)</f>
        <v>0</v>
      </c>
      <c r="BL123" s="7"/>
      <c r="BM123" s="7" t="n">
        <f aca="false">100*AT123/SUM(AT$2:AT$134)</f>
        <v>0</v>
      </c>
      <c r="BN123" s="7" t="n">
        <f aca="false">100*AU123/SUM(AU$2:AU$134)</f>
        <v>0</v>
      </c>
      <c r="BO123" s="7" t="n">
        <f aca="false">100*AV123/SUM(AV$2:AV$134)</f>
        <v>0</v>
      </c>
      <c r="BP123" s="7" t="n">
        <f aca="false">100*AW123/SUM(AW$2:AW$134)</f>
        <v>0</v>
      </c>
      <c r="BQ123" s="7" t="n">
        <f aca="false">100*AX123/SUM(AX$2:AX$134)</f>
        <v>0</v>
      </c>
      <c r="BR123" s="7" t="n">
        <f aca="false">100*AY123/SUM(AY$2:AY$134)</f>
        <v>0</v>
      </c>
      <c r="BS123" s="7" t="n">
        <f aca="false">100*AZ123/SUM(AZ$2:AZ$134)</f>
        <v>0</v>
      </c>
      <c r="BT123" s="7" t="n">
        <f aca="false">100*BA123/SUM(BA$2:BA$134)</f>
        <v>0</v>
      </c>
      <c r="BU123" s="7" t="n">
        <f aca="false">100*BB123/SUM(BB$2:BB$134)</f>
        <v>0</v>
      </c>
      <c r="BV123" s="7" t="n">
        <f aca="false">100*BC123/SUM(BC$2:BC$134)</f>
        <v>0</v>
      </c>
      <c r="BW123" s="7" t="n">
        <f aca="false">100*BD123/SUM(BD$2:BD$134)</f>
        <v>0</v>
      </c>
      <c r="BX123" s="7" t="n">
        <f aca="false">100*BE123/SUM(BE$2:BE$134)</f>
        <v>0</v>
      </c>
      <c r="BY123" s="7" t="n">
        <f aca="false">100*BF123/SUM(BF$2:BF$134)</f>
        <v>0</v>
      </c>
      <c r="BZ123" s="7" t="n">
        <f aca="false">100*BG123/SUM(BG$2:BG$134)</f>
        <v>0</v>
      </c>
      <c r="CA123" s="7" t="n">
        <f aca="false">100*BH123/SUM(BH$2:BH$134)</f>
        <v>0</v>
      </c>
      <c r="CB123" s="7" t="n">
        <f aca="false">100*BI123/SUM(BI$2:BI$134)</f>
        <v>0</v>
      </c>
      <c r="CC123" s="7" t="n">
        <f aca="false">100*BJ123/SUM(BJ$2:BJ$134)</f>
        <v>0</v>
      </c>
      <c r="CD123" s="7" t="n">
        <f aca="false">100*BK123/SUM(BK$2:BK$134)</f>
        <v>0</v>
      </c>
      <c r="CE123" s="7"/>
      <c r="CF123" s="23" t="s">
        <v>1860</v>
      </c>
      <c r="CG123" s="0" t="n">
        <f aca="false">AVERAGE(BM123:BR123)</f>
        <v>0</v>
      </c>
      <c r="CH123" s="0" t="n">
        <f aca="false">AVERAGE(BS123:BX123)</f>
        <v>0</v>
      </c>
      <c r="CI123" s="0" t="n">
        <f aca="false">STDEV(BM123:BR123)</f>
        <v>0</v>
      </c>
      <c r="CJ123" s="0" t="n">
        <f aca="false">STDEV(BS123:BX123)</f>
        <v>0</v>
      </c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</row>
    <row r="124" customFormat="false" ht="18" hidden="true" customHeight="false" outlineLevel="0" collapsed="false">
      <c r="A124" s="23" t="s">
        <v>1863</v>
      </c>
      <c r="B124" s="23" t="s">
        <v>1864</v>
      </c>
      <c r="C124" s="23" t="n">
        <v>53</v>
      </c>
      <c r="D124" s="23" t="n">
        <f aca="false">C124-6</f>
        <v>47</v>
      </c>
      <c r="E124" s="12" t="s">
        <v>1865</v>
      </c>
      <c r="F124" s="12" t="n">
        <v>19.5348164832496</v>
      </c>
      <c r="G124" s="17" t="n">
        <f aca="false">F124*((POWER(D124,2))/((POWER(C124,2))))</f>
        <v>15.3621963729079</v>
      </c>
      <c r="H124" s="7" t="n">
        <v>11.2764002707128</v>
      </c>
      <c r="I124" s="7" t="n">
        <v>6.72448047620205</v>
      </c>
      <c r="J124" s="7" t="n">
        <v>11.5208672525796</v>
      </c>
      <c r="K124" s="7" t="n">
        <v>0.781699191666385</v>
      </c>
      <c r="L124" s="7" t="n">
        <v>8.98974001098754</v>
      </c>
      <c r="M124" s="7" t="n">
        <v>7.58586780922947</v>
      </c>
      <c r="N124" s="7" t="n">
        <v>8.50255847449692</v>
      </c>
      <c r="O124" s="7" t="n">
        <v>2.70987245030792</v>
      </c>
      <c r="P124" s="7" t="n">
        <v>6.12251587699225</v>
      </c>
      <c r="Q124" s="7" t="n">
        <v>0.978266447706045</v>
      </c>
      <c r="R124" s="7" t="n">
        <v>31.8447396821853</v>
      </c>
      <c r="S124" s="7" t="n">
        <v>13.0982796015145</v>
      </c>
      <c r="T124" s="7" t="n">
        <v>22.5771861004919</v>
      </c>
      <c r="U124" s="7" t="n">
        <v>7.58586780922947</v>
      </c>
      <c r="V124" s="7" t="n">
        <v>6.8586962509493</v>
      </c>
      <c r="W124" s="7" t="n">
        <v>1.05552684838307</v>
      </c>
      <c r="X124" s="7" t="n">
        <v>15.1742123298056</v>
      </c>
      <c r="Y124" s="7" t="n">
        <v>0.574075586618905</v>
      </c>
      <c r="AA124" s="7" t="n">
        <f aca="false">H124-(H123*$G123/100)</f>
        <v>7.30425687078131</v>
      </c>
      <c r="AB124" s="7" t="n">
        <f aca="false">I124-(I123*$G123/100)</f>
        <v>5.59225693390708</v>
      </c>
      <c r="AC124" s="7" t="n">
        <f aca="false">J124-(J123*$G123/100)</f>
        <v>10.4242888584939</v>
      </c>
      <c r="AD124" s="7" t="n">
        <f aca="false">K124-(K123*$G123/100)</f>
        <v>-0.17107541577029</v>
      </c>
      <c r="AE124" s="7" t="n">
        <f aca="false">L124-(L123*$G123/100)</f>
        <v>7.3983414627007</v>
      </c>
      <c r="AF124" s="7" t="n">
        <f aca="false">M124-(M123*$G123/100)</f>
        <v>6.4536442669345</v>
      </c>
      <c r="AG124" s="7" t="n">
        <f aca="false">N124-(N123*$G123/100)</f>
        <v>6.3136807105844</v>
      </c>
      <c r="AH124" s="7" t="n">
        <f aca="false">O124-(O123*$G123/100)</f>
        <v>2.05360731081747</v>
      </c>
      <c r="AI124" s="7" t="n">
        <f aca="false">P124-(P123*$G123/100)</f>
        <v>4.82417203279946</v>
      </c>
      <c r="AJ124" s="7" t="n">
        <f aca="false">Q124-(Q123*$G123/100)</f>
        <v>0.357743050761788</v>
      </c>
      <c r="AK124" s="7" t="n">
        <f aca="false">R124-(R123*$G123/100)</f>
        <v>27.9935835382186</v>
      </c>
      <c r="AL124" s="7" t="n">
        <f aca="false">S124-(S123*$G123/100)</f>
        <v>10.7766354361315</v>
      </c>
      <c r="AM124" s="7" t="n">
        <f aca="false">T124-(T123*$G123/100)</f>
        <v>18.9172134952451</v>
      </c>
      <c r="AN124" s="7" t="n">
        <f aca="false">U124-(U123*$G123/100)</f>
        <v>6.96588438787664</v>
      </c>
      <c r="AO124" s="7" t="n">
        <f aca="false">V124-(V123*$G123/100)</f>
        <v>6.07314648458355</v>
      </c>
      <c r="AP124" s="7" t="n">
        <f aca="false">W124-(W123*$G123/100)</f>
        <v>0.523784059580761</v>
      </c>
      <c r="AQ124" s="7" t="n">
        <f aca="false">X124-(X123*$G123/100)</f>
        <v>13.6059489366107</v>
      </c>
      <c r="AR124" s="7" t="n">
        <f aca="false">Y124-(Y123*$G123/100)</f>
        <v>0.124014553457545</v>
      </c>
      <c r="AT124" s="7" t="n">
        <f aca="false">IF(AA124&gt;0,AA124,0)</f>
        <v>7.30425687078131</v>
      </c>
      <c r="AU124" s="7" t="n">
        <f aca="false">IF(AB124&gt;0,AB124,0)</f>
        <v>5.59225693390708</v>
      </c>
      <c r="AV124" s="7" t="n">
        <f aca="false">IF(AC124&gt;0,AC124,0)</f>
        <v>10.4242888584939</v>
      </c>
      <c r="AW124" s="7" t="n">
        <f aca="false">IF(AD124&gt;0,AD124,0)</f>
        <v>0</v>
      </c>
      <c r="AX124" s="7" t="n">
        <f aca="false">IF(AE124&gt;0,AE124,0)</f>
        <v>7.3983414627007</v>
      </c>
      <c r="AY124" s="7" t="n">
        <f aca="false">IF(AF124&gt;0,AF124,0)</f>
        <v>6.4536442669345</v>
      </c>
      <c r="AZ124" s="7" t="n">
        <f aca="false">IF(AG124&gt;0,AG124,0)</f>
        <v>6.3136807105844</v>
      </c>
      <c r="BA124" s="7" t="n">
        <f aca="false">IF(AH124&gt;0,AH124,0)</f>
        <v>2.05360731081747</v>
      </c>
      <c r="BB124" s="7" t="n">
        <f aca="false">IF(AI124&gt;0,AI124,0)</f>
        <v>4.82417203279946</v>
      </c>
      <c r="BC124" s="7" t="n">
        <f aca="false">IF(AJ124&gt;0,AJ124,0)</f>
        <v>0.357743050761788</v>
      </c>
      <c r="BD124" s="7" t="n">
        <f aca="false">IF(AK124&gt;0,AK124,0)</f>
        <v>27.9935835382186</v>
      </c>
      <c r="BE124" s="7" t="n">
        <f aca="false">IF(AL124&gt;0,AL124,0)</f>
        <v>10.7766354361315</v>
      </c>
      <c r="BF124" s="7" t="n">
        <f aca="false">IF(AM124&gt;0,AM124,0)</f>
        <v>18.9172134952451</v>
      </c>
      <c r="BG124" s="7" t="n">
        <f aca="false">IF(AN124&gt;0,AN124,0)</f>
        <v>6.96588438787664</v>
      </c>
      <c r="BH124" s="7" t="n">
        <f aca="false">IF(AO124&gt;0,AO124,0)</f>
        <v>6.07314648458355</v>
      </c>
      <c r="BI124" s="7" t="n">
        <f aca="false">IF(AP124&gt;0,AP124,0)</f>
        <v>0.523784059580761</v>
      </c>
      <c r="BJ124" s="7" t="n">
        <f aca="false">IF(AQ124&gt;0,AQ124,0)</f>
        <v>13.6059489366107</v>
      </c>
      <c r="BK124" s="7" t="n">
        <f aca="false">IF(AR124&gt;0,AR124,0)</f>
        <v>0.124014553457545</v>
      </c>
      <c r="BL124" s="7"/>
      <c r="BM124" s="7" t="n">
        <f aca="false">100*AT124/SUM(AT$2:AT$134)</f>
        <v>0.00232927888946707</v>
      </c>
      <c r="BN124" s="7" t="n">
        <f aca="false">100*AU124/SUM(AU$2:AU$134)</f>
        <v>0.00258006939175047</v>
      </c>
      <c r="BO124" s="7" t="n">
        <f aca="false">100*AV124/SUM(AV$2:AV$134)</f>
        <v>0.00457284822763131</v>
      </c>
      <c r="BP124" s="7" t="n">
        <f aca="false">100*AW124/SUM(AW$2:AW$134)</f>
        <v>0</v>
      </c>
      <c r="BQ124" s="7" t="n">
        <f aca="false">100*AX124/SUM(AX$2:AX$134)</f>
        <v>0.00410105193607058</v>
      </c>
      <c r="BR124" s="7" t="n">
        <f aca="false">100*AY124/SUM(AY$2:AY$134)</f>
        <v>0.003625565650563</v>
      </c>
      <c r="BS124" s="7" t="n">
        <f aca="false">100*AZ124/SUM(AZ$2:AZ$134)</f>
        <v>0.00299717887884106</v>
      </c>
      <c r="BT124" s="7" t="n">
        <f aca="false">100*BA124/SUM(BA$2:BA$134)</f>
        <v>0.0012202644232737</v>
      </c>
      <c r="BU124" s="7" t="n">
        <f aca="false">100*BB124/SUM(BB$2:BB$134)</f>
        <v>0.00277122472732659</v>
      </c>
      <c r="BV124" s="7" t="n">
        <f aca="false">100*BC124/SUM(BC$2:BC$134)</f>
        <v>0.000347225036818817</v>
      </c>
      <c r="BW124" s="7" t="n">
        <f aca="false">100*BD124/SUM(BD$2:BD$134)</f>
        <v>0.011633072297591</v>
      </c>
      <c r="BX124" s="7" t="n">
        <f aca="false">100*BE124/SUM(BE$2:BE$134)</f>
        <v>0.00520455546037142</v>
      </c>
      <c r="BY124" s="7" t="n">
        <f aca="false">100*BF124/SUM(BF$2:BF$134)</f>
        <v>0.0113689187063021</v>
      </c>
      <c r="BZ124" s="7" t="n">
        <f aca="false">100*BG124/SUM(BG$2:BG$134)</f>
        <v>0.004653670656062</v>
      </c>
      <c r="CA124" s="7" t="n">
        <f aca="false">100*BH124/SUM(BH$2:BH$134)</f>
        <v>0.00374980049235355</v>
      </c>
      <c r="CB124" s="7" t="n">
        <f aca="false">100*BI124/SUM(BI$2:BI$134)</f>
        <v>0.000334636565605613</v>
      </c>
      <c r="CC124" s="7" t="n">
        <f aca="false">100*BJ124/SUM(BJ$2:BJ$134)</f>
        <v>0.00620654495900773</v>
      </c>
      <c r="CD124" s="7" t="n">
        <f aca="false">100*BK124/SUM(BK$2:BK$134)</f>
        <v>0.000111311523962474</v>
      </c>
      <c r="CE124" s="7"/>
      <c r="CF124" s="23" t="s">
        <v>1863</v>
      </c>
      <c r="CG124" s="0" t="n">
        <f aca="false">AVERAGE(BM124:BR124)</f>
        <v>0.0028681356825804</v>
      </c>
      <c r="CH124" s="0" t="n">
        <f aca="false">AVERAGE(BS124:BX124)</f>
        <v>0.00402892013737042</v>
      </c>
      <c r="CI124" s="0" t="n">
        <f aca="false">STDEV(BM124:BR124)</f>
        <v>0.00164920457377853</v>
      </c>
      <c r="CJ124" s="0" t="n">
        <f aca="false">STDEV(BS124:BX124)</f>
        <v>0.00408154289432869</v>
      </c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</row>
    <row r="125" customFormat="false" ht="18" hidden="true" customHeight="false" outlineLevel="0" collapsed="false">
      <c r="A125" s="23" t="s">
        <v>1866</v>
      </c>
      <c r="B125" s="23" t="s">
        <v>1867</v>
      </c>
      <c r="C125" s="23" t="n">
        <v>53</v>
      </c>
      <c r="D125" s="23" t="n">
        <f aca="false">C125-6</f>
        <v>47</v>
      </c>
      <c r="E125" s="12" t="s">
        <v>1868</v>
      </c>
      <c r="F125" s="12" t="n">
        <v>19.5479442388861</v>
      </c>
      <c r="G125" s="17" t="n">
        <f aca="false">F125*((POWER(D125,2))/((POWER(C125,2))))</f>
        <v>15.3725200511568</v>
      </c>
      <c r="H125" s="7" t="n">
        <v>63.3457130500568</v>
      </c>
      <c r="I125" s="7" t="n">
        <v>5.26739444268209</v>
      </c>
      <c r="J125" s="7" t="n">
        <v>13.9594709405325</v>
      </c>
      <c r="K125" s="7" t="n">
        <v>0.420654784049785</v>
      </c>
      <c r="L125" s="7" t="n">
        <v>16.7122006265869</v>
      </c>
      <c r="M125" s="7" t="n">
        <v>23.9253353936925</v>
      </c>
      <c r="N125" s="7" t="n">
        <v>185.903597736951</v>
      </c>
      <c r="O125" s="7" t="n">
        <v>2.84840165168632</v>
      </c>
      <c r="P125" s="7" t="n">
        <v>49.3304802625383</v>
      </c>
      <c r="Q125" s="7" t="n">
        <v>0.504849635635841</v>
      </c>
      <c r="R125" s="7" t="n">
        <v>151.175368737052</v>
      </c>
      <c r="S125" s="7" t="n">
        <v>40.4454471933243</v>
      </c>
      <c r="T125" s="7" t="n">
        <v>36.7138414515582</v>
      </c>
      <c r="U125" s="7" t="n">
        <v>16.7122006265869</v>
      </c>
      <c r="V125" s="7" t="n">
        <v>6.13735954477851</v>
      </c>
      <c r="W125" s="7" t="n">
        <v>0.771864100245447</v>
      </c>
      <c r="X125" s="7" t="n">
        <v>62.2335263971859</v>
      </c>
      <c r="Y125" s="7" t="n">
        <v>13.0573025448351</v>
      </c>
      <c r="AA125" s="7" t="n">
        <f aca="false">H125-(H124*$G124/100)</f>
        <v>61.6134102966748</v>
      </c>
      <c r="AB125" s="7" t="n">
        <f aca="false">I125-(I124*$G124/100)</f>
        <v>4.23436654687008</v>
      </c>
      <c r="AC125" s="7" t="n">
        <f aca="false">J125-(J124*$G124/100)</f>
        <v>12.1896126893292</v>
      </c>
      <c r="AD125" s="7" t="n">
        <f aca="false">K125-(K124*$G124/100)</f>
        <v>0.300568619180561</v>
      </c>
      <c r="AE125" s="7" t="n">
        <f aca="false">L125-(L124*$G124/100)</f>
        <v>15.3311791126851</v>
      </c>
      <c r="AF125" s="7" t="n">
        <f aca="false">M125-(M124*$G124/100)</f>
        <v>22.7599794842494</v>
      </c>
      <c r="AG125" s="7" t="n">
        <f aca="false">N125-(N124*$G124/100)</f>
        <v>184.597418007377</v>
      </c>
      <c r="AH125" s="7" t="n">
        <f aca="false">O125-(O124*$G124/100)</f>
        <v>2.43210572441469</v>
      </c>
      <c r="AI125" s="7" t="n">
        <f aca="false">P125-(P124*$G124/100)</f>
        <v>48.3899273505523</v>
      </c>
      <c r="AJ125" s="7" t="n">
        <f aca="false">Q125-(Q124*$G124/100)</f>
        <v>0.354566422888968</v>
      </c>
      <c r="AK125" s="7" t="n">
        <f aca="false">R125-(R124*$G124/100)</f>
        <v>146.283317292634</v>
      </c>
      <c r="AL125" s="7" t="n">
        <f aca="false">S125-(S124*$G124/100)</f>
        <v>38.4332637594671</v>
      </c>
      <c r="AM125" s="7" t="n">
        <f aca="false">T125-(T124*$G124/100)</f>
        <v>33.2454897873238</v>
      </c>
      <c r="AN125" s="7" t="n">
        <f aca="false">U125-(U124*$G124/100)</f>
        <v>15.5468447171438</v>
      </c>
      <c r="AO125" s="7" t="n">
        <f aca="false">V125-(V124*$G124/100)</f>
        <v>5.08371315808641</v>
      </c>
      <c r="AP125" s="7" t="n">
        <f aca="false">W125-(W124*$G124/100)</f>
        <v>0.609711993028073</v>
      </c>
      <c r="AQ125" s="7" t="n">
        <f aca="false">X125-(X124*$G124/100)</f>
        <v>59.9024341010392</v>
      </c>
      <c r="AR125" s="7" t="n">
        <f aca="false">Y125-(Y124*$G124/100)</f>
        <v>12.9691119258898</v>
      </c>
      <c r="AT125" s="7" t="n">
        <f aca="false">IF(AA125&gt;0,AA125,0)</f>
        <v>61.6134102966748</v>
      </c>
      <c r="AU125" s="7" t="n">
        <f aca="false">IF(AB125&gt;0,AB125,0)</f>
        <v>4.23436654687008</v>
      </c>
      <c r="AV125" s="7" t="n">
        <f aca="false">IF(AC125&gt;0,AC125,0)</f>
        <v>12.1896126893292</v>
      </c>
      <c r="AW125" s="7" t="n">
        <f aca="false">IF(AD125&gt;0,AD125,0)</f>
        <v>0.300568619180561</v>
      </c>
      <c r="AX125" s="7" t="n">
        <f aca="false">IF(AE125&gt;0,AE125,0)</f>
        <v>15.3311791126851</v>
      </c>
      <c r="AY125" s="7" t="n">
        <f aca="false">IF(AF125&gt;0,AF125,0)</f>
        <v>22.7599794842494</v>
      </c>
      <c r="AZ125" s="7" t="n">
        <f aca="false">IF(AG125&gt;0,AG125,0)</f>
        <v>184.597418007377</v>
      </c>
      <c r="BA125" s="7" t="n">
        <f aca="false">IF(AH125&gt;0,AH125,0)</f>
        <v>2.43210572441469</v>
      </c>
      <c r="BB125" s="7" t="n">
        <f aca="false">IF(AI125&gt;0,AI125,0)</f>
        <v>48.3899273505523</v>
      </c>
      <c r="BC125" s="7" t="n">
        <f aca="false">IF(AJ125&gt;0,AJ125,0)</f>
        <v>0.354566422888968</v>
      </c>
      <c r="BD125" s="7" t="n">
        <f aca="false">IF(AK125&gt;0,AK125,0)</f>
        <v>146.283317292634</v>
      </c>
      <c r="BE125" s="7" t="n">
        <f aca="false">IF(AL125&gt;0,AL125,0)</f>
        <v>38.4332637594671</v>
      </c>
      <c r="BF125" s="7" t="n">
        <f aca="false">IF(AM125&gt;0,AM125,0)</f>
        <v>33.2454897873238</v>
      </c>
      <c r="BG125" s="7" t="n">
        <f aca="false">IF(AN125&gt;0,AN125,0)</f>
        <v>15.5468447171438</v>
      </c>
      <c r="BH125" s="7" t="n">
        <f aca="false">IF(AO125&gt;0,AO125,0)</f>
        <v>5.08371315808641</v>
      </c>
      <c r="BI125" s="7" t="n">
        <f aca="false">IF(AP125&gt;0,AP125,0)</f>
        <v>0.609711993028073</v>
      </c>
      <c r="BJ125" s="7" t="n">
        <f aca="false">IF(AQ125&gt;0,AQ125,0)</f>
        <v>59.9024341010392</v>
      </c>
      <c r="BK125" s="7" t="n">
        <f aca="false">IF(AR125&gt;0,AR125,0)</f>
        <v>12.9691119258898</v>
      </c>
      <c r="BL125" s="7"/>
      <c r="BM125" s="7" t="n">
        <f aca="false">100*AT125/SUM(AT$2:AT$134)</f>
        <v>0.0196481063646884</v>
      </c>
      <c r="BN125" s="7" t="n">
        <f aca="false">100*AU125/SUM(AU$2:AU$134)</f>
        <v>0.00195358683446592</v>
      </c>
      <c r="BO125" s="7" t="n">
        <f aca="false">100*AV125/SUM(AV$2:AV$134)</f>
        <v>0.00534724713969264</v>
      </c>
      <c r="BP125" s="7" t="n">
        <f aca="false">100*AW125/SUM(AW$2:AW$134)</f>
        <v>0.000184307417876577</v>
      </c>
      <c r="BQ125" s="7" t="n">
        <f aca="false">100*AX125/SUM(AX$2:AX$134)</f>
        <v>0.00849838603683081</v>
      </c>
      <c r="BR125" s="7" t="n">
        <f aca="false">100*AY125/SUM(AY$2:AY$134)</f>
        <v>0.0127862330820427</v>
      </c>
      <c r="BS125" s="7" t="n">
        <f aca="false">100*AZ125/SUM(AZ$2:AZ$134)</f>
        <v>0.0876305767906173</v>
      </c>
      <c r="BT125" s="7" t="n">
        <f aca="false">100*BA125/SUM(BA$2:BA$134)</f>
        <v>0.00144517020051033</v>
      </c>
      <c r="BU125" s="7" t="n">
        <f aca="false">100*BB125/SUM(BB$2:BB$134)</f>
        <v>0.0277973841553843</v>
      </c>
      <c r="BV125" s="7" t="n">
        <f aca="false">100*BC125/SUM(BC$2:BC$134)</f>
        <v>0.000344141805075389</v>
      </c>
      <c r="BW125" s="7" t="n">
        <f aca="false">100*BD125/SUM(BD$2:BD$134)</f>
        <v>0.0607898021942544</v>
      </c>
      <c r="BX125" s="7" t="n">
        <f aca="false">100*BE125/SUM(BE$2:BE$134)</f>
        <v>0.0185612711819668</v>
      </c>
      <c r="BY125" s="7" t="n">
        <f aca="false">100*BF125/SUM(BF$2:BF$134)</f>
        <v>0.0199799653811743</v>
      </c>
      <c r="BZ125" s="7" t="n">
        <f aca="false">100*BG125/SUM(BG$2:BG$134)</f>
        <v>0.0103863186676543</v>
      </c>
      <c r="CA125" s="7" t="n">
        <f aca="false">100*BH125/SUM(BH$2:BH$134)</f>
        <v>0.00313888527990674</v>
      </c>
      <c r="CB125" s="7" t="n">
        <f aca="false">100*BI125/SUM(BI$2:BI$134)</f>
        <v>0.00038953443432161</v>
      </c>
      <c r="CC125" s="7" t="n">
        <f aca="false">100*BJ125/SUM(BJ$2:BJ$134)</f>
        <v>0.027325337772046</v>
      </c>
      <c r="CD125" s="7" t="n">
        <f aca="false">100*BK125/SUM(BK$2:BK$134)</f>
        <v>0.0116406629114291</v>
      </c>
      <c r="CE125" s="7"/>
      <c r="CF125" s="23" t="s">
        <v>1866</v>
      </c>
      <c r="CG125" s="0" t="n">
        <f aca="false">AVERAGE(BM125:BR125)</f>
        <v>0.00806964447926618</v>
      </c>
      <c r="CH125" s="0" t="n">
        <f aca="false">AVERAGE(BS125:BX125)</f>
        <v>0.0327613910546348</v>
      </c>
      <c r="CI125" s="0" t="n">
        <f aca="false">STDEV(BM125:BR125)</f>
        <v>0.0072592968800561</v>
      </c>
      <c r="CJ125" s="0" t="n">
        <f aca="false">STDEV(BS125:BX125)</f>
        <v>0.0347968041082155</v>
      </c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</row>
    <row r="126" customFormat="false" ht="18" hidden="true" customHeight="false" outlineLevel="0" collapsed="false">
      <c r="A126" s="23" t="s">
        <v>1869</v>
      </c>
      <c r="B126" s="23" t="s">
        <v>1870</v>
      </c>
      <c r="C126" s="23" t="n">
        <v>53</v>
      </c>
      <c r="D126" s="23" t="n">
        <f aca="false">C126-6</f>
        <v>47</v>
      </c>
      <c r="E126" s="12" t="s">
        <v>1871</v>
      </c>
      <c r="F126" s="12" t="n">
        <v>19.561072174088</v>
      </c>
      <c r="G126" s="17" t="n">
        <f aca="false">F126*((POWER(D126,2))/((POWER(C126,2))))</f>
        <v>15.382843870616</v>
      </c>
      <c r="H126" s="7" t="n">
        <v>9.01820926594908</v>
      </c>
      <c r="I126" s="7" t="n">
        <v>2.23280547223262</v>
      </c>
      <c r="J126" s="7" t="n">
        <v>4.07399700220551</v>
      </c>
      <c r="K126" s="7" t="n">
        <v>0.601599756485271</v>
      </c>
      <c r="L126" s="7" t="n">
        <v>5.55316337287859</v>
      </c>
      <c r="M126" s="7" t="n">
        <v>6.60163658074032</v>
      </c>
      <c r="N126" s="7" t="n">
        <v>44.8013153467925</v>
      </c>
      <c r="O126" s="7" t="n">
        <v>0.636311820907723</v>
      </c>
      <c r="P126" s="7" t="n">
        <v>8.52426746537697</v>
      </c>
      <c r="Q126" s="7" t="n">
        <v>0</v>
      </c>
      <c r="R126" s="7" t="n">
        <v>20.0091796608487</v>
      </c>
      <c r="S126" s="7" t="n">
        <v>12.017056942249</v>
      </c>
      <c r="T126" s="7" t="n">
        <v>25.4180316703963</v>
      </c>
      <c r="U126" s="7" t="n">
        <v>5.55316337287859</v>
      </c>
      <c r="V126" s="7" t="n">
        <v>0</v>
      </c>
      <c r="W126" s="7" t="n">
        <v>0.793932739094863</v>
      </c>
      <c r="X126" s="7" t="n">
        <v>12.7475209994845</v>
      </c>
      <c r="Y126" s="7" t="n">
        <v>1.51044887576864</v>
      </c>
      <c r="AA126" s="7" t="n">
        <f aca="false">H126-(H125*$G125/100)</f>
        <v>-0.719623174219144</v>
      </c>
      <c r="AB126" s="7" t="n">
        <f aca="false">I126-(I125*$G125/100)</f>
        <v>1.4230742053578</v>
      </c>
      <c r="AC126" s="7" t="n">
        <f aca="false">J126-(J125*$G125/100)</f>
        <v>1.92807453283674</v>
      </c>
      <c r="AD126" s="7" t="n">
        <f aca="false">K126-(K125*$G125/100)</f>
        <v>0.536934515461067</v>
      </c>
      <c r="AE126" s="7" t="n">
        <f aca="false">L126-(L125*$G125/100)</f>
        <v>2.98407698056697</v>
      </c>
      <c r="AF126" s="7" t="n">
        <f aca="false">M126-(M125*$G125/100)</f>
        <v>2.92370960003844</v>
      </c>
      <c r="AG126" s="7" t="n">
        <f aca="false">N126-(N125*$G125/100)</f>
        <v>16.2232475088579</v>
      </c>
      <c r="AH126" s="7" t="n">
        <f aca="false">O126-(O125*$G125/100)</f>
        <v>0.198440705864763</v>
      </c>
      <c r="AI126" s="7" t="n">
        <f aca="false">P126-(P125*$G125/100)</f>
        <v>0.940929495686325</v>
      </c>
      <c r="AJ126" s="7" t="n">
        <f aca="false">Q126-(Q125*$G125/100)</f>
        <v>-0.0776081114663116</v>
      </c>
      <c r="AK126" s="7" t="n">
        <f aca="false">R126-(R125*$G125/100)</f>
        <v>-3.23028421066482</v>
      </c>
      <c r="AL126" s="7" t="n">
        <f aca="false">S126-(S125*$G125/100)</f>
        <v>5.79957246267522</v>
      </c>
      <c r="AM126" s="7" t="n">
        <f aca="false">T126-(T125*$G125/100)</f>
        <v>19.7741890317056</v>
      </c>
      <c r="AN126" s="7" t="n">
        <f aca="false">U126-(U125*$G125/100)</f>
        <v>2.98407698056697</v>
      </c>
      <c r="AO126" s="7" t="n">
        <f aca="false">V126-(V125*$G125/100)</f>
        <v>-0.943466826632661</v>
      </c>
      <c r="AP126" s="7" t="n">
        <f aca="false">W126-(W125*$G125/100)</f>
        <v>0.675277775516951</v>
      </c>
      <c r="AQ126" s="7" t="n">
        <f aca="false">X126-(X125*$G125/100)</f>
        <v>3.18065967553514</v>
      </c>
      <c r="AR126" s="7" t="n">
        <f aca="false">Y126-(Y125*$G125/100)</f>
        <v>-0.496787576076333</v>
      </c>
      <c r="AT126" s="7" t="n">
        <f aca="false">IF(AA126&gt;0,AA126,0)</f>
        <v>0</v>
      </c>
      <c r="AU126" s="7" t="n">
        <f aca="false">IF(AB126&gt;0,AB126,0)</f>
        <v>1.4230742053578</v>
      </c>
      <c r="AV126" s="7" t="n">
        <f aca="false">IF(AC126&gt;0,AC126,0)</f>
        <v>1.92807453283674</v>
      </c>
      <c r="AW126" s="7" t="n">
        <f aca="false">IF(AD126&gt;0,AD126,0)</f>
        <v>0.536934515461067</v>
      </c>
      <c r="AX126" s="7" t="n">
        <f aca="false">IF(AE126&gt;0,AE126,0)</f>
        <v>2.98407698056697</v>
      </c>
      <c r="AY126" s="7" t="n">
        <f aca="false">IF(AF126&gt;0,AF126,0)</f>
        <v>2.92370960003844</v>
      </c>
      <c r="AZ126" s="7" t="n">
        <f aca="false">IF(AG126&gt;0,AG126,0)</f>
        <v>16.2232475088579</v>
      </c>
      <c r="BA126" s="7" t="n">
        <f aca="false">IF(AH126&gt;0,AH126,0)</f>
        <v>0.198440705864763</v>
      </c>
      <c r="BB126" s="7" t="n">
        <f aca="false">IF(AI126&gt;0,AI126,0)</f>
        <v>0.940929495686325</v>
      </c>
      <c r="BC126" s="7" t="n">
        <f aca="false">IF(AJ126&gt;0,AJ126,0)</f>
        <v>0</v>
      </c>
      <c r="BD126" s="7" t="n">
        <f aca="false">IF(AK126&gt;0,AK126,0)</f>
        <v>0</v>
      </c>
      <c r="BE126" s="7" t="n">
        <f aca="false">IF(AL126&gt;0,AL126,0)</f>
        <v>5.79957246267522</v>
      </c>
      <c r="BF126" s="7" t="n">
        <f aca="false">IF(AM126&gt;0,AM126,0)</f>
        <v>19.7741890317056</v>
      </c>
      <c r="BG126" s="7" t="n">
        <f aca="false">IF(AN126&gt;0,AN126,0)</f>
        <v>2.98407698056697</v>
      </c>
      <c r="BH126" s="7" t="n">
        <f aca="false">IF(AO126&gt;0,AO126,0)</f>
        <v>0</v>
      </c>
      <c r="BI126" s="7" t="n">
        <f aca="false">IF(AP126&gt;0,AP126,0)</f>
        <v>0.675277775516951</v>
      </c>
      <c r="BJ126" s="7" t="n">
        <f aca="false">IF(AQ126&gt;0,AQ126,0)</f>
        <v>3.18065967553514</v>
      </c>
      <c r="BK126" s="7" t="n">
        <f aca="false">IF(AR126&gt;0,AR126,0)</f>
        <v>0</v>
      </c>
      <c r="BL126" s="7"/>
      <c r="BM126" s="7" t="n">
        <f aca="false">100*AT126/SUM(AT$2:AT$134)</f>
        <v>0</v>
      </c>
      <c r="BN126" s="7" t="n">
        <f aca="false">100*AU126/SUM(AU$2:AU$134)</f>
        <v>0.000656556063647824</v>
      </c>
      <c r="BO126" s="7" t="n">
        <f aca="false">100*AV126/SUM(AV$2:AV$134)</f>
        <v>0.000845793159601434</v>
      </c>
      <c r="BP126" s="7" t="n">
        <f aca="false">100*AW126/SUM(AW$2:AW$134)</f>
        <v>0.000329245995085039</v>
      </c>
      <c r="BQ126" s="7" t="n">
        <f aca="false">100*AX126/SUM(AX$2:AX$134)</f>
        <v>0.00165413488147795</v>
      </c>
      <c r="BR126" s="7" t="n">
        <f aca="false">100*AY126/SUM(AY$2:AY$134)</f>
        <v>0.00164249851086938</v>
      </c>
      <c r="BS126" s="7" t="n">
        <f aca="false">100*AZ126/SUM(AZ$2:AZ$134)</f>
        <v>0.00770136739703125</v>
      </c>
      <c r="BT126" s="7" t="n">
        <f aca="false">100*BA126/SUM(BA$2:BA$134)</f>
        <v>0.000117914526414351</v>
      </c>
      <c r="BU126" s="7" t="n">
        <f aca="false">100*BB126/SUM(BB$2:BB$134)</f>
        <v>0.000540512872963143</v>
      </c>
      <c r="BV126" s="7" t="n">
        <f aca="false">100*BC126/SUM(BC$2:BC$134)</f>
        <v>0</v>
      </c>
      <c r="BW126" s="7" t="n">
        <f aca="false">100*BD126/SUM(BD$2:BD$134)</f>
        <v>0</v>
      </c>
      <c r="BX126" s="7" t="n">
        <f aca="false">100*BE126/SUM(BE$2:BE$134)</f>
        <v>0.00280089242206669</v>
      </c>
      <c r="BY126" s="7" t="n">
        <f aca="false">100*BF126/SUM(BF$2:BF$134)</f>
        <v>0.0118839462080934</v>
      </c>
      <c r="BZ126" s="7" t="n">
        <f aca="false">100*BG126/SUM(BG$2:BG$134)</f>
        <v>0.00199356043061284</v>
      </c>
      <c r="CA126" s="7" t="n">
        <f aca="false">100*BH126/SUM(BH$2:BH$134)</f>
        <v>0</v>
      </c>
      <c r="CB126" s="7" t="n">
        <f aca="false">100*BI126/SUM(BI$2:BI$134)</f>
        <v>0.000431423277389656</v>
      </c>
      <c r="CC126" s="7" t="n">
        <f aca="false">100*BJ126/SUM(BJ$2:BJ$134)</f>
        <v>0.00145090264321022</v>
      </c>
      <c r="CD126" s="7" t="n">
        <f aca="false">100*BK126/SUM(BK$2:BK$134)</f>
        <v>0</v>
      </c>
      <c r="CE126" s="7"/>
      <c r="CF126" s="23" t="s">
        <v>1869</v>
      </c>
      <c r="CG126" s="0" t="n">
        <f aca="false">AVERAGE(BM126:BR126)</f>
        <v>0.000854704768446938</v>
      </c>
      <c r="CH126" s="0" t="n">
        <f aca="false">AVERAGE(BS126:BX126)</f>
        <v>0.00186011453641257</v>
      </c>
      <c r="CI126" s="0" t="n">
        <f aca="false">STDEV(BM126:BR126)</f>
        <v>0.00067906950688651</v>
      </c>
      <c r="CJ126" s="0" t="n">
        <f aca="false">STDEV(BS126:BX126)</f>
        <v>0.0030562054778429</v>
      </c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</row>
    <row r="127" customFormat="false" ht="18" hidden="true" customHeight="false" outlineLevel="0" collapsed="false">
      <c r="A127" s="23" t="s">
        <v>1872</v>
      </c>
      <c r="B127" s="23" t="s">
        <v>1873</v>
      </c>
      <c r="C127" s="23" t="n">
        <v>53</v>
      </c>
      <c r="D127" s="23" t="n">
        <f aca="false">C127-6</f>
        <v>47</v>
      </c>
      <c r="E127" s="12" t="s">
        <v>1874</v>
      </c>
      <c r="F127" s="12" t="n">
        <v>19.5742003657619</v>
      </c>
      <c r="G127" s="17" t="n">
        <f aca="false">F127*((POWER(D127,2))/((POWER(C127,2))))</f>
        <v>15.3931678917651</v>
      </c>
      <c r="H127" s="7" t="n">
        <v>21.5034026439378</v>
      </c>
      <c r="I127" s="7" t="n">
        <v>12.2517839005894</v>
      </c>
      <c r="J127" s="7" t="n">
        <v>27.3740548393527</v>
      </c>
      <c r="K127" s="7" t="n">
        <v>5.72766936111205</v>
      </c>
      <c r="L127" s="7" t="n">
        <v>11.8175474023371</v>
      </c>
      <c r="M127" s="7" t="n">
        <v>33.8668609959963</v>
      </c>
      <c r="N127" s="7" t="n">
        <v>8.53382259130158</v>
      </c>
      <c r="O127" s="7" t="n">
        <v>8.52858920152923</v>
      </c>
      <c r="P127" s="7" t="n">
        <v>6.9139019847767</v>
      </c>
      <c r="Q127" s="7" t="n">
        <v>4.03687262650108</v>
      </c>
      <c r="R127" s="7" t="n">
        <v>23.959535062583</v>
      </c>
      <c r="S127" s="7" t="n">
        <v>15.7919163327574</v>
      </c>
      <c r="T127" s="7" t="n">
        <v>16.555676610509</v>
      </c>
      <c r="U127" s="7" t="n">
        <v>15.7919163327574</v>
      </c>
      <c r="V127" s="7" t="n">
        <v>23.6837665262546</v>
      </c>
      <c r="W127" s="7" t="n">
        <v>6.08233217069285</v>
      </c>
      <c r="X127" s="7" t="n">
        <v>18.4537708099585</v>
      </c>
      <c r="Y127" s="7" t="n">
        <v>20.956092552186</v>
      </c>
      <c r="AA127" s="7" t="n">
        <f aca="false">H127-(H126*$G126/100)</f>
        <v>20.1161455926314</v>
      </c>
      <c r="AB127" s="7" t="n">
        <f aca="false">I127-(I126*$G126/100)</f>
        <v>11.9083149208613</v>
      </c>
      <c r="AC127" s="7" t="n">
        <f aca="false">J127-(J126*$G126/100)</f>
        <v>26.7473582412099</v>
      </c>
      <c r="AD127" s="7" t="n">
        <f aca="false">K127-(K126*$G126/100)</f>
        <v>5.63512620984591</v>
      </c>
      <c r="AE127" s="7" t="n">
        <f aca="false">L127-(L126*$G126/100)</f>
        <v>10.9633129508069</v>
      </c>
      <c r="AF127" s="7" t="n">
        <f aca="false">M127-(M126*$G126/100)</f>
        <v>32.8513415478756</v>
      </c>
      <c r="AG127" s="7" t="n">
        <f aca="false">N127-(N126*$G126/100)</f>
        <v>1.64210619952215</v>
      </c>
      <c r="AH127" s="7" t="n">
        <f aca="false">O127-(O126*$G126/100)</f>
        <v>8.43070634758872</v>
      </c>
      <c r="AI127" s="7" t="n">
        <f aca="false">P127-(P126*$G126/100)</f>
        <v>5.60262722946405</v>
      </c>
      <c r="AJ127" s="7" t="n">
        <f aca="false">Q127-(Q126*$G126/100)</f>
        <v>4.03687262650108</v>
      </c>
      <c r="AK127" s="7" t="n">
        <f aca="false">R127-(R126*$G126/100)</f>
        <v>20.8815541955635</v>
      </c>
      <c r="AL127" s="7" t="n">
        <f aca="false">S127-(S126*$G126/100)</f>
        <v>13.9433512254882</v>
      </c>
      <c r="AM127" s="7" t="n">
        <f aca="false">T127-(T126*$G126/100)</f>
        <v>12.6456604836682</v>
      </c>
      <c r="AN127" s="7" t="n">
        <f aca="false">U127-(U126*$G126/100)</f>
        <v>14.9376818812273</v>
      </c>
      <c r="AO127" s="7" t="n">
        <f aca="false">V127-(V126*$G126/100)</f>
        <v>23.6837665262546</v>
      </c>
      <c r="AP127" s="7" t="n">
        <f aca="false">W127-(W126*$G126/100)</f>
        <v>5.96020273700018</v>
      </c>
      <c r="AQ127" s="7" t="n">
        <f aca="false">X127-(X126*$G126/100)</f>
        <v>16.4928395572338</v>
      </c>
      <c r="AR127" s="7" t="n">
        <f aca="false">Y127-(Y126*$G126/100)</f>
        <v>20.7237425598811</v>
      </c>
      <c r="AT127" s="7" t="n">
        <f aca="false">IF(AA127&gt;0,AA127,0)</f>
        <v>20.1161455926314</v>
      </c>
      <c r="AU127" s="7" t="n">
        <f aca="false">IF(AB127&gt;0,AB127,0)</f>
        <v>11.9083149208613</v>
      </c>
      <c r="AV127" s="7" t="n">
        <f aca="false">IF(AC127&gt;0,AC127,0)</f>
        <v>26.7473582412099</v>
      </c>
      <c r="AW127" s="7" t="n">
        <f aca="false">IF(AD127&gt;0,AD127,0)</f>
        <v>5.63512620984591</v>
      </c>
      <c r="AX127" s="7" t="n">
        <f aca="false">IF(AE127&gt;0,AE127,0)</f>
        <v>10.9633129508069</v>
      </c>
      <c r="AY127" s="7" t="n">
        <f aca="false">IF(AF127&gt;0,AF127,0)</f>
        <v>32.8513415478756</v>
      </c>
      <c r="AZ127" s="7" t="n">
        <f aca="false">IF(AG127&gt;0,AG127,0)</f>
        <v>1.64210619952215</v>
      </c>
      <c r="BA127" s="7" t="n">
        <f aca="false">IF(AH127&gt;0,AH127,0)</f>
        <v>8.43070634758872</v>
      </c>
      <c r="BB127" s="7" t="n">
        <f aca="false">IF(AI127&gt;0,AI127,0)</f>
        <v>5.60262722946405</v>
      </c>
      <c r="BC127" s="7" t="n">
        <f aca="false">IF(AJ127&gt;0,AJ127,0)</f>
        <v>4.03687262650108</v>
      </c>
      <c r="BD127" s="7" t="n">
        <f aca="false">IF(AK127&gt;0,AK127,0)</f>
        <v>20.8815541955635</v>
      </c>
      <c r="BE127" s="7" t="n">
        <f aca="false">IF(AL127&gt;0,AL127,0)</f>
        <v>13.9433512254882</v>
      </c>
      <c r="BF127" s="7" t="n">
        <f aca="false">IF(AM127&gt;0,AM127,0)</f>
        <v>12.6456604836682</v>
      </c>
      <c r="BG127" s="7" t="n">
        <f aca="false">IF(AN127&gt;0,AN127,0)</f>
        <v>14.9376818812273</v>
      </c>
      <c r="BH127" s="7" t="n">
        <f aca="false">IF(AO127&gt;0,AO127,0)</f>
        <v>23.6837665262546</v>
      </c>
      <c r="BI127" s="7" t="n">
        <f aca="false">IF(AP127&gt;0,AP127,0)</f>
        <v>5.96020273700018</v>
      </c>
      <c r="BJ127" s="7" t="n">
        <f aca="false">IF(AQ127&gt;0,AQ127,0)</f>
        <v>16.4928395572338</v>
      </c>
      <c r="BK127" s="7" t="n">
        <f aca="false">IF(AR127&gt;0,AR127,0)</f>
        <v>20.7237425598811</v>
      </c>
      <c r="BL127" s="7"/>
      <c r="BM127" s="7" t="n">
        <f aca="false">100*AT127/SUM(AT$2:AT$134)</f>
        <v>0.00641490491028559</v>
      </c>
      <c r="BN127" s="7" t="n">
        <f aca="false">100*AU127/SUM(AU$2:AU$134)</f>
        <v>0.00549407496789919</v>
      </c>
      <c r="BO127" s="7" t="n">
        <f aca="false">100*AV127/SUM(AV$2:AV$134)</f>
        <v>0.0117333289001748</v>
      </c>
      <c r="BP127" s="7" t="n">
        <f aca="false">100*AW127/SUM(AW$2:AW$134)</f>
        <v>0.00345543578027819</v>
      </c>
      <c r="BQ127" s="7" t="n">
        <f aca="false">100*AX127/SUM(AX$2:AX$134)</f>
        <v>0.00607718851979586</v>
      </c>
      <c r="BR127" s="7" t="n">
        <f aca="false">100*AY127/SUM(AY$2:AY$134)</f>
        <v>0.0184554169031486</v>
      </c>
      <c r="BS127" s="7" t="n">
        <f aca="false">100*AZ127/SUM(AZ$2:AZ$134)</f>
        <v>0.000779527227243361</v>
      </c>
      <c r="BT127" s="7" t="n">
        <f aca="false">100*BA127/SUM(BA$2:BA$134)</f>
        <v>0.00500957070265546</v>
      </c>
      <c r="BU127" s="7" t="n">
        <f aca="false">100*BB127/SUM(BB$2:BB$134)</f>
        <v>0.00321840494300827</v>
      </c>
      <c r="BV127" s="7" t="n">
        <f aca="false">100*BC127/SUM(BC$2:BC$134)</f>
        <v>0.00391818441583949</v>
      </c>
      <c r="BW127" s="7" t="n">
        <f aca="false">100*BD127/SUM(BD$2:BD$134)</f>
        <v>0.00867758246497485</v>
      </c>
      <c r="BX127" s="7" t="n">
        <f aca="false">100*BE127/SUM(BE$2:BE$134)</f>
        <v>0.00673391479062054</v>
      </c>
      <c r="BY127" s="7" t="n">
        <f aca="false">100*BF127/SUM(BF$2:BF$134)</f>
        <v>0.00759982362425929</v>
      </c>
      <c r="BZ127" s="7" t="n">
        <f aca="false">100*BG127/SUM(BG$2:BG$134)</f>
        <v>0.00997935767657008</v>
      </c>
      <c r="CA127" s="7" t="n">
        <f aca="false">100*BH127/SUM(BH$2:BH$134)</f>
        <v>0.01462329281969</v>
      </c>
      <c r="CB127" s="7" t="n">
        <f aca="false">100*BI127/SUM(BI$2:BI$134)</f>
        <v>0.00380787031934367</v>
      </c>
      <c r="CC127" s="7" t="n">
        <f aca="false">100*BJ127/SUM(BJ$2:BJ$134)</f>
        <v>0.00752344071630565</v>
      </c>
      <c r="CD127" s="7" t="n">
        <f aca="false">100*BK127/SUM(BK$2:BK$134)</f>
        <v>0.0186009730489902</v>
      </c>
      <c r="CE127" s="7"/>
      <c r="CF127" s="23" t="s">
        <v>1872</v>
      </c>
      <c r="CG127" s="0" t="n">
        <f aca="false">AVERAGE(BM127:BR127)</f>
        <v>0.0086050583302637</v>
      </c>
      <c r="CH127" s="0" t="n">
        <f aca="false">AVERAGE(BS127:BX127)</f>
        <v>0.00472286409072366</v>
      </c>
      <c r="CI127" s="0" t="n">
        <f aca="false">STDEV(BM127:BR127)</f>
        <v>0.00555336597826801</v>
      </c>
      <c r="CJ127" s="0" t="n">
        <f aca="false">STDEV(BS127:BX127)</f>
        <v>0.00276503654021859</v>
      </c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</row>
    <row r="128" customFormat="false" ht="18" hidden="true" customHeight="false" outlineLevel="0" collapsed="false">
      <c r="A128" s="23" t="s">
        <v>679</v>
      </c>
      <c r="B128" s="23" t="s">
        <v>1875</v>
      </c>
      <c r="C128" s="23" t="n">
        <v>53</v>
      </c>
      <c r="D128" s="23" t="n">
        <f aca="false">C128-6</f>
        <v>47</v>
      </c>
      <c r="E128" s="12" t="s">
        <v>1876</v>
      </c>
      <c r="F128" s="12" t="n">
        <v>19.7094348613122</v>
      </c>
      <c r="G128" s="17" t="n">
        <f aca="false">F128*((POWER(D128,2))/((POWER(C128,2))))</f>
        <v>15.4995164146097</v>
      </c>
      <c r="H128" s="7" t="n">
        <v>150.796953901153</v>
      </c>
      <c r="I128" s="7" t="n">
        <v>52.0875689436882</v>
      </c>
      <c r="J128" s="7" t="n">
        <v>115.103912256918</v>
      </c>
      <c r="K128" s="7" t="n">
        <v>31.4049447018636</v>
      </c>
      <c r="L128" s="7" t="n">
        <v>67.1724895692586</v>
      </c>
      <c r="M128" s="7" t="n">
        <v>182.197794479174</v>
      </c>
      <c r="N128" s="7" t="n">
        <v>90.7041722177802</v>
      </c>
      <c r="O128" s="7" t="n">
        <v>32.8847297975498</v>
      </c>
      <c r="P128" s="7" t="n">
        <v>43.9272774186504</v>
      </c>
      <c r="Q128" s="7" t="n">
        <v>62.2440470081084</v>
      </c>
      <c r="R128" s="7" t="n">
        <v>95.1812983017627</v>
      </c>
      <c r="S128" s="7" t="n">
        <v>62.6769106348564</v>
      </c>
      <c r="T128" s="7" t="n">
        <v>67.1724895692586</v>
      </c>
      <c r="U128" s="7" t="n">
        <v>66.254534002147</v>
      </c>
      <c r="V128" s="7" t="n">
        <v>95.6962983732523</v>
      </c>
      <c r="W128" s="7" t="n">
        <v>38.2018903673083</v>
      </c>
      <c r="X128" s="7" t="n">
        <v>101.026472996331</v>
      </c>
      <c r="Y128" s="7" t="n">
        <v>99.5227704981156</v>
      </c>
      <c r="AA128" s="7" t="n">
        <f aca="false">H128-(H127*$G127/100)</f>
        <v>147.486899029729</v>
      </c>
      <c r="AB128" s="7" t="n">
        <f aca="false">I128-(I127*$G127/100)</f>
        <v>50.2016312781342</v>
      </c>
      <c r="AC128" s="7" t="n">
        <f aca="false">J128-(J127*$G127/100)</f>
        <v>110.890178036712</v>
      </c>
      <c r="AD128" s="7" t="n">
        <f aca="false">K128-(K127*$G127/100)</f>
        <v>30.5232749408224</v>
      </c>
      <c r="AE128" s="7" t="n">
        <f aca="false">L128-(L127*$G127/100)</f>
        <v>65.353394656928</v>
      </c>
      <c r="AF128" s="7" t="n">
        <f aca="false">M128-(M127*$G127/100)</f>
        <v>176.98461170639</v>
      </c>
      <c r="AG128" s="7" t="n">
        <f aca="false">N128-(N127*$G127/100)</f>
        <v>89.3905465787158</v>
      </c>
      <c r="AH128" s="7" t="n">
        <f aca="false">O128-(O127*$G127/100)</f>
        <v>31.5719097429594</v>
      </c>
      <c r="AI128" s="7" t="n">
        <f aca="false">P128-(P127*$G127/100)</f>
        <v>42.8630088782617</v>
      </c>
      <c r="AJ128" s="7" t="n">
        <f aca="false">Q128-(Q127*$G127/100)</f>
        <v>61.6226444271344</v>
      </c>
      <c r="AK128" s="7" t="n">
        <f aca="false">R128-(R127*$G127/100)</f>
        <v>91.4931668434931</v>
      </c>
      <c r="AL128" s="7" t="n">
        <f aca="false">S128-(S127*$G127/100)</f>
        <v>60.246034440428</v>
      </c>
      <c r="AM128" s="7" t="n">
        <f aca="false">T128-(T127*$G127/100)</f>
        <v>64.6240464729853</v>
      </c>
      <c r="AN128" s="7" t="n">
        <f aca="false">U128-(U127*$G127/100)</f>
        <v>63.8236578077185</v>
      </c>
      <c r="AO128" s="7" t="n">
        <f aca="false">V128-(V127*$G127/100)</f>
        <v>92.0506164287722</v>
      </c>
      <c r="AP128" s="7" t="n">
        <f aca="false">W128-(W127*$G127/100)</f>
        <v>37.2656267645387</v>
      </c>
      <c r="AQ128" s="7" t="n">
        <f aca="false">X128-(X127*$G127/100)</f>
        <v>98.1858530731923</v>
      </c>
      <c r="AR128" s="7" t="n">
        <f aca="false">Y128-(Y127*$G127/100)</f>
        <v>96.2969639880039</v>
      </c>
      <c r="AT128" s="7" t="n">
        <f aca="false">IF(AA128&gt;0,AA128,0)</f>
        <v>147.486899029729</v>
      </c>
      <c r="AU128" s="7" t="n">
        <f aca="false">IF(AB128&gt;0,AB128,0)</f>
        <v>50.2016312781342</v>
      </c>
      <c r="AV128" s="7" t="n">
        <f aca="false">IF(AC128&gt;0,AC128,0)</f>
        <v>110.890178036712</v>
      </c>
      <c r="AW128" s="7" t="n">
        <f aca="false">IF(AD128&gt;0,AD128,0)</f>
        <v>30.5232749408224</v>
      </c>
      <c r="AX128" s="7" t="n">
        <f aca="false">IF(AE128&gt;0,AE128,0)</f>
        <v>65.353394656928</v>
      </c>
      <c r="AY128" s="7" t="n">
        <f aca="false">IF(AF128&gt;0,AF128,0)</f>
        <v>176.98461170639</v>
      </c>
      <c r="AZ128" s="7" t="n">
        <f aca="false">IF(AG128&gt;0,AG128,0)</f>
        <v>89.3905465787158</v>
      </c>
      <c r="BA128" s="7" t="n">
        <f aca="false">IF(AH128&gt;0,AH128,0)</f>
        <v>31.5719097429594</v>
      </c>
      <c r="BB128" s="7" t="n">
        <f aca="false">IF(AI128&gt;0,AI128,0)</f>
        <v>42.8630088782617</v>
      </c>
      <c r="BC128" s="7" t="n">
        <f aca="false">IF(AJ128&gt;0,AJ128,0)</f>
        <v>61.6226444271344</v>
      </c>
      <c r="BD128" s="7" t="n">
        <f aca="false">IF(AK128&gt;0,AK128,0)</f>
        <v>91.4931668434931</v>
      </c>
      <c r="BE128" s="7" t="n">
        <f aca="false">IF(AL128&gt;0,AL128,0)</f>
        <v>60.246034440428</v>
      </c>
      <c r="BF128" s="7" t="n">
        <f aca="false">IF(AM128&gt;0,AM128,0)</f>
        <v>64.6240464729853</v>
      </c>
      <c r="BG128" s="7" t="n">
        <f aca="false">IF(AN128&gt;0,AN128,0)</f>
        <v>63.8236578077185</v>
      </c>
      <c r="BH128" s="7" t="n">
        <f aca="false">IF(AO128&gt;0,AO128,0)</f>
        <v>92.0506164287722</v>
      </c>
      <c r="BI128" s="7" t="n">
        <f aca="false">IF(AP128&gt;0,AP128,0)</f>
        <v>37.2656267645387</v>
      </c>
      <c r="BJ128" s="7" t="n">
        <f aca="false">IF(AQ128&gt;0,AQ128,0)</f>
        <v>98.1858530731923</v>
      </c>
      <c r="BK128" s="7" t="n">
        <f aca="false">IF(AR128&gt;0,AR128,0)</f>
        <v>96.2969639880039</v>
      </c>
      <c r="BL128" s="7"/>
      <c r="BM128" s="7" t="n">
        <f aca="false">100*AT128/SUM(AT$2:AT$134)</f>
        <v>0.0470325902361321</v>
      </c>
      <c r="BN128" s="7" t="n">
        <f aca="false">100*AU128/SUM(AU$2:AU$134)</f>
        <v>0.0231612556088627</v>
      </c>
      <c r="BO128" s="7" t="n">
        <f aca="false">100*AV128/SUM(AV$2:AV$134)</f>
        <v>0.0486444649587507</v>
      </c>
      <c r="BP128" s="7" t="n">
        <f aca="false">100*AW128/SUM(AW$2:AW$134)</f>
        <v>0.0187167442989126</v>
      </c>
      <c r="BQ128" s="7" t="n">
        <f aca="false">100*AX128/SUM(AX$2:AX$134)</f>
        <v>0.0362267228456284</v>
      </c>
      <c r="BR128" s="7" t="n">
        <f aca="false">100*AY128/SUM(AY$2:AY$134)</f>
        <v>0.0994274401160494</v>
      </c>
      <c r="BS128" s="7" t="n">
        <f aca="false">100*AZ128/SUM(AZ$2:AZ$134)</f>
        <v>0.0424347493094857</v>
      </c>
      <c r="BT128" s="7" t="n">
        <f aca="false">100*BA128/SUM(BA$2:BA$134)</f>
        <v>0.0187601972544624</v>
      </c>
      <c r="BU128" s="7" t="n">
        <f aca="false">100*BB128/SUM(BB$2:BB$134)</f>
        <v>0.0246224697799859</v>
      </c>
      <c r="BV128" s="7" t="n">
        <f aca="false">100*BC128/SUM(BC$2:BC$134)</f>
        <v>0.0598108752483701</v>
      </c>
      <c r="BW128" s="7" t="n">
        <f aca="false">100*BD128/SUM(BD$2:BD$134)</f>
        <v>0.0380210923397068</v>
      </c>
      <c r="BX128" s="7" t="n">
        <f aca="false">100*BE128/SUM(BE$2:BE$134)</f>
        <v>0.0290957070387092</v>
      </c>
      <c r="BY128" s="7" t="n">
        <f aca="false">100*BF128/SUM(BF$2:BF$134)</f>
        <v>0.0388379362007162</v>
      </c>
      <c r="BZ128" s="7" t="n">
        <f aca="false">100*BG128/SUM(BG$2:BG$134)</f>
        <v>0.0426384170284599</v>
      </c>
      <c r="CA128" s="7" t="n">
        <f aca="false">100*BH128/SUM(BH$2:BH$134)</f>
        <v>0.0568356860290235</v>
      </c>
      <c r="CB128" s="7" t="n">
        <f aca="false">100*BI128/SUM(BI$2:BI$134)</f>
        <v>0.0238083636329201</v>
      </c>
      <c r="CC128" s="7" t="n">
        <f aca="false">100*BJ128/SUM(BJ$2:BJ$134)</f>
        <v>0.0447888577471832</v>
      </c>
      <c r="CD128" s="7" t="n">
        <f aca="false">100*BK128/SUM(BK$2:BK$134)</f>
        <v>0.0864330960812088</v>
      </c>
      <c r="CE128" s="7"/>
      <c r="CF128" s="23" t="s">
        <v>679</v>
      </c>
      <c r="CG128" s="0" t="n">
        <f aca="false">AVERAGE(BM128:BR128)</f>
        <v>0.0455348696773893</v>
      </c>
      <c r="CH128" s="0" t="n">
        <f aca="false">AVERAGE(BS128:BX128)</f>
        <v>0.0354575151617867</v>
      </c>
      <c r="CI128" s="0" t="n">
        <f aca="false">STDEV(BM128:BR128)</f>
        <v>0.0290611560365949</v>
      </c>
      <c r="CJ128" s="0" t="n">
        <f aca="false">STDEV(BS128:BX128)</f>
        <v>0.0147309952693262</v>
      </c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</row>
    <row r="129" customFormat="false" ht="18" hidden="true" customHeight="false" outlineLevel="0" collapsed="false">
      <c r="A129" s="23" t="s">
        <v>680</v>
      </c>
      <c r="B129" s="23" t="s">
        <v>1877</v>
      </c>
      <c r="C129" s="23" t="n">
        <v>53</v>
      </c>
      <c r="D129" s="23" t="n">
        <f aca="false">C129-6</f>
        <v>47</v>
      </c>
      <c r="E129" s="12" t="s">
        <v>1878</v>
      </c>
      <c r="F129" s="12" t="n">
        <v>19.7225630304109</v>
      </c>
      <c r="G129" s="17" t="n">
        <f aca="false">F129*((POWER(D129,2))/((POWER(C129,2))))</f>
        <v>15.5098404180056</v>
      </c>
      <c r="H129" s="7" t="n">
        <v>422.947366466962</v>
      </c>
      <c r="I129" s="7" t="n">
        <v>155.109155134897</v>
      </c>
      <c r="J129" s="7" t="n">
        <v>200.51936043212</v>
      </c>
      <c r="K129" s="7" t="n">
        <v>155.824483376738</v>
      </c>
      <c r="L129" s="7" t="n">
        <v>173.097596103877</v>
      </c>
      <c r="M129" s="7" t="n">
        <v>166.966355271476</v>
      </c>
      <c r="N129" s="7" t="n">
        <v>286.877539803121</v>
      </c>
      <c r="O129" s="7" t="n">
        <v>101.48973496816</v>
      </c>
      <c r="P129" s="7" t="n">
        <v>155.824483376738</v>
      </c>
      <c r="Q129" s="7" t="n">
        <v>95.981088986965</v>
      </c>
      <c r="R129" s="7" t="n">
        <v>271.351394936301</v>
      </c>
      <c r="S129" s="7" t="n">
        <v>125.847792522884</v>
      </c>
      <c r="T129" s="7" t="n">
        <v>167.809390200387</v>
      </c>
      <c r="U129" s="7" t="n">
        <v>134.970595755994</v>
      </c>
      <c r="V129" s="7" t="n">
        <v>112.366502044759</v>
      </c>
      <c r="W129" s="7" t="n">
        <v>109.530960685527</v>
      </c>
      <c r="X129" s="7" t="n">
        <v>215.760226824757</v>
      </c>
      <c r="Y129" s="7" t="n">
        <v>129.550890867298</v>
      </c>
      <c r="AA129" s="7" t="n">
        <f aca="false">H129-(H128*$G128/100)</f>
        <v>399.574567844321</v>
      </c>
      <c r="AB129" s="7" t="n">
        <f aca="false">I129-(I128*$G128/100)</f>
        <v>147.035833836499</v>
      </c>
      <c r="AC129" s="7" t="n">
        <f aca="false">J129-(J128*$G128/100)</f>
        <v>182.678810658001</v>
      </c>
      <c r="AD129" s="7" t="n">
        <f aca="false">K129-(K128*$G128/100)</f>
        <v>150.956868817673</v>
      </c>
      <c r="AE129" s="7" t="n">
        <f aca="false">L129-(L128*$G128/100)</f>
        <v>162.686185056988</v>
      </c>
      <c r="AF129" s="7" t="n">
        <f aca="false">M129-(M128*$G128/100)</f>
        <v>138.726578209119</v>
      </c>
      <c r="AG129" s="7" t="n">
        <f aca="false">N129-(N128*$G128/100)</f>
        <v>272.81883174149</v>
      </c>
      <c r="AH129" s="7" t="n">
        <f aca="false">O129-(O128*$G128/100)</f>
        <v>96.392760875289</v>
      </c>
      <c r="AI129" s="7" t="n">
        <f aca="false">P129-(P128*$G128/100)</f>
        <v>149.015967802743</v>
      </c>
      <c r="AJ129" s="7" t="n">
        <f aca="false">Q129-(Q128*$G128/100)</f>
        <v>86.3335627038259</v>
      </c>
      <c r="AK129" s="7" t="n">
        <f aca="false">R129-(R128*$G128/100)</f>
        <v>256.59875398238</v>
      </c>
      <c r="AL129" s="7" t="n">
        <f aca="false">S129-(S128*$G128/100)</f>
        <v>116.133174470864</v>
      </c>
      <c r="AM129" s="7" t="n">
        <f aca="false">T129-(T128*$G128/100)</f>
        <v>157.397979153498</v>
      </c>
      <c r="AN129" s="7" t="n">
        <f aca="false">U129-(U128*$G128/100)</f>
        <v>124.701463382908</v>
      </c>
      <c r="AO129" s="7" t="n">
        <f aca="false">V129-(V128*$G128/100)</f>
        <v>97.5340385702228</v>
      </c>
      <c r="AP129" s="7" t="n">
        <f aca="false">W129-(W128*$G128/100)</f>
        <v>103.609852417355</v>
      </c>
      <c r="AQ129" s="7" t="n">
        <f aca="false">X129-(X128*$G128/100)</f>
        <v>200.101612059589</v>
      </c>
      <c r="AR129" s="7" t="n">
        <f aca="false">Y129-(Y128*$G128/100)</f>
        <v>114.125342717668</v>
      </c>
      <c r="AT129" s="7" t="n">
        <f aca="false">IF(AA129&gt;0,AA129,0)</f>
        <v>399.574567844321</v>
      </c>
      <c r="AU129" s="7" t="n">
        <f aca="false">IF(AB129&gt;0,AB129,0)</f>
        <v>147.035833836499</v>
      </c>
      <c r="AV129" s="7" t="n">
        <f aca="false">IF(AC129&gt;0,AC129,0)</f>
        <v>182.678810658001</v>
      </c>
      <c r="AW129" s="7" t="n">
        <f aca="false">IF(AD129&gt;0,AD129,0)</f>
        <v>150.956868817673</v>
      </c>
      <c r="AX129" s="7" t="n">
        <f aca="false">IF(AE129&gt;0,AE129,0)</f>
        <v>162.686185056988</v>
      </c>
      <c r="AY129" s="7" t="n">
        <f aca="false">IF(AF129&gt;0,AF129,0)</f>
        <v>138.726578209119</v>
      </c>
      <c r="AZ129" s="7" t="n">
        <f aca="false">IF(AG129&gt;0,AG129,0)</f>
        <v>272.81883174149</v>
      </c>
      <c r="BA129" s="7" t="n">
        <f aca="false">IF(AH129&gt;0,AH129,0)</f>
        <v>96.392760875289</v>
      </c>
      <c r="BB129" s="7" t="n">
        <f aca="false">IF(AI129&gt;0,AI129,0)</f>
        <v>149.015967802743</v>
      </c>
      <c r="BC129" s="7" t="n">
        <f aca="false">IF(AJ129&gt;0,AJ129,0)</f>
        <v>86.3335627038259</v>
      </c>
      <c r="BD129" s="7" t="n">
        <f aca="false">IF(AK129&gt;0,AK129,0)</f>
        <v>256.59875398238</v>
      </c>
      <c r="BE129" s="7" t="n">
        <f aca="false">IF(AL129&gt;0,AL129,0)</f>
        <v>116.133174470864</v>
      </c>
      <c r="BF129" s="7" t="n">
        <f aca="false">IF(AM129&gt;0,AM129,0)</f>
        <v>157.397979153498</v>
      </c>
      <c r="BG129" s="7" t="n">
        <f aca="false">IF(AN129&gt;0,AN129,0)</f>
        <v>124.701463382908</v>
      </c>
      <c r="BH129" s="7" t="n">
        <f aca="false">IF(AO129&gt;0,AO129,0)</f>
        <v>97.5340385702228</v>
      </c>
      <c r="BI129" s="7" t="n">
        <f aca="false">IF(AP129&gt;0,AP129,0)</f>
        <v>103.609852417355</v>
      </c>
      <c r="BJ129" s="7" t="n">
        <f aca="false">IF(AQ129&gt;0,AQ129,0)</f>
        <v>200.101612059589</v>
      </c>
      <c r="BK129" s="7" t="n">
        <f aca="false">IF(AR129&gt;0,AR129,0)</f>
        <v>114.125342717668</v>
      </c>
      <c r="BL129" s="7"/>
      <c r="BM129" s="7" t="n">
        <f aca="false">100*AT129/SUM(AT$2:AT$134)</f>
        <v>0.127421669598012</v>
      </c>
      <c r="BN129" s="7" t="n">
        <f aca="false">100*AU129/SUM(AU$2:AU$134)</f>
        <v>0.0678371288829559</v>
      </c>
      <c r="BO129" s="7" t="n">
        <f aca="false">100*AV129/SUM(AV$2:AV$134)</f>
        <v>0.0801361595868067</v>
      </c>
      <c r="BP129" s="7" t="n">
        <f aca="false">100*AW129/SUM(AW$2:AW$134)</f>
        <v>0.092566119438452</v>
      </c>
      <c r="BQ129" s="7" t="n">
        <f aca="false">100*AX129/SUM(AX$2:AX$134)</f>
        <v>0.0901802785885941</v>
      </c>
      <c r="BR129" s="7" t="n">
        <f aca="false">100*AY129/SUM(AY$2:AY$134)</f>
        <v>0.0779346204983859</v>
      </c>
      <c r="BS129" s="7" t="n">
        <f aca="false">100*AZ129/SUM(AZ$2:AZ$134)</f>
        <v>0.12951032491632</v>
      </c>
      <c r="BT129" s="7" t="n">
        <f aca="false">100*BA129/SUM(BA$2:BA$134)</f>
        <v>0.057277092917254</v>
      </c>
      <c r="BU129" s="7" t="n">
        <f aca="false">100*BB129/SUM(BB$2:BB$134)</f>
        <v>0.0856015772103022</v>
      </c>
      <c r="BV129" s="7" t="n">
        <f aca="false">100*BC129/SUM(BC$2:BC$134)</f>
        <v>0.0837952670910068</v>
      </c>
      <c r="BW129" s="7" t="n">
        <f aca="false">100*BD129/SUM(BD$2:BD$134)</f>
        <v>0.106632716474953</v>
      </c>
      <c r="BX129" s="7" t="n">
        <f aca="false">100*BE129/SUM(BE$2:BE$134)</f>
        <v>0.0560862943638345</v>
      </c>
      <c r="BY129" s="7" t="n">
        <f aca="false">100*BF129/SUM(BF$2:BF$134)</f>
        <v>0.0945934680063809</v>
      </c>
      <c r="BZ129" s="7" t="n">
        <f aca="false">100*BG129/SUM(BG$2:BG$134)</f>
        <v>0.0833088102815792</v>
      </c>
      <c r="CA129" s="7" t="n">
        <f aca="false">100*BH129/SUM(BH$2:BH$134)</f>
        <v>0.0602213674213608</v>
      </c>
      <c r="CB129" s="7" t="n">
        <f aca="false">100*BI129/SUM(BI$2:BI$134)</f>
        <v>0.0661945405585643</v>
      </c>
      <c r="CC129" s="7" t="n">
        <f aca="false">100*BJ129/SUM(BJ$2:BJ$134)</f>
        <v>0.0912791645333879</v>
      </c>
      <c r="CD129" s="7" t="n">
        <f aca="false">100*BK129/SUM(BK$2:BK$134)</f>
        <v>0.102435282525064</v>
      </c>
      <c r="CE129" s="7"/>
      <c r="CF129" s="23" t="s">
        <v>680</v>
      </c>
      <c r="CG129" s="0" t="n">
        <f aca="false">AVERAGE(BM129:BR129)</f>
        <v>0.0893459960988677</v>
      </c>
      <c r="CH129" s="0" t="n">
        <f aca="false">AVERAGE(BS129:BX129)</f>
        <v>0.0864838788289451</v>
      </c>
      <c r="CI129" s="0" t="n">
        <f aca="false">STDEV(BM129:BR129)</f>
        <v>0.0206808804676885</v>
      </c>
      <c r="CJ129" s="0" t="n">
        <f aca="false">STDEV(BS129:BX129)</f>
        <v>0.0284334566847702</v>
      </c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</row>
    <row r="130" customFormat="false" ht="18" hidden="true" customHeight="false" outlineLevel="0" collapsed="false">
      <c r="A130" s="23" t="s">
        <v>681</v>
      </c>
      <c r="B130" s="23" t="s">
        <v>1879</v>
      </c>
      <c r="C130" s="23" t="n">
        <v>53</v>
      </c>
      <c r="D130" s="23" t="n">
        <f aca="false">C130-6</f>
        <v>47</v>
      </c>
      <c r="E130" s="12" t="s">
        <v>1880</v>
      </c>
      <c r="F130" s="12" t="n">
        <v>19.7356914243219</v>
      </c>
      <c r="G130" s="17" t="n">
        <f aca="false">F130*((POWER(D130,2))/((POWER(C130,2))))</f>
        <v>15.520164598194</v>
      </c>
      <c r="H130" s="7" t="n">
        <v>58.1635647978032</v>
      </c>
      <c r="I130" s="7" t="n">
        <v>13.7929827427278</v>
      </c>
      <c r="J130" s="7" t="n">
        <v>11.8362575547944</v>
      </c>
      <c r="K130" s="7" t="n">
        <v>7.58785132072919</v>
      </c>
      <c r="L130" s="7" t="n">
        <v>14.8235311585918</v>
      </c>
      <c r="M130" s="7" t="n">
        <v>6.96249209805437</v>
      </c>
      <c r="N130" s="7" t="n">
        <v>33.6388128545774</v>
      </c>
      <c r="O130" s="7" t="n">
        <v>8.33725790204919</v>
      </c>
      <c r="P130" s="7" t="n">
        <v>23.9650713024482</v>
      </c>
      <c r="Q130" s="7" t="n">
        <v>3.21577029662322</v>
      </c>
      <c r="R130" s="7" t="n">
        <v>26.5738776624118</v>
      </c>
      <c r="S130" s="7" t="n">
        <v>16.0281035179943</v>
      </c>
      <c r="T130" s="7" t="n">
        <v>35.9891979430074</v>
      </c>
      <c r="U130" s="7" t="n">
        <v>6.20388220954266</v>
      </c>
      <c r="V130" s="7" t="n">
        <v>3.69691665334956</v>
      </c>
      <c r="W130" s="7" t="n">
        <v>4.12306764845197</v>
      </c>
      <c r="X130" s="7" t="n">
        <v>15.5464414591988</v>
      </c>
      <c r="Y130" s="7" t="n">
        <v>13.7929827427278</v>
      </c>
      <c r="AA130" s="7" t="n">
        <f aca="false">H130-(H129*$G129/100)</f>
        <v>-7.43489679337977</v>
      </c>
      <c r="AB130" s="7" t="n">
        <f aca="false">I130-(I129*$G129/100)</f>
        <v>-10.2641996924115</v>
      </c>
      <c r="AC130" s="7" t="n">
        <f aca="false">J130-(J129*$G129/100)</f>
        <v>-19.2639752554328</v>
      </c>
      <c r="AD130" s="7" t="n">
        <f aca="false">K130-(K129*$G129/100)</f>
        <v>-16.5802773831844</v>
      </c>
      <c r="AE130" s="7" t="n">
        <f aca="false">L130-(L129*$G129/100)</f>
        <v>-12.0236297645233</v>
      </c>
      <c r="AF130" s="7" t="n">
        <f aca="false">M130-(M129*$G129/100)</f>
        <v>-18.9337231563118</v>
      </c>
      <c r="AG130" s="7" t="n">
        <f aca="false">N130-(N129*$G129/100)</f>
        <v>-10.8554357639871</v>
      </c>
      <c r="AH130" s="7" t="n">
        <f aca="false">O130-(O129*$G129/100)</f>
        <v>-7.40363803216928</v>
      </c>
      <c r="AI130" s="7" t="n">
        <f aca="false">P130-(P129*$G129/100)</f>
        <v>-0.203057401465461</v>
      </c>
      <c r="AJ130" s="7" t="n">
        <f aca="false">Q130-(Q129*$G129/100)</f>
        <v>-11.670743436719</v>
      </c>
      <c r="AK130" s="7" t="n">
        <f aca="false">R130-(R129*$G129/100)</f>
        <v>-15.5122906642405</v>
      </c>
      <c r="AL130" s="7" t="n">
        <f aca="false">S130-(S129*$G129/100)</f>
        <v>-3.49068827188765</v>
      </c>
      <c r="AM130" s="7" t="n">
        <f aca="false">T130-(T129*$G129/100)</f>
        <v>9.96222931649904</v>
      </c>
      <c r="AN130" s="7" t="n">
        <f aca="false">U130-(U129*$G129/100)</f>
        <v>-14.7298418034434</v>
      </c>
      <c r="AO130" s="7" t="n">
        <f aca="false">V130-(V129*$G129/100)</f>
        <v>-13.7309484970875</v>
      </c>
      <c r="AP130" s="7" t="n">
        <f aca="false">W130-(W129*$G129/100)</f>
        <v>-12.8650095621818</v>
      </c>
      <c r="AQ130" s="7" t="n">
        <f aca="false">X130-(X129*$G129/100)</f>
        <v>-17.9176254068478</v>
      </c>
      <c r="AR130" s="7" t="n">
        <f aca="false">Y130-(Y129*$G129/100)</f>
        <v>-6.30015369089462</v>
      </c>
      <c r="AT130" s="7" t="n">
        <f aca="false">IF(AA130&gt;0,AA130,0)</f>
        <v>0</v>
      </c>
      <c r="AU130" s="7" t="n">
        <f aca="false">IF(AB130&gt;0,AB130,0)</f>
        <v>0</v>
      </c>
      <c r="AV130" s="7" t="n">
        <f aca="false">IF(AC130&gt;0,AC130,0)</f>
        <v>0</v>
      </c>
      <c r="AW130" s="7" t="n">
        <f aca="false">IF(AD130&gt;0,AD130,0)</f>
        <v>0</v>
      </c>
      <c r="AX130" s="7" t="n">
        <f aca="false">IF(AE130&gt;0,AE130,0)</f>
        <v>0</v>
      </c>
      <c r="AY130" s="7" t="n">
        <f aca="false">IF(AF130&gt;0,AF130,0)</f>
        <v>0</v>
      </c>
      <c r="AZ130" s="7" t="n">
        <f aca="false">IF(AG130&gt;0,AG130,0)</f>
        <v>0</v>
      </c>
      <c r="BA130" s="7" t="n">
        <f aca="false">IF(AH130&gt;0,AH130,0)</f>
        <v>0</v>
      </c>
      <c r="BB130" s="7" t="n">
        <f aca="false">IF(AI130&gt;0,AI130,0)</f>
        <v>0</v>
      </c>
      <c r="BC130" s="7" t="n">
        <f aca="false">IF(AJ130&gt;0,AJ130,0)</f>
        <v>0</v>
      </c>
      <c r="BD130" s="7" t="n">
        <f aca="false">IF(AK130&gt;0,AK130,0)</f>
        <v>0</v>
      </c>
      <c r="BE130" s="7" t="n">
        <f aca="false">IF(AL130&gt;0,AL130,0)</f>
        <v>0</v>
      </c>
      <c r="BF130" s="7" t="n">
        <f aca="false">IF(AM130&gt;0,AM130,0)</f>
        <v>9.96222931649904</v>
      </c>
      <c r="BG130" s="7" t="n">
        <f aca="false">IF(AN130&gt;0,AN130,0)</f>
        <v>0</v>
      </c>
      <c r="BH130" s="7" t="n">
        <f aca="false">IF(AO130&gt;0,AO130,0)</f>
        <v>0</v>
      </c>
      <c r="BI130" s="7" t="n">
        <f aca="false">IF(AP130&gt;0,AP130,0)</f>
        <v>0</v>
      </c>
      <c r="BJ130" s="7" t="n">
        <f aca="false">IF(AQ130&gt;0,AQ130,0)</f>
        <v>0</v>
      </c>
      <c r="BK130" s="7" t="n">
        <f aca="false">IF(AR130&gt;0,AR130,0)</f>
        <v>0</v>
      </c>
      <c r="BL130" s="7"/>
      <c r="BM130" s="7" t="n">
        <f aca="false">100*AT130/SUM(AT$2:AT$134)</f>
        <v>0</v>
      </c>
      <c r="BN130" s="7" t="n">
        <f aca="false">100*AU130/SUM(AU$2:AU$134)</f>
        <v>0</v>
      </c>
      <c r="BO130" s="7" t="n">
        <f aca="false">100*AV130/SUM(AV$2:AV$134)</f>
        <v>0</v>
      </c>
      <c r="BP130" s="7" t="n">
        <f aca="false">100*AW130/SUM(AW$2:AW$134)</f>
        <v>0</v>
      </c>
      <c r="BQ130" s="7" t="n">
        <f aca="false">100*AX130/SUM(AX$2:AX$134)</f>
        <v>0</v>
      </c>
      <c r="BR130" s="7" t="n">
        <f aca="false">100*AY130/SUM(AY$2:AY$134)</f>
        <v>0</v>
      </c>
      <c r="BS130" s="7" t="n">
        <f aca="false">100*AZ130/SUM(AZ$2:AZ$134)</f>
        <v>0</v>
      </c>
      <c r="BT130" s="7" t="n">
        <f aca="false">100*BA130/SUM(BA$2:BA$134)</f>
        <v>0</v>
      </c>
      <c r="BU130" s="7" t="n">
        <f aca="false">100*BB130/SUM(BB$2:BB$134)</f>
        <v>0</v>
      </c>
      <c r="BV130" s="7" t="n">
        <f aca="false">100*BC130/SUM(BC$2:BC$134)</f>
        <v>0</v>
      </c>
      <c r="BW130" s="7" t="n">
        <f aca="false">100*BD130/SUM(BD$2:BD$134)</f>
        <v>0</v>
      </c>
      <c r="BX130" s="7" t="n">
        <f aca="false">100*BE130/SUM(BE$2:BE$134)</f>
        <v>0</v>
      </c>
      <c r="BY130" s="7" t="n">
        <f aca="false">100*BF130/SUM(BF$2:BF$134)</f>
        <v>0.00598712782203811</v>
      </c>
      <c r="BZ130" s="7" t="n">
        <f aca="false">100*BG130/SUM(BG$2:BG$134)</f>
        <v>0</v>
      </c>
      <c r="CA130" s="7" t="n">
        <f aca="false">100*BH130/SUM(BH$2:BH$134)</f>
        <v>0</v>
      </c>
      <c r="CB130" s="7" t="n">
        <f aca="false">100*BI130/SUM(BI$2:BI$134)</f>
        <v>0</v>
      </c>
      <c r="CC130" s="7" t="n">
        <f aca="false">100*BJ130/SUM(BJ$2:BJ$134)</f>
        <v>0</v>
      </c>
      <c r="CD130" s="7" t="n">
        <f aca="false">100*BK130/SUM(BK$2:BK$134)</f>
        <v>0</v>
      </c>
      <c r="CE130" s="7"/>
      <c r="CF130" s="23" t="s">
        <v>681</v>
      </c>
      <c r="CG130" s="0" t="n">
        <f aca="false">AVERAGE(BM130:BR130)</f>
        <v>0</v>
      </c>
      <c r="CH130" s="0" t="n">
        <f aca="false">AVERAGE(BS130:BX130)</f>
        <v>0</v>
      </c>
      <c r="CI130" s="0" t="n">
        <f aca="false">STDEV(BM130:BR130)</f>
        <v>0</v>
      </c>
      <c r="CJ130" s="0" t="n">
        <f aca="false">STDEV(BS130:BX130)</f>
        <v>0</v>
      </c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</row>
    <row r="131" customFormat="false" ht="18" hidden="true" customHeight="false" outlineLevel="0" collapsed="false">
      <c r="A131" s="23" t="s">
        <v>682</v>
      </c>
      <c r="B131" s="23" t="s">
        <v>1881</v>
      </c>
      <c r="C131" s="23" t="n">
        <v>53</v>
      </c>
      <c r="D131" s="23" t="n">
        <f aca="false">C131-6</f>
        <v>47</v>
      </c>
      <c r="E131" s="12" t="s">
        <v>1882</v>
      </c>
      <c r="F131" s="12" t="n">
        <v>19.7488200036298</v>
      </c>
      <c r="G131" s="17" t="n">
        <f aca="false">F131*((POWER(D131,2))/((POWER(C131,2))))</f>
        <v>15.5304889241788</v>
      </c>
      <c r="H131" s="7" t="n">
        <v>17.1659616861186</v>
      </c>
      <c r="I131" s="7" t="n">
        <v>2.53584560747622</v>
      </c>
      <c r="J131" s="7" t="n">
        <v>1.0278227302034</v>
      </c>
      <c r="K131" s="7" t="n">
        <v>0.663746744681571</v>
      </c>
      <c r="L131" s="7" t="n">
        <v>8.09885818646157</v>
      </c>
      <c r="M131" s="7" t="n">
        <v>9.13113717777622</v>
      </c>
      <c r="N131" s="7" t="n">
        <v>61.1201102997357</v>
      </c>
      <c r="O131" s="7" t="n">
        <v>0.837102796655975</v>
      </c>
      <c r="P131" s="7" t="n">
        <v>21.9982027328242</v>
      </c>
      <c r="Q131" s="7" t="n">
        <v>0.196294775736426</v>
      </c>
      <c r="R131" s="7" t="n">
        <v>31.0743924677161</v>
      </c>
      <c r="S131" s="7" t="n">
        <v>10.8301474102121</v>
      </c>
      <c r="T131" s="7" t="n">
        <v>31.3091609457422</v>
      </c>
      <c r="U131" s="7" t="n">
        <v>5.35600570094308</v>
      </c>
      <c r="V131" s="7" t="n">
        <v>2.8285524378327</v>
      </c>
      <c r="W131" s="7" t="n">
        <v>1.49151703053008</v>
      </c>
      <c r="X131" s="7" t="n">
        <v>5.35600570094308</v>
      </c>
      <c r="Y131" s="7" t="n">
        <v>0.506983419483565</v>
      </c>
      <c r="AA131" s="7" t="n">
        <f aca="false">H131-(H130*$G130/100)</f>
        <v>8.13888069332232</v>
      </c>
      <c r="AB131" s="7" t="n">
        <f aca="false">I131-(I130*$G130/100)</f>
        <v>0.395151982804368</v>
      </c>
      <c r="AC131" s="7" t="n">
        <f aca="false">J131-(J130*$G130/100)</f>
        <v>-0.809183924566864</v>
      </c>
      <c r="AD131" s="7" t="n">
        <f aca="false">K131-(K130*$G130/100)</f>
        <v>-0.513900269761841</v>
      </c>
      <c r="AE131" s="7" t="n">
        <f aca="false">L131-(L130*$G130/100)</f>
        <v>5.79822175138354</v>
      </c>
      <c r="AF131" s="7" t="n">
        <f aca="false">M131-(M130*$G130/100)</f>
        <v>8.05054694402193</v>
      </c>
      <c r="AG131" s="7" t="n">
        <f aca="false">N131-(N130*$G130/100)</f>
        <v>55.8993111758268</v>
      </c>
      <c r="AH131" s="7" t="n">
        <f aca="false">O131-(O130*$G130/100)</f>
        <v>-0.456853352717999</v>
      </c>
      <c r="AI131" s="7" t="n">
        <f aca="false">P131-(P130*$G130/100)</f>
        <v>18.2787842206097</v>
      </c>
      <c r="AJ131" s="7" t="n">
        <f aca="false">Q131-(Q130*$G130/100)</f>
        <v>-0.30279806739933</v>
      </c>
      <c r="AK131" s="7" t="n">
        <f aca="false">R131-(R130*$G130/100)</f>
        <v>26.9500829143871</v>
      </c>
      <c r="AL131" s="7" t="n">
        <f aca="false">S131-(S130*$G130/100)</f>
        <v>8.34255936225046</v>
      </c>
      <c r="AM131" s="7" t="n">
        <f aca="false">T131-(T130*$G130/100)</f>
        <v>25.7235781874176</v>
      </c>
      <c r="AN131" s="7" t="n">
        <f aca="false">U131-(U130*$G130/100)</f>
        <v>4.39315297054398</v>
      </c>
      <c r="AO131" s="7" t="n">
        <f aca="false">V131-(V130*$G130/100)</f>
        <v>2.2547848881748</v>
      </c>
      <c r="AP131" s="7" t="n">
        <f aca="false">W131-(W130*$G130/100)</f>
        <v>0.851610144995444</v>
      </c>
      <c r="AQ131" s="7" t="n">
        <f aca="false">X131-(X130*$G130/100)</f>
        <v>2.94317239731354</v>
      </c>
      <c r="AR131" s="7" t="n">
        <f aca="false">Y131-(Y130*$G130/100)</f>
        <v>-1.63371020518829</v>
      </c>
      <c r="AT131" s="7" t="n">
        <f aca="false">IF(AA131&gt;0,AA131,0)</f>
        <v>8.13888069332232</v>
      </c>
      <c r="AU131" s="7" t="n">
        <f aca="false">IF(AB131&gt;0,AB131,0)</f>
        <v>0.395151982804368</v>
      </c>
      <c r="AV131" s="7" t="n">
        <f aca="false">IF(AC131&gt;0,AC131,0)</f>
        <v>0</v>
      </c>
      <c r="AW131" s="7" t="n">
        <f aca="false">IF(AD131&gt;0,AD131,0)</f>
        <v>0</v>
      </c>
      <c r="AX131" s="7" t="n">
        <f aca="false">IF(AE131&gt;0,AE131,0)</f>
        <v>5.79822175138354</v>
      </c>
      <c r="AY131" s="7" t="n">
        <f aca="false">IF(AF131&gt;0,AF131,0)</f>
        <v>8.05054694402193</v>
      </c>
      <c r="AZ131" s="7" t="n">
        <f aca="false">IF(AG131&gt;0,AG131,0)</f>
        <v>55.8993111758268</v>
      </c>
      <c r="BA131" s="7" t="n">
        <f aca="false">IF(AH131&gt;0,AH131,0)</f>
        <v>0</v>
      </c>
      <c r="BB131" s="7" t="n">
        <f aca="false">IF(AI131&gt;0,AI131,0)</f>
        <v>18.2787842206097</v>
      </c>
      <c r="BC131" s="7" t="n">
        <f aca="false">IF(AJ131&gt;0,AJ131,0)</f>
        <v>0</v>
      </c>
      <c r="BD131" s="7" t="n">
        <f aca="false">IF(AK131&gt;0,AK131,0)</f>
        <v>26.9500829143871</v>
      </c>
      <c r="BE131" s="7" t="n">
        <f aca="false">IF(AL131&gt;0,AL131,0)</f>
        <v>8.34255936225046</v>
      </c>
      <c r="BF131" s="7" t="n">
        <f aca="false">IF(AM131&gt;0,AM131,0)</f>
        <v>25.7235781874176</v>
      </c>
      <c r="BG131" s="7" t="n">
        <f aca="false">IF(AN131&gt;0,AN131,0)</f>
        <v>4.39315297054398</v>
      </c>
      <c r="BH131" s="7" t="n">
        <f aca="false">IF(AO131&gt;0,AO131,0)</f>
        <v>2.2547848881748</v>
      </c>
      <c r="BI131" s="7" t="n">
        <f aca="false">IF(AP131&gt;0,AP131,0)</f>
        <v>0.851610144995444</v>
      </c>
      <c r="BJ131" s="7" t="n">
        <f aca="false">IF(AQ131&gt;0,AQ131,0)</f>
        <v>2.94317239731354</v>
      </c>
      <c r="BK131" s="7" t="n">
        <f aca="false">IF(AR131&gt;0,AR131,0)</f>
        <v>0</v>
      </c>
      <c r="BL131" s="7"/>
      <c r="BM131" s="7" t="n">
        <f aca="false">100*AT131/SUM(AT$2:AT$134)</f>
        <v>0.0025954348701347</v>
      </c>
      <c r="BN131" s="7" t="n">
        <f aca="false">100*AU131/SUM(AU$2:AU$134)</f>
        <v>0.000182309137075138</v>
      </c>
      <c r="BO131" s="7" t="n">
        <f aca="false">100*AV131/SUM(AV$2:AV$134)</f>
        <v>0</v>
      </c>
      <c r="BP131" s="7" t="n">
        <f aca="false">100*AW131/SUM(AW$2:AW$134)</f>
        <v>0</v>
      </c>
      <c r="BQ131" s="7" t="n">
        <f aca="false">100*AX131/SUM(AX$2:AX$134)</f>
        <v>0.00321407286473065</v>
      </c>
      <c r="BR131" s="7" t="n">
        <f aca="false">100*AY131/SUM(AY$2:AY$134)</f>
        <v>0.00452268288446507</v>
      </c>
      <c r="BS131" s="7" t="n">
        <f aca="false">100*AZ131/SUM(AZ$2:AZ$134)</f>
        <v>0.0265360639028014</v>
      </c>
      <c r="BT131" s="7" t="n">
        <f aca="false">100*BA131/SUM(BA$2:BA$134)</f>
        <v>0</v>
      </c>
      <c r="BU131" s="7" t="n">
        <f aca="false">100*BB131/SUM(BB$2:BB$134)</f>
        <v>0.0105001684171337</v>
      </c>
      <c r="BV131" s="7" t="n">
        <f aca="false">100*BC131/SUM(BC$2:BC$134)</f>
        <v>0</v>
      </c>
      <c r="BW131" s="7" t="n">
        <f aca="false">100*BD131/SUM(BD$2:BD$134)</f>
        <v>0.0111994329893888</v>
      </c>
      <c r="BX131" s="7" t="n">
        <f aca="false">100*BE131/SUM(BE$2:BE$134)</f>
        <v>0.00402902307864092</v>
      </c>
      <c r="BY131" s="7" t="n">
        <f aca="false">100*BF131/SUM(BF$2:BF$134)</f>
        <v>0.0154594263748974</v>
      </c>
      <c r="BZ131" s="7" t="n">
        <f aca="false">100*BG131/SUM(BG$2:BG$134)</f>
        <v>0.00293491621856274</v>
      </c>
      <c r="CA131" s="7" t="n">
        <f aca="false">100*BH131/SUM(BH$2:BH$134)</f>
        <v>0.00139219324040543</v>
      </c>
      <c r="CB131" s="7" t="n">
        <f aca="false">100*BI131/SUM(BI$2:BI$134)</f>
        <v>0.00054407897480552</v>
      </c>
      <c r="CC131" s="7" t="n">
        <f aca="false">100*BJ131/SUM(BJ$2:BJ$134)</f>
        <v>0.00134256948127188</v>
      </c>
      <c r="CD131" s="7" t="n">
        <f aca="false">100*BK131/SUM(BK$2:BK$134)</f>
        <v>0</v>
      </c>
      <c r="CE131" s="7"/>
      <c r="CF131" s="23" t="s">
        <v>682</v>
      </c>
      <c r="CG131" s="0" t="n">
        <f aca="false">AVERAGE(BM131:BR131)</f>
        <v>0.00175241662606759</v>
      </c>
      <c r="CH131" s="0" t="n">
        <f aca="false">AVERAGE(BS131:BX131)</f>
        <v>0.00871078139799413</v>
      </c>
      <c r="CI131" s="0" t="n">
        <f aca="false">STDEV(BM131:BR131)</f>
        <v>0.0019559478240431</v>
      </c>
      <c r="CJ131" s="0" t="n">
        <f aca="false">STDEV(BS131:BX131)</f>
        <v>0.0100080994710476</v>
      </c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</row>
    <row r="132" customFormat="false" ht="18" hidden="true" customHeight="false" outlineLevel="0" collapsed="false">
      <c r="A132" s="23" t="s">
        <v>683</v>
      </c>
      <c r="B132" s="23" t="s">
        <v>1883</v>
      </c>
      <c r="C132" s="23" t="n">
        <v>53</v>
      </c>
      <c r="D132" s="23" t="n">
        <f aca="false">C132-6</f>
        <v>47</v>
      </c>
      <c r="E132" s="12" t="s">
        <v>1884</v>
      </c>
      <c r="F132" s="12" t="n">
        <v>19.7619488384128</v>
      </c>
      <c r="G132" s="17" t="n">
        <f aca="false">F132*((POWER(D132,2))/((POWER(C132,2))))</f>
        <v>15.5408134510694</v>
      </c>
      <c r="H132" s="7" t="n">
        <v>42.5613093175296</v>
      </c>
      <c r="I132" s="7" t="n">
        <v>1.32961127570831</v>
      </c>
      <c r="J132" s="7" t="n">
        <v>4.32620932743807</v>
      </c>
      <c r="K132" s="7" t="n">
        <v>1.06791355227111</v>
      </c>
      <c r="L132" s="7" t="n">
        <v>10.7551708265899</v>
      </c>
      <c r="M132" s="7" t="n">
        <v>15.3113366580038</v>
      </c>
      <c r="N132" s="7" t="n">
        <v>137.243747689451</v>
      </c>
      <c r="O132" s="7" t="n">
        <v>1.19295119358371</v>
      </c>
      <c r="P132" s="7" t="n">
        <v>32.0865997777751</v>
      </c>
      <c r="Q132" s="7" t="n">
        <v>3.00921174176332</v>
      </c>
      <c r="R132" s="7" t="n">
        <v>146.579956086487</v>
      </c>
      <c r="S132" s="7" t="n">
        <v>46.608829908466</v>
      </c>
      <c r="T132" s="7" t="n">
        <v>15.6572226804639</v>
      </c>
      <c r="U132" s="7" t="n">
        <v>10.7551708265899</v>
      </c>
      <c r="V132" s="7" t="n">
        <v>1.63847357428005</v>
      </c>
      <c r="W132" s="7" t="n">
        <v>2.07391379236102</v>
      </c>
      <c r="X132" s="7" t="n">
        <v>59.7658974436729</v>
      </c>
      <c r="Y132" s="7" t="n">
        <v>9.52358727232419</v>
      </c>
      <c r="AA132" s="7" t="n">
        <f aca="false">H132-(H131*$G131/100)</f>
        <v>39.8953515391382</v>
      </c>
      <c r="AB132" s="7" t="n">
        <f aca="false">I132-(I131*$G131/100)</f>
        <v>0.935782054504942</v>
      </c>
      <c r="AC132" s="7" t="n">
        <f aca="false">J132-(J131*$G131/100)</f>
        <v>4.16658343216364</v>
      </c>
      <c r="AD132" s="7" t="n">
        <f aca="false">K132-(K131*$G131/100)</f>
        <v>0.964830437603745</v>
      </c>
      <c r="AE132" s="7" t="n">
        <f aca="false">L132-(L131*$G131/100)</f>
        <v>9.49737855295649</v>
      </c>
      <c r="AF132" s="7" t="n">
        <f aca="false">M132-(M131*$G131/100)</f>
        <v>13.8932264099577</v>
      </c>
      <c r="AG132" s="7" t="n">
        <f aca="false">N132-(N131*$G131/100)</f>
        <v>127.751495728904</v>
      </c>
      <c r="AH132" s="7" t="n">
        <f aca="false">O132-(O131*$G131/100)</f>
        <v>1.06294503646506</v>
      </c>
      <c r="AI132" s="7" t="n">
        <f aca="false">P132-(P131*$G131/100)</f>
        <v>28.6701713388355</v>
      </c>
      <c r="AJ132" s="7" t="n">
        <f aca="false">Q132-(Q131*$G131/100)</f>
        <v>2.97872620335883</v>
      </c>
      <c r="AK132" s="7" t="n">
        <f aca="false">R132-(R131*$G131/100)</f>
        <v>141.753951006033</v>
      </c>
      <c r="AL132" s="7" t="n">
        <f aca="false">S132-(S131*$G131/100)</f>
        <v>44.9268550644508</v>
      </c>
      <c r="AM132" s="7" t="n">
        <f aca="false">T132-(T131*$G131/100)</f>
        <v>10.7947569075321</v>
      </c>
      <c r="AN132" s="7" t="n">
        <f aca="false">U132-(U131*$G131/100)</f>
        <v>9.9233569544265</v>
      </c>
      <c r="AO132" s="7" t="n">
        <f aca="false">V132-(V131*$G131/100)</f>
        <v>1.19918555120785</v>
      </c>
      <c r="AP132" s="7" t="n">
        <f aca="false">W132-(W131*$G131/100)</f>
        <v>1.84227390513231</v>
      </c>
      <c r="AQ132" s="7" t="n">
        <f aca="false">X132-(X131*$G131/100)</f>
        <v>58.9340835715095</v>
      </c>
      <c r="AR132" s="7" t="n">
        <f aca="false">Y132-(Y131*$G131/100)</f>
        <v>9.44485026851387</v>
      </c>
      <c r="AT132" s="7" t="n">
        <f aca="false">IF(AA132&gt;0,AA132,0)</f>
        <v>39.8953515391382</v>
      </c>
      <c r="AU132" s="7" t="n">
        <f aca="false">IF(AB132&gt;0,AB132,0)</f>
        <v>0.935782054504942</v>
      </c>
      <c r="AV132" s="7" t="n">
        <f aca="false">IF(AC132&gt;0,AC132,0)</f>
        <v>4.16658343216364</v>
      </c>
      <c r="AW132" s="7" t="n">
        <f aca="false">IF(AD132&gt;0,AD132,0)</f>
        <v>0.964830437603745</v>
      </c>
      <c r="AX132" s="7" t="n">
        <f aca="false">IF(AE132&gt;0,AE132,0)</f>
        <v>9.49737855295649</v>
      </c>
      <c r="AY132" s="7" t="n">
        <f aca="false">IF(AF132&gt;0,AF132,0)</f>
        <v>13.8932264099577</v>
      </c>
      <c r="AZ132" s="7" t="n">
        <f aca="false">IF(AG132&gt;0,AG132,0)</f>
        <v>127.751495728904</v>
      </c>
      <c r="BA132" s="7" t="n">
        <f aca="false">IF(AH132&gt;0,AH132,0)</f>
        <v>1.06294503646506</v>
      </c>
      <c r="BB132" s="7" t="n">
        <f aca="false">IF(AI132&gt;0,AI132,0)</f>
        <v>28.6701713388355</v>
      </c>
      <c r="BC132" s="7" t="n">
        <f aca="false">IF(AJ132&gt;0,AJ132,0)</f>
        <v>2.97872620335883</v>
      </c>
      <c r="BD132" s="7" t="n">
        <f aca="false">IF(AK132&gt;0,AK132,0)</f>
        <v>141.753951006033</v>
      </c>
      <c r="BE132" s="7" t="n">
        <f aca="false">IF(AL132&gt;0,AL132,0)</f>
        <v>44.9268550644508</v>
      </c>
      <c r="BF132" s="7" t="n">
        <f aca="false">IF(AM132&gt;0,AM132,0)</f>
        <v>10.7947569075321</v>
      </c>
      <c r="BG132" s="7" t="n">
        <f aca="false">IF(AN132&gt;0,AN132,0)</f>
        <v>9.9233569544265</v>
      </c>
      <c r="BH132" s="7" t="n">
        <f aca="false">IF(AO132&gt;0,AO132,0)</f>
        <v>1.19918555120785</v>
      </c>
      <c r="BI132" s="7" t="n">
        <f aca="false">IF(AP132&gt;0,AP132,0)</f>
        <v>1.84227390513231</v>
      </c>
      <c r="BJ132" s="7" t="n">
        <f aca="false">IF(AQ132&gt;0,AQ132,0)</f>
        <v>58.9340835715095</v>
      </c>
      <c r="BK132" s="7" t="n">
        <f aca="false">IF(AR132&gt;0,AR132,0)</f>
        <v>9.44485026851387</v>
      </c>
      <c r="BL132" s="7"/>
      <c r="BM132" s="7" t="n">
        <f aca="false">100*AT132/SUM(AT$2:AT$134)</f>
        <v>0.0127223620105302</v>
      </c>
      <c r="BN132" s="7" t="n">
        <f aca="false">100*AU132/SUM(AU$2:AU$134)</f>
        <v>0.000431736714659628</v>
      </c>
      <c r="BO132" s="7" t="n">
        <f aca="false">100*AV132/SUM(AV$2:AV$134)</f>
        <v>0.00182776532017555</v>
      </c>
      <c r="BP132" s="7" t="n">
        <f aca="false">100*AW132/SUM(AW$2:AW$134)</f>
        <v>0.000591629981627085</v>
      </c>
      <c r="BQ132" s="7" t="n">
        <f aca="false">100*AX132/SUM(AX$2:AX$134)</f>
        <v>0.00526459111120553</v>
      </c>
      <c r="BR132" s="7" t="n">
        <f aca="false">100*AY132/SUM(AY$2:AY$134)</f>
        <v>0.00780501719090933</v>
      </c>
      <c r="BS132" s="7" t="n">
        <f aca="false">100*AZ132/SUM(AZ$2:AZ$134)</f>
        <v>0.0606451454057748</v>
      </c>
      <c r="BT132" s="7" t="n">
        <f aca="false">100*BA132/SUM(BA$2:BA$134)</f>
        <v>0.000631607613130943</v>
      </c>
      <c r="BU132" s="7" t="n">
        <f aca="false">100*BB132/SUM(BB$2:BB$134)</f>
        <v>0.0164694557347213</v>
      </c>
      <c r="BV132" s="7" t="n">
        <f aca="false">100*BC132/SUM(BC$2:BC$134)</f>
        <v>0.00289114858676361</v>
      </c>
      <c r="BW132" s="7" t="n">
        <f aca="false">100*BD132/SUM(BD$2:BD$134)</f>
        <v>0.0589075692388929</v>
      </c>
      <c r="BX132" s="7" t="n">
        <f aca="false">100*BE132/SUM(BE$2:BE$134)</f>
        <v>0.0216973386757657</v>
      </c>
      <c r="BY132" s="7" t="n">
        <f aca="false">100*BF132/SUM(BF$2:BF$134)</f>
        <v>0.00648746253071955</v>
      </c>
      <c r="BZ132" s="7" t="n">
        <f aca="false">100*BG132/SUM(BG$2:BG$134)</f>
        <v>0.00662945758169842</v>
      </c>
      <c r="CA132" s="7" t="n">
        <f aca="false">100*BH132/SUM(BH$2:BH$134)</f>
        <v>0.000740424519934961</v>
      </c>
      <c r="CB132" s="7" t="n">
        <f aca="false">100*BI132/SUM(BI$2:BI$134)</f>
        <v>0.00117699689641521</v>
      </c>
      <c r="CC132" s="7" t="n">
        <f aca="false">100*BJ132/SUM(BJ$2:BJ$134)</f>
        <v>0.0268836110592966</v>
      </c>
      <c r="CD132" s="7" t="n">
        <f aca="false">100*BK132/SUM(BK$2:BK$134)</f>
        <v>0.00847739759306208</v>
      </c>
      <c r="CE132" s="7"/>
      <c r="CF132" s="23" t="s">
        <v>683</v>
      </c>
      <c r="CG132" s="0" t="n">
        <f aca="false">AVERAGE(BM132:BR132)</f>
        <v>0.00477385038818455</v>
      </c>
      <c r="CH132" s="0" t="n">
        <f aca="false">AVERAGE(BS132:BX132)</f>
        <v>0.0268737108758415</v>
      </c>
      <c r="CI132" s="0" t="n">
        <f aca="false">STDEV(BM132:BR132)</f>
        <v>0.00485040145894169</v>
      </c>
      <c r="CJ132" s="0" t="n">
        <f aca="false">STDEV(BS132:BX132)</f>
        <v>0.0267040540129364</v>
      </c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</row>
    <row r="133" customFormat="false" ht="18" hidden="true" customHeight="false" outlineLevel="0" collapsed="false">
      <c r="A133" s="23" t="s">
        <v>684</v>
      </c>
      <c r="B133" s="23" t="s">
        <v>1885</v>
      </c>
      <c r="C133" s="23" t="n">
        <v>53</v>
      </c>
      <c r="D133" s="23" t="n">
        <f aca="false">C133-6</f>
        <v>47</v>
      </c>
      <c r="E133" s="12" t="s">
        <v>1886</v>
      </c>
      <c r="F133" s="12" t="n">
        <v>19.775077997478</v>
      </c>
      <c r="G133" s="17" t="n">
        <f aca="false">F133*((POWER(D133,2))/((POWER(C133,2))))</f>
        <v>15.5511382329758</v>
      </c>
      <c r="H133" s="7" t="n">
        <v>24.5876710502148</v>
      </c>
      <c r="I133" s="7" t="n">
        <v>3.94787804736408</v>
      </c>
      <c r="J133" s="7" t="n">
        <v>2.65796037496549</v>
      </c>
      <c r="K133" s="7" t="n">
        <v>0.639648932931985</v>
      </c>
      <c r="L133" s="7" t="n">
        <v>10.2822610580706</v>
      </c>
      <c r="M133" s="7" t="n">
        <v>4.843014680059</v>
      </c>
      <c r="N133" s="7" t="n">
        <v>59.0408135855575</v>
      </c>
      <c r="O133" s="7" t="n">
        <v>0</v>
      </c>
      <c r="P133" s="7" t="n">
        <v>31.2157709567937</v>
      </c>
      <c r="Q133" s="7" t="n">
        <v>0.767217489479626</v>
      </c>
      <c r="R133" s="7" t="n">
        <v>22.2557155793731</v>
      </c>
      <c r="S133" s="7" t="n">
        <v>8.03036429805536</v>
      </c>
      <c r="T133" s="7" t="n">
        <v>17.7499156844144</v>
      </c>
      <c r="U133" s="7" t="n">
        <v>4.843014680059</v>
      </c>
      <c r="V133" s="7" t="n">
        <v>1.8146626512454</v>
      </c>
      <c r="W133" s="7" t="n">
        <v>1.13357447358222</v>
      </c>
      <c r="X133" s="7" t="n">
        <v>11.5845892591806</v>
      </c>
      <c r="Y133" s="7" t="n">
        <v>2.19245533995309</v>
      </c>
      <c r="AA133" s="7" t="n">
        <f aca="false">H133-(H132*$G132/100)</f>
        <v>17.9732973668449</v>
      </c>
      <c r="AB133" s="7" t="n">
        <f aca="false">I133-(I132*$G132/100)</f>
        <v>3.74124563938187</v>
      </c>
      <c r="AC133" s="7" t="n">
        <f aca="false">J133-(J132*$G132/100)</f>
        <v>1.98563225388558</v>
      </c>
      <c r="AD133" s="7" t="n">
        <f aca="false">K133-(K132*$G132/100)</f>
        <v>0.473686479954843</v>
      </c>
      <c r="AE133" s="7" t="n">
        <f aca="false">L133-(L132*$G132/100)</f>
        <v>8.61082002356648</v>
      </c>
      <c r="AF133" s="7" t="n">
        <f aca="false">M133-(M132*$G132/100)</f>
        <v>2.46350841317343</v>
      </c>
      <c r="AG133" s="7" t="n">
        <f aca="false">N133-(N132*$G132/100)</f>
        <v>37.7120187838836</v>
      </c>
      <c r="AH133" s="7" t="n">
        <f aca="false">O133-(O132*$G132/100)</f>
        <v>-0.185394319557149</v>
      </c>
      <c r="AI133" s="7" t="n">
        <f aca="false">P133-(P132*$G132/100)</f>
        <v>26.2292523425384</v>
      </c>
      <c r="AJ133" s="7" t="n">
        <f aca="false">Q133-(Q132*$G132/100)</f>
        <v>0.299561506344514</v>
      </c>
      <c r="AK133" s="7" t="n">
        <f aca="false">R133-(R132*$G132/100)</f>
        <v>-0.524001952687343</v>
      </c>
      <c r="AL133" s="7" t="n">
        <f aca="false">S133-(S132*$G132/100)</f>
        <v>0.786972990254434</v>
      </c>
      <c r="AM133" s="7" t="n">
        <f aca="false">T133-(T132*$G132/100)</f>
        <v>15.316655916025</v>
      </c>
      <c r="AN133" s="7" t="n">
        <f aca="false">U133-(U132*$G132/100)</f>
        <v>3.17157364555484</v>
      </c>
      <c r="AO133" s="7" t="n">
        <f aca="false">V133-(V132*$G132/100)</f>
        <v>1.56003052962147</v>
      </c>
      <c r="AP133" s="7" t="n">
        <f aca="false">W133-(W132*$G132/100)</f>
        <v>0.8112713999754</v>
      </c>
      <c r="AQ133" s="7" t="n">
        <f aca="false">X133-(X132*$G132/100)</f>
        <v>2.296482630102</v>
      </c>
      <c r="AR133" s="7" t="n">
        <f aca="false">Y133-(Y132*$G132/100)</f>
        <v>0.712412408111405</v>
      </c>
      <c r="AT133" s="7" t="n">
        <f aca="false">IF(AA133&gt;0,AA133,0)</f>
        <v>17.9732973668449</v>
      </c>
      <c r="AU133" s="7" t="n">
        <f aca="false">IF(AB133&gt;0,AB133,0)</f>
        <v>3.74124563938187</v>
      </c>
      <c r="AV133" s="7" t="n">
        <f aca="false">IF(AC133&gt;0,AC133,0)</f>
        <v>1.98563225388558</v>
      </c>
      <c r="AW133" s="7" t="n">
        <f aca="false">IF(AD133&gt;0,AD133,0)</f>
        <v>0.473686479954843</v>
      </c>
      <c r="AX133" s="7" t="n">
        <f aca="false">IF(AE133&gt;0,AE133,0)</f>
        <v>8.61082002356648</v>
      </c>
      <c r="AY133" s="7" t="n">
        <f aca="false">IF(AF133&gt;0,AF133,0)</f>
        <v>2.46350841317343</v>
      </c>
      <c r="AZ133" s="7" t="n">
        <f aca="false">IF(AG133&gt;0,AG133,0)</f>
        <v>37.7120187838836</v>
      </c>
      <c r="BA133" s="7" t="n">
        <f aca="false">IF(AH133&gt;0,AH133,0)</f>
        <v>0</v>
      </c>
      <c r="BB133" s="7" t="n">
        <f aca="false">IF(AI133&gt;0,AI133,0)</f>
        <v>26.2292523425384</v>
      </c>
      <c r="BC133" s="7" t="n">
        <f aca="false">IF(AJ133&gt;0,AJ133,0)</f>
        <v>0.299561506344514</v>
      </c>
      <c r="BD133" s="7" t="n">
        <f aca="false">IF(AK133&gt;0,AK133,0)</f>
        <v>0</v>
      </c>
      <c r="BE133" s="7" t="n">
        <f aca="false">IF(AL133&gt;0,AL133,0)</f>
        <v>0.786972990254434</v>
      </c>
      <c r="BF133" s="7" t="n">
        <f aca="false">IF(AM133&gt;0,AM133,0)</f>
        <v>15.316655916025</v>
      </c>
      <c r="BG133" s="7" t="n">
        <f aca="false">IF(AN133&gt;0,AN133,0)</f>
        <v>3.17157364555484</v>
      </c>
      <c r="BH133" s="7" t="n">
        <f aca="false">IF(AO133&gt;0,AO133,0)</f>
        <v>1.56003052962147</v>
      </c>
      <c r="BI133" s="7" t="n">
        <f aca="false">IF(AP133&gt;0,AP133,0)</f>
        <v>0.8112713999754</v>
      </c>
      <c r="BJ133" s="7" t="n">
        <f aca="false">IF(AQ133&gt;0,AQ133,0)</f>
        <v>2.296482630102</v>
      </c>
      <c r="BK133" s="7" t="n">
        <f aca="false">IF(AR133&gt;0,AR133,0)</f>
        <v>0.712412408111405</v>
      </c>
      <c r="BL133" s="7"/>
      <c r="BM133" s="7" t="n">
        <f aca="false">100*AT133/SUM(AT$2:AT$134)</f>
        <v>0.00573156487666455</v>
      </c>
      <c r="BN133" s="7" t="n">
        <f aca="false">100*AU133/SUM(AU$2:AU$134)</f>
        <v>0.00172607830349546</v>
      </c>
      <c r="BO133" s="7" t="n">
        <f aca="false">100*AV133/SUM(AV$2:AV$134)</f>
        <v>0.000871042145528202</v>
      </c>
      <c r="BP133" s="7" t="n">
        <f aca="false">100*AW133/SUM(AW$2:AW$134)</f>
        <v>0.000290462564726611</v>
      </c>
      <c r="BQ133" s="7" t="n">
        <f aca="false">100*AX133/SUM(AX$2:AX$134)</f>
        <v>0.00477315359217169</v>
      </c>
      <c r="BR133" s="7" t="n">
        <f aca="false">100*AY133/SUM(AY$2:AY$134)</f>
        <v>0.00138396402299953</v>
      </c>
      <c r="BS133" s="7" t="n">
        <f aca="false">100*AZ133/SUM(AZ$2:AZ$134)</f>
        <v>0.0179023411792154</v>
      </c>
      <c r="BT133" s="7" t="n">
        <f aca="false">100*BA133/SUM(BA$2:BA$134)</f>
        <v>0</v>
      </c>
      <c r="BU133" s="7" t="n">
        <f aca="false">100*BB133/SUM(BB$2:BB$134)</f>
        <v>0.0150672803906521</v>
      </c>
      <c r="BV133" s="7" t="n">
        <f aca="false">100*BC133/SUM(BC$2:BC$134)</f>
        <v>0.000290754089697847</v>
      </c>
      <c r="BW133" s="7" t="n">
        <f aca="false">100*BD133/SUM(BD$2:BD$134)</f>
        <v>0</v>
      </c>
      <c r="BX133" s="7" t="n">
        <f aca="false">100*BE133/SUM(BE$2:BE$134)</f>
        <v>0.000380067099594104</v>
      </c>
      <c r="BY133" s="7" t="n">
        <f aca="false">100*BF133/SUM(BF$2:BF$134)</f>
        <v>0.00920504576456028</v>
      </c>
      <c r="BZ133" s="7" t="n">
        <f aca="false">100*BG133/SUM(BG$2:BG$134)</f>
        <v>0.00211882058128116</v>
      </c>
      <c r="CA133" s="7" t="n">
        <f aca="false">100*BH133/SUM(BH$2:BH$134)</f>
        <v>0.000963224460814613</v>
      </c>
      <c r="CB133" s="7" t="n">
        <f aca="false">100*BI133/SUM(BI$2:BI$134)</f>
        <v>0.000518307249134539</v>
      </c>
      <c r="CC133" s="7" t="n">
        <f aca="false">100*BJ133/SUM(BJ$2:BJ$134)</f>
        <v>0.00104757284903194</v>
      </c>
      <c r="CD133" s="7" t="n">
        <f aca="false">100*BK133/SUM(BK$2:BK$134)</f>
        <v>0.000639438748322421</v>
      </c>
      <c r="CE133" s="7"/>
      <c r="CF133" s="23" t="s">
        <v>684</v>
      </c>
      <c r="CG133" s="0" t="n">
        <f aca="false">AVERAGE(BM133:BR133)</f>
        <v>0.00246271091759768</v>
      </c>
      <c r="CH133" s="0" t="n">
        <f aca="false">AVERAGE(BS133:BX133)</f>
        <v>0.0056067404598599</v>
      </c>
      <c r="CI133" s="0" t="n">
        <f aca="false">STDEV(BM133:BR133)</f>
        <v>0.0022352604508422</v>
      </c>
      <c r="CJ133" s="0" t="n">
        <f aca="false">STDEV(BS133:BX133)</f>
        <v>0.00847505180518738</v>
      </c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</row>
    <row r="134" customFormat="false" ht="18" hidden="true" customHeight="false" outlineLevel="0" collapsed="false">
      <c r="A134" s="23" t="s">
        <v>685</v>
      </c>
      <c r="B134" s="23" t="s">
        <v>1887</v>
      </c>
      <c r="C134" s="23" t="n">
        <v>53</v>
      </c>
      <c r="D134" s="23" t="n">
        <f aca="false">C134-6</f>
        <v>47</v>
      </c>
      <c r="E134" s="12" t="s">
        <v>1888</v>
      </c>
      <c r="F134" s="12" t="n">
        <v>19.7882072739535</v>
      </c>
      <c r="G134" s="17" t="n">
        <f aca="false">F134*((POWER(D134,2))/((POWER(C134,2))))</f>
        <v>15.5614631072137</v>
      </c>
      <c r="H134" s="7" t="n">
        <v>0</v>
      </c>
      <c r="I134" s="7" t="n">
        <v>1.2323865239276</v>
      </c>
      <c r="J134" s="7" t="n">
        <v>0</v>
      </c>
      <c r="K134" s="7" t="n">
        <v>1.20362228159773</v>
      </c>
      <c r="L134" s="7" t="n">
        <v>1.2323865239276</v>
      </c>
      <c r="M134" s="7" t="n">
        <v>2.05450586499965</v>
      </c>
      <c r="N134" s="7" t="n">
        <v>1.77583861600251</v>
      </c>
      <c r="O134" s="7" t="n">
        <v>0</v>
      </c>
      <c r="P134" s="7" t="n">
        <v>1.41821833386669</v>
      </c>
      <c r="Q134" s="7" t="n">
        <v>0.915400800574771</v>
      </c>
      <c r="R134" s="7" t="n">
        <v>7.91249550320668</v>
      </c>
      <c r="S134" s="7" t="n">
        <v>2.44090725287652</v>
      </c>
      <c r="T134" s="7" t="n">
        <v>1.99721722258601</v>
      </c>
      <c r="U134" s="7" t="n">
        <v>1.33082657547355</v>
      </c>
      <c r="V134" s="7" t="n">
        <v>0.695369712956939</v>
      </c>
      <c r="W134" s="7" t="n">
        <v>0</v>
      </c>
      <c r="X134" s="7" t="n">
        <v>2.57982836522425</v>
      </c>
      <c r="Y134" s="7" t="n">
        <v>0.641751163903247</v>
      </c>
      <c r="AA134" s="7" t="n">
        <f aca="false">H134-(H133*$G133/100)</f>
        <v>-3.82366271328827</v>
      </c>
      <c r="AB134" s="7" t="n">
        <f aca="false">I134-(I133*$G133/100)</f>
        <v>0.618446551512709</v>
      </c>
      <c r="AC134" s="7" t="n">
        <f aca="false">J134-(J133*$G133/100)</f>
        <v>-0.413343092088604</v>
      </c>
      <c r="AD134" s="7" t="n">
        <f aca="false">K134-(K133*$G133/100)</f>
        <v>1.10414959183172</v>
      </c>
      <c r="AE134" s="7" t="n">
        <f aca="false">L134-(L133*$G133/100)</f>
        <v>-0.366622106688401</v>
      </c>
      <c r="AF134" s="7" t="n">
        <f aca="false">M134-(M133*$G133/100)</f>
        <v>1.30136195746036</v>
      </c>
      <c r="AG134" s="7" t="n">
        <f aca="false">N134-(N133*$G133/100)</f>
        <v>-7.40567991856106</v>
      </c>
      <c r="AH134" s="7" t="n">
        <f aca="false">O134-(O133*$G133/100)</f>
        <v>0</v>
      </c>
      <c r="AI134" s="7" t="n">
        <f aca="false">P134-(P133*$G133/100)</f>
        <v>-3.4361893581134</v>
      </c>
      <c r="AJ134" s="7" t="n">
        <f aca="false">Q134-(Q133*$G133/100)</f>
        <v>0.796089748238229</v>
      </c>
      <c r="AK134" s="7" t="n">
        <f aca="false">R134-(R133*$G133/100)</f>
        <v>4.45147840872045</v>
      </c>
      <c r="AL134" s="7" t="n">
        <f aca="false">S134-(S133*$G133/100)</f>
        <v>1.1920942002744</v>
      </c>
      <c r="AM134" s="7" t="n">
        <f aca="false">T134-(T133*$G133/100)</f>
        <v>-0.763096701733914</v>
      </c>
      <c r="AN134" s="7" t="n">
        <f aca="false">U134-(U133*$G133/100)</f>
        <v>0.577682667934269</v>
      </c>
      <c r="AO134" s="7" t="n">
        <f aca="false">V134-(V133*$G133/100)</f>
        <v>0.413169015599584</v>
      </c>
      <c r="AP134" s="7" t="n">
        <f aca="false">W134-(W133*$G133/100)</f>
        <v>-0.176283733360499</v>
      </c>
      <c r="AQ134" s="7" t="n">
        <f aca="false">X134-(X133*$G133/100)</f>
        <v>0.778292875806604</v>
      </c>
      <c r="AR134" s="7" t="n">
        <f aca="false">Y134-(Y133*$G133/100)</f>
        <v>0.300799403290883</v>
      </c>
      <c r="AT134" s="7" t="n">
        <f aca="false">IF(AA134&gt;0,AA134,0)</f>
        <v>0</v>
      </c>
      <c r="AU134" s="7" t="n">
        <f aca="false">IF(AB134&gt;0,AB134,0)</f>
        <v>0.618446551512709</v>
      </c>
      <c r="AV134" s="7" t="n">
        <f aca="false">IF(AC134&gt;0,AC134,0)</f>
        <v>0</v>
      </c>
      <c r="AW134" s="7" t="n">
        <f aca="false">IF(AD134&gt;0,AD134,0)</f>
        <v>1.10414959183172</v>
      </c>
      <c r="AX134" s="7" t="n">
        <f aca="false">IF(AE134&gt;0,AE134,0)</f>
        <v>0</v>
      </c>
      <c r="AY134" s="7" t="n">
        <f aca="false">IF(AF134&gt;0,AF134,0)</f>
        <v>1.30136195746036</v>
      </c>
      <c r="AZ134" s="7" t="n">
        <f aca="false">IF(AG134&gt;0,AG134,0)</f>
        <v>0</v>
      </c>
      <c r="BA134" s="7" t="n">
        <f aca="false">IF(AH134&gt;0,AH134,0)</f>
        <v>0</v>
      </c>
      <c r="BB134" s="7" t="n">
        <f aca="false">IF(AI134&gt;0,AI134,0)</f>
        <v>0</v>
      </c>
      <c r="BC134" s="7" t="n">
        <f aca="false">IF(AJ134&gt;0,AJ134,0)</f>
        <v>0.796089748238229</v>
      </c>
      <c r="BD134" s="7" t="n">
        <f aca="false">IF(AK134&gt;0,AK134,0)</f>
        <v>4.45147840872045</v>
      </c>
      <c r="BE134" s="7" t="n">
        <f aca="false">IF(AL134&gt;0,AL134,0)</f>
        <v>1.1920942002744</v>
      </c>
      <c r="BF134" s="7" t="n">
        <f aca="false">IF(AM134&gt;0,AM134,0)</f>
        <v>0</v>
      </c>
      <c r="BG134" s="7" t="n">
        <f aca="false">IF(AN134&gt;0,AN134,0)</f>
        <v>0.577682667934269</v>
      </c>
      <c r="BH134" s="7" t="n">
        <f aca="false">IF(AO134&gt;0,AO134,0)</f>
        <v>0.413169015599584</v>
      </c>
      <c r="BI134" s="7" t="n">
        <f aca="false">IF(AP134&gt;0,AP134,0)</f>
        <v>0</v>
      </c>
      <c r="BJ134" s="7" t="n">
        <f aca="false">IF(AQ134&gt;0,AQ134,0)</f>
        <v>0.778292875806604</v>
      </c>
      <c r="BK134" s="7" t="n">
        <f aca="false">IF(AR134&gt;0,AR134,0)</f>
        <v>0.300799403290883</v>
      </c>
      <c r="BL134" s="7"/>
      <c r="BM134" s="7" t="n">
        <f aca="false">100*AT134/SUM(AT$2:AT$134)</f>
        <v>0</v>
      </c>
      <c r="BN134" s="7" t="n">
        <f aca="false">100*AU134/SUM(AU$2:AU$134)</f>
        <v>0.000285329346782492</v>
      </c>
      <c r="BO134" s="7" t="n">
        <f aca="false">100*AV134/SUM(AV$2:AV$134)</f>
        <v>0</v>
      </c>
      <c r="BP134" s="7" t="n">
        <f aca="false">100*AW134/SUM(AW$2:AW$134)</f>
        <v>0.000677059903242026</v>
      </c>
      <c r="BQ134" s="7" t="n">
        <f aca="false">100*AX134/SUM(AX$2:AX$134)</f>
        <v>0</v>
      </c>
      <c r="BR134" s="7" t="n">
        <f aca="false">100*AY134/SUM(AY$2:AY$134)</f>
        <v>0.000731086656897323</v>
      </c>
      <c r="BS134" s="7" t="n">
        <f aca="false">100*AZ134/SUM(AZ$2:AZ$134)</f>
        <v>0</v>
      </c>
      <c r="BT134" s="7" t="n">
        <f aca="false">100*BA134/SUM(BA$2:BA$134)</f>
        <v>0</v>
      </c>
      <c r="BU134" s="7" t="n">
        <f aca="false">100*BB134/SUM(BB$2:BB$134)</f>
        <v>0</v>
      </c>
      <c r="BV134" s="7" t="n">
        <f aca="false">100*BC134/SUM(BC$2:BC$134)</f>
        <v>0.000772683890167764</v>
      </c>
      <c r="BW134" s="7" t="n">
        <f aca="false">100*BD134/SUM(BD$2:BD$134)</f>
        <v>0.00184986570544321</v>
      </c>
      <c r="BX134" s="7" t="n">
        <f aca="false">100*BE134/SUM(BE$2:BE$134)</f>
        <v>0.000575719612682973</v>
      </c>
      <c r="BY134" s="7" t="n">
        <f aca="false">100*BF134/SUM(BF$2:BF$134)</f>
        <v>0</v>
      </c>
      <c r="BZ134" s="7" t="n">
        <f aca="false">100*BG134/SUM(BG$2:BG$134)</f>
        <v>0.000385930160563688</v>
      </c>
      <c r="CA134" s="7" t="n">
        <f aca="false">100*BH134/SUM(BH$2:BH$134)</f>
        <v>0.000255106867923143</v>
      </c>
      <c r="CB134" s="7" t="n">
        <f aca="false">100*BI134/SUM(BI$2:BI$134)</f>
        <v>0</v>
      </c>
      <c r="CC134" s="7" t="n">
        <f aca="false">100*BJ134/SUM(BJ$2:BJ$134)</f>
        <v>0.000355029241067577</v>
      </c>
      <c r="CD134" s="7" t="n">
        <f aca="false">100*BK134/SUM(BK$2:BK$134)</f>
        <v>0.000269987989746489</v>
      </c>
      <c r="CE134" s="7"/>
      <c r="CF134" s="23" t="s">
        <v>685</v>
      </c>
      <c r="CG134" s="0" t="n">
        <f aca="false">AVERAGE(BM134:BR134)</f>
        <v>0.000282245984486974</v>
      </c>
      <c r="CH134" s="0" t="n">
        <f aca="false">AVERAGE(BS134:BX134)</f>
        <v>0.000533044868048991</v>
      </c>
      <c r="CI134" s="0" t="n">
        <f aca="false">STDEV(BM134:BR134)</f>
        <v>0.000345350220516103</v>
      </c>
      <c r="CJ134" s="0" t="n">
        <f aca="false">STDEV(BS134:BX134)</f>
        <v>0.000727416745285305</v>
      </c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</row>
    <row r="135" s="25" customFormat="true" ht="18" hidden="false" customHeight="false" outlineLevel="0" collapsed="false">
      <c r="A135" s="15"/>
      <c r="B135" s="23"/>
      <c r="C135" s="23"/>
      <c r="D135" s="23"/>
      <c r="E135" s="12"/>
      <c r="F135" s="12"/>
      <c r="G135" s="1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T135" s="7"/>
    </row>
    <row r="136" s="25" customFormat="true" ht="18" hidden="false" customHeight="false" outlineLevel="0" collapsed="false">
      <c r="A136" s="15"/>
      <c r="B136" s="23"/>
      <c r="C136" s="23"/>
      <c r="D136" s="23"/>
      <c r="E136" s="12"/>
      <c r="F136" s="12"/>
      <c r="G136" s="1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T136" s="7"/>
    </row>
    <row r="137" s="25" customFormat="true" ht="18" hidden="false" customHeight="false" outlineLevel="0" collapsed="false">
      <c r="A137" s="15"/>
      <c r="B137" s="23"/>
      <c r="C137" s="23"/>
      <c r="D137" s="23"/>
      <c r="E137" s="12"/>
      <c r="F137" s="12"/>
      <c r="G137" s="1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T137" s="7"/>
    </row>
    <row r="138" customFormat="false" ht="18" hidden="false" customHeight="false" outlineLevel="0" collapsed="false">
      <c r="A138" s="15"/>
      <c r="B138" s="23"/>
      <c r="C138" s="23"/>
      <c r="D138" s="23"/>
      <c r="G138" s="1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T138" s="7"/>
    </row>
    <row r="139" customFormat="false" ht="18" hidden="false" customHeight="false" outlineLevel="0" collapsed="false">
      <c r="A139" s="15"/>
      <c r="B139" s="23"/>
      <c r="C139" s="23"/>
      <c r="D139" s="23"/>
      <c r="G139" s="1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T139" s="7"/>
    </row>
    <row r="140" customFormat="false" ht="18" hidden="false" customHeight="false" outlineLevel="0" collapsed="false">
      <c r="A140" s="15"/>
      <c r="B140" s="23"/>
      <c r="C140" s="23"/>
      <c r="D140" s="23"/>
      <c r="G140" s="1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T140" s="7"/>
    </row>
    <row r="141" customFormat="false" ht="18" hidden="false" customHeight="false" outlineLevel="0" collapsed="false">
      <c r="A141" s="15"/>
      <c r="B141" s="23"/>
      <c r="C141" s="23"/>
      <c r="D141" s="23"/>
      <c r="G141" s="1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T141" s="7"/>
    </row>
    <row r="142" customFormat="false" ht="18" hidden="false" customHeight="false" outlineLevel="0" collapsed="false">
      <c r="A142" s="15"/>
      <c r="B142" s="23"/>
      <c r="C142" s="23"/>
      <c r="D142" s="23"/>
      <c r="G142" s="1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T142" s="7"/>
    </row>
    <row r="143" customFormat="false" ht="18" hidden="false" customHeight="false" outlineLevel="0" collapsed="false">
      <c r="A143" s="15"/>
      <c r="B143" s="23"/>
      <c r="C143" s="23"/>
      <c r="D143" s="23"/>
      <c r="G143" s="1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T143" s="7"/>
    </row>
    <row r="144" customFormat="false" ht="18" hidden="false" customHeight="false" outlineLevel="0" collapsed="false">
      <c r="A144" s="15"/>
      <c r="B144" s="23"/>
      <c r="C144" s="23"/>
      <c r="D144" s="23"/>
      <c r="G144" s="1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T144" s="7"/>
    </row>
    <row r="145" customFormat="false" ht="18" hidden="false" customHeight="false" outlineLevel="0" collapsed="false">
      <c r="A145" s="15"/>
      <c r="B145" s="23"/>
      <c r="C145" s="23"/>
      <c r="D145" s="23"/>
      <c r="G145" s="1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T145" s="7"/>
    </row>
    <row r="146" customFormat="false" ht="18" hidden="false" customHeight="false" outlineLevel="0" collapsed="false">
      <c r="A146" s="15"/>
      <c r="B146" s="23"/>
      <c r="C146" s="23"/>
      <c r="D146" s="23"/>
      <c r="G146" s="1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T146" s="7"/>
    </row>
    <row r="147" customFormat="false" ht="18" hidden="false" customHeight="false" outlineLevel="0" collapsed="false">
      <c r="A147" s="15"/>
      <c r="B147" s="23"/>
      <c r="C147" s="23"/>
      <c r="D147" s="23"/>
      <c r="G147" s="1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T147" s="7"/>
    </row>
    <row r="148" customFormat="false" ht="18" hidden="false" customHeight="false" outlineLevel="0" collapsed="false">
      <c r="A148" s="15"/>
      <c r="B148" s="23"/>
      <c r="C148" s="23"/>
      <c r="D148" s="23"/>
      <c r="G148" s="1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T148" s="7"/>
    </row>
    <row r="149" customFormat="false" ht="18" hidden="false" customHeight="false" outlineLevel="0" collapsed="false">
      <c r="A149" s="15"/>
      <c r="B149" s="23"/>
      <c r="C149" s="23"/>
      <c r="D149" s="23"/>
      <c r="G149" s="1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T149" s="7"/>
    </row>
    <row r="150" customFormat="false" ht="18" hidden="false" customHeight="false" outlineLevel="0" collapsed="false">
      <c r="A150" s="23"/>
      <c r="B150" s="23"/>
      <c r="C150" s="23"/>
      <c r="D150" s="23"/>
      <c r="G150" s="1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customFormat="false" ht="18" hidden="false" customHeight="false" outlineLevel="0" collapsed="false">
      <c r="A151" s="23"/>
      <c r="B151" s="23"/>
      <c r="C151" s="23"/>
      <c r="D151" s="23"/>
      <c r="G151" s="1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customFormat="false" ht="18" hidden="false" customHeight="false" outlineLevel="0" collapsed="false">
      <c r="A152" s="23"/>
      <c r="B152" s="23"/>
      <c r="C152" s="23"/>
      <c r="D152" s="23"/>
      <c r="G152" s="1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customFormat="false" ht="18" hidden="false" customHeight="false" outlineLevel="0" collapsed="false">
      <c r="A153" s="23"/>
      <c r="B153" s="23"/>
      <c r="C153" s="23"/>
      <c r="D153" s="23"/>
      <c r="G153" s="1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customFormat="false" ht="18" hidden="false" customHeight="false" outlineLevel="0" collapsed="false">
      <c r="A154" s="15"/>
      <c r="B154" s="23"/>
      <c r="C154" s="23"/>
      <c r="D154" s="23"/>
      <c r="G154" s="1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customFormat="false" ht="18" hidden="false" customHeight="false" outlineLevel="0" collapsed="false">
      <c r="A155" s="15"/>
      <c r="B155" s="23"/>
      <c r="C155" s="23"/>
      <c r="D155" s="23"/>
      <c r="G155" s="1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customFormat="false" ht="18" hidden="false" customHeight="false" outlineLevel="0" collapsed="false">
      <c r="A156" s="15"/>
      <c r="B156" s="23"/>
      <c r="C156" s="23"/>
      <c r="D156" s="23"/>
      <c r="G156" s="1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customFormat="false" ht="18" hidden="false" customHeight="false" outlineLevel="0" collapsed="false">
      <c r="A157" s="15"/>
      <c r="B157" s="23"/>
      <c r="C157" s="23"/>
      <c r="D157" s="23"/>
      <c r="G157" s="1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customFormat="false" ht="18" hidden="false" customHeight="false" outlineLevel="0" collapsed="false">
      <c r="A158" s="15"/>
      <c r="B158" s="23"/>
      <c r="C158" s="23"/>
      <c r="D158" s="23"/>
      <c r="G158" s="1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customFormat="false" ht="18" hidden="false" customHeight="false" outlineLevel="0" collapsed="false">
      <c r="A159" s="15"/>
      <c r="B159" s="23"/>
      <c r="C159" s="23"/>
      <c r="D159" s="23"/>
      <c r="G159" s="1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customFormat="false" ht="18" hidden="false" customHeight="false" outlineLevel="0" collapsed="false">
      <c r="A160" s="15"/>
      <c r="B160" s="23"/>
      <c r="C160" s="23"/>
      <c r="D160" s="23"/>
      <c r="G160" s="1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customFormat="false" ht="18" hidden="false" customHeight="false" outlineLevel="0" collapsed="false">
      <c r="A161" s="15"/>
      <c r="B161" s="23"/>
      <c r="C161" s="23"/>
      <c r="D161" s="23"/>
      <c r="G161" s="1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customFormat="false" ht="18" hidden="false" customHeight="false" outlineLevel="0" collapsed="false">
      <c r="A162" s="15"/>
      <c r="B162" s="23"/>
      <c r="C162" s="23"/>
      <c r="D162" s="23"/>
      <c r="G162" s="1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customFormat="false" ht="18" hidden="false" customHeight="false" outlineLevel="0" collapsed="false">
      <c r="A163" s="15"/>
      <c r="B163" s="23"/>
      <c r="C163" s="23"/>
      <c r="D163" s="23"/>
      <c r="G163" s="1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customFormat="false" ht="18" hidden="false" customHeight="false" outlineLevel="0" collapsed="false">
      <c r="A164" s="23"/>
      <c r="B164" s="23"/>
      <c r="C164" s="23"/>
      <c r="D164" s="23"/>
      <c r="G164" s="1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customFormat="false" ht="18" hidden="false" customHeight="false" outlineLevel="0" collapsed="false">
      <c r="A165" s="23"/>
      <c r="B165" s="23"/>
      <c r="C165" s="23"/>
      <c r="D165" s="23"/>
      <c r="G165" s="1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customFormat="false" ht="18" hidden="false" customHeight="false" outlineLevel="0" collapsed="false">
      <c r="A166" s="15"/>
      <c r="B166" s="23"/>
      <c r="C166" s="23"/>
      <c r="D166" s="23"/>
      <c r="G166" s="1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AA166" s="7"/>
      <c r="AB166" s="7" t="n">
        <f aca="false">I166-(I165*$G165/100)</f>
        <v>0</v>
      </c>
      <c r="AC166" s="7" t="n">
        <f aca="false">J166-(J165*$G165/100)</f>
        <v>0</v>
      </c>
      <c r="AD166" s="7" t="n">
        <f aca="false">K166-(K165*$G165/100)</f>
        <v>0</v>
      </c>
      <c r="AE166" s="7" t="n">
        <f aca="false">L166-(L165*$G165/100)</f>
        <v>0</v>
      </c>
      <c r="AF166" s="7" t="n">
        <f aca="false">M166-(M165*$G165/100)</f>
        <v>0</v>
      </c>
      <c r="AG166" s="7" t="n">
        <f aca="false">N166-(N165*$G165/100)</f>
        <v>0</v>
      </c>
      <c r="AH166" s="7" t="n">
        <f aca="false">O166-(O165*$G165/100)</f>
        <v>0</v>
      </c>
      <c r="AI166" s="7" t="n">
        <f aca="false">P166-(P165*$G165/100)</f>
        <v>0</v>
      </c>
      <c r="AJ166" s="7" t="n">
        <f aca="false">Q166-(Q165*$G165/100)</f>
        <v>0</v>
      </c>
      <c r="AK166" s="7" t="n">
        <f aca="false">R166-(R165*$G165/100)</f>
        <v>0</v>
      </c>
      <c r="AL166" s="7" t="n">
        <f aca="false">S166-(S165*$G165/100)</f>
        <v>0</v>
      </c>
      <c r="AM166" s="7" t="n">
        <f aca="false">T166-(T165*$G165/100)</f>
        <v>0</v>
      </c>
      <c r="AN166" s="7" t="n">
        <f aca="false">U166-(U165*$G165/100)</f>
        <v>0</v>
      </c>
      <c r="AO166" s="7" t="n">
        <f aca="false">V166-(V165*$G165/100)</f>
        <v>0</v>
      </c>
      <c r="AP166" s="7" t="n">
        <f aca="false">W166-(W165*$G165/100)</f>
        <v>0</v>
      </c>
      <c r="AQ166" s="7" t="n">
        <f aca="false">X166-(X165*$G165/100)</f>
        <v>0</v>
      </c>
      <c r="AR166" s="7" t="n">
        <f aca="false">Y166-(Y165*$G165/100)</f>
        <v>0</v>
      </c>
    </row>
    <row r="167" customFormat="false" ht="18" hidden="false" customHeight="false" outlineLevel="0" collapsed="false">
      <c r="A167" s="15"/>
      <c r="B167" s="23"/>
      <c r="C167" s="23"/>
      <c r="D167" s="23"/>
      <c r="G167" s="1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AA167" s="7"/>
      <c r="AB167" s="7" t="n">
        <f aca="false">I167-(I166*$G166/100)</f>
        <v>0</v>
      </c>
      <c r="AC167" s="7" t="n">
        <f aca="false">J167-(J166*$G166/100)</f>
        <v>0</v>
      </c>
      <c r="AD167" s="7" t="n">
        <f aca="false">K167-(K166*$G166/100)</f>
        <v>0</v>
      </c>
      <c r="AE167" s="7" t="n">
        <f aca="false">L167-(L166*$G166/100)</f>
        <v>0</v>
      </c>
      <c r="AF167" s="7" t="n">
        <f aca="false">M167-(M166*$G166/100)</f>
        <v>0</v>
      </c>
      <c r="AG167" s="7" t="n">
        <f aca="false">N167-(N166*$G166/100)</f>
        <v>0</v>
      </c>
      <c r="AH167" s="7" t="n">
        <f aca="false">O167-(O166*$G166/100)</f>
        <v>0</v>
      </c>
      <c r="AI167" s="7" t="n">
        <f aca="false">P167-(P166*$G166/100)</f>
        <v>0</v>
      </c>
      <c r="AJ167" s="7" t="n">
        <f aca="false">Q167-(Q166*$G166/100)</f>
        <v>0</v>
      </c>
      <c r="AK167" s="7" t="n">
        <f aca="false">R167-(R166*$G166/100)</f>
        <v>0</v>
      </c>
      <c r="AL167" s="7" t="n">
        <f aca="false">S167-(S166*$G166/100)</f>
        <v>0</v>
      </c>
      <c r="AM167" s="7" t="n">
        <f aca="false">T167-(T166*$G166/100)</f>
        <v>0</v>
      </c>
      <c r="AN167" s="7" t="n">
        <f aca="false">U167-(U166*$G166/100)</f>
        <v>0</v>
      </c>
      <c r="AO167" s="7" t="n">
        <f aca="false">V167-(V166*$G166/100)</f>
        <v>0</v>
      </c>
      <c r="AP167" s="7" t="n">
        <f aca="false">W167-(W166*$G166/100)</f>
        <v>0</v>
      </c>
      <c r="AQ167" s="7" t="n">
        <f aca="false">X167-(X166*$G166/100)</f>
        <v>0</v>
      </c>
      <c r="AR167" s="7" t="n">
        <f aca="false">Y167-(Y166*$G166/100)</f>
        <v>0</v>
      </c>
    </row>
    <row r="168" customFormat="false" ht="18" hidden="false" customHeight="false" outlineLevel="0" collapsed="false">
      <c r="A168" s="15"/>
      <c r="B168" s="23"/>
      <c r="C168" s="23"/>
      <c r="D168" s="23"/>
      <c r="G168" s="1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AA168" s="7"/>
      <c r="AB168" s="7" t="n">
        <f aca="false">I168-(I167*$G167/100)</f>
        <v>0</v>
      </c>
      <c r="AC168" s="7" t="n">
        <f aca="false">J168-(J167*$G167/100)</f>
        <v>0</v>
      </c>
      <c r="AD168" s="7" t="n">
        <f aca="false">K168-(K167*$G167/100)</f>
        <v>0</v>
      </c>
      <c r="AE168" s="7" t="n">
        <f aca="false">L168-(L167*$G167/100)</f>
        <v>0</v>
      </c>
      <c r="AF168" s="7" t="n">
        <f aca="false">M168-(M167*$G167/100)</f>
        <v>0</v>
      </c>
      <c r="AG168" s="7" t="n">
        <f aca="false">N168-(N167*$G167/100)</f>
        <v>0</v>
      </c>
      <c r="AH168" s="7" t="n">
        <f aca="false">O168-(O167*$G167/100)</f>
        <v>0</v>
      </c>
      <c r="AI168" s="7" t="n">
        <f aca="false">P168-(P167*$G167/100)</f>
        <v>0</v>
      </c>
      <c r="AJ168" s="7" t="n">
        <f aca="false">Q168-(Q167*$G167/100)</f>
        <v>0</v>
      </c>
      <c r="AK168" s="7" t="n">
        <f aca="false">R168-(R167*$G167/100)</f>
        <v>0</v>
      </c>
      <c r="AL168" s="7" t="n">
        <f aca="false">S168-(S167*$G167/100)</f>
        <v>0</v>
      </c>
      <c r="AM168" s="7" t="n">
        <f aca="false">T168-(T167*$G167/100)</f>
        <v>0</v>
      </c>
      <c r="AN168" s="7" t="n">
        <f aca="false">U168-(U167*$G167/100)</f>
        <v>0</v>
      </c>
      <c r="AO168" s="7" t="n">
        <f aca="false">V168-(V167*$G167/100)</f>
        <v>0</v>
      </c>
      <c r="AP168" s="7" t="n">
        <f aca="false">W168-(W167*$G167/100)</f>
        <v>0</v>
      </c>
      <c r="AQ168" s="7" t="n">
        <f aca="false">X168-(X167*$G167/100)</f>
        <v>0</v>
      </c>
      <c r="AR168" s="7" t="n">
        <f aca="false">Y168-(Y167*$G167/100)</f>
        <v>0</v>
      </c>
    </row>
    <row r="169" customFormat="false" ht="18" hidden="false" customHeight="false" outlineLevel="0" collapsed="false">
      <c r="A169" s="15"/>
      <c r="B169" s="23"/>
      <c r="C169" s="23"/>
      <c r="D169" s="23"/>
      <c r="G169" s="1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AA169" s="7"/>
      <c r="AB169" s="7" t="n">
        <f aca="false">I169-(I168*$G168/100)</f>
        <v>0</v>
      </c>
      <c r="AC169" s="7" t="n">
        <f aca="false">J169-(J168*$G168/100)</f>
        <v>0</v>
      </c>
      <c r="AD169" s="7" t="n">
        <f aca="false">K169-(K168*$G168/100)</f>
        <v>0</v>
      </c>
      <c r="AE169" s="7" t="n">
        <f aca="false">L169-(L168*$G168/100)</f>
        <v>0</v>
      </c>
      <c r="AF169" s="7" t="n">
        <f aca="false">M169-(M168*$G168/100)</f>
        <v>0</v>
      </c>
      <c r="AG169" s="7" t="n">
        <f aca="false">N169-(N168*$G168/100)</f>
        <v>0</v>
      </c>
      <c r="AH169" s="7" t="n">
        <f aca="false">O169-(O168*$G168/100)</f>
        <v>0</v>
      </c>
      <c r="AI169" s="7" t="n">
        <f aca="false">P169-(P168*$G168/100)</f>
        <v>0</v>
      </c>
      <c r="AJ169" s="7" t="n">
        <f aca="false">Q169-(Q168*$G168/100)</f>
        <v>0</v>
      </c>
      <c r="AK169" s="7" t="n">
        <f aca="false">R169-(R168*$G168/100)</f>
        <v>0</v>
      </c>
      <c r="AL169" s="7" t="n">
        <f aca="false">S169-(S168*$G168/100)</f>
        <v>0</v>
      </c>
      <c r="AM169" s="7" t="n">
        <f aca="false">T169-(T168*$G168/100)</f>
        <v>0</v>
      </c>
      <c r="AN169" s="7" t="n">
        <f aca="false">U169-(U168*$G168/100)</f>
        <v>0</v>
      </c>
      <c r="AO169" s="7" t="n">
        <f aca="false">V169-(V168*$G168/100)</f>
        <v>0</v>
      </c>
      <c r="AP169" s="7" t="n">
        <f aca="false">W169-(W168*$G168/100)</f>
        <v>0</v>
      </c>
      <c r="AQ169" s="7" t="n">
        <f aca="false">X169-(X168*$G168/100)</f>
        <v>0</v>
      </c>
      <c r="AR169" s="7" t="n">
        <f aca="false">Y169-(Y168*$G168/100)</f>
        <v>0</v>
      </c>
    </row>
    <row r="170" customFormat="false" ht="18" hidden="false" customHeight="false" outlineLevel="0" collapsed="false">
      <c r="A170" s="15"/>
      <c r="B170" s="23"/>
      <c r="C170" s="23"/>
      <c r="D170" s="23"/>
      <c r="G170" s="1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AA170" s="7"/>
      <c r="AB170" s="7" t="n">
        <f aca="false">I170-(I169*$G169/100)</f>
        <v>0</v>
      </c>
      <c r="AC170" s="7" t="n">
        <f aca="false">J170-(J169*$G169/100)</f>
        <v>0</v>
      </c>
      <c r="AD170" s="7" t="n">
        <f aca="false">K170-(K169*$G169/100)</f>
        <v>0</v>
      </c>
      <c r="AE170" s="7" t="n">
        <f aca="false">L170-(L169*$G169/100)</f>
        <v>0</v>
      </c>
      <c r="AF170" s="7" t="n">
        <f aca="false">M170-(M169*$G169/100)</f>
        <v>0</v>
      </c>
      <c r="AG170" s="7" t="n">
        <f aca="false">N170-(N169*$G169/100)</f>
        <v>0</v>
      </c>
      <c r="AH170" s="7" t="n">
        <f aca="false">O170-(O169*$G169/100)</f>
        <v>0</v>
      </c>
      <c r="AI170" s="7" t="n">
        <f aca="false">P170-(P169*$G169/100)</f>
        <v>0</v>
      </c>
      <c r="AJ170" s="7" t="n">
        <f aca="false">Q170-(Q169*$G169/100)</f>
        <v>0</v>
      </c>
      <c r="AK170" s="7" t="n">
        <f aca="false">R170-(R169*$G169/100)</f>
        <v>0</v>
      </c>
      <c r="AL170" s="7" t="n">
        <f aca="false">S170-(S169*$G169/100)</f>
        <v>0</v>
      </c>
      <c r="AM170" s="7" t="n">
        <f aca="false">T170-(T169*$G169/100)</f>
        <v>0</v>
      </c>
      <c r="AN170" s="7" t="n">
        <f aca="false">U170-(U169*$G169/100)</f>
        <v>0</v>
      </c>
      <c r="AO170" s="7" t="n">
        <f aca="false">V170-(V169*$G169/100)</f>
        <v>0</v>
      </c>
      <c r="AP170" s="7" t="n">
        <f aca="false">W170-(W169*$G169/100)</f>
        <v>0</v>
      </c>
      <c r="AQ170" s="7" t="n">
        <f aca="false">X170-(X169*$G169/100)</f>
        <v>0</v>
      </c>
      <c r="AR170" s="7" t="n">
        <f aca="false">Y170-(Y169*$G169/100)</f>
        <v>0</v>
      </c>
    </row>
    <row r="171" customFormat="false" ht="18" hidden="false" customHeight="false" outlineLevel="0" collapsed="false">
      <c r="A171" s="15"/>
      <c r="B171" s="23"/>
      <c r="C171" s="23"/>
      <c r="D171" s="23"/>
      <c r="G171" s="1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AA171" s="7"/>
      <c r="AB171" s="7" t="n">
        <f aca="false">I171-(I170*$G170/100)</f>
        <v>0</v>
      </c>
      <c r="AC171" s="7" t="n">
        <f aca="false">J171-(J170*$G170/100)</f>
        <v>0</v>
      </c>
      <c r="AD171" s="7" t="n">
        <f aca="false">K171-(K170*$G170/100)</f>
        <v>0</v>
      </c>
      <c r="AE171" s="7" t="n">
        <f aca="false">L171-(L170*$G170/100)</f>
        <v>0</v>
      </c>
      <c r="AF171" s="7" t="n">
        <f aca="false">M171-(M170*$G170/100)</f>
        <v>0</v>
      </c>
      <c r="AG171" s="7" t="n">
        <f aca="false">N171-(N170*$G170/100)</f>
        <v>0</v>
      </c>
      <c r="AH171" s="7" t="n">
        <f aca="false">O171-(O170*$G170/100)</f>
        <v>0</v>
      </c>
      <c r="AI171" s="7" t="n">
        <f aca="false">P171-(P170*$G170/100)</f>
        <v>0</v>
      </c>
      <c r="AJ171" s="7" t="n">
        <f aca="false">Q171-(Q170*$G170/100)</f>
        <v>0</v>
      </c>
      <c r="AK171" s="7" t="n">
        <f aca="false">R171-(R170*$G170/100)</f>
        <v>0</v>
      </c>
      <c r="AL171" s="7" t="n">
        <f aca="false">S171-(S170*$G170/100)</f>
        <v>0</v>
      </c>
      <c r="AM171" s="7" t="n">
        <f aca="false">T171-(T170*$G170/100)</f>
        <v>0</v>
      </c>
      <c r="AN171" s="7" t="n">
        <f aca="false">U171-(U170*$G170/100)</f>
        <v>0</v>
      </c>
      <c r="AO171" s="7" t="n">
        <f aca="false">V171-(V170*$G170/100)</f>
        <v>0</v>
      </c>
      <c r="AP171" s="7" t="n">
        <f aca="false">W171-(W170*$G170/100)</f>
        <v>0</v>
      </c>
      <c r="AQ171" s="7" t="n">
        <f aca="false">X171-(X170*$G170/100)</f>
        <v>0</v>
      </c>
      <c r="AR171" s="7" t="n">
        <f aca="false">Y171-(Y170*$G170/100)</f>
        <v>0</v>
      </c>
    </row>
    <row r="172" customFormat="false" ht="18" hidden="false" customHeight="false" outlineLevel="0" collapsed="false">
      <c r="A172" s="15"/>
      <c r="B172" s="23"/>
      <c r="C172" s="23"/>
      <c r="D172" s="23"/>
      <c r="G172" s="1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AA172" s="7"/>
      <c r="AB172" s="7" t="n">
        <f aca="false">I172-(I171*$G171/100)</f>
        <v>0</v>
      </c>
      <c r="AC172" s="7" t="n">
        <f aca="false">J172-(J171*$G171/100)</f>
        <v>0</v>
      </c>
      <c r="AD172" s="7" t="n">
        <f aca="false">K172-(K171*$G171/100)</f>
        <v>0</v>
      </c>
      <c r="AE172" s="7" t="n">
        <f aca="false">L172-(L171*$G171/100)</f>
        <v>0</v>
      </c>
      <c r="AF172" s="7" t="n">
        <f aca="false">M172-(M171*$G171/100)</f>
        <v>0</v>
      </c>
      <c r="AG172" s="7" t="n">
        <f aca="false">N172-(N171*$G171/100)</f>
        <v>0</v>
      </c>
      <c r="AH172" s="7" t="n">
        <f aca="false">O172-(O171*$G171/100)</f>
        <v>0</v>
      </c>
      <c r="AI172" s="7" t="n">
        <f aca="false">P172-(P171*$G171/100)</f>
        <v>0</v>
      </c>
      <c r="AJ172" s="7" t="n">
        <f aca="false">Q172-(Q171*$G171/100)</f>
        <v>0</v>
      </c>
      <c r="AK172" s="7" t="n">
        <f aca="false">R172-(R171*$G171/100)</f>
        <v>0</v>
      </c>
      <c r="AL172" s="7" t="n">
        <f aca="false">S172-(S171*$G171/100)</f>
        <v>0</v>
      </c>
      <c r="AM172" s="7" t="n">
        <f aca="false">T172-(T171*$G171/100)</f>
        <v>0</v>
      </c>
      <c r="AN172" s="7" t="n">
        <f aca="false">U172-(U171*$G171/100)</f>
        <v>0</v>
      </c>
      <c r="AO172" s="7" t="n">
        <f aca="false">V172-(V171*$G171/100)</f>
        <v>0</v>
      </c>
      <c r="AP172" s="7" t="n">
        <f aca="false">W172-(W171*$G171/100)</f>
        <v>0</v>
      </c>
      <c r="AQ172" s="7" t="n">
        <f aca="false">X172-(X171*$G171/100)</f>
        <v>0</v>
      </c>
      <c r="AR172" s="7" t="n">
        <f aca="false">Y172-(Y171*$G171/100)</f>
        <v>0</v>
      </c>
    </row>
    <row r="173" customFormat="false" ht="18" hidden="false" customHeight="false" outlineLevel="0" collapsed="false">
      <c r="A173" s="15"/>
      <c r="B173" s="23"/>
      <c r="C173" s="23"/>
      <c r="D173" s="23"/>
      <c r="G173" s="1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AA173" s="7"/>
      <c r="AB173" s="7" t="n">
        <f aca="false">I173-(I172*$G172/100)</f>
        <v>0</v>
      </c>
      <c r="AC173" s="7" t="n">
        <f aca="false">J173-(J172*$G172/100)</f>
        <v>0</v>
      </c>
      <c r="AD173" s="7" t="n">
        <f aca="false">K173-(K172*$G172/100)</f>
        <v>0</v>
      </c>
      <c r="AE173" s="7" t="n">
        <f aca="false">L173-(L172*$G172/100)</f>
        <v>0</v>
      </c>
      <c r="AF173" s="7" t="n">
        <f aca="false">M173-(M172*$G172/100)</f>
        <v>0</v>
      </c>
      <c r="AG173" s="7" t="n">
        <f aca="false">N173-(N172*$G172/100)</f>
        <v>0</v>
      </c>
      <c r="AH173" s="7" t="n">
        <f aca="false">O173-(O172*$G172/100)</f>
        <v>0</v>
      </c>
      <c r="AI173" s="7" t="n">
        <f aca="false">P173-(P172*$G172/100)</f>
        <v>0</v>
      </c>
      <c r="AJ173" s="7" t="n">
        <f aca="false">Q173-(Q172*$G172/100)</f>
        <v>0</v>
      </c>
      <c r="AK173" s="7" t="n">
        <f aca="false">R173-(R172*$G172/100)</f>
        <v>0</v>
      </c>
      <c r="AL173" s="7" t="n">
        <f aca="false">S173-(S172*$G172/100)</f>
        <v>0</v>
      </c>
      <c r="AM173" s="7" t="n">
        <f aca="false">T173-(T172*$G172/100)</f>
        <v>0</v>
      </c>
      <c r="AN173" s="7" t="n">
        <f aca="false">U173-(U172*$G172/100)</f>
        <v>0</v>
      </c>
      <c r="AO173" s="7" t="n">
        <f aca="false">V173-(V172*$G172/100)</f>
        <v>0</v>
      </c>
      <c r="AP173" s="7" t="n">
        <f aca="false">W173-(W172*$G172/100)</f>
        <v>0</v>
      </c>
      <c r="AQ173" s="7" t="n">
        <f aca="false">X173-(X172*$G172/100)</f>
        <v>0</v>
      </c>
      <c r="AR173" s="7" t="n">
        <f aca="false">Y173-(Y172*$G172/100)</f>
        <v>0</v>
      </c>
    </row>
    <row r="174" customFormat="false" ht="18" hidden="false" customHeight="false" outlineLevel="0" collapsed="false">
      <c r="A174" s="15"/>
      <c r="B174" s="23"/>
      <c r="C174" s="23"/>
      <c r="D174" s="23"/>
      <c r="G174" s="1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AA174" s="7"/>
      <c r="AB174" s="7" t="n">
        <f aca="false">I174-(I173*$G173/100)</f>
        <v>0</v>
      </c>
      <c r="AC174" s="7" t="n">
        <f aca="false">J174-(J173*$G173/100)</f>
        <v>0</v>
      </c>
      <c r="AD174" s="7" t="n">
        <f aca="false">K174-(K173*$G173/100)</f>
        <v>0</v>
      </c>
      <c r="AE174" s="7" t="n">
        <f aca="false">L174-(L173*$G173/100)</f>
        <v>0</v>
      </c>
      <c r="AF174" s="7" t="n">
        <f aca="false">M174-(M173*$G173/100)</f>
        <v>0</v>
      </c>
      <c r="AG174" s="7" t="n">
        <f aca="false">N174-(N173*$G173/100)</f>
        <v>0</v>
      </c>
      <c r="AH174" s="7" t="n">
        <f aca="false">O174-(O173*$G173/100)</f>
        <v>0</v>
      </c>
      <c r="AI174" s="7" t="n">
        <f aca="false">P174-(P173*$G173/100)</f>
        <v>0</v>
      </c>
      <c r="AJ174" s="7" t="n">
        <f aca="false">Q174-(Q173*$G173/100)</f>
        <v>0</v>
      </c>
      <c r="AK174" s="7" t="n">
        <f aca="false">R174-(R173*$G173/100)</f>
        <v>0</v>
      </c>
      <c r="AL174" s="7" t="n">
        <f aca="false">S174-(S173*$G173/100)</f>
        <v>0</v>
      </c>
      <c r="AM174" s="7" t="n">
        <f aca="false">T174-(T173*$G173/100)</f>
        <v>0</v>
      </c>
      <c r="AN174" s="7" t="n">
        <f aca="false">U174-(U173*$G173/100)</f>
        <v>0</v>
      </c>
      <c r="AO174" s="7" t="n">
        <f aca="false">V174-(V173*$G173/100)</f>
        <v>0</v>
      </c>
      <c r="AP174" s="7" t="n">
        <f aca="false">W174-(W173*$G173/100)</f>
        <v>0</v>
      </c>
      <c r="AQ174" s="7" t="n">
        <f aca="false">X174-(X173*$G173/100)</f>
        <v>0</v>
      </c>
      <c r="AR174" s="7" t="n">
        <f aca="false">Y174-(Y173*$G173/100)</f>
        <v>0</v>
      </c>
    </row>
    <row r="175" customFormat="false" ht="18" hidden="false" customHeight="false" outlineLevel="0" collapsed="false">
      <c r="A175" s="15"/>
      <c r="B175" s="23"/>
      <c r="C175" s="23"/>
      <c r="D175" s="23"/>
      <c r="G175" s="1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AA175" s="7"/>
      <c r="AB175" s="7" t="n">
        <f aca="false">I175-(I174*$G174/100)</f>
        <v>0</v>
      </c>
      <c r="AC175" s="7" t="n">
        <f aca="false">J175-(J174*$G174/100)</f>
        <v>0</v>
      </c>
      <c r="AD175" s="7" t="n">
        <f aca="false">K175-(K174*$G174/100)</f>
        <v>0</v>
      </c>
      <c r="AE175" s="7" t="n">
        <f aca="false">L175-(L174*$G174/100)</f>
        <v>0</v>
      </c>
      <c r="AF175" s="7" t="n">
        <f aca="false">M175-(M174*$G174/100)</f>
        <v>0</v>
      </c>
      <c r="AG175" s="7" t="n">
        <f aca="false">N175-(N174*$G174/100)</f>
        <v>0</v>
      </c>
      <c r="AH175" s="7" t="n">
        <f aca="false">O175-(O174*$G174/100)</f>
        <v>0</v>
      </c>
      <c r="AI175" s="7" t="n">
        <f aca="false">P175-(P174*$G174/100)</f>
        <v>0</v>
      </c>
      <c r="AJ175" s="7" t="n">
        <f aca="false">Q175-(Q174*$G174/100)</f>
        <v>0</v>
      </c>
      <c r="AK175" s="7" t="n">
        <f aca="false">R175-(R174*$G174/100)</f>
        <v>0</v>
      </c>
      <c r="AL175" s="7" t="n">
        <f aca="false">S175-(S174*$G174/100)</f>
        <v>0</v>
      </c>
      <c r="AM175" s="7" t="n">
        <f aca="false">T175-(T174*$G174/100)</f>
        <v>0</v>
      </c>
      <c r="AN175" s="7" t="n">
        <f aca="false">U175-(U174*$G174/100)</f>
        <v>0</v>
      </c>
      <c r="AO175" s="7" t="n">
        <f aca="false">V175-(V174*$G174/100)</f>
        <v>0</v>
      </c>
      <c r="AP175" s="7" t="n">
        <f aca="false">W175-(W174*$G174/100)</f>
        <v>0</v>
      </c>
      <c r="AQ175" s="7" t="n">
        <f aca="false">X175-(X174*$G174/100)</f>
        <v>0</v>
      </c>
      <c r="AR175" s="7" t="n">
        <f aca="false">Y175-(Y174*$G174/100)</f>
        <v>0</v>
      </c>
    </row>
    <row r="176" customFormat="false" ht="18" hidden="false" customHeight="false" outlineLevel="0" collapsed="false">
      <c r="A176" s="15"/>
      <c r="B176" s="23"/>
      <c r="C176" s="23"/>
      <c r="D176" s="23"/>
      <c r="G176" s="1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AA176" s="7"/>
      <c r="AB176" s="7" t="n">
        <f aca="false">I176-(I175*$G175/100)</f>
        <v>0</v>
      </c>
      <c r="AC176" s="7" t="n">
        <f aca="false">J176-(J175*$G175/100)</f>
        <v>0</v>
      </c>
      <c r="AD176" s="7" t="n">
        <f aca="false">K176-(K175*$G175/100)</f>
        <v>0</v>
      </c>
      <c r="AE176" s="7" t="n">
        <f aca="false">L176-(L175*$G175/100)</f>
        <v>0</v>
      </c>
      <c r="AF176" s="7" t="n">
        <f aca="false">M176-(M175*$G175/100)</f>
        <v>0</v>
      </c>
      <c r="AG176" s="7" t="n">
        <f aca="false">N176-(N175*$G175/100)</f>
        <v>0</v>
      </c>
      <c r="AH176" s="7" t="n">
        <f aca="false">O176-(O175*$G175/100)</f>
        <v>0</v>
      </c>
      <c r="AI176" s="7" t="n">
        <f aca="false">P176-(P175*$G175/100)</f>
        <v>0</v>
      </c>
      <c r="AJ176" s="7" t="n">
        <f aca="false">Q176-(Q175*$G175/100)</f>
        <v>0</v>
      </c>
      <c r="AK176" s="7" t="n">
        <f aca="false">R176-(R175*$G175/100)</f>
        <v>0</v>
      </c>
      <c r="AL176" s="7" t="n">
        <f aca="false">S176-(S175*$G175/100)</f>
        <v>0</v>
      </c>
      <c r="AM176" s="7" t="n">
        <f aca="false">T176-(T175*$G175/100)</f>
        <v>0</v>
      </c>
      <c r="AN176" s="7" t="n">
        <f aca="false">U176-(U175*$G175/100)</f>
        <v>0</v>
      </c>
      <c r="AO176" s="7" t="n">
        <f aca="false">V176-(V175*$G175/100)</f>
        <v>0</v>
      </c>
      <c r="AP176" s="7" t="n">
        <f aca="false">W176-(W175*$G175/100)</f>
        <v>0</v>
      </c>
      <c r="AQ176" s="7" t="n">
        <f aca="false">X176-(X175*$G175/100)</f>
        <v>0</v>
      </c>
      <c r="AR176" s="7" t="n">
        <f aca="false">Y176-(Y175*$G175/100)</f>
        <v>0</v>
      </c>
    </row>
    <row r="177" customFormat="false" ht="18" hidden="false" customHeight="false" outlineLevel="0" collapsed="false">
      <c r="A177" s="23"/>
      <c r="B177" s="23"/>
      <c r="C177" s="23"/>
      <c r="D177" s="23"/>
      <c r="G177" s="1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AA177" s="7"/>
      <c r="AB177" s="7" t="n">
        <f aca="false">I177-(I176*$G176/100)</f>
        <v>0</v>
      </c>
      <c r="AC177" s="7" t="n">
        <f aca="false">J177-(J176*$G176/100)</f>
        <v>0</v>
      </c>
      <c r="AD177" s="7" t="n">
        <f aca="false">K177-(K176*$G176/100)</f>
        <v>0</v>
      </c>
      <c r="AE177" s="7" t="n">
        <f aca="false">L177-(L176*$G176/100)</f>
        <v>0</v>
      </c>
      <c r="AF177" s="7" t="n">
        <f aca="false">M177-(M176*$G176/100)</f>
        <v>0</v>
      </c>
      <c r="AG177" s="7" t="n">
        <f aca="false">N177-(N176*$G176/100)</f>
        <v>0</v>
      </c>
      <c r="AH177" s="7" t="n">
        <f aca="false">O177-(O176*$G176/100)</f>
        <v>0</v>
      </c>
      <c r="AI177" s="7" t="n">
        <f aca="false">P177-(P176*$G176/100)</f>
        <v>0</v>
      </c>
      <c r="AJ177" s="7" t="n">
        <f aca="false">Q177-(Q176*$G176/100)</f>
        <v>0</v>
      </c>
      <c r="AK177" s="7" t="n">
        <f aca="false">R177-(R176*$G176/100)</f>
        <v>0</v>
      </c>
      <c r="AL177" s="7" t="n">
        <f aca="false">S177-(S176*$G176/100)</f>
        <v>0</v>
      </c>
      <c r="AM177" s="7" t="n">
        <f aca="false">T177-(T176*$G176/100)</f>
        <v>0</v>
      </c>
      <c r="AN177" s="7" t="n">
        <f aca="false">U177-(U176*$G176/100)</f>
        <v>0</v>
      </c>
      <c r="AO177" s="7" t="n">
        <f aca="false">V177-(V176*$G176/100)</f>
        <v>0</v>
      </c>
      <c r="AP177" s="7" t="n">
        <f aca="false">W177-(W176*$G176/100)</f>
        <v>0</v>
      </c>
      <c r="AQ177" s="7" t="n">
        <f aca="false">X177-(X176*$G176/100)</f>
        <v>0</v>
      </c>
      <c r="AR177" s="7" t="n">
        <f aca="false">Y177-(Y176*$G176/100)</f>
        <v>0</v>
      </c>
    </row>
    <row r="178" customFormat="false" ht="18" hidden="false" customHeight="false" outlineLevel="0" collapsed="false">
      <c r="A178" s="23"/>
      <c r="B178" s="23"/>
      <c r="C178" s="23"/>
      <c r="D178" s="23"/>
      <c r="G178" s="1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AA178" s="7"/>
      <c r="AB178" s="7" t="n">
        <f aca="false">I178-(I177*$G177/100)</f>
        <v>0</v>
      </c>
      <c r="AC178" s="7" t="n">
        <f aca="false">J178-(J177*$G177/100)</f>
        <v>0</v>
      </c>
      <c r="AD178" s="7" t="n">
        <f aca="false">K178-(K177*$G177/100)</f>
        <v>0</v>
      </c>
      <c r="AE178" s="7" t="n">
        <f aca="false">L178-(L177*$G177/100)</f>
        <v>0</v>
      </c>
      <c r="AF178" s="7" t="n">
        <f aca="false">M178-(M177*$G177/100)</f>
        <v>0</v>
      </c>
      <c r="AG178" s="7" t="n">
        <f aca="false">N178-(N177*$G177/100)</f>
        <v>0</v>
      </c>
      <c r="AH178" s="7" t="n">
        <f aca="false">O178-(O177*$G177/100)</f>
        <v>0</v>
      </c>
      <c r="AI178" s="7" t="n">
        <f aca="false">P178-(P177*$G177/100)</f>
        <v>0</v>
      </c>
      <c r="AJ178" s="7" t="n">
        <f aca="false">Q178-(Q177*$G177/100)</f>
        <v>0</v>
      </c>
      <c r="AK178" s="7" t="n">
        <f aca="false">R178-(R177*$G177/100)</f>
        <v>0</v>
      </c>
      <c r="AL178" s="7" t="n">
        <f aca="false">S178-(S177*$G177/100)</f>
        <v>0</v>
      </c>
      <c r="AM178" s="7" t="n">
        <f aca="false">T178-(T177*$G177/100)</f>
        <v>0</v>
      </c>
      <c r="AN178" s="7" t="n">
        <f aca="false">U178-(U177*$G177/100)</f>
        <v>0</v>
      </c>
      <c r="AO178" s="7" t="n">
        <f aca="false">V178-(V177*$G177/100)</f>
        <v>0</v>
      </c>
      <c r="AP178" s="7" t="n">
        <f aca="false">W178-(W177*$G177/100)</f>
        <v>0</v>
      </c>
      <c r="AQ178" s="7" t="n">
        <f aca="false">X178-(X177*$G177/100)</f>
        <v>0</v>
      </c>
      <c r="AR178" s="7" t="n">
        <f aca="false">Y178-(Y177*$G177/100)</f>
        <v>0</v>
      </c>
    </row>
    <row r="179" customFormat="false" ht="18" hidden="false" customHeight="false" outlineLevel="0" collapsed="false">
      <c r="A179" s="15"/>
      <c r="B179" s="23"/>
      <c r="C179" s="23"/>
      <c r="D179" s="23"/>
      <c r="G179" s="1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AA179" s="7"/>
      <c r="AB179" s="7" t="n">
        <f aca="false">I179-(I178*$G178/100)</f>
        <v>0</v>
      </c>
      <c r="AC179" s="7" t="n">
        <f aca="false">J179-(J178*$G178/100)</f>
        <v>0</v>
      </c>
      <c r="AD179" s="7" t="n">
        <f aca="false">K179-(K178*$G178/100)</f>
        <v>0</v>
      </c>
      <c r="AE179" s="7" t="n">
        <f aca="false">L179-(L178*$G178/100)</f>
        <v>0</v>
      </c>
      <c r="AF179" s="7" t="n">
        <f aca="false">M179-(M178*$G178/100)</f>
        <v>0</v>
      </c>
      <c r="AG179" s="7" t="n">
        <f aca="false">N179-(N178*$G178/100)</f>
        <v>0</v>
      </c>
      <c r="AH179" s="7" t="n">
        <f aca="false">O179-(O178*$G178/100)</f>
        <v>0</v>
      </c>
      <c r="AI179" s="7" t="n">
        <f aca="false">P179-(P178*$G178/100)</f>
        <v>0</v>
      </c>
      <c r="AJ179" s="7" t="n">
        <f aca="false">Q179-(Q178*$G178/100)</f>
        <v>0</v>
      </c>
      <c r="AK179" s="7" t="n">
        <f aca="false">R179-(R178*$G178/100)</f>
        <v>0</v>
      </c>
      <c r="AL179" s="7" t="n">
        <f aca="false">S179-(S178*$G178/100)</f>
        <v>0</v>
      </c>
      <c r="AM179" s="7" t="n">
        <f aca="false">T179-(T178*$G178/100)</f>
        <v>0</v>
      </c>
      <c r="AN179" s="7" t="n">
        <f aca="false">U179-(U178*$G178/100)</f>
        <v>0</v>
      </c>
      <c r="AO179" s="7" t="n">
        <f aca="false">V179-(V178*$G178/100)</f>
        <v>0</v>
      </c>
      <c r="AP179" s="7" t="n">
        <f aca="false">W179-(W178*$G178/100)</f>
        <v>0</v>
      </c>
      <c r="AQ179" s="7" t="n">
        <f aca="false">X179-(X178*$G178/100)</f>
        <v>0</v>
      </c>
      <c r="AR179" s="7" t="n">
        <f aca="false">Y179-(Y178*$G178/100)</f>
        <v>0</v>
      </c>
    </row>
    <row r="180" customFormat="false" ht="18" hidden="false" customHeight="false" outlineLevel="0" collapsed="false">
      <c r="A180" s="15"/>
      <c r="B180" s="23"/>
      <c r="C180" s="23"/>
      <c r="D180" s="23"/>
      <c r="G180" s="1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AA180" s="7"/>
      <c r="AB180" s="7" t="n">
        <f aca="false">I180-(I179*$G179/100)</f>
        <v>0</v>
      </c>
      <c r="AC180" s="7" t="n">
        <f aca="false">J180-(J179*$G179/100)</f>
        <v>0</v>
      </c>
      <c r="AD180" s="7" t="n">
        <f aca="false">K180-(K179*$G179/100)</f>
        <v>0</v>
      </c>
      <c r="AE180" s="7" t="n">
        <f aca="false">L180-(L179*$G179/100)</f>
        <v>0</v>
      </c>
      <c r="AF180" s="7" t="n">
        <f aca="false">M180-(M179*$G179/100)</f>
        <v>0</v>
      </c>
      <c r="AG180" s="7" t="n">
        <f aca="false">N180-(N179*$G179/100)</f>
        <v>0</v>
      </c>
      <c r="AH180" s="7" t="n">
        <f aca="false">O180-(O179*$G179/100)</f>
        <v>0</v>
      </c>
      <c r="AI180" s="7" t="n">
        <f aca="false">P180-(P179*$G179/100)</f>
        <v>0</v>
      </c>
      <c r="AJ180" s="7" t="n">
        <f aca="false">Q180-(Q179*$G179/100)</f>
        <v>0</v>
      </c>
      <c r="AK180" s="7" t="n">
        <f aca="false">R180-(R179*$G179/100)</f>
        <v>0</v>
      </c>
      <c r="AL180" s="7" t="n">
        <f aca="false">S180-(S179*$G179/100)</f>
        <v>0</v>
      </c>
      <c r="AM180" s="7" t="n">
        <f aca="false">T180-(T179*$G179/100)</f>
        <v>0</v>
      </c>
      <c r="AN180" s="7" t="n">
        <f aca="false">U180-(U179*$G179/100)</f>
        <v>0</v>
      </c>
      <c r="AO180" s="7" t="n">
        <f aca="false">V180-(V179*$G179/100)</f>
        <v>0</v>
      </c>
      <c r="AP180" s="7" t="n">
        <f aca="false">W180-(W179*$G179/100)</f>
        <v>0</v>
      </c>
      <c r="AQ180" s="7" t="n">
        <f aca="false">X180-(X179*$G179/100)</f>
        <v>0</v>
      </c>
      <c r="AR180" s="7" t="n">
        <f aca="false">Y180-(Y179*$G179/100)</f>
        <v>0</v>
      </c>
    </row>
    <row r="181" customFormat="false" ht="18" hidden="false" customHeight="false" outlineLevel="0" collapsed="false">
      <c r="A181" s="23"/>
      <c r="B181" s="23"/>
      <c r="C181" s="23"/>
      <c r="D181" s="23"/>
      <c r="G181" s="1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AA181" s="7"/>
      <c r="AB181" s="7" t="n">
        <f aca="false">I181-(I180*$G180/100)</f>
        <v>0</v>
      </c>
      <c r="AC181" s="7" t="n">
        <f aca="false">J181-(J180*$G180/100)</f>
        <v>0</v>
      </c>
      <c r="AD181" s="7" t="n">
        <f aca="false">K181-(K180*$G180/100)</f>
        <v>0</v>
      </c>
      <c r="AE181" s="7" t="n">
        <f aca="false">L181-(L180*$G180/100)</f>
        <v>0</v>
      </c>
      <c r="AF181" s="7" t="n">
        <f aca="false">M181-(M180*$G180/100)</f>
        <v>0</v>
      </c>
      <c r="AG181" s="7" t="n">
        <f aca="false">N181-(N180*$G180/100)</f>
        <v>0</v>
      </c>
      <c r="AH181" s="7" t="n">
        <f aca="false">O181-(O180*$G180/100)</f>
        <v>0</v>
      </c>
      <c r="AI181" s="7" t="n">
        <f aca="false">P181-(P180*$G180/100)</f>
        <v>0</v>
      </c>
      <c r="AJ181" s="7" t="n">
        <f aca="false">Q181-(Q180*$G180/100)</f>
        <v>0</v>
      </c>
      <c r="AK181" s="7" t="n">
        <f aca="false">R181-(R180*$G180/100)</f>
        <v>0</v>
      </c>
      <c r="AL181" s="7" t="n">
        <f aca="false">S181-(S180*$G180/100)</f>
        <v>0</v>
      </c>
      <c r="AM181" s="7" t="n">
        <f aca="false">T181-(T180*$G180/100)</f>
        <v>0</v>
      </c>
      <c r="AN181" s="7" t="n">
        <f aca="false">U181-(U180*$G180/100)</f>
        <v>0</v>
      </c>
      <c r="AO181" s="7" t="n">
        <f aca="false">V181-(V180*$G180/100)</f>
        <v>0</v>
      </c>
      <c r="AP181" s="7" t="n">
        <f aca="false">W181-(W180*$G180/100)</f>
        <v>0</v>
      </c>
      <c r="AQ181" s="7" t="n">
        <f aca="false">X181-(X180*$G180/100)</f>
        <v>0</v>
      </c>
      <c r="AR181" s="7" t="n">
        <f aca="false">Y181-(Y180*$G180/100)</f>
        <v>0</v>
      </c>
    </row>
    <row r="182" customFormat="false" ht="18" hidden="false" customHeight="false" outlineLevel="0" collapsed="false">
      <c r="A182" s="23"/>
      <c r="B182" s="23"/>
      <c r="C182" s="23"/>
      <c r="D182" s="23"/>
      <c r="G182" s="1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AA182" s="7"/>
      <c r="AB182" s="7" t="n">
        <f aca="false">I182-(I181*$G181/100)</f>
        <v>0</v>
      </c>
      <c r="AC182" s="7" t="n">
        <f aca="false">J182-(J181*$G181/100)</f>
        <v>0</v>
      </c>
      <c r="AD182" s="7" t="n">
        <f aca="false">K182-(K181*$G181/100)</f>
        <v>0</v>
      </c>
      <c r="AE182" s="7" t="n">
        <f aca="false">L182-(L181*$G181/100)</f>
        <v>0</v>
      </c>
      <c r="AF182" s="7" t="n">
        <f aca="false">M182-(M181*$G181/100)</f>
        <v>0</v>
      </c>
      <c r="AG182" s="7" t="n">
        <f aca="false">N182-(N181*$G181/100)</f>
        <v>0</v>
      </c>
      <c r="AH182" s="7" t="n">
        <f aca="false">O182-(O181*$G181/100)</f>
        <v>0</v>
      </c>
      <c r="AI182" s="7" t="n">
        <f aca="false">P182-(P181*$G181/100)</f>
        <v>0</v>
      </c>
      <c r="AJ182" s="7" t="n">
        <f aca="false">Q182-(Q181*$G181/100)</f>
        <v>0</v>
      </c>
      <c r="AK182" s="7" t="n">
        <f aca="false">R182-(R181*$G181/100)</f>
        <v>0</v>
      </c>
      <c r="AL182" s="7" t="n">
        <f aca="false">S182-(S181*$G181/100)</f>
        <v>0</v>
      </c>
      <c r="AM182" s="7" t="n">
        <f aca="false">T182-(T181*$G181/100)</f>
        <v>0</v>
      </c>
      <c r="AN182" s="7" t="n">
        <f aca="false">U182-(U181*$G181/100)</f>
        <v>0</v>
      </c>
      <c r="AO182" s="7" t="n">
        <f aca="false">V182-(V181*$G181/100)</f>
        <v>0</v>
      </c>
      <c r="AP182" s="7" t="n">
        <f aca="false">W182-(W181*$G181/100)</f>
        <v>0</v>
      </c>
      <c r="AQ182" s="7" t="n">
        <f aca="false">X182-(X181*$G181/100)</f>
        <v>0</v>
      </c>
      <c r="AR182" s="7" t="n">
        <f aca="false">Y182-(Y181*$G181/100)</f>
        <v>0</v>
      </c>
    </row>
    <row r="183" customFormat="false" ht="18" hidden="false" customHeight="false" outlineLevel="0" collapsed="false">
      <c r="A183" s="26"/>
      <c r="B183" s="23"/>
      <c r="C183" s="23"/>
      <c r="D183" s="23"/>
      <c r="G183" s="1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AA183" s="7"/>
      <c r="AB183" s="7" t="n">
        <f aca="false">I183-(I182*$G182/100)</f>
        <v>0</v>
      </c>
      <c r="AC183" s="7" t="n">
        <f aca="false">J183-(J182*$G182/100)</f>
        <v>0</v>
      </c>
      <c r="AD183" s="7" t="n">
        <f aca="false">K183-(K182*$G182/100)</f>
        <v>0</v>
      </c>
      <c r="AE183" s="7" t="n">
        <f aca="false">L183-(L182*$G182/100)</f>
        <v>0</v>
      </c>
      <c r="AF183" s="7" t="n">
        <f aca="false">M183-(M182*$G182/100)</f>
        <v>0</v>
      </c>
      <c r="AG183" s="7" t="n">
        <f aca="false">N183-(N182*$G182/100)</f>
        <v>0</v>
      </c>
      <c r="AH183" s="7" t="n">
        <f aca="false">O183-(O182*$G182/100)</f>
        <v>0</v>
      </c>
      <c r="AI183" s="7" t="n">
        <f aca="false">P183-(P182*$G182/100)</f>
        <v>0</v>
      </c>
      <c r="AJ183" s="7" t="n">
        <f aca="false">Q183-(Q182*$G182/100)</f>
        <v>0</v>
      </c>
      <c r="AK183" s="7" t="n">
        <f aca="false">R183-(R182*$G182/100)</f>
        <v>0</v>
      </c>
      <c r="AL183" s="7" t="n">
        <f aca="false">S183-(S182*$G182/100)</f>
        <v>0</v>
      </c>
      <c r="AM183" s="7" t="n">
        <f aca="false">T183-(T182*$G182/100)</f>
        <v>0</v>
      </c>
      <c r="AN183" s="7" t="n">
        <f aca="false">U183-(U182*$G182/100)</f>
        <v>0</v>
      </c>
      <c r="AO183" s="7" t="n">
        <f aca="false">V183-(V182*$G182/100)</f>
        <v>0</v>
      </c>
      <c r="AP183" s="7" t="n">
        <f aca="false">W183-(W182*$G182/100)</f>
        <v>0</v>
      </c>
      <c r="AQ183" s="7" t="n">
        <f aca="false">X183-(X182*$G182/100)</f>
        <v>0</v>
      </c>
      <c r="AR183" s="7" t="n">
        <f aca="false">Y183-(Y182*$G182/100)</f>
        <v>0</v>
      </c>
    </row>
    <row r="184" customFormat="false" ht="18" hidden="false" customHeight="false" outlineLevel="0" collapsed="false">
      <c r="A184" s="23"/>
      <c r="B184" s="23"/>
      <c r="C184" s="23"/>
      <c r="D184" s="23"/>
      <c r="G184" s="1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AA184" s="7"/>
      <c r="AB184" s="7" t="n">
        <f aca="false">I184-(I183*$G183/100)</f>
        <v>0</v>
      </c>
      <c r="AC184" s="7" t="n">
        <f aca="false">J184-(J183*$G183/100)</f>
        <v>0</v>
      </c>
      <c r="AD184" s="7" t="n">
        <f aca="false">K184-(K183*$G183/100)</f>
        <v>0</v>
      </c>
      <c r="AE184" s="7" t="n">
        <f aca="false">L184-(L183*$G183/100)</f>
        <v>0</v>
      </c>
      <c r="AF184" s="7" t="n">
        <f aca="false">M184-(M183*$G183/100)</f>
        <v>0</v>
      </c>
      <c r="AG184" s="7" t="n">
        <f aca="false">N184-(N183*$G183/100)</f>
        <v>0</v>
      </c>
      <c r="AH184" s="7" t="n">
        <f aca="false">O184-(O183*$G183/100)</f>
        <v>0</v>
      </c>
      <c r="AI184" s="7" t="n">
        <f aca="false">P184-(P183*$G183/100)</f>
        <v>0</v>
      </c>
      <c r="AJ184" s="7" t="n">
        <f aca="false">Q184-(Q183*$G183/100)</f>
        <v>0</v>
      </c>
      <c r="AK184" s="7" t="n">
        <f aca="false">R184-(R183*$G183/100)</f>
        <v>0</v>
      </c>
      <c r="AL184" s="7" t="n">
        <f aca="false">S184-(S183*$G183/100)</f>
        <v>0</v>
      </c>
      <c r="AM184" s="7" t="n">
        <f aca="false">T184-(T183*$G183/100)</f>
        <v>0</v>
      </c>
      <c r="AN184" s="7" t="n">
        <f aca="false">U184-(U183*$G183/100)</f>
        <v>0</v>
      </c>
      <c r="AO184" s="7" t="n">
        <f aca="false">V184-(V183*$G183/100)</f>
        <v>0</v>
      </c>
      <c r="AP184" s="7" t="n">
        <f aca="false">W184-(W183*$G183/100)</f>
        <v>0</v>
      </c>
      <c r="AQ184" s="7" t="n">
        <f aca="false">X184-(X183*$G183/100)</f>
        <v>0</v>
      </c>
      <c r="AR184" s="7" t="n">
        <f aca="false">Y184-(Y183*$G183/100)</f>
        <v>0</v>
      </c>
    </row>
    <row r="185" customFormat="false" ht="18" hidden="false" customHeight="false" outlineLevel="0" collapsed="false">
      <c r="A185" s="23"/>
      <c r="B185" s="23"/>
      <c r="C185" s="23"/>
      <c r="D185" s="23"/>
      <c r="G185" s="1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AA185" s="7"/>
      <c r="AB185" s="7" t="n">
        <f aca="false">I185-(I184*$G184/100)</f>
        <v>0</v>
      </c>
      <c r="AC185" s="7" t="n">
        <f aca="false">J185-(J184*$G184/100)</f>
        <v>0</v>
      </c>
      <c r="AD185" s="7" t="n">
        <f aca="false">K185-(K184*$G184/100)</f>
        <v>0</v>
      </c>
      <c r="AE185" s="7" t="n">
        <f aca="false">L185-(L184*$G184/100)</f>
        <v>0</v>
      </c>
      <c r="AF185" s="7" t="n">
        <f aca="false">M185-(M184*$G184/100)</f>
        <v>0</v>
      </c>
      <c r="AG185" s="7" t="n">
        <f aca="false">N185-(N184*$G184/100)</f>
        <v>0</v>
      </c>
      <c r="AH185" s="7" t="n">
        <f aca="false">O185-(O184*$G184/100)</f>
        <v>0</v>
      </c>
      <c r="AI185" s="7" t="n">
        <f aca="false">P185-(P184*$G184/100)</f>
        <v>0</v>
      </c>
      <c r="AJ185" s="7" t="n">
        <f aca="false">Q185-(Q184*$G184/100)</f>
        <v>0</v>
      </c>
      <c r="AK185" s="7" t="n">
        <f aca="false">R185-(R184*$G184/100)</f>
        <v>0</v>
      </c>
      <c r="AL185" s="7" t="n">
        <f aca="false">S185-(S184*$G184/100)</f>
        <v>0</v>
      </c>
      <c r="AM185" s="7" t="n">
        <f aca="false">T185-(T184*$G184/100)</f>
        <v>0</v>
      </c>
      <c r="AN185" s="7" t="n">
        <f aca="false">U185-(U184*$G184/100)</f>
        <v>0</v>
      </c>
      <c r="AO185" s="7" t="n">
        <f aca="false">V185-(V184*$G184/100)</f>
        <v>0</v>
      </c>
      <c r="AP185" s="7" t="n">
        <f aca="false">W185-(W184*$G184/100)</f>
        <v>0</v>
      </c>
      <c r="AQ185" s="7" t="n">
        <f aca="false">X185-(X184*$G184/100)</f>
        <v>0</v>
      </c>
      <c r="AR185" s="7" t="n">
        <f aca="false">Y185-(Y184*$G184/100)</f>
        <v>0</v>
      </c>
    </row>
    <row r="186" customFormat="false" ht="18" hidden="false" customHeight="false" outlineLevel="0" collapsed="false">
      <c r="A186" s="23"/>
      <c r="B186" s="23"/>
      <c r="C186" s="23"/>
      <c r="D186" s="23"/>
      <c r="G186" s="1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AA186" s="7"/>
      <c r="AB186" s="7" t="n">
        <f aca="false">I186-(I185*$G185/100)</f>
        <v>0</v>
      </c>
      <c r="AC186" s="7" t="n">
        <f aca="false">J186-(J185*$G185/100)</f>
        <v>0</v>
      </c>
      <c r="AD186" s="7" t="n">
        <f aca="false">K186-(K185*$G185/100)</f>
        <v>0</v>
      </c>
      <c r="AE186" s="7" t="n">
        <f aca="false">L186-(L185*$G185/100)</f>
        <v>0</v>
      </c>
      <c r="AF186" s="7" t="n">
        <f aca="false">M186-(M185*$G185/100)</f>
        <v>0</v>
      </c>
      <c r="AG186" s="7" t="n">
        <f aca="false">N186-(N185*$G185/100)</f>
        <v>0</v>
      </c>
      <c r="AH186" s="7" t="n">
        <f aca="false">O186-(O185*$G185/100)</f>
        <v>0</v>
      </c>
      <c r="AI186" s="7" t="n">
        <f aca="false">P186-(P185*$G185/100)</f>
        <v>0</v>
      </c>
      <c r="AJ186" s="7" t="n">
        <f aca="false">Q186-(Q185*$G185/100)</f>
        <v>0</v>
      </c>
      <c r="AK186" s="7" t="n">
        <f aca="false">R186-(R185*$G185/100)</f>
        <v>0</v>
      </c>
      <c r="AL186" s="7" t="n">
        <f aca="false">S186-(S185*$G185/100)</f>
        <v>0</v>
      </c>
      <c r="AM186" s="7" t="n">
        <f aca="false">T186-(T185*$G185/100)</f>
        <v>0</v>
      </c>
      <c r="AN186" s="7" t="n">
        <f aca="false">U186-(U185*$G185/100)</f>
        <v>0</v>
      </c>
      <c r="AO186" s="7" t="n">
        <f aca="false">V186-(V185*$G185/100)</f>
        <v>0</v>
      </c>
      <c r="AP186" s="7" t="n">
        <f aca="false">W186-(W185*$G185/100)</f>
        <v>0</v>
      </c>
      <c r="AQ186" s="7" t="n">
        <f aca="false">X186-(X185*$G185/100)</f>
        <v>0</v>
      </c>
      <c r="AR186" s="7" t="n">
        <f aca="false">Y186-(Y185*$G185/100)</f>
        <v>0</v>
      </c>
    </row>
    <row r="187" customFormat="false" ht="18" hidden="false" customHeight="false" outlineLevel="0" collapsed="false">
      <c r="A187" s="23"/>
      <c r="B187" s="23"/>
      <c r="C187" s="23"/>
      <c r="D187" s="23"/>
      <c r="G187" s="1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AA187" s="7"/>
      <c r="AB187" s="7" t="n">
        <f aca="false">I187-(I186*$G186/100)</f>
        <v>0</v>
      </c>
      <c r="AC187" s="7" t="n">
        <f aca="false">J187-(J186*$G186/100)</f>
        <v>0</v>
      </c>
      <c r="AD187" s="7" t="n">
        <f aca="false">K187-(K186*$G186/100)</f>
        <v>0</v>
      </c>
      <c r="AE187" s="7" t="n">
        <f aca="false">L187-(L186*$G186/100)</f>
        <v>0</v>
      </c>
      <c r="AF187" s="7" t="n">
        <f aca="false">M187-(M186*$G186/100)</f>
        <v>0</v>
      </c>
      <c r="AG187" s="7" t="n">
        <f aca="false">N187-(N186*$G186/100)</f>
        <v>0</v>
      </c>
      <c r="AH187" s="7" t="n">
        <f aca="false">O187-(O186*$G186/100)</f>
        <v>0</v>
      </c>
      <c r="AI187" s="7" t="n">
        <f aca="false">P187-(P186*$G186/100)</f>
        <v>0</v>
      </c>
      <c r="AJ187" s="7" t="n">
        <f aca="false">Q187-(Q186*$G186/100)</f>
        <v>0</v>
      </c>
      <c r="AK187" s="7" t="n">
        <f aca="false">R187-(R186*$G186/100)</f>
        <v>0</v>
      </c>
      <c r="AL187" s="7" t="n">
        <f aca="false">S187-(S186*$G186/100)</f>
        <v>0</v>
      </c>
      <c r="AM187" s="7" t="n">
        <f aca="false">T187-(T186*$G186/100)</f>
        <v>0</v>
      </c>
      <c r="AN187" s="7" t="n">
        <f aca="false">U187-(U186*$G186/100)</f>
        <v>0</v>
      </c>
      <c r="AO187" s="7" t="n">
        <f aca="false">V187-(V186*$G186/100)</f>
        <v>0</v>
      </c>
      <c r="AP187" s="7" t="n">
        <f aca="false">W187-(W186*$G186/100)</f>
        <v>0</v>
      </c>
      <c r="AQ187" s="7" t="n">
        <f aca="false">X187-(X186*$G186/100)</f>
        <v>0</v>
      </c>
      <c r="AR187" s="7" t="n">
        <f aca="false">Y187-(Y186*$G186/100)</f>
        <v>0</v>
      </c>
    </row>
    <row r="188" customFormat="false" ht="18" hidden="false" customHeight="false" outlineLevel="0" collapsed="false">
      <c r="A188" s="23"/>
      <c r="B188" s="23"/>
      <c r="C188" s="23"/>
      <c r="D188" s="23"/>
      <c r="G188" s="1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AA188" s="7"/>
      <c r="AB188" s="7" t="n">
        <f aca="false">I188-(I187*$G187/100)</f>
        <v>0</v>
      </c>
      <c r="AC188" s="7" t="n">
        <f aca="false">J188-(J187*$G187/100)</f>
        <v>0</v>
      </c>
      <c r="AD188" s="7" t="n">
        <f aca="false">K188-(K187*$G187/100)</f>
        <v>0</v>
      </c>
      <c r="AE188" s="7" t="n">
        <f aca="false">L188-(L187*$G187/100)</f>
        <v>0</v>
      </c>
      <c r="AF188" s="7" t="n">
        <f aca="false">M188-(M187*$G187/100)</f>
        <v>0</v>
      </c>
      <c r="AG188" s="7" t="n">
        <f aca="false">N188-(N187*$G187/100)</f>
        <v>0</v>
      </c>
      <c r="AH188" s="7" t="n">
        <f aca="false">O188-(O187*$G187/100)</f>
        <v>0</v>
      </c>
      <c r="AI188" s="7" t="n">
        <f aca="false">P188-(P187*$G187/100)</f>
        <v>0</v>
      </c>
      <c r="AJ188" s="7" t="n">
        <f aca="false">Q188-(Q187*$G187/100)</f>
        <v>0</v>
      </c>
      <c r="AK188" s="7" t="n">
        <f aca="false">R188-(R187*$G187/100)</f>
        <v>0</v>
      </c>
      <c r="AL188" s="7" t="n">
        <f aca="false">S188-(S187*$G187/100)</f>
        <v>0</v>
      </c>
      <c r="AM188" s="7" t="n">
        <f aca="false">T188-(T187*$G187/100)</f>
        <v>0</v>
      </c>
      <c r="AN188" s="7" t="n">
        <f aca="false">U188-(U187*$G187/100)</f>
        <v>0</v>
      </c>
      <c r="AO188" s="7" t="n">
        <f aca="false">V188-(V187*$G187/100)</f>
        <v>0</v>
      </c>
      <c r="AP188" s="7" t="n">
        <f aca="false">W188-(W187*$G187/100)</f>
        <v>0</v>
      </c>
      <c r="AQ188" s="7" t="n">
        <f aca="false">X188-(X187*$G187/100)</f>
        <v>0</v>
      </c>
      <c r="AR188" s="7" t="n">
        <f aca="false">Y188-(Y187*$G187/100)</f>
        <v>0</v>
      </c>
    </row>
    <row r="189" customFormat="false" ht="18" hidden="false" customHeight="false" outlineLevel="0" collapsed="false">
      <c r="A189" s="23"/>
      <c r="B189" s="23"/>
      <c r="C189" s="23"/>
      <c r="D189" s="23"/>
      <c r="G189" s="1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AA189" s="7"/>
      <c r="AB189" s="7" t="n">
        <f aca="false">I189-(I188*$G188/100)</f>
        <v>0</v>
      </c>
      <c r="AC189" s="7" t="n">
        <f aca="false">J189-(J188*$G188/100)</f>
        <v>0</v>
      </c>
      <c r="AD189" s="7" t="n">
        <f aca="false">K189-(K188*$G188/100)</f>
        <v>0</v>
      </c>
      <c r="AE189" s="7" t="n">
        <f aca="false">L189-(L188*$G188/100)</f>
        <v>0</v>
      </c>
      <c r="AF189" s="7" t="n">
        <f aca="false">M189-(M188*$G188/100)</f>
        <v>0</v>
      </c>
      <c r="AG189" s="7" t="n">
        <f aca="false">N189-(N188*$G188/100)</f>
        <v>0</v>
      </c>
      <c r="AH189" s="7" t="n">
        <f aca="false">O189-(O188*$G188/100)</f>
        <v>0</v>
      </c>
      <c r="AI189" s="7" t="n">
        <f aca="false">P189-(P188*$G188/100)</f>
        <v>0</v>
      </c>
      <c r="AJ189" s="7" t="n">
        <f aca="false">Q189-(Q188*$G188/100)</f>
        <v>0</v>
      </c>
      <c r="AK189" s="7" t="n">
        <f aca="false">R189-(R188*$G188/100)</f>
        <v>0</v>
      </c>
      <c r="AL189" s="7" t="n">
        <f aca="false">S189-(S188*$G188/100)</f>
        <v>0</v>
      </c>
      <c r="AM189" s="7" t="n">
        <f aca="false">T189-(T188*$G188/100)</f>
        <v>0</v>
      </c>
      <c r="AN189" s="7" t="n">
        <f aca="false">U189-(U188*$G188/100)</f>
        <v>0</v>
      </c>
      <c r="AO189" s="7" t="n">
        <f aca="false">V189-(V188*$G188/100)</f>
        <v>0</v>
      </c>
      <c r="AP189" s="7" t="n">
        <f aca="false">W189-(W188*$G188/100)</f>
        <v>0</v>
      </c>
      <c r="AQ189" s="7" t="n">
        <f aca="false">X189-(X188*$G188/100)</f>
        <v>0</v>
      </c>
      <c r="AR189" s="7" t="n">
        <f aca="false">Y189-(Y188*$G188/100)</f>
        <v>0</v>
      </c>
    </row>
    <row r="190" customFormat="false" ht="18" hidden="false" customHeight="false" outlineLevel="0" collapsed="false">
      <c r="A190" s="23"/>
      <c r="B190" s="23"/>
      <c r="C190" s="23"/>
      <c r="D190" s="23"/>
      <c r="G190" s="1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AA190" s="7"/>
      <c r="AB190" s="7" t="n">
        <f aca="false">I190-(I189*$G189/100)</f>
        <v>0</v>
      </c>
      <c r="AC190" s="7" t="n">
        <f aca="false">J190-(J189*$G189/100)</f>
        <v>0</v>
      </c>
      <c r="AD190" s="7" t="n">
        <f aca="false">K190-(K189*$G189/100)</f>
        <v>0</v>
      </c>
      <c r="AE190" s="7" t="n">
        <f aca="false">L190-(L189*$G189/100)</f>
        <v>0</v>
      </c>
      <c r="AF190" s="7" t="n">
        <f aca="false">M190-(M189*$G189/100)</f>
        <v>0</v>
      </c>
      <c r="AG190" s="7" t="n">
        <f aca="false">N190-(N189*$G189/100)</f>
        <v>0</v>
      </c>
      <c r="AH190" s="7" t="n">
        <f aca="false">O190-(O189*$G189/100)</f>
        <v>0</v>
      </c>
      <c r="AI190" s="7" t="n">
        <f aca="false">P190-(P189*$G189/100)</f>
        <v>0</v>
      </c>
      <c r="AJ190" s="7" t="n">
        <f aca="false">Q190-(Q189*$G189/100)</f>
        <v>0</v>
      </c>
      <c r="AK190" s="7" t="n">
        <f aca="false">R190-(R189*$G189/100)</f>
        <v>0</v>
      </c>
      <c r="AL190" s="7" t="n">
        <f aca="false">S190-(S189*$G189/100)</f>
        <v>0</v>
      </c>
      <c r="AM190" s="7" t="n">
        <f aca="false">T190-(T189*$G189/100)</f>
        <v>0</v>
      </c>
      <c r="AN190" s="7" t="n">
        <f aca="false">U190-(U189*$G189/100)</f>
        <v>0</v>
      </c>
      <c r="AO190" s="7" t="n">
        <f aca="false">V190-(V189*$G189/100)</f>
        <v>0</v>
      </c>
      <c r="AP190" s="7" t="n">
        <f aca="false">W190-(W189*$G189/100)</f>
        <v>0</v>
      </c>
      <c r="AQ190" s="7" t="n">
        <f aca="false">X190-(X189*$G189/100)</f>
        <v>0</v>
      </c>
      <c r="AR190" s="7" t="n">
        <f aca="false">Y190-(Y189*$G189/100)</f>
        <v>0</v>
      </c>
    </row>
    <row r="191" customFormat="false" ht="18" hidden="false" customHeight="false" outlineLevel="0" collapsed="false">
      <c r="A191" s="23"/>
      <c r="B191" s="23"/>
      <c r="C191" s="23"/>
      <c r="D191" s="23"/>
      <c r="G191" s="1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AA191" s="7"/>
      <c r="AB191" s="7" t="n">
        <f aca="false">I191-(I190*$G190/100)</f>
        <v>0</v>
      </c>
      <c r="AC191" s="7" t="n">
        <f aca="false">J191-(J190*$G190/100)</f>
        <v>0</v>
      </c>
      <c r="AD191" s="7" t="n">
        <f aca="false">K191-(K190*$G190/100)</f>
        <v>0</v>
      </c>
      <c r="AE191" s="7" t="n">
        <f aca="false">L191-(L190*$G190/100)</f>
        <v>0</v>
      </c>
      <c r="AF191" s="7" t="n">
        <f aca="false">M191-(M190*$G190/100)</f>
        <v>0</v>
      </c>
      <c r="AG191" s="7" t="n">
        <f aca="false">N191-(N190*$G190/100)</f>
        <v>0</v>
      </c>
      <c r="AH191" s="7" t="n">
        <f aca="false">O191-(O190*$G190/100)</f>
        <v>0</v>
      </c>
      <c r="AI191" s="7" t="n">
        <f aca="false">P191-(P190*$G190/100)</f>
        <v>0</v>
      </c>
      <c r="AJ191" s="7" t="n">
        <f aca="false">Q191-(Q190*$G190/100)</f>
        <v>0</v>
      </c>
      <c r="AK191" s="7" t="n">
        <f aca="false">R191-(R190*$G190/100)</f>
        <v>0</v>
      </c>
      <c r="AL191" s="7" t="n">
        <f aca="false">S191-(S190*$G190/100)</f>
        <v>0</v>
      </c>
      <c r="AM191" s="7" t="n">
        <f aca="false">T191-(T190*$G190/100)</f>
        <v>0</v>
      </c>
      <c r="AN191" s="7" t="n">
        <f aca="false">U191-(U190*$G190/100)</f>
        <v>0</v>
      </c>
      <c r="AO191" s="7" t="n">
        <f aca="false">V191-(V190*$G190/100)</f>
        <v>0</v>
      </c>
      <c r="AP191" s="7" t="n">
        <f aca="false">W191-(W190*$G190/100)</f>
        <v>0</v>
      </c>
      <c r="AQ191" s="7" t="n">
        <f aca="false">X191-(X190*$G190/100)</f>
        <v>0</v>
      </c>
      <c r="AR191" s="7" t="n">
        <f aca="false">Y191-(Y190*$G190/100)</f>
        <v>0</v>
      </c>
    </row>
    <row r="192" customFormat="false" ht="18" hidden="false" customHeight="false" outlineLevel="0" collapsed="false">
      <c r="A192" s="23"/>
      <c r="B192" s="23"/>
      <c r="C192" s="23"/>
      <c r="D192" s="23"/>
      <c r="G192" s="1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AA192" s="7"/>
      <c r="AB192" s="7" t="n">
        <f aca="false">I192-(I191*$G191/100)</f>
        <v>0</v>
      </c>
      <c r="AC192" s="7" t="n">
        <f aca="false">J192-(J191*$G191/100)</f>
        <v>0</v>
      </c>
      <c r="AD192" s="7" t="n">
        <f aca="false">K192-(K191*$G191/100)</f>
        <v>0</v>
      </c>
      <c r="AE192" s="7" t="n">
        <f aca="false">L192-(L191*$G191/100)</f>
        <v>0</v>
      </c>
      <c r="AF192" s="7" t="n">
        <f aca="false">M192-(M191*$G191/100)</f>
        <v>0</v>
      </c>
      <c r="AG192" s="7" t="n">
        <f aca="false">N192-(N191*$G191/100)</f>
        <v>0</v>
      </c>
      <c r="AH192" s="7" t="n">
        <f aca="false">O192-(O191*$G191/100)</f>
        <v>0</v>
      </c>
      <c r="AI192" s="7" t="n">
        <f aca="false">P192-(P191*$G191/100)</f>
        <v>0</v>
      </c>
      <c r="AJ192" s="7" t="n">
        <f aca="false">Q192-(Q191*$G191/100)</f>
        <v>0</v>
      </c>
      <c r="AK192" s="7" t="n">
        <f aca="false">R192-(R191*$G191/100)</f>
        <v>0</v>
      </c>
      <c r="AL192" s="7" t="n">
        <f aca="false">S192-(S191*$G191/100)</f>
        <v>0</v>
      </c>
      <c r="AM192" s="7" t="n">
        <f aca="false">T192-(T191*$G191/100)</f>
        <v>0</v>
      </c>
      <c r="AN192" s="7" t="n">
        <f aca="false">U192-(U191*$G191/100)</f>
        <v>0</v>
      </c>
      <c r="AO192" s="7" t="n">
        <f aca="false">V192-(V191*$G191/100)</f>
        <v>0</v>
      </c>
      <c r="AP192" s="7" t="n">
        <f aca="false">W192-(W191*$G191/100)</f>
        <v>0</v>
      </c>
      <c r="AQ192" s="7" t="n">
        <f aca="false">X192-(X191*$G191/100)</f>
        <v>0</v>
      </c>
      <c r="AR192" s="7" t="n">
        <f aca="false">Y192-(Y191*$G191/100)</f>
        <v>0</v>
      </c>
    </row>
    <row r="193" customFormat="false" ht="18" hidden="false" customHeight="false" outlineLevel="0" collapsed="false">
      <c r="A193" s="26"/>
      <c r="B193" s="23"/>
      <c r="C193" s="23"/>
      <c r="D193" s="23"/>
      <c r="G193" s="1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AA193" s="7"/>
      <c r="AB193" s="7" t="n">
        <f aca="false">I193-(I192*$G192/100)</f>
        <v>0</v>
      </c>
      <c r="AC193" s="7" t="n">
        <f aca="false">J193-(J192*$G192/100)</f>
        <v>0</v>
      </c>
      <c r="AD193" s="7" t="n">
        <f aca="false">K193-(K192*$G192/100)</f>
        <v>0</v>
      </c>
      <c r="AE193" s="7" t="n">
        <f aca="false">L193-(L192*$G192/100)</f>
        <v>0</v>
      </c>
      <c r="AF193" s="7" t="n">
        <f aca="false">M193-(M192*$G192/100)</f>
        <v>0</v>
      </c>
      <c r="AG193" s="7" t="n">
        <f aca="false">N193-(N192*$G192/100)</f>
        <v>0</v>
      </c>
      <c r="AH193" s="7" t="n">
        <f aca="false">O193-(O192*$G192/100)</f>
        <v>0</v>
      </c>
      <c r="AI193" s="7" t="n">
        <f aca="false">P193-(P192*$G192/100)</f>
        <v>0</v>
      </c>
      <c r="AJ193" s="7" t="n">
        <f aca="false">Q193-(Q192*$G192/100)</f>
        <v>0</v>
      </c>
      <c r="AK193" s="7" t="n">
        <f aca="false">R193-(R192*$G192/100)</f>
        <v>0</v>
      </c>
      <c r="AL193" s="7" t="n">
        <f aca="false">S193-(S192*$G192/100)</f>
        <v>0</v>
      </c>
      <c r="AM193" s="7" t="n">
        <f aca="false">T193-(T192*$G192/100)</f>
        <v>0</v>
      </c>
      <c r="AN193" s="7" t="n">
        <f aca="false">U193-(U192*$G192/100)</f>
        <v>0</v>
      </c>
      <c r="AO193" s="7" t="n">
        <f aca="false">V193-(V192*$G192/100)</f>
        <v>0</v>
      </c>
      <c r="AP193" s="7" t="n">
        <f aca="false">W193-(W192*$G192/100)</f>
        <v>0</v>
      </c>
      <c r="AQ193" s="7" t="n">
        <f aca="false">X193-(X192*$G192/100)</f>
        <v>0</v>
      </c>
      <c r="AR193" s="7" t="n">
        <f aca="false">Y193-(Y192*$G192/100)</f>
        <v>0</v>
      </c>
    </row>
    <row r="194" customFormat="false" ht="18" hidden="false" customHeight="false" outlineLevel="0" collapsed="false">
      <c r="A194" s="23"/>
      <c r="B194" s="23"/>
      <c r="C194" s="23"/>
      <c r="D194" s="23"/>
      <c r="G194" s="1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AA194" s="7"/>
      <c r="AB194" s="7" t="n">
        <f aca="false">I194-(I193*$G193/100)</f>
        <v>0</v>
      </c>
      <c r="AC194" s="7" t="n">
        <f aca="false">J194-(J193*$G193/100)</f>
        <v>0</v>
      </c>
      <c r="AD194" s="7" t="n">
        <f aca="false">K194-(K193*$G193/100)</f>
        <v>0</v>
      </c>
      <c r="AE194" s="7" t="n">
        <f aca="false">L194-(L193*$G193/100)</f>
        <v>0</v>
      </c>
      <c r="AF194" s="7" t="n">
        <f aca="false">M194-(M193*$G193/100)</f>
        <v>0</v>
      </c>
      <c r="AG194" s="7" t="n">
        <f aca="false">N194-(N193*$G193/100)</f>
        <v>0</v>
      </c>
      <c r="AH194" s="7" t="n">
        <f aca="false">O194-(O193*$G193/100)</f>
        <v>0</v>
      </c>
      <c r="AI194" s="7" t="n">
        <f aca="false">P194-(P193*$G193/100)</f>
        <v>0</v>
      </c>
      <c r="AJ194" s="7" t="n">
        <f aca="false">Q194-(Q193*$G193/100)</f>
        <v>0</v>
      </c>
      <c r="AK194" s="7" t="n">
        <f aca="false">R194-(R193*$G193/100)</f>
        <v>0</v>
      </c>
      <c r="AL194" s="7" t="n">
        <f aca="false">S194-(S193*$G193/100)</f>
        <v>0</v>
      </c>
      <c r="AM194" s="7" t="n">
        <f aca="false">T194-(T193*$G193/100)</f>
        <v>0</v>
      </c>
      <c r="AN194" s="7" t="n">
        <f aca="false">U194-(U193*$G193/100)</f>
        <v>0</v>
      </c>
      <c r="AO194" s="7" t="n">
        <f aca="false">V194-(V193*$G193/100)</f>
        <v>0</v>
      </c>
      <c r="AP194" s="7" t="n">
        <f aca="false">W194-(W193*$G193/100)</f>
        <v>0</v>
      </c>
      <c r="AQ194" s="7" t="n">
        <f aca="false">X194-(X193*$G193/100)</f>
        <v>0</v>
      </c>
      <c r="AR194" s="7" t="n">
        <f aca="false">Y194-(Y193*$G193/100)</f>
        <v>0</v>
      </c>
    </row>
    <row r="195" customFormat="false" ht="18" hidden="false" customHeight="false" outlineLevel="0" collapsed="false">
      <c r="A195" s="23"/>
      <c r="B195" s="23"/>
      <c r="C195" s="23"/>
      <c r="D195" s="23"/>
      <c r="G195" s="1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AA195" s="7"/>
      <c r="AB195" s="7" t="n">
        <f aca="false">I195-(I194*$G194/100)</f>
        <v>0</v>
      </c>
      <c r="AC195" s="7" t="n">
        <f aca="false">J195-(J194*$G194/100)</f>
        <v>0</v>
      </c>
      <c r="AD195" s="7" t="n">
        <f aca="false">K195-(K194*$G194/100)</f>
        <v>0</v>
      </c>
      <c r="AE195" s="7" t="n">
        <f aca="false">L195-(L194*$G194/100)</f>
        <v>0</v>
      </c>
      <c r="AF195" s="7" t="n">
        <f aca="false">M195-(M194*$G194/100)</f>
        <v>0</v>
      </c>
      <c r="AG195" s="7" t="n">
        <f aca="false">N195-(N194*$G194/100)</f>
        <v>0</v>
      </c>
      <c r="AH195" s="7" t="n">
        <f aca="false">O195-(O194*$G194/100)</f>
        <v>0</v>
      </c>
      <c r="AI195" s="7" t="n">
        <f aca="false">P195-(P194*$G194/100)</f>
        <v>0</v>
      </c>
      <c r="AJ195" s="7" t="n">
        <f aca="false">Q195-(Q194*$G194/100)</f>
        <v>0</v>
      </c>
      <c r="AK195" s="7" t="n">
        <f aca="false">R195-(R194*$G194/100)</f>
        <v>0</v>
      </c>
      <c r="AL195" s="7" t="n">
        <f aca="false">S195-(S194*$G194/100)</f>
        <v>0</v>
      </c>
      <c r="AM195" s="7" t="n">
        <f aca="false">T195-(T194*$G194/100)</f>
        <v>0</v>
      </c>
      <c r="AN195" s="7" t="n">
        <f aca="false">U195-(U194*$G194/100)</f>
        <v>0</v>
      </c>
      <c r="AO195" s="7" t="n">
        <f aca="false">V195-(V194*$G194/100)</f>
        <v>0</v>
      </c>
      <c r="AP195" s="7" t="n">
        <f aca="false">W195-(W194*$G194/100)</f>
        <v>0</v>
      </c>
      <c r="AQ195" s="7" t="n">
        <f aca="false">X195-(X194*$G194/100)</f>
        <v>0</v>
      </c>
      <c r="AR195" s="7" t="n">
        <f aca="false">Y195-(Y194*$G194/100)</f>
        <v>0</v>
      </c>
    </row>
    <row r="196" customFormat="false" ht="18" hidden="false" customHeight="false" outlineLevel="0" collapsed="false">
      <c r="A196" s="23"/>
      <c r="B196" s="23"/>
      <c r="C196" s="23"/>
      <c r="D196" s="23"/>
      <c r="G196" s="1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AA196" s="7"/>
      <c r="AB196" s="7" t="n">
        <f aca="false">I196-(I195*$G195/100)</f>
        <v>0</v>
      </c>
      <c r="AC196" s="7" t="n">
        <f aca="false">J196-(J195*$G195/100)</f>
        <v>0</v>
      </c>
      <c r="AD196" s="7" t="n">
        <f aca="false">K196-(K195*$G195/100)</f>
        <v>0</v>
      </c>
      <c r="AE196" s="7" t="n">
        <f aca="false">L196-(L195*$G195/100)</f>
        <v>0</v>
      </c>
      <c r="AF196" s="7" t="n">
        <f aca="false">M196-(M195*$G195/100)</f>
        <v>0</v>
      </c>
      <c r="AG196" s="7" t="n">
        <f aca="false">N196-(N195*$G195/100)</f>
        <v>0</v>
      </c>
      <c r="AH196" s="7" t="n">
        <f aca="false">O196-(O195*$G195/100)</f>
        <v>0</v>
      </c>
      <c r="AI196" s="7" t="n">
        <f aca="false">P196-(P195*$G195/100)</f>
        <v>0</v>
      </c>
      <c r="AJ196" s="7" t="n">
        <f aca="false">Q196-(Q195*$G195/100)</f>
        <v>0</v>
      </c>
      <c r="AK196" s="7" t="n">
        <f aca="false">R196-(R195*$G195/100)</f>
        <v>0</v>
      </c>
      <c r="AL196" s="7" t="n">
        <f aca="false">S196-(S195*$G195/100)</f>
        <v>0</v>
      </c>
      <c r="AM196" s="7" t="n">
        <f aca="false">T196-(T195*$G195/100)</f>
        <v>0</v>
      </c>
      <c r="AN196" s="7" t="n">
        <f aca="false">U196-(U195*$G195/100)</f>
        <v>0</v>
      </c>
      <c r="AO196" s="7" t="n">
        <f aca="false">V196-(V195*$G195/100)</f>
        <v>0</v>
      </c>
      <c r="AP196" s="7" t="n">
        <f aca="false">W196-(W195*$G195/100)</f>
        <v>0</v>
      </c>
      <c r="AQ196" s="7" t="n">
        <f aca="false">X196-(X195*$G195/100)</f>
        <v>0</v>
      </c>
      <c r="AR196" s="7" t="n">
        <f aca="false">Y196-(Y195*$G195/100)</f>
        <v>0</v>
      </c>
    </row>
    <row r="197" customFormat="false" ht="18" hidden="false" customHeight="false" outlineLevel="0" collapsed="false">
      <c r="A197" s="15"/>
      <c r="B197" s="23"/>
      <c r="C197" s="23"/>
      <c r="D197" s="23"/>
      <c r="G197" s="1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AA197" s="7"/>
      <c r="AB197" s="7" t="n">
        <f aca="false">I197-(I196*$G196/100)</f>
        <v>0</v>
      </c>
      <c r="AC197" s="7" t="n">
        <f aca="false">J197-(J196*$G196/100)</f>
        <v>0</v>
      </c>
      <c r="AD197" s="7" t="n">
        <f aca="false">K197-(K196*$G196/100)</f>
        <v>0</v>
      </c>
      <c r="AE197" s="7" t="n">
        <f aca="false">L197-(L196*$G196/100)</f>
        <v>0</v>
      </c>
      <c r="AF197" s="7" t="n">
        <f aca="false">M197-(M196*$G196/100)</f>
        <v>0</v>
      </c>
      <c r="AG197" s="7" t="n">
        <f aca="false">N197-(N196*$G196/100)</f>
        <v>0</v>
      </c>
      <c r="AH197" s="7" t="n">
        <f aca="false">O197-(O196*$G196/100)</f>
        <v>0</v>
      </c>
      <c r="AI197" s="7" t="n">
        <f aca="false">P197-(P196*$G196/100)</f>
        <v>0</v>
      </c>
      <c r="AJ197" s="7" t="n">
        <f aca="false">Q197-(Q196*$G196/100)</f>
        <v>0</v>
      </c>
      <c r="AK197" s="7" t="n">
        <f aca="false">R197-(R196*$G196/100)</f>
        <v>0</v>
      </c>
      <c r="AL197" s="7" t="n">
        <f aca="false">S197-(S196*$G196/100)</f>
        <v>0</v>
      </c>
      <c r="AM197" s="7" t="n">
        <f aca="false">T197-(T196*$G196/100)</f>
        <v>0</v>
      </c>
      <c r="AN197" s="7" t="n">
        <f aca="false">U197-(U196*$G196/100)</f>
        <v>0</v>
      </c>
      <c r="AO197" s="7" t="n">
        <f aca="false">V197-(V196*$G196/100)</f>
        <v>0</v>
      </c>
      <c r="AP197" s="7" t="n">
        <f aca="false">W197-(W196*$G196/100)</f>
        <v>0</v>
      </c>
      <c r="AQ197" s="7" t="n">
        <f aca="false">X197-(X196*$G196/100)</f>
        <v>0</v>
      </c>
      <c r="AR197" s="7" t="n">
        <f aca="false">Y197-(Y196*$G196/100)</f>
        <v>0</v>
      </c>
    </row>
    <row r="198" customFormat="false" ht="18" hidden="false" customHeight="false" outlineLevel="0" collapsed="false">
      <c r="A198" s="15"/>
      <c r="B198" s="23"/>
      <c r="C198" s="23"/>
      <c r="D198" s="23"/>
      <c r="G198" s="1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AA198" s="7"/>
      <c r="AB198" s="7" t="n">
        <f aca="false">I198-(I197*$G197/100)</f>
        <v>0</v>
      </c>
      <c r="AC198" s="7" t="n">
        <f aca="false">J198-(J197*$G197/100)</f>
        <v>0</v>
      </c>
      <c r="AD198" s="7" t="n">
        <f aca="false">K198-(K197*$G197/100)</f>
        <v>0</v>
      </c>
      <c r="AE198" s="7" t="n">
        <f aca="false">L198-(L197*$G197/100)</f>
        <v>0</v>
      </c>
      <c r="AF198" s="7" t="n">
        <f aca="false">M198-(M197*$G197/100)</f>
        <v>0</v>
      </c>
      <c r="AG198" s="7" t="n">
        <f aca="false">N198-(N197*$G197/100)</f>
        <v>0</v>
      </c>
      <c r="AH198" s="7" t="n">
        <f aca="false">O198-(O197*$G197/100)</f>
        <v>0</v>
      </c>
      <c r="AI198" s="7" t="n">
        <f aca="false">P198-(P197*$G197/100)</f>
        <v>0</v>
      </c>
      <c r="AJ198" s="7" t="n">
        <f aca="false">Q198-(Q197*$G197/100)</f>
        <v>0</v>
      </c>
      <c r="AK198" s="7" t="n">
        <f aca="false">R198-(R197*$G197/100)</f>
        <v>0</v>
      </c>
      <c r="AL198" s="7" t="n">
        <f aca="false">S198-(S197*$G197/100)</f>
        <v>0</v>
      </c>
      <c r="AM198" s="7" t="n">
        <f aca="false">T198-(T197*$G197/100)</f>
        <v>0</v>
      </c>
      <c r="AN198" s="7" t="n">
        <f aca="false">U198-(U197*$G197/100)</f>
        <v>0</v>
      </c>
      <c r="AO198" s="7" t="n">
        <f aca="false">V198-(V197*$G197/100)</f>
        <v>0</v>
      </c>
      <c r="AP198" s="7" t="n">
        <f aca="false">W198-(W197*$G197/100)</f>
        <v>0</v>
      </c>
      <c r="AQ198" s="7" t="n">
        <f aca="false">X198-(X197*$G197/100)</f>
        <v>0</v>
      </c>
      <c r="AR198" s="7" t="n">
        <f aca="false">Y198-(Y197*$G197/100)</f>
        <v>0</v>
      </c>
    </row>
    <row r="199" customFormat="false" ht="18" hidden="false" customHeight="false" outlineLevel="0" collapsed="false">
      <c r="A199" s="15"/>
      <c r="B199" s="23"/>
      <c r="C199" s="23"/>
      <c r="D199" s="23"/>
      <c r="G199" s="1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AA199" s="7"/>
      <c r="AB199" s="7" t="n">
        <f aca="false">I199-(I198*$G198/100)</f>
        <v>0</v>
      </c>
      <c r="AC199" s="7" t="n">
        <f aca="false">J199-(J198*$G198/100)</f>
        <v>0</v>
      </c>
      <c r="AD199" s="7" t="n">
        <f aca="false">K199-(K198*$G198/100)</f>
        <v>0</v>
      </c>
      <c r="AE199" s="7" t="n">
        <f aca="false">L199-(L198*$G198/100)</f>
        <v>0</v>
      </c>
      <c r="AF199" s="7" t="n">
        <f aca="false">M199-(M198*$G198/100)</f>
        <v>0</v>
      </c>
      <c r="AG199" s="7" t="n">
        <f aca="false">N199-(N198*$G198/100)</f>
        <v>0</v>
      </c>
      <c r="AH199" s="7" t="n">
        <f aca="false">O199-(O198*$G198/100)</f>
        <v>0</v>
      </c>
      <c r="AI199" s="7" t="n">
        <f aca="false">P199-(P198*$G198/100)</f>
        <v>0</v>
      </c>
      <c r="AJ199" s="7" t="n">
        <f aca="false">Q199-(Q198*$G198/100)</f>
        <v>0</v>
      </c>
      <c r="AK199" s="7" t="n">
        <f aca="false">R199-(R198*$G198/100)</f>
        <v>0</v>
      </c>
      <c r="AL199" s="7" t="n">
        <f aca="false">S199-(S198*$G198/100)</f>
        <v>0</v>
      </c>
      <c r="AM199" s="7" t="n">
        <f aca="false">T199-(T198*$G198/100)</f>
        <v>0</v>
      </c>
      <c r="AN199" s="7" t="n">
        <f aca="false">U199-(U198*$G198/100)</f>
        <v>0</v>
      </c>
      <c r="AO199" s="7" t="n">
        <f aca="false">V199-(V198*$G198/100)</f>
        <v>0</v>
      </c>
      <c r="AP199" s="7" t="n">
        <f aca="false">W199-(W198*$G198/100)</f>
        <v>0</v>
      </c>
      <c r="AQ199" s="7" t="n">
        <f aca="false">X199-(X198*$G198/100)</f>
        <v>0</v>
      </c>
      <c r="AR199" s="7" t="n">
        <f aca="false">Y199-(Y198*$G198/100)</f>
        <v>0</v>
      </c>
    </row>
    <row r="200" customFormat="false" ht="18" hidden="false" customHeight="false" outlineLevel="0" collapsed="false">
      <c r="A200" s="15"/>
      <c r="B200" s="23"/>
      <c r="C200" s="23"/>
      <c r="D200" s="23"/>
      <c r="G200" s="1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AA200" s="7"/>
      <c r="AB200" s="7" t="n">
        <f aca="false">I200-(I199*$G199/100)</f>
        <v>0</v>
      </c>
      <c r="AC200" s="7" t="n">
        <f aca="false">J200-(J199*$G199/100)</f>
        <v>0</v>
      </c>
      <c r="AD200" s="7" t="n">
        <f aca="false">K200-(K199*$G199/100)</f>
        <v>0</v>
      </c>
      <c r="AE200" s="7" t="n">
        <f aca="false">L200-(L199*$G199/100)</f>
        <v>0</v>
      </c>
      <c r="AF200" s="7" t="n">
        <f aca="false">M200-(M199*$G199/100)</f>
        <v>0</v>
      </c>
      <c r="AG200" s="7" t="n">
        <f aca="false">N200-(N199*$G199/100)</f>
        <v>0</v>
      </c>
      <c r="AH200" s="7" t="n">
        <f aca="false">O200-(O199*$G199/100)</f>
        <v>0</v>
      </c>
      <c r="AI200" s="7" t="n">
        <f aca="false">P200-(P199*$G199/100)</f>
        <v>0</v>
      </c>
      <c r="AJ200" s="7" t="n">
        <f aca="false">Q200-(Q199*$G199/100)</f>
        <v>0</v>
      </c>
      <c r="AK200" s="7" t="n">
        <f aca="false">R200-(R199*$G199/100)</f>
        <v>0</v>
      </c>
      <c r="AL200" s="7" t="n">
        <f aca="false">S200-(S199*$G199/100)</f>
        <v>0</v>
      </c>
      <c r="AM200" s="7" t="n">
        <f aca="false">T200-(T199*$G199/100)</f>
        <v>0</v>
      </c>
      <c r="AN200" s="7" t="n">
        <f aca="false">U200-(U199*$G199/100)</f>
        <v>0</v>
      </c>
      <c r="AO200" s="7" t="n">
        <f aca="false">V200-(V199*$G199/100)</f>
        <v>0</v>
      </c>
      <c r="AP200" s="7" t="n">
        <f aca="false">W200-(W199*$G199/100)</f>
        <v>0</v>
      </c>
      <c r="AQ200" s="7" t="n">
        <f aca="false">X200-(X199*$G199/100)</f>
        <v>0</v>
      </c>
      <c r="AR200" s="7" t="n">
        <f aca="false">Y200-(Y199*$G199/100)</f>
        <v>0</v>
      </c>
    </row>
    <row r="201" customFormat="false" ht="18" hidden="false" customHeight="false" outlineLevel="0" collapsed="false">
      <c r="A201" s="15"/>
      <c r="B201" s="23"/>
      <c r="C201" s="23"/>
      <c r="D201" s="23"/>
      <c r="G201" s="1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AA201" s="7"/>
      <c r="AB201" s="7" t="n">
        <f aca="false">I201-(I200*$G200/100)</f>
        <v>0</v>
      </c>
      <c r="AC201" s="7" t="n">
        <f aca="false">J201-(J200*$G200/100)</f>
        <v>0</v>
      </c>
      <c r="AD201" s="7" t="n">
        <f aca="false">K201-(K200*$G200/100)</f>
        <v>0</v>
      </c>
      <c r="AE201" s="7" t="n">
        <f aca="false">L201-(L200*$G200/100)</f>
        <v>0</v>
      </c>
      <c r="AF201" s="7" t="n">
        <f aca="false">M201-(M200*$G200/100)</f>
        <v>0</v>
      </c>
      <c r="AG201" s="7" t="n">
        <f aca="false">N201-(N200*$G200/100)</f>
        <v>0</v>
      </c>
      <c r="AH201" s="7" t="n">
        <f aca="false">O201-(O200*$G200/100)</f>
        <v>0</v>
      </c>
      <c r="AI201" s="7" t="n">
        <f aca="false">P201-(P200*$G200/100)</f>
        <v>0</v>
      </c>
      <c r="AJ201" s="7" t="n">
        <f aca="false">Q201-(Q200*$G200/100)</f>
        <v>0</v>
      </c>
      <c r="AK201" s="7" t="n">
        <f aca="false">R201-(R200*$G200/100)</f>
        <v>0</v>
      </c>
      <c r="AL201" s="7" t="n">
        <f aca="false">S201-(S200*$G200/100)</f>
        <v>0</v>
      </c>
      <c r="AM201" s="7" t="n">
        <f aca="false">T201-(T200*$G200/100)</f>
        <v>0</v>
      </c>
      <c r="AN201" s="7" t="n">
        <f aca="false">U201-(U200*$G200/100)</f>
        <v>0</v>
      </c>
      <c r="AO201" s="7" t="n">
        <f aca="false">V201-(V200*$G200/100)</f>
        <v>0</v>
      </c>
      <c r="AP201" s="7" t="n">
        <f aca="false">W201-(W200*$G200/100)</f>
        <v>0</v>
      </c>
      <c r="AQ201" s="7" t="n">
        <f aca="false">X201-(X200*$G200/100)</f>
        <v>0</v>
      </c>
      <c r="AR201" s="7" t="n">
        <f aca="false">Y201-(Y200*$G200/100)</f>
        <v>0</v>
      </c>
    </row>
    <row r="202" customFormat="false" ht="18" hidden="false" customHeight="false" outlineLevel="0" collapsed="false">
      <c r="A202" s="23"/>
      <c r="B202" s="23"/>
      <c r="C202" s="23"/>
      <c r="D202" s="23"/>
      <c r="G202" s="1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AA202" s="7"/>
      <c r="AB202" s="7" t="n">
        <f aca="false">I202-(I201*$G201/100)</f>
        <v>0</v>
      </c>
      <c r="AC202" s="7" t="n">
        <f aca="false">J202-(J201*$G201/100)</f>
        <v>0</v>
      </c>
      <c r="AD202" s="7" t="n">
        <f aca="false">K202-(K201*$G201/100)</f>
        <v>0</v>
      </c>
      <c r="AE202" s="7" t="n">
        <f aca="false">L202-(L201*$G201/100)</f>
        <v>0</v>
      </c>
      <c r="AF202" s="7" t="n">
        <f aca="false">M202-(M201*$G201/100)</f>
        <v>0</v>
      </c>
      <c r="AG202" s="7" t="n">
        <f aca="false">N202-(N201*$G201/100)</f>
        <v>0</v>
      </c>
      <c r="AH202" s="7" t="n">
        <f aca="false">O202-(O201*$G201/100)</f>
        <v>0</v>
      </c>
      <c r="AI202" s="7" t="n">
        <f aca="false">P202-(P201*$G201/100)</f>
        <v>0</v>
      </c>
      <c r="AJ202" s="7" t="n">
        <f aca="false">Q202-(Q201*$G201/100)</f>
        <v>0</v>
      </c>
      <c r="AK202" s="7" t="n">
        <f aca="false">R202-(R201*$G201/100)</f>
        <v>0</v>
      </c>
      <c r="AL202" s="7" t="n">
        <f aca="false">S202-(S201*$G201/100)</f>
        <v>0</v>
      </c>
      <c r="AM202" s="7" t="n">
        <f aca="false">T202-(T201*$G201/100)</f>
        <v>0</v>
      </c>
      <c r="AN202" s="7" t="n">
        <f aca="false">U202-(U201*$G201/100)</f>
        <v>0</v>
      </c>
      <c r="AO202" s="7" t="n">
        <f aca="false">V202-(V201*$G201/100)</f>
        <v>0</v>
      </c>
      <c r="AP202" s="7" t="n">
        <f aca="false">W202-(W201*$G201/100)</f>
        <v>0</v>
      </c>
      <c r="AQ202" s="7" t="n">
        <f aca="false">X202-(X201*$G201/100)</f>
        <v>0</v>
      </c>
      <c r="AR202" s="7" t="n">
        <f aca="false">Y202-(Y201*$G201/100)</f>
        <v>0</v>
      </c>
    </row>
    <row r="203" customFormat="false" ht="18" hidden="false" customHeight="false" outlineLevel="0" collapsed="false">
      <c r="A203" s="23"/>
      <c r="B203" s="23"/>
      <c r="C203" s="23"/>
      <c r="D203" s="23"/>
      <c r="G203" s="1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AA203" s="7"/>
      <c r="AB203" s="7" t="n">
        <f aca="false">I203-(I202*$G202/100)</f>
        <v>0</v>
      </c>
      <c r="AC203" s="7" t="n">
        <f aca="false">J203-(J202*$G202/100)</f>
        <v>0</v>
      </c>
      <c r="AD203" s="7" t="n">
        <f aca="false">K203-(K202*$G202/100)</f>
        <v>0</v>
      </c>
      <c r="AE203" s="7" t="n">
        <f aca="false">L203-(L202*$G202/100)</f>
        <v>0</v>
      </c>
      <c r="AF203" s="7" t="n">
        <f aca="false">M203-(M202*$G202/100)</f>
        <v>0</v>
      </c>
      <c r="AG203" s="7" t="n">
        <f aca="false">N203-(N202*$G202/100)</f>
        <v>0</v>
      </c>
      <c r="AH203" s="7" t="n">
        <f aca="false">O203-(O202*$G202/100)</f>
        <v>0</v>
      </c>
      <c r="AI203" s="7" t="n">
        <f aca="false">P203-(P202*$G202/100)</f>
        <v>0</v>
      </c>
      <c r="AJ203" s="7" t="n">
        <f aca="false">Q203-(Q202*$G202/100)</f>
        <v>0</v>
      </c>
      <c r="AK203" s="7" t="n">
        <f aca="false">R203-(R202*$G202/100)</f>
        <v>0</v>
      </c>
      <c r="AL203" s="7" t="n">
        <f aca="false">S203-(S202*$G202/100)</f>
        <v>0</v>
      </c>
      <c r="AM203" s="7" t="n">
        <f aca="false">T203-(T202*$G202/100)</f>
        <v>0</v>
      </c>
      <c r="AN203" s="7" t="n">
        <f aca="false">U203-(U202*$G202/100)</f>
        <v>0</v>
      </c>
      <c r="AO203" s="7" t="n">
        <f aca="false">V203-(V202*$G202/100)</f>
        <v>0</v>
      </c>
      <c r="AP203" s="7" t="n">
        <f aca="false">W203-(W202*$G202/100)</f>
        <v>0</v>
      </c>
      <c r="AQ203" s="7" t="n">
        <f aca="false">X203-(X202*$G202/100)</f>
        <v>0</v>
      </c>
      <c r="AR203" s="7" t="n">
        <f aca="false">Y203-(Y202*$G202/100)</f>
        <v>0</v>
      </c>
    </row>
    <row r="204" customFormat="false" ht="18" hidden="false" customHeight="false" outlineLevel="0" collapsed="false">
      <c r="A204" s="23"/>
      <c r="B204" s="23"/>
      <c r="C204" s="23"/>
      <c r="D204" s="23"/>
      <c r="G204" s="1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AA204" s="7"/>
      <c r="AB204" s="7" t="n">
        <f aca="false">I204-(I203*$G203/100)</f>
        <v>0</v>
      </c>
      <c r="AC204" s="7" t="n">
        <f aca="false">J204-(J203*$G203/100)</f>
        <v>0</v>
      </c>
      <c r="AD204" s="7" t="n">
        <f aca="false">K204-(K203*$G203/100)</f>
        <v>0</v>
      </c>
      <c r="AE204" s="7" t="n">
        <f aca="false">L204-(L203*$G203/100)</f>
        <v>0</v>
      </c>
      <c r="AF204" s="7" t="n">
        <f aca="false">M204-(M203*$G203/100)</f>
        <v>0</v>
      </c>
      <c r="AG204" s="7" t="n">
        <f aca="false">N204-(N203*$G203/100)</f>
        <v>0</v>
      </c>
      <c r="AH204" s="7" t="n">
        <f aca="false">O204-(O203*$G203/100)</f>
        <v>0</v>
      </c>
      <c r="AI204" s="7" t="n">
        <f aca="false">P204-(P203*$G203/100)</f>
        <v>0</v>
      </c>
      <c r="AJ204" s="7" t="n">
        <f aca="false">Q204-(Q203*$G203/100)</f>
        <v>0</v>
      </c>
      <c r="AK204" s="7" t="n">
        <f aca="false">R204-(R203*$G203/100)</f>
        <v>0</v>
      </c>
      <c r="AL204" s="7" t="n">
        <f aca="false">S204-(S203*$G203/100)</f>
        <v>0</v>
      </c>
      <c r="AM204" s="7" t="n">
        <f aca="false">T204-(T203*$G203/100)</f>
        <v>0</v>
      </c>
      <c r="AN204" s="7" t="n">
        <f aca="false">U204-(U203*$G203/100)</f>
        <v>0</v>
      </c>
      <c r="AO204" s="7" t="n">
        <f aca="false">V204-(V203*$G203/100)</f>
        <v>0</v>
      </c>
      <c r="AP204" s="7" t="n">
        <f aca="false">W204-(W203*$G203/100)</f>
        <v>0</v>
      </c>
      <c r="AQ204" s="7" t="n">
        <f aca="false">X204-(X203*$G203/100)</f>
        <v>0</v>
      </c>
      <c r="AR204" s="7" t="n">
        <f aca="false">Y204-(Y203*$G203/100)</f>
        <v>0</v>
      </c>
    </row>
    <row r="205" customFormat="false" ht="18" hidden="false" customHeight="false" outlineLevel="0" collapsed="false">
      <c r="A205" s="23"/>
      <c r="B205" s="23"/>
      <c r="C205" s="23"/>
      <c r="D205" s="23"/>
      <c r="G205" s="1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AA205" s="7"/>
      <c r="AB205" s="7" t="n">
        <f aca="false">I205-(I204*$G204/100)</f>
        <v>0</v>
      </c>
      <c r="AC205" s="7" t="n">
        <f aca="false">J205-(J204*$G204/100)</f>
        <v>0</v>
      </c>
      <c r="AD205" s="7" t="n">
        <f aca="false">K205-(K204*$G204/100)</f>
        <v>0</v>
      </c>
      <c r="AE205" s="7" t="n">
        <f aca="false">L205-(L204*$G204/100)</f>
        <v>0</v>
      </c>
      <c r="AF205" s="7" t="n">
        <f aca="false">M205-(M204*$G204/100)</f>
        <v>0</v>
      </c>
      <c r="AG205" s="7" t="n">
        <f aca="false">N205-(N204*$G204/100)</f>
        <v>0</v>
      </c>
      <c r="AH205" s="7" t="n">
        <f aca="false">O205-(O204*$G204/100)</f>
        <v>0</v>
      </c>
      <c r="AI205" s="7" t="n">
        <f aca="false">P205-(P204*$G204/100)</f>
        <v>0</v>
      </c>
      <c r="AJ205" s="7" t="n">
        <f aca="false">Q205-(Q204*$G204/100)</f>
        <v>0</v>
      </c>
      <c r="AK205" s="7" t="n">
        <f aca="false">R205-(R204*$G204/100)</f>
        <v>0</v>
      </c>
      <c r="AL205" s="7" t="n">
        <f aca="false">S205-(S204*$G204/100)</f>
        <v>0</v>
      </c>
      <c r="AM205" s="7" t="n">
        <f aca="false">T205-(T204*$G204/100)</f>
        <v>0</v>
      </c>
      <c r="AN205" s="7" t="n">
        <f aca="false">U205-(U204*$G204/100)</f>
        <v>0</v>
      </c>
      <c r="AO205" s="7" t="n">
        <f aca="false">V205-(V204*$G204/100)</f>
        <v>0</v>
      </c>
      <c r="AP205" s="7" t="n">
        <f aca="false">W205-(W204*$G204/100)</f>
        <v>0</v>
      </c>
      <c r="AQ205" s="7" t="n">
        <f aca="false">X205-(X204*$G204/100)</f>
        <v>0</v>
      </c>
      <c r="AR205" s="7" t="n">
        <f aca="false">Y205-(Y204*$G204/100)</f>
        <v>0</v>
      </c>
    </row>
    <row r="206" customFormat="false" ht="18" hidden="false" customHeight="false" outlineLevel="0" collapsed="false">
      <c r="A206" s="23"/>
      <c r="B206" s="23"/>
      <c r="C206" s="23"/>
      <c r="D206" s="23"/>
      <c r="G206" s="1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AA206" s="7"/>
      <c r="AB206" s="7" t="n">
        <f aca="false">I206-(I205*$G205/100)</f>
        <v>0</v>
      </c>
      <c r="AC206" s="7" t="n">
        <f aca="false">J206-(J205*$G205/100)</f>
        <v>0</v>
      </c>
      <c r="AD206" s="7" t="n">
        <f aca="false">K206-(K205*$G205/100)</f>
        <v>0</v>
      </c>
      <c r="AE206" s="7" t="n">
        <f aca="false">L206-(L205*$G205/100)</f>
        <v>0</v>
      </c>
      <c r="AF206" s="7" t="n">
        <f aca="false">M206-(M205*$G205/100)</f>
        <v>0</v>
      </c>
      <c r="AG206" s="7" t="n">
        <f aca="false">N206-(N205*$G205/100)</f>
        <v>0</v>
      </c>
      <c r="AH206" s="7" t="n">
        <f aca="false">O206-(O205*$G205/100)</f>
        <v>0</v>
      </c>
      <c r="AI206" s="7" t="n">
        <f aca="false">P206-(P205*$G205/100)</f>
        <v>0</v>
      </c>
      <c r="AJ206" s="7" t="n">
        <f aca="false">Q206-(Q205*$G205/100)</f>
        <v>0</v>
      </c>
      <c r="AK206" s="7" t="n">
        <f aca="false">R206-(R205*$G205/100)</f>
        <v>0</v>
      </c>
      <c r="AL206" s="7" t="n">
        <f aca="false">S206-(S205*$G205/100)</f>
        <v>0</v>
      </c>
      <c r="AM206" s="7" t="n">
        <f aca="false">T206-(T205*$G205/100)</f>
        <v>0</v>
      </c>
      <c r="AN206" s="7" t="n">
        <f aca="false">U206-(U205*$G205/100)</f>
        <v>0</v>
      </c>
      <c r="AO206" s="7" t="n">
        <f aca="false">V206-(V205*$G205/100)</f>
        <v>0</v>
      </c>
      <c r="AP206" s="7" t="n">
        <f aca="false">W206-(W205*$G205/100)</f>
        <v>0</v>
      </c>
      <c r="AQ206" s="7" t="n">
        <f aca="false">X206-(X205*$G205/100)</f>
        <v>0</v>
      </c>
      <c r="AR206" s="7" t="n">
        <f aca="false">Y206-(Y205*$G205/100)</f>
        <v>0</v>
      </c>
    </row>
    <row r="207" customFormat="false" ht="18" hidden="false" customHeight="false" outlineLevel="0" collapsed="false">
      <c r="A207" s="23"/>
      <c r="B207" s="23"/>
      <c r="C207" s="23"/>
      <c r="D207" s="23"/>
      <c r="G207" s="1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AA207" s="7"/>
      <c r="AB207" s="7" t="n">
        <f aca="false">I207-(I206*$G206/100)</f>
        <v>0</v>
      </c>
      <c r="AC207" s="7" t="n">
        <f aca="false">J207-(J206*$G206/100)</f>
        <v>0</v>
      </c>
      <c r="AD207" s="7" t="n">
        <f aca="false">K207-(K206*$G206/100)</f>
        <v>0</v>
      </c>
      <c r="AE207" s="7" t="n">
        <f aca="false">L207-(L206*$G206/100)</f>
        <v>0</v>
      </c>
      <c r="AF207" s="7" t="n">
        <f aca="false">M207-(M206*$G206/100)</f>
        <v>0</v>
      </c>
      <c r="AG207" s="7" t="n">
        <f aca="false">N207-(N206*$G206/100)</f>
        <v>0</v>
      </c>
      <c r="AH207" s="7" t="n">
        <f aca="false">O207-(O206*$G206/100)</f>
        <v>0</v>
      </c>
      <c r="AI207" s="7" t="n">
        <f aca="false">P207-(P206*$G206/100)</f>
        <v>0</v>
      </c>
      <c r="AJ207" s="7" t="n">
        <f aca="false">Q207-(Q206*$G206/100)</f>
        <v>0</v>
      </c>
      <c r="AK207" s="7" t="n">
        <f aca="false">R207-(R206*$G206/100)</f>
        <v>0</v>
      </c>
      <c r="AL207" s="7" t="n">
        <f aca="false">S207-(S206*$G206/100)</f>
        <v>0</v>
      </c>
      <c r="AM207" s="7" t="n">
        <f aca="false">T207-(T206*$G206/100)</f>
        <v>0</v>
      </c>
      <c r="AN207" s="7" t="n">
        <f aca="false">U207-(U206*$G206/100)</f>
        <v>0</v>
      </c>
      <c r="AO207" s="7" t="n">
        <f aca="false">V207-(V206*$G206/100)</f>
        <v>0</v>
      </c>
      <c r="AP207" s="7" t="n">
        <f aca="false">W207-(W206*$G206/100)</f>
        <v>0</v>
      </c>
      <c r="AQ207" s="7" t="n">
        <f aca="false">X207-(X206*$G206/100)</f>
        <v>0</v>
      </c>
      <c r="AR207" s="7" t="n">
        <f aca="false">Y207-(Y206*$G206/100)</f>
        <v>0</v>
      </c>
    </row>
    <row r="208" customFormat="false" ht="18" hidden="false" customHeight="false" outlineLevel="0" collapsed="false">
      <c r="A208" s="23"/>
      <c r="B208" s="23"/>
      <c r="C208" s="23"/>
      <c r="D208" s="23"/>
      <c r="G208" s="1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AA208" s="7"/>
      <c r="AB208" s="7" t="n">
        <f aca="false">I208-(I207*$G207/100)</f>
        <v>0</v>
      </c>
      <c r="AC208" s="7" t="n">
        <f aca="false">J208-(J207*$G207/100)</f>
        <v>0</v>
      </c>
      <c r="AD208" s="7" t="n">
        <f aca="false">K208-(K207*$G207/100)</f>
        <v>0</v>
      </c>
      <c r="AE208" s="7" t="n">
        <f aca="false">L208-(L207*$G207/100)</f>
        <v>0</v>
      </c>
      <c r="AF208" s="7" t="n">
        <f aca="false">M208-(M207*$G207/100)</f>
        <v>0</v>
      </c>
      <c r="AG208" s="7" t="n">
        <f aca="false">N208-(N207*$G207/100)</f>
        <v>0</v>
      </c>
      <c r="AH208" s="7" t="n">
        <f aca="false">O208-(O207*$G207/100)</f>
        <v>0</v>
      </c>
      <c r="AI208" s="7" t="n">
        <f aca="false">P208-(P207*$G207/100)</f>
        <v>0</v>
      </c>
      <c r="AJ208" s="7" t="n">
        <f aca="false">Q208-(Q207*$G207/100)</f>
        <v>0</v>
      </c>
      <c r="AK208" s="7" t="n">
        <f aca="false">R208-(R207*$G207/100)</f>
        <v>0</v>
      </c>
      <c r="AL208" s="7" t="n">
        <f aca="false">S208-(S207*$G207/100)</f>
        <v>0</v>
      </c>
      <c r="AM208" s="7" t="n">
        <f aca="false">T208-(T207*$G207/100)</f>
        <v>0</v>
      </c>
      <c r="AN208" s="7" t="n">
        <f aca="false">U208-(U207*$G207/100)</f>
        <v>0</v>
      </c>
      <c r="AO208" s="7" t="n">
        <f aca="false">V208-(V207*$G207/100)</f>
        <v>0</v>
      </c>
      <c r="AP208" s="7" t="n">
        <f aca="false">W208-(W207*$G207/100)</f>
        <v>0</v>
      </c>
      <c r="AQ208" s="7" t="n">
        <f aca="false">X208-(X207*$G207/100)</f>
        <v>0</v>
      </c>
      <c r="AR208" s="7" t="n">
        <f aca="false">Y208-(Y207*$G207/100)</f>
        <v>0</v>
      </c>
    </row>
    <row r="209" customFormat="false" ht="18" hidden="false" customHeight="false" outlineLevel="0" collapsed="false">
      <c r="A209" s="23"/>
      <c r="B209" s="23"/>
      <c r="C209" s="23"/>
      <c r="D209" s="23"/>
      <c r="G209" s="1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AA209" s="7"/>
      <c r="AB209" s="7" t="n">
        <f aca="false">I209-(I208*$G208/100)</f>
        <v>0</v>
      </c>
      <c r="AC209" s="7" t="n">
        <f aca="false">J209-(J208*$G208/100)</f>
        <v>0</v>
      </c>
      <c r="AD209" s="7" t="n">
        <f aca="false">K209-(K208*$G208/100)</f>
        <v>0</v>
      </c>
      <c r="AE209" s="7" t="n">
        <f aca="false">L209-(L208*$G208/100)</f>
        <v>0</v>
      </c>
      <c r="AF209" s="7" t="n">
        <f aca="false">M209-(M208*$G208/100)</f>
        <v>0</v>
      </c>
      <c r="AG209" s="7" t="n">
        <f aca="false">N209-(N208*$G208/100)</f>
        <v>0</v>
      </c>
      <c r="AH209" s="7" t="n">
        <f aca="false">O209-(O208*$G208/100)</f>
        <v>0</v>
      </c>
      <c r="AI209" s="7" t="n">
        <f aca="false">P209-(P208*$G208/100)</f>
        <v>0</v>
      </c>
      <c r="AJ209" s="7" t="n">
        <f aca="false">Q209-(Q208*$G208/100)</f>
        <v>0</v>
      </c>
      <c r="AK209" s="7" t="n">
        <f aca="false">R209-(R208*$G208/100)</f>
        <v>0</v>
      </c>
      <c r="AL209" s="7" t="n">
        <f aca="false">S209-(S208*$G208/100)</f>
        <v>0</v>
      </c>
      <c r="AM209" s="7" t="n">
        <f aca="false">T209-(T208*$G208/100)</f>
        <v>0</v>
      </c>
      <c r="AN209" s="7" t="n">
        <f aca="false">U209-(U208*$G208/100)</f>
        <v>0</v>
      </c>
      <c r="AO209" s="7" t="n">
        <f aca="false">V209-(V208*$G208/100)</f>
        <v>0</v>
      </c>
      <c r="AP209" s="7" t="n">
        <f aca="false">W209-(W208*$G208/100)</f>
        <v>0</v>
      </c>
      <c r="AQ209" s="7" t="n">
        <f aca="false">X209-(X208*$G208/100)</f>
        <v>0</v>
      </c>
      <c r="AR209" s="7" t="n">
        <f aca="false">Y209-(Y208*$G208/100)</f>
        <v>0</v>
      </c>
    </row>
    <row r="210" customFormat="false" ht="18" hidden="false" customHeight="false" outlineLevel="0" collapsed="false">
      <c r="A210" s="23"/>
      <c r="B210" s="23"/>
      <c r="C210" s="23"/>
      <c r="D210" s="23"/>
      <c r="G210" s="1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AA210" s="7"/>
      <c r="AB210" s="7" t="n">
        <f aca="false">I210-(I209*$G209/100)</f>
        <v>0</v>
      </c>
      <c r="AC210" s="7" t="n">
        <f aca="false">J210-(J209*$G209/100)</f>
        <v>0</v>
      </c>
      <c r="AD210" s="7" t="n">
        <f aca="false">K210-(K209*$G209/100)</f>
        <v>0</v>
      </c>
      <c r="AE210" s="7" t="n">
        <f aca="false">L210-(L209*$G209/100)</f>
        <v>0</v>
      </c>
      <c r="AF210" s="7" t="n">
        <f aca="false">M210-(M209*$G209/100)</f>
        <v>0</v>
      </c>
      <c r="AG210" s="7" t="n">
        <f aca="false">N210-(N209*$G209/100)</f>
        <v>0</v>
      </c>
      <c r="AH210" s="7" t="n">
        <f aca="false">O210-(O209*$G209/100)</f>
        <v>0</v>
      </c>
      <c r="AI210" s="7" t="n">
        <f aca="false">P210-(P209*$G209/100)</f>
        <v>0</v>
      </c>
      <c r="AJ210" s="7" t="n">
        <f aca="false">Q210-(Q209*$G209/100)</f>
        <v>0</v>
      </c>
      <c r="AK210" s="7" t="n">
        <f aca="false">R210-(R209*$G209/100)</f>
        <v>0</v>
      </c>
      <c r="AL210" s="7" t="n">
        <f aca="false">S210-(S209*$G209/100)</f>
        <v>0</v>
      </c>
      <c r="AM210" s="7" t="n">
        <f aca="false">T210-(T209*$G209/100)</f>
        <v>0</v>
      </c>
      <c r="AN210" s="7" t="n">
        <f aca="false">U210-(U209*$G209/100)</f>
        <v>0</v>
      </c>
      <c r="AO210" s="7" t="n">
        <f aca="false">V210-(V209*$G209/100)</f>
        <v>0</v>
      </c>
      <c r="AP210" s="7" t="n">
        <f aca="false">W210-(W209*$G209/100)</f>
        <v>0</v>
      </c>
      <c r="AQ210" s="7" t="n">
        <f aca="false">X210-(X209*$G209/100)</f>
        <v>0</v>
      </c>
      <c r="AR210" s="7" t="n">
        <f aca="false">Y210-(Y209*$G209/100)</f>
        <v>0</v>
      </c>
    </row>
    <row r="211" customFormat="false" ht="18" hidden="false" customHeight="false" outlineLevel="0" collapsed="false">
      <c r="A211" s="15"/>
      <c r="B211" s="23"/>
      <c r="C211" s="23"/>
      <c r="D211" s="23"/>
      <c r="G211" s="1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AA211" s="7"/>
      <c r="AB211" s="7" t="n">
        <f aca="false">I211-(I210*$G210/100)</f>
        <v>0</v>
      </c>
      <c r="AC211" s="7" t="n">
        <f aca="false">J211-(J210*$G210/100)</f>
        <v>0</v>
      </c>
      <c r="AD211" s="7" t="n">
        <f aca="false">K211-(K210*$G210/100)</f>
        <v>0</v>
      </c>
      <c r="AE211" s="7" t="n">
        <f aca="false">L211-(L210*$G210/100)</f>
        <v>0</v>
      </c>
      <c r="AF211" s="7" t="n">
        <f aca="false">M211-(M210*$G210/100)</f>
        <v>0</v>
      </c>
      <c r="AG211" s="7" t="n">
        <f aca="false">N211-(N210*$G210/100)</f>
        <v>0</v>
      </c>
      <c r="AH211" s="7" t="n">
        <f aca="false">O211-(O210*$G210/100)</f>
        <v>0</v>
      </c>
      <c r="AI211" s="7" t="n">
        <f aca="false">P211-(P210*$G210/100)</f>
        <v>0</v>
      </c>
      <c r="AJ211" s="7" t="n">
        <f aca="false">Q211-(Q210*$G210/100)</f>
        <v>0</v>
      </c>
      <c r="AK211" s="7" t="n">
        <f aca="false">R211-(R210*$G210/100)</f>
        <v>0</v>
      </c>
      <c r="AL211" s="7" t="n">
        <f aca="false">S211-(S210*$G210/100)</f>
        <v>0</v>
      </c>
      <c r="AM211" s="7" t="n">
        <f aca="false">T211-(T210*$G210/100)</f>
        <v>0</v>
      </c>
      <c r="AN211" s="7" t="n">
        <f aca="false">U211-(U210*$G210/100)</f>
        <v>0</v>
      </c>
      <c r="AO211" s="7" t="n">
        <f aca="false">V211-(V210*$G210/100)</f>
        <v>0</v>
      </c>
      <c r="AP211" s="7" t="n">
        <f aca="false">W211-(W210*$G210/100)</f>
        <v>0</v>
      </c>
      <c r="AQ211" s="7" t="n">
        <f aca="false">X211-(X210*$G210/100)</f>
        <v>0</v>
      </c>
      <c r="AR211" s="7" t="n">
        <f aca="false">Y211-(Y210*$G210/100)</f>
        <v>0</v>
      </c>
    </row>
    <row r="212" customFormat="false" ht="18" hidden="false" customHeight="false" outlineLevel="0" collapsed="false">
      <c r="A212" s="23"/>
      <c r="B212" s="23"/>
      <c r="C212" s="23"/>
      <c r="D212" s="23"/>
      <c r="G212" s="1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AA212" s="7"/>
      <c r="AB212" s="7" t="n">
        <f aca="false">I212-(I211*$G211/100)</f>
        <v>0</v>
      </c>
      <c r="AC212" s="7" t="n">
        <f aca="false">J212-(J211*$G211/100)</f>
        <v>0</v>
      </c>
      <c r="AD212" s="7" t="n">
        <f aca="false">K212-(K211*$G211/100)</f>
        <v>0</v>
      </c>
      <c r="AE212" s="7" t="n">
        <f aca="false">L212-(L211*$G211/100)</f>
        <v>0</v>
      </c>
      <c r="AF212" s="7" t="n">
        <f aca="false">M212-(M211*$G211/100)</f>
        <v>0</v>
      </c>
      <c r="AG212" s="7" t="n">
        <f aca="false">N212-(N211*$G211/100)</f>
        <v>0</v>
      </c>
      <c r="AH212" s="7" t="n">
        <f aca="false">O212-(O211*$G211/100)</f>
        <v>0</v>
      </c>
      <c r="AI212" s="7" t="n">
        <f aca="false">P212-(P211*$G211/100)</f>
        <v>0</v>
      </c>
      <c r="AJ212" s="7" t="n">
        <f aca="false">Q212-(Q211*$G211/100)</f>
        <v>0</v>
      </c>
      <c r="AK212" s="7" t="n">
        <f aca="false">R212-(R211*$G211/100)</f>
        <v>0</v>
      </c>
      <c r="AL212" s="7" t="n">
        <f aca="false">S212-(S211*$G211/100)</f>
        <v>0</v>
      </c>
      <c r="AM212" s="7" t="n">
        <f aca="false">T212-(T211*$G211/100)</f>
        <v>0</v>
      </c>
      <c r="AN212" s="7" t="n">
        <f aca="false">U212-(U211*$G211/100)</f>
        <v>0</v>
      </c>
      <c r="AO212" s="7" t="n">
        <f aca="false">V212-(V211*$G211/100)</f>
        <v>0</v>
      </c>
      <c r="AP212" s="7" t="n">
        <f aca="false">W212-(W211*$G211/100)</f>
        <v>0</v>
      </c>
      <c r="AQ212" s="7" t="n">
        <f aca="false">X212-(X211*$G211/100)</f>
        <v>0</v>
      </c>
      <c r="AR212" s="7" t="n">
        <f aca="false">Y212-(Y211*$G211/100)</f>
        <v>0</v>
      </c>
    </row>
    <row r="213" customFormat="false" ht="18" hidden="false" customHeight="false" outlineLevel="0" collapsed="false">
      <c r="A213" s="23"/>
      <c r="B213" s="23"/>
      <c r="C213" s="23"/>
      <c r="D213" s="23"/>
      <c r="G213" s="1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AA213" s="7"/>
      <c r="AB213" s="7" t="n">
        <f aca="false">I213-(I212*$G212/100)</f>
        <v>0</v>
      </c>
      <c r="AC213" s="7" t="n">
        <f aca="false">J213-(J212*$G212/100)</f>
        <v>0</v>
      </c>
      <c r="AD213" s="7" t="n">
        <f aca="false">K213-(K212*$G212/100)</f>
        <v>0</v>
      </c>
      <c r="AE213" s="7" t="n">
        <f aca="false">L213-(L212*$G212/100)</f>
        <v>0</v>
      </c>
      <c r="AF213" s="7" t="n">
        <f aca="false">M213-(M212*$G212/100)</f>
        <v>0</v>
      </c>
      <c r="AG213" s="7" t="n">
        <f aca="false">N213-(N212*$G212/100)</f>
        <v>0</v>
      </c>
      <c r="AH213" s="7" t="n">
        <f aca="false">O213-(O212*$G212/100)</f>
        <v>0</v>
      </c>
      <c r="AI213" s="7" t="n">
        <f aca="false">P213-(P212*$G212/100)</f>
        <v>0</v>
      </c>
      <c r="AJ213" s="7" t="n">
        <f aca="false">Q213-(Q212*$G212/100)</f>
        <v>0</v>
      </c>
      <c r="AK213" s="7" t="n">
        <f aca="false">R213-(R212*$G212/100)</f>
        <v>0</v>
      </c>
      <c r="AL213" s="7" t="n">
        <f aca="false">S213-(S212*$G212/100)</f>
        <v>0</v>
      </c>
      <c r="AM213" s="7" t="n">
        <f aca="false">T213-(T212*$G212/100)</f>
        <v>0</v>
      </c>
      <c r="AN213" s="7" t="n">
        <f aca="false">U213-(U212*$G212/100)</f>
        <v>0</v>
      </c>
      <c r="AO213" s="7" t="n">
        <f aca="false">V213-(V212*$G212/100)</f>
        <v>0</v>
      </c>
      <c r="AP213" s="7" t="n">
        <f aca="false">W213-(W212*$G212/100)</f>
        <v>0</v>
      </c>
      <c r="AQ213" s="7" t="n">
        <f aca="false">X213-(X212*$G212/100)</f>
        <v>0</v>
      </c>
      <c r="AR213" s="7" t="n">
        <f aca="false">Y213-(Y212*$G212/100)</f>
        <v>0</v>
      </c>
    </row>
    <row r="214" customFormat="false" ht="18" hidden="false" customHeight="false" outlineLevel="0" collapsed="false">
      <c r="A214" s="15"/>
      <c r="B214" s="23"/>
      <c r="C214" s="23"/>
      <c r="D214" s="23"/>
      <c r="G214" s="1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AA214" s="7"/>
      <c r="AB214" s="7" t="n">
        <f aca="false">I214-(I213*$G213/100)</f>
        <v>0</v>
      </c>
      <c r="AC214" s="7" t="n">
        <f aca="false">J214-(J213*$G213/100)</f>
        <v>0</v>
      </c>
      <c r="AD214" s="7" t="n">
        <f aca="false">K214-(K213*$G213/100)</f>
        <v>0</v>
      </c>
      <c r="AE214" s="7" t="n">
        <f aca="false">L214-(L213*$G213/100)</f>
        <v>0</v>
      </c>
      <c r="AF214" s="7" t="n">
        <f aca="false">M214-(M213*$G213/100)</f>
        <v>0</v>
      </c>
      <c r="AG214" s="7" t="n">
        <f aca="false">N214-(N213*$G213/100)</f>
        <v>0</v>
      </c>
      <c r="AH214" s="7" t="n">
        <f aca="false">O214-(O213*$G213/100)</f>
        <v>0</v>
      </c>
      <c r="AI214" s="7" t="n">
        <f aca="false">P214-(P213*$G213/100)</f>
        <v>0</v>
      </c>
      <c r="AJ214" s="7" t="n">
        <f aca="false">Q214-(Q213*$G213/100)</f>
        <v>0</v>
      </c>
      <c r="AK214" s="7" t="n">
        <f aca="false">R214-(R213*$G213/100)</f>
        <v>0</v>
      </c>
      <c r="AL214" s="7" t="n">
        <f aca="false">S214-(S213*$G213/100)</f>
        <v>0</v>
      </c>
      <c r="AM214" s="7" t="n">
        <f aca="false">T214-(T213*$G213/100)</f>
        <v>0</v>
      </c>
      <c r="AN214" s="7" t="n">
        <f aca="false">U214-(U213*$G213/100)</f>
        <v>0</v>
      </c>
      <c r="AO214" s="7" t="n">
        <f aca="false">V214-(V213*$G213/100)</f>
        <v>0</v>
      </c>
      <c r="AP214" s="7" t="n">
        <f aca="false">W214-(W213*$G213/100)</f>
        <v>0</v>
      </c>
      <c r="AQ214" s="7" t="n">
        <f aca="false">X214-(X213*$G213/100)</f>
        <v>0</v>
      </c>
      <c r="AR214" s="7" t="n">
        <f aca="false">Y214-(Y213*$G213/100)</f>
        <v>0</v>
      </c>
    </row>
    <row r="215" customFormat="false" ht="18" hidden="false" customHeight="false" outlineLevel="0" collapsed="false">
      <c r="A215" s="15"/>
      <c r="B215" s="23"/>
      <c r="C215" s="23"/>
      <c r="D215" s="23"/>
      <c r="G215" s="1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AA215" s="7"/>
      <c r="AB215" s="7" t="n">
        <f aca="false">I215-(I214*$G214/100)</f>
        <v>0</v>
      </c>
      <c r="AC215" s="7" t="n">
        <f aca="false">J215-(J214*$G214/100)</f>
        <v>0</v>
      </c>
      <c r="AD215" s="7" t="n">
        <f aca="false">K215-(K214*$G214/100)</f>
        <v>0</v>
      </c>
      <c r="AE215" s="7" t="n">
        <f aca="false">L215-(L214*$G214/100)</f>
        <v>0</v>
      </c>
      <c r="AF215" s="7" t="n">
        <f aca="false">M215-(M214*$G214/100)</f>
        <v>0</v>
      </c>
      <c r="AG215" s="7" t="n">
        <f aca="false">N215-(N214*$G214/100)</f>
        <v>0</v>
      </c>
      <c r="AH215" s="7" t="n">
        <f aca="false">O215-(O214*$G214/100)</f>
        <v>0</v>
      </c>
      <c r="AI215" s="7" t="n">
        <f aca="false">P215-(P214*$G214/100)</f>
        <v>0</v>
      </c>
      <c r="AJ215" s="7" t="n">
        <f aca="false">Q215-(Q214*$G214/100)</f>
        <v>0</v>
      </c>
      <c r="AK215" s="7" t="n">
        <f aca="false">R215-(R214*$G214/100)</f>
        <v>0</v>
      </c>
      <c r="AL215" s="7" t="n">
        <f aca="false">S215-(S214*$G214/100)</f>
        <v>0</v>
      </c>
      <c r="AM215" s="7" t="n">
        <f aca="false">T215-(T214*$G214/100)</f>
        <v>0</v>
      </c>
      <c r="AN215" s="7" t="n">
        <f aca="false">U215-(U214*$G214/100)</f>
        <v>0</v>
      </c>
      <c r="AO215" s="7" t="n">
        <f aca="false">V215-(V214*$G214/100)</f>
        <v>0</v>
      </c>
      <c r="AP215" s="7" t="n">
        <f aca="false">W215-(W214*$G214/100)</f>
        <v>0</v>
      </c>
      <c r="AQ215" s="7" t="n">
        <f aca="false">X215-(X214*$G214/100)</f>
        <v>0</v>
      </c>
      <c r="AR215" s="7" t="n">
        <f aca="false">Y215-(Y214*$G214/100)</f>
        <v>0</v>
      </c>
    </row>
    <row r="216" customFormat="false" ht="18" hidden="false" customHeight="false" outlineLevel="0" collapsed="false">
      <c r="A216" s="15"/>
      <c r="B216" s="23"/>
      <c r="C216" s="23"/>
      <c r="D216" s="23"/>
      <c r="G216" s="1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AA216" s="7"/>
      <c r="AB216" s="7" t="n">
        <f aca="false">I216-(I215*$G215/100)</f>
        <v>0</v>
      </c>
      <c r="AC216" s="7" t="n">
        <f aca="false">J216-(J215*$G215/100)</f>
        <v>0</v>
      </c>
      <c r="AD216" s="7" t="n">
        <f aca="false">K216-(K215*$G215/100)</f>
        <v>0</v>
      </c>
      <c r="AE216" s="7" t="n">
        <f aca="false">L216-(L215*$G215/100)</f>
        <v>0</v>
      </c>
      <c r="AF216" s="7" t="n">
        <f aca="false">M216-(M215*$G215/100)</f>
        <v>0</v>
      </c>
      <c r="AG216" s="7" t="n">
        <f aca="false">N216-(N215*$G215/100)</f>
        <v>0</v>
      </c>
      <c r="AH216" s="7" t="n">
        <f aca="false">O216-(O215*$G215/100)</f>
        <v>0</v>
      </c>
      <c r="AI216" s="7" t="n">
        <f aca="false">P216-(P215*$G215/100)</f>
        <v>0</v>
      </c>
      <c r="AJ216" s="7" t="n">
        <f aca="false">Q216-(Q215*$G215/100)</f>
        <v>0</v>
      </c>
      <c r="AK216" s="7" t="n">
        <f aca="false">R216-(R215*$G215/100)</f>
        <v>0</v>
      </c>
      <c r="AL216" s="7" t="n">
        <f aca="false">S216-(S215*$G215/100)</f>
        <v>0</v>
      </c>
      <c r="AM216" s="7" t="n">
        <f aca="false">T216-(T215*$G215/100)</f>
        <v>0</v>
      </c>
      <c r="AN216" s="7" t="n">
        <f aca="false">U216-(U215*$G215/100)</f>
        <v>0</v>
      </c>
      <c r="AO216" s="7" t="n">
        <f aca="false">V216-(V215*$G215/100)</f>
        <v>0</v>
      </c>
      <c r="AP216" s="7" t="n">
        <f aca="false">W216-(W215*$G215/100)</f>
        <v>0</v>
      </c>
      <c r="AQ216" s="7" t="n">
        <f aca="false">X216-(X215*$G215/100)</f>
        <v>0</v>
      </c>
      <c r="AR216" s="7" t="n">
        <f aca="false">Y216-(Y215*$G215/100)</f>
        <v>0</v>
      </c>
    </row>
    <row r="217" customFormat="false" ht="18" hidden="false" customHeight="false" outlineLevel="0" collapsed="false">
      <c r="A217" s="15"/>
      <c r="B217" s="23"/>
      <c r="C217" s="23"/>
      <c r="D217" s="23"/>
      <c r="G217" s="1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AA217" s="7"/>
      <c r="AB217" s="7" t="n">
        <f aca="false">I217-(I216*$G216/100)</f>
        <v>0</v>
      </c>
      <c r="AC217" s="7" t="n">
        <f aca="false">J217-(J216*$G216/100)</f>
        <v>0</v>
      </c>
      <c r="AD217" s="7" t="n">
        <f aca="false">K217-(K216*$G216/100)</f>
        <v>0</v>
      </c>
      <c r="AE217" s="7" t="n">
        <f aca="false">L217-(L216*$G216/100)</f>
        <v>0</v>
      </c>
      <c r="AF217" s="7" t="n">
        <f aca="false">M217-(M216*$G216/100)</f>
        <v>0</v>
      </c>
      <c r="AG217" s="7" t="n">
        <f aca="false">N217-(N216*$G216/100)</f>
        <v>0</v>
      </c>
      <c r="AH217" s="7" t="n">
        <f aca="false">O217-(O216*$G216/100)</f>
        <v>0</v>
      </c>
      <c r="AI217" s="7" t="n">
        <f aca="false">P217-(P216*$G216/100)</f>
        <v>0</v>
      </c>
      <c r="AJ217" s="7" t="n">
        <f aca="false">Q217-(Q216*$G216/100)</f>
        <v>0</v>
      </c>
      <c r="AK217" s="7" t="n">
        <f aca="false">R217-(R216*$G216/100)</f>
        <v>0</v>
      </c>
      <c r="AL217" s="7" t="n">
        <f aca="false">S217-(S216*$G216/100)</f>
        <v>0</v>
      </c>
      <c r="AM217" s="7" t="n">
        <f aca="false">T217-(T216*$G216/100)</f>
        <v>0</v>
      </c>
      <c r="AN217" s="7" t="n">
        <f aca="false">U217-(U216*$G216/100)</f>
        <v>0</v>
      </c>
      <c r="AO217" s="7" t="n">
        <f aca="false">V217-(V216*$G216/100)</f>
        <v>0</v>
      </c>
      <c r="AP217" s="7" t="n">
        <f aca="false">W217-(W216*$G216/100)</f>
        <v>0</v>
      </c>
      <c r="AQ217" s="7" t="n">
        <f aca="false">X217-(X216*$G216/100)</f>
        <v>0</v>
      </c>
      <c r="AR217" s="7" t="n">
        <f aca="false">Y217-(Y216*$G216/100)</f>
        <v>0</v>
      </c>
    </row>
    <row r="218" customFormat="false" ht="18" hidden="false" customHeight="false" outlineLevel="0" collapsed="false">
      <c r="A218" s="23"/>
      <c r="B218" s="23"/>
      <c r="C218" s="23"/>
      <c r="D218" s="23"/>
      <c r="G218" s="1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AA218" s="7"/>
      <c r="AB218" s="7" t="n">
        <f aca="false">I218-(I217*$G217/100)</f>
        <v>0</v>
      </c>
      <c r="AC218" s="7" t="n">
        <f aca="false">J218-(J217*$G217/100)</f>
        <v>0</v>
      </c>
      <c r="AD218" s="7" t="n">
        <f aca="false">K218-(K217*$G217/100)</f>
        <v>0</v>
      </c>
      <c r="AE218" s="7" t="n">
        <f aca="false">L218-(L217*$G217/100)</f>
        <v>0</v>
      </c>
      <c r="AF218" s="7" t="n">
        <f aca="false">M218-(M217*$G217/100)</f>
        <v>0</v>
      </c>
      <c r="AG218" s="7" t="n">
        <f aca="false">N218-(N217*$G217/100)</f>
        <v>0</v>
      </c>
      <c r="AH218" s="7" t="n">
        <f aca="false">O218-(O217*$G217/100)</f>
        <v>0</v>
      </c>
      <c r="AI218" s="7" t="n">
        <f aca="false">P218-(P217*$G217/100)</f>
        <v>0</v>
      </c>
      <c r="AJ218" s="7" t="n">
        <f aca="false">Q218-(Q217*$G217/100)</f>
        <v>0</v>
      </c>
      <c r="AK218" s="7" t="n">
        <f aca="false">R218-(R217*$G217/100)</f>
        <v>0</v>
      </c>
      <c r="AL218" s="7" t="n">
        <f aca="false">S218-(S217*$G217/100)</f>
        <v>0</v>
      </c>
      <c r="AM218" s="7" t="n">
        <f aca="false">T218-(T217*$G217/100)</f>
        <v>0</v>
      </c>
      <c r="AN218" s="7" t="n">
        <f aca="false">U218-(U217*$G217/100)</f>
        <v>0</v>
      </c>
      <c r="AO218" s="7" t="n">
        <f aca="false">V218-(V217*$G217/100)</f>
        <v>0</v>
      </c>
      <c r="AP218" s="7" t="n">
        <f aca="false">W218-(W217*$G217/100)</f>
        <v>0</v>
      </c>
      <c r="AQ218" s="7" t="n">
        <f aca="false">X218-(X217*$G217/100)</f>
        <v>0</v>
      </c>
      <c r="AR218" s="7" t="n">
        <f aca="false">Y218-(Y217*$G217/100)</f>
        <v>0</v>
      </c>
    </row>
    <row r="219" customFormat="false" ht="18" hidden="false" customHeight="false" outlineLevel="0" collapsed="false">
      <c r="A219" s="23"/>
      <c r="B219" s="23"/>
      <c r="C219" s="23"/>
      <c r="D219" s="23"/>
      <c r="G219" s="1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AA219" s="7"/>
      <c r="AB219" s="7" t="n">
        <f aca="false">I219-(I218*$G218/100)</f>
        <v>0</v>
      </c>
      <c r="AC219" s="7" t="n">
        <f aca="false">J219-(J218*$G218/100)</f>
        <v>0</v>
      </c>
      <c r="AD219" s="7" t="n">
        <f aca="false">K219-(K218*$G218/100)</f>
        <v>0</v>
      </c>
      <c r="AE219" s="7" t="n">
        <f aca="false">L219-(L218*$G218/100)</f>
        <v>0</v>
      </c>
      <c r="AF219" s="7" t="n">
        <f aca="false">M219-(M218*$G218/100)</f>
        <v>0</v>
      </c>
      <c r="AG219" s="7" t="n">
        <f aca="false">N219-(N218*$G218/100)</f>
        <v>0</v>
      </c>
      <c r="AH219" s="7" t="n">
        <f aca="false">O219-(O218*$G218/100)</f>
        <v>0</v>
      </c>
      <c r="AI219" s="7" t="n">
        <f aca="false">P219-(P218*$G218/100)</f>
        <v>0</v>
      </c>
      <c r="AJ219" s="7" t="n">
        <f aca="false">Q219-(Q218*$G218/100)</f>
        <v>0</v>
      </c>
      <c r="AK219" s="7" t="n">
        <f aca="false">R219-(R218*$G218/100)</f>
        <v>0</v>
      </c>
      <c r="AL219" s="7" t="n">
        <f aca="false">S219-(S218*$G218/100)</f>
        <v>0</v>
      </c>
      <c r="AM219" s="7" t="n">
        <f aca="false">T219-(T218*$G218/100)</f>
        <v>0</v>
      </c>
      <c r="AN219" s="7" t="n">
        <f aca="false">U219-(U218*$G218/100)</f>
        <v>0</v>
      </c>
      <c r="AO219" s="7" t="n">
        <f aca="false">V219-(V218*$G218/100)</f>
        <v>0</v>
      </c>
      <c r="AP219" s="7" t="n">
        <f aca="false">W219-(W218*$G218/100)</f>
        <v>0</v>
      </c>
      <c r="AQ219" s="7" t="n">
        <f aca="false">X219-(X218*$G218/100)</f>
        <v>0</v>
      </c>
      <c r="AR219" s="7" t="n">
        <f aca="false">Y219-(Y218*$G218/100)</f>
        <v>0</v>
      </c>
    </row>
    <row r="220" customFormat="false" ht="18" hidden="false" customHeight="false" outlineLevel="0" collapsed="false">
      <c r="A220" s="23"/>
      <c r="B220" s="23"/>
      <c r="C220" s="23"/>
      <c r="D220" s="23"/>
      <c r="G220" s="1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AA220" s="7"/>
      <c r="AB220" s="7" t="n">
        <f aca="false">I220-(I219*$G219/100)</f>
        <v>0</v>
      </c>
      <c r="AC220" s="7" t="n">
        <f aca="false">J220-(J219*$G219/100)</f>
        <v>0</v>
      </c>
      <c r="AD220" s="7" t="n">
        <f aca="false">K220-(K219*$G219/100)</f>
        <v>0</v>
      </c>
      <c r="AE220" s="7" t="n">
        <f aca="false">L220-(L219*$G219/100)</f>
        <v>0</v>
      </c>
      <c r="AF220" s="7" t="n">
        <f aca="false">M220-(M219*$G219/100)</f>
        <v>0</v>
      </c>
      <c r="AG220" s="7" t="n">
        <f aca="false">N220-(N219*$G219/100)</f>
        <v>0</v>
      </c>
      <c r="AH220" s="7" t="n">
        <f aca="false">O220-(O219*$G219/100)</f>
        <v>0</v>
      </c>
      <c r="AI220" s="7" t="n">
        <f aca="false">P220-(P219*$G219/100)</f>
        <v>0</v>
      </c>
      <c r="AJ220" s="7" t="n">
        <f aca="false">Q220-(Q219*$G219/100)</f>
        <v>0</v>
      </c>
      <c r="AK220" s="7" t="n">
        <f aca="false">R220-(R219*$G219/100)</f>
        <v>0</v>
      </c>
      <c r="AL220" s="7" t="n">
        <f aca="false">S220-(S219*$G219/100)</f>
        <v>0</v>
      </c>
      <c r="AM220" s="7" t="n">
        <f aca="false">T220-(T219*$G219/100)</f>
        <v>0</v>
      </c>
      <c r="AN220" s="7" t="n">
        <f aca="false">U220-(U219*$G219/100)</f>
        <v>0</v>
      </c>
      <c r="AO220" s="7" t="n">
        <f aca="false">V220-(V219*$G219/100)</f>
        <v>0</v>
      </c>
      <c r="AP220" s="7" t="n">
        <f aca="false">W220-(W219*$G219/100)</f>
        <v>0</v>
      </c>
      <c r="AQ220" s="7" t="n">
        <f aca="false">X220-(X219*$G219/100)</f>
        <v>0</v>
      </c>
      <c r="AR220" s="7" t="n">
        <f aca="false">Y220-(Y219*$G219/100)</f>
        <v>0</v>
      </c>
    </row>
    <row r="221" customFormat="false" ht="18" hidden="false" customHeight="false" outlineLevel="0" collapsed="false">
      <c r="A221" s="23"/>
      <c r="B221" s="23"/>
      <c r="C221" s="23"/>
      <c r="D221" s="23"/>
      <c r="G221" s="1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AA221" s="7"/>
      <c r="AB221" s="7" t="n">
        <f aca="false">I221-(I220*$G220/100)</f>
        <v>0</v>
      </c>
      <c r="AC221" s="7" t="n">
        <f aca="false">J221-(J220*$G220/100)</f>
        <v>0</v>
      </c>
      <c r="AD221" s="7" t="n">
        <f aca="false">K221-(K220*$G220/100)</f>
        <v>0</v>
      </c>
      <c r="AE221" s="7" t="n">
        <f aca="false">L221-(L220*$G220/100)</f>
        <v>0</v>
      </c>
      <c r="AF221" s="7" t="n">
        <f aca="false">M221-(M220*$G220/100)</f>
        <v>0</v>
      </c>
      <c r="AG221" s="7" t="n">
        <f aca="false">N221-(N220*$G220/100)</f>
        <v>0</v>
      </c>
      <c r="AH221" s="7" t="n">
        <f aca="false">O221-(O220*$G220/100)</f>
        <v>0</v>
      </c>
      <c r="AI221" s="7" t="n">
        <f aca="false">P221-(P220*$G220/100)</f>
        <v>0</v>
      </c>
      <c r="AJ221" s="7" t="n">
        <f aca="false">Q221-(Q220*$G220/100)</f>
        <v>0</v>
      </c>
      <c r="AK221" s="7" t="n">
        <f aca="false">R221-(R220*$G220/100)</f>
        <v>0</v>
      </c>
      <c r="AL221" s="7" t="n">
        <f aca="false">S221-(S220*$G220/100)</f>
        <v>0</v>
      </c>
      <c r="AM221" s="7" t="n">
        <f aca="false">T221-(T220*$G220/100)</f>
        <v>0</v>
      </c>
      <c r="AN221" s="7" t="n">
        <f aca="false">U221-(U220*$G220/100)</f>
        <v>0</v>
      </c>
      <c r="AO221" s="7" t="n">
        <f aca="false">V221-(V220*$G220/100)</f>
        <v>0</v>
      </c>
      <c r="AP221" s="7" t="n">
        <f aca="false">W221-(W220*$G220/100)</f>
        <v>0</v>
      </c>
      <c r="AQ221" s="7" t="n">
        <f aca="false">X221-(X220*$G220/100)</f>
        <v>0</v>
      </c>
      <c r="AR221" s="7" t="n">
        <f aca="false">Y221-(Y220*$G220/100)</f>
        <v>0</v>
      </c>
    </row>
    <row r="222" customFormat="false" ht="18" hidden="false" customHeight="false" outlineLevel="0" collapsed="false">
      <c r="A222" s="23"/>
      <c r="B222" s="23"/>
      <c r="C222" s="23"/>
      <c r="D222" s="23"/>
      <c r="G222" s="1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AA222" s="7"/>
      <c r="AB222" s="7" t="n">
        <f aca="false">I222-(I221*$G221/100)</f>
        <v>0</v>
      </c>
      <c r="AC222" s="7" t="n">
        <f aca="false">J222-(J221*$G221/100)</f>
        <v>0</v>
      </c>
      <c r="AD222" s="7" t="n">
        <f aca="false">K222-(K221*$G221/100)</f>
        <v>0</v>
      </c>
      <c r="AE222" s="7" t="n">
        <f aca="false">L222-(L221*$G221/100)</f>
        <v>0</v>
      </c>
      <c r="AF222" s="7" t="n">
        <f aca="false">M222-(M221*$G221/100)</f>
        <v>0</v>
      </c>
      <c r="AG222" s="7" t="n">
        <f aca="false">N222-(N221*$G221/100)</f>
        <v>0</v>
      </c>
      <c r="AH222" s="7" t="n">
        <f aca="false">O222-(O221*$G221/100)</f>
        <v>0</v>
      </c>
      <c r="AI222" s="7" t="n">
        <f aca="false">P222-(P221*$G221/100)</f>
        <v>0</v>
      </c>
      <c r="AJ222" s="7" t="n">
        <f aca="false">Q222-(Q221*$G221/100)</f>
        <v>0</v>
      </c>
      <c r="AK222" s="7" t="n">
        <f aca="false">R222-(R221*$G221/100)</f>
        <v>0</v>
      </c>
      <c r="AL222" s="7" t="n">
        <f aca="false">S222-(S221*$G221/100)</f>
        <v>0</v>
      </c>
      <c r="AM222" s="7" t="n">
        <f aca="false">T222-(T221*$G221/100)</f>
        <v>0</v>
      </c>
      <c r="AN222" s="7" t="n">
        <f aca="false">U222-(U221*$G221/100)</f>
        <v>0</v>
      </c>
      <c r="AO222" s="7" t="n">
        <f aca="false">V222-(V221*$G221/100)</f>
        <v>0</v>
      </c>
      <c r="AP222" s="7" t="n">
        <f aca="false">W222-(W221*$G221/100)</f>
        <v>0</v>
      </c>
      <c r="AQ222" s="7" t="n">
        <f aca="false">X222-(X221*$G221/100)</f>
        <v>0</v>
      </c>
      <c r="AR222" s="7" t="n">
        <f aca="false">Y222-(Y221*$G221/100)</f>
        <v>0</v>
      </c>
    </row>
    <row r="223" customFormat="false" ht="18" hidden="false" customHeight="false" outlineLevel="0" collapsed="false">
      <c r="A223" s="23"/>
      <c r="B223" s="23"/>
      <c r="C223" s="23"/>
      <c r="D223" s="23"/>
      <c r="G223" s="1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AA223" s="7"/>
      <c r="AB223" s="7" t="n">
        <f aca="false">I223-(I222*$G222/100)</f>
        <v>0</v>
      </c>
      <c r="AC223" s="7" t="n">
        <f aca="false">J223-(J222*$G222/100)</f>
        <v>0</v>
      </c>
      <c r="AD223" s="7" t="n">
        <f aca="false">K223-(K222*$G222/100)</f>
        <v>0</v>
      </c>
      <c r="AE223" s="7" t="n">
        <f aca="false">L223-(L222*$G222/100)</f>
        <v>0</v>
      </c>
      <c r="AF223" s="7" t="n">
        <f aca="false">M223-(M222*$G222/100)</f>
        <v>0</v>
      </c>
      <c r="AG223" s="7" t="n">
        <f aca="false">N223-(N222*$G222/100)</f>
        <v>0</v>
      </c>
      <c r="AH223" s="7" t="n">
        <f aca="false">O223-(O222*$G222/100)</f>
        <v>0</v>
      </c>
      <c r="AI223" s="7" t="n">
        <f aca="false">P223-(P222*$G222/100)</f>
        <v>0</v>
      </c>
      <c r="AJ223" s="7" t="n">
        <f aca="false">Q223-(Q222*$G222/100)</f>
        <v>0</v>
      </c>
      <c r="AK223" s="7" t="n">
        <f aca="false">R223-(R222*$G222/100)</f>
        <v>0</v>
      </c>
      <c r="AL223" s="7" t="n">
        <f aca="false">S223-(S222*$G222/100)</f>
        <v>0</v>
      </c>
      <c r="AM223" s="7" t="n">
        <f aca="false">T223-(T222*$G222/100)</f>
        <v>0</v>
      </c>
      <c r="AN223" s="7" t="n">
        <f aca="false">U223-(U222*$G222/100)</f>
        <v>0</v>
      </c>
      <c r="AO223" s="7" t="n">
        <f aca="false">V223-(V222*$G222/100)</f>
        <v>0</v>
      </c>
      <c r="AP223" s="7" t="n">
        <f aca="false">W223-(W222*$G222/100)</f>
        <v>0</v>
      </c>
      <c r="AQ223" s="7" t="n">
        <f aca="false">X223-(X222*$G222/100)</f>
        <v>0</v>
      </c>
      <c r="AR223" s="7" t="n">
        <f aca="false">Y223-(Y222*$G222/100)</f>
        <v>0</v>
      </c>
    </row>
    <row r="224" customFormat="false" ht="18" hidden="false" customHeight="false" outlineLevel="0" collapsed="false">
      <c r="A224" s="23"/>
      <c r="B224" s="23"/>
      <c r="C224" s="23"/>
      <c r="D224" s="23"/>
      <c r="G224" s="1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AA224" s="7"/>
      <c r="AB224" s="7" t="n">
        <f aca="false">I224-(I223*$G223/100)</f>
        <v>0</v>
      </c>
      <c r="AC224" s="7" t="n">
        <f aca="false">J224-(J223*$G223/100)</f>
        <v>0</v>
      </c>
      <c r="AD224" s="7" t="n">
        <f aca="false">K224-(K223*$G223/100)</f>
        <v>0</v>
      </c>
      <c r="AE224" s="7" t="n">
        <f aca="false">L224-(L223*$G223/100)</f>
        <v>0</v>
      </c>
      <c r="AF224" s="7" t="n">
        <f aca="false">M224-(M223*$G223/100)</f>
        <v>0</v>
      </c>
      <c r="AG224" s="7" t="n">
        <f aca="false">N224-(N223*$G223/100)</f>
        <v>0</v>
      </c>
      <c r="AH224" s="7" t="n">
        <f aca="false">O224-(O223*$G223/100)</f>
        <v>0</v>
      </c>
      <c r="AI224" s="7" t="n">
        <f aca="false">P224-(P223*$G223/100)</f>
        <v>0</v>
      </c>
      <c r="AJ224" s="7" t="n">
        <f aca="false">Q224-(Q223*$G223/100)</f>
        <v>0</v>
      </c>
      <c r="AK224" s="7" t="n">
        <f aca="false">R224-(R223*$G223/100)</f>
        <v>0</v>
      </c>
      <c r="AL224" s="7" t="n">
        <f aca="false">S224-(S223*$G223/100)</f>
        <v>0</v>
      </c>
      <c r="AM224" s="7" t="n">
        <f aca="false">T224-(T223*$G223/100)</f>
        <v>0</v>
      </c>
      <c r="AN224" s="7" t="n">
        <f aca="false">U224-(U223*$G223/100)</f>
        <v>0</v>
      </c>
      <c r="AO224" s="7" t="n">
        <f aca="false">V224-(V223*$G223/100)</f>
        <v>0</v>
      </c>
      <c r="AP224" s="7" t="n">
        <f aca="false">W224-(W223*$G223/100)</f>
        <v>0</v>
      </c>
      <c r="AQ224" s="7" t="n">
        <f aca="false">X224-(X223*$G223/100)</f>
        <v>0</v>
      </c>
      <c r="AR224" s="7" t="n">
        <f aca="false">Y224-(Y223*$G223/100)</f>
        <v>0</v>
      </c>
    </row>
    <row r="225" customFormat="false" ht="18" hidden="false" customHeight="false" outlineLevel="0" collapsed="false">
      <c r="A225" s="15"/>
      <c r="B225" s="23"/>
      <c r="C225" s="23"/>
      <c r="D225" s="23"/>
      <c r="G225" s="1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AA225" s="7"/>
      <c r="AB225" s="7" t="n">
        <f aca="false">I225-(I224*$G224/100)</f>
        <v>0</v>
      </c>
      <c r="AC225" s="7" t="n">
        <f aca="false">J225-(J224*$G224/100)</f>
        <v>0</v>
      </c>
      <c r="AD225" s="7" t="n">
        <f aca="false">K225-(K224*$G224/100)</f>
        <v>0</v>
      </c>
      <c r="AE225" s="7" t="n">
        <f aca="false">L225-(L224*$G224/100)</f>
        <v>0</v>
      </c>
      <c r="AF225" s="7" t="n">
        <f aca="false">M225-(M224*$G224/100)</f>
        <v>0</v>
      </c>
      <c r="AG225" s="7" t="n">
        <f aca="false">N225-(N224*$G224/100)</f>
        <v>0</v>
      </c>
      <c r="AH225" s="7" t="n">
        <f aca="false">O225-(O224*$G224/100)</f>
        <v>0</v>
      </c>
      <c r="AI225" s="7" t="n">
        <f aca="false">P225-(P224*$G224/100)</f>
        <v>0</v>
      </c>
      <c r="AJ225" s="7" t="n">
        <f aca="false">Q225-(Q224*$G224/100)</f>
        <v>0</v>
      </c>
      <c r="AK225" s="7" t="n">
        <f aca="false">R225-(R224*$G224/100)</f>
        <v>0</v>
      </c>
      <c r="AL225" s="7" t="n">
        <f aca="false">S225-(S224*$G224/100)</f>
        <v>0</v>
      </c>
      <c r="AM225" s="7" t="n">
        <f aca="false">T225-(T224*$G224/100)</f>
        <v>0</v>
      </c>
      <c r="AN225" s="7" t="n">
        <f aca="false">U225-(U224*$G224/100)</f>
        <v>0</v>
      </c>
      <c r="AO225" s="7" t="n">
        <f aca="false">V225-(V224*$G224/100)</f>
        <v>0</v>
      </c>
      <c r="AP225" s="7" t="n">
        <f aca="false">W225-(W224*$G224/100)</f>
        <v>0</v>
      </c>
      <c r="AQ225" s="7" t="n">
        <f aca="false">X225-(X224*$G224/100)</f>
        <v>0</v>
      </c>
      <c r="AR225" s="7" t="n">
        <f aca="false">Y225-(Y224*$G224/100)</f>
        <v>0</v>
      </c>
    </row>
    <row r="226" s="24" customFormat="true" ht="18" hidden="false" customHeight="false" outlineLevel="0" collapsed="false">
      <c r="A226" s="15"/>
      <c r="B226" s="15"/>
      <c r="C226" s="15"/>
      <c r="D226" s="23"/>
      <c r="E226" s="12"/>
      <c r="F226" s="12"/>
      <c r="G226" s="1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AA226" s="7"/>
      <c r="AB226" s="7" t="n">
        <f aca="false">I226-(I225*$G225/100)</f>
        <v>0</v>
      </c>
      <c r="AC226" s="7" t="n">
        <f aca="false">J226-(J225*$G225/100)</f>
        <v>0</v>
      </c>
      <c r="AD226" s="7" t="n">
        <f aca="false">K226-(K225*$G225/100)</f>
        <v>0</v>
      </c>
      <c r="AE226" s="7" t="n">
        <f aca="false">L226-(L225*$G225/100)</f>
        <v>0</v>
      </c>
      <c r="AF226" s="7" t="n">
        <f aca="false">M226-(M225*$G225/100)</f>
        <v>0</v>
      </c>
      <c r="AG226" s="7" t="n">
        <f aca="false">N226-(N225*$G225/100)</f>
        <v>0</v>
      </c>
      <c r="AH226" s="7" t="n">
        <f aca="false">O226-(O225*$G225/100)</f>
        <v>0</v>
      </c>
      <c r="AI226" s="7" t="n">
        <f aca="false">P226-(P225*$G225/100)</f>
        <v>0</v>
      </c>
      <c r="AJ226" s="7" t="n">
        <f aca="false">Q226-(Q225*$G225/100)</f>
        <v>0</v>
      </c>
      <c r="AK226" s="7" t="n">
        <f aca="false">R226-(R225*$G225/100)</f>
        <v>0</v>
      </c>
      <c r="AL226" s="7" t="n">
        <f aca="false">S226-(S225*$G225/100)</f>
        <v>0</v>
      </c>
      <c r="AM226" s="7" t="n">
        <f aca="false">T226-(T225*$G225/100)</f>
        <v>0</v>
      </c>
      <c r="AN226" s="7" t="n">
        <f aca="false">U226-(U225*$G225/100)</f>
        <v>0</v>
      </c>
      <c r="AO226" s="7" t="n">
        <f aca="false">V226-(V225*$G225/100)</f>
        <v>0</v>
      </c>
      <c r="AP226" s="7" t="n">
        <f aca="false">W226-(W225*$G225/100)</f>
        <v>0</v>
      </c>
      <c r="AQ226" s="7" t="n">
        <f aca="false">X226-(X225*$G225/100)</f>
        <v>0</v>
      </c>
      <c r="AR226" s="7" t="n">
        <f aca="false">Y226-(Y225*$G225/100)</f>
        <v>0</v>
      </c>
    </row>
    <row r="227" s="24" customFormat="true" ht="18" hidden="false" customHeight="false" outlineLevel="0" collapsed="false">
      <c r="A227" s="15"/>
      <c r="B227" s="15"/>
      <c r="C227" s="15"/>
      <c r="D227" s="23"/>
      <c r="E227" s="12"/>
      <c r="F227" s="12"/>
      <c r="G227" s="1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AA227" s="7"/>
      <c r="AB227" s="7" t="n">
        <f aca="false">I227-(I226*$G226/100)</f>
        <v>0</v>
      </c>
      <c r="AC227" s="7" t="n">
        <f aca="false">J227-(J226*$G226/100)</f>
        <v>0</v>
      </c>
      <c r="AD227" s="7" t="n">
        <f aca="false">K227-(K226*$G226/100)</f>
        <v>0</v>
      </c>
      <c r="AE227" s="7" t="n">
        <f aca="false">L227-(L226*$G226/100)</f>
        <v>0</v>
      </c>
      <c r="AF227" s="7" t="n">
        <f aca="false">M227-(M226*$G226/100)</f>
        <v>0</v>
      </c>
      <c r="AG227" s="7" t="n">
        <f aca="false">N227-(N226*$G226/100)</f>
        <v>0</v>
      </c>
      <c r="AH227" s="7" t="n">
        <f aca="false">O227-(O226*$G226/100)</f>
        <v>0</v>
      </c>
      <c r="AI227" s="7" t="n">
        <f aca="false">P227-(P226*$G226/100)</f>
        <v>0</v>
      </c>
      <c r="AJ227" s="7" t="n">
        <f aca="false">Q227-(Q226*$G226/100)</f>
        <v>0</v>
      </c>
      <c r="AK227" s="7" t="n">
        <f aca="false">R227-(R226*$G226/100)</f>
        <v>0</v>
      </c>
      <c r="AL227" s="7" t="n">
        <f aca="false">S227-(S226*$G226/100)</f>
        <v>0</v>
      </c>
      <c r="AM227" s="7" t="n">
        <f aca="false">T227-(T226*$G226/100)</f>
        <v>0</v>
      </c>
      <c r="AN227" s="7" t="n">
        <f aca="false">U227-(U226*$G226/100)</f>
        <v>0</v>
      </c>
      <c r="AO227" s="7" t="n">
        <f aca="false">V227-(V226*$G226/100)</f>
        <v>0</v>
      </c>
      <c r="AP227" s="7" t="n">
        <f aca="false">W227-(W226*$G226/100)</f>
        <v>0</v>
      </c>
      <c r="AQ227" s="7" t="n">
        <f aca="false">X227-(X226*$G226/100)</f>
        <v>0</v>
      </c>
      <c r="AR227" s="7" t="n">
        <f aca="false">Y227-(Y226*$G226/100)</f>
        <v>0</v>
      </c>
    </row>
    <row r="228" customFormat="false" ht="18" hidden="false" customHeight="false" outlineLevel="0" collapsed="false">
      <c r="A228" s="23"/>
      <c r="B228" s="23"/>
      <c r="C228" s="15"/>
      <c r="D228" s="23"/>
      <c r="G228" s="1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AA228" s="7"/>
      <c r="AB228" s="7" t="n">
        <f aca="false">I228-(I227*$G227/100)</f>
        <v>0</v>
      </c>
      <c r="AC228" s="7" t="n">
        <f aca="false">J228-(J227*$G227/100)</f>
        <v>0</v>
      </c>
      <c r="AD228" s="7" t="n">
        <f aca="false">K228-(K227*$G227/100)</f>
        <v>0</v>
      </c>
      <c r="AE228" s="7" t="n">
        <f aca="false">L228-(L227*$G227/100)</f>
        <v>0</v>
      </c>
      <c r="AF228" s="7" t="n">
        <f aca="false">M228-(M227*$G227/100)</f>
        <v>0</v>
      </c>
      <c r="AG228" s="7" t="n">
        <f aca="false">N228-(N227*$G227/100)</f>
        <v>0</v>
      </c>
      <c r="AH228" s="7" t="n">
        <f aca="false">O228-(O227*$G227/100)</f>
        <v>0</v>
      </c>
      <c r="AI228" s="7" t="n">
        <f aca="false">P228-(P227*$G227/100)</f>
        <v>0</v>
      </c>
      <c r="AJ228" s="7" t="n">
        <f aca="false">Q228-(Q227*$G227/100)</f>
        <v>0</v>
      </c>
      <c r="AK228" s="7" t="n">
        <f aca="false">R228-(R227*$G227/100)</f>
        <v>0</v>
      </c>
      <c r="AL228" s="7" t="n">
        <f aca="false">S228-(S227*$G227/100)</f>
        <v>0</v>
      </c>
      <c r="AM228" s="7" t="n">
        <f aca="false">T228-(T227*$G227/100)</f>
        <v>0</v>
      </c>
      <c r="AN228" s="7" t="n">
        <f aca="false">U228-(U227*$G227/100)</f>
        <v>0</v>
      </c>
      <c r="AO228" s="7" t="n">
        <f aca="false">V228-(V227*$G227/100)</f>
        <v>0</v>
      </c>
      <c r="AP228" s="7" t="n">
        <f aca="false">W228-(W227*$G227/100)</f>
        <v>0</v>
      </c>
      <c r="AQ228" s="7" t="n">
        <f aca="false">X228-(X227*$G227/100)</f>
        <v>0</v>
      </c>
      <c r="AR228" s="7" t="n">
        <f aca="false">Y228-(Y227*$G227/100)</f>
        <v>0</v>
      </c>
    </row>
    <row r="229" customFormat="false" ht="18" hidden="false" customHeight="false" outlineLevel="0" collapsed="false">
      <c r="A229" s="23"/>
      <c r="B229" s="23"/>
      <c r="C229" s="15"/>
      <c r="D229" s="23"/>
      <c r="G229" s="1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AA229" s="7"/>
      <c r="AB229" s="7" t="n">
        <f aca="false">I229-(I228*$G228/100)</f>
        <v>0</v>
      </c>
      <c r="AC229" s="7" t="n">
        <f aca="false">J229-(J228*$G228/100)</f>
        <v>0</v>
      </c>
      <c r="AD229" s="7" t="n">
        <f aca="false">K229-(K228*$G228/100)</f>
        <v>0</v>
      </c>
      <c r="AE229" s="7" t="n">
        <f aca="false">L229-(L228*$G228/100)</f>
        <v>0</v>
      </c>
      <c r="AF229" s="7" t="n">
        <f aca="false">M229-(M228*$G228/100)</f>
        <v>0</v>
      </c>
      <c r="AG229" s="7" t="n">
        <f aca="false">N229-(N228*$G228/100)</f>
        <v>0</v>
      </c>
      <c r="AH229" s="7" t="n">
        <f aca="false">O229-(O228*$G228/100)</f>
        <v>0</v>
      </c>
      <c r="AI229" s="7" t="n">
        <f aca="false">P229-(P228*$G228/100)</f>
        <v>0</v>
      </c>
      <c r="AJ229" s="7" t="n">
        <f aca="false">Q229-(Q228*$G228/100)</f>
        <v>0</v>
      </c>
      <c r="AK229" s="7" t="n">
        <f aca="false">R229-(R228*$G228/100)</f>
        <v>0</v>
      </c>
      <c r="AL229" s="7" t="n">
        <f aca="false">S229-(S228*$G228/100)</f>
        <v>0</v>
      </c>
      <c r="AM229" s="7" t="n">
        <f aca="false">T229-(T228*$G228/100)</f>
        <v>0</v>
      </c>
      <c r="AN229" s="7" t="n">
        <f aca="false">U229-(U228*$G228/100)</f>
        <v>0</v>
      </c>
      <c r="AO229" s="7" t="n">
        <f aca="false">V229-(V228*$G228/100)</f>
        <v>0</v>
      </c>
      <c r="AP229" s="7" t="n">
        <f aca="false">W229-(W228*$G228/100)</f>
        <v>0</v>
      </c>
      <c r="AQ229" s="7" t="n">
        <f aca="false">X229-(X228*$G228/100)</f>
        <v>0</v>
      </c>
      <c r="AR229" s="7" t="n">
        <f aca="false">Y229-(Y228*$G228/100)</f>
        <v>0</v>
      </c>
    </row>
    <row r="230" customFormat="false" ht="18" hidden="false" customHeight="false" outlineLevel="0" collapsed="false">
      <c r="A230" s="23"/>
      <c r="B230" s="23"/>
      <c r="C230" s="15"/>
      <c r="D230" s="23"/>
      <c r="G230" s="1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AA230" s="7"/>
      <c r="AB230" s="7" t="n">
        <f aca="false">I230-(I229*$G229/100)</f>
        <v>0</v>
      </c>
      <c r="AC230" s="7" t="n">
        <f aca="false">J230-(J229*$G229/100)</f>
        <v>0</v>
      </c>
      <c r="AD230" s="7" t="n">
        <f aca="false">K230-(K229*$G229/100)</f>
        <v>0</v>
      </c>
      <c r="AE230" s="7" t="n">
        <f aca="false">L230-(L229*$G229/100)</f>
        <v>0</v>
      </c>
      <c r="AF230" s="7" t="n">
        <f aca="false">M230-(M229*$G229/100)</f>
        <v>0</v>
      </c>
      <c r="AG230" s="7" t="n">
        <f aca="false">N230-(N229*$G229/100)</f>
        <v>0</v>
      </c>
      <c r="AH230" s="7" t="n">
        <f aca="false">O230-(O229*$G229/100)</f>
        <v>0</v>
      </c>
      <c r="AI230" s="7" t="n">
        <f aca="false">P230-(P229*$G229/100)</f>
        <v>0</v>
      </c>
      <c r="AJ230" s="7" t="n">
        <f aca="false">Q230-(Q229*$G229/100)</f>
        <v>0</v>
      </c>
      <c r="AK230" s="7" t="n">
        <f aca="false">R230-(R229*$G229/100)</f>
        <v>0</v>
      </c>
      <c r="AL230" s="7" t="n">
        <f aca="false">S230-(S229*$G229/100)</f>
        <v>0</v>
      </c>
      <c r="AM230" s="7" t="n">
        <f aca="false">T230-(T229*$G229/100)</f>
        <v>0</v>
      </c>
      <c r="AN230" s="7" t="n">
        <f aca="false">U230-(U229*$G229/100)</f>
        <v>0</v>
      </c>
      <c r="AO230" s="7" t="n">
        <f aca="false">V230-(V229*$G229/100)</f>
        <v>0</v>
      </c>
      <c r="AP230" s="7" t="n">
        <f aca="false">W230-(W229*$G229/100)</f>
        <v>0</v>
      </c>
      <c r="AQ230" s="7" t="n">
        <f aca="false">X230-(X229*$G229/100)</f>
        <v>0</v>
      </c>
      <c r="AR230" s="7" t="n">
        <f aca="false">Y230-(Y229*$G229/100)</f>
        <v>0</v>
      </c>
    </row>
    <row r="231" customFormat="false" ht="18" hidden="false" customHeight="false" outlineLevel="0" collapsed="false">
      <c r="A231" s="23"/>
      <c r="B231" s="23"/>
      <c r="C231" s="15"/>
      <c r="D231" s="23"/>
      <c r="G231" s="1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AA231" s="7"/>
      <c r="AB231" s="7" t="n">
        <f aca="false">I231-(I230*$G230/100)</f>
        <v>0</v>
      </c>
      <c r="AC231" s="7" t="n">
        <f aca="false">J231-(J230*$G230/100)</f>
        <v>0</v>
      </c>
      <c r="AD231" s="7" t="n">
        <f aca="false">K231-(K230*$G230/100)</f>
        <v>0</v>
      </c>
      <c r="AE231" s="7" t="n">
        <f aca="false">L231-(L230*$G230/100)</f>
        <v>0</v>
      </c>
      <c r="AF231" s="7" t="n">
        <f aca="false">M231-(M230*$G230/100)</f>
        <v>0</v>
      </c>
      <c r="AG231" s="7" t="n">
        <f aca="false">N231-(N230*$G230/100)</f>
        <v>0</v>
      </c>
      <c r="AH231" s="7" t="n">
        <f aca="false">O231-(O230*$G230/100)</f>
        <v>0</v>
      </c>
      <c r="AI231" s="7" t="n">
        <f aca="false">P231-(P230*$G230/100)</f>
        <v>0</v>
      </c>
      <c r="AJ231" s="7" t="n">
        <f aca="false">Q231-(Q230*$G230/100)</f>
        <v>0</v>
      </c>
      <c r="AK231" s="7" t="n">
        <f aca="false">R231-(R230*$G230/100)</f>
        <v>0</v>
      </c>
      <c r="AL231" s="7" t="n">
        <f aca="false">S231-(S230*$G230/100)</f>
        <v>0</v>
      </c>
      <c r="AM231" s="7" t="n">
        <f aca="false">T231-(T230*$G230/100)</f>
        <v>0</v>
      </c>
      <c r="AN231" s="7" t="n">
        <f aca="false">U231-(U230*$G230/100)</f>
        <v>0</v>
      </c>
      <c r="AO231" s="7" t="n">
        <f aca="false">V231-(V230*$G230/100)</f>
        <v>0</v>
      </c>
      <c r="AP231" s="7" t="n">
        <f aca="false">W231-(W230*$G230/100)</f>
        <v>0</v>
      </c>
      <c r="AQ231" s="7" t="n">
        <f aca="false">X231-(X230*$G230/100)</f>
        <v>0</v>
      </c>
      <c r="AR231" s="7" t="n">
        <f aca="false">Y231-(Y230*$G230/100)</f>
        <v>0</v>
      </c>
    </row>
    <row r="232" customFormat="false" ht="18" hidden="false" customHeight="false" outlineLevel="0" collapsed="false">
      <c r="A232" s="23"/>
      <c r="B232" s="23"/>
      <c r="C232" s="15"/>
      <c r="D232" s="23"/>
      <c r="G232" s="1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AA232" s="7"/>
      <c r="AB232" s="7" t="n">
        <f aca="false">I232-(I231*$G231/100)</f>
        <v>0</v>
      </c>
      <c r="AC232" s="7" t="n">
        <f aca="false">J232-(J231*$G231/100)</f>
        <v>0</v>
      </c>
      <c r="AD232" s="7" t="n">
        <f aca="false">K232-(K231*$G231/100)</f>
        <v>0</v>
      </c>
      <c r="AE232" s="7" t="n">
        <f aca="false">L232-(L231*$G231/100)</f>
        <v>0</v>
      </c>
      <c r="AF232" s="7" t="n">
        <f aca="false">M232-(M231*$G231/100)</f>
        <v>0</v>
      </c>
      <c r="AG232" s="7" t="n">
        <f aca="false">N232-(N231*$G231/100)</f>
        <v>0</v>
      </c>
      <c r="AH232" s="7" t="n">
        <f aca="false">O232-(O231*$G231/100)</f>
        <v>0</v>
      </c>
      <c r="AI232" s="7" t="n">
        <f aca="false">P232-(P231*$G231/100)</f>
        <v>0</v>
      </c>
      <c r="AJ232" s="7" t="n">
        <f aca="false">Q232-(Q231*$G231/100)</f>
        <v>0</v>
      </c>
      <c r="AK232" s="7" t="n">
        <f aca="false">R232-(R231*$G231/100)</f>
        <v>0</v>
      </c>
      <c r="AL232" s="7" t="n">
        <f aca="false">S232-(S231*$G231/100)</f>
        <v>0</v>
      </c>
      <c r="AM232" s="7" t="n">
        <f aca="false">T232-(T231*$G231/100)</f>
        <v>0</v>
      </c>
      <c r="AN232" s="7" t="n">
        <f aca="false">U232-(U231*$G231/100)</f>
        <v>0</v>
      </c>
      <c r="AO232" s="7" t="n">
        <f aca="false">V232-(V231*$G231/100)</f>
        <v>0</v>
      </c>
      <c r="AP232" s="7" t="n">
        <f aca="false">W232-(W231*$G231/100)</f>
        <v>0</v>
      </c>
      <c r="AQ232" s="7" t="n">
        <f aca="false">X232-(X231*$G231/100)</f>
        <v>0</v>
      </c>
      <c r="AR232" s="7" t="n">
        <f aca="false">Y232-(Y231*$G231/100)</f>
        <v>0</v>
      </c>
    </row>
    <row r="233" customFormat="false" ht="18" hidden="false" customHeight="false" outlineLevel="0" collapsed="false">
      <c r="A233" s="23"/>
      <c r="B233" s="23"/>
      <c r="C233" s="15"/>
      <c r="D233" s="23"/>
      <c r="G233" s="1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AA233" s="7"/>
      <c r="AB233" s="7" t="n">
        <f aca="false">I233-(I232*$G232/100)</f>
        <v>0</v>
      </c>
      <c r="AC233" s="7" t="n">
        <f aca="false">J233-(J232*$G232/100)</f>
        <v>0</v>
      </c>
      <c r="AD233" s="7" t="n">
        <f aca="false">K233-(K232*$G232/100)</f>
        <v>0</v>
      </c>
      <c r="AE233" s="7" t="n">
        <f aca="false">L233-(L232*$G232/100)</f>
        <v>0</v>
      </c>
      <c r="AF233" s="7" t="n">
        <f aca="false">M233-(M232*$G232/100)</f>
        <v>0</v>
      </c>
      <c r="AG233" s="7" t="n">
        <f aca="false">N233-(N232*$G232/100)</f>
        <v>0</v>
      </c>
      <c r="AH233" s="7" t="n">
        <f aca="false">O233-(O232*$G232/100)</f>
        <v>0</v>
      </c>
      <c r="AI233" s="7" t="n">
        <f aca="false">P233-(P232*$G232/100)</f>
        <v>0</v>
      </c>
      <c r="AJ233" s="7" t="n">
        <f aca="false">Q233-(Q232*$G232/100)</f>
        <v>0</v>
      </c>
      <c r="AK233" s="7" t="n">
        <f aca="false">R233-(R232*$G232/100)</f>
        <v>0</v>
      </c>
      <c r="AL233" s="7" t="n">
        <f aca="false">S233-(S232*$G232/100)</f>
        <v>0</v>
      </c>
      <c r="AM233" s="7" t="n">
        <f aca="false">T233-(T232*$G232/100)</f>
        <v>0</v>
      </c>
      <c r="AN233" s="7" t="n">
        <f aca="false">U233-(U232*$G232/100)</f>
        <v>0</v>
      </c>
      <c r="AO233" s="7" t="n">
        <f aca="false">V233-(V232*$G232/100)</f>
        <v>0</v>
      </c>
      <c r="AP233" s="7" t="n">
        <f aca="false">W233-(W232*$G232/100)</f>
        <v>0</v>
      </c>
      <c r="AQ233" s="7" t="n">
        <f aca="false">X233-(X232*$G232/100)</f>
        <v>0</v>
      </c>
      <c r="AR233" s="7" t="n">
        <f aca="false">Y233-(Y232*$G232/100)</f>
        <v>0</v>
      </c>
    </row>
    <row r="234" customFormat="false" ht="18" hidden="false" customHeight="false" outlineLevel="0" collapsed="false">
      <c r="A234" s="23"/>
      <c r="B234" s="23"/>
      <c r="C234" s="15"/>
      <c r="D234" s="23"/>
      <c r="G234" s="1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AA234" s="7"/>
      <c r="AB234" s="7" t="n">
        <f aca="false">I234-(I233*$G233/100)</f>
        <v>0</v>
      </c>
      <c r="AC234" s="7" t="n">
        <f aca="false">J234-(J233*$G233/100)</f>
        <v>0</v>
      </c>
      <c r="AD234" s="7" t="n">
        <f aca="false">K234-(K233*$G233/100)</f>
        <v>0</v>
      </c>
      <c r="AE234" s="7" t="n">
        <f aca="false">L234-(L233*$G233/100)</f>
        <v>0</v>
      </c>
      <c r="AF234" s="7" t="n">
        <f aca="false">M234-(M233*$G233/100)</f>
        <v>0</v>
      </c>
      <c r="AG234" s="7" t="n">
        <f aca="false">N234-(N233*$G233/100)</f>
        <v>0</v>
      </c>
      <c r="AH234" s="7" t="n">
        <f aca="false">O234-(O233*$G233/100)</f>
        <v>0</v>
      </c>
      <c r="AI234" s="7" t="n">
        <f aca="false">P234-(P233*$G233/100)</f>
        <v>0</v>
      </c>
      <c r="AJ234" s="7" t="n">
        <f aca="false">Q234-(Q233*$G233/100)</f>
        <v>0</v>
      </c>
      <c r="AK234" s="7" t="n">
        <f aca="false">R234-(R233*$G233/100)</f>
        <v>0</v>
      </c>
      <c r="AL234" s="7" t="n">
        <f aca="false">S234-(S233*$G233/100)</f>
        <v>0</v>
      </c>
      <c r="AM234" s="7" t="n">
        <f aca="false">T234-(T233*$G233/100)</f>
        <v>0</v>
      </c>
      <c r="AN234" s="7" t="n">
        <f aca="false">U234-(U233*$G233/100)</f>
        <v>0</v>
      </c>
      <c r="AO234" s="7" t="n">
        <f aca="false">V234-(V233*$G233/100)</f>
        <v>0</v>
      </c>
      <c r="AP234" s="7" t="n">
        <f aca="false">W234-(W233*$G233/100)</f>
        <v>0</v>
      </c>
      <c r="AQ234" s="7" t="n">
        <f aca="false">X234-(X233*$G233/100)</f>
        <v>0</v>
      </c>
      <c r="AR234" s="7" t="n">
        <f aca="false">Y234-(Y233*$G233/100)</f>
        <v>0</v>
      </c>
    </row>
    <row r="235" customFormat="false" ht="18" hidden="false" customHeight="false" outlineLevel="0" collapsed="false">
      <c r="A235" s="23"/>
      <c r="B235" s="23"/>
      <c r="C235" s="15"/>
      <c r="D235" s="23"/>
      <c r="G235" s="1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AA235" s="7"/>
      <c r="AB235" s="7" t="n">
        <f aca="false">I235-(I234*$G234/100)</f>
        <v>0</v>
      </c>
      <c r="AC235" s="7" t="n">
        <f aca="false">J235-(J234*$G234/100)</f>
        <v>0</v>
      </c>
      <c r="AD235" s="7" t="n">
        <f aca="false">K235-(K234*$G234/100)</f>
        <v>0</v>
      </c>
      <c r="AE235" s="7" t="n">
        <f aca="false">L235-(L234*$G234/100)</f>
        <v>0</v>
      </c>
      <c r="AF235" s="7" t="n">
        <f aca="false">M235-(M234*$G234/100)</f>
        <v>0</v>
      </c>
      <c r="AG235" s="7" t="n">
        <f aca="false">N235-(N234*$G234/100)</f>
        <v>0</v>
      </c>
      <c r="AH235" s="7" t="n">
        <f aca="false">O235-(O234*$G234/100)</f>
        <v>0</v>
      </c>
      <c r="AI235" s="7" t="n">
        <f aca="false">P235-(P234*$G234/100)</f>
        <v>0</v>
      </c>
      <c r="AJ235" s="7" t="n">
        <f aca="false">Q235-(Q234*$G234/100)</f>
        <v>0</v>
      </c>
      <c r="AK235" s="7" t="n">
        <f aca="false">R235-(R234*$G234/100)</f>
        <v>0</v>
      </c>
      <c r="AL235" s="7" t="n">
        <f aca="false">S235-(S234*$G234/100)</f>
        <v>0</v>
      </c>
      <c r="AM235" s="7" t="n">
        <f aca="false">T235-(T234*$G234/100)</f>
        <v>0</v>
      </c>
      <c r="AN235" s="7" t="n">
        <f aca="false">U235-(U234*$G234/100)</f>
        <v>0</v>
      </c>
      <c r="AO235" s="7" t="n">
        <f aca="false">V235-(V234*$G234/100)</f>
        <v>0</v>
      </c>
      <c r="AP235" s="7" t="n">
        <f aca="false">W235-(W234*$G234/100)</f>
        <v>0</v>
      </c>
      <c r="AQ235" s="7" t="n">
        <f aca="false">X235-(X234*$G234/100)</f>
        <v>0</v>
      </c>
      <c r="AR235" s="7" t="n">
        <f aca="false">Y235-(Y234*$G234/100)</f>
        <v>0</v>
      </c>
    </row>
    <row r="236" customFormat="false" ht="18" hidden="false" customHeight="false" outlineLevel="0" collapsed="false">
      <c r="A236" s="23"/>
      <c r="B236" s="23"/>
      <c r="C236" s="15"/>
      <c r="D236" s="23"/>
      <c r="G236" s="1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AA236" s="7"/>
      <c r="AB236" s="7" t="n">
        <f aca="false">I236-(I235*$G235/100)</f>
        <v>0</v>
      </c>
      <c r="AC236" s="7" t="n">
        <f aca="false">J236-(J235*$G235/100)</f>
        <v>0</v>
      </c>
      <c r="AD236" s="7" t="n">
        <f aca="false">K236-(K235*$G235/100)</f>
        <v>0</v>
      </c>
      <c r="AE236" s="7" t="n">
        <f aca="false">L236-(L235*$G235/100)</f>
        <v>0</v>
      </c>
      <c r="AF236" s="7" t="n">
        <f aca="false">M236-(M235*$G235/100)</f>
        <v>0</v>
      </c>
      <c r="AG236" s="7" t="n">
        <f aca="false">N236-(N235*$G235/100)</f>
        <v>0</v>
      </c>
      <c r="AH236" s="7" t="n">
        <f aca="false">O236-(O235*$G235/100)</f>
        <v>0</v>
      </c>
      <c r="AI236" s="7" t="n">
        <f aca="false">P236-(P235*$G235/100)</f>
        <v>0</v>
      </c>
      <c r="AJ236" s="7" t="n">
        <f aca="false">Q236-(Q235*$G235/100)</f>
        <v>0</v>
      </c>
      <c r="AK236" s="7" t="n">
        <f aca="false">R236-(R235*$G235/100)</f>
        <v>0</v>
      </c>
      <c r="AL236" s="7" t="n">
        <f aca="false">S236-(S235*$G235/100)</f>
        <v>0</v>
      </c>
      <c r="AM236" s="7" t="n">
        <f aca="false">T236-(T235*$G235/100)</f>
        <v>0</v>
      </c>
      <c r="AN236" s="7" t="n">
        <f aca="false">U236-(U235*$G235/100)</f>
        <v>0</v>
      </c>
      <c r="AO236" s="7" t="n">
        <f aca="false">V236-(V235*$G235/100)</f>
        <v>0</v>
      </c>
      <c r="AP236" s="7" t="n">
        <f aca="false">W236-(W235*$G235/100)</f>
        <v>0</v>
      </c>
      <c r="AQ236" s="7" t="n">
        <f aca="false">X236-(X235*$G235/100)</f>
        <v>0</v>
      </c>
      <c r="AR236" s="7" t="n">
        <f aca="false">Y236-(Y235*$G235/100)</f>
        <v>0</v>
      </c>
    </row>
    <row r="237" customFormat="false" ht="18" hidden="false" customHeight="false" outlineLevel="0" collapsed="false">
      <c r="A237" s="23"/>
      <c r="B237" s="23"/>
      <c r="C237" s="15"/>
      <c r="D237" s="23"/>
      <c r="G237" s="1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AA237" s="7"/>
      <c r="AB237" s="7" t="n">
        <f aca="false">I237-(I236*$G236/100)</f>
        <v>0</v>
      </c>
      <c r="AC237" s="7" t="n">
        <f aca="false">J237-(J236*$G236/100)</f>
        <v>0</v>
      </c>
      <c r="AD237" s="7" t="n">
        <f aca="false">K237-(K236*$G236/100)</f>
        <v>0</v>
      </c>
      <c r="AE237" s="7" t="n">
        <f aca="false">L237-(L236*$G236/100)</f>
        <v>0</v>
      </c>
      <c r="AF237" s="7" t="n">
        <f aca="false">M237-(M236*$G236/100)</f>
        <v>0</v>
      </c>
      <c r="AG237" s="7" t="n">
        <f aca="false">N237-(N236*$G236/100)</f>
        <v>0</v>
      </c>
      <c r="AH237" s="7" t="n">
        <f aca="false">O237-(O236*$G236/100)</f>
        <v>0</v>
      </c>
      <c r="AI237" s="7" t="n">
        <f aca="false">P237-(P236*$G236/100)</f>
        <v>0</v>
      </c>
      <c r="AJ237" s="7" t="n">
        <f aca="false">Q237-(Q236*$G236/100)</f>
        <v>0</v>
      </c>
      <c r="AK237" s="7" t="n">
        <f aca="false">R237-(R236*$G236/100)</f>
        <v>0</v>
      </c>
      <c r="AL237" s="7" t="n">
        <f aca="false">S237-(S236*$G236/100)</f>
        <v>0</v>
      </c>
      <c r="AM237" s="7" t="n">
        <f aca="false">T237-(T236*$G236/100)</f>
        <v>0</v>
      </c>
      <c r="AN237" s="7" t="n">
        <f aca="false">U237-(U236*$G236/100)</f>
        <v>0</v>
      </c>
      <c r="AO237" s="7" t="n">
        <f aca="false">V237-(V236*$G236/100)</f>
        <v>0</v>
      </c>
      <c r="AP237" s="7" t="n">
        <f aca="false">W237-(W236*$G236/100)</f>
        <v>0</v>
      </c>
      <c r="AQ237" s="7" t="n">
        <f aca="false">X237-(X236*$G236/100)</f>
        <v>0</v>
      </c>
      <c r="AR237" s="7" t="n">
        <f aca="false">Y237-(Y236*$G236/100)</f>
        <v>0</v>
      </c>
    </row>
    <row r="238" customFormat="false" ht="18" hidden="false" customHeight="false" outlineLevel="0" collapsed="false">
      <c r="A238" s="23"/>
      <c r="B238" s="23"/>
      <c r="C238" s="15"/>
      <c r="D238" s="23"/>
      <c r="G238" s="1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AA238" s="7"/>
      <c r="AB238" s="7" t="n">
        <f aca="false">I238-(I237*$G237/100)</f>
        <v>0</v>
      </c>
      <c r="AC238" s="7" t="n">
        <f aca="false">J238-(J237*$G237/100)</f>
        <v>0</v>
      </c>
      <c r="AD238" s="7" t="n">
        <f aca="false">K238-(K237*$G237/100)</f>
        <v>0</v>
      </c>
      <c r="AE238" s="7" t="n">
        <f aca="false">L238-(L237*$G237/100)</f>
        <v>0</v>
      </c>
      <c r="AF238" s="7" t="n">
        <f aca="false">M238-(M237*$G237/100)</f>
        <v>0</v>
      </c>
      <c r="AG238" s="7" t="n">
        <f aca="false">N238-(N237*$G237/100)</f>
        <v>0</v>
      </c>
      <c r="AH238" s="7" t="n">
        <f aca="false">O238-(O237*$G237/100)</f>
        <v>0</v>
      </c>
      <c r="AI238" s="7" t="n">
        <f aca="false">P238-(P237*$G237/100)</f>
        <v>0</v>
      </c>
      <c r="AJ238" s="7" t="n">
        <f aca="false">Q238-(Q237*$G237/100)</f>
        <v>0</v>
      </c>
      <c r="AK238" s="7" t="n">
        <f aca="false">R238-(R237*$G237/100)</f>
        <v>0</v>
      </c>
      <c r="AL238" s="7" t="n">
        <f aca="false">S238-(S237*$G237/100)</f>
        <v>0</v>
      </c>
      <c r="AM238" s="7" t="n">
        <f aca="false">T238-(T237*$G237/100)</f>
        <v>0</v>
      </c>
      <c r="AN238" s="7" t="n">
        <f aca="false">U238-(U237*$G237/100)</f>
        <v>0</v>
      </c>
      <c r="AO238" s="7" t="n">
        <f aca="false">V238-(V237*$G237/100)</f>
        <v>0</v>
      </c>
      <c r="AP238" s="7" t="n">
        <f aca="false">W238-(W237*$G237/100)</f>
        <v>0</v>
      </c>
      <c r="AQ238" s="7" t="n">
        <f aca="false">X238-(X237*$G237/100)</f>
        <v>0</v>
      </c>
      <c r="AR238" s="7" t="n">
        <f aca="false">Y238-(Y237*$G237/100)</f>
        <v>0</v>
      </c>
    </row>
    <row r="239" customFormat="false" ht="18" hidden="false" customHeight="false" outlineLevel="0" collapsed="false">
      <c r="A239" s="15"/>
      <c r="B239" s="23"/>
      <c r="C239" s="15"/>
      <c r="D239" s="23"/>
      <c r="G239" s="1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AA239" s="7"/>
      <c r="AB239" s="7" t="n">
        <f aca="false">I239-(I238*$G238/100)</f>
        <v>0</v>
      </c>
      <c r="AC239" s="7" t="n">
        <f aca="false">J239-(J238*$G238/100)</f>
        <v>0</v>
      </c>
      <c r="AD239" s="7" t="n">
        <f aca="false">K239-(K238*$G238/100)</f>
        <v>0</v>
      </c>
      <c r="AE239" s="7" t="n">
        <f aca="false">L239-(L238*$G238/100)</f>
        <v>0</v>
      </c>
      <c r="AF239" s="7" t="n">
        <f aca="false">M239-(M238*$G238/100)</f>
        <v>0</v>
      </c>
      <c r="AG239" s="7" t="n">
        <f aca="false">N239-(N238*$G238/100)</f>
        <v>0</v>
      </c>
      <c r="AH239" s="7" t="n">
        <f aca="false">O239-(O238*$G238/100)</f>
        <v>0</v>
      </c>
      <c r="AI239" s="7" t="n">
        <f aca="false">P239-(P238*$G238/100)</f>
        <v>0</v>
      </c>
      <c r="AJ239" s="7" t="n">
        <f aca="false">Q239-(Q238*$G238/100)</f>
        <v>0</v>
      </c>
      <c r="AK239" s="7" t="n">
        <f aca="false">R239-(R238*$G238/100)</f>
        <v>0</v>
      </c>
      <c r="AL239" s="7" t="n">
        <f aca="false">S239-(S238*$G238/100)</f>
        <v>0</v>
      </c>
      <c r="AM239" s="7" t="n">
        <f aca="false">T239-(T238*$G238/100)</f>
        <v>0</v>
      </c>
      <c r="AN239" s="7" t="n">
        <f aca="false">U239-(U238*$G238/100)</f>
        <v>0</v>
      </c>
      <c r="AO239" s="7" t="n">
        <f aca="false">V239-(V238*$G238/100)</f>
        <v>0</v>
      </c>
      <c r="AP239" s="7" t="n">
        <f aca="false">W239-(W238*$G238/100)</f>
        <v>0</v>
      </c>
      <c r="AQ239" s="7" t="n">
        <f aca="false">X239-(X238*$G238/100)</f>
        <v>0</v>
      </c>
      <c r="AR239" s="7" t="n">
        <f aca="false">Y239-(Y238*$G238/100)</f>
        <v>0</v>
      </c>
    </row>
    <row r="240" customFormat="false" ht="18" hidden="false" customHeight="false" outlineLevel="0" collapsed="false">
      <c r="A240" s="15"/>
      <c r="B240" s="23"/>
      <c r="C240" s="23"/>
      <c r="D240" s="23"/>
      <c r="G240" s="1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AA240" s="7"/>
      <c r="AB240" s="7" t="n">
        <f aca="false">I240-(I239*$G239/100)</f>
        <v>0</v>
      </c>
      <c r="AC240" s="7" t="n">
        <f aca="false">J240-(J239*$G239/100)</f>
        <v>0</v>
      </c>
      <c r="AD240" s="7" t="n">
        <f aca="false">K240-(K239*$G239/100)</f>
        <v>0</v>
      </c>
      <c r="AE240" s="7" t="n">
        <f aca="false">L240-(L239*$G239/100)</f>
        <v>0</v>
      </c>
      <c r="AF240" s="7" t="n">
        <f aca="false">M240-(M239*$G239/100)</f>
        <v>0</v>
      </c>
      <c r="AG240" s="7" t="n">
        <f aca="false">N240-(N239*$G239/100)</f>
        <v>0</v>
      </c>
      <c r="AH240" s="7" t="n">
        <f aca="false">O240-(O239*$G239/100)</f>
        <v>0</v>
      </c>
      <c r="AI240" s="7" t="n">
        <f aca="false">P240-(P239*$G239/100)</f>
        <v>0</v>
      </c>
      <c r="AJ240" s="7" t="n">
        <f aca="false">Q240-(Q239*$G239/100)</f>
        <v>0</v>
      </c>
      <c r="AK240" s="7" t="n">
        <f aca="false">R240-(R239*$G239/100)</f>
        <v>0</v>
      </c>
      <c r="AL240" s="7" t="n">
        <f aca="false">S240-(S239*$G239/100)</f>
        <v>0</v>
      </c>
      <c r="AM240" s="7" t="n">
        <f aca="false">T240-(T239*$G239/100)</f>
        <v>0</v>
      </c>
      <c r="AN240" s="7" t="n">
        <f aca="false">U240-(U239*$G239/100)</f>
        <v>0</v>
      </c>
      <c r="AO240" s="7" t="n">
        <f aca="false">V240-(V239*$G239/100)</f>
        <v>0</v>
      </c>
      <c r="AP240" s="7" t="n">
        <f aca="false">W240-(W239*$G239/100)</f>
        <v>0</v>
      </c>
      <c r="AQ240" s="7" t="n">
        <f aca="false">X240-(X239*$G239/100)</f>
        <v>0</v>
      </c>
      <c r="AR240" s="7" t="n">
        <f aca="false">Y240-(Y239*$G239/100)</f>
        <v>0</v>
      </c>
    </row>
    <row r="241" customFormat="false" ht="18" hidden="false" customHeight="false" outlineLevel="0" collapsed="false">
      <c r="A241" s="15"/>
      <c r="B241" s="23"/>
      <c r="C241" s="23"/>
      <c r="D241" s="23"/>
      <c r="G241" s="1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AA241" s="7"/>
      <c r="AB241" s="7" t="n">
        <f aca="false">I241-(I240*$G240/100)</f>
        <v>0</v>
      </c>
      <c r="AC241" s="7" t="n">
        <f aca="false">J241-(J240*$G240/100)</f>
        <v>0</v>
      </c>
      <c r="AD241" s="7" t="n">
        <f aca="false">K241-(K240*$G240/100)</f>
        <v>0</v>
      </c>
      <c r="AE241" s="7" t="n">
        <f aca="false">L241-(L240*$G240/100)</f>
        <v>0</v>
      </c>
      <c r="AF241" s="7" t="n">
        <f aca="false">M241-(M240*$G240/100)</f>
        <v>0</v>
      </c>
      <c r="AG241" s="7" t="n">
        <f aca="false">N241-(N240*$G240/100)</f>
        <v>0</v>
      </c>
      <c r="AH241" s="7" t="n">
        <f aca="false">O241-(O240*$G240/100)</f>
        <v>0</v>
      </c>
      <c r="AI241" s="7" t="n">
        <f aca="false">P241-(P240*$G240/100)</f>
        <v>0</v>
      </c>
      <c r="AJ241" s="7" t="n">
        <f aca="false">Q241-(Q240*$G240/100)</f>
        <v>0</v>
      </c>
      <c r="AK241" s="7" t="n">
        <f aca="false">R241-(R240*$G240/100)</f>
        <v>0</v>
      </c>
      <c r="AL241" s="7" t="n">
        <f aca="false">S241-(S240*$G240/100)</f>
        <v>0</v>
      </c>
      <c r="AM241" s="7" t="n">
        <f aca="false">T241-(T240*$G240/100)</f>
        <v>0</v>
      </c>
      <c r="AN241" s="7" t="n">
        <f aca="false">U241-(U240*$G240/100)</f>
        <v>0</v>
      </c>
      <c r="AO241" s="7" t="n">
        <f aca="false">V241-(V240*$G240/100)</f>
        <v>0</v>
      </c>
      <c r="AP241" s="7" t="n">
        <f aca="false">W241-(W240*$G240/100)</f>
        <v>0</v>
      </c>
      <c r="AQ241" s="7" t="n">
        <f aca="false">X241-(X240*$G240/100)</f>
        <v>0</v>
      </c>
      <c r="AR241" s="7" t="n">
        <f aca="false">Y241-(Y240*$G240/100)</f>
        <v>0</v>
      </c>
    </row>
    <row r="242" customFormat="false" ht="18" hidden="false" customHeight="false" outlineLevel="0" collapsed="false">
      <c r="A242" s="15"/>
      <c r="B242" s="23"/>
      <c r="C242" s="23"/>
      <c r="D242" s="23"/>
      <c r="G242" s="1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AA242" s="7"/>
      <c r="AB242" s="7" t="n">
        <f aca="false">I242-(I241*$G241/100)</f>
        <v>0</v>
      </c>
      <c r="AC242" s="7" t="n">
        <f aca="false">J242-(J241*$G241/100)</f>
        <v>0</v>
      </c>
      <c r="AD242" s="7" t="n">
        <f aca="false">K242-(K241*$G241/100)</f>
        <v>0</v>
      </c>
      <c r="AE242" s="7" t="n">
        <f aca="false">L242-(L241*$G241/100)</f>
        <v>0</v>
      </c>
      <c r="AF242" s="7" t="n">
        <f aca="false">M242-(M241*$G241/100)</f>
        <v>0</v>
      </c>
      <c r="AG242" s="7" t="n">
        <f aca="false">N242-(N241*$G241/100)</f>
        <v>0</v>
      </c>
      <c r="AH242" s="7" t="n">
        <f aca="false">O242-(O241*$G241/100)</f>
        <v>0</v>
      </c>
      <c r="AI242" s="7" t="n">
        <f aca="false">P242-(P241*$G241/100)</f>
        <v>0</v>
      </c>
      <c r="AJ242" s="7" t="n">
        <f aca="false">Q242-(Q241*$G241/100)</f>
        <v>0</v>
      </c>
      <c r="AK242" s="7" t="n">
        <f aca="false">R242-(R241*$G241/100)</f>
        <v>0</v>
      </c>
      <c r="AL242" s="7" t="n">
        <f aca="false">S242-(S241*$G241/100)</f>
        <v>0</v>
      </c>
      <c r="AM242" s="7" t="n">
        <f aca="false">T242-(T241*$G241/100)</f>
        <v>0</v>
      </c>
      <c r="AN242" s="7" t="n">
        <f aca="false">U242-(U241*$G241/100)</f>
        <v>0</v>
      </c>
      <c r="AO242" s="7" t="n">
        <f aca="false">V242-(V241*$G241/100)</f>
        <v>0</v>
      </c>
      <c r="AP242" s="7" t="n">
        <f aca="false">W242-(W241*$G241/100)</f>
        <v>0</v>
      </c>
      <c r="AQ242" s="7" t="n">
        <f aca="false">X242-(X241*$G241/100)</f>
        <v>0</v>
      </c>
      <c r="AR242" s="7" t="n">
        <f aca="false">Y242-(Y241*$G241/100)</f>
        <v>0</v>
      </c>
    </row>
    <row r="243" customFormat="false" ht="18" hidden="false" customHeight="false" outlineLevel="0" collapsed="false">
      <c r="A243" s="15"/>
      <c r="B243" s="23"/>
      <c r="C243" s="23"/>
      <c r="D243" s="23"/>
      <c r="G243" s="1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AA243" s="7"/>
      <c r="AB243" s="7" t="n">
        <f aca="false">I243-(I242*$G242/100)</f>
        <v>0</v>
      </c>
      <c r="AC243" s="7" t="n">
        <f aca="false">J243-(J242*$G242/100)</f>
        <v>0</v>
      </c>
      <c r="AD243" s="7" t="n">
        <f aca="false">K243-(K242*$G242/100)</f>
        <v>0</v>
      </c>
      <c r="AE243" s="7" t="n">
        <f aca="false">L243-(L242*$G242/100)</f>
        <v>0</v>
      </c>
      <c r="AF243" s="7" t="n">
        <f aca="false">M243-(M242*$G242/100)</f>
        <v>0</v>
      </c>
      <c r="AG243" s="7" t="n">
        <f aca="false">N243-(N242*$G242/100)</f>
        <v>0</v>
      </c>
      <c r="AH243" s="7" t="n">
        <f aca="false">O243-(O242*$G242/100)</f>
        <v>0</v>
      </c>
      <c r="AI243" s="7" t="n">
        <f aca="false">P243-(P242*$G242/100)</f>
        <v>0</v>
      </c>
      <c r="AJ243" s="7" t="n">
        <f aca="false">Q243-(Q242*$G242/100)</f>
        <v>0</v>
      </c>
      <c r="AK243" s="7" t="n">
        <f aca="false">R243-(R242*$G242/100)</f>
        <v>0</v>
      </c>
      <c r="AL243" s="7" t="n">
        <f aca="false">S243-(S242*$G242/100)</f>
        <v>0</v>
      </c>
      <c r="AM243" s="7" t="n">
        <f aca="false">T243-(T242*$G242/100)</f>
        <v>0</v>
      </c>
      <c r="AN243" s="7" t="n">
        <f aca="false">U243-(U242*$G242/100)</f>
        <v>0</v>
      </c>
      <c r="AO243" s="7" t="n">
        <f aca="false">V243-(V242*$G242/100)</f>
        <v>0</v>
      </c>
      <c r="AP243" s="7" t="n">
        <f aca="false">W243-(W242*$G242/100)</f>
        <v>0</v>
      </c>
      <c r="AQ243" s="7" t="n">
        <f aca="false">X243-(X242*$G242/100)</f>
        <v>0</v>
      </c>
      <c r="AR243" s="7" t="n">
        <f aca="false">Y243-(Y242*$G242/100)</f>
        <v>0</v>
      </c>
    </row>
    <row r="244" customFormat="false" ht="18" hidden="false" customHeight="false" outlineLevel="0" collapsed="false">
      <c r="A244" s="15"/>
      <c r="B244" s="23"/>
      <c r="C244" s="23"/>
      <c r="D244" s="23"/>
      <c r="G244" s="1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AA244" s="7"/>
      <c r="AB244" s="7" t="n">
        <f aca="false">I244-(I243*$G243/100)</f>
        <v>0</v>
      </c>
      <c r="AC244" s="7" t="n">
        <f aca="false">J244-(J243*$G243/100)</f>
        <v>0</v>
      </c>
      <c r="AD244" s="7" t="n">
        <f aca="false">K244-(K243*$G243/100)</f>
        <v>0</v>
      </c>
      <c r="AE244" s="7" t="n">
        <f aca="false">L244-(L243*$G243/100)</f>
        <v>0</v>
      </c>
      <c r="AF244" s="7" t="n">
        <f aca="false">M244-(M243*$G243/100)</f>
        <v>0</v>
      </c>
      <c r="AG244" s="7" t="n">
        <f aca="false">N244-(N243*$G243/100)</f>
        <v>0</v>
      </c>
      <c r="AH244" s="7" t="n">
        <f aca="false">O244-(O243*$G243/100)</f>
        <v>0</v>
      </c>
      <c r="AI244" s="7" t="n">
        <f aca="false">P244-(P243*$G243/100)</f>
        <v>0</v>
      </c>
      <c r="AJ244" s="7" t="n">
        <f aca="false">Q244-(Q243*$G243/100)</f>
        <v>0</v>
      </c>
      <c r="AK244" s="7" t="n">
        <f aca="false">R244-(R243*$G243/100)</f>
        <v>0</v>
      </c>
      <c r="AL244" s="7" t="n">
        <f aca="false">S244-(S243*$G243/100)</f>
        <v>0</v>
      </c>
      <c r="AM244" s="7" t="n">
        <f aca="false">T244-(T243*$G243/100)</f>
        <v>0</v>
      </c>
      <c r="AN244" s="7" t="n">
        <f aca="false">U244-(U243*$G243/100)</f>
        <v>0</v>
      </c>
      <c r="AO244" s="7" t="n">
        <f aca="false">V244-(V243*$G243/100)</f>
        <v>0</v>
      </c>
      <c r="AP244" s="7" t="n">
        <f aca="false">W244-(W243*$G243/100)</f>
        <v>0</v>
      </c>
      <c r="AQ244" s="7" t="n">
        <f aca="false">X244-(X243*$G243/100)</f>
        <v>0</v>
      </c>
      <c r="AR244" s="7" t="n">
        <f aca="false">Y244-(Y243*$G243/100)</f>
        <v>0</v>
      </c>
    </row>
    <row r="245" customFormat="false" ht="18" hidden="false" customHeight="false" outlineLevel="0" collapsed="false">
      <c r="A245" s="23"/>
      <c r="B245" s="23"/>
      <c r="C245" s="23"/>
      <c r="D245" s="23"/>
      <c r="G245" s="1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AA245" s="7"/>
      <c r="AB245" s="7" t="n">
        <f aca="false">I245-(I244*$G244/100)</f>
        <v>0</v>
      </c>
      <c r="AC245" s="7" t="n">
        <f aca="false">J245-(J244*$G244/100)</f>
        <v>0</v>
      </c>
      <c r="AD245" s="7" t="n">
        <f aca="false">K245-(K244*$G244/100)</f>
        <v>0</v>
      </c>
      <c r="AE245" s="7" t="n">
        <f aca="false">L245-(L244*$G244/100)</f>
        <v>0</v>
      </c>
      <c r="AF245" s="7" t="n">
        <f aca="false">M245-(M244*$G244/100)</f>
        <v>0</v>
      </c>
      <c r="AG245" s="7" t="n">
        <f aca="false">N245-(N244*$G244/100)</f>
        <v>0</v>
      </c>
      <c r="AH245" s="7" t="n">
        <f aca="false">O245-(O244*$G244/100)</f>
        <v>0</v>
      </c>
      <c r="AI245" s="7" t="n">
        <f aca="false">P245-(P244*$G244/100)</f>
        <v>0</v>
      </c>
      <c r="AJ245" s="7" t="n">
        <f aca="false">Q245-(Q244*$G244/100)</f>
        <v>0</v>
      </c>
      <c r="AK245" s="7" t="n">
        <f aca="false">R245-(R244*$G244/100)</f>
        <v>0</v>
      </c>
      <c r="AL245" s="7" t="n">
        <f aca="false">S245-(S244*$G244/100)</f>
        <v>0</v>
      </c>
      <c r="AM245" s="7" t="n">
        <f aca="false">T245-(T244*$G244/100)</f>
        <v>0</v>
      </c>
      <c r="AN245" s="7" t="n">
        <f aca="false">U245-(U244*$G244/100)</f>
        <v>0</v>
      </c>
      <c r="AO245" s="7" t="n">
        <f aca="false">V245-(V244*$G244/100)</f>
        <v>0</v>
      </c>
      <c r="AP245" s="7" t="n">
        <f aca="false">W245-(W244*$G244/100)</f>
        <v>0</v>
      </c>
      <c r="AQ245" s="7" t="n">
        <f aca="false">X245-(X244*$G244/100)</f>
        <v>0</v>
      </c>
      <c r="AR245" s="7" t="n">
        <f aca="false">Y245-(Y244*$G244/100)</f>
        <v>0</v>
      </c>
    </row>
    <row r="246" customFormat="false" ht="18" hidden="false" customHeight="false" outlineLevel="0" collapsed="false">
      <c r="A246" s="23"/>
      <c r="B246" s="23"/>
      <c r="C246" s="23"/>
      <c r="D246" s="23"/>
      <c r="G246" s="1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AA246" s="7"/>
      <c r="AB246" s="7" t="n">
        <f aca="false">I246-(I245*$G245/100)</f>
        <v>0</v>
      </c>
      <c r="AC246" s="7" t="n">
        <f aca="false">J246-(J245*$G245/100)</f>
        <v>0</v>
      </c>
      <c r="AD246" s="7" t="n">
        <f aca="false">K246-(K245*$G245/100)</f>
        <v>0</v>
      </c>
      <c r="AE246" s="7" t="n">
        <f aca="false">L246-(L245*$G245/100)</f>
        <v>0</v>
      </c>
      <c r="AF246" s="7" t="n">
        <f aca="false">M246-(M245*$G245/100)</f>
        <v>0</v>
      </c>
      <c r="AG246" s="7" t="n">
        <f aca="false">N246-(N245*$G245/100)</f>
        <v>0</v>
      </c>
      <c r="AH246" s="7" t="n">
        <f aca="false">O246-(O245*$G245/100)</f>
        <v>0</v>
      </c>
      <c r="AI246" s="7" t="n">
        <f aca="false">P246-(P245*$G245/100)</f>
        <v>0</v>
      </c>
      <c r="AJ246" s="7" t="n">
        <f aca="false">Q246-(Q245*$G245/100)</f>
        <v>0</v>
      </c>
      <c r="AK246" s="7" t="n">
        <f aca="false">R246-(R245*$G245/100)</f>
        <v>0</v>
      </c>
      <c r="AL246" s="7" t="n">
        <f aca="false">S246-(S245*$G245/100)</f>
        <v>0</v>
      </c>
      <c r="AM246" s="7" t="n">
        <f aca="false">T246-(T245*$G245/100)</f>
        <v>0</v>
      </c>
      <c r="AN246" s="7" t="n">
        <f aca="false">U246-(U245*$G245/100)</f>
        <v>0</v>
      </c>
      <c r="AO246" s="7" t="n">
        <f aca="false">V246-(V245*$G245/100)</f>
        <v>0</v>
      </c>
      <c r="AP246" s="7" t="n">
        <f aca="false">W246-(W245*$G245/100)</f>
        <v>0</v>
      </c>
      <c r="AQ246" s="7" t="n">
        <f aca="false">X246-(X245*$G245/100)</f>
        <v>0</v>
      </c>
      <c r="AR246" s="7" t="n">
        <f aca="false">Y246-(Y245*$G245/100)</f>
        <v>0</v>
      </c>
    </row>
    <row r="247" customFormat="false" ht="18" hidden="false" customHeight="false" outlineLevel="0" collapsed="false">
      <c r="A247" s="23"/>
      <c r="B247" s="23"/>
      <c r="C247" s="23"/>
      <c r="D247" s="23"/>
      <c r="G247" s="1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AA247" s="7"/>
      <c r="AB247" s="7" t="n">
        <f aca="false">I247-(I246*$G246/100)</f>
        <v>0</v>
      </c>
      <c r="AC247" s="7" t="n">
        <f aca="false">J247-(J246*$G246/100)</f>
        <v>0</v>
      </c>
      <c r="AD247" s="7" t="n">
        <f aca="false">K247-(K246*$G246/100)</f>
        <v>0</v>
      </c>
      <c r="AE247" s="7" t="n">
        <f aca="false">L247-(L246*$G246/100)</f>
        <v>0</v>
      </c>
      <c r="AF247" s="7" t="n">
        <f aca="false">M247-(M246*$G246/100)</f>
        <v>0</v>
      </c>
      <c r="AG247" s="7" t="n">
        <f aca="false">N247-(N246*$G246/100)</f>
        <v>0</v>
      </c>
      <c r="AH247" s="7" t="n">
        <f aca="false">O247-(O246*$G246/100)</f>
        <v>0</v>
      </c>
      <c r="AI247" s="7" t="n">
        <f aca="false">P247-(P246*$G246/100)</f>
        <v>0</v>
      </c>
      <c r="AJ247" s="7" t="n">
        <f aca="false">Q247-(Q246*$G246/100)</f>
        <v>0</v>
      </c>
      <c r="AK247" s="7" t="n">
        <f aca="false">R247-(R246*$G246/100)</f>
        <v>0</v>
      </c>
      <c r="AL247" s="7" t="n">
        <f aca="false">S247-(S246*$G246/100)</f>
        <v>0</v>
      </c>
      <c r="AM247" s="7" t="n">
        <f aca="false">T247-(T246*$G246/100)</f>
        <v>0</v>
      </c>
      <c r="AN247" s="7" t="n">
        <f aca="false">U247-(U246*$G246/100)</f>
        <v>0</v>
      </c>
      <c r="AO247" s="7" t="n">
        <f aca="false">V247-(V246*$G246/100)</f>
        <v>0</v>
      </c>
      <c r="AP247" s="7" t="n">
        <f aca="false">W247-(W246*$G246/100)</f>
        <v>0</v>
      </c>
      <c r="AQ247" s="7" t="n">
        <f aca="false">X247-(X246*$G246/100)</f>
        <v>0</v>
      </c>
      <c r="AR247" s="7" t="n">
        <f aca="false">Y247-(Y246*$G246/100)</f>
        <v>0</v>
      </c>
    </row>
    <row r="248" customFormat="false" ht="18" hidden="false" customHeight="false" outlineLevel="0" collapsed="false">
      <c r="A248" s="23"/>
      <c r="B248" s="23"/>
      <c r="C248" s="23"/>
      <c r="D248" s="23"/>
      <c r="G248" s="1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AA248" s="7"/>
      <c r="AB248" s="7" t="n">
        <f aca="false">I248-(I247*$G247/100)</f>
        <v>0</v>
      </c>
      <c r="AC248" s="7" t="n">
        <f aca="false">J248-(J247*$G247/100)</f>
        <v>0</v>
      </c>
      <c r="AD248" s="7" t="n">
        <f aca="false">K248-(K247*$G247/100)</f>
        <v>0</v>
      </c>
      <c r="AE248" s="7" t="n">
        <f aca="false">L248-(L247*$G247/100)</f>
        <v>0</v>
      </c>
      <c r="AF248" s="7" t="n">
        <f aca="false">M248-(M247*$G247/100)</f>
        <v>0</v>
      </c>
      <c r="AG248" s="7" t="n">
        <f aca="false">N248-(N247*$G247/100)</f>
        <v>0</v>
      </c>
      <c r="AH248" s="7" t="n">
        <f aca="false">O248-(O247*$G247/100)</f>
        <v>0</v>
      </c>
      <c r="AI248" s="7" t="n">
        <f aca="false">P248-(P247*$G247/100)</f>
        <v>0</v>
      </c>
      <c r="AJ248" s="7" t="n">
        <f aca="false">Q248-(Q247*$G247/100)</f>
        <v>0</v>
      </c>
      <c r="AK248" s="7" t="n">
        <f aca="false">R248-(R247*$G247/100)</f>
        <v>0</v>
      </c>
      <c r="AL248" s="7" t="n">
        <f aca="false">S248-(S247*$G247/100)</f>
        <v>0</v>
      </c>
      <c r="AM248" s="7" t="n">
        <f aca="false">T248-(T247*$G247/100)</f>
        <v>0</v>
      </c>
      <c r="AN248" s="7" t="n">
        <f aca="false">U248-(U247*$G247/100)</f>
        <v>0</v>
      </c>
      <c r="AO248" s="7" t="n">
        <f aca="false">V248-(V247*$G247/100)</f>
        <v>0</v>
      </c>
      <c r="AP248" s="7" t="n">
        <f aca="false">W248-(W247*$G247/100)</f>
        <v>0</v>
      </c>
      <c r="AQ248" s="7" t="n">
        <f aca="false">X248-(X247*$G247/100)</f>
        <v>0</v>
      </c>
      <c r="AR248" s="7" t="n">
        <f aca="false">Y248-(Y247*$G247/100)</f>
        <v>0</v>
      </c>
    </row>
    <row r="249" customFormat="false" ht="18" hidden="false" customHeight="false" outlineLevel="0" collapsed="false">
      <c r="A249" s="23"/>
      <c r="B249" s="23"/>
      <c r="C249" s="23"/>
      <c r="D249" s="23"/>
      <c r="G249" s="1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AA249" s="7"/>
      <c r="AB249" s="7" t="n">
        <f aca="false">I249-(I248*$G248/100)</f>
        <v>0</v>
      </c>
      <c r="AC249" s="7" t="n">
        <f aca="false">J249-(J248*$G248/100)</f>
        <v>0</v>
      </c>
      <c r="AD249" s="7" t="n">
        <f aca="false">K249-(K248*$G248/100)</f>
        <v>0</v>
      </c>
      <c r="AE249" s="7" t="n">
        <f aca="false">L249-(L248*$G248/100)</f>
        <v>0</v>
      </c>
      <c r="AF249" s="7" t="n">
        <f aca="false">M249-(M248*$G248/100)</f>
        <v>0</v>
      </c>
      <c r="AG249" s="7" t="n">
        <f aca="false">N249-(N248*$G248/100)</f>
        <v>0</v>
      </c>
      <c r="AH249" s="7" t="n">
        <f aca="false">O249-(O248*$G248/100)</f>
        <v>0</v>
      </c>
      <c r="AI249" s="7" t="n">
        <f aca="false">P249-(P248*$G248/100)</f>
        <v>0</v>
      </c>
      <c r="AJ249" s="7" t="n">
        <f aca="false">Q249-(Q248*$G248/100)</f>
        <v>0</v>
      </c>
      <c r="AK249" s="7" t="n">
        <f aca="false">R249-(R248*$G248/100)</f>
        <v>0</v>
      </c>
      <c r="AL249" s="7" t="n">
        <f aca="false">S249-(S248*$G248/100)</f>
        <v>0</v>
      </c>
      <c r="AM249" s="7" t="n">
        <f aca="false">T249-(T248*$G248/100)</f>
        <v>0</v>
      </c>
      <c r="AN249" s="7" t="n">
        <f aca="false">U249-(U248*$G248/100)</f>
        <v>0</v>
      </c>
      <c r="AO249" s="7" t="n">
        <f aca="false">V249-(V248*$G248/100)</f>
        <v>0</v>
      </c>
      <c r="AP249" s="7" t="n">
        <f aca="false">W249-(W248*$G248/100)</f>
        <v>0</v>
      </c>
      <c r="AQ249" s="7" t="n">
        <f aca="false">X249-(X248*$G248/100)</f>
        <v>0</v>
      </c>
      <c r="AR249" s="7" t="n">
        <f aca="false">Y249-(Y248*$G248/100)</f>
        <v>0</v>
      </c>
    </row>
    <row r="250" customFormat="false" ht="18" hidden="false" customHeight="false" outlineLevel="0" collapsed="false">
      <c r="A250" s="23"/>
      <c r="B250" s="23"/>
      <c r="C250" s="23"/>
      <c r="D250" s="23"/>
      <c r="G250" s="1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AA250" s="7"/>
      <c r="AB250" s="7" t="n">
        <f aca="false">I250-(I249*$G249/100)</f>
        <v>0</v>
      </c>
      <c r="AC250" s="7" t="n">
        <f aca="false">J250-(J249*$G249/100)</f>
        <v>0</v>
      </c>
      <c r="AD250" s="7" t="n">
        <f aca="false">K250-(K249*$G249/100)</f>
        <v>0</v>
      </c>
      <c r="AE250" s="7" t="n">
        <f aca="false">L250-(L249*$G249/100)</f>
        <v>0</v>
      </c>
      <c r="AF250" s="7" t="n">
        <f aca="false">M250-(M249*$G249/100)</f>
        <v>0</v>
      </c>
      <c r="AG250" s="7" t="n">
        <f aca="false">N250-(N249*$G249/100)</f>
        <v>0</v>
      </c>
      <c r="AH250" s="7" t="n">
        <f aca="false">O250-(O249*$G249/100)</f>
        <v>0</v>
      </c>
      <c r="AI250" s="7" t="n">
        <f aca="false">P250-(P249*$G249/100)</f>
        <v>0</v>
      </c>
      <c r="AJ250" s="7" t="n">
        <f aca="false">Q250-(Q249*$G249/100)</f>
        <v>0</v>
      </c>
      <c r="AK250" s="7" t="n">
        <f aca="false">R250-(R249*$G249/100)</f>
        <v>0</v>
      </c>
      <c r="AL250" s="7" t="n">
        <f aca="false">S250-(S249*$G249/100)</f>
        <v>0</v>
      </c>
      <c r="AM250" s="7" t="n">
        <f aca="false">T250-(T249*$G249/100)</f>
        <v>0</v>
      </c>
      <c r="AN250" s="7" t="n">
        <f aca="false">U250-(U249*$G249/100)</f>
        <v>0</v>
      </c>
      <c r="AO250" s="7" t="n">
        <f aca="false">V250-(V249*$G249/100)</f>
        <v>0</v>
      </c>
      <c r="AP250" s="7" t="n">
        <f aca="false">W250-(W249*$G249/100)</f>
        <v>0</v>
      </c>
      <c r="AQ250" s="7" t="n">
        <f aca="false">X250-(X249*$G249/100)</f>
        <v>0</v>
      </c>
      <c r="AR250" s="7" t="n">
        <f aca="false">Y250-(Y249*$G249/100)</f>
        <v>0</v>
      </c>
    </row>
    <row r="251" customFormat="false" ht="18" hidden="false" customHeight="false" outlineLevel="0" collapsed="false">
      <c r="A251" s="23"/>
      <c r="B251" s="23"/>
      <c r="C251" s="23"/>
      <c r="D251" s="23"/>
      <c r="G251" s="1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AA251" s="7"/>
      <c r="AB251" s="7" t="n">
        <f aca="false">I251-(I250*$G250/100)</f>
        <v>0</v>
      </c>
      <c r="AC251" s="7" t="n">
        <f aca="false">J251-(J250*$G250/100)</f>
        <v>0</v>
      </c>
      <c r="AD251" s="7" t="n">
        <f aca="false">K251-(K250*$G250/100)</f>
        <v>0</v>
      </c>
      <c r="AE251" s="7" t="n">
        <f aca="false">L251-(L250*$G250/100)</f>
        <v>0</v>
      </c>
      <c r="AF251" s="7" t="n">
        <f aca="false">M251-(M250*$G250/100)</f>
        <v>0</v>
      </c>
      <c r="AG251" s="7" t="n">
        <f aca="false">N251-(N250*$G250/100)</f>
        <v>0</v>
      </c>
      <c r="AH251" s="7" t="n">
        <f aca="false">O251-(O250*$G250/100)</f>
        <v>0</v>
      </c>
      <c r="AI251" s="7" t="n">
        <f aca="false">P251-(P250*$G250/100)</f>
        <v>0</v>
      </c>
      <c r="AJ251" s="7" t="n">
        <f aca="false">Q251-(Q250*$G250/100)</f>
        <v>0</v>
      </c>
      <c r="AK251" s="7" t="n">
        <f aca="false">R251-(R250*$G250/100)</f>
        <v>0</v>
      </c>
      <c r="AL251" s="7" t="n">
        <f aca="false">S251-(S250*$G250/100)</f>
        <v>0</v>
      </c>
      <c r="AM251" s="7" t="n">
        <f aca="false">T251-(T250*$G250/100)</f>
        <v>0</v>
      </c>
      <c r="AN251" s="7" t="n">
        <f aca="false">U251-(U250*$G250/100)</f>
        <v>0</v>
      </c>
      <c r="AO251" s="7" t="n">
        <f aca="false">V251-(V250*$G250/100)</f>
        <v>0</v>
      </c>
      <c r="AP251" s="7" t="n">
        <f aca="false">W251-(W250*$G250/100)</f>
        <v>0</v>
      </c>
      <c r="AQ251" s="7" t="n">
        <f aca="false">X251-(X250*$G250/100)</f>
        <v>0</v>
      </c>
      <c r="AR251" s="7" t="n">
        <f aca="false">Y251-(Y250*$G250/100)</f>
        <v>0</v>
      </c>
    </row>
    <row r="252" customFormat="false" ht="18" hidden="false" customHeight="false" outlineLevel="0" collapsed="false">
      <c r="A252" s="23"/>
      <c r="B252" s="23"/>
      <c r="C252" s="23"/>
      <c r="D252" s="23"/>
      <c r="G252" s="1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AA252" s="7"/>
      <c r="AB252" s="7" t="n">
        <f aca="false">I252-(I251*$G251/100)</f>
        <v>0</v>
      </c>
      <c r="AC252" s="7" t="n">
        <f aca="false">J252-(J251*$G251/100)</f>
        <v>0</v>
      </c>
      <c r="AD252" s="7" t="n">
        <f aca="false">K252-(K251*$G251/100)</f>
        <v>0</v>
      </c>
      <c r="AE252" s="7" t="n">
        <f aca="false">L252-(L251*$G251/100)</f>
        <v>0</v>
      </c>
      <c r="AF252" s="7" t="n">
        <f aca="false">M252-(M251*$G251/100)</f>
        <v>0</v>
      </c>
      <c r="AG252" s="7" t="n">
        <f aca="false">N252-(N251*$G251/100)</f>
        <v>0</v>
      </c>
      <c r="AH252" s="7" t="n">
        <f aca="false">O252-(O251*$G251/100)</f>
        <v>0</v>
      </c>
      <c r="AI252" s="7" t="n">
        <f aca="false">P252-(P251*$G251/100)</f>
        <v>0</v>
      </c>
      <c r="AJ252" s="7" t="n">
        <f aca="false">Q252-(Q251*$G251/100)</f>
        <v>0</v>
      </c>
      <c r="AK252" s="7" t="n">
        <f aca="false">R252-(R251*$G251/100)</f>
        <v>0</v>
      </c>
      <c r="AL252" s="7" t="n">
        <f aca="false">S252-(S251*$G251/100)</f>
        <v>0</v>
      </c>
      <c r="AM252" s="7" t="n">
        <f aca="false">T252-(T251*$G251/100)</f>
        <v>0</v>
      </c>
      <c r="AN252" s="7" t="n">
        <f aca="false">U252-(U251*$G251/100)</f>
        <v>0</v>
      </c>
      <c r="AO252" s="7" t="n">
        <f aca="false">V252-(V251*$G251/100)</f>
        <v>0</v>
      </c>
      <c r="AP252" s="7" t="n">
        <f aca="false">W252-(W251*$G251/100)</f>
        <v>0</v>
      </c>
      <c r="AQ252" s="7" t="n">
        <f aca="false">X252-(X251*$G251/100)</f>
        <v>0</v>
      </c>
      <c r="AR252" s="7" t="n">
        <f aca="false">Y252-(Y251*$G251/100)</f>
        <v>0</v>
      </c>
    </row>
    <row r="253" customFormat="false" ht="18" hidden="false" customHeight="false" outlineLevel="0" collapsed="false">
      <c r="A253" s="15"/>
      <c r="B253" s="23"/>
      <c r="C253" s="23"/>
      <c r="D253" s="23"/>
      <c r="G253" s="1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AA253" s="7"/>
      <c r="AB253" s="7" t="n">
        <f aca="false">I253-(I252*$G252/100)</f>
        <v>0</v>
      </c>
      <c r="AC253" s="7" t="n">
        <f aca="false">J253-(J252*$G252/100)</f>
        <v>0</v>
      </c>
      <c r="AD253" s="7" t="n">
        <f aca="false">K253-(K252*$G252/100)</f>
        <v>0</v>
      </c>
      <c r="AE253" s="7" t="n">
        <f aca="false">L253-(L252*$G252/100)</f>
        <v>0</v>
      </c>
      <c r="AF253" s="7" t="n">
        <f aca="false">M253-(M252*$G252/100)</f>
        <v>0</v>
      </c>
      <c r="AG253" s="7" t="n">
        <f aca="false">N253-(N252*$G252/100)</f>
        <v>0</v>
      </c>
      <c r="AH253" s="7" t="n">
        <f aca="false">O253-(O252*$G252/100)</f>
        <v>0</v>
      </c>
      <c r="AI253" s="7" t="n">
        <f aca="false">P253-(P252*$G252/100)</f>
        <v>0</v>
      </c>
      <c r="AJ253" s="7" t="n">
        <f aca="false">Q253-(Q252*$G252/100)</f>
        <v>0</v>
      </c>
      <c r="AK253" s="7" t="n">
        <f aca="false">R253-(R252*$G252/100)</f>
        <v>0</v>
      </c>
      <c r="AL253" s="7" t="n">
        <f aca="false">S253-(S252*$G252/100)</f>
        <v>0</v>
      </c>
      <c r="AM253" s="7" t="n">
        <f aca="false">T253-(T252*$G252/100)</f>
        <v>0</v>
      </c>
      <c r="AN253" s="7" t="n">
        <f aca="false">U253-(U252*$G252/100)</f>
        <v>0</v>
      </c>
      <c r="AO253" s="7" t="n">
        <f aca="false">V253-(V252*$G252/100)</f>
        <v>0</v>
      </c>
      <c r="AP253" s="7" t="n">
        <f aca="false">W253-(W252*$G252/100)</f>
        <v>0</v>
      </c>
      <c r="AQ253" s="7" t="n">
        <f aca="false">X253-(X252*$G252/100)</f>
        <v>0</v>
      </c>
      <c r="AR253" s="7" t="n">
        <f aca="false">Y253-(Y252*$G252/100)</f>
        <v>0</v>
      </c>
    </row>
    <row r="254" customFormat="false" ht="18" hidden="false" customHeight="false" outlineLevel="0" collapsed="false">
      <c r="A254" s="23"/>
      <c r="B254" s="23"/>
      <c r="C254" s="23"/>
      <c r="D254" s="23"/>
      <c r="G254" s="1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AA254" s="7"/>
      <c r="AB254" s="7" t="n">
        <f aca="false">I254-(I253*$G253/100)</f>
        <v>0</v>
      </c>
      <c r="AC254" s="7" t="n">
        <f aca="false">J254-(J253*$G253/100)</f>
        <v>0</v>
      </c>
      <c r="AD254" s="7" t="n">
        <f aca="false">K254-(K253*$G253/100)</f>
        <v>0</v>
      </c>
      <c r="AE254" s="7" t="n">
        <f aca="false">L254-(L253*$G253/100)</f>
        <v>0</v>
      </c>
      <c r="AF254" s="7" t="n">
        <f aca="false">M254-(M253*$G253/100)</f>
        <v>0</v>
      </c>
      <c r="AG254" s="7" t="n">
        <f aca="false">N254-(N253*$G253/100)</f>
        <v>0</v>
      </c>
      <c r="AH254" s="7" t="n">
        <f aca="false">O254-(O253*$G253/100)</f>
        <v>0</v>
      </c>
      <c r="AI254" s="7" t="n">
        <f aca="false">P254-(P253*$G253/100)</f>
        <v>0</v>
      </c>
      <c r="AJ254" s="7" t="n">
        <f aca="false">Q254-(Q253*$G253/100)</f>
        <v>0</v>
      </c>
      <c r="AK254" s="7" t="n">
        <f aca="false">R254-(R253*$G253/100)</f>
        <v>0</v>
      </c>
      <c r="AL254" s="7" t="n">
        <f aca="false">S254-(S253*$G253/100)</f>
        <v>0</v>
      </c>
      <c r="AM254" s="7" t="n">
        <f aca="false">T254-(T253*$G253/100)</f>
        <v>0</v>
      </c>
      <c r="AN254" s="7" t="n">
        <f aca="false">U254-(U253*$G253/100)</f>
        <v>0</v>
      </c>
      <c r="AO254" s="7" t="n">
        <f aca="false">V254-(V253*$G253/100)</f>
        <v>0</v>
      </c>
      <c r="AP254" s="7" t="n">
        <f aca="false">W254-(W253*$G253/100)</f>
        <v>0</v>
      </c>
      <c r="AQ254" s="7" t="n">
        <f aca="false">X254-(X253*$G253/100)</f>
        <v>0</v>
      </c>
      <c r="AR254" s="7" t="n">
        <f aca="false">Y254-(Y253*$G253/100)</f>
        <v>0</v>
      </c>
    </row>
    <row r="255" customFormat="false" ht="18" hidden="false" customHeight="false" outlineLevel="0" collapsed="false">
      <c r="A255" s="23"/>
      <c r="B255" s="23"/>
      <c r="C255" s="23"/>
      <c r="D255" s="23"/>
      <c r="G255" s="1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AA255" s="7"/>
      <c r="AB255" s="7" t="n">
        <f aca="false">I255-(I254*$G254/100)</f>
        <v>0</v>
      </c>
      <c r="AC255" s="7" t="n">
        <f aca="false">J255-(J254*$G254/100)</f>
        <v>0</v>
      </c>
      <c r="AD255" s="7" t="n">
        <f aca="false">K255-(K254*$G254/100)</f>
        <v>0</v>
      </c>
      <c r="AE255" s="7" t="n">
        <f aca="false">L255-(L254*$G254/100)</f>
        <v>0</v>
      </c>
      <c r="AF255" s="7" t="n">
        <f aca="false">M255-(M254*$G254/100)</f>
        <v>0</v>
      </c>
      <c r="AG255" s="7" t="n">
        <f aca="false">N255-(N254*$G254/100)</f>
        <v>0</v>
      </c>
      <c r="AH255" s="7" t="n">
        <f aca="false">O255-(O254*$G254/100)</f>
        <v>0</v>
      </c>
      <c r="AI255" s="7" t="n">
        <f aca="false">P255-(P254*$G254/100)</f>
        <v>0</v>
      </c>
      <c r="AJ255" s="7" t="n">
        <f aca="false">Q255-(Q254*$G254/100)</f>
        <v>0</v>
      </c>
      <c r="AK255" s="7" t="n">
        <f aca="false">R255-(R254*$G254/100)</f>
        <v>0</v>
      </c>
      <c r="AL255" s="7" t="n">
        <f aca="false">S255-(S254*$G254/100)</f>
        <v>0</v>
      </c>
      <c r="AM255" s="7" t="n">
        <f aca="false">T255-(T254*$G254/100)</f>
        <v>0</v>
      </c>
      <c r="AN255" s="7" t="n">
        <f aca="false">U255-(U254*$G254/100)</f>
        <v>0</v>
      </c>
      <c r="AO255" s="7" t="n">
        <f aca="false">V255-(V254*$G254/100)</f>
        <v>0</v>
      </c>
      <c r="AP255" s="7" t="n">
        <f aca="false">W255-(W254*$G254/100)</f>
        <v>0</v>
      </c>
      <c r="AQ255" s="7" t="n">
        <f aca="false">X255-(X254*$G254/100)</f>
        <v>0</v>
      </c>
      <c r="AR255" s="7" t="n">
        <f aca="false">Y255-(Y254*$G254/100)</f>
        <v>0</v>
      </c>
    </row>
    <row r="256" customFormat="false" ht="18" hidden="false" customHeight="false" outlineLevel="0" collapsed="false">
      <c r="A256" s="23"/>
      <c r="B256" s="23"/>
      <c r="C256" s="23"/>
      <c r="D256" s="23"/>
      <c r="G256" s="1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AA256" s="7"/>
      <c r="AB256" s="7" t="n">
        <f aca="false">I256-(I255*$G255/100)</f>
        <v>0</v>
      </c>
      <c r="AC256" s="7" t="n">
        <f aca="false">J256-(J255*$G255/100)</f>
        <v>0</v>
      </c>
      <c r="AD256" s="7" t="n">
        <f aca="false">K256-(K255*$G255/100)</f>
        <v>0</v>
      </c>
      <c r="AE256" s="7" t="n">
        <f aca="false">L256-(L255*$G255/100)</f>
        <v>0</v>
      </c>
      <c r="AF256" s="7" t="n">
        <f aca="false">M256-(M255*$G255/100)</f>
        <v>0</v>
      </c>
      <c r="AG256" s="7" t="n">
        <f aca="false">N256-(N255*$G255/100)</f>
        <v>0</v>
      </c>
      <c r="AH256" s="7" t="n">
        <f aca="false">O256-(O255*$G255/100)</f>
        <v>0</v>
      </c>
      <c r="AI256" s="7" t="n">
        <f aca="false">P256-(P255*$G255/100)</f>
        <v>0</v>
      </c>
      <c r="AJ256" s="7" t="n">
        <f aca="false">Q256-(Q255*$G255/100)</f>
        <v>0</v>
      </c>
      <c r="AK256" s="7" t="n">
        <f aca="false">R256-(R255*$G255/100)</f>
        <v>0</v>
      </c>
      <c r="AL256" s="7" t="n">
        <f aca="false">S256-(S255*$G255/100)</f>
        <v>0</v>
      </c>
      <c r="AM256" s="7" t="n">
        <f aca="false">T256-(T255*$G255/100)</f>
        <v>0</v>
      </c>
      <c r="AN256" s="7" t="n">
        <f aca="false">U256-(U255*$G255/100)</f>
        <v>0</v>
      </c>
      <c r="AO256" s="7" t="n">
        <f aca="false">V256-(V255*$G255/100)</f>
        <v>0</v>
      </c>
      <c r="AP256" s="7" t="n">
        <f aca="false">W256-(W255*$G255/100)</f>
        <v>0</v>
      </c>
      <c r="AQ256" s="7" t="n">
        <f aca="false">X256-(X255*$G255/100)</f>
        <v>0</v>
      </c>
      <c r="AR256" s="7" t="n">
        <f aca="false">Y256-(Y255*$G255/100)</f>
        <v>0</v>
      </c>
    </row>
    <row r="257" customFormat="false" ht="18" hidden="false" customHeight="false" outlineLevel="0" collapsed="false">
      <c r="A257" s="23"/>
      <c r="B257" s="23"/>
      <c r="C257" s="23"/>
      <c r="D257" s="23"/>
      <c r="G257" s="1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AA257" s="7"/>
      <c r="AB257" s="7" t="n">
        <f aca="false">I257-(I256*$G256/100)</f>
        <v>0</v>
      </c>
      <c r="AC257" s="7" t="n">
        <f aca="false">J257-(J256*$G256/100)</f>
        <v>0</v>
      </c>
      <c r="AD257" s="7" t="n">
        <f aca="false">K257-(K256*$G256/100)</f>
        <v>0</v>
      </c>
      <c r="AE257" s="7" t="n">
        <f aca="false">L257-(L256*$G256/100)</f>
        <v>0</v>
      </c>
      <c r="AF257" s="7" t="n">
        <f aca="false">M257-(M256*$G256/100)</f>
        <v>0</v>
      </c>
      <c r="AG257" s="7" t="n">
        <f aca="false">N257-(N256*$G256/100)</f>
        <v>0</v>
      </c>
      <c r="AH257" s="7" t="n">
        <f aca="false">O257-(O256*$G256/100)</f>
        <v>0</v>
      </c>
      <c r="AI257" s="7" t="n">
        <f aca="false">P257-(P256*$G256/100)</f>
        <v>0</v>
      </c>
      <c r="AJ257" s="7" t="n">
        <f aca="false">Q257-(Q256*$G256/100)</f>
        <v>0</v>
      </c>
      <c r="AK257" s="7" t="n">
        <f aca="false">R257-(R256*$G256/100)</f>
        <v>0</v>
      </c>
      <c r="AL257" s="7" t="n">
        <f aca="false">S257-(S256*$G256/100)</f>
        <v>0</v>
      </c>
      <c r="AM257" s="7" t="n">
        <f aca="false">T257-(T256*$G256/100)</f>
        <v>0</v>
      </c>
      <c r="AN257" s="7" t="n">
        <f aca="false">U257-(U256*$G256/100)</f>
        <v>0</v>
      </c>
      <c r="AO257" s="7" t="n">
        <f aca="false">V257-(V256*$G256/100)</f>
        <v>0</v>
      </c>
      <c r="AP257" s="7" t="n">
        <f aca="false">W257-(W256*$G256/100)</f>
        <v>0</v>
      </c>
      <c r="AQ257" s="7" t="n">
        <f aca="false">X257-(X256*$G256/100)</f>
        <v>0</v>
      </c>
      <c r="AR257" s="7" t="n">
        <f aca="false">Y257-(Y256*$G256/100)</f>
        <v>0</v>
      </c>
    </row>
    <row r="258" customFormat="false" ht="18" hidden="false" customHeight="false" outlineLevel="0" collapsed="false">
      <c r="A258" s="23"/>
      <c r="B258" s="23"/>
      <c r="C258" s="23"/>
      <c r="D258" s="23"/>
      <c r="G258" s="1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AA258" s="7"/>
      <c r="AB258" s="7" t="n">
        <f aca="false">I258-(I257*$G257/100)</f>
        <v>0</v>
      </c>
      <c r="AC258" s="7" t="n">
        <f aca="false">J258-(J257*$G257/100)</f>
        <v>0</v>
      </c>
      <c r="AD258" s="7" t="n">
        <f aca="false">K258-(K257*$G257/100)</f>
        <v>0</v>
      </c>
      <c r="AE258" s="7" t="n">
        <f aca="false">L258-(L257*$G257/100)</f>
        <v>0</v>
      </c>
      <c r="AF258" s="7" t="n">
        <f aca="false">M258-(M257*$G257/100)</f>
        <v>0</v>
      </c>
      <c r="AG258" s="7" t="n">
        <f aca="false">N258-(N257*$G257/100)</f>
        <v>0</v>
      </c>
      <c r="AH258" s="7" t="n">
        <f aca="false">O258-(O257*$G257/100)</f>
        <v>0</v>
      </c>
      <c r="AI258" s="7" t="n">
        <f aca="false">P258-(P257*$G257/100)</f>
        <v>0</v>
      </c>
      <c r="AJ258" s="7" t="n">
        <f aca="false">Q258-(Q257*$G257/100)</f>
        <v>0</v>
      </c>
      <c r="AK258" s="7" t="n">
        <f aca="false">R258-(R257*$G257/100)</f>
        <v>0</v>
      </c>
      <c r="AL258" s="7" t="n">
        <f aca="false">S258-(S257*$G257/100)</f>
        <v>0</v>
      </c>
      <c r="AM258" s="7" t="n">
        <f aca="false">T258-(T257*$G257/100)</f>
        <v>0</v>
      </c>
      <c r="AN258" s="7" t="n">
        <f aca="false">U258-(U257*$G257/100)</f>
        <v>0</v>
      </c>
      <c r="AO258" s="7" t="n">
        <f aca="false">V258-(V257*$G257/100)</f>
        <v>0</v>
      </c>
      <c r="AP258" s="7" t="n">
        <f aca="false">W258-(W257*$G257/100)</f>
        <v>0</v>
      </c>
      <c r="AQ258" s="7" t="n">
        <f aca="false">X258-(X257*$G257/100)</f>
        <v>0</v>
      </c>
      <c r="AR258" s="7" t="n">
        <f aca="false">Y258-(Y257*$G257/100)</f>
        <v>0</v>
      </c>
    </row>
    <row r="259" customFormat="false" ht="18" hidden="false" customHeight="false" outlineLevel="0" collapsed="false">
      <c r="A259" s="23"/>
      <c r="B259" s="23"/>
      <c r="C259" s="23"/>
      <c r="D259" s="23"/>
      <c r="G259" s="1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AA259" s="7"/>
      <c r="AB259" s="7" t="n">
        <f aca="false">I259-(I258*$G258/100)</f>
        <v>0</v>
      </c>
      <c r="AC259" s="7" t="n">
        <f aca="false">J259-(J258*$G258/100)</f>
        <v>0</v>
      </c>
      <c r="AD259" s="7" t="n">
        <f aca="false">K259-(K258*$G258/100)</f>
        <v>0</v>
      </c>
      <c r="AE259" s="7" t="n">
        <f aca="false">L259-(L258*$G258/100)</f>
        <v>0</v>
      </c>
      <c r="AF259" s="7" t="n">
        <f aca="false">M259-(M258*$G258/100)</f>
        <v>0</v>
      </c>
      <c r="AG259" s="7" t="n">
        <f aca="false">N259-(N258*$G258/100)</f>
        <v>0</v>
      </c>
      <c r="AH259" s="7" t="n">
        <f aca="false">O259-(O258*$G258/100)</f>
        <v>0</v>
      </c>
      <c r="AI259" s="7" t="n">
        <f aca="false">P259-(P258*$G258/100)</f>
        <v>0</v>
      </c>
      <c r="AJ259" s="7" t="n">
        <f aca="false">Q259-(Q258*$G258/100)</f>
        <v>0</v>
      </c>
      <c r="AK259" s="7" t="n">
        <f aca="false">R259-(R258*$G258/100)</f>
        <v>0</v>
      </c>
      <c r="AL259" s="7" t="n">
        <f aca="false">S259-(S258*$G258/100)</f>
        <v>0</v>
      </c>
      <c r="AM259" s="7" t="n">
        <f aca="false">T259-(T258*$G258/100)</f>
        <v>0</v>
      </c>
      <c r="AN259" s="7" t="n">
        <f aca="false">U259-(U258*$G258/100)</f>
        <v>0</v>
      </c>
      <c r="AO259" s="7" t="n">
        <f aca="false">V259-(V258*$G258/100)</f>
        <v>0</v>
      </c>
      <c r="AP259" s="7" t="n">
        <f aca="false">W259-(W258*$G258/100)</f>
        <v>0</v>
      </c>
      <c r="AQ259" s="7" t="n">
        <f aca="false">X259-(X258*$G258/100)</f>
        <v>0</v>
      </c>
      <c r="AR259" s="7" t="n">
        <f aca="false">Y259-(Y258*$G258/100)</f>
        <v>0</v>
      </c>
    </row>
    <row r="260" customFormat="false" ht="18" hidden="false" customHeight="false" outlineLevel="0" collapsed="false">
      <c r="A260" s="23"/>
      <c r="B260" s="23"/>
      <c r="C260" s="23"/>
      <c r="D260" s="23"/>
      <c r="G260" s="1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AA260" s="7"/>
      <c r="AB260" s="7" t="n">
        <f aca="false">I260-(I259*$G259/100)</f>
        <v>0</v>
      </c>
      <c r="AC260" s="7" t="n">
        <f aca="false">J260-(J259*$G259/100)</f>
        <v>0</v>
      </c>
      <c r="AD260" s="7" t="n">
        <f aca="false">K260-(K259*$G259/100)</f>
        <v>0</v>
      </c>
      <c r="AE260" s="7" t="n">
        <f aca="false">L260-(L259*$G259/100)</f>
        <v>0</v>
      </c>
      <c r="AF260" s="7" t="n">
        <f aca="false">M260-(M259*$G259/100)</f>
        <v>0</v>
      </c>
      <c r="AG260" s="7" t="n">
        <f aca="false">N260-(N259*$G259/100)</f>
        <v>0</v>
      </c>
      <c r="AH260" s="7" t="n">
        <f aca="false">O260-(O259*$G259/100)</f>
        <v>0</v>
      </c>
      <c r="AI260" s="7" t="n">
        <f aca="false">P260-(P259*$G259/100)</f>
        <v>0</v>
      </c>
      <c r="AJ260" s="7" t="n">
        <f aca="false">Q260-(Q259*$G259/100)</f>
        <v>0</v>
      </c>
      <c r="AK260" s="7" t="n">
        <f aca="false">R260-(R259*$G259/100)</f>
        <v>0</v>
      </c>
      <c r="AL260" s="7" t="n">
        <f aca="false">S260-(S259*$G259/100)</f>
        <v>0</v>
      </c>
      <c r="AM260" s="7" t="n">
        <f aca="false">T260-(T259*$G259/100)</f>
        <v>0</v>
      </c>
      <c r="AN260" s="7" t="n">
        <f aca="false">U260-(U259*$G259/100)</f>
        <v>0</v>
      </c>
      <c r="AO260" s="7" t="n">
        <f aca="false">V260-(V259*$G259/100)</f>
        <v>0</v>
      </c>
      <c r="AP260" s="7" t="n">
        <f aca="false">W260-(W259*$G259/100)</f>
        <v>0</v>
      </c>
      <c r="AQ260" s="7" t="n">
        <f aca="false">X260-(X259*$G259/100)</f>
        <v>0</v>
      </c>
      <c r="AR260" s="7" t="n">
        <f aca="false">Y260-(Y259*$G259/100)</f>
        <v>0</v>
      </c>
    </row>
    <row r="261" customFormat="false" ht="18" hidden="false" customHeight="false" outlineLevel="0" collapsed="false">
      <c r="A261" s="23"/>
      <c r="B261" s="23"/>
      <c r="C261" s="23"/>
      <c r="D261" s="23"/>
      <c r="G261" s="1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AA261" s="7"/>
      <c r="AB261" s="7" t="n">
        <f aca="false">I261-(I260*$G260/100)</f>
        <v>0</v>
      </c>
      <c r="AC261" s="7" t="n">
        <f aca="false">J261-(J260*$G260/100)</f>
        <v>0</v>
      </c>
      <c r="AD261" s="7" t="n">
        <f aca="false">K261-(K260*$G260/100)</f>
        <v>0</v>
      </c>
      <c r="AE261" s="7" t="n">
        <f aca="false">L261-(L260*$G260/100)</f>
        <v>0</v>
      </c>
      <c r="AF261" s="7" t="n">
        <f aca="false">M261-(M260*$G260/100)</f>
        <v>0</v>
      </c>
      <c r="AG261" s="7" t="n">
        <f aca="false">N261-(N260*$G260/100)</f>
        <v>0</v>
      </c>
      <c r="AH261" s="7" t="n">
        <f aca="false">O261-(O260*$G260/100)</f>
        <v>0</v>
      </c>
      <c r="AI261" s="7" t="n">
        <f aca="false">P261-(P260*$G260/100)</f>
        <v>0</v>
      </c>
      <c r="AJ261" s="7" t="n">
        <f aca="false">Q261-(Q260*$G260/100)</f>
        <v>0</v>
      </c>
      <c r="AK261" s="7" t="n">
        <f aca="false">R261-(R260*$G260/100)</f>
        <v>0</v>
      </c>
      <c r="AL261" s="7" t="n">
        <f aca="false">S261-(S260*$G260/100)</f>
        <v>0</v>
      </c>
      <c r="AM261" s="7" t="n">
        <f aca="false">T261-(T260*$G260/100)</f>
        <v>0</v>
      </c>
      <c r="AN261" s="7" t="n">
        <f aca="false">U261-(U260*$G260/100)</f>
        <v>0</v>
      </c>
      <c r="AO261" s="7" t="n">
        <f aca="false">V261-(V260*$G260/100)</f>
        <v>0</v>
      </c>
      <c r="AP261" s="7" t="n">
        <f aca="false">W261-(W260*$G260/100)</f>
        <v>0</v>
      </c>
      <c r="AQ261" s="7" t="n">
        <f aca="false">X261-(X260*$G260/100)</f>
        <v>0</v>
      </c>
      <c r="AR261" s="7" t="n">
        <f aca="false">Y261-(Y260*$G260/100)</f>
        <v>0</v>
      </c>
    </row>
    <row r="262" customFormat="false" ht="18" hidden="false" customHeight="false" outlineLevel="0" collapsed="false">
      <c r="A262" s="23"/>
      <c r="B262" s="23"/>
      <c r="C262" s="23"/>
      <c r="D262" s="23"/>
      <c r="G262" s="1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AA262" s="7"/>
      <c r="AB262" s="7" t="n">
        <f aca="false">I262-(I261*$G261/100)</f>
        <v>0</v>
      </c>
      <c r="AC262" s="7" t="n">
        <f aca="false">J262-(J261*$G261/100)</f>
        <v>0</v>
      </c>
      <c r="AD262" s="7" t="n">
        <f aca="false">K262-(K261*$G261/100)</f>
        <v>0</v>
      </c>
      <c r="AE262" s="7" t="n">
        <f aca="false">L262-(L261*$G261/100)</f>
        <v>0</v>
      </c>
      <c r="AF262" s="7" t="n">
        <f aca="false">M262-(M261*$G261/100)</f>
        <v>0</v>
      </c>
      <c r="AG262" s="7" t="n">
        <f aca="false">N262-(N261*$G261/100)</f>
        <v>0</v>
      </c>
      <c r="AH262" s="7" t="n">
        <f aca="false">O262-(O261*$G261/100)</f>
        <v>0</v>
      </c>
      <c r="AI262" s="7" t="n">
        <f aca="false">P262-(P261*$G261/100)</f>
        <v>0</v>
      </c>
      <c r="AJ262" s="7" t="n">
        <f aca="false">Q262-(Q261*$G261/100)</f>
        <v>0</v>
      </c>
      <c r="AK262" s="7" t="n">
        <f aca="false">R262-(R261*$G261/100)</f>
        <v>0</v>
      </c>
      <c r="AL262" s="7" t="n">
        <f aca="false">S262-(S261*$G261/100)</f>
        <v>0</v>
      </c>
      <c r="AM262" s="7" t="n">
        <f aca="false">T262-(T261*$G261/100)</f>
        <v>0</v>
      </c>
      <c r="AN262" s="7" t="n">
        <f aca="false">U262-(U261*$G261/100)</f>
        <v>0</v>
      </c>
      <c r="AO262" s="7" t="n">
        <f aca="false">V262-(V261*$G261/100)</f>
        <v>0</v>
      </c>
      <c r="AP262" s="7" t="n">
        <f aca="false">W262-(W261*$G261/100)</f>
        <v>0</v>
      </c>
      <c r="AQ262" s="7" t="n">
        <f aca="false">X262-(X261*$G261/100)</f>
        <v>0</v>
      </c>
      <c r="AR262" s="7" t="n">
        <f aca="false">Y262-(Y261*$G261/100)</f>
        <v>0</v>
      </c>
    </row>
    <row r="263" customFormat="false" ht="18" hidden="false" customHeight="false" outlineLevel="0" collapsed="false">
      <c r="A263" s="23"/>
      <c r="B263" s="23"/>
      <c r="C263" s="23"/>
      <c r="D263" s="23"/>
      <c r="G263" s="1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AA263" s="7"/>
      <c r="AB263" s="7" t="n">
        <f aca="false">I263-(I262*$G262/100)</f>
        <v>0</v>
      </c>
      <c r="AC263" s="7" t="n">
        <f aca="false">J263-(J262*$G262/100)</f>
        <v>0</v>
      </c>
      <c r="AD263" s="7" t="n">
        <f aca="false">K263-(K262*$G262/100)</f>
        <v>0</v>
      </c>
      <c r="AE263" s="7" t="n">
        <f aca="false">L263-(L262*$G262/100)</f>
        <v>0</v>
      </c>
      <c r="AF263" s="7" t="n">
        <f aca="false">M263-(M262*$G262/100)</f>
        <v>0</v>
      </c>
      <c r="AG263" s="7" t="n">
        <f aca="false">N263-(N262*$G262/100)</f>
        <v>0</v>
      </c>
      <c r="AH263" s="7" t="n">
        <f aca="false">O263-(O262*$G262/100)</f>
        <v>0</v>
      </c>
      <c r="AI263" s="7" t="n">
        <f aca="false">P263-(P262*$G262/100)</f>
        <v>0</v>
      </c>
      <c r="AJ263" s="7" t="n">
        <f aca="false">Q263-(Q262*$G262/100)</f>
        <v>0</v>
      </c>
      <c r="AK263" s="7" t="n">
        <f aca="false">R263-(R262*$G262/100)</f>
        <v>0</v>
      </c>
      <c r="AL263" s="7" t="n">
        <f aca="false">S263-(S262*$G262/100)</f>
        <v>0</v>
      </c>
      <c r="AM263" s="7" t="n">
        <f aca="false">T263-(T262*$G262/100)</f>
        <v>0</v>
      </c>
      <c r="AN263" s="7" t="n">
        <f aca="false">U263-(U262*$G262/100)</f>
        <v>0</v>
      </c>
      <c r="AO263" s="7" t="n">
        <f aca="false">V263-(V262*$G262/100)</f>
        <v>0</v>
      </c>
      <c r="AP263" s="7" t="n">
        <f aca="false">W263-(W262*$G262/100)</f>
        <v>0</v>
      </c>
      <c r="AQ263" s="7" t="n">
        <f aca="false">X263-(X262*$G262/100)</f>
        <v>0</v>
      </c>
      <c r="AR263" s="7" t="n">
        <f aca="false">Y263-(Y262*$G262/100)</f>
        <v>0</v>
      </c>
    </row>
    <row r="264" customFormat="false" ht="18" hidden="false" customHeight="false" outlineLevel="0" collapsed="false">
      <c r="A264" s="23"/>
      <c r="B264" s="23"/>
      <c r="C264" s="23"/>
      <c r="D264" s="23"/>
      <c r="G264" s="1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AA264" s="7"/>
      <c r="AB264" s="7" t="n">
        <f aca="false">I264-(I263*$G263/100)</f>
        <v>0</v>
      </c>
      <c r="AC264" s="7" t="n">
        <f aca="false">J264-(J263*$G263/100)</f>
        <v>0</v>
      </c>
      <c r="AD264" s="7" t="n">
        <f aca="false">K264-(K263*$G263/100)</f>
        <v>0</v>
      </c>
      <c r="AE264" s="7" t="n">
        <f aca="false">L264-(L263*$G263/100)</f>
        <v>0</v>
      </c>
      <c r="AF264" s="7" t="n">
        <f aca="false">M264-(M263*$G263/100)</f>
        <v>0</v>
      </c>
      <c r="AG264" s="7" t="n">
        <f aca="false">N264-(N263*$G263/100)</f>
        <v>0</v>
      </c>
      <c r="AH264" s="7" t="n">
        <f aca="false">O264-(O263*$G263/100)</f>
        <v>0</v>
      </c>
      <c r="AI264" s="7" t="n">
        <f aca="false">P264-(P263*$G263/100)</f>
        <v>0</v>
      </c>
      <c r="AJ264" s="7" t="n">
        <f aca="false">Q264-(Q263*$G263/100)</f>
        <v>0</v>
      </c>
      <c r="AK264" s="7" t="n">
        <f aca="false">R264-(R263*$G263/100)</f>
        <v>0</v>
      </c>
      <c r="AL264" s="7" t="n">
        <f aca="false">S264-(S263*$G263/100)</f>
        <v>0</v>
      </c>
      <c r="AM264" s="7" t="n">
        <f aca="false">T264-(T263*$G263/100)</f>
        <v>0</v>
      </c>
      <c r="AN264" s="7" t="n">
        <f aca="false">U264-(U263*$G263/100)</f>
        <v>0</v>
      </c>
      <c r="AO264" s="7" t="n">
        <f aca="false">V264-(V263*$G263/100)</f>
        <v>0</v>
      </c>
      <c r="AP264" s="7" t="n">
        <f aca="false">W264-(W263*$G263/100)</f>
        <v>0</v>
      </c>
      <c r="AQ264" s="7" t="n">
        <f aca="false">X264-(X263*$G263/100)</f>
        <v>0</v>
      </c>
      <c r="AR264" s="7" t="n">
        <f aca="false">Y264-(Y263*$G263/100)</f>
        <v>0</v>
      </c>
    </row>
    <row r="265" customFormat="false" ht="18" hidden="false" customHeight="false" outlineLevel="0" collapsed="false">
      <c r="A265" s="23"/>
      <c r="B265" s="23"/>
      <c r="C265" s="23"/>
      <c r="D265" s="23"/>
      <c r="G265" s="1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AA265" s="7"/>
      <c r="AB265" s="7" t="n">
        <f aca="false">I265-(I264*$G264/100)</f>
        <v>0</v>
      </c>
      <c r="AC265" s="7" t="n">
        <f aca="false">J265-(J264*$G264/100)</f>
        <v>0</v>
      </c>
      <c r="AD265" s="7" t="n">
        <f aca="false">K265-(K264*$G264/100)</f>
        <v>0</v>
      </c>
      <c r="AE265" s="7" t="n">
        <f aca="false">L265-(L264*$G264/100)</f>
        <v>0</v>
      </c>
      <c r="AF265" s="7" t="n">
        <f aca="false">M265-(M264*$G264/100)</f>
        <v>0</v>
      </c>
      <c r="AG265" s="7" t="n">
        <f aca="false">N265-(N264*$G264/100)</f>
        <v>0</v>
      </c>
      <c r="AH265" s="7" t="n">
        <f aca="false">O265-(O264*$G264/100)</f>
        <v>0</v>
      </c>
      <c r="AI265" s="7" t="n">
        <f aca="false">P265-(P264*$G264/100)</f>
        <v>0</v>
      </c>
      <c r="AJ265" s="7" t="n">
        <f aca="false">Q265-(Q264*$G264/100)</f>
        <v>0</v>
      </c>
      <c r="AK265" s="7" t="n">
        <f aca="false">R265-(R264*$G264/100)</f>
        <v>0</v>
      </c>
      <c r="AL265" s="7" t="n">
        <f aca="false">S265-(S264*$G264/100)</f>
        <v>0</v>
      </c>
      <c r="AM265" s="7" t="n">
        <f aca="false">T265-(T264*$G264/100)</f>
        <v>0</v>
      </c>
      <c r="AN265" s="7" t="n">
        <f aca="false">U265-(U264*$G264/100)</f>
        <v>0</v>
      </c>
      <c r="AO265" s="7" t="n">
        <f aca="false">V265-(V264*$G264/100)</f>
        <v>0</v>
      </c>
      <c r="AP265" s="7" t="n">
        <f aca="false">W265-(W264*$G264/100)</f>
        <v>0</v>
      </c>
      <c r="AQ265" s="7" t="n">
        <f aca="false">X265-(X264*$G264/100)</f>
        <v>0</v>
      </c>
      <c r="AR265" s="7" t="n">
        <f aca="false">Y265-(Y264*$G264/100)</f>
        <v>0</v>
      </c>
    </row>
    <row r="266" customFormat="false" ht="18" hidden="false" customHeight="false" outlineLevel="0" collapsed="false">
      <c r="A266" s="23"/>
      <c r="B266" s="23"/>
      <c r="C266" s="23"/>
      <c r="D266" s="23"/>
      <c r="G266" s="1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AA266" s="7"/>
      <c r="AB266" s="7" t="n">
        <f aca="false">I266-(I265*$G265/100)</f>
        <v>0</v>
      </c>
      <c r="AC266" s="7" t="n">
        <f aca="false">J266-(J265*$G265/100)</f>
        <v>0</v>
      </c>
      <c r="AD266" s="7" t="n">
        <f aca="false">K266-(K265*$G265/100)</f>
        <v>0</v>
      </c>
      <c r="AE266" s="7" t="n">
        <f aca="false">L266-(L265*$G265/100)</f>
        <v>0</v>
      </c>
      <c r="AF266" s="7" t="n">
        <f aca="false">M266-(M265*$G265/100)</f>
        <v>0</v>
      </c>
      <c r="AG266" s="7" t="n">
        <f aca="false">N266-(N265*$G265/100)</f>
        <v>0</v>
      </c>
      <c r="AH266" s="7" t="n">
        <f aca="false">O266-(O265*$G265/100)</f>
        <v>0</v>
      </c>
      <c r="AI266" s="7" t="n">
        <f aca="false">P266-(P265*$G265/100)</f>
        <v>0</v>
      </c>
      <c r="AJ266" s="7" t="n">
        <f aca="false">Q266-(Q265*$G265/100)</f>
        <v>0</v>
      </c>
      <c r="AK266" s="7" t="n">
        <f aca="false">R266-(R265*$G265/100)</f>
        <v>0</v>
      </c>
      <c r="AL266" s="7" t="n">
        <f aca="false">S266-(S265*$G265/100)</f>
        <v>0</v>
      </c>
      <c r="AM266" s="7" t="n">
        <f aca="false">T266-(T265*$G265/100)</f>
        <v>0</v>
      </c>
      <c r="AN266" s="7" t="n">
        <f aca="false">U266-(U265*$G265/100)</f>
        <v>0</v>
      </c>
      <c r="AO266" s="7" t="n">
        <f aca="false">V266-(V265*$G265/100)</f>
        <v>0</v>
      </c>
      <c r="AP266" s="7" t="n">
        <f aca="false">W266-(W265*$G265/100)</f>
        <v>0</v>
      </c>
      <c r="AQ266" s="7" t="n">
        <f aca="false">X266-(X265*$G265/100)</f>
        <v>0</v>
      </c>
      <c r="AR266" s="7" t="n">
        <f aca="false">Y266-(Y265*$G265/100)</f>
        <v>0</v>
      </c>
    </row>
    <row r="267" customFormat="false" ht="18" hidden="false" customHeight="false" outlineLevel="0" collapsed="false">
      <c r="A267" s="23"/>
      <c r="B267" s="23"/>
      <c r="C267" s="23"/>
      <c r="D267" s="23"/>
      <c r="G267" s="1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AA267" s="7"/>
      <c r="AB267" s="7" t="n">
        <f aca="false">I267-(I266*$G266/100)</f>
        <v>0</v>
      </c>
      <c r="AC267" s="7" t="n">
        <f aca="false">J267-(J266*$G266/100)</f>
        <v>0</v>
      </c>
      <c r="AD267" s="7" t="n">
        <f aca="false">K267-(K266*$G266/100)</f>
        <v>0</v>
      </c>
      <c r="AE267" s="7" t="n">
        <f aca="false">L267-(L266*$G266/100)</f>
        <v>0</v>
      </c>
      <c r="AF267" s="7" t="n">
        <f aca="false">M267-(M266*$G266/100)</f>
        <v>0</v>
      </c>
      <c r="AG267" s="7" t="n">
        <f aca="false">N267-(N266*$G266/100)</f>
        <v>0</v>
      </c>
      <c r="AH267" s="7" t="n">
        <f aca="false">O267-(O266*$G266/100)</f>
        <v>0</v>
      </c>
      <c r="AI267" s="7" t="n">
        <f aca="false">P267-(P266*$G266/100)</f>
        <v>0</v>
      </c>
      <c r="AJ267" s="7" t="n">
        <f aca="false">Q267-(Q266*$G266/100)</f>
        <v>0</v>
      </c>
      <c r="AK267" s="7" t="n">
        <f aca="false">R267-(R266*$G266/100)</f>
        <v>0</v>
      </c>
      <c r="AL267" s="7" t="n">
        <f aca="false">S267-(S266*$G266/100)</f>
        <v>0</v>
      </c>
      <c r="AM267" s="7" t="n">
        <f aca="false">T267-(T266*$G266/100)</f>
        <v>0</v>
      </c>
      <c r="AN267" s="7" t="n">
        <f aca="false">U267-(U266*$G266/100)</f>
        <v>0</v>
      </c>
      <c r="AO267" s="7" t="n">
        <f aca="false">V267-(V266*$G266/100)</f>
        <v>0</v>
      </c>
      <c r="AP267" s="7" t="n">
        <f aca="false">W267-(W266*$G266/100)</f>
        <v>0</v>
      </c>
      <c r="AQ267" s="7" t="n">
        <f aca="false">X267-(X266*$G266/100)</f>
        <v>0</v>
      </c>
      <c r="AR267" s="7" t="n">
        <f aca="false">Y267-(Y266*$G266/100)</f>
        <v>0</v>
      </c>
    </row>
    <row r="268" customFormat="false" ht="18" hidden="false" customHeight="false" outlineLevel="0" collapsed="false">
      <c r="A268" s="26"/>
      <c r="B268" s="26"/>
      <c r="C268" s="26"/>
      <c r="D268" s="26"/>
      <c r="G268" s="1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AA268" s="7"/>
      <c r="AB268" s="7" t="n">
        <f aca="false">I268-(I267*$G267/100)</f>
        <v>0</v>
      </c>
      <c r="AC268" s="7" t="n">
        <f aca="false">J268-(J267*$G267/100)</f>
        <v>0</v>
      </c>
      <c r="AD268" s="7" t="n">
        <f aca="false">K268-(K267*$G267/100)</f>
        <v>0</v>
      </c>
      <c r="AE268" s="7" t="n">
        <f aca="false">L268-(L267*$G267/100)</f>
        <v>0</v>
      </c>
      <c r="AF268" s="7" t="n">
        <f aca="false">M268-(M267*$G267/100)</f>
        <v>0</v>
      </c>
      <c r="AG268" s="7" t="n">
        <f aca="false">N268-(N267*$G267/100)</f>
        <v>0</v>
      </c>
      <c r="AH268" s="7" t="n">
        <f aca="false">O268-(O267*$G267/100)</f>
        <v>0</v>
      </c>
      <c r="AI268" s="7" t="n">
        <f aca="false">P268-(P267*$G267/100)</f>
        <v>0</v>
      </c>
      <c r="AJ268" s="7" t="n">
        <f aca="false">Q268-(Q267*$G267/100)</f>
        <v>0</v>
      </c>
      <c r="AK268" s="7" t="n">
        <f aca="false">R268-(R267*$G267/100)</f>
        <v>0</v>
      </c>
      <c r="AL268" s="7" t="n">
        <f aca="false">S268-(S267*$G267/100)</f>
        <v>0</v>
      </c>
      <c r="AM268" s="7" t="n">
        <f aca="false">T268-(T267*$G267/100)</f>
        <v>0</v>
      </c>
      <c r="AN268" s="7" t="n">
        <f aca="false">U268-(U267*$G267/100)</f>
        <v>0</v>
      </c>
      <c r="AO268" s="7" t="n">
        <f aca="false">V268-(V267*$G267/100)</f>
        <v>0</v>
      </c>
      <c r="AP268" s="7" t="n">
        <f aca="false">W268-(W267*$G267/100)</f>
        <v>0</v>
      </c>
      <c r="AQ268" s="7" t="n">
        <f aca="false">X268-(X267*$G267/100)</f>
        <v>0</v>
      </c>
      <c r="AR268" s="7" t="n">
        <f aca="false">Y268-(Y267*$G267/100)</f>
        <v>0</v>
      </c>
    </row>
    <row r="269" customFormat="false" ht="18" hidden="false" customHeight="false" outlineLevel="0" collapsed="false">
      <c r="A269" s="26"/>
      <c r="B269" s="26"/>
      <c r="C269" s="26"/>
      <c r="D269" s="26"/>
      <c r="G269" s="1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AA269" s="7"/>
      <c r="AB269" s="7" t="n">
        <f aca="false">I269-(I268*$G268/100)</f>
        <v>0</v>
      </c>
      <c r="AC269" s="7" t="n">
        <f aca="false">J269-(J268*$G268/100)</f>
        <v>0</v>
      </c>
      <c r="AD269" s="7" t="n">
        <f aca="false">K269-(K268*$G268/100)</f>
        <v>0</v>
      </c>
      <c r="AE269" s="7" t="n">
        <f aca="false">L269-(L268*$G268/100)</f>
        <v>0</v>
      </c>
      <c r="AF269" s="7" t="n">
        <f aca="false">M269-(M268*$G268/100)</f>
        <v>0</v>
      </c>
      <c r="AG269" s="7" t="n">
        <f aca="false">N269-(N268*$G268/100)</f>
        <v>0</v>
      </c>
      <c r="AH269" s="7" t="n">
        <f aca="false">O269-(O268*$G268/100)</f>
        <v>0</v>
      </c>
      <c r="AI269" s="7" t="n">
        <f aca="false">P269-(P268*$G268/100)</f>
        <v>0</v>
      </c>
      <c r="AJ269" s="7" t="n">
        <f aca="false">Q269-(Q268*$G268/100)</f>
        <v>0</v>
      </c>
      <c r="AK269" s="7" t="n">
        <f aca="false">R269-(R268*$G268/100)</f>
        <v>0</v>
      </c>
      <c r="AL269" s="7" t="n">
        <f aca="false">S269-(S268*$G268/100)</f>
        <v>0</v>
      </c>
      <c r="AM269" s="7" t="n">
        <f aca="false">T269-(T268*$G268/100)</f>
        <v>0</v>
      </c>
      <c r="AN269" s="7" t="n">
        <f aca="false">U269-(U268*$G268/100)</f>
        <v>0</v>
      </c>
      <c r="AO269" s="7" t="n">
        <f aca="false">V269-(V268*$G268/100)</f>
        <v>0</v>
      </c>
      <c r="AP269" s="7" t="n">
        <f aca="false">W269-(W268*$G268/100)</f>
        <v>0</v>
      </c>
      <c r="AQ269" s="7" t="n">
        <f aca="false">X269-(X268*$G268/100)</f>
        <v>0</v>
      </c>
      <c r="AR269" s="7" t="n">
        <f aca="false">Y269-(Y268*$G268/100)</f>
        <v>0</v>
      </c>
    </row>
    <row r="270" customFormat="false" ht="18" hidden="false" customHeight="false" outlineLevel="0" collapsed="false">
      <c r="A270" s="26"/>
      <c r="B270" s="26"/>
      <c r="C270" s="26"/>
      <c r="D270" s="26"/>
      <c r="G270" s="1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AA270" s="7"/>
      <c r="AB270" s="7" t="n">
        <f aca="false">I270-(I269*$G269/100)</f>
        <v>0</v>
      </c>
      <c r="AC270" s="7" t="n">
        <f aca="false">J270-(J269*$G269/100)</f>
        <v>0</v>
      </c>
      <c r="AD270" s="7" t="n">
        <f aca="false">K270-(K269*$G269/100)</f>
        <v>0</v>
      </c>
      <c r="AE270" s="7" t="n">
        <f aca="false">L270-(L269*$G269/100)</f>
        <v>0</v>
      </c>
      <c r="AF270" s="7" t="n">
        <f aca="false">M270-(M269*$G269/100)</f>
        <v>0</v>
      </c>
      <c r="AG270" s="7" t="n">
        <f aca="false">N270-(N269*$G269/100)</f>
        <v>0</v>
      </c>
      <c r="AH270" s="7" t="n">
        <f aca="false">O270-(O269*$G269/100)</f>
        <v>0</v>
      </c>
      <c r="AI270" s="7" t="n">
        <f aca="false">P270-(P269*$G269/100)</f>
        <v>0</v>
      </c>
      <c r="AJ270" s="7" t="n">
        <f aca="false">Q270-(Q269*$G269/100)</f>
        <v>0</v>
      </c>
      <c r="AK270" s="7" t="n">
        <f aca="false">R270-(R269*$G269/100)</f>
        <v>0</v>
      </c>
      <c r="AL270" s="7" t="n">
        <f aca="false">S270-(S269*$G269/100)</f>
        <v>0</v>
      </c>
      <c r="AM270" s="7" t="n">
        <f aca="false">T270-(T269*$G269/100)</f>
        <v>0</v>
      </c>
      <c r="AN270" s="7" t="n">
        <f aca="false">U270-(U269*$G269/100)</f>
        <v>0</v>
      </c>
      <c r="AO270" s="7" t="n">
        <f aca="false">V270-(V269*$G269/100)</f>
        <v>0</v>
      </c>
      <c r="AP270" s="7" t="n">
        <f aca="false">W270-(W269*$G269/100)</f>
        <v>0</v>
      </c>
      <c r="AQ270" s="7" t="n">
        <f aca="false">X270-(X269*$G269/100)</f>
        <v>0</v>
      </c>
      <c r="AR270" s="7" t="n">
        <f aca="false">Y270-(Y269*$G269/100)</f>
        <v>0</v>
      </c>
    </row>
    <row r="271" customFormat="false" ht="18" hidden="false" customHeight="false" outlineLevel="0" collapsed="false">
      <c r="A271" s="26"/>
      <c r="B271" s="26"/>
      <c r="C271" s="26"/>
      <c r="D271" s="26"/>
      <c r="G271" s="1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AA271" s="7"/>
      <c r="AB271" s="7" t="n">
        <f aca="false">I271-(I270*$G270/100)</f>
        <v>0</v>
      </c>
      <c r="AC271" s="7" t="n">
        <f aca="false">J271-(J270*$G270/100)</f>
        <v>0</v>
      </c>
      <c r="AD271" s="7" t="n">
        <f aca="false">K271-(K270*$G270/100)</f>
        <v>0</v>
      </c>
      <c r="AE271" s="7" t="n">
        <f aca="false">L271-(L270*$G270/100)</f>
        <v>0</v>
      </c>
      <c r="AF271" s="7" t="n">
        <f aca="false">M271-(M270*$G270/100)</f>
        <v>0</v>
      </c>
      <c r="AG271" s="7" t="n">
        <f aca="false">N271-(N270*$G270/100)</f>
        <v>0</v>
      </c>
      <c r="AH271" s="7" t="n">
        <f aca="false">O271-(O270*$G270/100)</f>
        <v>0</v>
      </c>
      <c r="AI271" s="7" t="n">
        <f aca="false">P271-(P270*$G270/100)</f>
        <v>0</v>
      </c>
      <c r="AJ271" s="7" t="n">
        <f aca="false">Q271-(Q270*$G270/100)</f>
        <v>0</v>
      </c>
      <c r="AK271" s="7" t="n">
        <f aca="false">R271-(R270*$G270/100)</f>
        <v>0</v>
      </c>
      <c r="AL271" s="7" t="n">
        <f aca="false">S271-(S270*$G270/100)</f>
        <v>0</v>
      </c>
      <c r="AM271" s="7" t="n">
        <f aca="false">T271-(T270*$G270/100)</f>
        <v>0</v>
      </c>
      <c r="AN271" s="7" t="n">
        <f aca="false">U271-(U270*$G270/100)</f>
        <v>0</v>
      </c>
      <c r="AO271" s="7" t="n">
        <f aca="false">V271-(V270*$G270/100)</f>
        <v>0</v>
      </c>
      <c r="AP271" s="7" t="n">
        <f aca="false">W271-(W270*$G270/100)</f>
        <v>0</v>
      </c>
      <c r="AQ271" s="7" t="n">
        <f aca="false">X271-(X270*$G270/100)</f>
        <v>0</v>
      </c>
      <c r="AR271" s="7" t="n">
        <f aca="false">Y271-(Y270*$G270/100)</f>
        <v>0</v>
      </c>
    </row>
    <row r="272" customFormat="false" ht="18" hidden="false" customHeight="false" outlineLevel="0" collapsed="false">
      <c r="A272" s="26"/>
      <c r="B272" s="26"/>
      <c r="C272" s="26"/>
      <c r="D272" s="26"/>
      <c r="G272" s="1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AA272" s="7"/>
      <c r="AB272" s="7" t="n">
        <f aca="false">I272-(I271*$G271/100)</f>
        <v>0</v>
      </c>
      <c r="AC272" s="7" t="n">
        <f aca="false">J272-(J271*$G271/100)</f>
        <v>0</v>
      </c>
      <c r="AD272" s="7" t="n">
        <f aca="false">K272-(K271*$G271/100)</f>
        <v>0</v>
      </c>
      <c r="AE272" s="7" t="n">
        <f aca="false">L272-(L271*$G271/100)</f>
        <v>0</v>
      </c>
      <c r="AF272" s="7" t="n">
        <f aca="false">M272-(M271*$G271/100)</f>
        <v>0</v>
      </c>
      <c r="AG272" s="7" t="n">
        <f aca="false">N272-(N271*$G271/100)</f>
        <v>0</v>
      </c>
      <c r="AH272" s="7" t="n">
        <f aca="false">O272-(O271*$G271/100)</f>
        <v>0</v>
      </c>
      <c r="AI272" s="7" t="n">
        <f aca="false">P272-(P271*$G271/100)</f>
        <v>0</v>
      </c>
      <c r="AJ272" s="7" t="n">
        <f aca="false">Q272-(Q271*$G271/100)</f>
        <v>0</v>
      </c>
      <c r="AK272" s="7" t="n">
        <f aca="false">R272-(R271*$G271/100)</f>
        <v>0</v>
      </c>
      <c r="AL272" s="7" t="n">
        <f aca="false">S272-(S271*$G271/100)</f>
        <v>0</v>
      </c>
      <c r="AM272" s="7" t="n">
        <f aca="false">T272-(T271*$G271/100)</f>
        <v>0</v>
      </c>
      <c r="AN272" s="7" t="n">
        <f aca="false">U272-(U271*$G271/100)</f>
        <v>0</v>
      </c>
      <c r="AO272" s="7" t="n">
        <f aca="false">V272-(V271*$G271/100)</f>
        <v>0</v>
      </c>
      <c r="AP272" s="7" t="n">
        <f aca="false">W272-(W271*$G271/100)</f>
        <v>0</v>
      </c>
      <c r="AQ272" s="7" t="n">
        <f aca="false">X272-(X271*$G271/100)</f>
        <v>0</v>
      </c>
      <c r="AR272" s="7" t="n">
        <f aca="false">Y272-(Y271*$G271/100)</f>
        <v>0</v>
      </c>
    </row>
    <row r="273" customFormat="false" ht="18" hidden="false" customHeight="false" outlineLevel="0" collapsed="false">
      <c r="A273" s="26"/>
      <c r="B273" s="26"/>
      <c r="C273" s="26"/>
      <c r="D273" s="26"/>
      <c r="G273" s="1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AA273" s="7"/>
      <c r="AB273" s="7" t="n">
        <f aca="false">I273-(I272*$G272/100)</f>
        <v>0</v>
      </c>
      <c r="AC273" s="7" t="n">
        <f aca="false">J273-(J272*$G272/100)</f>
        <v>0</v>
      </c>
      <c r="AD273" s="7" t="n">
        <f aca="false">K273-(K272*$G272/100)</f>
        <v>0</v>
      </c>
      <c r="AE273" s="7" t="n">
        <f aca="false">L273-(L272*$G272/100)</f>
        <v>0</v>
      </c>
      <c r="AF273" s="7" t="n">
        <f aca="false">M273-(M272*$G272/100)</f>
        <v>0</v>
      </c>
      <c r="AG273" s="7" t="n">
        <f aca="false">N273-(N272*$G272/100)</f>
        <v>0</v>
      </c>
      <c r="AH273" s="7" t="n">
        <f aca="false">O273-(O272*$G272/100)</f>
        <v>0</v>
      </c>
      <c r="AI273" s="7" t="n">
        <f aca="false">P273-(P272*$G272/100)</f>
        <v>0</v>
      </c>
      <c r="AJ273" s="7" t="n">
        <f aca="false">Q273-(Q272*$G272/100)</f>
        <v>0</v>
      </c>
      <c r="AK273" s="7" t="n">
        <f aca="false">R273-(R272*$G272/100)</f>
        <v>0</v>
      </c>
      <c r="AL273" s="7" t="n">
        <f aca="false">S273-(S272*$G272/100)</f>
        <v>0</v>
      </c>
      <c r="AM273" s="7" t="n">
        <f aca="false">T273-(T272*$G272/100)</f>
        <v>0</v>
      </c>
      <c r="AN273" s="7" t="n">
        <f aca="false">U273-(U272*$G272/100)</f>
        <v>0</v>
      </c>
      <c r="AO273" s="7" t="n">
        <f aca="false">V273-(V272*$G272/100)</f>
        <v>0</v>
      </c>
      <c r="AP273" s="7" t="n">
        <f aca="false">W273-(W272*$G272/100)</f>
        <v>0</v>
      </c>
      <c r="AQ273" s="7" t="n">
        <f aca="false">X273-(X272*$G272/100)</f>
        <v>0</v>
      </c>
      <c r="AR273" s="7" t="n">
        <f aca="false">Y273-(Y272*$G272/100)</f>
        <v>0</v>
      </c>
    </row>
    <row r="274" customFormat="false" ht="18" hidden="false" customHeight="false" outlineLevel="0" collapsed="false">
      <c r="A274" s="26"/>
      <c r="B274" s="26"/>
      <c r="C274" s="26"/>
      <c r="D274" s="26"/>
      <c r="G274" s="1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AA274" s="7"/>
      <c r="AB274" s="7" t="n">
        <f aca="false">I274-(I273*$G273/100)</f>
        <v>0</v>
      </c>
      <c r="AC274" s="7" t="n">
        <f aca="false">J274-(J273*$G273/100)</f>
        <v>0</v>
      </c>
      <c r="AD274" s="7" t="n">
        <f aca="false">K274-(K273*$G273/100)</f>
        <v>0</v>
      </c>
      <c r="AE274" s="7" t="n">
        <f aca="false">L274-(L273*$G273/100)</f>
        <v>0</v>
      </c>
      <c r="AF274" s="7" t="n">
        <f aca="false">M274-(M273*$G273/100)</f>
        <v>0</v>
      </c>
      <c r="AG274" s="7" t="n">
        <f aca="false">N274-(N273*$G273/100)</f>
        <v>0</v>
      </c>
      <c r="AH274" s="7" t="n">
        <f aca="false">O274-(O273*$G273/100)</f>
        <v>0</v>
      </c>
      <c r="AI274" s="7" t="n">
        <f aca="false">P274-(P273*$G273/100)</f>
        <v>0</v>
      </c>
      <c r="AJ274" s="7" t="n">
        <f aca="false">Q274-(Q273*$G273/100)</f>
        <v>0</v>
      </c>
      <c r="AK274" s="7" t="n">
        <f aca="false">R274-(R273*$G273/100)</f>
        <v>0</v>
      </c>
      <c r="AL274" s="7" t="n">
        <f aca="false">S274-(S273*$G273/100)</f>
        <v>0</v>
      </c>
      <c r="AM274" s="7" t="n">
        <f aca="false">T274-(T273*$G273/100)</f>
        <v>0</v>
      </c>
      <c r="AN274" s="7" t="n">
        <f aca="false">U274-(U273*$G273/100)</f>
        <v>0</v>
      </c>
      <c r="AO274" s="7" t="n">
        <f aca="false">V274-(V273*$G273/100)</f>
        <v>0</v>
      </c>
      <c r="AP274" s="7" t="n">
        <f aca="false">W274-(W273*$G273/100)</f>
        <v>0</v>
      </c>
      <c r="AQ274" s="7" t="n">
        <f aca="false">X274-(X273*$G273/100)</f>
        <v>0</v>
      </c>
      <c r="AR274" s="7" t="n">
        <f aca="false">Y274-(Y273*$G273/100)</f>
        <v>0</v>
      </c>
    </row>
    <row r="275" customFormat="false" ht="18" hidden="false" customHeight="false" outlineLevel="0" collapsed="false">
      <c r="A275" s="26"/>
      <c r="B275" s="26"/>
      <c r="C275" s="26"/>
      <c r="D275" s="26"/>
      <c r="G275" s="1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AA275" s="7"/>
      <c r="AB275" s="7" t="n">
        <f aca="false">I275-(I274*$G274/100)</f>
        <v>0</v>
      </c>
      <c r="AC275" s="7" t="n">
        <f aca="false">J275-(J274*$G274/100)</f>
        <v>0</v>
      </c>
      <c r="AD275" s="7" t="n">
        <f aca="false">K275-(K274*$G274/100)</f>
        <v>0</v>
      </c>
      <c r="AE275" s="7" t="n">
        <f aca="false">L275-(L274*$G274/100)</f>
        <v>0</v>
      </c>
      <c r="AF275" s="7" t="n">
        <f aca="false">M275-(M274*$G274/100)</f>
        <v>0</v>
      </c>
      <c r="AG275" s="7" t="n">
        <f aca="false">N275-(N274*$G274/100)</f>
        <v>0</v>
      </c>
      <c r="AH275" s="7" t="n">
        <f aca="false">O275-(O274*$G274/100)</f>
        <v>0</v>
      </c>
      <c r="AI275" s="7" t="n">
        <f aca="false">P275-(P274*$G274/100)</f>
        <v>0</v>
      </c>
      <c r="AJ275" s="7" t="n">
        <f aca="false">Q275-(Q274*$G274/100)</f>
        <v>0</v>
      </c>
      <c r="AK275" s="7" t="n">
        <f aca="false">R275-(R274*$G274/100)</f>
        <v>0</v>
      </c>
      <c r="AL275" s="7" t="n">
        <f aca="false">S275-(S274*$G274/100)</f>
        <v>0</v>
      </c>
      <c r="AM275" s="7" t="n">
        <f aca="false">T275-(T274*$G274/100)</f>
        <v>0</v>
      </c>
      <c r="AN275" s="7" t="n">
        <f aca="false">U275-(U274*$G274/100)</f>
        <v>0</v>
      </c>
      <c r="AO275" s="7" t="n">
        <f aca="false">V275-(V274*$G274/100)</f>
        <v>0</v>
      </c>
      <c r="AP275" s="7" t="n">
        <f aca="false">W275-(W274*$G274/100)</f>
        <v>0</v>
      </c>
      <c r="AQ275" s="7" t="n">
        <f aca="false">X275-(X274*$G274/100)</f>
        <v>0</v>
      </c>
      <c r="AR275" s="7" t="n">
        <f aca="false">Y275-(Y274*$G274/100)</f>
        <v>0</v>
      </c>
    </row>
    <row r="276" customFormat="false" ht="18" hidden="false" customHeight="false" outlineLevel="0" collapsed="false">
      <c r="A276" s="26"/>
      <c r="B276" s="26"/>
      <c r="C276" s="26"/>
      <c r="D276" s="26"/>
      <c r="G276" s="1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AA276" s="7"/>
      <c r="AB276" s="7" t="n">
        <f aca="false">I276-(I275*$G275/100)</f>
        <v>0</v>
      </c>
      <c r="AC276" s="7" t="n">
        <f aca="false">J276-(J275*$G275/100)</f>
        <v>0</v>
      </c>
      <c r="AD276" s="7" t="n">
        <f aca="false">K276-(K275*$G275/100)</f>
        <v>0</v>
      </c>
      <c r="AE276" s="7" t="n">
        <f aca="false">L276-(L275*$G275/100)</f>
        <v>0</v>
      </c>
      <c r="AF276" s="7" t="n">
        <f aca="false">M276-(M275*$G275/100)</f>
        <v>0</v>
      </c>
      <c r="AG276" s="7" t="n">
        <f aca="false">N276-(N275*$G275/100)</f>
        <v>0</v>
      </c>
      <c r="AH276" s="7" t="n">
        <f aca="false">O276-(O275*$G275/100)</f>
        <v>0</v>
      </c>
      <c r="AI276" s="7" t="n">
        <f aca="false">P276-(P275*$G275/100)</f>
        <v>0</v>
      </c>
      <c r="AJ276" s="7" t="n">
        <f aca="false">Q276-(Q275*$G275/100)</f>
        <v>0</v>
      </c>
      <c r="AK276" s="7" t="n">
        <f aca="false">R276-(R275*$G275/100)</f>
        <v>0</v>
      </c>
      <c r="AL276" s="7" t="n">
        <f aca="false">S276-(S275*$G275/100)</f>
        <v>0</v>
      </c>
      <c r="AM276" s="7" t="n">
        <f aca="false">T276-(T275*$G275/100)</f>
        <v>0</v>
      </c>
      <c r="AN276" s="7" t="n">
        <f aca="false">U276-(U275*$G275/100)</f>
        <v>0</v>
      </c>
      <c r="AO276" s="7" t="n">
        <f aca="false">V276-(V275*$G275/100)</f>
        <v>0</v>
      </c>
      <c r="AP276" s="7" t="n">
        <f aca="false">W276-(W275*$G275/100)</f>
        <v>0</v>
      </c>
      <c r="AQ276" s="7" t="n">
        <f aca="false">X276-(X275*$G275/100)</f>
        <v>0</v>
      </c>
      <c r="AR276" s="7" t="n">
        <f aca="false">Y276-(Y275*$G275/100)</f>
        <v>0</v>
      </c>
    </row>
    <row r="277" customFormat="false" ht="18" hidden="false" customHeight="false" outlineLevel="0" collapsed="false">
      <c r="A277" s="26"/>
      <c r="B277" s="26"/>
      <c r="C277" s="26"/>
      <c r="D277" s="26"/>
      <c r="G277" s="1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AA277" s="7"/>
      <c r="AB277" s="7" t="n">
        <f aca="false">I277-(I276*$G276/100)</f>
        <v>0</v>
      </c>
      <c r="AC277" s="7" t="n">
        <f aca="false">J277-(J276*$G276/100)</f>
        <v>0</v>
      </c>
      <c r="AD277" s="7" t="n">
        <f aca="false">K277-(K276*$G276/100)</f>
        <v>0</v>
      </c>
      <c r="AE277" s="7" t="n">
        <f aca="false">L277-(L276*$G276/100)</f>
        <v>0</v>
      </c>
      <c r="AF277" s="7" t="n">
        <f aca="false">M277-(M276*$G276/100)</f>
        <v>0</v>
      </c>
      <c r="AG277" s="7" t="n">
        <f aca="false">N277-(N276*$G276/100)</f>
        <v>0</v>
      </c>
      <c r="AH277" s="7" t="n">
        <f aca="false">O277-(O276*$G276/100)</f>
        <v>0</v>
      </c>
      <c r="AI277" s="7" t="n">
        <f aca="false">P277-(P276*$G276/100)</f>
        <v>0</v>
      </c>
      <c r="AJ277" s="7" t="n">
        <f aca="false">Q277-(Q276*$G276/100)</f>
        <v>0</v>
      </c>
      <c r="AK277" s="7" t="n">
        <f aca="false">R277-(R276*$G276/100)</f>
        <v>0</v>
      </c>
      <c r="AL277" s="7" t="n">
        <f aca="false">S277-(S276*$G276/100)</f>
        <v>0</v>
      </c>
      <c r="AM277" s="7" t="n">
        <f aca="false">T277-(T276*$G276/100)</f>
        <v>0</v>
      </c>
      <c r="AN277" s="7" t="n">
        <f aca="false">U277-(U276*$G276/100)</f>
        <v>0</v>
      </c>
      <c r="AO277" s="7" t="n">
        <f aca="false">V277-(V276*$G276/100)</f>
        <v>0</v>
      </c>
      <c r="AP277" s="7" t="n">
        <f aca="false">W277-(W276*$G276/100)</f>
        <v>0</v>
      </c>
      <c r="AQ277" s="7" t="n">
        <f aca="false">X277-(X276*$G276/100)</f>
        <v>0</v>
      </c>
      <c r="AR277" s="7" t="n">
        <f aca="false">Y277-(Y276*$G276/100)</f>
        <v>0</v>
      </c>
    </row>
    <row r="278" customFormat="false" ht="18" hidden="false" customHeight="false" outlineLevel="0" collapsed="false">
      <c r="A278" s="26"/>
      <c r="B278" s="26"/>
      <c r="C278" s="26"/>
      <c r="D278" s="26"/>
      <c r="G278" s="1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AA278" s="7"/>
      <c r="AB278" s="7" t="n">
        <f aca="false">I278-(I277*$G277/100)</f>
        <v>0</v>
      </c>
      <c r="AC278" s="7" t="n">
        <f aca="false">J278-(J277*$G277/100)</f>
        <v>0</v>
      </c>
      <c r="AD278" s="7" t="n">
        <f aca="false">K278-(K277*$G277/100)</f>
        <v>0</v>
      </c>
      <c r="AE278" s="7" t="n">
        <f aca="false">L278-(L277*$G277/100)</f>
        <v>0</v>
      </c>
      <c r="AF278" s="7" t="n">
        <f aca="false">M278-(M277*$G277/100)</f>
        <v>0</v>
      </c>
      <c r="AG278" s="7" t="n">
        <f aca="false">N278-(N277*$G277/100)</f>
        <v>0</v>
      </c>
      <c r="AH278" s="7" t="n">
        <f aca="false">O278-(O277*$G277/100)</f>
        <v>0</v>
      </c>
      <c r="AI278" s="7" t="n">
        <f aca="false">P278-(P277*$G277/100)</f>
        <v>0</v>
      </c>
      <c r="AJ278" s="7" t="n">
        <f aca="false">Q278-(Q277*$G277/100)</f>
        <v>0</v>
      </c>
      <c r="AK278" s="7" t="n">
        <f aca="false">R278-(R277*$G277/100)</f>
        <v>0</v>
      </c>
      <c r="AL278" s="7" t="n">
        <f aca="false">S278-(S277*$G277/100)</f>
        <v>0</v>
      </c>
      <c r="AM278" s="7" t="n">
        <f aca="false">T278-(T277*$G277/100)</f>
        <v>0</v>
      </c>
      <c r="AN278" s="7" t="n">
        <f aca="false">U278-(U277*$G277/100)</f>
        <v>0</v>
      </c>
      <c r="AO278" s="7" t="n">
        <f aca="false">V278-(V277*$G277/100)</f>
        <v>0</v>
      </c>
      <c r="AP278" s="7" t="n">
        <f aca="false">W278-(W277*$G277/100)</f>
        <v>0</v>
      </c>
      <c r="AQ278" s="7" t="n">
        <f aca="false">X278-(X277*$G277/100)</f>
        <v>0</v>
      </c>
      <c r="AR278" s="7" t="n">
        <f aca="false">Y278-(Y277*$G277/100)</f>
        <v>0</v>
      </c>
    </row>
    <row r="279" customFormat="false" ht="18" hidden="false" customHeight="false" outlineLevel="0" collapsed="false">
      <c r="A279" s="26"/>
      <c r="B279" s="26"/>
      <c r="C279" s="26"/>
      <c r="D279" s="26"/>
      <c r="G279" s="1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AA279" s="7"/>
      <c r="AB279" s="7" t="n">
        <f aca="false">I279-(I278*$G278/100)</f>
        <v>0</v>
      </c>
      <c r="AC279" s="7" t="n">
        <f aca="false">J279-(J278*$G278/100)</f>
        <v>0</v>
      </c>
      <c r="AD279" s="7" t="n">
        <f aca="false">K279-(K278*$G278/100)</f>
        <v>0</v>
      </c>
      <c r="AE279" s="7" t="n">
        <f aca="false">L279-(L278*$G278/100)</f>
        <v>0</v>
      </c>
      <c r="AF279" s="7" t="n">
        <f aca="false">M279-(M278*$G278/100)</f>
        <v>0</v>
      </c>
      <c r="AG279" s="7" t="n">
        <f aca="false">N279-(N278*$G278/100)</f>
        <v>0</v>
      </c>
      <c r="AH279" s="7" t="n">
        <f aca="false">O279-(O278*$G278/100)</f>
        <v>0</v>
      </c>
      <c r="AI279" s="7" t="n">
        <f aca="false">P279-(P278*$G278/100)</f>
        <v>0</v>
      </c>
      <c r="AJ279" s="7" t="n">
        <f aca="false">Q279-(Q278*$G278/100)</f>
        <v>0</v>
      </c>
      <c r="AK279" s="7" t="n">
        <f aca="false">R279-(R278*$G278/100)</f>
        <v>0</v>
      </c>
      <c r="AL279" s="7" t="n">
        <f aca="false">S279-(S278*$G278/100)</f>
        <v>0</v>
      </c>
      <c r="AM279" s="7" t="n">
        <f aca="false">T279-(T278*$G278/100)</f>
        <v>0</v>
      </c>
      <c r="AN279" s="7" t="n">
        <f aca="false">U279-(U278*$G278/100)</f>
        <v>0</v>
      </c>
      <c r="AO279" s="7" t="n">
        <f aca="false">V279-(V278*$G278/100)</f>
        <v>0</v>
      </c>
      <c r="AP279" s="7" t="n">
        <f aca="false">W279-(W278*$G278/100)</f>
        <v>0</v>
      </c>
      <c r="AQ279" s="7" t="n">
        <f aca="false">X279-(X278*$G278/100)</f>
        <v>0</v>
      </c>
      <c r="AR279" s="7" t="n">
        <f aca="false">Y279-(Y278*$G278/100)</f>
        <v>0</v>
      </c>
    </row>
    <row r="280" customFormat="false" ht="18" hidden="false" customHeight="false" outlineLevel="0" collapsed="false">
      <c r="A280" s="26"/>
      <c r="B280" s="26"/>
      <c r="C280" s="26"/>
      <c r="D280" s="26"/>
      <c r="G280" s="1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AA280" s="7"/>
      <c r="AB280" s="7" t="n">
        <f aca="false">I280-(I279*$G279/100)</f>
        <v>0</v>
      </c>
      <c r="AC280" s="7" t="n">
        <f aca="false">J280-(J279*$G279/100)</f>
        <v>0</v>
      </c>
      <c r="AD280" s="7" t="n">
        <f aca="false">K280-(K279*$G279/100)</f>
        <v>0</v>
      </c>
      <c r="AE280" s="7" t="n">
        <f aca="false">L280-(L279*$G279/100)</f>
        <v>0</v>
      </c>
      <c r="AF280" s="7" t="n">
        <f aca="false">M280-(M279*$G279/100)</f>
        <v>0</v>
      </c>
      <c r="AG280" s="7" t="n">
        <f aca="false">N280-(N279*$G279/100)</f>
        <v>0</v>
      </c>
      <c r="AH280" s="7" t="n">
        <f aca="false">O280-(O279*$G279/100)</f>
        <v>0</v>
      </c>
      <c r="AI280" s="7" t="n">
        <f aca="false">P280-(P279*$G279/100)</f>
        <v>0</v>
      </c>
      <c r="AJ280" s="7" t="n">
        <f aca="false">Q280-(Q279*$G279/100)</f>
        <v>0</v>
      </c>
      <c r="AK280" s="7" t="n">
        <f aca="false">R280-(R279*$G279/100)</f>
        <v>0</v>
      </c>
      <c r="AL280" s="7" t="n">
        <f aca="false">S280-(S279*$G279/100)</f>
        <v>0</v>
      </c>
      <c r="AM280" s="7" t="n">
        <f aca="false">T280-(T279*$G279/100)</f>
        <v>0</v>
      </c>
      <c r="AN280" s="7" t="n">
        <f aca="false">U280-(U279*$G279/100)</f>
        <v>0</v>
      </c>
      <c r="AO280" s="7" t="n">
        <f aca="false">V280-(V279*$G279/100)</f>
        <v>0</v>
      </c>
      <c r="AP280" s="7" t="n">
        <f aca="false">W280-(W279*$G279/100)</f>
        <v>0</v>
      </c>
      <c r="AQ280" s="7" t="n">
        <f aca="false">X280-(X279*$G279/100)</f>
        <v>0</v>
      </c>
      <c r="AR280" s="7" t="n">
        <f aca="false">Y280-(Y279*$G279/100)</f>
        <v>0</v>
      </c>
    </row>
    <row r="281" customFormat="false" ht="18" hidden="false" customHeight="false" outlineLevel="0" collapsed="false">
      <c r="A281" s="26"/>
      <c r="B281" s="26"/>
      <c r="C281" s="26"/>
      <c r="D281" s="26"/>
      <c r="G281" s="1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AA281" s="7"/>
      <c r="AB281" s="7" t="n">
        <f aca="false">I281-(I280*$G280/100)</f>
        <v>0</v>
      </c>
      <c r="AC281" s="7" t="n">
        <f aca="false">J281-(J280*$G280/100)</f>
        <v>0</v>
      </c>
      <c r="AD281" s="7" t="n">
        <f aca="false">K281-(K280*$G280/100)</f>
        <v>0</v>
      </c>
      <c r="AE281" s="7" t="n">
        <f aca="false">L281-(L280*$G280/100)</f>
        <v>0</v>
      </c>
      <c r="AF281" s="7" t="n">
        <f aca="false">M281-(M280*$G280/100)</f>
        <v>0</v>
      </c>
      <c r="AG281" s="7" t="n">
        <f aca="false">N281-(N280*$G280/100)</f>
        <v>0</v>
      </c>
      <c r="AH281" s="7" t="n">
        <f aca="false">O281-(O280*$G280/100)</f>
        <v>0</v>
      </c>
      <c r="AI281" s="7" t="n">
        <f aca="false">P281-(P280*$G280/100)</f>
        <v>0</v>
      </c>
      <c r="AJ281" s="7" t="n">
        <f aca="false">Q281-(Q280*$G280/100)</f>
        <v>0</v>
      </c>
      <c r="AK281" s="7" t="n">
        <f aca="false">R281-(R280*$G280/100)</f>
        <v>0</v>
      </c>
      <c r="AL281" s="7" t="n">
        <f aca="false">S281-(S280*$G280/100)</f>
        <v>0</v>
      </c>
      <c r="AM281" s="7" t="n">
        <f aca="false">T281-(T280*$G280/100)</f>
        <v>0</v>
      </c>
      <c r="AN281" s="7" t="n">
        <f aca="false">U281-(U280*$G280/100)</f>
        <v>0</v>
      </c>
      <c r="AO281" s="7" t="n">
        <f aca="false">V281-(V280*$G280/100)</f>
        <v>0</v>
      </c>
      <c r="AP281" s="7" t="n">
        <f aca="false">W281-(W280*$G280/100)</f>
        <v>0</v>
      </c>
      <c r="AQ281" s="7" t="n">
        <f aca="false">X281-(X280*$G280/100)</f>
        <v>0</v>
      </c>
      <c r="AR281" s="7" t="n">
        <f aca="false">Y281-(Y280*$G280/100)</f>
        <v>0</v>
      </c>
    </row>
    <row r="282" customFormat="false" ht="18" hidden="false" customHeight="false" outlineLevel="0" collapsed="false">
      <c r="A282" s="26"/>
      <c r="B282" s="26"/>
      <c r="C282" s="26"/>
      <c r="D282" s="26"/>
      <c r="G282" s="1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AA282" s="7"/>
      <c r="AB282" s="7" t="n">
        <f aca="false">I282-(I281*$G281/100)</f>
        <v>0</v>
      </c>
      <c r="AC282" s="7" t="n">
        <f aca="false">J282-(J281*$G281/100)</f>
        <v>0</v>
      </c>
      <c r="AD282" s="7" t="n">
        <f aca="false">K282-(K281*$G281/100)</f>
        <v>0</v>
      </c>
      <c r="AE282" s="7" t="n">
        <f aca="false">L282-(L281*$G281/100)</f>
        <v>0</v>
      </c>
      <c r="AF282" s="7" t="n">
        <f aca="false">M282-(M281*$G281/100)</f>
        <v>0</v>
      </c>
      <c r="AG282" s="7" t="n">
        <f aca="false">N282-(N281*$G281/100)</f>
        <v>0</v>
      </c>
      <c r="AH282" s="7" t="n">
        <f aca="false">O282-(O281*$G281/100)</f>
        <v>0</v>
      </c>
      <c r="AI282" s="7" t="n">
        <f aca="false">P282-(P281*$G281/100)</f>
        <v>0</v>
      </c>
      <c r="AJ282" s="7" t="n">
        <f aca="false">Q282-(Q281*$G281/100)</f>
        <v>0</v>
      </c>
      <c r="AK282" s="7" t="n">
        <f aca="false">R282-(R281*$G281/100)</f>
        <v>0</v>
      </c>
      <c r="AL282" s="7" t="n">
        <f aca="false">S282-(S281*$G281/100)</f>
        <v>0</v>
      </c>
      <c r="AM282" s="7" t="n">
        <f aca="false">T282-(T281*$G281/100)</f>
        <v>0</v>
      </c>
      <c r="AN282" s="7" t="n">
        <f aca="false">U282-(U281*$G281/100)</f>
        <v>0</v>
      </c>
      <c r="AO282" s="7" t="n">
        <f aca="false">V282-(V281*$G281/100)</f>
        <v>0</v>
      </c>
      <c r="AP282" s="7" t="n">
        <f aca="false">W282-(W281*$G281/100)</f>
        <v>0</v>
      </c>
      <c r="AQ282" s="7" t="n">
        <f aca="false">X282-(X281*$G281/100)</f>
        <v>0</v>
      </c>
      <c r="AR282" s="7" t="n">
        <f aca="false">Y282-(Y281*$G281/100)</f>
        <v>0</v>
      </c>
    </row>
    <row r="283" customFormat="false" ht="18" hidden="false" customHeight="false" outlineLevel="0" collapsed="false">
      <c r="A283" s="26"/>
      <c r="B283" s="26"/>
      <c r="C283" s="26"/>
      <c r="D283" s="26"/>
      <c r="G283" s="1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AA283" s="7"/>
      <c r="AB283" s="7" t="n">
        <f aca="false">I283-(I282*$G282/100)</f>
        <v>0</v>
      </c>
      <c r="AC283" s="7" t="n">
        <f aca="false">J283-(J282*$G282/100)</f>
        <v>0</v>
      </c>
      <c r="AD283" s="7" t="n">
        <f aca="false">K283-(K282*$G282/100)</f>
        <v>0</v>
      </c>
      <c r="AE283" s="7" t="n">
        <f aca="false">L283-(L282*$G282/100)</f>
        <v>0</v>
      </c>
      <c r="AF283" s="7" t="n">
        <f aca="false">M283-(M282*$G282/100)</f>
        <v>0</v>
      </c>
      <c r="AG283" s="7" t="n">
        <f aca="false">N283-(N282*$G282/100)</f>
        <v>0</v>
      </c>
      <c r="AH283" s="7" t="n">
        <f aca="false">O283-(O282*$G282/100)</f>
        <v>0</v>
      </c>
      <c r="AI283" s="7" t="n">
        <f aca="false">P283-(P282*$G282/100)</f>
        <v>0</v>
      </c>
      <c r="AJ283" s="7" t="n">
        <f aca="false">Q283-(Q282*$G282/100)</f>
        <v>0</v>
      </c>
      <c r="AK283" s="7" t="n">
        <f aca="false">R283-(R282*$G282/100)</f>
        <v>0</v>
      </c>
      <c r="AL283" s="7" t="n">
        <f aca="false">S283-(S282*$G282/100)</f>
        <v>0</v>
      </c>
      <c r="AM283" s="7" t="n">
        <f aca="false">T283-(T282*$G282/100)</f>
        <v>0</v>
      </c>
      <c r="AN283" s="7" t="n">
        <f aca="false">U283-(U282*$G282/100)</f>
        <v>0</v>
      </c>
      <c r="AO283" s="7" t="n">
        <f aca="false">V283-(V282*$G282/100)</f>
        <v>0</v>
      </c>
      <c r="AP283" s="7" t="n">
        <f aca="false">W283-(W282*$G282/100)</f>
        <v>0</v>
      </c>
      <c r="AQ283" s="7" t="n">
        <f aca="false">X283-(X282*$G282/100)</f>
        <v>0</v>
      </c>
      <c r="AR283" s="7" t="n">
        <f aca="false">Y283-(Y282*$G282/100)</f>
        <v>0</v>
      </c>
    </row>
    <row r="284" customFormat="false" ht="18" hidden="false" customHeight="false" outlineLevel="0" collapsed="false">
      <c r="A284" s="26"/>
      <c r="B284" s="26"/>
      <c r="C284" s="26"/>
      <c r="D284" s="26"/>
      <c r="G284" s="1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AA284" s="7"/>
      <c r="AB284" s="7" t="n">
        <f aca="false">I284-(I283*$G283/100)</f>
        <v>0</v>
      </c>
      <c r="AC284" s="7" t="n">
        <f aca="false">J284-(J283*$G283/100)</f>
        <v>0</v>
      </c>
      <c r="AD284" s="7" t="n">
        <f aca="false">K284-(K283*$G283/100)</f>
        <v>0</v>
      </c>
      <c r="AE284" s="7" t="n">
        <f aca="false">L284-(L283*$G283/100)</f>
        <v>0</v>
      </c>
      <c r="AF284" s="7" t="n">
        <f aca="false">M284-(M283*$G283/100)</f>
        <v>0</v>
      </c>
      <c r="AG284" s="7" t="n">
        <f aca="false">N284-(N283*$G283/100)</f>
        <v>0</v>
      </c>
      <c r="AH284" s="7" t="n">
        <f aca="false">O284-(O283*$G283/100)</f>
        <v>0</v>
      </c>
      <c r="AI284" s="7" t="n">
        <f aca="false">P284-(P283*$G283/100)</f>
        <v>0</v>
      </c>
      <c r="AJ284" s="7" t="n">
        <f aca="false">Q284-(Q283*$G283/100)</f>
        <v>0</v>
      </c>
      <c r="AK284" s="7" t="n">
        <f aca="false">R284-(R283*$G283/100)</f>
        <v>0</v>
      </c>
      <c r="AL284" s="7" t="n">
        <f aca="false">S284-(S283*$G283/100)</f>
        <v>0</v>
      </c>
      <c r="AM284" s="7" t="n">
        <f aca="false">T284-(T283*$G283/100)</f>
        <v>0</v>
      </c>
      <c r="AN284" s="7" t="n">
        <f aca="false">U284-(U283*$G283/100)</f>
        <v>0</v>
      </c>
      <c r="AO284" s="7" t="n">
        <f aca="false">V284-(V283*$G283/100)</f>
        <v>0</v>
      </c>
      <c r="AP284" s="7" t="n">
        <f aca="false">W284-(W283*$G283/100)</f>
        <v>0</v>
      </c>
      <c r="AQ284" s="7" t="n">
        <f aca="false">X284-(X283*$G283/100)</f>
        <v>0</v>
      </c>
      <c r="AR284" s="7" t="n">
        <f aca="false">Y284-(Y283*$G283/100)</f>
        <v>0</v>
      </c>
    </row>
    <row r="285" customFormat="false" ht="18" hidden="false" customHeight="false" outlineLevel="0" collapsed="false">
      <c r="A285" s="26"/>
      <c r="B285" s="26"/>
      <c r="C285" s="26"/>
      <c r="D285" s="26"/>
      <c r="G285" s="1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AA285" s="7"/>
      <c r="AB285" s="7" t="n">
        <f aca="false">I285-(I284*$G284/100)</f>
        <v>0</v>
      </c>
      <c r="AC285" s="7" t="n">
        <f aca="false">J285-(J284*$G284/100)</f>
        <v>0</v>
      </c>
      <c r="AD285" s="7" t="n">
        <f aca="false">K285-(K284*$G284/100)</f>
        <v>0</v>
      </c>
      <c r="AE285" s="7" t="n">
        <f aca="false">L285-(L284*$G284/100)</f>
        <v>0</v>
      </c>
      <c r="AF285" s="7" t="n">
        <f aca="false">M285-(M284*$G284/100)</f>
        <v>0</v>
      </c>
      <c r="AG285" s="7" t="n">
        <f aca="false">N285-(N284*$G284/100)</f>
        <v>0</v>
      </c>
      <c r="AH285" s="7" t="n">
        <f aca="false">O285-(O284*$G284/100)</f>
        <v>0</v>
      </c>
      <c r="AI285" s="7" t="n">
        <f aca="false">P285-(P284*$G284/100)</f>
        <v>0</v>
      </c>
      <c r="AJ285" s="7" t="n">
        <f aca="false">Q285-(Q284*$G284/100)</f>
        <v>0</v>
      </c>
      <c r="AK285" s="7" t="n">
        <f aca="false">R285-(R284*$G284/100)</f>
        <v>0</v>
      </c>
      <c r="AL285" s="7" t="n">
        <f aca="false">S285-(S284*$G284/100)</f>
        <v>0</v>
      </c>
      <c r="AM285" s="7" t="n">
        <f aca="false">T285-(T284*$G284/100)</f>
        <v>0</v>
      </c>
      <c r="AN285" s="7" t="n">
        <f aca="false">U285-(U284*$G284/100)</f>
        <v>0</v>
      </c>
      <c r="AO285" s="7" t="n">
        <f aca="false">V285-(V284*$G284/100)</f>
        <v>0</v>
      </c>
      <c r="AP285" s="7" t="n">
        <f aca="false">W285-(W284*$G284/100)</f>
        <v>0</v>
      </c>
      <c r="AQ285" s="7" t="n">
        <f aca="false">X285-(X284*$G284/100)</f>
        <v>0</v>
      </c>
      <c r="AR285" s="7" t="n">
        <f aca="false">Y285-(Y284*$G284/100)</f>
        <v>0</v>
      </c>
    </row>
    <row r="286" customFormat="false" ht="18" hidden="false" customHeight="false" outlineLevel="0" collapsed="false">
      <c r="A286" s="26"/>
      <c r="B286" s="26"/>
      <c r="C286" s="26"/>
      <c r="D286" s="26"/>
      <c r="G286" s="1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AA286" s="7"/>
      <c r="AB286" s="7" t="n">
        <f aca="false">I286-(I285*$G285/100)</f>
        <v>0</v>
      </c>
      <c r="AC286" s="7" t="n">
        <f aca="false">J286-(J285*$G285/100)</f>
        <v>0</v>
      </c>
      <c r="AD286" s="7" t="n">
        <f aca="false">K286-(K285*$G285/100)</f>
        <v>0</v>
      </c>
      <c r="AE286" s="7" t="n">
        <f aca="false">L286-(L285*$G285/100)</f>
        <v>0</v>
      </c>
      <c r="AF286" s="7" t="n">
        <f aca="false">M286-(M285*$G285/100)</f>
        <v>0</v>
      </c>
      <c r="AG286" s="7" t="n">
        <f aca="false">N286-(N285*$G285/100)</f>
        <v>0</v>
      </c>
      <c r="AH286" s="7" t="n">
        <f aca="false">O286-(O285*$G285/100)</f>
        <v>0</v>
      </c>
      <c r="AI286" s="7" t="n">
        <f aca="false">P286-(P285*$G285/100)</f>
        <v>0</v>
      </c>
      <c r="AJ286" s="7" t="n">
        <f aca="false">Q286-(Q285*$G285/100)</f>
        <v>0</v>
      </c>
      <c r="AK286" s="7" t="n">
        <f aca="false">R286-(R285*$G285/100)</f>
        <v>0</v>
      </c>
      <c r="AL286" s="7" t="n">
        <f aca="false">S286-(S285*$G285/100)</f>
        <v>0</v>
      </c>
      <c r="AM286" s="7" t="n">
        <f aca="false">T286-(T285*$G285/100)</f>
        <v>0</v>
      </c>
      <c r="AN286" s="7" t="n">
        <f aca="false">U286-(U285*$G285/100)</f>
        <v>0</v>
      </c>
      <c r="AO286" s="7" t="n">
        <f aca="false">V286-(V285*$G285/100)</f>
        <v>0</v>
      </c>
      <c r="AP286" s="7" t="n">
        <f aca="false">W286-(W285*$G285/100)</f>
        <v>0</v>
      </c>
      <c r="AQ286" s="7" t="n">
        <f aca="false">X286-(X285*$G285/100)</f>
        <v>0</v>
      </c>
      <c r="AR286" s="7" t="n">
        <f aca="false">Y286-(Y285*$G285/100)</f>
        <v>0</v>
      </c>
    </row>
    <row r="287" customFormat="false" ht="18" hidden="false" customHeight="false" outlineLevel="0" collapsed="false">
      <c r="A287" s="26"/>
      <c r="B287" s="26"/>
      <c r="C287" s="26"/>
      <c r="D287" s="26"/>
      <c r="G287" s="1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AA287" s="7"/>
      <c r="AB287" s="7" t="n">
        <f aca="false">I287-(I286*$G286/100)</f>
        <v>0</v>
      </c>
      <c r="AC287" s="7" t="n">
        <f aca="false">J287-(J286*$G286/100)</f>
        <v>0</v>
      </c>
      <c r="AD287" s="7" t="n">
        <f aca="false">K287-(K286*$G286/100)</f>
        <v>0</v>
      </c>
      <c r="AE287" s="7" t="n">
        <f aca="false">L287-(L286*$G286/100)</f>
        <v>0</v>
      </c>
      <c r="AF287" s="7" t="n">
        <f aca="false">M287-(M286*$G286/100)</f>
        <v>0</v>
      </c>
      <c r="AG287" s="7" t="n">
        <f aca="false">N287-(N286*$G286/100)</f>
        <v>0</v>
      </c>
      <c r="AH287" s="7" t="n">
        <f aca="false">O287-(O286*$G286/100)</f>
        <v>0</v>
      </c>
      <c r="AI287" s="7" t="n">
        <f aca="false">P287-(P286*$G286/100)</f>
        <v>0</v>
      </c>
      <c r="AJ287" s="7" t="n">
        <f aca="false">Q287-(Q286*$G286/100)</f>
        <v>0</v>
      </c>
      <c r="AK287" s="7" t="n">
        <f aca="false">R287-(R286*$G286/100)</f>
        <v>0</v>
      </c>
      <c r="AL287" s="7" t="n">
        <f aca="false">S287-(S286*$G286/100)</f>
        <v>0</v>
      </c>
      <c r="AM287" s="7" t="n">
        <f aca="false">T287-(T286*$G286/100)</f>
        <v>0</v>
      </c>
      <c r="AN287" s="7" t="n">
        <f aca="false">U287-(U286*$G286/100)</f>
        <v>0</v>
      </c>
      <c r="AO287" s="7" t="n">
        <f aca="false">V287-(V286*$G286/100)</f>
        <v>0</v>
      </c>
      <c r="AP287" s="7" t="n">
        <f aca="false">W287-(W286*$G286/100)</f>
        <v>0</v>
      </c>
      <c r="AQ287" s="7" t="n">
        <f aca="false">X287-(X286*$G286/100)</f>
        <v>0</v>
      </c>
      <c r="AR287" s="7" t="n">
        <f aca="false">Y287-(Y286*$G286/100)</f>
        <v>0</v>
      </c>
    </row>
    <row r="288" customFormat="false" ht="18" hidden="false" customHeight="false" outlineLevel="0" collapsed="false">
      <c r="A288" s="26"/>
      <c r="B288" s="26"/>
      <c r="C288" s="26"/>
      <c r="D288" s="26"/>
      <c r="G288" s="1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AA288" s="7"/>
      <c r="AB288" s="7" t="n">
        <f aca="false">I288-(I287*$G287/100)</f>
        <v>0</v>
      </c>
      <c r="AC288" s="7" t="n">
        <f aca="false">J288-(J287*$G287/100)</f>
        <v>0</v>
      </c>
      <c r="AD288" s="7" t="n">
        <f aca="false">K288-(K287*$G287/100)</f>
        <v>0</v>
      </c>
      <c r="AE288" s="7" t="n">
        <f aca="false">L288-(L287*$G287/100)</f>
        <v>0</v>
      </c>
      <c r="AF288" s="7" t="n">
        <f aca="false">M288-(M287*$G287/100)</f>
        <v>0</v>
      </c>
      <c r="AG288" s="7" t="n">
        <f aca="false">N288-(N287*$G287/100)</f>
        <v>0</v>
      </c>
      <c r="AH288" s="7" t="n">
        <f aca="false">O288-(O287*$G287/100)</f>
        <v>0</v>
      </c>
      <c r="AI288" s="7" t="n">
        <f aca="false">P288-(P287*$G287/100)</f>
        <v>0</v>
      </c>
      <c r="AJ288" s="7" t="n">
        <f aca="false">Q288-(Q287*$G287/100)</f>
        <v>0</v>
      </c>
      <c r="AK288" s="7" t="n">
        <f aca="false">R288-(R287*$G287/100)</f>
        <v>0</v>
      </c>
      <c r="AL288" s="7" t="n">
        <f aca="false">S288-(S287*$G287/100)</f>
        <v>0</v>
      </c>
      <c r="AM288" s="7" t="n">
        <f aca="false">T288-(T287*$G287/100)</f>
        <v>0</v>
      </c>
      <c r="AN288" s="7" t="n">
        <f aca="false">U288-(U287*$G287/100)</f>
        <v>0</v>
      </c>
      <c r="AO288" s="7" t="n">
        <f aca="false">V288-(V287*$G287/100)</f>
        <v>0</v>
      </c>
      <c r="AP288" s="7" t="n">
        <f aca="false">W288-(W287*$G287/100)</f>
        <v>0</v>
      </c>
      <c r="AQ288" s="7" t="n">
        <f aca="false">X288-(X287*$G287/100)</f>
        <v>0</v>
      </c>
      <c r="AR288" s="7" t="n">
        <f aca="false">Y288-(Y287*$G287/100)</f>
        <v>0</v>
      </c>
    </row>
    <row r="289" customFormat="false" ht="18" hidden="false" customHeight="false" outlineLevel="0" collapsed="false">
      <c r="A289" s="26"/>
      <c r="B289" s="26"/>
      <c r="C289" s="26"/>
      <c r="D289" s="26"/>
      <c r="G289" s="1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AA289" s="7"/>
      <c r="AB289" s="7" t="n">
        <f aca="false">I289-(I288*$G288/100)</f>
        <v>0</v>
      </c>
      <c r="AC289" s="7" t="n">
        <f aca="false">J289-(J288*$G288/100)</f>
        <v>0</v>
      </c>
      <c r="AD289" s="7" t="n">
        <f aca="false">K289-(K288*$G288/100)</f>
        <v>0</v>
      </c>
      <c r="AE289" s="7" t="n">
        <f aca="false">L289-(L288*$G288/100)</f>
        <v>0</v>
      </c>
      <c r="AF289" s="7" t="n">
        <f aca="false">M289-(M288*$G288/100)</f>
        <v>0</v>
      </c>
      <c r="AG289" s="7" t="n">
        <f aca="false">N289-(N288*$G288/100)</f>
        <v>0</v>
      </c>
      <c r="AH289" s="7" t="n">
        <f aca="false">O289-(O288*$G288/100)</f>
        <v>0</v>
      </c>
      <c r="AI289" s="7" t="n">
        <f aca="false">P289-(P288*$G288/100)</f>
        <v>0</v>
      </c>
      <c r="AJ289" s="7" t="n">
        <f aca="false">Q289-(Q288*$G288/100)</f>
        <v>0</v>
      </c>
      <c r="AK289" s="7" t="n">
        <f aca="false">R289-(R288*$G288/100)</f>
        <v>0</v>
      </c>
      <c r="AL289" s="7" t="n">
        <f aca="false">S289-(S288*$G288/100)</f>
        <v>0</v>
      </c>
      <c r="AM289" s="7" t="n">
        <f aca="false">T289-(T288*$G288/100)</f>
        <v>0</v>
      </c>
      <c r="AN289" s="7" t="n">
        <f aca="false">U289-(U288*$G288/100)</f>
        <v>0</v>
      </c>
      <c r="AO289" s="7" t="n">
        <f aca="false">V289-(V288*$G288/100)</f>
        <v>0</v>
      </c>
      <c r="AP289" s="7" t="n">
        <f aca="false">W289-(W288*$G288/100)</f>
        <v>0</v>
      </c>
      <c r="AQ289" s="7" t="n">
        <f aca="false">X289-(X288*$G288/100)</f>
        <v>0</v>
      </c>
      <c r="AR289" s="7" t="n">
        <f aca="false">Y289-(Y288*$G288/100)</f>
        <v>0</v>
      </c>
    </row>
    <row r="290" customFormat="false" ht="18" hidden="false" customHeight="false" outlineLevel="0" collapsed="false">
      <c r="A290" s="26"/>
      <c r="B290" s="26"/>
      <c r="C290" s="26"/>
      <c r="D290" s="26"/>
      <c r="G290" s="1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AA290" s="7"/>
      <c r="AB290" s="7" t="n">
        <f aca="false">I290-(I289*$G289/100)</f>
        <v>0</v>
      </c>
      <c r="AC290" s="7" t="n">
        <f aca="false">J290-(J289*$G289/100)</f>
        <v>0</v>
      </c>
      <c r="AD290" s="7" t="n">
        <f aca="false">K290-(K289*$G289/100)</f>
        <v>0</v>
      </c>
      <c r="AE290" s="7" t="n">
        <f aca="false">L290-(L289*$G289/100)</f>
        <v>0</v>
      </c>
      <c r="AF290" s="7" t="n">
        <f aca="false">M290-(M289*$G289/100)</f>
        <v>0</v>
      </c>
      <c r="AG290" s="7" t="n">
        <f aca="false">N290-(N289*$G289/100)</f>
        <v>0</v>
      </c>
      <c r="AH290" s="7" t="n">
        <f aca="false">O290-(O289*$G289/100)</f>
        <v>0</v>
      </c>
      <c r="AI290" s="7" t="n">
        <f aca="false">P290-(P289*$G289/100)</f>
        <v>0</v>
      </c>
      <c r="AJ290" s="7" t="n">
        <f aca="false">Q290-(Q289*$G289/100)</f>
        <v>0</v>
      </c>
      <c r="AK290" s="7" t="n">
        <f aca="false">R290-(R289*$G289/100)</f>
        <v>0</v>
      </c>
      <c r="AL290" s="7" t="n">
        <f aca="false">S290-(S289*$G289/100)</f>
        <v>0</v>
      </c>
      <c r="AM290" s="7" t="n">
        <f aca="false">T290-(T289*$G289/100)</f>
        <v>0</v>
      </c>
      <c r="AN290" s="7" t="n">
        <f aca="false">U290-(U289*$G289/100)</f>
        <v>0</v>
      </c>
      <c r="AO290" s="7" t="n">
        <f aca="false">V290-(V289*$G289/100)</f>
        <v>0</v>
      </c>
      <c r="AP290" s="7" t="n">
        <f aca="false">W290-(W289*$G289/100)</f>
        <v>0</v>
      </c>
      <c r="AQ290" s="7" t="n">
        <f aca="false">X290-(X289*$G289/100)</f>
        <v>0</v>
      </c>
      <c r="AR290" s="7" t="n">
        <f aca="false">Y290-(Y289*$G289/100)</f>
        <v>0</v>
      </c>
    </row>
    <row r="291" customFormat="false" ht="18" hidden="false" customHeight="false" outlineLevel="0" collapsed="false">
      <c r="A291" s="26"/>
      <c r="B291" s="26"/>
      <c r="C291" s="26"/>
      <c r="D291" s="26"/>
      <c r="G291" s="1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AA291" s="7"/>
      <c r="AB291" s="7" t="n">
        <f aca="false">I291-(I290*$G290/100)</f>
        <v>0</v>
      </c>
      <c r="AC291" s="7" t="n">
        <f aca="false">J291-(J290*$G290/100)</f>
        <v>0</v>
      </c>
      <c r="AD291" s="7" t="n">
        <f aca="false">K291-(K290*$G290/100)</f>
        <v>0</v>
      </c>
      <c r="AE291" s="7" t="n">
        <f aca="false">L291-(L290*$G290/100)</f>
        <v>0</v>
      </c>
      <c r="AF291" s="7" t="n">
        <f aca="false">M291-(M290*$G290/100)</f>
        <v>0</v>
      </c>
      <c r="AG291" s="7" t="n">
        <f aca="false">N291-(N290*$G290/100)</f>
        <v>0</v>
      </c>
      <c r="AH291" s="7" t="n">
        <f aca="false">O291-(O290*$G290/100)</f>
        <v>0</v>
      </c>
      <c r="AI291" s="7" t="n">
        <f aca="false">P291-(P290*$G290/100)</f>
        <v>0</v>
      </c>
      <c r="AJ291" s="7" t="n">
        <f aca="false">Q291-(Q290*$G290/100)</f>
        <v>0</v>
      </c>
      <c r="AK291" s="7" t="n">
        <f aca="false">R291-(R290*$G290/100)</f>
        <v>0</v>
      </c>
      <c r="AL291" s="7" t="n">
        <f aca="false">S291-(S290*$G290/100)</f>
        <v>0</v>
      </c>
      <c r="AM291" s="7" t="n">
        <f aca="false">T291-(T290*$G290/100)</f>
        <v>0</v>
      </c>
      <c r="AN291" s="7" t="n">
        <f aca="false">U291-(U290*$G290/100)</f>
        <v>0</v>
      </c>
      <c r="AO291" s="7" t="n">
        <f aca="false">V291-(V290*$G290/100)</f>
        <v>0</v>
      </c>
      <c r="AP291" s="7" t="n">
        <f aca="false">W291-(W290*$G290/100)</f>
        <v>0</v>
      </c>
      <c r="AQ291" s="7" t="n">
        <f aca="false">X291-(X290*$G290/100)</f>
        <v>0</v>
      </c>
      <c r="AR291" s="7" t="n">
        <f aca="false">Y291-(Y290*$G290/100)</f>
        <v>0</v>
      </c>
    </row>
    <row r="292" customFormat="false" ht="18" hidden="false" customHeight="false" outlineLevel="0" collapsed="false">
      <c r="A292" s="26"/>
      <c r="B292" s="26"/>
      <c r="C292" s="26"/>
      <c r="D292" s="26"/>
      <c r="G292" s="1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AA292" s="7"/>
      <c r="AB292" s="7" t="n">
        <f aca="false">I292-(I291*$G291/100)</f>
        <v>0</v>
      </c>
      <c r="AC292" s="7" t="n">
        <f aca="false">J292-(J291*$G291/100)</f>
        <v>0</v>
      </c>
      <c r="AD292" s="7" t="n">
        <f aca="false">K292-(K291*$G291/100)</f>
        <v>0</v>
      </c>
      <c r="AE292" s="7" t="n">
        <f aca="false">L292-(L291*$G291/100)</f>
        <v>0</v>
      </c>
      <c r="AF292" s="7" t="n">
        <f aca="false">M292-(M291*$G291/100)</f>
        <v>0</v>
      </c>
      <c r="AG292" s="7" t="n">
        <f aca="false">N292-(N291*$G291/100)</f>
        <v>0</v>
      </c>
      <c r="AH292" s="7" t="n">
        <f aca="false">O292-(O291*$G291/100)</f>
        <v>0</v>
      </c>
      <c r="AI292" s="7" t="n">
        <f aca="false">P292-(P291*$G291/100)</f>
        <v>0</v>
      </c>
      <c r="AJ292" s="7" t="n">
        <f aca="false">Q292-(Q291*$G291/100)</f>
        <v>0</v>
      </c>
      <c r="AK292" s="7" t="n">
        <f aca="false">R292-(R291*$G291/100)</f>
        <v>0</v>
      </c>
      <c r="AL292" s="7" t="n">
        <f aca="false">S292-(S291*$G291/100)</f>
        <v>0</v>
      </c>
      <c r="AM292" s="7" t="n">
        <f aca="false">T292-(T291*$G291/100)</f>
        <v>0</v>
      </c>
      <c r="AN292" s="7" t="n">
        <f aca="false">U292-(U291*$G291/100)</f>
        <v>0</v>
      </c>
      <c r="AO292" s="7" t="n">
        <f aca="false">V292-(V291*$G291/100)</f>
        <v>0</v>
      </c>
      <c r="AP292" s="7" t="n">
        <f aca="false">W292-(W291*$G291/100)</f>
        <v>0</v>
      </c>
      <c r="AQ292" s="7" t="n">
        <f aca="false">X292-(X291*$G291/100)</f>
        <v>0</v>
      </c>
      <c r="AR292" s="7" t="n">
        <f aca="false">Y292-(Y291*$G291/100)</f>
        <v>0</v>
      </c>
    </row>
    <row r="293" customFormat="false" ht="18" hidden="false" customHeight="false" outlineLevel="0" collapsed="false">
      <c r="A293" s="26"/>
      <c r="B293" s="26"/>
      <c r="C293" s="26"/>
      <c r="D293" s="26"/>
      <c r="G293" s="1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AA293" s="7"/>
      <c r="AB293" s="7" t="n">
        <f aca="false">I293-(I292*$G292/100)</f>
        <v>0</v>
      </c>
      <c r="AC293" s="7" t="n">
        <f aca="false">J293-(J292*$G292/100)</f>
        <v>0</v>
      </c>
      <c r="AD293" s="7" t="n">
        <f aca="false">K293-(K292*$G292/100)</f>
        <v>0</v>
      </c>
      <c r="AE293" s="7" t="n">
        <f aca="false">L293-(L292*$G292/100)</f>
        <v>0</v>
      </c>
      <c r="AF293" s="7" t="n">
        <f aca="false">M293-(M292*$G292/100)</f>
        <v>0</v>
      </c>
      <c r="AG293" s="7" t="n">
        <f aca="false">N293-(N292*$G292/100)</f>
        <v>0</v>
      </c>
      <c r="AH293" s="7" t="n">
        <f aca="false">O293-(O292*$G292/100)</f>
        <v>0</v>
      </c>
      <c r="AI293" s="7" t="n">
        <f aca="false">P293-(P292*$G292/100)</f>
        <v>0</v>
      </c>
      <c r="AJ293" s="7" t="n">
        <f aca="false">Q293-(Q292*$G292/100)</f>
        <v>0</v>
      </c>
      <c r="AK293" s="7" t="n">
        <f aca="false">R293-(R292*$G292/100)</f>
        <v>0</v>
      </c>
      <c r="AL293" s="7" t="n">
        <f aca="false">S293-(S292*$G292/100)</f>
        <v>0</v>
      </c>
      <c r="AM293" s="7" t="n">
        <f aca="false">T293-(T292*$G292/100)</f>
        <v>0</v>
      </c>
      <c r="AN293" s="7" t="n">
        <f aca="false">U293-(U292*$G292/100)</f>
        <v>0</v>
      </c>
      <c r="AO293" s="7" t="n">
        <f aca="false">V293-(V292*$G292/100)</f>
        <v>0</v>
      </c>
      <c r="AP293" s="7" t="n">
        <f aca="false">W293-(W292*$G292/100)</f>
        <v>0</v>
      </c>
      <c r="AQ293" s="7" t="n">
        <f aca="false">X293-(X292*$G292/100)</f>
        <v>0</v>
      </c>
      <c r="AR293" s="7" t="n">
        <f aca="false">Y293-(Y292*$G292/100)</f>
        <v>0</v>
      </c>
    </row>
    <row r="294" customFormat="false" ht="18" hidden="false" customHeight="false" outlineLevel="0" collapsed="false">
      <c r="A294" s="26"/>
      <c r="B294" s="26"/>
      <c r="C294" s="26"/>
      <c r="D294" s="26"/>
      <c r="G294" s="1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AA294" s="7"/>
      <c r="AB294" s="7" t="n">
        <f aca="false">I294-(I293*$G293/100)</f>
        <v>0</v>
      </c>
      <c r="AC294" s="7" t="n">
        <f aca="false">J294-(J293*$G293/100)</f>
        <v>0</v>
      </c>
      <c r="AD294" s="7" t="n">
        <f aca="false">K294-(K293*$G293/100)</f>
        <v>0</v>
      </c>
      <c r="AE294" s="7" t="n">
        <f aca="false">L294-(L293*$G293/100)</f>
        <v>0</v>
      </c>
      <c r="AF294" s="7" t="n">
        <f aca="false">M294-(M293*$G293/100)</f>
        <v>0</v>
      </c>
      <c r="AG294" s="7" t="n">
        <f aca="false">N294-(N293*$G293/100)</f>
        <v>0</v>
      </c>
      <c r="AH294" s="7" t="n">
        <f aca="false">O294-(O293*$G293/100)</f>
        <v>0</v>
      </c>
      <c r="AI294" s="7" t="n">
        <f aca="false">P294-(P293*$G293/100)</f>
        <v>0</v>
      </c>
      <c r="AJ294" s="7" t="n">
        <f aca="false">Q294-(Q293*$G293/100)</f>
        <v>0</v>
      </c>
      <c r="AK294" s="7" t="n">
        <f aca="false">R294-(R293*$G293/100)</f>
        <v>0</v>
      </c>
      <c r="AL294" s="7" t="n">
        <f aca="false">S294-(S293*$G293/100)</f>
        <v>0</v>
      </c>
      <c r="AM294" s="7" t="n">
        <f aca="false">T294-(T293*$G293/100)</f>
        <v>0</v>
      </c>
      <c r="AN294" s="7" t="n">
        <f aca="false">U294-(U293*$G293/100)</f>
        <v>0</v>
      </c>
      <c r="AO294" s="7" t="n">
        <f aca="false">V294-(V293*$G293/100)</f>
        <v>0</v>
      </c>
      <c r="AP294" s="7" t="n">
        <f aca="false">W294-(W293*$G293/100)</f>
        <v>0</v>
      </c>
      <c r="AQ294" s="7" t="n">
        <f aca="false">X294-(X293*$G293/100)</f>
        <v>0</v>
      </c>
      <c r="AR294" s="7" t="n">
        <f aca="false">Y294-(Y293*$G293/100)</f>
        <v>0</v>
      </c>
    </row>
    <row r="295" customFormat="false" ht="18" hidden="false" customHeight="false" outlineLevel="0" collapsed="false">
      <c r="A295" s="26"/>
      <c r="B295" s="26"/>
      <c r="C295" s="26"/>
      <c r="D295" s="26"/>
      <c r="G295" s="1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AA295" s="7"/>
      <c r="AB295" s="7" t="n">
        <f aca="false">I295-(I294*$G294/100)</f>
        <v>0</v>
      </c>
      <c r="AC295" s="7" t="n">
        <f aca="false">J295-(J294*$G294/100)</f>
        <v>0</v>
      </c>
      <c r="AD295" s="7" t="n">
        <f aca="false">K295-(K294*$G294/100)</f>
        <v>0</v>
      </c>
      <c r="AE295" s="7" t="n">
        <f aca="false">L295-(L294*$G294/100)</f>
        <v>0</v>
      </c>
      <c r="AF295" s="7" t="n">
        <f aca="false">M295-(M294*$G294/100)</f>
        <v>0</v>
      </c>
      <c r="AG295" s="7" t="n">
        <f aca="false">N295-(N294*$G294/100)</f>
        <v>0</v>
      </c>
      <c r="AH295" s="7" t="n">
        <f aca="false">O295-(O294*$G294/100)</f>
        <v>0</v>
      </c>
      <c r="AI295" s="7" t="n">
        <f aca="false">P295-(P294*$G294/100)</f>
        <v>0</v>
      </c>
      <c r="AJ295" s="7" t="n">
        <f aca="false">Q295-(Q294*$G294/100)</f>
        <v>0</v>
      </c>
      <c r="AK295" s="7" t="n">
        <f aca="false">R295-(R294*$G294/100)</f>
        <v>0</v>
      </c>
      <c r="AL295" s="7" t="n">
        <f aca="false">S295-(S294*$G294/100)</f>
        <v>0</v>
      </c>
      <c r="AM295" s="7" t="n">
        <f aca="false">T295-(T294*$G294/100)</f>
        <v>0</v>
      </c>
      <c r="AN295" s="7" t="n">
        <f aca="false">U295-(U294*$G294/100)</f>
        <v>0</v>
      </c>
      <c r="AO295" s="7" t="n">
        <f aca="false">V295-(V294*$G294/100)</f>
        <v>0</v>
      </c>
      <c r="AP295" s="7" t="n">
        <f aca="false">W295-(W294*$G294/100)</f>
        <v>0</v>
      </c>
      <c r="AQ295" s="7" t="n">
        <f aca="false">X295-(X294*$G294/100)</f>
        <v>0</v>
      </c>
      <c r="AR295" s="7" t="n">
        <f aca="false">Y295-(Y294*$G294/100)</f>
        <v>0</v>
      </c>
    </row>
    <row r="296" customFormat="false" ht="18" hidden="false" customHeight="false" outlineLevel="0" collapsed="false">
      <c r="A296" s="26"/>
      <c r="B296" s="26"/>
      <c r="C296" s="26"/>
      <c r="D296" s="26"/>
      <c r="G296" s="1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AA296" s="7"/>
      <c r="AB296" s="7" t="n">
        <f aca="false">I296-(I295*$G295/100)</f>
        <v>0</v>
      </c>
      <c r="AC296" s="7" t="n">
        <f aca="false">J296-(J295*$G295/100)</f>
        <v>0</v>
      </c>
      <c r="AD296" s="7" t="n">
        <f aca="false">K296-(K295*$G295/100)</f>
        <v>0</v>
      </c>
      <c r="AE296" s="7" t="n">
        <f aca="false">L296-(L295*$G295/100)</f>
        <v>0</v>
      </c>
      <c r="AF296" s="7" t="n">
        <f aca="false">M296-(M295*$G295/100)</f>
        <v>0</v>
      </c>
      <c r="AG296" s="7" t="n">
        <f aca="false">N296-(N295*$G295/100)</f>
        <v>0</v>
      </c>
      <c r="AH296" s="7" t="n">
        <f aca="false">O296-(O295*$G295/100)</f>
        <v>0</v>
      </c>
      <c r="AI296" s="7" t="n">
        <f aca="false">P296-(P295*$G295/100)</f>
        <v>0</v>
      </c>
      <c r="AJ296" s="7" t="n">
        <f aca="false">Q296-(Q295*$G295/100)</f>
        <v>0</v>
      </c>
      <c r="AK296" s="7" t="n">
        <f aca="false">R296-(R295*$G295/100)</f>
        <v>0</v>
      </c>
      <c r="AL296" s="7" t="n">
        <f aca="false">S296-(S295*$G295/100)</f>
        <v>0</v>
      </c>
      <c r="AM296" s="7" t="n">
        <f aca="false">T296-(T295*$G295/100)</f>
        <v>0</v>
      </c>
      <c r="AN296" s="7" t="n">
        <f aca="false">U296-(U295*$G295/100)</f>
        <v>0</v>
      </c>
      <c r="AO296" s="7" t="n">
        <f aca="false">V296-(V295*$G295/100)</f>
        <v>0</v>
      </c>
      <c r="AP296" s="7" t="n">
        <f aca="false">W296-(W295*$G295/100)</f>
        <v>0</v>
      </c>
      <c r="AQ296" s="7" t="n">
        <f aca="false">X296-(X295*$G295/100)</f>
        <v>0</v>
      </c>
      <c r="AR296" s="7" t="n">
        <f aca="false">Y296-(Y295*$G295/100)</f>
        <v>0</v>
      </c>
    </row>
    <row r="297" customFormat="false" ht="18" hidden="false" customHeight="false" outlineLevel="0" collapsed="false">
      <c r="A297" s="26"/>
      <c r="B297" s="26"/>
      <c r="C297" s="26"/>
      <c r="D297" s="26"/>
      <c r="G297" s="1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AA297" s="7"/>
      <c r="AB297" s="7" t="n">
        <f aca="false">I297-(I296*$G296/100)</f>
        <v>0</v>
      </c>
      <c r="AC297" s="7" t="n">
        <f aca="false">J297-(J296*$G296/100)</f>
        <v>0</v>
      </c>
      <c r="AD297" s="7" t="n">
        <f aca="false">K297-(K296*$G296/100)</f>
        <v>0</v>
      </c>
      <c r="AE297" s="7" t="n">
        <f aca="false">L297-(L296*$G296/100)</f>
        <v>0</v>
      </c>
      <c r="AF297" s="7" t="n">
        <f aca="false">M297-(M296*$G296/100)</f>
        <v>0</v>
      </c>
      <c r="AG297" s="7" t="n">
        <f aca="false">N297-(N296*$G296/100)</f>
        <v>0</v>
      </c>
      <c r="AH297" s="7" t="n">
        <f aca="false">O297-(O296*$G296/100)</f>
        <v>0</v>
      </c>
      <c r="AI297" s="7" t="n">
        <f aca="false">P297-(P296*$G296/100)</f>
        <v>0</v>
      </c>
      <c r="AJ297" s="7" t="n">
        <f aca="false">Q297-(Q296*$G296/100)</f>
        <v>0</v>
      </c>
      <c r="AK297" s="7" t="n">
        <f aca="false">R297-(R296*$G296/100)</f>
        <v>0</v>
      </c>
      <c r="AL297" s="7" t="n">
        <f aca="false">S297-(S296*$G296/100)</f>
        <v>0</v>
      </c>
      <c r="AM297" s="7" t="n">
        <f aca="false">T297-(T296*$G296/100)</f>
        <v>0</v>
      </c>
      <c r="AN297" s="7" t="n">
        <f aca="false">U297-(U296*$G296/100)</f>
        <v>0</v>
      </c>
      <c r="AO297" s="7" t="n">
        <f aca="false">V297-(V296*$G296/100)</f>
        <v>0</v>
      </c>
      <c r="AP297" s="7" t="n">
        <f aca="false">W297-(W296*$G296/100)</f>
        <v>0</v>
      </c>
      <c r="AQ297" s="7" t="n">
        <f aca="false">X297-(X296*$G296/100)</f>
        <v>0</v>
      </c>
      <c r="AR297" s="7" t="n">
        <f aca="false">Y297-(Y296*$G296/100)</f>
        <v>0</v>
      </c>
    </row>
    <row r="298" customFormat="false" ht="18" hidden="false" customHeight="false" outlineLevel="0" collapsed="false">
      <c r="A298" s="26"/>
      <c r="B298" s="26"/>
      <c r="C298" s="26"/>
      <c r="D298" s="26"/>
      <c r="G298" s="1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AA298" s="7"/>
      <c r="AB298" s="7" t="n">
        <f aca="false">I298-(I297*$G297/100)</f>
        <v>0</v>
      </c>
      <c r="AC298" s="7" t="n">
        <f aca="false">J298-(J297*$G297/100)</f>
        <v>0</v>
      </c>
      <c r="AD298" s="7" t="n">
        <f aca="false">K298-(K297*$G297/100)</f>
        <v>0</v>
      </c>
      <c r="AE298" s="7" t="n">
        <f aca="false">L298-(L297*$G297/100)</f>
        <v>0</v>
      </c>
      <c r="AF298" s="7" t="n">
        <f aca="false">M298-(M297*$G297/100)</f>
        <v>0</v>
      </c>
      <c r="AG298" s="7" t="n">
        <f aca="false">N298-(N297*$G297/100)</f>
        <v>0</v>
      </c>
      <c r="AH298" s="7" t="n">
        <f aca="false">O298-(O297*$G297/100)</f>
        <v>0</v>
      </c>
      <c r="AI298" s="7" t="n">
        <f aca="false">P298-(P297*$G297/100)</f>
        <v>0</v>
      </c>
      <c r="AJ298" s="7" t="n">
        <f aca="false">Q298-(Q297*$G297/100)</f>
        <v>0</v>
      </c>
      <c r="AK298" s="7" t="n">
        <f aca="false">R298-(R297*$G297/100)</f>
        <v>0</v>
      </c>
      <c r="AL298" s="7" t="n">
        <f aca="false">S298-(S297*$G297/100)</f>
        <v>0</v>
      </c>
      <c r="AM298" s="7" t="n">
        <f aca="false">T298-(T297*$G297/100)</f>
        <v>0</v>
      </c>
      <c r="AN298" s="7" t="n">
        <f aca="false">U298-(U297*$G297/100)</f>
        <v>0</v>
      </c>
      <c r="AO298" s="7" t="n">
        <f aca="false">V298-(V297*$G297/100)</f>
        <v>0</v>
      </c>
      <c r="AP298" s="7" t="n">
        <f aca="false">W298-(W297*$G297/100)</f>
        <v>0</v>
      </c>
      <c r="AQ298" s="7" t="n">
        <f aca="false">X298-(X297*$G297/100)</f>
        <v>0</v>
      </c>
      <c r="AR298" s="7" t="n">
        <f aca="false">Y298-(Y297*$G297/100)</f>
        <v>0</v>
      </c>
    </row>
    <row r="299" customFormat="false" ht="18" hidden="false" customHeight="false" outlineLevel="0" collapsed="false">
      <c r="A299" s="26"/>
      <c r="B299" s="26"/>
      <c r="C299" s="26"/>
      <c r="D299" s="26"/>
      <c r="G299" s="1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AA299" s="7"/>
      <c r="AB299" s="7" t="n">
        <f aca="false">I299-(I298*$G298/100)</f>
        <v>0</v>
      </c>
      <c r="AC299" s="7" t="n">
        <f aca="false">J299-(J298*$G298/100)</f>
        <v>0</v>
      </c>
      <c r="AD299" s="7" t="n">
        <f aca="false">K299-(K298*$G298/100)</f>
        <v>0</v>
      </c>
      <c r="AE299" s="7" t="n">
        <f aca="false">L299-(L298*$G298/100)</f>
        <v>0</v>
      </c>
      <c r="AF299" s="7" t="n">
        <f aca="false">M299-(M298*$G298/100)</f>
        <v>0</v>
      </c>
      <c r="AG299" s="7" t="n">
        <f aca="false">N299-(N298*$G298/100)</f>
        <v>0</v>
      </c>
      <c r="AH299" s="7" t="n">
        <f aca="false">O299-(O298*$G298/100)</f>
        <v>0</v>
      </c>
      <c r="AI299" s="7" t="n">
        <f aca="false">P299-(P298*$G298/100)</f>
        <v>0</v>
      </c>
      <c r="AJ299" s="7" t="n">
        <f aca="false">Q299-(Q298*$G298/100)</f>
        <v>0</v>
      </c>
      <c r="AK299" s="7" t="n">
        <f aca="false">R299-(R298*$G298/100)</f>
        <v>0</v>
      </c>
      <c r="AL299" s="7" t="n">
        <f aca="false">S299-(S298*$G298/100)</f>
        <v>0</v>
      </c>
      <c r="AM299" s="7" t="n">
        <f aca="false">T299-(T298*$G298/100)</f>
        <v>0</v>
      </c>
      <c r="AN299" s="7" t="n">
        <f aca="false">U299-(U298*$G298/100)</f>
        <v>0</v>
      </c>
      <c r="AO299" s="7" t="n">
        <f aca="false">V299-(V298*$G298/100)</f>
        <v>0</v>
      </c>
      <c r="AP299" s="7" t="n">
        <f aca="false">W299-(W298*$G298/100)</f>
        <v>0</v>
      </c>
      <c r="AQ299" s="7" t="n">
        <f aca="false">X299-(X298*$G298/100)</f>
        <v>0</v>
      </c>
      <c r="AR299" s="7" t="n">
        <f aca="false">Y299-(Y298*$G298/100)</f>
        <v>0</v>
      </c>
    </row>
    <row r="300" customFormat="false" ht="18" hidden="false" customHeight="false" outlineLevel="0" collapsed="false">
      <c r="A300" s="26"/>
      <c r="B300" s="26"/>
      <c r="C300" s="26"/>
      <c r="D300" s="26"/>
      <c r="G300" s="1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AA300" s="7"/>
      <c r="AB300" s="7" t="n">
        <f aca="false">I300-(I299*$G299/100)</f>
        <v>0</v>
      </c>
      <c r="AC300" s="7" t="n">
        <f aca="false">J300-(J299*$G299/100)</f>
        <v>0</v>
      </c>
      <c r="AD300" s="7" t="n">
        <f aca="false">K300-(K299*$G299/100)</f>
        <v>0</v>
      </c>
      <c r="AE300" s="7" t="n">
        <f aca="false">L300-(L299*$G299/100)</f>
        <v>0</v>
      </c>
      <c r="AF300" s="7" t="n">
        <f aca="false">M300-(M299*$G299/100)</f>
        <v>0</v>
      </c>
      <c r="AG300" s="7" t="n">
        <f aca="false">N300-(N299*$G299/100)</f>
        <v>0</v>
      </c>
      <c r="AH300" s="7" t="n">
        <f aca="false">O300-(O299*$G299/100)</f>
        <v>0</v>
      </c>
      <c r="AI300" s="7" t="n">
        <f aca="false">P300-(P299*$G299/100)</f>
        <v>0</v>
      </c>
      <c r="AJ300" s="7" t="n">
        <f aca="false">Q300-(Q299*$G299/100)</f>
        <v>0</v>
      </c>
      <c r="AK300" s="7" t="n">
        <f aca="false">R300-(R299*$G299/100)</f>
        <v>0</v>
      </c>
      <c r="AL300" s="7" t="n">
        <f aca="false">S300-(S299*$G299/100)</f>
        <v>0</v>
      </c>
      <c r="AM300" s="7" t="n">
        <f aca="false">T300-(T299*$G299/100)</f>
        <v>0</v>
      </c>
      <c r="AN300" s="7" t="n">
        <f aca="false">U300-(U299*$G299/100)</f>
        <v>0</v>
      </c>
      <c r="AO300" s="7" t="n">
        <f aca="false">V300-(V299*$G299/100)</f>
        <v>0</v>
      </c>
      <c r="AP300" s="7" t="n">
        <f aca="false">W300-(W299*$G299/100)</f>
        <v>0</v>
      </c>
      <c r="AQ300" s="7" t="n">
        <f aca="false">X300-(X299*$G299/100)</f>
        <v>0</v>
      </c>
      <c r="AR300" s="7" t="n">
        <f aca="false">Y300-(Y299*$G299/100)</f>
        <v>0</v>
      </c>
    </row>
    <row r="301" customFormat="false" ht="18" hidden="false" customHeight="false" outlineLevel="0" collapsed="false">
      <c r="A301" s="26"/>
      <c r="B301" s="26"/>
      <c r="C301" s="26"/>
      <c r="D301" s="26"/>
      <c r="G301" s="1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AA301" s="7"/>
      <c r="AB301" s="7" t="n">
        <f aca="false">I301-(I300*$G300/100)</f>
        <v>0</v>
      </c>
      <c r="AC301" s="7" t="n">
        <f aca="false">J301-(J300*$G300/100)</f>
        <v>0</v>
      </c>
      <c r="AD301" s="7" t="n">
        <f aca="false">K301-(K300*$G300/100)</f>
        <v>0</v>
      </c>
      <c r="AE301" s="7" t="n">
        <f aca="false">L301-(L300*$G300/100)</f>
        <v>0</v>
      </c>
      <c r="AF301" s="7" t="n">
        <f aca="false">M301-(M300*$G300/100)</f>
        <v>0</v>
      </c>
      <c r="AG301" s="7" t="n">
        <f aca="false">N301-(N300*$G300/100)</f>
        <v>0</v>
      </c>
      <c r="AH301" s="7" t="n">
        <f aca="false">O301-(O300*$G300/100)</f>
        <v>0</v>
      </c>
      <c r="AI301" s="7" t="n">
        <f aca="false">P301-(P300*$G300/100)</f>
        <v>0</v>
      </c>
      <c r="AJ301" s="7" t="n">
        <f aca="false">Q301-(Q300*$G300/100)</f>
        <v>0</v>
      </c>
      <c r="AK301" s="7" t="n">
        <f aca="false">R301-(R300*$G300/100)</f>
        <v>0</v>
      </c>
      <c r="AL301" s="7" t="n">
        <f aca="false">S301-(S300*$G300/100)</f>
        <v>0</v>
      </c>
      <c r="AM301" s="7" t="n">
        <f aca="false">T301-(T300*$G300/100)</f>
        <v>0</v>
      </c>
      <c r="AN301" s="7" t="n">
        <f aca="false">U301-(U300*$G300/100)</f>
        <v>0</v>
      </c>
      <c r="AO301" s="7" t="n">
        <f aca="false">V301-(V300*$G300/100)</f>
        <v>0</v>
      </c>
      <c r="AP301" s="7" t="n">
        <f aca="false">W301-(W300*$G300/100)</f>
        <v>0</v>
      </c>
      <c r="AQ301" s="7" t="n">
        <f aca="false">X301-(X300*$G300/100)</f>
        <v>0</v>
      </c>
      <c r="AR301" s="7" t="n">
        <f aca="false">Y301-(Y300*$G300/100)</f>
        <v>0</v>
      </c>
    </row>
    <row r="302" customFormat="false" ht="18" hidden="false" customHeight="false" outlineLevel="0" collapsed="false">
      <c r="A302" s="26"/>
      <c r="B302" s="26"/>
      <c r="C302" s="26"/>
      <c r="D302" s="26"/>
      <c r="G302" s="1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AA302" s="7"/>
      <c r="AB302" s="7" t="n">
        <f aca="false">I302-(I301*$G301/100)</f>
        <v>0</v>
      </c>
      <c r="AC302" s="7" t="n">
        <f aca="false">J302-(J301*$G301/100)</f>
        <v>0</v>
      </c>
      <c r="AD302" s="7" t="n">
        <f aca="false">K302-(K301*$G301/100)</f>
        <v>0</v>
      </c>
      <c r="AE302" s="7" t="n">
        <f aca="false">L302-(L301*$G301/100)</f>
        <v>0</v>
      </c>
      <c r="AF302" s="7" t="n">
        <f aca="false">M302-(M301*$G301/100)</f>
        <v>0</v>
      </c>
      <c r="AG302" s="7" t="n">
        <f aca="false">N302-(N301*$G301/100)</f>
        <v>0</v>
      </c>
      <c r="AH302" s="7" t="n">
        <f aca="false">O302-(O301*$G301/100)</f>
        <v>0</v>
      </c>
      <c r="AI302" s="7" t="n">
        <f aca="false">P302-(P301*$G301/100)</f>
        <v>0</v>
      </c>
      <c r="AJ302" s="7" t="n">
        <f aca="false">Q302-(Q301*$G301/100)</f>
        <v>0</v>
      </c>
      <c r="AK302" s="7" t="n">
        <f aca="false">R302-(R301*$G301/100)</f>
        <v>0</v>
      </c>
      <c r="AL302" s="7" t="n">
        <f aca="false">S302-(S301*$G301/100)</f>
        <v>0</v>
      </c>
      <c r="AM302" s="7" t="n">
        <f aca="false">T302-(T301*$G301/100)</f>
        <v>0</v>
      </c>
      <c r="AN302" s="7" t="n">
        <f aca="false">U302-(U301*$G301/100)</f>
        <v>0</v>
      </c>
      <c r="AO302" s="7" t="n">
        <f aca="false">V302-(V301*$G301/100)</f>
        <v>0</v>
      </c>
      <c r="AP302" s="7" t="n">
        <f aca="false">W302-(W301*$G301/100)</f>
        <v>0</v>
      </c>
      <c r="AQ302" s="7" t="n">
        <f aca="false">X302-(X301*$G301/100)</f>
        <v>0</v>
      </c>
      <c r="AR302" s="7" t="n">
        <f aca="false">Y302-(Y301*$G301/100)</f>
        <v>0</v>
      </c>
    </row>
    <row r="303" customFormat="false" ht="18" hidden="false" customHeight="false" outlineLevel="0" collapsed="false">
      <c r="A303" s="26"/>
      <c r="B303" s="26"/>
      <c r="C303" s="26"/>
      <c r="D303" s="26"/>
      <c r="G303" s="1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AA303" s="7"/>
      <c r="AB303" s="7" t="n">
        <f aca="false">I303-(I302*$G302/100)</f>
        <v>0</v>
      </c>
      <c r="AC303" s="7" t="n">
        <f aca="false">J303-(J302*$G302/100)</f>
        <v>0</v>
      </c>
      <c r="AD303" s="7" t="n">
        <f aca="false">K303-(K302*$G302/100)</f>
        <v>0</v>
      </c>
      <c r="AE303" s="7" t="n">
        <f aca="false">L303-(L302*$G302/100)</f>
        <v>0</v>
      </c>
      <c r="AF303" s="7" t="n">
        <f aca="false">M303-(M302*$G302/100)</f>
        <v>0</v>
      </c>
      <c r="AG303" s="7" t="n">
        <f aca="false">N303-(N302*$G302/100)</f>
        <v>0</v>
      </c>
      <c r="AH303" s="7" t="n">
        <f aca="false">O303-(O302*$G302/100)</f>
        <v>0</v>
      </c>
      <c r="AI303" s="7" t="n">
        <f aca="false">P303-(P302*$G302/100)</f>
        <v>0</v>
      </c>
      <c r="AJ303" s="7" t="n">
        <f aca="false">Q303-(Q302*$G302/100)</f>
        <v>0</v>
      </c>
      <c r="AK303" s="7" t="n">
        <f aca="false">R303-(R302*$G302/100)</f>
        <v>0</v>
      </c>
      <c r="AL303" s="7" t="n">
        <f aca="false">S303-(S302*$G302/100)</f>
        <v>0</v>
      </c>
      <c r="AM303" s="7" t="n">
        <f aca="false">T303-(T302*$G302/100)</f>
        <v>0</v>
      </c>
      <c r="AN303" s="7" t="n">
        <f aca="false">U303-(U302*$G302/100)</f>
        <v>0</v>
      </c>
      <c r="AO303" s="7" t="n">
        <f aca="false">V303-(V302*$G302/100)</f>
        <v>0</v>
      </c>
      <c r="AP303" s="7" t="n">
        <f aca="false">W303-(W302*$G302/100)</f>
        <v>0</v>
      </c>
      <c r="AQ303" s="7" t="n">
        <f aca="false">X303-(X302*$G302/100)</f>
        <v>0</v>
      </c>
      <c r="AR303" s="7" t="n">
        <f aca="false">Y303-(Y302*$G302/100)</f>
        <v>0</v>
      </c>
    </row>
    <row r="304" customFormat="false" ht="18" hidden="false" customHeight="false" outlineLevel="0" collapsed="false">
      <c r="A304" s="26"/>
      <c r="B304" s="26"/>
      <c r="C304" s="26"/>
      <c r="D304" s="26"/>
      <c r="G304" s="1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AA304" s="7"/>
      <c r="AB304" s="7" t="n">
        <f aca="false">I304-(I303*$G303/100)</f>
        <v>0</v>
      </c>
      <c r="AC304" s="7" t="n">
        <f aca="false">J304-(J303*$G303/100)</f>
        <v>0</v>
      </c>
      <c r="AD304" s="7" t="n">
        <f aca="false">K304-(K303*$G303/100)</f>
        <v>0</v>
      </c>
      <c r="AE304" s="7" t="n">
        <f aca="false">L304-(L303*$G303/100)</f>
        <v>0</v>
      </c>
      <c r="AF304" s="7" t="n">
        <f aca="false">M304-(M303*$G303/100)</f>
        <v>0</v>
      </c>
      <c r="AG304" s="7" t="n">
        <f aca="false">N304-(N303*$G303/100)</f>
        <v>0</v>
      </c>
      <c r="AH304" s="7" t="n">
        <f aca="false">O304-(O303*$G303/100)</f>
        <v>0</v>
      </c>
      <c r="AI304" s="7" t="n">
        <f aca="false">P304-(P303*$G303/100)</f>
        <v>0</v>
      </c>
      <c r="AJ304" s="7" t="n">
        <f aca="false">Q304-(Q303*$G303/100)</f>
        <v>0</v>
      </c>
      <c r="AK304" s="7" t="n">
        <f aca="false">R304-(R303*$G303/100)</f>
        <v>0</v>
      </c>
      <c r="AL304" s="7" t="n">
        <f aca="false">S304-(S303*$G303/100)</f>
        <v>0</v>
      </c>
      <c r="AM304" s="7" t="n">
        <f aca="false">T304-(T303*$G303/100)</f>
        <v>0</v>
      </c>
      <c r="AN304" s="7" t="n">
        <f aca="false">U304-(U303*$G303/100)</f>
        <v>0</v>
      </c>
      <c r="AO304" s="7" t="n">
        <f aca="false">V304-(V303*$G303/100)</f>
        <v>0</v>
      </c>
      <c r="AP304" s="7" t="n">
        <f aca="false">W304-(W303*$G303/100)</f>
        <v>0</v>
      </c>
      <c r="AQ304" s="7" t="n">
        <f aca="false">X304-(X303*$G303/100)</f>
        <v>0</v>
      </c>
      <c r="AR304" s="7" t="n">
        <f aca="false">Y304-(Y303*$G303/100)</f>
        <v>0</v>
      </c>
    </row>
    <row r="305" customFormat="false" ht="18" hidden="false" customHeight="false" outlineLevel="0" collapsed="false">
      <c r="A305" s="26"/>
      <c r="B305" s="26"/>
      <c r="C305" s="26"/>
      <c r="D305" s="26"/>
      <c r="G305" s="1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AA305" s="7"/>
      <c r="AB305" s="7" t="n">
        <f aca="false">I305-(I304*$G304/100)</f>
        <v>0</v>
      </c>
      <c r="AC305" s="7" t="n">
        <f aca="false">J305-(J304*$G304/100)</f>
        <v>0</v>
      </c>
      <c r="AD305" s="7" t="n">
        <f aca="false">K305-(K304*$G304/100)</f>
        <v>0</v>
      </c>
      <c r="AE305" s="7" t="n">
        <f aca="false">L305-(L304*$G304/100)</f>
        <v>0</v>
      </c>
      <c r="AF305" s="7" t="n">
        <f aca="false">M305-(M304*$G304/100)</f>
        <v>0</v>
      </c>
      <c r="AG305" s="7" t="n">
        <f aca="false">N305-(N304*$G304/100)</f>
        <v>0</v>
      </c>
      <c r="AH305" s="7" t="n">
        <f aca="false">O305-(O304*$G304/100)</f>
        <v>0</v>
      </c>
      <c r="AI305" s="7" t="n">
        <f aca="false">P305-(P304*$G304/100)</f>
        <v>0</v>
      </c>
      <c r="AJ305" s="7" t="n">
        <f aca="false">Q305-(Q304*$G304/100)</f>
        <v>0</v>
      </c>
      <c r="AK305" s="7" t="n">
        <f aca="false">R305-(R304*$G304/100)</f>
        <v>0</v>
      </c>
      <c r="AL305" s="7" t="n">
        <f aca="false">S305-(S304*$G304/100)</f>
        <v>0</v>
      </c>
      <c r="AM305" s="7" t="n">
        <f aca="false">T305-(T304*$G304/100)</f>
        <v>0</v>
      </c>
      <c r="AN305" s="7" t="n">
        <f aca="false">U305-(U304*$G304/100)</f>
        <v>0</v>
      </c>
      <c r="AO305" s="7" t="n">
        <f aca="false">V305-(V304*$G304/100)</f>
        <v>0</v>
      </c>
      <c r="AP305" s="7" t="n">
        <f aca="false">W305-(W304*$G304/100)</f>
        <v>0</v>
      </c>
      <c r="AQ305" s="7" t="n">
        <f aca="false">X305-(X304*$G304/100)</f>
        <v>0</v>
      </c>
      <c r="AR305" s="7" t="n">
        <f aca="false">Y305-(Y304*$G304/100)</f>
        <v>0</v>
      </c>
    </row>
    <row r="306" customFormat="false" ht="18" hidden="false" customHeight="false" outlineLevel="0" collapsed="false">
      <c r="A306" s="26"/>
      <c r="B306" s="26"/>
      <c r="C306" s="26"/>
      <c r="D306" s="26"/>
      <c r="G306" s="1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AA306" s="7"/>
      <c r="AB306" s="7" t="n">
        <f aca="false">I306-(I305*$G305/100)</f>
        <v>0</v>
      </c>
      <c r="AC306" s="7" t="n">
        <f aca="false">J306-(J305*$G305/100)</f>
        <v>0</v>
      </c>
      <c r="AD306" s="7" t="n">
        <f aca="false">K306-(K305*$G305/100)</f>
        <v>0</v>
      </c>
      <c r="AE306" s="7" t="n">
        <f aca="false">L306-(L305*$G305/100)</f>
        <v>0</v>
      </c>
      <c r="AF306" s="7" t="n">
        <f aca="false">M306-(M305*$G305/100)</f>
        <v>0</v>
      </c>
      <c r="AG306" s="7" t="n">
        <f aca="false">N306-(N305*$G305/100)</f>
        <v>0</v>
      </c>
      <c r="AH306" s="7" t="n">
        <f aca="false">O306-(O305*$G305/100)</f>
        <v>0</v>
      </c>
      <c r="AI306" s="7" t="n">
        <f aca="false">P306-(P305*$G305/100)</f>
        <v>0</v>
      </c>
      <c r="AJ306" s="7" t="n">
        <f aca="false">Q306-(Q305*$G305/100)</f>
        <v>0</v>
      </c>
      <c r="AK306" s="7" t="n">
        <f aca="false">R306-(R305*$G305/100)</f>
        <v>0</v>
      </c>
      <c r="AL306" s="7" t="n">
        <f aca="false">S306-(S305*$G305/100)</f>
        <v>0</v>
      </c>
      <c r="AM306" s="7" t="n">
        <f aca="false">T306-(T305*$G305/100)</f>
        <v>0</v>
      </c>
      <c r="AN306" s="7" t="n">
        <f aca="false">U306-(U305*$G305/100)</f>
        <v>0</v>
      </c>
      <c r="AO306" s="7" t="n">
        <f aca="false">V306-(V305*$G305/100)</f>
        <v>0</v>
      </c>
      <c r="AP306" s="7" t="n">
        <f aca="false">W306-(W305*$G305/100)</f>
        <v>0</v>
      </c>
      <c r="AQ306" s="7" t="n">
        <f aca="false">X306-(X305*$G305/100)</f>
        <v>0</v>
      </c>
      <c r="AR306" s="7" t="n">
        <f aca="false">Y306-(Y305*$G305/100)</f>
        <v>0</v>
      </c>
    </row>
    <row r="307" customFormat="false" ht="18" hidden="false" customHeight="false" outlineLevel="0" collapsed="false">
      <c r="A307" s="26"/>
      <c r="B307" s="26"/>
      <c r="C307" s="26"/>
      <c r="D307" s="26"/>
      <c r="G307" s="1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AA307" s="7"/>
      <c r="AB307" s="7" t="n">
        <f aca="false">I307-(I306*$G306/100)</f>
        <v>0</v>
      </c>
      <c r="AC307" s="7" t="n">
        <f aca="false">J307-(J306*$G306/100)</f>
        <v>0</v>
      </c>
      <c r="AD307" s="7" t="n">
        <f aca="false">K307-(K306*$G306/100)</f>
        <v>0</v>
      </c>
      <c r="AE307" s="7" t="n">
        <f aca="false">L307-(L306*$G306/100)</f>
        <v>0</v>
      </c>
      <c r="AF307" s="7" t="n">
        <f aca="false">M307-(M306*$G306/100)</f>
        <v>0</v>
      </c>
      <c r="AG307" s="7" t="n">
        <f aca="false">N307-(N306*$G306/100)</f>
        <v>0</v>
      </c>
      <c r="AH307" s="7" t="n">
        <f aca="false">O307-(O306*$G306/100)</f>
        <v>0</v>
      </c>
      <c r="AI307" s="7" t="n">
        <f aca="false">P307-(P306*$G306/100)</f>
        <v>0</v>
      </c>
      <c r="AJ307" s="7" t="n">
        <f aca="false">Q307-(Q306*$G306/100)</f>
        <v>0</v>
      </c>
      <c r="AK307" s="7" t="n">
        <f aca="false">R307-(R306*$G306/100)</f>
        <v>0</v>
      </c>
      <c r="AL307" s="7" t="n">
        <f aca="false">S307-(S306*$G306/100)</f>
        <v>0</v>
      </c>
      <c r="AM307" s="7" t="n">
        <f aca="false">T307-(T306*$G306/100)</f>
        <v>0</v>
      </c>
      <c r="AN307" s="7" t="n">
        <f aca="false">U307-(U306*$G306/100)</f>
        <v>0</v>
      </c>
      <c r="AO307" s="7" t="n">
        <f aca="false">V307-(V306*$G306/100)</f>
        <v>0</v>
      </c>
      <c r="AP307" s="7" t="n">
        <f aca="false">W307-(W306*$G306/100)</f>
        <v>0</v>
      </c>
      <c r="AQ307" s="7" t="n">
        <f aca="false">X307-(X306*$G306/100)</f>
        <v>0</v>
      </c>
      <c r="AR307" s="7" t="n">
        <f aca="false">Y307-(Y306*$G306/100)</f>
        <v>0</v>
      </c>
    </row>
    <row r="308" customFormat="false" ht="18" hidden="false" customHeight="false" outlineLevel="0" collapsed="false">
      <c r="A308" s="26"/>
      <c r="B308" s="26"/>
      <c r="C308" s="26"/>
      <c r="D308" s="26"/>
      <c r="G308" s="1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AA308" s="7"/>
      <c r="AB308" s="7" t="n">
        <f aca="false">I308-(I307*$G307/100)</f>
        <v>0</v>
      </c>
      <c r="AC308" s="7" t="n">
        <f aca="false">J308-(J307*$G307/100)</f>
        <v>0</v>
      </c>
      <c r="AD308" s="7" t="n">
        <f aca="false">K308-(K307*$G307/100)</f>
        <v>0</v>
      </c>
      <c r="AE308" s="7" t="n">
        <f aca="false">L308-(L307*$G307/100)</f>
        <v>0</v>
      </c>
      <c r="AF308" s="7" t="n">
        <f aca="false">M308-(M307*$G307/100)</f>
        <v>0</v>
      </c>
      <c r="AG308" s="7" t="n">
        <f aca="false">N308-(N307*$G307/100)</f>
        <v>0</v>
      </c>
      <c r="AH308" s="7" t="n">
        <f aca="false">O308-(O307*$G307/100)</f>
        <v>0</v>
      </c>
      <c r="AI308" s="7" t="n">
        <f aca="false">P308-(P307*$G307/100)</f>
        <v>0</v>
      </c>
      <c r="AJ308" s="7" t="n">
        <f aca="false">Q308-(Q307*$G307/100)</f>
        <v>0</v>
      </c>
      <c r="AK308" s="7" t="n">
        <f aca="false">R308-(R307*$G307/100)</f>
        <v>0</v>
      </c>
      <c r="AL308" s="7" t="n">
        <f aca="false">S308-(S307*$G307/100)</f>
        <v>0</v>
      </c>
      <c r="AM308" s="7" t="n">
        <f aca="false">T308-(T307*$G307/100)</f>
        <v>0</v>
      </c>
      <c r="AN308" s="7" t="n">
        <f aca="false">U308-(U307*$G307/100)</f>
        <v>0</v>
      </c>
      <c r="AO308" s="7" t="n">
        <f aca="false">V308-(V307*$G307/100)</f>
        <v>0</v>
      </c>
      <c r="AP308" s="7" t="n">
        <f aca="false">W308-(W307*$G307/100)</f>
        <v>0</v>
      </c>
      <c r="AQ308" s="7" t="n">
        <f aca="false">X308-(X307*$G307/100)</f>
        <v>0</v>
      </c>
      <c r="AR308" s="7" t="n">
        <f aca="false">Y308-(Y307*$G307/100)</f>
        <v>0</v>
      </c>
    </row>
    <row r="309" customFormat="false" ht="18" hidden="false" customHeight="false" outlineLevel="0" collapsed="false">
      <c r="A309" s="26"/>
      <c r="B309" s="26"/>
      <c r="C309" s="26"/>
      <c r="D309" s="26"/>
      <c r="G309" s="1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AA309" s="7"/>
      <c r="AB309" s="7" t="n">
        <f aca="false">I309-(I308*$G308/100)</f>
        <v>0</v>
      </c>
      <c r="AC309" s="7" t="n">
        <f aca="false">J309-(J308*$G308/100)</f>
        <v>0</v>
      </c>
      <c r="AD309" s="7" t="n">
        <f aca="false">K309-(K308*$G308/100)</f>
        <v>0</v>
      </c>
      <c r="AE309" s="7" t="n">
        <f aca="false">L309-(L308*$G308/100)</f>
        <v>0</v>
      </c>
      <c r="AF309" s="7" t="n">
        <f aca="false">M309-(M308*$G308/100)</f>
        <v>0</v>
      </c>
      <c r="AG309" s="7" t="n">
        <f aca="false">N309-(N308*$G308/100)</f>
        <v>0</v>
      </c>
      <c r="AH309" s="7" t="n">
        <f aca="false">O309-(O308*$G308/100)</f>
        <v>0</v>
      </c>
      <c r="AI309" s="7" t="n">
        <f aca="false">P309-(P308*$G308/100)</f>
        <v>0</v>
      </c>
      <c r="AJ309" s="7" t="n">
        <f aca="false">Q309-(Q308*$G308/100)</f>
        <v>0</v>
      </c>
      <c r="AK309" s="7" t="n">
        <f aca="false">R309-(R308*$G308/100)</f>
        <v>0</v>
      </c>
      <c r="AL309" s="7" t="n">
        <f aca="false">S309-(S308*$G308/100)</f>
        <v>0</v>
      </c>
      <c r="AM309" s="7" t="n">
        <f aca="false">T309-(T308*$G308/100)</f>
        <v>0</v>
      </c>
      <c r="AN309" s="7" t="n">
        <f aca="false">U309-(U308*$G308/100)</f>
        <v>0</v>
      </c>
      <c r="AO309" s="7" t="n">
        <f aca="false">V309-(V308*$G308/100)</f>
        <v>0</v>
      </c>
      <c r="AP309" s="7" t="n">
        <f aca="false">W309-(W308*$G308/100)</f>
        <v>0</v>
      </c>
      <c r="AQ309" s="7" t="n">
        <f aca="false">X309-(X308*$G308/100)</f>
        <v>0</v>
      </c>
      <c r="AR309" s="7" t="n">
        <f aca="false">Y309-(Y308*$G308/100)</f>
        <v>0</v>
      </c>
    </row>
    <row r="310" customFormat="false" ht="18" hidden="false" customHeight="false" outlineLevel="0" collapsed="false">
      <c r="A310" s="26"/>
      <c r="B310" s="26"/>
      <c r="C310" s="26"/>
      <c r="D310" s="26"/>
      <c r="G310" s="1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AA310" s="7"/>
      <c r="AB310" s="7" t="n">
        <f aca="false">I310-(I309*$G309/100)</f>
        <v>0</v>
      </c>
      <c r="AC310" s="7" t="n">
        <f aca="false">J310-(J309*$G309/100)</f>
        <v>0</v>
      </c>
      <c r="AD310" s="7" t="n">
        <f aca="false">K310-(K309*$G309/100)</f>
        <v>0</v>
      </c>
      <c r="AE310" s="7" t="n">
        <f aca="false">L310-(L309*$G309/100)</f>
        <v>0</v>
      </c>
      <c r="AF310" s="7" t="n">
        <f aca="false">M310-(M309*$G309/100)</f>
        <v>0</v>
      </c>
      <c r="AG310" s="7" t="n">
        <f aca="false">N310-(N309*$G309/100)</f>
        <v>0</v>
      </c>
      <c r="AH310" s="7" t="n">
        <f aca="false">O310-(O309*$G309/100)</f>
        <v>0</v>
      </c>
      <c r="AI310" s="7" t="n">
        <f aca="false">P310-(P309*$G309/100)</f>
        <v>0</v>
      </c>
      <c r="AJ310" s="7" t="n">
        <f aca="false">Q310-(Q309*$G309/100)</f>
        <v>0</v>
      </c>
      <c r="AK310" s="7" t="n">
        <f aca="false">R310-(R309*$G309/100)</f>
        <v>0</v>
      </c>
      <c r="AL310" s="7" t="n">
        <f aca="false">S310-(S309*$G309/100)</f>
        <v>0</v>
      </c>
      <c r="AM310" s="7" t="n">
        <f aca="false">T310-(T309*$G309/100)</f>
        <v>0</v>
      </c>
      <c r="AN310" s="7" t="n">
        <f aca="false">U310-(U309*$G309/100)</f>
        <v>0</v>
      </c>
      <c r="AO310" s="7" t="n">
        <f aca="false">V310-(V309*$G309/100)</f>
        <v>0</v>
      </c>
      <c r="AP310" s="7" t="n">
        <f aca="false">W310-(W309*$G309/100)</f>
        <v>0</v>
      </c>
      <c r="AQ310" s="7" t="n">
        <f aca="false">X310-(X309*$G309/100)</f>
        <v>0</v>
      </c>
      <c r="AR310" s="7" t="n">
        <f aca="false">Y310-(Y309*$G309/100)</f>
        <v>0</v>
      </c>
    </row>
    <row r="311" customFormat="false" ht="18" hidden="false" customHeight="false" outlineLevel="0" collapsed="false">
      <c r="A311" s="26"/>
      <c r="B311" s="26"/>
      <c r="C311" s="26"/>
      <c r="D311" s="26"/>
      <c r="G311" s="1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AA311" s="7"/>
      <c r="AB311" s="7" t="n">
        <f aca="false">I311-(I310*$G310/100)</f>
        <v>0</v>
      </c>
      <c r="AC311" s="7" t="n">
        <f aca="false">J311-(J310*$G310/100)</f>
        <v>0</v>
      </c>
      <c r="AD311" s="7" t="n">
        <f aca="false">K311-(K310*$G310/100)</f>
        <v>0</v>
      </c>
      <c r="AE311" s="7" t="n">
        <f aca="false">L311-(L310*$G310/100)</f>
        <v>0</v>
      </c>
      <c r="AF311" s="7" t="n">
        <f aca="false">M311-(M310*$G310/100)</f>
        <v>0</v>
      </c>
      <c r="AG311" s="7" t="n">
        <f aca="false">N311-(N310*$G310/100)</f>
        <v>0</v>
      </c>
      <c r="AH311" s="7" t="n">
        <f aca="false">O311-(O310*$G310/100)</f>
        <v>0</v>
      </c>
      <c r="AI311" s="7" t="n">
        <f aca="false">P311-(P310*$G310/100)</f>
        <v>0</v>
      </c>
      <c r="AJ311" s="7" t="n">
        <f aca="false">Q311-(Q310*$G310/100)</f>
        <v>0</v>
      </c>
      <c r="AK311" s="7" t="n">
        <f aca="false">R311-(R310*$G310/100)</f>
        <v>0</v>
      </c>
      <c r="AL311" s="7" t="n">
        <f aca="false">S311-(S310*$G310/100)</f>
        <v>0</v>
      </c>
      <c r="AM311" s="7" t="n">
        <f aca="false">T311-(T310*$G310/100)</f>
        <v>0</v>
      </c>
      <c r="AN311" s="7" t="n">
        <f aca="false">U311-(U310*$G310/100)</f>
        <v>0</v>
      </c>
      <c r="AO311" s="7" t="n">
        <f aca="false">V311-(V310*$G310/100)</f>
        <v>0</v>
      </c>
      <c r="AP311" s="7" t="n">
        <f aca="false">W311-(W310*$G310/100)</f>
        <v>0</v>
      </c>
      <c r="AQ311" s="7" t="n">
        <f aca="false">X311-(X310*$G310/100)</f>
        <v>0</v>
      </c>
      <c r="AR311" s="7" t="n">
        <f aca="false">Y311-(Y310*$G310/100)</f>
        <v>0</v>
      </c>
    </row>
    <row r="312" customFormat="false" ht="18" hidden="false" customHeight="false" outlineLevel="0" collapsed="false">
      <c r="A312" s="26"/>
      <c r="B312" s="26"/>
      <c r="C312" s="26"/>
      <c r="D312" s="26"/>
      <c r="G312" s="1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AA312" s="7"/>
      <c r="AB312" s="7" t="n">
        <f aca="false">I312-(I311*$G311/100)</f>
        <v>0</v>
      </c>
      <c r="AC312" s="7" t="n">
        <f aca="false">J312-(J311*$G311/100)</f>
        <v>0</v>
      </c>
      <c r="AD312" s="7" t="n">
        <f aca="false">K312-(K311*$G311/100)</f>
        <v>0</v>
      </c>
      <c r="AE312" s="7" t="n">
        <f aca="false">L312-(L311*$G311/100)</f>
        <v>0</v>
      </c>
      <c r="AF312" s="7" t="n">
        <f aca="false">M312-(M311*$G311/100)</f>
        <v>0</v>
      </c>
      <c r="AG312" s="7" t="n">
        <f aca="false">N312-(N311*$G311/100)</f>
        <v>0</v>
      </c>
      <c r="AH312" s="7" t="n">
        <f aca="false">O312-(O311*$G311/100)</f>
        <v>0</v>
      </c>
      <c r="AI312" s="7" t="n">
        <f aca="false">P312-(P311*$G311/100)</f>
        <v>0</v>
      </c>
      <c r="AJ312" s="7" t="n">
        <f aca="false">Q312-(Q311*$G311/100)</f>
        <v>0</v>
      </c>
      <c r="AK312" s="7" t="n">
        <f aca="false">R312-(R311*$G311/100)</f>
        <v>0</v>
      </c>
      <c r="AL312" s="7" t="n">
        <f aca="false">S312-(S311*$G311/100)</f>
        <v>0</v>
      </c>
      <c r="AM312" s="7" t="n">
        <f aca="false">T312-(T311*$G311/100)</f>
        <v>0</v>
      </c>
      <c r="AN312" s="7" t="n">
        <f aca="false">U312-(U311*$G311/100)</f>
        <v>0</v>
      </c>
      <c r="AO312" s="7" t="n">
        <f aca="false">V312-(V311*$G311/100)</f>
        <v>0</v>
      </c>
      <c r="AP312" s="7" t="n">
        <f aca="false">W312-(W311*$G311/100)</f>
        <v>0</v>
      </c>
      <c r="AQ312" s="7" t="n">
        <f aca="false">X312-(X311*$G311/100)</f>
        <v>0</v>
      </c>
      <c r="AR312" s="7" t="n">
        <f aca="false">Y312-(Y311*$G311/100)</f>
        <v>0</v>
      </c>
    </row>
    <row r="313" customFormat="false" ht="18" hidden="false" customHeight="false" outlineLevel="0" collapsed="false">
      <c r="A313" s="26"/>
      <c r="B313" s="26"/>
      <c r="C313" s="26"/>
      <c r="D313" s="26"/>
      <c r="G313" s="1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AA313" s="7"/>
      <c r="AB313" s="7" t="n">
        <f aca="false">I313-(I312*$G312/100)</f>
        <v>0</v>
      </c>
      <c r="AC313" s="7" t="n">
        <f aca="false">J313-(J312*$G312/100)</f>
        <v>0</v>
      </c>
      <c r="AD313" s="7" t="n">
        <f aca="false">K313-(K312*$G312/100)</f>
        <v>0</v>
      </c>
      <c r="AE313" s="7" t="n">
        <f aca="false">L313-(L312*$G312/100)</f>
        <v>0</v>
      </c>
      <c r="AF313" s="7" t="n">
        <f aca="false">M313-(M312*$G312/100)</f>
        <v>0</v>
      </c>
      <c r="AG313" s="7" t="n">
        <f aca="false">N313-(N312*$G312/100)</f>
        <v>0</v>
      </c>
      <c r="AH313" s="7" t="n">
        <f aca="false">O313-(O312*$G312/100)</f>
        <v>0</v>
      </c>
      <c r="AI313" s="7" t="n">
        <f aca="false">P313-(P312*$G312/100)</f>
        <v>0</v>
      </c>
      <c r="AJ313" s="7" t="n">
        <f aca="false">Q313-(Q312*$G312/100)</f>
        <v>0</v>
      </c>
      <c r="AK313" s="7" t="n">
        <f aca="false">R313-(R312*$G312/100)</f>
        <v>0</v>
      </c>
      <c r="AL313" s="7" t="n">
        <f aca="false">S313-(S312*$G312/100)</f>
        <v>0</v>
      </c>
      <c r="AM313" s="7" t="n">
        <f aca="false">T313-(T312*$G312/100)</f>
        <v>0</v>
      </c>
      <c r="AN313" s="7" t="n">
        <f aca="false">U313-(U312*$G312/100)</f>
        <v>0</v>
      </c>
      <c r="AO313" s="7" t="n">
        <f aca="false">V313-(V312*$G312/100)</f>
        <v>0</v>
      </c>
      <c r="AP313" s="7" t="n">
        <f aca="false">W313-(W312*$G312/100)</f>
        <v>0</v>
      </c>
      <c r="AQ313" s="7" t="n">
        <f aca="false">X313-(X312*$G312/100)</f>
        <v>0</v>
      </c>
      <c r="AR313" s="7" t="n">
        <f aca="false">Y313-(Y312*$G312/100)</f>
        <v>0</v>
      </c>
    </row>
    <row r="314" customFormat="false" ht="18" hidden="false" customHeight="false" outlineLevel="0" collapsed="false">
      <c r="A314" s="26"/>
      <c r="B314" s="26"/>
      <c r="C314" s="26"/>
      <c r="D314" s="26"/>
      <c r="G314" s="1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AA314" s="7"/>
      <c r="AB314" s="7" t="n">
        <f aca="false">I314-(I313*$G313/100)</f>
        <v>0</v>
      </c>
      <c r="AC314" s="7" t="n">
        <f aca="false">J314-(J313*$G313/100)</f>
        <v>0</v>
      </c>
      <c r="AD314" s="7" t="n">
        <f aca="false">K314-(K313*$G313/100)</f>
        <v>0</v>
      </c>
      <c r="AE314" s="7" t="n">
        <f aca="false">L314-(L313*$G313/100)</f>
        <v>0</v>
      </c>
      <c r="AF314" s="7" t="n">
        <f aca="false">M314-(M313*$G313/100)</f>
        <v>0</v>
      </c>
      <c r="AG314" s="7" t="n">
        <f aca="false">N314-(N313*$G313/100)</f>
        <v>0</v>
      </c>
      <c r="AH314" s="7" t="n">
        <f aca="false">O314-(O313*$G313/100)</f>
        <v>0</v>
      </c>
      <c r="AI314" s="7" t="n">
        <f aca="false">P314-(P313*$G313/100)</f>
        <v>0</v>
      </c>
      <c r="AJ314" s="7" t="n">
        <f aca="false">Q314-(Q313*$G313/100)</f>
        <v>0</v>
      </c>
      <c r="AK314" s="7" t="n">
        <f aca="false">R314-(R313*$G313/100)</f>
        <v>0</v>
      </c>
      <c r="AL314" s="7" t="n">
        <f aca="false">S314-(S313*$G313/100)</f>
        <v>0</v>
      </c>
      <c r="AM314" s="7" t="n">
        <f aca="false">T314-(T313*$G313/100)</f>
        <v>0</v>
      </c>
      <c r="AN314" s="7" t="n">
        <f aca="false">U314-(U313*$G313/100)</f>
        <v>0</v>
      </c>
      <c r="AO314" s="7" t="n">
        <f aca="false">V314-(V313*$G313/100)</f>
        <v>0</v>
      </c>
      <c r="AP314" s="7" t="n">
        <f aca="false">W314-(W313*$G313/100)</f>
        <v>0</v>
      </c>
      <c r="AQ314" s="7" t="n">
        <f aca="false">X314-(X313*$G313/100)</f>
        <v>0</v>
      </c>
      <c r="AR314" s="7" t="n">
        <f aca="false">Y314-(Y313*$G313/100)</f>
        <v>0</v>
      </c>
    </row>
    <row r="315" customFormat="false" ht="18" hidden="false" customHeight="false" outlineLevel="0" collapsed="false">
      <c r="A315" s="26"/>
      <c r="B315" s="26"/>
      <c r="C315" s="26"/>
      <c r="D315" s="26"/>
      <c r="G315" s="1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AA315" s="7"/>
      <c r="AB315" s="7" t="n">
        <f aca="false">I315-(I314*$G314/100)</f>
        <v>0</v>
      </c>
      <c r="AC315" s="7" t="n">
        <f aca="false">J315-(J314*$G314/100)</f>
        <v>0</v>
      </c>
      <c r="AD315" s="7" t="n">
        <f aca="false">K315-(K314*$G314/100)</f>
        <v>0</v>
      </c>
      <c r="AE315" s="7" t="n">
        <f aca="false">L315-(L314*$G314/100)</f>
        <v>0</v>
      </c>
      <c r="AF315" s="7" t="n">
        <f aca="false">M315-(M314*$G314/100)</f>
        <v>0</v>
      </c>
      <c r="AG315" s="7" t="n">
        <f aca="false">N315-(N314*$G314/100)</f>
        <v>0</v>
      </c>
      <c r="AH315" s="7" t="n">
        <f aca="false">O315-(O314*$G314/100)</f>
        <v>0</v>
      </c>
      <c r="AI315" s="7" t="n">
        <f aca="false">P315-(P314*$G314/100)</f>
        <v>0</v>
      </c>
      <c r="AJ315" s="7" t="n">
        <f aca="false">Q315-(Q314*$G314/100)</f>
        <v>0</v>
      </c>
      <c r="AK315" s="7" t="n">
        <f aca="false">R315-(R314*$G314/100)</f>
        <v>0</v>
      </c>
      <c r="AL315" s="7" t="n">
        <f aca="false">S315-(S314*$G314/100)</f>
        <v>0</v>
      </c>
      <c r="AM315" s="7" t="n">
        <f aca="false">T315-(T314*$G314/100)</f>
        <v>0</v>
      </c>
      <c r="AN315" s="7" t="n">
        <f aca="false">U315-(U314*$G314/100)</f>
        <v>0</v>
      </c>
      <c r="AO315" s="7" t="n">
        <f aca="false">V315-(V314*$G314/100)</f>
        <v>0</v>
      </c>
      <c r="AP315" s="7" t="n">
        <f aca="false">W315-(W314*$G314/100)</f>
        <v>0</v>
      </c>
      <c r="AQ315" s="7" t="n">
        <f aca="false">X315-(X314*$G314/100)</f>
        <v>0</v>
      </c>
      <c r="AR315" s="7" t="n">
        <f aca="false">Y315-(Y314*$G314/100)</f>
        <v>0</v>
      </c>
    </row>
    <row r="316" customFormat="false" ht="18" hidden="false" customHeight="false" outlineLevel="0" collapsed="false">
      <c r="A316" s="26"/>
      <c r="B316" s="26"/>
      <c r="C316" s="26"/>
      <c r="D316" s="26"/>
      <c r="G316" s="1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AA316" s="7"/>
      <c r="AB316" s="7" t="n">
        <f aca="false">I316-(I315*$G315/100)</f>
        <v>0</v>
      </c>
      <c r="AC316" s="7" t="n">
        <f aca="false">J316-(J315*$G315/100)</f>
        <v>0</v>
      </c>
      <c r="AD316" s="7" t="n">
        <f aca="false">K316-(K315*$G315/100)</f>
        <v>0</v>
      </c>
      <c r="AE316" s="7" t="n">
        <f aca="false">L316-(L315*$G315/100)</f>
        <v>0</v>
      </c>
      <c r="AF316" s="7" t="n">
        <f aca="false">M316-(M315*$G315/100)</f>
        <v>0</v>
      </c>
      <c r="AG316" s="7" t="n">
        <f aca="false">N316-(N315*$G315/100)</f>
        <v>0</v>
      </c>
      <c r="AH316" s="7" t="n">
        <f aca="false">O316-(O315*$G315/100)</f>
        <v>0</v>
      </c>
      <c r="AI316" s="7" t="n">
        <f aca="false">P316-(P315*$G315/100)</f>
        <v>0</v>
      </c>
      <c r="AJ316" s="7" t="n">
        <f aca="false">Q316-(Q315*$G315/100)</f>
        <v>0</v>
      </c>
      <c r="AK316" s="7" t="n">
        <f aca="false">R316-(R315*$G315/100)</f>
        <v>0</v>
      </c>
      <c r="AL316" s="7" t="n">
        <f aca="false">S316-(S315*$G315/100)</f>
        <v>0</v>
      </c>
      <c r="AM316" s="7" t="n">
        <f aca="false">T316-(T315*$G315/100)</f>
        <v>0</v>
      </c>
      <c r="AN316" s="7" t="n">
        <f aca="false">U316-(U315*$G315/100)</f>
        <v>0</v>
      </c>
      <c r="AO316" s="7" t="n">
        <f aca="false">V316-(V315*$G315/100)</f>
        <v>0</v>
      </c>
      <c r="AP316" s="7" t="n">
        <f aca="false">W316-(W315*$G315/100)</f>
        <v>0</v>
      </c>
      <c r="AQ316" s="7" t="n">
        <f aca="false">X316-(X315*$G315/100)</f>
        <v>0</v>
      </c>
      <c r="AR316" s="7" t="n">
        <f aca="false">Y316-(Y315*$G315/100)</f>
        <v>0</v>
      </c>
    </row>
    <row r="317" customFormat="false" ht="18" hidden="false" customHeight="false" outlineLevel="0" collapsed="false">
      <c r="A317" s="26"/>
      <c r="B317" s="26"/>
      <c r="C317" s="26"/>
      <c r="D317" s="26"/>
      <c r="G317" s="1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AA317" s="7"/>
      <c r="AB317" s="7" t="n">
        <f aca="false">I317-(I316*$G316/100)</f>
        <v>0</v>
      </c>
      <c r="AC317" s="7" t="n">
        <f aca="false">J317-(J316*$G316/100)</f>
        <v>0</v>
      </c>
      <c r="AD317" s="7" t="n">
        <f aca="false">K317-(K316*$G316/100)</f>
        <v>0</v>
      </c>
      <c r="AE317" s="7" t="n">
        <f aca="false">L317-(L316*$G316/100)</f>
        <v>0</v>
      </c>
      <c r="AF317" s="7" t="n">
        <f aca="false">M317-(M316*$G316/100)</f>
        <v>0</v>
      </c>
      <c r="AG317" s="7" t="n">
        <f aca="false">N317-(N316*$G316/100)</f>
        <v>0</v>
      </c>
      <c r="AH317" s="7" t="n">
        <f aca="false">O317-(O316*$G316/100)</f>
        <v>0</v>
      </c>
      <c r="AI317" s="7" t="n">
        <f aca="false">P317-(P316*$G316/100)</f>
        <v>0</v>
      </c>
      <c r="AJ317" s="7" t="n">
        <f aca="false">Q317-(Q316*$G316/100)</f>
        <v>0</v>
      </c>
      <c r="AK317" s="7" t="n">
        <f aca="false">R317-(R316*$G316/100)</f>
        <v>0</v>
      </c>
      <c r="AL317" s="7" t="n">
        <f aca="false">S317-(S316*$G316/100)</f>
        <v>0</v>
      </c>
      <c r="AM317" s="7" t="n">
        <f aca="false">T317-(T316*$G316/100)</f>
        <v>0</v>
      </c>
      <c r="AN317" s="7" t="n">
        <f aca="false">U317-(U316*$G316/100)</f>
        <v>0</v>
      </c>
      <c r="AO317" s="7" t="n">
        <f aca="false">V317-(V316*$G316/100)</f>
        <v>0</v>
      </c>
      <c r="AP317" s="7" t="n">
        <f aca="false">W317-(W316*$G316/100)</f>
        <v>0</v>
      </c>
      <c r="AQ317" s="7" t="n">
        <f aca="false">X317-(X316*$G316/100)</f>
        <v>0</v>
      </c>
      <c r="AR317" s="7" t="n">
        <f aca="false">Y317-(Y316*$G316/100)</f>
        <v>0</v>
      </c>
    </row>
    <row r="318" customFormat="false" ht="18" hidden="false" customHeight="false" outlineLevel="0" collapsed="false">
      <c r="A318" s="26"/>
      <c r="B318" s="26"/>
      <c r="C318" s="26"/>
      <c r="D318" s="26"/>
      <c r="G318" s="1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AA318" s="7"/>
      <c r="AB318" s="7" t="n">
        <f aca="false">I318-(I317*$G317/100)</f>
        <v>0</v>
      </c>
      <c r="AC318" s="7" t="n">
        <f aca="false">J318-(J317*$G317/100)</f>
        <v>0</v>
      </c>
      <c r="AD318" s="7" t="n">
        <f aca="false">K318-(K317*$G317/100)</f>
        <v>0</v>
      </c>
      <c r="AE318" s="7" t="n">
        <f aca="false">L318-(L317*$G317/100)</f>
        <v>0</v>
      </c>
      <c r="AF318" s="7" t="n">
        <f aca="false">M318-(M317*$G317/100)</f>
        <v>0</v>
      </c>
      <c r="AG318" s="7" t="n">
        <f aca="false">N318-(N317*$G317/100)</f>
        <v>0</v>
      </c>
      <c r="AH318" s="7" t="n">
        <f aca="false">O318-(O317*$G317/100)</f>
        <v>0</v>
      </c>
      <c r="AI318" s="7" t="n">
        <f aca="false">P318-(P317*$G317/100)</f>
        <v>0</v>
      </c>
      <c r="AJ318" s="7" t="n">
        <f aca="false">Q318-(Q317*$G317/100)</f>
        <v>0</v>
      </c>
      <c r="AK318" s="7" t="n">
        <f aca="false">R318-(R317*$G317/100)</f>
        <v>0</v>
      </c>
      <c r="AL318" s="7" t="n">
        <f aca="false">S318-(S317*$G317/100)</f>
        <v>0</v>
      </c>
      <c r="AM318" s="7" t="n">
        <f aca="false">T318-(T317*$G317/100)</f>
        <v>0</v>
      </c>
      <c r="AN318" s="7" t="n">
        <f aca="false">U318-(U317*$G317/100)</f>
        <v>0</v>
      </c>
      <c r="AO318" s="7" t="n">
        <f aca="false">V318-(V317*$G317/100)</f>
        <v>0</v>
      </c>
      <c r="AP318" s="7" t="n">
        <f aca="false">W318-(W317*$G317/100)</f>
        <v>0</v>
      </c>
      <c r="AQ318" s="7" t="n">
        <f aca="false">X318-(X317*$G317/100)</f>
        <v>0</v>
      </c>
      <c r="AR318" s="7" t="n">
        <f aca="false">Y318-(Y317*$G317/100)</f>
        <v>0</v>
      </c>
    </row>
    <row r="319" customFormat="false" ht="18" hidden="false" customHeight="false" outlineLevel="0" collapsed="false">
      <c r="A319" s="26"/>
      <c r="B319" s="26"/>
      <c r="C319" s="26"/>
      <c r="D319" s="26"/>
      <c r="G319" s="1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AA319" s="7"/>
      <c r="AB319" s="7" t="n">
        <f aca="false">I319-(I318*$G318/100)</f>
        <v>0</v>
      </c>
      <c r="AC319" s="7" t="n">
        <f aca="false">J319-(J318*$G318/100)</f>
        <v>0</v>
      </c>
      <c r="AD319" s="7" t="n">
        <f aca="false">K319-(K318*$G318/100)</f>
        <v>0</v>
      </c>
      <c r="AE319" s="7" t="n">
        <f aca="false">L319-(L318*$G318/100)</f>
        <v>0</v>
      </c>
      <c r="AF319" s="7" t="n">
        <f aca="false">M319-(M318*$G318/100)</f>
        <v>0</v>
      </c>
      <c r="AG319" s="7" t="n">
        <f aca="false">N319-(N318*$G318/100)</f>
        <v>0</v>
      </c>
      <c r="AH319" s="7" t="n">
        <f aca="false">O319-(O318*$G318/100)</f>
        <v>0</v>
      </c>
      <c r="AI319" s="7" t="n">
        <f aca="false">P319-(P318*$G318/100)</f>
        <v>0</v>
      </c>
      <c r="AJ319" s="7" t="n">
        <f aca="false">Q319-(Q318*$G318/100)</f>
        <v>0</v>
      </c>
      <c r="AK319" s="7" t="n">
        <f aca="false">R319-(R318*$G318/100)</f>
        <v>0</v>
      </c>
      <c r="AL319" s="7" t="n">
        <f aca="false">S319-(S318*$G318/100)</f>
        <v>0</v>
      </c>
      <c r="AM319" s="7" t="n">
        <f aca="false">T319-(T318*$G318/100)</f>
        <v>0</v>
      </c>
      <c r="AN319" s="7" t="n">
        <f aca="false">U319-(U318*$G318/100)</f>
        <v>0</v>
      </c>
      <c r="AO319" s="7" t="n">
        <f aca="false">V319-(V318*$G318/100)</f>
        <v>0</v>
      </c>
      <c r="AP319" s="7" t="n">
        <f aca="false">W319-(W318*$G318/100)</f>
        <v>0</v>
      </c>
      <c r="AQ319" s="7" t="n">
        <f aca="false">X319-(X318*$G318/100)</f>
        <v>0</v>
      </c>
      <c r="AR319" s="7" t="n">
        <f aca="false">Y319-(Y318*$G318/100)</f>
        <v>0</v>
      </c>
    </row>
    <row r="320" customFormat="false" ht="18" hidden="false" customHeight="false" outlineLevel="0" collapsed="false">
      <c r="A320" s="26"/>
      <c r="B320" s="26"/>
      <c r="C320" s="26"/>
      <c r="D320" s="26"/>
      <c r="G320" s="1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AA320" s="7"/>
      <c r="AB320" s="7" t="n">
        <f aca="false">I320-(I319*$G319/100)</f>
        <v>0</v>
      </c>
      <c r="AC320" s="7" t="n">
        <f aca="false">J320-(J319*$G319/100)</f>
        <v>0</v>
      </c>
      <c r="AD320" s="7" t="n">
        <f aca="false">K320-(K319*$G319/100)</f>
        <v>0</v>
      </c>
      <c r="AE320" s="7" t="n">
        <f aca="false">L320-(L319*$G319/100)</f>
        <v>0</v>
      </c>
      <c r="AF320" s="7" t="n">
        <f aca="false">M320-(M319*$G319/100)</f>
        <v>0</v>
      </c>
      <c r="AG320" s="7" t="n">
        <f aca="false">N320-(N319*$G319/100)</f>
        <v>0</v>
      </c>
      <c r="AH320" s="7" t="n">
        <f aca="false">O320-(O319*$G319/100)</f>
        <v>0</v>
      </c>
      <c r="AI320" s="7" t="n">
        <f aca="false">P320-(P319*$G319/100)</f>
        <v>0</v>
      </c>
      <c r="AJ320" s="7" t="n">
        <f aca="false">Q320-(Q319*$G319/100)</f>
        <v>0</v>
      </c>
      <c r="AK320" s="7" t="n">
        <f aca="false">R320-(R319*$G319/100)</f>
        <v>0</v>
      </c>
      <c r="AL320" s="7" t="n">
        <f aca="false">S320-(S319*$G319/100)</f>
        <v>0</v>
      </c>
      <c r="AM320" s="7" t="n">
        <f aca="false">T320-(T319*$G319/100)</f>
        <v>0</v>
      </c>
      <c r="AN320" s="7" t="n">
        <f aca="false">U320-(U319*$G319/100)</f>
        <v>0</v>
      </c>
      <c r="AO320" s="7" t="n">
        <f aca="false">V320-(V319*$G319/100)</f>
        <v>0</v>
      </c>
      <c r="AP320" s="7" t="n">
        <f aca="false">W320-(W319*$G319/100)</f>
        <v>0</v>
      </c>
      <c r="AQ320" s="7" t="n">
        <f aca="false">X320-(X319*$G319/100)</f>
        <v>0</v>
      </c>
      <c r="AR320" s="7" t="n">
        <f aca="false">Y320-(Y319*$G319/100)</f>
        <v>0</v>
      </c>
    </row>
    <row r="321" customFormat="false" ht="18" hidden="false" customHeight="false" outlineLevel="0" collapsed="false">
      <c r="A321" s="26"/>
      <c r="B321" s="26"/>
      <c r="C321" s="26"/>
      <c r="D321" s="26"/>
      <c r="G321" s="1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AA321" s="7"/>
      <c r="AB321" s="7" t="n">
        <f aca="false">I321-(I320*$G320/100)</f>
        <v>0</v>
      </c>
      <c r="AC321" s="7" t="n">
        <f aca="false">J321-(J320*$G320/100)</f>
        <v>0</v>
      </c>
      <c r="AD321" s="7" t="n">
        <f aca="false">K321-(K320*$G320/100)</f>
        <v>0</v>
      </c>
      <c r="AE321" s="7" t="n">
        <f aca="false">L321-(L320*$G320/100)</f>
        <v>0</v>
      </c>
      <c r="AF321" s="7" t="n">
        <f aca="false">M321-(M320*$G320/100)</f>
        <v>0</v>
      </c>
      <c r="AG321" s="7" t="n">
        <f aca="false">N321-(N320*$G320/100)</f>
        <v>0</v>
      </c>
      <c r="AH321" s="7" t="n">
        <f aca="false">O321-(O320*$G320/100)</f>
        <v>0</v>
      </c>
      <c r="AI321" s="7" t="n">
        <f aca="false">P321-(P320*$G320/100)</f>
        <v>0</v>
      </c>
      <c r="AJ321" s="7" t="n">
        <f aca="false">Q321-(Q320*$G320/100)</f>
        <v>0</v>
      </c>
      <c r="AK321" s="7" t="n">
        <f aca="false">R321-(R320*$G320/100)</f>
        <v>0</v>
      </c>
      <c r="AL321" s="7" t="n">
        <f aca="false">S321-(S320*$G320/100)</f>
        <v>0</v>
      </c>
      <c r="AM321" s="7" t="n">
        <f aca="false">T321-(T320*$G320/100)</f>
        <v>0</v>
      </c>
      <c r="AN321" s="7" t="n">
        <f aca="false">U321-(U320*$G320/100)</f>
        <v>0</v>
      </c>
      <c r="AO321" s="7" t="n">
        <f aca="false">V321-(V320*$G320/100)</f>
        <v>0</v>
      </c>
      <c r="AP321" s="7" t="n">
        <f aca="false">W321-(W320*$G320/100)</f>
        <v>0</v>
      </c>
      <c r="AQ321" s="7" t="n">
        <f aca="false">X321-(X320*$G320/100)</f>
        <v>0</v>
      </c>
      <c r="AR321" s="7" t="n">
        <f aca="false">Y321-(Y320*$G320/100)</f>
        <v>0</v>
      </c>
    </row>
    <row r="322" customFormat="false" ht="18" hidden="false" customHeight="false" outlineLevel="0" collapsed="false">
      <c r="A322" s="26"/>
      <c r="B322" s="26"/>
      <c r="C322" s="26"/>
      <c r="D322" s="26"/>
      <c r="G322" s="1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AA322" s="7"/>
      <c r="AB322" s="7" t="n">
        <f aca="false">I322-(I321*$G321/100)</f>
        <v>0</v>
      </c>
      <c r="AC322" s="7" t="n">
        <f aca="false">J322-(J321*$G321/100)</f>
        <v>0</v>
      </c>
      <c r="AD322" s="7" t="n">
        <f aca="false">K322-(K321*$G321/100)</f>
        <v>0</v>
      </c>
      <c r="AE322" s="7" t="n">
        <f aca="false">L322-(L321*$G321/100)</f>
        <v>0</v>
      </c>
      <c r="AF322" s="7" t="n">
        <f aca="false">M322-(M321*$G321/100)</f>
        <v>0</v>
      </c>
      <c r="AG322" s="7" t="n">
        <f aca="false">N322-(N321*$G321/100)</f>
        <v>0</v>
      </c>
      <c r="AH322" s="7" t="n">
        <f aca="false">O322-(O321*$G321/100)</f>
        <v>0</v>
      </c>
      <c r="AI322" s="7" t="n">
        <f aca="false">P322-(P321*$G321/100)</f>
        <v>0</v>
      </c>
      <c r="AJ322" s="7" t="n">
        <f aca="false">Q322-(Q321*$G321/100)</f>
        <v>0</v>
      </c>
      <c r="AK322" s="7" t="n">
        <f aca="false">R322-(R321*$G321/100)</f>
        <v>0</v>
      </c>
      <c r="AL322" s="7" t="n">
        <f aca="false">S322-(S321*$G321/100)</f>
        <v>0</v>
      </c>
      <c r="AM322" s="7" t="n">
        <f aca="false">T322-(T321*$G321/100)</f>
        <v>0</v>
      </c>
      <c r="AN322" s="7" t="n">
        <f aca="false">U322-(U321*$G321/100)</f>
        <v>0</v>
      </c>
      <c r="AO322" s="7" t="n">
        <f aca="false">V322-(V321*$G321/100)</f>
        <v>0</v>
      </c>
      <c r="AP322" s="7" t="n">
        <f aca="false">W322-(W321*$G321/100)</f>
        <v>0</v>
      </c>
      <c r="AQ322" s="7" t="n">
        <f aca="false">X322-(X321*$G321/100)</f>
        <v>0</v>
      </c>
      <c r="AR322" s="7" t="n">
        <f aca="false">Y322-(Y321*$G321/100)</f>
        <v>0</v>
      </c>
    </row>
    <row r="323" customFormat="false" ht="18" hidden="false" customHeight="false" outlineLevel="0" collapsed="false">
      <c r="A323" s="26"/>
      <c r="B323" s="26"/>
      <c r="C323" s="26"/>
      <c r="D323" s="26"/>
      <c r="G323" s="1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AA323" s="7"/>
      <c r="AB323" s="7" t="n">
        <f aca="false">I323-(I322*$G322/100)</f>
        <v>0</v>
      </c>
      <c r="AC323" s="7" t="n">
        <f aca="false">J323-(J322*$G322/100)</f>
        <v>0</v>
      </c>
      <c r="AD323" s="7" t="n">
        <f aca="false">K323-(K322*$G322/100)</f>
        <v>0</v>
      </c>
      <c r="AE323" s="7" t="n">
        <f aca="false">L323-(L322*$G322/100)</f>
        <v>0</v>
      </c>
      <c r="AF323" s="7" t="n">
        <f aca="false">M323-(M322*$G322/100)</f>
        <v>0</v>
      </c>
      <c r="AG323" s="7" t="n">
        <f aca="false">N323-(N322*$G322/100)</f>
        <v>0</v>
      </c>
      <c r="AH323" s="7" t="n">
        <f aca="false">O323-(O322*$G322/100)</f>
        <v>0</v>
      </c>
      <c r="AI323" s="7" t="n">
        <f aca="false">P323-(P322*$G322/100)</f>
        <v>0</v>
      </c>
      <c r="AJ323" s="7" t="n">
        <f aca="false">Q323-(Q322*$G322/100)</f>
        <v>0</v>
      </c>
      <c r="AK323" s="7" t="n">
        <f aca="false">R323-(R322*$G322/100)</f>
        <v>0</v>
      </c>
      <c r="AL323" s="7" t="n">
        <f aca="false">S323-(S322*$G322/100)</f>
        <v>0</v>
      </c>
      <c r="AM323" s="7" t="n">
        <f aca="false">T323-(T322*$G322/100)</f>
        <v>0</v>
      </c>
      <c r="AN323" s="7" t="n">
        <f aca="false">U323-(U322*$G322/100)</f>
        <v>0</v>
      </c>
      <c r="AO323" s="7" t="n">
        <f aca="false">V323-(V322*$G322/100)</f>
        <v>0</v>
      </c>
      <c r="AP323" s="7" t="n">
        <f aca="false">W323-(W322*$G322/100)</f>
        <v>0</v>
      </c>
      <c r="AQ323" s="7" t="n">
        <f aca="false">X323-(X322*$G322/100)</f>
        <v>0</v>
      </c>
      <c r="AR323" s="7" t="n">
        <f aca="false">Y323-(Y322*$G322/100)</f>
        <v>0</v>
      </c>
    </row>
    <row r="324" customFormat="false" ht="18" hidden="false" customHeight="false" outlineLevel="0" collapsed="false">
      <c r="A324" s="26"/>
      <c r="B324" s="26"/>
      <c r="C324" s="26"/>
      <c r="D324" s="26"/>
      <c r="G324" s="1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AA324" s="7"/>
      <c r="AB324" s="7" t="n">
        <f aca="false">I324-(I323*$G323/100)</f>
        <v>0</v>
      </c>
      <c r="AC324" s="7" t="n">
        <f aca="false">J324-(J323*$G323/100)</f>
        <v>0</v>
      </c>
      <c r="AD324" s="7" t="n">
        <f aca="false">K324-(K323*$G323/100)</f>
        <v>0</v>
      </c>
      <c r="AE324" s="7" t="n">
        <f aca="false">L324-(L323*$G323/100)</f>
        <v>0</v>
      </c>
      <c r="AF324" s="7" t="n">
        <f aca="false">M324-(M323*$G323/100)</f>
        <v>0</v>
      </c>
      <c r="AG324" s="7" t="n">
        <f aca="false">N324-(N323*$G323/100)</f>
        <v>0</v>
      </c>
      <c r="AH324" s="7" t="n">
        <f aca="false">O324-(O323*$G323/100)</f>
        <v>0</v>
      </c>
      <c r="AI324" s="7" t="n">
        <f aca="false">P324-(P323*$G323/100)</f>
        <v>0</v>
      </c>
      <c r="AJ324" s="7" t="n">
        <f aca="false">Q324-(Q323*$G323/100)</f>
        <v>0</v>
      </c>
      <c r="AK324" s="7" t="n">
        <f aca="false">R324-(R323*$G323/100)</f>
        <v>0</v>
      </c>
      <c r="AL324" s="7" t="n">
        <f aca="false">S324-(S323*$G323/100)</f>
        <v>0</v>
      </c>
      <c r="AM324" s="7" t="n">
        <f aca="false">T324-(T323*$G323/100)</f>
        <v>0</v>
      </c>
      <c r="AN324" s="7" t="n">
        <f aca="false">U324-(U323*$G323/100)</f>
        <v>0</v>
      </c>
      <c r="AO324" s="7" t="n">
        <f aca="false">V324-(V323*$G323/100)</f>
        <v>0</v>
      </c>
      <c r="AP324" s="7" t="n">
        <f aca="false">W324-(W323*$G323/100)</f>
        <v>0</v>
      </c>
      <c r="AQ324" s="7" t="n">
        <f aca="false">X324-(X323*$G323/100)</f>
        <v>0</v>
      </c>
      <c r="AR324" s="7" t="n">
        <f aca="false">Y324-(Y323*$G323/100)</f>
        <v>0</v>
      </c>
    </row>
    <row r="325" customFormat="false" ht="18" hidden="false" customHeight="false" outlineLevel="0" collapsed="false">
      <c r="A325" s="26"/>
      <c r="B325" s="26"/>
      <c r="C325" s="26"/>
      <c r="D325" s="26"/>
      <c r="G325" s="1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AA325" s="7"/>
      <c r="AB325" s="7" t="n">
        <f aca="false">I325-(I324*$G324/100)</f>
        <v>0</v>
      </c>
      <c r="AC325" s="7" t="n">
        <f aca="false">J325-(J324*$G324/100)</f>
        <v>0</v>
      </c>
      <c r="AD325" s="7" t="n">
        <f aca="false">K325-(K324*$G324/100)</f>
        <v>0</v>
      </c>
      <c r="AE325" s="7" t="n">
        <f aca="false">L325-(L324*$G324/100)</f>
        <v>0</v>
      </c>
      <c r="AF325" s="7" t="n">
        <f aca="false">M325-(M324*$G324/100)</f>
        <v>0</v>
      </c>
      <c r="AG325" s="7" t="n">
        <f aca="false">N325-(N324*$G324/100)</f>
        <v>0</v>
      </c>
      <c r="AH325" s="7" t="n">
        <f aca="false">O325-(O324*$G324/100)</f>
        <v>0</v>
      </c>
      <c r="AI325" s="7" t="n">
        <f aca="false">P325-(P324*$G324/100)</f>
        <v>0</v>
      </c>
      <c r="AJ325" s="7" t="n">
        <f aca="false">Q325-(Q324*$G324/100)</f>
        <v>0</v>
      </c>
      <c r="AK325" s="7" t="n">
        <f aca="false">R325-(R324*$G324/100)</f>
        <v>0</v>
      </c>
      <c r="AL325" s="7" t="n">
        <f aca="false">S325-(S324*$G324/100)</f>
        <v>0</v>
      </c>
      <c r="AM325" s="7" t="n">
        <f aca="false">T325-(T324*$G324/100)</f>
        <v>0</v>
      </c>
      <c r="AN325" s="7" t="n">
        <f aca="false">U325-(U324*$G324/100)</f>
        <v>0</v>
      </c>
      <c r="AO325" s="7" t="n">
        <f aca="false">V325-(V324*$G324/100)</f>
        <v>0</v>
      </c>
      <c r="AP325" s="7" t="n">
        <f aca="false">W325-(W324*$G324/100)</f>
        <v>0</v>
      </c>
      <c r="AQ325" s="7" t="n">
        <f aca="false">X325-(X324*$G324/100)</f>
        <v>0</v>
      </c>
      <c r="AR325" s="7" t="n">
        <f aca="false">Y325-(Y324*$G324/100)</f>
        <v>0</v>
      </c>
    </row>
    <row r="326" customFormat="false" ht="18" hidden="false" customHeight="false" outlineLevel="0" collapsed="false">
      <c r="A326" s="26"/>
      <c r="B326" s="26"/>
      <c r="C326" s="26"/>
      <c r="D326" s="26"/>
      <c r="G326" s="1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AA326" s="7"/>
      <c r="AB326" s="7" t="n">
        <f aca="false">I326-(I325*$G325/100)</f>
        <v>0</v>
      </c>
      <c r="AC326" s="7" t="n">
        <f aca="false">J326-(J325*$G325/100)</f>
        <v>0</v>
      </c>
      <c r="AD326" s="7" t="n">
        <f aca="false">K326-(K325*$G325/100)</f>
        <v>0</v>
      </c>
      <c r="AE326" s="7" t="n">
        <f aca="false">L326-(L325*$G325/100)</f>
        <v>0</v>
      </c>
      <c r="AF326" s="7" t="n">
        <f aca="false">M326-(M325*$G325/100)</f>
        <v>0</v>
      </c>
      <c r="AG326" s="7" t="n">
        <f aca="false">N326-(N325*$G325/100)</f>
        <v>0</v>
      </c>
      <c r="AH326" s="7" t="n">
        <f aca="false">O326-(O325*$G325/100)</f>
        <v>0</v>
      </c>
      <c r="AI326" s="7" t="n">
        <f aca="false">P326-(P325*$G325/100)</f>
        <v>0</v>
      </c>
      <c r="AJ326" s="7" t="n">
        <f aca="false">Q326-(Q325*$G325/100)</f>
        <v>0</v>
      </c>
      <c r="AK326" s="7" t="n">
        <f aca="false">R326-(R325*$G325/100)</f>
        <v>0</v>
      </c>
      <c r="AL326" s="7" t="n">
        <f aca="false">S326-(S325*$G325/100)</f>
        <v>0</v>
      </c>
      <c r="AM326" s="7" t="n">
        <f aca="false">T326-(T325*$G325/100)</f>
        <v>0</v>
      </c>
      <c r="AN326" s="7" t="n">
        <f aca="false">U326-(U325*$G325/100)</f>
        <v>0</v>
      </c>
      <c r="AO326" s="7" t="n">
        <f aca="false">V326-(V325*$G325/100)</f>
        <v>0</v>
      </c>
      <c r="AP326" s="7" t="n">
        <f aca="false">W326-(W325*$G325/100)</f>
        <v>0</v>
      </c>
      <c r="AQ326" s="7" t="n">
        <f aca="false">X326-(X325*$G325/100)</f>
        <v>0</v>
      </c>
      <c r="AR326" s="7" t="n">
        <f aca="false">Y326-(Y325*$G325/100)</f>
        <v>0</v>
      </c>
    </row>
    <row r="327" customFormat="false" ht="18" hidden="false" customHeight="false" outlineLevel="0" collapsed="false">
      <c r="A327" s="26"/>
      <c r="B327" s="26"/>
      <c r="C327" s="26"/>
      <c r="D327" s="26"/>
      <c r="G327" s="1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AA327" s="7"/>
      <c r="AB327" s="7" t="n">
        <f aca="false">I327-(I326*$G326/100)</f>
        <v>0</v>
      </c>
      <c r="AC327" s="7" t="n">
        <f aca="false">J327-(J326*$G326/100)</f>
        <v>0</v>
      </c>
      <c r="AD327" s="7" t="n">
        <f aca="false">K327-(K326*$G326/100)</f>
        <v>0</v>
      </c>
      <c r="AE327" s="7" t="n">
        <f aca="false">L327-(L326*$G326/100)</f>
        <v>0</v>
      </c>
      <c r="AF327" s="7" t="n">
        <f aca="false">M327-(M326*$G326/100)</f>
        <v>0</v>
      </c>
      <c r="AG327" s="7" t="n">
        <f aca="false">N327-(N326*$G326/100)</f>
        <v>0</v>
      </c>
      <c r="AH327" s="7" t="n">
        <f aca="false">O327-(O326*$G326/100)</f>
        <v>0</v>
      </c>
      <c r="AI327" s="7" t="n">
        <f aca="false">P327-(P326*$G326/100)</f>
        <v>0</v>
      </c>
      <c r="AJ327" s="7" t="n">
        <f aca="false">Q327-(Q326*$G326/100)</f>
        <v>0</v>
      </c>
      <c r="AK327" s="7" t="n">
        <f aca="false">R327-(R326*$G326/100)</f>
        <v>0</v>
      </c>
      <c r="AL327" s="7" t="n">
        <f aca="false">S327-(S326*$G326/100)</f>
        <v>0</v>
      </c>
      <c r="AM327" s="7" t="n">
        <f aca="false">T327-(T326*$G326/100)</f>
        <v>0</v>
      </c>
      <c r="AN327" s="7" t="n">
        <f aca="false">U327-(U326*$G326/100)</f>
        <v>0</v>
      </c>
      <c r="AO327" s="7" t="n">
        <f aca="false">V327-(V326*$G326/100)</f>
        <v>0</v>
      </c>
      <c r="AP327" s="7" t="n">
        <f aca="false">W327-(W326*$G326/100)</f>
        <v>0</v>
      </c>
      <c r="AQ327" s="7" t="n">
        <f aca="false">X327-(X326*$G326/100)</f>
        <v>0</v>
      </c>
      <c r="AR327" s="7" t="n">
        <f aca="false">Y327-(Y326*$G326/100)</f>
        <v>0</v>
      </c>
    </row>
    <row r="328" customFormat="false" ht="18" hidden="false" customHeight="false" outlineLevel="0" collapsed="false">
      <c r="A328" s="26"/>
      <c r="B328" s="26"/>
      <c r="C328" s="26"/>
      <c r="D328" s="26"/>
      <c r="G328" s="1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AA328" s="7"/>
      <c r="AB328" s="7" t="n">
        <f aca="false">I328-(I327*$G327/100)</f>
        <v>0</v>
      </c>
      <c r="AC328" s="7" t="n">
        <f aca="false">J328-(J327*$G327/100)</f>
        <v>0</v>
      </c>
      <c r="AD328" s="7" t="n">
        <f aca="false">K328-(K327*$G327/100)</f>
        <v>0</v>
      </c>
      <c r="AE328" s="7" t="n">
        <f aca="false">L328-(L327*$G327/100)</f>
        <v>0</v>
      </c>
      <c r="AF328" s="7" t="n">
        <f aca="false">M328-(M327*$G327/100)</f>
        <v>0</v>
      </c>
      <c r="AG328" s="7" t="n">
        <f aca="false">N328-(N327*$G327/100)</f>
        <v>0</v>
      </c>
      <c r="AH328" s="7" t="n">
        <f aca="false">O328-(O327*$G327/100)</f>
        <v>0</v>
      </c>
      <c r="AI328" s="7" t="n">
        <f aca="false">P328-(P327*$G327/100)</f>
        <v>0</v>
      </c>
      <c r="AJ328" s="7" t="n">
        <f aca="false">Q328-(Q327*$G327/100)</f>
        <v>0</v>
      </c>
      <c r="AK328" s="7" t="n">
        <f aca="false">R328-(R327*$G327/100)</f>
        <v>0</v>
      </c>
      <c r="AL328" s="7" t="n">
        <f aca="false">S328-(S327*$G327/100)</f>
        <v>0</v>
      </c>
      <c r="AM328" s="7" t="n">
        <f aca="false">T328-(T327*$G327/100)</f>
        <v>0</v>
      </c>
      <c r="AN328" s="7" t="n">
        <f aca="false">U328-(U327*$G327/100)</f>
        <v>0</v>
      </c>
      <c r="AO328" s="7" t="n">
        <f aca="false">V328-(V327*$G327/100)</f>
        <v>0</v>
      </c>
      <c r="AP328" s="7" t="n">
        <f aca="false">W328-(W327*$G327/100)</f>
        <v>0</v>
      </c>
      <c r="AQ328" s="7" t="n">
        <f aca="false">X328-(X327*$G327/100)</f>
        <v>0</v>
      </c>
      <c r="AR328" s="7" t="n">
        <f aca="false">Y328-(Y327*$G327/100)</f>
        <v>0</v>
      </c>
    </row>
    <row r="329" customFormat="false" ht="18" hidden="false" customHeight="false" outlineLevel="0" collapsed="false">
      <c r="A329" s="26"/>
      <c r="B329" s="26"/>
      <c r="C329" s="26"/>
      <c r="D329" s="26"/>
      <c r="G329" s="1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AA329" s="7"/>
      <c r="AB329" s="7" t="n">
        <f aca="false">I329-(I328*$G328/100)</f>
        <v>0</v>
      </c>
      <c r="AC329" s="7" t="n">
        <f aca="false">J329-(J328*$G328/100)</f>
        <v>0</v>
      </c>
      <c r="AD329" s="7" t="n">
        <f aca="false">K329-(K328*$G328/100)</f>
        <v>0</v>
      </c>
      <c r="AE329" s="7" t="n">
        <f aca="false">L329-(L328*$G328/100)</f>
        <v>0</v>
      </c>
      <c r="AF329" s="7" t="n">
        <f aca="false">M329-(M328*$G328/100)</f>
        <v>0</v>
      </c>
      <c r="AG329" s="7" t="n">
        <f aca="false">N329-(N328*$G328/100)</f>
        <v>0</v>
      </c>
      <c r="AH329" s="7" t="n">
        <f aca="false">O329-(O328*$G328/100)</f>
        <v>0</v>
      </c>
      <c r="AI329" s="7" t="n">
        <f aca="false">P329-(P328*$G328/100)</f>
        <v>0</v>
      </c>
      <c r="AJ329" s="7" t="n">
        <f aca="false">Q329-(Q328*$G328/100)</f>
        <v>0</v>
      </c>
      <c r="AK329" s="7" t="n">
        <f aca="false">R329-(R328*$G328/100)</f>
        <v>0</v>
      </c>
      <c r="AL329" s="7" t="n">
        <f aca="false">S329-(S328*$G328/100)</f>
        <v>0</v>
      </c>
      <c r="AM329" s="7" t="n">
        <f aca="false">T329-(T328*$G328/100)</f>
        <v>0</v>
      </c>
      <c r="AN329" s="7" t="n">
        <f aca="false">U329-(U328*$G328/100)</f>
        <v>0</v>
      </c>
      <c r="AO329" s="7" t="n">
        <f aca="false">V329-(V328*$G328/100)</f>
        <v>0</v>
      </c>
      <c r="AP329" s="7" t="n">
        <f aca="false">W329-(W328*$G328/100)</f>
        <v>0</v>
      </c>
      <c r="AQ329" s="7" t="n">
        <f aca="false">X329-(X328*$G328/100)</f>
        <v>0</v>
      </c>
      <c r="AR329" s="7" t="n">
        <f aca="false">Y329-(Y328*$G328/100)</f>
        <v>0</v>
      </c>
    </row>
    <row r="330" customFormat="false" ht="18" hidden="false" customHeight="false" outlineLevel="0" collapsed="false">
      <c r="A330" s="26"/>
      <c r="B330" s="26"/>
      <c r="C330" s="26"/>
      <c r="D330" s="26"/>
      <c r="G330" s="1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AA330" s="7"/>
      <c r="AB330" s="7" t="n">
        <f aca="false">I330-(I329*$G329/100)</f>
        <v>0</v>
      </c>
      <c r="AC330" s="7" t="n">
        <f aca="false">J330-(J329*$G329/100)</f>
        <v>0</v>
      </c>
      <c r="AD330" s="7" t="n">
        <f aca="false">K330-(K329*$G329/100)</f>
        <v>0</v>
      </c>
      <c r="AE330" s="7" t="n">
        <f aca="false">L330-(L329*$G329/100)</f>
        <v>0</v>
      </c>
      <c r="AF330" s="7" t="n">
        <f aca="false">M330-(M329*$G329/100)</f>
        <v>0</v>
      </c>
      <c r="AG330" s="7" t="n">
        <f aca="false">N330-(N329*$G329/100)</f>
        <v>0</v>
      </c>
      <c r="AH330" s="7" t="n">
        <f aca="false">O330-(O329*$G329/100)</f>
        <v>0</v>
      </c>
      <c r="AI330" s="7" t="n">
        <f aca="false">P330-(P329*$G329/100)</f>
        <v>0</v>
      </c>
      <c r="AJ330" s="7" t="n">
        <f aca="false">Q330-(Q329*$G329/100)</f>
        <v>0</v>
      </c>
      <c r="AK330" s="7" t="n">
        <f aca="false">R330-(R329*$G329/100)</f>
        <v>0</v>
      </c>
      <c r="AL330" s="7" t="n">
        <f aca="false">S330-(S329*$G329/100)</f>
        <v>0</v>
      </c>
      <c r="AM330" s="7" t="n">
        <f aca="false">T330-(T329*$G329/100)</f>
        <v>0</v>
      </c>
      <c r="AN330" s="7" t="n">
        <f aca="false">U330-(U329*$G329/100)</f>
        <v>0</v>
      </c>
      <c r="AO330" s="7" t="n">
        <f aca="false">V330-(V329*$G329/100)</f>
        <v>0</v>
      </c>
      <c r="AP330" s="7" t="n">
        <f aca="false">W330-(W329*$G329/100)</f>
        <v>0</v>
      </c>
      <c r="AQ330" s="7" t="n">
        <f aca="false">X330-(X329*$G329/100)</f>
        <v>0</v>
      </c>
      <c r="AR330" s="7" t="n">
        <f aca="false">Y330-(Y329*$G329/100)</f>
        <v>0</v>
      </c>
    </row>
    <row r="331" customFormat="false" ht="18" hidden="false" customHeight="false" outlineLevel="0" collapsed="false">
      <c r="A331" s="26"/>
      <c r="B331" s="26"/>
      <c r="C331" s="26"/>
      <c r="D331" s="26"/>
      <c r="G331" s="1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AA331" s="7"/>
      <c r="AB331" s="7" t="n">
        <f aca="false">I331-(I330*$G330/100)</f>
        <v>0</v>
      </c>
      <c r="AC331" s="7" t="n">
        <f aca="false">J331-(J330*$G330/100)</f>
        <v>0</v>
      </c>
      <c r="AD331" s="7" t="n">
        <f aca="false">K331-(K330*$G330/100)</f>
        <v>0</v>
      </c>
      <c r="AE331" s="7" t="n">
        <f aca="false">L331-(L330*$G330/100)</f>
        <v>0</v>
      </c>
      <c r="AF331" s="7" t="n">
        <f aca="false">M331-(M330*$G330/100)</f>
        <v>0</v>
      </c>
      <c r="AG331" s="7" t="n">
        <f aca="false">N331-(N330*$G330/100)</f>
        <v>0</v>
      </c>
      <c r="AH331" s="7" t="n">
        <f aca="false">O331-(O330*$G330/100)</f>
        <v>0</v>
      </c>
      <c r="AI331" s="7" t="n">
        <f aca="false">P331-(P330*$G330/100)</f>
        <v>0</v>
      </c>
      <c r="AJ331" s="7" t="n">
        <f aca="false">Q331-(Q330*$G330/100)</f>
        <v>0</v>
      </c>
      <c r="AK331" s="7" t="n">
        <f aca="false">R331-(R330*$G330/100)</f>
        <v>0</v>
      </c>
      <c r="AL331" s="7" t="n">
        <f aca="false">S331-(S330*$G330/100)</f>
        <v>0</v>
      </c>
      <c r="AM331" s="7" t="n">
        <f aca="false">T331-(T330*$G330/100)</f>
        <v>0</v>
      </c>
      <c r="AN331" s="7" t="n">
        <f aca="false">U331-(U330*$G330/100)</f>
        <v>0</v>
      </c>
      <c r="AO331" s="7" t="n">
        <f aca="false">V331-(V330*$G330/100)</f>
        <v>0</v>
      </c>
      <c r="AP331" s="7" t="n">
        <f aca="false">W331-(W330*$G330/100)</f>
        <v>0</v>
      </c>
      <c r="AQ331" s="7" t="n">
        <f aca="false">X331-(X330*$G330/100)</f>
        <v>0</v>
      </c>
      <c r="AR331" s="7" t="n">
        <f aca="false">Y331-(Y330*$G330/100)</f>
        <v>0</v>
      </c>
    </row>
    <row r="332" customFormat="false" ht="18" hidden="false" customHeight="false" outlineLevel="0" collapsed="false">
      <c r="A332" s="26"/>
      <c r="B332" s="26"/>
      <c r="C332" s="26"/>
      <c r="D332" s="26"/>
      <c r="G332" s="1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AA332" s="7"/>
      <c r="AB332" s="7" t="n">
        <f aca="false">I332-(I331*$G331/100)</f>
        <v>0</v>
      </c>
      <c r="AC332" s="7" t="n">
        <f aca="false">J332-(J331*$G331/100)</f>
        <v>0</v>
      </c>
      <c r="AD332" s="7" t="n">
        <f aca="false">K332-(K331*$G331/100)</f>
        <v>0</v>
      </c>
      <c r="AE332" s="7" t="n">
        <f aca="false">L332-(L331*$G331/100)</f>
        <v>0</v>
      </c>
      <c r="AF332" s="7" t="n">
        <f aca="false">M332-(M331*$G331/100)</f>
        <v>0</v>
      </c>
      <c r="AG332" s="7" t="n">
        <f aca="false">N332-(N331*$G331/100)</f>
        <v>0</v>
      </c>
      <c r="AH332" s="7" t="n">
        <f aca="false">O332-(O331*$G331/100)</f>
        <v>0</v>
      </c>
      <c r="AI332" s="7" t="n">
        <f aca="false">P332-(P331*$G331/100)</f>
        <v>0</v>
      </c>
      <c r="AJ332" s="7" t="n">
        <f aca="false">Q332-(Q331*$G331/100)</f>
        <v>0</v>
      </c>
      <c r="AK332" s="7" t="n">
        <f aca="false">R332-(R331*$G331/100)</f>
        <v>0</v>
      </c>
      <c r="AL332" s="7" t="n">
        <f aca="false">S332-(S331*$G331/100)</f>
        <v>0</v>
      </c>
      <c r="AM332" s="7" t="n">
        <f aca="false">T332-(T331*$G331/100)</f>
        <v>0</v>
      </c>
      <c r="AN332" s="7" t="n">
        <f aca="false">U332-(U331*$G331/100)</f>
        <v>0</v>
      </c>
      <c r="AO332" s="7" t="n">
        <f aca="false">V332-(V331*$G331/100)</f>
        <v>0</v>
      </c>
      <c r="AP332" s="7" t="n">
        <f aca="false">W332-(W331*$G331/100)</f>
        <v>0</v>
      </c>
      <c r="AQ332" s="7" t="n">
        <f aca="false">X332-(X331*$G331/100)</f>
        <v>0</v>
      </c>
      <c r="AR332" s="7" t="n">
        <f aca="false">Y332-(Y331*$G331/100)</f>
        <v>0</v>
      </c>
    </row>
    <row r="333" customFormat="false" ht="18" hidden="false" customHeight="false" outlineLevel="0" collapsed="false">
      <c r="A333" s="26"/>
      <c r="B333" s="26"/>
      <c r="C333" s="26"/>
      <c r="D333" s="26"/>
      <c r="G333" s="1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AA333" s="7"/>
      <c r="AB333" s="7" t="n">
        <f aca="false">I333-(I332*$G332/100)</f>
        <v>0</v>
      </c>
      <c r="AC333" s="7" t="n">
        <f aca="false">J333-(J332*$G332/100)</f>
        <v>0</v>
      </c>
      <c r="AD333" s="7" t="n">
        <f aca="false">K333-(K332*$G332/100)</f>
        <v>0</v>
      </c>
      <c r="AE333" s="7" t="n">
        <f aca="false">L333-(L332*$G332/100)</f>
        <v>0</v>
      </c>
      <c r="AF333" s="7" t="n">
        <f aca="false">M333-(M332*$G332/100)</f>
        <v>0</v>
      </c>
      <c r="AG333" s="7" t="n">
        <f aca="false">N333-(N332*$G332/100)</f>
        <v>0</v>
      </c>
      <c r="AH333" s="7" t="n">
        <f aca="false">O333-(O332*$G332/100)</f>
        <v>0</v>
      </c>
      <c r="AI333" s="7" t="n">
        <f aca="false">P333-(P332*$G332/100)</f>
        <v>0</v>
      </c>
      <c r="AJ333" s="7" t="n">
        <f aca="false">Q333-(Q332*$G332/100)</f>
        <v>0</v>
      </c>
      <c r="AK333" s="7" t="n">
        <f aca="false">R333-(R332*$G332/100)</f>
        <v>0</v>
      </c>
      <c r="AL333" s="7" t="n">
        <f aca="false">S333-(S332*$G332/100)</f>
        <v>0</v>
      </c>
      <c r="AM333" s="7" t="n">
        <f aca="false">T333-(T332*$G332/100)</f>
        <v>0</v>
      </c>
      <c r="AN333" s="7" t="n">
        <f aca="false">U333-(U332*$G332/100)</f>
        <v>0</v>
      </c>
      <c r="AO333" s="7" t="n">
        <f aca="false">V333-(V332*$G332/100)</f>
        <v>0</v>
      </c>
      <c r="AP333" s="7" t="n">
        <f aca="false">W333-(W332*$G332/100)</f>
        <v>0</v>
      </c>
      <c r="AQ333" s="7" t="n">
        <f aca="false">X333-(X332*$G332/100)</f>
        <v>0</v>
      </c>
      <c r="AR333" s="7" t="n">
        <f aca="false">Y333-(Y332*$G332/100)</f>
        <v>0</v>
      </c>
    </row>
    <row r="334" customFormat="false" ht="18" hidden="false" customHeight="false" outlineLevel="0" collapsed="false">
      <c r="A334" s="26"/>
      <c r="B334" s="26"/>
      <c r="C334" s="26"/>
      <c r="D334" s="26"/>
      <c r="G334" s="1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AA334" s="7"/>
      <c r="AB334" s="7" t="n">
        <f aca="false">I334-(I333*$G333/100)</f>
        <v>0</v>
      </c>
      <c r="AC334" s="7" t="n">
        <f aca="false">J334-(J333*$G333/100)</f>
        <v>0</v>
      </c>
      <c r="AD334" s="7" t="n">
        <f aca="false">K334-(K333*$G333/100)</f>
        <v>0</v>
      </c>
      <c r="AE334" s="7" t="n">
        <f aca="false">L334-(L333*$G333/100)</f>
        <v>0</v>
      </c>
      <c r="AF334" s="7" t="n">
        <f aca="false">M334-(M333*$G333/100)</f>
        <v>0</v>
      </c>
      <c r="AG334" s="7" t="n">
        <f aca="false">N334-(N333*$G333/100)</f>
        <v>0</v>
      </c>
      <c r="AH334" s="7" t="n">
        <f aca="false">O334-(O333*$G333/100)</f>
        <v>0</v>
      </c>
      <c r="AI334" s="7" t="n">
        <f aca="false">P334-(P333*$G333/100)</f>
        <v>0</v>
      </c>
      <c r="AJ334" s="7" t="n">
        <f aca="false">Q334-(Q333*$G333/100)</f>
        <v>0</v>
      </c>
      <c r="AK334" s="7" t="n">
        <f aca="false">R334-(R333*$G333/100)</f>
        <v>0</v>
      </c>
      <c r="AL334" s="7" t="n">
        <f aca="false">S334-(S333*$G333/100)</f>
        <v>0</v>
      </c>
      <c r="AM334" s="7" t="n">
        <f aca="false">T334-(T333*$G333/100)</f>
        <v>0</v>
      </c>
      <c r="AN334" s="7" t="n">
        <f aca="false">U334-(U333*$G333/100)</f>
        <v>0</v>
      </c>
      <c r="AO334" s="7" t="n">
        <f aca="false">V334-(V333*$G333/100)</f>
        <v>0</v>
      </c>
      <c r="AP334" s="7" t="n">
        <f aca="false">W334-(W333*$G333/100)</f>
        <v>0</v>
      </c>
      <c r="AQ334" s="7" t="n">
        <f aca="false">X334-(X333*$G333/100)</f>
        <v>0</v>
      </c>
      <c r="AR334" s="7" t="n">
        <f aca="false">Y334-(Y333*$G333/100)</f>
        <v>0</v>
      </c>
    </row>
    <row r="335" customFormat="false" ht="18" hidden="false" customHeight="false" outlineLevel="0" collapsed="false">
      <c r="A335" s="26"/>
      <c r="B335" s="26"/>
      <c r="C335" s="26"/>
      <c r="D335" s="26"/>
      <c r="G335" s="1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AA335" s="7"/>
      <c r="AB335" s="7" t="n">
        <f aca="false">I335-(I334*$G334/100)</f>
        <v>0</v>
      </c>
      <c r="AC335" s="7" t="n">
        <f aca="false">J335-(J334*$G334/100)</f>
        <v>0</v>
      </c>
      <c r="AD335" s="7" t="n">
        <f aca="false">K335-(K334*$G334/100)</f>
        <v>0</v>
      </c>
      <c r="AE335" s="7" t="n">
        <f aca="false">L335-(L334*$G334/100)</f>
        <v>0</v>
      </c>
      <c r="AF335" s="7" t="n">
        <f aca="false">M335-(M334*$G334/100)</f>
        <v>0</v>
      </c>
      <c r="AG335" s="7" t="n">
        <f aca="false">N335-(N334*$G334/100)</f>
        <v>0</v>
      </c>
      <c r="AH335" s="7" t="n">
        <f aca="false">O335-(O334*$G334/100)</f>
        <v>0</v>
      </c>
      <c r="AI335" s="7" t="n">
        <f aca="false">P335-(P334*$G334/100)</f>
        <v>0</v>
      </c>
      <c r="AJ335" s="7" t="n">
        <f aca="false">Q335-(Q334*$G334/100)</f>
        <v>0</v>
      </c>
      <c r="AK335" s="7" t="n">
        <f aca="false">R335-(R334*$G334/100)</f>
        <v>0</v>
      </c>
      <c r="AL335" s="7" t="n">
        <f aca="false">S335-(S334*$G334/100)</f>
        <v>0</v>
      </c>
      <c r="AM335" s="7" t="n">
        <f aca="false">T335-(T334*$G334/100)</f>
        <v>0</v>
      </c>
      <c r="AN335" s="7" t="n">
        <f aca="false">U335-(U334*$G334/100)</f>
        <v>0</v>
      </c>
      <c r="AO335" s="7" t="n">
        <f aca="false">V335-(V334*$G334/100)</f>
        <v>0</v>
      </c>
      <c r="AP335" s="7" t="n">
        <f aca="false">W335-(W334*$G334/100)</f>
        <v>0</v>
      </c>
      <c r="AQ335" s="7" t="n">
        <f aca="false">X335-(X334*$G334/100)</f>
        <v>0</v>
      </c>
      <c r="AR335" s="7" t="n">
        <f aca="false">Y335-(Y334*$G334/100)</f>
        <v>0</v>
      </c>
    </row>
    <row r="336" customFormat="false" ht="18" hidden="false" customHeight="false" outlineLevel="0" collapsed="false">
      <c r="A336" s="26"/>
      <c r="B336" s="26"/>
      <c r="C336" s="26"/>
      <c r="D336" s="26"/>
      <c r="G336" s="1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AA336" s="7"/>
      <c r="AB336" s="7" t="n">
        <f aca="false">I336-(I335*$G335/100)</f>
        <v>0</v>
      </c>
      <c r="AC336" s="7" t="n">
        <f aca="false">J336-(J335*$G335/100)</f>
        <v>0</v>
      </c>
      <c r="AD336" s="7" t="n">
        <f aca="false">K336-(K335*$G335/100)</f>
        <v>0</v>
      </c>
      <c r="AE336" s="7" t="n">
        <f aca="false">L336-(L335*$G335/100)</f>
        <v>0</v>
      </c>
      <c r="AF336" s="7" t="n">
        <f aca="false">M336-(M335*$G335/100)</f>
        <v>0</v>
      </c>
      <c r="AG336" s="7" t="n">
        <f aca="false">N336-(N335*$G335/100)</f>
        <v>0</v>
      </c>
      <c r="AH336" s="7" t="n">
        <f aca="false">O336-(O335*$G335/100)</f>
        <v>0</v>
      </c>
      <c r="AI336" s="7" t="n">
        <f aca="false">P336-(P335*$G335/100)</f>
        <v>0</v>
      </c>
      <c r="AJ336" s="7" t="n">
        <f aca="false">Q336-(Q335*$G335/100)</f>
        <v>0</v>
      </c>
      <c r="AK336" s="7" t="n">
        <f aca="false">R336-(R335*$G335/100)</f>
        <v>0</v>
      </c>
      <c r="AL336" s="7" t="n">
        <f aca="false">S336-(S335*$G335/100)</f>
        <v>0</v>
      </c>
      <c r="AM336" s="7" t="n">
        <f aca="false">T336-(T335*$G335/100)</f>
        <v>0</v>
      </c>
      <c r="AN336" s="7" t="n">
        <f aca="false">U336-(U335*$G335/100)</f>
        <v>0</v>
      </c>
      <c r="AO336" s="7" t="n">
        <f aca="false">V336-(V335*$G335/100)</f>
        <v>0</v>
      </c>
      <c r="AP336" s="7" t="n">
        <f aca="false">W336-(W335*$G335/100)</f>
        <v>0</v>
      </c>
      <c r="AQ336" s="7" t="n">
        <f aca="false">X336-(X335*$G335/100)</f>
        <v>0</v>
      </c>
      <c r="AR336" s="7" t="n">
        <f aca="false">Y336-(Y335*$G335/100)</f>
        <v>0</v>
      </c>
    </row>
    <row r="337" customFormat="false" ht="18" hidden="false" customHeight="false" outlineLevel="0" collapsed="false">
      <c r="A337" s="26"/>
      <c r="B337" s="26"/>
      <c r="C337" s="26"/>
      <c r="D337" s="26"/>
      <c r="G337" s="1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AA337" s="7"/>
      <c r="AB337" s="7" t="n">
        <f aca="false">I337-(I336*$G336/100)</f>
        <v>0</v>
      </c>
      <c r="AC337" s="7" t="n">
        <f aca="false">J337-(J336*$G336/100)</f>
        <v>0</v>
      </c>
      <c r="AD337" s="7" t="n">
        <f aca="false">K337-(K336*$G336/100)</f>
        <v>0</v>
      </c>
      <c r="AE337" s="7" t="n">
        <f aca="false">L337-(L336*$G336/100)</f>
        <v>0</v>
      </c>
      <c r="AF337" s="7" t="n">
        <f aca="false">M337-(M336*$G336/100)</f>
        <v>0</v>
      </c>
      <c r="AG337" s="7" t="n">
        <f aca="false">N337-(N336*$G336/100)</f>
        <v>0</v>
      </c>
      <c r="AH337" s="7" t="n">
        <f aca="false">O337-(O336*$G336/100)</f>
        <v>0</v>
      </c>
      <c r="AI337" s="7" t="n">
        <f aca="false">P337-(P336*$G336/100)</f>
        <v>0</v>
      </c>
      <c r="AJ337" s="7" t="n">
        <f aca="false">Q337-(Q336*$G336/100)</f>
        <v>0</v>
      </c>
      <c r="AK337" s="7" t="n">
        <f aca="false">R337-(R336*$G336/100)</f>
        <v>0</v>
      </c>
      <c r="AL337" s="7" t="n">
        <f aca="false">S337-(S336*$G336/100)</f>
        <v>0</v>
      </c>
      <c r="AM337" s="7" t="n">
        <f aca="false">T337-(T336*$G336/100)</f>
        <v>0</v>
      </c>
      <c r="AN337" s="7" t="n">
        <f aca="false">U337-(U336*$G336/100)</f>
        <v>0</v>
      </c>
      <c r="AO337" s="7" t="n">
        <f aca="false">V337-(V336*$G336/100)</f>
        <v>0</v>
      </c>
      <c r="AP337" s="7" t="n">
        <f aca="false">W337-(W336*$G336/100)</f>
        <v>0</v>
      </c>
      <c r="AQ337" s="7" t="n">
        <f aca="false">X337-(X336*$G336/100)</f>
        <v>0</v>
      </c>
      <c r="AR337" s="7" t="n">
        <f aca="false">Y337-(Y336*$G336/100)</f>
        <v>0</v>
      </c>
    </row>
    <row r="338" customFormat="false" ht="18" hidden="false" customHeight="false" outlineLevel="0" collapsed="false">
      <c r="A338" s="26"/>
      <c r="B338" s="26"/>
      <c r="C338" s="26"/>
      <c r="D338" s="26"/>
      <c r="G338" s="1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customFormat="false" ht="18" hidden="false" customHeight="false" outlineLevel="0" collapsed="false">
      <c r="A339" s="26"/>
      <c r="B339" s="26"/>
      <c r="C339" s="26"/>
      <c r="D339" s="26"/>
      <c r="G339" s="1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customFormat="false" ht="18" hidden="false" customHeight="false" outlineLevel="0" collapsed="false">
      <c r="A340" s="26"/>
      <c r="B340" s="26"/>
      <c r="C340" s="26"/>
      <c r="D340" s="26"/>
      <c r="G340" s="1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customFormat="false" ht="18" hidden="false" customHeight="false" outlineLevel="0" collapsed="false">
      <c r="A341" s="26"/>
      <c r="B341" s="26"/>
      <c r="C341" s="26"/>
      <c r="D341" s="26"/>
      <c r="G341" s="1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customFormat="false" ht="18" hidden="false" customHeight="false" outlineLevel="0" collapsed="false">
      <c r="A342" s="26"/>
      <c r="B342" s="26"/>
      <c r="C342" s="26"/>
      <c r="D342" s="26"/>
      <c r="G342" s="1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customFormat="false" ht="18" hidden="false" customHeight="false" outlineLevel="0" collapsed="false">
      <c r="A343" s="26"/>
      <c r="B343" s="26"/>
      <c r="C343" s="26"/>
      <c r="D343" s="26"/>
      <c r="G343" s="1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customFormat="false" ht="18" hidden="false" customHeight="false" outlineLevel="0" collapsed="false">
      <c r="A344" s="26"/>
      <c r="B344" s="26"/>
      <c r="C344" s="26"/>
      <c r="D344" s="26"/>
      <c r="G344" s="1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customFormat="false" ht="18" hidden="false" customHeight="false" outlineLevel="0" collapsed="false">
      <c r="A345" s="26"/>
      <c r="B345" s="26"/>
      <c r="C345" s="26"/>
      <c r="D345" s="26"/>
      <c r="G345" s="1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customFormat="false" ht="18" hidden="false" customHeight="false" outlineLevel="0" collapsed="false">
      <c r="A346" s="26"/>
      <c r="B346" s="26"/>
      <c r="C346" s="26"/>
      <c r="D346" s="26"/>
      <c r="G346" s="1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customFormat="false" ht="18" hidden="false" customHeight="false" outlineLevel="0" collapsed="false">
      <c r="A347" s="26"/>
      <c r="B347" s="26"/>
      <c r="C347" s="26"/>
      <c r="D347" s="26"/>
      <c r="G347" s="1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customFormat="false" ht="18" hidden="false" customHeight="false" outlineLevel="0" collapsed="false">
      <c r="A348" s="26"/>
      <c r="B348" s="26"/>
      <c r="C348" s="26"/>
      <c r="D348" s="26"/>
      <c r="G348" s="1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customFormat="false" ht="18" hidden="false" customHeight="false" outlineLevel="0" collapsed="false">
      <c r="A349" s="26"/>
      <c r="B349" s="26"/>
      <c r="C349" s="26"/>
      <c r="D349" s="26"/>
      <c r="G349" s="1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customFormat="false" ht="18" hidden="false" customHeight="false" outlineLevel="0" collapsed="false">
      <c r="A350" s="26"/>
      <c r="B350" s="26"/>
      <c r="C350" s="26"/>
      <c r="D350" s="26"/>
      <c r="G350" s="1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customFormat="false" ht="18" hidden="false" customHeight="false" outlineLevel="0" collapsed="false">
      <c r="A351" s="26"/>
      <c r="B351" s="26"/>
      <c r="C351" s="26"/>
      <c r="D351" s="26"/>
      <c r="G351" s="1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customFormat="false" ht="18" hidden="false" customHeight="false" outlineLevel="0" collapsed="false">
      <c r="A352" s="26"/>
      <c r="B352" s="26"/>
      <c r="C352" s="26"/>
      <c r="D352" s="26"/>
      <c r="G352" s="1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customFormat="false" ht="18" hidden="false" customHeight="false" outlineLevel="0" collapsed="false">
      <c r="A353" s="26"/>
      <c r="B353" s="26"/>
      <c r="C353" s="26"/>
      <c r="D353" s="26"/>
      <c r="G353" s="1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customFormat="false" ht="18" hidden="false" customHeight="false" outlineLevel="0" collapsed="false">
      <c r="A354" s="26"/>
      <c r="B354" s="26"/>
      <c r="C354" s="26"/>
      <c r="D354" s="26"/>
      <c r="G354" s="1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customFormat="false" ht="18" hidden="false" customHeight="false" outlineLevel="0" collapsed="false">
      <c r="A355" s="26"/>
      <c r="B355" s="26"/>
      <c r="C355" s="26"/>
      <c r="D355" s="26"/>
      <c r="G355" s="1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customFormat="false" ht="18" hidden="false" customHeight="false" outlineLevel="0" collapsed="false">
      <c r="A356" s="26"/>
      <c r="B356" s="26"/>
      <c r="C356" s="26"/>
      <c r="D356" s="26"/>
      <c r="G356" s="1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customFormat="false" ht="18" hidden="false" customHeight="false" outlineLevel="0" collapsed="false">
      <c r="A357" s="26"/>
      <c r="B357" s="26"/>
      <c r="C357" s="26"/>
      <c r="D357" s="26"/>
      <c r="G357" s="1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customFormat="false" ht="18" hidden="false" customHeight="false" outlineLevel="0" collapsed="false">
      <c r="A358" s="26"/>
      <c r="B358" s="26"/>
      <c r="C358" s="26"/>
      <c r="D358" s="26"/>
      <c r="G358" s="1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customFormat="false" ht="18" hidden="false" customHeight="false" outlineLevel="0" collapsed="false">
      <c r="A359" s="26"/>
      <c r="B359" s="26"/>
      <c r="C359" s="26"/>
      <c r="D359" s="26"/>
      <c r="G359" s="1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customFormat="false" ht="18" hidden="false" customHeight="false" outlineLevel="0" collapsed="false">
      <c r="A360" s="26"/>
      <c r="B360" s="26"/>
      <c r="C360" s="26"/>
      <c r="D360" s="26"/>
      <c r="G360" s="1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customFormat="false" ht="18" hidden="false" customHeight="false" outlineLevel="0" collapsed="false">
      <c r="A361" s="26"/>
      <c r="B361" s="26"/>
      <c r="C361" s="26"/>
      <c r="D361" s="26"/>
      <c r="G361" s="1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customFormat="false" ht="18" hidden="false" customHeight="false" outlineLevel="0" collapsed="false">
      <c r="A362" s="26"/>
      <c r="B362" s="26"/>
      <c r="C362" s="26"/>
      <c r="D362" s="26"/>
      <c r="G362" s="1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customFormat="false" ht="18" hidden="false" customHeight="false" outlineLevel="0" collapsed="false">
      <c r="A363" s="26"/>
      <c r="B363" s="26"/>
      <c r="C363" s="26"/>
      <c r="D363" s="26"/>
      <c r="G363" s="1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customFormat="false" ht="18" hidden="false" customHeight="false" outlineLevel="0" collapsed="false">
      <c r="A364" s="26"/>
      <c r="B364" s="26"/>
      <c r="C364" s="26"/>
      <c r="D364" s="26"/>
      <c r="G364" s="1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customFormat="false" ht="18" hidden="false" customHeight="false" outlineLevel="0" collapsed="false">
      <c r="A365" s="26"/>
      <c r="B365" s="26"/>
      <c r="C365" s="26"/>
      <c r="D365" s="26"/>
      <c r="G365" s="1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customFormat="false" ht="18" hidden="false" customHeight="false" outlineLevel="0" collapsed="false">
      <c r="A366" s="26"/>
      <c r="B366" s="26"/>
      <c r="C366" s="26"/>
      <c r="D366" s="26"/>
      <c r="G366" s="1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customFormat="false" ht="18" hidden="false" customHeight="false" outlineLevel="0" collapsed="false">
      <c r="A367" s="26"/>
      <c r="B367" s="26"/>
      <c r="C367" s="26"/>
      <c r="D367" s="26"/>
      <c r="G367" s="1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customFormat="false" ht="18" hidden="false" customHeight="false" outlineLevel="0" collapsed="false">
      <c r="A368" s="26"/>
      <c r="B368" s="26"/>
      <c r="C368" s="26"/>
      <c r="D368" s="26"/>
      <c r="G368" s="1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customFormat="false" ht="18" hidden="false" customHeight="false" outlineLevel="0" collapsed="false">
      <c r="A369" s="26"/>
      <c r="B369" s="26"/>
      <c r="C369" s="26"/>
      <c r="D369" s="26"/>
      <c r="G369" s="1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customFormat="false" ht="18" hidden="false" customHeight="false" outlineLevel="0" collapsed="false">
      <c r="A370" s="26"/>
      <c r="B370" s="26"/>
      <c r="C370" s="26"/>
      <c r="D370" s="26"/>
      <c r="G370" s="1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customFormat="false" ht="18" hidden="false" customHeight="false" outlineLevel="0" collapsed="false">
      <c r="A371" s="26"/>
      <c r="B371" s="26"/>
      <c r="C371" s="26"/>
      <c r="D371" s="26"/>
      <c r="G371" s="1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customFormat="false" ht="18" hidden="false" customHeight="false" outlineLevel="0" collapsed="false">
      <c r="A372" s="26"/>
      <c r="B372" s="26"/>
      <c r="C372" s="26"/>
      <c r="D372" s="26"/>
      <c r="G372" s="1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customFormat="false" ht="18" hidden="false" customHeight="false" outlineLevel="0" collapsed="false">
      <c r="A373" s="26"/>
      <c r="B373" s="26"/>
      <c r="C373" s="26"/>
      <c r="D373" s="26"/>
      <c r="G373" s="1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customFormat="false" ht="18" hidden="false" customHeight="false" outlineLevel="0" collapsed="false">
      <c r="A374" s="26"/>
      <c r="B374" s="26"/>
      <c r="C374" s="26"/>
      <c r="D374" s="26"/>
      <c r="G374" s="1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customFormat="false" ht="18" hidden="false" customHeight="false" outlineLevel="0" collapsed="false">
      <c r="A375" s="26"/>
      <c r="B375" s="26"/>
      <c r="C375" s="26"/>
      <c r="D375" s="26"/>
      <c r="G375" s="1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customFormat="false" ht="18" hidden="false" customHeight="false" outlineLevel="0" collapsed="false">
      <c r="A376" s="26"/>
      <c r="B376" s="26"/>
      <c r="C376" s="26"/>
      <c r="D376" s="26"/>
      <c r="G376" s="1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customFormat="false" ht="18" hidden="false" customHeight="false" outlineLevel="0" collapsed="false">
      <c r="A377" s="26"/>
      <c r="B377" s="26"/>
      <c r="C377" s="26"/>
      <c r="D377" s="26"/>
      <c r="G377" s="1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customFormat="false" ht="18" hidden="false" customHeight="false" outlineLevel="0" collapsed="false">
      <c r="A378" s="26"/>
      <c r="B378" s="26"/>
      <c r="C378" s="26"/>
      <c r="D378" s="26"/>
      <c r="G378" s="1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customFormat="false" ht="18" hidden="false" customHeight="false" outlineLevel="0" collapsed="false">
      <c r="A379" s="26"/>
      <c r="B379" s="26"/>
      <c r="C379" s="26"/>
      <c r="D379" s="26"/>
      <c r="G379" s="1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I337"/>
  <sheetViews>
    <sheetView showFormulas="false" showGridLines="true" showRowColHeaders="true" showZeros="true" rightToLeft="false" tabSelected="true" showOutlineSymbols="true" defaultGridColor="true" view="normal" topLeftCell="CF1" colorId="64" zoomScale="50" zoomScaleNormal="50" zoomScalePageLayoutView="100" workbookViewId="0">
      <selection pane="topLeft" activeCell="A40" activeCellId="0" sqref="A40"/>
    </sheetView>
  </sheetViews>
  <sheetFormatPr defaultColWidth="10.8671875" defaultRowHeight="18" zeroHeight="false" outlineLevelRow="0" outlineLevelCol="0"/>
  <cols>
    <col collapsed="false" customWidth="false" hidden="false" outlineLevel="0" max="63" min="27" style="12" width="10.84"/>
    <col collapsed="false" customWidth="true" hidden="false" outlineLevel="0" max="82" min="65" style="12" width="8"/>
  </cols>
  <sheetData>
    <row r="1" s="13" customFormat="true" ht="18" hidden="false" customHeight="false" outlineLevel="0" collapsed="false">
      <c r="A1" s="13" t="s">
        <v>1201</v>
      </c>
      <c r="B1" s="13" t="s">
        <v>1202</v>
      </c>
      <c r="C1" s="13" t="s">
        <v>1203</v>
      </c>
      <c r="D1" s="13" t="s">
        <v>1204</v>
      </c>
      <c r="E1" s="13" t="s">
        <v>1205</v>
      </c>
      <c r="F1" s="13" t="s">
        <v>1206</v>
      </c>
      <c r="G1" s="14" t="s">
        <v>1207</v>
      </c>
      <c r="H1" s="2" t="s">
        <v>1149</v>
      </c>
      <c r="I1" s="2" t="s">
        <v>1150</v>
      </c>
      <c r="J1" s="2" t="s">
        <v>1151</v>
      </c>
      <c r="K1" s="2" t="s">
        <v>1152</v>
      </c>
      <c r="L1" s="2" t="s">
        <v>1153</v>
      </c>
      <c r="M1" s="2" t="s">
        <v>1154</v>
      </c>
      <c r="N1" s="2" t="s">
        <v>1155</v>
      </c>
      <c r="O1" s="2" t="s">
        <v>1156</v>
      </c>
      <c r="P1" s="2" t="s">
        <v>1157</v>
      </c>
      <c r="Q1" s="2" t="s">
        <v>1158</v>
      </c>
      <c r="R1" s="2" t="s">
        <v>1159</v>
      </c>
      <c r="S1" s="2" t="s">
        <v>1160</v>
      </c>
      <c r="T1" s="2" t="s">
        <v>1161</v>
      </c>
      <c r="U1" s="2" t="s">
        <v>1162</v>
      </c>
      <c r="V1" s="2" t="s">
        <v>1163</v>
      </c>
      <c r="W1" s="2" t="s">
        <v>1164</v>
      </c>
      <c r="X1" s="2" t="s">
        <v>1165</v>
      </c>
      <c r="Y1" s="2" t="s">
        <v>1166</v>
      </c>
      <c r="AA1" s="2" t="s">
        <v>1149</v>
      </c>
      <c r="AB1" s="2" t="s">
        <v>1150</v>
      </c>
      <c r="AC1" s="2" t="s">
        <v>1151</v>
      </c>
      <c r="AD1" s="2" t="s">
        <v>1152</v>
      </c>
      <c r="AE1" s="2" t="s">
        <v>1153</v>
      </c>
      <c r="AF1" s="2" t="s">
        <v>1154</v>
      </c>
      <c r="AG1" s="2" t="s">
        <v>1155</v>
      </c>
      <c r="AH1" s="2" t="s">
        <v>1156</v>
      </c>
      <c r="AI1" s="2" t="s">
        <v>1157</v>
      </c>
      <c r="AJ1" s="2" t="s">
        <v>1158</v>
      </c>
      <c r="AK1" s="2" t="s">
        <v>1159</v>
      </c>
      <c r="AL1" s="2" t="s">
        <v>1160</v>
      </c>
      <c r="AM1" s="2" t="s">
        <v>1161</v>
      </c>
      <c r="AN1" s="2" t="s">
        <v>1162</v>
      </c>
      <c r="AO1" s="2" t="s">
        <v>1163</v>
      </c>
      <c r="AP1" s="2" t="s">
        <v>1164</v>
      </c>
      <c r="AQ1" s="2" t="s">
        <v>1165</v>
      </c>
      <c r="AR1" s="2" t="s">
        <v>1166</v>
      </c>
      <c r="AS1" s="15"/>
      <c r="AT1" s="2" t="s">
        <v>1149</v>
      </c>
      <c r="AU1" s="2" t="s">
        <v>1150</v>
      </c>
      <c r="AV1" s="2" t="s">
        <v>1151</v>
      </c>
      <c r="AW1" s="2" t="s">
        <v>1152</v>
      </c>
      <c r="AX1" s="2" t="s">
        <v>1153</v>
      </c>
      <c r="AY1" s="2" t="s">
        <v>1154</v>
      </c>
      <c r="AZ1" s="2" t="s">
        <v>1155</v>
      </c>
      <c r="BA1" s="2" t="s">
        <v>1156</v>
      </c>
      <c r="BB1" s="2" t="s">
        <v>1157</v>
      </c>
      <c r="BC1" s="2" t="s">
        <v>1158</v>
      </c>
      <c r="BD1" s="2" t="s">
        <v>1159</v>
      </c>
      <c r="BE1" s="2" t="s">
        <v>1160</v>
      </c>
      <c r="BF1" s="2" t="s">
        <v>1161</v>
      </c>
      <c r="BG1" s="2" t="s">
        <v>1162</v>
      </c>
      <c r="BH1" s="2" t="s">
        <v>1163</v>
      </c>
      <c r="BI1" s="2" t="s">
        <v>1164</v>
      </c>
      <c r="BJ1" s="2" t="s">
        <v>1165</v>
      </c>
      <c r="BK1" s="2" t="s">
        <v>1166</v>
      </c>
      <c r="BM1" s="2" t="s">
        <v>1149</v>
      </c>
      <c r="BN1" s="2" t="s">
        <v>1150</v>
      </c>
      <c r="BO1" s="2" t="s">
        <v>1151</v>
      </c>
      <c r="BP1" s="2" t="s">
        <v>1152</v>
      </c>
      <c r="BQ1" s="2" t="s">
        <v>1153</v>
      </c>
      <c r="BR1" s="2" t="s">
        <v>1154</v>
      </c>
      <c r="BS1" s="2" t="s">
        <v>1155</v>
      </c>
      <c r="BT1" s="2" t="s">
        <v>1156</v>
      </c>
      <c r="BU1" s="2" t="s">
        <v>1157</v>
      </c>
      <c r="BV1" s="2" t="s">
        <v>1158</v>
      </c>
      <c r="BW1" s="2" t="s">
        <v>1159</v>
      </c>
      <c r="BX1" s="2" t="s">
        <v>1160</v>
      </c>
      <c r="BY1" s="2" t="s">
        <v>1161</v>
      </c>
      <c r="BZ1" s="2" t="s">
        <v>1162</v>
      </c>
      <c r="CA1" s="2" t="s">
        <v>1163</v>
      </c>
      <c r="CB1" s="2" t="s">
        <v>1164</v>
      </c>
      <c r="CC1" s="2" t="s">
        <v>1165</v>
      </c>
      <c r="CD1" s="2" t="s">
        <v>1166</v>
      </c>
      <c r="CE1" s="13" t="s">
        <v>1201</v>
      </c>
      <c r="CF1" s="2" t="s">
        <v>1029</v>
      </c>
      <c r="CG1" s="2" t="s">
        <v>1030</v>
      </c>
      <c r="CH1" s="2" t="s">
        <v>1029</v>
      </c>
      <c r="CI1" s="2" t="s">
        <v>1030</v>
      </c>
    </row>
    <row r="2" customFormat="false" ht="18" hidden="false" customHeight="false" outlineLevel="0" collapsed="false">
      <c r="A2" s="21" t="s">
        <v>161</v>
      </c>
      <c r="B2" s="11" t="s">
        <v>1889</v>
      </c>
      <c r="C2" s="11" t="n">
        <v>19</v>
      </c>
      <c r="D2" s="11" t="n">
        <f aca="false">C2-2</f>
        <v>17</v>
      </c>
      <c r="E2" s="12" t="s">
        <v>1890</v>
      </c>
      <c r="F2" s="12" t="n">
        <v>3.67354137177382</v>
      </c>
      <c r="G2" s="17" t="n">
        <f aca="false">F2*((POWER(D2,2))/((POWER(C2,2))))</f>
        <v>2.94086830039511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M2" s="7" t="n">
        <f aca="false">100*AT2/SUM(AT$2:AT$144)</f>
        <v>0</v>
      </c>
      <c r="BN2" s="7" t="n">
        <f aca="false">100*AU2/SUM(AU$2:AU$144)</f>
        <v>0</v>
      </c>
      <c r="BO2" s="7" t="n">
        <f aca="false">100*AV2/SUM(AV$2:AV$144)</f>
        <v>0</v>
      </c>
      <c r="BP2" s="7" t="n">
        <f aca="false">100*AW2/SUM(AW$2:AW$144)</f>
        <v>0</v>
      </c>
      <c r="BQ2" s="7" t="n">
        <f aca="false">100*AX2/SUM(AX$2:AX$144)</f>
        <v>0</v>
      </c>
      <c r="BR2" s="7" t="n">
        <f aca="false">100*AY2/SUM(AY$2:AY$144)</f>
        <v>0</v>
      </c>
      <c r="BS2" s="7" t="n">
        <f aca="false">100*AZ2/SUM(AZ$2:AZ$144)</f>
        <v>0</v>
      </c>
      <c r="BT2" s="7" t="n">
        <f aca="false">100*BA2/SUM(BA$2:BA$144)</f>
        <v>0</v>
      </c>
      <c r="BU2" s="7" t="n">
        <f aca="false">100*BB2/SUM(BB$2:BB$144)</f>
        <v>0</v>
      </c>
      <c r="BV2" s="7" t="n">
        <f aca="false">100*BC2/SUM(BC$2:BC$144)</f>
        <v>0</v>
      </c>
      <c r="BW2" s="7" t="n">
        <f aca="false">100*BD2/SUM(BD$2:BD$144)</f>
        <v>0</v>
      </c>
      <c r="BX2" s="7" t="n">
        <f aca="false">100*BE2/SUM(BE$2:BE$144)</f>
        <v>0</v>
      </c>
      <c r="BY2" s="7" t="n">
        <f aca="false">100*BF2/SUM(BF$2:BF$144)</f>
        <v>0</v>
      </c>
      <c r="BZ2" s="7" t="n">
        <f aca="false">100*BG2/SUM(BG$2:BG$144)</f>
        <v>0</v>
      </c>
      <c r="CA2" s="7" t="n">
        <f aca="false">100*BH2/SUM(BH$2:BH$144)</f>
        <v>0</v>
      </c>
      <c r="CB2" s="7" t="n">
        <f aca="false">100*BI2/SUM(BI$2:BI$144)</f>
        <v>0</v>
      </c>
      <c r="CC2" s="7" t="n">
        <f aca="false">100*BJ2/SUM(BJ$2:BJ$144)</f>
        <v>0</v>
      </c>
      <c r="CD2" s="7" t="n">
        <f aca="false">100*BK2/SUM(BK$2:BK$144)</f>
        <v>0</v>
      </c>
      <c r="CE2" s="21" t="s">
        <v>161</v>
      </c>
      <c r="CF2" s="0" t="n">
        <f aca="false">AVERAGE(BM2:BR2)</f>
        <v>0</v>
      </c>
      <c r="CG2" s="0" t="n">
        <f aca="false">AVERAGE(BS2:BX2)</f>
        <v>0</v>
      </c>
      <c r="CH2" s="0" t="n">
        <f aca="false">STDEV(BM2:BR2)</f>
        <v>0</v>
      </c>
      <c r="CI2" s="0" t="n">
        <f aca="false">STDEV(BS2:BX2)</f>
        <v>0</v>
      </c>
    </row>
    <row r="3" customFormat="false" ht="18" hidden="false" customHeight="false" outlineLevel="0" collapsed="false">
      <c r="A3" s="21" t="s">
        <v>162</v>
      </c>
      <c r="B3" s="11" t="s">
        <v>1891</v>
      </c>
      <c r="C3" s="11" t="n">
        <v>19</v>
      </c>
      <c r="D3" s="11" t="n">
        <f aca="false">C3-2</f>
        <v>17</v>
      </c>
      <c r="E3" s="12" t="s">
        <v>1892</v>
      </c>
      <c r="F3" s="12" t="n">
        <v>3.67820826402528</v>
      </c>
      <c r="G3" s="17" t="n">
        <f aca="false">F3*((POWER(D3,2))/((POWER(C3,2))))</f>
        <v>2.94460439973215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AA3" s="7" t="n">
        <f aca="false">H3-(H2*$G2/100)</f>
        <v>0</v>
      </c>
      <c r="AB3" s="7" t="n">
        <f aca="false">I3-(I2*$G2/100)</f>
        <v>0</v>
      </c>
      <c r="AC3" s="7" t="n">
        <f aca="false">J3-(J2*$G2/100)</f>
        <v>0</v>
      </c>
      <c r="AD3" s="7" t="n">
        <f aca="false">K3-(K2*$G2/100)</f>
        <v>0</v>
      </c>
      <c r="AE3" s="7" t="n">
        <f aca="false">L3-(L2*$G2/100)</f>
        <v>0</v>
      </c>
      <c r="AF3" s="7" t="n">
        <f aca="false">M3-(M2*$G2/100)</f>
        <v>0</v>
      </c>
      <c r="AG3" s="7" t="n">
        <f aca="false">N3-(N2*$G2/100)</f>
        <v>0</v>
      </c>
      <c r="AH3" s="7" t="n">
        <f aca="false">O3-(O2*$G2/100)</f>
        <v>0</v>
      </c>
      <c r="AI3" s="7" t="n">
        <f aca="false">P3-(P2*$G2/100)</f>
        <v>0</v>
      </c>
      <c r="AJ3" s="7" t="n">
        <f aca="false">Q3-(Q2*$G2/100)</f>
        <v>0</v>
      </c>
      <c r="AK3" s="7" t="n">
        <f aca="false">R3-(R2*$G2/100)</f>
        <v>0</v>
      </c>
      <c r="AL3" s="7" t="n">
        <f aca="false">S3-(S2*$G2/100)</f>
        <v>0</v>
      </c>
      <c r="AM3" s="7" t="n">
        <f aca="false">T3-(T2*$G2/100)</f>
        <v>0</v>
      </c>
      <c r="AN3" s="7" t="n">
        <f aca="false">U3-(U2*$G2/100)</f>
        <v>0</v>
      </c>
      <c r="AO3" s="7" t="n">
        <f aca="false">V3-(V2*$G2/100)</f>
        <v>0</v>
      </c>
      <c r="AP3" s="7" t="n">
        <f aca="false">W3-(W2*$G2/100)</f>
        <v>0</v>
      </c>
      <c r="AQ3" s="7" t="n">
        <f aca="false">X3-(X2*$G2/100)</f>
        <v>0</v>
      </c>
      <c r="AR3" s="7" t="n">
        <f aca="false">Y3-(Y2*$G2/100)</f>
        <v>0</v>
      </c>
      <c r="AS3" s="7"/>
      <c r="AT3" s="7" t="n">
        <f aca="false">IF(AA3&gt;0,AA3,0)</f>
        <v>0</v>
      </c>
      <c r="AU3" s="7" t="n">
        <f aca="false">IF(AB3&gt;0,AB3,0)</f>
        <v>0</v>
      </c>
      <c r="AV3" s="7" t="n">
        <f aca="false">IF(AC3&gt;0,AC3,0)</f>
        <v>0</v>
      </c>
      <c r="AW3" s="7" t="n">
        <f aca="false">IF(AD3&gt;0,AD3,0)</f>
        <v>0</v>
      </c>
      <c r="AX3" s="7" t="n">
        <f aca="false">IF(AE3&gt;0,AE3,0)</f>
        <v>0</v>
      </c>
      <c r="AY3" s="7" t="n">
        <f aca="false">IF(AF3&gt;0,AF3,0)</f>
        <v>0</v>
      </c>
      <c r="AZ3" s="7" t="n">
        <f aca="false">IF(AG3&gt;0,AG3,0)</f>
        <v>0</v>
      </c>
      <c r="BA3" s="7" t="n">
        <f aca="false">IF(AH3&gt;0,AH3,0)</f>
        <v>0</v>
      </c>
      <c r="BB3" s="7" t="n">
        <f aca="false">IF(AI3&gt;0,AI3,0)</f>
        <v>0</v>
      </c>
      <c r="BC3" s="7" t="n">
        <f aca="false">IF(AJ3&gt;0,AJ3,0)</f>
        <v>0</v>
      </c>
      <c r="BD3" s="7" t="n">
        <f aca="false">IF(AK3&gt;0,AK3,0)</f>
        <v>0</v>
      </c>
      <c r="BE3" s="7" t="n">
        <f aca="false">IF(AL3&gt;0,AL3,0)</f>
        <v>0</v>
      </c>
      <c r="BF3" s="7" t="n">
        <f aca="false">IF(AM3&gt;0,AM3,0)</f>
        <v>0</v>
      </c>
      <c r="BG3" s="7" t="n">
        <f aca="false">IF(AN3&gt;0,AN3,0)</f>
        <v>0</v>
      </c>
      <c r="BH3" s="7" t="n">
        <f aca="false">IF(AO3&gt;0,AO3,0)</f>
        <v>0</v>
      </c>
      <c r="BI3" s="7" t="n">
        <f aca="false">IF(AP3&gt;0,AP3,0)</f>
        <v>0</v>
      </c>
      <c r="BJ3" s="7" t="n">
        <f aca="false">IF(AQ3&gt;0,AQ3,0)</f>
        <v>0</v>
      </c>
      <c r="BK3" s="7" t="n">
        <f aca="false">IF(AR3&gt;0,AR3,0)</f>
        <v>0</v>
      </c>
      <c r="BM3" s="7" t="n">
        <f aca="false">100*AT3/SUM(AT$2:AT$144)</f>
        <v>0</v>
      </c>
      <c r="BN3" s="7" t="n">
        <f aca="false">100*AU3/SUM(AU$2:AU$144)</f>
        <v>0</v>
      </c>
      <c r="BO3" s="7" t="n">
        <f aca="false">100*AV3/SUM(AV$2:AV$144)</f>
        <v>0</v>
      </c>
      <c r="BP3" s="7" t="n">
        <f aca="false">100*AW3/SUM(AW$2:AW$144)</f>
        <v>0</v>
      </c>
      <c r="BQ3" s="7" t="n">
        <f aca="false">100*AX3/SUM(AX$2:AX$144)</f>
        <v>0</v>
      </c>
      <c r="BR3" s="7" t="n">
        <f aca="false">100*AY3/SUM(AY$2:AY$144)</f>
        <v>0</v>
      </c>
      <c r="BS3" s="7" t="n">
        <f aca="false">100*AZ3/SUM(AZ$2:AZ$144)</f>
        <v>0</v>
      </c>
      <c r="BT3" s="7" t="n">
        <f aca="false">100*BA3/SUM(BA$2:BA$144)</f>
        <v>0</v>
      </c>
      <c r="BU3" s="7" t="n">
        <f aca="false">100*BB3/SUM(BB$2:BB$144)</f>
        <v>0</v>
      </c>
      <c r="BV3" s="7" t="n">
        <f aca="false">100*BC3/SUM(BC$2:BC$144)</f>
        <v>0</v>
      </c>
      <c r="BW3" s="7" t="n">
        <f aca="false">100*BD3/SUM(BD$2:BD$144)</f>
        <v>0</v>
      </c>
      <c r="BX3" s="7" t="n">
        <f aca="false">100*BE3/SUM(BE$2:BE$144)</f>
        <v>0</v>
      </c>
      <c r="BY3" s="7" t="n">
        <f aca="false">100*BF3/SUM(BF$2:BF$144)</f>
        <v>0</v>
      </c>
      <c r="BZ3" s="7" t="n">
        <f aca="false">100*BG3/SUM(BG$2:BG$144)</f>
        <v>0</v>
      </c>
      <c r="CA3" s="7" t="n">
        <f aca="false">100*BH3/SUM(BH$2:BH$144)</f>
        <v>0</v>
      </c>
      <c r="CB3" s="7" t="n">
        <f aca="false">100*BI3/SUM(BI$2:BI$144)</f>
        <v>0</v>
      </c>
      <c r="CC3" s="7" t="n">
        <f aca="false">100*BJ3/SUM(BJ$2:BJ$144)</f>
        <v>0</v>
      </c>
      <c r="CD3" s="7" t="n">
        <f aca="false">100*BK3/SUM(BK$2:BK$144)</f>
        <v>0</v>
      </c>
      <c r="CE3" s="21" t="s">
        <v>162</v>
      </c>
      <c r="CF3" s="0" t="n">
        <f aca="false">AVERAGE(BM3:BR3)</f>
        <v>0</v>
      </c>
      <c r="CG3" s="0" t="n">
        <f aca="false">AVERAGE(BS3:BX3)</f>
        <v>0</v>
      </c>
      <c r="CH3" s="0" t="n">
        <f aca="false">STDEV(BM3:BR3)</f>
        <v>0</v>
      </c>
      <c r="CI3" s="0" t="n">
        <f aca="false">STDEV(BS3:BX3)</f>
        <v>0</v>
      </c>
    </row>
    <row r="4" customFormat="false" ht="18" hidden="false" customHeight="false" outlineLevel="0" collapsed="false">
      <c r="A4" s="21" t="s">
        <v>163</v>
      </c>
      <c r="B4" s="11" t="s">
        <v>1893</v>
      </c>
      <c r="C4" s="11" t="n">
        <v>19</v>
      </c>
      <c r="D4" s="11" t="n">
        <f aca="false">C4-2</f>
        <v>17</v>
      </c>
      <c r="E4" s="12" t="s">
        <v>1894</v>
      </c>
      <c r="F4" s="12" t="n">
        <v>3.68287572489568</v>
      </c>
      <c r="G4" s="17" t="n">
        <f aca="false">F4*((POWER(D4,2))/((POWER(C4,2))))</f>
        <v>2.94834095427937</v>
      </c>
      <c r="H4" s="0" t="n">
        <v>1.05076548000053</v>
      </c>
      <c r="I4" s="0" t="n">
        <v>0.987654972612773</v>
      </c>
      <c r="J4" s="0" t="n">
        <v>0.310999585368029</v>
      </c>
      <c r="K4" s="0" t="n">
        <v>4.70795143234011</v>
      </c>
      <c r="L4" s="0" t="n">
        <v>0.708251050498151</v>
      </c>
      <c r="M4" s="0" t="n">
        <v>0.756830793004144</v>
      </c>
      <c r="N4" s="0" t="n">
        <v>0.846528126203283</v>
      </c>
      <c r="O4" s="0" t="n">
        <v>1.09816511059375</v>
      </c>
      <c r="P4" s="0" t="n">
        <v>0</v>
      </c>
      <c r="Q4" s="0" t="n">
        <v>4.52696807964693</v>
      </c>
      <c r="R4" s="0" t="n">
        <v>1.10838202275067</v>
      </c>
      <c r="S4" s="0" t="n">
        <v>0.692019262581333</v>
      </c>
      <c r="T4" s="0" t="n">
        <v>0</v>
      </c>
      <c r="U4" s="0" t="n">
        <v>0</v>
      </c>
      <c r="V4" s="0" t="n">
        <v>1.1222795530146</v>
      </c>
      <c r="W4" s="0" t="n">
        <v>17.0902768806786</v>
      </c>
      <c r="X4" s="0" t="n">
        <v>0.7876701943779</v>
      </c>
      <c r="Y4" s="0" t="n">
        <v>0.846528126203283</v>
      </c>
      <c r="AA4" s="7" t="n">
        <f aca="false">H4-(H3*$G3/100)</f>
        <v>1.05076548000053</v>
      </c>
      <c r="AB4" s="7" t="n">
        <f aca="false">I4-(I3*$G3/100)</f>
        <v>0.987654972612773</v>
      </c>
      <c r="AC4" s="7" t="n">
        <f aca="false">J4-(J3*$G3/100)</f>
        <v>0.310999585368029</v>
      </c>
      <c r="AD4" s="7" t="n">
        <f aca="false">K4-(K3*$G3/100)</f>
        <v>4.70795143234011</v>
      </c>
      <c r="AE4" s="7" t="n">
        <f aca="false">L4-(L3*$G3/100)</f>
        <v>0.708251050498151</v>
      </c>
      <c r="AF4" s="7" t="n">
        <f aca="false">M4-(M3*$G3/100)</f>
        <v>0.756830793004144</v>
      </c>
      <c r="AG4" s="7" t="n">
        <f aca="false">N4-(N3*$G3/100)</f>
        <v>0.846528126203283</v>
      </c>
      <c r="AH4" s="7" t="n">
        <f aca="false">O4-(O3*$G3/100)</f>
        <v>1.09816511059375</v>
      </c>
      <c r="AI4" s="7" t="n">
        <f aca="false">P4-(P3*$G3/100)</f>
        <v>0</v>
      </c>
      <c r="AJ4" s="7" t="n">
        <f aca="false">Q4-(Q3*$G3/100)</f>
        <v>4.52696807964693</v>
      </c>
      <c r="AK4" s="7" t="n">
        <f aca="false">R4-(R3*$G3/100)</f>
        <v>1.10838202275067</v>
      </c>
      <c r="AL4" s="7" t="n">
        <f aca="false">S4-(S3*$G3/100)</f>
        <v>0.692019262581333</v>
      </c>
      <c r="AM4" s="7" t="n">
        <f aca="false">T4-(T3*$G3/100)</f>
        <v>0</v>
      </c>
      <c r="AN4" s="7" t="n">
        <f aca="false">U4-(U3*$G3/100)</f>
        <v>0</v>
      </c>
      <c r="AO4" s="7" t="n">
        <f aca="false">V4-(V3*$G3/100)</f>
        <v>1.1222795530146</v>
      </c>
      <c r="AP4" s="7" t="n">
        <f aca="false">W4-(W3*$G3/100)</f>
        <v>17.0902768806786</v>
      </c>
      <c r="AQ4" s="7" t="n">
        <f aca="false">X4-(X3*$G3/100)</f>
        <v>0.7876701943779</v>
      </c>
      <c r="AR4" s="7" t="n">
        <f aca="false">Y4-(Y3*$G3/100)</f>
        <v>0.846528126203283</v>
      </c>
      <c r="AS4" s="7"/>
      <c r="AT4" s="7" t="n">
        <f aca="false">IF(AA4&gt;0,AA4,0)</f>
        <v>1.05076548000053</v>
      </c>
      <c r="AU4" s="7" t="n">
        <f aca="false">IF(AB4&gt;0,AB4,0)</f>
        <v>0.987654972612773</v>
      </c>
      <c r="AV4" s="7" t="n">
        <f aca="false">IF(AC4&gt;0,AC4,0)</f>
        <v>0.310999585368029</v>
      </c>
      <c r="AW4" s="7" t="n">
        <f aca="false">IF(AD4&gt;0,AD4,0)</f>
        <v>4.70795143234011</v>
      </c>
      <c r="AX4" s="7" t="n">
        <f aca="false">IF(AE4&gt;0,AE4,0)</f>
        <v>0.708251050498151</v>
      </c>
      <c r="AY4" s="7" t="n">
        <f aca="false">IF(AF4&gt;0,AF4,0)</f>
        <v>0.756830793004144</v>
      </c>
      <c r="AZ4" s="7" t="n">
        <f aca="false">IF(AG4&gt;0,AG4,0)</f>
        <v>0.846528126203283</v>
      </c>
      <c r="BA4" s="7" t="n">
        <f aca="false">IF(AH4&gt;0,AH4,0)</f>
        <v>1.09816511059375</v>
      </c>
      <c r="BB4" s="7" t="n">
        <f aca="false">IF(AI4&gt;0,AI4,0)</f>
        <v>0</v>
      </c>
      <c r="BC4" s="7" t="n">
        <f aca="false">IF(AJ4&gt;0,AJ4,0)</f>
        <v>4.52696807964693</v>
      </c>
      <c r="BD4" s="7" t="n">
        <f aca="false">IF(AK4&gt;0,AK4,0)</f>
        <v>1.10838202275067</v>
      </c>
      <c r="BE4" s="7" t="n">
        <f aca="false">IF(AL4&gt;0,AL4,0)</f>
        <v>0.692019262581333</v>
      </c>
      <c r="BF4" s="7" t="n">
        <f aca="false">IF(AM4&gt;0,AM4,0)</f>
        <v>0</v>
      </c>
      <c r="BG4" s="7" t="n">
        <f aca="false">IF(AN4&gt;0,AN4,0)</f>
        <v>0</v>
      </c>
      <c r="BH4" s="7" t="n">
        <f aca="false">IF(AO4&gt;0,AO4,0)</f>
        <v>1.1222795530146</v>
      </c>
      <c r="BI4" s="7" t="n">
        <f aca="false">IF(AP4&gt;0,AP4,0)</f>
        <v>17.0902768806786</v>
      </c>
      <c r="BJ4" s="7" t="n">
        <f aca="false">IF(AQ4&gt;0,AQ4,0)</f>
        <v>0.7876701943779</v>
      </c>
      <c r="BK4" s="7" t="n">
        <f aca="false">IF(AR4&gt;0,AR4,0)</f>
        <v>0.846528126203283</v>
      </c>
      <c r="BM4" s="7" t="n">
        <f aca="false">100*AT4/SUM(AT$2:AT$144)</f>
        <v>0.00010706725065995</v>
      </c>
      <c r="BN4" s="7" t="n">
        <f aca="false">100*AU4/SUM(AU$2:AU$144)</f>
        <v>5.77228182335352E-005</v>
      </c>
      <c r="BO4" s="7" t="n">
        <f aca="false">100*AV4/SUM(AV$2:AV$144)</f>
        <v>1.59777721249717E-005</v>
      </c>
      <c r="BP4" s="7" t="n">
        <f aca="false">100*AW4/SUM(AW$2:AW$144)</f>
        <v>0.000236716033002502</v>
      </c>
      <c r="BQ4" s="7" t="n">
        <f aca="false">100*AX4/SUM(AX$2:AX$144)</f>
        <v>7.69273017165862E-005</v>
      </c>
      <c r="BR4" s="7" t="n">
        <f aca="false">100*AY4/SUM(AY$2:AY$144)</f>
        <v>5.76396615428328E-005</v>
      </c>
      <c r="BS4" s="7" t="n">
        <f aca="false">100*AZ4/SUM(AZ$2:AZ$144)</f>
        <v>4.12731150824168E-005</v>
      </c>
      <c r="BT4" s="7" t="n">
        <f aca="false">100*BA4/SUM(BA$2:BA$144)</f>
        <v>5.22422020658913E-005</v>
      </c>
      <c r="BU4" s="7" t="n">
        <f aca="false">100*BB4/SUM(BB$2:BB$144)</f>
        <v>0</v>
      </c>
      <c r="BV4" s="7" t="n">
        <f aca="false">100*BC4/SUM(BC$2:BC$144)</f>
        <v>0.000334467441387857</v>
      </c>
      <c r="BW4" s="7" t="n">
        <f aca="false">100*BD4/SUM(BD$2:BD$144)</f>
        <v>7.4287127562238E-005</v>
      </c>
      <c r="BX4" s="7" t="n">
        <f aca="false">100*BE4/SUM(BE$2:BE$144)</f>
        <v>3.42450166598933E-005</v>
      </c>
      <c r="BY4" s="7" t="n">
        <f aca="false">100*BF4/SUM(BF$2:BF$144)</f>
        <v>0</v>
      </c>
      <c r="BZ4" s="7" t="n">
        <f aca="false">100*BG4/SUM(BG$2:BG$144)</f>
        <v>0</v>
      </c>
      <c r="CA4" s="7" t="n">
        <f aca="false">100*BH4/SUM(BH$2:BH$144)</f>
        <v>0.000113182473507045</v>
      </c>
      <c r="CB4" s="7" t="n">
        <f aca="false">100*BI4/SUM(BI$2:BI$144)</f>
        <v>0.000803791577576821</v>
      </c>
      <c r="CC4" s="7" t="n">
        <f aca="false">100*BJ4/SUM(BJ$2:BJ$144)</f>
        <v>6.42326401147983E-005</v>
      </c>
      <c r="CD4" s="7" t="n">
        <f aca="false">100*BK4/SUM(BK$2:BK$144)</f>
        <v>6.6824489163997E-005</v>
      </c>
      <c r="CE4" s="21" t="s">
        <v>163</v>
      </c>
      <c r="CF4" s="0" t="n">
        <f aca="false">AVERAGE(BM4:BR4)</f>
        <v>9.2008472880063E-005</v>
      </c>
      <c r="CG4" s="0" t="n">
        <f aca="false">AVERAGE(BS4:BX4)</f>
        <v>8.9419150459716E-005</v>
      </c>
      <c r="CH4" s="0" t="n">
        <f aca="false">STDEV(BM4:BR4)</f>
        <v>7.68529442937104E-005</v>
      </c>
      <c r="CI4" s="0" t="n">
        <f aca="false">STDEV(BS4:BX4)</f>
        <v>0.000122489002549372</v>
      </c>
    </row>
    <row r="5" customFormat="false" ht="18" hidden="false" customHeight="false" outlineLevel="0" collapsed="false">
      <c r="A5" s="21" t="s">
        <v>164</v>
      </c>
      <c r="B5" s="11" t="s">
        <v>1895</v>
      </c>
      <c r="C5" s="11" t="n">
        <v>21</v>
      </c>
      <c r="D5" s="11" t="n">
        <f aca="false">C5-2</f>
        <v>19</v>
      </c>
      <c r="E5" s="12" t="s">
        <v>1896</v>
      </c>
      <c r="F5" s="12" t="n">
        <v>4.16418891329921</v>
      </c>
      <c r="G5" s="17" t="n">
        <f aca="false">F5*((POWER(D5,2))/((POWER(C5,2))))</f>
        <v>3.40878049365309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AA5" s="7" t="n">
        <f aca="false">H5-(H4*$G4/100)</f>
        <v>-0.0309801489802857</v>
      </c>
      <c r="AB5" s="7" t="n">
        <f aca="false">I5-(I4*$G4/100)</f>
        <v>-0.0291194360445191</v>
      </c>
      <c r="AC5" s="7" t="n">
        <f aca="false">J5-(J4*$G4/100)</f>
        <v>-0.00916932814304462</v>
      </c>
      <c r="AD5" s="7" t="n">
        <f aca="false">K5-(K4*$G4/100)</f>
        <v>-0.138806460187266</v>
      </c>
      <c r="AE5" s="7" t="n">
        <f aca="false">L5-(L4*$G4/100)</f>
        <v>-0.0208816557809508</v>
      </c>
      <c r="AF5" s="7" t="n">
        <f aca="false">M5-(M4*$G4/100)</f>
        <v>-0.0223139522247385</v>
      </c>
      <c r="AG5" s="7" t="n">
        <f aca="false">N5-(N4*$G4/100)</f>
        <v>-0.0249585354343451</v>
      </c>
      <c r="AH5" s="7" t="n">
        <f aca="false">O5-(O4*$G4/100)</f>
        <v>-0.0323776517012428</v>
      </c>
      <c r="AI5" s="7" t="n">
        <f aca="false">P5-(P4*$G4/100)</f>
        <v>0</v>
      </c>
      <c r="AJ5" s="7" t="n">
        <f aca="false">Q5-(Q4*$G4/100)</f>
        <v>-0.133470453879385</v>
      </c>
      <c r="AK5" s="7" t="n">
        <f aca="false">R5-(R4*$G4/100)</f>
        <v>-0.0326788811066281</v>
      </c>
      <c r="AL5" s="7" t="n">
        <f aca="false">S5-(S4*$G4/100)</f>
        <v>-0.0204030873301875</v>
      </c>
      <c r="AM5" s="7" t="n">
        <f aca="false">T5-(T4*$G4/100)</f>
        <v>0</v>
      </c>
      <c r="AN5" s="7" t="n">
        <f aca="false">U5-(U4*$G4/100)</f>
        <v>0</v>
      </c>
      <c r="AO5" s="7" t="n">
        <f aca="false">V5-(V4*$G4/100)</f>
        <v>-0.0330886276830327</v>
      </c>
      <c r="AP5" s="7" t="n">
        <f aca="false">W5-(W4*$G4/100)</f>
        <v>-0.503879632472787</v>
      </c>
      <c r="AQ5" s="7" t="n">
        <f aca="false">X5-(X4*$G4/100)</f>
        <v>-0.0232232029254955</v>
      </c>
      <c r="AR5" s="7" t="n">
        <f aca="false">Y5-(Y4*$G4/100)</f>
        <v>-0.0249585354343451</v>
      </c>
      <c r="AS5" s="7"/>
      <c r="AT5" s="7" t="n">
        <f aca="false">IF(AA5&gt;0,AA5,0)</f>
        <v>0</v>
      </c>
      <c r="AU5" s="7" t="n">
        <f aca="false">IF(AB5&gt;0,AB5,0)</f>
        <v>0</v>
      </c>
      <c r="AV5" s="7" t="n">
        <f aca="false">IF(AC5&gt;0,AC5,0)</f>
        <v>0</v>
      </c>
      <c r="AW5" s="7" t="n">
        <f aca="false">IF(AD5&gt;0,AD5,0)</f>
        <v>0</v>
      </c>
      <c r="AX5" s="7" t="n">
        <f aca="false">IF(AE5&gt;0,AE5,0)</f>
        <v>0</v>
      </c>
      <c r="AY5" s="7" t="n">
        <f aca="false">IF(AF5&gt;0,AF5,0)</f>
        <v>0</v>
      </c>
      <c r="AZ5" s="7" t="n">
        <f aca="false">IF(AG5&gt;0,AG5,0)</f>
        <v>0</v>
      </c>
      <c r="BA5" s="7" t="n">
        <f aca="false">IF(AH5&gt;0,AH5,0)</f>
        <v>0</v>
      </c>
      <c r="BB5" s="7" t="n">
        <f aca="false">IF(AI5&gt;0,AI5,0)</f>
        <v>0</v>
      </c>
      <c r="BC5" s="7" t="n">
        <f aca="false">IF(AJ5&gt;0,AJ5,0)</f>
        <v>0</v>
      </c>
      <c r="BD5" s="7" t="n">
        <f aca="false">IF(AK5&gt;0,AK5,0)</f>
        <v>0</v>
      </c>
      <c r="BE5" s="7" t="n">
        <f aca="false">IF(AL5&gt;0,AL5,0)</f>
        <v>0</v>
      </c>
      <c r="BF5" s="7" t="n">
        <f aca="false">IF(AM5&gt;0,AM5,0)</f>
        <v>0</v>
      </c>
      <c r="BG5" s="7" t="n">
        <f aca="false">IF(AN5&gt;0,AN5,0)</f>
        <v>0</v>
      </c>
      <c r="BH5" s="7" t="n">
        <f aca="false">IF(AO5&gt;0,AO5,0)</f>
        <v>0</v>
      </c>
      <c r="BI5" s="7" t="n">
        <f aca="false">IF(AP5&gt;0,AP5,0)</f>
        <v>0</v>
      </c>
      <c r="BJ5" s="7" t="n">
        <f aca="false">IF(AQ5&gt;0,AQ5,0)</f>
        <v>0</v>
      </c>
      <c r="BK5" s="7" t="n">
        <f aca="false">IF(AR5&gt;0,AR5,0)</f>
        <v>0</v>
      </c>
      <c r="BM5" s="7" t="n">
        <f aca="false">100*AT5/SUM(AT$2:AT$144)</f>
        <v>0</v>
      </c>
      <c r="BN5" s="7" t="n">
        <f aca="false">100*AU5/SUM(AU$2:AU$144)</f>
        <v>0</v>
      </c>
      <c r="BO5" s="7" t="n">
        <f aca="false">100*AV5/SUM(AV$2:AV$144)</f>
        <v>0</v>
      </c>
      <c r="BP5" s="7" t="n">
        <f aca="false">100*AW5/SUM(AW$2:AW$144)</f>
        <v>0</v>
      </c>
      <c r="BQ5" s="7" t="n">
        <f aca="false">100*AX5/SUM(AX$2:AX$144)</f>
        <v>0</v>
      </c>
      <c r="BR5" s="7" t="n">
        <f aca="false">100*AY5/SUM(AY$2:AY$144)</f>
        <v>0</v>
      </c>
      <c r="BS5" s="7" t="n">
        <f aca="false">100*AZ5/SUM(AZ$2:AZ$144)</f>
        <v>0</v>
      </c>
      <c r="BT5" s="7" t="n">
        <f aca="false">100*BA5/SUM(BA$2:BA$144)</f>
        <v>0</v>
      </c>
      <c r="BU5" s="7" t="n">
        <f aca="false">100*BB5/SUM(BB$2:BB$144)</f>
        <v>0</v>
      </c>
      <c r="BV5" s="7" t="n">
        <f aca="false">100*BC5/SUM(BC$2:BC$144)</f>
        <v>0</v>
      </c>
      <c r="BW5" s="7" t="n">
        <f aca="false">100*BD5/SUM(BD$2:BD$144)</f>
        <v>0</v>
      </c>
      <c r="BX5" s="7" t="n">
        <f aca="false">100*BE5/SUM(BE$2:BE$144)</f>
        <v>0</v>
      </c>
      <c r="BY5" s="7" t="n">
        <f aca="false">100*BF5/SUM(BF$2:BF$144)</f>
        <v>0</v>
      </c>
      <c r="BZ5" s="7" t="n">
        <f aca="false">100*BG5/SUM(BG$2:BG$144)</f>
        <v>0</v>
      </c>
      <c r="CA5" s="7" t="n">
        <f aca="false">100*BH5/SUM(BH$2:BH$144)</f>
        <v>0</v>
      </c>
      <c r="CB5" s="7" t="n">
        <f aca="false">100*BI5/SUM(BI$2:BI$144)</f>
        <v>0</v>
      </c>
      <c r="CC5" s="7" t="n">
        <f aca="false">100*BJ5/SUM(BJ$2:BJ$144)</f>
        <v>0</v>
      </c>
      <c r="CD5" s="7" t="n">
        <f aca="false">100*BK5/SUM(BK$2:BK$144)</f>
        <v>0</v>
      </c>
      <c r="CE5" s="21" t="s">
        <v>164</v>
      </c>
      <c r="CF5" s="0" t="n">
        <f aca="false">AVERAGE(BM5:BR5)</f>
        <v>0</v>
      </c>
      <c r="CG5" s="0" t="n">
        <f aca="false">AVERAGE(BS5:BX5)</f>
        <v>0</v>
      </c>
      <c r="CH5" s="0" t="n">
        <f aca="false">STDEV(BM5:BR5)</f>
        <v>0</v>
      </c>
      <c r="CI5" s="0" t="n">
        <f aca="false">STDEV(BS5:BX5)</f>
        <v>0</v>
      </c>
    </row>
    <row r="6" customFormat="false" ht="18" hidden="false" customHeight="false" outlineLevel="0" collapsed="false">
      <c r="A6" s="21" t="s">
        <v>165</v>
      </c>
      <c r="B6" s="11" t="s">
        <v>1897</v>
      </c>
      <c r="C6" s="11" t="n">
        <v>21</v>
      </c>
      <c r="D6" s="11" t="n">
        <f aca="false">C6-2</f>
        <v>19</v>
      </c>
      <c r="E6" s="12" t="s">
        <v>1898</v>
      </c>
      <c r="F6" s="12" t="n">
        <v>4.16935441866315</v>
      </c>
      <c r="G6" s="17" t="n">
        <f aca="false">F6*((POWER(D6,2))/((POWER(C6,2))))</f>
        <v>3.41300894588979</v>
      </c>
      <c r="H6" s="0" t="n">
        <v>5.08967265137668</v>
      </c>
      <c r="I6" s="0" t="n">
        <v>13.1074033435726</v>
      </c>
      <c r="J6" s="0" t="n">
        <v>8.26589852856019</v>
      </c>
      <c r="K6" s="0" t="n">
        <v>34.1178509825143</v>
      </c>
      <c r="L6" s="0" t="n">
        <v>8.26589852856019</v>
      </c>
      <c r="M6" s="0" t="n">
        <v>7.45768069115684</v>
      </c>
      <c r="N6" s="0" t="n">
        <v>9.0994374263142</v>
      </c>
      <c r="O6" s="0" t="n">
        <v>11.7180964709976</v>
      </c>
      <c r="P6" s="0" t="n">
        <v>5.9306550971351</v>
      </c>
      <c r="Q6" s="0" t="n">
        <v>58.8865082623422</v>
      </c>
      <c r="R6" s="0" t="n">
        <v>8.72377904308238</v>
      </c>
      <c r="S6" s="0" t="n">
        <v>5.77280079403007</v>
      </c>
      <c r="T6" s="0" t="n">
        <v>1.76223718321199</v>
      </c>
      <c r="U6" s="0" t="n">
        <v>8.20168761125709</v>
      </c>
      <c r="V6" s="0" t="n">
        <v>23.0696467979704</v>
      </c>
      <c r="W6" s="0" t="n">
        <v>99.9886965508332</v>
      </c>
      <c r="X6" s="0" t="n">
        <v>4.27267489462353</v>
      </c>
      <c r="Y6" s="0" t="n">
        <v>7.87428678109284</v>
      </c>
      <c r="AA6" s="7" t="n">
        <f aca="false">H6-(H5*$G5/100)</f>
        <v>5.08967265137668</v>
      </c>
      <c r="AB6" s="7" t="n">
        <f aca="false">I6-(I5*$G5/100)</f>
        <v>13.1074033435726</v>
      </c>
      <c r="AC6" s="7" t="n">
        <f aca="false">J6-(J5*$G5/100)</f>
        <v>8.26589852856019</v>
      </c>
      <c r="AD6" s="7" t="n">
        <f aca="false">K6-(K5*$G5/100)</f>
        <v>34.1178509825143</v>
      </c>
      <c r="AE6" s="7" t="n">
        <f aca="false">L6-(L5*$G5/100)</f>
        <v>8.26589852856019</v>
      </c>
      <c r="AF6" s="7" t="n">
        <f aca="false">M6-(M5*$G5/100)</f>
        <v>7.45768069115684</v>
      </c>
      <c r="AG6" s="7" t="n">
        <f aca="false">N6-(N5*$G5/100)</f>
        <v>9.0994374263142</v>
      </c>
      <c r="AH6" s="7" t="n">
        <f aca="false">O6-(O5*$G5/100)</f>
        <v>11.7180964709976</v>
      </c>
      <c r="AI6" s="7" t="n">
        <f aca="false">P6-(P5*$G5/100)</f>
        <v>5.9306550971351</v>
      </c>
      <c r="AJ6" s="7" t="n">
        <f aca="false">Q6-(Q5*$G5/100)</f>
        <v>58.8865082623422</v>
      </c>
      <c r="AK6" s="7" t="n">
        <f aca="false">R6-(R5*$G5/100)</f>
        <v>8.72377904308238</v>
      </c>
      <c r="AL6" s="7" t="n">
        <f aca="false">S6-(S5*$G5/100)</f>
        <v>5.77280079403007</v>
      </c>
      <c r="AM6" s="7" t="n">
        <f aca="false">T6-(T5*$G5/100)</f>
        <v>1.76223718321199</v>
      </c>
      <c r="AN6" s="7" t="n">
        <f aca="false">U6-(U5*$G5/100)</f>
        <v>8.20168761125709</v>
      </c>
      <c r="AO6" s="7" t="n">
        <f aca="false">V6-(V5*$G5/100)</f>
        <v>23.0696467979704</v>
      </c>
      <c r="AP6" s="7" t="n">
        <f aca="false">W6-(W5*$G5/100)</f>
        <v>99.9886965508332</v>
      </c>
      <c r="AQ6" s="7" t="n">
        <f aca="false">X6-(X5*$G5/100)</f>
        <v>4.27267489462353</v>
      </c>
      <c r="AR6" s="7" t="n">
        <f aca="false">Y6-(Y5*$G5/100)</f>
        <v>7.87428678109284</v>
      </c>
      <c r="AS6" s="7"/>
      <c r="AT6" s="7" t="n">
        <f aca="false">IF(AA6&gt;0,AA6,0)</f>
        <v>5.08967265137668</v>
      </c>
      <c r="AU6" s="7" t="n">
        <f aca="false">IF(AB6&gt;0,AB6,0)</f>
        <v>13.1074033435726</v>
      </c>
      <c r="AV6" s="7" t="n">
        <f aca="false">IF(AC6&gt;0,AC6,0)</f>
        <v>8.26589852856019</v>
      </c>
      <c r="AW6" s="7" t="n">
        <f aca="false">IF(AD6&gt;0,AD6,0)</f>
        <v>34.1178509825143</v>
      </c>
      <c r="AX6" s="7" t="n">
        <f aca="false">IF(AE6&gt;0,AE6,0)</f>
        <v>8.26589852856019</v>
      </c>
      <c r="AY6" s="7" t="n">
        <f aca="false">IF(AF6&gt;0,AF6,0)</f>
        <v>7.45768069115684</v>
      </c>
      <c r="AZ6" s="7" t="n">
        <f aca="false">IF(AG6&gt;0,AG6,0)</f>
        <v>9.0994374263142</v>
      </c>
      <c r="BA6" s="7" t="n">
        <f aca="false">IF(AH6&gt;0,AH6,0)</f>
        <v>11.7180964709976</v>
      </c>
      <c r="BB6" s="7" t="n">
        <f aca="false">IF(AI6&gt;0,AI6,0)</f>
        <v>5.9306550971351</v>
      </c>
      <c r="BC6" s="7" t="n">
        <f aca="false">IF(AJ6&gt;0,AJ6,0)</f>
        <v>58.8865082623422</v>
      </c>
      <c r="BD6" s="7" t="n">
        <f aca="false">IF(AK6&gt;0,AK6,0)</f>
        <v>8.72377904308238</v>
      </c>
      <c r="BE6" s="7" t="n">
        <f aca="false">IF(AL6&gt;0,AL6,0)</f>
        <v>5.77280079403007</v>
      </c>
      <c r="BF6" s="7" t="n">
        <f aca="false">IF(AM6&gt;0,AM6,0)</f>
        <v>1.76223718321199</v>
      </c>
      <c r="BG6" s="7" t="n">
        <f aca="false">IF(AN6&gt;0,AN6,0)</f>
        <v>8.20168761125709</v>
      </c>
      <c r="BH6" s="7" t="n">
        <f aca="false">IF(AO6&gt;0,AO6,0)</f>
        <v>23.0696467979704</v>
      </c>
      <c r="BI6" s="7" t="n">
        <f aca="false">IF(AP6&gt;0,AP6,0)</f>
        <v>99.9886965508332</v>
      </c>
      <c r="BJ6" s="7" t="n">
        <f aca="false">IF(AQ6&gt;0,AQ6,0)</f>
        <v>4.27267489462353</v>
      </c>
      <c r="BK6" s="7" t="n">
        <f aca="false">IF(AR6&gt;0,AR6,0)</f>
        <v>7.87428678109284</v>
      </c>
      <c r="BM6" s="7" t="n">
        <f aca="false">100*AT6/SUM(AT$2:AT$144)</f>
        <v>0.000518609782976278</v>
      </c>
      <c r="BN6" s="7" t="n">
        <f aca="false">100*AU6/SUM(AU$2:AU$144)</f>
        <v>0.000766053208554349</v>
      </c>
      <c r="BO6" s="7" t="n">
        <f aca="false">100*AV6/SUM(AV$2:AV$144)</f>
        <v>0.0004246650134314</v>
      </c>
      <c r="BP6" s="7" t="n">
        <f aca="false">100*AW6/SUM(AW$2:AW$144)</f>
        <v>0.00171544725029947</v>
      </c>
      <c r="BQ6" s="7" t="n">
        <f aca="false">100*AX6/SUM(AX$2:AX$144)</f>
        <v>0.000897807733031941</v>
      </c>
      <c r="BR6" s="7" t="n">
        <f aca="false">100*AY6/SUM(AY$2:AY$144)</f>
        <v>0.000567971328474271</v>
      </c>
      <c r="BS6" s="7" t="n">
        <f aca="false">100*AZ6/SUM(AZ$2:AZ$144)</f>
        <v>0.000443649911274573</v>
      </c>
      <c r="BT6" s="7" t="n">
        <f aca="false">100*BA6/SUM(BA$2:BA$144)</f>
        <v>0.000557456394999177</v>
      </c>
      <c r="BU6" s="7" t="n">
        <f aca="false">100*BB6/SUM(BB$2:BB$144)</f>
        <v>0.000391780328452988</v>
      </c>
      <c r="BV6" s="7" t="n">
        <f aca="false">100*BC6/SUM(BC$2:BC$144)</f>
        <v>0.00435073086539338</v>
      </c>
      <c r="BW6" s="7" t="n">
        <f aca="false">100*BD6/SUM(BD$2:BD$144)</f>
        <v>0.000584694151741959</v>
      </c>
      <c r="BX6" s="7" t="n">
        <f aca="false">100*BE6/SUM(BE$2:BE$144)</f>
        <v>0.000285670746545976</v>
      </c>
      <c r="BY6" s="7" t="n">
        <f aca="false">100*BF6/SUM(BF$2:BF$144)</f>
        <v>0.000161744804455036</v>
      </c>
      <c r="BZ6" s="7" t="n">
        <f aca="false">100*BG6/SUM(BG$2:BG$144)</f>
        <v>0.00063420866627792</v>
      </c>
      <c r="CA6" s="7" t="n">
        <f aca="false">100*BH6/SUM(BH$2:BH$144)</f>
        <v>0.00232658581412665</v>
      </c>
      <c r="CB6" s="7" t="n">
        <f aca="false">100*BI6/SUM(BI$2:BI$144)</f>
        <v>0.00470267817786537</v>
      </c>
      <c r="CC6" s="7" t="n">
        <f aca="false">100*BJ6/SUM(BJ$2:BJ$144)</f>
        <v>0.000348426525204046</v>
      </c>
      <c r="CD6" s="7" t="n">
        <f aca="false">100*BK6/SUM(BK$2:BK$144)</f>
        <v>0.000621592095276683</v>
      </c>
      <c r="CE6" s="21" t="s">
        <v>165</v>
      </c>
      <c r="CF6" s="0" t="n">
        <f aca="false">AVERAGE(BM6:BR6)</f>
        <v>0.000815092386127952</v>
      </c>
      <c r="CG6" s="0" t="n">
        <f aca="false">AVERAGE(BS6:BX6)</f>
        <v>0.00110233039973467</v>
      </c>
      <c r="CH6" s="0" t="n">
        <f aca="false">STDEV(BM6:BR6)</f>
        <v>0.000473558831708597</v>
      </c>
      <c r="CI6" s="0" t="n">
        <f aca="false">STDEV(BS6:BX6)</f>
        <v>0.0015951561008495</v>
      </c>
    </row>
    <row r="7" customFormat="false" ht="18" hidden="false" customHeight="false" outlineLevel="0" collapsed="false">
      <c r="A7" s="21" t="s">
        <v>166</v>
      </c>
      <c r="B7" s="11" t="s">
        <v>1899</v>
      </c>
      <c r="C7" s="11" t="n">
        <v>21</v>
      </c>
      <c r="D7" s="11" t="n">
        <f aca="false">C7-2</f>
        <v>19</v>
      </c>
      <c r="E7" s="12" t="s">
        <v>1900</v>
      </c>
      <c r="F7" s="12" t="n">
        <v>4.17452044839923</v>
      </c>
      <c r="G7" s="17" t="n">
        <f aca="false">F7*((POWER(D7,2))/((POWER(C7,2))))</f>
        <v>3.41723782737443</v>
      </c>
      <c r="H7" s="0" t="n">
        <v>31.1664403798333</v>
      </c>
      <c r="I7" s="0" t="n">
        <v>246.944279210196</v>
      </c>
      <c r="J7" s="0" t="n">
        <v>55.9462934785144</v>
      </c>
      <c r="K7" s="0" t="n">
        <v>198.94392396929</v>
      </c>
      <c r="L7" s="0" t="n">
        <v>25.1347458759596</v>
      </c>
      <c r="M7" s="0" t="n">
        <v>53.8579054576105</v>
      </c>
      <c r="N7" s="0" t="n">
        <v>53.8579054576105</v>
      </c>
      <c r="O7" s="0" t="n">
        <v>173.801507827836</v>
      </c>
      <c r="P7" s="0" t="n">
        <v>37.7654260959522</v>
      </c>
      <c r="Q7" s="0" t="n">
        <v>200.841629888125</v>
      </c>
      <c r="R7" s="0" t="n">
        <v>36.4506965377793</v>
      </c>
      <c r="S7" s="0" t="n">
        <v>53.6737675991619</v>
      </c>
      <c r="T7" s="0" t="n">
        <v>11.3639325626561</v>
      </c>
      <c r="U7" s="0" t="n">
        <v>44.6336719448003</v>
      </c>
      <c r="V7" s="0" t="n">
        <v>238.645461767723</v>
      </c>
      <c r="W7" s="0" t="n">
        <v>669.430090858201</v>
      </c>
      <c r="X7" s="0" t="n">
        <v>21.7022470206508</v>
      </c>
      <c r="Y7" s="0" t="n">
        <v>70.4677782574706</v>
      </c>
      <c r="AA7" s="7" t="n">
        <f aca="false">H7-(H6*$G6/100)</f>
        <v>30.9927293969253</v>
      </c>
      <c r="AB7" s="7" t="n">
        <f aca="false">I7-(I6*$G6/100)</f>
        <v>246.496922361506</v>
      </c>
      <c r="AC7" s="7" t="n">
        <f aca="false">J7-(J6*$G6/100)</f>
        <v>55.6641776222765</v>
      </c>
      <c r="AD7" s="7" t="n">
        <f aca="false">K7-(K6*$G6/100)</f>
        <v>197.779478663112</v>
      </c>
      <c r="AE7" s="7" t="n">
        <f aca="false">L7-(L6*$G6/100)</f>
        <v>24.8526300197216</v>
      </c>
      <c r="AF7" s="7" t="n">
        <f aca="false">M7-(M6*$G6/100)</f>
        <v>53.6033741484654</v>
      </c>
      <c r="AG7" s="7" t="n">
        <f aca="false">N7-(N6*$G6/100)</f>
        <v>53.5473408442247</v>
      </c>
      <c r="AH7" s="7" t="n">
        <f aca="false">O7-(O6*$G6/100)</f>
        <v>173.401568146993</v>
      </c>
      <c r="AI7" s="7" t="n">
        <f aca="false">P7-(P6*$G6/100)</f>
        <v>37.5630123069371</v>
      </c>
      <c r="AJ7" s="7" t="n">
        <f aca="false">Q7-(Q6*$G6/100)</f>
        <v>198.831828093209</v>
      </c>
      <c r="AK7" s="7" t="n">
        <f aca="false">R7-(R6*$G6/100)</f>
        <v>36.1529531786192</v>
      </c>
      <c r="AL7" s="7" t="n">
        <f aca="false">S7-(S6*$G6/100)</f>
        <v>53.4767413916332</v>
      </c>
      <c r="AM7" s="7" t="n">
        <f aca="false">T7-(T6*$G6/100)</f>
        <v>11.3037872499453</v>
      </c>
      <c r="AN7" s="7" t="n">
        <f aca="false">U7-(U6*$G6/100)</f>
        <v>44.3537476129142</v>
      </c>
      <c r="AO7" s="7" t="n">
        <f aca="false">V7-(V6*$G6/100)</f>
        <v>237.858092658723</v>
      </c>
      <c r="AP7" s="7" t="n">
        <f aca="false">W7-(W6*$G6/100)</f>
        <v>666.017467700042</v>
      </c>
      <c r="AQ7" s="7" t="n">
        <f aca="false">X7-(X6*$G6/100)</f>
        <v>21.5564202442685</v>
      </c>
      <c r="AR7" s="7" t="n">
        <f aca="false">Y7-(Y6*$G6/100)</f>
        <v>70.1990281452069</v>
      </c>
      <c r="AS7" s="7"/>
      <c r="AT7" s="7" t="n">
        <f aca="false">IF(AA7&gt;0,AA7,0)</f>
        <v>30.9927293969253</v>
      </c>
      <c r="AU7" s="7" t="n">
        <f aca="false">IF(AB7&gt;0,AB7,0)</f>
        <v>246.496922361506</v>
      </c>
      <c r="AV7" s="7" t="n">
        <f aca="false">IF(AC7&gt;0,AC7,0)</f>
        <v>55.6641776222765</v>
      </c>
      <c r="AW7" s="7" t="n">
        <f aca="false">IF(AD7&gt;0,AD7,0)</f>
        <v>197.779478663112</v>
      </c>
      <c r="AX7" s="7" t="n">
        <f aca="false">IF(AE7&gt;0,AE7,0)</f>
        <v>24.8526300197216</v>
      </c>
      <c r="AY7" s="7" t="n">
        <f aca="false">IF(AF7&gt;0,AF7,0)</f>
        <v>53.6033741484654</v>
      </c>
      <c r="AZ7" s="7" t="n">
        <f aca="false">IF(AG7&gt;0,AG7,0)</f>
        <v>53.5473408442247</v>
      </c>
      <c r="BA7" s="7" t="n">
        <f aca="false">IF(AH7&gt;0,AH7,0)</f>
        <v>173.401568146993</v>
      </c>
      <c r="BB7" s="7" t="n">
        <f aca="false">IF(AI7&gt;0,AI7,0)</f>
        <v>37.5630123069371</v>
      </c>
      <c r="BC7" s="7" t="n">
        <f aca="false">IF(AJ7&gt;0,AJ7,0)</f>
        <v>198.831828093209</v>
      </c>
      <c r="BD7" s="7" t="n">
        <f aca="false">IF(AK7&gt;0,AK7,0)</f>
        <v>36.1529531786192</v>
      </c>
      <c r="BE7" s="7" t="n">
        <f aca="false">IF(AL7&gt;0,AL7,0)</f>
        <v>53.4767413916332</v>
      </c>
      <c r="BF7" s="7" t="n">
        <f aca="false">IF(AM7&gt;0,AM7,0)</f>
        <v>11.3037872499453</v>
      </c>
      <c r="BG7" s="7" t="n">
        <f aca="false">IF(AN7&gt;0,AN7,0)</f>
        <v>44.3537476129142</v>
      </c>
      <c r="BH7" s="7" t="n">
        <f aca="false">IF(AO7&gt;0,AO7,0)</f>
        <v>237.858092658723</v>
      </c>
      <c r="BI7" s="7" t="n">
        <f aca="false">IF(AP7&gt;0,AP7,0)</f>
        <v>666.017467700042</v>
      </c>
      <c r="BJ7" s="7" t="n">
        <f aca="false">IF(AQ7&gt;0,AQ7,0)</f>
        <v>21.5564202442685</v>
      </c>
      <c r="BK7" s="7" t="n">
        <f aca="false">IF(AR7&gt;0,AR7,0)</f>
        <v>70.1990281452069</v>
      </c>
      <c r="BM7" s="7" t="n">
        <f aca="false">100*AT7/SUM(AT$2:AT$144)</f>
        <v>0.00315798947542027</v>
      </c>
      <c r="BN7" s="7" t="n">
        <f aca="false">100*AU7/SUM(AU$2:AU$144)</f>
        <v>0.0144063437527769</v>
      </c>
      <c r="BO7" s="7" t="n">
        <f aca="false">100*AV7/SUM(AV$2:AV$144)</f>
        <v>0.00285977727115039</v>
      </c>
      <c r="BP7" s="7" t="n">
        <f aca="false">100*AW7/SUM(AW$2:AW$144)</f>
        <v>0.00994436205879974</v>
      </c>
      <c r="BQ7" s="7" t="n">
        <f aca="false">100*AX7/SUM(AX$2:AX$144)</f>
        <v>0.00269938995026285</v>
      </c>
      <c r="BR7" s="7" t="n">
        <f aca="false">100*AY7/SUM(AY$2:AY$144)</f>
        <v>0.00408239248723917</v>
      </c>
      <c r="BS7" s="7" t="n">
        <f aca="false">100*AZ7/SUM(AZ$2:AZ$144)</f>
        <v>0.00261074085149814</v>
      </c>
      <c r="BT7" s="7" t="n">
        <f aca="false">100*BA7/SUM(BA$2:BA$144)</f>
        <v>0.00824910541619713</v>
      </c>
      <c r="BU7" s="7" t="n">
        <f aca="false">100*BB7/SUM(BB$2:BB$144)</f>
        <v>0.00248142052745648</v>
      </c>
      <c r="BV7" s="7" t="n">
        <f aca="false">100*BC7/SUM(BC$2:BC$144)</f>
        <v>0.0146903560261005</v>
      </c>
      <c r="BW7" s="7" t="n">
        <f aca="false">100*BD7/SUM(BD$2:BD$144)</f>
        <v>0.00242308066118449</v>
      </c>
      <c r="BX7" s="7" t="n">
        <f aca="false">100*BE7/SUM(BE$2:BE$144)</f>
        <v>0.00264633081605593</v>
      </c>
      <c r="BY7" s="7" t="n">
        <f aca="false">100*BF7/SUM(BF$2:BF$144)</f>
        <v>0.00103750441527472</v>
      </c>
      <c r="BZ7" s="7" t="n">
        <f aca="false">100*BG7/SUM(BG$2:BG$144)</f>
        <v>0.00342972476535257</v>
      </c>
      <c r="CA7" s="7" t="n">
        <f aca="false">100*BH7/SUM(BH$2:BH$144)</f>
        <v>0.0239881116950474</v>
      </c>
      <c r="CB7" s="7" t="n">
        <f aca="false">100*BI7/SUM(BI$2:BI$144)</f>
        <v>0.0313241988291929</v>
      </c>
      <c r="CC7" s="7" t="n">
        <f aca="false">100*BJ7/SUM(BJ$2:BJ$144)</f>
        <v>0.00175787505176202</v>
      </c>
      <c r="CD7" s="7" t="n">
        <f aca="false">100*BK7/SUM(BK$2:BK$144)</f>
        <v>0.00554147470167578</v>
      </c>
      <c r="CE7" s="21" t="s">
        <v>166</v>
      </c>
      <c r="CF7" s="0" t="n">
        <f aca="false">AVERAGE(BM7:BR7)</f>
        <v>0.00619170916594155</v>
      </c>
      <c r="CG7" s="0" t="n">
        <f aca="false">AVERAGE(BS7:BX7)</f>
        <v>0.00551683904974878</v>
      </c>
      <c r="CH7" s="0" t="n">
        <f aca="false">STDEV(BM7:BR7)</f>
        <v>0.00486853901693192</v>
      </c>
      <c r="CI7" s="0" t="n">
        <f aca="false">STDEV(BS7:BX7)</f>
        <v>0.00504160736357957</v>
      </c>
    </row>
    <row r="8" customFormat="false" ht="18" hidden="false" customHeight="false" outlineLevel="0" collapsed="false">
      <c r="A8" s="21" t="s">
        <v>167</v>
      </c>
      <c r="B8" s="11" t="s">
        <v>1901</v>
      </c>
      <c r="C8" s="11" t="n">
        <v>23</v>
      </c>
      <c r="D8" s="11" t="n">
        <f aca="false">C8-2</f>
        <v>21</v>
      </c>
      <c r="E8" s="12" t="s">
        <v>1902</v>
      </c>
      <c r="F8" s="12" t="n">
        <v>4.70369444653542</v>
      </c>
      <c r="G8" s="17" t="n">
        <f aca="false">F8*((POWER(D8,2))/((POWER(C8,2))))</f>
        <v>3.92122731743312</v>
      </c>
      <c r="H8" s="0" t="n">
        <v>201.065597611844</v>
      </c>
      <c r="I8" s="0" t="n">
        <v>43.2118789325991</v>
      </c>
      <c r="J8" s="0" t="n">
        <v>362.660483512772</v>
      </c>
      <c r="K8" s="0" t="n">
        <v>585.630517130585</v>
      </c>
      <c r="L8" s="0" t="n">
        <v>36.8201458076586</v>
      </c>
      <c r="M8" s="0" t="n">
        <v>54.6665378942193</v>
      </c>
      <c r="N8" s="0" t="n">
        <v>101.726909368924</v>
      </c>
      <c r="O8" s="0" t="n">
        <v>48.5925422148698</v>
      </c>
      <c r="P8" s="0" t="n">
        <v>72.9140332920259</v>
      </c>
      <c r="Q8" s="0" t="n">
        <v>250.65046700195</v>
      </c>
      <c r="R8" s="0" t="n">
        <v>61.5800181112228</v>
      </c>
      <c r="S8" s="0" t="n">
        <v>67.3317281182223</v>
      </c>
      <c r="T8" s="0" t="n">
        <v>37.7355824846749</v>
      </c>
      <c r="U8" s="0" t="n">
        <v>68.2589380477302</v>
      </c>
      <c r="V8" s="0" t="n">
        <v>20.9486298347834</v>
      </c>
      <c r="W8" s="0" t="n">
        <v>809.784480902554</v>
      </c>
      <c r="X8" s="0" t="n">
        <v>68.2589380477302</v>
      </c>
      <c r="Y8" s="0" t="n">
        <v>70.6498022239595</v>
      </c>
      <c r="AA8" s="7" t="n">
        <f aca="false">H8-(H7*$G7/100)</f>
        <v>200.000566221738</v>
      </c>
      <c r="AB8" s="7" t="n">
        <f aca="false">I8-(I7*$G7/100)</f>
        <v>34.7732056108912</v>
      </c>
      <c r="AC8" s="7" t="n">
        <f aca="false">J8-(J7*$G7/100)</f>
        <v>360.74866560901</v>
      </c>
      <c r="AD8" s="7" t="n">
        <f aca="false">K8-(K7*$G7/100)</f>
        <v>578.832130105443</v>
      </c>
      <c r="AE8" s="7" t="n">
        <f aca="false">L8-(L7*$G7/100)</f>
        <v>35.9612317637709</v>
      </c>
      <c r="AF8" s="7" t="n">
        <f aca="false">M8-(M7*$G7/100)</f>
        <v>52.8260851758903</v>
      </c>
      <c r="AG8" s="7" t="n">
        <f aca="false">N8-(N7*$G7/100)</f>
        <v>99.8864566505949</v>
      </c>
      <c r="AH8" s="7" t="n">
        <f aca="false">O8-(O7*$G7/100)</f>
        <v>42.6533313448298</v>
      </c>
      <c r="AI8" s="7" t="n">
        <f aca="false">P8-(P7*$G7/100)</f>
        <v>71.6234988658059</v>
      </c>
      <c r="AJ8" s="7" t="n">
        <f aca="false">Q8-(Q7*$G7/100)</f>
        <v>243.787230852298</v>
      </c>
      <c r="AK8" s="7" t="n">
        <f aca="false">R8-(R7*$G7/100)</f>
        <v>60.3344111207923</v>
      </c>
      <c r="AL8" s="7" t="n">
        <f aca="false">S8-(S7*$G7/100)</f>
        <v>65.4975678284467</v>
      </c>
      <c r="AM8" s="7" t="n">
        <f aca="false">T8-(T7*$G7/100)</f>
        <v>37.3472498824665</v>
      </c>
      <c r="AN8" s="7" t="n">
        <f aca="false">U8-(U7*$G7/100)</f>
        <v>66.7336993262863</v>
      </c>
      <c r="AO8" s="7" t="n">
        <f aca="false">V8-(V7*$G7/100)</f>
        <v>12.7935468419444</v>
      </c>
      <c r="AP8" s="7" t="n">
        <f aca="false">W8-(W7*$G7/100)</f>
        <v>786.90846260992</v>
      </c>
      <c r="AQ8" s="7" t="n">
        <f aca="false">X8-(X7*$G7/100)</f>
        <v>67.5173206531503</v>
      </c>
      <c r="AR8" s="7" t="n">
        <f aca="false">Y8-(Y7*$G7/100)</f>
        <v>68.2417506492349</v>
      </c>
      <c r="AS8" s="7"/>
      <c r="AT8" s="7" t="n">
        <f aca="false">IF(AA8&gt;0,AA8,0)</f>
        <v>200.000566221738</v>
      </c>
      <c r="AU8" s="7" t="n">
        <f aca="false">IF(AB8&gt;0,AB8,0)</f>
        <v>34.7732056108912</v>
      </c>
      <c r="AV8" s="7" t="n">
        <f aca="false">IF(AC8&gt;0,AC8,0)</f>
        <v>360.74866560901</v>
      </c>
      <c r="AW8" s="7" t="n">
        <f aca="false">IF(AD8&gt;0,AD8,0)</f>
        <v>578.832130105443</v>
      </c>
      <c r="AX8" s="7" t="n">
        <f aca="false">IF(AE8&gt;0,AE8,0)</f>
        <v>35.9612317637709</v>
      </c>
      <c r="AY8" s="7" t="n">
        <f aca="false">IF(AF8&gt;0,AF8,0)</f>
        <v>52.8260851758903</v>
      </c>
      <c r="AZ8" s="7" t="n">
        <f aca="false">IF(AG8&gt;0,AG8,0)</f>
        <v>99.8864566505949</v>
      </c>
      <c r="BA8" s="7" t="n">
        <f aca="false">IF(AH8&gt;0,AH8,0)</f>
        <v>42.6533313448298</v>
      </c>
      <c r="BB8" s="7" t="n">
        <f aca="false">IF(AI8&gt;0,AI8,0)</f>
        <v>71.6234988658059</v>
      </c>
      <c r="BC8" s="7" t="n">
        <f aca="false">IF(AJ8&gt;0,AJ8,0)</f>
        <v>243.787230852298</v>
      </c>
      <c r="BD8" s="7" t="n">
        <f aca="false">IF(AK8&gt;0,AK8,0)</f>
        <v>60.3344111207923</v>
      </c>
      <c r="BE8" s="7" t="n">
        <f aca="false">IF(AL8&gt;0,AL8,0)</f>
        <v>65.4975678284467</v>
      </c>
      <c r="BF8" s="7" t="n">
        <f aca="false">IF(AM8&gt;0,AM8,0)</f>
        <v>37.3472498824665</v>
      </c>
      <c r="BG8" s="7" t="n">
        <f aca="false">IF(AN8&gt;0,AN8,0)</f>
        <v>66.7336993262863</v>
      </c>
      <c r="BH8" s="7" t="n">
        <f aca="false">IF(AO8&gt;0,AO8,0)</f>
        <v>12.7935468419444</v>
      </c>
      <c r="BI8" s="7" t="n">
        <f aca="false">IF(AP8&gt;0,AP8,0)</f>
        <v>786.90846260992</v>
      </c>
      <c r="BJ8" s="7" t="n">
        <f aca="false">IF(AQ8&gt;0,AQ8,0)</f>
        <v>67.5173206531503</v>
      </c>
      <c r="BK8" s="7" t="n">
        <f aca="false">IF(AR8&gt;0,AR8,0)</f>
        <v>68.2417506492349</v>
      </c>
      <c r="BM8" s="7" t="n">
        <f aca="false">100*AT8/SUM(AT$2:AT$144)</f>
        <v>0.0203789629211877</v>
      </c>
      <c r="BN8" s="7" t="n">
        <f aca="false">100*AU8/SUM(AU$2:AU$144)</f>
        <v>0.00203229617886182</v>
      </c>
      <c r="BO8" s="7" t="n">
        <f aca="false">100*AV8/SUM(AV$2:AV$144)</f>
        <v>0.0185336580647446</v>
      </c>
      <c r="BP8" s="7" t="n">
        <f aca="false">100*AW8/SUM(AW$2:AW$144)</f>
        <v>0.0291037083925147</v>
      </c>
      <c r="BQ8" s="7" t="n">
        <f aca="false">100*AX8/SUM(AX$2:AX$144)</f>
        <v>0.00390596035691854</v>
      </c>
      <c r="BR8" s="7" t="n">
        <f aca="false">100*AY8/SUM(AY$2:AY$144)</f>
        <v>0.00402319474619276</v>
      </c>
      <c r="BS8" s="7" t="n">
        <f aca="false">100*AZ8/SUM(AZ$2:AZ$144)</f>
        <v>0.00487003927324306</v>
      </c>
      <c r="BT8" s="7" t="n">
        <f aca="false">100*BA8/SUM(BA$2:BA$144)</f>
        <v>0.00202911559783139</v>
      </c>
      <c r="BU8" s="7" t="n">
        <f aca="false">100*BB8/SUM(BB$2:BB$144)</f>
        <v>0.00473146346415471</v>
      </c>
      <c r="BV8" s="7" t="n">
        <f aca="false">100*BC8/SUM(BC$2:BC$144)</f>
        <v>0.0180118105344711</v>
      </c>
      <c r="BW8" s="7" t="n">
        <f aca="false">100*BD8/SUM(BD$2:BD$144)</f>
        <v>0.004043795373187</v>
      </c>
      <c r="BX8" s="7" t="n">
        <f aca="false">100*BE8/SUM(BE$2:BE$144)</f>
        <v>0.00324118911531604</v>
      </c>
      <c r="BY8" s="7" t="n">
        <f aca="false">100*BF8/SUM(BF$2:BF$144)</f>
        <v>0.00342787207461064</v>
      </c>
      <c r="BZ8" s="7" t="n">
        <f aca="false">100*BG8/SUM(BG$2:BG$144)</f>
        <v>0.0051602904733199</v>
      </c>
      <c r="CA8" s="7" t="n">
        <f aca="false">100*BH8/SUM(BH$2:BH$144)</f>
        <v>0.00129023581745739</v>
      </c>
      <c r="CB8" s="7" t="n">
        <f aca="false">100*BI8/SUM(BI$2:BI$144)</f>
        <v>0.0370099559524903</v>
      </c>
      <c r="CC8" s="7" t="n">
        <f aca="false">100*BJ8/SUM(BJ$2:BJ$144)</f>
        <v>0.00550587770107824</v>
      </c>
      <c r="CD8" s="7" t="n">
        <f aca="false">100*BK8/SUM(BK$2:BK$144)</f>
        <v>0.00538696823606414</v>
      </c>
      <c r="CE8" s="21" t="s">
        <v>167</v>
      </c>
      <c r="CF8" s="0" t="n">
        <f aca="false">AVERAGE(BM8:BR8)</f>
        <v>0.0129962967767367</v>
      </c>
      <c r="CG8" s="0" t="n">
        <f aca="false">AVERAGE(BS8:BX8)</f>
        <v>0.00615456889303388</v>
      </c>
      <c r="CH8" s="0" t="n">
        <f aca="false">STDEV(BM8:BR8)</f>
        <v>0.0112069168265021</v>
      </c>
      <c r="CI8" s="0" t="n">
        <f aca="false">STDEV(BS8:BX8)</f>
        <v>0.00590308285934488</v>
      </c>
    </row>
    <row r="9" customFormat="false" ht="18" hidden="false" customHeight="false" outlineLevel="0" collapsed="false">
      <c r="A9" s="21" t="s">
        <v>168</v>
      </c>
      <c r="B9" s="11" t="s">
        <v>1903</v>
      </c>
      <c r="C9" s="11" t="n">
        <v>23</v>
      </c>
      <c r="D9" s="11" t="n">
        <f aca="false">C9-2</f>
        <v>21</v>
      </c>
      <c r="E9" s="12" t="s">
        <v>1904</v>
      </c>
      <c r="F9" s="12" t="n">
        <v>4.70935812692331</v>
      </c>
      <c r="G9" s="17" t="n">
        <f aca="false">F9*((POWER(D9,2))/((POWER(C9,2))))</f>
        <v>3.92594883548805</v>
      </c>
      <c r="H9" s="0" t="n">
        <v>285.313035481672</v>
      </c>
      <c r="I9" s="0" t="n">
        <v>397.514303860267</v>
      </c>
      <c r="J9" s="0" t="n">
        <v>582.874191724045</v>
      </c>
      <c r="K9" s="0" t="n">
        <v>1296.15534210437</v>
      </c>
      <c r="L9" s="0" t="n">
        <v>184.054700144026</v>
      </c>
      <c r="M9" s="0" t="n">
        <v>246.4792442228</v>
      </c>
      <c r="N9" s="0" t="n">
        <v>157.456904129888</v>
      </c>
      <c r="O9" s="0" t="n">
        <v>246.4792442228</v>
      </c>
      <c r="P9" s="0" t="n">
        <v>149.904135811539</v>
      </c>
      <c r="Q9" s="0" t="n">
        <v>723.266704300523</v>
      </c>
      <c r="R9" s="0" t="n">
        <v>173.587386649796</v>
      </c>
      <c r="S9" s="0" t="n">
        <v>192.630408410837</v>
      </c>
      <c r="T9" s="0" t="n">
        <v>120.265067513228</v>
      </c>
      <c r="U9" s="0" t="n">
        <v>223.926142350347</v>
      </c>
      <c r="V9" s="0" t="n">
        <v>274.822887033511</v>
      </c>
      <c r="W9" s="0" t="n">
        <v>2515.14985144038</v>
      </c>
      <c r="X9" s="0" t="n">
        <v>225.612548139612</v>
      </c>
      <c r="Y9" s="0" t="n">
        <v>368.306243655415</v>
      </c>
      <c r="AA9" s="7" t="n">
        <f aca="false">H9-(H8*$G8/100)</f>
        <v>277.428796342157</v>
      </c>
      <c r="AB9" s="7" t="n">
        <f aca="false">I9-(I8*$G8/100)</f>
        <v>395.819867859185</v>
      </c>
      <c r="AC9" s="7" t="n">
        <f aca="false">J9-(J8*$G8/100)</f>
        <v>568.653449775008</v>
      </c>
      <c r="AD9" s="7" t="n">
        <f aca="false">K9-(K8*$G8/100)</f>
        <v>1273.19143828742</v>
      </c>
      <c r="AE9" s="7" t="n">
        <f aca="false">L9-(L8*$G8/100)</f>
        <v>182.610898528297</v>
      </c>
      <c r="AF9" s="7" t="n">
        <f aca="false">M9-(M8*$G8/100)</f>
        <v>244.335645005397</v>
      </c>
      <c r="AG9" s="7" t="n">
        <f aca="false">N9-(N8*$G8/100)</f>
        <v>153.467960770534</v>
      </c>
      <c r="AH9" s="7" t="n">
        <f aca="false">O9-(O8*$G8/100)</f>
        <v>244.573820183235</v>
      </c>
      <c r="AI9" s="7" t="n">
        <f aca="false">P9-(P8*$G8/100)</f>
        <v>147.045010819849</v>
      </c>
      <c r="AJ9" s="7" t="n">
        <f aca="false">Q9-(Q8*$G8/100)</f>
        <v>713.438129717169</v>
      </c>
      <c r="AK9" s="7" t="n">
        <f aca="false">R9-(R8*$G8/100)</f>
        <v>171.172694157538</v>
      </c>
      <c r="AL9" s="7" t="n">
        <f aca="false">S9-(S8*$G8/100)</f>
        <v>189.990178294566</v>
      </c>
      <c r="AM9" s="7" t="n">
        <f aca="false">T9-(T8*$G8/100)</f>
        <v>118.785369544446</v>
      </c>
      <c r="AN9" s="7" t="n">
        <f aca="false">U9-(U8*$G8/100)</f>
        <v>221.24955422503</v>
      </c>
      <c r="AO9" s="7" t="n">
        <f aca="false">V9-(V8*$G8/100)</f>
        <v>274.001443637802</v>
      </c>
      <c r="AP9" s="7" t="n">
        <f aca="false">W9-(W8*$G8/100)</f>
        <v>2483.3963611629</v>
      </c>
      <c r="AQ9" s="7" t="n">
        <f aca="false">X9-(X8*$G8/100)</f>
        <v>222.935960014295</v>
      </c>
      <c r="AR9" s="7" t="n">
        <f aca="false">Y9-(Y8*$G8/100)</f>
        <v>365.535904310896</v>
      </c>
      <c r="AS9" s="7"/>
      <c r="AT9" s="7" t="n">
        <f aca="false">IF(AA9&gt;0,AA9,0)</f>
        <v>277.428796342157</v>
      </c>
      <c r="AU9" s="7" t="n">
        <f aca="false">IF(AB9&gt;0,AB9,0)</f>
        <v>395.819867859185</v>
      </c>
      <c r="AV9" s="7" t="n">
        <f aca="false">IF(AC9&gt;0,AC9,0)</f>
        <v>568.653449775008</v>
      </c>
      <c r="AW9" s="7" t="n">
        <f aca="false">IF(AD9&gt;0,AD9,0)</f>
        <v>1273.19143828742</v>
      </c>
      <c r="AX9" s="7" t="n">
        <f aca="false">IF(AE9&gt;0,AE9,0)</f>
        <v>182.610898528297</v>
      </c>
      <c r="AY9" s="7" t="n">
        <f aca="false">IF(AF9&gt;0,AF9,0)</f>
        <v>244.335645005397</v>
      </c>
      <c r="AZ9" s="7" t="n">
        <f aca="false">IF(AG9&gt;0,AG9,0)</f>
        <v>153.467960770534</v>
      </c>
      <c r="BA9" s="7" t="n">
        <f aca="false">IF(AH9&gt;0,AH9,0)</f>
        <v>244.573820183235</v>
      </c>
      <c r="BB9" s="7" t="n">
        <f aca="false">IF(AI9&gt;0,AI9,0)</f>
        <v>147.045010819849</v>
      </c>
      <c r="BC9" s="7" t="n">
        <f aca="false">IF(AJ9&gt;0,AJ9,0)</f>
        <v>713.438129717169</v>
      </c>
      <c r="BD9" s="7" t="n">
        <f aca="false">IF(AK9&gt;0,AK9,0)</f>
        <v>171.172694157538</v>
      </c>
      <c r="BE9" s="7" t="n">
        <f aca="false">IF(AL9&gt;0,AL9,0)</f>
        <v>189.990178294566</v>
      </c>
      <c r="BF9" s="7" t="n">
        <f aca="false">IF(AM9&gt;0,AM9,0)</f>
        <v>118.785369544446</v>
      </c>
      <c r="BG9" s="7" t="n">
        <f aca="false">IF(AN9&gt;0,AN9,0)</f>
        <v>221.24955422503</v>
      </c>
      <c r="BH9" s="7" t="n">
        <f aca="false">IF(AO9&gt;0,AO9,0)</f>
        <v>274.001443637802</v>
      </c>
      <c r="BI9" s="7" t="n">
        <f aca="false">IF(AP9&gt;0,AP9,0)</f>
        <v>2483.3963611629</v>
      </c>
      <c r="BJ9" s="7" t="n">
        <f aca="false">IF(AQ9&gt;0,AQ9,0)</f>
        <v>222.935960014295</v>
      </c>
      <c r="BK9" s="7" t="n">
        <f aca="false">IF(AR9&gt;0,AR9,0)</f>
        <v>365.535904310896</v>
      </c>
      <c r="BM9" s="7" t="n">
        <f aca="false">100*AT9/SUM(AT$2:AT$144)</f>
        <v>0.0282684757385054</v>
      </c>
      <c r="BN9" s="7" t="n">
        <f aca="false">100*AU9/SUM(AU$2:AU$144)</f>
        <v>0.0231334210014812</v>
      </c>
      <c r="BO9" s="7" t="n">
        <f aca="false">100*AV9/SUM(AV$2:AV$144)</f>
        <v>0.02921487894536</v>
      </c>
      <c r="BP9" s="7" t="n">
        <f aca="false">100*AW9/SUM(AW$2:AW$144)</f>
        <v>0.0640161290649388</v>
      </c>
      <c r="BQ9" s="7" t="n">
        <f aca="false">100*AX9/SUM(AX$2:AX$144)</f>
        <v>0.0198344410191029</v>
      </c>
      <c r="BR9" s="7" t="n">
        <f aca="false">100*AY9/SUM(AY$2:AY$144)</f>
        <v>0.0186084181710663</v>
      </c>
      <c r="BS9" s="7" t="n">
        <f aca="false">100*AZ9/SUM(AZ$2:AZ$144)</f>
        <v>0.00748244578092734</v>
      </c>
      <c r="BT9" s="7" t="n">
        <f aca="false">100*BA9/SUM(BA$2:BA$144)</f>
        <v>0.0116349306773471</v>
      </c>
      <c r="BU9" s="7" t="n">
        <f aca="false">100*BB9/SUM(BB$2:BB$144)</f>
        <v>0.00971382447517522</v>
      </c>
      <c r="BV9" s="7" t="n">
        <f aca="false">100*BC9/SUM(BC$2:BC$144)</f>
        <v>0.05271117923448</v>
      </c>
      <c r="BW9" s="7" t="n">
        <f aca="false">100*BD9/SUM(BD$2:BD$144)</f>
        <v>0.0114725135423036</v>
      </c>
      <c r="BX9" s="7" t="n">
        <f aca="false">100*BE9/SUM(BE$2:BE$144)</f>
        <v>0.00940178572001648</v>
      </c>
      <c r="BY9" s="7" t="n">
        <f aca="false">100*BF9/SUM(BF$2:BF$144)</f>
        <v>0.0109025712044429</v>
      </c>
      <c r="BZ9" s="7" t="n">
        <f aca="false">100*BG9/SUM(BG$2:BG$144)</f>
        <v>0.017108477102572</v>
      </c>
      <c r="CA9" s="7" t="n">
        <f aca="false">100*BH9/SUM(BH$2:BH$144)</f>
        <v>0.0276331873392191</v>
      </c>
      <c r="CB9" s="7" t="n">
        <f aca="false">100*BI9/SUM(BI$2:BI$144)</f>
        <v>0.116799341100459</v>
      </c>
      <c r="CC9" s="7" t="n">
        <f aca="false">100*BJ9/SUM(BJ$2:BJ$144)</f>
        <v>0.0181798999003066</v>
      </c>
      <c r="CD9" s="7" t="n">
        <f aca="false">100*BK9/SUM(BK$2:BK$144)</f>
        <v>0.0288552138087016</v>
      </c>
      <c r="CE9" s="21" t="s">
        <v>168</v>
      </c>
      <c r="CF9" s="0" t="n">
        <f aca="false">AVERAGE(BM9:BR9)</f>
        <v>0.0305126273234091</v>
      </c>
      <c r="CG9" s="0" t="n">
        <f aca="false">AVERAGE(BS9:BX9)</f>
        <v>0.0170694465717083</v>
      </c>
      <c r="CH9" s="0" t="n">
        <f aca="false">STDEV(BM9:BR9)</f>
        <v>0.0169669769868838</v>
      </c>
      <c r="CI9" s="0" t="n">
        <f aca="false">STDEV(BS9:BX9)</f>
        <v>0.0175271304729109</v>
      </c>
    </row>
    <row r="10" customFormat="false" ht="18" hidden="false" customHeight="false" outlineLevel="0" collapsed="false">
      <c r="A10" s="21" t="s">
        <v>169</v>
      </c>
      <c r="B10" s="11" t="s">
        <v>1905</v>
      </c>
      <c r="C10" s="11" t="n">
        <v>23</v>
      </c>
      <c r="D10" s="11" t="n">
        <f aca="false">C10-2</f>
        <v>21</v>
      </c>
      <c r="E10" s="12" t="s">
        <v>1906</v>
      </c>
      <c r="F10" s="12" t="n">
        <v>4.71502229624115</v>
      </c>
      <c r="G10" s="17" t="n">
        <f aca="false">F10*((POWER(D10,2))/((POWER(C10,2))))</f>
        <v>3.93067076113865</v>
      </c>
      <c r="H10" s="0" t="n">
        <v>275.759445237881</v>
      </c>
      <c r="I10" s="0" t="n">
        <v>1184.67979430168</v>
      </c>
      <c r="J10" s="0" t="n">
        <v>581.80340290035</v>
      </c>
      <c r="K10" s="0" t="n">
        <v>888.606385497345</v>
      </c>
      <c r="L10" s="0" t="n">
        <v>130.949234584032</v>
      </c>
      <c r="M10" s="0" t="n">
        <v>307.200428461052</v>
      </c>
      <c r="N10" s="0" t="n">
        <v>153.061516860009</v>
      </c>
      <c r="O10" s="0" t="n">
        <v>731.509184868337</v>
      </c>
      <c r="P10" s="0" t="n">
        <v>81.572824606133</v>
      </c>
      <c r="Q10" s="0" t="n">
        <v>441.583059632557</v>
      </c>
      <c r="R10" s="0" t="n">
        <v>174.089166759704</v>
      </c>
      <c r="S10" s="0" t="n">
        <v>356.797044443628</v>
      </c>
      <c r="T10" s="0" t="n">
        <v>165.960852896835</v>
      </c>
      <c r="U10" s="0" t="n">
        <v>356.797044443628</v>
      </c>
      <c r="V10" s="0" t="n">
        <v>745.17984864263</v>
      </c>
      <c r="W10" s="0" t="n">
        <v>1902.61755587133</v>
      </c>
      <c r="X10" s="0" t="n">
        <v>234.093459077539</v>
      </c>
      <c r="Y10" s="0" t="n">
        <v>416.434080487264</v>
      </c>
      <c r="AA10" s="7" t="n">
        <f aca="false">H10-(H9*$G9/100)</f>
        <v>264.558201443892</v>
      </c>
      <c r="AB10" s="7" t="n">
        <f aca="false">I10-(I9*$G9/100)</f>
        <v>1169.07358611838</v>
      </c>
      <c r="AC10" s="7" t="n">
        <f aca="false">J10-(J9*$G9/100)</f>
        <v>558.920060358</v>
      </c>
      <c r="AD10" s="7" t="n">
        <f aca="false">K10-(K9*$G9/100)</f>
        <v>837.719989937882</v>
      </c>
      <c r="AE10" s="7" t="n">
        <f aca="false">L10-(L9*$G9/100)</f>
        <v>123.723341227067</v>
      </c>
      <c r="AF10" s="7" t="n">
        <f aca="false">M10-(M9*$G9/100)</f>
        <v>297.523779442767</v>
      </c>
      <c r="AG10" s="7" t="n">
        <f aca="false">N10-(N9*$G9/100)</f>
        <v>146.879839365927</v>
      </c>
      <c r="AH10" s="7" t="n">
        <f aca="false">O10-(O9*$G9/100)</f>
        <v>721.832535850052</v>
      </c>
      <c r="AI10" s="7" t="n">
        <f aca="false">P10-(P9*$G9/100)</f>
        <v>75.6876649318915</v>
      </c>
      <c r="AJ10" s="7" t="n">
        <f aca="false">Q10-(Q9*$G9/100)</f>
        <v>413.187978877598</v>
      </c>
      <c r="AK10" s="7" t="n">
        <f aca="false">R10-(R9*$G9/100)</f>
        <v>167.274214774972</v>
      </c>
      <c r="AL10" s="7" t="n">
        <f aca="false">S10-(S9*$G9/100)</f>
        <v>349.234473167826</v>
      </c>
      <c r="AM10" s="7" t="n">
        <f aca="false">T10-(T9*$G9/100)</f>
        <v>161.2393078793</v>
      </c>
      <c r="AN10" s="7" t="n">
        <f aca="false">U10-(U9*$G9/100)</f>
        <v>348.005818665671</v>
      </c>
      <c r="AO10" s="7" t="n">
        <f aca="false">V10-(V9*$G9/100)</f>
        <v>734.390442709483</v>
      </c>
      <c r="AP10" s="7" t="n">
        <f aca="false">W10-(W9*$G9/100)</f>
        <v>1803.87405956793</v>
      </c>
      <c r="AQ10" s="7" t="n">
        <f aca="false">X10-(X9*$G9/100)</f>
        <v>225.236025871137</v>
      </c>
      <c r="AR10" s="7" t="n">
        <f aca="false">Y10-(Y9*$G9/100)</f>
        <v>401.974565803445</v>
      </c>
      <c r="AS10" s="7"/>
      <c r="AT10" s="7" t="n">
        <f aca="false">IF(AA10&gt;0,AA10,0)</f>
        <v>264.558201443892</v>
      </c>
      <c r="AU10" s="7" t="n">
        <f aca="false">IF(AB10&gt;0,AB10,0)</f>
        <v>1169.07358611838</v>
      </c>
      <c r="AV10" s="7" t="n">
        <f aca="false">IF(AC10&gt;0,AC10,0)</f>
        <v>558.920060358</v>
      </c>
      <c r="AW10" s="7" t="n">
        <f aca="false">IF(AD10&gt;0,AD10,0)</f>
        <v>837.719989937882</v>
      </c>
      <c r="AX10" s="7" t="n">
        <f aca="false">IF(AE10&gt;0,AE10,0)</f>
        <v>123.723341227067</v>
      </c>
      <c r="AY10" s="7" t="n">
        <f aca="false">IF(AF10&gt;0,AF10,0)</f>
        <v>297.523779442767</v>
      </c>
      <c r="AZ10" s="7" t="n">
        <f aca="false">IF(AG10&gt;0,AG10,0)</f>
        <v>146.879839365927</v>
      </c>
      <c r="BA10" s="7" t="n">
        <f aca="false">IF(AH10&gt;0,AH10,0)</f>
        <v>721.832535850052</v>
      </c>
      <c r="BB10" s="7" t="n">
        <f aca="false">IF(AI10&gt;0,AI10,0)</f>
        <v>75.6876649318915</v>
      </c>
      <c r="BC10" s="7" t="n">
        <f aca="false">IF(AJ10&gt;0,AJ10,0)</f>
        <v>413.187978877598</v>
      </c>
      <c r="BD10" s="7" t="n">
        <f aca="false">IF(AK10&gt;0,AK10,0)</f>
        <v>167.274214774972</v>
      </c>
      <c r="BE10" s="7" t="n">
        <f aca="false">IF(AL10&gt;0,AL10,0)</f>
        <v>349.234473167826</v>
      </c>
      <c r="BF10" s="7" t="n">
        <f aca="false">IF(AM10&gt;0,AM10,0)</f>
        <v>161.2393078793</v>
      </c>
      <c r="BG10" s="7" t="n">
        <f aca="false">IF(AN10&gt;0,AN10,0)</f>
        <v>348.005818665671</v>
      </c>
      <c r="BH10" s="7" t="n">
        <f aca="false">IF(AO10&gt;0,AO10,0)</f>
        <v>734.390442709483</v>
      </c>
      <c r="BI10" s="7" t="n">
        <f aca="false">IF(AP10&gt;0,AP10,0)</f>
        <v>1803.87405956793</v>
      </c>
      <c r="BJ10" s="7" t="n">
        <f aca="false">IF(AQ10&gt;0,AQ10,0)</f>
        <v>225.236025871137</v>
      </c>
      <c r="BK10" s="7" t="n">
        <f aca="false">IF(AR10&gt;0,AR10,0)</f>
        <v>401.974565803445</v>
      </c>
      <c r="BM10" s="7" t="n">
        <f aca="false">100*AT10/SUM(AT$2:AT$144)</f>
        <v>0.0269570325703167</v>
      </c>
      <c r="BN10" s="7" t="n">
        <f aca="false">100*AU10/SUM(AU$2:AU$144)</f>
        <v>0.0683257048102728</v>
      </c>
      <c r="BO10" s="7" t="n">
        <f aca="false">100*AV10/SUM(AV$2:AV$144)</f>
        <v>0.028714820792792</v>
      </c>
      <c r="BP10" s="7" t="n">
        <f aca="false">100*AW10/SUM(AW$2:AW$144)</f>
        <v>0.0421206029065649</v>
      </c>
      <c r="BQ10" s="7" t="n">
        <f aca="false">100*AX10/SUM(AX$2:AX$144)</f>
        <v>0.01343831794286</v>
      </c>
      <c r="BR10" s="7" t="n">
        <f aca="false">100*AY10/SUM(AY$2:AY$144)</f>
        <v>0.0226591863155489</v>
      </c>
      <c r="BS10" s="7" t="n">
        <f aca="false">100*AZ10/SUM(AZ$2:AZ$144)</f>
        <v>0.00716123696991143</v>
      </c>
      <c r="BT10" s="7" t="n">
        <f aca="false">100*BA10/SUM(BA$2:BA$144)</f>
        <v>0.0343392089512152</v>
      </c>
      <c r="BU10" s="7" t="n">
        <f aca="false">100*BB10/SUM(BB$2:BB$144)</f>
        <v>0.00499994313295685</v>
      </c>
      <c r="BV10" s="7" t="n">
        <f aca="false">100*BC10/SUM(BC$2:BC$144)</f>
        <v>0.0305277005881138</v>
      </c>
      <c r="BW10" s="7" t="n">
        <f aca="false">100*BD10/SUM(BD$2:BD$144)</f>
        <v>0.0112112256205881</v>
      </c>
      <c r="BX10" s="7" t="n">
        <f aca="false">100*BE10/SUM(BE$2:BE$144)</f>
        <v>0.0172820916967404</v>
      </c>
      <c r="BY10" s="7" t="n">
        <f aca="false">100*BF10/SUM(BF$2:BF$144)</f>
        <v>0.0147991544905822</v>
      </c>
      <c r="BZ10" s="7" t="n">
        <f aca="false">100*BG10/SUM(BG$2:BG$144)</f>
        <v>0.0269101088183341</v>
      </c>
      <c r="CA10" s="7" t="n">
        <f aca="false">100*BH10/SUM(BH$2:BH$144)</f>
        <v>0.0740636560672611</v>
      </c>
      <c r="CB10" s="7" t="n">
        <f aca="false">100*BI10/SUM(BI$2:BI$144)</f>
        <v>0.0848399815996684</v>
      </c>
      <c r="CC10" s="7" t="n">
        <f aca="false">100*BJ10/SUM(BJ$2:BJ$144)</f>
        <v>0.0183674648271978</v>
      </c>
      <c r="CD10" s="7" t="n">
        <f aca="false">100*BK10/SUM(BK$2:BK$144)</f>
        <v>0.0317316627590519</v>
      </c>
      <c r="CE10" s="21" t="s">
        <v>169</v>
      </c>
      <c r="CF10" s="0" t="n">
        <f aca="false">AVERAGE(BM10:BR10)</f>
        <v>0.0337026108897259</v>
      </c>
      <c r="CG10" s="0" t="n">
        <f aca="false">AVERAGE(BS10:BX10)</f>
        <v>0.017586901159921</v>
      </c>
      <c r="CH10" s="0" t="n">
        <f aca="false">STDEV(BM10:BR10)</f>
        <v>0.0193525238359386</v>
      </c>
      <c r="CI10" s="0" t="n">
        <f aca="false">STDEV(BS10:BX10)</f>
        <v>0.0122961151567645</v>
      </c>
    </row>
    <row r="11" customFormat="false" ht="18" hidden="false" customHeight="false" outlineLevel="0" collapsed="false">
      <c r="A11" s="21" t="s">
        <v>170</v>
      </c>
      <c r="B11" s="11" t="s">
        <v>1907</v>
      </c>
      <c r="C11" s="11" t="n">
        <v>25</v>
      </c>
      <c r="D11" s="11" t="n">
        <f aca="false">C11-2</f>
        <v>23</v>
      </c>
      <c r="E11" s="12" t="s">
        <v>1908</v>
      </c>
      <c r="F11" s="12" t="n">
        <v>5.29204540244021</v>
      </c>
      <c r="G11" s="17" t="n">
        <f aca="false">F11*((POWER(D11,2))/((POWER(C11,2))))</f>
        <v>4.47918722862539</v>
      </c>
      <c r="H11" s="0" t="n">
        <v>42.5558737671385</v>
      </c>
      <c r="I11" s="0" t="n">
        <v>1.58764643246535</v>
      </c>
      <c r="J11" s="0" t="n">
        <v>8.75990338727933</v>
      </c>
      <c r="K11" s="0" t="n">
        <v>20.0865830148476</v>
      </c>
      <c r="L11" s="0" t="n">
        <v>5.54870896375596</v>
      </c>
      <c r="M11" s="0" t="n">
        <v>5.69203483880031</v>
      </c>
      <c r="N11" s="0" t="n">
        <v>15.199074982285</v>
      </c>
      <c r="O11" s="0" t="n">
        <v>3.83245477271168</v>
      </c>
      <c r="P11" s="0" t="n">
        <v>14.3064239335339</v>
      </c>
      <c r="Q11" s="0" t="n">
        <v>9.09563276198296</v>
      </c>
      <c r="R11" s="0" t="n">
        <v>7.50809422797812</v>
      </c>
      <c r="S11" s="0" t="n">
        <v>7.56258500900636</v>
      </c>
      <c r="T11" s="0" t="n">
        <v>4.98698861393709</v>
      </c>
      <c r="U11" s="0" t="n">
        <v>4.43115448629891</v>
      </c>
      <c r="V11" s="0" t="n">
        <v>12.8722874786796</v>
      </c>
      <c r="W11" s="0" t="n">
        <v>23.8556603367351</v>
      </c>
      <c r="X11" s="0" t="n">
        <v>9.23522455044425</v>
      </c>
      <c r="Y11" s="0" t="n">
        <v>8.75990338727933</v>
      </c>
      <c r="AA11" s="7" t="n">
        <f aca="false">H11-(H10*$G10/100)</f>
        <v>31.716677882095</v>
      </c>
      <c r="AB11" s="7" t="n">
        <f aca="false">I11-(I10*$G10/100)</f>
        <v>-44.9782158552682</v>
      </c>
      <c r="AC11" s="7" t="n">
        <f aca="false">J11-(J10*$G10/100)</f>
        <v>-14.1088728578344</v>
      </c>
      <c r="AD11" s="7" t="n">
        <f aca="false">K11-(K10*$G10/100)</f>
        <v>-14.8416083615075</v>
      </c>
      <c r="AE11" s="7" t="n">
        <f aca="false">L11-(L10*$G10/100)</f>
        <v>0.40152568802653</v>
      </c>
      <c r="AF11" s="7" t="n">
        <f aca="false">M11-(M10*$G10/100)</f>
        <v>-6.38300258081093</v>
      </c>
      <c r="AG11" s="7" t="n">
        <f aca="false">N11-(N10*$G10/100)</f>
        <v>9.18273069251327</v>
      </c>
      <c r="AH11" s="7" t="n">
        <f aca="false">O11-(O10*$G10/100)</f>
        <v>-24.9207628719517</v>
      </c>
      <c r="AI11" s="7" t="n">
        <f aca="false">P11-(P10*$G10/100)</f>
        <v>11.1000647677057</v>
      </c>
      <c r="AJ11" s="7" t="n">
        <f aca="false">Q11-(Q10*$G10/100)</f>
        <v>-8.2615434491354</v>
      </c>
      <c r="AK11" s="7" t="n">
        <f aca="false">R11-(R10*$G10/100)</f>
        <v>0.665222251844533</v>
      </c>
      <c r="AL11" s="7" t="n">
        <f aca="false">S11-(S10*$G10/100)</f>
        <v>-6.46193209354619</v>
      </c>
      <c r="AM11" s="7" t="n">
        <f aca="false">T11-(T10*$G10/100)</f>
        <v>-1.53638610581512</v>
      </c>
      <c r="AN11" s="7" t="n">
        <f aca="false">U11-(U10*$G10/100)</f>
        <v>-9.59336261625363</v>
      </c>
      <c r="AO11" s="7" t="n">
        <f aca="false">V11-(V10*$G10/100)</f>
        <v>-16.4182789498135</v>
      </c>
      <c r="AP11" s="7" t="n">
        <f aca="false">W11-(W10*$G10/100)</f>
        <v>-50.9299716281903</v>
      </c>
      <c r="AQ11" s="7" t="n">
        <f aca="false">X11-(X10*$G10/100)</f>
        <v>0.033781400745351</v>
      </c>
      <c r="AR11" s="7" t="n">
        <f aca="false">Y11-(Y10*$G10/100)</f>
        <v>-7.60874925385017</v>
      </c>
      <c r="AS11" s="7"/>
      <c r="AT11" s="7" t="n">
        <f aca="false">IF(AA11&gt;0,AA11,0)</f>
        <v>31.716677882095</v>
      </c>
      <c r="AU11" s="7" t="n">
        <f aca="false">IF(AB11&gt;0,AB11,0)</f>
        <v>0</v>
      </c>
      <c r="AV11" s="7" t="n">
        <f aca="false">IF(AC11&gt;0,AC11,0)</f>
        <v>0</v>
      </c>
      <c r="AW11" s="7" t="n">
        <f aca="false">IF(AD11&gt;0,AD11,0)</f>
        <v>0</v>
      </c>
      <c r="AX11" s="7" t="n">
        <f aca="false">IF(AE11&gt;0,AE11,0)</f>
        <v>0.40152568802653</v>
      </c>
      <c r="AY11" s="7" t="n">
        <f aca="false">IF(AF11&gt;0,AF11,0)</f>
        <v>0</v>
      </c>
      <c r="AZ11" s="7" t="n">
        <f aca="false">IF(AG11&gt;0,AG11,0)</f>
        <v>9.18273069251327</v>
      </c>
      <c r="BA11" s="7" t="n">
        <f aca="false">IF(AH11&gt;0,AH11,0)</f>
        <v>0</v>
      </c>
      <c r="BB11" s="7" t="n">
        <f aca="false">IF(AI11&gt;0,AI11,0)</f>
        <v>11.1000647677057</v>
      </c>
      <c r="BC11" s="7" t="n">
        <f aca="false">IF(AJ11&gt;0,AJ11,0)</f>
        <v>0</v>
      </c>
      <c r="BD11" s="7" t="n">
        <f aca="false">IF(AK11&gt;0,AK11,0)</f>
        <v>0.665222251844533</v>
      </c>
      <c r="BE11" s="7" t="n">
        <f aca="false">IF(AL11&gt;0,AL11,0)</f>
        <v>0</v>
      </c>
      <c r="BF11" s="7" t="n">
        <f aca="false">IF(AM11&gt;0,AM11,0)</f>
        <v>0</v>
      </c>
      <c r="BG11" s="7" t="n">
        <f aca="false">IF(AN11&gt;0,AN11,0)</f>
        <v>0</v>
      </c>
      <c r="BH11" s="7" t="n">
        <f aca="false">IF(AO11&gt;0,AO11,0)</f>
        <v>0</v>
      </c>
      <c r="BI11" s="7" t="n">
        <f aca="false">IF(AP11&gt;0,AP11,0)</f>
        <v>0</v>
      </c>
      <c r="BJ11" s="7" t="n">
        <f aca="false">IF(AQ11&gt;0,AQ11,0)</f>
        <v>0.033781400745351</v>
      </c>
      <c r="BK11" s="7" t="n">
        <f aca="false">IF(AR11&gt;0,AR11,0)</f>
        <v>0</v>
      </c>
      <c r="BM11" s="7" t="n">
        <f aca="false">100*AT11/SUM(AT$2:AT$144)</f>
        <v>0.00323175586326023</v>
      </c>
      <c r="BN11" s="7" t="n">
        <f aca="false">100*AU11/SUM(AU$2:AU$144)</f>
        <v>0</v>
      </c>
      <c r="BO11" s="7" t="n">
        <f aca="false">100*AV11/SUM(AV$2:AV$144)</f>
        <v>0</v>
      </c>
      <c r="BP11" s="7" t="n">
        <f aca="false">100*AW11/SUM(AW$2:AW$144)</f>
        <v>0</v>
      </c>
      <c r="BQ11" s="7" t="n">
        <f aca="false">100*AX11/SUM(AX$2:AX$144)</f>
        <v>4.3612060621797E-005</v>
      </c>
      <c r="BR11" s="7" t="n">
        <f aca="false">100*AY11/SUM(AY$2:AY$144)</f>
        <v>0</v>
      </c>
      <c r="BS11" s="7" t="n">
        <f aca="false">100*AZ11/SUM(AZ$2:AZ$144)</f>
        <v>0.000447710937075148</v>
      </c>
      <c r="BT11" s="7" t="n">
        <f aca="false">100*BA11/SUM(BA$2:BA$144)</f>
        <v>0</v>
      </c>
      <c r="BU11" s="7" t="n">
        <f aca="false">100*BB11/SUM(BB$2:BB$144)</f>
        <v>0.000733272623228745</v>
      </c>
      <c r="BV11" s="7" t="n">
        <f aca="false">100*BC11/SUM(BC$2:BC$144)</f>
        <v>0</v>
      </c>
      <c r="BW11" s="7" t="n">
        <f aca="false">100*BD11/SUM(BD$2:BD$144)</f>
        <v>4.45852145430641E-005</v>
      </c>
      <c r="BX11" s="7" t="n">
        <f aca="false">100*BE11/SUM(BE$2:BE$144)</f>
        <v>0</v>
      </c>
      <c r="BY11" s="7" t="n">
        <f aca="false">100*BF11/SUM(BF$2:BF$144)</f>
        <v>0</v>
      </c>
      <c r="BZ11" s="7" t="n">
        <f aca="false">100*BG11/SUM(BG$2:BG$144)</f>
        <v>0</v>
      </c>
      <c r="CA11" s="7" t="n">
        <f aca="false">100*BH11/SUM(BH$2:BH$144)</f>
        <v>0</v>
      </c>
      <c r="CB11" s="7" t="n">
        <f aca="false">100*BI11/SUM(BI$2:BI$144)</f>
        <v>0</v>
      </c>
      <c r="CC11" s="7" t="n">
        <f aca="false">100*BJ11/SUM(BJ$2:BJ$144)</f>
        <v>2.75479327786888E-006</v>
      </c>
      <c r="CD11" s="7" t="n">
        <f aca="false">100*BK11/SUM(BK$2:BK$144)</f>
        <v>0</v>
      </c>
      <c r="CE11" s="21" t="s">
        <v>170</v>
      </c>
      <c r="CF11" s="0" t="n">
        <f aca="false">AVERAGE(BM11:BR11)</f>
        <v>0.000545894653980337</v>
      </c>
      <c r="CG11" s="0" t="n">
        <f aca="false">AVERAGE(BS11:BX11)</f>
        <v>0.000204261462474493</v>
      </c>
      <c r="CH11" s="0" t="n">
        <f aca="false">STDEV(BM11:BR11)</f>
        <v>0.00131591353303191</v>
      </c>
      <c r="CI11" s="0" t="n">
        <f aca="false">STDEV(BS11:BX11)</f>
        <v>0.000312980892131137</v>
      </c>
    </row>
    <row r="12" customFormat="false" ht="18" hidden="false" customHeight="false" outlineLevel="0" collapsed="false">
      <c r="A12" s="21" t="s">
        <v>171</v>
      </c>
      <c r="B12" s="11" t="s">
        <v>1909</v>
      </c>
      <c r="C12" s="11" t="n">
        <v>25</v>
      </c>
      <c r="D12" s="11" t="n">
        <f aca="false">C12-2</f>
        <v>23</v>
      </c>
      <c r="E12" s="12" t="s">
        <v>1910</v>
      </c>
      <c r="F12" s="12" t="n">
        <v>5.29820694207422</v>
      </c>
      <c r="G12" s="17" t="n">
        <f aca="false">F12*((POWER(D12,2))/((POWER(C12,2))))</f>
        <v>4.48440235577162</v>
      </c>
      <c r="H12" s="0" t="n">
        <v>16.4136418418824</v>
      </c>
      <c r="I12" s="0" t="n">
        <v>2.1569983392168</v>
      </c>
      <c r="J12" s="0" t="n">
        <v>5.65330039030292</v>
      </c>
      <c r="K12" s="0" t="n">
        <v>9.8276795075591</v>
      </c>
      <c r="L12" s="0" t="n">
        <v>3.50413517646884</v>
      </c>
      <c r="M12" s="0" t="n">
        <v>4.49445107817658</v>
      </c>
      <c r="N12" s="0" t="n">
        <v>4.57990646669892</v>
      </c>
      <c r="O12" s="0" t="n">
        <v>2.28831198597001</v>
      </c>
      <c r="P12" s="0" t="n">
        <v>5.11545132425865</v>
      </c>
      <c r="Q12" s="0" t="n">
        <v>2.94634609463204</v>
      </c>
      <c r="R12" s="0" t="n">
        <v>4.57990646669892</v>
      </c>
      <c r="S12" s="0" t="n">
        <v>4.16590081976253</v>
      </c>
      <c r="T12" s="0" t="n">
        <v>3.86715170008905</v>
      </c>
      <c r="U12" s="0" t="n">
        <v>2.82039121159183</v>
      </c>
      <c r="V12" s="0" t="n">
        <v>17.1150995580276</v>
      </c>
      <c r="W12" s="0" t="n">
        <v>11.982732635749</v>
      </c>
      <c r="X12" s="0" t="n">
        <v>6.76077265973254</v>
      </c>
      <c r="Y12" s="0" t="n">
        <v>6.0668821394817</v>
      </c>
      <c r="AA12" s="7" t="n">
        <f aca="false">H12-(H11*$G11/100)</f>
        <v>14.5074845790748</v>
      </c>
      <c r="AB12" s="7" t="n">
        <f aca="false">I12-(I11*$G11/100)</f>
        <v>2.08588468297809</v>
      </c>
      <c r="AC12" s="7" t="n">
        <f aca="false">J12-(J11*$G11/100)</f>
        <v>5.26092791653998</v>
      </c>
      <c r="AD12" s="7" t="n">
        <f aca="false">K12-(K11*$G11/100)</f>
        <v>8.92796384649081</v>
      </c>
      <c r="AE12" s="7" t="n">
        <f aca="false">L12-(L11*$G11/100)</f>
        <v>3.25559811321069</v>
      </c>
      <c r="AF12" s="7" t="n">
        <f aca="false">M12-(M11*$G11/100)</f>
        <v>4.23949418062813</v>
      </c>
      <c r="AG12" s="7" t="n">
        <f aca="false">N12-(N11*$G11/100)</f>
        <v>3.89911144122321</v>
      </c>
      <c r="AH12" s="7" t="n">
        <f aca="false">O12-(O11*$G11/100)</f>
        <v>2.11664916124786</v>
      </c>
      <c r="AI12" s="7" t="n">
        <f aca="false">P12-(P11*$G11/100)</f>
        <v>4.47463981055479</v>
      </c>
      <c r="AJ12" s="7" t="n">
        <f aca="false">Q12-(Q11*$G11/100)</f>
        <v>2.53893567359464</v>
      </c>
      <c r="AK12" s="7" t="n">
        <f aca="false">R12-(R11*$G11/100)</f>
        <v>4.24360486892616</v>
      </c>
      <c r="AL12" s="7" t="n">
        <f aca="false">S12-(S11*$G11/100)</f>
        <v>3.82715847788517</v>
      </c>
      <c r="AM12" s="7" t="n">
        <f aca="false">T12-(T11*$G11/100)</f>
        <v>3.64377514300058</v>
      </c>
      <c r="AN12" s="7" t="n">
        <f aca="false">U12-(U11*$G11/100)</f>
        <v>2.62191150576087</v>
      </c>
      <c r="AO12" s="7" t="n">
        <f aca="false">V12-(V11*$G11/100)</f>
        <v>16.5385257012506</v>
      </c>
      <c r="AP12" s="7" t="n">
        <f aca="false">W12-(W11*$G11/100)</f>
        <v>10.9141929446418</v>
      </c>
      <c r="AQ12" s="7" t="n">
        <f aca="false">X12-(X11*$G11/100)</f>
        <v>6.34710966113417</v>
      </c>
      <c r="AR12" s="7" t="n">
        <f aca="false">Y12-(Y11*$G11/100)</f>
        <v>5.67450966571876</v>
      </c>
      <c r="AS12" s="7"/>
      <c r="AT12" s="7" t="n">
        <f aca="false">IF(AA12&gt;0,AA12,0)</f>
        <v>14.5074845790748</v>
      </c>
      <c r="AU12" s="7" t="n">
        <f aca="false">IF(AB12&gt;0,AB12,0)</f>
        <v>2.08588468297809</v>
      </c>
      <c r="AV12" s="7" t="n">
        <f aca="false">IF(AC12&gt;0,AC12,0)</f>
        <v>5.26092791653998</v>
      </c>
      <c r="AW12" s="7" t="n">
        <f aca="false">IF(AD12&gt;0,AD12,0)</f>
        <v>8.92796384649081</v>
      </c>
      <c r="AX12" s="7" t="n">
        <f aca="false">IF(AE12&gt;0,AE12,0)</f>
        <v>3.25559811321069</v>
      </c>
      <c r="AY12" s="7" t="n">
        <f aca="false">IF(AF12&gt;0,AF12,0)</f>
        <v>4.23949418062813</v>
      </c>
      <c r="AZ12" s="7" t="n">
        <f aca="false">IF(AG12&gt;0,AG12,0)</f>
        <v>3.89911144122321</v>
      </c>
      <c r="BA12" s="7" t="n">
        <f aca="false">IF(AH12&gt;0,AH12,0)</f>
        <v>2.11664916124786</v>
      </c>
      <c r="BB12" s="7" t="n">
        <f aca="false">IF(AI12&gt;0,AI12,0)</f>
        <v>4.47463981055479</v>
      </c>
      <c r="BC12" s="7" t="n">
        <f aca="false">IF(AJ12&gt;0,AJ12,0)</f>
        <v>2.53893567359464</v>
      </c>
      <c r="BD12" s="7" t="n">
        <f aca="false">IF(AK12&gt;0,AK12,0)</f>
        <v>4.24360486892616</v>
      </c>
      <c r="BE12" s="7" t="n">
        <f aca="false">IF(AL12&gt;0,AL12,0)</f>
        <v>3.82715847788517</v>
      </c>
      <c r="BF12" s="7" t="n">
        <f aca="false">IF(AM12&gt;0,AM12,0)</f>
        <v>3.64377514300058</v>
      </c>
      <c r="BG12" s="7" t="n">
        <f aca="false">IF(AN12&gt;0,AN12,0)</f>
        <v>2.62191150576087</v>
      </c>
      <c r="BH12" s="7" t="n">
        <f aca="false">IF(AO12&gt;0,AO12,0)</f>
        <v>16.5385257012506</v>
      </c>
      <c r="BI12" s="7" t="n">
        <f aca="false">IF(AP12&gt;0,AP12,0)</f>
        <v>10.9141929446418</v>
      </c>
      <c r="BJ12" s="7" t="n">
        <f aca="false">IF(AQ12&gt;0,AQ12,0)</f>
        <v>6.34710966113417</v>
      </c>
      <c r="BK12" s="7" t="n">
        <f aca="false">IF(AR12&gt;0,AR12,0)</f>
        <v>5.67450966571876</v>
      </c>
      <c r="BM12" s="7" t="n">
        <f aca="false">100*AT12/SUM(AT$2:AT$144)</f>
        <v>0.00147823326654429</v>
      </c>
      <c r="BN12" s="7" t="n">
        <f aca="false">100*AU12/SUM(AU$2:AU$144)</f>
        <v>0.000121908101260444</v>
      </c>
      <c r="BO12" s="7" t="n">
        <f aca="false">100*AV12/SUM(AV$2:AV$144)</f>
        <v>0.000270283020850031</v>
      </c>
      <c r="BP12" s="7" t="n">
        <f aca="false">100*AW12/SUM(AW$2:AW$144)</f>
        <v>0.000448898467816307</v>
      </c>
      <c r="BQ12" s="7" t="n">
        <f aca="false">100*AX12/SUM(AX$2:AX$144)</f>
        <v>0.000353609610810682</v>
      </c>
      <c r="BR12" s="7" t="n">
        <f aca="false">100*AY12/SUM(AY$2:AY$144)</f>
        <v>0.000322876674605491</v>
      </c>
      <c r="BS12" s="7" t="n">
        <f aca="false">100*AZ12/SUM(AZ$2:AZ$144)</f>
        <v>0.000190104109067876</v>
      </c>
      <c r="BT12" s="7" t="n">
        <f aca="false">100*BA12/SUM(BA$2:BA$144)</f>
        <v>0.000100693795603034</v>
      </c>
      <c r="BU12" s="7" t="n">
        <f aca="false">100*BB12/SUM(BB$2:BB$144)</f>
        <v>0.00029559565106641</v>
      </c>
      <c r="BV12" s="7" t="n">
        <f aca="false">100*BC12/SUM(BC$2:BC$144)</f>
        <v>0.000187585002512716</v>
      </c>
      <c r="BW12" s="7" t="n">
        <f aca="false">100*BD12/SUM(BD$2:BD$144)</f>
        <v>0.000284419279409917</v>
      </c>
      <c r="BX12" s="7" t="n">
        <f aca="false">100*BE12/SUM(BE$2:BE$144)</f>
        <v>0.000189389389749575</v>
      </c>
      <c r="BY12" s="7" t="n">
        <f aca="false">100*BF12/SUM(BF$2:BF$144)</f>
        <v>0.000334439486124412</v>
      </c>
      <c r="BZ12" s="7" t="n">
        <f aca="false">100*BG12/SUM(BG$2:BG$144)</f>
        <v>0.000202743517917585</v>
      </c>
      <c r="CA12" s="7" t="n">
        <f aca="false">100*BH12/SUM(BH$2:BH$144)</f>
        <v>0.00166791887279713</v>
      </c>
      <c r="CB12" s="7" t="n">
        <f aca="false">100*BI12/SUM(BI$2:BI$144)</f>
        <v>0.000513317392468313</v>
      </c>
      <c r="CC12" s="7" t="n">
        <f aca="false">100*BJ12/SUM(BJ$2:BJ$144)</f>
        <v>0.000517591770696344</v>
      </c>
      <c r="CD12" s="7" t="n">
        <f aca="false">100*BK12/SUM(BK$2:BK$144)</f>
        <v>0.000447942836073896</v>
      </c>
      <c r="CE12" s="21" t="s">
        <v>171</v>
      </c>
      <c r="CF12" s="0" t="n">
        <f aca="false">AVERAGE(BM12:BR12)</f>
        <v>0.000499301523647874</v>
      </c>
      <c r="CG12" s="0" t="n">
        <f aca="false">AVERAGE(BS12:BX12)</f>
        <v>0.000207964537901588</v>
      </c>
      <c r="CH12" s="0" t="n">
        <f aca="false">STDEV(BM12:BR12)</f>
        <v>0.000491543478442797</v>
      </c>
      <c r="CI12" s="0" t="n">
        <f aca="false">STDEV(BS12:BX12)</f>
        <v>7.2264663780514E-005</v>
      </c>
    </row>
    <row r="13" customFormat="false" ht="18" hidden="false" customHeight="false" outlineLevel="0" collapsed="false">
      <c r="A13" s="21" t="s">
        <v>172</v>
      </c>
      <c r="B13" s="11" t="s">
        <v>1911</v>
      </c>
      <c r="C13" s="11" t="n">
        <v>25</v>
      </c>
      <c r="D13" s="11" t="n">
        <f aca="false">C13-2</f>
        <v>23</v>
      </c>
      <c r="E13" s="12" t="s">
        <v>1912</v>
      </c>
      <c r="F13" s="12" t="n">
        <v>5.30436894158362</v>
      </c>
      <c r="G13" s="17" t="n">
        <f aca="false">F13*((POWER(D13,2))/((POWER(C13,2))))</f>
        <v>4.48961787215638</v>
      </c>
      <c r="H13" s="0" t="n">
        <v>10.1600767449968</v>
      </c>
      <c r="I13" s="0" t="n">
        <v>11.3545436482488</v>
      </c>
      <c r="J13" s="0" t="n">
        <v>7.50108873808688</v>
      </c>
      <c r="K13" s="0" t="n">
        <v>11.4219400006764</v>
      </c>
      <c r="L13" s="0" t="n">
        <v>2.25244621300984</v>
      </c>
      <c r="M13" s="0" t="n">
        <v>5.1801643604692</v>
      </c>
      <c r="N13" s="0" t="n">
        <v>3.59271831359156</v>
      </c>
      <c r="O13" s="0" t="n">
        <v>6.78351578372805</v>
      </c>
      <c r="P13" s="0" t="n">
        <v>4.43139004277634</v>
      </c>
      <c r="Q13" s="0" t="n">
        <v>4.71813096582162</v>
      </c>
      <c r="R13" s="0" t="n">
        <v>6.48220510339524</v>
      </c>
      <c r="S13" s="0" t="n">
        <v>6.9385729515127</v>
      </c>
      <c r="T13" s="0" t="n">
        <v>3.67686624555257</v>
      </c>
      <c r="U13" s="0" t="n">
        <v>2.51665102576544</v>
      </c>
      <c r="V13" s="0" t="n">
        <v>14.041879665929</v>
      </c>
      <c r="W13" s="0" t="n">
        <v>20.4457865047582</v>
      </c>
      <c r="X13" s="0" t="n">
        <v>6.78351578372805</v>
      </c>
      <c r="Y13" s="0" t="n">
        <v>7.82119645753358</v>
      </c>
      <c r="AA13" s="7" t="n">
        <f aca="false">H13-(H12*$G12/100)</f>
        <v>9.42402300357152</v>
      </c>
      <c r="AB13" s="7" t="n">
        <f aca="false">I13-(I12*$G12/100)</f>
        <v>11.257815163911</v>
      </c>
      <c r="AC13" s="7" t="n">
        <f aca="false">J13-(J12*$G12/100)</f>
        <v>7.24757200220529</v>
      </c>
      <c r="AD13" s="7" t="n">
        <f aca="false">K13-(K12*$G12/100)</f>
        <v>10.9812273093218</v>
      </c>
      <c r="AE13" s="7" t="n">
        <f aca="false">L13-(L12*$G12/100)</f>
        <v>2.09530669260685</v>
      </c>
      <c r="AF13" s="7" t="n">
        <f aca="false">M13-(M12*$G12/100)</f>
        <v>4.97861509044045</v>
      </c>
      <c r="AG13" s="7" t="n">
        <f aca="false">N13-(N12*$G12/100)</f>
        <v>3.38733688010677</v>
      </c>
      <c r="AH13" s="7" t="n">
        <f aca="false">O13-(O12*$G12/100)</f>
        <v>6.68089866712181</v>
      </c>
      <c r="AI13" s="7" t="n">
        <f aca="false">P13-(P12*$G12/100)</f>
        <v>4.20199262308293</v>
      </c>
      <c r="AJ13" s="7" t="n">
        <f aca="false">Q13-(Q12*$G12/100)</f>
        <v>4.58600495214475</v>
      </c>
      <c r="AK13" s="7" t="n">
        <f aca="false">R13-(R12*$G12/100)</f>
        <v>6.27682366991045</v>
      </c>
      <c r="AL13" s="7" t="n">
        <f aca="false">S13-(S12*$G12/100)</f>
        <v>6.75175719701216</v>
      </c>
      <c r="AM13" s="7" t="n">
        <f aca="false">T13-(T12*$G12/100)</f>
        <v>3.50344760361251</v>
      </c>
      <c r="AN13" s="7" t="n">
        <f aca="false">U13-(U12*$G12/100)</f>
        <v>2.39017333583084</v>
      </c>
      <c r="AO13" s="7" t="n">
        <f aca="false">V13-(V12*$G12/100)</f>
        <v>13.2743697381562</v>
      </c>
      <c r="AP13" s="7" t="n">
        <f aca="false">W13-(W12*$G12/100)</f>
        <v>19.9084325601549</v>
      </c>
      <c r="AQ13" s="7" t="n">
        <f aca="false">X13-(X12*$G12/100)</f>
        <v>6.48033553530664</v>
      </c>
      <c r="AR13" s="7" t="n">
        <f aca="false">Y13-(Y12*$G12/100)</f>
        <v>7.54913305194877</v>
      </c>
      <c r="AS13" s="7"/>
      <c r="AT13" s="7" t="n">
        <f aca="false">IF(AA13&gt;0,AA13,0)</f>
        <v>9.42402300357152</v>
      </c>
      <c r="AU13" s="7" t="n">
        <f aca="false">IF(AB13&gt;0,AB13,0)</f>
        <v>11.257815163911</v>
      </c>
      <c r="AV13" s="7" t="n">
        <f aca="false">IF(AC13&gt;0,AC13,0)</f>
        <v>7.24757200220529</v>
      </c>
      <c r="AW13" s="7" t="n">
        <f aca="false">IF(AD13&gt;0,AD13,0)</f>
        <v>10.9812273093218</v>
      </c>
      <c r="AX13" s="7" t="n">
        <f aca="false">IF(AE13&gt;0,AE13,0)</f>
        <v>2.09530669260685</v>
      </c>
      <c r="AY13" s="7" t="n">
        <f aca="false">IF(AF13&gt;0,AF13,0)</f>
        <v>4.97861509044045</v>
      </c>
      <c r="AZ13" s="7" t="n">
        <f aca="false">IF(AG13&gt;0,AG13,0)</f>
        <v>3.38733688010677</v>
      </c>
      <c r="BA13" s="7" t="n">
        <f aca="false">IF(AH13&gt;0,AH13,0)</f>
        <v>6.68089866712181</v>
      </c>
      <c r="BB13" s="7" t="n">
        <f aca="false">IF(AI13&gt;0,AI13,0)</f>
        <v>4.20199262308293</v>
      </c>
      <c r="BC13" s="7" t="n">
        <f aca="false">IF(AJ13&gt;0,AJ13,0)</f>
        <v>4.58600495214475</v>
      </c>
      <c r="BD13" s="7" t="n">
        <f aca="false">IF(AK13&gt;0,AK13,0)</f>
        <v>6.27682366991045</v>
      </c>
      <c r="BE13" s="7" t="n">
        <f aca="false">IF(AL13&gt;0,AL13,0)</f>
        <v>6.75175719701216</v>
      </c>
      <c r="BF13" s="7" t="n">
        <f aca="false">IF(AM13&gt;0,AM13,0)</f>
        <v>3.50344760361251</v>
      </c>
      <c r="BG13" s="7" t="n">
        <f aca="false">IF(AN13&gt;0,AN13,0)</f>
        <v>2.39017333583084</v>
      </c>
      <c r="BH13" s="7" t="n">
        <f aca="false">IF(AO13&gt;0,AO13,0)</f>
        <v>13.2743697381562</v>
      </c>
      <c r="BI13" s="7" t="n">
        <f aca="false">IF(AP13&gt;0,AP13,0)</f>
        <v>19.9084325601549</v>
      </c>
      <c r="BJ13" s="7" t="n">
        <f aca="false">IF(AQ13&gt;0,AQ13,0)</f>
        <v>6.48033553530664</v>
      </c>
      <c r="BK13" s="7" t="n">
        <f aca="false">IF(AR13&gt;0,AR13,0)</f>
        <v>7.54913305194877</v>
      </c>
      <c r="BM13" s="7" t="n">
        <f aca="false">100*AT13/SUM(AT$2:AT$144)</f>
        <v>0.000960256358200898</v>
      </c>
      <c r="BN13" s="7" t="n">
        <f aca="false">100*AU13/SUM(AU$2:AU$144)</f>
        <v>0.000657955294543886</v>
      </c>
      <c r="BO13" s="7" t="n">
        <f aca="false">100*AV13/SUM(AV$2:AV$144)</f>
        <v>0.00037234793664926</v>
      </c>
      <c r="BP13" s="7" t="n">
        <f aca="false">100*AW13/SUM(AW$2:AW$144)</f>
        <v>0.000552136657210445</v>
      </c>
      <c r="BQ13" s="7" t="n">
        <f aca="false">100*AX13/SUM(AX$2:AX$144)</f>
        <v>0.000227583552495374</v>
      </c>
      <c r="BR13" s="7" t="n">
        <f aca="false">100*AY13/SUM(AY$2:AY$144)</f>
        <v>0.000379167564821132</v>
      </c>
      <c r="BS13" s="7" t="n">
        <f aca="false">100*AZ13/SUM(AZ$2:AZ$144)</f>
        <v>0.000165152155667405</v>
      </c>
      <c r="BT13" s="7" t="n">
        <f aca="false">100*BA13/SUM(BA$2:BA$144)</f>
        <v>0.000317825484330687</v>
      </c>
      <c r="BU13" s="7" t="n">
        <f aca="false">100*BB13/SUM(BB$2:BB$144)</f>
        <v>0.000277584520270571</v>
      </c>
      <c r="BV13" s="7" t="n">
        <f aca="false">100*BC13/SUM(BC$2:BC$144)</f>
        <v>0.000338829281662513</v>
      </c>
      <c r="BW13" s="7" t="n">
        <f aca="false">100*BD13/SUM(BD$2:BD$144)</f>
        <v>0.000420691775111191</v>
      </c>
      <c r="BX13" s="7" t="n">
        <f aca="false">100*BE13/SUM(BE$2:BE$144)</f>
        <v>0.00033411503147004</v>
      </c>
      <c r="BY13" s="7" t="n">
        <f aca="false">100*BF13/SUM(BF$2:BF$144)</f>
        <v>0.000321559692964782</v>
      </c>
      <c r="BZ13" s="7" t="n">
        <f aca="false">100*BG13/SUM(BG$2:BG$144)</f>
        <v>0.000184823991761128</v>
      </c>
      <c r="CA13" s="7" t="n">
        <f aca="false">100*BH13/SUM(BH$2:BH$144)</f>
        <v>0.00133872705528302</v>
      </c>
      <c r="CB13" s="7" t="n">
        <f aca="false">100*BI13/SUM(BI$2:BI$144)</f>
        <v>0.000936335351751964</v>
      </c>
      <c r="CC13" s="7" t="n">
        <f aca="false">100*BJ13/SUM(BJ$2:BJ$144)</f>
        <v>0.000528456025419678</v>
      </c>
      <c r="CD13" s="7" t="n">
        <f aca="false">100*BK13/SUM(BK$2:BK$144)</f>
        <v>0.000595924629332848</v>
      </c>
      <c r="CE13" s="21" t="s">
        <v>172</v>
      </c>
      <c r="CF13" s="0" t="n">
        <f aca="false">AVERAGE(BM13:BR13)</f>
        <v>0.000524907893986833</v>
      </c>
      <c r="CG13" s="0" t="n">
        <f aca="false">AVERAGE(BS13:BX13)</f>
        <v>0.000309033041418735</v>
      </c>
      <c r="CH13" s="0" t="n">
        <f aca="false">STDEV(BM13:BR13)</f>
        <v>0.000261108349083946</v>
      </c>
      <c r="CI13" s="0" t="n">
        <f aca="false">STDEV(BS13:BX13)</f>
        <v>8.45607719770287E-005</v>
      </c>
    </row>
    <row r="14" customFormat="false" ht="18" hidden="false" customHeight="false" outlineLevel="0" collapsed="false">
      <c r="A14" s="21" t="s">
        <v>173</v>
      </c>
      <c r="B14" s="11" t="s">
        <v>1913</v>
      </c>
      <c r="C14" s="11" t="n">
        <v>27</v>
      </c>
      <c r="D14" s="11" t="n">
        <f aca="false">C14-2</f>
        <v>25</v>
      </c>
      <c r="E14" s="12" t="s">
        <v>1914</v>
      </c>
      <c r="F14" s="12" t="n">
        <v>5.92923184936662</v>
      </c>
      <c r="G14" s="17" t="n">
        <f aca="false">F14*((POWER(D14,2))/((POWER(C14,2))))</f>
        <v>5.08336063903174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AA14" s="7" t="n">
        <f aca="false">H14-(H13*$G13/100)</f>
        <v>-0.45614862136818</v>
      </c>
      <c r="AB14" s="7" t="n">
        <f aca="false">I14-(I13*$G13/100)</f>
        <v>-0.509775620933575</v>
      </c>
      <c r="AC14" s="7" t="n">
        <f aca="false">J14-(J13*$G13/100)</f>
        <v>-0.336770220591458</v>
      </c>
      <c r="AD14" s="7" t="n">
        <f aca="false">K14-(K13*$G13/100)</f>
        <v>-0.512801459617347</v>
      </c>
      <c r="AE14" s="7" t="n">
        <f aca="false">L14-(L13*$G13/100)</f>
        <v>-0.101126227739999</v>
      </c>
      <c r="AF14" s="7" t="n">
        <f aca="false">M14-(M13*$G13/100)</f>
        <v>-0.2325695849347</v>
      </c>
      <c r="AG14" s="7" t="n">
        <f aca="false">N14-(N13*$G13/100)</f>
        <v>-0.161299323503242</v>
      </c>
      <c r="AH14" s="7" t="n">
        <f aca="false">O14-(O13*$G13/100)</f>
        <v>-0.304553936986803</v>
      </c>
      <c r="AI14" s="7" t="n">
        <f aca="false">P14-(P13*$G13/100)</f>
        <v>-0.198952479345445</v>
      </c>
      <c r="AJ14" s="7" t="n">
        <f aca="false">Q14-(Q13*$G13/100)</f>
        <v>-0.211826051073271</v>
      </c>
      <c r="AK14" s="7" t="n">
        <f aca="false">R14-(R13*$G13/100)</f>
        <v>-0.291026238831865</v>
      </c>
      <c r="AL14" s="7" t="n">
        <f aca="false">S14-(S13*$G13/100)</f>
        <v>-0.311515411303722</v>
      </c>
      <c r="AM14" s="7" t="n">
        <f aca="false">T14-(T13*$G13/100)</f>
        <v>-0.165077244095613</v>
      </c>
      <c r="AN14" s="7" t="n">
        <f aca="false">U14-(U13*$G13/100)</f>
        <v>-0.112988014232572</v>
      </c>
      <c r="AO14" s="7" t="n">
        <f aca="false">V14-(V13*$G13/100)</f>
        <v>-0.630426739068241</v>
      </c>
      <c r="AP14" s="7" t="n">
        <f aca="false">W14-(W13*$G13/100)</f>
        <v>-0.917937685020561</v>
      </c>
      <c r="AQ14" s="7" t="n">
        <f aca="false">X14-(X13*$G13/100)</f>
        <v>-0.304553936986803</v>
      </c>
      <c r="AR14" s="7" t="n">
        <f aca="false">Y14-(Y13*$G13/100)</f>
        <v>-0.351141833973889</v>
      </c>
      <c r="AS14" s="7"/>
      <c r="AT14" s="7" t="n">
        <f aca="false">IF(AA14&gt;0,AA14,0)</f>
        <v>0</v>
      </c>
      <c r="AU14" s="7" t="n">
        <f aca="false">IF(AB14&gt;0,AB14,0)</f>
        <v>0</v>
      </c>
      <c r="AV14" s="7" t="n">
        <f aca="false">IF(AC14&gt;0,AC14,0)</f>
        <v>0</v>
      </c>
      <c r="AW14" s="7" t="n">
        <f aca="false">IF(AD14&gt;0,AD14,0)</f>
        <v>0</v>
      </c>
      <c r="AX14" s="7" t="n">
        <f aca="false">IF(AE14&gt;0,AE14,0)</f>
        <v>0</v>
      </c>
      <c r="AY14" s="7" t="n">
        <f aca="false">IF(AF14&gt;0,AF14,0)</f>
        <v>0</v>
      </c>
      <c r="AZ14" s="7" t="n">
        <f aca="false">IF(AG14&gt;0,AG14,0)</f>
        <v>0</v>
      </c>
      <c r="BA14" s="7" t="n">
        <f aca="false">IF(AH14&gt;0,AH14,0)</f>
        <v>0</v>
      </c>
      <c r="BB14" s="7" t="n">
        <f aca="false">IF(AI14&gt;0,AI14,0)</f>
        <v>0</v>
      </c>
      <c r="BC14" s="7" t="n">
        <f aca="false">IF(AJ14&gt;0,AJ14,0)</f>
        <v>0</v>
      </c>
      <c r="BD14" s="7" t="n">
        <f aca="false">IF(AK14&gt;0,AK14,0)</f>
        <v>0</v>
      </c>
      <c r="BE14" s="7" t="n">
        <f aca="false">IF(AL14&gt;0,AL14,0)</f>
        <v>0</v>
      </c>
      <c r="BF14" s="7" t="n">
        <f aca="false">IF(AM14&gt;0,AM14,0)</f>
        <v>0</v>
      </c>
      <c r="BG14" s="7" t="n">
        <f aca="false">IF(AN14&gt;0,AN14,0)</f>
        <v>0</v>
      </c>
      <c r="BH14" s="7" t="n">
        <f aca="false">IF(AO14&gt;0,AO14,0)</f>
        <v>0</v>
      </c>
      <c r="BI14" s="7" t="n">
        <f aca="false">IF(AP14&gt;0,AP14,0)</f>
        <v>0</v>
      </c>
      <c r="BJ14" s="7" t="n">
        <f aca="false">IF(AQ14&gt;0,AQ14,0)</f>
        <v>0</v>
      </c>
      <c r="BK14" s="7" t="n">
        <f aca="false">IF(AR14&gt;0,AR14,0)</f>
        <v>0</v>
      </c>
      <c r="BM14" s="7" t="n">
        <f aca="false">100*AT14/SUM(AT$2:AT$144)</f>
        <v>0</v>
      </c>
      <c r="BN14" s="7" t="n">
        <f aca="false">100*AU14/SUM(AU$2:AU$144)</f>
        <v>0</v>
      </c>
      <c r="BO14" s="7" t="n">
        <f aca="false">100*AV14/SUM(AV$2:AV$144)</f>
        <v>0</v>
      </c>
      <c r="BP14" s="7" t="n">
        <f aca="false">100*AW14/SUM(AW$2:AW$144)</f>
        <v>0</v>
      </c>
      <c r="BQ14" s="7" t="n">
        <f aca="false">100*AX14/SUM(AX$2:AX$144)</f>
        <v>0</v>
      </c>
      <c r="BR14" s="7" t="n">
        <f aca="false">100*AY14/SUM(AY$2:AY$144)</f>
        <v>0</v>
      </c>
      <c r="BS14" s="7" t="n">
        <f aca="false">100*AZ14/SUM(AZ$2:AZ$144)</f>
        <v>0</v>
      </c>
      <c r="BT14" s="7" t="n">
        <f aca="false">100*BA14/SUM(BA$2:BA$144)</f>
        <v>0</v>
      </c>
      <c r="BU14" s="7" t="n">
        <f aca="false">100*BB14/SUM(BB$2:BB$144)</f>
        <v>0</v>
      </c>
      <c r="BV14" s="7" t="n">
        <f aca="false">100*BC14/SUM(BC$2:BC$144)</f>
        <v>0</v>
      </c>
      <c r="BW14" s="7" t="n">
        <f aca="false">100*BD14/SUM(BD$2:BD$144)</f>
        <v>0</v>
      </c>
      <c r="BX14" s="7" t="n">
        <f aca="false">100*BE14/SUM(BE$2:BE$144)</f>
        <v>0</v>
      </c>
      <c r="BY14" s="7" t="n">
        <f aca="false">100*BF14/SUM(BF$2:BF$144)</f>
        <v>0</v>
      </c>
      <c r="BZ14" s="7" t="n">
        <f aca="false">100*BG14/SUM(BG$2:BG$144)</f>
        <v>0</v>
      </c>
      <c r="CA14" s="7" t="n">
        <f aca="false">100*BH14/SUM(BH$2:BH$144)</f>
        <v>0</v>
      </c>
      <c r="CB14" s="7" t="n">
        <f aca="false">100*BI14/SUM(BI$2:BI$144)</f>
        <v>0</v>
      </c>
      <c r="CC14" s="7" t="n">
        <f aca="false">100*BJ14/SUM(BJ$2:BJ$144)</f>
        <v>0</v>
      </c>
      <c r="CD14" s="7" t="n">
        <f aca="false">100*BK14/SUM(BK$2:BK$144)</f>
        <v>0</v>
      </c>
      <c r="CE14" s="21" t="s">
        <v>173</v>
      </c>
      <c r="CF14" s="0" t="n">
        <f aca="false">AVERAGE(BM14:BR14)</f>
        <v>0</v>
      </c>
      <c r="CG14" s="0" t="n">
        <f aca="false">AVERAGE(BS14:BX14)</f>
        <v>0</v>
      </c>
      <c r="CH14" s="0" t="n">
        <f aca="false">STDEV(BM14:BR14)</f>
        <v>0</v>
      </c>
      <c r="CI14" s="0" t="n">
        <f aca="false">STDEV(BS14:BX14)</f>
        <v>0</v>
      </c>
    </row>
    <row r="15" customFormat="false" ht="18" hidden="false" customHeight="false" outlineLevel="0" collapsed="false">
      <c r="A15" s="21" t="s">
        <v>174</v>
      </c>
      <c r="B15" s="11" t="s">
        <v>1915</v>
      </c>
      <c r="C15" s="11" t="n">
        <v>27</v>
      </c>
      <c r="D15" s="11" t="n">
        <f aca="false">C15-2</f>
        <v>25</v>
      </c>
      <c r="E15" s="12" t="s">
        <v>1916</v>
      </c>
      <c r="F15" s="12" t="n">
        <v>5.93589101930002</v>
      </c>
      <c r="G15" s="17" t="n">
        <f aca="false">F15*((POWER(D15,2))/((POWER(C15,2))))</f>
        <v>5.08906980392663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AA15" s="7" t="n">
        <f aca="false">H15-(H14*$G14/100)</f>
        <v>0</v>
      </c>
      <c r="AB15" s="7" t="n">
        <f aca="false">I15-(I14*$G14/100)</f>
        <v>0</v>
      </c>
      <c r="AC15" s="7" t="n">
        <f aca="false">J15-(J14*$G14/100)</f>
        <v>0</v>
      </c>
      <c r="AD15" s="7" t="n">
        <f aca="false">K15-(K14*$G14/100)</f>
        <v>0</v>
      </c>
      <c r="AE15" s="7" t="n">
        <f aca="false">L15-(L14*$G14/100)</f>
        <v>0</v>
      </c>
      <c r="AF15" s="7" t="n">
        <f aca="false">M15-(M14*$G14/100)</f>
        <v>0</v>
      </c>
      <c r="AG15" s="7" t="n">
        <f aca="false">N15-(N14*$G14/100)</f>
        <v>0</v>
      </c>
      <c r="AH15" s="7" t="n">
        <f aca="false">O15-(O14*$G14/100)</f>
        <v>0</v>
      </c>
      <c r="AI15" s="7" t="n">
        <f aca="false">P15-(P14*$G14/100)</f>
        <v>0</v>
      </c>
      <c r="AJ15" s="7" t="n">
        <f aca="false">Q15-(Q14*$G14/100)</f>
        <v>0</v>
      </c>
      <c r="AK15" s="7" t="n">
        <f aca="false">R15-(R14*$G14/100)</f>
        <v>0</v>
      </c>
      <c r="AL15" s="7" t="n">
        <f aca="false">S15-(S14*$G14/100)</f>
        <v>0</v>
      </c>
      <c r="AM15" s="7" t="n">
        <f aca="false">T15-(T14*$G14/100)</f>
        <v>0</v>
      </c>
      <c r="AN15" s="7" t="n">
        <f aca="false">U15-(U14*$G14/100)</f>
        <v>0</v>
      </c>
      <c r="AO15" s="7" t="n">
        <f aca="false">V15-(V14*$G14/100)</f>
        <v>0</v>
      </c>
      <c r="AP15" s="7" t="n">
        <f aca="false">W15-(W14*$G14/100)</f>
        <v>0</v>
      </c>
      <c r="AQ15" s="7" t="n">
        <f aca="false">X15-(X14*$G14/100)</f>
        <v>0</v>
      </c>
      <c r="AR15" s="7" t="n">
        <f aca="false">Y15-(Y14*$G14/100)</f>
        <v>0</v>
      </c>
      <c r="AS15" s="7"/>
      <c r="AT15" s="7" t="n">
        <f aca="false">IF(AA15&gt;0,AA15,0)</f>
        <v>0</v>
      </c>
      <c r="AU15" s="7" t="n">
        <f aca="false">IF(AB15&gt;0,AB15,0)</f>
        <v>0</v>
      </c>
      <c r="AV15" s="7" t="n">
        <f aca="false">IF(AC15&gt;0,AC15,0)</f>
        <v>0</v>
      </c>
      <c r="AW15" s="7" t="n">
        <f aca="false">IF(AD15&gt;0,AD15,0)</f>
        <v>0</v>
      </c>
      <c r="AX15" s="7" t="n">
        <f aca="false">IF(AE15&gt;0,AE15,0)</f>
        <v>0</v>
      </c>
      <c r="AY15" s="7" t="n">
        <f aca="false">IF(AF15&gt;0,AF15,0)</f>
        <v>0</v>
      </c>
      <c r="AZ15" s="7" t="n">
        <f aca="false">IF(AG15&gt;0,AG15,0)</f>
        <v>0</v>
      </c>
      <c r="BA15" s="7" t="n">
        <f aca="false">IF(AH15&gt;0,AH15,0)</f>
        <v>0</v>
      </c>
      <c r="BB15" s="7" t="n">
        <f aca="false">IF(AI15&gt;0,AI15,0)</f>
        <v>0</v>
      </c>
      <c r="BC15" s="7" t="n">
        <f aca="false">IF(AJ15&gt;0,AJ15,0)</f>
        <v>0</v>
      </c>
      <c r="BD15" s="7" t="n">
        <f aca="false">IF(AK15&gt;0,AK15,0)</f>
        <v>0</v>
      </c>
      <c r="BE15" s="7" t="n">
        <f aca="false">IF(AL15&gt;0,AL15,0)</f>
        <v>0</v>
      </c>
      <c r="BF15" s="7" t="n">
        <f aca="false">IF(AM15&gt;0,AM15,0)</f>
        <v>0</v>
      </c>
      <c r="BG15" s="7" t="n">
        <f aca="false">IF(AN15&gt;0,AN15,0)</f>
        <v>0</v>
      </c>
      <c r="BH15" s="7" t="n">
        <f aca="false">IF(AO15&gt;0,AO15,0)</f>
        <v>0</v>
      </c>
      <c r="BI15" s="7" t="n">
        <f aca="false">IF(AP15&gt;0,AP15,0)</f>
        <v>0</v>
      </c>
      <c r="BJ15" s="7" t="n">
        <f aca="false">IF(AQ15&gt;0,AQ15,0)</f>
        <v>0</v>
      </c>
      <c r="BK15" s="7" t="n">
        <f aca="false">IF(AR15&gt;0,AR15,0)</f>
        <v>0</v>
      </c>
      <c r="BM15" s="7" t="n">
        <f aca="false">100*AT15/SUM(AT$2:AT$144)</f>
        <v>0</v>
      </c>
      <c r="BN15" s="7" t="n">
        <f aca="false">100*AU15/SUM(AU$2:AU$144)</f>
        <v>0</v>
      </c>
      <c r="BO15" s="7" t="n">
        <f aca="false">100*AV15/SUM(AV$2:AV$144)</f>
        <v>0</v>
      </c>
      <c r="BP15" s="7" t="n">
        <f aca="false">100*AW15/SUM(AW$2:AW$144)</f>
        <v>0</v>
      </c>
      <c r="BQ15" s="7" t="n">
        <f aca="false">100*AX15/SUM(AX$2:AX$144)</f>
        <v>0</v>
      </c>
      <c r="BR15" s="7" t="n">
        <f aca="false">100*AY15/SUM(AY$2:AY$144)</f>
        <v>0</v>
      </c>
      <c r="BS15" s="7" t="n">
        <f aca="false">100*AZ15/SUM(AZ$2:AZ$144)</f>
        <v>0</v>
      </c>
      <c r="BT15" s="7" t="n">
        <f aca="false">100*BA15/SUM(BA$2:BA$144)</f>
        <v>0</v>
      </c>
      <c r="BU15" s="7" t="n">
        <f aca="false">100*BB15/SUM(BB$2:BB$144)</f>
        <v>0</v>
      </c>
      <c r="BV15" s="7" t="n">
        <f aca="false">100*BC15/SUM(BC$2:BC$144)</f>
        <v>0</v>
      </c>
      <c r="BW15" s="7" t="n">
        <f aca="false">100*BD15/SUM(BD$2:BD$144)</f>
        <v>0</v>
      </c>
      <c r="BX15" s="7" t="n">
        <f aca="false">100*BE15/SUM(BE$2:BE$144)</f>
        <v>0</v>
      </c>
      <c r="BY15" s="7" t="n">
        <f aca="false">100*BF15/SUM(BF$2:BF$144)</f>
        <v>0</v>
      </c>
      <c r="BZ15" s="7" t="n">
        <f aca="false">100*BG15/SUM(BG$2:BG$144)</f>
        <v>0</v>
      </c>
      <c r="CA15" s="7" t="n">
        <f aca="false">100*BH15/SUM(BH$2:BH$144)</f>
        <v>0</v>
      </c>
      <c r="CB15" s="7" t="n">
        <f aca="false">100*BI15/SUM(BI$2:BI$144)</f>
        <v>0</v>
      </c>
      <c r="CC15" s="7" t="n">
        <f aca="false">100*BJ15/SUM(BJ$2:BJ$144)</f>
        <v>0</v>
      </c>
      <c r="CD15" s="7" t="n">
        <f aca="false">100*BK15/SUM(BK$2:BK$144)</f>
        <v>0</v>
      </c>
      <c r="CE15" s="21" t="s">
        <v>174</v>
      </c>
      <c r="CF15" s="0" t="n">
        <f aca="false">AVERAGE(BM15:BR15)</f>
        <v>0</v>
      </c>
      <c r="CG15" s="0" t="n">
        <f aca="false">AVERAGE(BS15:BX15)</f>
        <v>0</v>
      </c>
      <c r="CH15" s="0" t="n">
        <f aca="false">STDEV(BM15:BR15)</f>
        <v>0</v>
      </c>
      <c r="CI15" s="0" t="n">
        <f aca="false">STDEV(BS15:BX15)</f>
        <v>0</v>
      </c>
    </row>
    <row r="16" customFormat="false" ht="18" hidden="false" customHeight="false" outlineLevel="0" collapsed="false">
      <c r="A16" s="21" t="s">
        <v>175</v>
      </c>
      <c r="B16" s="11" t="s">
        <v>1917</v>
      </c>
      <c r="C16" s="11" t="n">
        <v>27</v>
      </c>
      <c r="D16" s="11" t="n">
        <f aca="false">C16-2</f>
        <v>25</v>
      </c>
      <c r="E16" s="12" t="s">
        <v>1918</v>
      </c>
      <c r="F16" s="12" t="n">
        <v>5.94255062479402</v>
      </c>
      <c r="G16" s="17" t="n">
        <f aca="false">F16*((POWER(D16,2))/((POWER(C16,2))))</f>
        <v>5.09477934224453</v>
      </c>
      <c r="H16" s="0" t="n">
        <v>1.72572722075073</v>
      </c>
      <c r="I16" s="0" t="n">
        <v>4.07529083975464</v>
      </c>
      <c r="J16" s="0" t="n">
        <v>2.12566149718225</v>
      </c>
      <c r="K16" s="0" t="n">
        <v>3.12933337842865</v>
      </c>
      <c r="L16" s="0" t="n">
        <v>0.654798141026593</v>
      </c>
      <c r="M16" s="0" t="n">
        <v>1.11505232843998</v>
      </c>
      <c r="N16" s="0" t="n">
        <v>0</v>
      </c>
      <c r="O16" s="0" t="n">
        <v>3.04383427483019</v>
      </c>
      <c r="P16" s="0" t="n">
        <v>0</v>
      </c>
      <c r="Q16" s="0" t="n">
        <v>0.607487426870574</v>
      </c>
      <c r="R16" s="0" t="n">
        <v>1.50720107178743</v>
      </c>
      <c r="S16" s="0" t="n">
        <v>2.36141234422674</v>
      </c>
      <c r="T16" s="0" t="n">
        <v>1.50074240810172</v>
      </c>
      <c r="U16" s="0" t="n">
        <v>0</v>
      </c>
      <c r="V16" s="0" t="n">
        <v>2.69148968573462</v>
      </c>
      <c r="W16" s="0" t="n">
        <v>3.82756319166344</v>
      </c>
      <c r="X16" s="0" t="n">
        <v>2.19395336143373</v>
      </c>
      <c r="Y16" s="0" t="n">
        <v>1.72572722075073</v>
      </c>
      <c r="AA16" s="7" t="n">
        <f aca="false">H16-(H15*$G15/100)</f>
        <v>1.72572722075073</v>
      </c>
      <c r="AB16" s="7" t="n">
        <f aca="false">I16-(I15*$G15/100)</f>
        <v>4.07529083975464</v>
      </c>
      <c r="AC16" s="7" t="n">
        <f aca="false">J16-(J15*$G15/100)</f>
        <v>2.12566149718225</v>
      </c>
      <c r="AD16" s="7" t="n">
        <f aca="false">K16-(K15*$G15/100)</f>
        <v>3.12933337842865</v>
      </c>
      <c r="AE16" s="7" t="n">
        <f aca="false">L16-(L15*$G15/100)</f>
        <v>0.654798141026593</v>
      </c>
      <c r="AF16" s="7" t="n">
        <f aca="false">M16-(M15*$G15/100)</f>
        <v>1.11505232843998</v>
      </c>
      <c r="AG16" s="7" t="n">
        <f aca="false">N16-(N15*$G15/100)</f>
        <v>0</v>
      </c>
      <c r="AH16" s="7" t="n">
        <f aca="false">O16-(O15*$G15/100)</f>
        <v>3.04383427483019</v>
      </c>
      <c r="AI16" s="7" t="n">
        <f aca="false">P16-(P15*$G15/100)</f>
        <v>0</v>
      </c>
      <c r="AJ16" s="7" t="n">
        <f aca="false">Q16-(Q15*$G15/100)</f>
        <v>0.607487426870574</v>
      </c>
      <c r="AK16" s="7" t="n">
        <f aca="false">R16-(R15*$G15/100)</f>
        <v>1.50720107178743</v>
      </c>
      <c r="AL16" s="7" t="n">
        <f aca="false">S16-(S15*$G15/100)</f>
        <v>2.36141234422674</v>
      </c>
      <c r="AM16" s="7" t="n">
        <f aca="false">T16-(T15*$G15/100)</f>
        <v>1.50074240810172</v>
      </c>
      <c r="AN16" s="7" t="n">
        <f aca="false">U16-(U15*$G15/100)</f>
        <v>0</v>
      </c>
      <c r="AO16" s="7" t="n">
        <f aca="false">V16-(V15*$G15/100)</f>
        <v>2.69148968573462</v>
      </c>
      <c r="AP16" s="7" t="n">
        <f aca="false">W16-(W15*$G15/100)</f>
        <v>3.82756319166344</v>
      </c>
      <c r="AQ16" s="7" t="n">
        <f aca="false">X16-(X15*$G15/100)</f>
        <v>2.19395336143373</v>
      </c>
      <c r="AR16" s="7" t="n">
        <f aca="false">Y16-(Y15*$G15/100)</f>
        <v>1.72572722075073</v>
      </c>
      <c r="AS16" s="7"/>
      <c r="AT16" s="7" t="n">
        <f aca="false">IF(AA16&gt;0,AA16,0)</f>
        <v>1.72572722075073</v>
      </c>
      <c r="AU16" s="7" t="n">
        <f aca="false">IF(AB16&gt;0,AB16,0)</f>
        <v>4.07529083975464</v>
      </c>
      <c r="AV16" s="7" t="n">
        <f aca="false">IF(AC16&gt;0,AC16,0)</f>
        <v>2.12566149718225</v>
      </c>
      <c r="AW16" s="7" t="n">
        <f aca="false">IF(AD16&gt;0,AD16,0)</f>
        <v>3.12933337842865</v>
      </c>
      <c r="AX16" s="7" t="n">
        <f aca="false">IF(AE16&gt;0,AE16,0)</f>
        <v>0.654798141026593</v>
      </c>
      <c r="AY16" s="7" t="n">
        <f aca="false">IF(AF16&gt;0,AF16,0)</f>
        <v>1.11505232843998</v>
      </c>
      <c r="AZ16" s="7" t="n">
        <f aca="false">IF(AG16&gt;0,AG16,0)</f>
        <v>0</v>
      </c>
      <c r="BA16" s="7" t="n">
        <f aca="false">IF(AH16&gt;0,AH16,0)</f>
        <v>3.04383427483019</v>
      </c>
      <c r="BB16" s="7" t="n">
        <f aca="false">IF(AI16&gt;0,AI16,0)</f>
        <v>0</v>
      </c>
      <c r="BC16" s="7" t="n">
        <f aca="false">IF(AJ16&gt;0,AJ16,0)</f>
        <v>0.607487426870574</v>
      </c>
      <c r="BD16" s="7" t="n">
        <f aca="false">IF(AK16&gt;0,AK16,0)</f>
        <v>1.50720107178743</v>
      </c>
      <c r="BE16" s="7" t="n">
        <f aca="false">IF(AL16&gt;0,AL16,0)</f>
        <v>2.36141234422674</v>
      </c>
      <c r="BF16" s="7" t="n">
        <f aca="false">IF(AM16&gt;0,AM16,0)</f>
        <v>1.50074240810172</v>
      </c>
      <c r="BG16" s="7" t="n">
        <f aca="false">IF(AN16&gt;0,AN16,0)</f>
        <v>0</v>
      </c>
      <c r="BH16" s="7" t="n">
        <f aca="false">IF(AO16&gt;0,AO16,0)</f>
        <v>2.69148968573462</v>
      </c>
      <c r="BI16" s="7" t="n">
        <f aca="false">IF(AP16&gt;0,AP16,0)</f>
        <v>3.82756319166344</v>
      </c>
      <c r="BJ16" s="7" t="n">
        <f aca="false">IF(AQ16&gt;0,AQ16,0)</f>
        <v>2.19395336143373</v>
      </c>
      <c r="BK16" s="7" t="n">
        <f aca="false">IF(AR16&gt;0,AR16,0)</f>
        <v>1.72572722075073</v>
      </c>
      <c r="BM16" s="7" t="n">
        <f aca="false">100*AT16/SUM(AT$2:AT$144)</f>
        <v>0.000175842157390557</v>
      </c>
      <c r="BN16" s="7" t="n">
        <f aca="false">100*AU16/SUM(AU$2:AU$144)</f>
        <v>0.000238177581154321</v>
      </c>
      <c r="BO16" s="7" t="n">
        <f aca="false">100*AV16/SUM(AV$2:AV$144)</f>
        <v>0.000109207010602965</v>
      </c>
      <c r="BP16" s="7" t="n">
        <f aca="false">100*AW16/SUM(AW$2:AW$144)</f>
        <v>0.000157343038459457</v>
      </c>
      <c r="BQ16" s="7" t="n">
        <f aca="false">100*AX16/SUM(AX$2:AX$144)</f>
        <v>7.11214676247685E-005</v>
      </c>
      <c r="BR16" s="7" t="n">
        <f aca="false">100*AY16/SUM(AY$2:AY$144)</f>
        <v>8.49215431083499E-005</v>
      </c>
      <c r="BS16" s="7" t="n">
        <f aca="false">100*AZ16/SUM(AZ$2:AZ$144)</f>
        <v>0</v>
      </c>
      <c r="BT16" s="7" t="n">
        <f aca="false">100*BA16/SUM(BA$2:BA$144)</f>
        <v>0.000144802091877412</v>
      </c>
      <c r="BU16" s="7" t="n">
        <f aca="false">100*BB16/SUM(BB$2:BB$144)</f>
        <v>0</v>
      </c>
      <c r="BV16" s="7" t="n">
        <f aca="false">100*BC16/SUM(BC$2:BC$144)</f>
        <v>4.48831893147655E-005</v>
      </c>
      <c r="BW16" s="7" t="n">
        <f aca="false">100*BD16/SUM(BD$2:BD$144)</f>
        <v>0.000101017190809311</v>
      </c>
      <c r="BX16" s="7" t="n">
        <f aca="false">100*BE16/SUM(BE$2:BE$144)</f>
        <v>0.000116856003064536</v>
      </c>
      <c r="BY16" s="7" t="n">
        <f aca="false">100*BF16/SUM(BF$2:BF$144)</f>
        <v>0.000137743823390084</v>
      </c>
      <c r="BZ16" s="7" t="n">
        <f aca="false">100*BG16/SUM(BG$2:BG$144)</f>
        <v>0</v>
      </c>
      <c r="CA16" s="7" t="n">
        <f aca="false">100*BH16/SUM(BH$2:BH$144)</f>
        <v>0.00027143812718664</v>
      </c>
      <c r="CB16" s="7" t="n">
        <f aca="false">100*BI16/SUM(BI$2:BI$144)</f>
        <v>0.000180018327238474</v>
      </c>
      <c r="CC16" s="7" t="n">
        <f aca="false">100*BJ16/SUM(BJ$2:BJ$144)</f>
        <v>0.000178911704034867</v>
      </c>
      <c r="CD16" s="7" t="n">
        <f aca="false">100*BK16/SUM(BK$2:BK$144)</f>
        <v>0.000136228007544523</v>
      </c>
      <c r="CE16" s="21" t="s">
        <v>175</v>
      </c>
      <c r="CF16" s="0" t="n">
        <f aca="false">AVERAGE(BM16:BR16)</f>
        <v>0.00013943546639007</v>
      </c>
      <c r="CG16" s="0" t="n">
        <f aca="false">AVERAGE(BS16:BX16)</f>
        <v>6.79264125110041E-005</v>
      </c>
      <c r="CH16" s="0" t="n">
        <f aca="false">STDEV(BM16:BR16)</f>
        <v>6.31640139846823E-005</v>
      </c>
      <c r="CI16" s="0" t="n">
        <f aca="false">STDEV(BS16:BX16)</f>
        <v>6.18998540978452E-005</v>
      </c>
    </row>
    <row r="17" customFormat="false" ht="18" hidden="false" customHeight="false" outlineLevel="0" collapsed="false">
      <c r="A17" s="21" t="s">
        <v>176</v>
      </c>
      <c r="B17" s="11" t="s">
        <v>1919</v>
      </c>
      <c r="C17" s="11" t="n">
        <v>29</v>
      </c>
      <c r="D17" s="11" t="n">
        <f aca="false">C17-2</f>
        <v>27</v>
      </c>
      <c r="E17" s="12" t="s">
        <v>1920</v>
      </c>
      <c r="F17" s="12" t="n">
        <v>6.61524583577821</v>
      </c>
      <c r="G17" s="17" t="n">
        <f aca="false">F17*((POWER(D17,2))/((POWER(C17,2))))</f>
        <v>5.73426184813593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AA17" s="7" t="n">
        <f aca="false">H17-(H16*$G16/100)</f>
        <v>-0.0879219939462989</v>
      </c>
      <c r="AB17" s="7" t="n">
        <f aca="false">I17-(I16*$G16/100)</f>
        <v>-0.207627075840203</v>
      </c>
      <c r="AC17" s="7" t="n">
        <f aca="false">J17-(J16*$G16/100)</f>
        <v>-0.108297762844487</v>
      </c>
      <c r="AD17" s="7" t="n">
        <f aca="false">K17-(K16*$G16/100)</f>
        <v>-0.159432630514146</v>
      </c>
      <c r="AE17" s="7" t="n">
        <f aca="false">L17-(L16*$G16/100)</f>
        <v>-0.0333605204224241</v>
      </c>
      <c r="AF17" s="7" t="n">
        <f aca="false">M17-(M16*$G16/100)</f>
        <v>-0.0568094556845767</v>
      </c>
      <c r="AG17" s="7" t="n">
        <f aca="false">N17-(N16*$G16/100)</f>
        <v>0</v>
      </c>
      <c r="AH17" s="7" t="n">
        <f aca="false">O17-(O16*$G16/100)</f>
        <v>-0.155076639846207</v>
      </c>
      <c r="AI17" s="7" t="n">
        <f aca="false">P17-(P16*$G16/100)</f>
        <v>0</v>
      </c>
      <c r="AJ17" s="7" t="n">
        <f aca="false">Q17-(Q16*$G16/100)</f>
        <v>-0.0309501439309348</v>
      </c>
      <c r="AK17" s="7" t="n">
        <f aca="false">R17-(R16*$G16/100)</f>
        <v>-0.0767885688515141</v>
      </c>
      <c r="AL17" s="7" t="n">
        <f aca="false">S17-(S16*$G16/100)</f>
        <v>-0.120308748298876</v>
      </c>
      <c r="AM17" s="7" t="n">
        <f aca="false">T17-(T16*$G16/100)</f>
        <v>-0.0764595141882697</v>
      </c>
      <c r="AN17" s="7" t="n">
        <f aca="false">U17-(U16*$G16/100)</f>
        <v>0</v>
      </c>
      <c r="AO17" s="7" t="n">
        <f aca="false">V17-(V16*$G16/100)</f>
        <v>-0.137125460507449</v>
      </c>
      <c r="AP17" s="7" t="n">
        <f aca="false">W17-(W16*$G16/100)</f>
        <v>-0.195005898800224</v>
      </c>
      <c r="AQ17" s="7" t="n">
        <f aca="false">X17-(X16*$G16/100)</f>
        <v>-0.111777082636805</v>
      </c>
      <c r="AR17" s="7" t="n">
        <f aca="false">Y17-(Y16*$G16/100)</f>
        <v>-0.0879219939462989</v>
      </c>
      <c r="AS17" s="7"/>
      <c r="AT17" s="7" t="n">
        <f aca="false">IF(AA17&gt;0,AA17,0)</f>
        <v>0</v>
      </c>
      <c r="AU17" s="7" t="n">
        <f aca="false">IF(AB17&gt;0,AB17,0)</f>
        <v>0</v>
      </c>
      <c r="AV17" s="7" t="n">
        <f aca="false">IF(AC17&gt;0,AC17,0)</f>
        <v>0</v>
      </c>
      <c r="AW17" s="7" t="n">
        <f aca="false">IF(AD17&gt;0,AD17,0)</f>
        <v>0</v>
      </c>
      <c r="AX17" s="7" t="n">
        <f aca="false">IF(AE17&gt;0,AE17,0)</f>
        <v>0</v>
      </c>
      <c r="AY17" s="7" t="n">
        <f aca="false">IF(AF17&gt;0,AF17,0)</f>
        <v>0</v>
      </c>
      <c r="AZ17" s="7" t="n">
        <f aca="false">IF(AG17&gt;0,AG17,0)</f>
        <v>0</v>
      </c>
      <c r="BA17" s="7" t="n">
        <f aca="false">IF(AH17&gt;0,AH17,0)</f>
        <v>0</v>
      </c>
      <c r="BB17" s="7" t="n">
        <f aca="false">IF(AI17&gt;0,AI17,0)</f>
        <v>0</v>
      </c>
      <c r="BC17" s="7" t="n">
        <f aca="false">IF(AJ17&gt;0,AJ17,0)</f>
        <v>0</v>
      </c>
      <c r="BD17" s="7" t="n">
        <f aca="false">IF(AK17&gt;0,AK17,0)</f>
        <v>0</v>
      </c>
      <c r="BE17" s="7" t="n">
        <f aca="false">IF(AL17&gt;0,AL17,0)</f>
        <v>0</v>
      </c>
      <c r="BF17" s="7" t="n">
        <f aca="false">IF(AM17&gt;0,AM17,0)</f>
        <v>0</v>
      </c>
      <c r="BG17" s="7" t="n">
        <f aca="false">IF(AN17&gt;0,AN17,0)</f>
        <v>0</v>
      </c>
      <c r="BH17" s="7" t="n">
        <f aca="false">IF(AO17&gt;0,AO17,0)</f>
        <v>0</v>
      </c>
      <c r="BI17" s="7" t="n">
        <f aca="false">IF(AP17&gt;0,AP17,0)</f>
        <v>0</v>
      </c>
      <c r="BJ17" s="7" t="n">
        <f aca="false">IF(AQ17&gt;0,AQ17,0)</f>
        <v>0</v>
      </c>
      <c r="BK17" s="7" t="n">
        <f aca="false">IF(AR17&gt;0,AR17,0)</f>
        <v>0</v>
      </c>
      <c r="BM17" s="7" t="n">
        <f aca="false">100*AT17/SUM(AT$2:AT$144)</f>
        <v>0</v>
      </c>
      <c r="BN17" s="7" t="n">
        <f aca="false">100*AU17/SUM(AU$2:AU$144)</f>
        <v>0</v>
      </c>
      <c r="BO17" s="7" t="n">
        <f aca="false">100*AV17/SUM(AV$2:AV$144)</f>
        <v>0</v>
      </c>
      <c r="BP17" s="7" t="n">
        <f aca="false">100*AW17/SUM(AW$2:AW$144)</f>
        <v>0</v>
      </c>
      <c r="BQ17" s="7" t="n">
        <f aca="false">100*AX17/SUM(AX$2:AX$144)</f>
        <v>0</v>
      </c>
      <c r="BR17" s="7" t="n">
        <f aca="false">100*AY17/SUM(AY$2:AY$144)</f>
        <v>0</v>
      </c>
      <c r="BS17" s="7" t="n">
        <f aca="false">100*AZ17/SUM(AZ$2:AZ$144)</f>
        <v>0</v>
      </c>
      <c r="BT17" s="7" t="n">
        <f aca="false">100*BA17/SUM(BA$2:BA$144)</f>
        <v>0</v>
      </c>
      <c r="BU17" s="7" t="n">
        <f aca="false">100*BB17/SUM(BB$2:BB$144)</f>
        <v>0</v>
      </c>
      <c r="BV17" s="7" t="n">
        <f aca="false">100*BC17/SUM(BC$2:BC$144)</f>
        <v>0</v>
      </c>
      <c r="BW17" s="7" t="n">
        <f aca="false">100*BD17/SUM(BD$2:BD$144)</f>
        <v>0</v>
      </c>
      <c r="BX17" s="7" t="n">
        <f aca="false">100*BE17/SUM(BE$2:BE$144)</f>
        <v>0</v>
      </c>
      <c r="BY17" s="7" t="n">
        <f aca="false">100*BF17/SUM(BF$2:BF$144)</f>
        <v>0</v>
      </c>
      <c r="BZ17" s="7" t="n">
        <f aca="false">100*BG17/SUM(BG$2:BG$144)</f>
        <v>0</v>
      </c>
      <c r="CA17" s="7" t="n">
        <f aca="false">100*BH17/SUM(BH$2:BH$144)</f>
        <v>0</v>
      </c>
      <c r="CB17" s="7" t="n">
        <f aca="false">100*BI17/SUM(BI$2:BI$144)</f>
        <v>0</v>
      </c>
      <c r="CC17" s="7" t="n">
        <f aca="false">100*BJ17/SUM(BJ$2:BJ$144)</f>
        <v>0</v>
      </c>
      <c r="CD17" s="7" t="n">
        <f aca="false">100*BK17/SUM(BK$2:BK$144)</f>
        <v>0</v>
      </c>
      <c r="CE17" s="21" t="s">
        <v>176</v>
      </c>
      <c r="CF17" s="0" t="n">
        <f aca="false">AVERAGE(BM17:BR17)</f>
        <v>0</v>
      </c>
      <c r="CG17" s="0" t="n">
        <f aca="false">AVERAGE(BS17:BX17)</f>
        <v>0</v>
      </c>
      <c r="CH17" s="0" t="n">
        <f aca="false">STDEV(BM17:BR17)</f>
        <v>0</v>
      </c>
      <c r="CI17" s="0" t="n">
        <f aca="false">STDEV(BS17:BX17)</f>
        <v>0</v>
      </c>
    </row>
    <row r="18" customFormat="false" ht="18" hidden="false" customHeight="false" outlineLevel="0" collapsed="false">
      <c r="A18" s="21" t="s">
        <v>177</v>
      </c>
      <c r="B18" s="11" t="s">
        <v>1921</v>
      </c>
      <c r="C18" s="11" t="n">
        <v>29</v>
      </c>
      <c r="D18" s="11" t="n">
        <f aca="false">C18-2</f>
        <v>27</v>
      </c>
      <c r="E18" s="12" t="s">
        <v>1922</v>
      </c>
      <c r="F18" s="12" t="n">
        <v>6.62240246957383</v>
      </c>
      <c r="G18" s="17" t="n">
        <f aca="false">F18*((POWER(D18,2))/((POWER(C18,2))))</f>
        <v>5.74046539871501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AA18" s="7" t="n">
        <f aca="false">H18-(H17*$G17/100)</f>
        <v>0</v>
      </c>
      <c r="AB18" s="7" t="n">
        <f aca="false">I18-(I17*$G17/100)</f>
        <v>0</v>
      </c>
      <c r="AC18" s="7" t="n">
        <f aca="false">J18-(J17*$G17/100)</f>
        <v>0</v>
      </c>
      <c r="AD18" s="7" t="n">
        <f aca="false">K18-(K17*$G17/100)</f>
        <v>0</v>
      </c>
      <c r="AE18" s="7" t="n">
        <f aca="false">L18-(L17*$G17/100)</f>
        <v>0</v>
      </c>
      <c r="AF18" s="7" t="n">
        <f aca="false">M18-(M17*$G17/100)</f>
        <v>0</v>
      </c>
      <c r="AG18" s="7" t="n">
        <f aca="false">N18-(N17*$G17/100)</f>
        <v>0</v>
      </c>
      <c r="AH18" s="7" t="n">
        <f aca="false">O18-(O17*$G17/100)</f>
        <v>0</v>
      </c>
      <c r="AI18" s="7" t="n">
        <f aca="false">P18-(P17*$G17/100)</f>
        <v>0</v>
      </c>
      <c r="AJ18" s="7" t="n">
        <f aca="false">Q18-(Q17*$G17/100)</f>
        <v>0</v>
      </c>
      <c r="AK18" s="7" t="n">
        <f aca="false">R18-(R17*$G17/100)</f>
        <v>0</v>
      </c>
      <c r="AL18" s="7" t="n">
        <f aca="false">S18-(S17*$G17/100)</f>
        <v>0</v>
      </c>
      <c r="AM18" s="7" t="n">
        <f aca="false">T18-(T17*$G17/100)</f>
        <v>0</v>
      </c>
      <c r="AN18" s="7" t="n">
        <f aca="false">U18-(U17*$G17/100)</f>
        <v>0</v>
      </c>
      <c r="AO18" s="7" t="n">
        <f aca="false">V18-(V17*$G17/100)</f>
        <v>0</v>
      </c>
      <c r="AP18" s="7" t="n">
        <f aca="false">W18-(W17*$G17/100)</f>
        <v>0</v>
      </c>
      <c r="AQ18" s="7" t="n">
        <f aca="false">X18-(X17*$G17/100)</f>
        <v>0</v>
      </c>
      <c r="AR18" s="7" t="n">
        <f aca="false">Y18-(Y17*$G17/100)</f>
        <v>0</v>
      </c>
      <c r="AS18" s="7"/>
      <c r="AT18" s="7" t="n">
        <f aca="false">IF(AA18&gt;0,AA18,0)</f>
        <v>0</v>
      </c>
      <c r="AU18" s="7" t="n">
        <f aca="false">IF(AB18&gt;0,AB18,0)</f>
        <v>0</v>
      </c>
      <c r="AV18" s="7" t="n">
        <f aca="false">IF(AC18&gt;0,AC18,0)</f>
        <v>0</v>
      </c>
      <c r="AW18" s="7" t="n">
        <f aca="false">IF(AD18&gt;0,AD18,0)</f>
        <v>0</v>
      </c>
      <c r="AX18" s="7" t="n">
        <f aca="false">IF(AE18&gt;0,AE18,0)</f>
        <v>0</v>
      </c>
      <c r="AY18" s="7" t="n">
        <f aca="false">IF(AF18&gt;0,AF18,0)</f>
        <v>0</v>
      </c>
      <c r="AZ18" s="7" t="n">
        <f aca="false">IF(AG18&gt;0,AG18,0)</f>
        <v>0</v>
      </c>
      <c r="BA18" s="7" t="n">
        <f aca="false">IF(AH18&gt;0,AH18,0)</f>
        <v>0</v>
      </c>
      <c r="BB18" s="7" t="n">
        <f aca="false">IF(AI18&gt;0,AI18,0)</f>
        <v>0</v>
      </c>
      <c r="BC18" s="7" t="n">
        <f aca="false">IF(AJ18&gt;0,AJ18,0)</f>
        <v>0</v>
      </c>
      <c r="BD18" s="7" t="n">
        <f aca="false">IF(AK18&gt;0,AK18,0)</f>
        <v>0</v>
      </c>
      <c r="BE18" s="7" t="n">
        <f aca="false">IF(AL18&gt;0,AL18,0)</f>
        <v>0</v>
      </c>
      <c r="BF18" s="7" t="n">
        <f aca="false">IF(AM18&gt;0,AM18,0)</f>
        <v>0</v>
      </c>
      <c r="BG18" s="7" t="n">
        <f aca="false">IF(AN18&gt;0,AN18,0)</f>
        <v>0</v>
      </c>
      <c r="BH18" s="7" t="n">
        <f aca="false">IF(AO18&gt;0,AO18,0)</f>
        <v>0</v>
      </c>
      <c r="BI18" s="7" t="n">
        <f aca="false">IF(AP18&gt;0,AP18,0)</f>
        <v>0</v>
      </c>
      <c r="BJ18" s="7" t="n">
        <f aca="false">IF(AQ18&gt;0,AQ18,0)</f>
        <v>0</v>
      </c>
      <c r="BK18" s="7" t="n">
        <f aca="false">IF(AR18&gt;0,AR18,0)</f>
        <v>0</v>
      </c>
      <c r="BM18" s="7" t="n">
        <f aca="false">100*AT18/SUM(AT$2:AT$144)</f>
        <v>0</v>
      </c>
      <c r="BN18" s="7" t="n">
        <f aca="false">100*AU18/SUM(AU$2:AU$144)</f>
        <v>0</v>
      </c>
      <c r="BO18" s="7" t="n">
        <f aca="false">100*AV18/SUM(AV$2:AV$144)</f>
        <v>0</v>
      </c>
      <c r="BP18" s="7" t="n">
        <f aca="false">100*AW18/SUM(AW$2:AW$144)</f>
        <v>0</v>
      </c>
      <c r="BQ18" s="7" t="n">
        <f aca="false">100*AX18/SUM(AX$2:AX$144)</f>
        <v>0</v>
      </c>
      <c r="BR18" s="7" t="n">
        <f aca="false">100*AY18/SUM(AY$2:AY$144)</f>
        <v>0</v>
      </c>
      <c r="BS18" s="7" t="n">
        <f aca="false">100*AZ18/SUM(AZ$2:AZ$144)</f>
        <v>0</v>
      </c>
      <c r="BT18" s="7" t="n">
        <f aca="false">100*BA18/SUM(BA$2:BA$144)</f>
        <v>0</v>
      </c>
      <c r="BU18" s="7" t="n">
        <f aca="false">100*BB18/SUM(BB$2:BB$144)</f>
        <v>0</v>
      </c>
      <c r="BV18" s="7" t="n">
        <f aca="false">100*BC18/SUM(BC$2:BC$144)</f>
        <v>0</v>
      </c>
      <c r="BW18" s="7" t="n">
        <f aca="false">100*BD18/SUM(BD$2:BD$144)</f>
        <v>0</v>
      </c>
      <c r="BX18" s="7" t="n">
        <f aca="false">100*BE18/SUM(BE$2:BE$144)</f>
        <v>0</v>
      </c>
      <c r="BY18" s="7" t="n">
        <f aca="false">100*BF18/SUM(BF$2:BF$144)</f>
        <v>0</v>
      </c>
      <c r="BZ18" s="7" t="n">
        <f aca="false">100*BG18/SUM(BG$2:BG$144)</f>
        <v>0</v>
      </c>
      <c r="CA18" s="7" t="n">
        <f aca="false">100*BH18/SUM(BH$2:BH$144)</f>
        <v>0</v>
      </c>
      <c r="CB18" s="7" t="n">
        <f aca="false">100*BI18/SUM(BI$2:BI$144)</f>
        <v>0</v>
      </c>
      <c r="CC18" s="7" t="n">
        <f aca="false">100*BJ18/SUM(BJ$2:BJ$144)</f>
        <v>0</v>
      </c>
      <c r="CD18" s="7" t="n">
        <f aca="false">100*BK18/SUM(BK$2:BK$144)</f>
        <v>0</v>
      </c>
      <c r="CE18" s="21" t="s">
        <v>177</v>
      </c>
      <c r="CF18" s="0" t="n">
        <f aca="false">AVERAGE(BM18:BR18)</f>
        <v>0</v>
      </c>
      <c r="CG18" s="0" t="n">
        <f aca="false">AVERAGE(BS18:BX18)</f>
        <v>0</v>
      </c>
      <c r="CH18" s="0" t="n">
        <f aca="false">STDEV(BM18:BR18)</f>
        <v>0</v>
      </c>
      <c r="CI18" s="0" t="n">
        <f aca="false">STDEV(BS18:BX18)</f>
        <v>0</v>
      </c>
    </row>
    <row r="19" customFormat="false" ht="18" hidden="false" customHeight="false" outlineLevel="0" collapsed="false">
      <c r="A19" s="21" t="s">
        <v>178</v>
      </c>
      <c r="B19" s="11" t="s">
        <v>1923</v>
      </c>
      <c r="C19" s="11" t="n">
        <v>29</v>
      </c>
      <c r="D19" s="11" t="n">
        <f aca="false">C19-2</f>
        <v>27</v>
      </c>
      <c r="E19" s="12" t="s">
        <v>1924</v>
      </c>
      <c r="F19" s="12" t="n">
        <v>6.62955951820647</v>
      </c>
      <c r="G19" s="17" t="n">
        <f aca="false">F19*((POWER(D19,2))/((POWER(C19,2))))</f>
        <v>5.74666930888528</v>
      </c>
      <c r="H19" s="0" t="n">
        <v>0.748919244353727</v>
      </c>
      <c r="I19" s="0" t="n">
        <v>0.216840921050842</v>
      </c>
      <c r="J19" s="0" t="n">
        <v>1.00154650685416</v>
      </c>
      <c r="K19" s="0" t="n">
        <v>2.04324077518855</v>
      </c>
      <c r="L19" s="0" t="n">
        <v>0.39644241191406</v>
      </c>
      <c r="M19" s="0" t="n">
        <v>0.66990939102339</v>
      </c>
      <c r="N19" s="0" t="n">
        <v>0.316726682006253</v>
      </c>
      <c r="O19" s="0" t="n">
        <v>0.350933263230554</v>
      </c>
      <c r="P19" s="0" t="n">
        <v>0.581918162944378</v>
      </c>
      <c r="Q19" s="0" t="n">
        <v>0.17576721748948</v>
      </c>
      <c r="R19" s="0" t="n">
        <v>0.500539615198541</v>
      </c>
      <c r="S19" s="0" t="n">
        <v>0.377715693122082</v>
      </c>
      <c r="T19" s="0" t="n">
        <v>0.649763368718861</v>
      </c>
      <c r="U19" s="0" t="n">
        <v>0.32776740507982</v>
      </c>
      <c r="V19" s="0" t="n">
        <v>0.500539615198541</v>
      </c>
      <c r="W19" s="0" t="n">
        <v>1.25575937648021</v>
      </c>
      <c r="X19" s="0" t="n">
        <v>0.432877460047912</v>
      </c>
      <c r="Y19" s="0" t="n">
        <v>0.60674655496307</v>
      </c>
      <c r="AA19" s="7" t="n">
        <f aca="false">H19-(H18*$G18/100)</f>
        <v>0.748919244353727</v>
      </c>
      <c r="AB19" s="7" t="n">
        <f aca="false">I19-(I18*$G18/100)</f>
        <v>0.216840921050842</v>
      </c>
      <c r="AC19" s="7" t="n">
        <f aca="false">J19-(J18*$G18/100)</f>
        <v>1.00154650685416</v>
      </c>
      <c r="AD19" s="7" t="n">
        <f aca="false">K19-(K18*$G18/100)</f>
        <v>2.04324077518855</v>
      </c>
      <c r="AE19" s="7" t="n">
        <f aca="false">L19-(L18*$G18/100)</f>
        <v>0.39644241191406</v>
      </c>
      <c r="AF19" s="7" t="n">
        <f aca="false">M19-(M18*$G18/100)</f>
        <v>0.66990939102339</v>
      </c>
      <c r="AG19" s="7" t="n">
        <f aca="false">N19-(N18*$G18/100)</f>
        <v>0.316726682006253</v>
      </c>
      <c r="AH19" s="7" t="n">
        <f aca="false">O19-(O18*$G18/100)</f>
        <v>0.350933263230554</v>
      </c>
      <c r="AI19" s="7" t="n">
        <f aca="false">P19-(P18*$G18/100)</f>
        <v>0.581918162944378</v>
      </c>
      <c r="AJ19" s="7" t="n">
        <f aca="false">Q19-(Q18*$G18/100)</f>
        <v>0.17576721748948</v>
      </c>
      <c r="AK19" s="7" t="n">
        <f aca="false">R19-(R18*$G18/100)</f>
        <v>0.500539615198541</v>
      </c>
      <c r="AL19" s="7" t="n">
        <f aca="false">S19-(S18*$G18/100)</f>
        <v>0.377715693122082</v>
      </c>
      <c r="AM19" s="7" t="n">
        <f aca="false">T19-(T18*$G18/100)</f>
        <v>0.649763368718861</v>
      </c>
      <c r="AN19" s="7" t="n">
        <f aca="false">U19-(U18*$G18/100)</f>
        <v>0.32776740507982</v>
      </c>
      <c r="AO19" s="7" t="n">
        <f aca="false">V19-(V18*$G18/100)</f>
        <v>0.500539615198541</v>
      </c>
      <c r="AP19" s="7" t="n">
        <f aca="false">W19-(W18*$G18/100)</f>
        <v>1.25575937648021</v>
      </c>
      <c r="AQ19" s="7" t="n">
        <f aca="false">X19-(X18*$G18/100)</f>
        <v>0.432877460047912</v>
      </c>
      <c r="AR19" s="7" t="n">
        <f aca="false">Y19-(Y18*$G18/100)</f>
        <v>0.60674655496307</v>
      </c>
      <c r="AT19" s="7" t="n">
        <f aca="false">IF(AA19&gt;0,AA19,0)</f>
        <v>0.748919244353727</v>
      </c>
      <c r="AU19" s="7" t="n">
        <f aca="false">IF(AB19&gt;0,AB19,0)</f>
        <v>0.216840921050842</v>
      </c>
      <c r="AV19" s="7" t="n">
        <f aca="false">IF(AC19&gt;0,AC19,0)</f>
        <v>1.00154650685416</v>
      </c>
      <c r="AW19" s="7" t="n">
        <f aca="false">IF(AD19&gt;0,AD19,0)</f>
        <v>2.04324077518855</v>
      </c>
      <c r="AX19" s="7" t="n">
        <f aca="false">IF(AE19&gt;0,AE19,0)</f>
        <v>0.39644241191406</v>
      </c>
      <c r="AY19" s="7" t="n">
        <f aca="false">IF(AF19&gt;0,AF19,0)</f>
        <v>0.66990939102339</v>
      </c>
      <c r="AZ19" s="7" t="n">
        <f aca="false">IF(AG19&gt;0,AG19,0)</f>
        <v>0.316726682006253</v>
      </c>
      <c r="BA19" s="7" t="n">
        <f aca="false">IF(AH19&gt;0,AH19,0)</f>
        <v>0.350933263230554</v>
      </c>
      <c r="BB19" s="7" t="n">
        <f aca="false">IF(AI19&gt;0,AI19,0)</f>
        <v>0.581918162944378</v>
      </c>
      <c r="BC19" s="7" t="n">
        <f aca="false">IF(AJ19&gt;0,AJ19,0)</f>
        <v>0.17576721748948</v>
      </c>
      <c r="BD19" s="7" t="n">
        <f aca="false">IF(AK19&gt;0,AK19,0)</f>
        <v>0.500539615198541</v>
      </c>
      <c r="BE19" s="7" t="n">
        <f aca="false">IF(AL19&gt;0,AL19,0)</f>
        <v>0.377715693122082</v>
      </c>
      <c r="BF19" s="7" t="n">
        <f aca="false">IF(AM19&gt;0,AM19,0)</f>
        <v>0.649763368718861</v>
      </c>
      <c r="BG19" s="7" t="n">
        <f aca="false">IF(AN19&gt;0,AN19,0)</f>
        <v>0.32776740507982</v>
      </c>
      <c r="BH19" s="7" t="n">
        <f aca="false">IF(AO19&gt;0,AO19,0)</f>
        <v>0.500539615198541</v>
      </c>
      <c r="BI19" s="7" t="n">
        <f aca="false">IF(AP19&gt;0,AP19,0)</f>
        <v>1.25575937648021</v>
      </c>
      <c r="BJ19" s="7" t="n">
        <f aca="false">IF(AQ19&gt;0,AQ19,0)</f>
        <v>0.432877460047912</v>
      </c>
      <c r="BK19" s="7" t="n">
        <f aca="false">IF(AR19&gt;0,AR19,0)</f>
        <v>0.60674655496307</v>
      </c>
      <c r="BM19" s="7" t="n">
        <f aca="false">100*AT19/SUM(AT$2:AT$144)</f>
        <v>7.63107715141541E-005</v>
      </c>
      <c r="BN19" s="7" t="n">
        <f aca="false">100*AU19/SUM(AU$2:AU$144)</f>
        <v>1.26731190734535E-005</v>
      </c>
      <c r="BO19" s="7" t="n">
        <f aca="false">100*AV19/SUM(AV$2:AV$144)</f>
        <v>5.14549941928066E-005</v>
      </c>
      <c r="BP19" s="7" t="n">
        <f aca="false">100*AW19/SUM(AW$2:AW$144)</f>
        <v>0.000102734248159221</v>
      </c>
      <c r="BQ19" s="7" t="n">
        <f aca="false">100*AX19/SUM(AX$2:AX$144)</f>
        <v>4.30599361809823E-005</v>
      </c>
      <c r="BR19" s="7" t="n">
        <f aca="false">100*AY19/SUM(AY$2:AY$144)</f>
        <v>5.10197932217882E-005</v>
      </c>
      <c r="BS19" s="7" t="n">
        <f aca="false">100*AZ19/SUM(AZ$2:AZ$144)</f>
        <v>1.54422474475195E-005</v>
      </c>
      <c r="BT19" s="7" t="n">
        <f aca="false">100*BA19/SUM(BA$2:BA$144)</f>
        <v>1.66946903270499E-005</v>
      </c>
      <c r="BU19" s="7" t="n">
        <f aca="false">100*BB19/SUM(BB$2:BB$144)</f>
        <v>3.84416367630684E-005</v>
      </c>
      <c r="BV19" s="7" t="n">
        <f aca="false">100*BC19/SUM(BC$2:BC$144)</f>
        <v>1.29862659685805E-005</v>
      </c>
      <c r="BW19" s="7" t="n">
        <f aca="false">100*BD19/SUM(BD$2:BD$144)</f>
        <v>3.35476843551909E-005</v>
      </c>
      <c r="BX19" s="7" t="n">
        <f aca="false">100*BE19/SUM(BE$2:BE$144)</f>
        <v>1.86915031171529E-005</v>
      </c>
      <c r="BY19" s="7" t="n">
        <f aca="false">100*BF19/SUM(BF$2:BF$144)</f>
        <v>5.96377434415052E-005</v>
      </c>
      <c r="BZ19" s="7" t="n">
        <f aca="false">100*BG19/SUM(BG$2:BG$144)</f>
        <v>2.53451409853424E-005</v>
      </c>
      <c r="CA19" s="7" t="n">
        <f aca="false">100*BH19/SUM(BH$2:BH$144)</f>
        <v>5.04796791354339E-005</v>
      </c>
      <c r="CB19" s="7" t="n">
        <f aca="false">100*BI19/SUM(BI$2:BI$144)</f>
        <v>5.906099809413E-005</v>
      </c>
      <c r="CC19" s="7" t="n">
        <f aca="false">100*BJ19/SUM(BJ$2:BJ$144)</f>
        <v>3.53001323441288E-005</v>
      </c>
      <c r="CD19" s="7" t="n">
        <f aca="false">100*BK19/SUM(BK$2:BK$144)</f>
        <v>4.78962568783989E-005</v>
      </c>
      <c r="CE19" s="21" t="s">
        <v>178</v>
      </c>
      <c r="CF19" s="0" t="n">
        <f aca="false">AVERAGE(BM19:BR19)</f>
        <v>5.6208810390401E-005</v>
      </c>
      <c r="CG19" s="0" t="n">
        <f aca="false">AVERAGE(BS19:BX19)</f>
        <v>2.26340046630937E-005</v>
      </c>
      <c r="CH19" s="0" t="n">
        <f aca="false">STDEV(BM19:BR19)</f>
        <v>3.06152876179127E-005</v>
      </c>
      <c r="CI19" s="0" t="n">
        <f aca="false">STDEV(BS19:BX19)</f>
        <v>1.06264636075912E-005</v>
      </c>
    </row>
    <row r="20" customFormat="false" ht="18" hidden="false" customHeight="false" outlineLevel="0" collapsed="false">
      <c r="A20" s="21" t="s">
        <v>180</v>
      </c>
      <c r="B20" s="11" t="s">
        <v>1925</v>
      </c>
      <c r="C20" s="11" t="n">
        <v>31</v>
      </c>
      <c r="D20" s="11" t="n">
        <f aca="false">C20-2</f>
        <v>29</v>
      </c>
      <c r="E20" s="12" t="s">
        <v>1926</v>
      </c>
      <c r="F20" s="12" t="n">
        <v>7.56076227744018</v>
      </c>
      <c r="G20" s="17" t="n">
        <f aca="false">F20*((POWER(D20,2))/((POWER(C20,2))))</f>
        <v>6.61665044258813</v>
      </c>
      <c r="H20" s="0" t="n">
        <v>1.13388233162462</v>
      </c>
      <c r="I20" s="0" t="n">
        <v>0</v>
      </c>
      <c r="J20" s="0" t="n">
        <v>1.51128682623991</v>
      </c>
      <c r="K20" s="0" t="n">
        <v>0.286214360604728</v>
      </c>
      <c r="L20" s="0" t="n">
        <v>0.25093171390815</v>
      </c>
      <c r="M20" s="0" t="n">
        <v>0</v>
      </c>
      <c r="N20" s="0" t="n">
        <v>0.521720910332429</v>
      </c>
      <c r="O20" s="0" t="n">
        <v>0.223377685914826</v>
      </c>
      <c r="P20" s="0" t="n">
        <v>0</v>
      </c>
      <c r="Q20" s="0" t="n">
        <v>0</v>
      </c>
      <c r="R20" s="0" t="n">
        <v>0.305161698485356</v>
      </c>
      <c r="S20" s="0" t="n">
        <v>0.193912436128368</v>
      </c>
      <c r="T20" s="0" t="n">
        <v>0</v>
      </c>
      <c r="U20" s="0" t="n">
        <v>0</v>
      </c>
      <c r="V20" s="0" t="n">
        <v>1.40171686913942</v>
      </c>
      <c r="W20" s="0" t="n">
        <v>0.223377685914826</v>
      </c>
      <c r="X20" s="0" t="n">
        <v>0.260787821815205</v>
      </c>
      <c r="Y20" s="0" t="n">
        <v>0.156937330081794</v>
      </c>
      <c r="AA20" s="7" t="n">
        <f aca="false">H20-(H19*$G19/100)</f>
        <v>1.09084441926101</v>
      </c>
      <c r="AB20" s="7" t="n">
        <f aca="false">I20-(I19*$G19/100)</f>
        <v>-0.0124611306591329</v>
      </c>
      <c r="AC20" s="7" t="n">
        <f aca="false">J20-(J19*$G19/100)</f>
        <v>1.45373126051631</v>
      </c>
      <c r="AD20" s="7" t="n">
        <f aca="false">K20-(K19*$G19/100)</f>
        <v>0.168796070070338</v>
      </c>
      <c r="AE20" s="7" t="n">
        <f aca="false">L20-(L19*$G19/100)</f>
        <v>0.22814947949528</v>
      </c>
      <c r="AF20" s="7" t="n">
        <f aca="false">M20-(M19*$G19/100)</f>
        <v>-0.0384974773712814</v>
      </c>
      <c r="AG20" s="7" t="n">
        <f aca="false">N20-(N19*$G19/100)</f>
        <v>0.503519675304525</v>
      </c>
      <c r="AH20" s="7" t="n">
        <f aca="false">O20-(O19*$G19/100)</f>
        <v>0.203210711782086</v>
      </c>
      <c r="AI20" s="7" t="n">
        <f aca="false">P20-(P19*$G19/100)</f>
        <v>-0.0334409124727536</v>
      </c>
      <c r="AJ20" s="7" t="n">
        <f aca="false">Q20-(Q19*$G19/100)</f>
        <v>-0.0101007607425496</v>
      </c>
      <c r="AK20" s="7" t="n">
        <f aca="false">R20-(R19*$G19/100)</f>
        <v>0.276397342039929</v>
      </c>
      <c r="AL20" s="7" t="n">
        <f aca="false">S20-(S19*$G19/100)</f>
        <v>0.172206364316878</v>
      </c>
      <c r="AM20" s="7" t="n">
        <f aca="false">T20-(T19*$G19/100)</f>
        <v>-0.0373397520905459</v>
      </c>
      <c r="AN20" s="7" t="n">
        <f aca="false">U20-(U19*$G19/100)</f>
        <v>-0.0188357088722517</v>
      </c>
      <c r="AO20" s="7" t="n">
        <f aca="false">V20-(V19*$G19/100)</f>
        <v>1.372952512694</v>
      </c>
      <c r="AP20" s="7" t="n">
        <f aca="false">W20-(W19*$G19/100)</f>
        <v>0.151213347233188</v>
      </c>
      <c r="AQ20" s="7" t="n">
        <f aca="false">X20-(X19*$G19/100)</f>
        <v>0.235911785673549</v>
      </c>
      <c r="AR20" s="7" t="n">
        <f aca="false">Y20-(Y19*$G19/100)</f>
        <v>0.122069612025013</v>
      </c>
      <c r="AT20" s="7" t="n">
        <f aca="false">IF(AA20&gt;0,AA20,0)</f>
        <v>1.09084441926101</v>
      </c>
      <c r="AU20" s="7" t="n">
        <f aca="false">IF(AB20&gt;0,AB20,0)</f>
        <v>0</v>
      </c>
      <c r="AV20" s="7" t="n">
        <f aca="false">IF(AC20&gt;0,AC20,0)</f>
        <v>1.45373126051631</v>
      </c>
      <c r="AW20" s="7" t="n">
        <f aca="false">IF(AD20&gt;0,AD20,0)</f>
        <v>0.168796070070338</v>
      </c>
      <c r="AX20" s="7" t="n">
        <f aca="false">IF(AE20&gt;0,AE20,0)</f>
        <v>0.22814947949528</v>
      </c>
      <c r="AY20" s="7" t="n">
        <f aca="false">IF(AF20&gt;0,AF20,0)</f>
        <v>0</v>
      </c>
      <c r="AZ20" s="7" t="n">
        <f aca="false">IF(AG20&gt;0,AG20,0)</f>
        <v>0.503519675304525</v>
      </c>
      <c r="BA20" s="7" t="n">
        <f aca="false">IF(AH20&gt;0,AH20,0)</f>
        <v>0.203210711782086</v>
      </c>
      <c r="BB20" s="7" t="n">
        <f aca="false">IF(AI20&gt;0,AI20,0)</f>
        <v>0</v>
      </c>
      <c r="BC20" s="7" t="n">
        <f aca="false">IF(AJ20&gt;0,AJ20,0)</f>
        <v>0</v>
      </c>
      <c r="BD20" s="7" t="n">
        <f aca="false">IF(AK20&gt;0,AK20,0)</f>
        <v>0.276397342039929</v>
      </c>
      <c r="BE20" s="7" t="n">
        <f aca="false">IF(AL20&gt;0,AL20,0)</f>
        <v>0.172206364316878</v>
      </c>
      <c r="BF20" s="7" t="n">
        <f aca="false">IF(AM20&gt;0,AM20,0)</f>
        <v>0</v>
      </c>
      <c r="BG20" s="7" t="n">
        <f aca="false">IF(AN20&gt;0,AN20,0)</f>
        <v>0</v>
      </c>
      <c r="BH20" s="7" t="n">
        <f aca="false">IF(AO20&gt;0,AO20,0)</f>
        <v>1.372952512694</v>
      </c>
      <c r="BI20" s="7" t="n">
        <f aca="false">IF(AP20&gt;0,AP20,0)</f>
        <v>0.151213347233188</v>
      </c>
      <c r="BJ20" s="7" t="n">
        <f aca="false">IF(AQ20&gt;0,AQ20,0)</f>
        <v>0.235911785673549</v>
      </c>
      <c r="BK20" s="7" t="n">
        <f aca="false">IF(AR20&gt;0,AR20,0)</f>
        <v>0.122069612025013</v>
      </c>
      <c r="BM20" s="7" t="n">
        <f aca="false">100*AT20/SUM(AT$2:AT$144)</f>
        <v>0.000111151075183748</v>
      </c>
      <c r="BN20" s="7" t="n">
        <f aca="false">100*AU20/SUM(AU$2:AU$144)</f>
        <v>0</v>
      </c>
      <c r="BO20" s="7" t="n">
        <f aca="false">100*AV20/SUM(AV$2:AV$144)</f>
        <v>7.46862307999247E-005</v>
      </c>
      <c r="BP20" s="7" t="n">
        <f aca="false">100*AW20/SUM(AW$2:AW$144)</f>
        <v>8.48707482812797E-006</v>
      </c>
      <c r="BQ20" s="7" t="n">
        <f aca="false">100*AX20/SUM(AX$2:AX$144)</f>
        <v>2.47806534607622E-005</v>
      </c>
      <c r="BR20" s="7" t="n">
        <f aca="false">100*AY20/SUM(AY$2:AY$144)</f>
        <v>0</v>
      </c>
      <c r="BS20" s="7" t="n">
        <f aca="false">100*AZ20/SUM(AZ$2:AZ$144)</f>
        <v>2.454948023796E-005</v>
      </c>
      <c r="BT20" s="7" t="n">
        <f aca="false">100*BA20/SUM(BA$2:BA$144)</f>
        <v>9.66719390778444E-006</v>
      </c>
      <c r="BU20" s="7" t="n">
        <f aca="false">100*BB20/SUM(BB$2:BB$144)</f>
        <v>0</v>
      </c>
      <c r="BV20" s="7" t="n">
        <f aca="false">100*BC20/SUM(BC$2:BC$144)</f>
        <v>0</v>
      </c>
      <c r="BW20" s="7" t="n">
        <f aca="false">100*BD20/SUM(BD$2:BD$144)</f>
        <v>1.85249888436729E-005</v>
      </c>
      <c r="BX20" s="7" t="n">
        <f aca="false">100*BE20/SUM(BE$2:BE$144)</f>
        <v>8.52174228933121E-006</v>
      </c>
      <c r="BY20" s="7" t="n">
        <f aca="false">100*BF20/SUM(BF$2:BF$144)</f>
        <v>0</v>
      </c>
      <c r="BZ20" s="7" t="n">
        <f aca="false">100*BG20/SUM(BG$2:BG$144)</f>
        <v>0</v>
      </c>
      <c r="CA20" s="7" t="n">
        <f aca="false">100*BH20/SUM(BH$2:BH$144)</f>
        <v>0.000138462971170604</v>
      </c>
      <c r="CB20" s="7" t="n">
        <f aca="false">100*BI20/SUM(BI$2:BI$144)</f>
        <v>7.11188097020519E-006</v>
      </c>
      <c r="CC20" s="7" t="n">
        <f aca="false">100*BJ20/SUM(BJ$2:BJ$144)</f>
        <v>1.92380477719821E-005</v>
      </c>
      <c r="CD20" s="7" t="n">
        <f aca="false">100*BK20/SUM(BK$2:BK$144)</f>
        <v>9.63611156383472E-006</v>
      </c>
      <c r="CE20" s="21" t="s">
        <v>180</v>
      </c>
      <c r="CF20" s="0" t="n">
        <f aca="false">AVERAGE(BM20:BR20)</f>
        <v>3.65175057120939E-005</v>
      </c>
      <c r="CG20" s="0" t="n">
        <f aca="false">AVERAGE(BS20:BX20)</f>
        <v>1.02105675464581E-005</v>
      </c>
      <c r="CH20" s="0" t="n">
        <f aca="false">STDEV(BM20:BR20)</f>
        <v>4.60815287725715E-005</v>
      </c>
      <c r="CI20" s="0" t="n">
        <f aca="false">STDEV(BS20:BX20)</f>
        <v>9.86298923840004E-006</v>
      </c>
    </row>
    <row r="21" customFormat="false" ht="18" hidden="false" customHeight="false" outlineLevel="0" collapsed="false">
      <c r="A21" s="21" t="s">
        <v>181</v>
      </c>
      <c r="B21" s="11" t="s">
        <v>1927</v>
      </c>
      <c r="C21" s="11" t="n">
        <v>31</v>
      </c>
      <c r="D21" s="11" t="n">
        <f aca="false">C21-2</f>
        <v>29</v>
      </c>
      <c r="E21" s="12" t="s">
        <v>1928</v>
      </c>
      <c r="F21" s="12" t="n">
        <v>7.56841719604984</v>
      </c>
      <c r="G21" s="17" t="n">
        <f aca="false">F21*((POWER(D21,2))/((POWER(C21,2))))</f>
        <v>6.62334949206859</v>
      </c>
      <c r="H21" s="0" t="n">
        <v>0.350950040348454</v>
      </c>
      <c r="I21" s="0" t="n">
        <v>0.105719246773152</v>
      </c>
      <c r="J21" s="0" t="n">
        <v>0</v>
      </c>
      <c r="K21" s="0" t="n">
        <v>0.279450062569757</v>
      </c>
      <c r="L21" s="0" t="n">
        <v>0.11878424327013</v>
      </c>
      <c r="M21" s="0" t="n">
        <v>0.460068834726417</v>
      </c>
      <c r="N21" s="0" t="n">
        <v>0.337012415917571</v>
      </c>
      <c r="O21" s="0" t="n">
        <v>0.279450062569757</v>
      </c>
      <c r="P21" s="0" t="n">
        <v>0.573791000484001</v>
      </c>
      <c r="Q21" s="0" t="n">
        <v>0</v>
      </c>
      <c r="R21" s="0" t="n">
        <v>0.324389366479352</v>
      </c>
      <c r="S21" s="0" t="n">
        <v>0.284435540197772</v>
      </c>
      <c r="T21" s="0" t="n">
        <v>0.10240877967834</v>
      </c>
      <c r="U21" s="0" t="n">
        <v>0.0367849400277101</v>
      </c>
      <c r="V21" s="0" t="n">
        <v>0.312073387857695</v>
      </c>
      <c r="W21" s="0" t="n">
        <v>0.349868664685872</v>
      </c>
      <c r="X21" s="0" t="n">
        <v>0.123570973708949</v>
      </c>
      <c r="Y21" s="0" t="n">
        <v>0.127766822631647</v>
      </c>
      <c r="AA21" s="7" t="n">
        <f aca="false">H21-(H20*$G20/100)</f>
        <v>0.275925010034586</v>
      </c>
      <c r="AB21" s="7" t="n">
        <f aca="false">I21-(I20*$G20/100)</f>
        <v>0.105719246773152</v>
      </c>
      <c r="AC21" s="7" t="n">
        <f aca="false">J21-(J20*$G20/100)</f>
        <v>-0.0999965664771794</v>
      </c>
      <c r="AD21" s="7" t="n">
        <f aca="false">K21-(K20*$G20/100)</f>
        <v>0.260512258812053</v>
      </c>
      <c r="AE21" s="7" t="n">
        <f aca="false">L21-(L20*$G20/100)</f>
        <v>0.102180968911233</v>
      </c>
      <c r="AF21" s="7" t="n">
        <f aca="false">M21-(M20*$G20/100)</f>
        <v>0.460068834726417</v>
      </c>
      <c r="AG21" s="7" t="n">
        <f aca="false">N21-(N20*$G20/100)</f>
        <v>0.302491966994985</v>
      </c>
      <c r="AH21" s="7" t="n">
        <f aca="false">O21-(O20*$G20/100)</f>
        <v>0.26466994192603</v>
      </c>
      <c r="AI21" s="7" t="n">
        <f aca="false">P21-(P20*$G20/100)</f>
        <v>0.573791000484001</v>
      </c>
      <c r="AJ21" s="7" t="n">
        <f aca="false">Q21-(Q20*$G20/100)</f>
        <v>0</v>
      </c>
      <c r="AK21" s="7" t="n">
        <f aca="false">R21-(R20*$G20/100)</f>
        <v>0.304197883605911</v>
      </c>
      <c r="AL21" s="7" t="n">
        <f aca="false">S21-(S20*$G20/100)</f>
        <v>0.271605032134451</v>
      </c>
      <c r="AM21" s="7" t="n">
        <f aca="false">T21-(T20*$G20/100)</f>
        <v>0.10240877967834</v>
      </c>
      <c r="AN21" s="7" t="n">
        <f aca="false">U21-(U20*$G20/100)</f>
        <v>0.0367849400277101</v>
      </c>
      <c r="AO21" s="7" t="n">
        <f aca="false">V21-(V20*$G20/100)</f>
        <v>0.219326682431949</v>
      </c>
      <c r="AP21" s="7" t="n">
        <f aca="false">W21-(W20*$G20/100)</f>
        <v>0.335088544042145</v>
      </c>
      <c r="AQ21" s="7" t="n">
        <f aca="false">X21-(X20*$G20/100)</f>
        <v>0.106315555142597</v>
      </c>
      <c r="AR21" s="7" t="n">
        <f aca="false">Y21-(Y20*$G20/100)</f>
        <v>0.117382828086204</v>
      </c>
      <c r="AT21" s="7" t="n">
        <f aca="false">IF(AA21&gt;0,AA21,0)</f>
        <v>0.275925010034586</v>
      </c>
      <c r="AU21" s="7" t="n">
        <f aca="false">IF(AB21&gt;0,AB21,0)</f>
        <v>0.105719246773152</v>
      </c>
      <c r="AV21" s="7" t="n">
        <f aca="false">IF(AC21&gt;0,AC21,0)</f>
        <v>0</v>
      </c>
      <c r="AW21" s="7" t="n">
        <f aca="false">IF(AD21&gt;0,AD21,0)</f>
        <v>0.260512258812053</v>
      </c>
      <c r="AX21" s="7" t="n">
        <f aca="false">IF(AE21&gt;0,AE21,0)</f>
        <v>0.102180968911233</v>
      </c>
      <c r="AY21" s="7" t="n">
        <f aca="false">IF(AF21&gt;0,AF21,0)</f>
        <v>0.460068834726417</v>
      </c>
      <c r="AZ21" s="7" t="n">
        <f aca="false">IF(AG21&gt;0,AG21,0)</f>
        <v>0.302491966994985</v>
      </c>
      <c r="BA21" s="7" t="n">
        <f aca="false">IF(AH21&gt;0,AH21,0)</f>
        <v>0.26466994192603</v>
      </c>
      <c r="BB21" s="7" t="n">
        <f aca="false">IF(AI21&gt;0,AI21,0)</f>
        <v>0.573791000484001</v>
      </c>
      <c r="BC21" s="7" t="n">
        <f aca="false">IF(AJ21&gt;0,AJ21,0)</f>
        <v>0</v>
      </c>
      <c r="BD21" s="7" t="n">
        <f aca="false">IF(AK21&gt;0,AK21,0)</f>
        <v>0.304197883605911</v>
      </c>
      <c r="BE21" s="7" t="n">
        <f aca="false">IF(AL21&gt;0,AL21,0)</f>
        <v>0.271605032134451</v>
      </c>
      <c r="BF21" s="7" t="n">
        <f aca="false">IF(AM21&gt;0,AM21,0)</f>
        <v>0.10240877967834</v>
      </c>
      <c r="BG21" s="7" t="n">
        <f aca="false">IF(AN21&gt;0,AN21,0)</f>
        <v>0.0367849400277101</v>
      </c>
      <c r="BH21" s="7" t="n">
        <f aca="false">IF(AO21&gt;0,AO21,0)</f>
        <v>0.219326682431949</v>
      </c>
      <c r="BI21" s="7" t="n">
        <f aca="false">IF(AP21&gt;0,AP21,0)</f>
        <v>0.335088544042145</v>
      </c>
      <c r="BJ21" s="7" t="n">
        <f aca="false">IF(AQ21&gt;0,AQ21,0)</f>
        <v>0.106315555142597</v>
      </c>
      <c r="BK21" s="7" t="n">
        <f aca="false">IF(AR21&gt;0,AR21,0)</f>
        <v>0.117382828086204</v>
      </c>
      <c r="BM21" s="7" t="n">
        <f aca="false">100*AT21/SUM(AT$2:AT$144)</f>
        <v>2.81152481452925E-005</v>
      </c>
      <c r="BN21" s="7" t="n">
        <f aca="false">100*AU21/SUM(AU$2:AU$144)</f>
        <v>6.17868894957253E-006</v>
      </c>
      <c r="BO21" s="7" t="n">
        <f aca="false">100*AV21/SUM(AV$2:AV$144)</f>
        <v>0</v>
      </c>
      <c r="BP21" s="7" t="n">
        <f aca="false">100*AW21/SUM(AW$2:AW$144)</f>
        <v>1.30985693758226E-005</v>
      </c>
      <c r="BQ21" s="7" t="n">
        <f aca="false">100*AX21/SUM(AX$2:AX$144)</f>
        <v>1.10984745022246E-005</v>
      </c>
      <c r="BR21" s="7" t="n">
        <f aca="false">100*AY21/SUM(AY$2:AY$144)</f>
        <v>3.50384949517916E-005</v>
      </c>
      <c r="BS21" s="7" t="n">
        <f aca="false">100*AZ21/SUM(AZ$2:AZ$144)</f>
        <v>1.47482232176803E-005</v>
      </c>
      <c r="BT21" s="7" t="n">
        <f aca="false">100*BA21/SUM(BA$2:BA$144)</f>
        <v>1.25909487138883E-005</v>
      </c>
      <c r="BU21" s="7" t="n">
        <f aca="false">100*BB21/SUM(BB$2:BB$144)</f>
        <v>3.790475469423E-005</v>
      </c>
      <c r="BV21" s="7" t="n">
        <f aca="false">100*BC21/SUM(BC$2:BC$144)</f>
        <v>0</v>
      </c>
      <c r="BW21" s="7" t="n">
        <f aca="false">100*BD21/SUM(BD$2:BD$144)</f>
        <v>2.03882655255575E-005</v>
      </c>
      <c r="BX21" s="7" t="n">
        <f aca="false">100*BE21/SUM(BE$2:BE$144)</f>
        <v>1.34405490616845E-005</v>
      </c>
      <c r="BY21" s="7" t="n">
        <f aca="false">100*BF21/SUM(BF$2:BF$144)</f>
        <v>9.39946574805609E-006</v>
      </c>
      <c r="BZ21" s="7" t="n">
        <f aca="false">100*BG21/SUM(BG$2:BG$144)</f>
        <v>2.84445456348118E-006</v>
      </c>
      <c r="CA21" s="7" t="n">
        <f aca="false">100*BH21/SUM(BH$2:BH$144)</f>
        <v>2.21192093868783E-005</v>
      </c>
      <c r="CB21" s="7" t="n">
        <f aca="false">100*BI21/SUM(BI$2:BI$144)</f>
        <v>1.5759917251432E-005</v>
      </c>
      <c r="CC21" s="7" t="n">
        <f aca="false">100*BJ21/SUM(BJ$2:BJ$144)</f>
        <v>8.66978189707038E-006</v>
      </c>
      <c r="CD21" s="7" t="n">
        <f aca="false">100*BK21/SUM(BK$2:BK$144)</f>
        <v>9.26613928194775E-006</v>
      </c>
      <c r="CE21" s="21" t="s">
        <v>181</v>
      </c>
      <c r="CF21" s="0" t="n">
        <f aca="false">AVERAGE(BM21:BR21)</f>
        <v>1.55882459874506E-005</v>
      </c>
      <c r="CG21" s="0" t="n">
        <f aca="false">AVERAGE(BS21:BX21)</f>
        <v>1.65121235355068E-005</v>
      </c>
      <c r="CH21" s="0" t="n">
        <f aca="false">STDEV(BM21:BR21)</f>
        <v>1.33650864723863E-005</v>
      </c>
      <c r="CI21" s="0" t="n">
        <f aca="false">STDEV(BS21:BX21)</f>
        <v>1.24357620943246E-005</v>
      </c>
    </row>
    <row r="22" customFormat="false" ht="18" hidden="false" customHeight="false" outlineLevel="0" collapsed="false">
      <c r="A22" s="21" t="s">
        <v>182</v>
      </c>
      <c r="B22" s="11" t="s">
        <v>1929</v>
      </c>
      <c r="C22" s="11" t="n">
        <v>31</v>
      </c>
      <c r="D22" s="11" t="n">
        <f aca="false">C22-2</f>
        <v>29</v>
      </c>
      <c r="E22" s="12" t="s">
        <v>1930</v>
      </c>
      <c r="F22" s="12" t="n">
        <v>7.57607249618795</v>
      </c>
      <c r="G22" s="17" t="n">
        <f aca="false">F22*((POWER(D22,2))/((POWER(C22,2))))</f>
        <v>6.63004887543607</v>
      </c>
      <c r="H22" s="0" t="n">
        <v>2.39969388734479</v>
      </c>
      <c r="I22" s="0" t="n">
        <v>2.93544082931335</v>
      </c>
      <c r="J22" s="0" t="n">
        <v>0.912431348802193</v>
      </c>
      <c r="K22" s="0" t="n">
        <v>3.23713937836101</v>
      </c>
      <c r="L22" s="0" t="n">
        <v>1.36304919152474</v>
      </c>
      <c r="M22" s="0" t="n">
        <v>4.61210226873639</v>
      </c>
      <c r="N22" s="0" t="n">
        <v>17.5752397668508</v>
      </c>
      <c r="O22" s="0" t="n">
        <v>8.95237348641219</v>
      </c>
      <c r="P22" s="0" t="n">
        <v>14.2241687375011</v>
      </c>
      <c r="Q22" s="0" t="n">
        <v>2.93544082931335</v>
      </c>
      <c r="R22" s="0" t="n">
        <v>5.28574795628497</v>
      </c>
      <c r="S22" s="0" t="n">
        <v>3.41322648237327</v>
      </c>
      <c r="T22" s="0" t="n">
        <v>1.34526619528202</v>
      </c>
      <c r="U22" s="0" t="n">
        <v>1.23711761926475</v>
      </c>
      <c r="V22" s="0" t="n">
        <v>7.75106447247337</v>
      </c>
      <c r="W22" s="0" t="n">
        <v>1.8774490806528</v>
      </c>
      <c r="X22" s="0" t="n">
        <v>1.63977924007642</v>
      </c>
      <c r="Y22" s="0" t="n">
        <v>1.88266455083253</v>
      </c>
      <c r="AA22" s="7" t="n">
        <f aca="false">H22-(H21*$G21/100)</f>
        <v>2.37644923962996</v>
      </c>
      <c r="AB22" s="7" t="n">
        <f aca="false">I22-(I21*$G21/100)</f>
        <v>2.92843867411918</v>
      </c>
      <c r="AC22" s="7" t="n">
        <f aca="false">J22-(J21*$G21/100)</f>
        <v>0.912431348802193</v>
      </c>
      <c r="AD22" s="7" t="n">
        <f aca="false">K22-(K21*$G21/100)</f>
        <v>3.21863042406121</v>
      </c>
      <c r="AE22" s="7" t="n">
        <f aca="false">L22-(L21*$G21/100)</f>
        <v>1.35518169595145</v>
      </c>
      <c r="AF22" s="7" t="n">
        <f aca="false">M22-(M21*$G21/100)</f>
        <v>4.58163030190837</v>
      </c>
      <c r="AG22" s="7" t="n">
        <f aca="false">N22-(N21*$G21/100)</f>
        <v>17.5529182567129</v>
      </c>
      <c r="AH22" s="7" t="n">
        <f aca="false">O22-(O21*$G21/100)</f>
        <v>8.93386453211239</v>
      </c>
      <c r="AI22" s="7" t="n">
        <f aca="false">P22-(P21*$G21/100)</f>
        <v>14.186164554185</v>
      </c>
      <c r="AJ22" s="7" t="n">
        <f aca="false">Q22-(Q21*$G21/100)</f>
        <v>2.93544082931335</v>
      </c>
      <c r="AK22" s="7" t="n">
        <f aca="false">R22-(R21*$G21/100)</f>
        <v>5.26426251482793</v>
      </c>
      <c r="AL22" s="7" t="n">
        <f aca="false">S22-(S21*$G21/100)</f>
        <v>3.39438732246632</v>
      </c>
      <c r="AM22" s="7" t="n">
        <f aca="false">T22-(T21*$G21/100)</f>
        <v>1.33848330389336</v>
      </c>
      <c r="AN22" s="7" t="n">
        <f aca="false">U22-(U21*$G21/100)</f>
        <v>1.23468122412626</v>
      </c>
      <c r="AO22" s="7" t="n">
        <f aca="false">V22-(V21*$G21/100)</f>
        <v>7.73039476132382</v>
      </c>
      <c r="AP22" s="7" t="n">
        <f aca="false">W22-(W21*$G21/100)</f>
        <v>1.85427605622742</v>
      </c>
      <c r="AQ22" s="7" t="n">
        <f aca="false">X22-(X21*$G21/100)</f>
        <v>1.63159470261692</v>
      </c>
      <c r="AR22" s="7" t="n">
        <f aca="false">Y22-(Y21*$G21/100)</f>
        <v>1.87420210763472</v>
      </c>
      <c r="AT22" s="7" t="n">
        <f aca="false">IF(AA22&gt;0,AA22,0)</f>
        <v>2.37644923962996</v>
      </c>
      <c r="AU22" s="7" t="n">
        <f aca="false">IF(AB22&gt;0,AB22,0)</f>
        <v>2.92843867411918</v>
      </c>
      <c r="AV22" s="7" t="n">
        <f aca="false">IF(AC22&gt;0,AC22,0)</f>
        <v>0.912431348802193</v>
      </c>
      <c r="AW22" s="7" t="n">
        <f aca="false">IF(AD22&gt;0,AD22,0)</f>
        <v>3.21863042406121</v>
      </c>
      <c r="AX22" s="7" t="n">
        <f aca="false">IF(AE22&gt;0,AE22,0)</f>
        <v>1.35518169595145</v>
      </c>
      <c r="AY22" s="7" t="n">
        <f aca="false">IF(AF22&gt;0,AF22,0)</f>
        <v>4.58163030190837</v>
      </c>
      <c r="AZ22" s="7" t="n">
        <f aca="false">IF(AG22&gt;0,AG22,0)</f>
        <v>17.5529182567129</v>
      </c>
      <c r="BA22" s="7" t="n">
        <f aca="false">IF(AH22&gt;0,AH22,0)</f>
        <v>8.93386453211239</v>
      </c>
      <c r="BB22" s="7" t="n">
        <f aca="false">IF(AI22&gt;0,AI22,0)</f>
        <v>14.186164554185</v>
      </c>
      <c r="BC22" s="7" t="n">
        <f aca="false">IF(AJ22&gt;0,AJ22,0)</f>
        <v>2.93544082931335</v>
      </c>
      <c r="BD22" s="7" t="n">
        <f aca="false">IF(AK22&gt;0,AK22,0)</f>
        <v>5.26426251482793</v>
      </c>
      <c r="BE22" s="7" t="n">
        <f aca="false">IF(AL22&gt;0,AL22,0)</f>
        <v>3.39438732246632</v>
      </c>
      <c r="BF22" s="7" t="n">
        <f aca="false">IF(AM22&gt;0,AM22,0)</f>
        <v>1.33848330389336</v>
      </c>
      <c r="BG22" s="7" t="n">
        <f aca="false">IF(AN22&gt;0,AN22,0)</f>
        <v>1.23468122412626</v>
      </c>
      <c r="BH22" s="7" t="n">
        <f aca="false">IF(AO22&gt;0,AO22,0)</f>
        <v>7.73039476132382</v>
      </c>
      <c r="BI22" s="7" t="n">
        <f aca="false">IF(AP22&gt;0,AP22,0)</f>
        <v>1.85427605622742</v>
      </c>
      <c r="BJ22" s="7" t="n">
        <f aca="false">IF(AQ22&gt;0,AQ22,0)</f>
        <v>1.63159470261692</v>
      </c>
      <c r="BK22" s="7" t="n">
        <f aca="false">IF(AR22&gt;0,AR22,0)</f>
        <v>1.87420210763472</v>
      </c>
      <c r="BM22" s="7" t="n">
        <f aca="false">100*AT22/SUM(AT$2:AT$144)</f>
        <v>0.000242147169147563</v>
      </c>
      <c r="BN22" s="7" t="n">
        <f aca="false">100*AU22/SUM(AU$2:AU$144)</f>
        <v>0.000171150592040314</v>
      </c>
      <c r="BO22" s="7" t="n">
        <f aca="false">100*AV22/SUM(AV$2:AV$144)</f>
        <v>4.68766546861793E-005</v>
      </c>
      <c r="BP22" s="7" t="n">
        <f aca="false">100*AW22/SUM(AW$2:AW$144)</f>
        <v>0.000161832898370879</v>
      </c>
      <c r="BQ22" s="7" t="n">
        <f aca="false">100*AX22/SUM(AX$2:AX$144)</f>
        <v>0.000147194234490619</v>
      </c>
      <c r="BR22" s="7" t="n">
        <f aca="false">100*AY22/SUM(AY$2:AY$144)</f>
        <v>0.000348933503178615</v>
      </c>
      <c r="BS22" s="7" t="n">
        <f aca="false">100*AZ22/SUM(AZ$2:AZ$144)</f>
        <v>0.000855805723184673</v>
      </c>
      <c r="BT22" s="7" t="n">
        <f aca="false">100*BA22/SUM(BA$2:BA$144)</f>
        <v>0.00042500417433911</v>
      </c>
      <c r="BU22" s="7" t="n">
        <f aca="false">100*BB22/SUM(BB$2:BB$144)</f>
        <v>0.000937141027002489</v>
      </c>
      <c r="BV22" s="7" t="n">
        <f aca="false">100*BC22/SUM(BC$2:BC$144)</f>
        <v>0.000216880120701549</v>
      </c>
      <c r="BW22" s="7" t="n">
        <f aca="false">100*BD22/SUM(BD$2:BD$144)</f>
        <v>0.000352826852956005</v>
      </c>
      <c r="BX22" s="7" t="n">
        <f aca="false">100*BE22/SUM(BE$2:BE$144)</f>
        <v>0.000167973431800719</v>
      </c>
      <c r="BY22" s="7" t="n">
        <f aca="false">100*BF22/SUM(BF$2:BF$144)</f>
        <v>0.000122851068129186</v>
      </c>
      <c r="BZ22" s="7" t="n">
        <f aca="false">100*BG22/SUM(BG$2:BG$144)</f>
        <v>9.547370852759E-005</v>
      </c>
      <c r="CA22" s="7" t="n">
        <f aca="false">100*BH22/SUM(BH$2:BH$144)</f>
        <v>0.000779614310821493</v>
      </c>
      <c r="CB22" s="7" t="n">
        <f aca="false">100*BI22/SUM(BI$2:BI$144)</f>
        <v>8.72104932473617E-005</v>
      </c>
      <c r="CC22" s="7" t="n">
        <f aca="false">100*BJ22/SUM(BJ$2:BJ$144)</f>
        <v>0.000133052686383768</v>
      </c>
      <c r="CD22" s="7" t="n">
        <f aca="false">100*BK22/SUM(BK$2:BK$144)</f>
        <v>0.000147948537746165</v>
      </c>
      <c r="CE22" s="21" t="s">
        <v>182</v>
      </c>
      <c r="CF22" s="0" t="n">
        <f aca="false">AVERAGE(BM22:BR22)</f>
        <v>0.000186355841985695</v>
      </c>
      <c r="CG22" s="0" t="n">
        <f aca="false">AVERAGE(BS22:BX22)</f>
        <v>0.000492605221664091</v>
      </c>
      <c r="CH22" s="0" t="n">
        <f aca="false">STDEV(BM22:BR22)</f>
        <v>0.000101355629035798</v>
      </c>
      <c r="CI22" s="0" t="n">
        <f aca="false">STDEV(BS22:BX22)</f>
        <v>0.000327122212875093</v>
      </c>
    </row>
    <row r="23" customFormat="false" ht="18" hidden="false" customHeight="false" outlineLevel="0" collapsed="false">
      <c r="A23" s="21" t="s">
        <v>183</v>
      </c>
      <c r="B23" s="11" t="s">
        <v>1931</v>
      </c>
      <c r="C23" s="11" t="n">
        <v>32</v>
      </c>
      <c r="D23" s="11" t="n">
        <f aca="false">C23-2</f>
        <v>30</v>
      </c>
      <c r="E23" s="12" t="s">
        <v>1932</v>
      </c>
      <c r="F23" s="12" t="n">
        <v>7.94663115636653</v>
      </c>
      <c r="G23" s="17" t="n">
        <f aca="false">F23*((POWER(D23,2))/((POWER(C23,2))))</f>
        <v>6.98434378977527</v>
      </c>
      <c r="H23" s="0" t="n">
        <v>0.800765171021882</v>
      </c>
      <c r="I23" s="0" t="n">
        <v>0.0801556921237564</v>
      </c>
      <c r="J23" s="0" t="n">
        <v>0.321619574616339</v>
      </c>
      <c r="K23" s="0" t="n">
        <v>0.2633848547367</v>
      </c>
      <c r="L23" s="0" t="n">
        <v>0.244992501744644</v>
      </c>
      <c r="M23" s="0" t="n">
        <v>0</v>
      </c>
      <c r="N23" s="0" t="n">
        <v>0</v>
      </c>
      <c r="O23" s="0" t="n">
        <v>0.168605533061853</v>
      </c>
      <c r="P23" s="0" t="n">
        <v>0</v>
      </c>
      <c r="Q23" s="0" t="n">
        <v>0</v>
      </c>
      <c r="R23" s="0" t="n">
        <v>0</v>
      </c>
      <c r="S23" s="0" t="n">
        <v>0.170018012719185</v>
      </c>
      <c r="T23" s="0" t="n">
        <v>0.576128051555404</v>
      </c>
      <c r="U23" s="0" t="n">
        <v>0</v>
      </c>
      <c r="V23" s="0" t="n">
        <v>0.322756705901152</v>
      </c>
      <c r="W23" s="0" t="n">
        <v>0.31111398182836</v>
      </c>
      <c r="X23" s="0" t="n">
        <v>0.0993116414470692</v>
      </c>
      <c r="Y23" s="0" t="n">
        <v>0.168605533061853</v>
      </c>
      <c r="AA23" s="7" t="n">
        <f aca="false">H23-(H22*$G22/100)</f>
        <v>0.641664293430071</v>
      </c>
      <c r="AB23" s="7" t="n">
        <f aca="false">I23-(I22*$G22/100)</f>
        <v>-0.114465469569225</v>
      </c>
      <c r="AC23" s="7" t="n">
        <f aca="false">J23-(J22*$G22/100)</f>
        <v>0.261124930235953</v>
      </c>
      <c r="AD23" s="7" t="n">
        <f aca="false">K23-(K22*$G22/100)</f>
        <v>0.0487609317853773</v>
      </c>
      <c r="AE23" s="7" t="n">
        <f aca="false">L23-(L22*$G22/100)</f>
        <v>0.154621674150317</v>
      </c>
      <c r="AF23" s="7" t="n">
        <f aca="false">M23-(M22*$G22/100)</f>
        <v>-0.305784634602319</v>
      </c>
      <c r="AG23" s="7" t="n">
        <f aca="false">N23-(N22*$G22/100)</f>
        <v>-1.16524698651728</v>
      </c>
      <c r="AH23" s="7" t="n">
        <f aca="false">O23-(O22*$G22/100)</f>
        <v>-0.424941204598855</v>
      </c>
      <c r="AI23" s="7" t="n">
        <f aca="false">P23-(P22*$G22/100)</f>
        <v>-0.943069339420819</v>
      </c>
      <c r="AJ23" s="7" t="n">
        <f aca="false">Q23-(Q22*$G22/100)</f>
        <v>-0.194621161692981</v>
      </c>
      <c r="AK23" s="7" t="n">
        <f aca="false">R23-(R22*$G22/100)</f>
        <v>-0.350447672934057</v>
      </c>
      <c r="AL23" s="7" t="n">
        <f aca="false">S23-(S22*$G22/100)</f>
        <v>-0.0562805712914896</v>
      </c>
      <c r="AM23" s="7" t="n">
        <f aca="false">T23-(T22*$G22/100)</f>
        <v>0.486936245303487</v>
      </c>
      <c r="AN23" s="7" t="n">
        <f aca="false">U23-(U22*$G22/100)</f>
        <v>-0.0820215028038838</v>
      </c>
      <c r="AO23" s="7" t="n">
        <f aca="false">V23-(V22*$G22/100)</f>
        <v>-0.191142656990393</v>
      </c>
      <c r="AP23" s="7" t="n">
        <f aca="false">W23-(W22*$G22/100)</f>
        <v>0.186638190169654</v>
      </c>
      <c r="AQ23" s="7" t="n">
        <f aca="false">X23-(X22*$G22/100)</f>
        <v>-0.00940652361925147</v>
      </c>
      <c r="AR23" s="7" t="n">
        <f aca="false">Y23-(Y22*$G22/100)</f>
        <v>0.0437839531811477</v>
      </c>
      <c r="AT23" s="7" t="n">
        <f aca="false">IF(AA23&gt;0,AA23,0)</f>
        <v>0.641664293430071</v>
      </c>
      <c r="AU23" s="7" t="n">
        <f aca="false">IF(AB23&gt;0,AB23,0)</f>
        <v>0</v>
      </c>
      <c r="AV23" s="7" t="n">
        <f aca="false">IF(AC23&gt;0,AC23,0)</f>
        <v>0.261124930235953</v>
      </c>
      <c r="AW23" s="7" t="n">
        <f aca="false">IF(AD23&gt;0,AD23,0)</f>
        <v>0.0487609317853773</v>
      </c>
      <c r="AX23" s="7" t="n">
        <f aca="false">IF(AE23&gt;0,AE23,0)</f>
        <v>0.154621674150317</v>
      </c>
      <c r="AY23" s="7" t="n">
        <f aca="false">IF(AF23&gt;0,AF23,0)</f>
        <v>0</v>
      </c>
      <c r="AZ23" s="7" t="n">
        <f aca="false">IF(AG23&gt;0,AG23,0)</f>
        <v>0</v>
      </c>
      <c r="BA23" s="7" t="n">
        <f aca="false">IF(AH23&gt;0,AH23,0)</f>
        <v>0</v>
      </c>
      <c r="BB23" s="7" t="n">
        <f aca="false">IF(AI23&gt;0,AI23,0)</f>
        <v>0</v>
      </c>
      <c r="BC23" s="7" t="n">
        <f aca="false">IF(AJ23&gt;0,AJ23,0)</f>
        <v>0</v>
      </c>
      <c r="BD23" s="7" t="n">
        <f aca="false">IF(AK23&gt;0,AK23,0)</f>
        <v>0</v>
      </c>
      <c r="BE23" s="7" t="n">
        <f aca="false">IF(AL23&gt;0,AL23,0)</f>
        <v>0</v>
      </c>
      <c r="BF23" s="7" t="n">
        <f aca="false">IF(AM23&gt;0,AM23,0)</f>
        <v>0.486936245303487</v>
      </c>
      <c r="BG23" s="7" t="n">
        <f aca="false">IF(AN23&gt;0,AN23,0)</f>
        <v>0</v>
      </c>
      <c r="BH23" s="7" t="n">
        <f aca="false">IF(AO23&gt;0,AO23,0)</f>
        <v>0</v>
      </c>
      <c r="BI23" s="7" t="n">
        <f aca="false">IF(AP23&gt;0,AP23,0)</f>
        <v>0.186638190169654</v>
      </c>
      <c r="BJ23" s="7" t="n">
        <f aca="false">IF(AQ23&gt;0,AQ23,0)</f>
        <v>0</v>
      </c>
      <c r="BK23" s="7" t="n">
        <f aca="false">IF(AR23&gt;0,AR23,0)</f>
        <v>0.0437839531811477</v>
      </c>
      <c r="BM23" s="7" t="n">
        <f aca="false">100*AT23/SUM(AT$2:AT$144)</f>
        <v>6.53820791145352E-005</v>
      </c>
      <c r="BN23" s="7" t="n">
        <f aca="false">100*AU23/SUM(AU$2:AU$144)</f>
        <v>0</v>
      </c>
      <c r="BO23" s="7" t="n">
        <f aca="false">100*AV23/SUM(AV$2:AV$144)</f>
        <v>1.34154347071618E-005</v>
      </c>
      <c r="BP23" s="7" t="n">
        <f aca="false">100*AW23/SUM(AW$2:AW$144)</f>
        <v>2.45170208393651E-006</v>
      </c>
      <c r="BQ23" s="7" t="n">
        <f aca="false">100*AX23/SUM(AX$2:AX$144)</f>
        <v>1.67943671540183E-005</v>
      </c>
      <c r="BR23" s="7" t="n">
        <f aca="false">100*AY23/SUM(AY$2:AY$144)</f>
        <v>0</v>
      </c>
      <c r="BS23" s="7" t="n">
        <f aca="false">100*AZ23/SUM(AZ$2:AZ$144)</f>
        <v>0</v>
      </c>
      <c r="BT23" s="7" t="n">
        <f aca="false">100*BA23/SUM(BA$2:BA$144)</f>
        <v>0</v>
      </c>
      <c r="BU23" s="7" t="n">
        <f aca="false">100*BB23/SUM(BB$2:BB$144)</f>
        <v>0</v>
      </c>
      <c r="BV23" s="7" t="n">
        <f aca="false">100*BC23/SUM(BC$2:BC$144)</f>
        <v>0</v>
      </c>
      <c r="BW23" s="7" t="n">
        <f aca="false">100*BD23/SUM(BD$2:BD$144)</f>
        <v>0</v>
      </c>
      <c r="BX23" s="7" t="n">
        <f aca="false">100*BE23/SUM(BE$2:BE$144)</f>
        <v>0</v>
      </c>
      <c r="BY23" s="7" t="n">
        <f aca="false">100*BF23/SUM(BF$2:BF$144)</f>
        <v>4.46928532259936E-005</v>
      </c>
      <c r="BZ23" s="7" t="n">
        <f aca="false">100*BG23/SUM(BG$2:BG$144)</f>
        <v>0</v>
      </c>
      <c r="CA23" s="7" t="n">
        <f aca="false">100*BH23/SUM(BH$2:BH$144)</f>
        <v>0</v>
      </c>
      <c r="CB23" s="7" t="n">
        <f aca="false">100*BI23/SUM(BI$2:BI$144)</f>
        <v>8.77798565581766E-006</v>
      </c>
      <c r="CC23" s="7" t="n">
        <f aca="false">100*BJ23/SUM(BJ$2:BJ$144)</f>
        <v>0</v>
      </c>
      <c r="CD23" s="7" t="n">
        <f aca="false">100*BK23/SUM(BK$2:BK$144)</f>
        <v>3.45628244868021E-006</v>
      </c>
      <c r="CE23" s="21" t="s">
        <v>183</v>
      </c>
      <c r="CF23" s="0" t="n">
        <f aca="false">AVERAGE(BM23:BR23)</f>
        <v>1.63405971766086E-005</v>
      </c>
      <c r="CG23" s="0" t="n">
        <f aca="false">AVERAGE(BS23:BX23)</f>
        <v>0</v>
      </c>
      <c r="CH23" s="0" t="n">
        <f aca="false">STDEV(BM23:BR23)</f>
        <v>2.50629649977997E-005</v>
      </c>
      <c r="CI23" s="0" t="n">
        <f aca="false">STDEV(BS23:BX23)</f>
        <v>0</v>
      </c>
    </row>
    <row r="24" customFormat="false" ht="18" hidden="false" customHeight="false" outlineLevel="0" collapsed="false">
      <c r="A24" s="21" t="s">
        <v>184</v>
      </c>
      <c r="B24" s="11" t="s">
        <v>1933</v>
      </c>
      <c r="C24" s="11" t="n">
        <v>32</v>
      </c>
      <c r="D24" s="11" t="n">
        <f aca="false">C24-2</f>
        <v>30</v>
      </c>
      <c r="E24" s="12" t="s">
        <v>1934</v>
      </c>
      <c r="F24" s="12" t="n">
        <v>7.9545347529403</v>
      </c>
      <c r="G24" s="17" t="n">
        <f aca="false">F24*((POWER(D24,2))/((POWER(C24,2))))</f>
        <v>6.99129031020144</v>
      </c>
      <c r="H24" s="0" t="n">
        <v>0.719153389235848</v>
      </c>
      <c r="I24" s="0" t="n">
        <v>0.214384449754641</v>
      </c>
      <c r="J24" s="0" t="n">
        <v>0.277257673205609</v>
      </c>
      <c r="K24" s="0" t="n">
        <v>0.456167348733385</v>
      </c>
      <c r="L24" s="0" t="n">
        <v>0.313293441624968</v>
      </c>
      <c r="M24" s="0" t="n">
        <v>0.477628713914448</v>
      </c>
      <c r="N24" s="0" t="n">
        <v>0.360825139907713</v>
      </c>
      <c r="O24" s="0" t="n">
        <v>0.428676207483065</v>
      </c>
      <c r="P24" s="0" t="n">
        <v>0.538568087872809</v>
      </c>
      <c r="Q24" s="0" t="n">
        <v>0.574130144719286</v>
      </c>
      <c r="R24" s="0" t="n">
        <v>0.677310111272375</v>
      </c>
      <c r="S24" s="0" t="n">
        <v>0.289030621622615</v>
      </c>
      <c r="T24" s="0" t="n">
        <v>0.40046505619429</v>
      </c>
      <c r="U24" s="0" t="n">
        <v>0.053302906058414</v>
      </c>
      <c r="V24" s="0" t="n">
        <v>0.454223833790027</v>
      </c>
      <c r="W24" s="0" t="n">
        <v>0.40046505619429</v>
      </c>
      <c r="X24" s="0" t="n">
        <v>0.358583254995906</v>
      </c>
      <c r="Y24" s="0" t="n">
        <v>0.271869129435376</v>
      </c>
      <c r="AA24" s="7" t="n">
        <f aca="false">H24-(H23*$G23/100)</f>
        <v>0.663225196742897</v>
      </c>
      <c r="AB24" s="7" t="n">
        <f aca="false">I24-(I23*$G23/100)</f>
        <v>0.208786100649644</v>
      </c>
      <c r="AC24" s="7" t="n">
        <f aca="false">J24-(J23*$G23/100)</f>
        <v>0.254794656419191</v>
      </c>
      <c r="AD24" s="7" t="n">
        <f aca="false">K24-(K23*$G23/100)</f>
        <v>0.437771644988374</v>
      </c>
      <c r="AE24" s="7" t="n">
        <f aca="false">L24-(L23*$G23/100)</f>
        <v>0.296182323043951</v>
      </c>
      <c r="AF24" s="7" t="n">
        <f aca="false">M24-(M23*$G23/100)</f>
        <v>0.477628713914448</v>
      </c>
      <c r="AG24" s="7" t="n">
        <f aca="false">N24-(N23*$G23/100)</f>
        <v>0.360825139907713</v>
      </c>
      <c r="AH24" s="7" t="n">
        <f aca="false">O24-(O23*$G23/100)</f>
        <v>0.416900217405442</v>
      </c>
      <c r="AI24" s="7" t="n">
        <f aca="false">P24-(P23*$G23/100)</f>
        <v>0.538568087872809</v>
      </c>
      <c r="AJ24" s="7" t="n">
        <f aca="false">Q24-(Q23*$G23/100)</f>
        <v>0.574130144719286</v>
      </c>
      <c r="AK24" s="7" t="n">
        <f aca="false">R24-(R23*$G23/100)</f>
        <v>0.677310111272375</v>
      </c>
      <c r="AL24" s="7" t="n">
        <f aca="false">S24-(S23*$G23/100)</f>
        <v>0.277155979109763</v>
      </c>
      <c r="AM24" s="7" t="n">
        <f aca="false">T24-(T23*$G23/100)</f>
        <v>0.360226292404327</v>
      </c>
      <c r="AN24" s="7" t="n">
        <f aca="false">U24-(U23*$G23/100)</f>
        <v>0.053302906058414</v>
      </c>
      <c r="AO24" s="7" t="n">
        <f aca="false">V24-(V23*$G23/100)</f>
        <v>0.431681395845336</v>
      </c>
      <c r="AP24" s="7" t="n">
        <f aca="false">W24-(W23*$G23/100)</f>
        <v>0.378735786125339</v>
      </c>
      <c r="AQ24" s="7" t="n">
        <f aca="false">X24-(X23*$G23/100)</f>
        <v>0.351646988533974</v>
      </c>
      <c r="AR24" s="7" t="n">
        <f aca="false">Y24-(Y23*$G23/100)</f>
        <v>0.260093139357753</v>
      </c>
      <c r="AT24" s="7" t="n">
        <f aca="false">IF(AA24&gt;0,AA24,0)</f>
        <v>0.663225196742897</v>
      </c>
      <c r="AU24" s="7" t="n">
        <f aca="false">IF(AB24&gt;0,AB24,0)</f>
        <v>0.208786100649644</v>
      </c>
      <c r="AV24" s="7" t="n">
        <f aca="false">IF(AC24&gt;0,AC24,0)</f>
        <v>0.254794656419191</v>
      </c>
      <c r="AW24" s="7" t="n">
        <f aca="false">IF(AD24&gt;0,AD24,0)</f>
        <v>0.437771644988374</v>
      </c>
      <c r="AX24" s="7" t="n">
        <f aca="false">IF(AE24&gt;0,AE24,0)</f>
        <v>0.296182323043951</v>
      </c>
      <c r="AY24" s="7" t="n">
        <f aca="false">IF(AF24&gt;0,AF24,0)</f>
        <v>0.477628713914448</v>
      </c>
      <c r="AZ24" s="7" t="n">
        <f aca="false">IF(AG24&gt;0,AG24,0)</f>
        <v>0.360825139907713</v>
      </c>
      <c r="BA24" s="7" t="n">
        <f aca="false">IF(AH24&gt;0,AH24,0)</f>
        <v>0.416900217405442</v>
      </c>
      <c r="BB24" s="7" t="n">
        <f aca="false">IF(AI24&gt;0,AI24,0)</f>
        <v>0.538568087872809</v>
      </c>
      <c r="BC24" s="7" t="n">
        <f aca="false">IF(AJ24&gt;0,AJ24,0)</f>
        <v>0.574130144719286</v>
      </c>
      <c r="BD24" s="7" t="n">
        <f aca="false">IF(AK24&gt;0,AK24,0)</f>
        <v>0.677310111272375</v>
      </c>
      <c r="BE24" s="7" t="n">
        <f aca="false">IF(AL24&gt;0,AL24,0)</f>
        <v>0.277155979109763</v>
      </c>
      <c r="BF24" s="7" t="n">
        <f aca="false">IF(AM24&gt;0,AM24,0)</f>
        <v>0.360226292404327</v>
      </c>
      <c r="BG24" s="7" t="n">
        <f aca="false">IF(AN24&gt;0,AN24,0)</f>
        <v>0.053302906058414</v>
      </c>
      <c r="BH24" s="7" t="n">
        <f aca="false">IF(AO24&gt;0,AO24,0)</f>
        <v>0.431681395845336</v>
      </c>
      <c r="BI24" s="7" t="n">
        <f aca="false">IF(AP24&gt;0,AP24,0)</f>
        <v>0.378735786125339</v>
      </c>
      <c r="BJ24" s="7" t="n">
        <f aca="false">IF(AQ24&gt;0,AQ24,0)</f>
        <v>0.351646988533974</v>
      </c>
      <c r="BK24" s="7" t="n">
        <f aca="false">IF(AR24&gt;0,AR24,0)</f>
        <v>0.260093139357753</v>
      </c>
      <c r="BM24" s="7" t="n">
        <f aca="false">100*AT24/SUM(AT$2:AT$144)</f>
        <v>6.75790171405618E-005</v>
      </c>
      <c r="BN24" s="7" t="n">
        <f aca="false">100*AU24/SUM(AU$2:AU$144)</f>
        <v>1.22023606134498E-005</v>
      </c>
      <c r="BO24" s="7" t="n">
        <f aca="false">100*AV24/SUM(AV$2:AV$144)</f>
        <v>1.30902134615669E-005</v>
      </c>
      <c r="BP24" s="7" t="n">
        <f aca="false">100*AW24/SUM(AW$2:AW$144)</f>
        <v>2.20111801601825E-005</v>
      </c>
      <c r="BQ24" s="7" t="n">
        <f aca="false">100*AX24/SUM(AX$2:AX$144)</f>
        <v>3.21700997293204E-005</v>
      </c>
      <c r="BR24" s="7" t="n">
        <f aca="false">100*AY24/SUM(AY$2:AY$144)</f>
        <v>3.63758420873562E-005</v>
      </c>
      <c r="BS24" s="7" t="n">
        <f aca="false">100*AZ24/SUM(AZ$2:AZ$144)</f>
        <v>1.75923009089292E-005</v>
      </c>
      <c r="BT24" s="7" t="n">
        <f aca="false">100*BA24/SUM(BA$2:BA$144)</f>
        <v>1.98328877769877E-005</v>
      </c>
      <c r="BU24" s="7" t="n">
        <f aca="false">100*BB24/SUM(BB$2:BB$144)</f>
        <v>3.55779216469752E-005</v>
      </c>
      <c r="BV24" s="7" t="n">
        <f aca="false">100*BC24/SUM(BC$2:BC$144)</f>
        <v>4.24186424886115E-005</v>
      </c>
      <c r="BW24" s="7" t="n">
        <f aca="false">100*BD24/SUM(BD$2:BD$144)</f>
        <v>4.53953795735669E-005</v>
      </c>
      <c r="BX24" s="7" t="n">
        <f aca="false">100*BE24/SUM(BE$2:BE$144)</f>
        <v>1.37152412298456E-005</v>
      </c>
      <c r="BY24" s="7" t="n">
        <f aca="false">100*BF24/SUM(BF$2:BF$144)</f>
        <v>3.30629337410204E-005</v>
      </c>
      <c r="BZ24" s="7" t="n">
        <f aca="false">100*BG24/SUM(BG$2:BG$144)</f>
        <v>4.12173281431072E-006</v>
      </c>
      <c r="CA24" s="7" t="n">
        <f aca="false">100*BH24/SUM(BH$2:BH$144)</f>
        <v>4.35352920914467E-005</v>
      </c>
      <c r="CB24" s="7" t="n">
        <f aca="false">100*BI24/SUM(BI$2:BI$144)</f>
        <v>1.78127386197383E-005</v>
      </c>
      <c r="CC24" s="7" t="n">
        <f aca="false">100*BJ24/SUM(BJ$2:BJ$144)</f>
        <v>2.86759796462715E-005</v>
      </c>
      <c r="CD24" s="7" t="n">
        <f aca="false">100*BK24/SUM(BK$2:BK$144)</f>
        <v>2.0531616888614E-005</v>
      </c>
      <c r="CE24" s="21" t="s">
        <v>184</v>
      </c>
      <c r="CF24" s="0" t="n">
        <f aca="false">AVERAGE(BM24:BR24)</f>
        <v>3.05714521987396E-005</v>
      </c>
      <c r="CG24" s="0" t="n">
        <f aca="false">AVERAGE(BS24:BX24)</f>
        <v>2.9088728937486E-005</v>
      </c>
      <c r="CH24" s="0" t="n">
        <f aca="false">STDEV(BM24:BR24)</f>
        <v>2.06014658199759E-005</v>
      </c>
      <c r="CI24" s="0" t="n">
        <f aca="false">STDEV(BS24:BX24)</f>
        <v>1.37104751892099E-005</v>
      </c>
    </row>
    <row r="25" customFormat="false" ht="18" hidden="false" customHeight="false" outlineLevel="0" collapsed="false">
      <c r="A25" s="21" t="s">
        <v>1935</v>
      </c>
      <c r="B25" s="11" t="s">
        <v>1936</v>
      </c>
      <c r="C25" s="11" t="n">
        <v>32</v>
      </c>
      <c r="D25" s="11" t="n">
        <f aca="false">C25-2</f>
        <v>30</v>
      </c>
      <c r="E25" s="12" t="s">
        <v>1937</v>
      </c>
      <c r="F25" s="12" t="n">
        <v>7.96243872317944</v>
      </c>
      <c r="G25" s="17" t="n">
        <f aca="false">F25*((POWER(D25,2))/((POWER(C25,2))))</f>
        <v>6.99823715904443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AA25" s="7" t="n">
        <f aca="false">H25-(H24*$G24/100)</f>
        <v>-0.050278101217131</v>
      </c>
      <c r="AB25" s="7" t="n">
        <f aca="false">I25-(I24*$G24/100)</f>
        <v>-0.0149882392622749</v>
      </c>
      <c r="AC25" s="7" t="n">
        <f aca="false">J25-(J24*$G24/100)</f>
        <v>-0.0193838888411137</v>
      </c>
      <c r="AD25" s="7" t="n">
        <f aca="false">K25-(K24*$G24/100)</f>
        <v>-0.0318919836502999</v>
      </c>
      <c r="AE25" s="7" t="n">
        <f aca="false">L25-(L24*$G24/100)</f>
        <v>-0.021903254026823</v>
      </c>
      <c r="AF25" s="7" t="n">
        <f aca="false">M25-(M24*$G24/100)</f>
        <v>-0.0333924099946406</v>
      </c>
      <c r="AG25" s="7" t="n">
        <f aca="false">N25-(N24*$G24/100)</f>
        <v>-0.0252263330431387</v>
      </c>
      <c r="AH25" s="7" t="n">
        <f aca="false">O25-(O24*$G24/100)</f>
        <v>-0.0299699981559025</v>
      </c>
      <c r="AI25" s="7" t="n">
        <f aca="false">P25-(P24*$G24/100)</f>
        <v>-0.0376528585412888</v>
      </c>
      <c r="AJ25" s="7" t="n">
        <f aca="false">Q25-(Q24*$G24/100)</f>
        <v>-0.0401391051757049</v>
      </c>
      <c r="AK25" s="7" t="n">
        <f aca="false">R25-(R24*$G24/100)</f>
        <v>-0.0473527161794002</v>
      </c>
      <c r="AL25" s="7" t="n">
        <f aca="false">S25-(S24*$G24/100)</f>
        <v>-0.0202069698430169</v>
      </c>
      <c r="AM25" s="7" t="n">
        <f aca="false">T25-(T24*$G24/100)</f>
        <v>-0.0279976746694541</v>
      </c>
      <c r="AN25" s="7" t="n">
        <f aca="false">U25-(U24*$G24/100)</f>
        <v>-0.00372656090631767</v>
      </c>
      <c r="AO25" s="7" t="n">
        <f aca="false">V25-(V24*$G24/100)</f>
        <v>-0.0317561068783876</v>
      </c>
      <c r="AP25" s="7" t="n">
        <f aca="false">W25-(W24*$G24/100)</f>
        <v>-0.0279976746694541</v>
      </c>
      <c r="AQ25" s="7" t="n">
        <f aca="false">X25-(X24*$G24/100)</f>
        <v>-0.0250695963605337</v>
      </c>
      <c r="AR25" s="7" t="n">
        <f aca="false">Y25-(Y24*$G24/100)</f>
        <v>-0.0190071601026444</v>
      </c>
      <c r="AT25" s="7" t="n">
        <f aca="false">IF(AA25&gt;0,AA25,0)</f>
        <v>0</v>
      </c>
      <c r="AU25" s="7" t="n">
        <f aca="false">IF(AB25&gt;0,AB25,0)</f>
        <v>0</v>
      </c>
      <c r="AV25" s="7" t="n">
        <f aca="false">IF(AC25&gt;0,AC25,0)</f>
        <v>0</v>
      </c>
      <c r="AW25" s="7" t="n">
        <f aca="false">IF(AD25&gt;0,AD25,0)</f>
        <v>0</v>
      </c>
      <c r="AX25" s="7" t="n">
        <f aca="false">IF(AE25&gt;0,AE25,0)</f>
        <v>0</v>
      </c>
      <c r="AY25" s="7" t="n">
        <f aca="false">IF(AF25&gt;0,AF25,0)</f>
        <v>0</v>
      </c>
      <c r="AZ25" s="7" t="n">
        <f aca="false">IF(AG25&gt;0,AG25,0)</f>
        <v>0</v>
      </c>
      <c r="BA25" s="7" t="n">
        <f aca="false">IF(AH25&gt;0,AH25,0)</f>
        <v>0</v>
      </c>
      <c r="BB25" s="7" t="n">
        <f aca="false">IF(AI25&gt;0,AI25,0)</f>
        <v>0</v>
      </c>
      <c r="BC25" s="7" t="n">
        <f aca="false">IF(AJ25&gt;0,AJ25,0)</f>
        <v>0</v>
      </c>
      <c r="BD25" s="7" t="n">
        <f aca="false">IF(AK25&gt;0,AK25,0)</f>
        <v>0</v>
      </c>
      <c r="BE25" s="7" t="n">
        <f aca="false">IF(AL25&gt;0,AL25,0)</f>
        <v>0</v>
      </c>
      <c r="BF25" s="7" t="n">
        <f aca="false">IF(AM25&gt;0,AM25,0)</f>
        <v>0</v>
      </c>
      <c r="BG25" s="7" t="n">
        <f aca="false">IF(AN25&gt;0,AN25,0)</f>
        <v>0</v>
      </c>
      <c r="BH25" s="7" t="n">
        <f aca="false">IF(AO25&gt;0,AO25,0)</f>
        <v>0</v>
      </c>
      <c r="BI25" s="7" t="n">
        <f aca="false">IF(AP25&gt;0,AP25,0)</f>
        <v>0</v>
      </c>
      <c r="BJ25" s="7" t="n">
        <f aca="false">IF(AQ25&gt;0,AQ25,0)</f>
        <v>0</v>
      </c>
      <c r="BK25" s="7" t="n">
        <f aca="false">IF(AR25&gt;0,AR25,0)</f>
        <v>0</v>
      </c>
      <c r="BM25" s="7" t="n">
        <f aca="false">100*AT25/SUM(AT$2:AT$144)</f>
        <v>0</v>
      </c>
      <c r="BN25" s="7" t="n">
        <f aca="false">100*AU25/SUM(AU$2:AU$144)</f>
        <v>0</v>
      </c>
      <c r="BO25" s="7" t="n">
        <f aca="false">100*AV25/SUM(AV$2:AV$144)</f>
        <v>0</v>
      </c>
      <c r="BP25" s="7" t="n">
        <f aca="false">100*AW25/SUM(AW$2:AW$144)</f>
        <v>0</v>
      </c>
      <c r="BQ25" s="7" t="n">
        <f aca="false">100*AX25/SUM(AX$2:AX$144)</f>
        <v>0</v>
      </c>
      <c r="BR25" s="7" t="n">
        <f aca="false">100*AY25/SUM(AY$2:AY$144)</f>
        <v>0</v>
      </c>
      <c r="BS25" s="7" t="n">
        <f aca="false">100*AZ25/SUM(AZ$2:AZ$144)</f>
        <v>0</v>
      </c>
      <c r="BT25" s="7" t="n">
        <f aca="false">100*BA25/SUM(BA$2:BA$144)</f>
        <v>0</v>
      </c>
      <c r="BU25" s="7" t="n">
        <f aca="false">100*BB25/SUM(BB$2:BB$144)</f>
        <v>0</v>
      </c>
      <c r="BV25" s="7" t="n">
        <f aca="false">100*BC25/SUM(BC$2:BC$144)</f>
        <v>0</v>
      </c>
      <c r="BW25" s="7" t="n">
        <f aca="false">100*BD25/SUM(BD$2:BD$144)</f>
        <v>0</v>
      </c>
      <c r="BX25" s="7" t="n">
        <f aca="false">100*BE25/SUM(BE$2:BE$144)</f>
        <v>0</v>
      </c>
      <c r="BY25" s="7" t="n">
        <f aca="false">100*BF25/SUM(BF$2:BF$144)</f>
        <v>0</v>
      </c>
      <c r="BZ25" s="7" t="n">
        <f aca="false">100*BG25/SUM(BG$2:BG$144)</f>
        <v>0</v>
      </c>
      <c r="CA25" s="7" t="n">
        <f aca="false">100*BH25/SUM(BH$2:BH$144)</f>
        <v>0</v>
      </c>
      <c r="CB25" s="7" t="n">
        <f aca="false">100*BI25/SUM(BI$2:BI$144)</f>
        <v>0</v>
      </c>
      <c r="CC25" s="7" t="n">
        <f aca="false">100*BJ25/SUM(BJ$2:BJ$144)</f>
        <v>0</v>
      </c>
      <c r="CD25" s="7" t="n">
        <f aca="false">100*BK25/SUM(BK$2:BK$144)</f>
        <v>0</v>
      </c>
      <c r="CE25" s="21" t="s">
        <v>1935</v>
      </c>
      <c r="CF25" s="0" t="n">
        <f aca="false">AVERAGE(BM25:BR25)</f>
        <v>0</v>
      </c>
      <c r="CG25" s="0" t="n">
        <f aca="false">AVERAGE(BS25:BX25)</f>
        <v>0</v>
      </c>
      <c r="CH25" s="0" t="n">
        <f aca="false">STDEV(BM25:BR25)</f>
        <v>0</v>
      </c>
      <c r="CI25" s="0" t="n">
        <f aca="false">STDEV(BS25:BX25)</f>
        <v>0</v>
      </c>
    </row>
    <row r="26" customFormat="false" ht="18" hidden="false" customHeight="false" outlineLevel="0" collapsed="false">
      <c r="A26" s="21" t="s">
        <v>185</v>
      </c>
      <c r="B26" s="11" t="s">
        <v>1938</v>
      </c>
      <c r="C26" s="11" t="n">
        <v>33</v>
      </c>
      <c r="D26" s="11" t="n">
        <f aca="false">C26-2</f>
        <v>31</v>
      </c>
      <c r="E26" s="12" t="s">
        <v>1939</v>
      </c>
      <c r="F26" s="12" t="n">
        <v>8.31209876130972</v>
      </c>
      <c r="G26" s="17" t="n">
        <f aca="false">F26*((POWER(D26,2))/((POWER(C26,2))))</f>
        <v>7.33510276365348</v>
      </c>
      <c r="H26" s="0" t="n">
        <v>1.63596247903875</v>
      </c>
      <c r="I26" s="0" t="n">
        <v>0.357837532851267</v>
      </c>
      <c r="J26" s="0" t="n">
        <v>0.289044031212954</v>
      </c>
      <c r="K26" s="0" t="n">
        <v>0.80579700341597</v>
      </c>
      <c r="L26" s="0" t="n">
        <v>0.357837532851267</v>
      </c>
      <c r="M26" s="0" t="n">
        <v>0.592645922596053</v>
      </c>
      <c r="N26" s="0" t="n">
        <v>0.488427241076364</v>
      </c>
      <c r="O26" s="0" t="n">
        <v>0.473234105512865</v>
      </c>
      <c r="P26" s="0" t="n">
        <v>1.02740938214597</v>
      </c>
      <c r="Q26" s="0" t="n">
        <v>0.366288617468952</v>
      </c>
      <c r="R26" s="0" t="n">
        <v>0.263605125724139</v>
      </c>
      <c r="S26" s="0" t="n">
        <v>0.271109804065728</v>
      </c>
      <c r="T26" s="0" t="n">
        <v>0</v>
      </c>
      <c r="U26" s="0" t="n">
        <v>0</v>
      </c>
      <c r="V26" s="0" t="n">
        <v>0.290315013509177</v>
      </c>
      <c r="W26" s="0" t="n">
        <v>0.655600051672911</v>
      </c>
      <c r="X26" s="0" t="n">
        <v>0.248658155684265</v>
      </c>
      <c r="Y26" s="0" t="n">
        <v>0.212944704386078</v>
      </c>
      <c r="AA26" s="7" t="n">
        <f aca="false">H26-(H25*$G25/100)</f>
        <v>1.63596247903875</v>
      </c>
      <c r="AB26" s="7" t="n">
        <f aca="false">I26-(I25*$G25/100)</f>
        <v>0.357837532851267</v>
      </c>
      <c r="AC26" s="7" t="n">
        <f aca="false">J26-(J25*$G25/100)</f>
        <v>0.289044031212954</v>
      </c>
      <c r="AD26" s="7" t="n">
        <f aca="false">K26-(K25*$G25/100)</f>
        <v>0.80579700341597</v>
      </c>
      <c r="AE26" s="7" t="n">
        <f aca="false">L26-(L25*$G25/100)</f>
        <v>0.357837532851267</v>
      </c>
      <c r="AF26" s="7" t="n">
        <f aca="false">M26-(M25*$G25/100)</f>
        <v>0.592645922596053</v>
      </c>
      <c r="AG26" s="7" t="n">
        <f aca="false">N26-(N25*$G25/100)</f>
        <v>0.488427241076364</v>
      </c>
      <c r="AH26" s="7" t="n">
        <f aca="false">O26-(O25*$G25/100)</f>
        <v>0.473234105512865</v>
      </c>
      <c r="AI26" s="7" t="n">
        <f aca="false">P26-(P25*$G25/100)</f>
        <v>1.02740938214597</v>
      </c>
      <c r="AJ26" s="7" t="n">
        <f aca="false">Q26-(Q25*$G25/100)</f>
        <v>0.366288617468952</v>
      </c>
      <c r="AK26" s="7" t="n">
        <f aca="false">R26-(R25*$G25/100)</f>
        <v>0.263605125724139</v>
      </c>
      <c r="AL26" s="7" t="n">
        <f aca="false">S26-(S25*$G25/100)</f>
        <v>0.271109804065728</v>
      </c>
      <c r="AM26" s="7" t="n">
        <f aca="false">T26-(T25*$G25/100)</f>
        <v>0</v>
      </c>
      <c r="AN26" s="7" t="n">
        <f aca="false">U26-(U25*$G25/100)</f>
        <v>0</v>
      </c>
      <c r="AO26" s="7" t="n">
        <f aca="false">V26-(V25*$G25/100)</f>
        <v>0.290315013509177</v>
      </c>
      <c r="AP26" s="7" t="n">
        <f aca="false">W26-(W25*$G25/100)</f>
        <v>0.655600051672911</v>
      </c>
      <c r="AQ26" s="7" t="n">
        <f aca="false">X26-(X25*$G25/100)</f>
        <v>0.248658155684265</v>
      </c>
      <c r="AR26" s="7" t="n">
        <f aca="false">Y26-(Y25*$G25/100)</f>
        <v>0.212944704386078</v>
      </c>
      <c r="AT26" s="7" t="n">
        <f aca="false">IF(AA26&gt;0,AA26,0)</f>
        <v>1.63596247903875</v>
      </c>
      <c r="AU26" s="7" t="n">
        <f aca="false">IF(AB26&gt;0,AB26,0)</f>
        <v>0.357837532851267</v>
      </c>
      <c r="AV26" s="7" t="n">
        <f aca="false">IF(AC26&gt;0,AC26,0)</f>
        <v>0.289044031212954</v>
      </c>
      <c r="AW26" s="7" t="n">
        <f aca="false">IF(AD26&gt;0,AD26,0)</f>
        <v>0.80579700341597</v>
      </c>
      <c r="AX26" s="7" t="n">
        <f aca="false">IF(AE26&gt;0,AE26,0)</f>
        <v>0.357837532851267</v>
      </c>
      <c r="AY26" s="7" t="n">
        <f aca="false">IF(AF26&gt;0,AF26,0)</f>
        <v>0.592645922596053</v>
      </c>
      <c r="AZ26" s="7" t="n">
        <f aca="false">IF(AG26&gt;0,AG26,0)</f>
        <v>0.488427241076364</v>
      </c>
      <c r="BA26" s="7" t="n">
        <f aca="false">IF(AH26&gt;0,AH26,0)</f>
        <v>0.473234105512865</v>
      </c>
      <c r="BB26" s="7" t="n">
        <f aca="false">IF(AI26&gt;0,AI26,0)</f>
        <v>1.02740938214597</v>
      </c>
      <c r="BC26" s="7" t="n">
        <f aca="false">IF(AJ26&gt;0,AJ26,0)</f>
        <v>0.366288617468952</v>
      </c>
      <c r="BD26" s="7" t="n">
        <f aca="false">IF(AK26&gt;0,AK26,0)</f>
        <v>0.263605125724139</v>
      </c>
      <c r="BE26" s="7" t="n">
        <f aca="false">IF(AL26&gt;0,AL26,0)</f>
        <v>0.271109804065728</v>
      </c>
      <c r="BF26" s="7" t="n">
        <f aca="false">IF(AM26&gt;0,AM26,0)</f>
        <v>0</v>
      </c>
      <c r="BG26" s="7" t="n">
        <f aca="false">IF(AN26&gt;0,AN26,0)</f>
        <v>0</v>
      </c>
      <c r="BH26" s="7" t="n">
        <f aca="false">IF(AO26&gt;0,AO26,0)</f>
        <v>0.290315013509177</v>
      </c>
      <c r="BI26" s="7" t="n">
        <f aca="false">IF(AP26&gt;0,AP26,0)</f>
        <v>0.655600051672911</v>
      </c>
      <c r="BJ26" s="7" t="n">
        <f aca="false">IF(AQ26&gt;0,AQ26,0)</f>
        <v>0.248658155684265</v>
      </c>
      <c r="BK26" s="7" t="n">
        <f aca="false">IF(AR26&gt;0,AR26,0)</f>
        <v>0.212944704386078</v>
      </c>
      <c r="BM26" s="7" t="n">
        <f aca="false">100*AT26/SUM(AT$2:AT$144)</f>
        <v>0.000166695621570502</v>
      </c>
      <c r="BN26" s="7" t="n">
        <f aca="false">100*AU26/SUM(AU$2:AU$144)</f>
        <v>2.09135694535795E-005</v>
      </c>
      <c r="BO26" s="7" t="n">
        <f aca="false">100*AV26/SUM(AV$2:AV$144)</f>
        <v>1.4849793639881E-005</v>
      </c>
      <c r="BP26" s="7" t="n">
        <f aca="false">100*AW26/SUM(AW$2:AW$144)</f>
        <v>4.05155135508952E-005</v>
      </c>
      <c r="BQ26" s="7" t="n">
        <f aca="false">100*AX26/SUM(AX$2:AX$144)</f>
        <v>3.8866833781336E-005</v>
      </c>
      <c r="BR26" s="7" t="n">
        <f aca="false">100*AY26/SUM(AY$2:AY$144)</f>
        <v>4.51354658253042E-005</v>
      </c>
      <c r="BS26" s="7" t="n">
        <f aca="false">100*AZ26/SUM(AZ$2:AZ$144)</f>
        <v>2.38136372630001E-005</v>
      </c>
      <c r="BT26" s="7" t="n">
        <f aca="false">100*BA26/SUM(BA$2:BA$144)</f>
        <v>2.25128184515964E-005</v>
      </c>
      <c r="BU26" s="7" t="n">
        <f aca="false">100*BB26/SUM(BB$2:BB$144)</f>
        <v>6.78708808049338E-005</v>
      </c>
      <c r="BV26" s="7" t="n">
        <f aca="false">100*BC26/SUM(BC$2:BC$144)</f>
        <v>2.70626199564214E-005</v>
      </c>
      <c r="BW26" s="7" t="n">
        <f aca="false">100*BD26/SUM(BD$2:BD$144)</f>
        <v>1.76676156765256E-005</v>
      </c>
      <c r="BX26" s="7" t="n">
        <f aca="false">100*BE26/SUM(BE$2:BE$144)</f>
        <v>1.34160423833579E-005</v>
      </c>
      <c r="BY26" s="7" t="n">
        <f aca="false">100*BF26/SUM(BF$2:BF$144)</f>
        <v>0</v>
      </c>
      <c r="BZ26" s="7" t="n">
        <f aca="false">100*BG26/SUM(BG$2:BG$144)</f>
        <v>0</v>
      </c>
      <c r="CA26" s="7" t="n">
        <f aca="false">100*BH26/SUM(BH$2:BH$144)</f>
        <v>2.92784193001976E-005</v>
      </c>
      <c r="CB26" s="7" t="n">
        <f aca="false">100*BI26/SUM(BI$2:BI$144)</f>
        <v>3.0834245897407E-005</v>
      </c>
      <c r="CC26" s="7" t="n">
        <f aca="false">100*BJ26/SUM(BJ$2:BJ$144)</f>
        <v>2.02774840785889E-005</v>
      </c>
      <c r="CD26" s="7" t="n">
        <f aca="false">100*BK26/SUM(BK$2:BK$144)</f>
        <v>1.6809744000592E-005</v>
      </c>
      <c r="CE26" s="21" t="s">
        <v>185</v>
      </c>
      <c r="CF26" s="0" t="n">
        <f aca="false">AVERAGE(BM26:BR26)</f>
        <v>5.44961329702496E-005</v>
      </c>
      <c r="CG26" s="0" t="n">
        <f aca="false">AVERAGE(BS26:BX26)</f>
        <v>2.87239357559725E-005</v>
      </c>
      <c r="CH26" s="0" t="n">
        <f aca="false">STDEV(BM26:BR26)</f>
        <v>5.62418008934492E-005</v>
      </c>
      <c r="CI26" s="0" t="n">
        <f aca="false">STDEV(BS26:BX26)</f>
        <v>1.97712220134091E-005</v>
      </c>
    </row>
    <row r="27" customFormat="false" ht="18" hidden="false" customHeight="false" outlineLevel="0" collapsed="false">
      <c r="A27" s="21" t="s">
        <v>186</v>
      </c>
      <c r="B27" s="11" t="s">
        <v>1940</v>
      </c>
      <c r="C27" s="11" t="n">
        <v>33</v>
      </c>
      <c r="D27" s="11" t="n">
        <f aca="false">C27-2</f>
        <v>31</v>
      </c>
      <c r="E27" s="12" t="s">
        <v>1941</v>
      </c>
      <c r="F27" s="12" t="n">
        <v>8.32024951331236</v>
      </c>
      <c r="G27" s="17" t="n">
        <f aca="false">F27*((POWER(D27,2))/((POWER(C27,2))))</f>
        <v>7.34229548419943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AA27" s="7" t="n">
        <f aca="false">H27-(H26*$G26/100)</f>
        <v>-0.119999529012305</v>
      </c>
      <c r="AB27" s="7" t="n">
        <f aca="false">I27-(I26*$G26/100)</f>
        <v>-0.0262477507615627</v>
      </c>
      <c r="AC27" s="7" t="n">
        <f aca="false">J27-(J26*$G26/100)</f>
        <v>-0.0212016767216768</v>
      </c>
      <c r="AD27" s="7" t="n">
        <f aca="false">K27-(K26*$G26/100)</f>
        <v>-0.0591060382670018</v>
      </c>
      <c r="AE27" s="7" t="n">
        <f aca="false">L27-(L26*$G26/100)</f>
        <v>-0.0262477507615627</v>
      </c>
      <c r="AF27" s="7" t="n">
        <f aca="false">M27-(M26*$G26/100)</f>
        <v>-0.0434711874470227</v>
      </c>
      <c r="AG27" s="7" t="n">
        <f aca="false">N27-(N26*$G26/100)</f>
        <v>-0.0358266400586288</v>
      </c>
      <c r="AH27" s="7" t="n">
        <f aca="false">O27-(O26*$G26/100)</f>
        <v>-0.034712207952025</v>
      </c>
      <c r="AI27" s="7" t="n">
        <f aca="false">P27-(P26*$G26/100)</f>
        <v>-0.0753615339838246</v>
      </c>
      <c r="AJ27" s="7" t="n">
        <f aca="false">Q27-(Q26*$G26/100)</f>
        <v>-0.0268676465029132</v>
      </c>
      <c r="AK27" s="7" t="n">
        <f aca="false">R27-(R26*$G26/100)</f>
        <v>-0.0193357068621235</v>
      </c>
      <c r="AL27" s="7" t="n">
        <f aca="false">S27-(S26*$G26/100)</f>
        <v>-0.0198861827305608</v>
      </c>
      <c r="AM27" s="7" t="n">
        <f aca="false">T27-(T26*$G26/100)</f>
        <v>0</v>
      </c>
      <c r="AN27" s="7" t="n">
        <f aca="false">U27-(U26*$G26/100)</f>
        <v>0</v>
      </c>
      <c r="AO27" s="7" t="n">
        <f aca="false">V27-(V26*$G26/100)</f>
        <v>-0.0212949045792126</v>
      </c>
      <c r="AP27" s="7" t="n">
        <f aca="false">W27-(W26*$G26/100)</f>
        <v>-0.0480889375087733</v>
      </c>
      <c r="AQ27" s="7" t="n">
        <f aca="false">X27-(X26*$G26/100)</f>
        <v>-0.0182393312496463</v>
      </c>
      <c r="AR27" s="7" t="n">
        <f aca="false">Y27-(Y26*$G26/100)</f>
        <v>-0.0156197128964769</v>
      </c>
      <c r="AT27" s="7" t="n">
        <f aca="false">IF(AA27&gt;0,AA27,0)</f>
        <v>0</v>
      </c>
      <c r="AU27" s="7" t="n">
        <f aca="false">IF(AB27&gt;0,AB27,0)</f>
        <v>0</v>
      </c>
      <c r="AV27" s="7" t="n">
        <f aca="false">IF(AC27&gt;0,AC27,0)</f>
        <v>0</v>
      </c>
      <c r="AW27" s="7" t="n">
        <f aca="false">IF(AD27&gt;0,AD27,0)</f>
        <v>0</v>
      </c>
      <c r="AX27" s="7" t="n">
        <f aca="false">IF(AE27&gt;0,AE27,0)</f>
        <v>0</v>
      </c>
      <c r="AY27" s="7" t="n">
        <f aca="false">IF(AF27&gt;0,AF27,0)</f>
        <v>0</v>
      </c>
      <c r="AZ27" s="7" t="n">
        <f aca="false">IF(AG27&gt;0,AG27,0)</f>
        <v>0</v>
      </c>
      <c r="BA27" s="7" t="n">
        <f aca="false">IF(AH27&gt;0,AH27,0)</f>
        <v>0</v>
      </c>
      <c r="BB27" s="7" t="n">
        <f aca="false">IF(AI27&gt;0,AI27,0)</f>
        <v>0</v>
      </c>
      <c r="BC27" s="7" t="n">
        <f aca="false">IF(AJ27&gt;0,AJ27,0)</f>
        <v>0</v>
      </c>
      <c r="BD27" s="7" t="n">
        <f aca="false">IF(AK27&gt;0,AK27,0)</f>
        <v>0</v>
      </c>
      <c r="BE27" s="7" t="n">
        <f aca="false">IF(AL27&gt;0,AL27,0)</f>
        <v>0</v>
      </c>
      <c r="BF27" s="7" t="n">
        <f aca="false">IF(AM27&gt;0,AM27,0)</f>
        <v>0</v>
      </c>
      <c r="BG27" s="7" t="n">
        <f aca="false">IF(AN27&gt;0,AN27,0)</f>
        <v>0</v>
      </c>
      <c r="BH27" s="7" t="n">
        <f aca="false">IF(AO27&gt;0,AO27,0)</f>
        <v>0</v>
      </c>
      <c r="BI27" s="7" t="n">
        <f aca="false">IF(AP27&gt;0,AP27,0)</f>
        <v>0</v>
      </c>
      <c r="BJ27" s="7" t="n">
        <f aca="false">IF(AQ27&gt;0,AQ27,0)</f>
        <v>0</v>
      </c>
      <c r="BK27" s="7" t="n">
        <f aca="false">IF(AR27&gt;0,AR27,0)</f>
        <v>0</v>
      </c>
      <c r="BM27" s="7" t="n">
        <f aca="false">100*AT27/SUM(AT$2:AT$144)</f>
        <v>0</v>
      </c>
      <c r="BN27" s="7" t="n">
        <f aca="false">100*AU27/SUM(AU$2:AU$144)</f>
        <v>0</v>
      </c>
      <c r="BO27" s="7" t="n">
        <f aca="false">100*AV27/SUM(AV$2:AV$144)</f>
        <v>0</v>
      </c>
      <c r="BP27" s="7" t="n">
        <f aca="false">100*AW27/SUM(AW$2:AW$144)</f>
        <v>0</v>
      </c>
      <c r="BQ27" s="7" t="n">
        <f aca="false">100*AX27/SUM(AX$2:AX$144)</f>
        <v>0</v>
      </c>
      <c r="BR27" s="7" t="n">
        <f aca="false">100*AY27/SUM(AY$2:AY$144)</f>
        <v>0</v>
      </c>
      <c r="BS27" s="7" t="n">
        <f aca="false">100*AZ27/SUM(AZ$2:AZ$144)</f>
        <v>0</v>
      </c>
      <c r="BT27" s="7" t="n">
        <f aca="false">100*BA27/SUM(BA$2:BA$144)</f>
        <v>0</v>
      </c>
      <c r="BU27" s="7" t="n">
        <f aca="false">100*BB27/SUM(BB$2:BB$144)</f>
        <v>0</v>
      </c>
      <c r="BV27" s="7" t="n">
        <f aca="false">100*BC27/SUM(BC$2:BC$144)</f>
        <v>0</v>
      </c>
      <c r="BW27" s="7" t="n">
        <f aca="false">100*BD27/SUM(BD$2:BD$144)</f>
        <v>0</v>
      </c>
      <c r="BX27" s="7" t="n">
        <f aca="false">100*BE27/SUM(BE$2:BE$144)</f>
        <v>0</v>
      </c>
      <c r="BY27" s="7" t="n">
        <f aca="false">100*BF27/SUM(BF$2:BF$144)</f>
        <v>0</v>
      </c>
      <c r="BZ27" s="7" t="n">
        <f aca="false">100*BG27/SUM(BG$2:BG$144)</f>
        <v>0</v>
      </c>
      <c r="CA27" s="7" t="n">
        <f aca="false">100*BH27/SUM(BH$2:BH$144)</f>
        <v>0</v>
      </c>
      <c r="CB27" s="7" t="n">
        <f aca="false">100*BI27/SUM(BI$2:BI$144)</f>
        <v>0</v>
      </c>
      <c r="CC27" s="7" t="n">
        <f aca="false">100*BJ27/SUM(BJ$2:BJ$144)</f>
        <v>0</v>
      </c>
      <c r="CD27" s="7" t="n">
        <f aca="false">100*BK27/SUM(BK$2:BK$144)</f>
        <v>0</v>
      </c>
      <c r="CE27" s="21" t="s">
        <v>186</v>
      </c>
      <c r="CF27" s="0" t="n">
        <f aca="false">AVERAGE(BM27:BR27)</f>
        <v>0</v>
      </c>
      <c r="CG27" s="0" t="n">
        <f aca="false">AVERAGE(BS27:BX27)</f>
        <v>0</v>
      </c>
      <c r="CH27" s="0" t="n">
        <f aca="false">STDEV(BM27:BR27)</f>
        <v>0</v>
      </c>
      <c r="CI27" s="0" t="n">
        <f aca="false">STDEV(BS27:BX27)</f>
        <v>0</v>
      </c>
    </row>
    <row r="28" customFormat="false" ht="18" hidden="false" customHeight="false" outlineLevel="0" collapsed="false">
      <c r="A28" s="21" t="s">
        <v>187</v>
      </c>
      <c r="B28" s="11" t="s">
        <v>1942</v>
      </c>
      <c r="C28" s="11" t="n">
        <v>33</v>
      </c>
      <c r="D28" s="11" t="n">
        <f aca="false">C28-2</f>
        <v>31</v>
      </c>
      <c r="E28" s="12" t="s">
        <v>1943</v>
      </c>
      <c r="F28" s="12" t="n">
        <v>8.32840064592891</v>
      </c>
      <c r="G28" s="17" t="n">
        <f aca="false">F28*((POWER(D28,2))/((POWER(C28,2))))</f>
        <v>7.3494885406223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AA28" s="7" t="n">
        <f aca="false">H28-(H27*$G27/100)</f>
        <v>0</v>
      </c>
      <c r="AB28" s="7" t="n">
        <f aca="false">I28-(I27*$G27/100)</f>
        <v>0</v>
      </c>
      <c r="AC28" s="7" t="n">
        <f aca="false">J28-(J27*$G27/100)</f>
        <v>0</v>
      </c>
      <c r="AD28" s="7" t="n">
        <f aca="false">K28-(K27*$G27/100)</f>
        <v>0</v>
      </c>
      <c r="AE28" s="7" t="n">
        <f aca="false">L28-(L27*$G27/100)</f>
        <v>0</v>
      </c>
      <c r="AF28" s="7" t="n">
        <f aca="false">M28-(M27*$G27/100)</f>
        <v>0</v>
      </c>
      <c r="AG28" s="7" t="n">
        <f aca="false">N28-(N27*$G27/100)</f>
        <v>0</v>
      </c>
      <c r="AH28" s="7" t="n">
        <f aca="false">O28-(O27*$G27/100)</f>
        <v>0</v>
      </c>
      <c r="AI28" s="7" t="n">
        <f aca="false">P28-(P27*$G27/100)</f>
        <v>0</v>
      </c>
      <c r="AJ28" s="7" t="n">
        <f aca="false">Q28-(Q27*$G27/100)</f>
        <v>0</v>
      </c>
      <c r="AK28" s="7" t="n">
        <f aca="false">R28-(R27*$G27/100)</f>
        <v>0</v>
      </c>
      <c r="AL28" s="7" t="n">
        <f aca="false">S28-(S27*$G27/100)</f>
        <v>0</v>
      </c>
      <c r="AM28" s="7" t="n">
        <f aca="false">T28-(T27*$G27/100)</f>
        <v>0</v>
      </c>
      <c r="AN28" s="7" t="n">
        <f aca="false">U28-(U27*$G27/100)</f>
        <v>0</v>
      </c>
      <c r="AO28" s="7" t="n">
        <f aca="false">V28-(V27*$G27/100)</f>
        <v>0</v>
      </c>
      <c r="AP28" s="7" t="n">
        <f aca="false">W28-(W27*$G27/100)</f>
        <v>0</v>
      </c>
      <c r="AQ28" s="7" t="n">
        <f aca="false">X28-(X27*$G27/100)</f>
        <v>0</v>
      </c>
      <c r="AR28" s="7" t="n">
        <f aca="false">Y28-(Y27*$G27/100)</f>
        <v>0</v>
      </c>
      <c r="AT28" s="7" t="n">
        <f aca="false">IF(AA28&gt;0,AA28,0)</f>
        <v>0</v>
      </c>
      <c r="AU28" s="7" t="n">
        <f aca="false">IF(AB28&gt;0,AB28,0)</f>
        <v>0</v>
      </c>
      <c r="AV28" s="7" t="n">
        <f aca="false">IF(AC28&gt;0,AC28,0)</f>
        <v>0</v>
      </c>
      <c r="AW28" s="7" t="n">
        <f aca="false">IF(AD28&gt;0,AD28,0)</f>
        <v>0</v>
      </c>
      <c r="AX28" s="7" t="n">
        <f aca="false">IF(AE28&gt;0,AE28,0)</f>
        <v>0</v>
      </c>
      <c r="AY28" s="7" t="n">
        <f aca="false">IF(AF28&gt;0,AF28,0)</f>
        <v>0</v>
      </c>
      <c r="AZ28" s="7" t="n">
        <f aca="false">IF(AG28&gt;0,AG28,0)</f>
        <v>0</v>
      </c>
      <c r="BA28" s="7" t="n">
        <f aca="false">IF(AH28&gt;0,AH28,0)</f>
        <v>0</v>
      </c>
      <c r="BB28" s="7" t="n">
        <f aca="false">IF(AI28&gt;0,AI28,0)</f>
        <v>0</v>
      </c>
      <c r="BC28" s="7" t="n">
        <f aca="false">IF(AJ28&gt;0,AJ28,0)</f>
        <v>0</v>
      </c>
      <c r="BD28" s="7" t="n">
        <f aca="false">IF(AK28&gt;0,AK28,0)</f>
        <v>0</v>
      </c>
      <c r="BE28" s="7" t="n">
        <f aca="false">IF(AL28&gt;0,AL28,0)</f>
        <v>0</v>
      </c>
      <c r="BF28" s="7" t="n">
        <f aca="false">IF(AM28&gt;0,AM28,0)</f>
        <v>0</v>
      </c>
      <c r="BG28" s="7" t="n">
        <f aca="false">IF(AN28&gt;0,AN28,0)</f>
        <v>0</v>
      </c>
      <c r="BH28" s="7" t="n">
        <f aca="false">IF(AO28&gt;0,AO28,0)</f>
        <v>0</v>
      </c>
      <c r="BI28" s="7" t="n">
        <f aca="false">IF(AP28&gt;0,AP28,0)</f>
        <v>0</v>
      </c>
      <c r="BJ28" s="7" t="n">
        <f aca="false">IF(AQ28&gt;0,AQ28,0)</f>
        <v>0</v>
      </c>
      <c r="BK28" s="7" t="n">
        <f aca="false">IF(AR28&gt;0,AR28,0)</f>
        <v>0</v>
      </c>
      <c r="BM28" s="7" t="n">
        <f aca="false">100*AT28/SUM(AT$2:AT$144)</f>
        <v>0</v>
      </c>
      <c r="BN28" s="7" t="n">
        <f aca="false">100*AU28/SUM(AU$2:AU$144)</f>
        <v>0</v>
      </c>
      <c r="BO28" s="7" t="n">
        <f aca="false">100*AV28/SUM(AV$2:AV$144)</f>
        <v>0</v>
      </c>
      <c r="BP28" s="7" t="n">
        <f aca="false">100*AW28/SUM(AW$2:AW$144)</f>
        <v>0</v>
      </c>
      <c r="BQ28" s="7" t="n">
        <f aca="false">100*AX28/SUM(AX$2:AX$144)</f>
        <v>0</v>
      </c>
      <c r="BR28" s="7" t="n">
        <f aca="false">100*AY28/SUM(AY$2:AY$144)</f>
        <v>0</v>
      </c>
      <c r="BS28" s="7" t="n">
        <f aca="false">100*AZ28/SUM(AZ$2:AZ$144)</f>
        <v>0</v>
      </c>
      <c r="BT28" s="7" t="n">
        <f aca="false">100*BA28/SUM(BA$2:BA$144)</f>
        <v>0</v>
      </c>
      <c r="BU28" s="7" t="n">
        <f aca="false">100*BB28/SUM(BB$2:BB$144)</f>
        <v>0</v>
      </c>
      <c r="BV28" s="7" t="n">
        <f aca="false">100*BC28/SUM(BC$2:BC$144)</f>
        <v>0</v>
      </c>
      <c r="BW28" s="7" t="n">
        <f aca="false">100*BD28/SUM(BD$2:BD$144)</f>
        <v>0</v>
      </c>
      <c r="BX28" s="7" t="n">
        <f aca="false">100*BE28/SUM(BE$2:BE$144)</f>
        <v>0</v>
      </c>
      <c r="BY28" s="7" t="n">
        <f aca="false">100*BF28/SUM(BF$2:BF$144)</f>
        <v>0</v>
      </c>
      <c r="BZ28" s="7" t="n">
        <f aca="false">100*BG28/SUM(BG$2:BG$144)</f>
        <v>0</v>
      </c>
      <c r="CA28" s="7" t="n">
        <f aca="false">100*BH28/SUM(BH$2:BH$144)</f>
        <v>0</v>
      </c>
      <c r="CB28" s="7" t="n">
        <f aca="false">100*BI28/SUM(BI$2:BI$144)</f>
        <v>0</v>
      </c>
      <c r="CC28" s="7" t="n">
        <f aca="false">100*BJ28/SUM(BJ$2:BJ$144)</f>
        <v>0</v>
      </c>
      <c r="CD28" s="7" t="n">
        <f aca="false">100*BK28/SUM(BK$2:BK$144)</f>
        <v>0</v>
      </c>
      <c r="CE28" s="21" t="s">
        <v>187</v>
      </c>
      <c r="CF28" s="0" t="n">
        <f aca="false">AVERAGE(BM28:BR28)</f>
        <v>0</v>
      </c>
      <c r="CG28" s="0" t="n">
        <f aca="false">AVERAGE(BS28:BX28)</f>
        <v>0</v>
      </c>
      <c r="CH28" s="0" t="n">
        <f aca="false">STDEV(BM28:BR28)</f>
        <v>0</v>
      </c>
      <c r="CI28" s="0" t="n">
        <f aca="false">STDEV(BS28:BX28)</f>
        <v>0</v>
      </c>
    </row>
    <row r="29" customFormat="false" ht="18" hidden="false" customHeight="false" outlineLevel="0" collapsed="false">
      <c r="A29" s="21" t="s">
        <v>188</v>
      </c>
      <c r="B29" s="11" t="s">
        <v>1944</v>
      </c>
      <c r="C29" s="11" t="n">
        <v>33</v>
      </c>
      <c r="D29" s="11" t="n">
        <f aca="false">C29-2</f>
        <v>31</v>
      </c>
      <c r="E29" s="12" t="s">
        <v>1945</v>
      </c>
      <c r="F29" s="12" t="n">
        <v>8.33655215550854</v>
      </c>
      <c r="G29" s="17" t="n">
        <f aca="false">F29*((POWER(D29,2))/((POWER(C29,2))))</f>
        <v>7.35668192970037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AA29" s="7" t="n">
        <f aca="false">H29-(H28*$G28/100)</f>
        <v>0</v>
      </c>
      <c r="AB29" s="7" t="n">
        <f aca="false">I29-(I28*$G28/100)</f>
        <v>0</v>
      </c>
      <c r="AC29" s="7" t="n">
        <f aca="false">J29-(J28*$G28/100)</f>
        <v>0</v>
      </c>
      <c r="AD29" s="7" t="n">
        <f aca="false">K29-(K28*$G28/100)</f>
        <v>0</v>
      </c>
      <c r="AE29" s="7" t="n">
        <f aca="false">L29-(L28*$G28/100)</f>
        <v>0</v>
      </c>
      <c r="AF29" s="7" t="n">
        <f aca="false">M29-(M28*$G28/100)</f>
        <v>0</v>
      </c>
      <c r="AG29" s="7" t="n">
        <f aca="false">N29-(N28*$G28/100)</f>
        <v>0</v>
      </c>
      <c r="AH29" s="7" t="n">
        <f aca="false">O29-(O28*$G28/100)</f>
        <v>0</v>
      </c>
      <c r="AI29" s="7" t="n">
        <f aca="false">P29-(P28*$G28/100)</f>
        <v>0</v>
      </c>
      <c r="AJ29" s="7" t="n">
        <f aca="false">Q29-(Q28*$G28/100)</f>
        <v>0</v>
      </c>
      <c r="AK29" s="7" t="n">
        <f aca="false">R29-(R28*$G28/100)</f>
        <v>0</v>
      </c>
      <c r="AL29" s="7" t="n">
        <f aca="false">S29-(S28*$G28/100)</f>
        <v>0</v>
      </c>
      <c r="AM29" s="7" t="n">
        <f aca="false">T29-(T28*$G28/100)</f>
        <v>0</v>
      </c>
      <c r="AN29" s="7" t="n">
        <f aca="false">U29-(U28*$G28/100)</f>
        <v>0</v>
      </c>
      <c r="AO29" s="7" t="n">
        <f aca="false">V29-(V28*$G28/100)</f>
        <v>0</v>
      </c>
      <c r="AP29" s="7" t="n">
        <f aca="false">W29-(W28*$G28/100)</f>
        <v>0</v>
      </c>
      <c r="AQ29" s="7" t="n">
        <f aca="false">X29-(X28*$G28/100)</f>
        <v>0</v>
      </c>
      <c r="AR29" s="7" t="n">
        <f aca="false">Y29-(Y28*$G28/100)</f>
        <v>0</v>
      </c>
      <c r="AT29" s="7" t="n">
        <f aca="false">IF(AA29&gt;0,AA29,0)</f>
        <v>0</v>
      </c>
      <c r="AU29" s="7" t="n">
        <f aca="false">IF(AB29&gt;0,AB29,0)</f>
        <v>0</v>
      </c>
      <c r="AV29" s="7" t="n">
        <f aca="false">IF(AC29&gt;0,AC29,0)</f>
        <v>0</v>
      </c>
      <c r="AW29" s="7" t="n">
        <f aca="false">IF(AD29&gt;0,AD29,0)</f>
        <v>0</v>
      </c>
      <c r="AX29" s="7" t="n">
        <f aca="false">IF(AE29&gt;0,AE29,0)</f>
        <v>0</v>
      </c>
      <c r="AY29" s="7" t="n">
        <f aca="false">IF(AF29&gt;0,AF29,0)</f>
        <v>0</v>
      </c>
      <c r="AZ29" s="7" t="n">
        <f aca="false">IF(AG29&gt;0,AG29,0)</f>
        <v>0</v>
      </c>
      <c r="BA29" s="7" t="n">
        <f aca="false">IF(AH29&gt;0,AH29,0)</f>
        <v>0</v>
      </c>
      <c r="BB29" s="7" t="n">
        <f aca="false">IF(AI29&gt;0,AI29,0)</f>
        <v>0</v>
      </c>
      <c r="BC29" s="7" t="n">
        <f aca="false">IF(AJ29&gt;0,AJ29,0)</f>
        <v>0</v>
      </c>
      <c r="BD29" s="7" t="n">
        <f aca="false">IF(AK29&gt;0,AK29,0)</f>
        <v>0</v>
      </c>
      <c r="BE29" s="7" t="n">
        <f aca="false">IF(AL29&gt;0,AL29,0)</f>
        <v>0</v>
      </c>
      <c r="BF29" s="7" t="n">
        <f aca="false">IF(AM29&gt;0,AM29,0)</f>
        <v>0</v>
      </c>
      <c r="BG29" s="7" t="n">
        <f aca="false">IF(AN29&gt;0,AN29,0)</f>
        <v>0</v>
      </c>
      <c r="BH29" s="7" t="n">
        <f aca="false">IF(AO29&gt;0,AO29,0)</f>
        <v>0</v>
      </c>
      <c r="BI29" s="7" t="n">
        <f aca="false">IF(AP29&gt;0,AP29,0)</f>
        <v>0</v>
      </c>
      <c r="BJ29" s="7" t="n">
        <f aca="false">IF(AQ29&gt;0,AQ29,0)</f>
        <v>0</v>
      </c>
      <c r="BK29" s="7" t="n">
        <f aca="false">IF(AR29&gt;0,AR29,0)</f>
        <v>0</v>
      </c>
      <c r="BM29" s="7" t="n">
        <f aca="false">100*AT29/SUM(AT$2:AT$144)</f>
        <v>0</v>
      </c>
      <c r="BN29" s="7" t="n">
        <f aca="false">100*AU29/SUM(AU$2:AU$144)</f>
        <v>0</v>
      </c>
      <c r="BO29" s="7" t="n">
        <f aca="false">100*AV29/SUM(AV$2:AV$144)</f>
        <v>0</v>
      </c>
      <c r="BP29" s="7" t="n">
        <f aca="false">100*AW29/SUM(AW$2:AW$144)</f>
        <v>0</v>
      </c>
      <c r="BQ29" s="7" t="n">
        <f aca="false">100*AX29/SUM(AX$2:AX$144)</f>
        <v>0</v>
      </c>
      <c r="BR29" s="7" t="n">
        <f aca="false">100*AY29/SUM(AY$2:AY$144)</f>
        <v>0</v>
      </c>
      <c r="BS29" s="7" t="n">
        <f aca="false">100*AZ29/SUM(AZ$2:AZ$144)</f>
        <v>0</v>
      </c>
      <c r="BT29" s="7" t="n">
        <f aca="false">100*BA29/SUM(BA$2:BA$144)</f>
        <v>0</v>
      </c>
      <c r="BU29" s="7" t="n">
        <f aca="false">100*BB29/SUM(BB$2:BB$144)</f>
        <v>0</v>
      </c>
      <c r="BV29" s="7" t="n">
        <f aca="false">100*BC29/SUM(BC$2:BC$144)</f>
        <v>0</v>
      </c>
      <c r="BW29" s="7" t="n">
        <f aca="false">100*BD29/SUM(BD$2:BD$144)</f>
        <v>0</v>
      </c>
      <c r="BX29" s="7" t="n">
        <f aca="false">100*BE29/SUM(BE$2:BE$144)</f>
        <v>0</v>
      </c>
      <c r="BY29" s="7" t="n">
        <f aca="false">100*BF29/SUM(BF$2:BF$144)</f>
        <v>0</v>
      </c>
      <c r="BZ29" s="7" t="n">
        <f aca="false">100*BG29/SUM(BG$2:BG$144)</f>
        <v>0</v>
      </c>
      <c r="CA29" s="7" t="n">
        <f aca="false">100*BH29/SUM(BH$2:BH$144)</f>
        <v>0</v>
      </c>
      <c r="CB29" s="7" t="n">
        <f aca="false">100*BI29/SUM(BI$2:BI$144)</f>
        <v>0</v>
      </c>
      <c r="CC29" s="7" t="n">
        <f aca="false">100*BJ29/SUM(BJ$2:BJ$144)</f>
        <v>0</v>
      </c>
      <c r="CD29" s="7" t="n">
        <f aca="false">100*BK29/SUM(BK$2:BK$144)</f>
        <v>0</v>
      </c>
      <c r="CE29" s="21" t="s">
        <v>188</v>
      </c>
      <c r="CF29" s="0" t="n">
        <f aca="false">AVERAGE(BM29:BR29)</f>
        <v>0</v>
      </c>
      <c r="CG29" s="0" t="n">
        <f aca="false">AVERAGE(BS29:BX29)</f>
        <v>0</v>
      </c>
      <c r="CH29" s="0" t="n">
        <f aca="false">STDEV(BM29:BR29)</f>
        <v>0</v>
      </c>
      <c r="CI29" s="0" t="n">
        <f aca="false">STDEV(BS29:BX29)</f>
        <v>0</v>
      </c>
    </row>
    <row r="30" customFormat="false" ht="18" hidden="false" customHeight="false" outlineLevel="0" collapsed="false">
      <c r="A30" s="21" t="s">
        <v>189</v>
      </c>
      <c r="B30" s="11" t="s">
        <v>1946</v>
      </c>
      <c r="C30" s="11" t="n">
        <v>33</v>
      </c>
      <c r="D30" s="11" t="n">
        <f aca="false">C30-2</f>
        <v>31</v>
      </c>
      <c r="E30" s="12" t="s">
        <v>1947</v>
      </c>
      <c r="F30" s="12" t="n">
        <v>8.34470403844689</v>
      </c>
      <c r="G30" s="17" t="n">
        <f aca="false">F30*((POWER(D30,2))/((POWER(C30,2))))</f>
        <v>7.36387564825295</v>
      </c>
      <c r="H30" s="0" t="n">
        <v>0.221626500976397</v>
      </c>
      <c r="I30" s="0" t="n">
        <v>0.0904275933341945</v>
      </c>
      <c r="J30" s="0" t="n">
        <v>0.141177370221038</v>
      </c>
      <c r="K30" s="0" t="n">
        <v>0.163188690093686</v>
      </c>
      <c r="L30" s="0" t="n">
        <v>0</v>
      </c>
      <c r="M30" s="0" t="n">
        <v>0.114139214722203</v>
      </c>
      <c r="N30" s="0" t="n">
        <v>0</v>
      </c>
      <c r="O30" s="0" t="n">
        <v>0.119999239737274</v>
      </c>
      <c r="P30" s="0" t="n">
        <v>0</v>
      </c>
      <c r="Q30" s="0" t="n">
        <v>0</v>
      </c>
      <c r="R30" s="0" t="n">
        <v>0.132112686539392</v>
      </c>
      <c r="S30" s="0" t="n">
        <v>0.153935227732235</v>
      </c>
      <c r="T30" s="0" t="n">
        <v>0</v>
      </c>
      <c r="U30" s="0" t="n">
        <v>0</v>
      </c>
      <c r="V30" s="0" t="n">
        <v>0.156501230773458</v>
      </c>
      <c r="W30" s="0" t="n">
        <v>0.0904275933341945</v>
      </c>
      <c r="X30" s="0" t="n">
        <v>0</v>
      </c>
      <c r="Y30" s="0" t="n">
        <v>0.0408387104302066</v>
      </c>
      <c r="AA30" s="7" t="n">
        <f aca="false">H30-(H29*$G29/100)</f>
        <v>0.221626500976397</v>
      </c>
      <c r="AB30" s="7" t="n">
        <f aca="false">I30-(I29*$G29/100)</f>
        <v>0.0904275933341945</v>
      </c>
      <c r="AC30" s="7" t="n">
        <f aca="false">J30-(J29*$G29/100)</f>
        <v>0.141177370221038</v>
      </c>
      <c r="AD30" s="7" t="n">
        <f aca="false">K30-(K29*$G29/100)</f>
        <v>0.163188690093686</v>
      </c>
      <c r="AE30" s="7" t="n">
        <f aca="false">L30-(L29*$G29/100)</f>
        <v>0</v>
      </c>
      <c r="AF30" s="7" t="n">
        <f aca="false">M30-(M29*$G29/100)</f>
        <v>0.114139214722203</v>
      </c>
      <c r="AG30" s="7" t="n">
        <f aca="false">N30-(N29*$G29/100)</f>
        <v>0</v>
      </c>
      <c r="AH30" s="7" t="n">
        <f aca="false">O30-(O29*$G29/100)</f>
        <v>0.119999239737274</v>
      </c>
      <c r="AI30" s="7" t="n">
        <f aca="false">P30-(P29*$G29/100)</f>
        <v>0</v>
      </c>
      <c r="AJ30" s="7" t="n">
        <f aca="false">Q30-(Q29*$G29/100)</f>
        <v>0</v>
      </c>
      <c r="AK30" s="7" t="n">
        <f aca="false">R30-(R29*$G29/100)</f>
        <v>0.132112686539392</v>
      </c>
      <c r="AL30" s="7" t="n">
        <f aca="false">S30-(S29*$G29/100)</f>
        <v>0.153935227732235</v>
      </c>
      <c r="AM30" s="7" t="n">
        <f aca="false">T30-(T29*$G29/100)</f>
        <v>0</v>
      </c>
      <c r="AN30" s="7" t="n">
        <f aca="false">U30-(U29*$G29/100)</f>
        <v>0</v>
      </c>
      <c r="AO30" s="7" t="n">
        <f aca="false">V30-(V29*$G29/100)</f>
        <v>0.156501230773458</v>
      </c>
      <c r="AP30" s="7" t="n">
        <f aca="false">W30-(W29*$G29/100)</f>
        <v>0.0904275933341945</v>
      </c>
      <c r="AQ30" s="7" t="n">
        <f aca="false">X30-(X29*$G29/100)</f>
        <v>0</v>
      </c>
      <c r="AR30" s="7" t="n">
        <f aca="false">Y30-(Y29*$G29/100)</f>
        <v>0.0408387104302066</v>
      </c>
      <c r="AT30" s="7" t="n">
        <f aca="false">IF(AA30&gt;0,AA30,0)</f>
        <v>0.221626500976397</v>
      </c>
      <c r="AU30" s="7" t="n">
        <f aca="false">IF(AB30&gt;0,AB30,0)</f>
        <v>0.0904275933341945</v>
      </c>
      <c r="AV30" s="7" t="n">
        <f aca="false">IF(AC30&gt;0,AC30,0)</f>
        <v>0.141177370221038</v>
      </c>
      <c r="AW30" s="7" t="n">
        <f aca="false">IF(AD30&gt;0,AD30,0)</f>
        <v>0.163188690093686</v>
      </c>
      <c r="AX30" s="7" t="n">
        <f aca="false">IF(AE30&gt;0,AE30,0)</f>
        <v>0</v>
      </c>
      <c r="AY30" s="7" t="n">
        <f aca="false">IF(AF30&gt;0,AF30,0)</f>
        <v>0.114139214722203</v>
      </c>
      <c r="AZ30" s="7" t="n">
        <f aca="false">IF(AG30&gt;0,AG30,0)</f>
        <v>0</v>
      </c>
      <c r="BA30" s="7" t="n">
        <f aca="false">IF(AH30&gt;0,AH30,0)</f>
        <v>0.119999239737274</v>
      </c>
      <c r="BB30" s="7" t="n">
        <f aca="false">IF(AI30&gt;0,AI30,0)</f>
        <v>0</v>
      </c>
      <c r="BC30" s="7" t="n">
        <f aca="false">IF(AJ30&gt;0,AJ30,0)</f>
        <v>0</v>
      </c>
      <c r="BD30" s="7" t="n">
        <f aca="false">IF(AK30&gt;0,AK30,0)</f>
        <v>0.132112686539392</v>
      </c>
      <c r="BE30" s="7" t="n">
        <f aca="false">IF(AL30&gt;0,AL30,0)</f>
        <v>0.153935227732235</v>
      </c>
      <c r="BF30" s="7" t="n">
        <f aca="false">IF(AM30&gt;0,AM30,0)</f>
        <v>0</v>
      </c>
      <c r="BG30" s="7" t="n">
        <f aca="false">IF(AN30&gt;0,AN30,0)</f>
        <v>0</v>
      </c>
      <c r="BH30" s="7" t="n">
        <f aca="false">IF(AO30&gt;0,AO30,0)</f>
        <v>0.156501230773458</v>
      </c>
      <c r="BI30" s="7" t="n">
        <f aca="false">IF(AP30&gt;0,AP30,0)</f>
        <v>0.0904275933341945</v>
      </c>
      <c r="BJ30" s="7" t="n">
        <f aca="false">IF(AQ30&gt;0,AQ30,0)</f>
        <v>0</v>
      </c>
      <c r="BK30" s="7" t="n">
        <f aca="false">IF(AR30&gt;0,AR30,0)</f>
        <v>0.0408387104302066</v>
      </c>
      <c r="BM30" s="7" t="n">
        <f aca="false">100*AT30/SUM(AT$2:AT$144)</f>
        <v>2.25825272951635E-005</v>
      </c>
      <c r="BN30" s="7" t="n">
        <f aca="false">100*AU30/SUM(AU$2:AU$144)</f>
        <v>5.28497874061961E-006</v>
      </c>
      <c r="BO30" s="7" t="n">
        <f aca="false">100*AV30/SUM(AV$2:AV$144)</f>
        <v>7.25306385191857E-006</v>
      </c>
      <c r="BP30" s="7" t="n">
        <f aca="false">100*AW30/SUM(AW$2:AW$144)</f>
        <v>8.20513548302497E-006</v>
      </c>
      <c r="BQ30" s="7" t="n">
        <f aca="false">100*AX30/SUM(AX$2:AX$144)</f>
        <v>0</v>
      </c>
      <c r="BR30" s="7" t="n">
        <f aca="false">100*AY30/SUM(AY$2:AY$144)</f>
        <v>8.69275638116971E-006</v>
      </c>
      <c r="BS30" s="7" t="n">
        <f aca="false">100*AZ30/SUM(AZ$2:AZ$144)</f>
        <v>0</v>
      </c>
      <c r="BT30" s="7" t="n">
        <f aca="false">100*BA30/SUM(BA$2:BA$144)</f>
        <v>5.70863567748797E-006</v>
      </c>
      <c r="BU30" s="7" t="n">
        <f aca="false">100*BB30/SUM(BB$2:BB$144)</f>
        <v>0</v>
      </c>
      <c r="BV30" s="7" t="n">
        <f aca="false">100*BC30/SUM(BC$2:BC$144)</f>
        <v>0</v>
      </c>
      <c r="BW30" s="7" t="n">
        <f aca="false">100*BD30/SUM(BD$2:BD$144)</f>
        <v>8.85459326847048E-006</v>
      </c>
      <c r="BX30" s="7" t="n">
        <f aca="false">100*BE30/SUM(BE$2:BE$144)</f>
        <v>7.61758338716084E-006</v>
      </c>
      <c r="BY30" s="7" t="n">
        <f aca="false">100*BF30/SUM(BF$2:BF$144)</f>
        <v>0</v>
      </c>
      <c r="BZ30" s="7" t="n">
        <f aca="false">100*BG30/SUM(BG$2:BG$144)</f>
        <v>0</v>
      </c>
      <c r="CA30" s="7" t="n">
        <f aca="false">100*BH30/SUM(BH$2:BH$144)</f>
        <v>1.57832300858166E-005</v>
      </c>
      <c r="CB30" s="7" t="n">
        <f aca="false">100*BI30/SUM(BI$2:BI$144)</f>
        <v>4.2529994341251E-006</v>
      </c>
      <c r="CC30" s="7" t="n">
        <f aca="false">100*BJ30/SUM(BJ$2:BJ$144)</f>
        <v>0</v>
      </c>
      <c r="CD30" s="7" t="n">
        <f aca="false">100*BK30/SUM(BK$2:BK$144)</f>
        <v>3.22378652066146E-006</v>
      </c>
      <c r="CE30" s="21" t="s">
        <v>189</v>
      </c>
      <c r="CF30" s="0" t="n">
        <f aca="false">AVERAGE(BM30:BR30)</f>
        <v>8.66974362531606E-006</v>
      </c>
      <c r="CG30" s="0" t="n">
        <f aca="false">AVERAGE(BS30:BX30)</f>
        <v>3.69680205551988E-006</v>
      </c>
      <c r="CH30" s="0" t="n">
        <f aca="false">STDEV(BM30:BR30)</f>
        <v>7.51545087390671E-006</v>
      </c>
      <c r="CI30" s="0" t="n">
        <f aca="false">STDEV(BS30:BX30)</f>
        <v>4.17185443855617E-006</v>
      </c>
    </row>
    <row r="31" customFormat="false" ht="18" hidden="false" customHeight="false" outlineLevel="0" collapsed="false">
      <c r="A31" s="21" t="s">
        <v>190</v>
      </c>
      <c r="B31" s="11" t="s">
        <v>1948</v>
      </c>
      <c r="C31" s="11" t="n">
        <v>33</v>
      </c>
      <c r="D31" s="11" t="n">
        <f aca="false">C31-2</f>
        <v>31</v>
      </c>
      <c r="E31" s="12" t="s">
        <v>1949</v>
      </c>
      <c r="F31" s="12" t="n">
        <v>8.35285629118545</v>
      </c>
      <c r="G31" s="17" t="n">
        <f aca="false">F31*((POWER(D31,2))/((POWER(C31,2))))</f>
        <v>7.37106969313978</v>
      </c>
      <c r="H31" s="0" t="n">
        <v>2.30443031207224</v>
      </c>
      <c r="I31" s="0" t="n">
        <v>3.03090032446857</v>
      </c>
      <c r="J31" s="0" t="n">
        <v>0.826061303468084</v>
      </c>
      <c r="K31" s="0" t="n">
        <v>2.53830283762303</v>
      </c>
      <c r="L31" s="0" t="n">
        <v>2.00002969606082</v>
      </c>
      <c r="M31" s="0" t="n">
        <v>9.14342909320784</v>
      </c>
      <c r="N31" s="0" t="n">
        <v>21.1844095875716</v>
      </c>
      <c r="O31" s="0" t="n">
        <v>8.94220512791758</v>
      </c>
      <c r="P31" s="0" t="n">
        <v>15.5483290279933</v>
      </c>
      <c r="Q31" s="0" t="n">
        <v>4.75405419275377</v>
      </c>
      <c r="R31" s="0" t="n">
        <v>6.44623075682582</v>
      </c>
      <c r="S31" s="0" t="n">
        <v>4.10340771238466</v>
      </c>
      <c r="T31" s="0" t="n">
        <v>1.11971261096632</v>
      </c>
      <c r="U31" s="0" t="n">
        <v>1.66420540104107</v>
      </c>
      <c r="V31" s="0" t="n">
        <v>6.49653569205289</v>
      </c>
      <c r="W31" s="0" t="n">
        <v>2.97065409292512</v>
      </c>
      <c r="X31" s="0" t="n">
        <v>3.03090032446857</v>
      </c>
      <c r="Y31" s="0" t="n">
        <v>2.63993092423836</v>
      </c>
      <c r="AA31" s="7" t="n">
        <f aca="false">H31-(H30*$G30/100)</f>
        <v>2.28811001213676</v>
      </c>
      <c r="AB31" s="7" t="n">
        <f aca="false">I31-(I30*$G30/100)</f>
        <v>3.02424134894373</v>
      </c>
      <c r="AC31" s="7" t="n">
        <f aca="false">J31-(J30*$G30/100)</f>
        <v>0.815665177481534</v>
      </c>
      <c r="AD31" s="7" t="n">
        <f aca="false">K31-(K30*$G30/100)</f>
        <v>2.52628582541251</v>
      </c>
      <c r="AE31" s="7" t="n">
        <f aca="false">L31-(L30*$G30/100)</f>
        <v>2.00002969606082</v>
      </c>
      <c r="AF31" s="7" t="n">
        <f aca="false">M31-(M30*$G30/100)</f>
        <v>9.1350240233698</v>
      </c>
      <c r="AG31" s="7" t="n">
        <f aca="false">N31-(N30*$G30/100)</f>
        <v>21.1844095875716</v>
      </c>
      <c r="AH31" s="7" t="n">
        <f aca="false">O31-(O30*$G30/100)</f>
        <v>8.93336853312447</v>
      </c>
      <c r="AI31" s="7" t="n">
        <f aca="false">P31-(P30*$G30/100)</f>
        <v>15.5483290279933</v>
      </c>
      <c r="AJ31" s="7" t="n">
        <f aca="false">Q31-(Q30*$G30/100)</f>
        <v>4.75405419275377</v>
      </c>
      <c r="AK31" s="7" t="n">
        <f aca="false">R31-(R30*$G30/100)</f>
        <v>6.4365021428735</v>
      </c>
      <c r="AL31" s="7" t="n">
        <f aca="false">S31-(S30*$G30/100)</f>
        <v>4.09207211363561</v>
      </c>
      <c r="AM31" s="7" t="n">
        <f aca="false">T31-(T30*$G30/100)</f>
        <v>1.11971261096632</v>
      </c>
      <c r="AN31" s="7" t="n">
        <f aca="false">U31-(U30*$G30/100)</f>
        <v>1.66420540104107</v>
      </c>
      <c r="AO31" s="7" t="n">
        <f aca="false">V31-(V30*$G30/100)</f>
        <v>6.48501113603075</v>
      </c>
      <c r="AP31" s="7" t="n">
        <f aca="false">W31-(W30*$G30/100)</f>
        <v>2.96399511740028</v>
      </c>
      <c r="AQ31" s="7" t="n">
        <f aca="false">X31-(X30*$G30/100)</f>
        <v>3.03090032446857</v>
      </c>
      <c r="AR31" s="7" t="n">
        <f aca="false">Y31-(Y30*$G30/100)</f>
        <v>2.63692361238593</v>
      </c>
      <c r="AT31" s="7" t="n">
        <f aca="false">IF(AA31&gt;0,AA31,0)</f>
        <v>2.28811001213676</v>
      </c>
      <c r="AU31" s="7" t="n">
        <f aca="false">IF(AB31&gt;0,AB31,0)</f>
        <v>3.02424134894373</v>
      </c>
      <c r="AV31" s="7" t="n">
        <f aca="false">IF(AC31&gt;0,AC31,0)</f>
        <v>0.815665177481534</v>
      </c>
      <c r="AW31" s="7" t="n">
        <f aca="false">IF(AD31&gt;0,AD31,0)</f>
        <v>2.52628582541251</v>
      </c>
      <c r="AX31" s="7" t="n">
        <f aca="false">IF(AE31&gt;0,AE31,0)</f>
        <v>2.00002969606082</v>
      </c>
      <c r="AY31" s="7" t="n">
        <f aca="false">IF(AF31&gt;0,AF31,0)</f>
        <v>9.1350240233698</v>
      </c>
      <c r="AZ31" s="7" t="n">
        <f aca="false">IF(AG31&gt;0,AG31,0)</f>
        <v>21.1844095875716</v>
      </c>
      <c r="BA31" s="7" t="n">
        <f aca="false">IF(AH31&gt;0,AH31,0)</f>
        <v>8.93336853312447</v>
      </c>
      <c r="BB31" s="7" t="n">
        <f aca="false">IF(AI31&gt;0,AI31,0)</f>
        <v>15.5483290279933</v>
      </c>
      <c r="BC31" s="7" t="n">
        <f aca="false">IF(AJ31&gt;0,AJ31,0)</f>
        <v>4.75405419275377</v>
      </c>
      <c r="BD31" s="7" t="n">
        <f aca="false">IF(AK31&gt;0,AK31,0)</f>
        <v>6.4365021428735</v>
      </c>
      <c r="BE31" s="7" t="n">
        <f aca="false">IF(AL31&gt;0,AL31,0)</f>
        <v>4.09207211363561</v>
      </c>
      <c r="BF31" s="7" t="n">
        <f aca="false">IF(AM31&gt;0,AM31,0)</f>
        <v>1.11971261096632</v>
      </c>
      <c r="BG31" s="7" t="n">
        <f aca="false">IF(AN31&gt;0,AN31,0)</f>
        <v>1.66420540104107</v>
      </c>
      <c r="BH31" s="7" t="n">
        <f aca="false">IF(AO31&gt;0,AO31,0)</f>
        <v>6.48501113603075</v>
      </c>
      <c r="BI31" s="7" t="n">
        <f aca="false">IF(AP31&gt;0,AP31,0)</f>
        <v>2.96399511740028</v>
      </c>
      <c r="BJ31" s="7" t="n">
        <f aca="false">IF(AQ31&gt;0,AQ31,0)</f>
        <v>3.03090032446857</v>
      </c>
      <c r="BK31" s="7" t="n">
        <f aca="false">IF(AR31&gt;0,AR31,0)</f>
        <v>2.63692361238593</v>
      </c>
      <c r="BM31" s="7" t="n">
        <f aca="false">100*AT31/SUM(AT$2:AT$144)</f>
        <v>0.000233145885423324</v>
      </c>
      <c r="BN31" s="7" t="n">
        <f aca="false">100*AU31/SUM(AU$2:AU$144)</f>
        <v>0.000176749713736178</v>
      </c>
      <c r="BO31" s="7" t="n">
        <f aca="false">100*AV31/SUM(AV$2:AV$144)</f>
        <v>4.1905240229347E-005</v>
      </c>
      <c r="BP31" s="7" t="n">
        <f aca="false">100*AW31/SUM(AW$2:AW$144)</f>
        <v>0.000127021777394347</v>
      </c>
      <c r="BQ31" s="7" t="n">
        <f aca="false">100*AX31/SUM(AX$2:AX$144)</f>
        <v>0.000217234958935517</v>
      </c>
      <c r="BR31" s="7" t="n">
        <f aca="false">100*AY31/SUM(AY$2:AY$144)</f>
        <v>0.000695716529718155</v>
      </c>
      <c r="BS31" s="7" t="n">
        <f aca="false">100*AZ31/SUM(AZ$2:AZ$144)</f>
        <v>0.00103286181261617</v>
      </c>
      <c r="BT31" s="7" t="n">
        <f aca="false">100*BA31/SUM(BA$2:BA$144)</f>
        <v>0.000424980578543632</v>
      </c>
      <c r="BU31" s="7" t="n">
        <f aca="false">100*BB31/SUM(BB$2:BB$144)</f>
        <v>0.00102712589987318</v>
      </c>
      <c r="BV31" s="7" t="n">
        <f aca="false">100*BC31/SUM(BC$2:BC$144)</f>
        <v>0.000351245317858212</v>
      </c>
      <c r="BW31" s="7" t="n">
        <f aca="false">100*BD31/SUM(BD$2:BD$144)</f>
        <v>0.000431393911059329</v>
      </c>
      <c r="BX31" s="7" t="n">
        <f aca="false">100*BE31/SUM(BE$2:BE$144)</f>
        <v>0.0002024988107733</v>
      </c>
      <c r="BY31" s="7" t="n">
        <f aca="false">100*BF31/SUM(BF$2:BF$144)</f>
        <v>0.000102771465176148</v>
      </c>
      <c r="BZ31" s="7" t="n">
        <f aca="false">100*BG31/SUM(BG$2:BG$144)</f>
        <v>0.000128687355314304</v>
      </c>
      <c r="CA31" s="7" t="n">
        <f aca="false">100*BH31/SUM(BH$2:BH$144)</f>
        <v>0.000654016727940103</v>
      </c>
      <c r="CB31" s="7" t="n">
        <f aca="false">100*BI31/SUM(BI$2:BI$144)</f>
        <v>0.000139402908915924</v>
      </c>
      <c r="CC31" s="7" t="n">
        <f aca="false">100*BJ31/SUM(BJ$2:BJ$144)</f>
        <v>0.000247162748006702</v>
      </c>
      <c r="CD31" s="7" t="n">
        <f aca="false">100*BK31/SUM(BK$2:BK$144)</f>
        <v>0.000208157375883641</v>
      </c>
      <c r="CE31" s="21" t="s">
        <v>190</v>
      </c>
      <c r="CF31" s="0" t="n">
        <f aca="false">AVERAGE(BM31:BR31)</f>
        <v>0.000248629017572811</v>
      </c>
      <c r="CG31" s="0" t="n">
        <f aca="false">AVERAGE(BS31:BX31)</f>
        <v>0.000578351055120638</v>
      </c>
      <c r="CH31" s="0" t="n">
        <f aca="false">STDEV(BM31:BR31)</f>
        <v>0.000229696422748899</v>
      </c>
      <c r="CI31" s="0" t="n">
        <f aca="false">STDEV(BS31:BX31)</f>
        <v>0.000359427244575697</v>
      </c>
    </row>
    <row r="32" customFormat="false" ht="18" hidden="false" customHeight="false" outlineLevel="0" collapsed="false">
      <c r="A32" s="21" t="s">
        <v>191</v>
      </c>
      <c r="B32" s="11" t="s">
        <v>1950</v>
      </c>
      <c r="C32" s="11" t="n">
        <v>33</v>
      </c>
      <c r="D32" s="11" t="n">
        <f aca="false">C32-2</f>
        <v>31</v>
      </c>
      <c r="E32" s="12" t="s">
        <v>1951</v>
      </c>
      <c r="F32" s="12" t="n">
        <v>8.36100891021091</v>
      </c>
      <c r="G32" s="17" t="n">
        <f aca="false">F32*((POWER(D32,2))/((POWER(C32,2))))</f>
        <v>7.3782640612605</v>
      </c>
      <c r="H32" s="0" t="n">
        <v>10.7314628615206</v>
      </c>
      <c r="I32" s="0" t="n">
        <v>31.6728325802832</v>
      </c>
      <c r="J32" s="0" t="n">
        <v>2.60294956522376</v>
      </c>
      <c r="K32" s="0" t="n">
        <v>17.093803903</v>
      </c>
      <c r="L32" s="0" t="n">
        <v>20.1621404920637</v>
      </c>
      <c r="M32" s="0" t="n">
        <v>77.9105499754162</v>
      </c>
      <c r="N32" s="0" t="n">
        <v>282.50073731435</v>
      </c>
      <c r="O32" s="0" t="n">
        <v>111.304324983729</v>
      </c>
      <c r="P32" s="0" t="n">
        <v>177.956703297427</v>
      </c>
      <c r="Q32" s="0" t="n">
        <v>44.6038181258339</v>
      </c>
      <c r="R32" s="0" t="n">
        <v>221.478545644003</v>
      </c>
      <c r="S32" s="0" t="n">
        <v>88.434639561813</v>
      </c>
      <c r="T32" s="0" t="n">
        <v>13.2793047836495</v>
      </c>
      <c r="U32" s="0" t="n">
        <v>11.2403757831217</v>
      </c>
      <c r="V32" s="0" t="n">
        <v>91.2427561489249</v>
      </c>
      <c r="W32" s="0" t="n">
        <v>24.86974120484</v>
      </c>
      <c r="X32" s="0" t="n">
        <v>31.6728325802832</v>
      </c>
      <c r="Y32" s="0" t="n">
        <v>25.8666557763439</v>
      </c>
      <c r="AA32" s="7" t="n">
        <f aca="false">H32-(H31*$G31/100)</f>
        <v>10.5616016971879</v>
      </c>
      <c r="AB32" s="7" t="n">
        <f aca="false">I32-(I31*$G31/100)</f>
        <v>31.4494228050371</v>
      </c>
      <c r="AC32" s="7" t="n">
        <f aca="false">J32-(J31*$G31/100)</f>
        <v>2.54206001083707</v>
      </c>
      <c r="AD32" s="7" t="n">
        <f aca="false">K32-(K31*$G31/100)</f>
        <v>16.9067038318158</v>
      </c>
      <c r="AE32" s="7" t="n">
        <f aca="false">L32-(L31*$G31/100)</f>
        <v>20.0147169092836</v>
      </c>
      <c r="AF32" s="7" t="n">
        <f aca="false">M32-(M31*$G31/100)</f>
        <v>77.236581444613</v>
      </c>
      <c r="AG32" s="7" t="n">
        <f aca="false">N32-(N31*$G31/100)</f>
        <v>280.93921971957</v>
      </c>
      <c r="AH32" s="7" t="n">
        <f aca="false">O32-(O31*$G31/100)</f>
        <v>110.645188811646</v>
      </c>
      <c r="AI32" s="7" t="n">
        <f aca="false">P32-(P31*$G31/100)</f>
        <v>176.810625128655</v>
      </c>
      <c r="AJ32" s="7" t="n">
        <f aca="false">Q32-(Q31*$G31/100)</f>
        <v>44.2533934780364</v>
      </c>
      <c r="AK32" s="7" t="n">
        <f aca="false">R32-(R31*$G31/100)</f>
        <v>221.003389482337</v>
      </c>
      <c r="AL32" s="7" t="n">
        <f aca="false">S32-(S31*$G31/100)</f>
        <v>88.1321745195395</v>
      </c>
      <c r="AM32" s="7" t="n">
        <f aca="false">T32-(T31*$G31/100)</f>
        <v>13.1967699867323</v>
      </c>
      <c r="AN32" s="7" t="n">
        <f aca="false">U32-(U31*$G31/100)</f>
        <v>11.1177060431739</v>
      </c>
      <c r="AO32" s="7" t="n">
        <f aca="false">V32-(V31*$G31/100)</f>
        <v>90.7638919754239</v>
      </c>
      <c r="AP32" s="7" t="n">
        <f aca="false">W32-(W31*$G31/100)</f>
        <v>24.6507722213084</v>
      </c>
      <c r="AQ32" s="7" t="n">
        <f aca="false">X32-(X31*$G31/100)</f>
        <v>31.449422805037</v>
      </c>
      <c r="AR32" s="7" t="n">
        <f aca="false">Y32-(Y31*$G31/100)</f>
        <v>25.6720646280675</v>
      </c>
      <c r="AT32" s="7" t="n">
        <f aca="false">IF(AA32&gt;0,AA32,0)</f>
        <v>10.5616016971879</v>
      </c>
      <c r="AU32" s="7" t="n">
        <f aca="false">IF(AB32&gt;0,AB32,0)</f>
        <v>31.4494228050371</v>
      </c>
      <c r="AV32" s="7" t="n">
        <f aca="false">IF(AC32&gt;0,AC32,0)</f>
        <v>2.54206001083707</v>
      </c>
      <c r="AW32" s="7" t="n">
        <f aca="false">IF(AD32&gt;0,AD32,0)</f>
        <v>16.9067038318158</v>
      </c>
      <c r="AX32" s="7" t="n">
        <f aca="false">IF(AE32&gt;0,AE32,0)</f>
        <v>20.0147169092836</v>
      </c>
      <c r="AY32" s="7" t="n">
        <f aca="false">IF(AF32&gt;0,AF32,0)</f>
        <v>77.236581444613</v>
      </c>
      <c r="AZ32" s="7" t="n">
        <f aca="false">IF(AG32&gt;0,AG32,0)</f>
        <v>280.93921971957</v>
      </c>
      <c r="BA32" s="7" t="n">
        <f aca="false">IF(AH32&gt;0,AH32,0)</f>
        <v>110.645188811646</v>
      </c>
      <c r="BB32" s="7" t="n">
        <f aca="false">IF(AI32&gt;0,AI32,0)</f>
        <v>176.810625128655</v>
      </c>
      <c r="BC32" s="7" t="n">
        <f aca="false">IF(AJ32&gt;0,AJ32,0)</f>
        <v>44.2533934780364</v>
      </c>
      <c r="BD32" s="7" t="n">
        <f aca="false">IF(AK32&gt;0,AK32,0)</f>
        <v>221.003389482337</v>
      </c>
      <c r="BE32" s="7" t="n">
        <f aca="false">IF(AL32&gt;0,AL32,0)</f>
        <v>88.1321745195395</v>
      </c>
      <c r="BF32" s="7" t="n">
        <f aca="false">IF(AM32&gt;0,AM32,0)</f>
        <v>13.1967699867323</v>
      </c>
      <c r="BG32" s="7" t="n">
        <f aca="false">IF(AN32&gt;0,AN32,0)</f>
        <v>11.1177060431739</v>
      </c>
      <c r="BH32" s="7" t="n">
        <f aca="false">IF(AO32&gt;0,AO32,0)</f>
        <v>90.7638919754239</v>
      </c>
      <c r="BI32" s="7" t="n">
        <f aca="false">IF(AP32&gt;0,AP32,0)</f>
        <v>24.6507722213084</v>
      </c>
      <c r="BJ32" s="7" t="n">
        <f aca="false">IF(AQ32&gt;0,AQ32,0)</f>
        <v>31.449422805037</v>
      </c>
      <c r="BK32" s="7" t="n">
        <f aca="false">IF(AR32&gt;0,AR32,0)</f>
        <v>25.6720646280675</v>
      </c>
      <c r="BM32" s="7" t="n">
        <f aca="false">100*AT32/SUM(AT$2:AT$144)</f>
        <v>0.00107616940012418</v>
      </c>
      <c r="BN32" s="7" t="n">
        <f aca="false">100*AU32/SUM(AU$2:AU$144)</f>
        <v>0.00183803996989189</v>
      </c>
      <c r="BO32" s="7" t="n">
        <f aca="false">100*AV32/SUM(AV$2:AV$144)</f>
        <v>0.000130599709749109</v>
      </c>
      <c r="BP32" s="7" t="n">
        <f aca="false">100*AW32/SUM(AW$2:AW$144)</f>
        <v>0.0008500699125153</v>
      </c>
      <c r="BQ32" s="7" t="n">
        <f aca="false">100*AX32/SUM(AX$2:AX$144)</f>
        <v>0.00217391582457884</v>
      </c>
      <c r="BR32" s="7" t="n">
        <f aca="false">100*AY32/SUM(AY$2:AY$144)</f>
        <v>0.00588227970418819</v>
      </c>
      <c r="BS32" s="7" t="n">
        <f aca="false">100*AZ32/SUM(AZ$2:AZ$144)</f>
        <v>0.0136974028242338</v>
      </c>
      <c r="BT32" s="7" t="n">
        <f aca="false">100*BA32/SUM(BA$2:BA$144)</f>
        <v>0.00526364228452989</v>
      </c>
      <c r="BU32" s="7" t="n">
        <f aca="false">100*BB32/SUM(BB$2:BB$144)</f>
        <v>0.0116801472438256</v>
      </c>
      <c r="BV32" s="7" t="n">
        <f aca="false">100*BC32/SUM(BC$2:BC$144)</f>
        <v>0.00326958773044481</v>
      </c>
      <c r="BW32" s="7" t="n">
        <f aca="false">100*BD32/SUM(BD$2:BD$144)</f>
        <v>0.014812317999725</v>
      </c>
      <c r="BX32" s="7" t="n">
        <f aca="false">100*BE32/SUM(BE$2:BE$144)</f>
        <v>0.00436127713184796</v>
      </c>
      <c r="BY32" s="7" t="n">
        <f aca="false">100*BF32/SUM(BF$2:BF$144)</f>
        <v>0.00121124954193259</v>
      </c>
      <c r="BZ32" s="7" t="n">
        <f aca="false">100*BG32/SUM(BG$2:BG$144)</f>
        <v>0.000859694474590039</v>
      </c>
      <c r="CA32" s="7" t="n">
        <f aca="false">100*BH32/SUM(BH$2:BH$144)</f>
        <v>0.00915358546033409</v>
      </c>
      <c r="CB32" s="7" t="n">
        <f aca="false">100*BI32/SUM(BI$2:BI$144)</f>
        <v>0.00115937753557715</v>
      </c>
      <c r="CC32" s="7" t="n">
        <f aca="false">100*BJ32/SUM(BJ$2:BJ$144)</f>
        <v>0.0025646259960992</v>
      </c>
      <c r="CD32" s="7" t="n">
        <f aca="false">100*BK32/SUM(BK$2:BK$144)</f>
        <v>0.00202653940424865</v>
      </c>
      <c r="CE32" s="21" t="s">
        <v>191</v>
      </c>
      <c r="CF32" s="0" t="n">
        <f aca="false">AVERAGE(BM32:BR32)</f>
        <v>0.00199184575350792</v>
      </c>
      <c r="CG32" s="0" t="n">
        <f aca="false">AVERAGE(BS32:BX32)</f>
        <v>0.00884739586910117</v>
      </c>
      <c r="CH32" s="0" t="n">
        <f aca="false">STDEV(BM32:BR32)</f>
        <v>0.00203954083779108</v>
      </c>
      <c r="CI32" s="0" t="n">
        <f aca="false">STDEV(BS32:BX32)</f>
        <v>0.00512265240967151</v>
      </c>
    </row>
    <row r="33" customFormat="false" ht="18" hidden="false" customHeight="false" outlineLevel="0" collapsed="false">
      <c r="A33" s="21" t="s">
        <v>1952</v>
      </c>
      <c r="B33" s="11" t="s">
        <v>1953</v>
      </c>
      <c r="C33" s="11" t="n">
        <v>35</v>
      </c>
      <c r="D33" s="11" t="n">
        <f aca="false">C33-2</f>
        <v>33</v>
      </c>
      <c r="E33" s="12" t="s">
        <v>1954</v>
      </c>
      <c r="F33" s="12" t="n">
        <v>8.9316042419947</v>
      </c>
      <c r="G33" s="17" t="n">
        <f aca="false">F33*((POWER(D33,2))/((POWER(C33,2))))</f>
        <v>7.9400138934957</v>
      </c>
      <c r="H33" s="0" t="n">
        <v>0.445543476460755</v>
      </c>
      <c r="I33" s="0" t="n">
        <v>0.635495701495197</v>
      </c>
      <c r="J33" s="0" t="n">
        <v>0.114605428678798</v>
      </c>
      <c r="K33" s="0" t="n">
        <v>0.467159333040214</v>
      </c>
      <c r="L33" s="0" t="n">
        <v>0.635495701495197</v>
      </c>
      <c r="M33" s="0" t="n">
        <v>2.22308070520475</v>
      </c>
      <c r="N33" s="0" t="n">
        <v>4.83796349340092</v>
      </c>
      <c r="O33" s="0" t="n">
        <v>2.28725010055054</v>
      </c>
      <c r="P33" s="0" t="n">
        <v>3.81033252996965</v>
      </c>
      <c r="Q33" s="0" t="n">
        <v>0.702427383762701</v>
      </c>
      <c r="R33" s="0" t="n">
        <v>3.889571160979</v>
      </c>
      <c r="S33" s="0" t="n">
        <v>1.48145425136933</v>
      </c>
      <c r="T33" s="0" t="n">
        <v>0.302133122923223</v>
      </c>
      <c r="U33" s="0" t="n">
        <v>0.270413058625558</v>
      </c>
      <c r="V33" s="0" t="n">
        <v>1.55861524204536</v>
      </c>
      <c r="W33" s="0" t="n">
        <v>0.44621711234552</v>
      </c>
      <c r="X33" s="0" t="n">
        <v>0.475331291506201</v>
      </c>
      <c r="Y33" s="0" t="n">
        <v>0.521568673208639</v>
      </c>
      <c r="AA33" s="7" t="n">
        <f aca="false">H33-(H32*$G32/100)</f>
        <v>-0.346252191098336</v>
      </c>
      <c r="AB33" s="7" t="n">
        <f aca="false">I33-(I32*$G32/100)</f>
        <v>-1.70140952195905</v>
      </c>
      <c r="AC33" s="7" t="n">
        <f aca="false">J33-(J32*$G32/100)</f>
        <v>-0.0774470636248437</v>
      </c>
      <c r="AD33" s="7" t="n">
        <f aca="false">K33-(K32*$G32/100)</f>
        <v>-0.794066657037178</v>
      </c>
      <c r="AE33" s="7" t="n">
        <f aca="false">L33-(L32*$G32/100)</f>
        <v>-0.852120264411592</v>
      </c>
      <c r="AF33" s="7" t="n">
        <f aca="false">M33-(M32*$G32/100)</f>
        <v>-3.52536540356178</v>
      </c>
      <c r="AG33" s="7" t="n">
        <f aca="false">N33-(N32*$G32/100)</f>
        <v>-16.0056868806597</v>
      </c>
      <c r="AH33" s="7" t="n">
        <f aca="false">O33-(O32*$G32/100)</f>
        <v>-5.92507690835251</v>
      </c>
      <c r="AI33" s="7" t="n">
        <f aca="false">P33-(P32*$G32/100)</f>
        <v>-9.31978295402838</v>
      </c>
      <c r="AJ33" s="7" t="n">
        <f aca="false">Q33-(Q32*$G32/100)</f>
        <v>-2.5885600989657</v>
      </c>
      <c r="AK33" s="7" t="n">
        <f aca="false">R33-(R32*$G32/100)</f>
        <v>-12.4517007756749</v>
      </c>
      <c r="AL33" s="7" t="n">
        <f aca="false">S33-(S32*$G32/100)</f>
        <v>-5.04348697712518</v>
      </c>
      <c r="AM33" s="7" t="n">
        <f aca="false">T33-(T32*$G32/100)</f>
        <v>-0.677649049514035</v>
      </c>
      <c r="AN33" s="7" t="n">
        <f aca="false">U33-(U32*$G32/100)</f>
        <v>-0.558931548131136</v>
      </c>
      <c r="AO33" s="7" t="n">
        <f aca="false">V33-(V32*$G32/100)</f>
        <v>-5.17351624339432</v>
      </c>
      <c r="AP33" s="7" t="n">
        <f aca="false">W33-(W32*$G32/100)</f>
        <v>-1.38873806509969</v>
      </c>
      <c r="AQ33" s="7" t="n">
        <f aca="false">X33-(X32*$G32/100)</f>
        <v>-1.86157393194804</v>
      </c>
      <c r="AR33" s="7" t="n">
        <f aca="false">Y33-(Y32*$G32/100)</f>
        <v>-1.3869414937873</v>
      </c>
      <c r="AT33" s="7" t="n">
        <f aca="false">IF(AA33&gt;0,AA33,0)</f>
        <v>0</v>
      </c>
      <c r="AU33" s="7" t="n">
        <f aca="false">IF(AB33&gt;0,AB33,0)</f>
        <v>0</v>
      </c>
      <c r="AV33" s="7" t="n">
        <f aca="false">IF(AC33&gt;0,AC33,0)</f>
        <v>0</v>
      </c>
      <c r="AW33" s="7" t="n">
        <f aca="false">IF(AD33&gt;0,AD33,0)</f>
        <v>0</v>
      </c>
      <c r="AX33" s="7" t="n">
        <f aca="false">IF(AE33&gt;0,AE33,0)</f>
        <v>0</v>
      </c>
      <c r="AY33" s="7" t="n">
        <f aca="false">IF(AF33&gt;0,AF33,0)</f>
        <v>0</v>
      </c>
      <c r="AZ33" s="7" t="n">
        <f aca="false">IF(AG33&gt;0,AG33,0)</f>
        <v>0</v>
      </c>
      <c r="BA33" s="7" t="n">
        <f aca="false">IF(AH33&gt;0,AH33,0)</f>
        <v>0</v>
      </c>
      <c r="BB33" s="7" t="n">
        <f aca="false">IF(AI33&gt;0,AI33,0)</f>
        <v>0</v>
      </c>
      <c r="BC33" s="7" t="n">
        <f aca="false">IF(AJ33&gt;0,AJ33,0)</f>
        <v>0</v>
      </c>
      <c r="BD33" s="7" t="n">
        <f aca="false">IF(AK33&gt;0,AK33,0)</f>
        <v>0</v>
      </c>
      <c r="BE33" s="7" t="n">
        <f aca="false">IF(AL33&gt;0,AL33,0)</f>
        <v>0</v>
      </c>
      <c r="BF33" s="7" t="n">
        <f aca="false">IF(AM33&gt;0,AM33,0)</f>
        <v>0</v>
      </c>
      <c r="BG33" s="7" t="n">
        <f aca="false">IF(AN33&gt;0,AN33,0)</f>
        <v>0</v>
      </c>
      <c r="BH33" s="7" t="n">
        <f aca="false">IF(AO33&gt;0,AO33,0)</f>
        <v>0</v>
      </c>
      <c r="BI33" s="7" t="n">
        <f aca="false">IF(AP33&gt;0,AP33,0)</f>
        <v>0</v>
      </c>
      <c r="BJ33" s="7" t="n">
        <f aca="false">IF(AQ33&gt;0,AQ33,0)</f>
        <v>0</v>
      </c>
      <c r="BK33" s="7" t="n">
        <f aca="false">IF(AR33&gt;0,AR33,0)</f>
        <v>0</v>
      </c>
      <c r="BM33" s="7" t="n">
        <f aca="false">100*AT33/SUM(AT$2:AT$144)</f>
        <v>0</v>
      </c>
      <c r="BN33" s="7" t="n">
        <f aca="false">100*AU33/SUM(AU$2:AU$144)</f>
        <v>0</v>
      </c>
      <c r="BO33" s="7" t="n">
        <f aca="false">100*AV33/SUM(AV$2:AV$144)</f>
        <v>0</v>
      </c>
      <c r="BP33" s="7" t="n">
        <f aca="false">100*AW33/SUM(AW$2:AW$144)</f>
        <v>0</v>
      </c>
      <c r="BQ33" s="7" t="n">
        <f aca="false">100*AX33/SUM(AX$2:AX$144)</f>
        <v>0</v>
      </c>
      <c r="BR33" s="7" t="n">
        <f aca="false">100*AY33/SUM(AY$2:AY$144)</f>
        <v>0</v>
      </c>
      <c r="BS33" s="7" t="n">
        <f aca="false">100*AZ33/SUM(AZ$2:AZ$144)</f>
        <v>0</v>
      </c>
      <c r="BT33" s="7" t="n">
        <f aca="false">100*BA33/SUM(BA$2:BA$144)</f>
        <v>0</v>
      </c>
      <c r="BU33" s="7" t="n">
        <f aca="false">100*BB33/SUM(BB$2:BB$144)</f>
        <v>0</v>
      </c>
      <c r="BV33" s="7" t="n">
        <f aca="false">100*BC33/SUM(BC$2:BC$144)</f>
        <v>0</v>
      </c>
      <c r="BW33" s="7" t="n">
        <f aca="false">100*BD33/SUM(BD$2:BD$144)</f>
        <v>0</v>
      </c>
      <c r="BX33" s="7" t="n">
        <f aca="false">100*BE33/SUM(BE$2:BE$144)</f>
        <v>0</v>
      </c>
      <c r="BY33" s="7" t="n">
        <f aca="false">100*BF33/SUM(BF$2:BF$144)</f>
        <v>0</v>
      </c>
      <c r="BZ33" s="7" t="n">
        <f aca="false">100*BG33/SUM(BG$2:BG$144)</f>
        <v>0</v>
      </c>
      <c r="CA33" s="7" t="n">
        <f aca="false">100*BH33/SUM(BH$2:BH$144)</f>
        <v>0</v>
      </c>
      <c r="CB33" s="7" t="n">
        <f aca="false">100*BI33/SUM(BI$2:BI$144)</f>
        <v>0</v>
      </c>
      <c r="CC33" s="7" t="n">
        <f aca="false">100*BJ33/SUM(BJ$2:BJ$144)</f>
        <v>0</v>
      </c>
      <c r="CD33" s="7" t="n">
        <f aca="false">100*BK33/SUM(BK$2:BK$144)</f>
        <v>0</v>
      </c>
      <c r="CE33" s="21" t="s">
        <v>1952</v>
      </c>
      <c r="CF33" s="0" t="n">
        <f aca="false">AVERAGE(BM33:BR33)</f>
        <v>0</v>
      </c>
      <c r="CG33" s="0" t="n">
        <f aca="false">AVERAGE(BS33:BX33)</f>
        <v>0</v>
      </c>
      <c r="CH33" s="0" t="n">
        <f aca="false">STDEV(BM33:BR33)</f>
        <v>0</v>
      </c>
      <c r="CI33" s="0" t="n">
        <f aca="false">STDEV(BS33:BX33)</f>
        <v>0</v>
      </c>
    </row>
    <row r="34" customFormat="false" ht="18" hidden="false" customHeight="false" outlineLevel="0" collapsed="false">
      <c r="A34" s="21" t="s">
        <v>1955</v>
      </c>
      <c r="B34" s="11" t="s">
        <v>1956</v>
      </c>
      <c r="C34" s="11" t="n">
        <v>35</v>
      </c>
      <c r="D34" s="11" t="n">
        <f aca="false">C34-2</f>
        <v>33</v>
      </c>
      <c r="E34" s="12" t="s">
        <v>1957</v>
      </c>
      <c r="F34" s="12" t="n">
        <v>8.94025116415197</v>
      </c>
      <c r="G34" s="17" t="n">
        <f aca="false">F34*((POWER(D34,2))/((POWER(C34,2))))</f>
        <v>7.94770083082571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AA34" s="7" t="n">
        <f aca="false">H34-(H33*$G33/100)</f>
        <v>-0.0353762139325477</v>
      </c>
      <c r="AB34" s="7" t="n">
        <f aca="false">I34-(I33*$G33/100)</f>
        <v>-0.0504584469912866</v>
      </c>
      <c r="AC34" s="7" t="n">
        <f aca="false">J34-(J33*$G33/100)</f>
        <v>-0.00909968695979685</v>
      </c>
      <c r="AD34" s="7" t="n">
        <f aca="false">K34-(K33*$G33/100)</f>
        <v>-0.0370925159481548</v>
      </c>
      <c r="AE34" s="7" t="n">
        <f aca="false">L34-(L33*$G33/100)</f>
        <v>-0.0504584469912866</v>
      </c>
      <c r="AF34" s="7" t="n">
        <f aca="false">M34-(M33*$G33/100)</f>
        <v>-0.176512916856879</v>
      </c>
      <c r="AG34" s="7" t="n">
        <f aca="false">N34-(N33*$G33/100)</f>
        <v>-0.384134973538283</v>
      </c>
      <c r="AH34" s="7" t="n">
        <f aca="false">O34-(O33*$G33/100)</f>
        <v>-0.181607975762707</v>
      </c>
      <c r="AI34" s="7" t="n">
        <f aca="false">P34-(P33*$G33/100)</f>
        <v>-0.302540932267976</v>
      </c>
      <c r="AJ34" s="7" t="n">
        <f aca="false">Q34-(Q33*$G33/100)</f>
        <v>-0.0557728318624768</v>
      </c>
      <c r="AK34" s="7" t="n">
        <f aca="false">R34-(R33*$G33/100)</f>
        <v>-0.308832490579134</v>
      </c>
      <c r="AL34" s="7" t="n">
        <f aca="false">S34-(S33*$G33/100)</f>
        <v>-0.117627673384508</v>
      </c>
      <c r="AM34" s="7" t="n">
        <f aca="false">T34-(T33*$G33/100)</f>
        <v>-0.0239894119369563</v>
      </c>
      <c r="AN34" s="7" t="n">
        <f aca="false">U34-(U33*$G33/100)</f>
        <v>-0.0214708344246959</v>
      </c>
      <c r="AO34" s="7" t="n">
        <f aca="false">V34-(V33*$G33/100)</f>
        <v>-0.123754266764543</v>
      </c>
      <c r="AP34" s="7" t="n">
        <f aca="false">W34-(W33*$G33/100)</f>
        <v>-0.0354297007153896</v>
      </c>
      <c r="AQ34" s="7" t="n">
        <f aca="false">X34-(X33*$G33/100)</f>
        <v>-0.0377413705857249</v>
      </c>
      <c r="AR34" s="7" t="n">
        <f aca="false">Y34-(Y33*$G33/100)</f>
        <v>-0.0414126251168871</v>
      </c>
      <c r="AT34" s="7" t="n">
        <f aca="false">IF(AA34&gt;0,AA34,0)</f>
        <v>0</v>
      </c>
      <c r="AU34" s="7" t="n">
        <f aca="false">IF(AB34&gt;0,AB34,0)</f>
        <v>0</v>
      </c>
      <c r="AV34" s="7" t="n">
        <f aca="false">IF(AC34&gt;0,AC34,0)</f>
        <v>0</v>
      </c>
      <c r="AW34" s="7" t="n">
        <f aca="false">IF(AD34&gt;0,AD34,0)</f>
        <v>0</v>
      </c>
      <c r="AX34" s="7" t="n">
        <f aca="false">IF(AE34&gt;0,AE34,0)</f>
        <v>0</v>
      </c>
      <c r="AY34" s="7" t="n">
        <f aca="false">IF(AF34&gt;0,AF34,0)</f>
        <v>0</v>
      </c>
      <c r="AZ34" s="7" t="n">
        <f aca="false">IF(AG34&gt;0,AG34,0)</f>
        <v>0</v>
      </c>
      <c r="BA34" s="7" t="n">
        <f aca="false">IF(AH34&gt;0,AH34,0)</f>
        <v>0</v>
      </c>
      <c r="BB34" s="7" t="n">
        <f aca="false">IF(AI34&gt;0,AI34,0)</f>
        <v>0</v>
      </c>
      <c r="BC34" s="7" t="n">
        <f aca="false">IF(AJ34&gt;0,AJ34,0)</f>
        <v>0</v>
      </c>
      <c r="BD34" s="7" t="n">
        <f aca="false">IF(AK34&gt;0,AK34,0)</f>
        <v>0</v>
      </c>
      <c r="BE34" s="7" t="n">
        <f aca="false">IF(AL34&gt;0,AL34,0)</f>
        <v>0</v>
      </c>
      <c r="BF34" s="7" t="n">
        <f aca="false">IF(AM34&gt;0,AM34,0)</f>
        <v>0</v>
      </c>
      <c r="BG34" s="7" t="n">
        <f aca="false">IF(AN34&gt;0,AN34,0)</f>
        <v>0</v>
      </c>
      <c r="BH34" s="7" t="n">
        <f aca="false">IF(AO34&gt;0,AO34,0)</f>
        <v>0</v>
      </c>
      <c r="BI34" s="7" t="n">
        <f aca="false">IF(AP34&gt;0,AP34,0)</f>
        <v>0</v>
      </c>
      <c r="BJ34" s="7" t="n">
        <f aca="false">IF(AQ34&gt;0,AQ34,0)</f>
        <v>0</v>
      </c>
      <c r="BK34" s="7" t="n">
        <f aca="false">IF(AR34&gt;0,AR34,0)</f>
        <v>0</v>
      </c>
      <c r="BM34" s="7" t="n">
        <f aca="false">100*AT34/SUM(AT$2:AT$144)</f>
        <v>0</v>
      </c>
      <c r="BN34" s="7" t="n">
        <f aca="false">100*AU34/SUM(AU$2:AU$144)</f>
        <v>0</v>
      </c>
      <c r="BO34" s="7" t="n">
        <f aca="false">100*AV34/SUM(AV$2:AV$144)</f>
        <v>0</v>
      </c>
      <c r="BP34" s="7" t="n">
        <f aca="false">100*AW34/SUM(AW$2:AW$144)</f>
        <v>0</v>
      </c>
      <c r="BQ34" s="7" t="n">
        <f aca="false">100*AX34/SUM(AX$2:AX$144)</f>
        <v>0</v>
      </c>
      <c r="BR34" s="7" t="n">
        <f aca="false">100*AY34/SUM(AY$2:AY$144)</f>
        <v>0</v>
      </c>
      <c r="BS34" s="7" t="n">
        <f aca="false">100*AZ34/SUM(AZ$2:AZ$144)</f>
        <v>0</v>
      </c>
      <c r="BT34" s="7" t="n">
        <f aca="false">100*BA34/SUM(BA$2:BA$144)</f>
        <v>0</v>
      </c>
      <c r="BU34" s="7" t="n">
        <f aca="false">100*BB34/SUM(BB$2:BB$144)</f>
        <v>0</v>
      </c>
      <c r="BV34" s="7" t="n">
        <f aca="false">100*BC34/SUM(BC$2:BC$144)</f>
        <v>0</v>
      </c>
      <c r="BW34" s="7" t="n">
        <f aca="false">100*BD34/SUM(BD$2:BD$144)</f>
        <v>0</v>
      </c>
      <c r="BX34" s="7" t="n">
        <f aca="false">100*BE34/SUM(BE$2:BE$144)</f>
        <v>0</v>
      </c>
      <c r="BY34" s="7" t="n">
        <f aca="false">100*BF34/SUM(BF$2:BF$144)</f>
        <v>0</v>
      </c>
      <c r="BZ34" s="7" t="n">
        <f aca="false">100*BG34/SUM(BG$2:BG$144)</f>
        <v>0</v>
      </c>
      <c r="CA34" s="7" t="n">
        <f aca="false">100*BH34/SUM(BH$2:BH$144)</f>
        <v>0</v>
      </c>
      <c r="CB34" s="7" t="n">
        <f aca="false">100*BI34/SUM(BI$2:BI$144)</f>
        <v>0</v>
      </c>
      <c r="CC34" s="7" t="n">
        <f aca="false">100*BJ34/SUM(BJ$2:BJ$144)</f>
        <v>0</v>
      </c>
      <c r="CD34" s="7" t="n">
        <f aca="false">100*BK34/SUM(BK$2:BK$144)</f>
        <v>0</v>
      </c>
      <c r="CE34" s="21" t="s">
        <v>1955</v>
      </c>
      <c r="CF34" s="0" t="n">
        <f aca="false">AVERAGE(BM34:BR34)</f>
        <v>0</v>
      </c>
      <c r="CG34" s="0" t="n">
        <f aca="false">AVERAGE(BS34:BX34)</f>
        <v>0</v>
      </c>
      <c r="CH34" s="0" t="n">
        <f aca="false">STDEV(BM34:BR34)</f>
        <v>0</v>
      </c>
      <c r="CI34" s="0" t="n">
        <f aca="false">STDEV(BS34:BX34)</f>
        <v>0</v>
      </c>
    </row>
    <row r="35" customFormat="false" ht="18" hidden="false" customHeight="false" outlineLevel="0" collapsed="false">
      <c r="A35" s="21" t="s">
        <v>1958</v>
      </c>
      <c r="B35" s="11" t="s">
        <v>1959</v>
      </c>
      <c r="C35" s="11" t="n">
        <v>35</v>
      </c>
      <c r="D35" s="11" t="n">
        <f aca="false">C35-2</f>
        <v>33</v>
      </c>
      <c r="E35" s="12" t="s">
        <v>1960</v>
      </c>
      <c r="F35" s="12" t="n">
        <v>8.94889846744926</v>
      </c>
      <c r="G35" s="17" t="n">
        <f aca="false">F35*((POWER(D35,2))/((POWER(C35,2))))</f>
        <v>7.95538810698142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AA35" s="7" t="n">
        <f aca="false">H35-(H34*$G34/100)</f>
        <v>0</v>
      </c>
      <c r="AB35" s="7" t="n">
        <f aca="false">I35-(I34*$G34/100)</f>
        <v>0</v>
      </c>
      <c r="AC35" s="7" t="n">
        <f aca="false">J35-(J34*$G34/100)</f>
        <v>0</v>
      </c>
      <c r="AD35" s="7" t="n">
        <f aca="false">K35-(K34*$G34/100)</f>
        <v>0</v>
      </c>
      <c r="AE35" s="7" t="n">
        <f aca="false">L35-(L34*$G34/100)</f>
        <v>0</v>
      </c>
      <c r="AF35" s="7" t="n">
        <f aca="false">M35-(M34*$G34/100)</f>
        <v>0</v>
      </c>
      <c r="AG35" s="7" t="n">
        <f aca="false">N35-(N34*$G34/100)</f>
        <v>0</v>
      </c>
      <c r="AH35" s="7" t="n">
        <f aca="false">O35-(O34*$G34/100)</f>
        <v>0</v>
      </c>
      <c r="AI35" s="7" t="n">
        <f aca="false">P35-(P34*$G34/100)</f>
        <v>0</v>
      </c>
      <c r="AJ35" s="7" t="n">
        <f aca="false">Q35-(Q34*$G34/100)</f>
        <v>0</v>
      </c>
      <c r="AK35" s="7" t="n">
        <f aca="false">R35-(R34*$G34/100)</f>
        <v>0</v>
      </c>
      <c r="AL35" s="7" t="n">
        <f aca="false">S35-(S34*$G34/100)</f>
        <v>0</v>
      </c>
      <c r="AM35" s="7" t="n">
        <f aca="false">T35-(T34*$G34/100)</f>
        <v>0</v>
      </c>
      <c r="AN35" s="7" t="n">
        <f aca="false">U35-(U34*$G34/100)</f>
        <v>0</v>
      </c>
      <c r="AO35" s="7" t="n">
        <f aca="false">V35-(V34*$G34/100)</f>
        <v>0</v>
      </c>
      <c r="AP35" s="7" t="n">
        <f aca="false">W35-(W34*$G34/100)</f>
        <v>0</v>
      </c>
      <c r="AQ35" s="7" t="n">
        <f aca="false">X35-(X34*$G34/100)</f>
        <v>0</v>
      </c>
      <c r="AR35" s="7" t="n">
        <f aca="false">Y35-(Y34*$G34/100)</f>
        <v>0</v>
      </c>
      <c r="AT35" s="7" t="n">
        <f aca="false">IF(AA35&gt;0,AA35,0)</f>
        <v>0</v>
      </c>
      <c r="AU35" s="7" t="n">
        <f aca="false">IF(AB35&gt;0,AB35,0)</f>
        <v>0</v>
      </c>
      <c r="AV35" s="7" t="n">
        <f aca="false">IF(AC35&gt;0,AC35,0)</f>
        <v>0</v>
      </c>
      <c r="AW35" s="7" t="n">
        <f aca="false">IF(AD35&gt;0,AD35,0)</f>
        <v>0</v>
      </c>
      <c r="AX35" s="7" t="n">
        <f aca="false">IF(AE35&gt;0,AE35,0)</f>
        <v>0</v>
      </c>
      <c r="AY35" s="7" t="n">
        <f aca="false">IF(AF35&gt;0,AF35,0)</f>
        <v>0</v>
      </c>
      <c r="AZ35" s="7" t="n">
        <f aca="false">IF(AG35&gt;0,AG35,0)</f>
        <v>0</v>
      </c>
      <c r="BA35" s="7" t="n">
        <f aca="false">IF(AH35&gt;0,AH35,0)</f>
        <v>0</v>
      </c>
      <c r="BB35" s="7" t="n">
        <f aca="false">IF(AI35&gt;0,AI35,0)</f>
        <v>0</v>
      </c>
      <c r="BC35" s="7" t="n">
        <f aca="false">IF(AJ35&gt;0,AJ35,0)</f>
        <v>0</v>
      </c>
      <c r="BD35" s="7" t="n">
        <f aca="false">IF(AK35&gt;0,AK35,0)</f>
        <v>0</v>
      </c>
      <c r="BE35" s="7" t="n">
        <f aca="false">IF(AL35&gt;0,AL35,0)</f>
        <v>0</v>
      </c>
      <c r="BF35" s="7" t="n">
        <f aca="false">IF(AM35&gt;0,AM35,0)</f>
        <v>0</v>
      </c>
      <c r="BG35" s="7" t="n">
        <f aca="false">IF(AN35&gt;0,AN35,0)</f>
        <v>0</v>
      </c>
      <c r="BH35" s="7" t="n">
        <f aca="false">IF(AO35&gt;0,AO35,0)</f>
        <v>0</v>
      </c>
      <c r="BI35" s="7" t="n">
        <f aca="false">IF(AP35&gt;0,AP35,0)</f>
        <v>0</v>
      </c>
      <c r="BJ35" s="7" t="n">
        <f aca="false">IF(AQ35&gt;0,AQ35,0)</f>
        <v>0</v>
      </c>
      <c r="BK35" s="7" t="n">
        <f aca="false">IF(AR35&gt;0,AR35,0)</f>
        <v>0</v>
      </c>
      <c r="BM35" s="7" t="n">
        <f aca="false">100*AT35/SUM(AT$2:AT$144)</f>
        <v>0</v>
      </c>
      <c r="BN35" s="7" t="n">
        <f aca="false">100*AU35/SUM(AU$2:AU$144)</f>
        <v>0</v>
      </c>
      <c r="BO35" s="7" t="n">
        <f aca="false">100*AV35/SUM(AV$2:AV$144)</f>
        <v>0</v>
      </c>
      <c r="BP35" s="7" t="n">
        <f aca="false">100*AW35/SUM(AW$2:AW$144)</f>
        <v>0</v>
      </c>
      <c r="BQ35" s="7" t="n">
        <f aca="false">100*AX35/SUM(AX$2:AX$144)</f>
        <v>0</v>
      </c>
      <c r="BR35" s="7" t="n">
        <f aca="false">100*AY35/SUM(AY$2:AY$144)</f>
        <v>0</v>
      </c>
      <c r="BS35" s="7" t="n">
        <f aca="false">100*AZ35/SUM(AZ$2:AZ$144)</f>
        <v>0</v>
      </c>
      <c r="BT35" s="7" t="n">
        <f aca="false">100*BA35/SUM(BA$2:BA$144)</f>
        <v>0</v>
      </c>
      <c r="BU35" s="7" t="n">
        <f aca="false">100*BB35/SUM(BB$2:BB$144)</f>
        <v>0</v>
      </c>
      <c r="BV35" s="7" t="n">
        <f aca="false">100*BC35/SUM(BC$2:BC$144)</f>
        <v>0</v>
      </c>
      <c r="BW35" s="7" t="n">
        <f aca="false">100*BD35/SUM(BD$2:BD$144)</f>
        <v>0</v>
      </c>
      <c r="BX35" s="7" t="n">
        <f aca="false">100*BE35/SUM(BE$2:BE$144)</f>
        <v>0</v>
      </c>
      <c r="BY35" s="7" t="n">
        <f aca="false">100*BF35/SUM(BF$2:BF$144)</f>
        <v>0</v>
      </c>
      <c r="BZ35" s="7" t="n">
        <f aca="false">100*BG35/SUM(BG$2:BG$144)</f>
        <v>0</v>
      </c>
      <c r="CA35" s="7" t="n">
        <f aca="false">100*BH35/SUM(BH$2:BH$144)</f>
        <v>0</v>
      </c>
      <c r="CB35" s="7" t="n">
        <f aca="false">100*BI35/SUM(BI$2:BI$144)</f>
        <v>0</v>
      </c>
      <c r="CC35" s="7" t="n">
        <f aca="false">100*BJ35/SUM(BJ$2:BJ$144)</f>
        <v>0</v>
      </c>
      <c r="CD35" s="7" t="n">
        <f aca="false">100*BK35/SUM(BK$2:BK$144)</f>
        <v>0</v>
      </c>
      <c r="CE35" s="21" t="s">
        <v>1958</v>
      </c>
      <c r="CF35" s="0" t="n">
        <f aca="false">AVERAGE(BM35:BR35)</f>
        <v>0</v>
      </c>
      <c r="CG35" s="0" t="n">
        <f aca="false">AVERAGE(BS35:BX35)</f>
        <v>0</v>
      </c>
      <c r="CH35" s="0" t="n">
        <f aca="false">STDEV(BM35:BR35)</f>
        <v>0</v>
      </c>
      <c r="CI35" s="0" t="n">
        <f aca="false">STDEV(BS35:BX35)</f>
        <v>0</v>
      </c>
    </row>
    <row r="36" customFormat="false" ht="18" hidden="false" customHeight="false" outlineLevel="0" collapsed="false">
      <c r="A36" s="21" t="s">
        <v>1961</v>
      </c>
      <c r="B36" s="11" t="s">
        <v>1962</v>
      </c>
      <c r="C36" s="11" t="n">
        <v>35</v>
      </c>
      <c r="D36" s="11" t="n">
        <f aca="false">C36-2</f>
        <v>33</v>
      </c>
      <c r="E36" s="12" t="s">
        <v>1963</v>
      </c>
      <c r="F36" s="12" t="n">
        <v>8.95754614831039</v>
      </c>
      <c r="G36" s="17" t="n">
        <f aca="false">F36*((POWER(D36,2))/((POWER(C36,2))))</f>
        <v>7.96307571878369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AA36" s="7" t="n">
        <f aca="false">H36-(H35*$G35/100)</f>
        <v>0</v>
      </c>
      <c r="AB36" s="7" t="n">
        <f aca="false">I36-(I35*$G35/100)</f>
        <v>0</v>
      </c>
      <c r="AC36" s="7" t="n">
        <f aca="false">J36-(J35*$G35/100)</f>
        <v>0</v>
      </c>
      <c r="AD36" s="7" t="n">
        <f aca="false">K36-(K35*$G35/100)</f>
        <v>0</v>
      </c>
      <c r="AE36" s="7" t="n">
        <f aca="false">L36-(L35*$G35/100)</f>
        <v>0</v>
      </c>
      <c r="AF36" s="7" t="n">
        <f aca="false">M36-(M35*$G35/100)</f>
        <v>0</v>
      </c>
      <c r="AG36" s="7" t="n">
        <f aca="false">N36-(N35*$G35/100)</f>
        <v>0</v>
      </c>
      <c r="AH36" s="7" t="n">
        <f aca="false">O36-(O35*$G35/100)</f>
        <v>0</v>
      </c>
      <c r="AI36" s="7" t="n">
        <f aca="false">P36-(P35*$G35/100)</f>
        <v>0</v>
      </c>
      <c r="AJ36" s="7" t="n">
        <f aca="false">Q36-(Q35*$G35/100)</f>
        <v>0</v>
      </c>
      <c r="AK36" s="7" t="n">
        <f aca="false">R36-(R35*$G35/100)</f>
        <v>0</v>
      </c>
      <c r="AL36" s="7" t="n">
        <f aca="false">S36-(S35*$G35/100)</f>
        <v>0</v>
      </c>
      <c r="AM36" s="7" t="n">
        <f aca="false">T36-(T35*$G35/100)</f>
        <v>0</v>
      </c>
      <c r="AN36" s="7" t="n">
        <f aca="false">U36-(U35*$G35/100)</f>
        <v>0</v>
      </c>
      <c r="AO36" s="7" t="n">
        <f aca="false">V36-(V35*$G35/100)</f>
        <v>0</v>
      </c>
      <c r="AP36" s="7" t="n">
        <f aca="false">W36-(W35*$G35/100)</f>
        <v>0</v>
      </c>
      <c r="AQ36" s="7" t="n">
        <f aca="false">X36-(X35*$G35/100)</f>
        <v>0</v>
      </c>
      <c r="AR36" s="7" t="n">
        <f aca="false">Y36-(Y35*$G35/100)</f>
        <v>0</v>
      </c>
      <c r="AT36" s="7" t="n">
        <f aca="false">IF(AA36&gt;0,AA36,0)</f>
        <v>0</v>
      </c>
      <c r="AU36" s="7" t="n">
        <f aca="false">IF(AB36&gt;0,AB36,0)</f>
        <v>0</v>
      </c>
      <c r="AV36" s="7" t="n">
        <f aca="false">IF(AC36&gt;0,AC36,0)</f>
        <v>0</v>
      </c>
      <c r="AW36" s="7" t="n">
        <f aca="false">IF(AD36&gt;0,AD36,0)</f>
        <v>0</v>
      </c>
      <c r="AX36" s="7" t="n">
        <f aca="false">IF(AE36&gt;0,AE36,0)</f>
        <v>0</v>
      </c>
      <c r="AY36" s="7" t="n">
        <f aca="false">IF(AF36&gt;0,AF36,0)</f>
        <v>0</v>
      </c>
      <c r="AZ36" s="7" t="n">
        <f aca="false">IF(AG36&gt;0,AG36,0)</f>
        <v>0</v>
      </c>
      <c r="BA36" s="7" t="n">
        <f aca="false">IF(AH36&gt;0,AH36,0)</f>
        <v>0</v>
      </c>
      <c r="BB36" s="7" t="n">
        <f aca="false">IF(AI36&gt;0,AI36,0)</f>
        <v>0</v>
      </c>
      <c r="BC36" s="7" t="n">
        <f aca="false">IF(AJ36&gt;0,AJ36,0)</f>
        <v>0</v>
      </c>
      <c r="BD36" s="7" t="n">
        <f aca="false">IF(AK36&gt;0,AK36,0)</f>
        <v>0</v>
      </c>
      <c r="BE36" s="7" t="n">
        <f aca="false">IF(AL36&gt;0,AL36,0)</f>
        <v>0</v>
      </c>
      <c r="BF36" s="7" t="n">
        <f aca="false">IF(AM36&gt;0,AM36,0)</f>
        <v>0</v>
      </c>
      <c r="BG36" s="7" t="n">
        <f aca="false">IF(AN36&gt;0,AN36,0)</f>
        <v>0</v>
      </c>
      <c r="BH36" s="7" t="n">
        <f aca="false">IF(AO36&gt;0,AO36,0)</f>
        <v>0</v>
      </c>
      <c r="BI36" s="7" t="n">
        <f aca="false">IF(AP36&gt;0,AP36,0)</f>
        <v>0</v>
      </c>
      <c r="BJ36" s="7" t="n">
        <f aca="false">IF(AQ36&gt;0,AQ36,0)</f>
        <v>0</v>
      </c>
      <c r="BK36" s="7" t="n">
        <f aca="false">IF(AR36&gt;0,AR36,0)</f>
        <v>0</v>
      </c>
      <c r="BM36" s="7" t="n">
        <f aca="false">100*AT36/SUM(AT$2:AT$144)</f>
        <v>0</v>
      </c>
      <c r="BN36" s="7" t="n">
        <f aca="false">100*AU36/SUM(AU$2:AU$144)</f>
        <v>0</v>
      </c>
      <c r="BO36" s="7" t="n">
        <f aca="false">100*AV36/SUM(AV$2:AV$144)</f>
        <v>0</v>
      </c>
      <c r="BP36" s="7" t="n">
        <f aca="false">100*AW36/SUM(AW$2:AW$144)</f>
        <v>0</v>
      </c>
      <c r="BQ36" s="7" t="n">
        <f aca="false">100*AX36/SUM(AX$2:AX$144)</f>
        <v>0</v>
      </c>
      <c r="BR36" s="7" t="n">
        <f aca="false">100*AY36/SUM(AY$2:AY$144)</f>
        <v>0</v>
      </c>
      <c r="BS36" s="7" t="n">
        <f aca="false">100*AZ36/SUM(AZ$2:AZ$144)</f>
        <v>0</v>
      </c>
      <c r="BT36" s="7" t="n">
        <f aca="false">100*BA36/SUM(BA$2:BA$144)</f>
        <v>0</v>
      </c>
      <c r="BU36" s="7" t="n">
        <f aca="false">100*BB36/SUM(BB$2:BB$144)</f>
        <v>0</v>
      </c>
      <c r="BV36" s="7" t="n">
        <f aca="false">100*BC36/SUM(BC$2:BC$144)</f>
        <v>0</v>
      </c>
      <c r="BW36" s="7" t="n">
        <f aca="false">100*BD36/SUM(BD$2:BD$144)</f>
        <v>0</v>
      </c>
      <c r="BX36" s="7" t="n">
        <f aca="false">100*BE36/SUM(BE$2:BE$144)</f>
        <v>0</v>
      </c>
      <c r="BY36" s="7" t="n">
        <f aca="false">100*BF36/SUM(BF$2:BF$144)</f>
        <v>0</v>
      </c>
      <c r="BZ36" s="7" t="n">
        <f aca="false">100*BG36/SUM(BG$2:BG$144)</f>
        <v>0</v>
      </c>
      <c r="CA36" s="7" t="n">
        <f aca="false">100*BH36/SUM(BH$2:BH$144)</f>
        <v>0</v>
      </c>
      <c r="CB36" s="7" t="n">
        <f aca="false">100*BI36/SUM(BI$2:BI$144)</f>
        <v>0</v>
      </c>
      <c r="CC36" s="7" t="n">
        <f aca="false">100*BJ36/SUM(BJ$2:BJ$144)</f>
        <v>0</v>
      </c>
      <c r="CD36" s="7" t="n">
        <f aca="false">100*BK36/SUM(BK$2:BK$144)</f>
        <v>0</v>
      </c>
      <c r="CE36" s="21" t="s">
        <v>1961</v>
      </c>
      <c r="CF36" s="0" t="n">
        <f aca="false">AVERAGE(BM36:BR36)</f>
        <v>0</v>
      </c>
      <c r="CG36" s="0" t="n">
        <f aca="false">AVERAGE(BS36:BX36)</f>
        <v>0</v>
      </c>
      <c r="CH36" s="0" t="n">
        <f aca="false">STDEV(BM36:BR36)</f>
        <v>0</v>
      </c>
      <c r="CI36" s="0" t="n">
        <f aca="false">STDEV(BS36:BX36)</f>
        <v>0</v>
      </c>
    </row>
    <row r="37" customFormat="false" ht="18" hidden="false" customHeight="false" outlineLevel="0" collapsed="false">
      <c r="A37" s="21" t="s">
        <v>1964</v>
      </c>
      <c r="B37" s="11" t="s">
        <v>1248</v>
      </c>
      <c r="C37" s="11" t="n">
        <v>35</v>
      </c>
      <c r="D37" s="11" t="n">
        <f aca="false">C37-2</f>
        <v>33</v>
      </c>
      <c r="E37" s="12" t="s">
        <v>1249</v>
      </c>
      <c r="F37" s="12" t="n">
        <v>8.75498037571765</v>
      </c>
      <c r="G37" s="17" t="n">
        <f aca="false">F37*((POWER(D37,2))/((POWER(C37,2))))</f>
        <v>7.7829988809441</v>
      </c>
      <c r="H37" s="0" t="n">
        <v>1.13758491250087</v>
      </c>
      <c r="I37" s="0" t="n">
        <v>0.814681282600205</v>
      </c>
      <c r="J37" s="0" t="n">
        <v>0.514931508106274</v>
      </c>
      <c r="K37" s="0" t="n">
        <v>2.47869246118984</v>
      </c>
      <c r="L37" s="0" t="n">
        <v>0.390503199750553</v>
      </c>
      <c r="M37" s="0" t="n">
        <v>0.484652665589661</v>
      </c>
      <c r="N37" s="0" t="n">
        <v>0</v>
      </c>
      <c r="O37" s="0" t="n">
        <v>0.612983862074036</v>
      </c>
      <c r="P37" s="0" t="n">
        <v>0.636483870573791</v>
      </c>
      <c r="Q37" s="0" t="n">
        <v>1.25859591501591</v>
      </c>
      <c r="R37" s="0" t="n">
        <v>0.706461736940692</v>
      </c>
      <c r="S37" s="0" t="n">
        <v>0.612983862074036</v>
      </c>
      <c r="T37" s="0" t="n">
        <v>0.44657009634634</v>
      </c>
      <c r="U37" s="0" t="n">
        <v>0</v>
      </c>
      <c r="V37" s="0" t="n">
        <v>0.835630661888663</v>
      </c>
      <c r="W37" s="0" t="n">
        <v>1.86937518839082</v>
      </c>
      <c r="X37" s="0" t="n">
        <v>0.521575643630409</v>
      </c>
      <c r="Y37" s="0" t="n">
        <v>0.419471897133123</v>
      </c>
      <c r="AA37" s="7" t="n">
        <f aca="false">H37-(H36*$G36/100)</f>
        <v>1.13758491250087</v>
      </c>
      <c r="AB37" s="7" t="n">
        <f aca="false">I37-(I36*$G36/100)</f>
        <v>0.814681282600205</v>
      </c>
      <c r="AC37" s="7" t="n">
        <f aca="false">J37-(J36*$G36/100)</f>
        <v>0.514931508106274</v>
      </c>
      <c r="AD37" s="7" t="n">
        <f aca="false">K37-(K36*$G36/100)</f>
        <v>2.47869246118984</v>
      </c>
      <c r="AE37" s="7" t="n">
        <f aca="false">L37-(L36*$G36/100)</f>
        <v>0.390503199750553</v>
      </c>
      <c r="AF37" s="7" t="n">
        <f aca="false">M37-(M36*$G36/100)</f>
        <v>0.484652665589661</v>
      </c>
      <c r="AG37" s="7" t="n">
        <f aca="false">N37-(N36*$G36/100)</f>
        <v>0</v>
      </c>
      <c r="AH37" s="7" t="n">
        <f aca="false">O37-(O36*$G36/100)</f>
        <v>0.612983862074036</v>
      </c>
      <c r="AI37" s="7" t="n">
        <f aca="false">P37-(P36*$G36/100)</f>
        <v>0.636483870573791</v>
      </c>
      <c r="AJ37" s="7" t="n">
        <f aca="false">Q37-(Q36*$G36/100)</f>
        <v>1.25859591501591</v>
      </c>
      <c r="AK37" s="7" t="n">
        <f aca="false">R37-(R36*$G36/100)</f>
        <v>0.706461736940692</v>
      </c>
      <c r="AL37" s="7" t="n">
        <f aca="false">S37-(S36*$G36/100)</f>
        <v>0.612983862074036</v>
      </c>
      <c r="AM37" s="7" t="n">
        <f aca="false">T37-(T36*$G36/100)</f>
        <v>0.44657009634634</v>
      </c>
      <c r="AN37" s="7" t="n">
        <f aca="false">U37-(U36*$G36/100)</f>
        <v>0</v>
      </c>
      <c r="AO37" s="7" t="n">
        <f aca="false">V37-(V36*$G36/100)</f>
        <v>0.835630661888663</v>
      </c>
      <c r="AP37" s="7" t="n">
        <f aca="false">W37-(W36*$G36/100)</f>
        <v>1.86937518839082</v>
      </c>
      <c r="AQ37" s="7" t="n">
        <f aca="false">X37-(X36*$G36/100)</f>
        <v>0.521575643630409</v>
      </c>
      <c r="AR37" s="7" t="n">
        <f aca="false">Y37-(Y36*$G36/100)</f>
        <v>0.419471897133123</v>
      </c>
      <c r="AT37" s="7" t="n">
        <f aca="false">IF(AA37&gt;0,AA37,0)</f>
        <v>1.13758491250087</v>
      </c>
      <c r="AU37" s="7" t="n">
        <f aca="false">IF(AB37&gt;0,AB37,0)</f>
        <v>0.814681282600205</v>
      </c>
      <c r="AV37" s="7" t="n">
        <f aca="false">IF(AC37&gt;0,AC37,0)</f>
        <v>0.514931508106274</v>
      </c>
      <c r="AW37" s="7" t="n">
        <f aca="false">IF(AD37&gt;0,AD37,0)</f>
        <v>2.47869246118984</v>
      </c>
      <c r="AX37" s="7" t="n">
        <f aca="false">IF(AE37&gt;0,AE37,0)</f>
        <v>0.390503199750553</v>
      </c>
      <c r="AY37" s="7" t="n">
        <f aca="false">IF(AF37&gt;0,AF37,0)</f>
        <v>0.484652665589661</v>
      </c>
      <c r="AZ37" s="7" t="n">
        <f aca="false">IF(AG37&gt;0,AG37,0)</f>
        <v>0</v>
      </c>
      <c r="BA37" s="7" t="n">
        <f aca="false">IF(AH37&gt;0,AH37,0)</f>
        <v>0.612983862074036</v>
      </c>
      <c r="BB37" s="7" t="n">
        <f aca="false">IF(AI37&gt;0,AI37,0)</f>
        <v>0.636483870573791</v>
      </c>
      <c r="BC37" s="7" t="n">
        <f aca="false">IF(AJ37&gt;0,AJ37,0)</f>
        <v>1.25859591501591</v>
      </c>
      <c r="BD37" s="7" t="n">
        <f aca="false">IF(AK37&gt;0,AK37,0)</f>
        <v>0.706461736940692</v>
      </c>
      <c r="BE37" s="7" t="n">
        <f aca="false">IF(AL37&gt;0,AL37,0)</f>
        <v>0.612983862074036</v>
      </c>
      <c r="BF37" s="7" t="n">
        <f aca="false">IF(AM37&gt;0,AM37,0)</f>
        <v>0.44657009634634</v>
      </c>
      <c r="BG37" s="7" t="n">
        <f aca="false">IF(AN37&gt;0,AN37,0)</f>
        <v>0</v>
      </c>
      <c r="BH37" s="7" t="n">
        <f aca="false">IF(AO37&gt;0,AO37,0)</f>
        <v>0.835630661888663</v>
      </c>
      <c r="BI37" s="7" t="n">
        <f aca="false">IF(AP37&gt;0,AP37,0)</f>
        <v>1.86937518839082</v>
      </c>
      <c r="BJ37" s="7" t="n">
        <f aca="false">IF(AQ37&gt;0,AQ37,0)</f>
        <v>0.521575643630409</v>
      </c>
      <c r="BK37" s="7" t="n">
        <f aca="false">IF(AR37&gt;0,AR37,0)</f>
        <v>0.419471897133123</v>
      </c>
      <c r="BM37" s="7" t="n">
        <f aca="false">100*AT37/SUM(AT$2:AT$144)</f>
        <v>0.000115913675593574</v>
      </c>
      <c r="BN37" s="7" t="n">
        <f aca="false">100*AU37/SUM(AU$2:AU$144)</f>
        <v>4.76134894247448E-005</v>
      </c>
      <c r="BO37" s="7" t="n">
        <f aca="false">100*AV37/SUM(AV$2:AV$144)</f>
        <v>2.64548850981711E-005</v>
      </c>
      <c r="BP37" s="7" t="n">
        <f aca="false">100*AW37/SUM(AW$2:AW$144)</f>
        <v>0.000124628780665739</v>
      </c>
      <c r="BQ37" s="7" t="n">
        <f aca="false">100*AX37/SUM(AX$2:AX$144)</f>
        <v>4.24148435041136E-005</v>
      </c>
      <c r="BR37" s="7" t="n">
        <f aca="false">100*AY37/SUM(AY$2:AY$144)</f>
        <v>3.6910780941582E-005</v>
      </c>
      <c r="BS37" s="7" t="n">
        <f aca="false">100*AZ37/SUM(AZ$2:AZ$144)</f>
        <v>0</v>
      </c>
      <c r="BT37" s="7" t="n">
        <f aca="false">100*BA37/SUM(BA$2:BA$144)</f>
        <v>2.91610309567091E-005</v>
      </c>
      <c r="BU37" s="7" t="n">
        <f aca="false">100*BB37/SUM(BB$2:BB$144)</f>
        <v>4.20462589350184E-005</v>
      </c>
      <c r="BV37" s="7" t="n">
        <f aca="false">100*BC37/SUM(BC$2:BC$144)</f>
        <v>9.29892475560401E-005</v>
      </c>
      <c r="BW37" s="7" t="n">
        <f aca="false">100*BD37/SUM(BD$2:BD$144)</f>
        <v>4.73492100130886E-005</v>
      </c>
      <c r="BX37" s="7" t="n">
        <f aca="false">100*BE37/SUM(BE$2:BE$144)</f>
        <v>3.03338992193211E-005</v>
      </c>
      <c r="BY37" s="7" t="n">
        <f aca="false">100*BF37/SUM(BF$2:BF$144)</f>
        <v>4.09878951579903E-005</v>
      </c>
      <c r="BZ37" s="7" t="n">
        <f aca="false">100*BG37/SUM(BG$2:BG$144)</f>
        <v>0</v>
      </c>
      <c r="CA37" s="7" t="n">
        <f aca="false">100*BH37/SUM(BH$2:BH$144)</f>
        <v>8.4273784545781E-005</v>
      </c>
      <c r="CB37" s="7" t="n">
        <f aca="false">100*BI37/SUM(BI$2:BI$144)</f>
        <v>8.79206371114077E-005</v>
      </c>
      <c r="CC37" s="7" t="n">
        <f aca="false">100*BJ37/SUM(BJ$2:BJ$144)</f>
        <v>4.25332592867962E-005</v>
      </c>
      <c r="CD37" s="7" t="n">
        <f aca="false">100*BK37/SUM(BK$2:BK$144)</f>
        <v>3.31128929765085E-005</v>
      </c>
      <c r="CE37" s="21" t="s">
        <v>1288</v>
      </c>
      <c r="CF37" s="0" t="n">
        <f aca="false">AVERAGE(BM37:BR37)</f>
        <v>6.56560758713209E-005</v>
      </c>
      <c r="CG37" s="0" t="n">
        <f aca="false">AVERAGE(BS37:BX37)</f>
        <v>4.03132744466962E-005</v>
      </c>
      <c r="CH37" s="0" t="n">
        <f aca="false">STDEV(BM37:BR37)</f>
        <v>4.29705047372523E-005</v>
      </c>
      <c r="CI37" s="0" t="n">
        <f aca="false">STDEV(BS37:BX37)</f>
        <v>3.0582303147248E-005</v>
      </c>
    </row>
    <row r="38" customFormat="false" ht="18" hidden="false" customHeight="false" outlineLevel="0" collapsed="false">
      <c r="A38" s="21" t="s">
        <v>1965</v>
      </c>
      <c r="B38" s="11" t="s">
        <v>1251</v>
      </c>
      <c r="C38" s="11" t="n">
        <v>35</v>
      </c>
      <c r="D38" s="11" t="n">
        <f aca="false">C38-2</f>
        <v>33</v>
      </c>
      <c r="E38" s="12" t="s">
        <v>1252</v>
      </c>
      <c r="F38" s="12" t="n">
        <v>8.76338126593865</v>
      </c>
      <c r="G38" s="17" t="n">
        <f aca="false">F38*((POWER(D38,2))/((POWER(C38,2))))</f>
        <v>7.79046710090383</v>
      </c>
      <c r="H38" s="0" t="n">
        <v>12.6298161826482</v>
      </c>
      <c r="I38" s="0" t="n">
        <v>8.29269295239218</v>
      </c>
      <c r="J38" s="0" t="n">
        <v>1.79592778214525</v>
      </c>
      <c r="K38" s="0" t="n">
        <v>5.34548652213617</v>
      </c>
      <c r="L38" s="0" t="n">
        <v>5.81003429895025</v>
      </c>
      <c r="M38" s="0" t="n">
        <v>11.6685397204467</v>
      </c>
      <c r="N38" s="0" t="n">
        <v>10.2381224395959</v>
      </c>
      <c r="O38" s="0" t="n">
        <v>10.8753359997461</v>
      </c>
      <c r="P38" s="0" t="n">
        <v>21.1421263329182</v>
      </c>
      <c r="Q38" s="0" t="n">
        <v>14.2300882685005</v>
      </c>
      <c r="R38" s="0" t="n">
        <v>9.60266954461439</v>
      </c>
      <c r="S38" s="0" t="n">
        <v>9.74754622651913</v>
      </c>
      <c r="T38" s="0" t="n">
        <v>9.60266954461439</v>
      </c>
      <c r="U38" s="0" t="n">
        <v>2.14373577174043</v>
      </c>
      <c r="V38" s="0" t="n">
        <v>8.74311972370014</v>
      </c>
      <c r="W38" s="0" t="n">
        <v>11.2463936614563</v>
      </c>
      <c r="X38" s="0" t="n">
        <v>5.51217515237893</v>
      </c>
      <c r="Y38" s="0" t="n">
        <v>6.40059274471139</v>
      </c>
      <c r="AA38" s="7" t="n">
        <f aca="false">H38-(H37*$G37/100)</f>
        <v>12.5412779616384</v>
      </c>
      <c r="AB38" s="7" t="n">
        <f aca="false">I38-(I37*$G37/100)</f>
        <v>8.22928631728415</v>
      </c>
      <c r="AC38" s="7" t="n">
        <f aca="false">J38-(J37*$G37/100)</f>
        <v>1.75585066863171</v>
      </c>
      <c r="AD38" s="7" t="n">
        <f aca="false">K38-(K37*$G37/100)</f>
        <v>5.15256991561971</v>
      </c>
      <c r="AE38" s="7" t="n">
        <f aca="false">L38-(L37*$G37/100)</f>
        <v>5.77964143928361</v>
      </c>
      <c r="AF38" s="7" t="n">
        <f aca="false">M38-(M37*$G37/100)</f>
        <v>11.6308192089074</v>
      </c>
      <c r="AG38" s="7" t="n">
        <f aca="false">N38-(N37*$G37/100)</f>
        <v>10.2381224395959</v>
      </c>
      <c r="AH38" s="7" t="n">
        <f aca="false">O38-(O37*$G37/100)</f>
        <v>10.8276274726206</v>
      </c>
      <c r="AI38" s="7" t="n">
        <f aca="false">P38-(P37*$G37/100)</f>
        <v>21.092588800394</v>
      </c>
      <c r="AJ38" s="7" t="n">
        <f aca="false">Q38-(Q37*$G37/100)</f>
        <v>14.1321317625192</v>
      </c>
      <c r="AK38" s="7" t="n">
        <f aca="false">R38-(R37*$G37/100)</f>
        <v>9.547685635534</v>
      </c>
      <c r="AL38" s="7" t="n">
        <f aca="false">S38-(S37*$G37/100)</f>
        <v>9.69983769939354</v>
      </c>
      <c r="AM38" s="7" t="n">
        <f aca="false">T38-(T37*$G37/100)</f>
        <v>9.56791299901313</v>
      </c>
      <c r="AN38" s="7" t="n">
        <f aca="false">U38-(U37*$G37/100)</f>
        <v>2.14373577174043</v>
      </c>
      <c r="AO38" s="7" t="n">
        <f aca="false">V38-(V37*$G37/100)</f>
        <v>8.67808259863652</v>
      </c>
      <c r="AP38" s="7" t="n">
        <f aca="false">W38-(W37*$G37/100)</f>
        <v>11.1009002114632</v>
      </c>
      <c r="AQ38" s="7" t="n">
        <f aca="false">X38-(X37*$G37/100)</f>
        <v>5.4715809258719</v>
      </c>
      <c r="AR38" s="7" t="n">
        <f aca="false">Y38-(Y37*$G37/100)</f>
        <v>6.36794525165164</v>
      </c>
      <c r="AT38" s="7" t="n">
        <f aca="false">IF(AA38&gt;0,AA38,0)</f>
        <v>12.5412779616384</v>
      </c>
      <c r="AU38" s="7" t="n">
        <f aca="false">IF(AB38&gt;0,AB38,0)</f>
        <v>8.22928631728415</v>
      </c>
      <c r="AV38" s="7" t="n">
        <f aca="false">IF(AC38&gt;0,AC38,0)</f>
        <v>1.75585066863171</v>
      </c>
      <c r="AW38" s="7" t="n">
        <f aca="false">IF(AD38&gt;0,AD38,0)</f>
        <v>5.15256991561971</v>
      </c>
      <c r="AX38" s="7" t="n">
        <f aca="false">IF(AE38&gt;0,AE38,0)</f>
        <v>5.77964143928361</v>
      </c>
      <c r="AY38" s="7" t="n">
        <f aca="false">IF(AF38&gt;0,AF38,0)</f>
        <v>11.6308192089074</v>
      </c>
      <c r="AZ38" s="7" t="n">
        <f aca="false">IF(AG38&gt;0,AG38,0)</f>
        <v>10.2381224395959</v>
      </c>
      <c r="BA38" s="7" t="n">
        <f aca="false">IF(AH38&gt;0,AH38,0)</f>
        <v>10.8276274726206</v>
      </c>
      <c r="BB38" s="7" t="n">
        <f aca="false">IF(AI38&gt;0,AI38,0)</f>
        <v>21.092588800394</v>
      </c>
      <c r="BC38" s="7" t="n">
        <f aca="false">IF(AJ38&gt;0,AJ38,0)</f>
        <v>14.1321317625192</v>
      </c>
      <c r="BD38" s="7" t="n">
        <f aca="false">IF(AK38&gt;0,AK38,0)</f>
        <v>9.547685635534</v>
      </c>
      <c r="BE38" s="7" t="n">
        <f aca="false">IF(AL38&gt;0,AL38,0)</f>
        <v>9.69983769939354</v>
      </c>
      <c r="BF38" s="7" t="n">
        <f aca="false">IF(AM38&gt;0,AM38,0)</f>
        <v>9.56791299901313</v>
      </c>
      <c r="BG38" s="7" t="n">
        <f aca="false">IF(AN38&gt;0,AN38,0)</f>
        <v>2.14373577174043</v>
      </c>
      <c r="BH38" s="7" t="n">
        <f aca="false">IF(AO38&gt;0,AO38,0)</f>
        <v>8.67808259863652</v>
      </c>
      <c r="BI38" s="7" t="n">
        <f aca="false">IF(AP38&gt;0,AP38,0)</f>
        <v>11.1009002114632</v>
      </c>
      <c r="BJ38" s="7" t="n">
        <f aca="false">IF(AQ38&gt;0,AQ38,0)</f>
        <v>5.4715809258719</v>
      </c>
      <c r="BK38" s="7" t="n">
        <f aca="false">IF(AR38&gt;0,AR38,0)</f>
        <v>6.36794525165164</v>
      </c>
      <c r="BM38" s="7" t="n">
        <f aca="false">100*AT38/SUM(AT$2:AT$144)</f>
        <v>0.00127788757498407</v>
      </c>
      <c r="BN38" s="7" t="n">
        <f aca="false">100*AU38/SUM(AU$2:AU$144)</f>
        <v>0.000480955000942976</v>
      </c>
      <c r="BO38" s="7" t="n">
        <f aca="false">100*AV38/SUM(AV$2:AV$144)</f>
        <v>9.02077790093437E-005</v>
      </c>
      <c r="BP38" s="7" t="n">
        <f aca="false">100*AW38/SUM(AW$2:AW$144)</f>
        <v>0.000259071472533708</v>
      </c>
      <c r="BQ38" s="7" t="n">
        <f aca="false">100*AX38/SUM(AX$2:AX$144)</f>
        <v>0.000627760764351476</v>
      </c>
      <c r="BR38" s="7" t="n">
        <f aca="false">100*AY38/SUM(AY$2:AY$144)</f>
        <v>0.000885794405915022</v>
      </c>
      <c r="BS38" s="7" t="n">
        <f aca="false">100*AZ38/SUM(AZ$2:AZ$144)</f>
        <v>0.000499167354985017</v>
      </c>
      <c r="BT38" s="7" t="n">
        <f aca="false">100*BA38/SUM(BA$2:BA$144)</f>
        <v>0.000515094767500857</v>
      </c>
      <c r="BU38" s="7" t="n">
        <f aca="false">100*BB38/SUM(BB$2:BB$144)</f>
        <v>0.00139338087155567</v>
      </c>
      <c r="BV38" s="7" t="n">
        <f aca="false">100*BC38/SUM(BC$2:BC$144)</f>
        <v>0.00104412884491434</v>
      </c>
      <c r="BW38" s="7" t="n">
        <f aca="false">100*BD38/SUM(BD$2:BD$144)</f>
        <v>0.000639914872465061</v>
      </c>
      <c r="BX38" s="7" t="n">
        <f aca="false">100*BE38/SUM(BE$2:BE$144)</f>
        <v>0.000480002684282148</v>
      </c>
      <c r="BY38" s="7" t="n">
        <f aca="false">100*BF38/SUM(BF$2:BF$144)</f>
        <v>0.00087817930061348</v>
      </c>
      <c r="BZ38" s="7" t="n">
        <f aca="false">100*BG38/SUM(BG$2:BG$144)</f>
        <v>0.000165767811344302</v>
      </c>
      <c r="CA38" s="7" t="n">
        <f aca="false">100*BH38/SUM(BH$2:BH$144)</f>
        <v>0.000875189119478991</v>
      </c>
      <c r="CB38" s="7" t="n">
        <f aca="false">100*BI38/SUM(BI$2:BI$144)</f>
        <v>0.000522098626943987</v>
      </c>
      <c r="CC38" s="7" t="n">
        <f aca="false">100*BJ38/SUM(BJ$2:BJ$144)</f>
        <v>0.000446194474513666</v>
      </c>
      <c r="CD38" s="7" t="n">
        <f aca="false">100*BK38/SUM(BK$2:BK$144)</f>
        <v>0.000502682279884147</v>
      </c>
      <c r="CE38" s="21" t="s">
        <v>1291</v>
      </c>
      <c r="CF38" s="0" t="n">
        <f aca="false">AVERAGE(BM38:BR38)</f>
        <v>0.000603612832956099</v>
      </c>
      <c r="CG38" s="0" t="n">
        <f aca="false">AVERAGE(BS38:BX38)</f>
        <v>0.000761948232617183</v>
      </c>
      <c r="CH38" s="0" t="n">
        <f aca="false">STDEV(BM38:BR38)</f>
        <v>0.000431785695144958</v>
      </c>
      <c r="CI38" s="0" t="n">
        <f aca="false">STDEV(BS38:BX38)</f>
        <v>0.000374889032002338</v>
      </c>
    </row>
    <row r="39" customFormat="false" ht="18" hidden="false" customHeight="false" outlineLevel="0" collapsed="false">
      <c r="A39" s="21" t="s">
        <v>1966</v>
      </c>
      <c r="B39" s="11" t="s">
        <v>1254</v>
      </c>
      <c r="C39" s="11" t="n">
        <v>35</v>
      </c>
      <c r="D39" s="11" t="n">
        <f aca="false">C39-2</f>
        <v>33</v>
      </c>
      <c r="E39" s="12" t="s">
        <v>1255</v>
      </c>
      <c r="F39" s="12" t="n">
        <v>8.77178251550164</v>
      </c>
      <c r="G39" s="17" t="n">
        <f aca="false">F39*((POWER(D39,2))/((POWER(C39,2))))</f>
        <v>7.79793564031125</v>
      </c>
      <c r="H39" s="0" t="n">
        <v>147.711466807562</v>
      </c>
      <c r="I39" s="0" t="n">
        <v>30.9374062238002</v>
      </c>
      <c r="J39" s="0" t="n">
        <v>5.66563319806244</v>
      </c>
      <c r="K39" s="0" t="n">
        <v>30.0732235262286</v>
      </c>
      <c r="L39" s="0" t="n">
        <v>37.6664835409583</v>
      </c>
      <c r="M39" s="0" t="n">
        <v>53.5506075718199</v>
      </c>
      <c r="N39" s="0" t="n">
        <v>85.0941859141574</v>
      </c>
      <c r="O39" s="0" t="n">
        <v>53.5506075718199</v>
      </c>
      <c r="P39" s="0" t="n">
        <v>216.664208806069</v>
      </c>
      <c r="Q39" s="0" t="n">
        <v>90.8607461767423</v>
      </c>
      <c r="R39" s="0" t="n">
        <v>101.124508453971</v>
      </c>
      <c r="S39" s="0" t="n">
        <v>87.2895452707422</v>
      </c>
      <c r="T39" s="0" t="n">
        <v>95.1387132939932</v>
      </c>
      <c r="U39" s="0" t="n">
        <v>10.7171623410543</v>
      </c>
      <c r="V39" s="0" t="n">
        <v>31.3773336033946</v>
      </c>
      <c r="W39" s="0" t="n">
        <v>102.549735176334</v>
      </c>
      <c r="X39" s="0" t="n">
        <v>29.0778421323953</v>
      </c>
      <c r="Y39" s="0" t="n">
        <v>30.0718761303572</v>
      </c>
      <c r="AA39" s="7" t="n">
        <f aca="false">H39-(H38*$G38/100)</f>
        <v>146.727545132948</v>
      </c>
      <c r="AB39" s="7" t="n">
        <f aca="false">I39-(I38*$G38/100)</f>
        <v>30.2913667075651</v>
      </c>
      <c r="AC39" s="7" t="n">
        <f aca="false">J39-(J38*$G38/100)</f>
        <v>5.52572203503843</v>
      </c>
      <c r="AD39" s="7" t="n">
        <f aca="false">K39-(K38*$G38/100)</f>
        <v>29.6567851573383</v>
      </c>
      <c r="AE39" s="7" t="n">
        <f aca="false">L39-(L38*$G38/100)</f>
        <v>37.2138547303473</v>
      </c>
      <c r="AF39" s="7" t="n">
        <f aca="false">M39-(M38*$G38/100)</f>
        <v>52.6415738237426</v>
      </c>
      <c r="AG39" s="7" t="n">
        <f aca="false">N39-(N38*$G38/100)</f>
        <v>84.2965883537505</v>
      </c>
      <c r="AH39" s="7" t="n">
        <f aca="false">O39-(O38*$G38/100)</f>
        <v>52.7033680986469</v>
      </c>
      <c r="AI39" s="7" t="n">
        <f aca="false">P39-(P38*$G38/100)</f>
        <v>215.017138409671</v>
      </c>
      <c r="AJ39" s="7" t="n">
        <f aca="false">Q39-(Q38*$G38/100)</f>
        <v>89.7521558317552</v>
      </c>
      <c r="AK39" s="7" t="n">
        <f aca="false">R39-(R38*$G38/100)</f>
        <v>100.37641564229</v>
      </c>
      <c r="AL39" s="7" t="n">
        <f aca="false">S39-(S38*$G38/100)</f>
        <v>86.5301658888198</v>
      </c>
      <c r="AM39" s="7" t="n">
        <f aca="false">T39-(T38*$G38/100)</f>
        <v>94.3906204823115</v>
      </c>
      <c r="AN39" s="7" t="n">
        <f aca="false">U39-(U38*$G38/100)</f>
        <v>10.5501553110265</v>
      </c>
      <c r="AO39" s="7" t="n">
        <f aca="false">V39-(V38*$G38/100)</f>
        <v>30.6962037377271</v>
      </c>
      <c r="AP39" s="7" t="n">
        <f aca="false">W39-(W38*$G38/100)</f>
        <v>101.6735885781</v>
      </c>
      <c r="AQ39" s="7" t="n">
        <f aca="false">X39-(X38*$G38/100)</f>
        <v>28.648417940605</v>
      </c>
      <c r="AR39" s="7" t="n">
        <f aca="false">Y39-(Y38*$G38/100)</f>
        <v>29.5732400583176</v>
      </c>
      <c r="AT39" s="7" t="n">
        <f aca="false">IF(AA39&gt;0,AA39,0)</f>
        <v>146.727545132948</v>
      </c>
      <c r="AU39" s="7" t="n">
        <f aca="false">IF(AB39&gt;0,AB39,0)</f>
        <v>30.2913667075651</v>
      </c>
      <c r="AV39" s="7" t="n">
        <f aca="false">IF(AC39&gt;0,AC39,0)</f>
        <v>5.52572203503843</v>
      </c>
      <c r="AW39" s="7" t="n">
        <f aca="false">IF(AD39&gt;0,AD39,0)</f>
        <v>29.6567851573383</v>
      </c>
      <c r="AX39" s="7" t="n">
        <f aca="false">IF(AE39&gt;0,AE39,0)</f>
        <v>37.2138547303473</v>
      </c>
      <c r="AY39" s="7" t="n">
        <f aca="false">IF(AF39&gt;0,AF39,0)</f>
        <v>52.6415738237426</v>
      </c>
      <c r="AZ39" s="7" t="n">
        <f aca="false">IF(AG39&gt;0,AG39,0)</f>
        <v>84.2965883537505</v>
      </c>
      <c r="BA39" s="7" t="n">
        <f aca="false">IF(AH39&gt;0,AH39,0)</f>
        <v>52.7033680986469</v>
      </c>
      <c r="BB39" s="7" t="n">
        <f aca="false">IF(AI39&gt;0,AI39,0)</f>
        <v>215.017138409671</v>
      </c>
      <c r="BC39" s="7" t="n">
        <f aca="false">IF(AJ39&gt;0,AJ39,0)</f>
        <v>89.7521558317552</v>
      </c>
      <c r="BD39" s="7" t="n">
        <f aca="false">IF(AK39&gt;0,AK39,0)</f>
        <v>100.37641564229</v>
      </c>
      <c r="BE39" s="7" t="n">
        <f aca="false">IF(AL39&gt;0,AL39,0)</f>
        <v>86.5301658888198</v>
      </c>
      <c r="BF39" s="7" t="n">
        <f aca="false">IF(AM39&gt;0,AM39,0)</f>
        <v>94.3906204823115</v>
      </c>
      <c r="BG39" s="7" t="n">
        <f aca="false">IF(AN39&gt;0,AN39,0)</f>
        <v>10.5501553110265</v>
      </c>
      <c r="BH39" s="7" t="n">
        <f aca="false">IF(AO39&gt;0,AO39,0)</f>
        <v>30.6962037377271</v>
      </c>
      <c r="BI39" s="7" t="n">
        <f aca="false">IF(AP39&gt;0,AP39,0)</f>
        <v>101.6735885781</v>
      </c>
      <c r="BJ39" s="7" t="n">
        <f aca="false">IF(AQ39&gt;0,AQ39,0)</f>
        <v>28.648417940605</v>
      </c>
      <c r="BK39" s="7" t="n">
        <f aca="false">IF(AR39&gt;0,AR39,0)</f>
        <v>29.5732400583176</v>
      </c>
      <c r="BM39" s="7" t="n">
        <f aca="false">100*AT39/SUM(AT$2:AT$144)</f>
        <v>0.0149507336817541</v>
      </c>
      <c r="BN39" s="7" t="n">
        <f aca="false">100*AU39/SUM(AU$2:AU$144)</f>
        <v>0.00177035817465749</v>
      </c>
      <c r="BO39" s="7" t="n">
        <f aca="false">100*AV39/SUM(AV$2:AV$144)</f>
        <v>0.000283886962091285</v>
      </c>
      <c r="BP39" s="7" t="n">
        <f aca="false">100*AW39/SUM(AW$2:AW$144)</f>
        <v>0.0014911446379478</v>
      </c>
      <c r="BQ39" s="7" t="n">
        <f aca="false">100*AX39/SUM(AX$2:AX$144)</f>
        <v>0.00404201508612674</v>
      </c>
      <c r="BR39" s="7" t="n">
        <f aca="false">100*AY39/SUM(AY$2:AY$144)</f>
        <v>0.00400914250097902</v>
      </c>
      <c r="BS39" s="7" t="n">
        <f aca="false">100*AZ39/SUM(AZ$2:AZ$144)</f>
        <v>0.00410994352637018</v>
      </c>
      <c r="BT39" s="7" t="n">
        <f aca="false">100*BA39/SUM(BA$2:BA$144)</f>
        <v>0.00250721861330479</v>
      </c>
      <c r="BU39" s="7" t="n">
        <f aca="false">100*BB39/SUM(BB$2:BB$144)</f>
        <v>0.0142040775815568</v>
      </c>
      <c r="BV39" s="7" t="n">
        <f aca="false">100*BC39/SUM(BC$2:BC$144)</f>
        <v>0.00663118745083633</v>
      </c>
      <c r="BW39" s="7" t="n">
        <f aca="false">100*BD39/SUM(BD$2:BD$144)</f>
        <v>0.00672753206024922</v>
      </c>
      <c r="BX39" s="7" t="n">
        <f aca="false">100*BE39/SUM(BE$2:BE$144)</f>
        <v>0.00428200070817783</v>
      </c>
      <c r="BY39" s="7" t="n">
        <f aca="false">100*BF39/SUM(BF$2:BF$144)</f>
        <v>0.00866352872232204</v>
      </c>
      <c r="BZ39" s="7" t="n">
        <f aca="false">100*BG39/SUM(BG$2:BG$144)</f>
        <v>0.000815807702752226</v>
      </c>
      <c r="CA39" s="7" t="n">
        <f aca="false">100*BH39/SUM(BH$2:BH$144)</f>
        <v>0.00309572802692499</v>
      </c>
      <c r="CB39" s="7" t="n">
        <f aca="false">100*BI39/SUM(BI$2:BI$144)</f>
        <v>0.00478192218485828</v>
      </c>
      <c r="CC39" s="7" t="n">
        <f aca="false">100*BJ39/SUM(BJ$2:BJ$144)</f>
        <v>0.00233621067874806</v>
      </c>
      <c r="CD39" s="7" t="n">
        <f aca="false">100*BK39/SUM(BK$2:BK$144)</f>
        <v>0.00233449615984379</v>
      </c>
      <c r="CE39" s="21" t="s">
        <v>1294</v>
      </c>
      <c r="CF39" s="0" t="n">
        <f aca="false">AVERAGE(BM39:BR39)</f>
        <v>0.00442454684059275</v>
      </c>
      <c r="CG39" s="0" t="n">
        <f aca="false">AVERAGE(BS39:BX39)</f>
        <v>0.0064103266567492</v>
      </c>
      <c r="CH39" s="0" t="n">
        <f aca="false">STDEV(BM39:BR39)</f>
        <v>0.00536496283136943</v>
      </c>
      <c r="CI39" s="0" t="n">
        <f aca="false">STDEV(BS39:BX39)</f>
        <v>0.00414602794310433</v>
      </c>
    </row>
    <row r="40" customFormat="false" ht="18" hidden="false" customHeight="false" outlineLevel="0" collapsed="false">
      <c r="A40" s="21" t="s">
        <v>199</v>
      </c>
      <c r="B40" s="11" t="s">
        <v>1967</v>
      </c>
      <c r="C40" s="11" t="n">
        <v>35</v>
      </c>
      <c r="D40" s="11" t="n">
        <f aca="false">C40-2</f>
        <v>33</v>
      </c>
      <c r="E40" s="12" t="s">
        <v>1968</v>
      </c>
      <c r="F40" s="12" t="n">
        <v>9.14286521306643</v>
      </c>
      <c r="G40" s="17" t="n">
        <f aca="false">F40*((POWER(D40,2))/((POWER(C40,2))))</f>
        <v>8.12782058533008</v>
      </c>
      <c r="H40" s="0" t="n">
        <v>2.93933561223195</v>
      </c>
      <c r="I40" s="0" t="n">
        <v>0.778262104501051</v>
      </c>
      <c r="J40" s="0" t="n">
        <v>0.41735667575846</v>
      </c>
      <c r="K40" s="0" t="n">
        <v>0.777471505394528</v>
      </c>
      <c r="L40" s="0" t="n">
        <v>0.778036793419353</v>
      </c>
      <c r="M40" s="0" t="n">
        <v>1.30821099950832</v>
      </c>
      <c r="N40" s="0" t="n">
        <v>2.2519444138876</v>
      </c>
      <c r="O40" s="0" t="n">
        <v>1.30821099950832</v>
      </c>
      <c r="P40" s="0" t="n">
        <v>3.6390264133708</v>
      </c>
      <c r="Q40" s="0" t="n">
        <v>2.34976393308016</v>
      </c>
      <c r="R40" s="0" t="n">
        <v>1.93331100442857</v>
      </c>
      <c r="S40" s="0" t="n">
        <v>1.86790059919862</v>
      </c>
      <c r="T40" s="0" t="n">
        <v>1.63595384099486</v>
      </c>
      <c r="U40" s="0" t="n">
        <v>0.3313063810869</v>
      </c>
      <c r="V40" s="0" t="n">
        <v>0.619064171668096</v>
      </c>
      <c r="W40" s="0" t="n">
        <v>1.98725401541575</v>
      </c>
      <c r="X40" s="0" t="n">
        <v>0.746732571185978</v>
      </c>
      <c r="Y40" s="0" t="n">
        <v>0.682006464184451</v>
      </c>
      <c r="AA40" s="7" t="n">
        <f aca="false">H40-(H39*$G39/100)</f>
        <v>-8.57910950278147</v>
      </c>
      <c r="AB40" s="7" t="n">
        <f aca="false">I40-(I39*$G39/100)</f>
        <v>-1.63421692161254</v>
      </c>
      <c r="AC40" s="7" t="n">
        <f aca="false">J40-(J39*$G39/100)</f>
        <v>-0.0244457546425571</v>
      </c>
      <c r="AD40" s="7" t="n">
        <f aca="false">K40-(K39*$G39/100)</f>
        <v>-1.56761911014772</v>
      </c>
      <c r="AE40" s="7" t="n">
        <f aca="false">L40-(L39*$G39/100)</f>
        <v>-2.15917135107301</v>
      </c>
      <c r="AF40" s="7" t="n">
        <f aca="false">M40-(M39*$G39/100)</f>
        <v>-2.86763091393784</v>
      </c>
      <c r="AG40" s="7" t="n">
        <f aca="false">N40-(N39*$G39/100)</f>
        <v>-4.3836454373452</v>
      </c>
      <c r="AH40" s="7" t="n">
        <f aca="false">O40-(O39*$G39/100)</f>
        <v>-2.86763091393784</v>
      </c>
      <c r="AI40" s="7" t="n">
        <f aca="false">P40-(P39*$G39/100)</f>
        <v>-13.256309144916</v>
      </c>
      <c r="AJ40" s="7" t="n">
        <f aca="false">Q40-(Q39*$G39/100)</f>
        <v>-4.73549857608877</v>
      </c>
      <c r="AK40" s="7" t="n">
        <f aca="false">R40-(R39*$G39/100)</f>
        <v>-5.95231308139324</v>
      </c>
      <c r="AL40" s="7" t="n">
        <f aca="false">S40-(S39*$G39/100)</f>
        <v>-4.93888196173422</v>
      </c>
      <c r="AM40" s="7" t="n">
        <f aca="false">T40-(T39*$G39/100)</f>
        <v>-5.78290179069098</v>
      </c>
      <c r="AN40" s="7" t="n">
        <f aca="false">U40-(U39*$G39/100)</f>
        <v>-0.504411040736189</v>
      </c>
      <c r="AO40" s="7" t="n">
        <f aca="false">V40-(V39*$G39/100)</f>
        <v>-1.82772010837037</v>
      </c>
      <c r="AP40" s="7" t="n">
        <f aca="false">W40-(W39*$G39/100)</f>
        <v>-6.00950833294439</v>
      </c>
      <c r="AQ40" s="7" t="n">
        <f aca="false">X40-(X39*$G39/100)</f>
        <v>-1.52073884388952</v>
      </c>
      <c r="AR40" s="7" t="n">
        <f aca="false">Y40-(Y39*$G39/100)</f>
        <v>-1.66297908229492</v>
      </c>
      <c r="AT40" s="7" t="n">
        <f aca="false">IF(AA40&gt;0,AA40,0)</f>
        <v>0</v>
      </c>
      <c r="AU40" s="7" t="n">
        <f aca="false">IF(AB40&gt;0,AB40,0)</f>
        <v>0</v>
      </c>
      <c r="AV40" s="7" t="n">
        <f aca="false">IF(AC40&gt;0,AC40,0)</f>
        <v>0</v>
      </c>
      <c r="AW40" s="7" t="n">
        <f aca="false">IF(AD40&gt;0,AD40,0)</f>
        <v>0</v>
      </c>
      <c r="AX40" s="7" t="n">
        <f aca="false">IF(AE40&gt;0,AE40,0)</f>
        <v>0</v>
      </c>
      <c r="AY40" s="7" t="n">
        <f aca="false">IF(AF40&gt;0,AF40,0)</f>
        <v>0</v>
      </c>
      <c r="AZ40" s="7" t="n">
        <f aca="false">IF(AG40&gt;0,AG40,0)</f>
        <v>0</v>
      </c>
      <c r="BA40" s="7" t="n">
        <f aca="false">IF(AH40&gt;0,AH40,0)</f>
        <v>0</v>
      </c>
      <c r="BB40" s="7" t="n">
        <f aca="false">IF(AI40&gt;0,AI40,0)</f>
        <v>0</v>
      </c>
      <c r="BC40" s="7" t="n">
        <f aca="false">IF(AJ40&gt;0,AJ40,0)</f>
        <v>0</v>
      </c>
      <c r="BD40" s="7" t="n">
        <f aca="false">IF(AK40&gt;0,AK40,0)</f>
        <v>0</v>
      </c>
      <c r="BE40" s="7" t="n">
        <f aca="false">IF(AL40&gt;0,AL40,0)</f>
        <v>0</v>
      </c>
      <c r="BF40" s="7" t="n">
        <f aca="false">IF(AM40&gt;0,AM40,0)</f>
        <v>0</v>
      </c>
      <c r="BG40" s="7" t="n">
        <f aca="false">IF(AN40&gt;0,AN40,0)</f>
        <v>0</v>
      </c>
      <c r="BH40" s="7" t="n">
        <f aca="false">IF(AO40&gt;0,AO40,0)</f>
        <v>0</v>
      </c>
      <c r="BI40" s="7" t="n">
        <f aca="false">IF(AP40&gt;0,AP40,0)</f>
        <v>0</v>
      </c>
      <c r="BJ40" s="7" t="n">
        <f aca="false">IF(AQ40&gt;0,AQ40,0)</f>
        <v>0</v>
      </c>
      <c r="BK40" s="7" t="n">
        <f aca="false">IF(AR40&gt;0,AR40,0)</f>
        <v>0</v>
      </c>
      <c r="BM40" s="7" t="n">
        <f aca="false">100*AT40/SUM(AT$2:AT$144)</f>
        <v>0</v>
      </c>
      <c r="BN40" s="7" t="n">
        <f aca="false">100*AU40/SUM(AU$2:AU$144)</f>
        <v>0</v>
      </c>
      <c r="BO40" s="7" t="n">
        <f aca="false">100*AV40/SUM(AV$2:AV$144)</f>
        <v>0</v>
      </c>
      <c r="BP40" s="7" t="n">
        <f aca="false">100*AW40/SUM(AW$2:AW$144)</f>
        <v>0</v>
      </c>
      <c r="BQ40" s="7" t="n">
        <f aca="false">100*AX40/SUM(AX$2:AX$144)</f>
        <v>0</v>
      </c>
      <c r="BR40" s="7" t="n">
        <f aca="false">100*AY40/SUM(AY$2:AY$144)</f>
        <v>0</v>
      </c>
      <c r="BS40" s="7" t="n">
        <f aca="false">100*AZ40/SUM(AZ$2:AZ$144)</f>
        <v>0</v>
      </c>
      <c r="BT40" s="7" t="n">
        <f aca="false">100*BA40/SUM(BA$2:BA$144)</f>
        <v>0</v>
      </c>
      <c r="BU40" s="7" t="n">
        <f aca="false">100*BB40/SUM(BB$2:BB$144)</f>
        <v>0</v>
      </c>
      <c r="BV40" s="7" t="n">
        <f aca="false">100*BC40/SUM(BC$2:BC$144)</f>
        <v>0</v>
      </c>
      <c r="BW40" s="7" t="n">
        <f aca="false">100*BD40/SUM(BD$2:BD$144)</f>
        <v>0</v>
      </c>
      <c r="BX40" s="7" t="n">
        <f aca="false">100*BE40/SUM(BE$2:BE$144)</f>
        <v>0</v>
      </c>
      <c r="BY40" s="7" t="n">
        <f aca="false">100*BF40/SUM(BF$2:BF$144)</f>
        <v>0</v>
      </c>
      <c r="BZ40" s="7" t="n">
        <f aca="false">100*BG40/SUM(BG$2:BG$144)</f>
        <v>0</v>
      </c>
      <c r="CA40" s="7" t="n">
        <f aca="false">100*BH40/SUM(BH$2:BH$144)</f>
        <v>0</v>
      </c>
      <c r="CB40" s="7" t="n">
        <f aca="false">100*BI40/SUM(BI$2:BI$144)</f>
        <v>0</v>
      </c>
      <c r="CC40" s="7" t="n">
        <f aca="false">100*BJ40/SUM(BJ$2:BJ$144)</f>
        <v>0</v>
      </c>
      <c r="CD40" s="7" t="n">
        <f aca="false">100*BK40/SUM(BK$2:BK$144)</f>
        <v>0</v>
      </c>
      <c r="CE40" s="21" t="s">
        <v>199</v>
      </c>
      <c r="CF40" s="0" t="n">
        <f aca="false">AVERAGE(BM40:BR40)</f>
        <v>0</v>
      </c>
      <c r="CG40" s="0" t="n">
        <f aca="false">AVERAGE(BS40:BX40)</f>
        <v>0</v>
      </c>
      <c r="CH40" s="0" t="n">
        <f aca="false">STDEV(BM40:BR40)</f>
        <v>0</v>
      </c>
      <c r="CI40" s="0" t="n">
        <f aca="false">STDEV(BS40:BX40)</f>
        <v>0</v>
      </c>
    </row>
    <row r="41" customFormat="false" ht="18" hidden="false" customHeight="false" outlineLevel="0" collapsed="false">
      <c r="A41" s="21" t="s">
        <v>200</v>
      </c>
      <c r="B41" s="11" t="s">
        <v>1969</v>
      </c>
      <c r="C41" s="11" t="n">
        <v>35</v>
      </c>
      <c r="D41" s="11" t="n">
        <f aca="false">C41-2</f>
        <v>33</v>
      </c>
      <c r="E41" s="12" t="s">
        <v>1970</v>
      </c>
      <c r="F41" s="12" t="n">
        <v>9.15151328085127</v>
      </c>
      <c r="G41" s="17" t="n">
        <f aca="false">F41*((POWER(D41,2))/((POWER(C41,2))))</f>
        <v>8.13550854109962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AA41" s="7" t="n">
        <f aca="false">H41-(H40*$G40/100)</f>
        <v>-0.238903924962926</v>
      </c>
      <c r="AB41" s="7" t="n">
        <f aca="false">I41-(I40*$G40/100)</f>
        <v>-0.0632557475374595</v>
      </c>
      <c r="AC41" s="7" t="n">
        <f aca="false">J41-(J40*$G40/100)</f>
        <v>-0.0339220018065454</v>
      </c>
      <c r="AD41" s="7" t="n">
        <f aca="false">K41-(K40*$G40/100)</f>
        <v>-0.0631914890605321</v>
      </c>
      <c r="AE41" s="7" t="n">
        <f aca="false">L41-(L40*$G40/100)</f>
        <v>-0.0632374346569802</v>
      </c>
      <c r="AF41" s="7" t="n">
        <f aca="false">M41-(M40*$G40/100)</f>
        <v>-0.10632904291759</v>
      </c>
      <c r="AG41" s="7" t="n">
        <f aca="false">N41-(N40*$G40/100)</f>
        <v>-0.183034001642147</v>
      </c>
      <c r="AH41" s="7" t="n">
        <f aca="false">O41-(O40*$G40/100)</f>
        <v>-0.10632904291759</v>
      </c>
      <c r="AI41" s="7" t="n">
        <f aca="false">P41-(P40*$G40/100)</f>
        <v>-0.295773537931551</v>
      </c>
      <c r="AJ41" s="7" t="n">
        <f aca="false">Q41-(Q40*$G40/100)</f>
        <v>-0.190984596659551</v>
      </c>
      <c r="AK41" s="7" t="n">
        <f aca="false">R41-(R40*$G40/100)</f>
        <v>-0.157136049796397</v>
      </c>
      <c r="AL41" s="7" t="n">
        <f aca="false">S41-(S40*$G40/100)</f>
        <v>-0.151819609415169</v>
      </c>
      <c r="AM41" s="7" t="n">
        <f aca="false">T41-(T40*$G40/100)</f>
        <v>-0.132967393054878</v>
      </c>
      <c r="AN41" s="7" t="n">
        <f aca="false">U41-(U40*$G40/100)</f>
        <v>-0.0269279882424932</v>
      </c>
      <c r="AO41" s="7" t="n">
        <f aca="false">V41-(V40*$G40/100)</f>
        <v>-0.0503164251812427</v>
      </c>
      <c r="AP41" s="7" t="n">
        <f aca="false">W41-(W40*$G40/100)</f>
        <v>-0.16152044094776</v>
      </c>
      <c r="AQ41" s="7" t="n">
        <f aca="false">X41-(X40*$G40/100)</f>
        <v>-0.0606930836382185</v>
      </c>
      <c r="AR41" s="7" t="n">
        <f aca="false">Y41-(Y40*$G40/100)</f>
        <v>-0.0554322617892656</v>
      </c>
      <c r="AT41" s="7" t="n">
        <f aca="false">IF(AA41&gt;0,AA41,0)</f>
        <v>0</v>
      </c>
      <c r="AU41" s="7" t="n">
        <f aca="false">IF(AB41&gt;0,AB41,0)</f>
        <v>0</v>
      </c>
      <c r="AV41" s="7" t="n">
        <f aca="false">IF(AC41&gt;0,AC41,0)</f>
        <v>0</v>
      </c>
      <c r="AW41" s="7" t="n">
        <f aca="false">IF(AD41&gt;0,AD41,0)</f>
        <v>0</v>
      </c>
      <c r="AX41" s="7" t="n">
        <f aca="false">IF(AE41&gt;0,AE41,0)</f>
        <v>0</v>
      </c>
      <c r="AY41" s="7" t="n">
        <f aca="false">IF(AF41&gt;0,AF41,0)</f>
        <v>0</v>
      </c>
      <c r="AZ41" s="7" t="n">
        <f aca="false">IF(AG41&gt;0,AG41,0)</f>
        <v>0</v>
      </c>
      <c r="BA41" s="7" t="n">
        <f aca="false">IF(AH41&gt;0,AH41,0)</f>
        <v>0</v>
      </c>
      <c r="BB41" s="7" t="n">
        <f aca="false">IF(AI41&gt;0,AI41,0)</f>
        <v>0</v>
      </c>
      <c r="BC41" s="7" t="n">
        <f aca="false">IF(AJ41&gt;0,AJ41,0)</f>
        <v>0</v>
      </c>
      <c r="BD41" s="7" t="n">
        <f aca="false">IF(AK41&gt;0,AK41,0)</f>
        <v>0</v>
      </c>
      <c r="BE41" s="7" t="n">
        <f aca="false">IF(AL41&gt;0,AL41,0)</f>
        <v>0</v>
      </c>
      <c r="BF41" s="7" t="n">
        <f aca="false">IF(AM41&gt;0,AM41,0)</f>
        <v>0</v>
      </c>
      <c r="BG41" s="7" t="n">
        <f aca="false">IF(AN41&gt;0,AN41,0)</f>
        <v>0</v>
      </c>
      <c r="BH41" s="7" t="n">
        <f aca="false">IF(AO41&gt;0,AO41,0)</f>
        <v>0</v>
      </c>
      <c r="BI41" s="7" t="n">
        <f aca="false">IF(AP41&gt;0,AP41,0)</f>
        <v>0</v>
      </c>
      <c r="BJ41" s="7" t="n">
        <f aca="false">IF(AQ41&gt;0,AQ41,0)</f>
        <v>0</v>
      </c>
      <c r="BK41" s="7" t="n">
        <f aca="false">IF(AR41&gt;0,AR41,0)</f>
        <v>0</v>
      </c>
      <c r="BM41" s="7" t="n">
        <f aca="false">100*AT41/SUM(AT$2:AT$144)</f>
        <v>0</v>
      </c>
      <c r="BN41" s="7" t="n">
        <f aca="false">100*AU41/SUM(AU$2:AU$144)</f>
        <v>0</v>
      </c>
      <c r="BO41" s="7" t="n">
        <f aca="false">100*AV41/SUM(AV$2:AV$144)</f>
        <v>0</v>
      </c>
      <c r="BP41" s="7" t="n">
        <f aca="false">100*AW41/SUM(AW$2:AW$144)</f>
        <v>0</v>
      </c>
      <c r="BQ41" s="7" t="n">
        <f aca="false">100*AX41/SUM(AX$2:AX$144)</f>
        <v>0</v>
      </c>
      <c r="BR41" s="7" t="n">
        <f aca="false">100*AY41/SUM(AY$2:AY$144)</f>
        <v>0</v>
      </c>
      <c r="BS41" s="7" t="n">
        <f aca="false">100*AZ41/SUM(AZ$2:AZ$144)</f>
        <v>0</v>
      </c>
      <c r="BT41" s="7" t="n">
        <f aca="false">100*BA41/SUM(BA$2:BA$144)</f>
        <v>0</v>
      </c>
      <c r="BU41" s="7" t="n">
        <f aca="false">100*BB41/SUM(BB$2:BB$144)</f>
        <v>0</v>
      </c>
      <c r="BV41" s="7" t="n">
        <f aca="false">100*BC41/SUM(BC$2:BC$144)</f>
        <v>0</v>
      </c>
      <c r="BW41" s="7" t="n">
        <f aca="false">100*BD41/SUM(BD$2:BD$144)</f>
        <v>0</v>
      </c>
      <c r="BX41" s="7" t="n">
        <f aca="false">100*BE41/SUM(BE$2:BE$144)</f>
        <v>0</v>
      </c>
      <c r="BY41" s="7" t="n">
        <f aca="false">100*BF41/SUM(BF$2:BF$144)</f>
        <v>0</v>
      </c>
      <c r="BZ41" s="7" t="n">
        <f aca="false">100*BG41/SUM(BG$2:BG$144)</f>
        <v>0</v>
      </c>
      <c r="CA41" s="7" t="n">
        <f aca="false">100*BH41/SUM(BH$2:BH$144)</f>
        <v>0</v>
      </c>
      <c r="CB41" s="7" t="n">
        <f aca="false">100*BI41/SUM(BI$2:BI$144)</f>
        <v>0</v>
      </c>
      <c r="CC41" s="7" t="n">
        <f aca="false">100*BJ41/SUM(BJ$2:BJ$144)</f>
        <v>0</v>
      </c>
      <c r="CD41" s="7" t="n">
        <f aca="false">100*BK41/SUM(BK$2:BK$144)</f>
        <v>0</v>
      </c>
      <c r="CE41" s="21" t="s">
        <v>200</v>
      </c>
      <c r="CF41" s="0" t="n">
        <f aca="false">AVERAGE(BM41:BR41)</f>
        <v>0</v>
      </c>
      <c r="CG41" s="0" t="n">
        <f aca="false">AVERAGE(BS41:BX41)</f>
        <v>0</v>
      </c>
      <c r="CH41" s="0" t="n">
        <f aca="false">STDEV(BM41:BR41)</f>
        <v>0</v>
      </c>
      <c r="CI41" s="0" t="n">
        <f aca="false">STDEV(BS41:BX41)</f>
        <v>0</v>
      </c>
    </row>
    <row r="42" customFormat="false" ht="18" hidden="false" customHeight="false" outlineLevel="0" collapsed="false">
      <c r="A42" s="21" t="s">
        <v>201</v>
      </c>
      <c r="B42" s="11" t="s">
        <v>1971</v>
      </c>
      <c r="C42" s="11" t="n">
        <v>35</v>
      </c>
      <c r="D42" s="11" t="n">
        <f aca="false">C42-2</f>
        <v>33</v>
      </c>
      <c r="E42" s="12" t="s">
        <v>1972</v>
      </c>
      <c r="F42" s="12" t="n">
        <v>9.16016171462372</v>
      </c>
      <c r="G42" s="17" t="n">
        <f aca="false">F42*((POWER(D42,2))/((POWER(C42,2))))</f>
        <v>8.14319682222468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AA42" s="7" t="n">
        <f aca="false">H42-(H41*$G41/100)</f>
        <v>0</v>
      </c>
      <c r="AB42" s="7" t="n">
        <f aca="false">I42-(I41*$G41/100)</f>
        <v>0</v>
      </c>
      <c r="AC42" s="7" t="n">
        <f aca="false">J42-(J41*$G41/100)</f>
        <v>0</v>
      </c>
      <c r="AD42" s="7" t="n">
        <f aca="false">K42-(K41*$G41/100)</f>
        <v>0</v>
      </c>
      <c r="AE42" s="7" t="n">
        <f aca="false">L42-(L41*$G41/100)</f>
        <v>0</v>
      </c>
      <c r="AF42" s="7" t="n">
        <f aca="false">M42-(M41*$G41/100)</f>
        <v>0</v>
      </c>
      <c r="AG42" s="7" t="n">
        <f aca="false">N42-(N41*$G41/100)</f>
        <v>0</v>
      </c>
      <c r="AH42" s="7" t="n">
        <f aca="false">O42-(O41*$G41/100)</f>
        <v>0</v>
      </c>
      <c r="AI42" s="7" t="n">
        <f aca="false">P42-(P41*$G41/100)</f>
        <v>0</v>
      </c>
      <c r="AJ42" s="7" t="n">
        <f aca="false">Q42-(Q41*$G41/100)</f>
        <v>0</v>
      </c>
      <c r="AK42" s="7" t="n">
        <f aca="false">R42-(R41*$G41/100)</f>
        <v>0</v>
      </c>
      <c r="AL42" s="7" t="n">
        <f aca="false">S42-(S41*$G41/100)</f>
        <v>0</v>
      </c>
      <c r="AM42" s="7" t="n">
        <f aca="false">T42-(T41*$G41/100)</f>
        <v>0</v>
      </c>
      <c r="AN42" s="7" t="n">
        <f aca="false">U42-(U41*$G41/100)</f>
        <v>0</v>
      </c>
      <c r="AO42" s="7" t="n">
        <f aca="false">V42-(V41*$G41/100)</f>
        <v>0</v>
      </c>
      <c r="AP42" s="7" t="n">
        <f aca="false">W42-(W41*$G41/100)</f>
        <v>0</v>
      </c>
      <c r="AQ42" s="7" t="n">
        <f aca="false">X42-(X41*$G41/100)</f>
        <v>0</v>
      </c>
      <c r="AR42" s="7" t="n">
        <f aca="false">Y42-(Y41*$G41/100)</f>
        <v>0</v>
      </c>
      <c r="AT42" s="7" t="n">
        <f aca="false">IF(AA42&gt;0,AA42,0)</f>
        <v>0</v>
      </c>
      <c r="AU42" s="7" t="n">
        <f aca="false">IF(AB42&gt;0,AB42,0)</f>
        <v>0</v>
      </c>
      <c r="AV42" s="7" t="n">
        <f aca="false">IF(AC42&gt;0,AC42,0)</f>
        <v>0</v>
      </c>
      <c r="AW42" s="7" t="n">
        <f aca="false">IF(AD42&gt;0,AD42,0)</f>
        <v>0</v>
      </c>
      <c r="AX42" s="7" t="n">
        <f aca="false">IF(AE42&gt;0,AE42,0)</f>
        <v>0</v>
      </c>
      <c r="AY42" s="7" t="n">
        <f aca="false">IF(AF42&gt;0,AF42,0)</f>
        <v>0</v>
      </c>
      <c r="AZ42" s="7" t="n">
        <f aca="false">IF(AG42&gt;0,AG42,0)</f>
        <v>0</v>
      </c>
      <c r="BA42" s="7" t="n">
        <f aca="false">IF(AH42&gt;0,AH42,0)</f>
        <v>0</v>
      </c>
      <c r="BB42" s="7" t="n">
        <f aca="false">IF(AI42&gt;0,AI42,0)</f>
        <v>0</v>
      </c>
      <c r="BC42" s="7" t="n">
        <f aca="false">IF(AJ42&gt;0,AJ42,0)</f>
        <v>0</v>
      </c>
      <c r="BD42" s="7" t="n">
        <f aca="false">IF(AK42&gt;0,AK42,0)</f>
        <v>0</v>
      </c>
      <c r="BE42" s="7" t="n">
        <f aca="false">IF(AL42&gt;0,AL42,0)</f>
        <v>0</v>
      </c>
      <c r="BF42" s="7" t="n">
        <f aca="false">IF(AM42&gt;0,AM42,0)</f>
        <v>0</v>
      </c>
      <c r="BG42" s="7" t="n">
        <f aca="false">IF(AN42&gt;0,AN42,0)</f>
        <v>0</v>
      </c>
      <c r="BH42" s="7" t="n">
        <f aca="false">IF(AO42&gt;0,AO42,0)</f>
        <v>0</v>
      </c>
      <c r="BI42" s="7" t="n">
        <f aca="false">IF(AP42&gt;0,AP42,0)</f>
        <v>0</v>
      </c>
      <c r="BJ42" s="7" t="n">
        <f aca="false">IF(AQ42&gt;0,AQ42,0)</f>
        <v>0</v>
      </c>
      <c r="BK42" s="7" t="n">
        <f aca="false">IF(AR42&gt;0,AR42,0)</f>
        <v>0</v>
      </c>
      <c r="BM42" s="7" t="n">
        <f aca="false">100*AT42/SUM(AT$2:AT$144)</f>
        <v>0</v>
      </c>
      <c r="BN42" s="7" t="n">
        <f aca="false">100*AU42/SUM(AU$2:AU$144)</f>
        <v>0</v>
      </c>
      <c r="BO42" s="7" t="n">
        <f aca="false">100*AV42/SUM(AV$2:AV$144)</f>
        <v>0</v>
      </c>
      <c r="BP42" s="7" t="n">
        <f aca="false">100*AW42/SUM(AW$2:AW$144)</f>
        <v>0</v>
      </c>
      <c r="BQ42" s="7" t="n">
        <f aca="false">100*AX42/SUM(AX$2:AX$144)</f>
        <v>0</v>
      </c>
      <c r="BR42" s="7" t="n">
        <f aca="false">100*AY42/SUM(AY$2:AY$144)</f>
        <v>0</v>
      </c>
      <c r="BS42" s="7" t="n">
        <f aca="false">100*AZ42/SUM(AZ$2:AZ$144)</f>
        <v>0</v>
      </c>
      <c r="BT42" s="7" t="n">
        <f aca="false">100*BA42/SUM(BA$2:BA$144)</f>
        <v>0</v>
      </c>
      <c r="BU42" s="7" t="n">
        <f aca="false">100*BB42/SUM(BB$2:BB$144)</f>
        <v>0</v>
      </c>
      <c r="BV42" s="7" t="n">
        <f aca="false">100*BC42/SUM(BC$2:BC$144)</f>
        <v>0</v>
      </c>
      <c r="BW42" s="7" t="n">
        <f aca="false">100*BD42/SUM(BD$2:BD$144)</f>
        <v>0</v>
      </c>
      <c r="BX42" s="7" t="n">
        <f aca="false">100*BE42/SUM(BE$2:BE$144)</f>
        <v>0</v>
      </c>
      <c r="BY42" s="7" t="n">
        <f aca="false">100*BF42/SUM(BF$2:BF$144)</f>
        <v>0</v>
      </c>
      <c r="BZ42" s="7" t="n">
        <f aca="false">100*BG42/SUM(BG$2:BG$144)</f>
        <v>0</v>
      </c>
      <c r="CA42" s="7" t="n">
        <f aca="false">100*BH42/SUM(BH$2:BH$144)</f>
        <v>0</v>
      </c>
      <c r="CB42" s="7" t="n">
        <f aca="false">100*BI42/SUM(BI$2:BI$144)</f>
        <v>0</v>
      </c>
      <c r="CC42" s="7" t="n">
        <f aca="false">100*BJ42/SUM(BJ$2:BJ$144)</f>
        <v>0</v>
      </c>
      <c r="CD42" s="7" t="n">
        <f aca="false">100*BK42/SUM(BK$2:BK$144)</f>
        <v>0</v>
      </c>
      <c r="CE42" s="21" t="s">
        <v>201</v>
      </c>
      <c r="CF42" s="0" t="n">
        <f aca="false">AVERAGE(BM42:BR42)</f>
        <v>0</v>
      </c>
      <c r="CG42" s="0" t="n">
        <f aca="false">AVERAGE(BS42:BX42)</f>
        <v>0</v>
      </c>
      <c r="CH42" s="0" t="n">
        <f aca="false">STDEV(BM42:BR42)</f>
        <v>0</v>
      </c>
      <c r="CI42" s="0" t="n">
        <f aca="false">STDEV(BS42:BX42)</f>
        <v>0</v>
      </c>
    </row>
    <row r="43" customFormat="false" ht="18" hidden="false" customHeight="false" outlineLevel="0" collapsed="false">
      <c r="A43" s="21" t="s">
        <v>202</v>
      </c>
      <c r="B43" s="11" t="s">
        <v>1973</v>
      </c>
      <c r="C43" s="11" t="n">
        <v>35</v>
      </c>
      <c r="D43" s="11" t="n">
        <f aca="false">C43-2</f>
        <v>33</v>
      </c>
      <c r="E43" s="12" t="s">
        <v>1974</v>
      </c>
      <c r="F43" s="12" t="n">
        <v>9.16881051102287</v>
      </c>
      <c r="G43" s="17" t="n">
        <f aca="false">F43*((POWER(D43,2))/((POWER(C43,2))))</f>
        <v>8.15088542571747</v>
      </c>
      <c r="H43" s="0" t="n">
        <v>0.305947181504499</v>
      </c>
      <c r="I43" s="0" t="n">
        <v>0.570575125724887</v>
      </c>
      <c r="J43" s="0" t="n">
        <v>0.132611582789815</v>
      </c>
      <c r="K43" s="0" t="n">
        <v>0.405857882098285</v>
      </c>
      <c r="L43" s="0" t="n">
        <v>0.537498700797339</v>
      </c>
      <c r="M43" s="0" t="n">
        <v>1.10012643113015</v>
      </c>
      <c r="N43" s="0" t="n">
        <v>2.06254202847269</v>
      </c>
      <c r="O43" s="0" t="n">
        <v>0.744544823375511</v>
      </c>
      <c r="P43" s="0" t="n">
        <v>1.71681724105453</v>
      </c>
      <c r="Q43" s="0" t="n">
        <v>0.271990146772041</v>
      </c>
      <c r="R43" s="0" t="n">
        <v>1.30065870269063</v>
      </c>
      <c r="S43" s="0" t="n">
        <v>1.16761019005257</v>
      </c>
      <c r="T43" s="0" t="n">
        <v>0.282174976841736</v>
      </c>
      <c r="U43" s="0" t="n">
        <v>0.0817384627695585</v>
      </c>
      <c r="V43" s="0" t="n">
        <v>0.656631539511219</v>
      </c>
      <c r="W43" s="0" t="n">
        <v>0.547948154846488</v>
      </c>
      <c r="X43" s="0" t="n">
        <v>0.672438366133972</v>
      </c>
      <c r="Y43" s="0" t="n">
        <v>0.570575125724887</v>
      </c>
      <c r="AA43" s="7" t="n">
        <f aca="false">H43-(H42*$G42/100)</f>
        <v>0.305947181504499</v>
      </c>
      <c r="AB43" s="7" t="n">
        <f aca="false">I43-(I42*$G42/100)</f>
        <v>0.570575125724887</v>
      </c>
      <c r="AC43" s="7" t="n">
        <f aca="false">J43-(J42*$G42/100)</f>
        <v>0.132611582789815</v>
      </c>
      <c r="AD43" s="7" t="n">
        <f aca="false">K43-(K42*$G42/100)</f>
        <v>0.405857882098285</v>
      </c>
      <c r="AE43" s="7" t="n">
        <f aca="false">L43-(L42*$G42/100)</f>
        <v>0.537498700797339</v>
      </c>
      <c r="AF43" s="7" t="n">
        <f aca="false">M43-(M42*$G42/100)</f>
        <v>1.10012643113015</v>
      </c>
      <c r="AG43" s="7" t="n">
        <f aca="false">N43-(N42*$G42/100)</f>
        <v>2.06254202847269</v>
      </c>
      <c r="AH43" s="7" t="n">
        <f aca="false">O43-(O42*$G42/100)</f>
        <v>0.744544823375511</v>
      </c>
      <c r="AI43" s="7" t="n">
        <f aca="false">P43-(P42*$G42/100)</f>
        <v>1.71681724105453</v>
      </c>
      <c r="AJ43" s="7" t="n">
        <f aca="false">Q43-(Q42*$G42/100)</f>
        <v>0.271990146772041</v>
      </c>
      <c r="AK43" s="7" t="n">
        <f aca="false">R43-(R42*$G42/100)</f>
        <v>1.30065870269063</v>
      </c>
      <c r="AL43" s="7" t="n">
        <f aca="false">S43-(S42*$G42/100)</f>
        <v>1.16761019005257</v>
      </c>
      <c r="AM43" s="7" t="n">
        <f aca="false">T43-(T42*$G42/100)</f>
        <v>0.282174976841736</v>
      </c>
      <c r="AN43" s="7" t="n">
        <f aca="false">U43-(U42*$G42/100)</f>
        <v>0.0817384627695585</v>
      </c>
      <c r="AO43" s="7" t="n">
        <f aca="false">V43-(V42*$G42/100)</f>
        <v>0.656631539511219</v>
      </c>
      <c r="AP43" s="7" t="n">
        <f aca="false">W43-(W42*$G42/100)</f>
        <v>0.547948154846488</v>
      </c>
      <c r="AQ43" s="7" t="n">
        <f aca="false">X43-(X42*$G42/100)</f>
        <v>0.672438366133972</v>
      </c>
      <c r="AR43" s="7" t="n">
        <f aca="false">Y43-(Y42*$G42/100)</f>
        <v>0.570575125724887</v>
      </c>
      <c r="AT43" s="7" t="n">
        <f aca="false">IF(AA43&gt;0,AA43,0)</f>
        <v>0.305947181504499</v>
      </c>
      <c r="AU43" s="7" t="n">
        <f aca="false">IF(AB43&gt;0,AB43,0)</f>
        <v>0.570575125724887</v>
      </c>
      <c r="AV43" s="7" t="n">
        <f aca="false">IF(AC43&gt;0,AC43,0)</f>
        <v>0.132611582789815</v>
      </c>
      <c r="AW43" s="7" t="n">
        <f aca="false">IF(AD43&gt;0,AD43,0)</f>
        <v>0.405857882098285</v>
      </c>
      <c r="AX43" s="7" t="n">
        <f aca="false">IF(AE43&gt;0,AE43,0)</f>
        <v>0.537498700797339</v>
      </c>
      <c r="AY43" s="7" t="n">
        <f aca="false">IF(AF43&gt;0,AF43,0)</f>
        <v>1.10012643113015</v>
      </c>
      <c r="AZ43" s="7" t="n">
        <f aca="false">IF(AG43&gt;0,AG43,0)</f>
        <v>2.06254202847269</v>
      </c>
      <c r="BA43" s="7" t="n">
        <f aca="false">IF(AH43&gt;0,AH43,0)</f>
        <v>0.744544823375511</v>
      </c>
      <c r="BB43" s="7" t="n">
        <f aca="false">IF(AI43&gt;0,AI43,0)</f>
        <v>1.71681724105453</v>
      </c>
      <c r="BC43" s="7" t="n">
        <f aca="false">IF(AJ43&gt;0,AJ43,0)</f>
        <v>0.271990146772041</v>
      </c>
      <c r="BD43" s="7" t="n">
        <f aca="false">IF(AK43&gt;0,AK43,0)</f>
        <v>1.30065870269063</v>
      </c>
      <c r="BE43" s="7" t="n">
        <f aca="false">IF(AL43&gt;0,AL43,0)</f>
        <v>1.16761019005257</v>
      </c>
      <c r="BF43" s="7" t="n">
        <f aca="false">IF(AM43&gt;0,AM43,0)</f>
        <v>0.282174976841736</v>
      </c>
      <c r="BG43" s="7" t="n">
        <f aca="false">IF(AN43&gt;0,AN43,0)</f>
        <v>0.0817384627695585</v>
      </c>
      <c r="BH43" s="7" t="n">
        <f aca="false">IF(AO43&gt;0,AO43,0)</f>
        <v>0.656631539511219</v>
      </c>
      <c r="BI43" s="7" t="n">
        <f aca="false">IF(AP43&gt;0,AP43,0)</f>
        <v>0.547948154846488</v>
      </c>
      <c r="BJ43" s="7" t="n">
        <f aca="false">IF(AQ43&gt;0,AQ43,0)</f>
        <v>0.672438366133972</v>
      </c>
      <c r="BK43" s="7" t="n">
        <f aca="false">IF(AR43&gt;0,AR43,0)</f>
        <v>0.570575125724887</v>
      </c>
      <c r="BM43" s="7" t="n">
        <f aca="false">100*AT43/SUM(AT$2:AT$144)</f>
        <v>3.11743430806567E-005</v>
      </c>
      <c r="BN43" s="7" t="n">
        <f aca="false">100*AU43/SUM(AU$2:AU$144)</f>
        <v>3.33468723228987E-005</v>
      </c>
      <c r="BO43" s="7" t="n">
        <f aca="false">100*AV43/SUM(AV$2:AV$144)</f>
        <v>6.81299188370334E-006</v>
      </c>
      <c r="BP43" s="7" t="n">
        <f aca="false">100*AW43/SUM(AW$2:AW$144)</f>
        <v>2.04065545691812E-005</v>
      </c>
      <c r="BQ43" s="7" t="n">
        <f aca="false">100*AX43/SUM(AX$2:AX$144)</f>
        <v>5.83808872566126E-005</v>
      </c>
      <c r="BR43" s="7" t="n">
        <f aca="false">100*AY43/SUM(AY$2:AY$144)</f>
        <v>8.37847980431198E-005</v>
      </c>
      <c r="BS43" s="7" t="n">
        <f aca="false">100*AZ43/SUM(AZ$2:AZ$144)</f>
        <v>0.000100560786899398</v>
      </c>
      <c r="BT43" s="7" t="n">
        <f aca="false">100*BA43/SUM(BA$2:BA$144)</f>
        <v>3.54196839206322E-005</v>
      </c>
      <c r="BU43" s="7" t="n">
        <f aca="false">100*BB43/SUM(BB$2:BB$144)</f>
        <v>0.000113413309588517</v>
      </c>
      <c r="BV43" s="7" t="n">
        <f aca="false">100*BC43/SUM(BC$2:BC$144)</f>
        <v>2.00955356594092E-005</v>
      </c>
      <c r="BW43" s="7" t="n">
        <f aca="false">100*BD43/SUM(BD$2:BD$144)</f>
        <v>8.71740942909978E-005</v>
      </c>
      <c r="BX43" s="7" t="n">
        <f aca="false">100*BE43/SUM(BE$2:BE$144)</f>
        <v>5.77799384679874E-005</v>
      </c>
      <c r="BY43" s="7" t="n">
        <f aca="false">100*BF43/SUM(BF$2:BF$144)</f>
        <v>2.58990883214615E-005</v>
      </c>
      <c r="BZ43" s="7" t="n">
        <f aca="false">100*BG43/SUM(BG$2:BG$144)</f>
        <v>6.32055790390481E-006</v>
      </c>
      <c r="CA43" s="7" t="n">
        <f aca="false">100*BH43/SUM(BH$2:BH$144)</f>
        <v>6.62216304529355E-005</v>
      </c>
      <c r="CB43" s="7" t="n">
        <f aca="false">100*BI43/SUM(BI$2:BI$144)</f>
        <v>2.57711513329723E-005</v>
      </c>
      <c r="CC43" s="7" t="n">
        <f aca="false">100*BJ43/SUM(BJ$2:BJ$144)</f>
        <v>5.48357572491107E-005</v>
      </c>
      <c r="CD43" s="7" t="n">
        <f aca="false">100*BK43/SUM(BK$2:BK$144)</f>
        <v>4.50409031029559E-005</v>
      </c>
      <c r="CE43" s="21" t="s">
        <v>202</v>
      </c>
      <c r="CF43" s="0" t="n">
        <f aca="false">AVERAGE(BM43:BR43)</f>
        <v>3.89844078593621E-005</v>
      </c>
      <c r="CG43" s="0" t="n">
        <f aca="false">AVERAGE(BS43:BX43)</f>
        <v>6.90738914711568E-005</v>
      </c>
      <c r="CH43" s="0" t="n">
        <f aca="false">STDEV(BM43:BR43)</f>
        <v>2.77712582759504E-005</v>
      </c>
      <c r="CI43" s="0" t="n">
        <f aca="false">STDEV(BS43:BX43)</f>
        <v>3.72667796385149E-005</v>
      </c>
    </row>
    <row r="44" customFormat="false" ht="18" hidden="false" customHeight="false" outlineLevel="0" collapsed="false">
      <c r="A44" s="21" t="s">
        <v>203</v>
      </c>
      <c r="B44" s="11" t="s">
        <v>1256</v>
      </c>
      <c r="C44" s="11" t="n">
        <v>35</v>
      </c>
      <c r="D44" s="11" t="n">
        <f aca="false">C44-2</f>
        <v>33</v>
      </c>
      <c r="E44" s="12" t="s">
        <v>1257</v>
      </c>
      <c r="F44" s="12" t="n">
        <v>9.17745966672855</v>
      </c>
      <c r="G44" s="17" t="n">
        <f aca="false">F44*((POWER(D44,2))/((POWER(C44,2))))</f>
        <v>8.15857434862644</v>
      </c>
      <c r="H44" s="0" t="n">
        <v>5.42569023914605</v>
      </c>
      <c r="I44" s="0" t="n">
        <v>12.3615181999237</v>
      </c>
      <c r="J44" s="0" t="n">
        <v>3.90008454675652</v>
      </c>
      <c r="K44" s="0" t="n">
        <v>3.33606723712247</v>
      </c>
      <c r="L44" s="0" t="n">
        <v>3.37644211495345</v>
      </c>
      <c r="M44" s="0" t="n">
        <v>13.4315515909251</v>
      </c>
      <c r="N44" s="0" t="n">
        <v>4.66224006810633</v>
      </c>
      <c r="O44" s="0" t="n">
        <v>7.52367604635711</v>
      </c>
      <c r="P44" s="0" t="n">
        <v>8.01900444144161</v>
      </c>
      <c r="Q44" s="0" t="n">
        <v>5.42569023914605</v>
      </c>
      <c r="R44" s="0" t="n">
        <v>6.23844789301974</v>
      </c>
      <c r="S44" s="0" t="n">
        <v>7.12099768407896</v>
      </c>
      <c r="T44" s="0" t="n">
        <v>3.65028620796908</v>
      </c>
      <c r="U44" s="0" t="n">
        <v>2.7806300904964</v>
      </c>
      <c r="V44" s="0" t="n">
        <v>10.1868405090101</v>
      </c>
      <c r="W44" s="0" t="n">
        <v>8.19015631055419</v>
      </c>
      <c r="X44" s="0" t="n">
        <v>2.64578342481123</v>
      </c>
      <c r="Y44" s="0" t="n">
        <v>4.21805537729134</v>
      </c>
      <c r="AA44" s="7" t="n">
        <f aca="false">H44-(H43*$G43/100)</f>
        <v>5.40075283491841</v>
      </c>
      <c r="AB44" s="7" t="n">
        <f aca="false">I44-(I43*$G43/100)</f>
        <v>12.3150112751582</v>
      </c>
      <c r="AC44" s="7" t="n">
        <f aca="false">J44-(J43*$G43/100)</f>
        <v>3.88927552858209</v>
      </c>
      <c r="AD44" s="7" t="n">
        <f aca="false">K44-(K43*$G43/100)</f>
        <v>3.30298622616139</v>
      </c>
      <c r="AE44" s="7" t="n">
        <f aca="false">L44-(L43*$G43/100)</f>
        <v>3.33263121168674</v>
      </c>
      <c r="AF44" s="7" t="n">
        <f aca="false">M44-(M43*$G43/100)</f>
        <v>13.3418815459856</v>
      </c>
      <c r="AG44" s="7" t="n">
        <f aca="false">N44-(N43*$G43/100)</f>
        <v>4.49412463050826</v>
      </c>
      <c r="AH44" s="7" t="n">
        <f aca="false">O44-(O43*$G43/100)</f>
        <v>7.46298905086066</v>
      </c>
      <c r="AI44" s="7" t="n">
        <f aca="false">P44-(P43*$G43/100)</f>
        <v>7.87906863515429</v>
      </c>
      <c r="AJ44" s="7" t="n">
        <f aca="false">Q44-(Q43*$G43/100)</f>
        <v>5.40352063391342</v>
      </c>
      <c r="AK44" s="7" t="n">
        <f aca="false">R44-(R43*$G43/100)</f>
        <v>6.1324326923838</v>
      </c>
      <c r="AL44" s="7" t="n">
        <f aca="false">S44-(S43*$G43/100)</f>
        <v>7.02582711526878</v>
      </c>
      <c r="AM44" s="7" t="n">
        <f aca="false">T44-(T43*$G43/100)</f>
        <v>3.62728644890667</v>
      </c>
      <c r="AN44" s="7" t="n">
        <f aca="false">U44-(U43*$G43/100)</f>
        <v>2.77396768204731</v>
      </c>
      <c r="AO44" s="7" t="n">
        <f aca="false">V44-(V43*$G43/100)</f>
        <v>10.1333192245554</v>
      </c>
      <c r="AP44" s="7" t="n">
        <f aca="false">W44-(W43*$G43/100)</f>
        <v>8.14549368426032</v>
      </c>
      <c r="AQ44" s="7" t="n">
        <f aca="false">X44-(X43*$G43/100)</f>
        <v>2.59097374402909</v>
      </c>
      <c r="AR44" s="7" t="n">
        <f aca="false">Y44-(Y43*$G43/100)</f>
        <v>4.17154845252586</v>
      </c>
      <c r="AT44" s="7" t="n">
        <f aca="false">IF(AA44&gt;0,AA44,0)</f>
        <v>5.40075283491841</v>
      </c>
      <c r="AU44" s="7" t="n">
        <f aca="false">IF(AB44&gt;0,AB44,0)</f>
        <v>12.3150112751582</v>
      </c>
      <c r="AV44" s="7" t="n">
        <f aca="false">IF(AC44&gt;0,AC44,0)</f>
        <v>3.88927552858209</v>
      </c>
      <c r="AW44" s="7" t="n">
        <f aca="false">IF(AD44&gt;0,AD44,0)</f>
        <v>3.30298622616139</v>
      </c>
      <c r="AX44" s="7" t="n">
        <f aca="false">IF(AE44&gt;0,AE44,0)</f>
        <v>3.33263121168674</v>
      </c>
      <c r="AY44" s="7" t="n">
        <f aca="false">IF(AF44&gt;0,AF44,0)</f>
        <v>13.3418815459856</v>
      </c>
      <c r="AZ44" s="7" t="n">
        <f aca="false">IF(AG44&gt;0,AG44,0)</f>
        <v>4.49412463050826</v>
      </c>
      <c r="BA44" s="7" t="n">
        <f aca="false">IF(AH44&gt;0,AH44,0)</f>
        <v>7.46298905086066</v>
      </c>
      <c r="BB44" s="7" t="n">
        <f aca="false">IF(AI44&gt;0,AI44,0)</f>
        <v>7.87906863515429</v>
      </c>
      <c r="BC44" s="7" t="n">
        <f aca="false">IF(AJ44&gt;0,AJ44,0)</f>
        <v>5.40352063391342</v>
      </c>
      <c r="BD44" s="7" t="n">
        <f aca="false">IF(AK44&gt;0,AK44,0)</f>
        <v>6.1324326923838</v>
      </c>
      <c r="BE44" s="7" t="n">
        <f aca="false">IF(AL44&gt;0,AL44,0)</f>
        <v>7.02582711526878</v>
      </c>
      <c r="BF44" s="7" t="n">
        <f aca="false">IF(AM44&gt;0,AM44,0)</f>
        <v>3.62728644890667</v>
      </c>
      <c r="BG44" s="7" t="n">
        <f aca="false">IF(AN44&gt;0,AN44,0)</f>
        <v>2.77396768204731</v>
      </c>
      <c r="BH44" s="7" t="n">
        <f aca="false">IF(AO44&gt;0,AO44,0)</f>
        <v>10.1333192245554</v>
      </c>
      <c r="BI44" s="7" t="n">
        <f aca="false">IF(AP44&gt;0,AP44,0)</f>
        <v>8.14549368426032</v>
      </c>
      <c r="BJ44" s="7" t="n">
        <f aca="false">IF(AQ44&gt;0,AQ44,0)</f>
        <v>2.59097374402909</v>
      </c>
      <c r="BK44" s="7" t="n">
        <f aca="false">IF(AR44&gt;0,AR44,0)</f>
        <v>4.17154845252586</v>
      </c>
      <c r="BM44" s="7" t="n">
        <f aca="false">100*AT44/SUM(AT$2:AT$144)</f>
        <v>0.00055030715086715</v>
      </c>
      <c r="BN44" s="7" t="n">
        <f aca="false">100*AU44/SUM(AU$2:AU$144)</f>
        <v>0.000719742396982389</v>
      </c>
      <c r="BO44" s="7" t="n">
        <f aca="false">100*AV44/SUM(AV$2:AV$144)</f>
        <v>0.000199813636578892</v>
      </c>
      <c r="BP44" s="7" t="n">
        <f aca="false">100*AW44/SUM(AW$2:AW$144)</f>
        <v>0.000166074312310864</v>
      </c>
      <c r="BQ44" s="7" t="n">
        <f aca="false">100*AX44/SUM(AX$2:AX$144)</f>
        <v>0.000361976627569023</v>
      </c>
      <c r="BR44" s="7" t="n">
        <f aca="false">100*AY44/SUM(AY$2:AY$144)</f>
        <v>0.00101610762110067</v>
      </c>
      <c r="BS44" s="7" t="n">
        <f aca="false">100*AZ44/SUM(AZ$2:AZ$144)</f>
        <v>0.000219114424350679</v>
      </c>
      <c r="BT44" s="7" t="n">
        <f aca="false">100*BA44/SUM(BA$2:BA$144)</f>
        <v>0.000355031295612549</v>
      </c>
      <c r="BU44" s="7" t="n">
        <f aca="false">100*BB44/SUM(BB$2:BB$144)</f>
        <v>0.000520492938339231</v>
      </c>
      <c r="BV44" s="7" t="n">
        <f aca="false">100*BC44/SUM(BC$2:BC$144)</f>
        <v>0.000399230056212914</v>
      </c>
      <c r="BW44" s="7" t="n">
        <f aca="false">100*BD44/SUM(BD$2:BD$144)</f>
        <v>0.000411014253511068</v>
      </c>
      <c r="BX44" s="7" t="n">
        <f aca="false">100*BE44/SUM(BE$2:BE$144)</f>
        <v>0.000347677557000997</v>
      </c>
      <c r="BY44" s="7" t="n">
        <f aca="false">100*BF44/SUM(BF$2:BF$144)</f>
        <v>0.000332926091317319</v>
      </c>
      <c r="BZ44" s="7" t="n">
        <f aca="false">100*BG44/SUM(BG$2:BG$144)</f>
        <v>0.000214501505947949</v>
      </c>
      <c r="CA44" s="7" t="n">
        <f aca="false">100*BH44/SUM(BH$2:BH$144)</f>
        <v>0.00102195048603612</v>
      </c>
      <c r="CB44" s="7" t="n">
        <f aca="false">100*BI44/SUM(BI$2:BI$144)</f>
        <v>0.000383099657444149</v>
      </c>
      <c r="CC44" s="7" t="n">
        <f aca="false">100*BJ44/SUM(BJ$2:BJ$144)</f>
        <v>0.00021128777657831</v>
      </c>
      <c r="CD44" s="7" t="n">
        <f aca="false">100*BK44/SUM(BK$2:BK$144)</f>
        <v>0.000329299861084547</v>
      </c>
      <c r="CE44" s="21" t="s">
        <v>203</v>
      </c>
      <c r="CF44" s="0" t="n">
        <f aca="false">AVERAGE(BM44:BR44)</f>
        <v>0.000502336957568165</v>
      </c>
      <c r="CG44" s="0" t="n">
        <f aca="false">AVERAGE(BS44:BX44)</f>
        <v>0.00037542675417124</v>
      </c>
      <c r="CH44" s="0" t="n">
        <f aca="false">STDEV(BM44:BR44)</f>
        <v>0.000327969665613743</v>
      </c>
      <c r="CI44" s="0" t="n">
        <f aca="false">STDEV(BS44:BX44)</f>
        <v>9.8485331104439E-005</v>
      </c>
    </row>
    <row r="45" customFormat="false" ht="18" hidden="false" customHeight="false" outlineLevel="0" collapsed="false">
      <c r="A45" s="21" t="s">
        <v>204</v>
      </c>
      <c r="B45" s="11" t="s">
        <v>1258</v>
      </c>
      <c r="C45" s="11" t="n">
        <v>35</v>
      </c>
      <c r="D45" s="11" t="n">
        <f aca="false">C45-2</f>
        <v>33</v>
      </c>
      <c r="E45" s="12" t="s">
        <v>1259</v>
      </c>
      <c r="F45" s="12" t="n">
        <v>9.18610917846109</v>
      </c>
      <c r="G45" s="17" t="n">
        <f aca="false">F45*((POWER(D45,2))/((POWER(C45,2))))</f>
        <v>8.16626358803602</v>
      </c>
      <c r="H45" s="0" t="n">
        <v>147.618149299219</v>
      </c>
      <c r="I45" s="0" t="n">
        <v>268.809658216155</v>
      </c>
      <c r="J45" s="0" t="n">
        <v>28.0506255197895</v>
      </c>
      <c r="K45" s="0" t="n">
        <v>168.44285859235</v>
      </c>
      <c r="L45" s="0" t="n">
        <v>121.369285364296</v>
      </c>
      <c r="M45" s="0" t="n">
        <v>664.973308983634</v>
      </c>
      <c r="N45" s="0" t="n">
        <v>1263.750844955</v>
      </c>
      <c r="O45" s="0" t="n">
        <v>627.887410884691</v>
      </c>
      <c r="P45" s="0" t="n">
        <v>1378.92866547157</v>
      </c>
      <c r="Q45" s="0" t="n">
        <v>268.809658216155</v>
      </c>
      <c r="R45" s="0" t="n">
        <v>596.273553893293</v>
      </c>
      <c r="S45" s="0" t="n">
        <v>374.387016137926</v>
      </c>
      <c r="T45" s="0" t="n">
        <v>177.254638615704</v>
      </c>
      <c r="U45" s="0" t="n">
        <v>129.181959680219</v>
      </c>
      <c r="V45" s="0" t="n">
        <v>749.829691889159</v>
      </c>
      <c r="W45" s="0" t="n">
        <v>304.677474917108</v>
      </c>
      <c r="X45" s="0" t="n">
        <v>204.103617672924</v>
      </c>
      <c r="Y45" s="0" t="n">
        <v>210.209094197403</v>
      </c>
      <c r="AA45" s="7" t="n">
        <f aca="false">H45-(H44*$G44/100)</f>
        <v>147.175490327132</v>
      </c>
      <c r="AB45" s="7" t="n">
        <f aca="false">I45-(I44*$G44/100)</f>
        <v>267.801134563195</v>
      </c>
      <c r="AC45" s="7" t="n">
        <f aca="false">J45-(J44*$G44/100)</f>
        <v>27.7324342223831</v>
      </c>
      <c r="AD45" s="7" t="n">
        <f aca="false">K45-(K44*$G44/100)</f>
        <v>168.170683066489</v>
      </c>
      <c r="AE45" s="7" t="n">
        <f aca="false">L45-(L44*$G44/100)</f>
        <v>121.09381582401</v>
      </c>
      <c r="AF45" s="7" t="n">
        <f aca="false">M45-(M44*$G44/100)</f>
        <v>663.877485860914</v>
      </c>
      <c r="AG45" s="7" t="n">
        <f aca="false">N45-(N44*$G44/100)</f>
        <v>1263.37047263273</v>
      </c>
      <c r="AH45" s="7" t="n">
        <f aca="false">O45-(O44*$G44/100)</f>
        <v>627.273586180699</v>
      </c>
      <c r="AI45" s="7" t="n">
        <f aca="false">P45-(P44*$G44/100)</f>
        <v>1378.27442903219</v>
      </c>
      <c r="AJ45" s="7" t="n">
        <f aca="false">Q45-(Q44*$G44/100)</f>
        <v>268.366999244068</v>
      </c>
      <c r="AK45" s="7" t="n">
        <f aca="false">R45-(R44*$G44/100)</f>
        <v>595.76458548374</v>
      </c>
      <c r="AL45" s="7" t="n">
        <f aca="false">S45-(S44*$G44/100)</f>
        <v>373.806044247506</v>
      </c>
      <c r="AM45" s="7" t="n">
        <f aca="false">T45-(T44*$G44/100)</f>
        <v>176.956827301489</v>
      </c>
      <c r="AN45" s="7" t="n">
        <f aca="false">U45-(U44*$G44/100)</f>
        <v>128.955099906925</v>
      </c>
      <c r="AO45" s="7" t="n">
        <f aca="false">V45-(V44*$G44/100)</f>
        <v>748.998590932456</v>
      </c>
      <c r="AP45" s="7" t="n">
        <f aca="false">W45-(W44*$G44/100)</f>
        <v>304.009274925243</v>
      </c>
      <c r="AQ45" s="7" t="n">
        <f aca="false">X45-(X44*$G44/100)</f>
        <v>203.887759465107</v>
      </c>
      <c r="AR45" s="7" t="n">
        <f aca="false">Y45-(Y44*$G44/100)</f>
        <v>209.86496101338</v>
      </c>
      <c r="AT45" s="7" t="n">
        <f aca="false">IF(AA45&gt;0,AA45,0)</f>
        <v>147.175490327132</v>
      </c>
      <c r="AU45" s="7" t="n">
        <f aca="false">IF(AB45&gt;0,AB45,0)</f>
        <v>267.801134563195</v>
      </c>
      <c r="AV45" s="7" t="n">
        <f aca="false">IF(AC45&gt;0,AC45,0)</f>
        <v>27.7324342223831</v>
      </c>
      <c r="AW45" s="7" t="n">
        <f aca="false">IF(AD45&gt;0,AD45,0)</f>
        <v>168.170683066489</v>
      </c>
      <c r="AX45" s="7" t="n">
        <f aca="false">IF(AE45&gt;0,AE45,0)</f>
        <v>121.09381582401</v>
      </c>
      <c r="AY45" s="7" t="n">
        <f aca="false">IF(AF45&gt;0,AF45,0)</f>
        <v>663.877485860914</v>
      </c>
      <c r="AZ45" s="7" t="n">
        <f aca="false">IF(AG45&gt;0,AG45,0)</f>
        <v>1263.37047263273</v>
      </c>
      <c r="BA45" s="7" t="n">
        <f aca="false">IF(AH45&gt;0,AH45,0)</f>
        <v>627.273586180699</v>
      </c>
      <c r="BB45" s="7" t="n">
        <f aca="false">IF(AI45&gt;0,AI45,0)</f>
        <v>1378.27442903219</v>
      </c>
      <c r="BC45" s="7" t="n">
        <f aca="false">IF(AJ45&gt;0,AJ45,0)</f>
        <v>268.366999244068</v>
      </c>
      <c r="BD45" s="7" t="n">
        <f aca="false">IF(AK45&gt;0,AK45,0)</f>
        <v>595.76458548374</v>
      </c>
      <c r="BE45" s="7" t="n">
        <f aca="false">IF(AL45&gt;0,AL45,0)</f>
        <v>373.806044247506</v>
      </c>
      <c r="BF45" s="7" t="n">
        <f aca="false">IF(AM45&gt;0,AM45,0)</f>
        <v>176.956827301489</v>
      </c>
      <c r="BG45" s="7" t="n">
        <f aca="false">IF(AN45&gt;0,AN45,0)</f>
        <v>128.955099906925</v>
      </c>
      <c r="BH45" s="7" t="n">
        <f aca="false">IF(AO45&gt;0,AO45,0)</f>
        <v>748.998590932456</v>
      </c>
      <c r="BI45" s="7" t="n">
        <f aca="false">IF(AP45&gt;0,AP45,0)</f>
        <v>304.009274925243</v>
      </c>
      <c r="BJ45" s="7" t="n">
        <f aca="false">IF(AQ45&gt;0,AQ45,0)</f>
        <v>203.887759465107</v>
      </c>
      <c r="BK45" s="7" t="n">
        <f aca="false">IF(AR45&gt;0,AR45,0)</f>
        <v>209.86496101338</v>
      </c>
      <c r="BM45" s="7" t="n">
        <f aca="false">100*AT45/SUM(AT$2:AT$144)</f>
        <v>0.0149963768450484</v>
      </c>
      <c r="BN45" s="7" t="n">
        <f aca="false">100*AU45/SUM(AU$2:AU$144)</f>
        <v>0.0156514538394234</v>
      </c>
      <c r="BO45" s="7" t="n">
        <f aca="false">100*AV45/SUM(AV$2:AV$144)</f>
        <v>0.0014247688271084</v>
      </c>
      <c r="BP45" s="7" t="n">
        <f aca="false">100*AW45/SUM(AW$2:AW$144)</f>
        <v>0.00845563033835997</v>
      </c>
      <c r="BQ45" s="7" t="n">
        <f aca="false">100*AX45/SUM(AX$2:AX$144)</f>
        <v>0.0131527097621024</v>
      </c>
      <c r="BR45" s="7" t="n">
        <f aca="false">100*AY45/SUM(AY$2:AY$144)</f>
        <v>0.050560407880656</v>
      </c>
      <c r="BS45" s="7" t="n">
        <f aca="false">100*AZ45/SUM(AZ$2:AZ$144)</f>
        <v>0.0615965770004155</v>
      </c>
      <c r="BT45" s="7" t="n">
        <f aca="false">100*BA45/SUM(BA$2:BA$144)</f>
        <v>0.0298408255040359</v>
      </c>
      <c r="BU45" s="7" t="n">
        <f aca="false">100*BB45/SUM(BB$2:BB$144)</f>
        <v>0.0910490999156961</v>
      </c>
      <c r="BV45" s="7" t="n">
        <f aca="false">100*BC45/SUM(BC$2:BC$144)</f>
        <v>0.0198278454830856</v>
      </c>
      <c r="BW45" s="7" t="n">
        <f aca="false">100*BD45/SUM(BD$2:BD$144)</f>
        <v>0.0399299509108424</v>
      </c>
      <c r="BX45" s="7" t="n">
        <f aca="false">100*BE45/SUM(BE$2:BE$144)</f>
        <v>0.0184980316372626</v>
      </c>
      <c r="BY45" s="7" t="n">
        <f aca="false">100*BF45/SUM(BF$2:BF$144)</f>
        <v>0.0162417679649084</v>
      </c>
      <c r="BZ45" s="7" t="n">
        <f aca="false">100*BG45/SUM(BG$2:BG$144)</f>
        <v>0.0099716601994759</v>
      </c>
      <c r="CA45" s="7" t="n">
        <f aca="false">100*BH45/SUM(BH$2:BH$144)</f>
        <v>0.0755368953727376</v>
      </c>
      <c r="CB45" s="7" t="n">
        <f aca="false">100*BI45/SUM(BI$2:BI$144)</f>
        <v>0.0142981940196889</v>
      </c>
      <c r="CC45" s="7" t="n">
        <f aca="false">100*BJ45/SUM(BJ$2:BJ$144)</f>
        <v>0.0166265642282912</v>
      </c>
      <c r="CD45" s="7" t="n">
        <f aca="false">100*BK45/SUM(BK$2:BK$144)</f>
        <v>0.0165666306635789</v>
      </c>
      <c r="CE45" s="21" t="s">
        <v>204</v>
      </c>
      <c r="CF45" s="0" t="n">
        <f aca="false">AVERAGE(BM45:BR45)</f>
        <v>0.0173735579154498</v>
      </c>
      <c r="CG45" s="0" t="n">
        <f aca="false">AVERAGE(BS45:BX45)</f>
        <v>0.043457055075223</v>
      </c>
      <c r="CH45" s="0" t="n">
        <f aca="false">STDEV(BM45:BR45)</f>
        <v>0.0170979092738936</v>
      </c>
      <c r="CI45" s="0" t="n">
        <f aca="false">STDEV(BS45:BX45)</f>
        <v>0.0281892871716176</v>
      </c>
    </row>
    <row r="46" customFormat="false" ht="18" hidden="false" customHeight="false" outlineLevel="0" collapsed="false">
      <c r="A46" s="21" t="s">
        <v>205</v>
      </c>
      <c r="B46" s="11" t="s">
        <v>1260</v>
      </c>
      <c r="C46" s="11" t="n">
        <v>35</v>
      </c>
      <c r="D46" s="11" t="n">
        <f aca="false">C46-2</f>
        <v>33</v>
      </c>
      <c r="E46" s="12" t="s">
        <v>1261</v>
      </c>
      <c r="F46" s="12" t="n">
        <v>9.19475904298058</v>
      </c>
      <c r="G46" s="17" t="n">
        <f aca="false">F46*((POWER(D46,2))/((POWER(C46,2))))</f>
        <v>8.173953141066</v>
      </c>
      <c r="H46" s="0" t="n">
        <v>972.645883358681</v>
      </c>
      <c r="I46" s="0" t="n">
        <v>638.85027686269</v>
      </c>
      <c r="J46" s="0" t="n">
        <v>67.1509483627176</v>
      </c>
      <c r="K46" s="0" t="n">
        <v>559.098826394291</v>
      </c>
      <c r="L46" s="0" t="n">
        <v>472.635079956644</v>
      </c>
      <c r="M46" s="0" t="n">
        <v>1573.89021563532</v>
      </c>
      <c r="N46" s="0" t="n">
        <v>3659.97000400186</v>
      </c>
      <c r="O46" s="0" t="n">
        <v>1877.51645267442</v>
      </c>
      <c r="P46" s="0" t="n">
        <v>4620.27135517243</v>
      </c>
      <c r="Q46" s="0" t="n">
        <v>1512.12280611721</v>
      </c>
      <c r="R46" s="0" t="n">
        <v>10293.0191160235</v>
      </c>
      <c r="S46" s="0" t="n">
        <v>2456.53696283498</v>
      </c>
      <c r="T46" s="0" t="n">
        <v>1105.3223097791</v>
      </c>
      <c r="U46" s="0" t="n">
        <v>279.603412941632</v>
      </c>
      <c r="V46" s="0" t="n">
        <v>1192.07480817843</v>
      </c>
      <c r="W46" s="0" t="n">
        <v>1105.3223097791</v>
      </c>
      <c r="X46" s="0" t="n">
        <v>757.186827182582</v>
      </c>
      <c r="Y46" s="0" t="n">
        <v>593.393463472691</v>
      </c>
      <c r="AA46" s="7" t="n">
        <f aca="false">H46-(H45*$G45/100)</f>
        <v>960.590996183126</v>
      </c>
      <c r="AB46" s="7" t="n">
        <f aca="false">I46-(I45*$G45/100)</f>
        <v>616.89857162266</v>
      </c>
      <c r="AC46" s="7" t="n">
        <f aca="false">J46-(J45*$G45/100)</f>
        <v>64.8602603446787</v>
      </c>
      <c r="AD46" s="7" t="n">
        <f aca="false">K46-(K45*$G45/100)</f>
        <v>545.343338566417</v>
      </c>
      <c r="AE46" s="7" t="n">
        <f aca="false">L46-(L45*$G45/100)</f>
        <v>462.72374419888</v>
      </c>
      <c r="AF46" s="7" t="n">
        <f aca="false">M46-(M45*$G45/100)</f>
        <v>1519.58674243363</v>
      </c>
      <c r="AG46" s="7" t="n">
        <f aca="false">N46-(N45*$G45/100)</f>
        <v>3556.7687789068</v>
      </c>
      <c r="AH46" s="7" t="n">
        <f aca="false">O46-(O45*$G45/100)</f>
        <v>1826.24151166548</v>
      </c>
      <c r="AI46" s="7" t="n">
        <f aca="false">P46-(P45*$G45/100)</f>
        <v>4507.66440565903</v>
      </c>
      <c r="AJ46" s="7" t="n">
        <f aca="false">Q46-(Q45*$G45/100)</f>
        <v>1490.17110087718</v>
      </c>
      <c r="AK46" s="7" t="n">
        <f aca="false">R46-(R45*$G45/100)</f>
        <v>10244.3258459068</v>
      </c>
      <c r="AL46" s="7" t="n">
        <f aca="false">S46-(S45*$G45/100)</f>
        <v>2425.96353225777</v>
      </c>
      <c r="AM46" s="7" t="n">
        <f aca="false">T46-(T45*$G45/100)</f>
        <v>1090.84722876772</v>
      </c>
      <c r="AN46" s="7" t="n">
        <f aca="false">U46-(U45*$G45/100)</f>
        <v>269.054073605955</v>
      </c>
      <c r="AO46" s="7" t="n">
        <f aca="false">V46-(V45*$G45/100)</f>
        <v>1130.8417390774</v>
      </c>
      <c r="AP46" s="7" t="n">
        <f aca="false">W46-(W45*$G45/100)</f>
        <v>1080.44154408399</v>
      </c>
      <c r="AQ46" s="7" t="n">
        <f aca="false">X46-(X45*$G45/100)</f>
        <v>740.519187770694</v>
      </c>
      <c r="AR46" s="7" t="n">
        <f aca="false">Y46-(Y45*$G45/100)</f>
        <v>576.227234754508</v>
      </c>
      <c r="AT46" s="7" t="n">
        <f aca="false">IF(AA46&gt;0,AA46,0)</f>
        <v>960.590996183126</v>
      </c>
      <c r="AU46" s="7" t="n">
        <f aca="false">IF(AB46&gt;0,AB46,0)</f>
        <v>616.89857162266</v>
      </c>
      <c r="AV46" s="7" t="n">
        <f aca="false">IF(AC46&gt;0,AC46,0)</f>
        <v>64.8602603446787</v>
      </c>
      <c r="AW46" s="7" t="n">
        <f aca="false">IF(AD46&gt;0,AD46,0)</f>
        <v>545.343338566417</v>
      </c>
      <c r="AX46" s="7" t="n">
        <f aca="false">IF(AE46&gt;0,AE46,0)</f>
        <v>462.72374419888</v>
      </c>
      <c r="AY46" s="7" t="n">
        <f aca="false">IF(AF46&gt;0,AF46,0)</f>
        <v>1519.58674243363</v>
      </c>
      <c r="AZ46" s="7" t="n">
        <f aca="false">IF(AG46&gt;0,AG46,0)</f>
        <v>3556.7687789068</v>
      </c>
      <c r="BA46" s="7" t="n">
        <f aca="false">IF(AH46&gt;0,AH46,0)</f>
        <v>1826.24151166548</v>
      </c>
      <c r="BB46" s="7" t="n">
        <f aca="false">IF(AI46&gt;0,AI46,0)</f>
        <v>4507.66440565903</v>
      </c>
      <c r="BC46" s="7" t="n">
        <f aca="false">IF(AJ46&gt;0,AJ46,0)</f>
        <v>1490.17110087718</v>
      </c>
      <c r="BD46" s="7" t="n">
        <f aca="false">IF(AK46&gt;0,AK46,0)</f>
        <v>10244.3258459068</v>
      </c>
      <c r="BE46" s="7" t="n">
        <f aca="false">IF(AL46&gt;0,AL46,0)</f>
        <v>2425.96353225777</v>
      </c>
      <c r="BF46" s="7" t="n">
        <f aca="false">IF(AM46&gt;0,AM46,0)</f>
        <v>1090.84722876772</v>
      </c>
      <c r="BG46" s="7" t="n">
        <f aca="false">IF(AN46&gt;0,AN46,0)</f>
        <v>269.054073605955</v>
      </c>
      <c r="BH46" s="7" t="n">
        <f aca="false">IF(AO46&gt;0,AO46,0)</f>
        <v>1130.8417390774</v>
      </c>
      <c r="BI46" s="7" t="n">
        <f aca="false">IF(AP46&gt;0,AP46,0)</f>
        <v>1080.44154408399</v>
      </c>
      <c r="BJ46" s="7" t="n">
        <f aca="false">IF(AQ46&gt;0,AQ46,0)</f>
        <v>740.519187770694</v>
      </c>
      <c r="BK46" s="7" t="n">
        <f aca="false">IF(AR46&gt;0,AR46,0)</f>
        <v>576.227234754508</v>
      </c>
      <c r="BM46" s="7" t="n">
        <f aca="false">100*AT46/SUM(AT$2:AT$144)</f>
        <v>0.0978789643622267</v>
      </c>
      <c r="BN46" s="7" t="n">
        <f aca="false">100*AU46/SUM(AU$2:AU$144)</f>
        <v>0.0360542143822764</v>
      </c>
      <c r="BO46" s="7" t="n">
        <f aca="false">100*AV46/SUM(AV$2:AV$144)</f>
        <v>0.00333223100129622</v>
      </c>
      <c r="BP46" s="7" t="n">
        <f aca="false">100*AW46/SUM(AW$2:AW$144)</f>
        <v>0.0274198902824316</v>
      </c>
      <c r="BQ46" s="7" t="n">
        <f aca="false">100*AX46/SUM(AX$2:AX$144)</f>
        <v>0.0502591405355192</v>
      </c>
      <c r="BR46" s="7" t="n">
        <f aca="false">100*AY46/SUM(AY$2:AY$144)</f>
        <v>0.115730578523608</v>
      </c>
      <c r="BS46" s="7" t="n">
        <f aca="false">100*AZ46/SUM(AZ$2:AZ$144)</f>
        <v>0.173412935246189</v>
      </c>
      <c r="BT46" s="7" t="n">
        <f aca="false">100*BA46/SUM(BA$2:BA$144)</f>
        <v>0.0868784458303931</v>
      </c>
      <c r="BU46" s="7" t="n">
        <f aca="false">100*BB46/SUM(BB$2:BB$144)</f>
        <v>0.297777262794803</v>
      </c>
      <c r="BV46" s="7" t="n">
        <f aca="false">100*BC46/SUM(BC$2:BC$144)</f>
        <v>0.110098791635259</v>
      </c>
      <c r="BW46" s="7" t="n">
        <f aca="false">100*BD46/SUM(BD$2:BD$144)</f>
        <v>0.686605813955177</v>
      </c>
      <c r="BX46" s="7" t="n">
        <f aca="false">100*BE46/SUM(BE$2:BE$144)</f>
        <v>0.12005035996913</v>
      </c>
      <c r="BY46" s="7" t="n">
        <f aca="false">100*BF46/SUM(BF$2:BF$144)</f>
        <v>0.100122091048925</v>
      </c>
      <c r="BZ46" s="7" t="n">
        <f aca="false">100*BG46/SUM(BG$2:BG$144)</f>
        <v>0.0208050383367528</v>
      </c>
      <c r="CA46" s="7" t="n">
        <f aca="false">100*BH46/SUM(BH$2:BH$144)</f>
        <v>0.114045974400928</v>
      </c>
      <c r="CB46" s="7" t="n">
        <f aca="false">100*BI46/SUM(BI$2:BI$144)</f>
        <v>0.0508154326148239</v>
      </c>
      <c r="CC46" s="7" t="n">
        <f aca="false">100*BJ46/SUM(BJ$2:BJ$144)</f>
        <v>0.0603875871217202</v>
      </c>
      <c r="CD46" s="7" t="n">
        <f aca="false">100*BK46/SUM(BK$2:BK$144)</f>
        <v>0.0454870776444891</v>
      </c>
      <c r="CE46" s="21" t="s">
        <v>205</v>
      </c>
      <c r="CF46" s="0" t="n">
        <f aca="false">AVERAGE(BM46:BR46)</f>
        <v>0.0551125031812263</v>
      </c>
      <c r="CG46" s="0" t="n">
        <f aca="false">AVERAGE(BS46:BX46)</f>
        <v>0.245803934905159</v>
      </c>
      <c r="CH46" s="0" t="n">
        <f aca="false">STDEV(BM46:BR46)</f>
        <v>0.0432165990269148</v>
      </c>
      <c r="CI46" s="0" t="n">
        <f aca="false">STDEV(BS46:BX46)</f>
        <v>0.228794728442036</v>
      </c>
    </row>
    <row r="47" customFormat="false" ht="18" hidden="false" customHeight="false" outlineLevel="0" collapsed="false">
      <c r="A47" s="21" t="s">
        <v>1975</v>
      </c>
      <c r="B47" s="11" t="s">
        <v>1976</v>
      </c>
      <c r="C47" s="11" t="n">
        <v>37</v>
      </c>
      <c r="D47" s="11" t="n">
        <f aca="false">C47-2</f>
        <v>35</v>
      </c>
      <c r="E47" s="12" t="s">
        <v>1977</v>
      </c>
      <c r="F47" s="12" t="n">
        <v>9.81088571925133</v>
      </c>
      <c r="G47" s="17" t="n">
        <f aca="false">F47*((POWER(D47,2))/((POWER(C47,2))))</f>
        <v>8.77891527106127</v>
      </c>
      <c r="H47" s="0" t="n">
        <v>20.8879270444452</v>
      </c>
      <c r="I47" s="0" t="n">
        <v>12.0292084495942</v>
      </c>
      <c r="J47" s="0" t="n">
        <v>1.8500289780579</v>
      </c>
      <c r="K47" s="0" t="n">
        <v>10.3016031386343</v>
      </c>
      <c r="L47" s="0" t="n">
        <v>7.72097581255846</v>
      </c>
      <c r="M47" s="0" t="n">
        <v>28.1836060967901</v>
      </c>
      <c r="N47" s="0" t="n">
        <v>83.3231181955287</v>
      </c>
      <c r="O47" s="0" t="n">
        <v>39.8004733212363</v>
      </c>
      <c r="P47" s="0" t="n">
        <v>74.9309988506214</v>
      </c>
      <c r="Q47" s="0" t="n">
        <v>23.5707687570563</v>
      </c>
      <c r="R47" s="0" t="n">
        <v>187.382308064456</v>
      </c>
      <c r="S47" s="0" t="n">
        <v>43.0866999963239</v>
      </c>
      <c r="T47" s="0" t="n">
        <v>22.3396334773803</v>
      </c>
      <c r="U47" s="0" t="n">
        <v>5.11598947174121</v>
      </c>
      <c r="V47" s="0" t="n">
        <v>21.9733669207251</v>
      </c>
      <c r="W47" s="0" t="n">
        <v>21.9733669207251</v>
      </c>
      <c r="X47" s="0" t="n">
        <v>13.5177547987992</v>
      </c>
      <c r="Y47" s="0" t="n">
        <v>10.6425679381119</v>
      </c>
      <c r="AA47" s="7" t="n">
        <f aca="false">H47-(H46*$G46/100)</f>
        <v>-58.6156916898008</v>
      </c>
      <c r="AB47" s="7" t="n">
        <f aca="false">I47-(I46*$G46/100)</f>
        <v>-40.1901138227325</v>
      </c>
      <c r="AC47" s="7" t="n">
        <f aca="false">J47-(J46*$G46/100)</f>
        <v>-3.63885807489207</v>
      </c>
      <c r="AD47" s="7" t="n">
        <f aca="false">K47-(K46*$G46/100)</f>
        <v>-35.398872943085</v>
      </c>
      <c r="AE47" s="7" t="n">
        <f aca="false">L47-(L46*$G46/100)</f>
        <v>-30.9119941513374</v>
      </c>
      <c r="AF47" s="7" t="n">
        <f aca="false">M47-(M46*$G46/100)</f>
        <v>-100.465442621063</v>
      </c>
      <c r="AG47" s="7" t="n">
        <f aca="false">N47-(N46*$G46/100)</f>
        <v>-215.841114908654</v>
      </c>
      <c r="AH47" s="7" t="n">
        <f aca="false">O47-(O46*$G46/100)</f>
        <v>-113.666841736175</v>
      </c>
      <c r="AI47" s="7" t="n">
        <f aca="false">P47-(P46*$G46/100)</f>
        <v>-302.727816711268</v>
      </c>
      <c r="AJ47" s="7" t="n">
        <f aca="false">Q47-(Q46*$G46/100)</f>
        <v>-100.029440850337</v>
      </c>
      <c r="AK47" s="7" t="n">
        <f aca="false">R47-(R46*$G46/100)</f>
        <v>-653.964251280269</v>
      </c>
      <c r="AL47" s="7" t="n">
        <f aca="false">S47-(S46*$G46/100)</f>
        <v>-157.709480238773</v>
      </c>
      <c r="AM47" s="7" t="n">
        <f aca="false">T47-(T46*$G46/100)</f>
        <v>-68.0088941817116</v>
      </c>
      <c r="AN47" s="7" t="n">
        <f aca="false">U47-(U46*$G46/100)</f>
        <v>-17.7386624829291</v>
      </c>
      <c r="AO47" s="7" t="n">
        <f aca="false">V47-(V46*$G46/100)</f>
        <v>-75.466269306232</v>
      </c>
      <c r="AP47" s="7" t="n">
        <f aca="false">W47-(W46*$G46/100)</f>
        <v>-68.3751607383667</v>
      </c>
      <c r="AQ47" s="7" t="n">
        <f aca="false">X47-(X46*$G46/100)</f>
        <v>-48.3743416454295</v>
      </c>
      <c r="AR47" s="7" t="n">
        <f aca="false">Y47-(Y46*$G46/100)</f>
        <v>-37.8611357082945</v>
      </c>
      <c r="AT47" s="7" t="n">
        <f aca="false">IF(AA47&gt;0,AA47,0)</f>
        <v>0</v>
      </c>
      <c r="AU47" s="7" t="n">
        <f aca="false">IF(AB47&gt;0,AB47,0)</f>
        <v>0</v>
      </c>
      <c r="AV47" s="7" t="n">
        <f aca="false">IF(AC47&gt;0,AC47,0)</f>
        <v>0</v>
      </c>
      <c r="AW47" s="7" t="n">
        <f aca="false">IF(AD47&gt;0,AD47,0)</f>
        <v>0</v>
      </c>
      <c r="AX47" s="7" t="n">
        <f aca="false">IF(AE47&gt;0,AE47,0)</f>
        <v>0</v>
      </c>
      <c r="AY47" s="7" t="n">
        <f aca="false">IF(AF47&gt;0,AF47,0)</f>
        <v>0</v>
      </c>
      <c r="AZ47" s="7" t="n">
        <f aca="false">IF(AG47&gt;0,AG47,0)</f>
        <v>0</v>
      </c>
      <c r="BA47" s="7" t="n">
        <f aca="false">IF(AH47&gt;0,AH47,0)</f>
        <v>0</v>
      </c>
      <c r="BB47" s="7" t="n">
        <f aca="false">IF(AI47&gt;0,AI47,0)</f>
        <v>0</v>
      </c>
      <c r="BC47" s="7" t="n">
        <f aca="false">IF(AJ47&gt;0,AJ47,0)</f>
        <v>0</v>
      </c>
      <c r="BD47" s="7" t="n">
        <f aca="false">IF(AK47&gt;0,AK47,0)</f>
        <v>0</v>
      </c>
      <c r="BE47" s="7" t="n">
        <f aca="false">IF(AL47&gt;0,AL47,0)</f>
        <v>0</v>
      </c>
      <c r="BF47" s="7" t="n">
        <f aca="false">IF(AM47&gt;0,AM47,0)</f>
        <v>0</v>
      </c>
      <c r="BG47" s="7" t="n">
        <f aca="false">IF(AN47&gt;0,AN47,0)</f>
        <v>0</v>
      </c>
      <c r="BH47" s="7" t="n">
        <f aca="false">IF(AO47&gt;0,AO47,0)</f>
        <v>0</v>
      </c>
      <c r="BI47" s="7" t="n">
        <f aca="false">IF(AP47&gt;0,AP47,0)</f>
        <v>0</v>
      </c>
      <c r="BJ47" s="7" t="n">
        <f aca="false">IF(AQ47&gt;0,AQ47,0)</f>
        <v>0</v>
      </c>
      <c r="BK47" s="7" t="n">
        <f aca="false">IF(AR47&gt;0,AR47,0)</f>
        <v>0</v>
      </c>
      <c r="BM47" s="7" t="n">
        <f aca="false">100*AT47/SUM(AT$2:AT$144)</f>
        <v>0</v>
      </c>
      <c r="BN47" s="7" t="n">
        <f aca="false">100*AU47/SUM(AU$2:AU$144)</f>
        <v>0</v>
      </c>
      <c r="BO47" s="7" t="n">
        <f aca="false">100*AV47/SUM(AV$2:AV$144)</f>
        <v>0</v>
      </c>
      <c r="BP47" s="7" t="n">
        <f aca="false">100*AW47/SUM(AW$2:AW$144)</f>
        <v>0</v>
      </c>
      <c r="BQ47" s="7" t="n">
        <f aca="false">100*AX47/SUM(AX$2:AX$144)</f>
        <v>0</v>
      </c>
      <c r="BR47" s="7" t="n">
        <f aca="false">100*AY47/SUM(AY$2:AY$144)</f>
        <v>0</v>
      </c>
      <c r="BS47" s="7" t="n">
        <f aca="false">100*AZ47/SUM(AZ$2:AZ$144)</f>
        <v>0</v>
      </c>
      <c r="BT47" s="7" t="n">
        <f aca="false">100*BA47/SUM(BA$2:BA$144)</f>
        <v>0</v>
      </c>
      <c r="BU47" s="7" t="n">
        <f aca="false">100*BB47/SUM(BB$2:BB$144)</f>
        <v>0</v>
      </c>
      <c r="BV47" s="7" t="n">
        <f aca="false">100*BC47/SUM(BC$2:BC$144)</f>
        <v>0</v>
      </c>
      <c r="BW47" s="7" t="n">
        <f aca="false">100*BD47/SUM(BD$2:BD$144)</f>
        <v>0</v>
      </c>
      <c r="BX47" s="7" t="n">
        <f aca="false">100*BE47/SUM(BE$2:BE$144)</f>
        <v>0</v>
      </c>
      <c r="BY47" s="7" t="n">
        <f aca="false">100*BF47/SUM(BF$2:BF$144)</f>
        <v>0</v>
      </c>
      <c r="BZ47" s="7" t="n">
        <f aca="false">100*BG47/SUM(BG$2:BG$144)</f>
        <v>0</v>
      </c>
      <c r="CA47" s="7" t="n">
        <f aca="false">100*BH47/SUM(BH$2:BH$144)</f>
        <v>0</v>
      </c>
      <c r="CB47" s="7" t="n">
        <f aca="false">100*BI47/SUM(BI$2:BI$144)</f>
        <v>0</v>
      </c>
      <c r="CC47" s="7" t="n">
        <f aca="false">100*BJ47/SUM(BJ$2:BJ$144)</f>
        <v>0</v>
      </c>
      <c r="CD47" s="7" t="n">
        <f aca="false">100*BK47/SUM(BK$2:BK$144)</f>
        <v>0</v>
      </c>
      <c r="CE47" s="21" t="s">
        <v>1975</v>
      </c>
      <c r="CF47" s="0" t="n">
        <f aca="false">AVERAGE(BM47:BR47)</f>
        <v>0</v>
      </c>
      <c r="CG47" s="0" t="n">
        <f aca="false">AVERAGE(BS47:BX47)</f>
        <v>0</v>
      </c>
      <c r="CH47" s="0" t="n">
        <f aca="false">STDEV(BM47:BR47)</f>
        <v>0</v>
      </c>
      <c r="CI47" s="0" t="n">
        <f aca="false">STDEV(BS47:BX47)</f>
        <v>0</v>
      </c>
    </row>
    <row r="48" customFormat="false" ht="18" hidden="false" customHeight="false" outlineLevel="0" collapsed="false">
      <c r="A48" s="21" t="s">
        <v>1978</v>
      </c>
      <c r="B48" s="11" t="s">
        <v>1979</v>
      </c>
      <c r="C48" s="11" t="n">
        <v>37</v>
      </c>
      <c r="D48" s="11" t="n">
        <f aca="false">C48-2</f>
        <v>35</v>
      </c>
      <c r="E48" s="12" t="s">
        <v>1980</v>
      </c>
      <c r="F48" s="12" t="n">
        <v>9.82002984361911</v>
      </c>
      <c r="G48" s="17" t="n">
        <f aca="false">F48*((POWER(D48,2))/((POWER(C48,2))))</f>
        <v>8.78709755911864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AA48" s="7" t="n">
        <f aca="false">H48-(H47*$G47/100)</f>
        <v>-1.83373341711294</v>
      </c>
      <c r="AB48" s="7" t="n">
        <f aca="false">I48-(I47*$G47/100)</f>
        <v>-1.05603401756922</v>
      </c>
      <c r="AC48" s="7" t="n">
        <f aca="false">J48-(J47*$G47/100)</f>
        <v>-0.162412476473784</v>
      </c>
      <c r="AD48" s="7" t="n">
        <f aca="false">K48-(K47*$G47/100)</f>
        <v>-0.904369011101693</v>
      </c>
      <c r="AE48" s="7" t="n">
        <f aca="false">L48-(L47*$G47/100)</f>
        <v>-0.677817924683642</v>
      </c>
      <c r="AF48" s="7" t="n">
        <f aca="false">M48-(M47*$G47/100)</f>
        <v>-2.47421489956686</v>
      </c>
      <c r="AG48" s="7" t="n">
        <f aca="false">N48-(N47*$G47/100)</f>
        <v>-7.3148659475917</v>
      </c>
      <c r="AH48" s="7" t="n">
        <f aca="false">O48-(O47*$G47/100)</f>
        <v>-3.49404983035268</v>
      </c>
      <c r="AI48" s="7" t="n">
        <f aca="false">P48-(P47*$G47/100)</f>
        <v>-6.57812890085594</v>
      </c>
      <c r="AJ48" s="7" t="n">
        <f aca="false">Q48-(Q47*$G47/100)</f>
        <v>-2.06925781791976</v>
      </c>
      <c r="AK48" s="7" t="n">
        <f aca="false">R48-(R47*$G47/100)</f>
        <v>-16.4501340579376</v>
      </c>
      <c r="AL48" s="7" t="n">
        <f aca="false">S48-(S47*$G47/100)</f>
        <v>-3.78254488577364</v>
      </c>
      <c r="AM48" s="7" t="n">
        <f aca="false">T48-(T47*$G47/100)</f>
        <v>-1.96117749484486</v>
      </c>
      <c r="AN48" s="7" t="n">
        <f aca="false">U48-(U47*$G47/100)</f>
        <v>-0.449128381000576</v>
      </c>
      <c r="AO48" s="7" t="n">
        <f aca="false">V48-(V47*$G47/100)</f>
        <v>-1.92902326416987</v>
      </c>
      <c r="AP48" s="7" t="n">
        <f aca="false">W48-(W47*$G47/100)</f>
        <v>-1.92902326416987</v>
      </c>
      <c r="AQ48" s="7" t="n">
        <f aca="false">X48-(X47*$G47/100)</f>
        <v>-1.1867122403364</v>
      </c>
      <c r="AR48" s="7" t="n">
        <f aca="false">Y48-(Y47*$G47/100)</f>
        <v>-0.934302021951972</v>
      </c>
      <c r="AT48" s="7" t="n">
        <f aca="false">IF(AA48&gt;0,AA48,0)</f>
        <v>0</v>
      </c>
      <c r="AU48" s="7" t="n">
        <f aca="false">IF(AB48&gt;0,AB48,0)</f>
        <v>0</v>
      </c>
      <c r="AV48" s="7" t="n">
        <f aca="false">IF(AC48&gt;0,AC48,0)</f>
        <v>0</v>
      </c>
      <c r="AW48" s="7" t="n">
        <f aca="false">IF(AD48&gt;0,AD48,0)</f>
        <v>0</v>
      </c>
      <c r="AX48" s="7" t="n">
        <f aca="false">IF(AE48&gt;0,AE48,0)</f>
        <v>0</v>
      </c>
      <c r="AY48" s="7" t="n">
        <f aca="false">IF(AF48&gt;0,AF48,0)</f>
        <v>0</v>
      </c>
      <c r="AZ48" s="7" t="n">
        <f aca="false">IF(AG48&gt;0,AG48,0)</f>
        <v>0</v>
      </c>
      <c r="BA48" s="7" t="n">
        <f aca="false">IF(AH48&gt;0,AH48,0)</f>
        <v>0</v>
      </c>
      <c r="BB48" s="7" t="n">
        <f aca="false">IF(AI48&gt;0,AI48,0)</f>
        <v>0</v>
      </c>
      <c r="BC48" s="7" t="n">
        <f aca="false">IF(AJ48&gt;0,AJ48,0)</f>
        <v>0</v>
      </c>
      <c r="BD48" s="7" t="n">
        <f aca="false">IF(AK48&gt;0,AK48,0)</f>
        <v>0</v>
      </c>
      <c r="BE48" s="7" t="n">
        <f aca="false">IF(AL48&gt;0,AL48,0)</f>
        <v>0</v>
      </c>
      <c r="BF48" s="7" t="n">
        <f aca="false">IF(AM48&gt;0,AM48,0)</f>
        <v>0</v>
      </c>
      <c r="BG48" s="7" t="n">
        <f aca="false">IF(AN48&gt;0,AN48,0)</f>
        <v>0</v>
      </c>
      <c r="BH48" s="7" t="n">
        <f aca="false">IF(AO48&gt;0,AO48,0)</f>
        <v>0</v>
      </c>
      <c r="BI48" s="7" t="n">
        <f aca="false">IF(AP48&gt;0,AP48,0)</f>
        <v>0</v>
      </c>
      <c r="BJ48" s="7" t="n">
        <f aca="false">IF(AQ48&gt;0,AQ48,0)</f>
        <v>0</v>
      </c>
      <c r="BK48" s="7" t="n">
        <f aca="false">IF(AR48&gt;0,AR48,0)</f>
        <v>0</v>
      </c>
      <c r="BM48" s="7" t="n">
        <f aca="false">100*AT48/SUM(AT$2:AT$144)</f>
        <v>0</v>
      </c>
      <c r="BN48" s="7" t="n">
        <f aca="false">100*AU48/SUM(AU$2:AU$144)</f>
        <v>0</v>
      </c>
      <c r="BO48" s="7" t="n">
        <f aca="false">100*AV48/SUM(AV$2:AV$144)</f>
        <v>0</v>
      </c>
      <c r="BP48" s="7" t="n">
        <f aca="false">100*AW48/SUM(AW$2:AW$144)</f>
        <v>0</v>
      </c>
      <c r="BQ48" s="7" t="n">
        <f aca="false">100*AX48/SUM(AX$2:AX$144)</f>
        <v>0</v>
      </c>
      <c r="BR48" s="7" t="n">
        <f aca="false">100*AY48/SUM(AY$2:AY$144)</f>
        <v>0</v>
      </c>
      <c r="BS48" s="7" t="n">
        <f aca="false">100*AZ48/SUM(AZ$2:AZ$144)</f>
        <v>0</v>
      </c>
      <c r="BT48" s="7" t="n">
        <f aca="false">100*BA48/SUM(BA$2:BA$144)</f>
        <v>0</v>
      </c>
      <c r="BU48" s="7" t="n">
        <f aca="false">100*BB48/SUM(BB$2:BB$144)</f>
        <v>0</v>
      </c>
      <c r="BV48" s="7" t="n">
        <f aca="false">100*BC48/SUM(BC$2:BC$144)</f>
        <v>0</v>
      </c>
      <c r="BW48" s="7" t="n">
        <f aca="false">100*BD48/SUM(BD$2:BD$144)</f>
        <v>0</v>
      </c>
      <c r="BX48" s="7" t="n">
        <f aca="false">100*BE48/SUM(BE$2:BE$144)</f>
        <v>0</v>
      </c>
      <c r="BY48" s="7" t="n">
        <f aca="false">100*BF48/SUM(BF$2:BF$144)</f>
        <v>0</v>
      </c>
      <c r="BZ48" s="7" t="n">
        <f aca="false">100*BG48/SUM(BG$2:BG$144)</f>
        <v>0</v>
      </c>
      <c r="CA48" s="7" t="n">
        <f aca="false">100*BH48/SUM(BH$2:BH$144)</f>
        <v>0</v>
      </c>
      <c r="CB48" s="7" t="n">
        <f aca="false">100*BI48/SUM(BI$2:BI$144)</f>
        <v>0</v>
      </c>
      <c r="CC48" s="7" t="n">
        <f aca="false">100*BJ48/SUM(BJ$2:BJ$144)</f>
        <v>0</v>
      </c>
      <c r="CD48" s="7" t="n">
        <f aca="false">100*BK48/SUM(BK$2:BK$144)</f>
        <v>0</v>
      </c>
      <c r="CE48" s="21" t="s">
        <v>1978</v>
      </c>
      <c r="CF48" s="0" t="n">
        <f aca="false">AVERAGE(BM48:BR48)</f>
        <v>0</v>
      </c>
      <c r="CG48" s="0" t="n">
        <f aca="false">AVERAGE(BS48:BX48)</f>
        <v>0</v>
      </c>
      <c r="CH48" s="0" t="n">
        <f aca="false">STDEV(BM48:BR48)</f>
        <v>0</v>
      </c>
      <c r="CI48" s="0" t="n">
        <f aca="false">STDEV(BS48:BX48)</f>
        <v>0</v>
      </c>
    </row>
    <row r="49" customFormat="false" ht="18" hidden="false" customHeight="false" outlineLevel="0" collapsed="false">
      <c r="A49" s="21" t="s">
        <v>1981</v>
      </c>
      <c r="B49" s="11" t="s">
        <v>1982</v>
      </c>
      <c r="C49" s="11" t="n">
        <v>37</v>
      </c>
      <c r="D49" s="11" t="n">
        <f aca="false">C49-2</f>
        <v>35</v>
      </c>
      <c r="E49" s="12" t="s">
        <v>1983</v>
      </c>
      <c r="F49" s="12" t="n">
        <v>9.82917433546814</v>
      </c>
      <c r="G49" s="17" t="n">
        <f aca="false">F49*((POWER(D49,2))/((POWER(C49,2))))</f>
        <v>8.79528017600327</v>
      </c>
      <c r="H49" s="0" t="n">
        <v>0.103155545033314</v>
      </c>
      <c r="I49" s="0" t="n">
        <v>0.0903613782703935</v>
      </c>
      <c r="J49" s="0" t="n">
        <v>0.0670641888741902</v>
      </c>
      <c r="K49" s="0" t="n">
        <v>0.103155545033314</v>
      </c>
      <c r="L49" s="0" t="n">
        <v>0.0564225155533119</v>
      </c>
      <c r="M49" s="0" t="n">
        <v>0.188768701271335</v>
      </c>
      <c r="N49" s="0" t="n">
        <v>0.0433435082151638</v>
      </c>
      <c r="O49" s="0" t="n">
        <v>0.127246463163583</v>
      </c>
      <c r="P49" s="0" t="n">
        <v>0.282780140596615</v>
      </c>
      <c r="Q49" s="0" t="n">
        <v>0.0615826747408396</v>
      </c>
      <c r="R49" s="0" t="n">
        <v>0.158163075434483</v>
      </c>
      <c r="S49" s="0" t="n">
        <v>0.24767488879903</v>
      </c>
      <c r="T49" s="0" t="n">
        <v>0.230766009561627</v>
      </c>
      <c r="U49" s="0" t="n">
        <v>0</v>
      </c>
      <c r="V49" s="0" t="n">
        <v>0.104748879657905</v>
      </c>
      <c r="W49" s="0" t="n">
        <v>0.246522843732507</v>
      </c>
      <c r="X49" s="0" t="n">
        <v>0</v>
      </c>
      <c r="Y49" s="0" t="n">
        <v>0</v>
      </c>
      <c r="AA49" s="7" t="n">
        <f aca="false">H49-(H48*$G48/100)</f>
        <v>0.103155545033314</v>
      </c>
      <c r="AB49" s="7" t="n">
        <f aca="false">I49-(I48*$G48/100)</f>
        <v>0.0903613782703935</v>
      </c>
      <c r="AC49" s="7" t="n">
        <f aca="false">J49-(J48*$G48/100)</f>
        <v>0.0670641888741902</v>
      </c>
      <c r="AD49" s="7" t="n">
        <f aca="false">K49-(K48*$G48/100)</f>
        <v>0.103155545033314</v>
      </c>
      <c r="AE49" s="7" t="n">
        <f aca="false">L49-(L48*$G48/100)</f>
        <v>0.0564225155533119</v>
      </c>
      <c r="AF49" s="7" t="n">
        <f aca="false">M49-(M48*$G48/100)</f>
        <v>0.188768701271335</v>
      </c>
      <c r="AG49" s="7" t="n">
        <f aca="false">N49-(N48*$G48/100)</f>
        <v>0.0433435082151638</v>
      </c>
      <c r="AH49" s="7" t="n">
        <f aca="false">O49-(O48*$G48/100)</f>
        <v>0.127246463163583</v>
      </c>
      <c r="AI49" s="7" t="n">
        <f aca="false">P49-(P48*$G48/100)</f>
        <v>0.282780140596615</v>
      </c>
      <c r="AJ49" s="7" t="n">
        <f aca="false">Q49-(Q48*$G48/100)</f>
        <v>0.0615826747408396</v>
      </c>
      <c r="AK49" s="7" t="n">
        <f aca="false">R49-(R48*$G48/100)</f>
        <v>0.158163075434483</v>
      </c>
      <c r="AL49" s="7" t="n">
        <f aca="false">S49-(S48*$G48/100)</f>
        <v>0.24767488879903</v>
      </c>
      <c r="AM49" s="7" t="n">
        <f aca="false">T49-(T48*$G48/100)</f>
        <v>0.230766009561627</v>
      </c>
      <c r="AN49" s="7" t="n">
        <f aca="false">U49-(U48*$G48/100)</f>
        <v>0</v>
      </c>
      <c r="AO49" s="7" t="n">
        <f aca="false">V49-(V48*$G48/100)</f>
        <v>0.104748879657905</v>
      </c>
      <c r="AP49" s="7" t="n">
        <f aca="false">W49-(W48*$G48/100)</f>
        <v>0.246522843732507</v>
      </c>
      <c r="AQ49" s="7" t="n">
        <f aca="false">X49-(X48*$G48/100)</f>
        <v>0</v>
      </c>
      <c r="AR49" s="7" t="n">
        <f aca="false">Y49-(Y48*$G48/100)</f>
        <v>0</v>
      </c>
      <c r="AT49" s="7" t="n">
        <f aca="false">IF(AA49&gt;0,AA49,0)</f>
        <v>0.103155545033314</v>
      </c>
      <c r="AU49" s="7" t="n">
        <f aca="false">IF(AB49&gt;0,AB49,0)</f>
        <v>0.0903613782703935</v>
      </c>
      <c r="AV49" s="7" t="n">
        <f aca="false">IF(AC49&gt;0,AC49,0)</f>
        <v>0.0670641888741902</v>
      </c>
      <c r="AW49" s="7" t="n">
        <f aca="false">IF(AD49&gt;0,AD49,0)</f>
        <v>0.103155545033314</v>
      </c>
      <c r="AX49" s="7" t="n">
        <f aca="false">IF(AE49&gt;0,AE49,0)</f>
        <v>0.0564225155533119</v>
      </c>
      <c r="AY49" s="7" t="n">
        <f aca="false">IF(AF49&gt;0,AF49,0)</f>
        <v>0.188768701271335</v>
      </c>
      <c r="AZ49" s="7" t="n">
        <f aca="false">IF(AG49&gt;0,AG49,0)</f>
        <v>0.0433435082151638</v>
      </c>
      <c r="BA49" s="7" t="n">
        <f aca="false">IF(AH49&gt;0,AH49,0)</f>
        <v>0.127246463163583</v>
      </c>
      <c r="BB49" s="7" t="n">
        <f aca="false">IF(AI49&gt;0,AI49,0)</f>
        <v>0.282780140596615</v>
      </c>
      <c r="BC49" s="7" t="n">
        <f aca="false">IF(AJ49&gt;0,AJ49,0)</f>
        <v>0.0615826747408396</v>
      </c>
      <c r="BD49" s="7" t="n">
        <f aca="false">IF(AK49&gt;0,AK49,0)</f>
        <v>0.158163075434483</v>
      </c>
      <c r="BE49" s="7" t="n">
        <f aca="false">IF(AL49&gt;0,AL49,0)</f>
        <v>0.24767488879903</v>
      </c>
      <c r="BF49" s="7" t="n">
        <f aca="false">IF(AM49&gt;0,AM49,0)</f>
        <v>0.230766009561627</v>
      </c>
      <c r="BG49" s="7" t="n">
        <f aca="false">IF(AN49&gt;0,AN49,0)</f>
        <v>0</v>
      </c>
      <c r="BH49" s="7" t="n">
        <f aca="false">IF(AO49&gt;0,AO49,0)</f>
        <v>0.104748879657905</v>
      </c>
      <c r="BI49" s="7" t="n">
        <f aca="false">IF(AP49&gt;0,AP49,0)</f>
        <v>0.246522843732507</v>
      </c>
      <c r="BJ49" s="7" t="n">
        <f aca="false">IF(AQ49&gt;0,AQ49,0)</f>
        <v>0</v>
      </c>
      <c r="BK49" s="7" t="n">
        <f aca="false">IF(AR49&gt;0,AR49,0)</f>
        <v>0</v>
      </c>
      <c r="BM49" s="7" t="n">
        <f aca="false">100*AT49/SUM(AT$2:AT$144)</f>
        <v>1.0510985379002E-005</v>
      </c>
      <c r="BN49" s="7" t="n">
        <f aca="false">100*AU49/SUM(AU$2:AU$144)</f>
        <v>5.28110884657959E-006</v>
      </c>
      <c r="BO49" s="7" t="n">
        <f aca="false">100*AV49/SUM(AV$2:AV$144)</f>
        <v>3.44545902307183E-006</v>
      </c>
      <c r="BP49" s="7" t="n">
        <f aca="false">100*AW49/SUM(AW$2:AW$144)</f>
        <v>5.18666595300022E-006</v>
      </c>
      <c r="BQ49" s="7" t="n">
        <f aca="false">100*AX49/SUM(AX$2:AX$144)</f>
        <v>6.12838043025216E-006</v>
      </c>
      <c r="BR49" s="7" t="n">
        <f aca="false">100*AY49/SUM(AY$2:AY$144)</f>
        <v>1.43764817073191E-005</v>
      </c>
      <c r="BS49" s="7" t="n">
        <f aca="false">100*AZ49/SUM(AZ$2:AZ$144)</f>
        <v>2.11324532199955E-006</v>
      </c>
      <c r="BT49" s="7" t="n">
        <f aca="false">100*BA49/SUM(BA$2:BA$144)</f>
        <v>6.05340251355071E-006</v>
      </c>
      <c r="BU49" s="7" t="n">
        <f aca="false">100*BB49/SUM(BB$2:BB$144)</f>
        <v>1.86805158196507E-005</v>
      </c>
      <c r="BV49" s="7" t="n">
        <f aca="false">100*BC49/SUM(BC$2:BC$144)</f>
        <v>4.5499326021304E-006</v>
      </c>
      <c r="BW49" s="7" t="n">
        <f aca="false">100*BD49/SUM(BD$2:BD$144)</f>
        <v>1.06005694059153E-005</v>
      </c>
      <c r="BX49" s="7" t="n">
        <f aca="false">100*BE49/SUM(BE$2:BE$144)</f>
        <v>1.22563505841185E-005</v>
      </c>
      <c r="BY49" s="7" t="n">
        <f aca="false">100*BF49/SUM(BF$2:BF$144)</f>
        <v>2.11805785549153E-005</v>
      </c>
      <c r="BZ49" s="7" t="n">
        <f aca="false">100*BG49/SUM(BG$2:BG$144)</f>
        <v>0</v>
      </c>
      <c r="CA49" s="7" t="n">
        <f aca="false">100*BH49/SUM(BH$2:BH$144)</f>
        <v>1.05639787029241E-005</v>
      </c>
      <c r="CB49" s="7" t="n">
        <f aca="false">100*BI49/SUM(BI$2:BI$144)</f>
        <v>1.15944865525554E-005</v>
      </c>
      <c r="CC49" s="7" t="n">
        <f aca="false">100*BJ49/SUM(BJ$2:BJ$144)</f>
        <v>0</v>
      </c>
      <c r="CD49" s="7" t="n">
        <f aca="false">100*BK49/SUM(BK$2:BK$144)</f>
        <v>0</v>
      </c>
      <c r="CE49" s="21" t="s">
        <v>1981</v>
      </c>
      <c r="CF49" s="0" t="n">
        <f aca="false">AVERAGE(BM49:BR49)</f>
        <v>7.48818022320415E-006</v>
      </c>
      <c r="CG49" s="0" t="n">
        <f aca="false">AVERAGE(BS49:BX49)</f>
        <v>9.04233604122753E-006</v>
      </c>
      <c r="CH49" s="0" t="n">
        <f aca="false">STDEV(BM49:BR49)</f>
        <v>4.12181587464451E-006</v>
      </c>
      <c r="CI49" s="0" t="n">
        <f aca="false">STDEV(BS49:BX49)</f>
        <v>6.04615912178499E-006</v>
      </c>
    </row>
    <row r="50" customFormat="false" ht="18" hidden="false" customHeight="false" outlineLevel="0" collapsed="false">
      <c r="A50" s="21" t="s">
        <v>1984</v>
      </c>
      <c r="B50" s="11" t="s">
        <v>1985</v>
      </c>
      <c r="C50" s="11" t="n">
        <v>37</v>
      </c>
      <c r="D50" s="11" t="n">
        <f aca="false">C50-2</f>
        <v>35</v>
      </c>
      <c r="E50" s="12" t="s">
        <v>1986</v>
      </c>
      <c r="F50" s="12" t="n">
        <v>9.83831919149423</v>
      </c>
      <c r="G50" s="17" t="n">
        <f aca="false">F50*((POWER(D50,2))/((POWER(C50,2))))</f>
        <v>8.80346311875853</v>
      </c>
      <c r="H50" s="0" t="n">
        <v>1.71626134846389</v>
      </c>
      <c r="I50" s="0" t="n">
        <v>2.74260385395488</v>
      </c>
      <c r="J50" s="0" t="n">
        <v>0.432565599928332</v>
      </c>
      <c r="K50" s="0" t="n">
        <v>0.435874454628471</v>
      </c>
      <c r="L50" s="0" t="n">
        <v>0.590951610268898</v>
      </c>
      <c r="M50" s="0" t="n">
        <v>1.64184870408092</v>
      </c>
      <c r="N50" s="0" t="n">
        <v>1.23355284832387</v>
      </c>
      <c r="O50" s="0" t="n">
        <v>1.64184870408092</v>
      </c>
      <c r="P50" s="0" t="n">
        <v>3.03908618138637</v>
      </c>
      <c r="Q50" s="0" t="n">
        <v>2.94506312224161</v>
      </c>
      <c r="R50" s="0" t="n">
        <v>1.68769305198913</v>
      </c>
      <c r="S50" s="0" t="n">
        <v>2.01126713965371</v>
      </c>
      <c r="T50" s="0" t="n">
        <v>1.55464299863469</v>
      </c>
      <c r="U50" s="0" t="n">
        <v>0.126012887429802</v>
      </c>
      <c r="V50" s="0" t="n">
        <v>1.85290494963585</v>
      </c>
      <c r="W50" s="0" t="n">
        <v>3.53367351332731</v>
      </c>
      <c r="X50" s="0" t="n">
        <v>0.619371076811111</v>
      </c>
      <c r="Y50" s="0" t="n">
        <v>0.386217518639954</v>
      </c>
      <c r="AA50" s="7" t="n">
        <f aca="false">H50-(H49*$G49/100)</f>
        <v>1.70718852926113</v>
      </c>
      <c r="AB50" s="7" t="n">
        <f aca="false">I50-(I49*$G49/100)</f>
        <v>2.7346563175651</v>
      </c>
      <c r="AC50" s="7" t="n">
        <f aca="false">J50-(J49*$G49/100)</f>
        <v>0.426667116619083</v>
      </c>
      <c r="AD50" s="7" t="n">
        <f aca="false">K50-(K49*$G49/100)</f>
        <v>0.426801635425708</v>
      </c>
      <c r="AE50" s="7" t="n">
        <f aca="false">L50-(L49*$G49/100)</f>
        <v>0.585989091943635</v>
      </c>
      <c r="AF50" s="7" t="n">
        <f aca="false">M50-(M49*$G49/100)</f>
        <v>1.6252459679195</v>
      </c>
      <c r="AG50" s="7" t="n">
        <f aca="false">N50-(N49*$G49/100)</f>
        <v>1.22974066533824</v>
      </c>
      <c r="AH50" s="7" t="n">
        <f aca="false">O50-(O49*$G49/100)</f>
        <v>1.63065702113162</v>
      </c>
      <c r="AI50" s="7" t="n">
        <f aca="false">P50-(P49*$G49/100)</f>
        <v>3.0142148757388</v>
      </c>
      <c r="AJ50" s="7" t="n">
        <f aca="false">Q50-(Q49*$G49/100)</f>
        <v>2.93964675345828</v>
      </c>
      <c r="AK50" s="7" t="n">
        <f aca="false">R50-(R49*$G49/100)</f>
        <v>1.67378216636969</v>
      </c>
      <c r="AL50" s="7" t="n">
        <f aca="false">S50-(S49*$G49/100)</f>
        <v>1.98948343925824</v>
      </c>
      <c r="AM50" s="7" t="n">
        <f aca="false">T50-(T49*$G49/100)</f>
        <v>1.53434648154276</v>
      </c>
      <c r="AN50" s="7" t="n">
        <f aca="false">U50-(U49*$G49/100)</f>
        <v>0.126012887429802</v>
      </c>
      <c r="AO50" s="7" t="n">
        <f aca="false">V50-(V49*$G49/100)</f>
        <v>1.84369199218871</v>
      </c>
      <c r="AP50" s="7" t="n">
        <f aca="false">W50-(W49*$G49/100)</f>
        <v>3.51199113852318</v>
      </c>
      <c r="AQ50" s="7" t="n">
        <f aca="false">X50-(X49*$G49/100)</f>
        <v>0.619371076811111</v>
      </c>
      <c r="AR50" s="7" t="n">
        <f aca="false">Y50-(Y49*$G49/100)</f>
        <v>0.386217518639954</v>
      </c>
      <c r="AT50" s="7" t="n">
        <f aca="false">IF(AA50&gt;0,AA50,0)</f>
        <v>1.70718852926113</v>
      </c>
      <c r="AU50" s="7" t="n">
        <f aca="false">IF(AB50&gt;0,AB50,0)</f>
        <v>2.7346563175651</v>
      </c>
      <c r="AV50" s="7" t="n">
        <f aca="false">IF(AC50&gt;0,AC50,0)</f>
        <v>0.426667116619083</v>
      </c>
      <c r="AW50" s="7" t="n">
        <f aca="false">IF(AD50&gt;0,AD50,0)</f>
        <v>0.426801635425708</v>
      </c>
      <c r="AX50" s="7" t="n">
        <f aca="false">IF(AE50&gt;0,AE50,0)</f>
        <v>0.585989091943635</v>
      </c>
      <c r="AY50" s="7" t="n">
        <f aca="false">IF(AF50&gt;0,AF50,0)</f>
        <v>1.6252459679195</v>
      </c>
      <c r="AZ50" s="7" t="n">
        <f aca="false">IF(AG50&gt;0,AG50,0)</f>
        <v>1.22974066533824</v>
      </c>
      <c r="BA50" s="7" t="n">
        <f aca="false">IF(AH50&gt;0,AH50,0)</f>
        <v>1.63065702113162</v>
      </c>
      <c r="BB50" s="7" t="n">
        <f aca="false">IF(AI50&gt;0,AI50,0)</f>
        <v>3.0142148757388</v>
      </c>
      <c r="BC50" s="7" t="n">
        <f aca="false">IF(AJ50&gt;0,AJ50,0)</f>
        <v>2.93964675345828</v>
      </c>
      <c r="BD50" s="7" t="n">
        <f aca="false">IF(AK50&gt;0,AK50,0)</f>
        <v>1.67378216636969</v>
      </c>
      <c r="BE50" s="7" t="n">
        <f aca="false">IF(AL50&gt;0,AL50,0)</f>
        <v>1.98948343925824</v>
      </c>
      <c r="BF50" s="7" t="n">
        <f aca="false">IF(AM50&gt;0,AM50,0)</f>
        <v>1.53434648154276</v>
      </c>
      <c r="BG50" s="7" t="n">
        <f aca="false">IF(AN50&gt;0,AN50,0)</f>
        <v>0.126012887429802</v>
      </c>
      <c r="BH50" s="7" t="n">
        <f aca="false">IF(AO50&gt;0,AO50,0)</f>
        <v>1.84369199218871</v>
      </c>
      <c r="BI50" s="7" t="n">
        <f aca="false">IF(AP50&gt;0,AP50,0)</f>
        <v>3.51199113852318</v>
      </c>
      <c r="BJ50" s="7" t="n">
        <f aca="false">IF(AQ50&gt;0,AQ50,0)</f>
        <v>0.619371076811111</v>
      </c>
      <c r="BK50" s="7" t="n">
        <f aca="false">IF(AR50&gt;0,AR50,0)</f>
        <v>0.386217518639954</v>
      </c>
      <c r="BM50" s="7" t="n">
        <f aca="false">100*AT50/SUM(AT$2:AT$144)</f>
        <v>0.000173953166206127</v>
      </c>
      <c r="BN50" s="7" t="n">
        <f aca="false">100*AU50/SUM(AU$2:AU$144)</f>
        <v>0.000159825114971489</v>
      </c>
      <c r="BO50" s="7" t="n">
        <f aca="false">100*AV50/SUM(AV$2:AV$144)</f>
        <v>2.19202541845551E-005</v>
      </c>
      <c r="BP50" s="7" t="n">
        <f aca="false">100*AW50/SUM(AW$2:AW$144)</f>
        <v>2.14596075318338E-005</v>
      </c>
      <c r="BQ50" s="7" t="n">
        <f aca="false">100*AX50/SUM(AX$2:AX$144)</f>
        <v>6.36477131193384E-005</v>
      </c>
      <c r="BR50" s="7" t="n">
        <f aca="false">100*AY50/SUM(AY$2:AY$144)</f>
        <v>0.000123777505329676</v>
      </c>
      <c r="BS50" s="7" t="n">
        <f aca="false">100*AZ50/SUM(AZ$2:AZ$144)</f>
        <v>5.99569304680667E-005</v>
      </c>
      <c r="BT50" s="7" t="n">
        <f aca="false">100*BA50/SUM(BA$2:BA$144)</f>
        <v>7.75740485436319E-005</v>
      </c>
      <c r="BU50" s="7" t="n">
        <f aca="false">100*BB50/SUM(BB$2:BB$144)</f>
        <v>0.00019911967138593</v>
      </c>
      <c r="BV50" s="7" t="n">
        <f aca="false">100*BC50/SUM(BC$2:BC$144)</f>
        <v>0.000217190868350455</v>
      </c>
      <c r="BW50" s="7" t="n">
        <f aca="false">100*BD50/SUM(BD$2:BD$144)</f>
        <v>0.000112181961410677</v>
      </c>
      <c r="BX50" s="7" t="n">
        <f aca="false">100*BE50/SUM(BE$2:BE$144)</f>
        <v>9.845086286738E-005</v>
      </c>
      <c r="BY50" s="7" t="n">
        <f aca="false">100*BF50/SUM(BF$2:BF$144)</f>
        <v>0.000140828132550845</v>
      </c>
      <c r="BZ50" s="7" t="n">
        <f aca="false">100*BG50/SUM(BG$2:BG$144)</f>
        <v>9.74414889455113E-006</v>
      </c>
      <c r="CA50" s="7" t="n">
        <f aca="false">100*BH50/SUM(BH$2:BH$144)</f>
        <v>0.000185937291203892</v>
      </c>
      <c r="CB50" s="7" t="n">
        <f aca="false">100*BI50/SUM(BI$2:BI$144)</f>
        <v>0.000165176311500301</v>
      </c>
      <c r="CC50" s="7" t="n">
        <f aca="false">100*BJ50/SUM(BJ$2:BJ$144)</f>
        <v>5.05082454030705E-005</v>
      </c>
      <c r="CD50" s="7" t="n">
        <f aca="false">100*BK50/SUM(BK$2:BK$144)</f>
        <v>3.0487809666827E-005</v>
      </c>
      <c r="CE50" s="21" t="s">
        <v>1984</v>
      </c>
      <c r="CF50" s="0" t="n">
        <f aca="false">AVERAGE(BM50:BR50)</f>
        <v>9.40972268905032E-005</v>
      </c>
      <c r="CG50" s="0" t="n">
        <f aca="false">AVERAGE(BS50:BX50)</f>
        <v>0.000127412390504357</v>
      </c>
      <c r="CH50" s="0" t="n">
        <f aca="false">STDEV(BM50:BR50)</f>
        <v>6.78099657392399E-005</v>
      </c>
      <c r="CI50" s="0" t="n">
        <f aca="false">STDEV(BS50:BX50)</f>
        <v>6.52793147748012E-005</v>
      </c>
    </row>
    <row r="51" customFormat="false" ht="18" hidden="false" customHeight="false" outlineLevel="0" collapsed="false">
      <c r="A51" s="21" t="s">
        <v>1987</v>
      </c>
      <c r="B51" s="11" t="s">
        <v>1270</v>
      </c>
      <c r="C51" s="11" t="n">
        <v>37</v>
      </c>
      <c r="D51" s="11" t="n">
        <f aca="false">C51-2</f>
        <v>35</v>
      </c>
      <c r="E51" s="12" t="s">
        <v>1271</v>
      </c>
      <c r="F51" s="12" t="n">
        <v>9.6121414517102</v>
      </c>
      <c r="G51" s="17" t="n">
        <f aca="false">F51*((POWER(D51,2))/((POWER(C51,2))))</f>
        <v>8.60107617117969</v>
      </c>
      <c r="H51" s="0" t="n">
        <v>22.2029326873737</v>
      </c>
      <c r="I51" s="0" t="n">
        <v>36.0649040418055</v>
      </c>
      <c r="J51" s="0" t="n">
        <v>6.86156657865752</v>
      </c>
      <c r="K51" s="0" t="n">
        <v>7.74934893631413</v>
      </c>
      <c r="L51" s="0" t="n">
        <v>11.1360228065747</v>
      </c>
      <c r="M51" s="0" t="n">
        <v>28.238041722273</v>
      </c>
      <c r="N51" s="0" t="n">
        <v>14.6298388689711</v>
      </c>
      <c r="O51" s="0" t="n">
        <v>26.475174973715</v>
      </c>
      <c r="P51" s="0" t="n">
        <v>26.6681077809887</v>
      </c>
      <c r="Q51" s="0" t="n">
        <v>34.8211536487735</v>
      </c>
      <c r="R51" s="0" t="n">
        <v>22.5602570305038</v>
      </c>
      <c r="S51" s="0" t="n">
        <v>28.1320074991729</v>
      </c>
      <c r="T51" s="0" t="n">
        <v>22.5602570305038</v>
      </c>
      <c r="U51" s="0" t="n">
        <v>7.22757581969153</v>
      </c>
      <c r="V51" s="0" t="n">
        <v>24.6902570377715</v>
      </c>
      <c r="W51" s="0" t="n">
        <v>43.444537742755</v>
      </c>
      <c r="X51" s="0" t="n">
        <v>8.66588834642327</v>
      </c>
      <c r="Y51" s="0" t="n">
        <v>11.6331983711189</v>
      </c>
      <c r="AA51" s="7" t="n">
        <f aca="false">H51-(H50*$G50/100)</f>
        <v>22.0518422525401</v>
      </c>
      <c r="AB51" s="7" t="n">
        <f aca="false">I51-(I50*$G50/100)</f>
        <v>35.823459923029</v>
      </c>
      <c r="AC51" s="7" t="n">
        <f aca="false">J51-(J50*$G50/100)</f>
        <v>6.82348582560339</v>
      </c>
      <c r="AD51" s="7" t="n">
        <f aca="false">K51-(K50*$G50/100)</f>
        <v>7.71097688945683</v>
      </c>
      <c r="AE51" s="7" t="n">
        <f aca="false">L51-(L50*$G50/100)</f>
        <v>11.083998599515</v>
      </c>
      <c r="AF51" s="7" t="n">
        <f aca="false">M51-(M50*$G50/100)</f>
        <v>28.0935021771434</v>
      </c>
      <c r="AG51" s="7" t="n">
        <f aca="false">N51-(N50*$G50/100)</f>
        <v>14.5212434989185</v>
      </c>
      <c r="AH51" s="7" t="n">
        <f aca="false">O51-(O50*$G50/100)</f>
        <v>26.3306354285854</v>
      </c>
      <c r="AI51" s="7" t="n">
        <f aca="false">P51-(P50*$G50/100)</f>
        <v>26.4005629498631</v>
      </c>
      <c r="AJ51" s="7" t="n">
        <f aca="false">Q51-(Q50*$G50/100)</f>
        <v>34.5618861029828</v>
      </c>
      <c r="AK51" s="7" t="n">
        <f aca="false">R51-(R50*$G50/100)</f>
        <v>22.4116815951141</v>
      </c>
      <c r="AL51" s="7" t="n">
        <f aca="false">S51-(S50*$G50/100)</f>
        <v>27.9549463383138</v>
      </c>
      <c r="AM51" s="7" t="n">
        <f aca="false">T51-(T50*$G50/100)</f>
        <v>22.4233946074906</v>
      </c>
      <c r="AN51" s="7" t="n">
        <f aca="false">U51-(U50*$G50/100)</f>
        <v>7.21648232162176</v>
      </c>
      <c r="AO51" s="7" t="n">
        <f aca="false">V51-(V50*$G50/100)</f>
        <v>24.5271372339047</v>
      </c>
      <c r="AP51" s="7" t="n">
        <f aca="false">W51-(W50*$G50/100)</f>
        <v>43.1334520982719</v>
      </c>
      <c r="AQ51" s="7" t="n">
        <f aca="false">X51-(X50*$G50/100)</f>
        <v>8.61136224210794</v>
      </c>
      <c r="AR51" s="7" t="n">
        <f aca="false">Y51-(Y50*$G50/100)</f>
        <v>11.5991978543072</v>
      </c>
      <c r="AT51" s="7" t="n">
        <f aca="false">IF(AA51&gt;0,AA51,0)</f>
        <v>22.0518422525401</v>
      </c>
      <c r="AU51" s="7" t="n">
        <f aca="false">IF(AB51&gt;0,AB51,0)</f>
        <v>35.823459923029</v>
      </c>
      <c r="AV51" s="7" t="n">
        <f aca="false">IF(AC51&gt;0,AC51,0)</f>
        <v>6.82348582560339</v>
      </c>
      <c r="AW51" s="7" t="n">
        <f aca="false">IF(AD51&gt;0,AD51,0)</f>
        <v>7.71097688945683</v>
      </c>
      <c r="AX51" s="7" t="n">
        <f aca="false">IF(AE51&gt;0,AE51,0)</f>
        <v>11.083998599515</v>
      </c>
      <c r="AY51" s="7" t="n">
        <f aca="false">IF(AF51&gt;0,AF51,0)</f>
        <v>28.0935021771434</v>
      </c>
      <c r="AZ51" s="7" t="n">
        <f aca="false">IF(AG51&gt;0,AG51,0)</f>
        <v>14.5212434989185</v>
      </c>
      <c r="BA51" s="7" t="n">
        <f aca="false">IF(AH51&gt;0,AH51,0)</f>
        <v>26.3306354285854</v>
      </c>
      <c r="BB51" s="7" t="n">
        <f aca="false">IF(AI51&gt;0,AI51,0)</f>
        <v>26.4005629498631</v>
      </c>
      <c r="BC51" s="7" t="n">
        <f aca="false">IF(AJ51&gt;0,AJ51,0)</f>
        <v>34.5618861029828</v>
      </c>
      <c r="BD51" s="7" t="n">
        <f aca="false">IF(AK51&gt;0,AK51,0)</f>
        <v>22.4116815951141</v>
      </c>
      <c r="BE51" s="7" t="n">
        <f aca="false">IF(AL51&gt;0,AL51,0)</f>
        <v>27.9549463383138</v>
      </c>
      <c r="BF51" s="7" t="n">
        <f aca="false">IF(AM51&gt;0,AM51,0)</f>
        <v>22.4233946074906</v>
      </c>
      <c r="BG51" s="7" t="n">
        <f aca="false">IF(AN51&gt;0,AN51,0)</f>
        <v>7.21648232162176</v>
      </c>
      <c r="BH51" s="7" t="n">
        <f aca="false">IF(AO51&gt;0,AO51,0)</f>
        <v>24.5271372339047</v>
      </c>
      <c r="BI51" s="7" t="n">
        <f aca="false">IF(AP51&gt;0,AP51,0)</f>
        <v>43.1334520982719</v>
      </c>
      <c r="BJ51" s="7" t="n">
        <f aca="false">IF(AQ51&gt;0,AQ51,0)</f>
        <v>8.61136224210794</v>
      </c>
      <c r="BK51" s="7" t="n">
        <f aca="false">IF(AR51&gt;0,AR51,0)</f>
        <v>11.5991978543072</v>
      </c>
      <c r="BM51" s="7" t="n">
        <f aca="false">100*AT51/SUM(AT$2:AT$144)</f>
        <v>0.00224696201664828</v>
      </c>
      <c r="BN51" s="7" t="n">
        <f aca="false">100*AU51/SUM(AU$2:AU$144)</f>
        <v>0.00209367757260719</v>
      </c>
      <c r="BO51" s="7" t="n">
        <f aca="false">100*AV51/SUM(AV$2:AV$144)</f>
        <v>0.000350560279655837</v>
      </c>
      <c r="BP51" s="7" t="n">
        <f aca="false">100*AW51/SUM(AW$2:AW$144)</f>
        <v>0.000387708302874083</v>
      </c>
      <c r="BQ51" s="7" t="n">
        <f aca="false">100*AX51/SUM(AX$2:AX$144)</f>
        <v>0.00120389811478767</v>
      </c>
      <c r="BR51" s="7" t="n">
        <f aca="false">100*AY51/SUM(AY$2:AY$144)</f>
        <v>0.00213957990611848</v>
      </c>
      <c r="BS51" s="7" t="n">
        <f aca="false">100*AZ51/SUM(AZ$2:AZ$144)</f>
        <v>0.000707994141622575</v>
      </c>
      <c r="BT51" s="7" t="n">
        <f aca="false">100*BA51/SUM(BA$2:BA$144)</f>
        <v>0.00125260797608088</v>
      </c>
      <c r="BU51" s="7" t="n">
        <f aca="false">100*BB51/SUM(BB$2:BB$144)</f>
        <v>0.00174402676507653</v>
      </c>
      <c r="BV51" s="7" t="n">
        <f aca="false">100*BC51/SUM(BC$2:BC$144)</f>
        <v>0.0025535469680857</v>
      </c>
      <c r="BW51" s="7" t="n">
        <f aca="false">100*BD51/SUM(BD$2:BD$144)</f>
        <v>0.00150209892922002</v>
      </c>
      <c r="BX51" s="7" t="n">
        <f aca="false">100*BE51/SUM(BE$2:BE$144)</f>
        <v>0.0013833684332876</v>
      </c>
      <c r="BY51" s="7" t="n">
        <f aca="false">100*BF51/SUM(BF$2:BF$144)</f>
        <v>0.00205810410230708</v>
      </c>
      <c r="BZ51" s="7" t="n">
        <f aca="false">100*BG51/SUM(BG$2:BG$144)</f>
        <v>0.000558026085037935</v>
      </c>
      <c r="CA51" s="7" t="n">
        <f aca="false">100*BH51/SUM(BH$2:BH$144)</f>
        <v>0.00247357447858979</v>
      </c>
      <c r="CB51" s="7" t="n">
        <f aca="false">100*BI51/SUM(BI$2:BI$144)</f>
        <v>0.00202865674736965</v>
      </c>
      <c r="CC51" s="7" t="n">
        <f aca="false">100*BJ51/SUM(BJ$2:BJ$144)</f>
        <v>0.000702236209702391</v>
      </c>
      <c r="CD51" s="7" t="n">
        <f aca="false">100*BK51/SUM(BK$2:BK$144)</f>
        <v>0.000915634634377258</v>
      </c>
      <c r="CE51" s="21" t="s">
        <v>1987</v>
      </c>
      <c r="CF51" s="0" t="n">
        <f aca="false">AVERAGE(BM51:BR51)</f>
        <v>0.00140373103211526</v>
      </c>
      <c r="CG51" s="0" t="n">
        <f aca="false">AVERAGE(BS51:BX51)</f>
        <v>0.00152394053556222</v>
      </c>
      <c r="CH51" s="0" t="n">
        <f aca="false">STDEV(BM51:BR51)</f>
        <v>0.000884301114146467</v>
      </c>
      <c r="CI51" s="0" t="n">
        <f aca="false">STDEV(BS51:BX51)</f>
        <v>0.000611253597394547</v>
      </c>
    </row>
    <row r="52" customFormat="false" ht="18" hidden="false" customHeight="false" outlineLevel="0" collapsed="false">
      <c r="A52" s="21" t="s">
        <v>1988</v>
      </c>
      <c r="B52" s="11" t="s">
        <v>1272</v>
      </c>
      <c r="C52" s="11" t="n">
        <v>37</v>
      </c>
      <c r="D52" s="11" t="n">
        <f aca="false">C52-2</f>
        <v>35</v>
      </c>
      <c r="E52" s="12" t="s">
        <v>1273</v>
      </c>
      <c r="F52" s="12" t="n">
        <v>9.62103957134584</v>
      </c>
      <c r="G52" s="17" t="n">
        <f aca="false">F52*((POWER(D52,2))/((POWER(C52,2))))</f>
        <v>8.60903833082444</v>
      </c>
      <c r="H52" s="0" t="n">
        <v>904.892720079153</v>
      </c>
      <c r="I52" s="0" t="n">
        <v>522.80344474528</v>
      </c>
      <c r="J52" s="0" t="n">
        <v>86.5874369697674</v>
      </c>
      <c r="K52" s="0" t="n">
        <v>289.445158453681</v>
      </c>
      <c r="L52" s="0" t="n">
        <v>363.568872589051</v>
      </c>
      <c r="M52" s="0" t="n">
        <v>889.542213949568</v>
      </c>
      <c r="N52" s="0" t="n">
        <v>2685.57712264101</v>
      </c>
      <c r="O52" s="0" t="n">
        <v>1274.06081884834</v>
      </c>
      <c r="P52" s="0" t="n">
        <v>2156.10421421458</v>
      </c>
      <c r="Q52" s="0" t="n">
        <v>1037.36785384379</v>
      </c>
      <c r="R52" s="0" t="n">
        <v>1326.08760373637</v>
      </c>
      <c r="S52" s="0" t="n">
        <v>1160.56363268757</v>
      </c>
      <c r="T52" s="0" t="n">
        <v>889.542213949568</v>
      </c>
      <c r="U52" s="0" t="n">
        <v>199.836356507697</v>
      </c>
      <c r="V52" s="0" t="n">
        <v>648.545862628686</v>
      </c>
      <c r="W52" s="0" t="n">
        <v>1110.88683632606</v>
      </c>
      <c r="X52" s="0" t="n">
        <v>362.957515844376</v>
      </c>
      <c r="Y52" s="0" t="n">
        <v>432.739227331599</v>
      </c>
      <c r="AA52" s="7" t="n">
        <f aca="false">H52-(H51*$G51/100)</f>
        <v>902.983028926476</v>
      </c>
      <c r="AB52" s="7" t="n">
        <f aca="false">I52-(I51*$G51/100)</f>
        <v>519.701474877581</v>
      </c>
      <c r="AC52" s="7" t="n">
        <f aca="false">J52-(J51*$G51/100)</f>
        <v>85.9972684018009</v>
      </c>
      <c r="AD52" s="7" t="n">
        <f aca="false">K52-(K51*$G51/100)</f>
        <v>288.778631048899</v>
      </c>
      <c r="AE52" s="7" t="n">
        <f aca="false">L52-(L51*$G51/100)</f>
        <v>362.611054785018</v>
      </c>
      <c r="AF52" s="7" t="n">
        <f aca="false">M52-(M51*$G51/100)</f>
        <v>887.113438471786</v>
      </c>
      <c r="AG52" s="7" t="n">
        <f aca="false">N52-(N51*$G51/100)</f>
        <v>2684.31879905617</v>
      </c>
      <c r="AH52" s="7" t="n">
        <f aca="false">O52-(O51*$G51/100)</f>
        <v>1271.7836688824</v>
      </c>
      <c r="AI52" s="7" t="n">
        <f aca="false">P52-(P51*$G51/100)</f>
        <v>2153.81046995093</v>
      </c>
      <c r="AJ52" s="7" t="n">
        <f aca="false">Q52-(Q51*$G51/100)</f>
        <v>1034.37285989477</v>
      </c>
      <c r="AK52" s="7" t="n">
        <f aca="false">R52-(R51*$G51/100)</f>
        <v>1324.14717884476</v>
      </c>
      <c r="AL52" s="7" t="n">
        <f aca="false">S52-(S51*$G51/100)</f>
        <v>1158.14397729409</v>
      </c>
      <c r="AM52" s="7" t="n">
        <f aca="false">T52-(T51*$G51/100)</f>
        <v>887.601789057961</v>
      </c>
      <c r="AN52" s="7" t="n">
        <f aca="false">U52-(U51*$G51/100)</f>
        <v>199.214707206115</v>
      </c>
      <c r="AO52" s="7" t="n">
        <f aca="false">V52-(V51*$G51/100)</f>
        <v>646.422234814007</v>
      </c>
      <c r="AP52" s="7" t="n">
        <f aca="false">W52-(W51*$G51/100)</f>
        <v>1107.15013854259</v>
      </c>
      <c r="AQ52" s="7" t="n">
        <f aca="false">X52-(X51*$G51/100)</f>
        <v>362.212156186791</v>
      </c>
      <c r="AR52" s="7" t="n">
        <f aca="false">Y52-(Y51*$G51/100)</f>
        <v>431.738647078554</v>
      </c>
      <c r="AT52" s="7" t="n">
        <f aca="false">IF(AA52&gt;0,AA52,0)</f>
        <v>902.983028926476</v>
      </c>
      <c r="AU52" s="7" t="n">
        <f aca="false">IF(AB52&gt;0,AB52,0)</f>
        <v>519.701474877581</v>
      </c>
      <c r="AV52" s="7" t="n">
        <f aca="false">IF(AC52&gt;0,AC52,0)</f>
        <v>85.9972684018009</v>
      </c>
      <c r="AW52" s="7" t="n">
        <f aca="false">IF(AD52&gt;0,AD52,0)</f>
        <v>288.778631048899</v>
      </c>
      <c r="AX52" s="7" t="n">
        <f aca="false">IF(AE52&gt;0,AE52,0)</f>
        <v>362.611054785018</v>
      </c>
      <c r="AY52" s="7" t="n">
        <f aca="false">IF(AF52&gt;0,AF52,0)</f>
        <v>887.113438471786</v>
      </c>
      <c r="AZ52" s="7" t="n">
        <f aca="false">IF(AG52&gt;0,AG52,0)</f>
        <v>2684.31879905617</v>
      </c>
      <c r="BA52" s="7" t="n">
        <f aca="false">IF(AH52&gt;0,AH52,0)</f>
        <v>1271.7836688824</v>
      </c>
      <c r="BB52" s="7" t="n">
        <f aca="false">IF(AI52&gt;0,AI52,0)</f>
        <v>2153.81046995093</v>
      </c>
      <c r="BC52" s="7" t="n">
        <f aca="false">IF(AJ52&gt;0,AJ52,0)</f>
        <v>1034.37285989477</v>
      </c>
      <c r="BD52" s="7" t="n">
        <f aca="false">IF(AK52&gt;0,AK52,0)</f>
        <v>1324.14717884476</v>
      </c>
      <c r="BE52" s="7" t="n">
        <f aca="false">IF(AL52&gt;0,AL52,0)</f>
        <v>1158.14397729409</v>
      </c>
      <c r="BF52" s="7" t="n">
        <f aca="false">IF(AM52&gt;0,AM52,0)</f>
        <v>887.601789057961</v>
      </c>
      <c r="BG52" s="7" t="n">
        <f aca="false">IF(AN52&gt;0,AN52,0)</f>
        <v>199.214707206115</v>
      </c>
      <c r="BH52" s="7" t="n">
        <f aca="false">IF(AO52&gt;0,AO52,0)</f>
        <v>646.422234814007</v>
      </c>
      <c r="BI52" s="7" t="n">
        <f aca="false">IF(AP52&gt;0,AP52,0)</f>
        <v>1107.15013854259</v>
      </c>
      <c r="BJ52" s="7" t="n">
        <f aca="false">IF(AQ52&gt;0,AQ52,0)</f>
        <v>362.212156186791</v>
      </c>
      <c r="BK52" s="7" t="n">
        <f aca="false">IF(AR52&gt;0,AR52,0)</f>
        <v>431.738647078554</v>
      </c>
      <c r="BM52" s="7" t="n">
        <f aca="false">100*AT52/SUM(AT$2:AT$144)</f>
        <v>0.0920090278372137</v>
      </c>
      <c r="BN52" s="7" t="n">
        <f aca="false">100*AU52/SUM(AU$2:AU$144)</f>
        <v>0.0303735966525835</v>
      </c>
      <c r="BO52" s="7" t="n">
        <f aca="false">100*AV52/SUM(AV$2:AV$144)</f>
        <v>0.00441815623730815</v>
      </c>
      <c r="BP52" s="7" t="n">
        <f aca="false">100*AW52/SUM(AW$2:AW$144)</f>
        <v>0.0145198039827294</v>
      </c>
      <c r="BQ52" s="7" t="n">
        <f aca="false">100*AX52/SUM(AX$2:AX$144)</f>
        <v>0.039385314003554</v>
      </c>
      <c r="BR52" s="7" t="n">
        <f aca="false">100*AY52/SUM(AY$2:AY$144)</f>
        <v>0.0675618894160566</v>
      </c>
      <c r="BS52" s="7" t="n">
        <f aca="false">100*AZ52/SUM(AZ$2:AZ$144)</f>
        <v>0.130875980705141</v>
      </c>
      <c r="BT52" s="7" t="n">
        <f aca="false">100*BA52/SUM(BA$2:BA$144)</f>
        <v>0.0605016301946909</v>
      </c>
      <c r="BU52" s="7" t="n">
        <f aca="false">100*BB52/SUM(BB$2:BB$144)</f>
        <v>0.142281174595785</v>
      </c>
      <c r="BV52" s="7" t="n">
        <f aca="false">100*BC52/SUM(BC$2:BC$144)</f>
        <v>0.0764229033214271</v>
      </c>
      <c r="BW52" s="7" t="n">
        <f aca="false">100*BD52/SUM(BD$2:BD$144)</f>
        <v>0.0887483632600796</v>
      </c>
      <c r="BX52" s="7" t="n">
        <f aca="false">100*BE52/SUM(BE$2:BE$144)</f>
        <v>0.0573114968636149</v>
      </c>
      <c r="BY52" s="7" t="n">
        <f aca="false">100*BF52/SUM(BF$2:BF$144)</f>
        <v>0.0814674546495763</v>
      </c>
      <c r="BZ52" s="7" t="n">
        <f aca="false">100*BG52/SUM(BG$2:BG$144)</f>
        <v>0.0154045971693345</v>
      </c>
      <c r="CA52" s="7" t="n">
        <f aca="false">100*BH52/SUM(BH$2:BH$144)</f>
        <v>0.0651920167926727</v>
      </c>
      <c r="CB52" s="7" t="n">
        <f aca="false">100*BI52/SUM(BI$2:BI$144)</f>
        <v>0.0520715938475894</v>
      </c>
      <c r="CC52" s="7" t="n">
        <f aca="false">100*BJ52/SUM(BJ$2:BJ$144)</f>
        <v>0.0295375440630029</v>
      </c>
      <c r="CD52" s="7" t="n">
        <f aca="false">100*BK52/SUM(BK$2:BK$144)</f>
        <v>0.0340812238251035</v>
      </c>
      <c r="CE52" s="21" t="s">
        <v>1988</v>
      </c>
      <c r="CF52" s="0" t="n">
        <f aca="false">AVERAGE(BM52:BR52)</f>
        <v>0.0413779646882409</v>
      </c>
      <c r="CG52" s="0" t="n">
        <f aca="false">AVERAGE(BS52:BX52)</f>
        <v>0.0926902581567897</v>
      </c>
      <c r="CH52" s="0" t="n">
        <f aca="false">STDEV(BM52:BR52)</f>
        <v>0.0330501360952577</v>
      </c>
      <c r="CI52" s="0" t="n">
        <f aca="false">STDEV(BS52:BX52)</f>
        <v>0.0360148255284882</v>
      </c>
    </row>
    <row r="53" customFormat="false" ht="18" hidden="false" customHeight="false" outlineLevel="0" collapsed="false">
      <c r="A53" s="21" t="s">
        <v>1989</v>
      </c>
      <c r="B53" s="11" t="s">
        <v>1274</v>
      </c>
      <c r="C53" s="11" t="n">
        <v>37</v>
      </c>
      <c r="D53" s="11" t="n">
        <f aca="false">C53-2</f>
        <v>35</v>
      </c>
      <c r="E53" s="12" t="s">
        <v>1275</v>
      </c>
      <c r="F53" s="12" t="n">
        <v>9.62993803756516</v>
      </c>
      <c r="G53" s="17" t="n">
        <f aca="false">F53*((POWER(D53,2))/((POWER(C53,2))))</f>
        <v>8.61700080059702</v>
      </c>
      <c r="H53" s="0" t="n">
        <v>1674.37252032635</v>
      </c>
      <c r="I53" s="0" t="n">
        <v>1202.54129451578</v>
      </c>
      <c r="J53" s="0" t="n">
        <v>409.870688500703</v>
      </c>
      <c r="K53" s="0" t="n">
        <v>1218.67326749417</v>
      </c>
      <c r="L53" s="0" t="n">
        <v>739.722935752572</v>
      </c>
      <c r="M53" s="0" t="n">
        <v>1260.30238111962</v>
      </c>
      <c r="N53" s="0" t="n">
        <v>2093.86627426109</v>
      </c>
      <c r="O53" s="0" t="n">
        <v>1820.8460602934</v>
      </c>
      <c r="P53" s="0" t="n">
        <v>3016.19724568576</v>
      </c>
      <c r="Q53" s="0" t="n">
        <v>2966.3360874474</v>
      </c>
      <c r="R53" s="0" t="n">
        <v>1928.56611216553</v>
      </c>
      <c r="S53" s="0" t="n">
        <v>1930.43781935816</v>
      </c>
      <c r="T53" s="0" t="n">
        <v>1260.30238111962</v>
      </c>
      <c r="U53" s="0" t="n">
        <v>588.327965235185</v>
      </c>
      <c r="V53" s="0" t="n">
        <v>866.286620672987</v>
      </c>
      <c r="W53" s="0" t="n">
        <v>3569.51190629979</v>
      </c>
      <c r="X53" s="0" t="n">
        <v>648.454983776572</v>
      </c>
      <c r="Y53" s="0" t="n">
        <v>817.392623362076</v>
      </c>
      <c r="AA53" s="7" t="n">
        <f aca="false">H53-(H52*$G52/100)</f>
        <v>1596.46995920189</v>
      </c>
      <c r="AB53" s="7" t="n">
        <f aca="false">I53-(I52*$G52/100)</f>
        <v>1157.53294556278</v>
      </c>
      <c r="AC53" s="7" t="n">
        <f aca="false">J53-(J52*$G52/100)</f>
        <v>402.416342862297</v>
      </c>
      <c r="AD53" s="7" t="n">
        <f aca="false">K53-(K52*$G52/100)</f>
        <v>1193.75482285617</v>
      </c>
      <c r="AE53" s="7" t="n">
        <f aca="false">L53-(L52*$G52/100)</f>
        <v>708.423152152435</v>
      </c>
      <c r="AF53" s="7" t="n">
        <f aca="false">M53-(M52*$G52/100)</f>
        <v>1183.72135095184</v>
      </c>
      <c r="AG53" s="7" t="n">
        <f aca="false">N53-(N52*$G52/100)</f>
        <v>1862.66391036907</v>
      </c>
      <c r="AH53" s="7" t="n">
        <f aca="false">O53-(O52*$G52/100)</f>
        <v>1711.16167604073</v>
      </c>
      <c r="AI53" s="7" t="n">
        <f aca="false">P53-(P52*$G52/100)</f>
        <v>2830.5774074315</v>
      </c>
      <c r="AJ53" s="7" t="n">
        <f aca="false">Q53-(Q52*$G52/100)</f>
        <v>2877.02869127834</v>
      </c>
      <c r="AK53" s="7" t="n">
        <f aca="false">R53-(R52*$G52/100)</f>
        <v>1814.40272205956</v>
      </c>
      <c r="AL53" s="7" t="n">
        <f aca="false">S53-(S52*$G52/100)</f>
        <v>1830.52445136648</v>
      </c>
      <c r="AM53" s="7" t="n">
        <f aca="false">T53-(T52*$G52/100)</f>
        <v>1183.72135095184</v>
      </c>
      <c r="AN53" s="7" t="n">
        <f aca="false">U53-(U52*$G52/100)</f>
        <v>571.123976704514</v>
      </c>
      <c r="AO53" s="7" t="n">
        <f aca="false">V53-(V52*$G52/100)</f>
        <v>810.453058766307</v>
      </c>
      <c r="AP53" s="7" t="n">
        <f aca="false">W53-(W52*$G52/100)</f>
        <v>3473.8752327484</v>
      </c>
      <c r="AQ53" s="7" t="n">
        <f aca="false">X53-(X52*$G52/100)</f>
        <v>617.207832112921</v>
      </c>
      <c r="AR53" s="7" t="n">
        <f aca="false">Y53-(Y52*$G52/100)</f>
        <v>780.137937408585</v>
      </c>
      <c r="AT53" s="7" t="n">
        <f aca="false">IF(AA53&gt;0,AA53,0)</f>
        <v>1596.46995920189</v>
      </c>
      <c r="AU53" s="7" t="n">
        <f aca="false">IF(AB53&gt;0,AB53,0)</f>
        <v>1157.53294556278</v>
      </c>
      <c r="AV53" s="7" t="n">
        <f aca="false">IF(AC53&gt;0,AC53,0)</f>
        <v>402.416342862297</v>
      </c>
      <c r="AW53" s="7" t="n">
        <f aca="false">IF(AD53&gt;0,AD53,0)</f>
        <v>1193.75482285617</v>
      </c>
      <c r="AX53" s="7" t="n">
        <f aca="false">IF(AE53&gt;0,AE53,0)</f>
        <v>708.423152152435</v>
      </c>
      <c r="AY53" s="7" t="n">
        <f aca="false">IF(AF53&gt;0,AF53,0)</f>
        <v>1183.72135095184</v>
      </c>
      <c r="AZ53" s="7" t="n">
        <f aca="false">IF(AG53&gt;0,AG53,0)</f>
        <v>1862.66391036907</v>
      </c>
      <c r="BA53" s="7" t="n">
        <f aca="false">IF(AH53&gt;0,AH53,0)</f>
        <v>1711.16167604073</v>
      </c>
      <c r="BB53" s="7" t="n">
        <f aca="false">IF(AI53&gt;0,AI53,0)</f>
        <v>2830.5774074315</v>
      </c>
      <c r="BC53" s="7" t="n">
        <f aca="false">IF(AJ53&gt;0,AJ53,0)</f>
        <v>2877.02869127834</v>
      </c>
      <c r="BD53" s="7" t="n">
        <f aca="false">IF(AK53&gt;0,AK53,0)</f>
        <v>1814.40272205956</v>
      </c>
      <c r="BE53" s="7" t="n">
        <f aca="false">IF(AL53&gt;0,AL53,0)</f>
        <v>1830.52445136648</v>
      </c>
      <c r="BF53" s="7" t="n">
        <f aca="false">IF(AM53&gt;0,AM53,0)</f>
        <v>1183.72135095184</v>
      </c>
      <c r="BG53" s="7" t="n">
        <f aca="false">IF(AN53&gt;0,AN53,0)</f>
        <v>571.123976704514</v>
      </c>
      <c r="BH53" s="7" t="n">
        <f aca="false">IF(AO53&gt;0,AO53,0)</f>
        <v>810.453058766307</v>
      </c>
      <c r="BI53" s="7" t="n">
        <f aca="false">IF(AP53&gt;0,AP53,0)</f>
        <v>3473.8752327484</v>
      </c>
      <c r="BJ53" s="7" t="n">
        <f aca="false">IF(AQ53&gt;0,AQ53,0)</f>
        <v>617.207832112921</v>
      </c>
      <c r="BK53" s="7" t="n">
        <f aca="false">IF(AR53&gt;0,AR53,0)</f>
        <v>780.137937408585</v>
      </c>
      <c r="BM53" s="7" t="n">
        <f aca="false">100*AT53/SUM(AT$2:AT$144)</f>
        <v>0.162671549975988</v>
      </c>
      <c r="BN53" s="7" t="n">
        <f aca="false">100*AU53/SUM(AU$2:AU$144)</f>
        <v>0.0676512199794748</v>
      </c>
      <c r="BO53" s="7" t="n">
        <f aca="false">100*AV53/SUM(AV$2:AV$144)</f>
        <v>0.0206743575494144</v>
      </c>
      <c r="BP53" s="7" t="n">
        <f aca="false">100*AW53/SUM(AW$2:AW$144)</f>
        <v>0.0600220520761955</v>
      </c>
      <c r="BQ53" s="7" t="n">
        <f aca="false">100*AX53/SUM(AX$2:AX$144)</f>
        <v>0.076945994686933</v>
      </c>
      <c r="BR53" s="7" t="n">
        <f aca="false">100*AY53/SUM(AY$2:AY$144)</f>
        <v>0.0901513239955014</v>
      </c>
      <c r="BS53" s="7" t="n">
        <f aca="false">100*AZ53/SUM(AZ$2:AZ$144)</f>
        <v>0.0908155790136923</v>
      </c>
      <c r="BT53" s="7" t="n">
        <f aca="false">100*BA53/SUM(BA$2:BA$144)</f>
        <v>0.0814038373508292</v>
      </c>
      <c r="BU53" s="7" t="n">
        <f aca="false">100*BB53/SUM(BB$2:BB$144)</f>
        <v>0.186988541439684</v>
      </c>
      <c r="BV53" s="7" t="n">
        <f aca="false">100*BC53/SUM(BC$2:BC$144)</f>
        <v>0.212564437884521</v>
      </c>
      <c r="BW53" s="7" t="n">
        <f aca="false">100*BD53/SUM(BD$2:BD$144)</f>
        <v>0.121606777894512</v>
      </c>
      <c r="BX53" s="7" t="n">
        <f aca="false">100*BE53/SUM(BE$2:BE$144)</f>
        <v>0.0905846754894624</v>
      </c>
      <c r="BY53" s="7" t="n">
        <f aca="false">100*BF53/SUM(BF$2:BF$144)</f>
        <v>0.108646429812578</v>
      </c>
      <c r="BZ53" s="7" t="n">
        <f aca="false">100*BG53/SUM(BG$2:BG$144)</f>
        <v>0.0441630787117476</v>
      </c>
      <c r="CA53" s="7" t="n">
        <f aca="false">100*BH53/SUM(BH$2:BH$144)</f>
        <v>0.0817346102458374</v>
      </c>
      <c r="CB53" s="7" t="n">
        <f aca="false">100*BI53/SUM(BI$2:BI$144)</f>
        <v>0.163383640483478</v>
      </c>
      <c r="CC53" s="7" t="n">
        <f aca="false">100*BJ53/SUM(BJ$2:BJ$144)</f>
        <v>0.0503318379178427</v>
      </c>
      <c r="CD53" s="7" t="n">
        <f aca="false">100*BK53/SUM(BK$2:BK$144)</f>
        <v>0.0615836822558971</v>
      </c>
      <c r="CE53" s="21" t="s">
        <v>1989</v>
      </c>
      <c r="CF53" s="0" t="n">
        <f aca="false">AVERAGE(BM53:BR53)</f>
        <v>0.0796860830439178</v>
      </c>
      <c r="CG53" s="0" t="n">
        <f aca="false">AVERAGE(BS53:BX53)</f>
        <v>0.130660641512117</v>
      </c>
      <c r="CH53" s="0" t="n">
        <f aca="false">STDEV(BM53:BR53)</f>
        <v>0.046941480298411</v>
      </c>
      <c r="CI53" s="0" t="n">
        <f aca="false">STDEV(BS53:BX53)</f>
        <v>0.0558264837352385</v>
      </c>
    </row>
    <row r="54" customFormat="false" ht="18" hidden="false" customHeight="false" outlineLevel="0" collapsed="false">
      <c r="A54" s="21" t="s">
        <v>213</v>
      </c>
      <c r="B54" s="11" t="s">
        <v>1990</v>
      </c>
      <c r="C54" s="11" t="n">
        <v>37</v>
      </c>
      <c r="D54" s="11" t="n">
        <f aca="false">C54-2</f>
        <v>35</v>
      </c>
      <c r="E54" s="12" t="s">
        <v>1991</v>
      </c>
      <c r="F54" s="12" t="n">
        <v>10.0224419119054</v>
      </c>
      <c r="G54" s="17" t="n">
        <f aca="false">F54*((POWER(D54,2))/((POWER(C54,2))))</f>
        <v>8.96821865747561</v>
      </c>
      <c r="H54" s="0" t="n">
        <v>32.7041475533795</v>
      </c>
      <c r="I54" s="0" t="n">
        <v>21.5191346333926</v>
      </c>
      <c r="J54" s="0" t="n">
        <v>8.51961548530121</v>
      </c>
      <c r="K54" s="0" t="n">
        <v>23.3385192951601</v>
      </c>
      <c r="L54" s="0" t="n">
        <v>16.2407756611086</v>
      </c>
      <c r="M54" s="0" t="n">
        <v>23.880557701763</v>
      </c>
      <c r="N54" s="0" t="n">
        <v>36.1913689884613</v>
      </c>
      <c r="O54" s="0" t="n">
        <v>35.5512198305473</v>
      </c>
      <c r="P54" s="0" t="n">
        <v>49.1772978772313</v>
      </c>
      <c r="Q54" s="0" t="n">
        <v>41.9981012008622</v>
      </c>
      <c r="R54" s="0" t="n">
        <v>36.6181633235334</v>
      </c>
      <c r="S54" s="0" t="n">
        <v>34.0178472962541</v>
      </c>
      <c r="T54" s="0" t="n">
        <v>23.880557701763</v>
      </c>
      <c r="U54" s="0" t="n">
        <v>10.1451377154038</v>
      </c>
      <c r="V54" s="0" t="n">
        <v>15.2283802435187</v>
      </c>
      <c r="W54" s="0" t="n">
        <v>70.1895749903113</v>
      </c>
      <c r="X54" s="0" t="n">
        <v>13.7535251842193</v>
      </c>
      <c r="Y54" s="0" t="n">
        <v>15.5122924518395</v>
      </c>
      <c r="AA54" s="7" t="n">
        <f aca="false">H54-(H53*$G53/100)</f>
        <v>-111.576545928118</v>
      </c>
      <c r="AB54" s="7" t="n">
        <f aca="false">I54-(I53*$G53/100)</f>
        <v>-82.1038583425416</v>
      </c>
      <c r="AC54" s="7" t="n">
        <f aca="false">J54-(J53*$G53/100)</f>
        <v>-26.7989450242169</v>
      </c>
      <c r="AD54" s="7" t="n">
        <f aca="false">K54-(K53*$G53/100)</f>
        <v>-81.674565921474</v>
      </c>
      <c r="AE54" s="7" t="n">
        <f aca="false">L54-(L53*$G53/100)</f>
        <v>-47.5011556348904</v>
      </c>
      <c r="AF54" s="7" t="n">
        <f aca="false">M54-(M53*$G53/100)</f>
        <v>-84.7197085692578</v>
      </c>
      <c r="AG54" s="7" t="n">
        <f aca="false">N54-(N53*$G53/100)</f>
        <v>-144.237104628048</v>
      </c>
      <c r="AH54" s="7" t="n">
        <f aca="false">O54-(O53*$G53/100)</f>
        <v>-121.351099762574</v>
      </c>
      <c r="AI54" s="7" t="n">
        <f aca="false">P54-(P53*$G53/100)</f>
        <v>-210.728442931096</v>
      </c>
      <c r="AJ54" s="7" t="n">
        <f aca="false">Q54-(Q53*$G53/100)</f>
        <v>-213.611103202878</v>
      </c>
      <c r="AK54" s="7" t="n">
        <f aca="false">R54-(R53*$G53/100)</f>
        <v>-129.566394001813</v>
      </c>
      <c r="AL54" s="7" t="n">
        <f aca="false">S54-(S53*$G53/100)</f>
        <v>-132.327995052866</v>
      </c>
      <c r="AM54" s="7" t="n">
        <f aca="false">T54-(T53*$G53/100)</f>
        <v>-84.7197085692578</v>
      </c>
      <c r="AN54" s="7" t="n">
        <f aca="false">U54-(U53*$G53/100)</f>
        <v>-40.5510877590483</v>
      </c>
      <c r="AO54" s="7" t="n">
        <f aca="false">V54-(V53*$G53/100)</f>
        <v>-59.4195447953374</v>
      </c>
      <c r="AP54" s="7" t="n">
        <f aca="false">W54-(W53*$G53/100)</f>
        <v>-237.395294552948</v>
      </c>
      <c r="AQ54" s="7" t="n">
        <f aca="false">X54-(X53*$G53/100)</f>
        <v>-42.1238459593191</v>
      </c>
      <c r="AR54" s="7" t="n">
        <f aca="false">Y54-(Y53*$G53/100)</f>
        <v>-54.9224364472916</v>
      </c>
      <c r="AT54" s="7" t="n">
        <f aca="false">IF(AA54&gt;0,AA54,0)</f>
        <v>0</v>
      </c>
      <c r="AU54" s="7" t="n">
        <f aca="false">IF(AB54&gt;0,AB54,0)</f>
        <v>0</v>
      </c>
      <c r="AV54" s="7" t="n">
        <f aca="false">IF(AC54&gt;0,AC54,0)</f>
        <v>0</v>
      </c>
      <c r="AW54" s="7" t="n">
        <f aca="false">IF(AD54&gt;0,AD54,0)</f>
        <v>0</v>
      </c>
      <c r="AX54" s="7" t="n">
        <f aca="false">IF(AE54&gt;0,AE54,0)</f>
        <v>0</v>
      </c>
      <c r="AY54" s="7" t="n">
        <f aca="false">IF(AF54&gt;0,AF54,0)</f>
        <v>0</v>
      </c>
      <c r="AZ54" s="7" t="n">
        <f aca="false">IF(AG54&gt;0,AG54,0)</f>
        <v>0</v>
      </c>
      <c r="BA54" s="7" t="n">
        <f aca="false">IF(AH54&gt;0,AH54,0)</f>
        <v>0</v>
      </c>
      <c r="BB54" s="7" t="n">
        <f aca="false">IF(AI54&gt;0,AI54,0)</f>
        <v>0</v>
      </c>
      <c r="BC54" s="7" t="n">
        <f aca="false">IF(AJ54&gt;0,AJ54,0)</f>
        <v>0</v>
      </c>
      <c r="BD54" s="7" t="n">
        <f aca="false">IF(AK54&gt;0,AK54,0)</f>
        <v>0</v>
      </c>
      <c r="BE54" s="7" t="n">
        <f aca="false">IF(AL54&gt;0,AL54,0)</f>
        <v>0</v>
      </c>
      <c r="BF54" s="7" t="n">
        <f aca="false">IF(AM54&gt;0,AM54,0)</f>
        <v>0</v>
      </c>
      <c r="BG54" s="7" t="n">
        <f aca="false">IF(AN54&gt;0,AN54,0)</f>
        <v>0</v>
      </c>
      <c r="BH54" s="7" t="n">
        <f aca="false">IF(AO54&gt;0,AO54,0)</f>
        <v>0</v>
      </c>
      <c r="BI54" s="7" t="n">
        <f aca="false">IF(AP54&gt;0,AP54,0)</f>
        <v>0</v>
      </c>
      <c r="BJ54" s="7" t="n">
        <f aca="false">IF(AQ54&gt;0,AQ54,0)</f>
        <v>0</v>
      </c>
      <c r="BK54" s="7" t="n">
        <f aca="false">IF(AR54&gt;0,AR54,0)</f>
        <v>0</v>
      </c>
      <c r="BM54" s="7" t="n">
        <f aca="false">100*AT54/SUM(AT$2:AT$144)</f>
        <v>0</v>
      </c>
      <c r="BN54" s="7" t="n">
        <f aca="false">100*AU54/SUM(AU$2:AU$144)</f>
        <v>0</v>
      </c>
      <c r="BO54" s="7" t="n">
        <f aca="false">100*AV54/SUM(AV$2:AV$144)</f>
        <v>0</v>
      </c>
      <c r="BP54" s="7" t="n">
        <f aca="false">100*AW54/SUM(AW$2:AW$144)</f>
        <v>0</v>
      </c>
      <c r="BQ54" s="7" t="n">
        <f aca="false">100*AX54/SUM(AX$2:AX$144)</f>
        <v>0</v>
      </c>
      <c r="BR54" s="7" t="n">
        <f aca="false">100*AY54/SUM(AY$2:AY$144)</f>
        <v>0</v>
      </c>
      <c r="BS54" s="7" t="n">
        <f aca="false">100*AZ54/SUM(AZ$2:AZ$144)</f>
        <v>0</v>
      </c>
      <c r="BT54" s="7" t="n">
        <f aca="false">100*BA54/SUM(BA$2:BA$144)</f>
        <v>0</v>
      </c>
      <c r="BU54" s="7" t="n">
        <f aca="false">100*BB54/SUM(BB$2:BB$144)</f>
        <v>0</v>
      </c>
      <c r="BV54" s="7" t="n">
        <f aca="false">100*BC54/SUM(BC$2:BC$144)</f>
        <v>0</v>
      </c>
      <c r="BW54" s="7" t="n">
        <f aca="false">100*BD54/SUM(BD$2:BD$144)</f>
        <v>0</v>
      </c>
      <c r="BX54" s="7" t="n">
        <f aca="false">100*BE54/SUM(BE$2:BE$144)</f>
        <v>0</v>
      </c>
      <c r="BY54" s="7" t="n">
        <f aca="false">100*BF54/SUM(BF$2:BF$144)</f>
        <v>0</v>
      </c>
      <c r="BZ54" s="7" t="n">
        <f aca="false">100*BG54/SUM(BG$2:BG$144)</f>
        <v>0</v>
      </c>
      <c r="CA54" s="7" t="n">
        <f aca="false">100*BH54/SUM(BH$2:BH$144)</f>
        <v>0</v>
      </c>
      <c r="CB54" s="7" t="n">
        <f aca="false">100*BI54/SUM(BI$2:BI$144)</f>
        <v>0</v>
      </c>
      <c r="CC54" s="7" t="n">
        <f aca="false">100*BJ54/SUM(BJ$2:BJ$144)</f>
        <v>0</v>
      </c>
      <c r="CD54" s="7" t="n">
        <f aca="false">100*BK54/SUM(BK$2:BK$144)</f>
        <v>0</v>
      </c>
      <c r="CE54" s="21" t="s">
        <v>213</v>
      </c>
      <c r="CF54" s="0" t="n">
        <f aca="false">AVERAGE(BM54:BR54)</f>
        <v>0</v>
      </c>
      <c r="CG54" s="0" t="n">
        <f aca="false">AVERAGE(BS54:BX54)</f>
        <v>0</v>
      </c>
      <c r="CH54" s="0" t="n">
        <f aca="false">STDEV(BM54:BR54)</f>
        <v>0</v>
      </c>
      <c r="CI54" s="0" t="n">
        <f aca="false">STDEV(BS54:BX54)</f>
        <v>0</v>
      </c>
    </row>
    <row r="55" customFormat="false" ht="18" hidden="false" customHeight="false" outlineLevel="0" collapsed="false">
      <c r="A55" s="21" t="s">
        <v>214</v>
      </c>
      <c r="B55" s="11" t="s">
        <v>1992</v>
      </c>
      <c r="C55" s="11" t="n">
        <v>37</v>
      </c>
      <c r="D55" s="11" t="n">
        <f aca="false">C55-2</f>
        <v>35</v>
      </c>
      <c r="E55" s="12" t="s">
        <v>1993</v>
      </c>
      <c r="F55" s="12" t="n">
        <v>10.0315872347355</v>
      </c>
      <c r="G55" s="17" t="n">
        <f aca="false">F55*((POWER(D55,2))/((POWER(C55,2))))</f>
        <v>8.97640201793352</v>
      </c>
      <c r="H55" s="0" t="n">
        <v>0.385467297475568</v>
      </c>
      <c r="I55" s="0" t="n">
        <v>1.01082113327139</v>
      </c>
      <c r="J55" s="0" t="n">
        <v>0.280839062310561</v>
      </c>
      <c r="K55" s="0" t="n">
        <v>0.288750972367843</v>
      </c>
      <c r="L55" s="0" t="n">
        <v>0.461773745712631</v>
      </c>
      <c r="M55" s="0" t="n">
        <v>0.785804593664396</v>
      </c>
      <c r="N55" s="0" t="n">
        <v>0.112804364032021</v>
      </c>
      <c r="O55" s="0" t="n">
        <v>0.549266649443337</v>
      </c>
      <c r="P55" s="0" t="n">
        <v>0.649003184175533</v>
      </c>
      <c r="Q55" s="0" t="n">
        <v>0.0942984706969106</v>
      </c>
      <c r="R55" s="0" t="n">
        <v>0.902459901008522</v>
      </c>
      <c r="S55" s="0" t="n">
        <v>0.502242399735323</v>
      </c>
      <c r="T55" s="0" t="n">
        <v>0.461773745712631</v>
      </c>
      <c r="U55" s="0" t="n">
        <v>0.229321493273322</v>
      </c>
      <c r="V55" s="0" t="n">
        <v>0.657153309326225</v>
      </c>
      <c r="W55" s="0" t="n">
        <v>0.856370839254188</v>
      </c>
      <c r="X55" s="0" t="n">
        <v>0.125087181975316</v>
      </c>
      <c r="Y55" s="0" t="n">
        <v>0.16393825186983</v>
      </c>
      <c r="AA55" s="7" t="n">
        <f aca="false">H55-(H54*$G54/100)</f>
        <v>-2.54751216517497</v>
      </c>
      <c r="AB55" s="7" t="n">
        <f aca="false">I55-(I54*$G54/100)</f>
        <v>-0.919061913847822</v>
      </c>
      <c r="AC55" s="7" t="n">
        <f aca="false">J55-(J54*$G54/100)</f>
        <v>-0.483218683187404</v>
      </c>
      <c r="AD55" s="7" t="n">
        <f aca="false">K55-(K54*$G54/100)</f>
        <v>-1.80429846943926</v>
      </c>
      <c r="AE55" s="7" t="n">
        <f aca="false">L55-(L54*$G54/100)</f>
        <v>-0.994734527245664</v>
      </c>
      <c r="AF55" s="7" t="n">
        <f aca="false">M55-(M54*$G54/100)</f>
        <v>-1.35585603765434</v>
      </c>
      <c r="AG55" s="7" t="n">
        <f aca="false">N55-(N54*$G54/100)</f>
        <v>-3.13291674198701</v>
      </c>
      <c r="AH55" s="7" t="n">
        <f aca="false">O55-(O54*$G54/100)</f>
        <v>-2.63904448035998</v>
      </c>
      <c r="AI55" s="7" t="n">
        <f aca="false">P55-(P54*$G54/100)</f>
        <v>-3.76132441929268</v>
      </c>
      <c r="AJ55" s="7" t="n">
        <f aca="false">Q55-(Q54*$G54/100)</f>
        <v>-3.6721830769843</v>
      </c>
      <c r="AK55" s="7" t="n">
        <f aca="false">R55-(R54*$G54/100)</f>
        <v>-2.38153705419749</v>
      </c>
      <c r="AL55" s="7" t="n">
        <f aca="false">S55-(S54*$G54/100)</f>
        <v>-2.5485525283589</v>
      </c>
      <c r="AM55" s="7" t="n">
        <f aca="false">T55-(T54*$G54/100)</f>
        <v>-1.67988688560611</v>
      </c>
      <c r="AN55" s="7" t="n">
        <f aca="false">U55-(U54*$G54/100)</f>
        <v>-0.680516640146116</v>
      </c>
      <c r="AO55" s="7" t="n">
        <f aca="false">V55-(V54*$G54/100)</f>
        <v>-0.708561128904349</v>
      </c>
      <c r="AP55" s="7" t="n">
        <f aca="false">W55-(W54*$G54/100)</f>
        <v>-5.43838372062975</v>
      </c>
      <c r="AQ55" s="7" t="n">
        <f aca="false">X55-(X54*$G54/100)</f>
        <v>-1.10835902965645</v>
      </c>
      <c r="AR55" s="7" t="n">
        <f aca="false">Y55-(Y54*$G54/100)</f>
        <v>-1.22723805399822</v>
      </c>
      <c r="AT55" s="7" t="n">
        <f aca="false">IF(AA55&gt;0,AA55,0)</f>
        <v>0</v>
      </c>
      <c r="AU55" s="7" t="n">
        <f aca="false">IF(AB55&gt;0,AB55,0)</f>
        <v>0</v>
      </c>
      <c r="AV55" s="7" t="n">
        <f aca="false">IF(AC55&gt;0,AC55,0)</f>
        <v>0</v>
      </c>
      <c r="AW55" s="7" t="n">
        <f aca="false">IF(AD55&gt;0,AD55,0)</f>
        <v>0</v>
      </c>
      <c r="AX55" s="7" t="n">
        <f aca="false">IF(AE55&gt;0,AE55,0)</f>
        <v>0</v>
      </c>
      <c r="AY55" s="7" t="n">
        <f aca="false">IF(AF55&gt;0,AF55,0)</f>
        <v>0</v>
      </c>
      <c r="AZ55" s="7" t="n">
        <f aca="false">IF(AG55&gt;0,AG55,0)</f>
        <v>0</v>
      </c>
      <c r="BA55" s="7" t="n">
        <f aca="false">IF(AH55&gt;0,AH55,0)</f>
        <v>0</v>
      </c>
      <c r="BB55" s="7" t="n">
        <f aca="false">IF(AI55&gt;0,AI55,0)</f>
        <v>0</v>
      </c>
      <c r="BC55" s="7" t="n">
        <f aca="false">IF(AJ55&gt;0,AJ55,0)</f>
        <v>0</v>
      </c>
      <c r="BD55" s="7" t="n">
        <f aca="false">IF(AK55&gt;0,AK55,0)</f>
        <v>0</v>
      </c>
      <c r="BE55" s="7" t="n">
        <f aca="false">IF(AL55&gt;0,AL55,0)</f>
        <v>0</v>
      </c>
      <c r="BF55" s="7" t="n">
        <f aca="false">IF(AM55&gt;0,AM55,0)</f>
        <v>0</v>
      </c>
      <c r="BG55" s="7" t="n">
        <f aca="false">IF(AN55&gt;0,AN55,0)</f>
        <v>0</v>
      </c>
      <c r="BH55" s="7" t="n">
        <f aca="false">IF(AO55&gt;0,AO55,0)</f>
        <v>0</v>
      </c>
      <c r="BI55" s="7" t="n">
        <f aca="false">IF(AP55&gt;0,AP55,0)</f>
        <v>0</v>
      </c>
      <c r="BJ55" s="7" t="n">
        <f aca="false">IF(AQ55&gt;0,AQ55,0)</f>
        <v>0</v>
      </c>
      <c r="BK55" s="7" t="n">
        <f aca="false">IF(AR55&gt;0,AR55,0)</f>
        <v>0</v>
      </c>
      <c r="BM55" s="7" t="n">
        <f aca="false">100*AT55/SUM(AT$2:AT$144)</f>
        <v>0</v>
      </c>
      <c r="BN55" s="7" t="n">
        <f aca="false">100*AU55/SUM(AU$2:AU$144)</f>
        <v>0</v>
      </c>
      <c r="BO55" s="7" t="n">
        <f aca="false">100*AV55/SUM(AV$2:AV$144)</f>
        <v>0</v>
      </c>
      <c r="BP55" s="7" t="n">
        <f aca="false">100*AW55/SUM(AW$2:AW$144)</f>
        <v>0</v>
      </c>
      <c r="BQ55" s="7" t="n">
        <f aca="false">100*AX55/SUM(AX$2:AX$144)</f>
        <v>0</v>
      </c>
      <c r="BR55" s="7" t="n">
        <f aca="false">100*AY55/SUM(AY$2:AY$144)</f>
        <v>0</v>
      </c>
      <c r="BS55" s="7" t="n">
        <f aca="false">100*AZ55/SUM(AZ$2:AZ$144)</f>
        <v>0</v>
      </c>
      <c r="BT55" s="7" t="n">
        <f aca="false">100*BA55/SUM(BA$2:BA$144)</f>
        <v>0</v>
      </c>
      <c r="BU55" s="7" t="n">
        <f aca="false">100*BB55/SUM(BB$2:BB$144)</f>
        <v>0</v>
      </c>
      <c r="BV55" s="7" t="n">
        <f aca="false">100*BC55/SUM(BC$2:BC$144)</f>
        <v>0</v>
      </c>
      <c r="BW55" s="7" t="n">
        <f aca="false">100*BD55/SUM(BD$2:BD$144)</f>
        <v>0</v>
      </c>
      <c r="BX55" s="7" t="n">
        <f aca="false">100*BE55/SUM(BE$2:BE$144)</f>
        <v>0</v>
      </c>
      <c r="BY55" s="7" t="n">
        <f aca="false">100*BF55/SUM(BF$2:BF$144)</f>
        <v>0</v>
      </c>
      <c r="BZ55" s="7" t="n">
        <f aca="false">100*BG55/SUM(BG$2:BG$144)</f>
        <v>0</v>
      </c>
      <c r="CA55" s="7" t="n">
        <f aca="false">100*BH55/SUM(BH$2:BH$144)</f>
        <v>0</v>
      </c>
      <c r="CB55" s="7" t="n">
        <f aca="false">100*BI55/SUM(BI$2:BI$144)</f>
        <v>0</v>
      </c>
      <c r="CC55" s="7" t="n">
        <f aca="false">100*BJ55/SUM(BJ$2:BJ$144)</f>
        <v>0</v>
      </c>
      <c r="CD55" s="7" t="n">
        <f aca="false">100*BK55/SUM(BK$2:BK$144)</f>
        <v>0</v>
      </c>
      <c r="CE55" s="21" t="s">
        <v>214</v>
      </c>
      <c r="CF55" s="0" t="n">
        <f aca="false">AVERAGE(BM55:BR55)</f>
        <v>0</v>
      </c>
      <c r="CG55" s="0" t="n">
        <f aca="false">AVERAGE(BS55:BX55)</f>
        <v>0</v>
      </c>
      <c r="CH55" s="0" t="n">
        <f aca="false">STDEV(BM55:BR55)</f>
        <v>0</v>
      </c>
      <c r="CI55" s="0" t="n">
        <f aca="false">STDEV(BS55:BX55)</f>
        <v>0</v>
      </c>
    </row>
    <row r="56" customFormat="false" ht="18" hidden="false" customHeight="false" outlineLevel="0" collapsed="false">
      <c r="A56" s="21" t="s">
        <v>215</v>
      </c>
      <c r="B56" s="11" t="s">
        <v>1994</v>
      </c>
      <c r="C56" s="11" t="n">
        <v>37</v>
      </c>
      <c r="D56" s="11" t="n">
        <f aca="false">C56-2</f>
        <v>35</v>
      </c>
      <c r="E56" s="12" t="s">
        <v>1995</v>
      </c>
      <c r="F56" s="12" t="n">
        <v>10.040732910483</v>
      </c>
      <c r="G56" s="17" t="n">
        <f aca="false">F56*((POWER(D56,2))/((POWER(C56,2))))</f>
        <v>8.98458569418676</v>
      </c>
      <c r="H56" s="0" t="n">
        <v>2.73987727088919</v>
      </c>
      <c r="I56" s="0" t="n">
        <v>9.32418454317736</v>
      </c>
      <c r="J56" s="0" t="n">
        <v>2.00592857980848</v>
      </c>
      <c r="K56" s="0" t="n">
        <v>3.69668887611188</v>
      </c>
      <c r="L56" s="0" t="n">
        <v>3.83227664850258</v>
      </c>
      <c r="M56" s="0" t="n">
        <v>10.5482194282503</v>
      </c>
      <c r="N56" s="0" t="n">
        <v>15.1022923551313</v>
      </c>
      <c r="O56" s="0" t="n">
        <v>6.79014339232657</v>
      </c>
      <c r="P56" s="0" t="n">
        <v>16.3822953672151</v>
      </c>
      <c r="Q56" s="0" t="n">
        <v>6.91971158780663</v>
      </c>
      <c r="R56" s="0" t="n">
        <v>7.17874288266161</v>
      </c>
      <c r="S56" s="0" t="n">
        <v>7.98717053266184</v>
      </c>
      <c r="T56" s="0" t="n">
        <v>5.3116514220864</v>
      </c>
      <c r="U56" s="0" t="n">
        <v>2.58920593463892</v>
      </c>
      <c r="V56" s="0" t="n">
        <v>7.17570791402135</v>
      </c>
      <c r="W56" s="0" t="n">
        <v>6.79014339232657</v>
      </c>
      <c r="X56" s="0" t="n">
        <v>2.768596294387</v>
      </c>
      <c r="Y56" s="0" t="n">
        <v>3.70990513750977</v>
      </c>
      <c r="AA56" s="7" t="n">
        <f aca="false">H56-(H55*$G55/100)</f>
        <v>2.70527617662012</v>
      </c>
      <c r="AB56" s="7" t="n">
        <f aca="false">I56-(I55*$G55/100)</f>
        <v>9.23344917457269</v>
      </c>
      <c r="AC56" s="7" t="n">
        <f aca="false">J56-(J55*$G55/100)</f>
        <v>1.98071933655209</v>
      </c>
      <c r="AD56" s="7" t="n">
        <f aca="false">K56-(K55*$G55/100)</f>
        <v>3.67076942800145</v>
      </c>
      <c r="AE56" s="7" t="n">
        <f aca="false">L56-(L55*$G55/100)</f>
        <v>3.79082598067414</v>
      </c>
      <c r="AF56" s="7" t="n">
        <f aca="false">M56-(M55*$G55/100)</f>
        <v>10.4776824488476</v>
      </c>
      <c r="AG56" s="7" t="n">
        <f aca="false">N56-(N55*$G55/100)</f>
        <v>15.092166581922</v>
      </c>
      <c r="AH56" s="7" t="n">
        <f aca="false">O56-(O55*$G55/100)</f>
        <v>6.74083900972211</v>
      </c>
      <c r="AI56" s="7" t="n">
        <f aca="false">P56-(P55*$G55/100)</f>
        <v>16.3240382322943</v>
      </c>
      <c r="AJ56" s="7" t="n">
        <f aca="false">Q56-(Q55*$G55/100)</f>
        <v>6.91124697798011</v>
      </c>
      <c r="AK56" s="7" t="n">
        <f aca="false">R56-(R55*$G55/100)</f>
        <v>7.09773445389644</v>
      </c>
      <c r="AL56" s="7" t="n">
        <f aca="false">S56-(S55*$G55/100)</f>
        <v>7.94208723575708</v>
      </c>
      <c r="AM56" s="7" t="n">
        <f aca="false">T56-(T55*$G55/100)</f>
        <v>5.27020075425796</v>
      </c>
      <c r="AN56" s="7" t="n">
        <f aca="false">U56-(U55*$G55/100)</f>
        <v>2.56862111548918</v>
      </c>
      <c r="AO56" s="7" t="n">
        <f aca="false">V56-(V55*$G55/100)</f>
        <v>7.11671919110207</v>
      </c>
      <c r="AP56" s="7" t="n">
        <f aca="false">W56-(W55*$G55/100)</f>
        <v>6.71327210303077</v>
      </c>
      <c r="AQ56" s="7" t="n">
        <f aca="false">X56-(X55*$G55/100)</f>
        <v>2.75736796605999</v>
      </c>
      <c r="AR56" s="7" t="n">
        <f aca="false">Y56-(Y55*$G55/100)</f>
        <v>3.69518938096076</v>
      </c>
      <c r="AT56" s="7" t="n">
        <f aca="false">IF(AA56&gt;0,AA56,0)</f>
        <v>2.70527617662012</v>
      </c>
      <c r="AU56" s="7" t="n">
        <f aca="false">IF(AB56&gt;0,AB56,0)</f>
        <v>9.23344917457269</v>
      </c>
      <c r="AV56" s="7" t="n">
        <f aca="false">IF(AC56&gt;0,AC56,0)</f>
        <v>1.98071933655209</v>
      </c>
      <c r="AW56" s="7" t="n">
        <f aca="false">IF(AD56&gt;0,AD56,0)</f>
        <v>3.67076942800145</v>
      </c>
      <c r="AX56" s="7" t="n">
        <f aca="false">IF(AE56&gt;0,AE56,0)</f>
        <v>3.79082598067414</v>
      </c>
      <c r="AY56" s="7" t="n">
        <f aca="false">IF(AF56&gt;0,AF56,0)</f>
        <v>10.4776824488476</v>
      </c>
      <c r="AZ56" s="7" t="n">
        <f aca="false">IF(AG56&gt;0,AG56,0)</f>
        <v>15.092166581922</v>
      </c>
      <c r="BA56" s="7" t="n">
        <f aca="false">IF(AH56&gt;0,AH56,0)</f>
        <v>6.74083900972211</v>
      </c>
      <c r="BB56" s="7" t="n">
        <f aca="false">IF(AI56&gt;0,AI56,0)</f>
        <v>16.3240382322943</v>
      </c>
      <c r="BC56" s="7" t="n">
        <f aca="false">IF(AJ56&gt;0,AJ56,0)</f>
        <v>6.91124697798011</v>
      </c>
      <c r="BD56" s="7" t="n">
        <f aca="false">IF(AK56&gt;0,AK56,0)</f>
        <v>7.09773445389644</v>
      </c>
      <c r="BE56" s="7" t="n">
        <f aca="false">IF(AL56&gt;0,AL56,0)</f>
        <v>7.94208723575708</v>
      </c>
      <c r="BF56" s="7" t="n">
        <f aca="false">IF(AM56&gt;0,AM56,0)</f>
        <v>5.27020075425796</v>
      </c>
      <c r="BG56" s="7" t="n">
        <f aca="false">IF(AN56&gt;0,AN56,0)</f>
        <v>2.56862111548918</v>
      </c>
      <c r="BH56" s="7" t="n">
        <f aca="false">IF(AO56&gt;0,AO56,0)</f>
        <v>7.11671919110207</v>
      </c>
      <c r="BI56" s="7" t="n">
        <f aca="false">IF(AP56&gt;0,AP56,0)</f>
        <v>6.71327210303077</v>
      </c>
      <c r="BJ56" s="7" t="n">
        <f aca="false">IF(AQ56&gt;0,AQ56,0)</f>
        <v>2.75736796605999</v>
      </c>
      <c r="BK56" s="7" t="n">
        <f aca="false">IF(AR56&gt;0,AR56,0)</f>
        <v>3.69518938096076</v>
      </c>
      <c r="BM56" s="7" t="n">
        <f aca="false">100*AT56/SUM(AT$2:AT$144)</f>
        <v>0.000275652834071435</v>
      </c>
      <c r="BN56" s="7" t="n">
        <f aca="false">100*AU56/SUM(AU$2:AU$144)</f>
        <v>0.000539642611186861</v>
      </c>
      <c r="BO56" s="7" t="n">
        <f aca="false">100*AV56/SUM(AV$2:AV$144)</f>
        <v>0.000101760528604897</v>
      </c>
      <c r="BP56" s="7" t="n">
        <f aca="false">100*AW56/SUM(AW$2:AW$144)</f>
        <v>0.000184566470056268</v>
      </c>
      <c r="BQ56" s="7" t="n">
        <f aca="false">100*AX56/SUM(AX$2:AX$144)</f>
        <v>0.000411743849536521</v>
      </c>
      <c r="BR56" s="7" t="n">
        <f aca="false">100*AY56/SUM(AY$2:AY$144)</f>
        <v>0.000797972381260587</v>
      </c>
      <c r="BS56" s="7" t="n">
        <f aca="false">100*AZ56/SUM(AZ$2:AZ$144)</f>
        <v>0.000735829925666392</v>
      </c>
      <c r="BT56" s="7" t="n">
        <f aca="false">100*BA56/SUM(BA$2:BA$144)</f>
        <v>0.000320676982215491</v>
      </c>
      <c r="BU56" s="7" t="n">
        <f aca="false">100*BB56/SUM(BB$2:BB$144)</f>
        <v>0.00107836941376288</v>
      </c>
      <c r="BV56" s="7" t="n">
        <f aca="false">100*BC56/SUM(BC$2:BC$144)</f>
        <v>0.000510625887537703</v>
      </c>
      <c r="BW56" s="7" t="n">
        <f aca="false">100*BD56/SUM(BD$2:BD$144)</f>
        <v>0.000475711707657411</v>
      </c>
      <c r="BX56" s="7" t="n">
        <f aca="false">100*BE56/SUM(BE$2:BE$144)</f>
        <v>0.000393019276209615</v>
      </c>
      <c r="BY56" s="7" t="n">
        <f aca="false">100*BF56/SUM(BF$2:BF$144)</f>
        <v>0.000483718990018435</v>
      </c>
      <c r="BZ56" s="7" t="n">
        <f aca="false">100*BG56/SUM(BG$2:BG$144)</f>
        <v>0.000198622752906583</v>
      </c>
      <c r="CA56" s="7" t="n">
        <f aca="false">100*BH56/SUM(BH$2:BH$144)</f>
        <v>0.000717724812093683</v>
      </c>
      <c r="CB56" s="7" t="n">
        <f aca="false">100*BI56/SUM(BI$2:BI$144)</f>
        <v>0.000315739271638021</v>
      </c>
      <c r="CC56" s="7" t="n">
        <f aca="false">100*BJ56/SUM(BJ$2:BJ$144)</f>
        <v>0.000224856831567542</v>
      </c>
      <c r="CD56" s="7" t="n">
        <f aca="false">100*BK56/SUM(BK$2:BK$144)</f>
        <v>0.000291696324201793</v>
      </c>
      <c r="CE56" s="21" t="s">
        <v>215</v>
      </c>
      <c r="CF56" s="0" t="n">
        <f aca="false">AVERAGE(BM56:BR56)</f>
        <v>0.000385223112452761</v>
      </c>
      <c r="CG56" s="0" t="n">
        <f aca="false">AVERAGE(BS56:BX56)</f>
        <v>0.000585705532174915</v>
      </c>
      <c r="CH56" s="0" t="n">
        <f aca="false">STDEV(BM56:BR56)</f>
        <v>0.000255941579455255</v>
      </c>
      <c r="CI56" s="0" t="n">
        <f aca="false">STDEV(BS56:BX56)</f>
        <v>0.000279413225794649</v>
      </c>
    </row>
    <row r="57" customFormat="false" ht="18" hidden="false" customHeight="false" outlineLevel="0" collapsed="false">
      <c r="A57" s="21" t="s">
        <v>216</v>
      </c>
      <c r="B57" s="11" t="s">
        <v>1996</v>
      </c>
      <c r="C57" s="11" t="n">
        <v>37</v>
      </c>
      <c r="D57" s="11" t="n">
        <f aca="false">C57-2</f>
        <v>35</v>
      </c>
      <c r="E57" s="12" t="s">
        <v>1997</v>
      </c>
      <c r="F57" s="12" t="n">
        <v>10.049878936039</v>
      </c>
      <c r="G57" s="17" t="n">
        <f aca="false">F57*((POWER(D57,2))/((POWER(C57,2))))</f>
        <v>8.99276968345345</v>
      </c>
      <c r="H57" s="0" t="n">
        <v>29.273390865981</v>
      </c>
      <c r="I57" s="0" t="n">
        <v>121.320223662195</v>
      </c>
      <c r="J57" s="0" t="n">
        <v>20.8622704115337</v>
      </c>
      <c r="K57" s="0" t="n">
        <v>27.2233402103697</v>
      </c>
      <c r="L57" s="0" t="n">
        <v>30.4934000504833</v>
      </c>
      <c r="M57" s="0" t="n">
        <v>103.756936152279</v>
      </c>
      <c r="N57" s="0" t="n">
        <v>54.6879102789078</v>
      </c>
      <c r="O57" s="0" t="n">
        <v>53.6301703787335</v>
      </c>
      <c r="P57" s="0" t="n">
        <v>57.1454790048747</v>
      </c>
      <c r="Q57" s="0" t="n">
        <v>53.6301703787334</v>
      </c>
      <c r="R57" s="0" t="n">
        <v>102.511381538958</v>
      </c>
      <c r="S57" s="0" t="n">
        <v>108.278039186854</v>
      </c>
      <c r="T57" s="0" t="n">
        <v>29.1672811686193</v>
      </c>
      <c r="U57" s="0" t="n">
        <v>21.1070078360173</v>
      </c>
      <c r="V57" s="0" t="n">
        <v>55.6920909706722</v>
      </c>
      <c r="W57" s="0" t="n">
        <v>64.895792963872</v>
      </c>
      <c r="X57" s="0" t="n">
        <v>23.015283379325</v>
      </c>
      <c r="Y57" s="0" t="n">
        <v>37.0412937703464</v>
      </c>
      <c r="AA57" s="7" t="n">
        <f aca="false">H57-(H56*$G56/100)</f>
        <v>29.0272242446624</v>
      </c>
      <c r="AB57" s="7" t="n">
        <f aca="false">I57-(I56*$G56/100)</f>
        <v>120.482484311629</v>
      </c>
      <c r="AC57" s="7" t="n">
        <f aca="false">J57-(J56*$G56/100)</f>
        <v>20.6820460393166</v>
      </c>
      <c r="AD57" s="7" t="n">
        <f aca="false">K57-(K56*$G56/100)</f>
        <v>26.8912080304479</v>
      </c>
      <c r="AE57" s="7" t="n">
        <f aca="false">L57-(L56*$G56/100)</f>
        <v>30.1490858709603</v>
      </c>
      <c r="AF57" s="7" t="n">
        <f aca="false">M57-(M56*$G56/100)</f>
        <v>102.809222338537</v>
      </c>
      <c r="AG57" s="7" t="n">
        <f aca="false">N57-(N56*$G56/100)</f>
        <v>53.3310318804745</v>
      </c>
      <c r="AH57" s="7" t="n">
        <f aca="false">O57-(O56*$G56/100)</f>
        <v>53.0201041268917</v>
      </c>
      <c r="AI57" s="7" t="n">
        <f aca="false">P57-(P56*$G56/100)</f>
        <v>55.6735976389324</v>
      </c>
      <c r="AJ57" s="7" t="n">
        <f aca="false">Q57-(Q56*$G56/100)</f>
        <v>53.0084629613364</v>
      </c>
      <c r="AK57" s="7" t="n">
        <f aca="false">R57-(R56*$G56/100)</f>
        <v>101.8664012329</v>
      </c>
      <c r="AL57" s="7" t="n">
        <f aca="false">S57-(S56*$G56/100)</f>
        <v>107.560425005807</v>
      </c>
      <c r="AM57" s="7" t="n">
        <f aca="false">T57-(T56*$G56/100)</f>
        <v>28.6900512948255</v>
      </c>
      <c r="AN57" s="7" t="n">
        <f aca="false">U57-(U56*$G56/100)</f>
        <v>20.8743784100207</v>
      </c>
      <c r="AO57" s="7" t="n">
        <f aca="false">V57-(V56*$G56/100)</f>
        <v>55.0473833439724</v>
      </c>
      <c r="AP57" s="7" t="n">
        <f aca="false">W57-(W56*$G56/100)</f>
        <v>64.2857267120303</v>
      </c>
      <c r="AQ57" s="7" t="n">
        <f aca="false">X57-(X56*$G56/100)</f>
        <v>22.7665364727297</v>
      </c>
      <c r="AR57" s="7" t="n">
        <f aca="false">Y57-(Y56*$G56/100)</f>
        <v>36.7079741640938</v>
      </c>
      <c r="AT57" s="7" t="n">
        <f aca="false">IF(AA57&gt;0,AA57,0)</f>
        <v>29.0272242446624</v>
      </c>
      <c r="AU57" s="7" t="n">
        <f aca="false">IF(AB57&gt;0,AB57,0)</f>
        <v>120.482484311629</v>
      </c>
      <c r="AV57" s="7" t="n">
        <f aca="false">IF(AC57&gt;0,AC57,0)</f>
        <v>20.6820460393166</v>
      </c>
      <c r="AW57" s="7" t="n">
        <f aca="false">IF(AD57&gt;0,AD57,0)</f>
        <v>26.8912080304479</v>
      </c>
      <c r="AX57" s="7" t="n">
        <f aca="false">IF(AE57&gt;0,AE57,0)</f>
        <v>30.1490858709603</v>
      </c>
      <c r="AY57" s="7" t="n">
        <f aca="false">IF(AF57&gt;0,AF57,0)</f>
        <v>102.809222338537</v>
      </c>
      <c r="AZ57" s="7" t="n">
        <f aca="false">IF(AG57&gt;0,AG57,0)</f>
        <v>53.3310318804745</v>
      </c>
      <c r="BA57" s="7" t="n">
        <f aca="false">IF(AH57&gt;0,AH57,0)</f>
        <v>53.0201041268917</v>
      </c>
      <c r="BB57" s="7" t="n">
        <f aca="false">IF(AI57&gt;0,AI57,0)</f>
        <v>55.6735976389324</v>
      </c>
      <c r="BC57" s="7" t="n">
        <f aca="false">IF(AJ57&gt;0,AJ57,0)</f>
        <v>53.0084629613364</v>
      </c>
      <c r="BD57" s="7" t="n">
        <f aca="false">IF(AK57&gt;0,AK57,0)</f>
        <v>101.8664012329</v>
      </c>
      <c r="BE57" s="7" t="n">
        <f aca="false">IF(AL57&gt;0,AL57,0)</f>
        <v>107.560425005807</v>
      </c>
      <c r="BF57" s="7" t="n">
        <f aca="false">IF(AM57&gt;0,AM57,0)</f>
        <v>28.6900512948255</v>
      </c>
      <c r="BG57" s="7" t="n">
        <f aca="false">IF(AN57&gt;0,AN57,0)</f>
        <v>20.8743784100207</v>
      </c>
      <c r="BH57" s="7" t="n">
        <f aca="false">IF(AO57&gt;0,AO57,0)</f>
        <v>55.0473833439724</v>
      </c>
      <c r="BI57" s="7" t="n">
        <f aca="false">IF(AP57&gt;0,AP57,0)</f>
        <v>64.2857267120303</v>
      </c>
      <c r="BJ57" s="7" t="n">
        <f aca="false">IF(AQ57&gt;0,AQ57,0)</f>
        <v>22.7665364727297</v>
      </c>
      <c r="BK57" s="7" t="n">
        <f aca="false">IF(AR57&gt;0,AR57,0)</f>
        <v>36.7079741640938</v>
      </c>
      <c r="BM57" s="7" t="n">
        <f aca="false">100*AT57/SUM(AT$2:AT$144)</f>
        <v>0.0029577152593215</v>
      </c>
      <c r="BN57" s="7" t="n">
        <f aca="false">100*AU57/SUM(AU$2:AU$144)</f>
        <v>0.00704151625323875</v>
      </c>
      <c r="BO57" s="7" t="n">
        <f aca="false">100*AV57/SUM(AV$2:AV$144)</f>
        <v>0.00106255131595537</v>
      </c>
      <c r="BP57" s="7" t="n">
        <f aca="false">100*AW57/SUM(AW$2:AW$144)</f>
        <v>0.00135209128197158</v>
      </c>
      <c r="BQ57" s="7" t="n">
        <f aca="false">100*AX57/SUM(AX$2:AX$144)</f>
        <v>0.00327466909317445</v>
      </c>
      <c r="BR57" s="7" t="n">
        <f aca="false">100*AY57/SUM(AY$2:AY$144)</f>
        <v>0.00782987271904338</v>
      </c>
      <c r="BS57" s="7" t="n">
        <f aca="false">100*AZ57/SUM(AZ$2:AZ$144)</f>
        <v>0.00260019454538276</v>
      </c>
      <c r="BT57" s="7" t="n">
        <f aca="false">100*BA57/SUM(BA$2:BA$144)</f>
        <v>0.00252228646369403</v>
      </c>
      <c r="BU57" s="7" t="n">
        <f aca="false">100*BB57/SUM(BB$2:BB$144)</f>
        <v>0.00367780961999915</v>
      </c>
      <c r="BV57" s="7" t="n">
        <f aca="false">100*BC57/SUM(BC$2:BC$144)</f>
        <v>0.00391644135029199</v>
      </c>
      <c r="BW57" s="7" t="n">
        <f aca="false">100*BD57/SUM(BD$2:BD$144)</f>
        <v>0.00682739541725392</v>
      </c>
      <c r="BX57" s="7" t="n">
        <f aca="false">100*BE57/SUM(BE$2:BE$144)</f>
        <v>0.00532269655692735</v>
      </c>
      <c r="BY57" s="7" t="n">
        <f aca="false">100*BF57/SUM(BF$2:BF$144)</f>
        <v>0.00263328159267893</v>
      </c>
      <c r="BZ57" s="7" t="n">
        <f aca="false">100*BG57/SUM(BG$2:BG$144)</f>
        <v>0.00161414483436668</v>
      </c>
      <c r="CA57" s="7" t="n">
        <f aca="false">100*BH57/SUM(BH$2:BH$144)</f>
        <v>0.00555155708773769</v>
      </c>
      <c r="CB57" s="7" t="n">
        <f aca="false">100*BI57/SUM(BI$2:BI$144)</f>
        <v>0.00302349260051798</v>
      </c>
      <c r="CC57" s="7" t="n">
        <f aca="false">100*BJ57/SUM(BJ$2:BJ$144)</f>
        <v>0.00185655716612235</v>
      </c>
      <c r="CD57" s="7" t="n">
        <f aca="false">100*BK57/SUM(BK$2:BK$144)</f>
        <v>0.00289770835230549</v>
      </c>
      <c r="CE57" s="21" t="s">
        <v>216</v>
      </c>
      <c r="CF57" s="0" t="n">
        <f aca="false">AVERAGE(BM57:BR57)</f>
        <v>0.00391973598711751</v>
      </c>
      <c r="CG57" s="0" t="n">
        <f aca="false">AVERAGE(BS57:BX57)</f>
        <v>0.00414447065892487</v>
      </c>
      <c r="CH57" s="0" t="n">
        <f aca="false">STDEV(BM57:BR57)</f>
        <v>0.00286819037191252</v>
      </c>
      <c r="CI57" s="0" t="n">
        <f aca="false">STDEV(BS57:BX57)</f>
        <v>0.00166567353911498</v>
      </c>
    </row>
    <row r="58" customFormat="false" ht="18" hidden="false" customHeight="false" outlineLevel="0" collapsed="false">
      <c r="A58" s="21" t="s">
        <v>217</v>
      </c>
      <c r="B58" s="11" t="s">
        <v>1289</v>
      </c>
      <c r="C58" s="11" t="n">
        <v>37</v>
      </c>
      <c r="D58" s="11" t="n">
        <f aca="false">C58-2</f>
        <v>35</v>
      </c>
      <c r="E58" s="12" t="s">
        <v>1290</v>
      </c>
      <c r="F58" s="12" t="n">
        <v>10.0590253083313</v>
      </c>
      <c r="G58" s="17" t="n">
        <f aca="false">F58*((POWER(D58,2))/((POWER(C58,2))))</f>
        <v>9.00095398298455</v>
      </c>
      <c r="H58" s="0" t="n">
        <v>686.307024735474</v>
      </c>
      <c r="I58" s="0" t="n">
        <v>903.361750923552</v>
      </c>
      <c r="J58" s="0" t="n">
        <v>187.725623445896</v>
      </c>
      <c r="K58" s="0" t="n">
        <v>643.286011431664</v>
      </c>
      <c r="L58" s="0" t="n">
        <v>378.180819314318</v>
      </c>
      <c r="M58" s="0" t="n">
        <v>1284.48496874342</v>
      </c>
      <c r="N58" s="0" t="n">
        <v>1037.99447174184</v>
      </c>
      <c r="O58" s="0" t="n">
        <v>763.764979055576</v>
      </c>
      <c r="P58" s="0" t="n">
        <v>1583.89208358133</v>
      </c>
      <c r="Q58" s="0" t="n">
        <v>522.543749358514</v>
      </c>
      <c r="R58" s="0" t="n">
        <v>1020.96994281319</v>
      </c>
      <c r="S58" s="0" t="n">
        <v>1128.31443223174</v>
      </c>
      <c r="T58" s="0" t="n">
        <v>550.017620943366</v>
      </c>
      <c r="U58" s="0" t="n">
        <v>254.802782328385</v>
      </c>
      <c r="V58" s="0" t="n">
        <v>998.91682432671</v>
      </c>
      <c r="W58" s="0" t="n">
        <v>1077.42109115963</v>
      </c>
      <c r="X58" s="0" t="n">
        <v>474.709646116991</v>
      </c>
      <c r="Y58" s="0" t="n">
        <v>763.764979055576</v>
      </c>
      <c r="AA58" s="7" t="n">
        <f aca="false">H58-(H57*$G57/100)</f>
        <v>683.674536116359</v>
      </c>
      <c r="AB58" s="7" t="n">
        <f aca="false">I58-(I57*$G57/100)</f>
        <v>892.45170263016</v>
      </c>
      <c r="AC58" s="7" t="n">
        <f aca="false">J58-(J57*$G57/100)</f>
        <v>185.849527517047</v>
      </c>
      <c r="AD58" s="7" t="n">
        <f aca="false">K58-(K57*$G57/100)</f>
        <v>640.837879146402</v>
      </c>
      <c r="AE58" s="7" t="n">
        <f aca="false">L58-(L57*$G57/100)</f>
        <v>375.438618079124</v>
      </c>
      <c r="AF58" s="7" t="n">
        <f aca="false">M58-(M57*$G57/100)</f>
        <v>1275.15434644463</v>
      </c>
      <c r="AG58" s="7" t="n">
        <f aca="false">N58-(N57*$G57/100)</f>
        <v>1033.07651392576</v>
      </c>
      <c r="AH58" s="7" t="n">
        <f aca="false">O58-(O57*$G57/100)</f>
        <v>758.942141352572</v>
      </c>
      <c r="AI58" s="7" t="n">
        <f aca="false">P58-(P57*$G57/100)</f>
        <v>1578.75312226991</v>
      </c>
      <c r="AJ58" s="7" t="n">
        <f aca="false">Q58-(Q57*$G57/100)</f>
        <v>517.720911655511</v>
      </c>
      <c r="AK58" s="7" t="n">
        <f aca="false">R58-(R57*$G57/100)</f>
        <v>1011.75133037207</v>
      </c>
      <c r="AL58" s="7" t="n">
        <f aca="false">S58-(S57*$G57/100)</f>
        <v>1118.57723754991</v>
      </c>
      <c r="AM58" s="7" t="n">
        <f aca="false">T58-(T57*$G57/100)</f>
        <v>547.394674524947</v>
      </c>
      <c r="AN58" s="7" t="n">
        <f aca="false">U58-(U57*$G57/100)</f>
        <v>252.904677726623</v>
      </c>
      <c r="AO58" s="7" t="n">
        <f aca="false">V58-(V57*$G57/100)</f>
        <v>993.908562853818</v>
      </c>
      <c r="AP58" s="7" t="n">
        <f aca="false">W58-(W57*$G57/100)</f>
        <v>1071.58516196413</v>
      </c>
      <c r="AQ58" s="7" t="n">
        <f aca="false">X58-(X57*$G57/100)</f>
        <v>472.639934690694</v>
      </c>
      <c r="AR58" s="7" t="n">
        <f aca="false">Y58-(Y57*$G57/100)</f>
        <v>760.433940819037</v>
      </c>
      <c r="AT58" s="7" t="n">
        <f aca="false">IF(AA58&gt;0,AA58,0)</f>
        <v>683.674536116359</v>
      </c>
      <c r="AU58" s="7" t="n">
        <f aca="false">IF(AB58&gt;0,AB58,0)</f>
        <v>892.45170263016</v>
      </c>
      <c r="AV58" s="7" t="n">
        <f aca="false">IF(AC58&gt;0,AC58,0)</f>
        <v>185.849527517047</v>
      </c>
      <c r="AW58" s="7" t="n">
        <f aca="false">IF(AD58&gt;0,AD58,0)</f>
        <v>640.837879146402</v>
      </c>
      <c r="AX58" s="7" t="n">
        <f aca="false">IF(AE58&gt;0,AE58,0)</f>
        <v>375.438618079124</v>
      </c>
      <c r="AY58" s="7" t="n">
        <f aca="false">IF(AF58&gt;0,AF58,0)</f>
        <v>1275.15434644463</v>
      </c>
      <c r="AZ58" s="7" t="n">
        <f aca="false">IF(AG58&gt;0,AG58,0)</f>
        <v>1033.07651392576</v>
      </c>
      <c r="BA58" s="7" t="n">
        <f aca="false">IF(AH58&gt;0,AH58,0)</f>
        <v>758.942141352572</v>
      </c>
      <c r="BB58" s="7" t="n">
        <f aca="false">IF(AI58&gt;0,AI58,0)</f>
        <v>1578.75312226991</v>
      </c>
      <c r="BC58" s="7" t="n">
        <f aca="false">IF(AJ58&gt;0,AJ58,0)</f>
        <v>517.720911655511</v>
      </c>
      <c r="BD58" s="7" t="n">
        <f aca="false">IF(AK58&gt;0,AK58,0)</f>
        <v>1011.75133037207</v>
      </c>
      <c r="BE58" s="7" t="n">
        <f aca="false">IF(AL58&gt;0,AL58,0)</f>
        <v>1118.57723754991</v>
      </c>
      <c r="BF58" s="7" t="n">
        <f aca="false">IF(AM58&gt;0,AM58,0)</f>
        <v>547.394674524947</v>
      </c>
      <c r="BG58" s="7" t="n">
        <f aca="false">IF(AN58&gt;0,AN58,0)</f>
        <v>252.904677726623</v>
      </c>
      <c r="BH58" s="7" t="n">
        <f aca="false">IF(AO58&gt;0,AO58,0)</f>
        <v>993.908562853818</v>
      </c>
      <c r="BI58" s="7" t="n">
        <f aca="false">IF(AP58&gt;0,AP58,0)</f>
        <v>1071.58516196413</v>
      </c>
      <c r="BJ58" s="7" t="n">
        <f aca="false">IF(AQ58&gt;0,AQ58,0)</f>
        <v>472.639934690694</v>
      </c>
      <c r="BK58" s="7" t="n">
        <f aca="false">IF(AR58&gt;0,AR58,0)</f>
        <v>760.433940819037</v>
      </c>
      <c r="BM58" s="7" t="n">
        <f aca="false">100*AT58/SUM(AT$2:AT$144)</f>
        <v>0.0696626928857221</v>
      </c>
      <c r="BN58" s="7" t="n">
        <f aca="false">100*AU58/SUM(AU$2:AU$144)</f>
        <v>0.0521587283430071</v>
      </c>
      <c r="BO58" s="7" t="n">
        <f aca="false">100*AV58/SUM(AV$2:AV$144)</f>
        <v>0.00954812012590645</v>
      </c>
      <c r="BP58" s="7" t="n">
        <f aca="false">100*AW58/SUM(AW$2:AW$144)</f>
        <v>0.0322213605491405</v>
      </c>
      <c r="BQ58" s="7" t="n">
        <f aca="false">100*AX58/SUM(AX$2:AX$144)</f>
        <v>0.0407785909088551</v>
      </c>
      <c r="BR58" s="7" t="n">
        <f aca="false">100*AY58/SUM(AY$2:AY$144)</f>
        <v>0.0971147918707084</v>
      </c>
      <c r="BS58" s="7" t="n">
        <f aca="false">100*AZ58/SUM(AZ$2:AZ$144)</f>
        <v>0.0503684219441527</v>
      </c>
      <c r="BT58" s="7" t="n">
        <f aca="false">100*BA58/SUM(BA$2:BA$144)</f>
        <v>0.0361045969521142</v>
      </c>
      <c r="BU58" s="7" t="n">
        <f aca="false">100*BB58/SUM(BB$2:BB$144)</f>
        <v>0.104292764738228</v>
      </c>
      <c r="BV58" s="7" t="n">
        <f aca="false">100*BC58/SUM(BC$2:BC$144)</f>
        <v>0.0382509409449851</v>
      </c>
      <c r="BW58" s="7" t="n">
        <f aca="false">100*BD58/SUM(BD$2:BD$144)</f>
        <v>0.0678106452449393</v>
      </c>
      <c r="BX58" s="7" t="n">
        <f aca="false">100*BE58/SUM(BE$2:BE$144)</f>
        <v>0.0553535113927151</v>
      </c>
      <c r="BY58" s="7" t="n">
        <f aca="false">100*BF58/SUM(BF$2:BF$144)</f>
        <v>0.0502419568910632</v>
      </c>
      <c r="BZ58" s="7" t="n">
        <f aca="false">100*BG58/SUM(BG$2:BG$144)</f>
        <v>0.019556260364794</v>
      </c>
      <c r="CA58" s="7" t="n">
        <f aca="false">100*BH58/SUM(BH$2:BH$144)</f>
        <v>0.10023619273955</v>
      </c>
      <c r="CB58" s="7" t="n">
        <f aca="false">100*BI58/SUM(BI$2:BI$144)</f>
        <v>0.0503988983827897</v>
      </c>
      <c r="CC58" s="7" t="n">
        <f aca="false">100*BJ58/SUM(BJ$2:BJ$144)</f>
        <v>0.0385426680424876</v>
      </c>
      <c r="CD58" s="7" t="n">
        <f aca="false">100*BK58/SUM(BK$2:BK$144)</f>
        <v>0.0600282590327005</v>
      </c>
      <c r="CE58" s="21" t="s">
        <v>217</v>
      </c>
      <c r="CF58" s="0" t="n">
        <f aca="false">AVERAGE(BM58:BR58)</f>
        <v>0.0502473807805566</v>
      </c>
      <c r="CG58" s="0" t="n">
        <f aca="false">AVERAGE(BS58:BX58)</f>
        <v>0.0586968135361891</v>
      </c>
      <c r="CH58" s="0" t="n">
        <f aca="false">STDEV(BM58:BR58)</f>
        <v>0.030489955791348</v>
      </c>
      <c r="CI58" s="0" t="n">
        <f aca="false">STDEV(BS58:BX58)</f>
        <v>0.0251834645208499</v>
      </c>
    </row>
    <row r="59" customFormat="false" ht="18" hidden="false" customHeight="false" outlineLevel="0" collapsed="false">
      <c r="A59" s="21" t="s">
        <v>218</v>
      </c>
      <c r="B59" s="11" t="s">
        <v>1292</v>
      </c>
      <c r="C59" s="11" t="n">
        <v>37</v>
      </c>
      <c r="D59" s="11" t="n">
        <f aca="false">C59-2</f>
        <v>35</v>
      </c>
      <c r="E59" s="12" t="s">
        <v>1293</v>
      </c>
      <c r="F59" s="12" t="n">
        <v>10.0681720243231</v>
      </c>
      <c r="G59" s="17" t="n">
        <f aca="false">F59*((POWER(D59,2))/((POWER(C59,2))))</f>
        <v>9.00913859006267</v>
      </c>
      <c r="H59" s="0" t="n">
        <v>3545.18520121864</v>
      </c>
      <c r="I59" s="0" t="n">
        <v>15162.2690866813</v>
      </c>
      <c r="J59" s="0" t="n">
        <v>1589.66923161267</v>
      </c>
      <c r="K59" s="0" t="n">
        <v>7634.08064734332</v>
      </c>
      <c r="L59" s="0" t="n">
        <v>5540.78160032072</v>
      </c>
      <c r="M59" s="0" t="n">
        <v>18380.1213387652</v>
      </c>
      <c r="N59" s="0" t="n">
        <v>65545.4845238013</v>
      </c>
      <c r="O59" s="0" t="n">
        <v>27979.9322144527</v>
      </c>
      <c r="P59" s="0" t="n">
        <v>64443.017912624</v>
      </c>
      <c r="Q59" s="0" t="n">
        <v>16716.2764292312</v>
      </c>
      <c r="R59" s="0" t="n">
        <v>21487.9182017789</v>
      </c>
      <c r="S59" s="0" t="n">
        <v>15993.6427048487</v>
      </c>
      <c r="T59" s="0" t="n">
        <v>4886.63323236366</v>
      </c>
      <c r="U59" s="0" t="n">
        <v>6336.30861071313</v>
      </c>
      <c r="V59" s="0" t="n">
        <v>37379.7658083131</v>
      </c>
      <c r="W59" s="0" t="n">
        <v>15162.2690866813</v>
      </c>
      <c r="X59" s="0" t="n">
        <v>10155.2263698942</v>
      </c>
      <c r="Y59" s="0" t="n">
        <v>9394.52177870086</v>
      </c>
      <c r="AA59" s="7" t="n">
        <f aca="false">H59-(H58*$G58/100)</f>
        <v>3483.41102174021</v>
      </c>
      <c r="AB59" s="7" t="n">
        <f aca="false">I59-(I58*$G58/100)</f>
        <v>15080.9579111808</v>
      </c>
      <c r="AC59" s="7" t="n">
        <f aca="false">J59-(J58*$G58/100)</f>
        <v>1572.77213463203</v>
      </c>
      <c r="AD59" s="7" t="n">
        <f aca="false">K59-(K58*$G58/100)</f>
        <v>7576.17876947538</v>
      </c>
      <c r="AE59" s="7" t="n">
        <f aca="false">L59-(L58*$G58/100)</f>
        <v>5506.74171880176</v>
      </c>
      <c r="AF59" s="7" t="n">
        <f aca="false">M59-(M58*$G58/100)</f>
        <v>18264.5054378102</v>
      </c>
      <c r="AG59" s="7" t="n">
        <f aca="false">N59-(N58*$G58/100)</f>
        <v>65452.0551190539</v>
      </c>
      <c r="AH59" s="7" t="n">
        <f aca="false">O59-(O58*$G58/100)</f>
        <v>27911.1860801497</v>
      </c>
      <c r="AI59" s="7" t="n">
        <f aca="false">P59-(P58*$G58/100)</f>
        <v>64300.4525150407</v>
      </c>
      <c r="AJ59" s="7" t="n">
        <f aca="false">Q59-(Q58*$G58/100)</f>
        <v>16669.2425068105</v>
      </c>
      <c r="AK59" s="7" t="n">
        <f aca="false">R59-(R58*$G58/100)</f>
        <v>21396.0211670461</v>
      </c>
      <c r="AL59" s="7" t="n">
        <f aca="false">S59-(S58*$G58/100)</f>
        <v>15892.0836420202</v>
      </c>
      <c r="AM59" s="7" t="n">
        <f aca="false">T59-(T58*$G58/100)</f>
        <v>4837.12639940424</v>
      </c>
      <c r="AN59" s="7" t="n">
        <f aca="false">U59-(U58*$G58/100)</f>
        <v>6313.37392952839</v>
      </c>
      <c r="AO59" s="7" t="n">
        <f aca="false">V59-(V58*$G58/100)</f>
        <v>37289.8537646271</v>
      </c>
      <c r="AP59" s="7" t="n">
        <f aca="false">W59-(W58*$G58/100)</f>
        <v>15065.2909100631</v>
      </c>
      <c r="AQ59" s="7" t="n">
        <f aca="false">X59-(X58*$G58/100)</f>
        <v>10112.4979730944</v>
      </c>
      <c r="AR59" s="7" t="n">
        <f aca="false">Y59-(Y58*$G58/100)</f>
        <v>9325.77564439792</v>
      </c>
      <c r="AT59" s="7" t="n">
        <f aca="false">IF(AA59&gt;0,AA59,0)</f>
        <v>3483.41102174021</v>
      </c>
      <c r="AU59" s="7" t="n">
        <f aca="false">IF(AB59&gt;0,AB59,0)</f>
        <v>15080.9579111808</v>
      </c>
      <c r="AV59" s="7" t="n">
        <f aca="false">IF(AC59&gt;0,AC59,0)</f>
        <v>1572.77213463203</v>
      </c>
      <c r="AW59" s="7" t="n">
        <f aca="false">IF(AD59&gt;0,AD59,0)</f>
        <v>7576.17876947538</v>
      </c>
      <c r="AX59" s="7" t="n">
        <f aca="false">IF(AE59&gt;0,AE59,0)</f>
        <v>5506.74171880176</v>
      </c>
      <c r="AY59" s="7" t="n">
        <f aca="false">IF(AF59&gt;0,AF59,0)</f>
        <v>18264.5054378102</v>
      </c>
      <c r="AZ59" s="7" t="n">
        <f aca="false">IF(AG59&gt;0,AG59,0)</f>
        <v>65452.0551190539</v>
      </c>
      <c r="BA59" s="7" t="n">
        <f aca="false">IF(AH59&gt;0,AH59,0)</f>
        <v>27911.1860801497</v>
      </c>
      <c r="BB59" s="7" t="n">
        <f aca="false">IF(AI59&gt;0,AI59,0)</f>
        <v>64300.4525150407</v>
      </c>
      <c r="BC59" s="7" t="n">
        <f aca="false">IF(AJ59&gt;0,AJ59,0)</f>
        <v>16669.2425068105</v>
      </c>
      <c r="BD59" s="7" t="n">
        <f aca="false">IF(AK59&gt;0,AK59,0)</f>
        <v>21396.0211670461</v>
      </c>
      <c r="BE59" s="7" t="n">
        <f aca="false">IF(AL59&gt;0,AL59,0)</f>
        <v>15892.0836420202</v>
      </c>
      <c r="BF59" s="7" t="n">
        <f aca="false">IF(AM59&gt;0,AM59,0)</f>
        <v>4837.12639940424</v>
      </c>
      <c r="BG59" s="7" t="n">
        <f aca="false">IF(AN59&gt;0,AN59,0)</f>
        <v>6313.37392952839</v>
      </c>
      <c r="BH59" s="7" t="n">
        <f aca="false">IF(AO59&gt;0,AO59,0)</f>
        <v>37289.8537646271</v>
      </c>
      <c r="BI59" s="7" t="n">
        <f aca="false">IF(AP59&gt;0,AP59,0)</f>
        <v>15065.2909100631</v>
      </c>
      <c r="BJ59" s="7" t="n">
        <f aca="false">IF(AQ59&gt;0,AQ59,0)</f>
        <v>10112.4979730944</v>
      </c>
      <c r="BK59" s="7" t="n">
        <f aca="false">IF(AR59&gt;0,AR59,0)</f>
        <v>9325.77564439792</v>
      </c>
      <c r="BM59" s="7" t="n">
        <f aca="false">100*AT59/SUM(AT$2:AT$144)</f>
        <v>0.354940515381324</v>
      </c>
      <c r="BN59" s="7" t="n">
        <f aca="false">100*AU59/SUM(AU$2:AU$144)</f>
        <v>0.88139625317918</v>
      </c>
      <c r="BO59" s="7" t="n">
        <f aca="false">100*AV59/SUM(AV$2:AV$144)</f>
        <v>0.0808020201760669</v>
      </c>
      <c r="BP59" s="7" t="n">
        <f aca="false">100*AW59/SUM(AW$2:AW$144)</f>
        <v>0.380930646673339</v>
      </c>
      <c r="BQ59" s="7" t="n">
        <f aca="false">100*AX59/SUM(AX$2:AX$144)</f>
        <v>0.598119524679309</v>
      </c>
      <c r="BR59" s="7" t="n">
        <f aca="false">100*AY59/SUM(AY$2:AY$144)</f>
        <v>1.39101093852671</v>
      </c>
      <c r="BS59" s="7" t="n">
        <f aca="false">100*AZ59/SUM(AZ$2:AZ$144)</f>
        <v>3.19116414409684</v>
      </c>
      <c r="BT59" s="7" t="n">
        <f aca="false">100*BA59/SUM(BA$2:BA$144)</f>
        <v>1.32779835111452</v>
      </c>
      <c r="BU59" s="7" t="n">
        <f aca="false">100*BB59/SUM(BB$2:BB$144)</f>
        <v>4.24770147537119</v>
      </c>
      <c r="BV59" s="7" t="n">
        <f aca="false">100*BC59/SUM(BC$2:BC$144)</f>
        <v>1.23157901558728</v>
      </c>
      <c r="BW59" s="7" t="n">
        <f aca="false">100*BD59/SUM(BD$2:BD$144)</f>
        <v>1.43402628438177</v>
      </c>
      <c r="BX59" s="7" t="n">
        <f aca="false">100*BE59/SUM(BE$2:BE$144)</f>
        <v>0.786429942789976</v>
      </c>
      <c r="BY59" s="7" t="n">
        <f aca="false">100*BF59/SUM(BF$2:BF$144)</f>
        <v>0.443969785139764</v>
      </c>
      <c r="BZ59" s="7" t="n">
        <f aca="false">100*BG59/SUM(BG$2:BG$144)</f>
        <v>0.488191778246269</v>
      </c>
      <c r="CA59" s="7" t="n">
        <f aca="false">100*BH59/SUM(BH$2:BH$144)</f>
        <v>3.76070104321109</v>
      </c>
      <c r="CB59" s="7" t="n">
        <f aca="false">100*BI59/SUM(BI$2:BI$144)</f>
        <v>0.708552238901616</v>
      </c>
      <c r="CC59" s="7" t="n">
        <f aca="false">100*BJ59/SUM(BJ$2:BJ$144)</f>
        <v>0.824650275716494</v>
      </c>
      <c r="CD59" s="7" t="n">
        <f aca="false">100*BK59/SUM(BK$2:BK$144)</f>
        <v>0.736171869787684</v>
      </c>
      <c r="CE59" s="21" t="s">
        <v>218</v>
      </c>
      <c r="CF59" s="0" t="n">
        <f aca="false">AVERAGE(BM59:BR59)</f>
        <v>0.614533316435988</v>
      </c>
      <c r="CG59" s="0" t="n">
        <f aca="false">AVERAGE(BS59:BX59)</f>
        <v>2.03644986889026</v>
      </c>
      <c r="CH59" s="0" t="n">
        <f aca="false">STDEV(BM59:BR59)</f>
        <v>0.465022679761242</v>
      </c>
      <c r="CI59" s="0" t="n">
        <f aca="false">STDEV(BS59:BX59)</f>
        <v>1.36370574388265</v>
      </c>
    </row>
    <row r="60" customFormat="false" ht="18" hidden="false" customHeight="false" outlineLevel="0" collapsed="false">
      <c r="A60" s="21" t="s">
        <v>219</v>
      </c>
      <c r="B60" s="11" t="s">
        <v>1295</v>
      </c>
      <c r="C60" s="11" t="n">
        <v>37</v>
      </c>
      <c r="D60" s="11" t="n">
        <f aca="false">C60-2</f>
        <v>35</v>
      </c>
      <c r="E60" s="12" t="s">
        <v>1296</v>
      </c>
      <c r="F60" s="12" t="n">
        <v>10.0773190810137</v>
      </c>
      <c r="G60" s="17" t="n">
        <f aca="false">F60*((POWER(D60,2))/((POWER(C60,2))))</f>
        <v>9.01732350200276</v>
      </c>
      <c r="H60" s="0" t="n">
        <v>2382.37973949118</v>
      </c>
      <c r="I60" s="0" t="n">
        <v>10109.5604762239</v>
      </c>
      <c r="J60" s="0" t="n">
        <v>2924.76485268324</v>
      </c>
      <c r="K60" s="0" t="n">
        <v>7799.79326614131</v>
      </c>
      <c r="L60" s="0" t="n">
        <v>5413.2800783976</v>
      </c>
      <c r="M60" s="0" t="n">
        <v>10109.5604762239</v>
      </c>
      <c r="N60" s="0" t="n">
        <v>28096.5379753996</v>
      </c>
      <c r="O60" s="0" t="n">
        <v>20395.6773173</v>
      </c>
      <c r="P60" s="0" t="n">
        <v>29944.5575697947</v>
      </c>
      <c r="Q60" s="0" t="n">
        <v>16111.5903725752</v>
      </c>
      <c r="R60" s="0" t="n">
        <v>45085.156860556</v>
      </c>
      <c r="S60" s="0" t="n">
        <v>18128.4945594236</v>
      </c>
      <c r="T60" s="0" t="n">
        <v>3835.63555129173</v>
      </c>
      <c r="U60" s="0" t="n">
        <v>5346.24050470496</v>
      </c>
      <c r="V60" s="0" t="n">
        <v>11387.4879711941</v>
      </c>
      <c r="W60" s="0" t="n">
        <v>17993.9677259613</v>
      </c>
      <c r="X60" s="0" t="n">
        <v>6875.10840889104</v>
      </c>
      <c r="Y60" s="0" t="n">
        <v>4419.11601694223</v>
      </c>
      <c r="AA60" s="7" t="n">
        <f aca="false">H60-(H59*$G59/100)</f>
        <v>2062.989091439</v>
      </c>
      <c r="AB60" s="7" t="n">
        <f aca="false">I60-(I59*$G59/100)</f>
        <v>8743.57064080657</v>
      </c>
      <c r="AC60" s="7" t="n">
        <f aca="false">J60-(J59*$G59/100)</f>
        <v>2781.54934848367</v>
      </c>
      <c r="AD60" s="7" t="n">
        <f aca="false">K60-(K59*$G59/100)</f>
        <v>7112.02836054499</v>
      </c>
      <c r="AE60" s="7" t="n">
        <f aca="false">L60-(L59*$G59/100)</f>
        <v>4914.10338505202</v>
      </c>
      <c r="AF60" s="7" t="n">
        <f aca="false">M60-(M59*$G59/100)</f>
        <v>8453.66987179288</v>
      </c>
      <c r="AG60" s="7" t="n">
        <f aca="false">N60-(N59*$G59/100)</f>
        <v>22191.4544351223</v>
      </c>
      <c r="AH60" s="7" t="n">
        <f aca="false">O60-(O59*$G59/100)</f>
        <v>17874.9264466944</v>
      </c>
      <c r="AI60" s="7" t="n">
        <f aca="false">P60-(P59*$G59/100)</f>
        <v>24138.7967744275</v>
      </c>
      <c r="AJ60" s="7" t="n">
        <f aca="false">Q60-(Q59*$G59/100)</f>
        <v>14605.5978619678</v>
      </c>
      <c r="AK60" s="7" t="n">
        <f aca="false">R60-(R59*$G59/100)</f>
        <v>43149.2805296384</v>
      </c>
      <c r="AL60" s="7" t="n">
        <f aca="false">S60-(S59*$G59/100)</f>
        <v>16687.6051225443</v>
      </c>
      <c r="AM60" s="7" t="n">
        <f aca="false">T60-(T59*$G59/100)</f>
        <v>3395.39199100002</v>
      </c>
      <c r="AN60" s="7" t="n">
        <f aca="false">U60-(U59*$G59/100)</f>
        <v>4775.39368047174</v>
      </c>
      <c r="AO60" s="7" t="n">
        <f aca="false">V60-(V59*$G59/100)</f>
        <v>8019.89306488235</v>
      </c>
      <c r="AP60" s="7" t="n">
        <f aca="false">W60-(W59*$G59/100)</f>
        <v>16627.977890544</v>
      </c>
      <c r="AQ60" s="7" t="n">
        <f aca="false">X60-(X59*$G59/100)</f>
        <v>5960.20999109269</v>
      </c>
      <c r="AR60" s="7" t="n">
        <f aca="false">Y60-(Y59*$G59/100)</f>
        <v>3572.75053002545</v>
      </c>
      <c r="AT60" s="7" t="n">
        <f aca="false">IF(AA60&gt;0,AA60,0)</f>
        <v>2062.989091439</v>
      </c>
      <c r="AU60" s="7" t="n">
        <f aca="false">IF(AB60&gt;0,AB60,0)</f>
        <v>8743.57064080657</v>
      </c>
      <c r="AV60" s="7" t="n">
        <f aca="false">IF(AC60&gt;0,AC60,0)</f>
        <v>2781.54934848367</v>
      </c>
      <c r="AW60" s="7" t="n">
        <f aca="false">IF(AD60&gt;0,AD60,0)</f>
        <v>7112.02836054499</v>
      </c>
      <c r="AX60" s="7" t="n">
        <f aca="false">IF(AE60&gt;0,AE60,0)</f>
        <v>4914.10338505202</v>
      </c>
      <c r="AY60" s="7" t="n">
        <f aca="false">IF(AF60&gt;0,AF60,0)</f>
        <v>8453.66987179288</v>
      </c>
      <c r="AZ60" s="7" t="n">
        <f aca="false">IF(AG60&gt;0,AG60,0)</f>
        <v>22191.4544351223</v>
      </c>
      <c r="BA60" s="7" t="n">
        <f aca="false">IF(AH60&gt;0,AH60,0)</f>
        <v>17874.9264466944</v>
      </c>
      <c r="BB60" s="7" t="n">
        <f aca="false">IF(AI60&gt;0,AI60,0)</f>
        <v>24138.7967744275</v>
      </c>
      <c r="BC60" s="7" t="n">
        <f aca="false">IF(AJ60&gt;0,AJ60,0)</f>
        <v>14605.5978619678</v>
      </c>
      <c r="BD60" s="7" t="n">
        <f aca="false">IF(AK60&gt;0,AK60,0)</f>
        <v>43149.2805296384</v>
      </c>
      <c r="BE60" s="7" t="n">
        <f aca="false">IF(AL60&gt;0,AL60,0)</f>
        <v>16687.6051225443</v>
      </c>
      <c r="BF60" s="7" t="n">
        <f aca="false">IF(AM60&gt;0,AM60,0)</f>
        <v>3395.39199100002</v>
      </c>
      <c r="BG60" s="7" t="n">
        <f aca="false">IF(AN60&gt;0,AN60,0)</f>
        <v>4775.39368047174</v>
      </c>
      <c r="BH60" s="7" t="n">
        <f aca="false">IF(AO60&gt;0,AO60,0)</f>
        <v>8019.89306488235</v>
      </c>
      <c r="BI60" s="7" t="n">
        <f aca="false">IF(AP60&gt;0,AP60,0)</f>
        <v>16627.977890544</v>
      </c>
      <c r="BJ60" s="7" t="n">
        <f aca="false">IF(AQ60&gt;0,AQ60,0)</f>
        <v>5960.20999109269</v>
      </c>
      <c r="BK60" s="7" t="n">
        <f aca="false">IF(AR60&gt;0,AR60,0)</f>
        <v>3572.75053002545</v>
      </c>
      <c r="BM60" s="7" t="n">
        <f aca="false">100*AT60/SUM(AT$2:AT$144)</f>
        <v>0.210207295886548</v>
      </c>
      <c r="BN60" s="7" t="n">
        <f aca="false">100*AU60/SUM(AU$2:AU$144)</f>
        <v>0.511011995895889</v>
      </c>
      <c r="BO60" s="7" t="n">
        <f aca="false">100*AV60/SUM(AV$2:AV$144)</f>
        <v>0.142903604169899</v>
      </c>
      <c r="BP60" s="7" t="n">
        <f aca="false">100*AW60/SUM(AW$2:AW$144)</f>
        <v>0.357593140945528</v>
      </c>
      <c r="BQ60" s="7" t="n">
        <f aca="false">100*AX60/SUM(AX$2:AX$144)</f>
        <v>0.533749598398063</v>
      </c>
      <c r="BR60" s="7" t="n">
        <f aca="false">100*AY60/SUM(AY$2:AY$144)</f>
        <v>0.64382511217711</v>
      </c>
      <c r="BS60" s="7" t="n">
        <f aca="false">100*AZ60/SUM(AZ$2:AZ$144)</f>
        <v>1.08196104109962</v>
      </c>
      <c r="BT60" s="7" t="n">
        <f aca="false">100*BA60/SUM(BA$2:BA$144)</f>
        <v>0.850350744467066</v>
      </c>
      <c r="BU60" s="7" t="n">
        <f aca="false">100*BB60/SUM(BB$2:BB$144)</f>
        <v>1.59461401377287</v>
      </c>
      <c r="BV60" s="7" t="n">
        <f aca="false">100*BC60/SUM(BC$2:BC$144)</f>
        <v>1.07911009330848</v>
      </c>
      <c r="BW60" s="7" t="n">
        <f aca="false">100*BD60/SUM(BD$2:BD$144)</f>
        <v>2.89199575699461</v>
      </c>
      <c r="BX60" s="7" t="n">
        <f aca="false">100*BE60/SUM(BE$2:BE$144)</f>
        <v>0.825796833029754</v>
      </c>
      <c r="BY60" s="7" t="n">
        <f aca="false">100*BF60/SUM(BF$2:BF$144)</f>
        <v>0.311641939498463</v>
      </c>
      <c r="BZ60" s="7" t="n">
        <f aca="false">100*BG60/SUM(BG$2:BG$144)</f>
        <v>0.369264985524094</v>
      </c>
      <c r="CA60" s="7" t="n">
        <f aca="false">100*BH60/SUM(BH$2:BH$144)</f>
        <v>0.808810364500662</v>
      </c>
      <c r="CB60" s="7" t="n">
        <f aca="false">100*BI60/SUM(BI$2:BI$144)</f>
        <v>0.78204868615459</v>
      </c>
      <c r="CC60" s="7" t="n">
        <f aca="false">100*BJ60/SUM(BJ$2:BJ$144)</f>
        <v>0.486041018308238</v>
      </c>
      <c r="CD60" s="7" t="n">
        <f aca="false">100*BK60/SUM(BK$2:BK$144)</f>
        <v>0.282031065110786</v>
      </c>
      <c r="CE60" s="21" t="s">
        <v>219</v>
      </c>
      <c r="CF60" s="0" t="n">
        <f aca="false">AVERAGE(BM60:BR60)</f>
        <v>0.399881791245506</v>
      </c>
      <c r="CG60" s="0" t="n">
        <f aca="false">AVERAGE(BS60:BX60)</f>
        <v>1.38730474711207</v>
      </c>
      <c r="CH60" s="0" t="n">
        <f aca="false">STDEV(BM60:BR60)</f>
        <v>0.19676452361701</v>
      </c>
      <c r="CI60" s="0" t="n">
        <f aca="false">STDEV(BS60:BX60)</f>
        <v>0.787261281816001</v>
      </c>
    </row>
    <row r="61" customFormat="false" ht="18" hidden="false" customHeight="false" outlineLevel="0" collapsed="false">
      <c r="A61" s="21" t="s">
        <v>1998</v>
      </c>
      <c r="B61" s="11" t="s">
        <v>1999</v>
      </c>
      <c r="C61" s="11" t="n">
        <v>39</v>
      </c>
      <c r="D61" s="11" t="n">
        <f aca="false">C61-2</f>
        <v>37</v>
      </c>
      <c r="E61" s="12" t="s">
        <v>2000</v>
      </c>
      <c r="F61" s="12" t="n">
        <v>10.7389721052263</v>
      </c>
      <c r="G61" s="17" t="n">
        <f aca="false">F61*((POWER(D61,2))/((POWER(C61,2))))</f>
        <v>9.6657809415219</v>
      </c>
      <c r="H61" s="0" t="n">
        <v>76.354656485619</v>
      </c>
      <c r="I61" s="0" t="n">
        <v>217.248283052431</v>
      </c>
      <c r="J61" s="0" t="n">
        <v>107.532113745207</v>
      </c>
      <c r="K61" s="0" t="n">
        <v>170.875469273176</v>
      </c>
      <c r="L61" s="0" t="n">
        <v>121.382648591664</v>
      </c>
      <c r="M61" s="0" t="n">
        <v>170.052504038772</v>
      </c>
      <c r="N61" s="0" t="n">
        <v>475.919080889993</v>
      </c>
      <c r="O61" s="0" t="n">
        <v>441.390410372743</v>
      </c>
      <c r="P61" s="0" t="n">
        <v>539.308572728376</v>
      </c>
      <c r="Q61" s="0" t="n">
        <v>357.849866570871</v>
      </c>
      <c r="R61" s="0" t="n">
        <v>986.523885725627</v>
      </c>
      <c r="S61" s="0" t="n">
        <v>329.61116420983</v>
      </c>
      <c r="T61" s="0" t="n">
        <v>111.951160487324</v>
      </c>
      <c r="U61" s="0" t="n">
        <v>114.358728636166</v>
      </c>
      <c r="V61" s="0" t="n">
        <v>170.875469273176</v>
      </c>
      <c r="W61" s="0" t="n">
        <v>382.195452783878</v>
      </c>
      <c r="X61" s="0" t="n">
        <v>133.280013342633</v>
      </c>
      <c r="Y61" s="0" t="n">
        <v>77.663559035273</v>
      </c>
      <c r="AA61" s="7" t="n">
        <f aca="false">H61-(H60*$G60/100)</f>
        <v>-138.472231670471</v>
      </c>
      <c r="AB61" s="7" t="n">
        <f aca="false">I61-(I60*$G60/100)</f>
        <v>-694.363489719291</v>
      </c>
      <c r="AC61" s="7" t="n">
        <f aca="false">J61-(J60*$G60/100)</f>
        <v>-156.203394694116</v>
      </c>
      <c r="AD61" s="7" t="n">
        <f aca="false">K61-(K60*$G60/100)</f>
        <v>-532.457122022213</v>
      </c>
      <c r="AE61" s="7" t="n">
        <f aca="false">L61-(L60*$G60/100)</f>
        <v>-366.750328146916</v>
      </c>
      <c r="AF61" s="7" t="n">
        <f aca="false">M61-(M60*$G60/100)</f>
        <v>-741.55926873295</v>
      </c>
      <c r="AG61" s="7" t="n">
        <f aca="false">N61-(N60*$G60/100)</f>
        <v>-2057.63664121485</v>
      </c>
      <c r="AH61" s="7" t="n">
        <f aca="false">O61-(O60*$G60/100)</f>
        <v>-1397.7537937528</v>
      </c>
      <c r="AI61" s="7" t="n">
        <f aca="false">P61-(P60*$G60/100)</f>
        <v>-2160.88905458347</v>
      </c>
      <c r="AJ61" s="7" t="n">
        <f aca="false">Q61-(Q60*$G60/100)</f>
        <v>-1094.98435864176</v>
      </c>
      <c r="AK61" s="7" t="n">
        <f aca="false">R61-(R60*$G60/100)</f>
        <v>-3078.9505597761</v>
      </c>
      <c r="AL61" s="7" t="n">
        <f aca="false">S61-(S60*$G60/100)</f>
        <v>-1305.09383625637</v>
      </c>
      <c r="AM61" s="7" t="n">
        <f aca="false">T61-(T60*$G60/100)</f>
        <v>-233.920505530478</v>
      </c>
      <c r="AN61" s="7" t="n">
        <f aca="false">U61-(U60*$G60/100)</f>
        <v>-367.729072868186</v>
      </c>
      <c r="AO61" s="7" t="n">
        <f aca="false">V61-(V60*$G60/100)</f>
        <v>-855.97115984105</v>
      </c>
      <c r="AP61" s="7" t="n">
        <f aca="false">W61-(W60*$G60/100)</f>
        <v>-1240.37882791203</v>
      </c>
      <c r="AQ61" s="7" t="n">
        <f aca="false">X61-(X60*$G60/100)</f>
        <v>-486.670753000468</v>
      </c>
      <c r="AR61" s="7" t="n">
        <f aca="false">Y61-(Y60*$G60/100)</f>
        <v>-320.822428141227</v>
      </c>
      <c r="AT61" s="7" t="n">
        <f aca="false">IF(AA61&gt;0,AA61,0)</f>
        <v>0</v>
      </c>
      <c r="AU61" s="7" t="n">
        <f aca="false">IF(AB61&gt;0,AB61,0)</f>
        <v>0</v>
      </c>
      <c r="AV61" s="7" t="n">
        <f aca="false">IF(AC61&gt;0,AC61,0)</f>
        <v>0</v>
      </c>
      <c r="AW61" s="7" t="n">
        <f aca="false">IF(AD61&gt;0,AD61,0)</f>
        <v>0</v>
      </c>
      <c r="AX61" s="7" t="n">
        <f aca="false">IF(AE61&gt;0,AE61,0)</f>
        <v>0</v>
      </c>
      <c r="AY61" s="7" t="n">
        <f aca="false">IF(AF61&gt;0,AF61,0)</f>
        <v>0</v>
      </c>
      <c r="AZ61" s="7" t="n">
        <f aca="false">IF(AG61&gt;0,AG61,0)</f>
        <v>0</v>
      </c>
      <c r="BA61" s="7" t="n">
        <f aca="false">IF(AH61&gt;0,AH61,0)</f>
        <v>0</v>
      </c>
      <c r="BB61" s="7" t="n">
        <f aca="false">IF(AI61&gt;0,AI61,0)</f>
        <v>0</v>
      </c>
      <c r="BC61" s="7" t="n">
        <f aca="false">IF(AJ61&gt;0,AJ61,0)</f>
        <v>0</v>
      </c>
      <c r="BD61" s="7" t="n">
        <f aca="false">IF(AK61&gt;0,AK61,0)</f>
        <v>0</v>
      </c>
      <c r="BE61" s="7" t="n">
        <f aca="false">IF(AL61&gt;0,AL61,0)</f>
        <v>0</v>
      </c>
      <c r="BF61" s="7" t="n">
        <f aca="false">IF(AM61&gt;0,AM61,0)</f>
        <v>0</v>
      </c>
      <c r="BG61" s="7" t="n">
        <f aca="false">IF(AN61&gt;0,AN61,0)</f>
        <v>0</v>
      </c>
      <c r="BH61" s="7" t="n">
        <f aca="false">IF(AO61&gt;0,AO61,0)</f>
        <v>0</v>
      </c>
      <c r="BI61" s="7" t="n">
        <f aca="false">IF(AP61&gt;0,AP61,0)</f>
        <v>0</v>
      </c>
      <c r="BJ61" s="7" t="n">
        <f aca="false">IF(AQ61&gt;0,AQ61,0)</f>
        <v>0</v>
      </c>
      <c r="BK61" s="7" t="n">
        <f aca="false">IF(AR61&gt;0,AR61,0)</f>
        <v>0</v>
      </c>
      <c r="BM61" s="7" t="n">
        <f aca="false">100*AT61/SUM(AT$2:AT$144)</f>
        <v>0</v>
      </c>
      <c r="BN61" s="7" t="n">
        <f aca="false">100*AU61/SUM(AU$2:AU$144)</f>
        <v>0</v>
      </c>
      <c r="BO61" s="7" t="n">
        <f aca="false">100*AV61/SUM(AV$2:AV$144)</f>
        <v>0</v>
      </c>
      <c r="BP61" s="7" t="n">
        <f aca="false">100*AW61/SUM(AW$2:AW$144)</f>
        <v>0</v>
      </c>
      <c r="BQ61" s="7" t="n">
        <f aca="false">100*AX61/SUM(AX$2:AX$144)</f>
        <v>0</v>
      </c>
      <c r="BR61" s="7" t="n">
        <f aca="false">100*AY61/SUM(AY$2:AY$144)</f>
        <v>0</v>
      </c>
      <c r="BS61" s="7" t="n">
        <f aca="false">100*AZ61/SUM(AZ$2:AZ$144)</f>
        <v>0</v>
      </c>
      <c r="BT61" s="7" t="n">
        <f aca="false">100*BA61/SUM(BA$2:BA$144)</f>
        <v>0</v>
      </c>
      <c r="BU61" s="7" t="n">
        <f aca="false">100*BB61/SUM(BB$2:BB$144)</f>
        <v>0</v>
      </c>
      <c r="BV61" s="7" t="n">
        <f aca="false">100*BC61/SUM(BC$2:BC$144)</f>
        <v>0</v>
      </c>
      <c r="BW61" s="7" t="n">
        <f aca="false">100*BD61/SUM(BD$2:BD$144)</f>
        <v>0</v>
      </c>
      <c r="BX61" s="7" t="n">
        <f aca="false">100*BE61/SUM(BE$2:BE$144)</f>
        <v>0</v>
      </c>
      <c r="BY61" s="7" t="n">
        <f aca="false">100*BF61/SUM(BF$2:BF$144)</f>
        <v>0</v>
      </c>
      <c r="BZ61" s="7" t="n">
        <f aca="false">100*BG61/SUM(BG$2:BG$144)</f>
        <v>0</v>
      </c>
      <c r="CA61" s="7" t="n">
        <f aca="false">100*BH61/SUM(BH$2:BH$144)</f>
        <v>0</v>
      </c>
      <c r="CB61" s="7" t="n">
        <f aca="false">100*BI61/SUM(BI$2:BI$144)</f>
        <v>0</v>
      </c>
      <c r="CC61" s="7" t="n">
        <f aca="false">100*BJ61/SUM(BJ$2:BJ$144)</f>
        <v>0</v>
      </c>
      <c r="CD61" s="7" t="n">
        <f aca="false">100*BK61/SUM(BK$2:BK$144)</f>
        <v>0</v>
      </c>
      <c r="CE61" s="21" t="s">
        <v>1998</v>
      </c>
      <c r="CF61" s="0" t="n">
        <f aca="false">AVERAGE(BM61:BR61)</f>
        <v>0</v>
      </c>
      <c r="CG61" s="0" t="n">
        <f aca="false">AVERAGE(BS61:BX61)</f>
        <v>0</v>
      </c>
      <c r="CH61" s="0" t="n">
        <f aca="false">STDEV(BM61:BR61)</f>
        <v>0</v>
      </c>
      <c r="CI61" s="0" t="n">
        <f aca="false">STDEV(BS61:BX61)</f>
        <v>0</v>
      </c>
    </row>
    <row r="62" customFormat="false" ht="18" hidden="false" customHeight="false" outlineLevel="0" collapsed="false">
      <c r="A62" s="21" t="s">
        <v>2001</v>
      </c>
      <c r="B62" s="11" t="s">
        <v>2002</v>
      </c>
      <c r="C62" s="11" t="n">
        <v>39</v>
      </c>
      <c r="D62" s="11" t="n">
        <f aca="false">C62-2</f>
        <v>37</v>
      </c>
      <c r="E62" s="12" t="s">
        <v>2003</v>
      </c>
      <c r="F62" s="12" t="n">
        <v>10.748613396884</v>
      </c>
      <c r="G62" s="17" t="n">
        <f aca="false">F62*((POWER(D62,2))/((POWER(C62,2))))</f>
        <v>9.67445873789231</v>
      </c>
      <c r="H62" s="0" t="n">
        <v>0.736969184748792</v>
      </c>
      <c r="I62" s="0" t="n">
        <v>1.84076288317385</v>
      </c>
      <c r="J62" s="0" t="n">
        <v>0.83582163237299</v>
      </c>
      <c r="K62" s="0" t="n">
        <v>1.01422193661853</v>
      </c>
      <c r="L62" s="0" t="n">
        <v>0.688948610966755</v>
      </c>
      <c r="M62" s="0" t="n">
        <v>1.55053733230315</v>
      </c>
      <c r="N62" s="0" t="n">
        <v>0.646347412151066</v>
      </c>
      <c r="O62" s="0" t="n">
        <v>2.45017244155574</v>
      </c>
      <c r="P62" s="0" t="n">
        <v>3.10358759187064</v>
      </c>
      <c r="Q62" s="0" t="n">
        <v>5.38206917787129</v>
      </c>
      <c r="R62" s="0" t="n">
        <v>3.76180020592212</v>
      </c>
      <c r="S62" s="0" t="n">
        <v>2.70236738595008</v>
      </c>
      <c r="T62" s="0" t="n">
        <v>1.93521233102941</v>
      </c>
      <c r="U62" s="0" t="n">
        <v>0</v>
      </c>
      <c r="V62" s="0" t="n">
        <v>1.55053733230315</v>
      </c>
      <c r="W62" s="0" t="n">
        <v>3.06538776213237</v>
      </c>
      <c r="X62" s="0" t="n">
        <v>0.950662583012403</v>
      </c>
      <c r="Y62" s="0" t="n">
        <v>0.710593561485596</v>
      </c>
      <c r="AA62" s="7" t="n">
        <f aca="false">H62-(H61*$G61/100)</f>
        <v>-6.64330464980268</v>
      </c>
      <c r="AB62" s="7" t="n">
        <f aca="false">I62-(I61*$G61/100)</f>
        <v>-19.1579802558916</v>
      </c>
      <c r="AC62" s="7" t="n">
        <f aca="false">J62-(J61*$G61/100)</f>
        <v>-9.55799692402684</v>
      </c>
      <c r="AD62" s="7" t="n">
        <f aca="false">K62-(K61*$G61/100)</f>
        <v>-15.5022266061242</v>
      </c>
      <c r="AE62" s="7" t="n">
        <f aca="false">L62-(L61*$G61/100)</f>
        <v>-11.0436323029208</v>
      </c>
      <c r="AF62" s="7" t="n">
        <f aca="false">M62-(M61*$G61/100)</f>
        <v>-14.8863651936572</v>
      </c>
      <c r="AG62" s="7" t="n">
        <f aca="false">N62-(N61*$G61/100)</f>
        <v>-45.35494840558</v>
      </c>
      <c r="AH62" s="7" t="n">
        <f aca="false">O62-(O61*$G61/100)</f>
        <v>-40.2136577219581</v>
      </c>
      <c r="AI62" s="7" t="n">
        <f aca="false">P62-(P61*$G61/100)</f>
        <v>-49.0247976469025</v>
      </c>
      <c r="AJ62" s="7" t="n">
        <f aca="false">Q62-(Q61*$G61/100)</f>
        <v>-29.2069150243975</v>
      </c>
      <c r="AK62" s="7" t="n">
        <f aca="false">R62-(R61*$G61/100)</f>
        <v>-91.5934375241068</v>
      </c>
      <c r="AL62" s="7" t="n">
        <f aca="false">S62-(S61*$G61/100)</f>
        <v>-29.1571257053721</v>
      </c>
      <c r="AM62" s="7" t="n">
        <f aca="false">T62-(T61*$G61/100)</f>
        <v>-8.88574160316694</v>
      </c>
      <c r="AN62" s="7" t="n">
        <f aca="false">U62-(U61*$G61/100)</f>
        <v>-11.0536641974812</v>
      </c>
      <c r="AO62" s="7" t="n">
        <f aca="false">V62-(V61*$G61/100)</f>
        <v>-14.9659112104396</v>
      </c>
      <c r="AP62" s="7" t="n">
        <f aca="false">W62-(W61*$G61/100)</f>
        <v>-33.876787472415</v>
      </c>
      <c r="AQ62" s="7" t="n">
        <f aca="false">X62-(X61*$G61/100)</f>
        <v>-11.9318915455176</v>
      </c>
      <c r="AR62" s="7" t="n">
        <f aca="false">Y62-(Y61*$G61/100)</f>
        <v>-6.79619592625343</v>
      </c>
      <c r="AT62" s="7" t="n">
        <f aca="false">IF(AA62&gt;0,AA62,0)</f>
        <v>0</v>
      </c>
      <c r="AU62" s="7" t="n">
        <f aca="false">IF(AB62&gt;0,AB62,0)</f>
        <v>0</v>
      </c>
      <c r="AV62" s="7" t="n">
        <f aca="false">IF(AC62&gt;0,AC62,0)</f>
        <v>0</v>
      </c>
      <c r="AW62" s="7" t="n">
        <f aca="false">IF(AD62&gt;0,AD62,0)</f>
        <v>0</v>
      </c>
      <c r="AX62" s="7" t="n">
        <f aca="false">IF(AE62&gt;0,AE62,0)</f>
        <v>0</v>
      </c>
      <c r="AY62" s="7" t="n">
        <f aca="false">IF(AF62&gt;0,AF62,0)</f>
        <v>0</v>
      </c>
      <c r="AZ62" s="7" t="n">
        <f aca="false">IF(AG62&gt;0,AG62,0)</f>
        <v>0</v>
      </c>
      <c r="BA62" s="7" t="n">
        <f aca="false">IF(AH62&gt;0,AH62,0)</f>
        <v>0</v>
      </c>
      <c r="BB62" s="7" t="n">
        <f aca="false">IF(AI62&gt;0,AI62,0)</f>
        <v>0</v>
      </c>
      <c r="BC62" s="7" t="n">
        <f aca="false">IF(AJ62&gt;0,AJ62,0)</f>
        <v>0</v>
      </c>
      <c r="BD62" s="7" t="n">
        <f aca="false">IF(AK62&gt;0,AK62,0)</f>
        <v>0</v>
      </c>
      <c r="BE62" s="7" t="n">
        <f aca="false">IF(AL62&gt;0,AL62,0)</f>
        <v>0</v>
      </c>
      <c r="BF62" s="7" t="n">
        <f aca="false">IF(AM62&gt;0,AM62,0)</f>
        <v>0</v>
      </c>
      <c r="BG62" s="7" t="n">
        <f aca="false">IF(AN62&gt;0,AN62,0)</f>
        <v>0</v>
      </c>
      <c r="BH62" s="7" t="n">
        <f aca="false">IF(AO62&gt;0,AO62,0)</f>
        <v>0</v>
      </c>
      <c r="BI62" s="7" t="n">
        <f aca="false">IF(AP62&gt;0,AP62,0)</f>
        <v>0</v>
      </c>
      <c r="BJ62" s="7" t="n">
        <f aca="false">IF(AQ62&gt;0,AQ62,0)</f>
        <v>0</v>
      </c>
      <c r="BK62" s="7" t="n">
        <f aca="false">IF(AR62&gt;0,AR62,0)</f>
        <v>0</v>
      </c>
      <c r="BM62" s="7" t="n">
        <f aca="false">100*AT62/SUM(AT$2:AT$144)</f>
        <v>0</v>
      </c>
      <c r="BN62" s="7" t="n">
        <f aca="false">100*AU62/SUM(AU$2:AU$144)</f>
        <v>0</v>
      </c>
      <c r="BO62" s="7" t="n">
        <f aca="false">100*AV62/SUM(AV$2:AV$144)</f>
        <v>0</v>
      </c>
      <c r="BP62" s="7" t="n">
        <f aca="false">100*AW62/SUM(AW$2:AW$144)</f>
        <v>0</v>
      </c>
      <c r="BQ62" s="7" t="n">
        <f aca="false">100*AX62/SUM(AX$2:AX$144)</f>
        <v>0</v>
      </c>
      <c r="BR62" s="7" t="n">
        <f aca="false">100*AY62/SUM(AY$2:AY$144)</f>
        <v>0</v>
      </c>
      <c r="BS62" s="7" t="n">
        <f aca="false">100*AZ62/SUM(AZ$2:AZ$144)</f>
        <v>0</v>
      </c>
      <c r="BT62" s="7" t="n">
        <f aca="false">100*BA62/SUM(BA$2:BA$144)</f>
        <v>0</v>
      </c>
      <c r="BU62" s="7" t="n">
        <f aca="false">100*BB62/SUM(BB$2:BB$144)</f>
        <v>0</v>
      </c>
      <c r="BV62" s="7" t="n">
        <f aca="false">100*BC62/SUM(BC$2:BC$144)</f>
        <v>0</v>
      </c>
      <c r="BW62" s="7" t="n">
        <f aca="false">100*BD62/SUM(BD$2:BD$144)</f>
        <v>0</v>
      </c>
      <c r="BX62" s="7" t="n">
        <f aca="false">100*BE62/SUM(BE$2:BE$144)</f>
        <v>0</v>
      </c>
      <c r="BY62" s="7" t="n">
        <f aca="false">100*BF62/SUM(BF$2:BF$144)</f>
        <v>0</v>
      </c>
      <c r="BZ62" s="7" t="n">
        <f aca="false">100*BG62/SUM(BG$2:BG$144)</f>
        <v>0</v>
      </c>
      <c r="CA62" s="7" t="n">
        <f aca="false">100*BH62/SUM(BH$2:BH$144)</f>
        <v>0</v>
      </c>
      <c r="CB62" s="7" t="n">
        <f aca="false">100*BI62/SUM(BI$2:BI$144)</f>
        <v>0</v>
      </c>
      <c r="CC62" s="7" t="n">
        <f aca="false">100*BJ62/SUM(BJ$2:BJ$144)</f>
        <v>0</v>
      </c>
      <c r="CD62" s="7" t="n">
        <f aca="false">100*BK62/SUM(BK$2:BK$144)</f>
        <v>0</v>
      </c>
      <c r="CE62" s="21" t="s">
        <v>2001</v>
      </c>
      <c r="CF62" s="0" t="n">
        <f aca="false">AVERAGE(BM62:BR62)</f>
        <v>0</v>
      </c>
      <c r="CG62" s="0" t="n">
        <f aca="false">AVERAGE(BS62:BX62)</f>
        <v>0</v>
      </c>
      <c r="CH62" s="0" t="n">
        <f aca="false">STDEV(BM62:BR62)</f>
        <v>0</v>
      </c>
      <c r="CI62" s="0" t="n">
        <f aca="false">STDEV(BS62:BX62)</f>
        <v>0</v>
      </c>
    </row>
    <row r="63" customFormat="false" ht="18" hidden="false" customHeight="false" outlineLevel="0" collapsed="false">
      <c r="A63" s="21" t="s">
        <v>2004</v>
      </c>
      <c r="B63" s="11" t="s">
        <v>2005</v>
      </c>
      <c r="C63" s="11" t="n">
        <v>39</v>
      </c>
      <c r="D63" s="11" t="n">
        <f aca="false">C63-2</f>
        <v>37</v>
      </c>
      <c r="E63" s="12" t="s">
        <v>2006</v>
      </c>
      <c r="F63" s="12" t="n">
        <v>10.758255043662</v>
      </c>
      <c r="G63" s="17" t="n">
        <f aca="false">F63*((POWER(D63,2))/((POWER(C63,2))))</f>
        <v>9.68313685389433</v>
      </c>
      <c r="H63" s="0" t="n">
        <v>8.95230006107616</v>
      </c>
      <c r="I63" s="0" t="n">
        <v>19.2983072276463</v>
      </c>
      <c r="J63" s="0" t="n">
        <v>6.24170402589312</v>
      </c>
      <c r="K63" s="0" t="n">
        <v>9.33388575100619</v>
      </c>
      <c r="L63" s="0" t="n">
        <v>8.93405989695467</v>
      </c>
      <c r="M63" s="0" t="n">
        <v>19.2983072276463</v>
      </c>
      <c r="N63" s="0" t="n">
        <v>40.1315433083668</v>
      </c>
      <c r="O63" s="0" t="n">
        <v>26.7907116034659</v>
      </c>
      <c r="P63" s="0" t="n">
        <v>39.4150997756198</v>
      </c>
      <c r="Q63" s="0" t="n">
        <v>41.1551883403469</v>
      </c>
      <c r="R63" s="0" t="n">
        <v>24.3236202597596</v>
      </c>
      <c r="S63" s="0" t="n">
        <v>27.3172995625483</v>
      </c>
      <c r="T63" s="0" t="n">
        <v>19.6801745338984</v>
      </c>
      <c r="U63" s="0" t="n">
        <v>5.48422263618317</v>
      </c>
      <c r="V63" s="0" t="n">
        <v>12.123440050355</v>
      </c>
      <c r="W63" s="0" t="n">
        <v>30.9413081858502</v>
      </c>
      <c r="X63" s="0" t="n">
        <v>7.03899687661097</v>
      </c>
      <c r="Y63" s="0" t="n">
        <v>7.6275042880646</v>
      </c>
      <c r="AA63" s="7" t="n">
        <f aca="false">H63-(H62*$G62/100)</f>
        <v>8.88100228138666</v>
      </c>
      <c r="AB63" s="7" t="n">
        <f aca="false">I63-(I62*$G62/100)</f>
        <v>19.1202233820512</v>
      </c>
      <c r="AC63" s="7" t="n">
        <f aca="false">J63-(J62*$G62/100)</f>
        <v>6.16084280694681</v>
      </c>
      <c r="AD63" s="7" t="n">
        <f aca="false">K63-(K62*$G62/100)</f>
        <v>9.23576526823738</v>
      </c>
      <c r="AE63" s="7" t="n">
        <f aca="false">L63-(L62*$G62/100)</f>
        <v>8.86740784786141</v>
      </c>
      <c r="AF63" s="7" t="n">
        <f aca="false">M63-(M62*$G62/100)</f>
        <v>19.148301133217</v>
      </c>
      <c r="AG63" s="7" t="n">
        <f aca="false">N63-(N62*$G62/100)</f>
        <v>40.0690126946748</v>
      </c>
      <c r="AH63" s="7" t="n">
        <f aca="false">O63-(O62*$G62/100)</f>
        <v>26.5536706816003</v>
      </c>
      <c r="AI63" s="7" t="n">
        <f aca="false">P63-(P62*$G62/100)</f>
        <v>39.11484447465</v>
      </c>
      <c r="AJ63" s="7" t="n">
        <f aca="false">Q63-(Q62*$G62/100)</f>
        <v>40.6345022784889</v>
      </c>
      <c r="AK63" s="7" t="n">
        <f aca="false">R63-(R62*$G62/100)</f>
        <v>23.9596864510357</v>
      </c>
      <c r="AL63" s="7" t="n">
        <f aca="false">S63-(S62*$G62/100)</f>
        <v>27.0558601448483</v>
      </c>
      <c r="AM63" s="7" t="n">
        <f aca="false">T63-(T62*$G62/100)</f>
        <v>19.4929532154424</v>
      </c>
      <c r="AN63" s="7" t="n">
        <f aca="false">U63-(U62*$G62/100)</f>
        <v>5.48422263618317</v>
      </c>
      <c r="AO63" s="7" t="n">
        <f aca="false">V63-(V62*$G62/100)</f>
        <v>11.9734339559258</v>
      </c>
      <c r="AP63" s="7" t="n">
        <f aca="false">W63-(W62*$G62/100)</f>
        <v>30.6447485116463</v>
      </c>
      <c r="AQ63" s="7" t="n">
        <f aca="false">X63-(X62*$G62/100)</f>
        <v>6.94702541728086</v>
      </c>
      <c r="AR63" s="7" t="n">
        <f aca="false">Y63-(Y62*$G62/100)</f>
        <v>7.55875820716455</v>
      </c>
      <c r="AT63" s="7" t="n">
        <f aca="false">IF(AA63&gt;0,AA63,0)</f>
        <v>8.88100228138666</v>
      </c>
      <c r="AU63" s="7" t="n">
        <f aca="false">IF(AB63&gt;0,AB63,0)</f>
        <v>19.1202233820512</v>
      </c>
      <c r="AV63" s="7" t="n">
        <f aca="false">IF(AC63&gt;0,AC63,0)</f>
        <v>6.16084280694681</v>
      </c>
      <c r="AW63" s="7" t="n">
        <f aca="false">IF(AD63&gt;0,AD63,0)</f>
        <v>9.23576526823738</v>
      </c>
      <c r="AX63" s="7" t="n">
        <f aca="false">IF(AE63&gt;0,AE63,0)</f>
        <v>8.86740784786141</v>
      </c>
      <c r="AY63" s="7" t="n">
        <f aca="false">IF(AF63&gt;0,AF63,0)</f>
        <v>19.148301133217</v>
      </c>
      <c r="AZ63" s="7" t="n">
        <f aca="false">IF(AG63&gt;0,AG63,0)</f>
        <v>40.0690126946748</v>
      </c>
      <c r="BA63" s="7" t="n">
        <f aca="false">IF(AH63&gt;0,AH63,0)</f>
        <v>26.5536706816003</v>
      </c>
      <c r="BB63" s="7" t="n">
        <f aca="false">IF(AI63&gt;0,AI63,0)</f>
        <v>39.11484447465</v>
      </c>
      <c r="BC63" s="7" t="n">
        <f aca="false">IF(AJ63&gt;0,AJ63,0)</f>
        <v>40.6345022784889</v>
      </c>
      <c r="BD63" s="7" t="n">
        <f aca="false">IF(AK63&gt;0,AK63,0)</f>
        <v>23.9596864510357</v>
      </c>
      <c r="BE63" s="7" t="n">
        <f aca="false">IF(AL63&gt;0,AL63,0)</f>
        <v>27.0558601448483</v>
      </c>
      <c r="BF63" s="7" t="n">
        <f aca="false">IF(AM63&gt;0,AM63,0)</f>
        <v>19.4929532154424</v>
      </c>
      <c r="BG63" s="7" t="n">
        <f aca="false">IF(AN63&gt;0,AN63,0)</f>
        <v>5.48422263618317</v>
      </c>
      <c r="BH63" s="7" t="n">
        <f aca="false">IF(AO63&gt;0,AO63,0)</f>
        <v>11.9734339559258</v>
      </c>
      <c r="BI63" s="7" t="n">
        <f aca="false">IF(AP63&gt;0,AP63,0)</f>
        <v>30.6447485116463</v>
      </c>
      <c r="BJ63" s="7" t="n">
        <f aca="false">IF(AQ63&gt;0,AQ63,0)</f>
        <v>6.94702541728086</v>
      </c>
      <c r="BK63" s="7" t="n">
        <f aca="false">IF(AR63&gt;0,AR63,0)</f>
        <v>7.55875820716455</v>
      </c>
      <c r="BM63" s="7" t="n">
        <f aca="false">100*AT63/SUM(AT$2:AT$144)</f>
        <v>0.000904925519034309</v>
      </c>
      <c r="BN63" s="7" t="n">
        <f aca="false">100*AU63/SUM(AU$2:AU$144)</f>
        <v>0.00111746835632998</v>
      </c>
      <c r="BO63" s="7" t="n">
        <f aca="false">100*AV63/SUM(AV$2:AV$144)</f>
        <v>0.000316516635707665</v>
      </c>
      <c r="BP63" s="7" t="n">
        <f aca="false">100*AW63/SUM(AW$2:AW$144)</f>
        <v>0.000464374738664786</v>
      </c>
      <c r="BQ63" s="7" t="n">
        <f aca="false">100*AX63/SUM(AX$2:AX$144)</f>
        <v>0.000963141189097664</v>
      </c>
      <c r="BR63" s="7" t="n">
        <f aca="false">100*AY63/SUM(AY$2:AY$144)</f>
        <v>0.00145832015113691</v>
      </c>
      <c r="BS63" s="7" t="n">
        <f aca="false">100*AZ63/SUM(AZ$2:AZ$144)</f>
        <v>0.00195359483163705</v>
      </c>
      <c r="BT63" s="7" t="n">
        <f aca="false">100*BA63/SUM(BA$2:BA$144)</f>
        <v>0.00126321826832512</v>
      </c>
      <c r="BU63" s="7" t="n">
        <f aca="false">100*BB63/SUM(BB$2:BB$144)</f>
        <v>0.00258393488825014</v>
      </c>
      <c r="BV63" s="7" t="n">
        <f aca="false">100*BC63/SUM(BC$2:BC$144)</f>
        <v>0.00300221202580585</v>
      </c>
      <c r="BW63" s="7" t="n">
        <f aca="false">100*BD63/SUM(BD$2:BD$144)</f>
        <v>0.00160585091349835</v>
      </c>
      <c r="BX63" s="7" t="n">
        <f aca="false">100*BE63/SUM(BE$2:BE$144)</f>
        <v>0.00133887657686288</v>
      </c>
      <c r="BY63" s="7" t="n">
        <f aca="false">100*BF63/SUM(BF$2:BF$144)</f>
        <v>0.00178913709012552</v>
      </c>
      <c r="BZ63" s="7" t="n">
        <f aca="false">100*BG63/SUM(BG$2:BG$144)</f>
        <v>0.000424076322888846</v>
      </c>
      <c r="CA63" s="7" t="n">
        <f aca="false">100*BH63/SUM(BH$2:BH$144)</f>
        <v>0.00120752700863587</v>
      </c>
      <c r="CB63" s="7" t="n">
        <f aca="false">100*BI63/SUM(BI$2:BI$144)</f>
        <v>0.00144128681604151</v>
      </c>
      <c r="CC63" s="7" t="n">
        <f aca="false">100*BJ63/SUM(BJ$2:BJ$144)</f>
        <v>0.000566513480745562</v>
      </c>
      <c r="CD63" s="7" t="n">
        <f aca="false">100*BK63/SUM(BK$2:BK$144)</f>
        <v>0.000596684434069997</v>
      </c>
      <c r="CE63" s="21" t="s">
        <v>2004</v>
      </c>
      <c r="CF63" s="0" t="n">
        <f aca="false">AVERAGE(BM63:BR63)</f>
        <v>0.000870791098328553</v>
      </c>
      <c r="CG63" s="0" t="n">
        <f aca="false">AVERAGE(BS63:BX63)</f>
        <v>0.00195794791739657</v>
      </c>
      <c r="CH63" s="0" t="n">
        <f aca="false">STDEV(BM63:BR63)</f>
        <v>0.000421456567813812</v>
      </c>
      <c r="CI63" s="0" t="n">
        <f aca="false">STDEV(BS63:BX63)</f>
        <v>0.00070316954929364</v>
      </c>
    </row>
    <row r="64" customFormat="false" ht="18" hidden="false" customHeight="false" outlineLevel="0" collapsed="false">
      <c r="A64" s="21" t="s">
        <v>2007</v>
      </c>
      <c r="B64" s="11" t="s">
        <v>2008</v>
      </c>
      <c r="C64" s="11" t="n">
        <v>39</v>
      </c>
      <c r="D64" s="11" t="n">
        <f aca="false">C64-2</f>
        <v>37</v>
      </c>
      <c r="E64" s="12" t="s">
        <v>2009</v>
      </c>
      <c r="F64" s="12" t="n">
        <v>10.767897042495</v>
      </c>
      <c r="G64" s="17" t="n">
        <f aca="false">F64*((POWER(D64,2))/((POWER(C64,2))))</f>
        <v>9.691815286769</v>
      </c>
      <c r="H64" s="0" t="n">
        <v>124.044744160667</v>
      </c>
      <c r="I64" s="0" t="n">
        <v>962.728755012702</v>
      </c>
      <c r="J64" s="0" t="n">
        <v>218.136721219358</v>
      </c>
      <c r="K64" s="0" t="n">
        <v>91.6300267189772</v>
      </c>
      <c r="L64" s="0" t="n">
        <v>104.167842135741</v>
      </c>
      <c r="M64" s="0" t="n">
        <v>218.136721219358</v>
      </c>
      <c r="N64" s="0" t="n">
        <v>180.198894662792</v>
      </c>
      <c r="O64" s="0" t="n">
        <v>607.097826029623</v>
      </c>
      <c r="P64" s="0" t="n">
        <v>219.50447596025</v>
      </c>
      <c r="Q64" s="0" t="n">
        <v>271.739325669712</v>
      </c>
      <c r="R64" s="0" t="n">
        <v>218.823266718767</v>
      </c>
      <c r="S64" s="0" t="n">
        <v>323.073282358563</v>
      </c>
      <c r="T64" s="0" t="n">
        <v>189.489149075554</v>
      </c>
      <c r="U64" s="0" t="n">
        <v>155.927561850849</v>
      </c>
      <c r="V64" s="0" t="n">
        <v>392.604450102005</v>
      </c>
      <c r="W64" s="0" t="n">
        <v>347.780756146923</v>
      </c>
      <c r="X64" s="0" t="n">
        <v>82.0427873972769</v>
      </c>
      <c r="Y64" s="0" t="n">
        <v>104.230890400569</v>
      </c>
      <c r="AA64" s="7" t="n">
        <f aca="false">H64-(H63*$G63/100)</f>
        <v>123.177880694181</v>
      </c>
      <c r="AB64" s="7" t="n">
        <f aca="false">I64-(I63*$G63/100)</f>
        <v>960.860073513364</v>
      </c>
      <c r="AC64" s="7" t="n">
        <f aca="false">J64-(J63*$G63/100)</f>
        <v>217.532328476516</v>
      </c>
      <c r="AD64" s="7" t="n">
        <f aca="false">K64-(K63*$G63/100)</f>
        <v>90.7262137879212</v>
      </c>
      <c r="AE64" s="7" t="n">
        <f aca="false">L64-(L63*$G63/100)</f>
        <v>103.30274488931</v>
      </c>
      <c r="AF64" s="7" t="n">
        <f aca="false">M64-(M63*$G63/100)</f>
        <v>216.26803972002</v>
      </c>
      <c r="AG64" s="7" t="n">
        <f aca="false">N64-(N63*$G63/100)</f>
        <v>176.312902402663</v>
      </c>
      <c r="AH64" s="7" t="n">
        <f aca="false">O64-(O63*$G63/100)</f>
        <v>604.503644760927</v>
      </c>
      <c r="AI64" s="7" t="n">
        <f aca="false">P64-(P63*$G63/100)</f>
        <v>215.687857907878</v>
      </c>
      <c r="AJ64" s="7" t="n">
        <f aca="false">Q64-(Q63*$G63/100)</f>
        <v>267.754212460238</v>
      </c>
      <c r="AK64" s="7" t="n">
        <f aca="false">R64-(R63*$G63/100)</f>
        <v>216.467977281193</v>
      </c>
      <c r="AL64" s="7" t="n">
        <f aca="false">S64-(S63*$G63/100)</f>
        <v>320.428110857134</v>
      </c>
      <c r="AM64" s="7" t="n">
        <f aca="false">T64-(T63*$G63/100)</f>
        <v>187.583490842352</v>
      </c>
      <c r="AN64" s="7" t="n">
        <f aca="false">U64-(U63*$G63/100)</f>
        <v>155.396517067615</v>
      </c>
      <c r="AO64" s="7" t="n">
        <f aca="false">V64-(V63*$G63/100)</f>
        <v>391.430520810529</v>
      </c>
      <c r="AP64" s="7" t="n">
        <f aca="false">W64-(W63*$G63/100)</f>
        <v>344.784666930902</v>
      </c>
      <c r="AQ64" s="7" t="n">
        <f aca="false">X64-(X63*$G63/100)</f>
        <v>81.3611916965733</v>
      </c>
      <c r="AR64" s="7" t="n">
        <f aca="false">Y64-(Y63*$G63/100)</f>
        <v>103.492308721819</v>
      </c>
      <c r="AT64" s="7" t="n">
        <f aca="false">IF(AA64&gt;0,AA64,0)</f>
        <v>123.177880694181</v>
      </c>
      <c r="AU64" s="7" t="n">
        <f aca="false">IF(AB64&gt;0,AB64,0)</f>
        <v>960.860073513364</v>
      </c>
      <c r="AV64" s="7" t="n">
        <f aca="false">IF(AC64&gt;0,AC64,0)</f>
        <v>217.532328476516</v>
      </c>
      <c r="AW64" s="7" t="n">
        <f aca="false">IF(AD64&gt;0,AD64,0)</f>
        <v>90.7262137879212</v>
      </c>
      <c r="AX64" s="7" t="n">
        <f aca="false">IF(AE64&gt;0,AE64,0)</f>
        <v>103.30274488931</v>
      </c>
      <c r="AY64" s="7" t="n">
        <f aca="false">IF(AF64&gt;0,AF64,0)</f>
        <v>216.26803972002</v>
      </c>
      <c r="AZ64" s="7" t="n">
        <f aca="false">IF(AG64&gt;0,AG64,0)</f>
        <v>176.312902402663</v>
      </c>
      <c r="BA64" s="7" t="n">
        <f aca="false">IF(AH64&gt;0,AH64,0)</f>
        <v>604.503644760927</v>
      </c>
      <c r="BB64" s="7" t="n">
        <f aca="false">IF(AI64&gt;0,AI64,0)</f>
        <v>215.687857907878</v>
      </c>
      <c r="BC64" s="7" t="n">
        <f aca="false">IF(AJ64&gt;0,AJ64,0)</f>
        <v>267.754212460238</v>
      </c>
      <c r="BD64" s="7" t="n">
        <f aca="false">IF(AK64&gt;0,AK64,0)</f>
        <v>216.467977281193</v>
      </c>
      <c r="BE64" s="7" t="n">
        <f aca="false">IF(AL64&gt;0,AL64,0)</f>
        <v>320.428110857134</v>
      </c>
      <c r="BF64" s="7" t="n">
        <f aca="false">IF(AM64&gt;0,AM64,0)</f>
        <v>187.583490842352</v>
      </c>
      <c r="BG64" s="7" t="n">
        <f aca="false">IF(AN64&gt;0,AN64,0)</f>
        <v>155.396517067615</v>
      </c>
      <c r="BH64" s="7" t="n">
        <f aca="false">IF(AO64&gt;0,AO64,0)</f>
        <v>391.430520810529</v>
      </c>
      <c r="BI64" s="7" t="n">
        <f aca="false">IF(AP64&gt;0,AP64,0)</f>
        <v>344.784666930902</v>
      </c>
      <c r="BJ64" s="7" t="n">
        <f aca="false">IF(AQ64&gt;0,AQ64,0)</f>
        <v>81.3611916965733</v>
      </c>
      <c r="BK64" s="7" t="n">
        <f aca="false">IF(AR64&gt;0,AR64,0)</f>
        <v>103.492308721819</v>
      </c>
      <c r="BM64" s="7" t="n">
        <f aca="false">100*AT64/SUM(AT$2:AT$144)</f>
        <v>0.0125511517832111</v>
      </c>
      <c r="BN64" s="7" t="n">
        <f aca="false">100*AU64/SUM(AU$2:AU$144)</f>
        <v>0.0561568087128121</v>
      </c>
      <c r="BO64" s="7" t="n">
        <f aca="false">100*AV64/SUM(AV$2:AV$144)</f>
        <v>0.0111758411835155</v>
      </c>
      <c r="BP64" s="7" t="n">
        <f aca="false">100*AW64/SUM(AW$2:AW$144)</f>
        <v>0.004561718557606</v>
      </c>
      <c r="BQ64" s="7" t="n">
        <f aca="false">100*AX64/SUM(AX$2:AX$144)</f>
        <v>0.0112203171723672</v>
      </c>
      <c r="BR64" s="7" t="n">
        <f aca="false">100*AY64/SUM(AY$2:AY$144)</f>
        <v>0.0164708105526642</v>
      </c>
      <c r="BS64" s="7" t="n">
        <f aca="false">100*AZ64/SUM(AZ$2:AZ$144)</f>
        <v>0.00859626808150797</v>
      </c>
      <c r="BT64" s="7" t="n">
        <f aca="false">100*BA64/SUM(BA$2:BA$144)</f>
        <v>0.0287576078082587</v>
      </c>
      <c r="BU64" s="7" t="n">
        <f aca="false">100*BB64/SUM(BB$2:BB$144)</f>
        <v>0.0142483854532849</v>
      </c>
      <c r="BV64" s="7" t="n">
        <f aca="false">100*BC64/SUM(BC$2:BC$144)</f>
        <v>0.019782570759673</v>
      </c>
      <c r="BW64" s="7" t="n">
        <f aca="false">100*BD64/SUM(BD$2:BD$144)</f>
        <v>0.014508340907154</v>
      </c>
      <c r="BX64" s="7" t="n">
        <f aca="false">100*BE64/SUM(BE$2:BE$144)</f>
        <v>0.015856590398466</v>
      </c>
      <c r="BY64" s="7" t="n">
        <f aca="false">100*BF64/SUM(BF$2:BF$144)</f>
        <v>0.0172171234010555</v>
      </c>
      <c r="BZ64" s="7" t="n">
        <f aca="false">100*BG64/SUM(BG$2:BG$144)</f>
        <v>0.012016285245785</v>
      </c>
      <c r="CA64" s="7" t="n">
        <f aca="false">100*BH64/SUM(BH$2:BH$144)</f>
        <v>0.0394759705213217</v>
      </c>
      <c r="CB64" s="7" t="n">
        <f aca="false">100*BI64/SUM(BI$2:BI$144)</f>
        <v>0.016215946253627</v>
      </c>
      <c r="CC64" s="7" t="n">
        <f aca="false">100*BJ64/SUM(BJ$2:BJ$144)</f>
        <v>0.00663481261936619</v>
      </c>
      <c r="CD64" s="7" t="n">
        <f aca="false">100*BK64/SUM(BK$2:BK$144)</f>
        <v>0.00816962892155278</v>
      </c>
      <c r="CE64" s="21" t="s">
        <v>2007</v>
      </c>
      <c r="CF64" s="0" t="n">
        <f aca="false">AVERAGE(BM64:BR64)</f>
        <v>0.0186894413270293</v>
      </c>
      <c r="CG64" s="0" t="n">
        <f aca="false">AVERAGE(BS64:BX64)</f>
        <v>0.0169582939013908</v>
      </c>
      <c r="CH64" s="0" t="n">
        <f aca="false">STDEV(BM64:BR64)</f>
        <v>0.018752275026044</v>
      </c>
      <c r="CI64" s="0" t="n">
        <f aca="false">STDEV(BS64:BX64)</f>
        <v>0.006807105821667</v>
      </c>
    </row>
    <row r="65" customFormat="false" ht="18" hidden="false" customHeight="false" outlineLevel="0" collapsed="false">
      <c r="A65" s="21" t="s">
        <v>2010</v>
      </c>
      <c r="B65" s="11" t="s">
        <v>1305</v>
      </c>
      <c r="C65" s="11" t="n">
        <v>39</v>
      </c>
      <c r="D65" s="11" t="n">
        <f aca="false">C65-2</f>
        <v>37</v>
      </c>
      <c r="E65" s="12" t="s">
        <v>1306</v>
      </c>
      <c r="F65" s="12" t="n">
        <v>10.5181108479639</v>
      </c>
      <c r="G65" s="17" t="n">
        <f aca="false">F65*((POWER(D65,2))/((POWER(C65,2))))</f>
        <v>9.46699128919302</v>
      </c>
      <c r="H65" s="0" t="n">
        <v>2218.115788541</v>
      </c>
      <c r="I65" s="0" t="n">
        <v>3838.93900211888</v>
      </c>
      <c r="J65" s="0" t="n">
        <v>1310.4595476545</v>
      </c>
      <c r="K65" s="0" t="n">
        <v>1770.84207055163</v>
      </c>
      <c r="L65" s="0" t="n">
        <v>1447.65623839998</v>
      </c>
      <c r="M65" s="0" t="n">
        <v>3577.23010465688</v>
      </c>
      <c r="N65" s="0" t="n">
        <v>3091.90154291733</v>
      </c>
      <c r="O65" s="0" t="n">
        <v>4339.00876782042</v>
      </c>
      <c r="P65" s="0" t="n">
        <v>5299.25672640385</v>
      </c>
      <c r="Q65" s="0" t="n">
        <v>2820.85150877553</v>
      </c>
      <c r="R65" s="0" t="n">
        <v>2858.87573964497</v>
      </c>
      <c r="S65" s="0" t="n">
        <v>4618.64178583244</v>
      </c>
      <c r="T65" s="0" t="n">
        <v>2523.42116950333</v>
      </c>
      <c r="U65" s="0" t="n">
        <v>1195.69412581966</v>
      </c>
      <c r="V65" s="0" t="n">
        <v>2820.85150877553</v>
      </c>
      <c r="W65" s="0" t="n">
        <v>4314.42212461784</v>
      </c>
      <c r="X65" s="0" t="n">
        <v>1763.21906177033</v>
      </c>
      <c r="Y65" s="0" t="n">
        <v>2313.95517076415</v>
      </c>
      <c r="AA65" s="7" t="n">
        <f aca="false">H65-(H64*$G64/100)</f>
        <v>2206.093601064</v>
      </c>
      <c r="AB65" s="7" t="n">
        <f aca="false">I65-(I64*$G64/100)</f>
        <v>3745.63310947044</v>
      </c>
      <c r="AC65" s="7" t="n">
        <f aca="false">J65-(J64*$G64/100)</f>
        <v>1289.3181395613</v>
      </c>
      <c r="AD65" s="7" t="n">
        <f aca="false">K65-(K64*$G64/100)</f>
        <v>1761.96145761481</v>
      </c>
      <c r="AE65" s="7" t="n">
        <f aca="false">L65-(L64*$G64/100)</f>
        <v>1437.56048355197</v>
      </c>
      <c r="AF65" s="7" t="n">
        <f aca="false">M65-(M64*$G64/100)</f>
        <v>3556.08869656369</v>
      </c>
      <c r="AG65" s="7" t="n">
        <f aca="false">N65-(N64*$G64/100)</f>
        <v>3074.43699889782</v>
      </c>
      <c r="AH65" s="7" t="n">
        <f aca="false">O65-(O64*$G64/100)</f>
        <v>4280.16996791164</v>
      </c>
      <c r="AI65" s="7" t="n">
        <f aca="false">P65-(P64*$G64/100)</f>
        <v>5277.98275804759</v>
      </c>
      <c r="AJ65" s="7" t="n">
        <f aca="false">Q65-(Q64*$G64/100)</f>
        <v>2794.51503527011</v>
      </c>
      <c r="AK65" s="7" t="n">
        <f aca="false">R65-(R64*$G64/100)</f>
        <v>2837.66779283011</v>
      </c>
      <c r="AL65" s="7" t="n">
        <f aca="false">S65-(S64*$G64/100)</f>
        <v>4587.33012006535</v>
      </c>
      <c r="AM65" s="7" t="n">
        <f aca="false">T65-(T64*$G64/100)</f>
        <v>2505.05623118645</v>
      </c>
      <c r="AN65" s="7" t="n">
        <f aca="false">U65-(U64*$G64/100)</f>
        <v>1180.58191454392</v>
      </c>
      <c r="AO65" s="7" t="n">
        <f aca="false">V65-(V64*$G64/100)</f>
        <v>2782.80101066401</v>
      </c>
      <c r="AP65" s="7" t="n">
        <f aca="false">W65-(W64*$G64/100)</f>
        <v>4280.71585612915</v>
      </c>
      <c r="AQ65" s="7" t="n">
        <f aca="false">X65-(X64*$G64/100)</f>
        <v>1755.26762635966</v>
      </c>
      <c r="AR65" s="7" t="n">
        <f aca="false">Y65-(Y64*$G64/100)</f>
        <v>2303.85330539477</v>
      </c>
      <c r="AT65" s="7" t="n">
        <f aca="false">IF(AA65&gt;0,AA65,0)</f>
        <v>2206.093601064</v>
      </c>
      <c r="AU65" s="7" t="n">
        <f aca="false">IF(AB65&gt;0,AB65,0)</f>
        <v>3745.63310947044</v>
      </c>
      <c r="AV65" s="7" t="n">
        <f aca="false">IF(AC65&gt;0,AC65,0)</f>
        <v>1289.3181395613</v>
      </c>
      <c r="AW65" s="7" t="n">
        <f aca="false">IF(AD65&gt;0,AD65,0)</f>
        <v>1761.96145761481</v>
      </c>
      <c r="AX65" s="7" t="n">
        <f aca="false">IF(AE65&gt;0,AE65,0)</f>
        <v>1437.56048355197</v>
      </c>
      <c r="AY65" s="7" t="n">
        <f aca="false">IF(AF65&gt;0,AF65,0)</f>
        <v>3556.08869656369</v>
      </c>
      <c r="AZ65" s="7" t="n">
        <f aca="false">IF(AG65&gt;0,AG65,0)</f>
        <v>3074.43699889782</v>
      </c>
      <c r="BA65" s="7" t="n">
        <f aca="false">IF(AH65&gt;0,AH65,0)</f>
        <v>4280.16996791164</v>
      </c>
      <c r="BB65" s="7" t="n">
        <f aca="false">IF(AI65&gt;0,AI65,0)</f>
        <v>5277.98275804759</v>
      </c>
      <c r="BC65" s="7" t="n">
        <f aca="false">IF(AJ65&gt;0,AJ65,0)</f>
        <v>2794.51503527011</v>
      </c>
      <c r="BD65" s="7" t="n">
        <f aca="false">IF(AK65&gt;0,AK65,0)</f>
        <v>2837.66779283011</v>
      </c>
      <c r="BE65" s="7" t="n">
        <f aca="false">IF(AL65&gt;0,AL65,0)</f>
        <v>4587.33012006535</v>
      </c>
      <c r="BF65" s="7" t="n">
        <f aca="false">IF(AM65&gt;0,AM65,0)</f>
        <v>2505.05623118645</v>
      </c>
      <c r="BG65" s="7" t="n">
        <f aca="false">IF(AN65&gt;0,AN65,0)</f>
        <v>1180.58191454392</v>
      </c>
      <c r="BH65" s="7" t="n">
        <f aca="false">IF(AO65&gt;0,AO65,0)</f>
        <v>2782.80101066401</v>
      </c>
      <c r="BI65" s="7" t="n">
        <f aca="false">IF(AP65&gt;0,AP65,0)</f>
        <v>4280.71585612915</v>
      </c>
      <c r="BJ65" s="7" t="n">
        <f aca="false">IF(AQ65&gt;0,AQ65,0)</f>
        <v>1755.26762635966</v>
      </c>
      <c r="BK65" s="7" t="n">
        <f aca="false">IF(AR65&gt;0,AR65,0)</f>
        <v>2303.85330539477</v>
      </c>
      <c r="BM65" s="7" t="n">
        <f aca="false">100*AT65/SUM(AT$2:AT$144)</f>
        <v>0.224788862082062</v>
      </c>
      <c r="BN65" s="7" t="n">
        <f aca="false">100*AU65/SUM(AU$2:AU$144)</f>
        <v>0.218910960955837</v>
      </c>
      <c r="BO65" s="7" t="n">
        <f aca="false">100*AV65/SUM(AV$2:AV$144)</f>
        <v>0.0662394176703641</v>
      </c>
      <c r="BP65" s="7" t="n">
        <f aca="false">100*AW65/SUM(AW$2:AW$144)</f>
        <v>0.0885915100323306</v>
      </c>
      <c r="BQ65" s="7" t="n">
        <f aca="false">100*AX65/SUM(AX$2:AX$144)</f>
        <v>0.156141877906516</v>
      </c>
      <c r="BR65" s="7" t="n">
        <f aca="false">100*AY65/SUM(AY$2:AY$144)</f>
        <v>0.270829029131618</v>
      </c>
      <c r="BS65" s="7" t="n">
        <f aca="false">100*AZ65/SUM(AZ$2:AZ$144)</f>
        <v>0.149896486769157</v>
      </c>
      <c r="BT65" s="7" t="n">
        <f aca="false">100*BA65/SUM(BA$2:BA$144)</f>
        <v>0.203617381560321</v>
      </c>
      <c r="BU65" s="7" t="n">
        <f aca="false">100*BB65/SUM(BB$2:BB$144)</f>
        <v>0.348664655868452</v>
      </c>
      <c r="BV65" s="7" t="n">
        <f aca="false">100*BC65/SUM(BC$2:BC$144)</f>
        <v>0.206468054848663</v>
      </c>
      <c r="BW65" s="7" t="n">
        <f aca="false">100*BD65/SUM(BD$2:BD$144)</f>
        <v>0.190189108969917</v>
      </c>
      <c r="BX65" s="7" t="n">
        <f aca="false">100*BE65/SUM(BE$2:BE$144)</f>
        <v>0.227006970586465</v>
      </c>
      <c r="BY65" s="7" t="n">
        <f aca="false">100*BF65/SUM(BF$2:BF$144)</f>
        <v>0.229923550655996</v>
      </c>
      <c r="BZ65" s="7" t="n">
        <f aca="false">100*BG65/SUM(BG$2:BG$144)</f>
        <v>0.0912903925317844</v>
      </c>
      <c r="CA65" s="7" t="n">
        <f aca="false">100*BH65/SUM(BH$2:BH$144)</f>
        <v>0.280646921543584</v>
      </c>
      <c r="CB65" s="7" t="n">
        <f aca="false">100*BI65/SUM(BI$2:BI$144)</f>
        <v>0.20133104777525</v>
      </c>
      <c r="CC65" s="7" t="n">
        <f aca="false">100*BJ65/SUM(BJ$2:BJ$144)</f>
        <v>0.143137920609224</v>
      </c>
      <c r="CD65" s="7" t="n">
        <f aca="false">100*BK65/SUM(BK$2:BK$144)</f>
        <v>0.181864979409817</v>
      </c>
      <c r="CE65" s="21" t="s">
        <v>2010</v>
      </c>
      <c r="CF65" s="0" t="n">
        <f aca="false">AVERAGE(BM65:BR65)</f>
        <v>0.170916942963121</v>
      </c>
      <c r="CG65" s="0" t="n">
        <f aca="false">AVERAGE(BS65:BX65)</f>
        <v>0.220973776433829</v>
      </c>
      <c r="CH65" s="0" t="n">
        <f aca="false">STDEV(BM65:BR65)</f>
        <v>0.0814140014386577</v>
      </c>
      <c r="CI65" s="0" t="n">
        <f aca="false">STDEV(BS65:BX65)</f>
        <v>0.0676057651108568</v>
      </c>
    </row>
    <row r="66" customFormat="false" ht="18" hidden="false" customHeight="false" outlineLevel="0" collapsed="false">
      <c r="A66" s="21" t="s">
        <v>2011</v>
      </c>
      <c r="B66" s="11" t="s">
        <v>1307</v>
      </c>
      <c r="C66" s="11" t="n">
        <v>39</v>
      </c>
      <c r="D66" s="11" t="n">
        <f aca="false">C66-2</f>
        <v>37</v>
      </c>
      <c r="E66" s="12" t="s">
        <v>1308</v>
      </c>
      <c r="F66" s="12" t="n">
        <v>10.5275061505661</v>
      </c>
      <c r="G66" s="17" t="n">
        <f aca="false">F66*((POWER(D66,2))/((POWER(C66,2))))</f>
        <v>9.47544767924063</v>
      </c>
      <c r="H66" s="0" t="n">
        <v>7397.31881187605</v>
      </c>
      <c r="I66" s="0" t="n">
        <v>35165.8223291424</v>
      </c>
      <c r="J66" s="0" t="n">
        <v>8041.94158184435</v>
      </c>
      <c r="K66" s="0" t="n">
        <v>19361.7829844083</v>
      </c>
      <c r="L66" s="0" t="n">
        <v>13046.0318638733</v>
      </c>
      <c r="M66" s="0" t="n">
        <v>35165.8223291424</v>
      </c>
      <c r="N66" s="0" t="n">
        <v>415810.301771781</v>
      </c>
      <c r="O66" s="0" t="n">
        <v>174126.362288199</v>
      </c>
      <c r="P66" s="0" t="n">
        <v>120318.037828558</v>
      </c>
      <c r="Q66" s="0" t="n">
        <v>38546.0619162476</v>
      </c>
      <c r="R66" s="0" t="n">
        <v>79682.6380360488</v>
      </c>
      <c r="S66" s="0" t="n">
        <v>59636.2942506341</v>
      </c>
      <c r="T66" s="0" t="n">
        <v>9918.53398876836</v>
      </c>
      <c r="U66" s="0" t="n">
        <v>14931.7940490518</v>
      </c>
      <c r="V66" s="0" t="n">
        <v>43313.6976766396</v>
      </c>
      <c r="W66" s="0" t="n">
        <v>41736.1193644232</v>
      </c>
      <c r="X66" s="0" t="n">
        <v>19360.701397944</v>
      </c>
      <c r="Y66" s="0" t="n">
        <v>19369.5214869958</v>
      </c>
      <c r="AA66" s="7" t="n">
        <f aca="false">H66-(H65*$G65/100)</f>
        <v>7187.32998339066</v>
      </c>
      <c r="AB66" s="7" t="n">
        <f aca="false">I66-(I65*$G65/100)</f>
        <v>34802.3903082144</v>
      </c>
      <c r="AC66" s="7" t="n">
        <f aca="false">J66-(J65*$G65/100)</f>
        <v>7917.8804906195</v>
      </c>
      <c r="AD66" s="7" t="n">
        <f aca="false">K66-(K65*$G65/100)</f>
        <v>19194.1375198438</v>
      </c>
      <c r="AE66" s="7" t="n">
        <f aca="false">L66-(L65*$G65/100)</f>
        <v>12908.9823738865</v>
      </c>
      <c r="AF66" s="7" t="n">
        <f aca="false">M66-(M65*$G65/100)</f>
        <v>34827.1662667401</v>
      </c>
      <c r="AG66" s="7" t="n">
        <f aca="false">N66-(N65*$G65/100)</f>
        <v>415517.591722043</v>
      </c>
      <c r="AH66" s="7" t="n">
        <f aca="false">O66-(O65*$G65/100)</f>
        <v>173715.588706112</v>
      </c>
      <c r="AI66" s="7" t="n">
        <f aca="false">P66-(P65*$G65/100)</f>
        <v>119816.357655878</v>
      </c>
      <c r="AJ66" s="7" t="n">
        <f aca="false">Q66-(Q65*$G65/100)</f>
        <v>38279.0121496307</v>
      </c>
      <c r="AK66" s="7" t="n">
        <f aca="false">R66-(R65*$G65/100)</f>
        <v>79411.9885188078</v>
      </c>
      <c r="AL66" s="7" t="n">
        <f aca="false">S66-(S65*$G65/100)</f>
        <v>59199.0478350903</v>
      </c>
      <c r="AM66" s="7" t="n">
        <f aca="false">T66-(T65*$G65/100)</f>
        <v>9679.64192646183</v>
      </c>
      <c r="AN66" s="7" t="n">
        <f aca="false">U66-(U65*$G65/100)</f>
        <v>14818.5977903151</v>
      </c>
      <c r="AO66" s="7" t="n">
        <f aca="false">V66-(V65*$G65/100)</f>
        <v>43046.6479100228</v>
      </c>
      <c r="AP66" s="7" t="n">
        <f aca="false">W66-(W65*$G65/100)</f>
        <v>41327.6733977066</v>
      </c>
      <c r="AQ66" s="7" t="n">
        <f aca="false">X66-(X65*$G65/100)</f>
        <v>19193.7776029568</v>
      </c>
      <c r="AR66" s="7" t="n">
        <f aca="false">Y66-(Y65*$G65/100)</f>
        <v>19150.4595525437</v>
      </c>
      <c r="AT66" s="7" t="n">
        <f aca="false">IF(AA66&gt;0,AA66,0)</f>
        <v>7187.32998339066</v>
      </c>
      <c r="AU66" s="7" t="n">
        <f aca="false">IF(AB66&gt;0,AB66,0)</f>
        <v>34802.3903082144</v>
      </c>
      <c r="AV66" s="7" t="n">
        <f aca="false">IF(AC66&gt;0,AC66,0)</f>
        <v>7917.8804906195</v>
      </c>
      <c r="AW66" s="7" t="n">
        <f aca="false">IF(AD66&gt;0,AD66,0)</f>
        <v>19194.1375198438</v>
      </c>
      <c r="AX66" s="7" t="n">
        <f aca="false">IF(AE66&gt;0,AE66,0)</f>
        <v>12908.9823738865</v>
      </c>
      <c r="AY66" s="7" t="n">
        <f aca="false">IF(AF66&gt;0,AF66,0)</f>
        <v>34827.1662667401</v>
      </c>
      <c r="AZ66" s="7" t="n">
        <f aca="false">IF(AG66&gt;0,AG66,0)</f>
        <v>415517.591722043</v>
      </c>
      <c r="BA66" s="7" t="n">
        <f aca="false">IF(AH66&gt;0,AH66,0)</f>
        <v>173715.588706112</v>
      </c>
      <c r="BB66" s="7" t="n">
        <f aca="false">IF(AI66&gt;0,AI66,0)</f>
        <v>119816.357655878</v>
      </c>
      <c r="BC66" s="7" t="n">
        <f aca="false">IF(AJ66&gt;0,AJ66,0)</f>
        <v>38279.0121496307</v>
      </c>
      <c r="BD66" s="7" t="n">
        <f aca="false">IF(AK66&gt;0,AK66,0)</f>
        <v>79411.9885188078</v>
      </c>
      <c r="BE66" s="7" t="n">
        <f aca="false">IF(AL66&gt;0,AL66,0)</f>
        <v>59199.0478350903</v>
      </c>
      <c r="BF66" s="7" t="n">
        <f aca="false">IF(AM66&gt;0,AM66,0)</f>
        <v>9679.64192646183</v>
      </c>
      <c r="BG66" s="7" t="n">
        <f aca="false">IF(AN66&gt;0,AN66,0)</f>
        <v>14818.5977903151</v>
      </c>
      <c r="BH66" s="7" t="n">
        <f aca="false">IF(AO66&gt;0,AO66,0)</f>
        <v>43046.6479100228</v>
      </c>
      <c r="BI66" s="7" t="n">
        <f aca="false">IF(AP66&gt;0,AP66,0)</f>
        <v>41327.6733977066</v>
      </c>
      <c r="BJ66" s="7" t="n">
        <f aca="false">IF(AQ66&gt;0,AQ66,0)</f>
        <v>19193.7776029568</v>
      </c>
      <c r="BK66" s="7" t="n">
        <f aca="false">IF(AR66&gt;0,AR66,0)</f>
        <v>19150.4595525437</v>
      </c>
      <c r="BM66" s="7" t="n">
        <f aca="false">100*AT66/SUM(AT$2:AT$144)</f>
        <v>0.732349582808025</v>
      </c>
      <c r="BN66" s="7" t="n">
        <f aca="false">100*AU66/SUM(AU$2:AU$144)</f>
        <v>2.03400185850249</v>
      </c>
      <c r="BO66" s="7" t="n">
        <f aca="false">100*AV66/SUM(AV$2:AV$144)</f>
        <v>0.406785398257586</v>
      </c>
      <c r="BP66" s="7" t="n">
        <f aca="false">100*AW66/SUM(AW$2:AW$144)</f>
        <v>0.965082192520306</v>
      </c>
      <c r="BQ66" s="7" t="n">
        <f aca="false">100*AX66/SUM(AX$2:AX$144)</f>
        <v>1.40212030922029</v>
      </c>
      <c r="BR66" s="7" t="n">
        <f aca="false">100*AY66/SUM(AY$2:AY$144)</f>
        <v>2.65241067708495</v>
      </c>
      <c r="BS66" s="7" t="n">
        <f aca="false">100*AZ66/SUM(AZ$2:AZ$144)</f>
        <v>20.2588725064928</v>
      </c>
      <c r="BT66" s="7" t="n">
        <f aca="false">100*BA66/SUM(BA$2:BA$144)</f>
        <v>8.26404408556851</v>
      </c>
      <c r="BU66" s="7" t="n">
        <f aca="false">100*BB66/SUM(BB$2:BB$144)</f>
        <v>7.91509389563668</v>
      </c>
      <c r="BV66" s="7" t="n">
        <f aca="false">100*BC66/SUM(BC$2:BC$144)</f>
        <v>2.82818058958794</v>
      </c>
      <c r="BW66" s="7" t="n">
        <f aca="false">100*BD66/SUM(BD$2:BD$144)</f>
        <v>5.32243251873339</v>
      </c>
      <c r="BX66" s="7" t="n">
        <f aca="false">100*BE66/SUM(BE$2:BE$144)</f>
        <v>2.92950281730665</v>
      </c>
      <c r="BY66" s="7" t="n">
        <f aca="false">100*BF66/SUM(BF$2:BF$144)</f>
        <v>0.888434204830869</v>
      </c>
      <c r="BZ66" s="7" t="n">
        <f aca="false">100*BG66/SUM(BG$2:BG$144)</f>
        <v>1.14587187249189</v>
      </c>
      <c r="CA66" s="7" t="n">
        <f aca="false">100*BH66/SUM(BH$2:BH$144)</f>
        <v>4.34127671091933</v>
      </c>
      <c r="CB66" s="7" t="n">
        <f aca="false">100*BI66/SUM(BI$2:BI$144)</f>
        <v>1.94372718650789</v>
      </c>
      <c r="CC66" s="7" t="n">
        <f aca="false">100*BJ66/SUM(BJ$2:BJ$144)</f>
        <v>1.56520713620237</v>
      </c>
      <c r="CD66" s="7" t="n">
        <f aca="false">100*BK66/SUM(BK$2:BK$144)</f>
        <v>1.51172729793884</v>
      </c>
      <c r="CE66" s="21" t="s">
        <v>2011</v>
      </c>
      <c r="CF66" s="0" t="n">
        <f aca="false">AVERAGE(BM66:BR66)</f>
        <v>1.36545833639894</v>
      </c>
      <c r="CG66" s="0" t="n">
        <f aca="false">AVERAGE(BS66:BX66)</f>
        <v>7.91968773555433</v>
      </c>
      <c r="CH66" s="0" t="n">
        <f aca="false">STDEV(BM66:BR66)</f>
        <v>0.846725743222695</v>
      </c>
      <c r="CI66" s="0" t="n">
        <f aca="false">STDEV(BS66:BX66)</f>
        <v>6.47989519062704</v>
      </c>
    </row>
    <row r="67" customFormat="false" ht="18" hidden="false" customHeight="false" outlineLevel="0" collapsed="false">
      <c r="A67" s="21" t="s">
        <v>2012</v>
      </c>
      <c r="B67" s="11" t="s">
        <v>1309</v>
      </c>
      <c r="C67" s="11" t="n">
        <v>39</v>
      </c>
      <c r="D67" s="11" t="n">
        <f aca="false">C67-2</f>
        <v>37</v>
      </c>
      <c r="E67" s="12" t="s">
        <v>1310</v>
      </c>
      <c r="F67" s="12" t="n">
        <v>10.5369017882713</v>
      </c>
      <c r="G67" s="17" t="n">
        <f aca="false">F67*((POWER(D67,2))/((POWER(C67,2))))</f>
        <v>9.48390437090296</v>
      </c>
      <c r="H67" s="0" t="n">
        <v>3988.28576102095</v>
      </c>
      <c r="I67" s="0" t="n">
        <v>11883.9666035371</v>
      </c>
      <c r="J67" s="0" t="n">
        <v>7833.39773287991</v>
      </c>
      <c r="K67" s="0" t="n">
        <v>8331.56136909392</v>
      </c>
      <c r="L67" s="0" t="n">
        <v>3411.44486183908</v>
      </c>
      <c r="M67" s="0" t="n">
        <v>5750.12994310599</v>
      </c>
      <c r="N67" s="0" t="n">
        <v>55028.7248978483</v>
      </c>
      <c r="O67" s="0" t="n">
        <v>29472.1529121029</v>
      </c>
      <c r="P67" s="0" t="n">
        <v>21526.0313651675</v>
      </c>
      <c r="Q67" s="0" t="n">
        <v>12171.973468131</v>
      </c>
      <c r="R67" s="0" t="n">
        <v>8498.48783694938</v>
      </c>
      <c r="S67" s="0" t="n">
        <v>13564.1579053781</v>
      </c>
      <c r="T67" s="0" t="n">
        <v>6231.86613900251</v>
      </c>
      <c r="U67" s="0" t="n">
        <v>7074.36573000265</v>
      </c>
      <c r="V67" s="0" t="n">
        <v>8331.56136909392</v>
      </c>
      <c r="W67" s="0" t="n">
        <v>20270.0512423029</v>
      </c>
      <c r="X67" s="0" t="n">
        <v>3587.38135670316</v>
      </c>
      <c r="Y67" s="0" t="n">
        <v>3844.48035658028</v>
      </c>
      <c r="AA67" s="7" t="n">
        <f aca="false">H67-(H66*$G66/100)</f>
        <v>3287.35668733501</v>
      </c>
      <c r="AB67" s="7" t="n">
        <f aca="false">I67-(I66*$G66/100)</f>
        <v>8551.8475077645</v>
      </c>
      <c r="AC67" s="7" t="n">
        <f aca="false">J67-(J66*$G66/100)</f>
        <v>7071.38776589716</v>
      </c>
      <c r="AD67" s="7" t="n">
        <f aca="false">K67-(K66*$G66/100)</f>
        <v>6496.9457526382</v>
      </c>
      <c r="AE67" s="7" t="n">
        <f aca="false">L67-(L66*$G66/100)</f>
        <v>2175.27493836071</v>
      </c>
      <c r="AF67" s="7" t="n">
        <f aca="false">M67-(M66*$G66/100)</f>
        <v>2418.01084733339</v>
      </c>
      <c r="AG67" s="7" t="n">
        <f aca="false">N67-(N66*$G66/100)</f>
        <v>15628.8373085706</v>
      </c>
      <c r="AH67" s="7" t="n">
        <f aca="false">O67-(O66*$G66/100)</f>
        <v>12972.9005577196</v>
      </c>
      <c r="AI67" s="7" t="n">
        <f aca="false">P67-(P66*$G66/100)</f>
        <v>10125.3586420335</v>
      </c>
      <c r="AJ67" s="7" t="n">
        <f aca="false">Q67-(Q66*$G66/100)</f>
        <v>8519.56153884923</v>
      </c>
      <c r="AK67" s="7" t="n">
        <f aca="false">R67-(R66*$G66/100)</f>
        <v>948.201160404883</v>
      </c>
      <c r="AL67" s="7" t="n">
        <f aca="false">S67-(S66*$G66/100)</f>
        <v>7913.35204582126</v>
      </c>
      <c r="AM67" s="7" t="n">
        <f aca="false">T67-(T66*$G66/100)</f>
        <v>5292.04064034906</v>
      </c>
      <c r="AN67" s="7" t="n">
        <f aca="false">U67-(U66*$G66/100)</f>
        <v>5659.51139731278</v>
      </c>
      <c r="AO67" s="7" t="n">
        <f aca="false">V67-(V66*$G66/100)</f>
        <v>4227.39460779947</v>
      </c>
      <c r="AP67" s="7" t="n">
        <f aca="false">W67-(W66*$G66/100)</f>
        <v>16315.3670885816</v>
      </c>
      <c r="AQ67" s="7" t="n">
        <f aca="false">X67-(X66*$G66/100)</f>
        <v>1752.86822540696</v>
      </c>
      <c r="AR67" s="7" t="n">
        <f aca="false">Y67-(Y66*$G66/100)</f>
        <v>2009.13148236073</v>
      </c>
      <c r="AT67" s="7" t="n">
        <f aca="false">IF(AA67&gt;0,AA67,0)</f>
        <v>3287.35668733501</v>
      </c>
      <c r="AU67" s="7" t="n">
        <f aca="false">IF(AB67&gt;0,AB67,0)</f>
        <v>8551.8475077645</v>
      </c>
      <c r="AV67" s="7" t="n">
        <f aca="false">IF(AC67&gt;0,AC67,0)</f>
        <v>7071.38776589716</v>
      </c>
      <c r="AW67" s="7" t="n">
        <f aca="false">IF(AD67&gt;0,AD67,0)</f>
        <v>6496.9457526382</v>
      </c>
      <c r="AX67" s="7" t="n">
        <f aca="false">IF(AE67&gt;0,AE67,0)</f>
        <v>2175.27493836071</v>
      </c>
      <c r="AY67" s="7" t="n">
        <f aca="false">IF(AF67&gt;0,AF67,0)</f>
        <v>2418.01084733339</v>
      </c>
      <c r="AZ67" s="7" t="n">
        <f aca="false">IF(AG67&gt;0,AG67,0)</f>
        <v>15628.8373085706</v>
      </c>
      <c r="BA67" s="7" t="n">
        <f aca="false">IF(AH67&gt;0,AH67,0)</f>
        <v>12972.9005577196</v>
      </c>
      <c r="BB67" s="7" t="n">
        <f aca="false">IF(AI67&gt;0,AI67,0)</f>
        <v>10125.3586420335</v>
      </c>
      <c r="BC67" s="7" t="n">
        <f aca="false">IF(AJ67&gt;0,AJ67,0)</f>
        <v>8519.56153884923</v>
      </c>
      <c r="BD67" s="7" t="n">
        <f aca="false">IF(AK67&gt;0,AK67,0)</f>
        <v>948.201160404883</v>
      </c>
      <c r="BE67" s="7" t="n">
        <f aca="false">IF(AL67&gt;0,AL67,0)</f>
        <v>7913.35204582126</v>
      </c>
      <c r="BF67" s="7" t="n">
        <f aca="false">IF(AM67&gt;0,AM67,0)</f>
        <v>5292.04064034906</v>
      </c>
      <c r="BG67" s="7" t="n">
        <f aca="false">IF(AN67&gt;0,AN67,0)</f>
        <v>5659.51139731278</v>
      </c>
      <c r="BH67" s="7" t="n">
        <f aca="false">IF(AO67&gt;0,AO67,0)</f>
        <v>4227.39460779947</v>
      </c>
      <c r="BI67" s="7" t="n">
        <f aca="false">IF(AP67&gt;0,AP67,0)</f>
        <v>16315.3670885816</v>
      </c>
      <c r="BJ67" s="7" t="n">
        <f aca="false">IF(AQ67&gt;0,AQ67,0)</f>
        <v>1752.86822540696</v>
      </c>
      <c r="BK67" s="7" t="n">
        <f aca="false">IF(AR67&gt;0,AR67,0)</f>
        <v>2009.13148236073</v>
      </c>
      <c r="BM67" s="7" t="n">
        <f aca="false">100*AT67/SUM(AT$2:AT$144)</f>
        <v>0.334963651881087</v>
      </c>
      <c r="BN67" s="7" t="n">
        <f aca="false">100*AU67/SUM(AU$2:AU$144)</f>
        <v>0.499806868734452</v>
      </c>
      <c r="BO67" s="7" t="n">
        <f aca="false">100*AV67/SUM(AV$2:AV$144)</f>
        <v>0.363296376093602</v>
      </c>
      <c r="BP67" s="7" t="n">
        <f aca="false">100*AW67/SUM(AW$2:AW$144)</f>
        <v>0.326666756719819</v>
      </c>
      <c r="BQ67" s="7" t="n">
        <f aca="false">100*AX67/SUM(AX$2:AX$144)</f>
        <v>0.236269372819292</v>
      </c>
      <c r="BR67" s="7" t="n">
        <f aca="false">100*AY67/SUM(AY$2:AY$144)</f>
        <v>0.184153879751602</v>
      </c>
      <c r="BS67" s="7" t="n">
        <f aca="false">100*AZ67/SUM(AZ$2:AZ$144)</f>
        <v>0.761995710330484</v>
      </c>
      <c r="BT67" s="7" t="n">
        <f aca="false">100*BA67/SUM(BA$2:BA$144)</f>
        <v>0.617150268005389</v>
      </c>
      <c r="BU67" s="7" t="n">
        <f aca="false">100*BB67/SUM(BB$2:BB$144)</f>
        <v>0.668883330679012</v>
      </c>
      <c r="BV67" s="7" t="n">
        <f aca="false">100*BC67/SUM(BC$2:BC$144)</f>
        <v>0.629453510497811</v>
      </c>
      <c r="BW67" s="7" t="n">
        <f aca="false">100*BD67/SUM(BD$2:BD$144)</f>
        <v>0.0635513199527099</v>
      </c>
      <c r="BX67" s="7" t="n">
        <f aca="false">100*BE67/SUM(BE$2:BE$144)</f>
        <v>0.391597296921919</v>
      </c>
      <c r="BY67" s="7" t="n">
        <f aca="false">100*BF67/SUM(BF$2:BF$144)</f>
        <v>0.485723537498637</v>
      </c>
      <c r="BZ67" s="7" t="n">
        <f aca="false">100*BG67/SUM(BG$2:BG$144)</f>
        <v>0.437630807853249</v>
      </c>
      <c r="CA67" s="7" t="n">
        <f aca="false">100*BH67/SUM(BH$2:BH$144)</f>
        <v>0.426334933141977</v>
      </c>
      <c r="CB67" s="7" t="n">
        <f aca="false">100*BI67/SUM(BI$2:BI$144)</f>
        <v>0.767345944272099</v>
      </c>
      <c r="CC67" s="7" t="n">
        <f aca="false">100*BJ67/SUM(BJ$2:BJ$144)</f>
        <v>0.14294225514037</v>
      </c>
      <c r="CD67" s="7" t="n">
        <f aca="false">100*BK67/SUM(BK$2:BK$144)</f>
        <v>0.158599792276505</v>
      </c>
      <c r="CE67" s="21" t="s">
        <v>2012</v>
      </c>
      <c r="CF67" s="0" t="n">
        <f aca="false">AVERAGE(BM67:BR67)</f>
        <v>0.324192817666642</v>
      </c>
      <c r="CG67" s="0" t="n">
        <f aca="false">AVERAGE(BS67:BX67)</f>
        <v>0.522105239397888</v>
      </c>
      <c r="CH67" s="0" t="n">
        <f aca="false">STDEV(BM67:BR67)</f>
        <v>0.109391910801859</v>
      </c>
      <c r="CI67" s="0" t="n">
        <f aca="false">STDEV(BS67:BX67)</f>
        <v>0.255715652623527</v>
      </c>
    </row>
    <row r="68" customFormat="false" ht="18" hidden="false" customHeight="false" outlineLevel="0" collapsed="false">
      <c r="A68" s="21" t="s">
        <v>227</v>
      </c>
      <c r="B68" s="11" t="s">
        <v>2013</v>
      </c>
      <c r="C68" s="11" t="n">
        <v>39</v>
      </c>
      <c r="D68" s="11" t="n">
        <f aca="false">C68-2</f>
        <v>37</v>
      </c>
      <c r="E68" s="12" t="s">
        <v>2014</v>
      </c>
      <c r="F68" s="12" t="n">
        <v>10.9508255422159</v>
      </c>
      <c r="G68" s="17" t="n">
        <f aca="false">F68*((POWER(D68,2))/((POWER(C68,2))))</f>
        <v>9.85646296337513</v>
      </c>
      <c r="H68" s="0" t="n">
        <v>78.7742204414696</v>
      </c>
      <c r="I68" s="0" t="n">
        <v>211.216514554194</v>
      </c>
      <c r="J68" s="0" t="n">
        <v>148.884175008994</v>
      </c>
      <c r="K68" s="0" t="n">
        <v>175.970253999391</v>
      </c>
      <c r="L68" s="0" t="n">
        <v>80.9024632882448</v>
      </c>
      <c r="M68" s="0" t="n">
        <v>104.099353796446</v>
      </c>
      <c r="N68" s="0" t="n">
        <v>384.540374533717</v>
      </c>
      <c r="O68" s="0" t="n">
        <v>268.087036665937</v>
      </c>
      <c r="P68" s="0" t="n">
        <v>201.500402869486</v>
      </c>
      <c r="Q68" s="0" t="n">
        <v>276.803217694755</v>
      </c>
      <c r="R68" s="0" t="n">
        <v>148.884175008994</v>
      </c>
      <c r="S68" s="0" t="n">
        <v>259.969948167481</v>
      </c>
      <c r="T68" s="0" t="n">
        <v>118.046166084301</v>
      </c>
      <c r="U68" s="0" t="n">
        <v>121.285216156915</v>
      </c>
      <c r="V68" s="0" t="n">
        <v>103.924180222081</v>
      </c>
      <c r="W68" s="0" t="n">
        <v>462.881087714766</v>
      </c>
      <c r="X68" s="0" t="n">
        <v>75.7300542802559</v>
      </c>
      <c r="Y68" s="0" t="n">
        <v>69.567576397559</v>
      </c>
      <c r="AA68" s="7" t="n">
        <f aca="false">H68-(H67*$G67/100)</f>
        <v>-299.470987172097</v>
      </c>
      <c r="AB68" s="7" t="n">
        <f aca="false">I68-(I67*$G67/100)</f>
        <v>-915.847513595311</v>
      </c>
      <c r="AC68" s="7" t="n">
        <f aca="false">J68-(J67*$G67/100)</f>
        <v>-594.027774969818</v>
      </c>
      <c r="AD68" s="7" t="n">
        <f aca="false">K68-(K67*$G67/100)</f>
        <v>-614.18705884857</v>
      </c>
      <c r="AE68" s="7" t="n">
        <f aca="false">L68-(L67*$G67/100)</f>
        <v>-242.635705074656</v>
      </c>
      <c r="AF68" s="7" t="n">
        <f aca="false">M68-(M67*$G67/100)</f>
        <v>-441.237471210383</v>
      </c>
      <c r="AG68" s="7" t="n">
        <f aca="false">N68-(N67*$G67/100)</f>
        <v>-4834.33127130549</v>
      </c>
      <c r="AH68" s="7" t="n">
        <f aca="false">O68-(O67*$G67/100)</f>
        <v>-2527.0237615642</v>
      </c>
      <c r="AI68" s="7" t="n">
        <f aca="false">P68-(P67*$G67/100)</f>
        <v>-1840.00782665358</v>
      </c>
      <c r="AJ68" s="7" t="n">
        <f aca="false">Q68-(Q67*$G67/100)</f>
        <v>-877.575106074466</v>
      </c>
      <c r="AK68" s="7" t="n">
        <f aca="false">R68-(R67*$G67/100)</f>
        <v>-657.104284420105</v>
      </c>
      <c r="AL68" s="7" t="n">
        <f aca="false">S68-(S67*$G67/100)</f>
        <v>-1026.44181629685</v>
      </c>
      <c r="AM68" s="7" t="n">
        <f aca="false">T68-(T67*$G67/100)</f>
        <v>-472.97805906138</v>
      </c>
      <c r="AN68" s="7" t="n">
        <f aca="false">U68-(U67*$G67/100)</f>
        <v>-549.640864524467</v>
      </c>
      <c r="AO68" s="7" t="n">
        <f aca="false">V68-(V67*$G67/100)</f>
        <v>-686.23313262588</v>
      </c>
      <c r="AP68" s="7" t="n">
        <f aca="false">W68-(W67*$G67/100)</f>
        <v>-1459.51118803827</v>
      </c>
      <c r="AQ68" s="7" t="n">
        <f aca="false">X68-(X67*$G67/100)</f>
        <v>-264.493763009073</v>
      </c>
      <c r="AR68" s="7" t="n">
        <f aca="false">Y68-(Y67*$G67/100)</f>
        <v>-295.039264178664</v>
      </c>
      <c r="AT68" s="7" t="n">
        <f aca="false">IF(AA68&gt;0,AA68,0)</f>
        <v>0</v>
      </c>
      <c r="AU68" s="7" t="n">
        <f aca="false">IF(AB68&gt;0,AB68,0)</f>
        <v>0</v>
      </c>
      <c r="AV68" s="7" t="n">
        <f aca="false">IF(AC68&gt;0,AC68,0)</f>
        <v>0</v>
      </c>
      <c r="AW68" s="7" t="n">
        <f aca="false">IF(AD68&gt;0,AD68,0)</f>
        <v>0</v>
      </c>
      <c r="AX68" s="7" t="n">
        <f aca="false">IF(AE68&gt;0,AE68,0)</f>
        <v>0</v>
      </c>
      <c r="AY68" s="7" t="n">
        <f aca="false">IF(AF68&gt;0,AF68,0)</f>
        <v>0</v>
      </c>
      <c r="AZ68" s="7" t="n">
        <f aca="false">IF(AG68&gt;0,AG68,0)</f>
        <v>0</v>
      </c>
      <c r="BA68" s="7" t="n">
        <f aca="false">IF(AH68&gt;0,AH68,0)</f>
        <v>0</v>
      </c>
      <c r="BB68" s="7" t="n">
        <f aca="false">IF(AI68&gt;0,AI68,0)</f>
        <v>0</v>
      </c>
      <c r="BC68" s="7" t="n">
        <f aca="false">IF(AJ68&gt;0,AJ68,0)</f>
        <v>0</v>
      </c>
      <c r="BD68" s="7" t="n">
        <f aca="false">IF(AK68&gt;0,AK68,0)</f>
        <v>0</v>
      </c>
      <c r="BE68" s="7" t="n">
        <f aca="false">IF(AL68&gt;0,AL68,0)</f>
        <v>0</v>
      </c>
      <c r="BF68" s="7" t="n">
        <f aca="false">IF(AM68&gt;0,AM68,0)</f>
        <v>0</v>
      </c>
      <c r="BG68" s="7" t="n">
        <f aca="false">IF(AN68&gt;0,AN68,0)</f>
        <v>0</v>
      </c>
      <c r="BH68" s="7" t="n">
        <f aca="false">IF(AO68&gt;0,AO68,0)</f>
        <v>0</v>
      </c>
      <c r="BI68" s="7" t="n">
        <f aca="false">IF(AP68&gt;0,AP68,0)</f>
        <v>0</v>
      </c>
      <c r="BJ68" s="7" t="n">
        <f aca="false">IF(AQ68&gt;0,AQ68,0)</f>
        <v>0</v>
      </c>
      <c r="BK68" s="7" t="n">
        <f aca="false">IF(AR68&gt;0,AR68,0)</f>
        <v>0</v>
      </c>
      <c r="BM68" s="7" t="n">
        <f aca="false">100*AT68/SUM(AT$2:AT$144)</f>
        <v>0</v>
      </c>
      <c r="BN68" s="7" t="n">
        <f aca="false">100*AU68/SUM(AU$2:AU$144)</f>
        <v>0</v>
      </c>
      <c r="BO68" s="7" t="n">
        <f aca="false">100*AV68/SUM(AV$2:AV$144)</f>
        <v>0</v>
      </c>
      <c r="BP68" s="7" t="n">
        <f aca="false">100*AW68/SUM(AW$2:AW$144)</f>
        <v>0</v>
      </c>
      <c r="BQ68" s="7" t="n">
        <f aca="false">100*AX68/SUM(AX$2:AX$144)</f>
        <v>0</v>
      </c>
      <c r="BR68" s="7" t="n">
        <f aca="false">100*AY68/SUM(AY$2:AY$144)</f>
        <v>0</v>
      </c>
      <c r="BS68" s="7" t="n">
        <f aca="false">100*AZ68/SUM(AZ$2:AZ$144)</f>
        <v>0</v>
      </c>
      <c r="BT68" s="7" t="n">
        <f aca="false">100*BA68/SUM(BA$2:BA$144)</f>
        <v>0</v>
      </c>
      <c r="BU68" s="7" t="n">
        <f aca="false">100*BB68/SUM(BB$2:BB$144)</f>
        <v>0</v>
      </c>
      <c r="BV68" s="7" t="n">
        <f aca="false">100*BC68/SUM(BC$2:BC$144)</f>
        <v>0</v>
      </c>
      <c r="BW68" s="7" t="n">
        <f aca="false">100*BD68/SUM(BD$2:BD$144)</f>
        <v>0</v>
      </c>
      <c r="BX68" s="7" t="n">
        <f aca="false">100*BE68/SUM(BE$2:BE$144)</f>
        <v>0</v>
      </c>
      <c r="BY68" s="7" t="n">
        <f aca="false">100*BF68/SUM(BF$2:BF$144)</f>
        <v>0</v>
      </c>
      <c r="BZ68" s="7" t="n">
        <f aca="false">100*BG68/SUM(BG$2:BG$144)</f>
        <v>0</v>
      </c>
      <c r="CA68" s="7" t="n">
        <f aca="false">100*BH68/SUM(BH$2:BH$144)</f>
        <v>0</v>
      </c>
      <c r="CB68" s="7" t="n">
        <f aca="false">100*BI68/SUM(BI$2:BI$144)</f>
        <v>0</v>
      </c>
      <c r="CC68" s="7" t="n">
        <f aca="false">100*BJ68/SUM(BJ$2:BJ$144)</f>
        <v>0</v>
      </c>
      <c r="CD68" s="7" t="n">
        <f aca="false">100*BK68/SUM(BK$2:BK$144)</f>
        <v>0</v>
      </c>
      <c r="CE68" s="21" t="s">
        <v>227</v>
      </c>
      <c r="CF68" s="0" t="n">
        <f aca="false">AVERAGE(BM68:BR68)</f>
        <v>0</v>
      </c>
      <c r="CG68" s="0" t="n">
        <f aca="false">AVERAGE(BS68:BX68)</f>
        <v>0</v>
      </c>
      <c r="CH68" s="0" t="n">
        <f aca="false">STDEV(BM68:BR68)</f>
        <v>0</v>
      </c>
      <c r="CI68" s="0" t="n">
        <f aca="false">STDEV(BS68:BX68)</f>
        <v>0</v>
      </c>
    </row>
    <row r="69" customFormat="false" ht="18" hidden="false" customHeight="false" outlineLevel="0" collapsed="false">
      <c r="A69" s="21" t="s">
        <v>228</v>
      </c>
      <c r="B69" s="11" t="s">
        <v>2015</v>
      </c>
      <c r="C69" s="11" t="n">
        <v>39</v>
      </c>
      <c r="D69" s="11" t="n">
        <f aca="false">C69-2</f>
        <v>37</v>
      </c>
      <c r="E69" s="12" t="s">
        <v>2016</v>
      </c>
      <c r="F69" s="12" t="n">
        <v>10.9604680759502</v>
      </c>
      <c r="G69" s="17" t="n">
        <f aca="false">F69*((POWER(D69,2))/((POWER(C69,2))))</f>
        <v>9.86514187769614</v>
      </c>
      <c r="H69" s="0" t="n">
        <v>110.609679005408</v>
      </c>
      <c r="I69" s="0" t="n">
        <v>287.311333221181</v>
      </c>
      <c r="J69" s="0" t="n">
        <v>126.741202899538</v>
      </c>
      <c r="K69" s="0" t="n">
        <v>135.92560963236</v>
      </c>
      <c r="L69" s="0" t="n">
        <v>48.3184605562072</v>
      </c>
      <c r="M69" s="0" t="n">
        <v>110.609679005408</v>
      </c>
      <c r="N69" s="0" t="n">
        <v>83.5922064565579</v>
      </c>
      <c r="O69" s="0" t="n">
        <v>160.609467496909</v>
      </c>
      <c r="P69" s="0" t="n">
        <v>84.5760188966952</v>
      </c>
      <c r="Q69" s="0" t="n">
        <v>112.166427178487</v>
      </c>
      <c r="R69" s="0" t="n">
        <v>47.2355575403471</v>
      </c>
      <c r="S69" s="0" t="n">
        <v>135.066444877403</v>
      </c>
      <c r="T69" s="0" t="n">
        <v>77.0919609435986</v>
      </c>
      <c r="U69" s="0" t="n">
        <v>76.5483987572717</v>
      </c>
      <c r="V69" s="0" t="n">
        <v>146.079828403829</v>
      </c>
      <c r="W69" s="0" t="n">
        <v>175.265900185161</v>
      </c>
      <c r="X69" s="0" t="n">
        <v>42.4689935409528</v>
      </c>
      <c r="Y69" s="0" t="n">
        <v>81.4802282300503</v>
      </c>
      <c r="AA69" s="7" t="n">
        <f aca="false">H69-(H68*$G68/100)</f>
        <v>102.845327142908</v>
      </c>
      <c r="AB69" s="7" t="n">
        <f aca="false">I69-(I68*$G68/100)</f>
        <v>266.492855691615</v>
      </c>
      <c r="AC69" s="7" t="n">
        <f aca="false">J69-(J68*$G68/100)</f>
        <v>112.06648933145</v>
      </c>
      <c r="AD69" s="7" t="n">
        <f aca="false">K69-(K68*$G68/100)</f>
        <v>118.581166720353</v>
      </c>
      <c r="AE69" s="7" t="n">
        <f aca="false">L69-(L68*$G68/100)</f>
        <v>40.3443392257432</v>
      </c>
      <c r="AF69" s="7" t="n">
        <f aca="false">M69-(M68*$G68/100)</f>
        <v>100.349164753349</v>
      </c>
      <c r="AG69" s="7" t="n">
        <f aca="false">N69-(N68*$G68/100)</f>
        <v>45.6901268614181</v>
      </c>
      <c r="AH69" s="7" t="n">
        <f aca="false">O69-(O68*$G68/100)</f>
        <v>134.185568018321</v>
      </c>
      <c r="AI69" s="7" t="n">
        <f aca="false">P69-(P68*$G68/100)</f>
        <v>64.7152063168126</v>
      </c>
      <c r="AJ69" s="7" t="n">
        <f aca="false">Q69-(Q68*$G68/100)</f>
        <v>84.8834205449729</v>
      </c>
      <c r="AK69" s="7" t="n">
        <f aca="false">R69-(R68*$G68/100)</f>
        <v>32.560843972259</v>
      </c>
      <c r="AL69" s="7" t="n">
        <f aca="false">S69-(S68*$G68/100)</f>
        <v>109.44260322037</v>
      </c>
      <c r="AM69" s="7" t="n">
        <f aca="false">T69-(T68*$G68/100)</f>
        <v>65.4567843038152</v>
      </c>
      <c r="AN69" s="7" t="n">
        <f aca="false">U69-(U68*$G68/100)</f>
        <v>64.5939663467159</v>
      </c>
      <c r="AO69" s="7" t="n">
        <f aca="false">V69-(V68*$G68/100)</f>
        <v>135.836580070248</v>
      </c>
      <c r="AP69" s="7" t="n">
        <f aca="false">W69-(W68*$G68/100)</f>
        <v>129.642197210087</v>
      </c>
      <c r="AQ69" s="7" t="n">
        <f aca="false">X69-(X68*$G68/100)</f>
        <v>35.0046887886755</v>
      </c>
      <c r="AR69" s="7" t="n">
        <f aca="false">Y69-(Y68*$G68/100)</f>
        <v>74.6233258279072</v>
      </c>
      <c r="AT69" s="7" t="n">
        <f aca="false">IF(AA69&gt;0,AA69,0)</f>
        <v>102.845327142908</v>
      </c>
      <c r="AU69" s="7" t="n">
        <f aca="false">IF(AB69&gt;0,AB69,0)</f>
        <v>266.492855691615</v>
      </c>
      <c r="AV69" s="7" t="n">
        <f aca="false">IF(AC69&gt;0,AC69,0)</f>
        <v>112.06648933145</v>
      </c>
      <c r="AW69" s="7" t="n">
        <f aca="false">IF(AD69&gt;0,AD69,0)</f>
        <v>118.581166720353</v>
      </c>
      <c r="AX69" s="7" t="n">
        <f aca="false">IF(AE69&gt;0,AE69,0)</f>
        <v>40.3443392257432</v>
      </c>
      <c r="AY69" s="7" t="n">
        <f aca="false">IF(AF69&gt;0,AF69,0)</f>
        <v>100.349164753349</v>
      </c>
      <c r="AZ69" s="7" t="n">
        <f aca="false">IF(AG69&gt;0,AG69,0)</f>
        <v>45.6901268614181</v>
      </c>
      <c r="BA69" s="7" t="n">
        <f aca="false">IF(AH69&gt;0,AH69,0)</f>
        <v>134.185568018321</v>
      </c>
      <c r="BB69" s="7" t="n">
        <f aca="false">IF(AI69&gt;0,AI69,0)</f>
        <v>64.7152063168126</v>
      </c>
      <c r="BC69" s="7" t="n">
        <f aca="false">IF(AJ69&gt;0,AJ69,0)</f>
        <v>84.8834205449729</v>
      </c>
      <c r="BD69" s="7" t="n">
        <f aca="false">IF(AK69&gt;0,AK69,0)</f>
        <v>32.560843972259</v>
      </c>
      <c r="BE69" s="7" t="n">
        <f aca="false">IF(AL69&gt;0,AL69,0)</f>
        <v>109.44260322037</v>
      </c>
      <c r="BF69" s="7" t="n">
        <f aca="false">IF(AM69&gt;0,AM69,0)</f>
        <v>65.4567843038152</v>
      </c>
      <c r="BG69" s="7" t="n">
        <f aca="false">IF(AN69&gt;0,AN69,0)</f>
        <v>64.5939663467159</v>
      </c>
      <c r="BH69" s="7" t="n">
        <f aca="false">IF(AO69&gt;0,AO69,0)</f>
        <v>135.836580070248</v>
      </c>
      <c r="BI69" s="7" t="n">
        <f aca="false">IF(AP69&gt;0,AP69,0)</f>
        <v>129.642197210087</v>
      </c>
      <c r="BJ69" s="7" t="n">
        <f aca="false">IF(AQ69&gt;0,AQ69,0)</f>
        <v>35.0046887886755</v>
      </c>
      <c r="BK69" s="7" t="n">
        <f aca="false">IF(AR69&gt;0,AR69,0)</f>
        <v>74.6233258279072</v>
      </c>
      <c r="BM69" s="7" t="n">
        <f aca="false">100*AT69/SUM(AT$2:AT$144)</f>
        <v>0.0104793758740616</v>
      </c>
      <c r="BN69" s="7" t="n">
        <f aca="false">100*AU69/SUM(AU$2:AU$144)</f>
        <v>0.0155749923770736</v>
      </c>
      <c r="BO69" s="7" t="n">
        <f aca="false">100*AV69/SUM(AV$2:AV$144)</f>
        <v>0.00575747658076317</v>
      </c>
      <c r="BP69" s="7" t="n">
        <f aca="false">100*AW69/SUM(AW$2:AW$144)</f>
        <v>0.005962266981352</v>
      </c>
      <c r="BQ69" s="7" t="n">
        <f aca="false">100*AX69/SUM(AX$2:AX$144)</f>
        <v>0.00438203537289798</v>
      </c>
      <c r="BR69" s="7" t="n">
        <f aca="false">100*AY69/SUM(AY$2:AY$144)</f>
        <v>0.00764251659149568</v>
      </c>
      <c r="BS69" s="7" t="n">
        <f aca="false">100*AZ69/SUM(AZ$2:AZ$144)</f>
        <v>0.00222765647792391</v>
      </c>
      <c r="BT69" s="7" t="n">
        <f aca="false">100*BA69/SUM(BA$2:BA$144)</f>
        <v>0.00638351145115994</v>
      </c>
      <c r="BU69" s="7" t="n">
        <f aca="false">100*BB69/SUM(BB$2:BB$144)</f>
        <v>0.00427510019912496</v>
      </c>
      <c r="BV69" s="7" t="n">
        <f aca="false">100*BC69/SUM(BC$2:BC$144)</f>
        <v>0.00627146911275345</v>
      </c>
      <c r="BW69" s="7" t="n">
        <f aca="false">100*BD69/SUM(BD$2:BD$144)</f>
        <v>0.00218232659863832</v>
      </c>
      <c r="BX69" s="7" t="n">
        <f aca="false">100*BE69/SUM(BE$2:BE$144)</f>
        <v>0.0054158373519887</v>
      </c>
      <c r="BY69" s="7" t="n">
        <f aca="false">100*BF69/SUM(BF$2:BF$144)</f>
        <v>0.00600787162950382</v>
      </c>
      <c r="BZ69" s="7" t="n">
        <f aca="false">100*BG69/SUM(BG$2:BG$144)</f>
        <v>0.00499483218430854</v>
      </c>
      <c r="CA69" s="7" t="n">
        <f aca="false">100*BH69/SUM(BH$2:BH$144)</f>
        <v>0.0136991893720159</v>
      </c>
      <c r="CB69" s="7" t="n">
        <f aca="false">100*BI69/SUM(BI$2:BI$144)</f>
        <v>0.00609734452774316</v>
      </c>
      <c r="CC69" s="7" t="n">
        <f aca="false">100*BJ69/SUM(BJ$2:BJ$144)</f>
        <v>0.00285454952255661</v>
      </c>
      <c r="CD69" s="7" t="n">
        <f aca="false">100*BK69/SUM(BK$2:BK$144)</f>
        <v>0.00589072645528486</v>
      </c>
      <c r="CE69" s="21" t="s">
        <v>228</v>
      </c>
      <c r="CF69" s="0" t="n">
        <f aca="false">AVERAGE(BM69:BR69)</f>
        <v>0.00829977729627401</v>
      </c>
      <c r="CG69" s="0" t="n">
        <f aca="false">AVERAGE(BS69:BX69)</f>
        <v>0.00445931686526488</v>
      </c>
      <c r="CH69" s="0" t="n">
        <f aca="false">STDEV(BM69:BR69)</f>
        <v>0.00413248944934807</v>
      </c>
      <c r="CI69" s="0" t="n">
        <f aca="false">STDEV(BS69:BX69)</f>
        <v>0.00190264450451527</v>
      </c>
    </row>
    <row r="70" customFormat="false" ht="18" hidden="false" customHeight="false" outlineLevel="0" collapsed="false">
      <c r="A70" s="21" t="s">
        <v>229</v>
      </c>
      <c r="B70" s="11" t="s">
        <v>2017</v>
      </c>
      <c r="C70" s="11" t="n">
        <v>39</v>
      </c>
      <c r="D70" s="11" t="n">
        <f aca="false">C70-2</f>
        <v>37</v>
      </c>
      <c r="E70" s="12" t="s">
        <v>2018</v>
      </c>
      <c r="F70" s="12" t="n">
        <v>10.9701109508096</v>
      </c>
      <c r="G70" s="17" t="n">
        <f aca="false">F70*((POWER(D70,2))/((POWER(C70,2))))</f>
        <v>9.87382109905217</v>
      </c>
      <c r="H70" s="0" t="n">
        <v>187.070709239901</v>
      </c>
      <c r="I70" s="0" t="n">
        <v>834.70651535452</v>
      </c>
      <c r="J70" s="0" t="n">
        <v>242.383239251386</v>
      </c>
      <c r="K70" s="0" t="n">
        <v>484.039216017858</v>
      </c>
      <c r="L70" s="0" t="n">
        <v>220.108687582592</v>
      </c>
      <c r="M70" s="0" t="n">
        <v>676.528587483318</v>
      </c>
      <c r="N70" s="0" t="n">
        <v>930.521846914734</v>
      </c>
      <c r="O70" s="0" t="n">
        <v>512.753027187984</v>
      </c>
      <c r="P70" s="0" t="n">
        <v>724.34361646807</v>
      </c>
      <c r="Q70" s="0" t="n">
        <v>590.887047110746</v>
      </c>
      <c r="R70" s="0" t="n">
        <v>332.75464255145</v>
      </c>
      <c r="S70" s="0" t="n">
        <v>598.714755725471</v>
      </c>
      <c r="T70" s="0" t="n">
        <v>190.35899682553</v>
      </c>
      <c r="U70" s="0" t="n">
        <v>230.860943379812</v>
      </c>
      <c r="V70" s="0" t="n">
        <v>484.039216017858</v>
      </c>
      <c r="W70" s="0" t="n">
        <v>853.086379882014</v>
      </c>
      <c r="X70" s="0" t="n">
        <v>193.111865845893</v>
      </c>
      <c r="Y70" s="0" t="n">
        <v>361.480928322229</v>
      </c>
      <c r="AA70" s="7" t="n">
        <f aca="false">H70-(H69*$G69/100)</f>
        <v>176.158907475553</v>
      </c>
      <c r="AB70" s="7" t="n">
        <f aca="false">I70-(I69*$G69/100)</f>
        <v>806.36284470155</v>
      </c>
      <c r="AC70" s="7" t="n">
        <f aca="false">J70-(J69*$G69/100)</f>
        <v>229.880039767848</v>
      </c>
      <c r="AD70" s="7" t="n">
        <f aca="false">K70-(K69*$G69/100)</f>
        <v>470.629961779502</v>
      </c>
      <c r="AE70" s="7" t="n">
        <f aca="false">L70-(L69*$G69/100)</f>
        <v>215.342002895604</v>
      </c>
      <c r="AF70" s="7" t="n">
        <f aca="false">M70-(M69*$G69/100)</f>
        <v>665.61678571897</v>
      </c>
      <c r="AG70" s="7" t="n">
        <f aca="false">N70-(N69*$G69/100)</f>
        <v>922.275357149098</v>
      </c>
      <c r="AH70" s="7" t="n">
        <f aca="false">O70-(O69*$G69/100)</f>
        <v>496.908675350401</v>
      </c>
      <c r="AI70" s="7" t="n">
        <f aca="false">P70-(P69*$G69/100)</f>
        <v>716.000072209404</v>
      </c>
      <c r="AJ70" s="7" t="n">
        <f aca="false">Q70-(Q69*$G69/100)</f>
        <v>579.821669930446</v>
      </c>
      <c r="AK70" s="7" t="n">
        <f aca="false">R70-(R69*$G69/100)</f>
        <v>328.094787783373</v>
      </c>
      <c r="AL70" s="7" t="n">
        <f aca="false">S70-(S69*$G69/100)</f>
        <v>585.390259309155</v>
      </c>
      <c r="AM70" s="7" t="n">
        <f aca="false">T70-(T69*$G69/100)</f>
        <v>182.753765502146</v>
      </c>
      <c r="AN70" s="7" t="n">
        <f aca="false">U70-(U69*$G69/100)</f>
        <v>223.309335237303</v>
      </c>
      <c r="AO70" s="7" t="n">
        <f aca="false">V70-(V69*$G69/100)</f>
        <v>469.628233691125</v>
      </c>
      <c r="AP70" s="7" t="n">
        <f aca="false">W70-(W69*$G69/100)</f>
        <v>835.796150165526</v>
      </c>
      <c r="AQ70" s="7" t="n">
        <f aca="false">X70-(X69*$G69/100)</f>
        <v>188.922239379048</v>
      </c>
      <c r="AR70" s="7" t="n">
        <f aca="false">Y70-(Y69*$G69/100)</f>
        <v>353.442788205064</v>
      </c>
      <c r="AT70" s="7" t="n">
        <f aca="false">IF(AA70&gt;0,AA70,0)</f>
        <v>176.158907475553</v>
      </c>
      <c r="AU70" s="7" t="n">
        <f aca="false">IF(AB70&gt;0,AB70,0)</f>
        <v>806.36284470155</v>
      </c>
      <c r="AV70" s="7" t="n">
        <f aca="false">IF(AC70&gt;0,AC70,0)</f>
        <v>229.880039767848</v>
      </c>
      <c r="AW70" s="7" t="n">
        <f aca="false">IF(AD70&gt;0,AD70,0)</f>
        <v>470.629961779502</v>
      </c>
      <c r="AX70" s="7" t="n">
        <f aca="false">IF(AE70&gt;0,AE70,0)</f>
        <v>215.342002895604</v>
      </c>
      <c r="AY70" s="7" t="n">
        <f aca="false">IF(AF70&gt;0,AF70,0)</f>
        <v>665.61678571897</v>
      </c>
      <c r="AZ70" s="7" t="n">
        <f aca="false">IF(AG70&gt;0,AG70,0)</f>
        <v>922.275357149098</v>
      </c>
      <c r="BA70" s="7" t="n">
        <f aca="false">IF(AH70&gt;0,AH70,0)</f>
        <v>496.908675350401</v>
      </c>
      <c r="BB70" s="7" t="n">
        <f aca="false">IF(AI70&gt;0,AI70,0)</f>
        <v>716.000072209404</v>
      </c>
      <c r="BC70" s="7" t="n">
        <f aca="false">IF(AJ70&gt;0,AJ70,0)</f>
        <v>579.821669930446</v>
      </c>
      <c r="BD70" s="7" t="n">
        <f aca="false">IF(AK70&gt;0,AK70,0)</f>
        <v>328.094787783373</v>
      </c>
      <c r="BE70" s="7" t="n">
        <f aca="false">IF(AL70&gt;0,AL70,0)</f>
        <v>585.390259309155</v>
      </c>
      <c r="BF70" s="7" t="n">
        <f aca="false">IF(AM70&gt;0,AM70,0)</f>
        <v>182.753765502146</v>
      </c>
      <c r="BG70" s="7" t="n">
        <f aca="false">IF(AN70&gt;0,AN70,0)</f>
        <v>223.309335237303</v>
      </c>
      <c r="BH70" s="7" t="n">
        <f aca="false">IF(AO70&gt;0,AO70,0)</f>
        <v>469.628233691125</v>
      </c>
      <c r="BI70" s="7" t="n">
        <f aca="false">IF(AP70&gt;0,AP70,0)</f>
        <v>835.796150165526</v>
      </c>
      <c r="BJ70" s="7" t="n">
        <f aca="false">IF(AQ70&gt;0,AQ70,0)</f>
        <v>188.922239379048</v>
      </c>
      <c r="BK70" s="7" t="n">
        <f aca="false">IF(AR70&gt;0,AR70,0)</f>
        <v>353.442788205064</v>
      </c>
      <c r="BM70" s="7" t="n">
        <f aca="false">100*AT70/SUM(AT$2:AT$144)</f>
        <v>0.0179496284010572</v>
      </c>
      <c r="BN70" s="7" t="n">
        <f aca="false">100*AU70/SUM(AU$2:AU$144)</f>
        <v>0.0471273240207063</v>
      </c>
      <c r="BO70" s="7" t="n">
        <f aca="false">100*AV70/SUM(AV$2:AV$144)</f>
        <v>0.0118102115382039</v>
      </c>
      <c r="BP70" s="7" t="n">
        <f aca="false">100*AW70/SUM(AW$2:AW$144)</f>
        <v>0.0236632979684729</v>
      </c>
      <c r="BQ70" s="7" t="n">
        <f aca="false">100*AX70/SUM(AX$2:AX$144)</f>
        <v>0.0233895582891865</v>
      </c>
      <c r="BR70" s="7" t="n">
        <f aca="false">100*AY70/SUM(AY$2:AY$144)</f>
        <v>0.0506928716441109</v>
      </c>
      <c r="BS70" s="7" t="n">
        <f aca="false">100*AZ70/SUM(AZ$2:AZ$144)</f>
        <v>0.0449662282622739</v>
      </c>
      <c r="BT70" s="7" t="n">
        <f aca="false">100*BA70/SUM(BA$2:BA$144)</f>
        <v>0.0236390713705285</v>
      </c>
      <c r="BU70" s="7" t="n">
        <f aca="false">100*BB70/SUM(BB$2:BB$144)</f>
        <v>0.0472991160113274</v>
      </c>
      <c r="BV70" s="7" t="n">
        <f aca="false">100*BC70/SUM(BC$2:BC$144)</f>
        <v>0.0428391512798111</v>
      </c>
      <c r="BW70" s="7" t="n">
        <f aca="false">100*BD70/SUM(BD$2:BD$144)</f>
        <v>0.0219899085805108</v>
      </c>
      <c r="BX70" s="7" t="n">
        <f aca="false">100*BE70/SUM(BE$2:BE$144)</f>
        <v>0.0289684121043165</v>
      </c>
      <c r="BY70" s="7" t="n">
        <f aca="false">100*BF70/SUM(BF$2:BF$144)</f>
        <v>0.0167738329131659</v>
      </c>
      <c r="BZ70" s="7" t="n">
        <f aca="false">100*BG70/SUM(BG$2:BG$144)</f>
        <v>0.0172677529773109</v>
      </c>
      <c r="CA70" s="7" t="n">
        <f aca="false">100*BH70/SUM(BH$2:BH$144)</f>
        <v>0.0473622503191185</v>
      </c>
      <c r="CB70" s="7" t="n">
        <f aca="false">100*BI70/SUM(BI$2:BI$144)</f>
        <v>0.0393092464659652</v>
      </c>
      <c r="CC70" s="7" t="n">
        <f aca="false">100*BJ70/SUM(BJ$2:BJ$144)</f>
        <v>0.0154061614852652</v>
      </c>
      <c r="CD70" s="7" t="n">
        <f aca="false">100*BK70/SUM(BK$2:BK$144)</f>
        <v>0.0279005895249256</v>
      </c>
      <c r="CE70" s="21" t="s">
        <v>229</v>
      </c>
      <c r="CF70" s="0" t="n">
        <f aca="false">AVERAGE(BM70:BR70)</f>
        <v>0.0291054819769563</v>
      </c>
      <c r="CG70" s="0" t="n">
        <f aca="false">AVERAGE(BS70:BX70)</f>
        <v>0.0349503146014614</v>
      </c>
      <c r="CH70" s="0" t="n">
        <f aca="false">STDEV(BM70:BR70)</f>
        <v>0.0159791788414457</v>
      </c>
      <c r="CI70" s="0" t="n">
        <f aca="false">STDEV(BS70:BX70)</f>
        <v>0.0113731672985268</v>
      </c>
    </row>
    <row r="71" customFormat="false" ht="18" hidden="false" customHeight="false" outlineLevel="0" collapsed="false">
      <c r="A71" s="21" t="s">
        <v>230</v>
      </c>
      <c r="B71" s="11" t="s">
        <v>2019</v>
      </c>
      <c r="C71" s="11" t="n">
        <v>39</v>
      </c>
      <c r="D71" s="11" t="n">
        <f aca="false">C71-2</f>
        <v>37</v>
      </c>
      <c r="E71" s="12" t="s">
        <v>2020</v>
      </c>
      <c r="F71" s="12" t="n">
        <v>10.9797541639069</v>
      </c>
      <c r="G71" s="17" t="n">
        <f aca="false">F71*((POWER(D71,2))/((POWER(C71,2))))</f>
        <v>9.88250062484454</v>
      </c>
      <c r="H71" s="0" t="n">
        <v>2274.62690920971</v>
      </c>
      <c r="I71" s="0" t="n">
        <v>7219.06335527276</v>
      </c>
      <c r="J71" s="0" t="n">
        <v>2462.35720475641</v>
      </c>
      <c r="K71" s="0" t="n">
        <v>1847.88488855819</v>
      </c>
      <c r="L71" s="0" t="n">
        <v>1535.93668799834</v>
      </c>
      <c r="M71" s="0" t="n">
        <v>4018.98222940226</v>
      </c>
      <c r="N71" s="0" t="n">
        <v>990.43320805597</v>
      </c>
      <c r="O71" s="0" t="n">
        <v>2722.36117271225</v>
      </c>
      <c r="P71" s="0" t="n">
        <v>826.226138563972</v>
      </c>
      <c r="Q71" s="0" t="n">
        <v>2079.27550549112</v>
      </c>
      <c r="R71" s="0" t="n">
        <v>2587.43688983166</v>
      </c>
      <c r="S71" s="0" t="n">
        <v>4644.44960114693</v>
      </c>
      <c r="T71" s="0" t="n">
        <v>1200.73728290019</v>
      </c>
      <c r="U71" s="0" t="n">
        <v>1990.16444052521</v>
      </c>
      <c r="V71" s="0" t="n">
        <v>2692.82723108184</v>
      </c>
      <c r="W71" s="0" t="n">
        <v>3546.79251173406</v>
      </c>
      <c r="X71" s="0" t="n">
        <v>1211.67101313036</v>
      </c>
      <c r="Y71" s="0" t="n">
        <v>2274.62690920971</v>
      </c>
      <c r="AA71" s="7" t="n">
        <f aca="false">H71-(H70*$G70/100)</f>
        <v>2256.15588205064</v>
      </c>
      <c r="AB71" s="7" t="n">
        <f aca="false">I71-(I70*$G70/100)</f>
        <v>7136.64592724452</v>
      </c>
      <c r="AC71" s="7" t="n">
        <f aca="false">J71-(J70*$G70/100)</f>
        <v>2438.42471733864</v>
      </c>
      <c r="AD71" s="7" t="n">
        <f aca="false">K71-(K70*$G70/100)</f>
        <v>1800.09172231933</v>
      </c>
      <c r="AE71" s="7" t="n">
        <f aca="false">L71-(L70*$G70/100)</f>
        <v>1514.20354996296</v>
      </c>
      <c r="AF71" s="7" t="n">
        <f aca="false">M71-(M70*$G70/100)</f>
        <v>3952.18300699021</v>
      </c>
      <c r="AG71" s="7" t="n">
        <f aca="false">N71-(N70*$G70/100)</f>
        <v>898.555145604013</v>
      </c>
      <c r="AH71" s="7" t="n">
        <f aca="false">O71-(O70*$G70/100)</f>
        <v>2671.73285612774</v>
      </c>
      <c r="AI71" s="7" t="n">
        <f aca="false">P71-(P70*$G70/100)</f>
        <v>754.705745731511</v>
      </c>
      <c r="AJ71" s="7" t="n">
        <f aca="false">Q71-(Q70*$G70/100)</f>
        <v>2020.93237556193</v>
      </c>
      <c r="AK71" s="7" t="n">
        <f aca="false">R71-(R70*$G70/100)</f>
        <v>2554.58129172734</v>
      </c>
      <c r="AL71" s="7" t="n">
        <f aca="false">S71-(S70*$G70/100)</f>
        <v>4585.33357727297</v>
      </c>
      <c r="AM71" s="7" t="n">
        <f aca="false">T71-(T70*$G70/100)</f>
        <v>1181.94157610769</v>
      </c>
      <c r="AN71" s="7" t="n">
        <f aca="false">U71-(U70*$G70/100)</f>
        <v>1967.3696439883</v>
      </c>
      <c r="AO71" s="7" t="n">
        <f aca="false">V71-(V70*$G70/100)</f>
        <v>2645.03406484299</v>
      </c>
      <c r="AP71" s="7" t="n">
        <f aca="false">W71-(W70*$G70/100)</f>
        <v>3462.56028876413</v>
      </c>
      <c r="AQ71" s="7" t="n">
        <f aca="false">X71-(X70*$G70/100)</f>
        <v>1192.6034929757</v>
      </c>
      <c r="AR71" s="7" t="n">
        <f aca="false">Y71-(Y70*$G70/100)</f>
        <v>2238.93492903998</v>
      </c>
      <c r="AT71" s="7" t="n">
        <f aca="false">IF(AA71&gt;0,AA71,0)</f>
        <v>2256.15588205064</v>
      </c>
      <c r="AU71" s="7" t="n">
        <f aca="false">IF(AB71&gt;0,AB71,0)</f>
        <v>7136.64592724452</v>
      </c>
      <c r="AV71" s="7" t="n">
        <f aca="false">IF(AC71&gt;0,AC71,0)</f>
        <v>2438.42471733864</v>
      </c>
      <c r="AW71" s="7" t="n">
        <f aca="false">IF(AD71&gt;0,AD71,0)</f>
        <v>1800.09172231933</v>
      </c>
      <c r="AX71" s="7" t="n">
        <f aca="false">IF(AE71&gt;0,AE71,0)</f>
        <v>1514.20354996296</v>
      </c>
      <c r="AY71" s="7" t="n">
        <f aca="false">IF(AF71&gt;0,AF71,0)</f>
        <v>3952.18300699021</v>
      </c>
      <c r="AZ71" s="7" t="n">
        <f aca="false">IF(AG71&gt;0,AG71,0)</f>
        <v>898.555145604013</v>
      </c>
      <c r="BA71" s="7" t="n">
        <f aca="false">IF(AH71&gt;0,AH71,0)</f>
        <v>2671.73285612774</v>
      </c>
      <c r="BB71" s="7" t="n">
        <f aca="false">IF(AI71&gt;0,AI71,0)</f>
        <v>754.705745731511</v>
      </c>
      <c r="BC71" s="7" t="n">
        <f aca="false">IF(AJ71&gt;0,AJ71,0)</f>
        <v>2020.93237556193</v>
      </c>
      <c r="BD71" s="7" t="n">
        <f aca="false">IF(AK71&gt;0,AK71,0)</f>
        <v>2554.58129172734</v>
      </c>
      <c r="BE71" s="7" t="n">
        <f aca="false">IF(AL71&gt;0,AL71,0)</f>
        <v>4585.33357727297</v>
      </c>
      <c r="BF71" s="7" t="n">
        <f aca="false">IF(AM71&gt;0,AM71,0)</f>
        <v>1181.94157610769</v>
      </c>
      <c r="BG71" s="7" t="n">
        <f aca="false">IF(AN71&gt;0,AN71,0)</f>
        <v>1967.3696439883</v>
      </c>
      <c r="BH71" s="7" t="n">
        <f aca="false">IF(AO71&gt;0,AO71,0)</f>
        <v>2645.03406484299</v>
      </c>
      <c r="BI71" s="7" t="n">
        <f aca="false">IF(AP71&gt;0,AP71,0)</f>
        <v>3462.56028876413</v>
      </c>
      <c r="BJ71" s="7" t="n">
        <f aca="false">IF(AQ71&gt;0,AQ71,0)</f>
        <v>1192.6034929757</v>
      </c>
      <c r="BK71" s="7" t="n">
        <f aca="false">IF(AR71&gt;0,AR71,0)</f>
        <v>2238.93492903998</v>
      </c>
      <c r="BM71" s="7" t="n">
        <f aca="false">100*AT71/SUM(AT$2:AT$144)</f>
        <v>0.229889934480256</v>
      </c>
      <c r="BN71" s="7" t="n">
        <f aca="false">100*AU71/SUM(AU$2:AU$144)</f>
        <v>0.417096381913267</v>
      </c>
      <c r="BO71" s="7" t="n">
        <f aca="false">100*AV71/SUM(AV$2:AV$144)</f>
        <v>0.125275390420313</v>
      </c>
      <c r="BP71" s="7" t="n">
        <f aca="false">100*AW71/SUM(AW$2:AW$144)</f>
        <v>0.0905087016448411</v>
      </c>
      <c r="BQ71" s="7" t="n">
        <f aca="false">100*AX71/SUM(AX$2:AX$144)</f>
        <v>0.164466530994056</v>
      </c>
      <c r="BR71" s="7" t="n">
        <f aca="false">100*AY71/SUM(AY$2:AY$144)</f>
        <v>0.300995272634214</v>
      </c>
      <c r="BS71" s="7" t="n">
        <f aca="false">100*AZ71/SUM(AZ$2:AZ$144)</f>
        <v>0.043809731519194</v>
      </c>
      <c r="BT71" s="7" t="n">
        <f aca="false">100*BA71/SUM(BA$2:BA$144)</f>
        <v>0.12710038444077</v>
      </c>
      <c r="BU71" s="7" t="n">
        <f aca="false">100*BB71/SUM(BB$2:BB$144)</f>
        <v>0.0498560209800231</v>
      </c>
      <c r="BV71" s="7" t="n">
        <f aca="false">100*BC71/SUM(BC$2:BC$144)</f>
        <v>0.149313197924029</v>
      </c>
      <c r="BW71" s="7" t="n">
        <f aca="false">100*BD71/SUM(BD$2:BD$144)</f>
        <v>0.171215792381491</v>
      </c>
      <c r="BX71" s="7" t="n">
        <f aca="false">100*BE71/SUM(BE$2:BE$144)</f>
        <v>0.226908170386985</v>
      </c>
      <c r="BY71" s="7" t="n">
        <f aca="false">100*BF71/SUM(BF$2:BF$144)</f>
        <v>0.108483075335165</v>
      </c>
      <c r="BZ71" s="7" t="n">
        <f aca="false">100*BG71/SUM(BG$2:BG$144)</f>
        <v>0.152130017275584</v>
      </c>
      <c r="CA71" s="7" t="n">
        <f aca="false">100*BH71/SUM(BH$2:BH$144)</f>
        <v>0.266753053786972</v>
      </c>
      <c r="CB71" s="7" t="n">
        <f aca="false">100*BI71/SUM(BI$2:BI$144)</f>
        <v>0.162851474928829</v>
      </c>
      <c r="CC71" s="7" t="n">
        <f aca="false">100*BJ71/SUM(BJ$2:BJ$144)</f>
        <v>0.0972539922301633</v>
      </c>
      <c r="CD71" s="7" t="n">
        <f aca="false">100*BK71/SUM(BK$2:BK$144)</f>
        <v>0.176740356608775</v>
      </c>
      <c r="CE71" s="21" t="s">
        <v>230</v>
      </c>
      <c r="CF71" s="0" t="n">
        <f aca="false">AVERAGE(BM71:BR71)</f>
        <v>0.221372035347825</v>
      </c>
      <c r="CG71" s="0" t="n">
        <f aca="false">AVERAGE(BS71:BX71)</f>
        <v>0.128033882938749</v>
      </c>
      <c r="CH71" s="0" t="n">
        <f aca="false">STDEV(BM71:BR71)</f>
        <v>0.12191673228889</v>
      </c>
      <c r="CI71" s="0" t="n">
        <f aca="false">STDEV(BS71:BX71)</f>
        <v>0.0711336326500872</v>
      </c>
    </row>
    <row r="72" customFormat="false" ht="18" hidden="false" customHeight="false" outlineLevel="0" collapsed="false">
      <c r="A72" s="21" t="s">
        <v>231</v>
      </c>
      <c r="B72" s="11" t="s">
        <v>1324</v>
      </c>
      <c r="C72" s="11" t="n">
        <v>39</v>
      </c>
      <c r="D72" s="11" t="n">
        <f aca="false">C72-2</f>
        <v>37</v>
      </c>
      <c r="E72" s="12" t="s">
        <v>1325</v>
      </c>
      <c r="F72" s="12" t="n">
        <v>10.9893977123879</v>
      </c>
      <c r="G72" s="17" t="n">
        <f aca="false">F72*((POWER(D72,2))/((POWER(C72,2))))</f>
        <v>9.8911804525043</v>
      </c>
      <c r="H72" s="0" t="n">
        <v>12216.1230164493</v>
      </c>
      <c r="I72" s="0" t="n">
        <v>29999.4883410796</v>
      </c>
      <c r="J72" s="0" t="n">
        <v>10721.4477308971</v>
      </c>
      <c r="K72" s="0" t="n">
        <v>23389.8759596848</v>
      </c>
      <c r="L72" s="0" t="n">
        <v>15214.4753448455</v>
      </c>
      <c r="M72" s="0" t="n">
        <v>30486.7809229472</v>
      </c>
      <c r="N72" s="0" t="n">
        <v>38797.0825341516</v>
      </c>
      <c r="O72" s="0" t="n">
        <v>26685.6443350094</v>
      </c>
      <c r="P72" s="0" t="n">
        <v>39115.3457030778</v>
      </c>
      <c r="Q72" s="0" t="n">
        <v>18598.7747613671</v>
      </c>
      <c r="R72" s="0" t="n">
        <v>26360.2371825884</v>
      </c>
      <c r="S72" s="0" t="n">
        <v>41715.4187957211</v>
      </c>
      <c r="T72" s="0" t="n">
        <v>12731.6264597304</v>
      </c>
      <c r="U72" s="0" t="n">
        <v>14667.6673947616</v>
      </c>
      <c r="V72" s="0" t="n">
        <v>26360.2371825884</v>
      </c>
      <c r="W72" s="0" t="n">
        <v>36674.5214873186</v>
      </c>
      <c r="X72" s="0" t="n">
        <v>20121.2443521242</v>
      </c>
      <c r="Y72" s="0" t="n">
        <v>34695.4412330957</v>
      </c>
      <c r="AA72" s="7" t="n">
        <f aca="false">H72-(H71*$G71/100)</f>
        <v>11991.3329979337</v>
      </c>
      <c r="AB72" s="7" t="n">
        <f aca="false">I72-(I71*$G71/100)</f>
        <v>29286.0643598869</v>
      </c>
      <c r="AC72" s="7" t="n">
        <f aca="false">J72-(J71*$G71/100)</f>
        <v>10478.1052647512</v>
      </c>
      <c r="AD72" s="7" t="n">
        <f aca="false">K72-(K71*$G71/100)</f>
        <v>23207.2587240266</v>
      </c>
      <c r="AE72" s="7" t="n">
        <f aca="false">L72-(L71*$G71/100)</f>
        <v>15062.6863920569</v>
      </c>
      <c r="AF72" s="7" t="n">
        <f aca="false">M72-(M71*$G71/100)</f>
        <v>30089.6049790142</v>
      </c>
      <c r="AG72" s="7" t="n">
        <f aca="false">N72-(N71*$G71/100)</f>
        <v>38699.2029661768</v>
      </c>
      <c r="AH72" s="7" t="n">
        <f aca="false">O72-(O71*$G71/100)</f>
        <v>26416.6069751055</v>
      </c>
      <c r="AI72" s="7" t="n">
        <f aca="false">P72-(P71*$G71/100)</f>
        <v>39033.6938997716</v>
      </c>
      <c r="AJ72" s="7" t="n">
        <f aca="false">Q72-(Q71*$G71/100)</f>
        <v>18393.2903465447</v>
      </c>
      <c r="AK72" s="7" t="n">
        <f aca="false">R72-(R71*$G71/100)</f>
        <v>26104.5337157833</v>
      </c>
      <c r="AL72" s="7" t="n">
        <f aca="false">S72-(S71*$G71/100)</f>
        <v>41256.4310348671</v>
      </c>
      <c r="AM72" s="7" t="n">
        <f aca="false">T72-(T71*$G71/100)</f>
        <v>12612.9635902451</v>
      </c>
      <c r="AN72" s="7" t="n">
        <f aca="false">U72-(U71*$G71/100)</f>
        <v>14470.9893814912</v>
      </c>
      <c r="AO72" s="7" t="n">
        <f aca="false">V72-(V71*$G71/100)</f>
        <v>26094.1185146508</v>
      </c>
      <c r="AP72" s="7" t="n">
        <f aca="false">W72-(W71*$G71/100)</f>
        <v>36324.0096951846</v>
      </c>
      <c r="AQ72" s="7" t="n">
        <f aca="false">X72-(X71*$G71/100)</f>
        <v>20001.5009566805</v>
      </c>
      <c r="AR72" s="7" t="n">
        <f aca="false">Y72-(Y71*$G71/100)</f>
        <v>34470.6512145802</v>
      </c>
      <c r="AT72" s="7" t="n">
        <f aca="false">IF(AA72&gt;0,AA72,0)</f>
        <v>11991.3329979337</v>
      </c>
      <c r="AU72" s="7" t="n">
        <f aca="false">IF(AB72&gt;0,AB72,0)</f>
        <v>29286.0643598869</v>
      </c>
      <c r="AV72" s="7" t="n">
        <f aca="false">IF(AC72&gt;0,AC72,0)</f>
        <v>10478.1052647512</v>
      </c>
      <c r="AW72" s="7" t="n">
        <f aca="false">IF(AD72&gt;0,AD72,0)</f>
        <v>23207.2587240266</v>
      </c>
      <c r="AX72" s="7" t="n">
        <f aca="false">IF(AE72&gt;0,AE72,0)</f>
        <v>15062.6863920569</v>
      </c>
      <c r="AY72" s="7" t="n">
        <f aca="false">IF(AF72&gt;0,AF72,0)</f>
        <v>30089.6049790142</v>
      </c>
      <c r="AZ72" s="7" t="n">
        <f aca="false">IF(AG72&gt;0,AG72,0)</f>
        <v>38699.2029661768</v>
      </c>
      <c r="BA72" s="7" t="n">
        <f aca="false">IF(AH72&gt;0,AH72,0)</f>
        <v>26416.6069751055</v>
      </c>
      <c r="BB72" s="7" t="n">
        <f aca="false">IF(AI72&gt;0,AI72,0)</f>
        <v>39033.6938997716</v>
      </c>
      <c r="BC72" s="7" t="n">
        <f aca="false">IF(AJ72&gt;0,AJ72,0)</f>
        <v>18393.2903465447</v>
      </c>
      <c r="BD72" s="7" t="n">
        <f aca="false">IF(AK72&gt;0,AK72,0)</f>
        <v>26104.5337157833</v>
      </c>
      <c r="BE72" s="7" t="n">
        <f aca="false">IF(AL72&gt;0,AL72,0)</f>
        <v>41256.4310348671</v>
      </c>
      <c r="BF72" s="7" t="n">
        <f aca="false">IF(AM72&gt;0,AM72,0)</f>
        <v>12612.9635902451</v>
      </c>
      <c r="BG72" s="7" t="n">
        <f aca="false">IF(AN72&gt;0,AN72,0)</f>
        <v>14470.9893814912</v>
      </c>
      <c r="BH72" s="7" t="n">
        <f aca="false">IF(AO72&gt;0,AO72,0)</f>
        <v>26094.1185146508</v>
      </c>
      <c r="BI72" s="7" t="n">
        <f aca="false">IF(AP72&gt;0,AP72,0)</f>
        <v>36324.0096951846</v>
      </c>
      <c r="BJ72" s="7" t="n">
        <f aca="false">IF(AQ72&gt;0,AQ72,0)</f>
        <v>20001.5009566805</v>
      </c>
      <c r="BK72" s="7" t="n">
        <f aca="false">IF(AR72&gt;0,AR72,0)</f>
        <v>34470.6512145802</v>
      </c>
      <c r="BM72" s="7" t="n">
        <f aca="false">100*AT72/SUM(AT$2:AT$144)</f>
        <v>1.22185119350899</v>
      </c>
      <c r="BN72" s="7" t="n">
        <f aca="false">100*AU72/SUM(AU$2:AU$144)</f>
        <v>1.71160396767844</v>
      </c>
      <c r="BO72" s="7" t="n">
        <f aca="false">100*AV72/SUM(AV$2:AV$144)</f>
        <v>0.538318332558368</v>
      </c>
      <c r="BP72" s="7" t="n">
        <f aca="false">100*AW72/SUM(AW$2:AW$144)</f>
        <v>1.16686212697052</v>
      </c>
      <c r="BQ72" s="7" t="n">
        <f aca="false">100*AX72/SUM(AX$2:AX$144)</f>
        <v>1.63604673784681</v>
      </c>
      <c r="BR72" s="7" t="n">
        <f aca="false">100*AY72/SUM(AY$2:AY$144)</f>
        <v>2.29160158780487</v>
      </c>
      <c r="BS72" s="7" t="n">
        <f aca="false">100*AZ72/SUM(AZ$2:AZ$144)</f>
        <v>1.8868087287123</v>
      </c>
      <c r="BT72" s="7" t="n">
        <f aca="false">100*BA72/SUM(BA$2:BA$144)</f>
        <v>1.25669783730657</v>
      </c>
      <c r="BU72" s="7" t="n">
        <f aca="false">100*BB72/SUM(BB$2:BB$144)</f>
        <v>2.57857406413219</v>
      </c>
      <c r="BV72" s="7" t="n">
        <f aca="false">100*BC72/SUM(BC$2:BC$144)</f>
        <v>1.35895739768339</v>
      </c>
      <c r="BW72" s="7" t="n">
        <f aca="false">100*BD72/SUM(BD$2:BD$144)</f>
        <v>1.74960508767956</v>
      </c>
      <c r="BX72" s="7" t="n">
        <f aca="false">100*BE72/SUM(BE$2:BE$144)</f>
        <v>2.0416009271862</v>
      </c>
      <c r="BY72" s="7" t="n">
        <f aca="false">100*BF72/SUM(BF$2:BF$144)</f>
        <v>1.15766557926344</v>
      </c>
      <c r="BZ72" s="7" t="n">
        <f aca="false">100*BG72/SUM(BG$2:BG$144)</f>
        <v>1.1189924940278</v>
      </c>
      <c r="CA72" s="7" t="n">
        <f aca="false">100*BH72/SUM(BH$2:BH$144)</f>
        <v>2.63160535139477</v>
      </c>
      <c r="CB72" s="7" t="n">
        <f aca="false">100*BI72/SUM(BI$2:BI$144)</f>
        <v>1.708394384752</v>
      </c>
      <c r="CC72" s="7" t="n">
        <f aca="false">100*BJ72/SUM(BJ$2:BJ$144)</f>
        <v>1.63107506400054</v>
      </c>
      <c r="CD72" s="7" t="n">
        <f aca="false">100*BK72/SUM(BK$2:BK$144)</f>
        <v>2.72109524452054</v>
      </c>
      <c r="CE72" s="21" t="s">
        <v>231</v>
      </c>
      <c r="CF72" s="0" t="n">
        <f aca="false">AVERAGE(BM72:BR72)</f>
        <v>1.42771399106133</v>
      </c>
      <c r="CG72" s="0" t="n">
        <f aca="false">AVERAGE(BS72:BX72)</f>
        <v>1.81204067378337</v>
      </c>
      <c r="CH72" s="0" t="n">
        <f aca="false">STDEV(BM72:BR72)</f>
        <v>0.595272316808672</v>
      </c>
      <c r="CI72" s="0" t="n">
        <f aca="false">STDEV(BS72:BX72)</f>
        <v>0.482379504958408</v>
      </c>
    </row>
    <row r="73" customFormat="false" ht="18" hidden="false" customHeight="false" outlineLevel="0" collapsed="false">
      <c r="A73" s="21" t="s">
        <v>232</v>
      </c>
      <c r="B73" s="11" t="s">
        <v>1327</v>
      </c>
      <c r="C73" s="11" t="n">
        <v>39</v>
      </c>
      <c r="D73" s="11" t="n">
        <f aca="false">C73-2</f>
        <v>37</v>
      </c>
      <c r="E73" s="12" t="s">
        <v>1328</v>
      </c>
      <c r="F73" s="12" t="n">
        <v>10.9990415934299</v>
      </c>
      <c r="G73" s="17" t="n">
        <f aca="false">F73*((POWER(D73,2))/((POWER(C73,2))))</f>
        <v>9.89986057949082</v>
      </c>
      <c r="H73" s="0" t="n">
        <v>34085.2309670576</v>
      </c>
      <c r="I73" s="0" t="n">
        <v>77014.5213536987</v>
      </c>
      <c r="J73" s="0" t="n">
        <v>26775.5978719828</v>
      </c>
      <c r="K73" s="0" t="n">
        <v>66227.0170291203</v>
      </c>
      <c r="L73" s="0" t="n">
        <v>31525.6974862285</v>
      </c>
      <c r="M73" s="0" t="n">
        <v>61975.3950972817</v>
      </c>
      <c r="N73" s="0" t="n">
        <v>143060.232790637</v>
      </c>
      <c r="O73" s="0" t="n">
        <v>104191.504298573</v>
      </c>
      <c r="P73" s="0" t="n">
        <v>143946.277519358</v>
      </c>
      <c r="Q73" s="0" t="n">
        <v>95700.5741301447</v>
      </c>
      <c r="R73" s="0" t="n">
        <v>66028.1859005371</v>
      </c>
      <c r="S73" s="0" t="n">
        <v>97367.6887659449</v>
      </c>
      <c r="T73" s="0" t="n">
        <v>28576.2166744806</v>
      </c>
      <c r="U73" s="0" t="n">
        <v>34358.7843598983</v>
      </c>
      <c r="V73" s="0" t="n">
        <v>66028.1859005371</v>
      </c>
      <c r="W73" s="0" t="n">
        <v>129009.303276924</v>
      </c>
      <c r="X73" s="0" t="n">
        <v>33421.840980077</v>
      </c>
      <c r="Y73" s="0" t="n">
        <v>59089.7360652486</v>
      </c>
      <c r="AA73" s="7" t="n">
        <f aca="false">H73-(H72*$G72/100)</f>
        <v>32876.9121952007</v>
      </c>
      <c r="AB73" s="7" t="n">
        <f aca="false">I73-(I72*$G72/100)</f>
        <v>74047.2178270546</v>
      </c>
      <c r="AC73" s="7" t="n">
        <f aca="false">J73-(J72*$G72/100)</f>
        <v>25715.1201297989</v>
      </c>
      <c r="AD73" s="7" t="n">
        <f aca="false">K73-(K72*$G72/100)</f>
        <v>63913.482190331</v>
      </c>
      <c r="AE73" s="7" t="n">
        <f aca="false">L73-(L72*$G72/100)</f>
        <v>30020.806274968</v>
      </c>
      <c r="AF73" s="7" t="n">
        <f aca="false">M73-(M72*$G72/100)</f>
        <v>58959.8925820334</v>
      </c>
      <c r="AG73" s="7" t="n">
        <f aca="false">N73-(N72*$G72/100)</f>
        <v>139222.743346877</v>
      </c>
      <c r="AH73" s="7" t="n">
        <f aca="false">O73-(O72*$G72/100)</f>
        <v>101551.979062484</v>
      </c>
      <c r="AI73" s="7" t="n">
        <f aca="false">P73-(P72*$G72/100)</f>
        <v>140077.308091246</v>
      </c>
      <c r="AJ73" s="7" t="n">
        <f aca="false">Q73-(Q72*$G72/100)</f>
        <v>93860.9357565431</v>
      </c>
      <c r="AK73" s="7" t="n">
        <f aca="false">R73-(R72*$G72/100)</f>
        <v>63420.8472730992</v>
      </c>
      <c r="AL73" s="7" t="n">
        <f aca="false">S73-(S72*$G72/100)</f>
        <v>93241.5414163423</v>
      </c>
      <c r="AM73" s="7" t="n">
        <f aca="false">T73-(T72*$G72/100)</f>
        <v>27316.9085268099</v>
      </c>
      <c r="AN73" s="7" t="n">
        <f aca="false">U73-(U72*$G72/100)</f>
        <v>32907.9789097093</v>
      </c>
      <c r="AO73" s="7" t="n">
        <f aca="false">V73-(V72*$G72/100)</f>
        <v>63420.8472730992</v>
      </c>
      <c r="AP73" s="7" t="n">
        <f aca="false">W73-(W72*$G72/100)</f>
        <v>125381.760176521</v>
      </c>
      <c r="AQ73" s="7" t="n">
        <f aca="false">X73-(X72*$G72/100)</f>
        <v>31431.6123919191</v>
      </c>
      <c r="AR73" s="7" t="n">
        <f aca="false">Y73-(Y72*$G72/100)</f>
        <v>55657.9473640905</v>
      </c>
      <c r="AT73" s="7" t="n">
        <f aca="false">IF(AA73&gt;0,AA73,0)</f>
        <v>32876.9121952007</v>
      </c>
      <c r="AU73" s="7" t="n">
        <f aca="false">IF(AB73&gt;0,AB73,0)</f>
        <v>74047.2178270546</v>
      </c>
      <c r="AV73" s="7" t="n">
        <f aca="false">IF(AC73&gt;0,AC73,0)</f>
        <v>25715.1201297989</v>
      </c>
      <c r="AW73" s="7" t="n">
        <f aca="false">IF(AD73&gt;0,AD73,0)</f>
        <v>63913.482190331</v>
      </c>
      <c r="AX73" s="7" t="n">
        <f aca="false">IF(AE73&gt;0,AE73,0)</f>
        <v>30020.806274968</v>
      </c>
      <c r="AY73" s="7" t="n">
        <f aca="false">IF(AF73&gt;0,AF73,0)</f>
        <v>58959.8925820334</v>
      </c>
      <c r="AZ73" s="7" t="n">
        <f aca="false">IF(AG73&gt;0,AG73,0)</f>
        <v>139222.743346877</v>
      </c>
      <c r="BA73" s="7" t="n">
        <f aca="false">IF(AH73&gt;0,AH73,0)</f>
        <v>101551.979062484</v>
      </c>
      <c r="BB73" s="7" t="n">
        <f aca="false">IF(AI73&gt;0,AI73,0)</f>
        <v>140077.308091246</v>
      </c>
      <c r="BC73" s="7" t="n">
        <f aca="false">IF(AJ73&gt;0,AJ73,0)</f>
        <v>93860.9357565431</v>
      </c>
      <c r="BD73" s="7" t="n">
        <f aca="false">IF(AK73&gt;0,AK73,0)</f>
        <v>63420.8472730992</v>
      </c>
      <c r="BE73" s="7" t="n">
        <f aca="false">IF(AL73&gt;0,AL73,0)</f>
        <v>93241.5414163423</v>
      </c>
      <c r="BF73" s="7" t="n">
        <f aca="false">IF(AM73&gt;0,AM73,0)</f>
        <v>27316.9085268099</v>
      </c>
      <c r="BG73" s="7" t="n">
        <f aca="false">IF(AN73&gt;0,AN73,0)</f>
        <v>32907.9789097093</v>
      </c>
      <c r="BH73" s="7" t="n">
        <f aca="false">IF(AO73&gt;0,AO73,0)</f>
        <v>63420.8472730992</v>
      </c>
      <c r="BI73" s="7" t="n">
        <f aca="false">IF(AP73&gt;0,AP73,0)</f>
        <v>125381.760176521</v>
      </c>
      <c r="BJ73" s="7" t="n">
        <f aca="false">IF(AQ73&gt;0,AQ73,0)</f>
        <v>31431.6123919191</v>
      </c>
      <c r="BK73" s="7" t="n">
        <f aca="false">IF(AR73&gt;0,AR73,0)</f>
        <v>55657.9473640905</v>
      </c>
      <c r="BM73" s="7" t="n">
        <f aca="false">100*AT73/SUM(AT$2:AT$144)</f>
        <v>3.34997738879559</v>
      </c>
      <c r="BN73" s="7" t="n">
        <f aca="false">100*AU73/SUM(AU$2:AU$144)</f>
        <v>4.32763891627348</v>
      </c>
      <c r="BO73" s="7" t="n">
        <f aca="false">100*AV73/SUM(AV$2:AV$144)</f>
        <v>1.32112822309389</v>
      </c>
      <c r="BP73" s="7" t="n">
        <f aca="false">100*AW73/SUM(AW$2:AW$144)</f>
        <v>3.21357307459544</v>
      </c>
      <c r="BQ73" s="7" t="n">
        <f aca="false">100*AX73/SUM(AX$2:AX$144)</f>
        <v>3.26073589367119</v>
      </c>
      <c r="BR73" s="7" t="n">
        <f aca="false">100*AY73/SUM(AY$2:AY$144)</f>
        <v>4.49034088523348</v>
      </c>
      <c r="BS73" s="7" t="n">
        <f aca="false">100*AZ73/SUM(AZ$2:AZ$144)</f>
        <v>6.787909498078</v>
      </c>
      <c r="BT73" s="7" t="n">
        <f aca="false">100*BA73/SUM(BA$2:BA$144)</f>
        <v>4.83105769723918</v>
      </c>
      <c r="BU73" s="7" t="n">
        <f aca="false">100*BB73/SUM(BB$2:BB$144)</f>
        <v>9.2535365611312</v>
      </c>
      <c r="BV73" s="7" t="n">
        <f aca="false">100*BC73/SUM(BC$2:BC$144)</f>
        <v>6.93475776202279</v>
      </c>
      <c r="BW73" s="7" t="n">
        <f aca="false">100*BD73/SUM(BD$2:BD$144)</f>
        <v>4.25065769272383</v>
      </c>
      <c r="BX73" s="7" t="n">
        <f aca="false">100*BE73/SUM(BE$2:BE$144)</f>
        <v>4.6141174268563</v>
      </c>
      <c r="BY73" s="7" t="n">
        <f aca="false">100*BF73/SUM(BF$2:BF$144)</f>
        <v>2.50724934763419</v>
      </c>
      <c r="BZ73" s="7" t="n">
        <f aca="false">100*BG73/SUM(BG$2:BG$144)</f>
        <v>2.54466231871392</v>
      </c>
      <c r="CA73" s="7" t="n">
        <f aca="false">100*BH73/SUM(BH$2:BH$144)</f>
        <v>6.39602525680916</v>
      </c>
      <c r="CB73" s="7" t="n">
        <f aca="false">100*BI73/SUM(BI$2:BI$144)</f>
        <v>5.89696723553859</v>
      </c>
      <c r="CC73" s="7" t="n">
        <f aca="false">100*BJ73/SUM(BJ$2:BJ$144)</f>
        <v>2.56317359906264</v>
      </c>
      <c r="CD73" s="7" t="n">
        <f aca="false">100*BK73/SUM(BK$2:BK$144)</f>
        <v>4.39360936204597</v>
      </c>
      <c r="CE73" s="21" t="s">
        <v>232</v>
      </c>
      <c r="CF73" s="0" t="n">
        <f aca="false">AVERAGE(BM73:BR73)</f>
        <v>3.32723239694385</v>
      </c>
      <c r="CG73" s="0" t="n">
        <f aca="false">AVERAGE(BS73:BX73)</f>
        <v>6.11200610634188</v>
      </c>
      <c r="CH73" s="0" t="n">
        <f aca="false">STDEV(BM73:BR73)</f>
        <v>1.13101247357802</v>
      </c>
      <c r="CI73" s="0" t="n">
        <f aca="false">STDEV(BS73:BX73)</f>
        <v>1.91583384039677</v>
      </c>
    </row>
    <row r="74" customFormat="false" ht="18" hidden="false" customHeight="false" outlineLevel="0" collapsed="false">
      <c r="A74" s="21" t="s">
        <v>233</v>
      </c>
      <c r="B74" s="11" t="s">
        <v>1330</v>
      </c>
      <c r="C74" s="11" t="n">
        <v>39</v>
      </c>
      <c r="D74" s="11" t="n">
        <f aca="false">C74-2</f>
        <v>37</v>
      </c>
      <c r="E74" s="12" t="s">
        <v>1331</v>
      </c>
      <c r="F74" s="12" t="n">
        <v>11.0086858042421</v>
      </c>
      <c r="G74" s="17" t="n">
        <f aca="false">F74*((POWER(D74,2))/((POWER(C74,2))))</f>
        <v>9.9085410032922</v>
      </c>
      <c r="H74" s="0" t="n">
        <v>3755.25524777205</v>
      </c>
      <c r="I74" s="0" t="n">
        <v>9674.56850215222</v>
      </c>
      <c r="J74" s="0" t="n">
        <v>6854.10824542969</v>
      </c>
      <c r="K74" s="0" t="n">
        <v>10496.6241925119</v>
      </c>
      <c r="L74" s="0" t="n">
        <v>4503.29180834162</v>
      </c>
      <c r="M74" s="0" t="n">
        <v>6301.82886141743</v>
      </c>
      <c r="N74" s="0" t="n">
        <v>22028.2267114153</v>
      </c>
      <c r="O74" s="0" t="n">
        <v>12603.5084288709</v>
      </c>
      <c r="P74" s="0" t="n">
        <v>14416.763772262</v>
      </c>
      <c r="Q74" s="0" t="n">
        <v>16403.2176947552</v>
      </c>
      <c r="R74" s="0" t="n">
        <v>7949.17321027626</v>
      </c>
      <c r="S74" s="0" t="n">
        <v>12531.6996287174</v>
      </c>
      <c r="T74" s="0" t="n">
        <v>5057.10304829617</v>
      </c>
      <c r="U74" s="0" t="n">
        <v>6555.58787347584</v>
      </c>
      <c r="V74" s="0" t="n">
        <v>7949.17321027626</v>
      </c>
      <c r="W74" s="0" t="n">
        <v>23098.7673857813</v>
      </c>
      <c r="X74" s="0" t="n">
        <v>4463.60417866998</v>
      </c>
      <c r="Y74" s="0" t="n">
        <v>4903.63581204859</v>
      </c>
      <c r="AA74" s="7" t="n">
        <f aca="false">H74-(H73*$G73/100)</f>
        <v>380.864903835915</v>
      </c>
      <c r="AB74" s="7" t="n">
        <f aca="false">I74-(I73*$G73/100)</f>
        <v>2050.23826217386</v>
      </c>
      <c r="AC74" s="7" t="n">
        <f aca="false">J74-(J73*$G73/100)</f>
        <v>4203.36138677828</v>
      </c>
      <c r="AD74" s="7" t="n">
        <f aca="false">K74-(K73*$G73/100)</f>
        <v>3940.24184067337</v>
      </c>
      <c r="AE74" s="7" t="n">
        <f aca="false">L74-(L73*$G73/100)</f>
        <v>1382.29171049296</v>
      </c>
      <c r="AF74" s="7" t="n">
        <f aca="false">M74-(M73*$G73/100)</f>
        <v>166.351153197955</v>
      </c>
      <c r="AG74" s="7" t="n">
        <f aca="false">N74-(N73*$G73/100)</f>
        <v>7865.46312044721</v>
      </c>
      <c r="AH74" s="7" t="n">
        <f aca="false">O74-(O73*$G73/100)</f>
        <v>2288.69476763795</v>
      </c>
      <c r="AI74" s="7" t="n">
        <f aca="false">P74-(P73*$G73/100)</f>
        <v>166.282988478592</v>
      </c>
      <c r="AJ74" s="7" t="n">
        <f aca="false">Q74-(Q73*$G73/100)</f>
        <v>6928.99428209862</v>
      </c>
      <c r="AK74" s="7" t="n">
        <f aca="false">R74-(R73*$G73/100)</f>
        <v>1412.47486295607</v>
      </c>
      <c r="AL74" s="7" t="n">
        <f aca="false">S74-(S73*$G73/100)</f>
        <v>2892.43419141633</v>
      </c>
      <c r="AM74" s="7" t="n">
        <f aca="false">T74-(T73*$G73/100)</f>
        <v>2228.09743862938</v>
      </c>
      <c r="AN74" s="7" t="n">
        <f aca="false">U74-(U73*$G73/100)</f>
        <v>3154.11612503802</v>
      </c>
      <c r="AO74" s="7" t="n">
        <f aca="false">V74-(V73*$G73/100)</f>
        <v>1412.47486295607</v>
      </c>
      <c r="AP74" s="7" t="n">
        <f aca="false">W74-(W73*$G73/100)</f>
        <v>10327.0262267934</v>
      </c>
      <c r="AQ74" s="7" t="n">
        <f aca="false">X74-(X73*$G73/100)</f>
        <v>1154.88851854323</v>
      </c>
      <c r="AR74" s="7" t="n">
        <f aca="false">Y74-(Y73*$G73/100)</f>
        <v>-946.165675200128</v>
      </c>
      <c r="AT74" s="7" t="n">
        <f aca="false">IF(AA74&gt;0,AA74,0)</f>
        <v>380.864903835915</v>
      </c>
      <c r="AU74" s="7" t="n">
        <f aca="false">IF(AB74&gt;0,AB74,0)</f>
        <v>2050.23826217386</v>
      </c>
      <c r="AV74" s="7" t="n">
        <f aca="false">IF(AC74&gt;0,AC74,0)</f>
        <v>4203.36138677828</v>
      </c>
      <c r="AW74" s="7" t="n">
        <f aca="false">IF(AD74&gt;0,AD74,0)</f>
        <v>3940.24184067337</v>
      </c>
      <c r="AX74" s="7" t="n">
        <f aca="false">IF(AE74&gt;0,AE74,0)</f>
        <v>1382.29171049296</v>
      </c>
      <c r="AY74" s="7" t="n">
        <f aca="false">IF(AF74&gt;0,AF74,0)</f>
        <v>166.351153197955</v>
      </c>
      <c r="AZ74" s="7" t="n">
        <f aca="false">IF(AG74&gt;0,AG74,0)</f>
        <v>7865.46312044721</v>
      </c>
      <c r="BA74" s="7" t="n">
        <f aca="false">IF(AH74&gt;0,AH74,0)</f>
        <v>2288.69476763795</v>
      </c>
      <c r="BB74" s="7" t="n">
        <f aca="false">IF(AI74&gt;0,AI74,0)</f>
        <v>166.282988478592</v>
      </c>
      <c r="BC74" s="7" t="n">
        <f aca="false">IF(AJ74&gt;0,AJ74,0)</f>
        <v>6928.99428209862</v>
      </c>
      <c r="BD74" s="7" t="n">
        <f aca="false">IF(AK74&gt;0,AK74,0)</f>
        <v>1412.47486295607</v>
      </c>
      <c r="BE74" s="7" t="n">
        <f aca="false">IF(AL74&gt;0,AL74,0)</f>
        <v>2892.43419141633</v>
      </c>
      <c r="BF74" s="7" t="n">
        <f aca="false">IF(AM74&gt;0,AM74,0)</f>
        <v>2228.09743862938</v>
      </c>
      <c r="BG74" s="7" t="n">
        <f aca="false">IF(AN74&gt;0,AN74,0)</f>
        <v>3154.11612503802</v>
      </c>
      <c r="BH74" s="7" t="n">
        <f aca="false">IF(AO74&gt;0,AO74,0)</f>
        <v>1412.47486295607</v>
      </c>
      <c r="BI74" s="7" t="n">
        <f aca="false">IF(AP74&gt;0,AP74,0)</f>
        <v>10327.0262267934</v>
      </c>
      <c r="BJ74" s="7" t="n">
        <f aca="false">IF(AQ74&gt;0,AQ74,0)</f>
        <v>1154.88851854323</v>
      </c>
      <c r="BK74" s="7" t="n">
        <f aca="false">IF(AR74&gt;0,AR74,0)</f>
        <v>0</v>
      </c>
      <c r="BM74" s="7" t="n">
        <f aca="false">100*AT74/SUM(AT$2:AT$144)</f>
        <v>0.0388080488964646</v>
      </c>
      <c r="BN74" s="7" t="n">
        <f aca="false">100*AU74/SUM(AU$2:AU$144)</f>
        <v>0.119824770617846</v>
      </c>
      <c r="BO74" s="7" t="n">
        <f aca="false">100*AV74/SUM(AV$2:AV$144)</f>
        <v>0.21594996764183</v>
      </c>
      <c r="BP74" s="7" t="n">
        <f aca="false">100*AW74/SUM(AW$2:AW$144)</f>
        <v>0.198115556415387</v>
      </c>
      <c r="BQ74" s="7" t="n">
        <f aca="false">100*AX74/SUM(AX$2:AX$144)</f>
        <v>0.150138812217273</v>
      </c>
      <c r="BR74" s="7" t="n">
        <f aca="false">100*AY74/SUM(AY$2:AY$144)</f>
        <v>0.0126691781785596</v>
      </c>
      <c r="BS74" s="7" t="n">
        <f aca="false">100*AZ74/SUM(AZ$2:AZ$144)</f>
        <v>0.383486566480328</v>
      </c>
      <c r="BT74" s="7" t="n">
        <f aca="false">100*BA74/SUM(BA$2:BA$144)</f>
        <v>0.108878394846694</v>
      </c>
      <c r="BU74" s="7" t="n">
        <f aca="false">100*BB74/SUM(BB$2:BB$144)</f>
        <v>0.0109846893429627</v>
      </c>
      <c r="BV74" s="7" t="n">
        <f aca="false">100*BC74/SUM(BC$2:BC$144)</f>
        <v>0.511937117326739</v>
      </c>
      <c r="BW74" s="7" t="n">
        <f aca="false">100*BD74/SUM(BD$2:BD$144)</f>
        <v>0.0946683527602431</v>
      </c>
      <c r="BX74" s="7" t="n">
        <f aca="false">100*BE74/SUM(BE$2:BE$144)</f>
        <v>0.143133959455436</v>
      </c>
      <c r="BY74" s="7" t="n">
        <f aca="false">100*BF74/SUM(BF$2:BF$144)</f>
        <v>0.204503223488346</v>
      </c>
      <c r="BZ74" s="7" t="n">
        <f aca="false">100*BG74/SUM(BG$2:BG$144)</f>
        <v>0.243897094812594</v>
      </c>
      <c r="CA74" s="7" t="n">
        <f aca="false">100*BH74/SUM(BH$2:BH$144)</f>
        <v>0.142448820640513</v>
      </c>
      <c r="CB74" s="7" t="n">
        <f aca="false">100*BI74/SUM(BI$2:BI$144)</f>
        <v>0.48570170983572</v>
      </c>
      <c r="CC74" s="7" t="n">
        <f aca="false">100*BJ74/SUM(BJ$2:BJ$144)</f>
        <v>0.0941784253279867</v>
      </c>
      <c r="CD74" s="7" t="n">
        <f aca="false">100*BK74/SUM(BK$2:BK$144)</f>
        <v>0</v>
      </c>
      <c r="CE74" s="21" t="s">
        <v>233</v>
      </c>
      <c r="CF74" s="0" t="n">
        <f aca="false">AVERAGE(BM74:BR74)</f>
        <v>0.12258438899456</v>
      </c>
      <c r="CG74" s="0" t="n">
        <f aca="false">AVERAGE(BS74:BX74)</f>
        <v>0.208848180035401</v>
      </c>
      <c r="CH74" s="0" t="n">
        <f aca="false">STDEV(BM74:BR74)</f>
        <v>0.0828115680201402</v>
      </c>
      <c r="CI74" s="0" t="n">
        <f aca="false">STDEV(BS74:BX74)</f>
        <v>0.194350601013308</v>
      </c>
    </row>
    <row r="75" customFormat="false" ht="18" hidden="false" customHeight="false" outlineLevel="0" collapsed="false">
      <c r="A75" s="21" t="s">
        <v>2021</v>
      </c>
      <c r="B75" s="11" t="s">
        <v>2022</v>
      </c>
      <c r="C75" s="11" t="n">
        <v>41</v>
      </c>
      <c r="D75" s="11" t="n">
        <f aca="false">C75-2</f>
        <v>39</v>
      </c>
      <c r="E75" s="12" t="s">
        <v>2023</v>
      </c>
      <c r="F75" s="12" t="n">
        <v>11.7158607701314</v>
      </c>
      <c r="G75" s="17" t="n">
        <f aca="false">F75*((POWER(D75,2))/((POWER(C75,2))))</f>
        <v>10.6007282756513</v>
      </c>
      <c r="H75" s="0" t="n">
        <v>72.164008975214</v>
      </c>
      <c r="I75" s="0" t="n">
        <v>212.76537343496</v>
      </c>
      <c r="J75" s="0" t="n">
        <v>186.502797315569</v>
      </c>
      <c r="K75" s="0" t="n">
        <v>266.965282240335</v>
      </c>
      <c r="L75" s="0" t="n">
        <v>84.955975589838</v>
      </c>
      <c r="M75" s="0" t="n">
        <v>117.600266910164</v>
      </c>
      <c r="N75" s="0" t="n">
        <v>401.521043273605</v>
      </c>
      <c r="O75" s="0" t="n">
        <v>296.5215355822</v>
      </c>
      <c r="P75" s="0" t="n">
        <v>264.997832279277</v>
      </c>
      <c r="Q75" s="0" t="n">
        <v>418.421559068049</v>
      </c>
      <c r="R75" s="0" t="n">
        <v>186.502797315569</v>
      </c>
      <c r="S75" s="0" t="n">
        <v>252.704664926662</v>
      </c>
      <c r="T75" s="0" t="n">
        <v>143.890468702253</v>
      </c>
      <c r="U75" s="0" t="n">
        <v>150.012269095874</v>
      </c>
      <c r="V75" s="0" t="n">
        <v>107.027905009501</v>
      </c>
      <c r="W75" s="0" t="n">
        <v>528.301145416182</v>
      </c>
      <c r="X75" s="0" t="n">
        <v>101.758043484853</v>
      </c>
      <c r="Y75" s="0" t="n">
        <v>79.2906899408422</v>
      </c>
      <c r="AA75" s="7" t="n">
        <f aca="false">H75-(H74*$G74/100)</f>
        <v>-299.926997028561</v>
      </c>
      <c r="AB75" s="7" t="n">
        <f aca="false">I75-(I74*$G74/100)</f>
        <v>-745.843213492385</v>
      </c>
      <c r="AC75" s="7" t="n">
        <f aca="false">J75-(J74*$G74/100)</f>
        <v>-492.639328592863</v>
      </c>
      <c r="AD75" s="7" t="n">
        <f aca="false">K75-(K74*$G74/100)</f>
        <v>-773.097029836197</v>
      </c>
      <c r="AE75" s="7" t="n">
        <f aca="false">L75-(L74*$G74/100)</f>
        <v>-361.254539737591</v>
      </c>
      <c r="AF75" s="7" t="n">
        <f aca="false">M75-(M74*$G74/100)</f>
        <v>-506.819029780685</v>
      </c>
      <c r="AG75" s="7" t="n">
        <f aca="false">N75-(N74*$G74/100)</f>
        <v>-1781.15483272514</v>
      </c>
      <c r="AH75" s="7" t="n">
        <f aca="false">O75-(O74*$G74/100)</f>
        <v>-952.302264945857</v>
      </c>
      <c r="AI75" s="7" t="n">
        <f aca="false">P75-(P74*$G74/100)</f>
        <v>-1163.49311744307</v>
      </c>
      <c r="AJ75" s="7" t="n">
        <f aca="false">Q75-(Q74*$G74/100)</f>
        <v>-1206.89799207605</v>
      </c>
      <c r="AK75" s="7" t="n">
        <f aca="false">R75-(R74*$G74/100)</f>
        <v>-601.144289647373</v>
      </c>
      <c r="AL75" s="7" t="n">
        <f aca="false">S75-(S74*$G74/100)</f>
        <v>-989.003931194219</v>
      </c>
      <c r="AM75" s="7" t="n">
        <f aca="false">T75-(T74*$G74/100)</f>
        <v>-357.194660416913</v>
      </c>
      <c r="AN75" s="7" t="n">
        <f aca="false">U75-(U74*$G74/100)</f>
        <v>-499.550843354331</v>
      </c>
      <c r="AO75" s="7" t="n">
        <f aca="false">V75-(V74*$G74/100)</f>
        <v>-680.619181953441</v>
      </c>
      <c r="AP75" s="7" t="n">
        <f aca="false">W75-(W74*$G74/100)</f>
        <v>-1760.44969225905</v>
      </c>
      <c r="AQ75" s="7" t="n">
        <f aca="false">X75-(X74*$G74/100)</f>
        <v>-340.520006783326</v>
      </c>
      <c r="AR75" s="7" t="n">
        <f aca="false">Y75-(Y74*$G74/100)</f>
        <v>-406.588075148112</v>
      </c>
      <c r="AT75" s="7" t="n">
        <f aca="false">IF(AA75&gt;0,AA75,0)</f>
        <v>0</v>
      </c>
      <c r="AU75" s="7" t="n">
        <f aca="false">IF(AB75&gt;0,AB75,0)</f>
        <v>0</v>
      </c>
      <c r="AV75" s="7" t="n">
        <f aca="false">IF(AC75&gt;0,AC75,0)</f>
        <v>0</v>
      </c>
      <c r="AW75" s="7" t="n">
        <f aca="false">IF(AD75&gt;0,AD75,0)</f>
        <v>0</v>
      </c>
      <c r="AX75" s="7" t="n">
        <f aca="false">IF(AE75&gt;0,AE75,0)</f>
        <v>0</v>
      </c>
      <c r="AY75" s="7" t="n">
        <f aca="false">IF(AF75&gt;0,AF75,0)</f>
        <v>0</v>
      </c>
      <c r="AZ75" s="7" t="n">
        <f aca="false">IF(AG75&gt;0,AG75,0)</f>
        <v>0</v>
      </c>
      <c r="BA75" s="7" t="n">
        <f aca="false">IF(AH75&gt;0,AH75,0)</f>
        <v>0</v>
      </c>
      <c r="BB75" s="7" t="n">
        <f aca="false">IF(AI75&gt;0,AI75,0)</f>
        <v>0</v>
      </c>
      <c r="BC75" s="7" t="n">
        <f aca="false">IF(AJ75&gt;0,AJ75,0)</f>
        <v>0</v>
      </c>
      <c r="BD75" s="7" t="n">
        <f aca="false">IF(AK75&gt;0,AK75,0)</f>
        <v>0</v>
      </c>
      <c r="BE75" s="7" t="n">
        <f aca="false">IF(AL75&gt;0,AL75,0)</f>
        <v>0</v>
      </c>
      <c r="BF75" s="7" t="n">
        <f aca="false">IF(AM75&gt;0,AM75,0)</f>
        <v>0</v>
      </c>
      <c r="BG75" s="7" t="n">
        <f aca="false">IF(AN75&gt;0,AN75,0)</f>
        <v>0</v>
      </c>
      <c r="BH75" s="7" t="n">
        <f aca="false">IF(AO75&gt;0,AO75,0)</f>
        <v>0</v>
      </c>
      <c r="BI75" s="7" t="n">
        <f aca="false">IF(AP75&gt;0,AP75,0)</f>
        <v>0</v>
      </c>
      <c r="BJ75" s="7" t="n">
        <f aca="false">IF(AQ75&gt;0,AQ75,0)</f>
        <v>0</v>
      </c>
      <c r="BK75" s="7" t="n">
        <f aca="false">IF(AR75&gt;0,AR75,0)</f>
        <v>0</v>
      </c>
      <c r="BM75" s="7" t="n">
        <f aca="false">100*AT75/SUM(AT$2:AT$144)</f>
        <v>0</v>
      </c>
      <c r="BN75" s="7" t="n">
        <f aca="false">100*AU75/SUM(AU$2:AU$144)</f>
        <v>0</v>
      </c>
      <c r="BO75" s="7" t="n">
        <f aca="false">100*AV75/SUM(AV$2:AV$144)</f>
        <v>0</v>
      </c>
      <c r="BP75" s="7" t="n">
        <f aca="false">100*AW75/SUM(AW$2:AW$144)</f>
        <v>0</v>
      </c>
      <c r="BQ75" s="7" t="n">
        <f aca="false">100*AX75/SUM(AX$2:AX$144)</f>
        <v>0</v>
      </c>
      <c r="BR75" s="7" t="n">
        <f aca="false">100*AY75/SUM(AY$2:AY$144)</f>
        <v>0</v>
      </c>
      <c r="BS75" s="7" t="n">
        <f aca="false">100*AZ75/SUM(AZ$2:AZ$144)</f>
        <v>0</v>
      </c>
      <c r="BT75" s="7" t="n">
        <f aca="false">100*BA75/SUM(BA$2:BA$144)</f>
        <v>0</v>
      </c>
      <c r="BU75" s="7" t="n">
        <f aca="false">100*BB75/SUM(BB$2:BB$144)</f>
        <v>0</v>
      </c>
      <c r="BV75" s="7" t="n">
        <f aca="false">100*BC75/SUM(BC$2:BC$144)</f>
        <v>0</v>
      </c>
      <c r="BW75" s="7" t="n">
        <f aca="false">100*BD75/SUM(BD$2:BD$144)</f>
        <v>0</v>
      </c>
      <c r="BX75" s="7" t="n">
        <f aca="false">100*BE75/SUM(BE$2:BE$144)</f>
        <v>0</v>
      </c>
      <c r="BY75" s="7" t="n">
        <f aca="false">100*BF75/SUM(BF$2:BF$144)</f>
        <v>0</v>
      </c>
      <c r="BZ75" s="7" t="n">
        <f aca="false">100*BG75/SUM(BG$2:BG$144)</f>
        <v>0</v>
      </c>
      <c r="CA75" s="7" t="n">
        <f aca="false">100*BH75/SUM(BH$2:BH$144)</f>
        <v>0</v>
      </c>
      <c r="CB75" s="7" t="n">
        <f aca="false">100*BI75/SUM(BI$2:BI$144)</f>
        <v>0</v>
      </c>
      <c r="CC75" s="7" t="n">
        <f aca="false">100*BJ75/SUM(BJ$2:BJ$144)</f>
        <v>0</v>
      </c>
      <c r="CD75" s="7" t="n">
        <f aca="false">100*BK75/SUM(BK$2:BK$144)</f>
        <v>0</v>
      </c>
      <c r="CE75" s="21" t="s">
        <v>2021</v>
      </c>
      <c r="CF75" s="0" t="n">
        <f aca="false">AVERAGE(BM75:BR75)</f>
        <v>0</v>
      </c>
      <c r="CG75" s="0" t="n">
        <f aca="false">AVERAGE(BS75:BX75)</f>
        <v>0</v>
      </c>
      <c r="CH75" s="0" t="n">
        <f aca="false">STDEV(BM75:BR75)</f>
        <v>0</v>
      </c>
      <c r="CI75" s="0" t="n">
        <f aca="false">STDEV(BS75:BX75)</f>
        <v>0</v>
      </c>
    </row>
    <row r="76" customFormat="false" ht="18" hidden="false" customHeight="false" outlineLevel="0" collapsed="false">
      <c r="A76" s="21" t="s">
        <v>2024</v>
      </c>
      <c r="B76" s="11" t="s">
        <v>2025</v>
      </c>
      <c r="C76" s="11" t="n">
        <v>41</v>
      </c>
      <c r="D76" s="11" t="n">
        <f aca="false">C76-2</f>
        <v>39</v>
      </c>
      <c r="E76" s="12" t="s">
        <v>2026</v>
      </c>
      <c r="F76" s="12" t="n">
        <v>11.7259992055278</v>
      </c>
      <c r="G76" s="17" t="n">
        <f aca="false">F76*((POWER(D76,2))/((POWER(C76,2))))</f>
        <v>10.6099017201712</v>
      </c>
      <c r="H76" s="0" t="n">
        <v>156.865689657165</v>
      </c>
      <c r="I76" s="0" t="n">
        <v>756.089509378763</v>
      </c>
      <c r="J76" s="0" t="n">
        <v>404.782753211305</v>
      </c>
      <c r="K76" s="0" t="n">
        <v>582.797544559813</v>
      </c>
      <c r="L76" s="0" t="n">
        <v>149.215281592897</v>
      </c>
      <c r="M76" s="0" t="n">
        <v>362.742326332795</v>
      </c>
      <c r="N76" s="0" t="n">
        <v>353.985657951922</v>
      </c>
      <c r="O76" s="0" t="n">
        <v>932.050020218813</v>
      </c>
      <c r="P76" s="0" t="n">
        <v>362.742326332795</v>
      </c>
      <c r="Q76" s="0" t="n">
        <v>907.347582880016</v>
      </c>
      <c r="R76" s="0" t="n">
        <v>291.330182476772</v>
      </c>
      <c r="S76" s="0" t="n">
        <v>534.49435724001</v>
      </c>
      <c r="T76" s="0" t="n">
        <v>247.502692523967</v>
      </c>
      <c r="U76" s="0" t="n">
        <v>280.01066607087</v>
      </c>
      <c r="V76" s="0" t="n">
        <v>439.779560568444</v>
      </c>
      <c r="W76" s="0" t="n">
        <v>912.128600955949</v>
      </c>
      <c r="X76" s="0" t="n">
        <v>156.524244170179</v>
      </c>
      <c r="Y76" s="0" t="n">
        <v>248.402039601881</v>
      </c>
      <c r="AA76" s="7" t="n">
        <f aca="false">H76-(H75*$G75/100)</f>
        <v>149.215779152886</v>
      </c>
      <c r="AB76" s="7" t="n">
        <f aca="false">I76-(I75*$G75/100)</f>
        <v>733.534830276248</v>
      </c>
      <c r="AC76" s="7" t="n">
        <f aca="false">J76-(J75*$G75/100)</f>
        <v>385.012098441393</v>
      </c>
      <c r="AD76" s="7" t="n">
        <f aca="false">K76-(K75*$G75/100)</f>
        <v>554.49728039919</v>
      </c>
      <c r="AE76" s="7" t="n">
        <f aca="false">L76-(L75*$G75/100)</f>
        <v>140.209329466689</v>
      </c>
      <c r="AF76" s="7" t="n">
        <f aca="false">M76-(M75*$G75/100)</f>
        <v>350.275841586208</v>
      </c>
      <c r="AG76" s="7" t="n">
        <f aca="false">N76-(N75*$G75/100)</f>
        <v>311.421503184927</v>
      </c>
      <c r="AH76" s="7" t="n">
        <f aca="false">O76-(O75*$G75/100)</f>
        <v>900.616577952955</v>
      </c>
      <c r="AI76" s="7" t="n">
        <f aca="false">P76-(P75*$G75/100)</f>
        <v>334.650626196502</v>
      </c>
      <c r="AJ76" s="7" t="n">
        <f aca="false">Q76-(Q75*$G75/100)</f>
        <v>862.991850356469</v>
      </c>
      <c r="AK76" s="7" t="n">
        <f aca="false">R76-(R75*$G75/100)</f>
        <v>271.55952770686</v>
      </c>
      <c r="AL76" s="7" t="n">
        <f aca="false">S76-(S75*$G75/100)</f>
        <v>507.70582237124</v>
      </c>
      <c r="AM76" s="7" t="n">
        <f aca="false">T76-(T75*$G75/100)</f>
        <v>232.24925492228</v>
      </c>
      <c r="AN76" s="7" t="n">
        <f aca="false">U76-(U75*$G75/100)</f>
        <v>264.108273043877</v>
      </c>
      <c r="AO76" s="7" t="n">
        <f aca="false">V76-(V75*$G75/100)</f>
        <v>428.433823179265</v>
      </c>
      <c r="AP76" s="7" t="n">
        <f aca="false">W76-(W75*$G75/100)</f>
        <v>856.124832053226</v>
      </c>
      <c r="AQ76" s="7" t="n">
        <f aca="false">X76-(X75*$G75/100)</f>
        <v>145.737150481731</v>
      </c>
      <c r="AR76" s="7" t="n">
        <f aca="false">Y76-(Y75*$G75/100)</f>
        <v>239.996649013363</v>
      </c>
      <c r="AT76" s="7" t="n">
        <f aca="false">IF(AA76&gt;0,AA76,0)</f>
        <v>149.215779152886</v>
      </c>
      <c r="AU76" s="7" t="n">
        <f aca="false">IF(AB76&gt;0,AB76,0)</f>
        <v>733.534830276248</v>
      </c>
      <c r="AV76" s="7" t="n">
        <f aca="false">IF(AC76&gt;0,AC76,0)</f>
        <v>385.012098441393</v>
      </c>
      <c r="AW76" s="7" t="n">
        <f aca="false">IF(AD76&gt;0,AD76,0)</f>
        <v>554.49728039919</v>
      </c>
      <c r="AX76" s="7" t="n">
        <f aca="false">IF(AE76&gt;0,AE76,0)</f>
        <v>140.209329466689</v>
      </c>
      <c r="AY76" s="7" t="n">
        <f aca="false">IF(AF76&gt;0,AF76,0)</f>
        <v>350.275841586208</v>
      </c>
      <c r="AZ76" s="7" t="n">
        <f aca="false">IF(AG76&gt;0,AG76,0)</f>
        <v>311.421503184927</v>
      </c>
      <c r="BA76" s="7" t="n">
        <f aca="false">IF(AH76&gt;0,AH76,0)</f>
        <v>900.616577952955</v>
      </c>
      <c r="BB76" s="7" t="n">
        <f aca="false">IF(AI76&gt;0,AI76,0)</f>
        <v>334.650626196502</v>
      </c>
      <c r="BC76" s="7" t="n">
        <f aca="false">IF(AJ76&gt;0,AJ76,0)</f>
        <v>862.991850356469</v>
      </c>
      <c r="BD76" s="7" t="n">
        <f aca="false">IF(AK76&gt;0,AK76,0)</f>
        <v>271.55952770686</v>
      </c>
      <c r="BE76" s="7" t="n">
        <f aca="false">IF(AL76&gt;0,AL76,0)</f>
        <v>507.70582237124</v>
      </c>
      <c r="BF76" s="7" t="n">
        <f aca="false">IF(AM76&gt;0,AM76,0)</f>
        <v>232.24925492228</v>
      </c>
      <c r="BG76" s="7" t="n">
        <f aca="false">IF(AN76&gt;0,AN76,0)</f>
        <v>264.108273043877</v>
      </c>
      <c r="BH76" s="7" t="n">
        <f aca="false">IF(AO76&gt;0,AO76,0)</f>
        <v>428.433823179265</v>
      </c>
      <c r="BI76" s="7" t="n">
        <f aca="false">IF(AP76&gt;0,AP76,0)</f>
        <v>856.124832053226</v>
      </c>
      <c r="BJ76" s="7" t="n">
        <f aca="false">IF(AQ76&gt;0,AQ76,0)</f>
        <v>145.737150481731</v>
      </c>
      <c r="BK76" s="7" t="n">
        <f aca="false">IF(AR76&gt;0,AR76,0)</f>
        <v>239.996649013363</v>
      </c>
      <c r="BM76" s="7" t="n">
        <f aca="false">100*AT76/SUM(AT$2:AT$144)</f>
        <v>0.0152042711081199</v>
      </c>
      <c r="BN76" s="7" t="n">
        <f aca="false">100*AU76/SUM(AU$2:AU$144)</f>
        <v>0.0428709406119739</v>
      </c>
      <c r="BO76" s="7" t="n">
        <f aca="false">100*AV76/SUM(AV$2:AV$144)</f>
        <v>0.0197802050667497</v>
      </c>
      <c r="BP76" s="7" t="n">
        <f aca="false">100*AW76/SUM(AW$2:AW$144)</f>
        <v>0.0278801509346773</v>
      </c>
      <c r="BQ76" s="7" t="n">
        <f aca="false">100*AX76/SUM(AX$2:AX$144)</f>
        <v>0.0152289578445071</v>
      </c>
      <c r="BR76" s="7" t="n">
        <f aca="false">100*AY76/SUM(AY$2:AY$144)</f>
        <v>0.0266767435235017</v>
      </c>
      <c r="BS76" s="7" t="n">
        <f aca="false">100*AZ76/SUM(AZ$2:AZ$144)</f>
        <v>0.01518358946647</v>
      </c>
      <c r="BT76" s="7" t="n">
        <f aca="false">100*BA76/SUM(BA$2:BA$144)</f>
        <v>0.0428443708468128</v>
      </c>
      <c r="BU76" s="7" t="n">
        <f aca="false">100*BB76/SUM(BB$2:BB$144)</f>
        <v>0.0221070910550165</v>
      </c>
      <c r="BV76" s="7" t="n">
        <f aca="false">100*BC76/SUM(BC$2:BC$144)</f>
        <v>0.0637607049683046</v>
      </c>
      <c r="BW76" s="7" t="n">
        <f aca="false">100*BD76/SUM(BD$2:BD$144)</f>
        <v>0.0182007438423048</v>
      </c>
      <c r="BX76" s="7" t="n">
        <f aca="false">100*BE76/SUM(BE$2:BE$144)</f>
        <v>0.0251241479616827</v>
      </c>
      <c r="BY76" s="7" t="n">
        <f aca="false">100*BF76/SUM(BF$2:BF$144)</f>
        <v>0.0213167164330075</v>
      </c>
      <c r="BZ76" s="7" t="n">
        <f aca="false">100*BG76/SUM(BG$2:BG$144)</f>
        <v>0.0204225963654386</v>
      </c>
      <c r="CA76" s="7" t="n">
        <f aca="false">100*BH76/SUM(BH$2:BH$144)</f>
        <v>0.0432077727080164</v>
      </c>
      <c r="CB76" s="7" t="n">
        <f aca="false">100*BI76/SUM(BI$2:BI$144)</f>
        <v>0.0402653470252864</v>
      </c>
      <c r="CC76" s="7" t="n">
        <f aca="false">100*BJ76/SUM(BJ$2:BJ$144)</f>
        <v>0.0118845196950008</v>
      </c>
      <c r="CD76" s="7" t="n">
        <f aca="false">100*BK76/SUM(BK$2:BK$144)</f>
        <v>0.0189452104129353</v>
      </c>
      <c r="CE76" s="21" t="s">
        <v>2024</v>
      </c>
      <c r="CF76" s="0" t="n">
        <f aca="false">AVERAGE(BM76:BR76)</f>
        <v>0.0246068781815883</v>
      </c>
      <c r="CG76" s="0" t="n">
        <f aca="false">AVERAGE(BS76:BX76)</f>
        <v>0.0312034413567652</v>
      </c>
      <c r="CH76" s="0" t="n">
        <f aca="false">STDEV(BM76:BR76)</f>
        <v>0.0104711586416688</v>
      </c>
      <c r="CI76" s="0" t="n">
        <f aca="false">STDEV(BS76:BX76)</f>
        <v>0.0186595490165153</v>
      </c>
    </row>
    <row r="77" customFormat="false" ht="18" hidden="false" customHeight="false" outlineLevel="0" collapsed="false">
      <c r="A77" s="21" t="s">
        <v>2027</v>
      </c>
      <c r="B77" s="11" t="s">
        <v>2028</v>
      </c>
      <c r="C77" s="11" t="n">
        <v>41</v>
      </c>
      <c r="D77" s="11" t="n">
        <f aca="false">C77-2</f>
        <v>39</v>
      </c>
      <c r="E77" s="12" t="s">
        <v>2029</v>
      </c>
      <c r="F77" s="12" t="n">
        <v>11.736137984768</v>
      </c>
      <c r="G77" s="17" t="n">
        <f aca="false">F77*((POWER(D77,2))/((POWER(C77,2))))</f>
        <v>10.6190754758073</v>
      </c>
      <c r="H77" s="0" t="n">
        <v>390.685374682705</v>
      </c>
      <c r="I77" s="0" t="n">
        <v>2134.6911534326</v>
      </c>
      <c r="J77" s="0" t="n">
        <v>1100.23817078059</v>
      </c>
      <c r="K77" s="0" t="n">
        <v>1435.80934825988</v>
      </c>
      <c r="L77" s="0" t="n">
        <v>548.0021975085</v>
      </c>
      <c r="M77" s="0" t="n">
        <v>1031.15034768561</v>
      </c>
      <c r="N77" s="0" t="n">
        <v>4894.44533420206</v>
      </c>
      <c r="O77" s="0" t="n">
        <v>3132.80000349636</v>
      </c>
      <c r="P77" s="0" t="n">
        <v>2197.67319906333</v>
      </c>
      <c r="Q77" s="0" t="n">
        <v>2364.78625679975</v>
      </c>
      <c r="R77" s="0" t="n">
        <v>1126.98820289531</v>
      </c>
      <c r="S77" s="0" t="n">
        <v>1797.63950667206</v>
      </c>
      <c r="T77" s="0" t="n">
        <v>575.291970163826</v>
      </c>
      <c r="U77" s="0" t="n">
        <v>1011.00967315814</v>
      </c>
      <c r="V77" s="0" t="n">
        <v>1126.98820289531</v>
      </c>
      <c r="W77" s="0" t="n">
        <v>3331.86980579598</v>
      </c>
      <c r="X77" s="0" t="n">
        <v>496.752281893441</v>
      </c>
      <c r="Y77" s="0" t="n">
        <v>672.302019765936</v>
      </c>
      <c r="AA77" s="7" t="n">
        <f aca="false">H77-(H76*$G76/100)</f>
        <v>374.042079177411</v>
      </c>
      <c r="AB77" s="7" t="n">
        <f aca="false">I77-(I76*$G76/100)</f>
        <v>2054.47079957098</v>
      </c>
      <c r="AC77" s="7" t="n">
        <f aca="false">J77-(J76*$G76/100)</f>
        <v>1057.29111848467</v>
      </c>
      <c r="AD77" s="7" t="n">
        <f aca="false">K77-(K76*$G76/100)</f>
        <v>1373.97510155452</v>
      </c>
      <c r="AE77" s="7" t="n">
        <f aca="false">L77-(L76*$G76/100)</f>
        <v>532.170602780017</v>
      </c>
      <c r="AF77" s="7" t="n">
        <f aca="false">M77-(M76*$G76/100)</f>
        <v>992.663743364236</v>
      </c>
      <c r="AG77" s="7" t="n">
        <f aca="false">N77-(N76*$G76/100)</f>
        <v>4856.88780378986</v>
      </c>
      <c r="AH77" s="7" t="n">
        <f aca="false">O77-(O76*$G76/100)</f>
        <v>3033.91041236831</v>
      </c>
      <c r="AI77" s="7" t="n">
        <f aca="false">P77-(P76*$G76/100)</f>
        <v>2159.18659474196</v>
      </c>
      <c r="AJ77" s="7" t="n">
        <f aca="false">Q77-(Q76*$G76/100)</f>
        <v>2268.51756999583</v>
      </c>
      <c r="AK77" s="7" t="n">
        <f aca="false">R77-(R76*$G76/100)</f>
        <v>1096.07835685333</v>
      </c>
      <c r="AL77" s="7" t="n">
        <f aca="false">S77-(S76*$G76/100)</f>
        <v>1740.93018066903</v>
      </c>
      <c r="AM77" s="7" t="n">
        <f aca="false">T77-(T76*$G76/100)</f>
        <v>549.032177732255</v>
      </c>
      <c r="AN77" s="7" t="n">
        <f aca="false">U77-(U76*$G76/100)</f>
        <v>981.30081668202</v>
      </c>
      <c r="AO77" s="7" t="n">
        <f aca="false">V77-(V76*$G76/100)</f>
        <v>1080.3280237336</v>
      </c>
      <c r="AP77" s="7" t="n">
        <f aca="false">W77-(W76*$G76/100)</f>
        <v>3235.09385767298</v>
      </c>
      <c r="AQ77" s="7" t="n">
        <f aca="false">X77-(X76*$G76/100)</f>
        <v>480.145213418744</v>
      </c>
      <c r="AR77" s="7" t="n">
        <f aca="false">Y77-(Y76*$G76/100)</f>
        <v>645.946807493276</v>
      </c>
      <c r="AT77" s="7" t="n">
        <f aca="false">IF(AA77&gt;0,AA77,0)</f>
        <v>374.042079177411</v>
      </c>
      <c r="AU77" s="7" t="n">
        <f aca="false">IF(AB77&gt;0,AB77,0)</f>
        <v>2054.47079957098</v>
      </c>
      <c r="AV77" s="7" t="n">
        <f aca="false">IF(AC77&gt;0,AC77,0)</f>
        <v>1057.29111848467</v>
      </c>
      <c r="AW77" s="7" t="n">
        <f aca="false">IF(AD77&gt;0,AD77,0)</f>
        <v>1373.97510155452</v>
      </c>
      <c r="AX77" s="7" t="n">
        <f aca="false">IF(AE77&gt;0,AE77,0)</f>
        <v>532.170602780017</v>
      </c>
      <c r="AY77" s="7" t="n">
        <f aca="false">IF(AF77&gt;0,AF77,0)</f>
        <v>992.663743364236</v>
      </c>
      <c r="AZ77" s="7" t="n">
        <f aca="false">IF(AG77&gt;0,AG77,0)</f>
        <v>4856.88780378986</v>
      </c>
      <c r="BA77" s="7" t="n">
        <f aca="false">IF(AH77&gt;0,AH77,0)</f>
        <v>3033.91041236831</v>
      </c>
      <c r="BB77" s="7" t="n">
        <f aca="false">IF(AI77&gt;0,AI77,0)</f>
        <v>2159.18659474196</v>
      </c>
      <c r="BC77" s="7" t="n">
        <f aca="false">IF(AJ77&gt;0,AJ77,0)</f>
        <v>2268.51756999583</v>
      </c>
      <c r="BD77" s="7" t="n">
        <f aca="false">IF(AK77&gt;0,AK77,0)</f>
        <v>1096.07835685333</v>
      </c>
      <c r="BE77" s="7" t="n">
        <f aca="false">IF(AL77&gt;0,AL77,0)</f>
        <v>1740.93018066903</v>
      </c>
      <c r="BF77" s="7" t="n">
        <f aca="false">IF(AM77&gt;0,AM77,0)</f>
        <v>549.032177732255</v>
      </c>
      <c r="BG77" s="7" t="n">
        <f aca="false">IF(AN77&gt;0,AN77,0)</f>
        <v>981.30081668202</v>
      </c>
      <c r="BH77" s="7" t="n">
        <f aca="false">IF(AO77&gt;0,AO77,0)</f>
        <v>1080.3280237336</v>
      </c>
      <c r="BI77" s="7" t="n">
        <f aca="false">IF(AP77&gt;0,AP77,0)</f>
        <v>3235.09385767298</v>
      </c>
      <c r="BJ77" s="7" t="n">
        <f aca="false">IF(AQ77&gt;0,AQ77,0)</f>
        <v>480.145213418744</v>
      </c>
      <c r="BK77" s="7" t="n">
        <f aca="false">IF(AR77&gt;0,AR77,0)</f>
        <v>645.946807493276</v>
      </c>
      <c r="BM77" s="7" t="n">
        <f aca="false">100*AT77/SUM(AT$2:AT$144)</f>
        <v>0.0381128404110083</v>
      </c>
      <c r="BN77" s="7" t="n">
        <f aca="false">100*AU77/SUM(AU$2:AU$144)</f>
        <v>0.120072138366316</v>
      </c>
      <c r="BO77" s="7" t="n">
        <f aca="false">100*AV77/SUM(AV$2:AV$144)</f>
        <v>0.0543189038046903</v>
      </c>
      <c r="BP77" s="7" t="n">
        <f aca="false">100*AW77/SUM(AW$2:AW$144)</f>
        <v>0.0690835366843478</v>
      </c>
      <c r="BQ77" s="7" t="n">
        <f aca="false">100*AX77/SUM(AX$2:AX$144)</f>
        <v>0.0578021712724065</v>
      </c>
      <c r="BR77" s="7" t="n">
        <f aca="false">100*AY77/SUM(AY$2:AY$144)</f>
        <v>0.0756005209120009</v>
      </c>
      <c r="BS77" s="7" t="n">
        <f aca="false">100*AZ77/SUM(AZ$2:AZ$144)</f>
        <v>0.236801215533467</v>
      </c>
      <c r="BT77" s="7" t="n">
        <f aca="false">100*BA77/SUM(BA$2:BA$144)</f>
        <v>0.144329991258838</v>
      </c>
      <c r="BU77" s="7" t="n">
        <f aca="false">100*BB77/SUM(BB$2:BB$144)</f>
        <v>0.142636322535083</v>
      </c>
      <c r="BV77" s="7" t="n">
        <f aca="false">100*BC77/SUM(BC$2:BC$144)</f>
        <v>0.167605614625646</v>
      </c>
      <c r="BW77" s="7" t="n">
        <f aca="false">100*BD77/SUM(BD$2:BD$144)</f>
        <v>0.0734624985270876</v>
      </c>
      <c r="BX77" s="7" t="n">
        <f aca="false">100*BE77/SUM(BE$2:BE$144)</f>
        <v>0.0861510455913285</v>
      </c>
      <c r="BY77" s="7" t="n">
        <f aca="false">100*BF77/SUM(BF$2:BF$144)</f>
        <v>0.0503922531386874</v>
      </c>
      <c r="BZ77" s="7" t="n">
        <f aca="false">100*BG77/SUM(BG$2:BG$144)</f>
        <v>0.0758806615983694</v>
      </c>
      <c r="CA77" s="7" t="n">
        <f aca="false">100*BH77/SUM(BH$2:BH$144)</f>
        <v>0.108951640076397</v>
      </c>
      <c r="CB77" s="7" t="n">
        <f aca="false">100*BI77/SUM(BI$2:BI$144)</f>
        <v>0.152153251443683</v>
      </c>
      <c r="CC77" s="7" t="n">
        <f aca="false">100*BJ77/SUM(BJ$2:BJ$144)</f>
        <v>0.0391547057594674</v>
      </c>
      <c r="CD77" s="7" t="n">
        <f aca="false">100*BK77/SUM(BK$2:BK$144)</f>
        <v>0.0509907043862206</v>
      </c>
      <c r="CE77" s="21" t="s">
        <v>2027</v>
      </c>
      <c r="CF77" s="0" t="n">
        <f aca="false">AVERAGE(BM77:BR77)</f>
        <v>0.0691650185751284</v>
      </c>
      <c r="CG77" s="0" t="n">
        <f aca="false">AVERAGE(BS77:BX77)</f>
        <v>0.141831114678575</v>
      </c>
      <c r="CH77" s="0" t="n">
        <f aca="false">STDEV(BM77:BR77)</f>
        <v>0.0280952535720859</v>
      </c>
      <c r="CI77" s="0" t="n">
        <f aca="false">STDEV(BS77:BX77)</f>
        <v>0.0591017350266393</v>
      </c>
    </row>
    <row r="78" customFormat="false" ht="18" hidden="false" customHeight="false" outlineLevel="0" collapsed="false">
      <c r="A78" s="21" t="s">
        <v>2030</v>
      </c>
      <c r="B78" s="11" t="s">
        <v>1338</v>
      </c>
      <c r="C78" s="11" t="n">
        <v>41</v>
      </c>
      <c r="D78" s="11" t="n">
        <f aca="false">C78-2</f>
        <v>39</v>
      </c>
      <c r="E78" s="12" t="s">
        <v>1339</v>
      </c>
      <c r="F78" s="12" t="n">
        <v>11.4629934455563</v>
      </c>
      <c r="G78" s="17" t="n">
        <f aca="false">F78*((POWER(D78,2))/((POWER(C78,2))))</f>
        <v>10.3719292270619</v>
      </c>
      <c r="H78" s="0" t="n">
        <v>14156.0093182814</v>
      </c>
      <c r="I78" s="0" t="n">
        <v>25420.1162834053</v>
      </c>
      <c r="J78" s="0" t="n">
        <v>18292.5620237391</v>
      </c>
      <c r="K78" s="0" t="n">
        <v>9587.45687760003</v>
      </c>
      <c r="L78" s="0" t="n">
        <v>8309.29486703589</v>
      </c>
      <c r="M78" s="0" t="n">
        <v>12074.1097141252</v>
      </c>
      <c r="N78" s="0" t="n">
        <v>11285.7227086316</v>
      </c>
      <c r="O78" s="0" t="n">
        <v>24339.7938485936</v>
      </c>
      <c r="P78" s="0" t="n">
        <v>12074.1097141252</v>
      </c>
      <c r="Q78" s="0" t="n">
        <v>12286.2567997537</v>
      </c>
      <c r="R78" s="0" t="n">
        <v>12847.9370572985</v>
      </c>
      <c r="S78" s="0" t="n">
        <v>18392.9929603353</v>
      </c>
      <c r="T78" s="0" t="n">
        <v>9344.93335133409</v>
      </c>
      <c r="U78" s="0" t="n">
        <v>12057.7414150645</v>
      </c>
      <c r="V78" s="0" t="n">
        <v>11285.7739591331</v>
      </c>
      <c r="W78" s="0" t="n">
        <v>16215.4523532705</v>
      </c>
      <c r="X78" s="0" t="n">
        <v>9132.00715650302</v>
      </c>
      <c r="Y78" s="0" t="n">
        <v>8568.9596630223</v>
      </c>
      <c r="AA78" s="7" t="n">
        <f aca="false">H78-(H77*$G77/100)</f>
        <v>14114.5221434709</v>
      </c>
      <c r="AB78" s="7" t="n">
        <f aca="false">I78-(I77*$G77/100)</f>
        <v>25193.4318186469</v>
      </c>
      <c r="AC78" s="7" t="n">
        <f aca="false">J78-(J77*$G77/100)</f>
        <v>18175.7269019702</v>
      </c>
      <c r="AD78" s="7" t="n">
        <f aca="false">K78-(K77*$G77/100)</f>
        <v>9434.98719921961</v>
      </c>
      <c r="AE78" s="7" t="n">
        <f aca="false">L78-(L77*$G77/100)</f>
        <v>8251.10210007338</v>
      </c>
      <c r="AF78" s="7" t="n">
        <f aca="false">M78-(M77*$G77/100)</f>
        <v>11964.6110804354</v>
      </c>
      <c r="AG78" s="7" t="n">
        <f aca="false">N78-(N77*$G77/100)</f>
        <v>10765.9778644705</v>
      </c>
      <c r="AH78" s="7" t="n">
        <f aca="false">O78-(O77*$G77/100)</f>
        <v>24007.1194517162</v>
      </c>
      <c r="AI78" s="7" t="n">
        <f aca="false">P78-(P77*$G77/100)</f>
        <v>11840.737138405</v>
      </c>
      <c r="AJ78" s="7" t="n">
        <f aca="false">Q78-(Q77*$G77/100)</f>
        <v>12035.1383623026</v>
      </c>
      <c r="AK78" s="7" t="n">
        <f aca="false">R78-(R77*$G77/100)</f>
        <v>12728.2613294296</v>
      </c>
      <c r="AL78" s="7" t="n">
        <f aca="false">S78-(S77*$G77/100)</f>
        <v>18202.1002643388</v>
      </c>
      <c r="AM78" s="7" t="n">
        <f aca="false">T78-(T77*$G77/100)</f>
        <v>9283.84266281613</v>
      </c>
      <c r="AN78" s="7" t="n">
        <f aca="false">U78-(U77*$G77/100)</f>
        <v>11950.3815348041</v>
      </c>
      <c r="AO78" s="7" t="n">
        <f aca="false">V78-(V77*$G77/100)</f>
        <v>11166.0982312642</v>
      </c>
      <c r="AP78" s="7" t="n">
        <f aca="false">W78-(W77*$G77/100)</f>
        <v>15861.6385838374</v>
      </c>
      <c r="AQ78" s="7" t="n">
        <f aca="false">X78-(X77*$G77/100)</f>
        <v>9079.25665676096</v>
      </c>
      <c r="AR78" s="7" t="n">
        <f aca="false">Y78-(Y77*$G77/100)</f>
        <v>8497.56740411798</v>
      </c>
      <c r="AT78" s="7" t="n">
        <f aca="false">IF(AA78&gt;0,AA78,0)</f>
        <v>14114.5221434709</v>
      </c>
      <c r="AU78" s="7" t="n">
        <f aca="false">IF(AB78&gt;0,AB78,0)</f>
        <v>25193.4318186469</v>
      </c>
      <c r="AV78" s="7" t="n">
        <f aca="false">IF(AC78&gt;0,AC78,0)</f>
        <v>18175.7269019702</v>
      </c>
      <c r="AW78" s="7" t="n">
        <f aca="false">IF(AD78&gt;0,AD78,0)</f>
        <v>9434.98719921961</v>
      </c>
      <c r="AX78" s="7" t="n">
        <f aca="false">IF(AE78&gt;0,AE78,0)</f>
        <v>8251.10210007338</v>
      </c>
      <c r="AY78" s="7" t="n">
        <f aca="false">IF(AF78&gt;0,AF78,0)</f>
        <v>11964.6110804354</v>
      </c>
      <c r="AZ78" s="7" t="n">
        <f aca="false">IF(AG78&gt;0,AG78,0)</f>
        <v>10765.9778644705</v>
      </c>
      <c r="BA78" s="7" t="n">
        <f aca="false">IF(AH78&gt;0,AH78,0)</f>
        <v>24007.1194517162</v>
      </c>
      <c r="BB78" s="7" t="n">
        <f aca="false">IF(AI78&gt;0,AI78,0)</f>
        <v>11840.737138405</v>
      </c>
      <c r="BC78" s="7" t="n">
        <f aca="false">IF(AJ78&gt;0,AJ78,0)</f>
        <v>12035.1383623026</v>
      </c>
      <c r="BD78" s="7" t="n">
        <f aca="false">IF(AK78&gt;0,AK78,0)</f>
        <v>12728.2613294296</v>
      </c>
      <c r="BE78" s="7" t="n">
        <f aca="false">IF(AL78&gt;0,AL78,0)</f>
        <v>18202.1002643388</v>
      </c>
      <c r="BF78" s="7" t="n">
        <f aca="false">IF(AM78&gt;0,AM78,0)</f>
        <v>9283.84266281613</v>
      </c>
      <c r="BG78" s="7" t="n">
        <f aca="false">IF(AN78&gt;0,AN78,0)</f>
        <v>11950.3815348041</v>
      </c>
      <c r="BH78" s="7" t="n">
        <f aca="false">IF(AO78&gt;0,AO78,0)</f>
        <v>11166.0982312642</v>
      </c>
      <c r="BI78" s="7" t="n">
        <f aca="false">IF(AP78&gt;0,AP78,0)</f>
        <v>15861.6385838374</v>
      </c>
      <c r="BJ78" s="7" t="n">
        <f aca="false">IF(AQ78&gt;0,AQ78,0)</f>
        <v>9079.25665676096</v>
      </c>
      <c r="BK78" s="7" t="n">
        <f aca="false">IF(AR78&gt;0,AR78,0)</f>
        <v>8497.56740411798</v>
      </c>
      <c r="BM78" s="7" t="n">
        <f aca="false">100*AT78/SUM(AT$2:AT$144)</f>
        <v>1.43819254538097</v>
      </c>
      <c r="BN78" s="7" t="n">
        <f aca="false">100*AU78/SUM(AU$2:AU$144)</f>
        <v>1.47241286266158</v>
      </c>
      <c r="BO78" s="7" t="n">
        <f aca="false">100*AV78/SUM(AV$2:AV$144)</f>
        <v>0.933787812937876</v>
      </c>
      <c r="BP78" s="7" t="n">
        <f aca="false">100*AW78/SUM(AW$2:AW$144)</f>
        <v>0.474391627298187</v>
      </c>
      <c r="BQ78" s="7" t="n">
        <f aca="false">100*AX78/SUM(AX$2:AX$144)</f>
        <v>0.896200606127248</v>
      </c>
      <c r="BR78" s="7" t="n">
        <f aca="false">100*AY78/SUM(AY$2:AY$144)</f>
        <v>0.911215742729627</v>
      </c>
      <c r="BS78" s="7" t="n">
        <f aca="false">100*AZ78/SUM(AZ$2:AZ$144)</f>
        <v>0.524903342985132</v>
      </c>
      <c r="BT78" s="7" t="n">
        <f aca="false">100*BA78/SUM(BA$2:BA$144)</f>
        <v>1.14207305742799</v>
      </c>
      <c r="BU78" s="7" t="n">
        <f aca="false">100*BB78/SUM(BB$2:BB$144)</f>
        <v>0.782201596489861</v>
      </c>
      <c r="BV78" s="7" t="n">
        <f aca="false">100*BC78/SUM(BC$2:BC$144)</f>
        <v>0.889196005796033</v>
      </c>
      <c r="BW78" s="7" t="n">
        <f aca="false">100*BD78/SUM(BD$2:BD$144)</f>
        <v>0.853086709831577</v>
      </c>
      <c r="BX78" s="7" t="n">
        <f aca="false">100*BE78/SUM(BE$2:BE$144)</f>
        <v>0.90074259562113</v>
      </c>
      <c r="BY78" s="7" t="n">
        <f aca="false">100*BF78/SUM(BF$2:BF$144)</f>
        <v>0.852106249030313</v>
      </c>
      <c r="BZ78" s="7" t="n">
        <f aca="false">100*BG78/SUM(BG$2:BG$144)</f>
        <v>0.924082444239636</v>
      </c>
      <c r="CA78" s="7" t="n">
        <f aca="false">100*BH78/SUM(BH$2:BH$144)</f>
        <v>1.12610678314717</v>
      </c>
      <c r="CB78" s="7" t="n">
        <f aca="false">100*BI78/SUM(BI$2:BI$144)</f>
        <v>0.746006140758896</v>
      </c>
      <c r="CC78" s="7" t="n">
        <f aca="false">100*BJ78/SUM(BJ$2:BJ$144)</f>
        <v>0.740391891817376</v>
      </c>
      <c r="CD78" s="7" t="n">
        <f aca="false">100*BK78/SUM(BK$2:BK$144)</f>
        <v>0.670793542872142</v>
      </c>
      <c r="CE78" s="21" t="s">
        <v>2030</v>
      </c>
      <c r="CF78" s="0" t="n">
        <f aca="false">AVERAGE(BM78:BR78)</f>
        <v>1.02103353285591</v>
      </c>
      <c r="CG78" s="0" t="n">
        <f aca="false">AVERAGE(BS78:BX78)</f>
        <v>0.84870055135862</v>
      </c>
      <c r="CH78" s="0" t="n">
        <f aca="false">STDEV(BM78:BR78)</f>
        <v>0.377316137022087</v>
      </c>
      <c r="CI78" s="0" t="n">
        <f aca="false">STDEV(BS78:BX78)</f>
        <v>0.199850776858027</v>
      </c>
    </row>
    <row r="79" customFormat="false" ht="18" hidden="false" customHeight="false" outlineLevel="0" collapsed="false">
      <c r="A79" s="21" t="s">
        <v>2031</v>
      </c>
      <c r="B79" s="11" t="s">
        <v>1340</v>
      </c>
      <c r="C79" s="11" t="n">
        <v>41</v>
      </c>
      <c r="D79" s="11" t="n">
        <f aca="false">C79-2</f>
        <v>39</v>
      </c>
      <c r="E79" s="12" t="s">
        <v>1341</v>
      </c>
      <c r="F79" s="12" t="n">
        <v>11.472885570873</v>
      </c>
      <c r="G79" s="17" t="n">
        <f aca="false">F79*((POWER(D79,2))/((POWER(C79,2))))</f>
        <v>10.3808798056501</v>
      </c>
      <c r="H79" s="0" t="n">
        <v>238969.763602208</v>
      </c>
      <c r="I79" s="0" t="n">
        <v>216372.251801398</v>
      </c>
      <c r="J79" s="0" t="n">
        <v>249484.479365367</v>
      </c>
      <c r="K79" s="0" t="n">
        <v>343243.595055298</v>
      </c>
      <c r="L79" s="0" t="n">
        <v>205367.301667434</v>
      </c>
      <c r="M79" s="0" t="n">
        <v>180476.952658566</v>
      </c>
      <c r="N79" s="0" t="n">
        <v>396851.059677696</v>
      </c>
      <c r="O79" s="0" t="n">
        <v>383586.901253196</v>
      </c>
      <c r="P79" s="0" t="n">
        <v>315324.05510987</v>
      </c>
      <c r="Q79" s="0" t="n">
        <v>183746.695063122</v>
      </c>
      <c r="R79" s="0" t="n">
        <v>365780.451043876</v>
      </c>
      <c r="S79" s="0" t="n">
        <v>389867.642355623</v>
      </c>
      <c r="T79" s="0" t="n">
        <v>203139.869662064</v>
      </c>
      <c r="U79" s="0" t="n">
        <v>224972.485532548</v>
      </c>
      <c r="V79" s="0" t="n">
        <v>141017.629428338</v>
      </c>
      <c r="W79" s="0" t="n">
        <v>236719.14696637</v>
      </c>
      <c r="X79" s="0" t="n">
        <v>355044.598508051</v>
      </c>
      <c r="Y79" s="0" t="n">
        <v>238969.763602208</v>
      </c>
      <c r="AA79" s="7" t="n">
        <f aca="false">H79-(H78*$G78/100)</f>
        <v>237501.512334339</v>
      </c>
      <c r="AB79" s="7" t="n">
        <f aca="false">I79-(I78*$G78/100)</f>
        <v>213735.695331047</v>
      </c>
      <c r="AC79" s="7" t="n">
        <f aca="false">J79-(J78*$G78/100)</f>
        <v>247587.187778449</v>
      </c>
      <c r="AD79" s="7" t="n">
        <f aca="false">K79-(K78*$G78/100)</f>
        <v>342249.190813278</v>
      </c>
      <c r="AE79" s="7" t="n">
        <f aca="false">L79-(L78*$G78/100)</f>
        <v>204505.467484557</v>
      </c>
      <c r="AF79" s="7" t="n">
        <f aca="false">M79-(M78*$G78/100)</f>
        <v>179224.634544219</v>
      </c>
      <c r="AG79" s="7" t="n">
        <f aca="false">N79-(N78*$G78/100)</f>
        <v>395680.512505594</v>
      </c>
      <c r="AH79" s="7" t="n">
        <f aca="false">O79-(O78*$G78/100)</f>
        <v>381062.395061207</v>
      </c>
      <c r="AI79" s="7" t="n">
        <f aca="false">P79-(P78*$G78/100)</f>
        <v>314071.736995523</v>
      </c>
      <c r="AJ79" s="7" t="n">
        <f aca="false">Q79-(Q78*$G78/100)</f>
        <v>182472.373203197</v>
      </c>
      <c r="AK79" s="7" t="n">
        <f aca="false">R79-(R78*$G78/100)</f>
        <v>364447.872105156</v>
      </c>
      <c r="AL79" s="7" t="n">
        <f aca="false">S79-(S78*$G78/100)</f>
        <v>387959.934143038</v>
      </c>
      <c r="AM79" s="7" t="n">
        <f aca="false">T79-(T78*$G78/100)</f>
        <v>202170.619788548</v>
      </c>
      <c r="AN79" s="7" t="n">
        <f aca="false">U79-(U78*$G78/100)</f>
        <v>223721.865126596</v>
      </c>
      <c r="AO79" s="7" t="n">
        <f aca="false">V79-(V78*$G78/100)</f>
        <v>139847.07694057</v>
      </c>
      <c r="AP79" s="7" t="n">
        <f aca="false">W79-(W78*$G78/100)</f>
        <v>235037.29172444</v>
      </c>
      <c r="AQ79" s="7" t="n">
        <f aca="false">X79-(X78*$G78/100)</f>
        <v>354097.433188768</v>
      </c>
      <c r="AR79" s="7" t="n">
        <f aca="false">Y79-(Y78*$G78/100)</f>
        <v>238080.997170463</v>
      </c>
      <c r="AT79" s="7" t="n">
        <f aca="false">IF(AA79&gt;0,AA79,0)</f>
        <v>237501.512334339</v>
      </c>
      <c r="AU79" s="7" t="n">
        <f aca="false">IF(AB79&gt;0,AB79,0)</f>
        <v>213735.695331047</v>
      </c>
      <c r="AV79" s="7" t="n">
        <f aca="false">IF(AC79&gt;0,AC79,0)</f>
        <v>247587.187778449</v>
      </c>
      <c r="AW79" s="7" t="n">
        <f aca="false">IF(AD79&gt;0,AD79,0)</f>
        <v>342249.190813278</v>
      </c>
      <c r="AX79" s="7" t="n">
        <f aca="false">IF(AE79&gt;0,AE79,0)</f>
        <v>204505.467484557</v>
      </c>
      <c r="AY79" s="7" t="n">
        <f aca="false">IF(AF79&gt;0,AF79,0)</f>
        <v>179224.634544219</v>
      </c>
      <c r="AZ79" s="7" t="n">
        <f aca="false">IF(AG79&gt;0,AG79,0)</f>
        <v>395680.512505594</v>
      </c>
      <c r="BA79" s="7" t="n">
        <f aca="false">IF(AH79&gt;0,AH79,0)</f>
        <v>381062.395061207</v>
      </c>
      <c r="BB79" s="7" t="n">
        <f aca="false">IF(AI79&gt;0,AI79,0)</f>
        <v>314071.736995523</v>
      </c>
      <c r="BC79" s="7" t="n">
        <f aca="false">IF(AJ79&gt;0,AJ79,0)</f>
        <v>182472.373203197</v>
      </c>
      <c r="BD79" s="7" t="n">
        <f aca="false">IF(AK79&gt;0,AK79,0)</f>
        <v>364447.872105156</v>
      </c>
      <c r="BE79" s="7" t="n">
        <f aca="false">IF(AL79&gt;0,AL79,0)</f>
        <v>387959.934143038</v>
      </c>
      <c r="BF79" s="7" t="n">
        <f aca="false">IF(AM79&gt;0,AM79,0)</f>
        <v>202170.619788548</v>
      </c>
      <c r="BG79" s="7" t="n">
        <f aca="false">IF(AN79&gt;0,AN79,0)</f>
        <v>223721.865126596</v>
      </c>
      <c r="BH79" s="7" t="n">
        <f aca="false">IF(AO79&gt;0,AO79,0)</f>
        <v>139847.07694057</v>
      </c>
      <c r="BI79" s="7" t="n">
        <f aca="false">IF(AP79&gt;0,AP79,0)</f>
        <v>235037.29172444</v>
      </c>
      <c r="BJ79" s="7" t="n">
        <f aca="false">IF(AQ79&gt;0,AQ79,0)</f>
        <v>354097.433188768</v>
      </c>
      <c r="BK79" s="7" t="n">
        <f aca="false">IF(AR79&gt;0,AR79,0)</f>
        <v>238080.997170463</v>
      </c>
      <c r="BM79" s="7" t="n">
        <f aca="false">100*AT79/SUM(AT$2:AT$144)</f>
        <v>24.2001040548126</v>
      </c>
      <c r="BN79" s="7" t="n">
        <f aca="false">100*AU79/SUM(AU$2:AU$144)</f>
        <v>12.4916362836452</v>
      </c>
      <c r="BO79" s="7" t="n">
        <f aca="false">100*AV79/SUM(AV$2:AV$144)</f>
        <v>12.7199258568314</v>
      </c>
      <c r="BP79" s="7" t="n">
        <f aca="false">100*AW79/SUM(AW$2:AW$144)</f>
        <v>17.2083063965182</v>
      </c>
      <c r="BQ79" s="7" t="n">
        <f aca="false">100*AX79/SUM(AX$2:AX$144)</f>
        <v>22.2125386030996</v>
      </c>
      <c r="BR79" s="7" t="n">
        <f aca="false">100*AY79/SUM(AY$2:AY$144)</f>
        <v>13.6496127942433</v>
      </c>
      <c r="BS79" s="7" t="n">
        <f aca="false">100*AZ79/SUM(AZ$2:AZ$144)</f>
        <v>19.291700798836</v>
      </c>
      <c r="BT79" s="7" t="n">
        <f aca="false">100*BA79/SUM(BA$2:BA$144)</f>
        <v>18.1280013819931</v>
      </c>
      <c r="BU79" s="7" t="n">
        <f aca="false">100*BB79/SUM(BB$2:BB$144)</f>
        <v>20.7476452875073</v>
      </c>
      <c r="BV79" s="7" t="n">
        <f aca="false">100*BC79/SUM(BC$2:BC$144)</f>
        <v>13.4816651488303</v>
      </c>
      <c r="BW79" s="7" t="n">
        <f aca="false">100*BD79/SUM(BD$2:BD$144)</f>
        <v>24.4264026383908</v>
      </c>
      <c r="BX79" s="7" t="n">
        <f aca="false">100*BE79/SUM(BE$2:BE$144)</f>
        <v>19.1984459486602</v>
      </c>
      <c r="BY79" s="7" t="n">
        <f aca="false">100*BF79/SUM(BF$2:BF$144)</f>
        <v>18.555985355303</v>
      </c>
      <c r="BZ79" s="7" t="n">
        <f aca="false">100*BG79/SUM(BG$2:BG$144)</f>
        <v>17.2996525135148</v>
      </c>
      <c r="CA79" s="7" t="n">
        <f aca="false">100*BH79/SUM(BH$2:BH$144)</f>
        <v>14.1036500561263</v>
      </c>
      <c r="CB79" s="7" t="n">
        <f aca="false">100*BI79/SUM(BI$2:BI$144)</f>
        <v>11.0542969446069</v>
      </c>
      <c r="CC79" s="7" t="n">
        <f aca="false">100*BJ79/SUM(BJ$2:BJ$144)</f>
        <v>28.8758076082231</v>
      </c>
      <c r="CD79" s="7" t="n">
        <f aca="false">100*BK79/SUM(BK$2:BK$144)</f>
        <v>18.7939898546864</v>
      </c>
      <c r="CE79" s="21" t="s">
        <v>2031</v>
      </c>
      <c r="CF79" s="0" t="n">
        <f aca="false">AVERAGE(BM79:BR79)</f>
        <v>17.0803539981917</v>
      </c>
      <c r="CG79" s="0" t="n">
        <f aca="false">AVERAGE(BS79:BX79)</f>
        <v>19.212310200703</v>
      </c>
      <c r="CH79" s="0" t="n">
        <f aca="false">STDEV(BM79:BR79)</f>
        <v>5.07712872698878</v>
      </c>
      <c r="CI79" s="0" t="n">
        <f aca="false">STDEV(BS79:BX79)</f>
        <v>3.56557224543178</v>
      </c>
    </row>
    <row r="80" customFormat="false" ht="18" hidden="false" customHeight="false" outlineLevel="0" collapsed="false">
      <c r="A80" s="21" t="s">
        <v>2032</v>
      </c>
      <c r="B80" s="11" t="s">
        <v>1342</v>
      </c>
      <c r="C80" s="11" t="n">
        <v>41</v>
      </c>
      <c r="D80" s="11" t="n">
        <f aca="false">C80-2</f>
        <v>39</v>
      </c>
      <c r="E80" s="12" t="s">
        <v>1343</v>
      </c>
      <c r="F80" s="12" t="n">
        <v>11.4827780235631</v>
      </c>
      <c r="G80" s="17" t="n">
        <f aca="false">F80*((POWER(D80,2))/((POWER(C80,2))))</f>
        <v>10.3898306804518</v>
      </c>
      <c r="H80" s="0" t="n">
        <v>158931.3067962</v>
      </c>
      <c r="I80" s="0" t="n">
        <v>397301.5137649</v>
      </c>
      <c r="J80" s="0" t="n">
        <v>422523.638235719</v>
      </c>
      <c r="K80" s="0" t="n">
        <v>418842.745713126</v>
      </c>
      <c r="L80" s="0" t="n">
        <v>202630.735422946</v>
      </c>
      <c r="M80" s="0" t="n">
        <v>290094.703062443</v>
      </c>
      <c r="N80" s="0" t="n">
        <v>319854.463184274</v>
      </c>
      <c r="O80" s="0" t="n">
        <v>471331.290409763</v>
      </c>
      <c r="P80" s="0" t="n">
        <v>245460.421189143</v>
      </c>
      <c r="Q80" s="0" t="n">
        <v>290048.584239967</v>
      </c>
      <c r="R80" s="0" t="n">
        <v>330521.054916701</v>
      </c>
      <c r="S80" s="0" t="n">
        <v>423533.142024777</v>
      </c>
      <c r="T80" s="0" t="n">
        <v>221009.875650934</v>
      </c>
      <c r="U80" s="0" t="n">
        <v>290094.703062443</v>
      </c>
      <c r="V80" s="0" t="n">
        <v>185214.233360096</v>
      </c>
      <c r="W80" s="0" t="n">
        <v>434433.311802954</v>
      </c>
      <c r="X80" s="0" t="n">
        <v>279788.071231464</v>
      </c>
      <c r="Y80" s="0" t="n">
        <v>241941.412786017</v>
      </c>
      <c r="AA80" s="7" t="n">
        <f aca="false">H80-(H79*$G79/100)</f>
        <v>134124.142864809</v>
      </c>
      <c r="AB80" s="7" t="n">
        <f aca="false">I80-(I79*$G79/100)</f>
        <v>374840.170372619</v>
      </c>
      <c r="AC80" s="7" t="n">
        <f aca="false">J80-(J79*$G79/100)</f>
        <v>396624.954299048</v>
      </c>
      <c r="AD80" s="7" t="n">
        <f aca="false">K80-(K79*$G79/100)</f>
        <v>383211.040669843</v>
      </c>
      <c r="AE80" s="7" t="n">
        <f aca="false">L80-(L79*$G79/100)</f>
        <v>181311.802676743</v>
      </c>
      <c r="AF80" s="7" t="n">
        <f aca="false">M80-(M79*$G79/100)</f>
        <v>271359.607530057</v>
      </c>
      <c r="AG80" s="7" t="n">
        <f aca="false">N80-(N79*$G79/100)</f>
        <v>278657.831671684</v>
      </c>
      <c r="AH80" s="7" t="n">
        <f aca="false">O80-(O79*$G79/100)</f>
        <v>431511.595240451</v>
      </c>
      <c r="AI80" s="7" t="n">
        <f aca="false">P80-(P79*$G79/100)</f>
        <v>212727.010029886</v>
      </c>
      <c r="AJ80" s="7" t="n">
        <f aca="false">Q80-(Q79*$G79/100)</f>
        <v>270974.06067861</v>
      </c>
      <c r="AK80" s="7" t="n">
        <f aca="false">R80-(R79*$G79/100)</f>
        <v>292549.825941271</v>
      </c>
      <c r="AL80" s="7" t="n">
        <f aca="false">S80-(S79*$G79/100)</f>
        <v>383061.450670718</v>
      </c>
      <c r="AM80" s="7" t="n">
        <f aca="false">T80-(T79*$G79/100)</f>
        <v>199922.169943961</v>
      </c>
      <c r="AN80" s="7" t="n">
        <f aca="false">U80-(U79*$G79/100)</f>
        <v>266740.579743526</v>
      </c>
      <c r="AO80" s="7" t="n">
        <f aca="false">V80-(V79*$G79/100)</f>
        <v>170575.362744363</v>
      </c>
      <c r="AP80" s="7" t="n">
        <f aca="false">W80-(W79*$G79/100)</f>
        <v>409859.781679415</v>
      </c>
      <c r="AQ80" s="7" t="n">
        <f aca="false">X80-(X79*$G79/100)</f>
        <v>242931.318203891</v>
      </c>
      <c r="AR80" s="7" t="n">
        <f aca="false">Y80-(Y79*$G79/100)</f>
        <v>217134.248854625</v>
      </c>
      <c r="AT80" s="7" t="n">
        <f aca="false">IF(AA80&gt;0,AA80,0)</f>
        <v>134124.142864809</v>
      </c>
      <c r="AU80" s="7" t="n">
        <f aca="false">IF(AB80&gt;0,AB80,0)</f>
        <v>374840.170372619</v>
      </c>
      <c r="AV80" s="7" t="n">
        <f aca="false">IF(AC80&gt;0,AC80,0)</f>
        <v>396624.954299048</v>
      </c>
      <c r="AW80" s="7" t="n">
        <f aca="false">IF(AD80&gt;0,AD80,0)</f>
        <v>383211.040669843</v>
      </c>
      <c r="AX80" s="7" t="n">
        <f aca="false">IF(AE80&gt;0,AE80,0)</f>
        <v>181311.802676743</v>
      </c>
      <c r="AY80" s="7" t="n">
        <f aca="false">IF(AF80&gt;0,AF80,0)</f>
        <v>271359.607530057</v>
      </c>
      <c r="AZ80" s="7" t="n">
        <f aca="false">IF(AG80&gt;0,AG80,0)</f>
        <v>278657.831671684</v>
      </c>
      <c r="BA80" s="7" t="n">
        <f aca="false">IF(AH80&gt;0,AH80,0)</f>
        <v>431511.595240451</v>
      </c>
      <c r="BB80" s="7" t="n">
        <f aca="false">IF(AI80&gt;0,AI80,0)</f>
        <v>212727.010029886</v>
      </c>
      <c r="BC80" s="7" t="n">
        <f aca="false">IF(AJ80&gt;0,AJ80,0)</f>
        <v>270974.06067861</v>
      </c>
      <c r="BD80" s="7" t="n">
        <f aca="false">IF(AK80&gt;0,AK80,0)</f>
        <v>292549.825941271</v>
      </c>
      <c r="BE80" s="7" t="n">
        <f aca="false">IF(AL80&gt;0,AL80,0)</f>
        <v>383061.450670718</v>
      </c>
      <c r="BF80" s="7" t="n">
        <f aca="false">IF(AM80&gt;0,AM80,0)</f>
        <v>199922.169943961</v>
      </c>
      <c r="BG80" s="7" t="n">
        <f aca="false">IF(AN80&gt;0,AN80,0)</f>
        <v>266740.579743526</v>
      </c>
      <c r="BH80" s="7" t="n">
        <f aca="false">IF(AO80&gt;0,AO80,0)</f>
        <v>170575.362744363</v>
      </c>
      <c r="BI80" s="7" t="n">
        <f aca="false">IF(AP80&gt;0,AP80,0)</f>
        <v>409859.781679415</v>
      </c>
      <c r="BJ80" s="7" t="n">
        <f aca="false">IF(AQ80&gt;0,AQ80,0)</f>
        <v>242931.318203891</v>
      </c>
      <c r="BK80" s="7" t="n">
        <f aca="false">IF(AR80&gt;0,AR80,0)</f>
        <v>217134.248854625</v>
      </c>
      <c r="BM80" s="7" t="n">
        <f aca="false">100*AT80/SUM(AT$2:AT$144)</f>
        <v>13.666515979998</v>
      </c>
      <c r="BN80" s="7" t="n">
        <f aca="false">100*AU80/SUM(AU$2:AU$144)</f>
        <v>21.9072769550355</v>
      </c>
      <c r="BO80" s="7" t="n">
        <f aca="false">100*AV80/SUM(AV$2:AV$144)</f>
        <v>20.3768218255605</v>
      </c>
      <c r="BP80" s="7" t="n">
        <f aca="false">100*AW80/SUM(AW$2:AW$144)</f>
        <v>19.2678702518044</v>
      </c>
      <c r="BQ80" s="7" t="n">
        <f aca="false">100*AX80/SUM(AX$2:AX$144)</f>
        <v>19.6933385972131</v>
      </c>
      <c r="BR80" s="7" t="n">
        <f aca="false">100*AY80/SUM(AY$2:AY$144)</f>
        <v>20.6665427451005</v>
      </c>
      <c r="BS80" s="7" t="n">
        <f aca="false">100*AZ80/SUM(AZ$2:AZ$144)</f>
        <v>13.5861720351632</v>
      </c>
      <c r="BT80" s="7" t="n">
        <f aca="false">100*BA80/SUM(BA$2:BA$144)</f>
        <v>20.5279841208379</v>
      </c>
      <c r="BU80" s="7" t="n">
        <f aca="false">100*BB80/SUM(BB$2:BB$144)</f>
        <v>14.0527912170429</v>
      </c>
      <c r="BV80" s="7" t="n">
        <f aca="false">100*BC80/SUM(BC$2:BC$144)</f>
        <v>20.0204638431471</v>
      </c>
      <c r="BW80" s="7" t="n">
        <f aca="false">100*BD80/SUM(BD$2:BD$144)</f>
        <v>19.6075773442046</v>
      </c>
      <c r="BX80" s="7" t="n">
        <f aca="false">100*BE80/SUM(BE$2:BE$144)</f>
        <v>18.9560413550481</v>
      </c>
      <c r="BY80" s="7" t="n">
        <f aca="false">100*BF80/SUM(BF$2:BF$144)</f>
        <v>18.349614110896</v>
      </c>
      <c r="BZ80" s="7" t="n">
        <f aca="false">100*BG80/SUM(BG$2:BG$144)</f>
        <v>20.6261437084181</v>
      </c>
      <c r="CA80" s="7" t="n">
        <f aca="false">100*BH80/SUM(BH$2:BH$144)</f>
        <v>17.2026135760109</v>
      </c>
      <c r="CB80" s="7" t="n">
        <f aca="false">100*BI80/SUM(BI$2:BI$144)</f>
        <v>19.2765654296589</v>
      </c>
      <c r="CC80" s="7" t="n">
        <f aca="false">100*BJ80/SUM(BJ$2:BJ$144)</f>
        <v>19.8104740361899</v>
      </c>
      <c r="CD80" s="7" t="n">
        <f aca="false">100*BK80/SUM(BK$2:BK$144)</f>
        <v>17.1404644578037</v>
      </c>
      <c r="CE80" s="21" t="s">
        <v>2032</v>
      </c>
      <c r="CF80" s="0" t="n">
        <f aca="false">AVERAGE(BM80:BR80)</f>
        <v>19.2630610591186</v>
      </c>
      <c r="CG80" s="0" t="n">
        <f aca="false">AVERAGE(BS80:BX80)</f>
        <v>17.7918383192406</v>
      </c>
      <c r="CH80" s="0" t="n">
        <f aca="false">STDEV(BM80:BR80)</f>
        <v>2.88820291194105</v>
      </c>
      <c r="CI80" s="0" t="n">
        <f aca="false">STDEV(BS80:BX80)</f>
        <v>3.12325614108883</v>
      </c>
    </row>
    <row r="81" customFormat="false" ht="18" hidden="false" customHeight="false" outlineLevel="0" collapsed="false">
      <c r="A81" s="21" t="s">
        <v>2033</v>
      </c>
      <c r="B81" s="11" t="s">
        <v>1344</v>
      </c>
      <c r="C81" s="11" t="n">
        <v>41</v>
      </c>
      <c r="D81" s="11" t="n">
        <f aca="false">C81-2</f>
        <v>39</v>
      </c>
      <c r="E81" s="12" t="s">
        <v>1345</v>
      </c>
      <c r="F81" s="12" t="n">
        <v>11.4926708009316</v>
      </c>
      <c r="G81" s="17" t="n">
        <f aca="false">F81*((POWER(D81,2))/((POWER(C81,2))))</f>
        <v>10.3987818490285</v>
      </c>
      <c r="H81" s="0" t="n">
        <v>5510.43823161557</v>
      </c>
      <c r="I81" s="0" t="n">
        <v>14750.0640364952</v>
      </c>
      <c r="J81" s="0" t="n">
        <v>13552.8556736107</v>
      </c>
      <c r="K81" s="0" t="n">
        <v>14689.5284438732</v>
      </c>
      <c r="L81" s="0" t="n">
        <v>7895.14469405633</v>
      </c>
      <c r="M81" s="0" t="n">
        <v>10755.1432886142</v>
      </c>
      <c r="N81" s="0" t="n">
        <v>17537.3812063266</v>
      </c>
      <c r="O81" s="0" t="n">
        <v>14415.1462868215</v>
      </c>
      <c r="P81" s="0" t="n">
        <v>10755.1432886142</v>
      </c>
      <c r="Q81" s="0" t="n">
        <v>10084.2944934825</v>
      </c>
      <c r="R81" s="0" t="n">
        <v>15304.4812871373</v>
      </c>
      <c r="S81" s="0" t="n">
        <v>22694.2722310039</v>
      </c>
      <c r="T81" s="0" t="n">
        <v>9055.57620254786</v>
      </c>
      <c r="U81" s="0" t="n">
        <v>9085.20074200692</v>
      </c>
      <c r="V81" s="0" t="n">
        <v>5794.98856120857</v>
      </c>
      <c r="W81" s="0" t="n">
        <v>17459.3538733152</v>
      </c>
      <c r="X81" s="0" t="n">
        <v>9255.77144676593</v>
      </c>
      <c r="Y81" s="0" t="n">
        <v>9138.40764033931</v>
      </c>
      <c r="AA81" s="7" t="n">
        <f aca="false">H81-(H80*$G80/100)</f>
        <v>-11002.255442739</v>
      </c>
      <c r="AB81" s="7" t="n">
        <f aca="false">I81-(I80*$G80/100)</f>
        <v>-26528.8905345499</v>
      </c>
      <c r="AC81" s="7" t="n">
        <f aca="false">J81-(J80*$G80/100)</f>
        <v>-30346.6349239652</v>
      </c>
      <c r="AD81" s="7" t="n">
        <f aca="false">K81-(K80*$G80/100)</f>
        <v>-28827.5236530759</v>
      </c>
      <c r="AE81" s="7" t="n">
        <f aca="false">L81-(L80*$G80/100)</f>
        <v>-13157.845622942</v>
      </c>
      <c r="AF81" s="7" t="n">
        <f aca="false">M81-(M80*$G80/100)</f>
        <v>-19385.2051725331</v>
      </c>
      <c r="AG81" s="7" t="n">
        <f aca="false">N81-(N80*$G80/100)</f>
        <v>-15694.9559423876</v>
      </c>
      <c r="AH81" s="7" t="n">
        <f aca="false">O81-(O80*$G80/100)</f>
        <v>-34555.3767307414</v>
      </c>
      <c r="AI81" s="7" t="n">
        <f aca="false">P81-(P80*$G80/100)</f>
        <v>-14747.7788604616</v>
      </c>
      <c r="AJ81" s="7" t="n">
        <f aca="false">Q81-(Q80*$G80/100)</f>
        <v>-20051.2623000977</v>
      </c>
      <c r="AK81" s="7" t="n">
        <f aca="false">R81-(R80*$G80/100)</f>
        <v>-19036.096681951</v>
      </c>
      <c r="AL81" s="7" t="n">
        <f aca="false">S81-(S80*$G80/100)</f>
        <v>-21310.1041009678</v>
      </c>
      <c r="AM81" s="7" t="n">
        <f aca="false">T81-(T80*$G80/100)</f>
        <v>-13906.9756646613</v>
      </c>
      <c r="AN81" s="7" t="n">
        <f aca="false">U81-(U80*$G80/100)</f>
        <v>-21055.1477191403</v>
      </c>
      <c r="AO81" s="7" t="n">
        <f aca="false">V81-(V80*$G80/100)</f>
        <v>-13448.4566810022</v>
      </c>
      <c r="AP81" s="7" t="n">
        <f aca="false">W81-(W80*$G80/100)</f>
        <v>-27677.5316424909</v>
      </c>
      <c r="AQ81" s="7" t="n">
        <f aca="false">X81-(X80*$G80/100)</f>
        <v>-19813.7354182851</v>
      </c>
      <c r="AR81" s="7" t="n">
        <f aca="false">Y81-(Y80*$G80/100)</f>
        <v>-15998.8954940208</v>
      </c>
      <c r="AT81" s="7" t="n">
        <f aca="false">IF(AA81&gt;0,AA81,0)</f>
        <v>0</v>
      </c>
      <c r="AU81" s="7" t="n">
        <f aca="false">IF(AB81&gt;0,AB81,0)</f>
        <v>0</v>
      </c>
      <c r="AV81" s="7" t="n">
        <f aca="false">IF(AC81&gt;0,AC81,0)</f>
        <v>0</v>
      </c>
      <c r="AW81" s="7" t="n">
        <f aca="false">IF(AD81&gt;0,AD81,0)</f>
        <v>0</v>
      </c>
      <c r="AX81" s="7" t="n">
        <f aca="false">IF(AE81&gt;0,AE81,0)</f>
        <v>0</v>
      </c>
      <c r="AY81" s="7" t="n">
        <f aca="false">IF(AF81&gt;0,AF81,0)</f>
        <v>0</v>
      </c>
      <c r="AZ81" s="7" t="n">
        <f aca="false">IF(AG81&gt;0,AG81,0)</f>
        <v>0</v>
      </c>
      <c r="BA81" s="7" t="n">
        <f aca="false">IF(AH81&gt;0,AH81,0)</f>
        <v>0</v>
      </c>
      <c r="BB81" s="7" t="n">
        <f aca="false">IF(AI81&gt;0,AI81,0)</f>
        <v>0</v>
      </c>
      <c r="BC81" s="7" t="n">
        <f aca="false">IF(AJ81&gt;0,AJ81,0)</f>
        <v>0</v>
      </c>
      <c r="BD81" s="7" t="n">
        <f aca="false">IF(AK81&gt;0,AK81,0)</f>
        <v>0</v>
      </c>
      <c r="BE81" s="7" t="n">
        <f aca="false">IF(AL81&gt;0,AL81,0)</f>
        <v>0</v>
      </c>
      <c r="BF81" s="7" t="n">
        <f aca="false">IF(AM81&gt;0,AM81,0)</f>
        <v>0</v>
      </c>
      <c r="BG81" s="7" t="n">
        <f aca="false">IF(AN81&gt;0,AN81,0)</f>
        <v>0</v>
      </c>
      <c r="BH81" s="7" t="n">
        <f aca="false">IF(AO81&gt;0,AO81,0)</f>
        <v>0</v>
      </c>
      <c r="BI81" s="7" t="n">
        <f aca="false">IF(AP81&gt;0,AP81,0)</f>
        <v>0</v>
      </c>
      <c r="BJ81" s="7" t="n">
        <f aca="false">IF(AQ81&gt;0,AQ81,0)</f>
        <v>0</v>
      </c>
      <c r="BK81" s="7" t="n">
        <f aca="false">IF(AR81&gt;0,AR81,0)</f>
        <v>0</v>
      </c>
      <c r="BM81" s="7" t="n">
        <f aca="false">100*AT81/SUM(AT$2:AT$144)</f>
        <v>0</v>
      </c>
      <c r="BN81" s="7" t="n">
        <f aca="false">100*AU81/SUM(AU$2:AU$144)</f>
        <v>0</v>
      </c>
      <c r="BO81" s="7" t="n">
        <f aca="false">100*AV81/SUM(AV$2:AV$144)</f>
        <v>0</v>
      </c>
      <c r="BP81" s="7" t="n">
        <f aca="false">100*AW81/SUM(AW$2:AW$144)</f>
        <v>0</v>
      </c>
      <c r="BQ81" s="7" t="n">
        <f aca="false">100*AX81/SUM(AX$2:AX$144)</f>
        <v>0</v>
      </c>
      <c r="BR81" s="7" t="n">
        <f aca="false">100*AY81/SUM(AY$2:AY$144)</f>
        <v>0</v>
      </c>
      <c r="BS81" s="7" t="n">
        <f aca="false">100*AZ81/SUM(AZ$2:AZ$144)</f>
        <v>0</v>
      </c>
      <c r="BT81" s="7" t="n">
        <f aca="false">100*BA81/SUM(BA$2:BA$144)</f>
        <v>0</v>
      </c>
      <c r="BU81" s="7" t="n">
        <f aca="false">100*BB81/SUM(BB$2:BB$144)</f>
        <v>0</v>
      </c>
      <c r="BV81" s="7" t="n">
        <f aca="false">100*BC81/SUM(BC$2:BC$144)</f>
        <v>0</v>
      </c>
      <c r="BW81" s="7" t="n">
        <f aca="false">100*BD81/SUM(BD$2:BD$144)</f>
        <v>0</v>
      </c>
      <c r="BX81" s="7" t="n">
        <f aca="false">100*BE81/SUM(BE$2:BE$144)</f>
        <v>0</v>
      </c>
      <c r="BY81" s="7" t="n">
        <f aca="false">100*BF81/SUM(BF$2:BF$144)</f>
        <v>0</v>
      </c>
      <c r="BZ81" s="7" t="n">
        <f aca="false">100*BG81/SUM(BG$2:BG$144)</f>
        <v>0</v>
      </c>
      <c r="CA81" s="7" t="n">
        <f aca="false">100*BH81/SUM(BH$2:BH$144)</f>
        <v>0</v>
      </c>
      <c r="CB81" s="7" t="n">
        <f aca="false">100*BI81/SUM(BI$2:BI$144)</f>
        <v>0</v>
      </c>
      <c r="CC81" s="7" t="n">
        <f aca="false">100*BJ81/SUM(BJ$2:BJ$144)</f>
        <v>0</v>
      </c>
      <c r="CD81" s="7" t="n">
        <f aca="false">100*BK81/SUM(BK$2:BK$144)</f>
        <v>0</v>
      </c>
      <c r="CE81" s="21" t="s">
        <v>2033</v>
      </c>
      <c r="CF81" s="0" t="n">
        <f aca="false">AVERAGE(BM81:BR81)</f>
        <v>0</v>
      </c>
      <c r="CG81" s="0" t="n">
        <f aca="false">AVERAGE(BS81:BX81)</f>
        <v>0</v>
      </c>
      <c r="CH81" s="0" t="n">
        <f aca="false">STDEV(BM81:BR81)</f>
        <v>0</v>
      </c>
      <c r="CI81" s="0" t="n">
        <f aca="false">STDEV(BS81:BX81)</f>
        <v>0</v>
      </c>
    </row>
    <row r="82" customFormat="false" ht="18" hidden="false" customHeight="false" outlineLevel="0" collapsed="false">
      <c r="A82" s="21" t="s">
        <v>241</v>
      </c>
      <c r="B82" s="11" t="s">
        <v>2034</v>
      </c>
      <c r="C82" s="11" t="n">
        <v>41</v>
      </c>
      <c r="D82" s="11" t="n">
        <f aca="false">C82-2</f>
        <v>39</v>
      </c>
      <c r="E82" s="12" t="s">
        <v>2035</v>
      </c>
      <c r="F82" s="12" t="n">
        <v>11.9280132931639</v>
      </c>
      <c r="G82" s="17" t="n">
        <f aca="false">F82*((POWER(D82,2))/((POWER(C82,2))))</f>
        <v>10.7926878161227</v>
      </c>
      <c r="H82" s="0" t="n">
        <v>320.063019331366</v>
      </c>
      <c r="I82" s="0" t="n">
        <v>1009.84053634446</v>
      </c>
      <c r="J82" s="0" t="n">
        <v>493.059071902158</v>
      </c>
      <c r="K82" s="0" t="n">
        <v>329.007423817093</v>
      </c>
      <c r="L82" s="0" t="n">
        <v>210.63712898484</v>
      </c>
      <c r="M82" s="0" t="n">
        <v>391.57828194142</v>
      </c>
      <c r="N82" s="0" t="n">
        <v>270.933600099972</v>
      </c>
      <c r="O82" s="0" t="n">
        <v>483.035056393652</v>
      </c>
      <c r="P82" s="0" t="n">
        <v>206.194765229927</v>
      </c>
      <c r="Q82" s="0" t="n">
        <v>234.318869957918</v>
      </c>
      <c r="R82" s="0" t="n">
        <v>343.123937826405</v>
      </c>
      <c r="S82" s="0" t="n">
        <v>706.059074366798</v>
      </c>
      <c r="T82" s="0" t="n">
        <v>329.007423817093</v>
      </c>
      <c r="U82" s="0" t="n">
        <v>316.236435180358</v>
      </c>
      <c r="V82" s="0" t="n">
        <v>424.554228725428</v>
      </c>
      <c r="W82" s="0" t="n">
        <v>474.543017697972</v>
      </c>
      <c r="X82" s="0" t="n">
        <v>210.798435273069</v>
      </c>
      <c r="Y82" s="0" t="n">
        <v>250.514567751421</v>
      </c>
      <c r="AA82" s="7" t="n">
        <f aca="false">H82-(H81*$G81/100)</f>
        <v>-252.955431299803</v>
      </c>
      <c r="AB82" s="7" t="n">
        <f aca="false">I82-(I81*$G81/100)</f>
        <v>-523.986445402687</v>
      </c>
      <c r="AC82" s="7" t="n">
        <f aca="false">J82-(J81*$G81/100)</f>
        <v>-916.272823910309</v>
      </c>
      <c r="AD82" s="7" t="n">
        <f aca="false">K82-(K81*$G81/100)</f>
        <v>-1198.52459371228</v>
      </c>
      <c r="AE82" s="7" t="n">
        <f aca="false">L82-(L81*$G81/100)</f>
        <v>-610.361744415229</v>
      </c>
      <c r="AF82" s="7" t="n">
        <f aca="false">M82-(M81*$G81/100)</f>
        <v>-726.825606192001</v>
      </c>
      <c r="AG82" s="7" t="n">
        <f aca="false">N82-(N81*$G81/100)</f>
        <v>-1552.74041357846</v>
      </c>
      <c r="AH82" s="7" t="n">
        <f aca="false">O82-(O81*$G81/100)</f>
        <v>-1015.96455919126</v>
      </c>
      <c r="AI82" s="7" t="n">
        <f aca="false">P82-(P81*$G81/100)</f>
        <v>-912.209122903494</v>
      </c>
      <c r="AJ82" s="7" t="n">
        <f aca="false">Q82-(Q81*$G81/100)</f>
        <v>-814.324915432924</v>
      </c>
      <c r="AK82" s="7" t="n">
        <f aca="false">R82-(R81*$G81/100)</f>
        <v>-1248.3556843484</v>
      </c>
      <c r="AL82" s="7" t="n">
        <f aca="false">S82-(S81*$G81/100)</f>
        <v>-1653.86878715996</v>
      </c>
      <c r="AM82" s="7" t="n">
        <f aca="false">T82-(T81*$G81/100)</f>
        <v>-612.662190658401</v>
      </c>
      <c r="AN82" s="7" t="n">
        <f aca="false">U82-(U81*$G81/100)</f>
        <v>-628.513770527263</v>
      </c>
      <c r="AO82" s="7" t="n">
        <f aca="false">V82-(V81*$G81/100)</f>
        <v>-178.053989930808</v>
      </c>
      <c r="AP82" s="7" t="n">
        <f aca="false">W82-(W81*$G81/100)</f>
        <v>-1341.01710383799</v>
      </c>
      <c r="AQ82" s="7" t="n">
        <f aca="false">X82-(X81*$G81/100)</f>
        <v>-751.689045920792</v>
      </c>
      <c r="AR82" s="7" t="n">
        <f aca="false">Y82-(Y81*$G81/100)</f>
        <v>-699.76850724242</v>
      </c>
      <c r="AT82" s="7" t="n">
        <f aca="false">IF(AA82&gt;0,AA82,0)</f>
        <v>0</v>
      </c>
      <c r="AU82" s="7" t="n">
        <f aca="false">IF(AB82&gt;0,AB82,0)</f>
        <v>0</v>
      </c>
      <c r="AV82" s="7" t="n">
        <f aca="false">IF(AC82&gt;0,AC82,0)</f>
        <v>0</v>
      </c>
      <c r="AW82" s="7" t="n">
        <f aca="false">IF(AD82&gt;0,AD82,0)</f>
        <v>0</v>
      </c>
      <c r="AX82" s="7" t="n">
        <f aca="false">IF(AE82&gt;0,AE82,0)</f>
        <v>0</v>
      </c>
      <c r="AY82" s="7" t="n">
        <f aca="false">IF(AF82&gt;0,AF82,0)</f>
        <v>0</v>
      </c>
      <c r="AZ82" s="7" t="n">
        <f aca="false">IF(AG82&gt;0,AG82,0)</f>
        <v>0</v>
      </c>
      <c r="BA82" s="7" t="n">
        <f aca="false">IF(AH82&gt;0,AH82,0)</f>
        <v>0</v>
      </c>
      <c r="BB82" s="7" t="n">
        <f aca="false">IF(AI82&gt;0,AI82,0)</f>
        <v>0</v>
      </c>
      <c r="BC82" s="7" t="n">
        <f aca="false">IF(AJ82&gt;0,AJ82,0)</f>
        <v>0</v>
      </c>
      <c r="BD82" s="7" t="n">
        <f aca="false">IF(AK82&gt;0,AK82,0)</f>
        <v>0</v>
      </c>
      <c r="BE82" s="7" t="n">
        <f aca="false">IF(AL82&gt;0,AL82,0)</f>
        <v>0</v>
      </c>
      <c r="BF82" s="7" t="n">
        <f aca="false">IF(AM82&gt;0,AM82,0)</f>
        <v>0</v>
      </c>
      <c r="BG82" s="7" t="n">
        <f aca="false">IF(AN82&gt;0,AN82,0)</f>
        <v>0</v>
      </c>
      <c r="BH82" s="7" t="n">
        <f aca="false">IF(AO82&gt;0,AO82,0)</f>
        <v>0</v>
      </c>
      <c r="BI82" s="7" t="n">
        <f aca="false">IF(AP82&gt;0,AP82,0)</f>
        <v>0</v>
      </c>
      <c r="BJ82" s="7" t="n">
        <f aca="false">IF(AQ82&gt;0,AQ82,0)</f>
        <v>0</v>
      </c>
      <c r="BK82" s="7" t="n">
        <f aca="false">IF(AR82&gt;0,AR82,0)</f>
        <v>0</v>
      </c>
      <c r="BM82" s="7" t="n">
        <f aca="false">100*AT82/SUM(AT$2:AT$144)</f>
        <v>0</v>
      </c>
      <c r="BN82" s="7" t="n">
        <f aca="false">100*AU82/SUM(AU$2:AU$144)</f>
        <v>0</v>
      </c>
      <c r="BO82" s="7" t="n">
        <f aca="false">100*AV82/SUM(AV$2:AV$144)</f>
        <v>0</v>
      </c>
      <c r="BP82" s="7" t="n">
        <f aca="false">100*AW82/SUM(AW$2:AW$144)</f>
        <v>0</v>
      </c>
      <c r="BQ82" s="7" t="n">
        <f aca="false">100*AX82/SUM(AX$2:AX$144)</f>
        <v>0</v>
      </c>
      <c r="BR82" s="7" t="n">
        <f aca="false">100*AY82/SUM(AY$2:AY$144)</f>
        <v>0</v>
      </c>
      <c r="BS82" s="7" t="n">
        <f aca="false">100*AZ82/SUM(AZ$2:AZ$144)</f>
        <v>0</v>
      </c>
      <c r="BT82" s="7" t="n">
        <f aca="false">100*BA82/SUM(BA$2:BA$144)</f>
        <v>0</v>
      </c>
      <c r="BU82" s="7" t="n">
        <f aca="false">100*BB82/SUM(BB$2:BB$144)</f>
        <v>0</v>
      </c>
      <c r="BV82" s="7" t="n">
        <f aca="false">100*BC82/SUM(BC$2:BC$144)</f>
        <v>0</v>
      </c>
      <c r="BW82" s="7" t="n">
        <f aca="false">100*BD82/SUM(BD$2:BD$144)</f>
        <v>0</v>
      </c>
      <c r="BX82" s="7" t="n">
        <f aca="false">100*BE82/SUM(BE$2:BE$144)</f>
        <v>0</v>
      </c>
      <c r="BY82" s="7" t="n">
        <f aca="false">100*BF82/SUM(BF$2:BF$144)</f>
        <v>0</v>
      </c>
      <c r="BZ82" s="7" t="n">
        <f aca="false">100*BG82/SUM(BG$2:BG$144)</f>
        <v>0</v>
      </c>
      <c r="CA82" s="7" t="n">
        <f aca="false">100*BH82/SUM(BH$2:BH$144)</f>
        <v>0</v>
      </c>
      <c r="CB82" s="7" t="n">
        <f aca="false">100*BI82/SUM(BI$2:BI$144)</f>
        <v>0</v>
      </c>
      <c r="CC82" s="7" t="n">
        <f aca="false">100*BJ82/SUM(BJ$2:BJ$144)</f>
        <v>0</v>
      </c>
      <c r="CD82" s="7" t="n">
        <f aca="false">100*BK82/SUM(BK$2:BK$144)</f>
        <v>0</v>
      </c>
      <c r="CE82" s="21" t="s">
        <v>241</v>
      </c>
      <c r="CF82" s="0" t="n">
        <f aca="false">AVERAGE(BM82:BR82)</f>
        <v>0</v>
      </c>
      <c r="CG82" s="0" t="n">
        <f aca="false">AVERAGE(BS82:BX82)</f>
        <v>0</v>
      </c>
      <c r="CH82" s="0" t="n">
        <f aca="false">STDEV(BM82:BR82)</f>
        <v>0</v>
      </c>
      <c r="CI82" s="0" t="n">
        <f aca="false">STDEV(BS82:BX82)</f>
        <v>0</v>
      </c>
    </row>
    <row r="83" customFormat="false" ht="18" hidden="false" customHeight="false" outlineLevel="0" collapsed="false">
      <c r="A83" s="21" t="s">
        <v>242</v>
      </c>
      <c r="B83" s="11" t="s">
        <v>1348</v>
      </c>
      <c r="C83" s="11" t="n">
        <v>41</v>
      </c>
      <c r="D83" s="11" t="n">
        <f aca="false">C83-2</f>
        <v>39</v>
      </c>
      <c r="E83" s="12" t="s">
        <v>1349</v>
      </c>
      <c r="F83" s="12" t="n">
        <v>11.9381530063593</v>
      </c>
      <c r="G83" s="17" t="n">
        <f aca="false">F83*((POWER(D83,2))/((POWER(C83,2))))</f>
        <v>10.8018624168189</v>
      </c>
      <c r="H83" s="0" t="n">
        <v>15976.1388025287</v>
      </c>
      <c r="I83" s="0" t="n">
        <v>42508.9377882847</v>
      </c>
      <c r="J83" s="0" t="n">
        <v>27825.9284597391</v>
      </c>
      <c r="K83" s="0" t="n">
        <v>24395.3618053911</v>
      </c>
      <c r="L83" s="0" t="n">
        <v>8693.29611427044</v>
      </c>
      <c r="M83" s="0" t="n">
        <v>17708.4217180586</v>
      </c>
      <c r="N83" s="0" t="n">
        <v>9483.50273260161</v>
      </c>
      <c r="O83" s="0" t="n">
        <v>32336.934388578</v>
      </c>
      <c r="P83" s="0" t="n">
        <v>8992.59735238291</v>
      </c>
      <c r="Q83" s="0" t="n">
        <v>19406.2692445859</v>
      </c>
      <c r="R83" s="0" t="n">
        <v>10744.6243161773</v>
      </c>
      <c r="S83" s="0" t="n">
        <v>25205.7029555564</v>
      </c>
      <c r="T83" s="0" t="n">
        <v>17708.4217180586</v>
      </c>
      <c r="U83" s="0" t="n">
        <v>17706.3691861016</v>
      </c>
      <c r="V83" s="0" t="n">
        <v>21556.9800574113</v>
      </c>
      <c r="W83" s="0" t="n">
        <v>30008.006071567</v>
      </c>
      <c r="X83" s="0" t="n">
        <v>8536.42159687055</v>
      </c>
      <c r="Y83" s="0" t="n">
        <v>15395.8227833331</v>
      </c>
      <c r="AA83" s="7" t="n">
        <f aca="false">H83-(H82*$G82/100)</f>
        <v>15941.5954000374</v>
      </c>
      <c r="AB83" s="7" t="n">
        <f aca="false">I83-(I82*$G82/100)</f>
        <v>42399.9488517564</v>
      </c>
      <c r="AC83" s="7" t="n">
        <f aca="false">J83-(J82*$G82/100)</f>
        <v>27772.7141333596</v>
      </c>
      <c r="AD83" s="7" t="n">
        <f aca="false">K83-(K82*$G82/100)</f>
        <v>24359.8530612467</v>
      </c>
      <c r="AE83" s="7" t="n">
        <f aca="false">L83-(L82*$G82/100)</f>
        <v>8670.56270651427</v>
      </c>
      <c r="AF83" s="7" t="n">
        <f aca="false">M83-(M82*$G82/100)</f>
        <v>17666.1598965329</v>
      </c>
      <c r="AG83" s="7" t="n">
        <f aca="false">N83-(N82*$G82/100)</f>
        <v>9454.26171495383</v>
      </c>
      <c r="AH83" s="7" t="n">
        <f aca="false">O83-(O82*$G82/100)</f>
        <v>32284.801922899</v>
      </c>
      <c r="AI83" s="7" t="n">
        <f aca="false">P83-(P82*$G82/100)</f>
        <v>8970.34339507845</v>
      </c>
      <c r="AJ83" s="7" t="n">
        <f aca="false">Q83-(Q82*$G82/100)</f>
        <v>19380.979940457</v>
      </c>
      <c r="AK83" s="7" t="n">
        <f aca="false">R83-(R82*$G82/100)</f>
        <v>10707.5920207453</v>
      </c>
      <c r="AL83" s="7" t="n">
        <f aca="false">S83-(S82*$G82/100)</f>
        <v>25129.5002038626</v>
      </c>
      <c r="AM83" s="7" t="n">
        <f aca="false">T83-(T82*$G82/100)</f>
        <v>17672.9129739141</v>
      </c>
      <c r="AN83" s="7" t="n">
        <f aca="false">U83-(U82*$G82/100)</f>
        <v>17672.2387748918</v>
      </c>
      <c r="AO83" s="7" t="n">
        <f aca="false">V83-(V82*$G82/100)</f>
        <v>21511.1592448948</v>
      </c>
      <c r="AP83" s="7" t="n">
        <f aca="false">W83-(W82*$G82/100)</f>
        <v>29956.7901251136</v>
      </c>
      <c r="AQ83" s="7" t="n">
        <f aca="false">X83-(X82*$G82/100)</f>
        <v>8513.67077983025</v>
      </c>
      <c r="AR83" s="7" t="n">
        <f aca="false">Y83-(Y82*$G82/100)</f>
        <v>15368.7855281018</v>
      </c>
      <c r="AT83" s="7" t="n">
        <f aca="false">IF(AA83&gt;0,AA83,0)</f>
        <v>15941.5954000374</v>
      </c>
      <c r="AU83" s="7" t="n">
        <f aca="false">IF(AB83&gt;0,AB83,0)</f>
        <v>42399.9488517564</v>
      </c>
      <c r="AV83" s="7" t="n">
        <f aca="false">IF(AC83&gt;0,AC83,0)</f>
        <v>27772.7141333596</v>
      </c>
      <c r="AW83" s="7" t="n">
        <f aca="false">IF(AD83&gt;0,AD83,0)</f>
        <v>24359.8530612467</v>
      </c>
      <c r="AX83" s="7" t="n">
        <f aca="false">IF(AE83&gt;0,AE83,0)</f>
        <v>8670.56270651427</v>
      </c>
      <c r="AY83" s="7" t="n">
        <f aca="false">IF(AF83&gt;0,AF83,0)</f>
        <v>17666.1598965329</v>
      </c>
      <c r="AZ83" s="7" t="n">
        <f aca="false">IF(AG83&gt;0,AG83,0)</f>
        <v>9454.26171495383</v>
      </c>
      <c r="BA83" s="7" t="n">
        <f aca="false">IF(AH83&gt;0,AH83,0)</f>
        <v>32284.801922899</v>
      </c>
      <c r="BB83" s="7" t="n">
        <f aca="false">IF(AI83&gt;0,AI83,0)</f>
        <v>8970.34339507845</v>
      </c>
      <c r="BC83" s="7" t="n">
        <f aca="false">IF(AJ83&gt;0,AJ83,0)</f>
        <v>19380.979940457</v>
      </c>
      <c r="BD83" s="7" t="n">
        <f aca="false">IF(AK83&gt;0,AK83,0)</f>
        <v>10707.5920207453</v>
      </c>
      <c r="BE83" s="7" t="n">
        <f aca="false">IF(AL83&gt;0,AL83,0)</f>
        <v>25129.5002038626</v>
      </c>
      <c r="BF83" s="7" t="n">
        <f aca="false">IF(AM83&gt;0,AM83,0)</f>
        <v>17672.9129739141</v>
      </c>
      <c r="BG83" s="7" t="n">
        <f aca="false">IF(AN83&gt;0,AN83,0)</f>
        <v>17672.2387748918</v>
      </c>
      <c r="BH83" s="7" t="n">
        <f aca="false">IF(AO83&gt;0,AO83,0)</f>
        <v>21511.1592448948</v>
      </c>
      <c r="BI83" s="7" t="n">
        <f aca="false">IF(AP83&gt;0,AP83,0)</f>
        <v>29956.7901251136</v>
      </c>
      <c r="BJ83" s="7" t="n">
        <f aca="false">IF(AQ83&gt;0,AQ83,0)</f>
        <v>8513.67077983025</v>
      </c>
      <c r="BK83" s="7" t="n">
        <f aca="false">IF(AR83&gt;0,AR83,0)</f>
        <v>15368.7855281018</v>
      </c>
      <c r="BM83" s="7" t="n">
        <f aca="false">100*AT83/SUM(AT$2:AT$144)</f>
        <v>1.62436130906627</v>
      </c>
      <c r="BN83" s="7" t="n">
        <f aca="false">100*AU83/SUM(AU$2:AU$144)</f>
        <v>2.47803596250478</v>
      </c>
      <c r="BO83" s="7" t="n">
        <f aca="false">100*AV83/SUM(AV$2:AV$144)</f>
        <v>1.42683822934903</v>
      </c>
      <c r="BP83" s="7" t="n">
        <f aca="false">100*AW83/SUM(AW$2:AW$144)</f>
        <v>1.22481462777452</v>
      </c>
      <c r="BQ83" s="7" t="n">
        <f aca="false">100*AX83/SUM(AX$2:AX$144)</f>
        <v>0.941760683457461</v>
      </c>
      <c r="BR83" s="7" t="n">
        <f aca="false">100*AY83/SUM(AY$2:AY$144)</f>
        <v>1.3454413940477</v>
      </c>
      <c r="BS83" s="7" t="n">
        <f aca="false">100*AZ83/SUM(AZ$2:AZ$144)</f>
        <v>0.460949636169411</v>
      </c>
      <c r="BT83" s="7" t="n">
        <f aca="false">100*BA83/SUM(BA$2:BA$144)</f>
        <v>1.53586116463074</v>
      </c>
      <c r="BU83" s="7" t="n">
        <f aca="false">100*BB83/SUM(BB$2:BB$144)</f>
        <v>0.592582779490518</v>
      </c>
      <c r="BV83" s="7" t="n">
        <f aca="false">100*BC83/SUM(BC$2:BC$144)</f>
        <v>1.43193118622113</v>
      </c>
      <c r="BW83" s="7" t="n">
        <f aca="false">100*BD83/SUM(BD$2:BD$144)</f>
        <v>0.717655319197143</v>
      </c>
      <c r="BX83" s="7" t="n">
        <f aca="false">100*BE83/SUM(BE$2:BE$144)</f>
        <v>1.24354942075753</v>
      </c>
      <c r="BY83" s="7" t="n">
        <f aca="false">100*BF83/SUM(BF$2:BF$144)</f>
        <v>1.62208690200627</v>
      </c>
      <c r="BZ83" s="7" t="n">
        <f aca="false">100*BG83/SUM(BG$2:BG$144)</f>
        <v>1.36653424451157</v>
      </c>
      <c r="CA83" s="7" t="n">
        <f aca="false">100*BH83/SUM(BH$2:BH$144)</f>
        <v>2.16941153815127</v>
      </c>
      <c r="CB83" s="7" t="n">
        <f aca="false">100*BI83/SUM(BI$2:BI$144)</f>
        <v>1.40893068976696</v>
      </c>
      <c r="CC83" s="7" t="n">
        <f aca="false">100*BJ83/SUM(BJ$2:BJ$144)</f>
        <v>0.694269702167181</v>
      </c>
      <c r="CD83" s="7" t="n">
        <f aca="false">100*BK83/SUM(BK$2:BK$144)</f>
        <v>1.21320392104705</v>
      </c>
      <c r="CE83" s="21" t="s">
        <v>242</v>
      </c>
      <c r="CF83" s="0" t="n">
        <f aca="false">AVERAGE(BM83:BR83)</f>
        <v>1.50687536769996</v>
      </c>
      <c r="CG83" s="0" t="n">
        <f aca="false">AVERAGE(BS83:BX83)</f>
        <v>0.997088251077746</v>
      </c>
      <c r="CH83" s="0" t="n">
        <f aca="false">STDEV(BM83:BR83)</f>
        <v>0.526941284402489</v>
      </c>
      <c r="CI83" s="0" t="n">
        <f aca="false">STDEV(BS83:BX83)</f>
        <v>0.462441302900519</v>
      </c>
    </row>
    <row r="84" customFormat="false" ht="18" hidden="false" customHeight="false" outlineLevel="0" collapsed="false">
      <c r="A84" s="21" t="s">
        <v>243</v>
      </c>
      <c r="B84" s="11" t="s">
        <v>1350</v>
      </c>
      <c r="C84" s="11" t="n">
        <v>41</v>
      </c>
      <c r="D84" s="11" t="n">
        <f aca="false">C84-2</f>
        <v>39</v>
      </c>
      <c r="E84" s="12" t="s">
        <v>1351</v>
      </c>
      <c r="F84" s="12" t="n">
        <v>11.9482930499512</v>
      </c>
      <c r="G84" s="17" t="n">
        <f aca="false">F84*((POWER(D84,2))/((POWER(C84,2))))</f>
        <v>10.8110373164639</v>
      </c>
      <c r="H84" s="0" t="n">
        <v>11994.8309254259</v>
      </c>
      <c r="I84" s="0" t="n">
        <v>29153.5497369779</v>
      </c>
      <c r="J84" s="0" t="n">
        <v>20496.0932765941</v>
      </c>
      <c r="K84" s="0" t="n">
        <v>19257.7768288971</v>
      </c>
      <c r="L84" s="0" t="n">
        <v>7723.28468128703</v>
      </c>
      <c r="M84" s="0" t="n">
        <v>14053.0510290089</v>
      </c>
      <c r="N84" s="0" t="n">
        <v>8912.16956081164</v>
      </c>
      <c r="O84" s="0" t="n">
        <v>18482.3972373099</v>
      </c>
      <c r="P84" s="0" t="n">
        <v>6774.39869392149</v>
      </c>
      <c r="Q84" s="0" t="n">
        <v>18223.4758288002</v>
      </c>
      <c r="R84" s="0" t="n">
        <v>9665.31266669148</v>
      </c>
      <c r="S84" s="0" t="n">
        <v>19215.7523986325</v>
      </c>
      <c r="T84" s="0" t="n">
        <v>9402.82456622867</v>
      </c>
      <c r="U84" s="0" t="n">
        <v>14242.1710481525</v>
      </c>
      <c r="V84" s="0" t="n">
        <v>14053.0510290089</v>
      </c>
      <c r="W84" s="0" t="n">
        <v>29007.7407096413</v>
      </c>
      <c r="X84" s="0" t="n">
        <v>7329.10816629772</v>
      </c>
      <c r="Y84" s="0" t="n">
        <v>13395.6477602884</v>
      </c>
      <c r="AA84" s="7" t="n">
        <f aca="false">H84-(H83*$G83/100)</f>
        <v>10269.1103924567</v>
      </c>
      <c r="AB84" s="7" t="n">
        <f aca="false">I84-(I83*$G83/100)</f>
        <v>24561.7927622363</v>
      </c>
      <c r="AC84" s="7" t="n">
        <f aca="false">J84-(J83*$G83/100)</f>
        <v>17490.3747681706</v>
      </c>
      <c r="AD84" s="7" t="n">
        <f aca="false">K84-(K83*$G83/100)</f>
        <v>16622.6234105936</v>
      </c>
      <c r="AE84" s="7" t="n">
        <f aca="false">L84-(L83*$G83/100)</f>
        <v>6784.24679553688</v>
      </c>
      <c r="AF84" s="7" t="n">
        <f aca="false">M84-(M83*$G83/100)</f>
        <v>12140.2116788342</v>
      </c>
      <c r="AG84" s="7" t="n">
        <f aca="false">N84-(N83*$G83/100)</f>
        <v>7887.77464334075</v>
      </c>
      <c r="AH84" s="7" t="n">
        <f aca="false">O84-(O83*$G83/100)</f>
        <v>14989.4060748388</v>
      </c>
      <c r="AI84" s="7" t="n">
        <f aca="false">P84-(P83*$G83/100)</f>
        <v>5803.03070021859</v>
      </c>
      <c r="AJ84" s="7" t="n">
        <f aca="false">Q84-(Q83*$G83/100)</f>
        <v>16127.2373247626</v>
      </c>
      <c r="AK84" s="7" t="n">
        <f aca="false">R84-(R83*$G83/100)</f>
        <v>8504.69313085394</v>
      </c>
      <c r="AL84" s="7" t="n">
        <f aca="false">S84-(S83*$G83/100)</f>
        <v>16493.0670441813</v>
      </c>
      <c r="AM84" s="7" t="n">
        <f aca="false">T84-(T83*$G83/100)</f>
        <v>7489.98521605392</v>
      </c>
      <c r="AN84" s="7" t="n">
        <f aca="false">U84-(U83*$G83/100)</f>
        <v>12329.5534096558</v>
      </c>
      <c r="AO84" s="7" t="n">
        <f aca="false">V84-(V83*$G83/100)</f>
        <v>11724.4957019863</v>
      </c>
      <c r="AP84" s="7" t="n">
        <f aca="false">W84-(W83*$G83/100)</f>
        <v>25766.31717976</v>
      </c>
      <c r="AQ84" s="7" t="n">
        <f aca="false">X84-(X83*$G83/100)</f>
        <v>6407.01565008416</v>
      </c>
      <c r="AR84" s="7" t="n">
        <f aca="false">Y84-(Y83*$G83/100)</f>
        <v>11732.6121652955</v>
      </c>
      <c r="AT84" s="7" t="n">
        <f aca="false">IF(AA84&gt;0,AA84,0)</f>
        <v>10269.1103924567</v>
      </c>
      <c r="AU84" s="7" t="n">
        <f aca="false">IF(AB84&gt;0,AB84,0)</f>
        <v>24561.7927622363</v>
      </c>
      <c r="AV84" s="7" t="n">
        <f aca="false">IF(AC84&gt;0,AC84,0)</f>
        <v>17490.3747681706</v>
      </c>
      <c r="AW84" s="7" t="n">
        <f aca="false">IF(AD84&gt;0,AD84,0)</f>
        <v>16622.6234105936</v>
      </c>
      <c r="AX84" s="7" t="n">
        <f aca="false">IF(AE84&gt;0,AE84,0)</f>
        <v>6784.24679553688</v>
      </c>
      <c r="AY84" s="7" t="n">
        <f aca="false">IF(AF84&gt;0,AF84,0)</f>
        <v>12140.2116788342</v>
      </c>
      <c r="AZ84" s="7" t="n">
        <f aca="false">IF(AG84&gt;0,AG84,0)</f>
        <v>7887.77464334075</v>
      </c>
      <c r="BA84" s="7" t="n">
        <f aca="false">IF(AH84&gt;0,AH84,0)</f>
        <v>14989.4060748388</v>
      </c>
      <c r="BB84" s="7" t="n">
        <f aca="false">IF(AI84&gt;0,AI84,0)</f>
        <v>5803.03070021859</v>
      </c>
      <c r="BC84" s="7" t="n">
        <f aca="false">IF(AJ84&gt;0,AJ84,0)</f>
        <v>16127.2373247626</v>
      </c>
      <c r="BD84" s="7" t="n">
        <f aca="false">IF(AK84&gt;0,AK84,0)</f>
        <v>8504.69313085394</v>
      </c>
      <c r="BE84" s="7" t="n">
        <f aca="false">IF(AL84&gt;0,AL84,0)</f>
        <v>16493.0670441813</v>
      </c>
      <c r="BF84" s="7" t="n">
        <f aca="false">IF(AM84&gt;0,AM84,0)</f>
        <v>7489.98521605392</v>
      </c>
      <c r="BG84" s="7" t="n">
        <f aca="false">IF(AN84&gt;0,AN84,0)</f>
        <v>12329.5534096558</v>
      </c>
      <c r="BH84" s="7" t="n">
        <f aca="false">IF(AO84&gt;0,AO84,0)</f>
        <v>11724.4957019863</v>
      </c>
      <c r="BI84" s="7" t="n">
        <f aca="false">IF(AP84&gt;0,AP84,0)</f>
        <v>25766.31717976</v>
      </c>
      <c r="BJ84" s="7" t="n">
        <f aca="false">IF(AQ84&gt;0,AQ84,0)</f>
        <v>6407.01565008416</v>
      </c>
      <c r="BK84" s="7" t="n">
        <f aca="false">IF(AR84&gt;0,AR84,0)</f>
        <v>11732.6121652955</v>
      </c>
      <c r="BM84" s="7" t="n">
        <f aca="false">100*AT84/SUM(AT$2:AT$144)</f>
        <v>1.04636613723103</v>
      </c>
      <c r="BN84" s="7" t="n">
        <f aca="false">100*AU84/SUM(AU$2:AU$144)</f>
        <v>1.43549715074455</v>
      </c>
      <c r="BO84" s="7" t="n">
        <f aca="false">100*AV84/SUM(AV$2:AV$144)</f>
        <v>0.898577475900755</v>
      </c>
      <c r="BP84" s="7" t="n">
        <f aca="false">100*AW84/SUM(AW$2:AW$144)</f>
        <v>0.835786334757155</v>
      </c>
      <c r="BQ84" s="7" t="n">
        <f aca="false">100*AX84/SUM(AX$2:AX$144)</f>
        <v>0.736876845848619</v>
      </c>
      <c r="BR84" s="7" t="n">
        <f aca="false">100*AY84/SUM(AY$2:AY$144)</f>
        <v>0.924589351668356</v>
      </c>
      <c r="BS84" s="7" t="n">
        <f aca="false">100*AZ84/SUM(AZ$2:AZ$144)</f>
        <v>0.384574381549367</v>
      </c>
      <c r="BT84" s="7" t="n">
        <f aca="false">100*BA84/SUM(BA$2:BA$144)</f>
        <v>0.713080003594392</v>
      </c>
      <c r="BU84" s="7" t="n">
        <f aca="false">100*BB84/SUM(BB$2:BB$144)</f>
        <v>0.383349433834497</v>
      </c>
      <c r="BV84" s="7" t="n">
        <f aca="false">100*BC84/SUM(BC$2:BC$144)</f>
        <v>1.19153387206759</v>
      </c>
      <c r="BW84" s="7" t="n">
        <f aca="false">100*BD84/SUM(BD$2:BD$144)</f>
        <v>0.570010348888126</v>
      </c>
      <c r="BX84" s="7" t="n">
        <f aca="false">100*BE84/SUM(BE$2:BE$144)</f>
        <v>0.816169991560523</v>
      </c>
      <c r="BY84" s="7" t="n">
        <f aca="false">100*BF84/SUM(BF$2:BF$144)</f>
        <v>0.687459217001447</v>
      </c>
      <c r="BZ84" s="7" t="n">
        <f aca="false">100*BG84/SUM(BG$2:BG$144)</f>
        <v>0.953402518404584</v>
      </c>
      <c r="CA84" s="7" t="n">
        <f aca="false">100*BH84/SUM(BH$2:BH$144)</f>
        <v>1.18242145694359</v>
      </c>
      <c r="CB84" s="7" t="n">
        <f aca="false">100*BI84/SUM(BI$2:BI$144)</f>
        <v>1.21184395541763</v>
      </c>
      <c r="CC84" s="7" t="n">
        <f aca="false">100*BJ84/SUM(BJ$2:BJ$144)</f>
        <v>0.522476962311325</v>
      </c>
      <c r="CD84" s="7" t="n">
        <f aca="false">100*BK84/SUM(BK$2:BK$144)</f>
        <v>0.92616629056563</v>
      </c>
      <c r="CE84" s="21" t="s">
        <v>243</v>
      </c>
      <c r="CF84" s="0" t="n">
        <f aca="false">AVERAGE(BM84:BR84)</f>
        <v>0.979615549358411</v>
      </c>
      <c r="CG84" s="0" t="n">
        <f aca="false">AVERAGE(BS84:BX84)</f>
        <v>0.676453005249082</v>
      </c>
      <c r="CH84" s="0" t="n">
        <f aca="false">STDEV(BM84:BR84)</f>
        <v>0.245555553144341</v>
      </c>
      <c r="CI84" s="0" t="n">
        <f aca="false">STDEV(BS84:BX84)</f>
        <v>0.306138382525369</v>
      </c>
    </row>
    <row r="85" customFormat="false" ht="18" hidden="false" customHeight="false" outlineLevel="0" collapsed="false">
      <c r="A85" s="21" t="s">
        <v>244</v>
      </c>
      <c r="B85" s="11" t="s">
        <v>1352</v>
      </c>
      <c r="C85" s="11" t="n">
        <v>41</v>
      </c>
      <c r="D85" s="11" t="n">
        <f aca="false">C85-2</f>
        <v>39</v>
      </c>
      <c r="E85" s="12" t="s">
        <v>1353</v>
      </c>
      <c r="F85" s="12" t="n">
        <v>11.9584334212495</v>
      </c>
      <c r="G85" s="17" t="n">
        <f aca="false">F85*((POWER(D85,2))/((POWER(C85,2))))</f>
        <v>10.8202125126237</v>
      </c>
      <c r="H85" s="0" t="n">
        <v>50178.5618484722</v>
      </c>
      <c r="I85" s="0" t="n">
        <v>66167.4922092402</v>
      </c>
      <c r="J85" s="0" t="n">
        <v>90730.8232456746</v>
      </c>
      <c r="K85" s="0" t="n">
        <v>61352.4220414651</v>
      </c>
      <c r="L85" s="0" t="n">
        <v>29747.6488143848</v>
      </c>
      <c r="M85" s="0" t="n">
        <v>55141.3789773126</v>
      </c>
      <c r="N85" s="0" t="n">
        <v>41203.4082625379</v>
      </c>
      <c r="O85" s="0" t="n">
        <v>49254.4706719718</v>
      </c>
      <c r="P85" s="0" t="n">
        <v>22641.8260805577</v>
      </c>
      <c r="Q85" s="0" t="n">
        <v>37071.2748896644</v>
      </c>
      <c r="R85" s="0" t="n">
        <v>38289.5283639115</v>
      </c>
      <c r="S85" s="0" t="n">
        <v>61426.1547439621</v>
      </c>
      <c r="T85" s="0" t="n">
        <v>42087.9358755675</v>
      </c>
      <c r="U85" s="0" t="n">
        <v>57355.0441250184</v>
      </c>
      <c r="V85" s="0" t="n">
        <v>34834.7119230909</v>
      </c>
      <c r="W85" s="0" t="n">
        <v>70692.4740558929</v>
      </c>
      <c r="X85" s="0" t="n">
        <v>36370.8569609122</v>
      </c>
      <c r="Y85" s="0" t="n">
        <v>49254.4706719718</v>
      </c>
      <c r="AA85" s="7" t="n">
        <f aca="false">H85-(H84*$G84/100)</f>
        <v>48881.7962010776</v>
      </c>
      <c r="AB85" s="7" t="n">
        <f aca="false">I85-(I84*$G84/100)</f>
        <v>63015.6910681017</v>
      </c>
      <c r="AC85" s="7" t="n">
        <f aca="false">J85-(J84*$G84/100)</f>
        <v>88514.9829531248</v>
      </c>
      <c r="AD85" s="7" t="n">
        <f aca="false">K85-(K84*$G84/100)</f>
        <v>59270.4566021718</v>
      </c>
      <c r="AE85" s="7" t="n">
        <f aca="false">L85-(L84*$G84/100)</f>
        <v>28912.6816254341</v>
      </c>
      <c r="AF85" s="7" t="n">
        <f aca="false">M85-(M84*$G84/100)</f>
        <v>53622.0983864648</v>
      </c>
      <c r="AG85" s="7" t="n">
        <f aca="false">N85-(N84*$G84/100)</f>
        <v>40239.910285612</v>
      </c>
      <c r="AH85" s="7" t="n">
        <f aca="false">O85-(O84*$G84/100)</f>
        <v>47256.3318096692</v>
      </c>
      <c r="AI85" s="7" t="n">
        <f aca="false">P85-(P84*$G84/100)</f>
        <v>21909.4433097918</v>
      </c>
      <c r="AJ85" s="7" t="n">
        <f aca="false">Q85-(Q84*$G84/100)</f>
        <v>35101.128117456</v>
      </c>
      <c r="AK85" s="7" t="n">
        <f aca="false">R85-(R84*$G84/100)</f>
        <v>37244.6078047626</v>
      </c>
      <c r="AL85" s="7" t="n">
        <f aca="false">S85-(S84*$G84/100)</f>
        <v>59348.7325815066</v>
      </c>
      <c r="AM85" s="7" t="n">
        <f aca="false">T85-(T84*$G84/100)</f>
        <v>41071.3930029109</v>
      </c>
      <c r="AN85" s="7" t="n">
        <f aca="false">U85-(U84*$G84/100)</f>
        <v>55815.317698328</v>
      </c>
      <c r="AO85" s="7" t="n">
        <f aca="false">V85-(V84*$G84/100)</f>
        <v>33315.431332243</v>
      </c>
      <c r="AP85" s="7" t="n">
        <f aca="false">W85-(W84*$G84/100)</f>
        <v>67556.4363831105</v>
      </c>
      <c r="AQ85" s="7" t="n">
        <f aca="false">X85-(X84*$G84/100)</f>
        <v>35578.5043420897</v>
      </c>
      <c r="AR85" s="7" t="n">
        <f aca="false">Y85-(Y84*$G84/100)</f>
        <v>47806.262193825</v>
      </c>
      <c r="AT85" s="7" t="n">
        <f aca="false">IF(AA85&gt;0,AA85,0)</f>
        <v>48881.7962010776</v>
      </c>
      <c r="AU85" s="7" t="n">
        <f aca="false">IF(AB85&gt;0,AB85,0)</f>
        <v>63015.6910681017</v>
      </c>
      <c r="AV85" s="7" t="n">
        <f aca="false">IF(AC85&gt;0,AC85,0)</f>
        <v>88514.9829531248</v>
      </c>
      <c r="AW85" s="7" t="n">
        <f aca="false">IF(AD85&gt;0,AD85,0)</f>
        <v>59270.4566021718</v>
      </c>
      <c r="AX85" s="7" t="n">
        <f aca="false">IF(AE85&gt;0,AE85,0)</f>
        <v>28912.6816254341</v>
      </c>
      <c r="AY85" s="7" t="n">
        <f aca="false">IF(AF85&gt;0,AF85,0)</f>
        <v>53622.0983864648</v>
      </c>
      <c r="AZ85" s="7" t="n">
        <f aca="false">IF(AG85&gt;0,AG85,0)</f>
        <v>40239.910285612</v>
      </c>
      <c r="BA85" s="7" t="n">
        <f aca="false">IF(AH85&gt;0,AH85,0)</f>
        <v>47256.3318096692</v>
      </c>
      <c r="BB85" s="7" t="n">
        <f aca="false">IF(AI85&gt;0,AI85,0)</f>
        <v>21909.4433097918</v>
      </c>
      <c r="BC85" s="7" t="n">
        <f aca="false">IF(AJ85&gt;0,AJ85,0)</f>
        <v>35101.128117456</v>
      </c>
      <c r="BD85" s="7" t="n">
        <f aca="false">IF(AK85&gt;0,AK85,0)</f>
        <v>37244.6078047626</v>
      </c>
      <c r="BE85" s="7" t="n">
        <f aca="false">IF(AL85&gt;0,AL85,0)</f>
        <v>59348.7325815066</v>
      </c>
      <c r="BF85" s="7" t="n">
        <f aca="false">IF(AM85&gt;0,AM85,0)</f>
        <v>41071.3930029109</v>
      </c>
      <c r="BG85" s="7" t="n">
        <f aca="false">IF(AN85&gt;0,AN85,0)</f>
        <v>55815.317698328</v>
      </c>
      <c r="BH85" s="7" t="n">
        <f aca="false">IF(AO85&gt;0,AO85,0)</f>
        <v>33315.431332243</v>
      </c>
      <c r="BI85" s="7" t="n">
        <f aca="false">IF(AP85&gt;0,AP85,0)</f>
        <v>67556.4363831105</v>
      </c>
      <c r="BJ85" s="7" t="n">
        <f aca="false">IF(AQ85&gt;0,AQ85,0)</f>
        <v>35578.5043420897</v>
      </c>
      <c r="BK85" s="7" t="n">
        <f aca="false">IF(AR85&gt;0,AR85,0)</f>
        <v>47806.262193825</v>
      </c>
      <c r="BM85" s="7" t="n">
        <f aca="false">100*AT85/SUM(AT$2:AT$144)</f>
        <v>4.9807874603634</v>
      </c>
      <c r="BN85" s="7" t="n">
        <f aca="false">100*AU85/SUM(AU$2:AU$144)</f>
        <v>3.68290889252755</v>
      </c>
      <c r="BO85" s="7" t="n">
        <f aca="false">100*AV85/SUM(AV$2:AV$144)</f>
        <v>4.5475051858901</v>
      </c>
      <c r="BP85" s="7" t="n">
        <f aca="false">100*AW85/SUM(AW$2:AW$144)</f>
        <v>2.98012151627895</v>
      </c>
      <c r="BQ85" s="7" t="n">
        <f aca="false">100*AX85/SUM(AX$2:AX$144)</f>
        <v>3.14037597441047</v>
      </c>
      <c r="BR85" s="7" t="n">
        <f aca="false">100*AY85/SUM(AY$2:AY$144)</f>
        <v>4.08381851106234</v>
      </c>
      <c r="BS85" s="7" t="n">
        <f aca="false">100*AZ85/SUM(AZ$2:AZ$144)</f>
        <v>1.96192707213767</v>
      </c>
      <c r="BT85" s="7" t="n">
        <f aca="false">100*BA85/SUM(BA$2:BA$144)</f>
        <v>2.24809075746245</v>
      </c>
      <c r="BU85" s="7" t="n">
        <f aca="false">100*BB85/SUM(BB$2:BB$144)</f>
        <v>1.44734245299121</v>
      </c>
      <c r="BV85" s="7" t="n">
        <f aca="false">100*BC85/SUM(BC$2:BC$144)</f>
        <v>2.59338795960508</v>
      </c>
      <c r="BW85" s="7" t="n">
        <f aca="false">100*BD85/SUM(BD$2:BD$144)</f>
        <v>2.49624666785155</v>
      </c>
      <c r="BX85" s="7" t="n">
        <f aca="false">100*BE85/SUM(BE$2:BE$144)</f>
        <v>2.93691006290215</v>
      </c>
      <c r="BY85" s="7" t="n">
        <f aca="false">100*BF85/SUM(BF$2:BF$144)</f>
        <v>3.76968803815815</v>
      </c>
      <c r="BZ85" s="7" t="n">
        <f aca="false">100*BG85/SUM(BG$2:BG$144)</f>
        <v>4.31600907924721</v>
      </c>
      <c r="CA85" s="7" t="n">
        <f aca="false">100*BH85/SUM(BH$2:BH$144)</f>
        <v>3.35987848482909</v>
      </c>
      <c r="CB85" s="7" t="n">
        <f aca="false">100*BI85/SUM(BI$2:BI$144)</f>
        <v>3.17732093838917</v>
      </c>
      <c r="CC85" s="7" t="n">
        <f aca="false">100*BJ85/SUM(BJ$2:BJ$144)</f>
        <v>2.90134282284626</v>
      </c>
      <c r="CD85" s="7" t="n">
        <f aca="false">100*BK85/SUM(BK$2:BK$144)</f>
        <v>3.7738014261505</v>
      </c>
      <c r="CE85" s="21" t="s">
        <v>244</v>
      </c>
      <c r="CF85" s="0" t="n">
        <f aca="false">AVERAGE(BM85:BR85)</f>
        <v>3.90258625675547</v>
      </c>
      <c r="CG85" s="0" t="n">
        <f aca="false">AVERAGE(BS85:BX85)</f>
        <v>2.28065082882502</v>
      </c>
      <c r="CH85" s="0" t="n">
        <f aca="false">STDEV(BM85:BR85)</f>
        <v>0.786313836442917</v>
      </c>
      <c r="CI85" s="0" t="n">
        <f aca="false">STDEV(BS85:BX85)</f>
        <v>0.523833962557682</v>
      </c>
    </row>
    <row r="86" customFormat="false" ht="18" hidden="false" customHeight="false" outlineLevel="0" collapsed="false">
      <c r="A86" s="21" t="s">
        <v>245</v>
      </c>
      <c r="B86" s="11" t="s">
        <v>1354</v>
      </c>
      <c r="C86" s="11" t="n">
        <v>41</v>
      </c>
      <c r="D86" s="11" t="n">
        <f aca="false">C86-2</f>
        <v>39</v>
      </c>
      <c r="E86" s="12" t="s">
        <v>1355</v>
      </c>
      <c r="F86" s="12" t="n">
        <v>11.9685741175922</v>
      </c>
      <c r="G86" s="17" t="n">
        <f aca="false">F86*((POWER(D86,2))/((POWER(C86,2))))</f>
        <v>10.8293880028898</v>
      </c>
      <c r="H86" s="0" t="n">
        <v>105964.480032179</v>
      </c>
      <c r="I86" s="0" t="n">
        <v>175198.92370783</v>
      </c>
      <c r="J86" s="0" t="n">
        <v>191271.284919784</v>
      </c>
      <c r="K86" s="0" t="n">
        <v>222503.847194507</v>
      </c>
      <c r="L86" s="0" t="n">
        <v>101367.160611145</v>
      </c>
      <c r="M86" s="0" t="n">
        <v>139246.18599424</v>
      </c>
      <c r="N86" s="0" t="n">
        <v>167323.880762756</v>
      </c>
      <c r="O86" s="0" t="n">
        <v>149261.512574787</v>
      </c>
      <c r="P86" s="0" t="n">
        <v>139246.18599424</v>
      </c>
      <c r="Q86" s="0" t="n">
        <v>91197.1171610387</v>
      </c>
      <c r="R86" s="0" t="n">
        <v>138747.192140226</v>
      </c>
      <c r="S86" s="0" t="n">
        <v>206500.609767305</v>
      </c>
      <c r="T86" s="0" t="n">
        <v>113467.279598336</v>
      </c>
      <c r="U86" s="0" t="n">
        <v>133488.828288456</v>
      </c>
      <c r="V86" s="0" t="n">
        <v>111582.96971216</v>
      </c>
      <c r="W86" s="0" t="n">
        <v>218948.428282306</v>
      </c>
      <c r="X86" s="0" t="n">
        <v>133793.960942475</v>
      </c>
      <c r="Y86" s="0" t="n">
        <v>174655.843436052</v>
      </c>
      <c r="AA86" s="7" t="n">
        <f aca="false">H86-(H85*$G85/100)</f>
        <v>100535.053004396</v>
      </c>
      <c r="AB86" s="7" t="n">
        <f aca="false">I86-(I85*$G85/100)</f>
        <v>168039.460436516</v>
      </c>
      <c r="AC86" s="7" t="n">
        <f aca="false">J86-(J85*$G85/100)</f>
        <v>181454.017030149</v>
      </c>
      <c r="AD86" s="7" t="n">
        <f aca="false">K86-(K85*$G85/100)</f>
        <v>215865.384747979</v>
      </c>
      <c r="AE86" s="7" t="n">
        <f aca="false">L86-(L85*$G85/100)</f>
        <v>98148.4017919195</v>
      </c>
      <c r="AF86" s="7" t="n">
        <f aca="false">M86-(M85*$G85/100)</f>
        <v>133279.771606504</v>
      </c>
      <c r="AG86" s="7" t="n">
        <f aca="false">N86-(N85*$G85/100)</f>
        <v>162865.584426306</v>
      </c>
      <c r="AH86" s="7" t="n">
        <f aca="false">O86-(O85*$G85/100)</f>
        <v>143932.074176112</v>
      </c>
      <c r="AI86" s="7" t="n">
        <f aca="false">P86-(P85*$G85/100)</f>
        <v>136796.292295585</v>
      </c>
      <c r="AJ86" s="7" t="n">
        <f aca="false">Q86-(Q85*$G85/100)</f>
        <v>87185.9264368381</v>
      </c>
      <c r="AK86" s="7" t="n">
        <f aca="false">R86-(R85*$G85/100)</f>
        <v>134604.183801169</v>
      </c>
      <c r="AL86" s="7" t="n">
        <f aca="false">S86-(S85*$G85/100)</f>
        <v>199854.169285675</v>
      </c>
      <c r="AM86" s="7" t="n">
        <f aca="false">T86-(T85*$G85/100)</f>
        <v>108913.275494423</v>
      </c>
      <c r="AN86" s="7" t="n">
        <f aca="false">U86-(U85*$G85/100)</f>
        <v>127282.89062742</v>
      </c>
      <c r="AO86" s="7" t="n">
        <f aca="false">V86-(V85*$G85/100)</f>
        <v>107813.779853922</v>
      </c>
      <c r="AP86" s="7" t="n">
        <f aca="false">W86-(W85*$G85/100)</f>
        <v>211299.352359027</v>
      </c>
      <c r="AQ86" s="7" t="n">
        <f aca="false">X86-(X85*$G85/100)</f>
        <v>129858.556926642</v>
      </c>
      <c r="AR86" s="7" t="n">
        <f aca="false">Y86-(Y85*$G85/100)</f>
        <v>169326.405037377</v>
      </c>
      <c r="AT86" s="7" t="n">
        <f aca="false">IF(AA86&gt;0,AA86,0)</f>
        <v>100535.053004396</v>
      </c>
      <c r="AU86" s="7" t="n">
        <f aca="false">IF(AB86&gt;0,AB86,0)</f>
        <v>168039.460436516</v>
      </c>
      <c r="AV86" s="7" t="n">
        <f aca="false">IF(AC86&gt;0,AC86,0)</f>
        <v>181454.017030149</v>
      </c>
      <c r="AW86" s="7" t="n">
        <f aca="false">IF(AD86&gt;0,AD86,0)</f>
        <v>215865.384747979</v>
      </c>
      <c r="AX86" s="7" t="n">
        <f aca="false">IF(AE86&gt;0,AE86,0)</f>
        <v>98148.4017919195</v>
      </c>
      <c r="AY86" s="7" t="n">
        <f aca="false">IF(AF86&gt;0,AF86,0)</f>
        <v>133279.771606504</v>
      </c>
      <c r="AZ86" s="7" t="n">
        <f aca="false">IF(AG86&gt;0,AG86,0)</f>
        <v>162865.584426306</v>
      </c>
      <c r="BA86" s="7" t="n">
        <f aca="false">IF(AH86&gt;0,AH86,0)</f>
        <v>143932.074176112</v>
      </c>
      <c r="BB86" s="7" t="n">
        <f aca="false">IF(AI86&gt;0,AI86,0)</f>
        <v>136796.292295585</v>
      </c>
      <c r="BC86" s="7" t="n">
        <f aca="false">IF(AJ86&gt;0,AJ86,0)</f>
        <v>87185.9264368381</v>
      </c>
      <c r="BD86" s="7" t="n">
        <f aca="false">IF(AK86&gt;0,AK86,0)</f>
        <v>134604.183801169</v>
      </c>
      <c r="BE86" s="7" t="n">
        <f aca="false">IF(AL86&gt;0,AL86,0)</f>
        <v>199854.169285675</v>
      </c>
      <c r="BF86" s="7" t="n">
        <f aca="false">IF(AM86&gt;0,AM86,0)</f>
        <v>108913.275494423</v>
      </c>
      <c r="BG86" s="7" t="n">
        <f aca="false">IF(AN86&gt;0,AN86,0)</f>
        <v>127282.89062742</v>
      </c>
      <c r="BH86" s="7" t="n">
        <f aca="false">IF(AO86&gt;0,AO86,0)</f>
        <v>107813.779853922</v>
      </c>
      <c r="BI86" s="7" t="n">
        <f aca="false">IF(AP86&gt;0,AP86,0)</f>
        <v>211299.352359027</v>
      </c>
      <c r="BJ86" s="7" t="n">
        <f aca="false">IF(AQ86&gt;0,AQ86,0)</f>
        <v>129858.556926642</v>
      </c>
      <c r="BK86" s="7" t="n">
        <f aca="false">IF(AR86&gt;0,AR86,0)</f>
        <v>169326.405037377</v>
      </c>
      <c r="BM86" s="7" t="n">
        <f aca="false">100*AT86/SUM(AT$2:AT$144)</f>
        <v>10.2439715854841</v>
      </c>
      <c r="BN86" s="7" t="n">
        <f aca="false">100*AU86/SUM(AU$2:AU$144)</f>
        <v>9.82095114165063</v>
      </c>
      <c r="BO86" s="7" t="n">
        <f aca="false">100*AV86/SUM(AV$2:AV$144)</f>
        <v>9.32229839418461</v>
      </c>
      <c r="BP86" s="7" t="n">
        <f aca="false">100*AW86/SUM(AW$2:AW$144)</f>
        <v>10.8537223194551</v>
      </c>
      <c r="BQ86" s="7" t="n">
        <f aca="false">100*AX86/SUM(AX$2:AX$144)</f>
        <v>10.660473729389</v>
      </c>
      <c r="BR86" s="7" t="n">
        <f aca="false">100*AY86/SUM(AY$2:AY$144)</f>
        <v>10.1504867361586</v>
      </c>
      <c r="BS86" s="7" t="n">
        <f aca="false">100*AZ86/SUM(AZ$2:AZ$144)</f>
        <v>7.94063398594958</v>
      </c>
      <c r="BT86" s="7" t="n">
        <f aca="false">100*BA86/SUM(BA$2:BA$144)</f>
        <v>6.84717482856998</v>
      </c>
      <c r="BU86" s="7" t="n">
        <f aca="false">100*BB86/SUM(BB$2:BB$144)</f>
        <v>9.03679196461868</v>
      </c>
      <c r="BV86" s="7" t="n">
        <f aca="false">100*BC86/SUM(BC$2:BC$144)</f>
        <v>6.44158589751608</v>
      </c>
      <c r="BW86" s="7" t="n">
        <f aca="false">100*BD86/SUM(BD$2:BD$144)</f>
        <v>9.02158097767859</v>
      </c>
      <c r="BX86" s="7" t="n">
        <f aca="false">100*BE86/SUM(BE$2:BE$144)</f>
        <v>9.88991163512981</v>
      </c>
      <c r="BY86" s="7" t="n">
        <f aca="false">100*BF86/SUM(BF$2:BF$144)</f>
        <v>9.99647301465647</v>
      </c>
      <c r="BZ86" s="7" t="n">
        <f aca="false">100*BG86/SUM(BG$2:BG$144)</f>
        <v>9.84235393140531</v>
      </c>
      <c r="CA86" s="7" t="n">
        <f aca="false">100*BH86/SUM(BH$2:BH$144)</f>
        <v>10.8730754732481</v>
      </c>
      <c r="CB86" s="7" t="n">
        <f aca="false">100*BI86/SUM(BI$2:BI$144)</f>
        <v>9.93785185339133</v>
      </c>
      <c r="CC86" s="7" t="n">
        <f aca="false">100*BJ86/SUM(BJ$2:BJ$144)</f>
        <v>10.5896579716132</v>
      </c>
      <c r="CD86" s="7" t="n">
        <f aca="false">100*BK86/SUM(BK$2:BK$144)</f>
        <v>13.3665381791243</v>
      </c>
      <c r="CE86" s="21" t="s">
        <v>245</v>
      </c>
      <c r="CF86" s="0" t="n">
        <f aca="false">AVERAGE(BM86:BR86)</f>
        <v>10.1753173177204</v>
      </c>
      <c r="CG86" s="0" t="n">
        <f aca="false">AVERAGE(BS86:BX86)</f>
        <v>8.19627988157712</v>
      </c>
      <c r="CH86" s="0" t="n">
        <f aca="false">STDEV(BM86:BR86)</f>
        <v>0.557522506644738</v>
      </c>
      <c r="CI86" s="0" t="n">
        <f aca="false">STDEV(BS86:BX86)</f>
        <v>1.35796621631819</v>
      </c>
    </row>
    <row r="87" customFormat="false" ht="18" hidden="false" customHeight="false" outlineLevel="0" collapsed="false">
      <c r="A87" s="21" t="s">
        <v>246</v>
      </c>
      <c r="B87" s="11" t="s">
        <v>1356</v>
      </c>
      <c r="C87" s="11" t="n">
        <v>41</v>
      </c>
      <c r="D87" s="11" t="n">
        <f aca="false">C87-2</f>
        <v>39</v>
      </c>
      <c r="E87" s="12" t="s">
        <v>1357</v>
      </c>
      <c r="F87" s="12" t="n">
        <v>11.9787151363467</v>
      </c>
      <c r="G87" s="17" t="n">
        <f aca="false">F87*((POWER(D87,2))/((POWER(C87,2))))</f>
        <v>10.83856378488</v>
      </c>
      <c r="H87" s="0" t="n">
        <v>62772.428300829</v>
      </c>
      <c r="I87" s="0" t="n">
        <v>86438.0776942994</v>
      </c>
      <c r="J87" s="0" t="n">
        <v>115716.338058609</v>
      </c>
      <c r="K87" s="0" t="n">
        <v>105503.964724186</v>
      </c>
      <c r="L87" s="0" t="n">
        <v>45616.5852499666</v>
      </c>
      <c r="M87" s="0" t="n">
        <v>68959.9669874271</v>
      </c>
      <c r="N87" s="0" t="n">
        <v>104598.211381486</v>
      </c>
      <c r="O87" s="0" t="n">
        <v>74144.0126678809</v>
      </c>
      <c r="P87" s="0" t="n">
        <v>63787.3279436753</v>
      </c>
      <c r="Q87" s="0" t="n">
        <v>56966.6767166171</v>
      </c>
      <c r="R87" s="0" t="n">
        <v>56742.9310408991</v>
      </c>
      <c r="S87" s="0" t="n">
        <v>134611.835091718</v>
      </c>
      <c r="T87" s="0" t="n">
        <v>55744.0103089626</v>
      </c>
      <c r="U87" s="0" t="n">
        <v>68959.9669874271</v>
      </c>
      <c r="V87" s="0" t="n">
        <v>36470.9573409576</v>
      </c>
      <c r="W87" s="0" t="n">
        <v>117752.028161736</v>
      </c>
      <c r="X87" s="0" t="n">
        <v>52512.2843193741</v>
      </c>
      <c r="Y87" s="0" t="n">
        <v>82616.5221754198</v>
      </c>
      <c r="AA87" s="7" t="n">
        <f aca="false">H87-(H86*$G86/100)</f>
        <v>51297.1236128996</v>
      </c>
      <c r="AB87" s="7" t="n">
        <f aca="false">I87-(I86*$G86/100)</f>
        <v>67465.1064690916</v>
      </c>
      <c r="AC87" s="7" t="n">
        <f aca="false">J87-(J86*$G86/100)</f>
        <v>95002.8284765323</v>
      </c>
      <c r="AD87" s="7" t="n">
        <f aca="false">K87-(K86*$G86/100)</f>
        <v>81408.1597901355</v>
      </c>
      <c r="AE87" s="7" t="n">
        <f aca="false">L87-(L86*$G86/100)</f>
        <v>34639.1421198732</v>
      </c>
      <c r="AF87" s="7" t="n">
        <f aca="false">M87-(M86*$G86/100)</f>
        <v>53880.4572268853</v>
      </c>
      <c r="AG87" s="7" t="n">
        <f aca="false">N87-(N86*$G86/100)</f>
        <v>86478.0591121943</v>
      </c>
      <c r="AH87" s="7" t="n">
        <f aca="false">O87-(O86*$G86/100)</f>
        <v>57979.9043321751</v>
      </c>
      <c r="AI87" s="7" t="n">
        <f aca="false">P87-(P86*$G86/100)</f>
        <v>48707.8181831334</v>
      </c>
      <c r="AJ87" s="7" t="n">
        <f aca="false">Q87-(Q86*$G86/100)</f>
        <v>47090.5870517982</v>
      </c>
      <c r="AK87" s="7" t="n">
        <f aca="false">R87-(R86*$G86/100)</f>
        <v>41717.4592609191</v>
      </c>
      <c r="AL87" s="7" t="n">
        <f aca="false">S87-(S86*$G86/100)</f>
        <v>112249.082831683</v>
      </c>
      <c r="AM87" s="7" t="n">
        <f aca="false">T87-(T86*$G86/100)</f>
        <v>43456.1983449349</v>
      </c>
      <c r="AN87" s="7" t="n">
        <f aca="false">U87-(U86*$G86/100)</f>
        <v>54503.9438315589</v>
      </c>
      <c r="AO87" s="7" t="n">
        <f aca="false">V87-(V86*$G86/100)</f>
        <v>24387.2046056807</v>
      </c>
      <c r="AP87" s="7" t="n">
        <f aca="false">W87-(W86*$G86/100)</f>
        <v>94041.2533368164</v>
      </c>
      <c r="AQ87" s="7" t="n">
        <f aca="false">X87-(X86*$G86/100)</f>
        <v>38023.2171644787</v>
      </c>
      <c r="AR87" s="7" t="n">
        <f aca="false">Y87-(Y86*$G86/100)</f>
        <v>63702.3632200099</v>
      </c>
      <c r="AT87" s="7" t="n">
        <f aca="false">IF(AA87&gt;0,AA87,0)</f>
        <v>51297.1236128996</v>
      </c>
      <c r="AU87" s="7" t="n">
        <f aca="false">IF(AB87&gt;0,AB87,0)</f>
        <v>67465.1064690916</v>
      </c>
      <c r="AV87" s="7" t="n">
        <f aca="false">IF(AC87&gt;0,AC87,0)</f>
        <v>95002.8284765323</v>
      </c>
      <c r="AW87" s="7" t="n">
        <f aca="false">IF(AD87&gt;0,AD87,0)</f>
        <v>81408.1597901355</v>
      </c>
      <c r="AX87" s="7" t="n">
        <f aca="false">IF(AE87&gt;0,AE87,0)</f>
        <v>34639.1421198732</v>
      </c>
      <c r="AY87" s="7" t="n">
        <f aca="false">IF(AF87&gt;0,AF87,0)</f>
        <v>53880.4572268853</v>
      </c>
      <c r="AZ87" s="7" t="n">
        <f aca="false">IF(AG87&gt;0,AG87,0)</f>
        <v>86478.0591121943</v>
      </c>
      <c r="BA87" s="7" t="n">
        <f aca="false">IF(AH87&gt;0,AH87,0)</f>
        <v>57979.9043321751</v>
      </c>
      <c r="BB87" s="7" t="n">
        <f aca="false">IF(AI87&gt;0,AI87,0)</f>
        <v>48707.8181831334</v>
      </c>
      <c r="BC87" s="7" t="n">
        <f aca="false">IF(AJ87&gt;0,AJ87,0)</f>
        <v>47090.5870517982</v>
      </c>
      <c r="BD87" s="7" t="n">
        <f aca="false">IF(AK87&gt;0,AK87,0)</f>
        <v>41717.4592609191</v>
      </c>
      <c r="BE87" s="7" t="n">
        <f aca="false">IF(AL87&gt;0,AL87,0)</f>
        <v>112249.082831683</v>
      </c>
      <c r="BF87" s="7" t="n">
        <f aca="false">IF(AM87&gt;0,AM87,0)</f>
        <v>43456.1983449349</v>
      </c>
      <c r="BG87" s="7" t="n">
        <f aca="false">IF(AN87&gt;0,AN87,0)</f>
        <v>54503.9438315589</v>
      </c>
      <c r="BH87" s="7" t="n">
        <f aca="false">IF(AO87&gt;0,AO87,0)</f>
        <v>24387.2046056807</v>
      </c>
      <c r="BI87" s="7" t="n">
        <f aca="false">IF(AP87&gt;0,AP87,0)</f>
        <v>94041.2533368164</v>
      </c>
      <c r="BJ87" s="7" t="n">
        <f aca="false">IF(AQ87&gt;0,AQ87,0)</f>
        <v>38023.2171644787</v>
      </c>
      <c r="BK87" s="7" t="n">
        <f aca="false">IF(AR87&gt;0,AR87,0)</f>
        <v>63702.3632200099</v>
      </c>
      <c r="BM87" s="7" t="n">
        <f aca="false">100*AT87/SUM(AT$2:AT$144)</f>
        <v>5.22689610244333</v>
      </c>
      <c r="BN87" s="7" t="n">
        <f aca="false">100*AU87/SUM(AU$2:AU$144)</f>
        <v>3.94295192735114</v>
      </c>
      <c r="BO87" s="7" t="n">
        <f aca="false">100*AV87/SUM(AV$2:AV$144)</f>
        <v>4.88082176324937</v>
      </c>
      <c r="BP87" s="7" t="n">
        <f aca="false">100*AW87/SUM(AW$2:AW$144)</f>
        <v>4.09320633751231</v>
      </c>
      <c r="BQ87" s="7" t="n">
        <f aca="false">100*AX87/SUM(AX$2:AX$144)</f>
        <v>3.76236044434381</v>
      </c>
      <c r="BR87" s="7" t="n">
        <f aca="false">100*AY87/SUM(AY$2:AY$144)</f>
        <v>4.10349492520416</v>
      </c>
      <c r="BS87" s="7" t="n">
        <f aca="false">100*AZ87/SUM(AZ$2:AZ$144)</f>
        <v>4.21630277289161</v>
      </c>
      <c r="BT87" s="7" t="n">
        <f aca="false">100*BA87/SUM(BA$2:BA$144)</f>
        <v>2.75823539526295</v>
      </c>
      <c r="BU87" s="7" t="n">
        <f aca="false">100*BB87/SUM(BB$2:BB$144)</f>
        <v>3.21764875776281</v>
      </c>
      <c r="BV87" s="7" t="n">
        <f aca="false">100*BC87/SUM(BC$2:BC$144)</f>
        <v>3.47920901750548</v>
      </c>
      <c r="BW87" s="7" t="n">
        <f aca="false">100*BD87/SUM(BD$2:BD$144)</f>
        <v>2.79603074939578</v>
      </c>
      <c r="BX87" s="7" t="n">
        <f aca="false">100*BE87/SUM(BE$2:BE$144)</f>
        <v>5.5547177939674</v>
      </c>
      <c r="BY87" s="7" t="n">
        <f aca="false">100*BF87/SUM(BF$2:BF$144)</f>
        <v>3.98857450666742</v>
      </c>
      <c r="BZ87" s="7" t="n">
        <f aca="false">100*BG87/SUM(BG$2:BG$144)</f>
        <v>4.2146049889605</v>
      </c>
      <c r="CA87" s="7" t="n">
        <f aca="false">100*BH87/SUM(BH$2:BH$144)</f>
        <v>2.45946220064247</v>
      </c>
      <c r="CB87" s="7" t="n">
        <f aca="false">100*BI87/SUM(BI$2:BI$144)</f>
        <v>4.42295744560808</v>
      </c>
      <c r="CC87" s="7" t="n">
        <f aca="false">100*BJ87/SUM(BJ$2:BJ$144)</f>
        <v>3.10070336743125</v>
      </c>
      <c r="CD87" s="7" t="n">
        <f aca="false">100*BK87/SUM(BK$2:BK$144)</f>
        <v>5.02863135783668</v>
      </c>
      <c r="CE87" s="21" t="s">
        <v>246</v>
      </c>
      <c r="CF87" s="0" t="n">
        <f aca="false">AVERAGE(BM87:BR87)</f>
        <v>4.33495525001736</v>
      </c>
      <c r="CG87" s="0" t="n">
        <f aca="false">AVERAGE(BS87:BX87)</f>
        <v>3.67035741446434</v>
      </c>
      <c r="CH87" s="0" t="n">
        <f aca="false">STDEV(BM87:BR87)</f>
        <v>0.580874611189047</v>
      </c>
      <c r="CI87" s="0" t="n">
        <f aca="false">STDEV(BS87:BX87)</f>
        <v>1.06646771230109</v>
      </c>
    </row>
    <row r="88" customFormat="false" ht="18" hidden="false" customHeight="false" outlineLevel="0" collapsed="false">
      <c r="A88" s="21" t="s">
        <v>247</v>
      </c>
      <c r="B88" s="11" t="s">
        <v>1358</v>
      </c>
      <c r="C88" s="11" t="n">
        <v>41</v>
      </c>
      <c r="D88" s="11" t="n">
        <f aca="false">C88-2</f>
        <v>39</v>
      </c>
      <c r="E88" s="12" t="s">
        <v>1359</v>
      </c>
      <c r="F88" s="12" t="n">
        <v>11.9888564749088</v>
      </c>
      <c r="G88" s="17" t="n">
        <f aca="false">F88*((POWER(D88,2))/((POWER(C88,2))))</f>
        <v>10.8477398562381</v>
      </c>
      <c r="H88" s="0" t="n">
        <v>3237.40212566965</v>
      </c>
      <c r="I88" s="0" t="n">
        <v>3926.19766923319</v>
      </c>
      <c r="J88" s="0" t="n">
        <v>5921.58929123559</v>
      </c>
      <c r="K88" s="0" t="n">
        <v>3408.59869110833</v>
      </c>
      <c r="L88" s="0" t="n">
        <v>2843.53294035546</v>
      </c>
      <c r="M88" s="0" t="n">
        <v>4304.87550045656</v>
      </c>
      <c r="N88" s="0" t="n">
        <v>4494.92211770645</v>
      </c>
      <c r="O88" s="0" t="n">
        <v>3324.37590220555</v>
      </c>
      <c r="P88" s="0" t="n">
        <v>3797.17248684085</v>
      </c>
      <c r="Q88" s="0" t="n">
        <v>2675.69472954942</v>
      </c>
      <c r="R88" s="0" t="n">
        <v>2524.10715393299</v>
      </c>
      <c r="S88" s="0" t="n">
        <v>6996.23479028048</v>
      </c>
      <c r="T88" s="0" t="n">
        <v>3408.59869110833</v>
      </c>
      <c r="U88" s="0" t="n">
        <v>3148.06142594082</v>
      </c>
      <c r="V88" s="0" t="n">
        <v>1686.35991991506</v>
      </c>
      <c r="W88" s="0" t="n">
        <v>4697.11762046247</v>
      </c>
      <c r="X88" s="0" t="n">
        <v>2809.72344361221</v>
      </c>
      <c r="Y88" s="0" t="n">
        <v>4596.01764232291</v>
      </c>
      <c r="AA88" s="7" t="n">
        <f aca="false">H88-(H87*$G87/100)</f>
        <v>-3566.22755503378</v>
      </c>
      <c r="AB88" s="7" t="n">
        <f aca="false">I88-(I87*$G87/100)</f>
        <v>-5442.4485160876</v>
      </c>
      <c r="AC88" s="7" t="n">
        <f aca="false">J88-(J87*$G87/100)</f>
        <v>-6620.3998187741</v>
      </c>
      <c r="AD88" s="7" t="n">
        <f aca="false">K88-(K87*$G87/100)</f>
        <v>-8026.51582109987</v>
      </c>
      <c r="AE88" s="7" t="n">
        <f aca="false">L88-(L87*$G87/100)</f>
        <v>-2100.64974844634</v>
      </c>
      <c r="AF88" s="7" t="n">
        <f aca="false">M88-(M87*$G87/100)</f>
        <v>-3169.39450750794</v>
      </c>
      <c r="AG88" s="7" t="n">
        <f aca="false">N88-(N87*$G87/100)</f>
        <v>-6842.02174071954</v>
      </c>
      <c r="AH88" s="7" t="n">
        <f aca="false">O88-(O87*$G87/100)</f>
        <v>-4711.77020347225</v>
      </c>
      <c r="AI88" s="7" t="n">
        <f aca="false">P88-(P87*$G87/100)</f>
        <v>-3116.457739005</v>
      </c>
      <c r="AJ88" s="7" t="n">
        <f aca="false">Q88-(Q87*$G87/100)</f>
        <v>-3498.67486250752</v>
      </c>
      <c r="AK88" s="7" t="n">
        <f aca="false">R88-(R87*$G87/100)</f>
        <v>-3626.01162034535</v>
      </c>
      <c r="AL88" s="7" t="n">
        <f aca="false">S88-(S87*$G87/100)</f>
        <v>-7593.75481813287</v>
      </c>
      <c r="AM88" s="7" t="n">
        <f aca="false">T88-(T87*$G87/100)</f>
        <v>-2633.25142247868</v>
      </c>
      <c r="AN88" s="7" t="n">
        <f aca="false">U88-(U87*$G87/100)</f>
        <v>-4326.20858202368</v>
      </c>
      <c r="AO88" s="7" t="n">
        <f aca="false">V88-(V87*$G87/100)</f>
        <v>-2266.56805444101</v>
      </c>
      <c r="AP88" s="7" t="n">
        <f aca="false">W88-(W87*$G87/100)</f>
        <v>-8065.5110598372</v>
      </c>
      <c r="AQ88" s="7" t="n">
        <f aca="false">X88-(X87*$G87/100)</f>
        <v>-2881.8539872407</v>
      </c>
      <c r="AR88" s="7" t="n">
        <f aca="false">Y88-(Y87*$G87/100)</f>
        <v>-4358.42681050952</v>
      </c>
      <c r="AT88" s="7" t="n">
        <f aca="false">IF(AA88&gt;0,AA88,0)</f>
        <v>0</v>
      </c>
      <c r="AU88" s="7" t="n">
        <f aca="false">IF(AB88&gt;0,AB88,0)</f>
        <v>0</v>
      </c>
      <c r="AV88" s="7" t="n">
        <f aca="false">IF(AC88&gt;0,AC88,0)</f>
        <v>0</v>
      </c>
      <c r="AW88" s="7" t="n">
        <f aca="false">IF(AD88&gt;0,AD88,0)</f>
        <v>0</v>
      </c>
      <c r="AX88" s="7" t="n">
        <f aca="false">IF(AE88&gt;0,AE88,0)</f>
        <v>0</v>
      </c>
      <c r="AY88" s="7" t="n">
        <f aca="false">IF(AF88&gt;0,AF88,0)</f>
        <v>0</v>
      </c>
      <c r="AZ88" s="7" t="n">
        <f aca="false">IF(AG88&gt;0,AG88,0)</f>
        <v>0</v>
      </c>
      <c r="BA88" s="7" t="n">
        <f aca="false">IF(AH88&gt;0,AH88,0)</f>
        <v>0</v>
      </c>
      <c r="BB88" s="7" t="n">
        <f aca="false">IF(AI88&gt;0,AI88,0)</f>
        <v>0</v>
      </c>
      <c r="BC88" s="7" t="n">
        <f aca="false">IF(AJ88&gt;0,AJ88,0)</f>
        <v>0</v>
      </c>
      <c r="BD88" s="7" t="n">
        <f aca="false">IF(AK88&gt;0,AK88,0)</f>
        <v>0</v>
      </c>
      <c r="BE88" s="7" t="n">
        <f aca="false">IF(AL88&gt;0,AL88,0)</f>
        <v>0</v>
      </c>
      <c r="BF88" s="7" t="n">
        <f aca="false">IF(AM88&gt;0,AM88,0)</f>
        <v>0</v>
      </c>
      <c r="BG88" s="7" t="n">
        <f aca="false">IF(AN88&gt;0,AN88,0)</f>
        <v>0</v>
      </c>
      <c r="BH88" s="7" t="n">
        <f aca="false">IF(AO88&gt;0,AO88,0)</f>
        <v>0</v>
      </c>
      <c r="BI88" s="7" t="n">
        <f aca="false">IF(AP88&gt;0,AP88,0)</f>
        <v>0</v>
      </c>
      <c r="BJ88" s="7" t="n">
        <f aca="false">IF(AQ88&gt;0,AQ88,0)</f>
        <v>0</v>
      </c>
      <c r="BK88" s="7" t="n">
        <f aca="false">IF(AR88&gt;0,AR88,0)</f>
        <v>0</v>
      </c>
      <c r="BM88" s="7" t="n">
        <f aca="false">100*AT88/SUM(AT$2:AT$144)</f>
        <v>0</v>
      </c>
      <c r="BN88" s="7" t="n">
        <f aca="false">100*AU88/SUM(AU$2:AU$144)</f>
        <v>0</v>
      </c>
      <c r="BO88" s="7" t="n">
        <f aca="false">100*AV88/SUM(AV$2:AV$144)</f>
        <v>0</v>
      </c>
      <c r="BP88" s="7" t="n">
        <f aca="false">100*AW88/SUM(AW$2:AW$144)</f>
        <v>0</v>
      </c>
      <c r="BQ88" s="7" t="n">
        <f aca="false">100*AX88/SUM(AX$2:AX$144)</f>
        <v>0</v>
      </c>
      <c r="BR88" s="7" t="n">
        <f aca="false">100*AY88/SUM(AY$2:AY$144)</f>
        <v>0</v>
      </c>
      <c r="BS88" s="7" t="n">
        <f aca="false">100*AZ88/SUM(AZ$2:AZ$144)</f>
        <v>0</v>
      </c>
      <c r="BT88" s="7" t="n">
        <f aca="false">100*BA88/SUM(BA$2:BA$144)</f>
        <v>0</v>
      </c>
      <c r="BU88" s="7" t="n">
        <f aca="false">100*BB88/SUM(BB$2:BB$144)</f>
        <v>0</v>
      </c>
      <c r="BV88" s="7" t="n">
        <f aca="false">100*BC88/SUM(BC$2:BC$144)</f>
        <v>0</v>
      </c>
      <c r="BW88" s="7" t="n">
        <f aca="false">100*BD88/SUM(BD$2:BD$144)</f>
        <v>0</v>
      </c>
      <c r="BX88" s="7" t="n">
        <f aca="false">100*BE88/SUM(BE$2:BE$144)</f>
        <v>0</v>
      </c>
      <c r="BY88" s="7" t="n">
        <f aca="false">100*BF88/SUM(BF$2:BF$144)</f>
        <v>0</v>
      </c>
      <c r="BZ88" s="7" t="n">
        <f aca="false">100*BG88/SUM(BG$2:BG$144)</f>
        <v>0</v>
      </c>
      <c r="CA88" s="7" t="n">
        <f aca="false">100*BH88/SUM(BH$2:BH$144)</f>
        <v>0</v>
      </c>
      <c r="CB88" s="7" t="n">
        <f aca="false">100*BI88/SUM(BI$2:BI$144)</f>
        <v>0</v>
      </c>
      <c r="CC88" s="7" t="n">
        <f aca="false">100*BJ88/SUM(BJ$2:BJ$144)</f>
        <v>0</v>
      </c>
      <c r="CD88" s="7" t="n">
        <f aca="false">100*BK88/SUM(BK$2:BK$144)</f>
        <v>0</v>
      </c>
      <c r="CE88" s="21" t="s">
        <v>247</v>
      </c>
      <c r="CF88" s="0" t="n">
        <f aca="false">AVERAGE(BM88:BR88)</f>
        <v>0</v>
      </c>
      <c r="CG88" s="0" t="n">
        <f aca="false">AVERAGE(BS88:BX88)</f>
        <v>0</v>
      </c>
      <c r="CH88" s="0" t="n">
        <f aca="false">STDEV(BM88:BR88)</f>
        <v>0</v>
      </c>
      <c r="CI88" s="0" t="n">
        <f aca="false">STDEV(BS88:BX88)</f>
        <v>0</v>
      </c>
    </row>
    <row r="89" customFormat="false" ht="18" hidden="false" customHeight="false" outlineLevel="0" collapsed="false">
      <c r="A89" s="21" t="s">
        <v>2036</v>
      </c>
      <c r="B89" s="11" t="s">
        <v>2037</v>
      </c>
      <c r="C89" s="11" t="n">
        <v>43</v>
      </c>
      <c r="D89" s="11" t="n">
        <f aca="false">C89-2</f>
        <v>41</v>
      </c>
      <c r="E89" s="12" t="s">
        <v>2038</v>
      </c>
      <c r="F89" s="12" t="n">
        <v>12.7415494770478</v>
      </c>
      <c r="G89" s="17" t="n">
        <f aca="false">F89*((POWER(D89,2))/((POWER(C89,2))))</f>
        <v>11.5838532563101</v>
      </c>
      <c r="H89" s="0" t="n">
        <v>1095.7933283046</v>
      </c>
      <c r="I89" s="0" t="n">
        <v>1849.23103857132</v>
      </c>
      <c r="J89" s="0" t="n">
        <v>1531.29330464363</v>
      </c>
      <c r="K89" s="0" t="n">
        <v>1515.2851997159</v>
      </c>
      <c r="L89" s="0" t="n">
        <v>897.962850227917</v>
      </c>
      <c r="M89" s="0" t="n">
        <v>1094.9568026972</v>
      </c>
      <c r="N89" s="0" t="n">
        <v>859.040482867403</v>
      </c>
      <c r="O89" s="0" t="n">
        <v>2739.65483062227</v>
      </c>
      <c r="P89" s="0" t="n">
        <v>1085.78659037258</v>
      </c>
      <c r="Q89" s="0" t="n">
        <v>1085.78659037258</v>
      </c>
      <c r="R89" s="0" t="n">
        <v>1081.33551660402</v>
      </c>
      <c r="S89" s="0" t="n">
        <v>2007.09342719553</v>
      </c>
      <c r="T89" s="0" t="n">
        <v>987.54761482357</v>
      </c>
      <c r="U89" s="0" t="n">
        <v>1035.60920592104</v>
      </c>
      <c r="V89" s="0" t="n">
        <v>757.590687276026</v>
      </c>
      <c r="W89" s="0" t="n">
        <v>1907.78000258365</v>
      </c>
      <c r="X89" s="0" t="n">
        <v>910.751432816812</v>
      </c>
      <c r="Y89" s="0" t="n">
        <v>1063.61679287773</v>
      </c>
      <c r="AA89" s="7" t="n">
        <f aca="false">H89-(H88*$G88/100)</f>
        <v>744.608367611631</v>
      </c>
      <c r="AB89" s="7" t="n">
        <f aca="false">I89-(I88*$G88/100)</f>
        <v>1423.32732917122</v>
      </c>
      <c r="AC89" s="7" t="n">
        <f aca="false">J89-(J88*$G88/100)</f>
        <v>888.934702975537</v>
      </c>
      <c r="AD89" s="7" t="n">
        <f aca="false">K89-(K88*$G88/100)</f>
        <v>1145.52928096133</v>
      </c>
      <c r="AE89" s="7" t="n">
        <f aca="false">L89-(L88*$G88/100)</f>
        <v>589.503794131718</v>
      </c>
      <c r="AF89" s="7" t="n">
        <f aca="false">M89-(M88*$G88/100)</f>
        <v>627.975107272742</v>
      </c>
      <c r="AG89" s="7" t="n">
        <f aca="false">N89-(N88*$G88/100)</f>
        <v>371.443024798098</v>
      </c>
      <c r="AH89" s="7" t="n">
        <f aca="false">O89-(O88*$G88/100)</f>
        <v>2379.03518090754</v>
      </c>
      <c r="AI89" s="7" t="n">
        <f aca="false">P89-(P88*$G88/100)</f>
        <v>673.879197107432</v>
      </c>
      <c r="AJ89" s="7" t="n">
        <f aca="false">Q89-(Q88*$G88/100)</f>
        <v>795.53418676398</v>
      </c>
      <c r="AK89" s="7" t="n">
        <f aca="false">R89-(R88*$G88/100)</f>
        <v>807.526938852675</v>
      </c>
      <c r="AL89" s="7" t="n">
        <f aca="false">S89-(S88*$G88/100)</f>
        <v>1248.16007741428</v>
      </c>
      <c r="AM89" s="7" t="n">
        <f aca="false">T89-(T88*$G88/100)</f>
        <v>617.791696069001</v>
      </c>
      <c r="AN89" s="7" t="n">
        <f aca="false">U89-(U88*$G88/100)</f>
        <v>694.115691920395</v>
      </c>
      <c r="AO89" s="7" t="n">
        <f aca="false">V89-(V88*$G88/100)</f>
        <v>574.658750123774</v>
      </c>
      <c r="AP89" s="7" t="n">
        <f aca="false">W89-(W88*$G88/100)</f>
        <v>1398.24890237435</v>
      </c>
      <c r="AQ89" s="7" t="n">
        <f aca="false">X89-(X88*$G88/100)</f>
        <v>605.959942974023</v>
      </c>
      <c r="AR89" s="7" t="n">
        <f aca="false">Y89-(Y88*$G88/100)</f>
        <v>565.052755291731</v>
      </c>
      <c r="AT89" s="7" t="n">
        <f aca="false">IF(AA89&gt;0,AA89,0)</f>
        <v>744.608367611631</v>
      </c>
      <c r="AU89" s="7" t="n">
        <f aca="false">IF(AB89&gt;0,AB89,0)</f>
        <v>1423.32732917122</v>
      </c>
      <c r="AV89" s="7" t="n">
        <f aca="false">IF(AC89&gt;0,AC89,0)</f>
        <v>888.934702975537</v>
      </c>
      <c r="AW89" s="7" t="n">
        <f aca="false">IF(AD89&gt;0,AD89,0)</f>
        <v>1145.52928096133</v>
      </c>
      <c r="AX89" s="7" t="n">
        <f aca="false">IF(AE89&gt;0,AE89,0)</f>
        <v>589.503794131718</v>
      </c>
      <c r="AY89" s="7" t="n">
        <f aca="false">IF(AF89&gt;0,AF89,0)</f>
        <v>627.975107272742</v>
      </c>
      <c r="AZ89" s="7" t="n">
        <f aca="false">IF(AG89&gt;0,AG89,0)</f>
        <v>371.443024798098</v>
      </c>
      <c r="BA89" s="7" t="n">
        <f aca="false">IF(AH89&gt;0,AH89,0)</f>
        <v>2379.03518090754</v>
      </c>
      <c r="BB89" s="7" t="n">
        <f aca="false">IF(AI89&gt;0,AI89,0)</f>
        <v>673.879197107432</v>
      </c>
      <c r="BC89" s="7" t="n">
        <f aca="false">IF(AJ89&gt;0,AJ89,0)</f>
        <v>795.53418676398</v>
      </c>
      <c r="BD89" s="7" t="n">
        <f aca="false">IF(AK89&gt;0,AK89,0)</f>
        <v>807.526938852675</v>
      </c>
      <c r="BE89" s="7" t="n">
        <f aca="false">IF(AL89&gt;0,AL89,0)</f>
        <v>1248.16007741428</v>
      </c>
      <c r="BF89" s="7" t="n">
        <f aca="false">IF(AM89&gt;0,AM89,0)</f>
        <v>617.791696069001</v>
      </c>
      <c r="BG89" s="7" t="n">
        <f aca="false">IF(AN89&gt;0,AN89,0)</f>
        <v>694.115691920395</v>
      </c>
      <c r="BH89" s="7" t="n">
        <f aca="false">IF(AO89&gt;0,AO89,0)</f>
        <v>574.658750123774</v>
      </c>
      <c r="BI89" s="7" t="n">
        <f aca="false">IF(AP89&gt;0,AP89,0)</f>
        <v>1398.24890237435</v>
      </c>
      <c r="BJ89" s="7" t="n">
        <f aca="false">IF(AQ89&gt;0,AQ89,0)</f>
        <v>605.959942974023</v>
      </c>
      <c r="BK89" s="7" t="n">
        <f aca="false">IF(AR89&gt;0,AR89,0)</f>
        <v>565.052755291731</v>
      </c>
      <c r="BM89" s="7" t="n">
        <f aca="false">100*AT89/SUM(AT$2:AT$144)</f>
        <v>0.0758715167713071</v>
      </c>
      <c r="BN89" s="7" t="n">
        <f aca="false">100*AU89/SUM(AU$2:AU$144)</f>
        <v>0.0831853906341694</v>
      </c>
      <c r="BO89" s="7" t="n">
        <f aca="false">100*AV89/SUM(AV$2:AV$144)</f>
        <v>0.0456695017818588</v>
      </c>
      <c r="BP89" s="7" t="n">
        <f aca="false">100*AW89/SUM(AW$2:AW$144)</f>
        <v>0.0575972694226777</v>
      </c>
      <c r="BQ89" s="7" t="n">
        <f aca="false">100*AX89/SUM(AX$2:AX$144)</f>
        <v>0.0640294655438162</v>
      </c>
      <c r="BR89" s="7" t="n">
        <f aca="false">100*AY89/SUM(AY$2:AY$144)</f>
        <v>0.0478261098453043</v>
      </c>
      <c r="BS89" s="7" t="n">
        <f aca="false">100*AZ89/SUM(AZ$2:AZ$144)</f>
        <v>0.0181099838676494</v>
      </c>
      <c r="BT89" s="7" t="n">
        <f aca="false">100*BA89/SUM(BA$2:BA$144)</f>
        <v>0.113176092960773</v>
      </c>
      <c r="BU89" s="7" t="n">
        <f aca="false">100*BB89/SUM(BB$2:BB$144)</f>
        <v>0.0445166021048706</v>
      </c>
      <c r="BV89" s="7" t="n">
        <f aca="false">100*BC89/SUM(BC$2:BC$144)</f>
        <v>0.0587767086717055</v>
      </c>
      <c r="BW89" s="7" t="n">
        <f aca="false">100*BD89/SUM(BD$2:BD$144)</f>
        <v>0.0541229066198836</v>
      </c>
      <c r="BX89" s="7" t="n">
        <f aca="false">100*BE89/SUM(BE$2:BE$144)</f>
        <v>0.0617660012610445</v>
      </c>
      <c r="BY89" s="7" t="n">
        <f aca="false">100*BF89/SUM(BF$2:BF$144)</f>
        <v>0.0567032622092874</v>
      </c>
      <c r="BZ89" s="7" t="n">
        <f aca="false">100*BG89/SUM(BG$2:BG$144)</f>
        <v>0.0536736106129183</v>
      </c>
      <c r="CA89" s="7" t="n">
        <f aca="false">100*BH89/SUM(BH$2:BH$144)</f>
        <v>0.0579546322364739</v>
      </c>
      <c r="CB89" s="7" t="n">
        <f aca="false">100*BI89/SUM(BI$2:BI$144)</f>
        <v>0.0657625794439388</v>
      </c>
      <c r="CC89" s="7" t="n">
        <f aca="false">100*BJ89/SUM(BJ$2:BJ$144)</f>
        <v>0.0494145991797683</v>
      </c>
      <c r="CD89" s="7" t="n">
        <f aca="false">100*BK89/SUM(BK$2:BK$144)</f>
        <v>0.0446049700586221</v>
      </c>
      <c r="CE89" s="21" t="s">
        <v>2036</v>
      </c>
      <c r="CF89" s="0" t="n">
        <f aca="false">AVERAGE(BM89:BR89)</f>
        <v>0.0623632089998556</v>
      </c>
      <c r="CG89" s="0" t="n">
        <f aca="false">AVERAGE(BS89:BX89)</f>
        <v>0.0584113825809878</v>
      </c>
      <c r="CH89" s="0" t="n">
        <f aca="false">STDEV(BM89:BR89)</f>
        <v>0.0150435057768704</v>
      </c>
      <c r="CI89" s="0" t="n">
        <f aca="false">STDEV(BS89:BX89)</f>
        <v>0.0311326809684705</v>
      </c>
    </row>
    <row r="90" customFormat="false" ht="18" hidden="false" customHeight="false" outlineLevel="0" collapsed="false">
      <c r="A90" s="21" t="s">
        <v>2039</v>
      </c>
      <c r="B90" s="11" t="s">
        <v>1362</v>
      </c>
      <c r="C90" s="11" t="n">
        <v>43</v>
      </c>
      <c r="D90" s="11" t="n">
        <f aca="false">C90-2</f>
        <v>41</v>
      </c>
      <c r="E90" s="12" t="s">
        <v>1363</v>
      </c>
      <c r="F90" s="12" t="n">
        <v>12.4452962445958</v>
      </c>
      <c r="G90" s="17" t="n">
        <f aca="false">F90*((POWER(D90,2))/((POWER(C90,2))))</f>
        <v>11.3145175701274</v>
      </c>
      <c r="H90" s="0" t="n">
        <v>65617.574553339</v>
      </c>
      <c r="I90" s="0" t="n">
        <v>152007.392502922</v>
      </c>
      <c r="J90" s="0" t="n">
        <v>238115.048460114</v>
      </c>
      <c r="K90" s="0" t="n">
        <v>188855.685815267</v>
      </c>
      <c r="L90" s="0" t="n">
        <v>67170.7256232461</v>
      </c>
      <c r="M90" s="0" t="n">
        <v>100410.38666854</v>
      </c>
      <c r="N90" s="0" t="n">
        <v>76771.4624444877</v>
      </c>
      <c r="O90" s="0" t="n">
        <v>196066.983197834</v>
      </c>
      <c r="P90" s="0" t="n">
        <v>82580.5243640457</v>
      </c>
      <c r="Q90" s="0" t="n">
        <v>126543.713435287</v>
      </c>
      <c r="R90" s="0" t="n">
        <v>83122.7190403533</v>
      </c>
      <c r="S90" s="0" t="n">
        <v>139599.899367717</v>
      </c>
      <c r="T90" s="0" t="n">
        <v>100410.38666854</v>
      </c>
      <c r="U90" s="0" t="n">
        <v>121782.854092944</v>
      </c>
      <c r="V90" s="0" t="n">
        <v>76157.0983651822</v>
      </c>
      <c r="W90" s="0" t="n">
        <v>179931.918787409</v>
      </c>
      <c r="X90" s="0" t="n">
        <v>72538.3949419292</v>
      </c>
      <c r="Y90" s="0" t="n">
        <v>71780.7258789074</v>
      </c>
      <c r="AA90" s="7" t="n">
        <f aca="false">H90-(H89*$G89/100)</f>
        <v>65490.6394621958</v>
      </c>
      <c r="AB90" s="7" t="n">
        <f aca="false">I90-(I89*$G89/100)</f>
        <v>151793.180293044</v>
      </c>
      <c r="AC90" s="7" t="n">
        <f aca="false">J90-(J89*$G89/100)</f>
        <v>237937.665690781</v>
      </c>
      <c r="AD90" s="7" t="n">
        <f aca="false">K90-(K89*$G89/100)</f>
        <v>188680.157401317</v>
      </c>
      <c r="AE90" s="7" t="n">
        <f aca="false">L90-(L89*$G89/100)</f>
        <v>67066.7069243795</v>
      </c>
      <c r="AF90" s="7" t="n">
        <f aca="false">M90-(M89*$G89/100)</f>
        <v>100283.548479295</v>
      </c>
      <c r="AG90" s="7" t="n">
        <f aca="false">N90-(N89*$G89/100)</f>
        <v>76671.9524555401</v>
      </c>
      <c r="AH90" s="7" t="n">
        <f aca="false">O90-(O89*$G89/100)</f>
        <v>195749.625602525</v>
      </c>
      <c r="AI90" s="7" t="n">
        <f aca="false">P90-(P89*$G89/100)</f>
        <v>82454.7484387402</v>
      </c>
      <c r="AJ90" s="7" t="n">
        <f aca="false">Q90-(Q89*$G89/100)</f>
        <v>126417.937509981</v>
      </c>
      <c r="AK90" s="7" t="n">
        <f aca="false">R90-(R89*$G89/100)</f>
        <v>82997.4587209015</v>
      </c>
      <c r="AL90" s="7" t="n">
        <f aca="false">S90-(S89*$G89/100)</f>
        <v>139367.400610393</v>
      </c>
      <c r="AM90" s="7" t="n">
        <f aca="false">T90-(T89*$G89/100)</f>
        <v>100295.990602002</v>
      </c>
      <c r="AN90" s="7" t="n">
        <f aca="false">U90-(U89*$G89/100)</f>
        <v>121662.890642221</v>
      </c>
      <c r="AO90" s="7" t="n">
        <f aca="false">V90-(V89*$G89/100)</f>
        <v>76069.3401716847</v>
      </c>
      <c r="AP90" s="7" t="n">
        <f aca="false">W90-(W89*$G89/100)</f>
        <v>179710.924351457</v>
      </c>
      <c r="AQ90" s="7" t="n">
        <f aca="false">X90-(X89*$G89/100)</f>
        <v>72432.894832422</v>
      </c>
      <c r="AR90" s="7" t="n">
        <f aca="false">Y90-(Y89*$G89/100)</f>
        <v>71657.518070411</v>
      </c>
      <c r="AT90" s="7" t="n">
        <f aca="false">IF(AA90&gt;0,AA90,0)</f>
        <v>65490.6394621958</v>
      </c>
      <c r="AU90" s="7" t="n">
        <f aca="false">IF(AB90&gt;0,AB90,0)</f>
        <v>151793.180293044</v>
      </c>
      <c r="AV90" s="7" t="n">
        <f aca="false">IF(AC90&gt;0,AC90,0)</f>
        <v>237937.665690781</v>
      </c>
      <c r="AW90" s="7" t="n">
        <f aca="false">IF(AD90&gt;0,AD90,0)</f>
        <v>188680.157401317</v>
      </c>
      <c r="AX90" s="7" t="n">
        <f aca="false">IF(AE90&gt;0,AE90,0)</f>
        <v>67066.7069243795</v>
      </c>
      <c r="AY90" s="7" t="n">
        <f aca="false">IF(AF90&gt;0,AF90,0)</f>
        <v>100283.548479295</v>
      </c>
      <c r="AZ90" s="7" t="n">
        <f aca="false">IF(AG90&gt;0,AG90,0)</f>
        <v>76671.9524555401</v>
      </c>
      <c r="BA90" s="7" t="n">
        <f aca="false">IF(AH90&gt;0,AH90,0)</f>
        <v>195749.625602525</v>
      </c>
      <c r="BB90" s="7" t="n">
        <f aca="false">IF(AI90&gt;0,AI90,0)</f>
        <v>82454.7484387402</v>
      </c>
      <c r="BC90" s="7" t="n">
        <f aca="false">IF(AJ90&gt;0,AJ90,0)</f>
        <v>126417.937509981</v>
      </c>
      <c r="BD90" s="7" t="n">
        <f aca="false">IF(AK90&gt;0,AK90,0)</f>
        <v>82997.4587209015</v>
      </c>
      <c r="BE90" s="7" t="n">
        <f aca="false">IF(AL90&gt;0,AL90,0)</f>
        <v>139367.400610393</v>
      </c>
      <c r="BF90" s="7" t="n">
        <f aca="false">IF(AM90&gt;0,AM90,0)</f>
        <v>100295.990602002</v>
      </c>
      <c r="BG90" s="7" t="n">
        <f aca="false">IF(AN90&gt;0,AN90,0)</f>
        <v>121662.890642221</v>
      </c>
      <c r="BH90" s="7" t="n">
        <f aca="false">IF(AO90&gt;0,AO90,0)</f>
        <v>76069.3401716847</v>
      </c>
      <c r="BI90" s="7" t="n">
        <f aca="false">IF(AP90&gt;0,AP90,0)</f>
        <v>179710.924351457</v>
      </c>
      <c r="BJ90" s="7" t="n">
        <f aca="false">IF(AQ90&gt;0,AQ90,0)</f>
        <v>72432.894832422</v>
      </c>
      <c r="BK90" s="7" t="n">
        <f aca="false">IF(AR90&gt;0,AR90,0)</f>
        <v>71657.518070411</v>
      </c>
      <c r="BM90" s="7" t="n">
        <f aca="false">100*AT90/SUM(AT$2:AT$144)</f>
        <v>6.67313767404673</v>
      </c>
      <c r="BN90" s="7" t="n">
        <f aca="false">100*AU90/SUM(AU$2:AU$144)</f>
        <v>8.87144842896556</v>
      </c>
      <c r="BO90" s="7" t="n">
        <f aca="false">100*AV90/SUM(AV$2:AV$144)</f>
        <v>12.2241764337279</v>
      </c>
      <c r="BP90" s="7" t="n">
        <f aca="false">100*AW90/SUM(AW$2:AW$144)</f>
        <v>9.4868477315891</v>
      </c>
      <c r="BQ90" s="7" t="n">
        <f aca="false">100*AX90/SUM(AX$2:AX$144)</f>
        <v>7.28450850172523</v>
      </c>
      <c r="BR90" s="7" t="n">
        <f aca="false">100*AY90/SUM(AY$2:AY$144)</f>
        <v>7.63751930562527</v>
      </c>
      <c r="BS90" s="7" t="n">
        <f aca="false">100*AZ90/SUM(AZ$2:AZ$144)</f>
        <v>3.7381986721268</v>
      </c>
      <c r="BT90" s="7" t="n">
        <f aca="false">100*BA90/SUM(BA$2:BA$144)</f>
        <v>9.31225313607034</v>
      </c>
      <c r="BU90" s="7" t="n">
        <f aca="false">100*BB90/SUM(BB$2:BB$144)</f>
        <v>5.44697809883485</v>
      </c>
      <c r="BV90" s="7" t="n">
        <f aca="false">100*BC90/SUM(BC$2:BC$144)</f>
        <v>9.34017721366196</v>
      </c>
      <c r="BW90" s="7" t="n">
        <f aca="false">100*BD90/SUM(BD$2:BD$144)</f>
        <v>5.5627416150615</v>
      </c>
      <c r="BX90" s="7" t="n">
        <f aca="false">100*BE90/SUM(BE$2:BE$144)</f>
        <v>6.89668512686524</v>
      </c>
      <c r="BY90" s="7" t="n">
        <f aca="false">100*BF90/SUM(BF$2:BF$144)</f>
        <v>9.20554596287476</v>
      </c>
      <c r="BZ90" s="7" t="n">
        <f aca="false">100*BG90/SUM(BG$2:BG$144)</f>
        <v>9.40777840694825</v>
      </c>
      <c r="CA90" s="7" t="n">
        <f aca="false">100*BH90/SUM(BH$2:BH$144)</f>
        <v>7.67163230903849</v>
      </c>
      <c r="CB90" s="7" t="n">
        <f aca="false">100*BI90/SUM(BI$2:BI$144)</f>
        <v>8.45218181079057</v>
      </c>
      <c r="CC90" s="7" t="n">
        <f aca="false">100*BJ90/SUM(BJ$2:BJ$144)</f>
        <v>5.90673114134853</v>
      </c>
      <c r="CD90" s="7" t="n">
        <f aca="false">100*BK90/SUM(BK$2:BK$144)</f>
        <v>5.6566071363649</v>
      </c>
      <c r="CE90" s="21" t="s">
        <v>2039</v>
      </c>
      <c r="CF90" s="0" t="n">
        <f aca="false">AVERAGE(BM90:BR90)</f>
        <v>8.6962730126133</v>
      </c>
      <c r="CG90" s="0" t="n">
        <f aca="false">AVERAGE(BS90:BX90)</f>
        <v>6.71617231043678</v>
      </c>
      <c r="CH90" s="0" t="n">
        <f aca="false">STDEV(BM90:BR90)</f>
        <v>2.01538643470232</v>
      </c>
      <c r="CI90" s="0" t="n">
        <f aca="false">STDEV(BS90:BX90)</f>
        <v>2.25686532910291</v>
      </c>
    </row>
    <row r="91" customFormat="false" ht="18" hidden="false" customHeight="false" outlineLevel="0" collapsed="false">
      <c r="A91" s="21" t="s">
        <v>2040</v>
      </c>
      <c r="B91" s="11" t="s">
        <v>1364</v>
      </c>
      <c r="C91" s="11" t="n">
        <v>43</v>
      </c>
      <c r="D91" s="11" t="n">
        <f aca="false">C91-2</f>
        <v>41</v>
      </c>
      <c r="E91" s="12" t="s">
        <v>1365</v>
      </c>
      <c r="F91" s="12" t="n">
        <v>12.4556848642514</v>
      </c>
      <c r="G91" s="17" t="n">
        <f aca="false">F91*((POWER(D91,2))/((POWER(C91,2))))</f>
        <v>11.3239622805877</v>
      </c>
      <c r="H91" s="0" t="n">
        <v>21928.050294688</v>
      </c>
      <c r="I91" s="0" t="n">
        <v>48204.8403004485</v>
      </c>
      <c r="J91" s="0" t="n">
        <v>71749.9723995498</v>
      </c>
      <c r="K91" s="0" t="n">
        <v>92166.8540940914</v>
      </c>
      <c r="L91" s="0" t="n">
        <v>28701.8277925433</v>
      </c>
      <c r="M91" s="0" t="n">
        <v>37334.0442157758</v>
      </c>
      <c r="N91" s="0" t="n">
        <v>35676.6491807176</v>
      </c>
      <c r="O91" s="0" t="n">
        <v>59175.2738989505</v>
      </c>
      <c r="P91" s="0" t="n">
        <v>39672.2216019749</v>
      </c>
      <c r="Q91" s="0" t="n">
        <v>84784.6120291491</v>
      </c>
      <c r="R91" s="0" t="n">
        <v>39672.2216019749</v>
      </c>
      <c r="S91" s="0" t="n">
        <v>56246.1199132449</v>
      </c>
      <c r="T91" s="0" t="n">
        <v>28958.1474383793</v>
      </c>
      <c r="U91" s="0" t="n">
        <v>44925.4360943077</v>
      </c>
      <c r="V91" s="0" t="n">
        <v>20759.843855115</v>
      </c>
      <c r="W91" s="0" t="n">
        <v>98275.731494639</v>
      </c>
      <c r="X91" s="0" t="n">
        <v>30312.7604087698</v>
      </c>
      <c r="Y91" s="0" t="n">
        <v>25792.5346837334</v>
      </c>
      <c r="AA91" s="7" t="n">
        <f aca="false">H91-(H90*$G90/100)</f>
        <v>14503.7382927591</v>
      </c>
      <c r="AB91" s="7" t="n">
        <f aca="false">I91-(I90*$G90/100)</f>
        <v>31005.9371678129</v>
      </c>
      <c r="AC91" s="7" t="n">
        <f aca="false">J91-(J90*$G90/100)</f>
        <v>44808.4034044128</v>
      </c>
      <c r="AD91" s="7" t="n">
        <f aca="false">K91-(K90*$G90/100)</f>
        <v>70798.7443403384</v>
      </c>
      <c r="AE91" s="7" t="n">
        <f aca="false">L91-(L90*$G90/100)</f>
        <v>21101.7842399191</v>
      </c>
      <c r="AF91" s="7" t="n">
        <f aca="false">M91-(M90*$G90/100)</f>
        <v>25973.093373931</v>
      </c>
      <c r="AG91" s="7" t="n">
        <f aca="false">N91-(N90*$G90/100)</f>
        <v>26990.3285735923</v>
      </c>
      <c r="AH91" s="7" t="n">
        <f aca="false">O91-(O90*$G90/100)</f>
        <v>36991.2406358129</v>
      </c>
      <c r="AI91" s="7" t="n">
        <f aca="false">P91-(P90*$G90/100)</f>
        <v>30328.6336633016</v>
      </c>
      <c r="AJ91" s="7" t="n">
        <f aca="false">Q91-(Q90*$G90/100)</f>
        <v>70466.801338622</v>
      </c>
      <c r="AK91" s="7" t="n">
        <f aca="false">R91-(R90*$G90/100)</f>
        <v>30267.2869513865</v>
      </c>
      <c r="AL91" s="7" t="n">
        <f aca="false">S91-(S90*$G90/100)</f>
        <v>40451.0647714044</v>
      </c>
      <c r="AM91" s="7" t="n">
        <f aca="false">T91-(T90*$G90/100)</f>
        <v>17597.1965965345</v>
      </c>
      <c r="AN91" s="7" t="n">
        <f aca="false">U91-(U90*$G90/100)</f>
        <v>31146.293670559</v>
      </c>
      <c r="AO91" s="7" t="n">
        <f aca="false">V91-(V90*$G90/100)</f>
        <v>12143.0355796872</v>
      </c>
      <c r="AP91" s="7" t="n">
        <f aca="false">W91-(W90*$G90/100)</f>
        <v>77917.3029291702</v>
      </c>
      <c r="AQ91" s="7" t="n">
        <f aca="false">X91-(X90*$G90/100)</f>
        <v>22105.3909679768</v>
      </c>
      <c r="AR91" s="7" t="n">
        <f aca="false">Y91-(Y90*$G90/100)</f>
        <v>17670.8918421994</v>
      </c>
      <c r="AT91" s="7" t="n">
        <f aca="false">IF(AA91&gt;0,AA91,0)</f>
        <v>14503.7382927591</v>
      </c>
      <c r="AU91" s="7" t="n">
        <f aca="false">IF(AB91&gt;0,AB91,0)</f>
        <v>31005.9371678129</v>
      </c>
      <c r="AV91" s="7" t="n">
        <f aca="false">IF(AC91&gt;0,AC91,0)</f>
        <v>44808.4034044128</v>
      </c>
      <c r="AW91" s="7" t="n">
        <f aca="false">IF(AD91&gt;0,AD91,0)</f>
        <v>70798.7443403384</v>
      </c>
      <c r="AX91" s="7" t="n">
        <f aca="false">IF(AE91&gt;0,AE91,0)</f>
        <v>21101.7842399191</v>
      </c>
      <c r="AY91" s="7" t="n">
        <f aca="false">IF(AF91&gt;0,AF91,0)</f>
        <v>25973.093373931</v>
      </c>
      <c r="AZ91" s="7" t="n">
        <f aca="false">IF(AG91&gt;0,AG91,0)</f>
        <v>26990.3285735923</v>
      </c>
      <c r="BA91" s="7" t="n">
        <f aca="false">IF(AH91&gt;0,AH91,0)</f>
        <v>36991.2406358129</v>
      </c>
      <c r="BB91" s="7" t="n">
        <f aca="false">IF(AI91&gt;0,AI91,0)</f>
        <v>30328.6336633016</v>
      </c>
      <c r="BC91" s="7" t="n">
        <f aca="false">IF(AJ91&gt;0,AJ91,0)</f>
        <v>70466.801338622</v>
      </c>
      <c r="BD91" s="7" t="n">
        <f aca="false">IF(AK91&gt;0,AK91,0)</f>
        <v>30267.2869513865</v>
      </c>
      <c r="BE91" s="7" t="n">
        <f aca="false">IF(AL91&gt;0,AL91,0)</f>
        <v>40451.0647714044</v>
      </c>
      <c r="BF91" s="7" t="n">
        <f aca="false">IF(AM91&gt;0,AM91,0)</f>
        <v>17597.1965965345</v>
      </c>
      <c r="BG91" s="7" t="n">
        <f aca="false">IF(AN91&gt;0,AN91,0)</f>
        <v>31146.293670559</v>
      </c>
      <c r="BH91" s="7" t="n">
        <f aca="false">IF(AO91&gt;0,AO91,0)</f>
        <v>12143.0355796872</v>
      </c>
      <c r="BI91" s="7" t="n">
        <f aca="false">IF(AP91&gt;0,AP91,0)</f>
        <v>77917.3029291702</v>
      </c>
      <c r="BJ91" s="7" t="n">
        <f aca="false">IF(AQ91&gt;0,AQ91,0)</f>
        <v>22105.3909679768</v>
      </c>
      <c r="BK91" s="7" t="n">
        <f aca="false">IF(AR91&gt;0,AR91,0)</f>
        <v>17670.8918421994</v>
      </c>
      <c r="BM91" s="7" t="n">
        <f aca="false">100*AT91/SUM(AT$2:AT$144)</f>
        <v>1.4778515404754</v>
      </c>
      <c r="BN91" s="7" t="n">
        <f aca="false">100*AU91/SUM(AU$2:AU$144)</f>
        <v>1.81212075565561</v>
      </c>
      <c r="BO91" s="7" t="n">
        <f aca="false">100*AV91/SUM(AV$2:AV$144)</f>
        <v>2.30205599159334</v>
      </c>
      <c r="BP91" s="7" t="n">
        <f aca="false">100*AW91/SUM(AW$2:AW$144)</f>
        <v>3.55976439915673</v>
      </c>
      <c r="BQ91" s="7" t="n">
        <f aca="false">100*AX91/SUM(AX$2:AX$144)</f>
        <v>2.29198858489628</v>
      </c>
      <c r="BR91" s="7" t="n">
        <f aca="false">100*AY91/SUM(AY$2:AY$144)</f>
        <v>1.97809117326121</v>
      </c>
      <c r="BS91" s="7" t="n">
        <f aca="false">100*AZ91/SUM(AZ$2:AZ$144)</f>
        <v>1.31593375677468</v>
      </c>
      <c r="BT91" s="7" t="n">
        <f aca="false">100*BA91/SUM(BA$2:BA$144)</f>
        <v>1.75975711604905</v>
      </c>
      <c r="BU91" s="7" t="n">
        <f aca="false">100*BB91/SUM(BB$2:BB$144)</f>
        <v>2.00351594613528</v>
      </c>
      <c r="BV91" s="7" t="n">
        <f aca="false">100*BC91/SUM(BC$2:BC$144)</f>
        <v>5.20632139035394</v>
      </c>
      <c r="BW91" s="7" t="n">
        <f aca="false">100*BD91/SUM(BD$2:BD$144)</f>
        <v>2.02860544520605</v>
      </c>
      <c r="BX91" s="7" t="n">
        <f aca="false">100*BE91/SUM(BE$2:BE$144)</f>
        <v>2.0017468615541</v>
      </c>
      <c r="BY91" s="7" t="n">
        <f aca="false">100*BF91/SUM(BF$2:BF$144)</f>
        <v>1.61513736605846</v>
      </c>
      <c r="BZ91" s="7" t="n">
        <f aca="false">100*BG91/SUM(BG$2:BG$144)</f>
        <v>2.40843717836725</v>
      </c>
      <c r="CA91" s="7" t="n">
        <f aca="false">100*BH91/SUM(BH$2:BH$144)</f>
        <v>1.22463142013171</v>
      </c>
      <c r="CB91" s="7" t="n">
        <f aca="false">100*BI91/SUM(BI$2:BI$144)</f>
        <v>3.66461422943792</v>
      </c>
      <c r="CC91" s="7" t="n">
        <f aca="false">100*BJ91/SUM(BJ$2:BJ$144)</f>
        <v>1.80264231499123</v>
      </c>
      <c r="CD91" s="7" t="n">
        <f aca="false">100*BK91/SUM(BK$2:BK$144)</f>
        <v>1.39493099387421</v>
      </c>
      <c r="CE91" s="21" t="s">
        <v>2040</v>
      </c>
      <c r="CF91" s="0" t="n">
        <f aca="false">AVERAGE(BM91:BR91)</f>
        <v>2.23697874083976</v>
      </c>
      <c r="CG91" s="0" t="n">
        <f aca="false">AVERAGE(BS91:BX91)</f>
        <v>2.38598008601218</v>
      </c>
      <c r="CH91" s="0" t="n">
        <f aca="false">STDEV(BM91:BR91)</f>
        <v>0.718446131023382</v>
      </c>
      <c r="CI91" s="0" t="n">
        <f aca="false">STDEV(BS91:BX91)</f>
        <v>1.40805611044168</v>
      </c>
    </row>
    <row r="92" customFormat="false" ht="18" hidden="false" customHeight="false" outlineLevel="0" collapsed="false">
      <c r="A92" s="21" t="s">
        <v>2041</v>
      </c>
      <c r="B92" s="11" t="s">
        <v>1366</v>
      </c>
      <c r="C92" s="11" t="n">
        <v>43</v>
      </c>
      <c r="D92" s="11" t="n">
        <f aca="false">C92-2</f>
        <v>41</v>
      </c>
      <c r="E92" s="12" t="s">
        <v>1367</v>
      </c>
      <c r="F92" s="12" t="n">
        <v>12.466073806684</v>
      </c>
      <c r="G92" s="17" t="n">
        <f aca="false">F92*((POWER(D92,2))/((POWER(C92,2))))</f>
        <v>11.3334072844975</v>
      </c>
      <c r="H92" s="0" t="n">
        <v>15905.488033639</v>
      </c>
      <c r="I92" s="0" t="n">
        <v>24294.5826711323</v>
      </c>
      <c r="J92" s="0" t="n">
        <v>39897.5293008181</v>
      </c>
      <c r="K92" s="0" t="n">
        <v>58588.2770487368</v>
      </c>
      <c r="L92" s="0" t="n">
        <v>15236.9656565057</v>
      </c>
      <c r="M92" s="0" t="n">
        <v>23647.3897239587</v>
      </c>
      <c r="N92" s="0" t="n">
        <v>25613.4505418092</v>
      </c>
      <c r="O92" s="0" t="n">
        <v>32166.1065599525</v>
      </c>
      <c r="P92" s="0" t="n">
        <v>25305.2693699577</v>
      </c>
      <c r="Q92" s="0" t="n">
        <v>55591.6048701632</v>
      </c>
      <c r="R92" s="0" t="n">
        <v>25080.392740625</v>
      </c>
      <c r="S92" s="0" t="n">
        <v>35714.8490056244</v>
      </c>
      <c r="T92" s="0" t="n">
        <v>18456.8683985418</v>
      </c>
      <c r="U92" s="0" t="n">
        <v>25080.392740625</v>
      </c>
      <c r="V92" s="0" t="n">
        <v>10334.1655148081</v>
      </c>
      <c r="W92" s="0" t="n">
        <v>55432.4839598674</v>
      </c>
      <c r="X92" s="0" t="n">
        <v>19581.4188676957</v>
      </c>
      <c r="Y92" s="0" t="n">
        <v>19393.1140100113</v>
      </c>
      <c r="AA92" s="7" t="n">
        <f aca="false">H92-(H91*$G91/100)</f>
        <v>13422.3638894002</v>
      </c>
      <c r="AB92" s="7" t="n">
        <f aca="false">I92-(I91*$G91/100)</f>
        <v>18835.884738092</v>
      </c>
      <c r="AC92" s="7" t="n">
        <f aca="false">J92-(J91*$G91/100)</f>
        <v>31772.589489961</v>
      </c>
      <c r="AD92" s="7" t="n">
        <f aca="false">K92-(K91*$G91/100)</f>
        <v>48151.3372559176</v>
      </c>
      <c r="AE92" s="7" t="n">
        <f aca="false">L92-(L91*$G91/100)</f>
        <v>11986.7815034388</v>
      </c>
      <c r="AF92" s="7" t="n">
        <f aca="false">M92-(M91*$G91/100)</f>
        <v>19419.6966391463</v>
      </c>
      <c r="AG92" s="7" t="n">
        <f aca="false">N92-(N91*$G91/100)</f>
        <v>21573.4402456072</v>
      </c>
      <c r="AH92" s="7" t="n">
        <f aca="false">O92-(O91*$G91/100)</f>
        <v>25465.1208642009</v>
      </c>
      <c r="AI92" s="7" t="n">
        <f aca="false">P92-(P91*$G91/100)</f>
        <v>20812.8019598789</v>
      </c>
      <c r="AJ92" s="7" t="n">
        <f aca="false">Q92-(Q91*$G91/100)</f>
        <v>45990.6273842398</v>
      </c>
      <c r="AK92" s="7" t="n">
        <f aca="false">R92-(R91*$G91/100)</f>
        <v>20587.9253305462</v>
      </c>
      <c r="AL92" s="7" t="n">
        <f aca="false">S92-(S91*$G91/100)</f>
        <v>29345.5596023544</v>
      </c>
      <c r="AM92" s="7" t="n">
        <f aca="false">T92-(T91*$G91/100)</f>
        <v>15177.6587054627</v>
      </c>
      <c r="AN92" s="7" t="n">
        <f aca="false">U92-(U91*$G91/100)</f>
        <v>19993.053302916</v>
      </c>
      <c r="AO92" s="7" t="n">
        <f aca="false">V92-(V91*$G91/100)</f>
        <v>7983.32862714598</v>
      </c>
      <c r="AP92" s="7" t="n">
        <f aca="false">W92-(W91*$G91/100)</f>
        <v>44303.7771944428</v>
      </c>
      <c r="AQ92" s="7" t="n">
        <f aca="false">X92-(X91*$G91/100)</f>
        <v>16148.8133128017</v>
      </c>
      <c r="AR92" s="7" t="n">
        <f aca="false">Y92-(Y91*$G91/100)</f>
        <v>16472.3771112179</v>
      </c>
      <c r="AT92" s="7" t="n">
        <f aca="false">IF(AA92&gt;0,AA92,0)</f>
        <v>13422.3638894002</v>
      </c>
      <c r="AU92" s="7" t="n">
        <f aca="false">IF(AB92&gt;0,AB92,0)</f>
        <v>18835.884738092</v>
      </c>
      <c r="AV92" s="7" t="n">
        <f aca="false">IF(AC92&gt;0,AC92,0)</f>
        <v>31772.589489961</v>
      </c>
      <c r="AW92" s="7" t="n">
        <f aca="false">IF(AD92&gt;0,AD92,0)</f>
        <v>48151.3372559176</v>
      </c>
      <c r="AX92" s="7" t="n">
        <f aca="false">IF(AE92&gt;0,AE92,0)</f>
        <v>11986.7815034388</v>
      </c>
      <c r="AY92" s="7" t="n">
        <f aca="false">IF(AF92&gt;0,AF92,0)</f>
        <v>19419.6966391463</v>
      </c>
      <c r="AZ92" s="7" t="n">
        <f aca="false">IF(AG92&gt;0,AG92,0)</f>
        <v>21573.4402456072</v>
      </c>
      <c r="BA92" s="7" t="n">
        <f aca="false">IF(AH92&gt;0,AH92,0)</f>
        <v>25465.1208642009</v>
      </c>
      <c r="BB92" s="7" t="n">
        <f aca="false">IF(AI92&gt;0,AI92,0)</f>
        <v>20812.8019598789</v>
      </c>
      <c r="BC92" s="7" t="n">
        <f aca="false">IF(AJ92&gt;0,AJ92,0)</f>
        <v>45990.6273842398</v>
      </c>
      <c r="BD92" s="7" t="n">
        <f aca="false">IF(AK92&gt;0,AK92,0)</f>
        <v>20587.9253305462</v>
      </c>
      <c r="BE92" s="7" t="n">
        <f aca="false">IF(AL92&gt;0,AL92,0)</f>
        <v>29345.5596023544</v>
      </c>
      <c r="BF92" s="7" t="n">
        <f aca="false">IF(AM92&gt;0,AM92,0)</f>
        <v>15177.6587054627</v>
      </c>
      <c r="BG92" s="7" t="n">
        <f aca="false">IF(AN92&gt;0,AN92,0)</f>
        <v>19993.053302916</v>
      </c>
      <c r="BH92" s="7" t="n">
        <f aca="false">IF(AO92&gt;0,AO92,0)</f>
        <v>7983.32862714598</v>
      </c>
      <c r="BI92" s="7" t="n">
        <f aca="false">IF(AP92&gt;0,AP92,0)</f>
        <v>44303.7771944428</v>
      </c>
      <c r="BJ92" s="7" t="n">
        <f aca="false">IF(AQ92&gt;0,AQ92,0)</f>
        <v>16148.8133128017</v>
      </c>
      <c r="BK92" s="7" t="n">
        <f aca="false">IF(AR92&gt;0,AR92,0)</f>
        <v>16472.3771112179</v>
      </c>
      <c r="BM92" s="7" t="n">
        <f aca="false">100*AT92/SUM(AT$2:AT$144)</f>
        <v>1.36766540807445</v>
      </c>
      <c r="BN92" s="7" t="n">
        <f aca="false">100*AU92/SUM(AU$2:AU$144)</f>
        <v>1.10085037908373</v>
      </c>
      <c r="BO92" s="7" t="n">
        <f aca="false">100*AV92/SUM(AV$2:AV$144)</f>
        <v>1.63233399198948</v>
      </c>
      <c r="BP92" s="7" t="n">
        <f aca="false">100*AW92/SUM(AW$2:AW$144)</f>
        <v>2.42105164056904</v>
      </c>
      <c r="BQ92" s="7" t="n">
        <f aca="false">100*AX92/SUM(AX$2:AX$144)</f>
        <v>1.30195466237185</v>
      </c>
      <c r="BR92" s="7" t="n">
        <f aca="false">100*AY92/SUM(AY$2:AY$144)</f>
        <v>1.47898942787698</v>
      </c>
      <c r="BS92" s="7" t="n">
        <f aca="false">100*AZ92/SUM(AZ$2:AZ$144)</f>
        <v>1.05182929476199</v>
      </c>
      <c r="BT92" s="7" t="n">
        <f aca="false">100*BA92/SUM(BA$2:BA$144)</f>
        <v>1.21143348753872</v>
      </c>
      <c r="BU92" s="7" t="n">
        <f aca="false">100*BB92/SUM(BB$2:BB$144)</f>
        <v>1.37489809377168</v>
      </c>
      <c r="BV92" s="7" t="n">
        <f aca="false">100*BC92/SUM(BC$2:BC$144)</f>
        <v>3.39794034293891</v>
      </c>
      <c r="BW92" s="7" t="n">
        <f aca="false">100*BD92/SUM(BD$2:BD$144)</f>
        <v>1.37986524851473</v>
      </c>
      <c r="BX92" s="7" t="n">
        <f aca="false">100*BE92/SUM(BE$2:BE$144)</f>
        <v>1.4521838217739</v>
      </c>
      <c r="BY92" s="7" t="n">
        <f aca="false">100*BF92/SUM(BF$2:BF$144)</f>
        <v>1.3930630126223</v>
      </c>
      <c r="BZ92" s="7" t="n">
        <f aca="false">100*BG92/SUM(BG$2:BG$144)</f>
        <v>1.54599495507026</v>
      </c>
      <c r="CA92" s="7" t="n">
        <f aca="false">100*BH92/SUM(BH$2:BH$144)</f>
        <v>0.805122822039177</v>
      </c>
      <c r="CB92" s="7" t="n">
        <f aca="false">100*BI92/SUM(BI$2:BI$144)</f>
        <v>2.08369959201733</v>
      </c>
      <c r="CC92" s="7" t="n">
        <f aca="false">100*BJ92/SUM(BJ$2:BJ$144)</f>
        <v>1.31689750508015</v>
      </c>
      <c r="CD92" s="7" t="n">
        <f aca="false">100*BK92/SUM(BK$2:BK$144)</f>
        <v>1.3003208655462</v>
      </c>
      <c r="CE92" s="21" t="s">
        <v>2041</v>
      </c>
      <c r="CF92" s="0" t="n">
        <f aca="false">AVERAGE(BM92:BR92)</f>
        <v>1.55047425166092</v>
      </c>
      <c r="CG92" s="0" t="n">
        <f aca="false">AVERAGE(BS92:BX92)</f>
        <v>1.64469171488332</v>
      </c>
      <c r="CH92" s="0" t="n">
        <f aca="false">STDEV(BM92:BR92)</f>
        <v>0.461965101180013</v>
      </c>
      <c r="CI92" s="0" t="n">
        <f aca="false">STDEV(BS92:BX92)</f>
        <v>0.870983379488259</v>
      </c>
    </row>
    <row r="93" customFormat="false" ht="18" hidden="false" customHeight="false" outlineLevel="0" collapsed="false">
      <c r="A93" s="21" t="s">
        <v>2042</v>
      </c>
      <c r="B93" s="11" t="s">
        <v>1368</v>
      </c>
      <c r="C93" s="11" t="n">
        <v>43</v>
      </c>
      <c r="D93" s="11" t="n">
        <f aca="false">C93-2</f>
        <v>41</v>
      </c>
      <c r="E93" s="12" t="s">
        <v>1369</v>
      </c>
      <c r="F93" s="12" t="n">
        <v>12.4764630693206</v>
      </c>
      <c r="G93" s="17" t="n">
        <f aca="false">F93*((POWER(D93,2))/((POWER(C93,2))))</f>
        <v>11.3428525795175</v>
      </c>
      <c r="H93" s="0" t="n">
        <v>19083.6115196984</v>
      </c>
      <c r="I93" s="0" t="n">
        <v>26005.7900002696</v>
      </c>
      <c r="J93" s="0" t="n">
        <v>46253.2850290043</v>
      </c>
      <c r="K93" s="0" t="n">
        <v>36665.8208475665</v>
      </c>
      <c r="L93" s="0" t="n">
        <v>19580.2224234955</v>
      </c>
      <c r="M93" s="0" t="n">
        <v>23743.4405071293</v>
      </c>
      <c r="N93" s="0" t="n">
        <v>42724.935664624</v>
      </c>
      <c r="O93" s="0" t="n">
        <v>51873.7109979704</v>
      </c>
      <c r="P93" s="0" t="n">
        <v>42582.2203023882</v>
      </c>
      <c r="Q93" s="0" t="n">
        <v>20925.0474699784</v>
      </c>
      <c r="R93" s="0" t="n">
        <v>28472.8697604605</v>
      </c>
      <c r="S93" s="0" t="n">
        <v>40581.0071499467</v>
      </c>
      <c r="T93" s="0" t="n">
        <v>25593.2752544246</v>
      </c>
      <c r="U93" s="0" t="n">
        <v>27695.3222174253</v>
      </c>
      <c r="V93" s="0" t="n">
        <v>12316.1442133499</v>
      </c>
      <c r="W93" s="0" t="n">
        <v>37095.0883822073</v>
      </c>
      <c r="X93" s="0" t="n">
        <v>25945.4612305546</v>
      </c>
      <c r="Y93" s="0" t="n">
        <v>27695.3222174253</v>
      </c>
      <c r="AA93" s="7" t="n">
        <f aca="false">H93-(H92*$G92/100)</f>
        <v>17280.9777802591</v>
      </c>
      <c r="AB93" s="7" t="n">
        <f aca="false">I93-(I92*$G92/100)</f>
        <v>23252.3859980813</v>
      </c>
      <c r="AC93" s="7" t="n">
        <f aca="false">J93-(J92*$G92/100)</f>
        <v>41731.5355368909</v>
      </c>
      <c r="AD93" s="7" t="n">
        <f aca="false">K93-(K92*$G92/100)</f>
        <v>30025.7727886635</v>
      </c>
      <c r="AE93" s="7" t="n">
        <f aca="false">L93-(L92*$G92/100)</f>
        <v>17853.3550478447</v>
      </c>
      <c r="AF93" s="7" t="n">
        <f aca="false">M93-(M92*$G92/100)</f>
        <v>21063.3855175607</v>
      </c>
      <c r="AG93" s="7" t="n">
        <f aca="false">N93-(N92*$G92/100)</f>
        <v>39822.0589951075</v>
      </c>
      <c r="AH93" s="7" t="n">
        <f aca="false">O93-(O92*$G92/100)</f>
        <v>48228.1951339655</v>
      </c>
      <c r="AI93" s="7" t="n">
        <f aca="false">P93-(P92*$G92/100)</f>
        <v>39714.2710602517</v>
      </c>
      <c r="AJ93" s="7" t="n">
        <f aca="false">Q93-(Q92*$G92/100)</f>
        <v>14624.6244740543</v>
      </c>
      <c r="AK93" s="7" t="n">
        <f aca="false">R93-(R92*$G92/100)</f>
        <v>25630.4067026139</v>
      </c>
      <c r="AL93" s="7" t="n">
        <f aca="false">S93-(S92*$G92/100)</f>
        <v>36533.297851096</v>
      </c>
      <c r="AM93" s="7" t="n">
        <f aca="false">T93-(T92*$G92/100)</f>
        <v>23501.4831868541</v>
      </c>
      <c r="AN93" s="7" t="n">
        <f aca="false">U93-(U92*$G92/100)</f>
        <v>24852.8591595787</v>
      </c>
      <c r="AO93" s="7" t="n">
        <f aca="false">V93-(V92*$G92/100)</f>
        <v>11144.9311461027</v>
      </c>
      <c r="AP93" s="7" t="n">
        <f aca="false">W93-(W92*$G92/100)</f>
        <v>30812.6992071218</v>
      </c>
      <c r="AQ93" s="7" t="n">
        <f aca="false">X93-(X92*$G92/100)</f>
        <v>23726.2192781953</v>
      </c>
      <c r="AR93" s="7" t="n">
        <f aca="false">Y93-(Y92*$G92/100)</f>
        <v>25497.4216215238</v>
      </c>
      <c r="AT93" s="7" t="n">
        <f aca="false">IF(AA93&gt;0,AA93,0)</f>
        <v>17280.9777802591</v>
      </c>
      <c r="AU93" s="7" t="n">
        <f aca="false">IF(AB93&gt;0,AB93,0)</f>
        <v>23252.3859980813</v>
      </c>
      <c r="AV93" s="7" t="n">
        <f aca="false">IF(AC93&gt;0,AC93,0)</f>
        <v>41731.5355368909</v>
      </c>
      <c r="AW93" s="7" t="n">
        <f aca="false">IF(AD93&gt;0,AD93,0)</f>
        <v>30025.7727886635</v>
      </c>
      <c r="AX93" s="7" t="n">
        <f aca="false">IF(AE93&gt;0,AE93,0)</f>
        <v>17853.3550478447</v>
      </c>
      <c r="AY93" s="7" t="n">
        <f aca="false">IF(AF93&gt;0,AF93,0)</f>
        <v>21063.3855175607</v>
      </c>
      <c r="AZ93" s="7" t="n">
        <f aca="false">IF(AG93&gt;0,AG93,0)</f>
        <v>39822.0589951075</v>
      </c>
      <c r="BA93" s="7" t="n">
        <f aca="false">IF(AH93&gt;0,AH93,0)</f>
        <v>48228.1951339655</v>
      </c>
      <c r="BB93" s="7" t="n">
        <f aca="false">IF(AI93&gt;0,AI93,0)</f>
        <v>39714.2710602517</v>
      </c>
      <c r="BC93" s="7" t="n">
        <f aca="false">IF(AJ93&gt;0,AJ93,0)</f>
        <v>14624.6244740543</v>
      </c>
      <c r="BD93" s="7" t="n">
        <f aca="false">IF(AK93&gt;0,AK93,0)</f>
        <v>25630.4067026139</v>
      </c>
      <c r="BE93" s="7" t="n">
        <f aca="false">IF(AL93&gt;0,AL93,0)</f>
        <v>36533.297851096</v>
      </c>
      <c r="BF93" s="7" t="n">
        <f aca="false">IF(AM93&gt;0,AM93,0)</f>
        <v>23501.4831868541</v>
      </c>
      <c r="BG93" s="7" t="n">
        <f aca="false">IF(AN93&gt;0,AN93,0)</f>
        <v>24852.8591595787</v>
      </c>
      <c r="BH93" s="7" t="n">
        <f aca="false">IF(AO93&gt;0,AO93,0)</f>
        <v>11144.9311461027</v>
      </c>
      <c r="BI93" s="7" t="n">
        <f aca="false">IF(AP93&gt;0,AP93,0)</f>
        <v>30812.6992071218</v>
      </c>
      <c r="BJ93" s="7" t="n">
        <f aca="false">IF(AQ93&gt;0,AQ93,0)</f>
        <v>23726.2192781953</v>
      </c>
      <c r="BK93" s="7" t="n">
        <f aca="false">IF(AR93&gt;0,AR93,0)</f>
        <v>25497.4216215238</v>
      </c>
      <c r="BM93" s="7" t="n">
        <f aca="false">100*AT93/SUM(AT$2:AT$144)</f>
        <v>1.76083704200779</v>
      </c>
      <c r="BN93" s="7" t="n">
        <f aca="false">100*AU93/SUM(AU$2:AU$144)</f>
        <v>1.35896976948596</v>
      </c>
      <c r="BO93" s="7" t="n">
        <f aca="false">100*AV93/SUM(AV$2:AV$144)</f>
        <v>2.14398023857349</v>
      </c>
      <c r="BP93" s="7" t="n">
        <f aca="false">100*AW93/SUM(AW$2:AW$144)</f>
        <v>1.50969735446783</v>
      </c>
      <c r="BQ93" s="7" t="n">
        <f aca="false">100*AX93/SUM(AX$2:AX$144)</f>
        <v>1.93915763266838</v>
      </c>
      <c r="BR93" s="7" t="n">
        <f aca="false">100*AY93/SUM(AY$2:AY$144)</f>
        <v>1.60417153133958</v>
      </c>
      <c r="BS93" s="7" t="n">
        <f aca="false">100*AZ93/SUM(AZ$2:AZ$144)</f>
        <v>1.94155441839292</v>
      </c>
      <c r="BT93" s="7" t="n">
        <f aca="false">100*BA93/SUM(BA$2:BA$144)</f>
        <v>2.29432449743336</v>
      </c>
      <c r="BU93" s="7" t="n">
        <f aca="false">100*BB93/SUM(BB$2:BB$144)</f>
        <v>2.62353313511227</v>
      </c>
      <c r="BV93" s="7" t="n">
        <f aca="false">100*BC93/SUM(BC$2:BC$144)</f>
        <v>1.08051584262036</v>
      </c>
      <c r="BW93" s="7" t="n">
        <f aca="false">100*BD93/SUM(BD$2:BD$144)</f>
        <v>1.71782765608553</v>
      </c>
      <c r="BX93" s="7" t="n">
        <f aca="false">100*BE93/SUM(BE$2:BE$144)</f>
        <v>1.80787365496865</v>
      </c>
      <c r="BY93" s="7" t="n">
        <f aca="false">100*BF93/SUM(BF$2:BF$144)</f>
        <v>2.15705515618084</v>
      </c>
      <c r="BZ93" s="7" t="n">
        <f aca="false">100*BG93/SUM(BG$2:BG$144)</f>
        <v>1.9217872476825</v>
      </c>
      <c r="CA93" s="7" t="n">
        <f aca="false">100*BH93/SUM(BH$2:BH$144)</f>
        <v>1.12397207165833</v>
      </c>
      <c r="CB93" s="7" t="n">
        <f aca="false">100*BI93/SUM(BI$2:BI$144)</f>
        <v>1.44918588961498</v>
      </c>
      <c r="CC93" s="7" t="n">
        <f aca="false">100*BJ93/SUM(BJ$2:BJ$144)</f>
        <v>1.93481702755651</v>
      </c>
      <c r="CD93" s="7" t="n">
        <f aca="false">100*BK93/SUM(BK$2:BK$144)</f>
        <v>2.01275317631705</v>
      </c>
      <c r="CE93" s="21" t="s">
        <v>2042</v>
      </c>
      <c r="CF93" s="0" t="n">
        <f aca="false">AVERAGE(BM93:BR93)</f>
        <v>1.7194689280905</v>
      </c>
      <c r="CG93" s="0" t="n">
        <f aca="false">AVERAGE(BS93:BX93)</f>
        <v>1.91093820076885</v>
      </c>
      <c r="CH93" s="0" t="n">
        <f aca="false">STDEV(BM93:BR93)</f>
        <v>0.288943436211454</v>
      </c>
      <c r="CI93" s="0" t="n">
        <f aca="false">STDEV(BS93:BX93)</f>
        <v>0.527869154561134</v>
      </c>
    </row>
    <row r="94" customFormat="false" ht="18" hidden="false" customHeight="false" outlineLevel="0" collapsed="false">
      <c r="A94" s="21" t="s">
        <v>2043</v>
      </c>
      <c r="B94" s="11" t="s">
        <v>1370</v>
      </c>
      <c r="C94" s="11" t="n">
        <v>43</v>
      </c>
      <c r="D94" s="11" t="n">
        <f aca="false">C94-2</f>
        <v>41</v>
      </c>
      <c r="E94" s="12" t="s">
        <v>1371</v>
      </c>
      <c r="F94" s="12" t="n">
        <v>12.4868526496156</v>
      </c>
      <c r="G94" s="17" t="n">
        <f aca="false">F94*((POWER(D94,2))/((POWER(C94,2))))</f>
        <v>11.3522981633336</v>
      </c>
      <c r="H94" s="0" t="n">
        <v>7867.63315985373</v>
      </c>
      <c r="I94" s="0" t="n">
        <v>10736.679075648</v>
      </c>
      <c r="J94" s="0" t="n">
        <v>23476.8348092684</v>
      </c>
      <c r="K94" s="0" t="n">
        <v>12271.8558697196</v>
      </c>
      <c r="L94" s="0" t="n">
        <v>7762.2993659891</v>
      </c>
      <c r="M94" s="0" t="n">
        <v>10736.679075648</v>
      </c>
      <c r="N94" s="0" t="n">
        <v>9729.54473162436</v>
      </c>
      <c r="O94" s="0" t="n">
        <v>14592.6927000816</v>
      </c>
      <c r="P94" s="0" t="n">
        <v>11557.54670416</v>
      </c>
      <c r="Q94" s="0" t="n">
        <v>9649.29372369907</v>
      </c>
      <c r="R94" s="0" t="n">
        <v>7921.48971009639</v>
      </c>
      <c r="S94" s="0" t="n">
        <v>15510.6486416939</v>
      </c>
      <c r="T94" s="0" t="n">
        <v>11276.6537784753</v>
      </c>
      <c r="U94" s="0" t="n">
        <v>10051.1592051363</v>
      </c>
      <c r="V94" s="0" t="n">
        <v>4236.30251988092</v>
      </c>
      <c r="W94" s="0" t="n">
        <v>16766.384618697</v>
      </c>
      <c r="X94" s="0" t="n">
        <v>8142.31585650605</v>
      </c>
      <c r="Y94" s="0" t="n">
        <v>11351.4060184591</v>
      </c>
      <c r="AA94" s="7" t="n">
        <f aca="false">H94-(H93*$G93/100)</f>
        <v>5703.00723832652</v>
      </c>
      <c r="AB94" s="7" t="n">
        <f aca="false">I94-(I93*$G93/100)</f>
        <v>7786.88065377846</v>
      </c>
      <c r="AC94" s="7" t="n">
        <f aca="false">J94-(J93*$G93/100)</f>
        <v>18230.3928752443</v>
      </c>
      <c r="AD94" s="7" t="n">
        <f aca="false">K94-(K93*$G93/100)</f>
        <v>8112.90586391014</v>
      </c>
      <c r="AE94" s="7" t="n">
        <f aca="false">L94-(L93*$G93/100)</f>
        <v>5541.34360175037</v>
      </c>
      <c r="AF94" s="7" t="n">
        <f aca="false">M94-(M93*$G93/100)</f>
        <v>8043.49562161883</v>
      </c>
      <c r="AG94" s="7" t="n">
        <f aca="false">N94-(N93*$G93/100)</f>
        <v>4883.31826449235</v>
      </c>
      <c r="AH94" s="7" t="n">
        <f aca="false">O94-(O93*$G93/100)</f>
        <v>8708.73413405685</v>
      </c>
      <c r="AI94" s="7" t="n">
        <f aca="false">P94-(P93*$G93/100)</f>
        <v>6727.5082301747</v>
      </c>
      <c r="AJ94" s="7" t="n">
        <f aca="false">Q94-(Q93*$G93/100)</f>
        <v>7275.79643698535</v>
      </c>
      <c r="AK94" s="7" t="n">
        <f aca="false">R94-(R93*$G93/100)</f>
        <v>4691.85406800933</v>
      </c>
      <c r="AL94" s="7" t="n">
        <f aca="false">S94-(S93*$G93/100)</f>
        <v>10907.604825392</v>
      </c>
      <c r="AM94" s="7" t="n">
        <f aca="false">T94-(T93*$G93/100)</f>
        <v>8373.64629609576</v>
      </c>
      <c r="AN94" s="7" t="n">
        <f aca="false">U94-(U93*$G93/100)</f>
        <v>6909.71963459134</v>
      </c>
      <c r="AO94" s="7" t="n">
        <f aca="false">V94-(V93*$G93/100)</f>
        <v>2839.30043827986</v>
      </c>
      <c r="AP94" s="7" t="n">
        <f aca="false">W94-(W93*$G93/100)</f>
        <v>12558.7434292615</v>
      </c>
      <c r="AQ94" s="7" t="n">
        <f aca="false">X94-(X93*$G93/100)</f>
        <v>5199.36043804836</v>
      </c>
      <c r="AR94" s="7" t="n">
        <f aca="false">Y94-(Y93*$G93/100)</f>
        <v>8209.96644791418</v>
      </c>
      <c r="AT94" s="7" t="n">
        <f aca="false">IF(AA94&gt;0,AA94,0)</f>
        <v>5703.00723832652</v>
      </c>
      <c r="AU94" s="7" t="n">
        <f aca="false">IF(AB94&gt;0,AB94,0)</f>
        <v>7786.88065377846</v>
      </c>
      <c r="AV94" s="7" t="n">
        <f aca="false">IF(AC94&gt;0,AC94,0)</f>
        <v>18230.3928752443</v>
      </c>
      <c r="AW94" s="7" t="n">
        <f aca="false">IF(AD94&gt;0,AD94,0)</f>
        <v>8112.90586391014</v>
      </c>
      <c r="AX94" s="7" t="n">
        <f aca="false">IF(AE94&gt;0,AE94,0)</f>
        <v>5541.34360175037</v>
      </c>
      <c r="AY94" s="7" t="n">
        <f aca="false">IF(AF94&gt;0,AF94,0)</f>
        <v>8043.49562161883</v>
      </c>
      <c r="AZ94" s="7" t="n">
        <f aca="false">IF(AG94&gt;0,AG94,0)</f>
        <v>4883.31826449235</v>
      </c>
      <c r="BA94" s="7" t="n">
        <f aca="false">IF(AH94&gt;0,AH94,0)</f>
        <v>8708.73413405685</v>
      </c>
      <c r="BB94" s="7" t="n">
        <f aca="false">IF(AI94&gt;0,AI94,0)</f>
        <v>6727.5082301747</v>
      </c>
      <c r="BC94" s="7" t="n">
        <f aca="false">IF(AJ94&gt;0,AJ94,0)</f>
        <v>7275.79643698535</v>
      </c>
      <c r="BD94" s="7" t="n">
        <f aca="false">IF(AK94&gt;0,AK94,0)</f>
        <v>4691.85406800933</v>
      </c>
      <c r="BE94" s="7" t="n">
        <f aca="false">IF(AL94&gt;0,AL94,0)</f>
        <v>10907.604825392</v>
      </c>
      <c r="BF94" s="7" t="n">
        <f aca="false">IF(AM94&gt;0,AM94,0)</f>
        <v>8373.64629609576</v>
      </c>
      <c r="BG94" s="7" t="n">
        <f aca="false">IF(AN94&gt;0,AN94,0)</f>
        <v>6909.71963459134</v>
      </c>
      <c r="BH94" s="7" t="n">
        <f aca="false">IF(AO94&gt;0,AO94,0)</f>
        <v>2839.30043827986</v>
      </c>
      <c r="BI94" s="7" t="n">
        <f aca="false">IF(AP94&gt;0,AP94,0)</f>
        <v>12558.7434292615</v>
      </c>
      <c r="BJ94" s="7" t="n">
        <f aca="false">IF(AQ94&gt;0,AQ94,0)</f>
        <v>5199.36043804836</v>
      </c>
      <c r="BK94" s="7" t="n">
        <f aca="false">IF(AR94&gt;0,AR94,0)</f>
        <v>8209.96644791418</v>
      </c>
      <c r="BM94" s="7" t="n">
        <f aca="false">100*AT94/SUM(AT$2:AT$144)</f>
        <v>0.581105220073567</v>
      </c>
      <c r="BN94" s="7" t="n">
        <f aca="false">100*AU94/SUM(AU$2:AU$144)</f>
        <v>0.455098905030788</v>
      </c>
      <c r="BO94" s="7" t="n">
        <f aca="false">100*AV94/SUM(AV$2:AV$144)</f>
        <v>0.936596306920045</v>
      </c>
      <c r="BP94" s="7" t="n">
        <f aca="false">100*AW94/SUM(AW$2:AW$144)</f>
        <v>0.407917311770775</v>
      </c>
      <c r="BQ94" s="7" t="n">
        <f aca="false">100*AX94/SUM(AX$2:AX$144)</f>
        <v>0.601877838186473</v>
      </c>
      <c r="BR94" s="7" t="n">
        <f aca="false">100*AY94/SUM(AY$2:AY$144)</f>
        <v>0.612586551098256</v>
      </c>
      <c r="BS94" s="7" t="n">
        <f aca="false">100*AZ94/SUM(AZ$2:AZ$144)</f>
        <v>0.238089852511364</v>
      </c>
      <c r="BT94" s="7" t="n">
        <f aca="false">100*BA94/SUM(BA$2:BA$144)</f>
        <v>0.414294211299005</v>
      </c>
      <c r="BU94" s="7" t="n">
        <f aca="false">100*BB94/SUM(BB$2:BB$144)</f>
        <v>0.444420614741404</v>
      </c>
      <c r="BV94" s="7" t="n">
        <f aca="false">100*BC94/SUM(BC$2:BC$144)</f>
        <v>0.537560012688927</v>
      </c>
      <c r="BW94" s="7" t="n">
        <f aca="false">100*BD94/SUM(BD$2:BD$144)</f>
        <v>0.314462301354033</v>
      </c>
      <c r="BX94" s="7" t="n">
        <f aca="false">100*BE94/SUM(BE$2:BE$144)</f>
        <v>0.539769814458279</v>
      </c>
      <c r="BY94" s="7" t="n">
        <f aca="false">100*BF94/SUM(BF$2:BF$144)</f>
        <v>0.768564978449167</v>
      </c>
      <c r="BZ94" s="7" t="n">
        <f aca="false">100*BG94/SUM(BG$2:BG$144)</f>
        <v>0.534305167608897</v>
      </c>
      <c r="CA94" s="7" t="n">
        <f aca="false">100*BH94/SUM(BH$2:BH$144)</f>
        <v>0.286344918047322</v>
      </c>
      <c r="CB94" s="7" t="n">
        <f aca="false">100*BI94/SUM(BI$2:BI$144)</f>
        <v>0.590664052072854</v>
      </c>
      <c r="CC94" s="7" t="n">
        <f aca="false">100*BJ94/SUM(BJ$2:BJ$144)</f>
        <v>0.423995538015816</v>
      </c>
      <c r="CD94" s="7" t="n">
        <f aca="false">100*BK94/SUM(BK$2:BK$144)</f>
        <v>0.648090473255787</v>
      </c>
      <c r="CE94" s="21" t="s">
        <v>2043</v>
      </c>
      <c r="CF94" s="0" t="n">
        <f aca="false">AVERAGE(BM94:BR94)</f>
        <v>0.599197022179984</v>
      </c>
      <c r="CG94" s="0" t="n">
        <f aca="false">AVERAGE(BS94:BX94)</f>
        <v>0.414766134508836</v>
      </c>
      <c r="CH94" s="0" t="n">
        <f aca="false">STDEV(BM94:BR94)</f>
        <v>0.185312844609245</v>
      </c>
      <c r="CI94" s="0" t="n">
        <f aca="false">STDEV(BS94:BX94)</f>
        <v>0.120713905574119</v>
      </c>
    </row>
    <row r="95" customFormat="false" ht="18" hidden="false" customHeight="false" outlineLevel="0" collapsed="false">
      <c r="A95" s="21" t="s">
        <v>2044</v>
      </c>
      <c r="B95" s="11" t="s">
        <v>1372</v>
      </c>
      <c r="C95" s="11" t="n">
        <v>43</v>
      </c>
      <c r="D95" s="11" t="n">
        <f aca="false">C95-2</f>
        <v>41</v>
      </c>
      <c r="E95" s="12" t="s">
        <v>1373</v>
      </c>
      <c r="F95" s="12" t="n">
        <v>12.4972425450499</v>
      </c>
      <c r="G95" s="17" t="n">
        <f aca="false">F95*((POWER(D95,2))/((POWER(C95,2))))</f>
        <v>11.3617440336554</v>
      </c>
      <c r="H95" s="0" t="n">
        <v>2636.85451850888</v>
      </c>
      <c r="I95" s="0" t="n">
        <v>2794.84198752755</v>
      </c>
      <c r="J95" s="0" t="n">
        <v>4136.35973978191</v>
      </c>
      <c r="K95" s="0" t="n">
        <v>2250.91148916021</v>
      </c>
      <c r="L95" s="0" t="n">
        <v>1956.229491158</v>
      </c>
      <c r="M95" s="0" t="n">
        <v>2871.51524197513</v>
      </c>
      <c r="N95" s="0" t="n">
        <v>1527.27599836792</v>
      </c>
      <c r="O95" s="0" t="n">
        <v>2870.3534638113</v>
      </c>
      <c r="P95" s="0" t="n">
        <v>1555.31501722258</v>
      </c>
      <c r="Q95" s="0" t="n">
        <v>1368.33110951452</v>
      </c>
      <c r="R95" s="0" t="n">
        <v>2015.9837743292</v>
      </c>
      <c r="S95" s="0" t="n">
        <v>3357.16694849833</v>
      </c>
      <c r="T95" s="0" t="n">
        <v>2103.87529838147</v>
      </c>
      <c r="U95" s="0" t="n">
        <v>2250.91148916021</v>
      </c>
      <c r="V95" s="0" t="n">
        <v>1699.63875062571</v>
      </c>
      <c r="W95" s="0" t="n">
        <v>2864.03942212462</v>
      </c>
      <c r="X95" s="0" t="n">
        <v>2208.65603299269</v>
      </c>
      <c r="Y95" s="0" t="n">
        <v>2684.51396100487</v>
      </c>
      <c r="AA95" s="7" t="n">
        <f aca="false">H95-(H94*$G94/100)</f>
        <v>1743.69734380498</v>
      </c>
      <c r="AB95" s="7" t="n">
        <f aca="false">I95-(I94*$G94/100)</f>
        <v>1575.98216601974</v>
      </c>
      <c r="AC95" s="7" t="n">
        <f aca="false">J95-(J94*$G94/100)</f>
        <v>1471.19945292048</v>
      </c>
      <c r="AD95" s="7" t="n">
        <f aca="false">K95-(K94*$G94/100)</f>
        <v>857.773820655086</v>
      </c>
      <c r="AE95" s="7" t="n">
        <f aca="false">L95-(L94*$G94/100)</f>
        <v>1075.03012280036</v>
      </c>
      <c r="AF95" s="7" t="n">
        <f aca="false">M95-(M94*$G94/100)</f>
        <v>1652.65542046733</v>
      </c>
      <c r="AG95" s="7" t="n">
        <f aca="false">N95-(N94*$G94/100)</f>
        <v>422.749070499005</v>
      </c>
      <c r="AH95" s="7" t="n">
        <f aca="false">O95-(O94*$G94/100)</f>
        <v>1213.74747843902</v>
      </c>
      <c r="AI95" s="7" t="n">
        <f aca="false">P95-(P94*$G94/100)</f>
        <v>243.267854999803</v>
      </c>
      <c r="AJ95" s="7" t="n">
        <f aca="false">Q95-(Q94*$G94/100)</f>
        <v>272.91451534437</v>
      </c>
      <c r="AK95" s="7" t="n">
        <f aca="false">R95-(R94*$G94/100)</f>
        <v>1116.71264346127</v>
      </c>
      <c r="AL95" s="7" t="n">
        <f aca="false">S95-(S94*$G94/100)</f>
        <v>1596.35186762618</v>
      </c>
      <c r="AM95" s="7" t="n">
        <f aca="false">T95-(T94*$G94/100)</f>
        <v>823.715938602131</v>
      </c>
      <c r="AN95" s="7" t="n">
        <f aca="false">U95-(U94*$G94/100)</f>
        <v>1109.87392732179</v>
      </c>
      <c r="AO95" s="7" t="n">
        <f aca="false">V95-(V94*$G94/100)</f>
        <v>1218.72105746802</v>
      </c>
      <c r="AP95" s="7" t="n">
        <f aca="false">W95-(W94*$G94/100)</f>
        <v>960.669448998833</v>
      </c>
      <c r="AQ95" s="7" t="n">
        <f aca="false">X95-(X94*$G94/100)</f>
        <v>1284.31605956174</v>
      </c>
      <c r="AR95" s="7" t="n">
        <f aca="false">Y95-(Y94*$G94/100)</f>
        <v>1395.86850405879</v>
      </c>
      <c r="AT95" s="7" t="n">
        <f aca="false">IF(AA95&gt;0,AA95,0)</f>
        <v>1743.69734380498</v>
      </c>
      <c r="AU95" s="7" t="n">
        <f aca="false">IF(AB95&gt;0,AB95,0)</f>
        <v>1575.98216601974</v>
      </c>
      <c r="AV95" s="7" t="n">
        <f aca="false">IF(AC95&gt;0,AC95,0)</f>
        <v>1471.19945292048</v>
      </c>
      <c r="AW95" s="7" t="n">
        <f aca="false">IF(AD95&gt;0,AD95,0)</f>
        <v>857.773820655086</v>
      </c>
      <c r="AX95" s="7" t="n">
        <f aca="false">IF(AE95&gt;0,AE95,0)</f>
        <v>1075.03012280036</v>
      </c>
      <c r="AY95" s="7" t="n">
        <f aca="false">IF(AF95&gt;0,AF95,0)</f>
        <v>1652.65542046733</v>
      </c>
      <c r="AZ95" s="7" t="n">
        <f aca="false">IF(AG95&gt;0,AG95,0)</f>
        <v>422.749070499005</v>
      </c>
      <c r="BA95" s="7" t="n">
        <f aca="false">IF(AH95&gt;0,AH95,0)</f>
        <v>1213.74747843902</v>
      </c>
      <c r="BB95" s="7" t="n">
        <f aca="false">IF(AI95&gt;0,AI95,0)</f>
        <v>243.267854999803</v>
      </c>
      <c r="BC95" s="7" t="n">
        <f aca="false">IF(AJ95&gt;0,AJ95,0)</f>
        <v>272.91451534437</v>
      </c>
      <c r="BD95" s="7" t="n">
        <f aca="false">IF(AK95&gt;0,AK95,0)</f>
        <v>1116.71264346127</v>
      </c>
      <c r="BE95" s="7" t="n">
        <f aca="false">IF(AL95&gt;0,AL95,0)</f>
        <v>1596.35186762618</v>
      </c>
      <c r="BF95" s="7" t="n">
        <f aca="false">IF(AM95&gt;0,AM95,0)</f>
        <v>823.715938602131</v>
      </c>
      <c r="BG95" s="7" t="n">
        <f aca="false">IF(AN95&gt;0,AN95,0)</f>
        <v>1109.87392732179</v>
      </c>
      <c r="BH95" s="7" t="n">
        <f aca="false">IF(AO95&gt;0,AO95,0)</f>
        <v>1218.72105746802</v>
      </c>
      <c r="BI95" s="7" t="n">
        <f aca="false">IF(AP95&gt;0,AP95,0)</f>
        <v>960.669448998833</v>
      </c>
      <c r="BJ95" s="7" t="n">
        <f aca="false">IF(AQ95&gt;0,AQ95,0)</f>
        <v>1284.31605956174</v>
      </c>
      <c r="BK95" s="7" t="n">
        <f aca="false">IF(AR95&gt;0,AR95,0)</f>
        <v>1395.86850405879</v>
      </c>
      <c r="BM95" s="7" t="n">
        <f aca="false">100*AT95/SUM(AT$2:AT$144)</f>
        <v>0.177673214563694</v>
      </c>
      <c r="BN95" s="7" t="n">
        <f aca="false">100*AU95/SUM(AU$2:AU$144)</f>
        <v>0.0921071979902002</v>
      </c>
      <c r="BO95" s="7" t="n">
        <f aca="false">100*AV95/SUM(AV$2:AV$144)</f>
        <v>0.0755836686448617</v>
      </c>
      <c r="BP95" s="7" t="n">
        <f aca="false">100*AW95/SUM(AW$2:AW$144)</f>
        <v>0.0431289105159577</v>
      </c>
      <c r="BQ95" s="7" t="n">
        <f aca="false">100*AX95/SUM(AX$2:AX$144)</f>
        <v>0.116765328555341</v>
      </c>
      <c r="BR95" s="7" t="n">
        <f aca="false">100*AY95/SUM(AY$2:AY$144)</f>
        <v>0.125864988532705</v>
      </c>
      <c r="BS95" s="7" t="n">
        <f aca="false">100*AZ95/SUM(AZ$2:AZ$144)</f>
        <v>0.0206114486897748</v>
      </c>
      <c r="BT95" s="7" t="n">
        <f aca="false">100*BA95/SUM(BA$2:BA$144)</f>
        <v>0.0577407171416088</v>
      </c>
      <c r="BU95" s="7" t="n">
        <f aca="false">100*BB95/SUM(BB$2:BB$144)</f>
        <v>0.0160703258869187</v>
      </c>
      <c r="BV95" s="7" t="n">
        <f aca="false">100*BC95/SUM(BC$2:BC$144)</f>
        <v>0.0201638310805049</v>
      </c>
      <c r="BW95" s="7" t="n">
        <f aca="false">100*BD95/SUM(BD$2:BD$144)</f>
        <v>0.074845471049139</v>
      </c>
      <c r="BX95" s="7" t="n">
        <f aca="false">100*BE95/SUM(BE$2:BE$144)</f>
        <v>0.078996495123552</v>
      </c>
      <c r="BY95" s="7" t="n">
        <f aca="false">100*BF95/SUM(BF$2:BF$144)</f>
        <v>0.0756037692797172</v>
      </c>
      <c r="BZ95" s="7" t="n">
        <f aca="false">100*BG95/SUM(BG$2:BG$144)</f>
        <v>0.0858227838642958</v>
      </c>
      <c r="CA95" s="7" t="n">
        <f aca="false">100*BH95/SUM(BH$2:BH$144)</f>
        <v>0.122908649122967</v>
      </c>
      <c r="CB95" s="7" t="n">
        <f aca="false">100*BI95/SUM(BI$2:BI$144)</f>
        <v>0.0451822996977663</v>
      </c>
      <c r="CC95" s="7" t="n">
        <f aca="false">100*BJ95/SUM(BJ$2:BJ$144)</f>
        <v>0.104732934972409</v>
      </c>
      <c r="CD95" s="7" t="n">
        <f aca="false">100*BK95/SUM(BK$2:BK$144)</f>
        <v>0.110189132335388</v>
      </c>
      <c r="CE95" s="21" t="s">
        <v>2044</v>
      </c>
      <c r="CF95" s="0" t="n">
        <f aca="false">AVERAGE(BM95:BR95)</f>
        <v>0.105187218133793</v>
      </c>
      <c r="CG95" s="0" t="n">
        <f aca="false">AVERAGE(BS95:BX95)</f>
        <v>0.0447380481619164</v>
      </c>
      <c r="CH95" s="0" t="n">
        <f aca="false">STDEV(BM95:BR95)</f>
        <v>0.0462915394467058</v>
      </c>
      <c r="CI95" s="0" t="n">
        <f aca="false">STDEV(BS95:BX95)</f>
        <v>0.0291787276947388</v>
      </c>
    </row>
    <row r="96" customFormat="false" ht="18" hidden="false" customHeight="false" outlineLevel="0" collapsed="false">
      <c r="A96" s="21" t="s">
        <v>255</v>
      </c>
      <c r="B96" s="11" t="s">
        <v>1374</v>
      </c>
      <c r="C96" s="11" t="n">
        <v>43</v>
      </c>
      <c r="D96" s="11" t="n">
        <f aca="false">C96-2</f>
        <v>41</v>
      </c>
      <c r="E96" s="12" t="s">
        <v>1375</v>
      </c>
      <c r="F96" s="12" t="n">
        <v>12.9540027661532</v>
      </c>
      <c r="G96" s="17" t="n">
        <f aca="false">F96*((POWER(D96,2))/((POWER(C96,2))))</f>
        <v>11.7770030556536</v>
      </c>
      <c r="H96" s="0" t="n">
        <v>25420.7512525392</v>
      </c>
      <c r="I96" s="0" t="n">
        <v>55235.9918272868</v>
      </c>
      <c r="J96" s="0" t="n">
        <v>54062.8989440474</v>
      </c>
      <c r="K96" s="0" t="n">
        <v>29025.2003923293</v>
      </c>
      <c r="L96" s="0" t="n">
        <v>26678.1748801022</v>
      </c>
      <c r="M96" s="0" t="n">
        <v>36760.3515487813</v>
      </c>
      <c r="N96" s="0" t="n">
        <v>10464.0525944081</v>
      </c>
      <c r="O96" s="0" t="n">
        <v>33582.5587404021</v>
      </c>
      <c r="P96" s="0" t="n">
        <v>9015.40365777262</v>
      </c>
      <c r="Q96" s="0" t="n">
        <v>10956.489915837</v>
      </c>
      <c r="R96" s="0" t="n">
        <v>21140.6863657227</v>
      </c>
      <c r="S96" s="0" t="n">
        <v>31528.4260927104</v>
      </c>
      <c r="T96" s="0" t="n">
        <v>27906.5421002717</v>
      </c>
      <c r="U96" s="0" t="n">
        <v>29025.2003923293</v>
      </c>
      <c r="V96" s="0" t="n">
        <v>29546.3689656572</v>
      </c>
      <c r="W96" s="0" t="n">
        <v>29895.1082978082</v>
      </c>
      <c r="X96" s="0" t="n">
        <v>25058.6135791612</v>
      </c>
      <c r="Y96" s="0" t="n">
        <v>35834.7438246036</v>
      </c>
      <c r="AA96" s="7" t="n">
        <f aca="false">H96-(H95*$G95/100)</f>
        <v>25121.1585916063</v>
      </c>
      <c r="AB96" s="7" t="n">
        <f aca="false">I96-(I95*$G95/100)</f>
        <v>54918.4490345188</v>
      </c>
      <c r="AC96" s="7" t="n">
        <f aca="false">J96-(J95*$G95/100)</f>
        <v>53592.9363381022</v>
      </c>
      <c r="AD96" s="7" t="n">
        <f aca="false">K96-(K95*$G95/100)</f>
        <v>28769.4575905068</v>
      </c>
      <c r="AE96" s="7" t="n">
        <f aca="false">L96-(L95*$G95/100)</f>
        <v>26455.9130926059</v>
      </c>
      <c r="AF96" s="7" t="n">
        <f aca="false">M96-(M95*$G95/100)</f>
        <v>36434.0973371007</v>
      </c>
      <c r="AG96" s="7" t="n">
        <f aca="false">N96-(N95*$G95/100)</f>
        <v>10290.5274047861</v>
      </c>
      <c r="AH96" s="7" t="n">
        <f aca="false">O96-(O95*$G95/100)</f>
        <v>33256.4365269827</v>
      </c>
      <c r="AI96" s="7" t="n">
        <f aca="false">P96-(P95*$G95/100)</f>
        <v>8838.69274659879</v>
      </c>
      <c r="AJ96" s="7" t="n">
        <f aca="false">Q96-(Q95*$G95/100)</f>
        <v>10801.0236376411</v>
      </c>
      <c r="AK96" s="7" t="n">
        <f aca="false">R96-(R95*$G95/100)</f>
        <v>20911.6354495233</v>
      </c>
      <c r="AL96" s="7" t="n">
        <f aca="false">S96-(S95*$G95/100)</f>
        <v>31146.9933772395</v>
      </c>
      <c r="AM96" s="7" t="n">
        <f aca="false">T96-(T95*$G95/100)</f>
        <v>27667.5051740823</v>
      </c>
      <c r="AN96" s="7" t="n">
        <f aca="false">U96-(U95*$G95/100)</f>
        <v>28769.4575905068</v>
      </c>
      <c r="AO96" s="7" t="n">
        <f aca="false">V96-(V95*$G95/100)</f>
        <v>29353.2603613143</v>
      </c>
      <c r="AP96" s="7" t="n">
        <f aca="false">W96-(W95*$G95/100)</f>
        <v>29569.7034696434</v>
      </c>
      <c r="AQ96" s="7" t="n">
        <f aca="false">X96-(X95*$G95/100)</f>
        <v>24807.6717341087</v>
      </c>
      <c r="AR96" s="7" t="n">
        <f aca="false">Y96-(Y95*$G95/100)</f>
        <v>35529.7362198065</v>
      </c>
      <c r="AT96" s="7" t="n">
        <f aca="false">IF(AA96&gt;0,AA96,0)</f>
        <v>25121.1585916063</v>
      </c>
      <c r="AU96" s="7" t="n">
        <f aca="false">IF(AB96&gt;0,AB96,0)</f>
        <v>54918.4490345188</v>
      </c>
      <c r="AV96" s="7" t="n">
        <f aca="false">IF(AC96&gt;0,AC96,0)</f>
        <v>53592.9363381022</v>
      </c>
      <c r="AW96" s="7" t="n">
        <f aca="false">IF(AD96&gt;0,AD96,0)</f>
        <v>28769.4575905068</v>
      </c>
      <c r="AX96" s="7" t="n">
        <f aca="false">IF(AE96&gt;0,AE96,0)</f>
        <v>26455.9130926059</v>
      </c>
      <c r="AY96" s="7" t="n">
        <f aca="false">IF(AF96&gt;0,AF96,0)</f>
        <v>36434.0973371007</v>
      </c>
      <c r="AZ96" s="7" t="n">
        <f aca="false">IF(AG96&gt;0,AG96,0)</f>
        <v>10290.5274047861</v>
      </c>
      <c r="BA96" s="7" t="n">
        <f aca="false">IF(AH96&gt;0,AH96,0)</f>
        <v>33256.4365269827</v>
      </c>
      <c r="BB96" s="7" t="n">
        <f aca="false">IF(AI96&gt;0,AI96,0)</f>
        <v>8838.69274659879</v>
      </c>
      <c r="BC96" s="7" t="n">
        <f aca="false">IF(AJ96&gt;0,AJ96,0)</f>
        <v>10801.0236376411</v>
      </c>
      <c r="BD96" s="7" t="n">
        <f aca="false">IF(AK96&gt;0,AK96,0)</f>
        <v>20911.6354495233</v>
      </c>
      <c r="BE96" s="7" t="n">
        <f aca="false">IF(AL96&gt;0,AL96,0)</f>
        <v>31146.9933772395</v>
      </c>
      <c r="BF96" s="7" t="n">
        <f aca="false">IF(AM96&gt;0,AM96,0)</f>
        <v>27667.5051740823</v>
      </c>
      <c r="BG96" s="7" t="n">
        <f aca="false">IF(AN96&gt;0,AN96,0)</f>
        <v>28769.4575905068</v>
      </c>
      <c r="BH96" s="7" t="n">
        <f aca="false">IF(AO96&gt;0,AO96,0)</f>
        <v>29353.2603613143</v>
      </c>
      <c r="BI96" s="7" t="n">
        <f aca="false">IF(AP96&gt;0,AP96,0)</f>
        <v>29569.7034696434</v>
      </c>
      <c r="BJ96" s="7" t="n">
        <f aca="false">IF(AQ96&gt;0,AQ96,0)</f>
        <v>24807.6717341087</v>
      </c>
      <c r="BK96" s="7" t="n">
        <f aca="false">IF(AR96&gt;0,AR96,0)</f>
        <v>35529.7362198065</v>
      </c>
      <c r="BM96" s="7" t="n">
        <f aca="false">100*AT96/SUM(AT$2:AT$144)</f>
        <v>2.55970855056498</v>
      </c>
      <c r="BN96" s="7" t="n">
        <f aca="false">100*AU96/SUM(AU$2:AU$144)</f>
        <v>3.20967112928217</v>
      </c>
      <c r="BO96" s="7" t="n">
        <f aca="false">100*AV96/SUM(AV$2:AV$144)</f>
        <v>2.75336612846282</v>
      </c>
      <c r="BP96" s="7" t="n">
        <f aca="false">100*AW96/SUM(AW$2:AW$144)</f>
        <v>1.446529763599</v>
      </c>
      <c r="BQ96" s="7" t="n">
        <f aca="false">100*AX96/SUM(AX$2:AX$144)</f>
        <v>2.87353193084744</v>
      </c>
      <c r="BR96" s="7" t="n">
        <f aca="false">100*AY96/SUM(AY$2:AY$144)</f>
        <v>2.77479333365022</v>
      </c>
      <c r="BS96" s="7" t="n">
        <f aca="false">100*AZ96/SUM(AZ$2:AZ$144)</f>
        <v>0.501722398452841</v>
      </c>
      <c r="BT96" s="7" t="n">
        <f aca="false">100*BA96/SUM(BA$2:BA$144)</f>
        <v>1.582084023863</v>
      </c>
      <c r="BU96" s="7" t="n">
        <f aca="false">100*BB96/SUM(BB$2:BB$144)</f>
        <v>0.583885909843297</v>
      </c>
      <c r="BV96" s="7" t="n">
        <f aca="false">100*BC96/SUM(BC$2:BC$144)</f>
        <v>0.798015509915708</v>
      </c>
      <c r="BW96" s="7" t="n">
        <f aca="false">100*BD96/SUM(BD$2:BD$144)</f>
        <v>1.40156128328257</v>
      </c>
      <c r="BX96" s="7" t="n">
        <f aca="false">100*BE96/SUM(BE$2:BE$144)</f>
        <v>1.54132892649616</v>
      </c>
      <c r="BY96" s="7" t="n">
        <f aca="false">100*BF96/SUM(BF$2:BF$144)</f>
        <v>2.53942843606558</v>
      </c>
      <c r="BZ96" s="7" t="n">
        <f aca="false">100*BG96/SUM(BG$2:BG$144)</f>
        <v>2.22464451132856</v>
      </c>
      <c r="CA96" s="7" t="n">
        <f aca="false">100*BH96/SUM(BH$2:BH$144)</f>
        <v>2.96029149267288</v>
      </c>
      <c r="CB96" s="7" t="n">
        <f aca="false">100*BI96/SUM(BI$2:BI$144)</f>
        <v>1.39072519224157</v>
      </c>
      <c r="CC96" s="7" t="n">
        <f aca="false">100*BJ96/SUM(BJ$2:BJ$144)</f>
        <v>2.02300691578354</v>
      </c>
      <c r="CD96" s="7" t="n">
        <f aca="false">100*BK96/SUM(BK$2:BK$144)</f>
        <v>2.80469886295306</v>
      </c>
      <c r="CE96" s="21" t="s">
        <v>255</v>
      </c>
      <c r="CF96" s="0" t="n">
        <f aca="false">AVERAGE(BM96:BR96)</f>
        <v>2.60293347273444</v>
      </c>
      <c r="CG96" s="0" t="n">
        <f aca="false">AVERAGE(BS96:BX96)</f>
        <v>1.06809967530893</v>
      </c>
      <c r="CH96" s="0" t="n">
        <f aca="false">STDEV(BM96:BR96)</f>
        <v>0.605418506077973</v>
      </c>
      <c r="CI96" s="0" t="n">
        <f aca="false">STDEV(BS96:BX96)</f>
        <v>0.495482416546061</v>
      </c>
    </row>
    <row r="97" customFormat="false" ht="18" hidden="false" customHeight="false" outlineLevel="0" collapsed="false">
      <c r="A97" s="21" t="s">
        <v>256</v>
      </c>
      <c r="B97" s="11" t="s">
        <v>1376</v>
      </c>
      <c r="C97" s="11" t="n">
        <v>43</v>
      </c>
      <c r="D97" s="11" t="n">
        <f aca="false">C97-2</f>
        <v>41</v>
      </c>
      <c r="E97" s="12" t="s">
        <v>1377</v>
      </c>
      <c r="F97" s="12" t="n">
        <v>12.9646396371236</v>
      </c>
      <c r="G97" s="17" t="n">
        <f aca="false">F97*((POWER(D97,2))/((POWER(C97,2))))</f>
        <v>11.786673461333</v>
      </c>
      <c r="H97" s="0" t="n">
        <v>117047.157435321</v>
      </c>
      <c r="I97" s="0" t="n">
        <v>190564.819245035</v>
      </c>
      <c r="J97" s="0" t="n">
        <v>283653.990058028</v>
      </c>
      <c r="K97" s="0" t="n">
        <v>206807.753153854</v>
      </c>
      <c r="L97" s="0" t="n">
        <v>86846.637663514</v>
      </c>
      <c r="M97" s="0" t="n">
        <v>147418.835604411</v>
      </c>
      <c r="N97" s="0" t="n">
        <v>87785.0091477673</v>
      </c>
      <c r="O97" s="0" t="n">
        <v>179154.790060169</v>
      </c>
      <c r="P97" s="0" t="n">
        <v>93331.3203081701</v>
      </c>
      <c r="Q97" s="0" t="n">
        <v>106928.685979678</v>
      </c>
      <c r="R97" s="0" t="n">
        <v>91666.39623882</v>
      </c>
      <c r="S97" s="0" t="n">
        <v>190210.622909238</v>
      </c>
      <c r="T97" s="0" t="n">
        <v>146094.546614219</v>
      </c>
      <c r="U97" s="0" t="n">
        <v>138616.829049158</v>
      </c>
      <c r="V97" s="0" t="n">
        <v>108381.226229465</v>
      </c>
      <c r="W97" s="0" t="n">
        <v>225996.935688757</v>
      </c>
      <c r="X97" s="0" t="n">
        <v>92033.5999332868</v>
      </c>
      <c r="Y97" s="0" t="n">
        <v>138616.829049158</v>
      </c>
      <c r="AA97" s="7" t="n">
        <f aca="false">H97-(H96*$G96/100)</f>
        <v>114053.354783539</v>
      </c>
      <c r="AB97" s="7" t="n">
        <f aca="false">I97-(I96*$G96/100)</f>
        <v>184059.674799715</v>
      </c>
      <c r="AC97" s="7" t="n">
        <f aca="false">J97-(J96*$G96/100)</f>
        <v>277287.000797413</v>
      </c>
      <c r="AD97" s="7" t="n">
        <f aca="false">K97-(K96*$G96/100)</f>
        <v>203389.45441674</v>
      </c>
      <c r="AE97" s="7" t="n">
        <f aca="false">L97-(L96*$G96/100)</f>
        <v>83704.7481926917</v>
      </c>
      <c r="AF97" s="7" t="n">
        <f aca="false">M97-(M96*$G96/100)</f>
        <v>143089.567879242</v>
      </c>
      <c r="AG97" s="7" t="n">
        <f aca="false">N97-(N96*$G96/100)</f>
        <v>86552.6573539787</v>
      </c>
      <c r="AH97" s="7" t="n">
        <f aca="false">O97-(O96*$G96/100)</f>
        <v>175199.771091145</v>
      </c>
      <c r="AI97" s="7" t="n">
        <f aca="false">P97-(P96*$G96/100)</f>
        <v>92269.5759439147</v>
      </c>
      <c r="AJ97" s="7" t="n">
        <f aca="false">Q97-(Q96*$G96/100)</f>
        <v>105638.339827497</v>
      </c>
      <c r="AK97" s="7" t="n">
        <f aca="false">R97-(R96*$G96/100)</f>
        <v>89176.6569595428</v>
      </c>
      <c r="AL97" s="7" t="n">
        <f aca="false">S97-(S96*$G96/100)</f>
        <v>186497.5192049</v>
      </c>
      <c r="AM97" s="7" t="n">
        <f aca="false">T97-(T96*$G96/100)</f>
        <v>142807.992298343</v>
      </c>
      <c r="AN97" s="7" t="n">
        <f aca="false">U97-(U96*$G96/100)</f>
        <v>135198.530312044</v>
      </c>
      <c r="AO97" s="7" t="n">
        <f aca="false">V97-(V96*$G96/100)</f>
        <v>104901.549453545</v>
      </c>
      <c r="AP97" s="7" t="n">
        <f aca="false">W97-(W96*$G96/100)</f>
        <v>222476.187871033</v>
      </c>
      <c r="AQ97" s="7" t="n">
        <f aca="false">X97-(X96*$G96/100)</f>
        <v>89082.4462463646</v>
      </c>
      <c r="AR97" s="7" t="n">
        <f aca="false">Y97-(Y96*$G96/100)</f>
        <v>134396.570173949</v>
      </c>
      <c r="AT97" s="7" t="n">
        <f aca="false">IF(AA97&gt;0,AA97,0)</f>
        <v>114053.354783539</v>
      </c>
      <c r="AU97" s="7" t="n">
        <f aca="false">IF(AB97&gt;0,AB97,0)</f>
        <v>184059.674799715</v>
      </c>
      <c r="AV97" s="7" t="n">
        <f aca="false">IF(AC97&gt;0,AC97,0)</f>
        <v>277287.000797413</v>
      </c>
      <c r="AW97" s="7" t="n">
        <f aca="false">IF(AD97&gt;0,AD97,0)</f>
        <v>203389.45441674</v>
      </c>
      <c r="AX97" s="7" t="n">
        <f aca="false">IF(AE97&gt;0,AE97,0)</f>
        <v>83704.7481926917</v>
      </c>
      <c r="AY97" s="7" t="n">
        <f aca="false">IF(AF97&gt;0,AF97,0)</f>
        <v>143089.567879242</v>
      </c>
      <c r="AZ97" s="7" t="n">
        <f aca="false">IF(AG97&gt;0,AG97,0)</f>
        <v>86552.6573539787</v>
      </c>
      <c r="BA97" s="7" t="n">
        <f aca="false">IF(AH97&gt;0,AH97,0)</f>
        <v>175199.771091145</v>
      </c>
      <c r="BB97" s="7" t="n">
        <f aca="false">IF(AI97&gt;0,AI97,0)</f>
        <v>92269.5759439147</v>
      </c>
      <c r="BC97" s="7" t="n">
        <f aca="false">IF(AJ97&gt;0,AJ97,0)</f>
        <v>105638.339827497</v>
      </c>
      <c r="BD97" s="7" t="n">
        <f aca="false">IF(AK97&gt;0,AK97,0)</f>
        <v>89176.6569595428</v>
      </c>
      <c r="BE97" s="7" t="n">
        <f aca="false">IF(AL97&gt;0,AL97,0)</f>
        <v>186497.5192049</v>
      </c>
      <c r="BF97" s="7" t="n">
        <f aca="false">IF(AM97&gt;0,AM97,0)</f>
        <v>142807.992298343</v>
      </c>
      <c r="BG97" s="7" t="n">
        <f aca="false">IF(AN97&gt;0,AN97,0)</f>
        <v>135198.530312044</v>
      </c>
      <c r="BH97" s="7" t="n">
        <f aca="false">IF(AO97&gt;0,AO97,0)</f>
        <v>104901.549453545</v>
      </c>
      <c r="BI97" s="7" t="n">
        <f aca="false">IF(AP97&gt;0,AP97,0)</f>
        <v>222476.187871033</v>
      </c>
      <c r="BJ97" s="7" t="n">
        <f aca="false">IF(AQ97&gt;0,AQ97,0)</f>
        <v>89082.4462463646</v>
      </c>
      <c r="BK97" s="7" t="n">
        <f aca="false">IF(AR97&gt;0,AR97,0)</f>
        <v>134396.570173949</v>
      </c>
      <c r="BM97" s="7" t="n">
        <f aca="false">100*AT97/SUM(AT$2:AT$144)</f>
        <v>11.621412539372</v>
      </c>
      <c r="BN97" s="7" t="n">
        <f aca="false">100*AU97/SUM(AU$2:AU$144)</f>
        <v>10.7572415946849</v>
      </c>
      <c r="BO97" s="7" t="n">
        <f aca="false">100*AV97/SUM(AV$2:AV$144)</f>
        <v>14.2457698350789</v>
      </c>
      <c r="BP97" s="7" t="n">
        <f aca="false">100*AW97/SUM(AW$2:AW$144)</f>
        <v>10.2264319196987</v>
      </c>
      <c r="BQ97" s="7" t="n">
        <f aca="false">100*AX97/SUM(AX$2:AX$144)</f>
        <v>9.0916637748734</v>
      </c>
      <c r="BR97" s="7" t="n">
        <f aca="false">100*AY97/SUM(AY$2:AY$144)</f>
        <v>10.897593410717</v>
      </c>
      <c r="BS97" s="7" t="n">
        <f aca="false">100*AZ97/SUM(AZ$2:AZ$144)</f>
        <v>4.21993986624127</v>
      </c>
      <c r="BT97" s="7" t="n">
        <f aca="false">100*BA97/SUM(BA$2:BA$144)</f>
        <v>8.33465000385306</v>
      </c>
      <c r="BU97" s="7" t="n">
        <f aca="false">100*BB97/SUM(BB$2:BB$144)</f>
        <v>6.09534767701925</v>
      </c>
      <c r="BV97" s="7" t="n">
        <f aca="false">100*BC97/SUM(BC$2:BC$144)</f>
        <v>7.80491150211943</v>
      </c>
      <c r="BW97" s="7" t="n">
        <f aca="false">100*BD97/SUM(BD$2:BD$144)</f>
        <v>5.9768902374355</v>
      </c>
      <c r="BX97" s="7" t="n">
        <f aca="false">100*BE97/SUM(BE$2:BE$144)</f>
        <v>9.22894924684261</v>
      </c>
      <c r="BY97" s="7" t="n">
        <f aca="false">100*BF97/SUM(BF$2:BF$144)</f>
        <v>13.1074585242894</v>
      </c>
      <c r="BZ97" s="7" t="n">
        <f aca="false">100*BG97/SUM(BG$2:BG$144)</f>
        <v>10.4544434823694</v>
      </c>
      <c r="CA97" s="7" t="n">
        <f aca="false">100*BH97/SUM(BH$2:BH$144)</f>
        <v>10.5793755307946</v>
      </c>
      <c r="CB97" s="7" t="n">
        <f aca="false">100*BI97/SUM(BI$2:BI$144)</f>
        <v>10.4635218768342</v>
      </c>
      <c r="CC97" s="7" t="n">
        <f aca="false">100*BJ97/SUM(BJ$2:BJ$144)</f>
        <v>7.2644626534432</v>
      </c>
      <c r="CD97" s="7" t="n">
        <f aca="false">100*BK97/SUM(BK$2:BK$144)</f>
        <v>10.6091952166404</v>
      </c>
      <c r="CE97" s="21" t="s">
        <v>256</v>
      </c>
      <c r="CF97" s="0" t="n">
        <f aca="false">AVERAGE(BM97:BR97)</f>
        <v>11.1400188457375</v>
      </c>
      <c r="CG97" s="0" t="n">
        <f aca="false">AVERAGE(BS97:BX97)</f>
        <v>6.94344808891852</v>
      </c>
      <c r="CH97" s="0" t="n">
        <f aca="false">STDEV(BM97:BR97)</f>
        <v>1.73856936469605</v>
      </c>
      <c r="CI97" s="0" t="n">
        <f aca="false">STDEV(BS97:BX97)</f>
        <v>1.84239425483209</v>
      </c>
    </row>
    <row r="98" customFormat="false" ht="18" hidden="false" customHeight="false" outlineLevel="0" collapsed="false">
      <c r="A98" s="21" t="s">
        <v>257</v>
      </c>
      <c r="B98" s="11" t="s">
        <v>1378</v>
      </c>
      <c r="C98" s="11" t="n">
        <v>43</v>
      </c>
      <c r="D98" s="11" t="n">
        <f aca="false">C98-2</f>
        <v>41</v>
      </c>
      <c r="E98" s="12" t="s">
        <v>1379</v>
      </c>
      <c r="F98" s="12" t="n">
        <v>12.9752768286579</v>
      </c>
      <c r="G98" s="17" t="n">
        <f aca="false">F98*((POWER(D98,2))/((POWER(C98,2))))</f>
        <v>11.7963441584499</v>
      </c>
      <c r="H98" s="0" t="n">
        <v>28534.359760332</v>
      </c>
      <c r="I98" s="0" t="n">
        <v>49795.1889075258</v>
      </c>
      <c r="J98" s="0" t="n">
        <v>71820.6780586637</v>
      </c>
      <c r="K98" s="0" t="n">
        <v>90817.1542598167</v>
      </c>
      <c r="L98" s="0" t="n">
        <v>21711.5577068702</v>
      </c>
      <c r="M98" s="0" t="n">
        <v>36866.6335955609</v>
      </c>
      <c r="N98" s="0" t="n">
        <v>36866.6335955609</v>
      </c>
      <c r="O98" s="0" t="n">
        <v>40119.3343753481</v>
      </c>
      <c r="P98" s="0" t="n">
        <v>31060.7313634558</v>
      </c>
      <c r="Q98" s="0" t="n">
        <v>58296.9240736939</v>
      </c>
      <c r="R98" s="0" t="n">
        <v>32946.4162107849</v>
      </c>
      <c r="S98" s="0" t="n">
        <v>59815.9329853325</v>
      </c>
      <c r="T98" s="0" t="n">
        <v>35651.5369277515</v>
      </c>
      <c r="U98" s="0" t="n">
        <v>42807.3081870943</v>
      </c>
      <c r="V98" s="0" t="n">
        <v>24058.6090981433</v>
      </c>
      <c r="W98" s="0" t="n">
        <v>105606.248116092</v>
      </c>
      <c r="X98" s="0" t="n">
        <v>31605.9397458835</v>
      </c>
      <c r="Y98" s="0" t="n">
        <v>34281.922453123</v>
      </c>
      <c r="AA98" s="7" t="n">
        <f aca="false">H98-(H97*$G97/100)</f>
        <v>14738.3935176583</v>
      </c>
      <c r="AB98" s="7" t="n">
        <f aca="false">I98-(I97*$G97/100)</f>
        <v>27333.935930934</v>
      </c>
      <c r="AC98" s="7" t="n">
        <f aca="false">J98-(J97*$G97/100)</f>
        <v>38387.3084904818</v>
      </c>
      <c r="AD98" s="7" t="n">
        <f aca="false">K98-(K97*$G97/100)</f>
        <v>66441.3997028523</v>
      </c>
      <c r="AE98" s="7" t="n">
        <f aca="false">L98-(L97*$G97/100)</f>
        <v>11475.2281133247</v>
      </c>
      <c r="AF98" s="7" t="n">
        <f aca="false">M98-(M97*$G97/100)</f>
        <v>19490.8568223696</v>
      </c>
      <c r="AG98" s="7" t="n">
        <f aca="false">N98-(N97*$G97/100)</f>
        <v>26519.7012193122</v>
      </c>
      <c r="AH98" s="7" t="n">
        <f aca="false">O98-(O97*$G97/100)</f>
        <v>19002.9442806192</v>
      </c>
      <c r="AI98" s="7" t="n">
        <f aca="false">P98-(P97*$G97/100)</f>
        <v>20060.073401581</v>
      </c>
      <c r="AJ98" s="7" t="n">
        <f aca="false">Q98-(Q97*$G97/100)</f>
        <v>45693.5890207751</v>
      </c>
      <c r="AK98" s="7" t="n">
        <f aca="false">R98-(R97*$G97/100)</f>
        <v>22141.9974123435</v>
      </c>
      <c r="AL98" s="7" t="n">
        <f aca="false">S98-(S97*$G97/100)</f>
        <v>37396.4279742531</v>
      </c>
      <c r="AM98" s="7" t="n">
        <f aca="false">T98-(T97*$G97/100)</f>
        <v>18431.8497735185</v>
      </c>
      <c r="AN98" s="7" t="n">
        <f aca="false">U98-(U97*$G97/100)</f>
        <v>26468.9951846158</v>
      </c>
      <c r="AO98" s="7" t="n">
        <f aca="false">V98-(V97*$G97/100)</f>
        <v>11284.0678690877</v>
      </c>
      <c r="AP98" s="7" t="n">
        <f aca="false">W98-(W97*$G97/100)</f>
        <v>78968.7272738393</v>
      </c>
      <c r="AQ98" s="7" t="n">
        <f aca="false">X98-(X97*$G97/100)</f>
        <v>20758.2398470374</v>
      </c>
      <c r="AR98" s="7" t="n">
        <f aca="false">Y98-(Y97*$G97/100)</f>
        <v>17943.6094506445</v>
      </c>
      <c r="AT98" s="7" t="n">
        <f aca="false">IF(AA98&gt;0,AA98,0)</f>
        <v>14738.3935176583</v>
      </c>
      <c r="AU98" s="7" t="n">
        <f aca="false">IF(AB98&gt;0,AB98,0)</f>
        <v>27333.935930934</v>
      </c>
      <c r="AV98" s="7" t="n">
        <f aca="false">IF(AC98&gt;0,AC98,0)</f>
        <v>38387.3084904818</v>
      </c>
      <c r="AW98" s="7" t="n">
        <f aca="false">IF(AD98&gt;0,AD98,0)</f>
        <v>66441.3997028523</v>
      </c>
      <c r="AX98" s="7" t="n">
        <f aca="false">IF(AE98&gt;0,AE98,0)</f>
        <v>11475.2281133247</v>
      </c>
      <c r="AY98" s="7" t="n">
        <f aca="false">IF(AF98&gt;0,AF98,0)</f>
        <v>19490.8568223696</v>
      </c>
      <c r="AZ98" s="7" t="n">
        <f aca="false">IF(AG98&gt;0,AG98,0)</f>
        <v>26519.7012193122</v>
      </c>
      <c r="BA98" s="7" t="n">
        <f aca="false">IF(AH98&gt;0,AH98,0)</f>
        <v>19002.9442806192</v>
      </c>
      <c r="BB98" s="7" t="n">
        <f aca="false">IF(AI98&gt;0,AI98,0)</f>
        <v>20060.073401581</v>
      </c>
      <c r="BC98" s="7" t="n">
        <f aca="false">IF(AJ98&gt;0,AJ98,0)</f>
        <v>45693.5890207751</v>
      </c>
      <c r="BD98" s="7" t="n">
        <f aca="false">IF(AK98&gt;0,AK98,0)</f>
        <v>22141.9974123435</v>
      </c>
      <c r="BE98" s="7" t="n">
        <f aca="false">IF(AL98&gt;0,AL98,0)</f>
        <v>37396.4279742531</v>
      </c>
      <c r="BF98" s="7" t="n">
        <f aca="false">IF(AM98&gt;0,AM98,0)</f>
        <v>18431.8497735185</v>
      </c>
      <c r="BG98" s="7" t="n">
        <f aca="false">IF(AN98&gt;0,AN98,0)</f>
        <v>26468.9951846158</v>
      </c>
      <c r="BH98" s="7" t="n">
        <f aca="false">IF(AO98&gt;0,AO98,0)</f>
        <v>11284.0678690877</v>
      </c>
      <c r="BI98" s="7" t="n">
        <f aca="false">IF(AP98&gt;0,AP98,0)</f>
        <v>78968.7272738393</v>
      </c>
      <c r="BJ98" s="7" t="n">
        <f aca="false">IF(AQ98&gt;0,AQ98,0)</f>
        <v>20758.2398470374</v>
      </c>
      <c r="BK98" s="7" t="n">
        <f aca="false">IF(AR98&gt;0,AR98,0)</f>
        <v>17943.6094506445</v>
      </c>
      <c r="BM98" s="7" t="n">
        <f aca="false">100*AT98/SUM(AT$2:AT$144)</f>
        <v>1.50176162342077</v>
      </c>
      <c r="BN98" s="7" t="n">
        <f aca="false">100*AU98/SUM(AU$2:AU$144)</f>
        <v>1.59751315904831</v>
      </c>
      <c r="BO98" s="7" t="n">
        <f aca="false">100*AV98/SUM(AV$2:AV$144)</f>
        <v>1.97216876294576</v>
      </c>
      <c r="BP98" s="7" t="n">
        <f aca="false">100*AW98/SUM(AW$2:AW$144)</f>
        <v>3.34067689329906</v>
      </c>
      <c r="BQ98" s="7" t="n">
        <f aca="false">100*AX98/SUM(AX$2:AX$144)</f>
        <v>1.24639184752284</v>
      </c>
      <c r="BR98" s="7" t="n">
        <f aca="false">100*AY98/SUM(AY$2:AY$144)</f>
        <v>1.48440893368228</v>
      </c>
      <c r="BS98" s="7" t="n">
        <f aca="false">100*AZ98/SUM(AZ$2:AZ$144)</f>
        <v>1.29298796637164</v>
      </c>
      <c r="BT98" s="7" t="n">
        <f aca="false">100*BA98/SUM(BA$2:BA$144)</f>
        <v>0.904013108209405</v>
      </c>
      <c r="BU98" s="7" t="n">
        <f aca="false">100*BB98/SUM(BB$2:BB$144)</f>
        <v>1.32517268621116</v>
      </c>
      <c r="BV98" s="7" t="n">
        <f aca="false">100*BC98/SUM(BC$2:BC$144)</f>
        <v>3.37599416181412</v>
      </c>
      <c r="BW98" s="7" t="n">
        <f aca="false">100*BD98/SUM(BD$2:BD$144)</f>
        <v>1.48402387668779</v>
      </c>
      <c r="BX98" s="7" t="n">
        <f aca="false">100*BE98/SUM(BE$2:BE$144)</f>
        <v>1.85058620221324</v>
      </c>
      <c r="BY98" s="7" t="n">
        <f aca="false">100*BF98/SUM(BF$2:BF$144)</f>
        <v>1.69174499650976</v>
      </c>
      <c r="BZ98" s="7" t="n">
        <f aca="false">100*BG98/SUM(BG$2:BG$144)</f>
        <v>2.04675756129889</v>
      </c>
      <c r="CA98" s="7" t="n">
        <f aca="false">100*BH98/SUM(BH$2:BH$144)</f>
        <v>1.13800408215055</v>
      </c>
      <c r="CB98" s="7" t="n">
        <f aca="false">100*BI98/SUM(BI$2:BI$144)</f>
        <v>3.71406492228537</v>
      </c>
      <c r="CC98" s="7" t="n">
        <f aca="false">100*BJ98/SUM(BJ$2:BJ$144)</f>
        <v>1.69278532947981</v>
      </c>
      <c r="CD98" s="7" t="n">
        <f aca="false">100*BK98/SUM(BK$2:BK$144)</f>
        <v>1.41645917977408</v>
      </c>
      <c r="CE98" s="21" t="s">
        <v>257</v>
      </c>
      <c r="CF98" s="0" t="n">
        <f aca="false">AVERAGE(BM98:BR98)</f>
        <v>1.85715353665317</v>
      </c>
      <c r="CG98" s="0" t="n">
        <f aca="false">AVERAGE(BS98:BX98)</f>
        <v>1.70546300025123</v>
      </c>
      <c r="CH98" s="0" t="n">
        <f aca="false">STDEV(BM98:BR98)</f>
        <v>0.764166862618376</v>
      </c>
      <c r="CI98" s="0" t="n">
        <f aca="false">STDEV(BS98:BX98)</f>
        <v>0.873824776133684</v>
      </c>
    </row>
    <row r="99" customFormat="false" ht="18" hidden="false" customHeight="false" outlineLevel="0" collapsed="false">
      <c r="A99" s="21" t="s">
        <v>258</v>
      </c>
      <c r="B99" s="11" t="s">
        <v>1380</v>
      </c>
      <c r="C99" s="11" t="n">
        <v>43</v>
      </c>
      <c r="D99" s="11" t="n">
        <f aca="false">C99-2</f>
        <v>41</v>
      </c>
      <c r="E99" s="12" t="s">
        <v>1381</v>
      </c>
      <c r="F99" s="12" t="n">
        <v>12.9859143382427</v>
      </c>
      <c r="G99" s="17" t="n">
        <f aca="false">F99*((POWER(D99,2))/((POWER(C99,2))))</f>
        <v>11.8060151447193</v>
      </c>
      <c r="H99" s="0" t="n">
        <v>13399.7268630424</v>
      </c>
      <c r="I99" s="0" t="n">
        <v>16166.0092249646</v>
      </c>
      <c r="J99" s="0" t="n">
        <v>25261.7212200549</v>
      </c>
      <c r="K99" s="0" t="n">
        <v>38223.0556870836</v>
      </c>
      <c r="L99" s="0" t="n">
        <v>10044.0927111019</v>
      </c>
      <c r="M99" s="0" t="n">
        <v>15568.7144412446</v>
      </c>
      <c r="N99" s="0" t="n">
        <v>18010.3172757427</v>
      </c>
      <c r="O99" s="0" t="n">
        <v>15568.7144412446</v>
      </c>
      <c r="P99" s="0" t="n">
        <v>13393.1862529318</v>
      </c>
      <c r="Q99" s="0" t="n">
        <v>27433.6568562045</v>
      </c>
      <c r="R99" s="0" t="n">
        <v>15442.8832818528</v>
      </c>
      <c r="S99" s="0" t="n">
        <v>21565.8810609124</v>
      </c>
      <c r="T99" s="0" t="n">
        <v>12004.4121511232</v>
      </c>
      <c r="U99" s="0" t="n">
        <v>18352.0840020887</v>
      </c>
      <c r="V99" s="0" t="n">
        <v>7572.49858807441</v>
      </c>
      <c r="W99" s="0" t="n">
        <v>44653.3888817121</v>
      </c>
      <c r="X99" s="0" t="n">
        <v>14349.3783546108</v>
      </c>
      <c r="Y99" s="0" t="n">
        <v>15063.6051246748</v>
      </c>
      <c r="AA99" s="7" t="n">
        <f aca="false">H99-(H98*$G98/100)</f>
        <v>10033.7155823034</v>
      </c>
      <c r="AB99" s="7" t="n">
        <f aca="false">I99-(I98*$G98/100)</f>
        <v>10291.9973670826</v>
      </c>
      <c r="AC99" s="7" t="n">
        <f aca="false">J99-(J98*$G98/100)</f>
        <v>16789.5068593226</v>
      </c>
      <c r="AD99" s="7" t="n">
        <f aca="false">K99-(K98*$G98/100)</f>
        <v>27509.9516156852</v>
      </c>
      <c r="AE99" s="7" t="n">
        <f aca="false">L99-(L98*$G98/100)</f>
        <v>7482.92264183901</v>
      </c>
      <c r="AF99" s="7" t="n">
        <f aca="false">M99-(M98*$G98/100)</f>
        <v>11219.7994626776</v>
      </c>
      <c r="AG99" s="7" t="n">
        <f aca="false">N99-(N98*$G98/100)</f>
        <v>13661.4022971757</v>
      </c>
      <c r="AH99" s="7" t="n">
        <f aca="false">O99-(O98*$G98/100)</f>
        <v>10836.0996842493</v>
      </c>
      <c r="AI99" s="7" t="n">
        <f aca="false">P99-(P98*$G98/100)</f>
        <v>9729.15548316693</v>
      </c>
      <c r="AJ99" s="7" t="n">
        <f aca="false">Q99-(Q98*$G98/100)</f>
        <v>20556.7510586813</v>
      </c>
      <c r="AK99" s="7" t="n">
        <f aca="false">R99-(R98*$G98/100)</f>
        <v>11556.4106377533</v>
      </c>
      <c r="AL99" s="7" t="n">
        <f aca="false">S99-(S98*$G98/100)</f>
        <v>14509.7877443748</v>
      </c>
      <c r="AM99" s="7" t="n">
        <f aca="false">T99-(T98*$G98/100)</f>
        <v>7798.83415734878</v>
      </c>
      <c r="AN99" s="7" t="n">
        <f aca="false">U99-(U98*$G98/100)</f>
        <v>13302.3866033708</v>
      </c>
      <c r="AO99" s="7" t="n">
        <f aca="false">V99-(V98*$G98/100)</f>
        <v>4734.46225912127</v>
      </c>
      <c r="AP99" s="7" t="n">
        <f aca="false">W99-(W98*$G98/100)</f>
        <v>32195.7124011114</v>
      </c>
      <c r="AQ99" s="7" t="n">
        <f aca="false">X99-(X98*$G98/100)</f>
        <v>10621.0329276741</v>
      </c>
      <c r="AR99" s="7" t="n">
        <f aca="false">Y99-(Y98*$G98/100)</f>
        <v>11019.5915679714</v>
      </c>
      <c r="AT99" s="7" t="n">
        <f aca="false">IF(AA99&gt;0,AA99,0)</f>
        <v>10033.7155823034</v>
      </c>
      <c r="AU99" s="7" t="n">
        <f aca="false">IF(AB99&gt;0,AB99,0)</f>
        <v>10291.9973670826</v>
      </c>
      <c r="AV99" s="7" t="n">
        <f aca="false">IF(AC99&gt;0,AC99,0)</f>
        <v>16789.5068593226</v>
      </c>
      <c r="AW99" s="7" t="n">
        <f aca="false">IF(AD99&gt;0,AD99,0)</f>
        <v>27509.9516156852</v>
      </c>
      <c r="AX99" s="7" t="n">
        <f aca="false">IF(AE99&gt;0,AE99,0)</f>
        <v>7482.92264183901</v>
      </c>
      <c r="AY99" s="7" t="n">
        <f aca="false">IF(AF99&gt;0,AF99,0)</f>
        <v>11219.7994626776</v>
      </c>
      <c r="AZ99" s="7" t="n">
        <f aca="false">IF(AG99&gt;0,AG99,0)</f>
        <v>13661.4022971757</v>
      </c>
      <c r="BA99" s="7" t="n">
        <f aca="false">IF(AH99&gt;0,AH99,0)</f>
        <v>10836.0996842493</v>
      </c>
      <c r="BB99" s="7" t="n">
        <f aca="false">IF(AI99&gt;0,AI99,0)</f>
        <v>9729.15548316693</v>
      </c>
      <c r="BC99" s="7" t="n">
        <f aca="false">IF(AJ99&gt;0,AJ99,0)</f>
        <v>20556.7510586813</v>
      </c>
      <c r="BD99" s="7" t="n">
        <f aca="false">IF(AK99&gt;0,AK99,0)</f>
        <v>11556.4106377533</v>
      </c>
      <c r="BE99" s="7" t="n">
        <f aca="false">IF(AL99&gt;0,AL99,0)</f>
        <v>14509.7877443748</v>
      </c>
      <c r="BF99" s="7" t="n">
        <f aca="false">IF(AM99&gt;0,AM99,0)</f>
        <v>7798.83415734878</v>
      </c>
      <c r="BG99" s="7" t="n">
        <f aca="false">IF(AN99&gt;0,AN99,0)</f>
        <v>13302.3866033708</v>
      </c>
      <c r="BH99" s="7" t="n">
        <f aca="false">IF(AO99&gt;0,AO99,0)</f>
        <v>4734.46225912127</v>
      </c>
      <c r="BI99" s="7" t="n">
        <f aca="false">IF(AP99&gt;0,AP99,0)</f>
        <v>32195.7124011114</v>
      </c>
      <c r="BJ99" s="7" t="n">
        <f aca="false">IF(AQ99&gt;0,AQ99,0)</f>
        <v>10621.0329276741</v>
      </c>
      <c r="BK99" s="7" t="n">
        <f aca="false">IF(AR99&gt;0,AR99,0)</f>
        <v>11019.5915679714</v>
      </c>
      <c r="BM99" s="7" t="n">
        <f aca="false">100*AT99/SUM(AT$2:AT$144)</f>
        <v>1.02238069459665</v>
      </c>
      <c r="BN99" s="7" t="n">
        <f aca="false">100*AU99/SUM(AU$2:AU$144)</f>
        <v>0.601508735088455</v>
      </c>
      <c r="BO99" s="7" t="n">
        <f aca="false">100*AV99/SUM(AV$2:AV$144)</f>
        <v>0.862570007517712</v>
      </c>
      <c r="BP99" s="7" t="n">
        <f aca="false">100*AW99/SUM(AW$2:AW$144)</f>
        <v>1.38320174032019</v>
      </c>
      <c r="BQ99" s="7" t="n">
        <f aca="false">100*AX99/SUM(AX$2:AX$144)</f>
        <v>0.81276412846228</v>
      </c>
      <c r="BR99" s="7" t="n">
        <f aca="false">100*AY99/SUM(AY$2:AY$144)</f>
        <v>0.854491452495186</v>
      </c>
      <c r="BS99" s="7" t="n">
        <f aca="false">100*AZ99/SUM(AZ$2:AZ$144)</f>
        <v>0.666071937535511</v>
      </c>
      <c r="BT99" s="7" t="n">
        <f aca="false">100*BA99/SUM(BA$2:BA$144)</f>
        <v>0.515497809800765</v>
      </c>
      <c r="BU99" s="7" t="n">
        <f aca="false">100*BB99/SUM(BB$2:BB$144)</f>
        <v>0.642710066314028</v>
      </c>
      <c r="BV99" s="7" t="n">
        <f aca="false">100*BC99/SUM(BC$2:BC$144)</f>
        <v>1.51880106262655</v>
      </c>
      <c r="BW99" s="7" t="n">
        <f aca="false">100*BD99/SUM(BD$2:BD$144)</f>
        <v>0.774545719424304</v>
      </c>
      <c r="BX99" s="7" t="n">
        <f aca="false">100*BE99/SUM(BE$2:BE$144)</f>
        <v>0.71802614450957</v>
      </c>
      <c r="BY99" s="7" t="n">
        <f aca="false">100*BF99/SUM(BF$2:BF$144)</f>
        <v>0.715806542827832</v>
      </c>
      <c r="BZ99" s="7" t="n">
        <f aca="false">100*BG99/SUM(BG$2:BG$144)</f>
        <v>1.0286284074582</v>
      </c>
      <c r="CA99" s="7" t="n">
        <f aca="false">100*BH99/SUM(BH$2:BH$144)</f>
        <v>0.477472968097571</v>
      </c>
      <c r="CB99" s="7" t="n">
        <f aca="false">100*BI99/SUM(BI$2:BI$144)</f>
        <v>1.51423190172864</v>
      </c>
      <c r="CC99" s="7" t="n">
        <f aca="false">100*BJ99/SUM(BJ$2:BJ$144)</f>
        <v>0.866120097675558</v>
      </c>
      <c r="CD99" s="7" t="n">
        <f aca="false">100*BK99/SUM(BK$2:BK$144)</f>
        <v>0.869880816161736</v>
      </c>
      <c r="CE99" s="21" t="s">
        <v>258</v>
      </c>
      <c r="CF99" s="0" t="n">
        <f aca="false">AVERAGE(BM99:BR99)</f>
        <v>0.922819459746746</v>
      </c>
      <c r="CG99" s="0" t="n">
        <f aca="false">AVERAGE(BS99:BX99)</f>
        <v>0.805942123368456</v>
      </c>
      <c r="CH99" s="0" t="n">
        <f aca="false">STDEV(BM99:BR99)</f>
        <v>0.262874781804677</v>
      </c>
      <c r="CI99" s="0" t="n">
        <f aca="false">STDEV(BS99:BX99)</f>
        <v>0.359846937855108</v>
      </c>
    </row>
    <row r="100" customFormat="false" ht="18" hidden="false" customHeight="false" outlineLevel="0" collapsed="false">
      <c r="A100" s="21" t="s">
        <v>259</v>
      </c>
      <c r="B100" s="11" t="s">
        <v>1382</v>
      </c>
      <c r="C100" s="11" t="n">
        <v>43</v>
      </c>
      <c r="D100" s="11" t="n">
        <f aca="false">C100-2</f>
        <v>41</v>
      </c>
      <c r="E100" s="12" t="s">
        <v>1383</v>
      </c>
      <c r="F100" s="12" t="n">
        <v>12.9965521633859</v>
      </c>
      <c r="G100" s="17" t="n">
        <f aca="false">F100*((POWER(D100,2))/((POWER(C100,2))))</f>
        <v>11.8156864178754</v>
      </c>
      <c r="H100" s="0" t="n">
        <v>4288.80428131177</v>
      </c>
      <c r="I100" s="0" t="n">
        <v>5739.09843515269</v>
      </c>
      <c r="J100" s="0" t="n">
        <v>10508.1099062896</v>
      </c>
      <c r="K100" s="0" t="n">
        <v>8789.44135353604</v>
      </c>
      <c r="L100" s="0" t="n">
        <v>4576.44953896866</v>
      </c>
      <c r="M100" s="0" t="n">
        <v>6273.42487883683</v>
      </c>
      <c r="N100" s="0" t="n">
        <v>10759.401229813</v>
      </c>
      <c r="O100" s="0" t="n">
        <v>7169.13532937597</v>
      </c>
      <c r="P100" s="0" t="n">
        <v>6273.42487883683</v>
      </c>
      <c r="Q100" s="0" t="n">
        <v>3920.4794467823</v>
      </c>
      <c r="R100" s="0" t="n">
        <v>6077.88632106484</v>
      </c>
      <c r="S100" s="0" t="n">
        <v>8461.46564717127</v>
      </c>
      <c r="T100" s="0" t="n">
        <v>4918.33091615673</v>
      </c>
      <c r="U100" s="0" t="n">
        <v>6864.66461553511</v>
      </c>
      <c r="V100" s="0" t="n">
        <v>3509.34753549034</v>
      </c>
      <c r="W100" s="0" t="n">
        <v>7826.09374327176</v>
      </c>
      <c r="X100" s="0" t="n">
        <v>6185.59071474058</v>
      </c>
      <c r="Y100" s="0" t="n">
        <v>6864.29646570132</v>
      </c>
      <c r="AA100" s="7" t="n">
        <f aca="false">H100-(H99*$G99/100)</f>
        <v>2706.83049850997</v>
      </c>
      <c r="AB100" s="7" t="n">
        <f aca="false">I100-(I99*$G99/100)</f>
        <v>3830.53693775665</v>
      </c>
      <c r="AC100" s="7" t="n">
        <f aca="false">J100-(J99*$G99/100)</f>
        <v>7525.70727323318</v>
      </c>
      <c r="AD100" s="7" t="n">
        <f aca="false">K100-(K99*$G99/100)</f>
        <v>4276.82161034446</v>
      </c>
      <c r="AE100" s="7" t="n">
        <f aca="false">L100-(L99*$G99/100)</f>
        <v>3390.64243234632</v>
      </c>
      <c r="AF100" s="7" t="n">
        <f aca="false">M100-(M99*$G99/100)</f>
        <v>4435.38009406539</v>
      </c>
      <c r="AG100" s="7" t="n">
        <f aca="false">N100-(N99*$G99/100)</f>
        <v>8633.10044462687</v>
      </c>
      <c r="AH100" s="7" t="n">
        <f aca="false">O100-(O99*$G99/100)</f>
        <v>5331.09054460452</v>
      </c>
      <c r="AI100" s="7" t="n">
        <f aca="false">P100-(P99*$G99/100)</f>
        <v>4692.22328145524</v>
      </c>
      <c r="AJ100" s="7" t="n">
        <f aca="false">Q100-(Q99*$G99/100)</f>
        <v>681.657763588484</v>
      </c>
      <c r="AK100" s="7" t="n">
        <f aca="false">R100-(R99*$G99/100)</f>
        <v>4254.69718202798</v>
      </c>
      <c r="AL100" s="7" t="n">
        <f aca="false">S100-(S99*$G99/100)</f>
        <v>5915.3944630278</v>
      </c>
      <c r="AM100" s="7" t="n">
        <f aca="false">T100-(T99*$G99/100)</f>
        <v>3501.08819956059</v>
      </c>
      <c r="AN100" s="7" t="n">
        <f aca="false">U100-(U99*$G99/100)</f>
        <v>4698.0147988769</v>
      </c>
      <c r="AO100" s="7" t="n">
        <f aca="false">V100-(V99*$G99/100)</f>
        <v>2615.33720534862</v>
      </c>
      <c r="AP100" s="7" t="n">
        <f aca="false">W100-(W99*$G99/100)</f>
        <v>2554.30788926642</v>
      </c>
      <c r="AQ100" s="7" t="n">
        <f aca="false">X100-(X99*$G99/100)</f>
        <v>4491.50093302216</v>
      </c>
      <c r="AR100" s="7" t="n">
        <f aca="false">Y100-(Y99*$G99/100)</f>
        <v>5085.8849633415</v>
      </c>
      <c r="AT100" s="7" t="n">
        <f aca="false">IF(AA100&gt;0,AA100,0)</f>
        <v>2706.83049850997</v>
      </c>
      <c r="AU100" s="7" t="n">
        <f aca="false">IF(AB100&gt;0,AB100,0)</f>
        <v>3830.53693775665</v>
      </c>
      <c r="AV100" s="7" t="n">
        <f aca="false">IF(AC100&gt;0,AC100,0)</f>
        <v>7525.70727323318</v>
      </c>
      <c r="AW100" s="7" t="n">
        <f aca="false">IF(AD100&gt;0,AD100,0)</f>
        <v>4276.82161034446</v>
      </c>
      <c r="AX100" s="7" t="n">
        <f aca="false">IF(AE100&gt;0,AE100,0)</f>
        <v>3390.64243234632</v>
      </c>
      <c r="AY100" s="7" t="n">
        <f aca="false">IF(AF100&gt;0,AF100,0)</f>
        <v>4435.38009406539</v>
      </c>
      <c r="AZ100" s="7" t="n">
        <f aca="false">IF(AG100&gt;0,AG100,0)</f>
        <v>8633.10044462687</v>
      </c>
      <c r="BA100" s="7" t="n">
        <f aca="false">IF(AH100&gt;0,AH100,0)</f>
        <v>5331.09054460452</v>
      </c>
      <c r="BB100" s="7" t="n">
        <f aca="false">IF(AI100&gt;0,AI100,0)</f>
        <v>4692.22328145524</v>
      </c>
      <c r="BC100" s="7" t="n">
        <f aca="false">IF(AJ100&gt;0,AJ100,0)</f>
        <v>681.657763588484</v>
      </c>
      <c r="BD100" s="7" t="n">
        <f aca="false">IF(AK100&gt;0,AK100,0)</f>
        <v>4254.69718202798</v>
      </c>
      <c r="BE100" s="7" t="n">
        <f aca="false">IF(AL100&gt;0,AL100,0)</f>
        <v>5915.3944630278</v>
      </c>
      <c r="BF100" s="7" t="n">
        <f aca="false">IF(AM100&gt;0,AM100,0)</f>
        <v>3501.08819956059</v>
      </c>
      <c r="BG100" s="7" t="n">
        <f aca="false">IF(AN100&gt;0,AN100,0)</f>
        <v>4698.0147988769</v>
      </c>
      <c r="BH100" s="7" t="n">
        <f aca="false">IF(AO100&gt;0,AO100,0)</f>
        <v>2615.33720534862</v>
      </c>
      <c r="BI100" s="7" t="n">
        <f aca="false">IF(AP100&gt;0,AP100,0)</f>
        <v>2554.30788926642</v>
      </c>
      <c r="BJ100" s="7" t="n">
        <f aca="false">IF(AQ100&gt;0,AQ100,0)</f>
        <v>4491.50093302216</v>
      </c>
      <c r="BK100" s="7" t="n">
        <f aca="false">IF(AR100&gt;0,AR100,0)</f>
        <v>5085.8849633415</v>
      </c>
      <c r="BM100" s="7" t="n">
        <f aca="false">100*AT100/SUM(AT$2:AT$144)</f>
        <v>0.275811210963857</v>
      </c>
      <c r="BN100" s="7" t="n">
        <f aca="false">100*AU100/SUM(AU$2:AU$144)</f>
        <v>0.22387310703255</v>
      </c>
      <c r="BO100" s="7" t="n">
        <f aca="false">100*AV100/SUM(AV$2:AV$144)</f>
        <v>0.386637286826824</v>
      </c>
      <c r="BP100" s="7" t="n">
        <f aca="false">100*AW100/SUM(AW$2:AW$144)</f>
        <v>0.215038804033902</v>
      </c>
      <c r="BQ100" s="7" t="n">
        <f aca="false">100*AX100/SUM(AX$2:AX$144)</f>
        <v>0.36827756658138</v>
      </c>
      <c r="BR100" s="7" t="n">
        <f aca="false">100*AY100/SUM(AY$2:AY$144)</f>
        <v>0.337795197815567</v>
      </c>
      <c r="BS100" s="7" t="n">
        <f aca="false">100*AZ100/SUM(AZ$2:AZ$144)</f>
        <v>0.420913301212137</v>
      </c>
      <c r="BT100" s="7" t="n">
        <f aca="false">100*BA100/SUM(BA$2:BA$144)</f>
        <v>0.253612054121998</v>
      </c>
      <c r="BU100" s="7" t="n">
        <f aca="false">100*BB100/SUM(BB$2:BB$144)</f>
        <v>0.309969261114396</v>
      </c>
      <c r="BV100" s="7" t="n">
        <f aca="false">100*BC100/SUM(BC$2:BC$144)</f>
        <v>0.0503631402029657</v>
      </c>
      <c r="BW100" s="7" t="n">
        <f aca="false">100*BD100/SUM(BD$2:BD$144)</f>
        <v>0.285162719903755</v>
      </c>
      <c r="BX100" s="7" t="n">
        <f aca="false">100*BE100/SUM(BE$2:BE$144)</f>
        <v>0.292727085631405</v>
      </c>
      <c r="BY100" s="7" t="n">
        <f aca="false">100*BF100/SUM(BF$2:BF$144)</f>
        <v>0.321343137922904</v>
      </c>
      <c r="BZ100" s="7" t="n">
        <f aca="false">100*BG100/SUM(BG$2:BG$144)</f>
        <v>0.36328153923592</v>
      </c>
      <c r="CA100" s="7" t="n">
        <f aca="false">100*BH100/SUM(BH$2:BH$144)</f>
        <v>0.263758110143977</v>
      </c>
      <c r="CB100" s="7" t="n">
        <f aca="false">100*BI100/SUM(BI$2:BI$144)</f>
        <v>0.120134459041535</v>
      </c>
      <c r="CC100" s="7" t="n">
        <f aca="false">100*BJ100/SUM(BJ$2:BJ$144)</f>
        <v>0.366271270723847</v>
      </c>
      <c r="CD100" s="7" t="n">
        <f aca="false">100*BK100/SUM(BK$2:BK$144)</f>
        <v>0.40147710879548</v>
      </c>
      <c r="CE100" s="21" t="s">
        <v>259</v>
      </c>
      <c r="CF100" s="0" t="n">
        <f aca="false">AVERAGE(BM100:BR100)</f>
        <v>0.301238862209013</v>
      </c>
      <c r="CG100" s="0" t="n">
        <f aca="false">AVERAGE(BS100:BX100)</f>
        <v>0.268791260364443</v>
      </c>
      <c r="CH100" s="0" t="n">
        <f aca="false">STDEV(BM100:BR100)</f>
        <v>0.073737263354929</v>
      </c>
      <c r="CI100" s="0" t="n">
        <f aca="false">STDEV(BS100:BX100)</f>
        <v>0.121341619781109</v>
      </c>
    </row>
    <row r="101" customFormat="false" ht="18" hidden="false" customHeight="false" outlineLevel="0" collapsed="false">
      <c r="A101" s="21" t="s">
        <v>260</v>
      </c>
      <c r="B101" s="11" t="s">
        <v>1384</v>
      </c>
      <c r="C101" s="11" t="n">
        <v>43</v>
      </c>
      <c r="D101" s="11" t="n">
        <f aca="false">C101-2</f>
        <v>41</v>
      </c>
      <c r="E101" s="12" t="s">
        <v>1385</v>
      </c>
      <c r="F101" s="12" t="n">
        <v>13.0071903016265</v>
      </c>
      <c r="G101" s="17" t="n">
        <f aca="false">F101*((POWER(D101,2))/((POWER(C101,2))))</f>
        <v>11.825357975681</v>
      </c>
      <c r="H101" s="0" t="n">
        <v>1282.60098445237</v>
      </c>
      <c r="I101" s="0" t="n">
        <v>3816.07229072427</v>
      </c>
      <c r="J101" s="0" t="n">
        <v>6360.01884005326</v>
      </c>
      <c r="K101" s="0" t="n">
        <v>4728.01603138634</v>
      </c>
      <c r="L101" s="0" t="n">
        <v>2097.61540631635</v>
      </c>
      <c r="M101" s="0" t="n">
        <v>3287.80466390391</v>
      </c>
      <c r="N101" s="0" t="n">
        <v>3068.62828605766</v>
      </c>
      <c r="O101" s="0" t="n">
        <v>3883.14568474762</v>
      </c>
      <c r="P101" s="0" t="n">
        <v>2521.71765893435</v>
      </c>
      <c r="Q101" s="0" t="n">
        <v>1788.87021451298</v>
      </c>
      <c r="R101" s="0" t="n">
        <v>2516.97058787044</v>
      </c>
      <c r="S101" s="0" t="n">
        <v>4407.94489578355</v>
      </c>
      <c r="T101" s="0" t="n">
        <v>2481.93476815453</v>
      </c>
      <c r="U101" s="0" t="n">
        <v>3332.25189754436</v>
      </c>
      <c r="V101" s="0" t="n">
        <v>1551.30385409621</v>
      </c>
      <c r="W101" s="0" t="n">
        <v>4571.57021056711</v>
      </c>
      <c r="X101" s="0" t="n">
        <v>2393.4340601025</v>
      </c>
      <c r="Y101" s="0" t="n">
        <v>3068.62828605766</v>
      </c>
      <c r="AA101" s="7" t="n">
        <f aca="false">H101-(H100*$G100/100)</f>
        <v>775.849319496152</v>
      </c>
      <c r="AB101" s="7" t="n">
        <f aca="false">I101-(I100*$G100/100)</f>
        <v>3137.95841641343</v>
      </c>
      <c r="AC101" s="7" t="n">
        <f aca="false">J101-(J100*$G100/100)</f>
        <v>5118.41352508038</v>
      </c>
      <c r="AD101" s="7" t="n">
        <f aca="false">K101-(K100*$G100/100)</f>
        <v>3689.48320316946</v>
      </c>
      <c r="AE101" s="7" t="n">
        <f aca="false">L101-(L100*$G100/100)</f>
        <v>1556.87647971951</v>
      </c>
      <c r="AF101" s="7" t="n">
        <f aca="false">M101-(M100*$G100/100)</f>
        <v>2546.55645255957</v>
      </c>
      <c r="AG101" s="7" t="n">
        <f aca="false">N101-(N100*$G100/100)</f>
        <v>1797.33117630192</v>
      </c>
      <c r="AH101" s="7" t="n">
        <f aca="false">O101-(O100*$G100/100)</f>
        <v>3036.06313535543</v>
      </c>
      <c r="AI101" s="7" t="n">
        <f aca="false">P101-(P100*$G100/100)</f>
        <v>1780.46944759001</v>
      </c>
      <c r="AJ101" s="7" t="n">
        <f aca="false">Q101-(Q100*$G100/100)</f>
        <v>1325.63865700393</v>
      </c>
      <c r="AK101" s="7" t="n">
        <f aca="false">R101-(R100*$G100/100)</f>
        <v>1798.82659933848</v>
      </c>
      <c r="AL101" s="7" t="n">
        <f aca="false">S101-(S100*$G100/100)</f>
        <v>3408.16464855754</v>
      </c>
      <c r="AM101" s="7" t="n">
        <f aca="false">T101-(T100*$G100/100)</f>
        <v>1900.80021010803</v>
      </c>
      <c r="AN101" s="7" t="n">
        <f aca="false">U101-(U100*$G100/100)</f>
        <v>2521.14465293388</v>
      </c>
      <c r="AO101" s="7" t="n">
        <f aca="false">V101-(V100*$G100/100)</f>
        <v>1136.65035398923</v>
      </c>
      <c r="AP101" s="7" t="n">
        <f aca="false">W101-(W100*$G100/100)</f>
        <v>3646.86351509315</v>
      </c>
      <c r="AQ101" s="7" t="n">
        <f aca="false">X101-(X100*$G100/100)</f>
        <v>1662.56405815553</v>
      </c>
      <c r="AR101" s="7" t="n">
        <f aca="false">Y101-(Y100*$G100/100)</f>
        <v>2257.56454087709</v>
      </c>
      <c r="AT101" s="7" t="n">
        <f aca="false">IF(AA101&gt;0,AA101,0)</f>
        <v>775.849319496152</v>
      </c>
      <c r="AU101" s="7" t="n">
        <f aca="false">IF(AB101&gt;0,AB101,0)</f>
        <v>3137.95841641343</v>
      </c>
      <c r="AV101" s="7" t="n">
        <f aca="false">IF(AC101&gt;0,AC101,0)</f>
        <v>5118.41352508038</v>
      </c>
      <c r="AW101" s="7" t="n">
        <f aca="false">IF(AD101&gt;0,AD101,0)</f>
        <v>3689.48320316946</v>
      </c>
      <c r="AX101" s="7" t="n">
        <f aca="false">IF(AE101&gt;0,AE101,0)</f>
        <v>1556.87647971951</v>
      </c>
      <c r="AY101" s="7" t="n">
        <f aca="false">IF(AF101&gt;0,AF101,0)</f>
        <v>2546.55645255957</v>
      </c>
      <c r="AZ101" s="7" t="n">
        <f aca="false">IF(AG101&gt;0,AG101,0)</f>
        <v>1797.33117630192</v>
      </c>
      <c r="BA101" s="7" t="n">
        <f aca="false">IF(AH101&gt;0,AH101,0)</f>
        <v>3036.06313535543</v>
      </c>
      <c r="BB101" s="7" t="n">
        <f aca="false">IF(AI101&gt;0,AI101,0)</f>
        <v>1780.46944759001</v>
      </c>
      <c r="BC101" s="7" t="n">
        <f aca="false">IF(AJ101&gt;0,AJ101,0)</f>
        <v>1325.63865700393</v>
      </c>
      <c r="BD101" s="7" t="n">
        <f aca="false">IF(AK101&gt;0,AK101,0)</f>
        <v>1798.82659933848</v>
      </c>
      <c r="BE101" s="7" t="n">
        <f aca="false">IF(AL101&gt;0,AL101,0)</f>
        <v>3408.16464855754</v>
      </c>
      <c r="BF101" s="7" t="n">
        <f aca="false">IF(AM101&gt;0,AM101,0)</f>
        <v>1900.80021010803</v>
      </c>
      <c r="BG101" s="7" t="n">
        <f aca="false">IF(AN101&gt;0,AN101,0)</f>
        <v>2521.14465293388</v>
      </c>
      <c r="BH101" s="7" t="n">
        <f aca="false">IF(AO101&gt;0,AO101,0)</f>
        <v>1136.65035398923</v>
      </c>
      <c r="BI101" s="7" t="n">
        <f aca="false">IF(AP101&gt;0,AP101,0)</f>
        <v>3646.86351509315</v>
      </c>
      <c r="BJ101" s="7" t="n">
        <f aca="false">IF(AQ101&gt;0,AQ101,0)</f>
        <v>1662.56405815553</v>
      </c>
      <c r="BK101" s="7" t="n">
        <f aca="false">IF(AR101&gt;0,AR101,0)</f>
        <v>2257.56454087709</v>
      </c>
      <c r="BM101" s="7" t="n">
        <f aca="false">100*AT101/SUM(AT$2:AT$144)</f>
        <v>0.0790547987594761</v>
      </c>
      <c r="BN101" s="7" t="n">
        <f aca="false">100*AU101/SUM(AU$2:AU$144)</f>
        <v>0.183395829837066</v>
      </c>
      <c r="BO101" s="7" t="n">
        <f aca="false">100*AV101/SUM(AV$2:AV$144)</f>
        <v>0.262961266807897</v>
      </c>
      <c r="BP101" s="7" t="n">
        <f aca="false">100*AW101/SUM(AW$2:AW$144)</f>
        <v>0.185507399605763</v>
      </c>
      <c r="BQ101" s="7" t="n">
        <f aca="false">100*AX101/SUM(AX$2:AX$144)</f>
        <v>0.169101488245731</v>
      </c>
      <c r="BR101" s="7" t="n">
        <f aca="false">100*AY101/SUM(AY$2:AY$144)</f>
        <v>0.193943815952064</v>
      </c>
      <c r="BS101" s="7" t="n">
        <f aca="false">100*AZ101/SUM(AZ$2:AZ$144)</f>
        <v>0.0876302324571682</v>
      </c>
      <c r="BT101" s="7" t="n">
        <f aca="false">100*BA101/SUM(BA$2:BA$144)</f>
        <v>0.144432401168058</v>
      </c>
      <c r="BU101" s="7" t="n">
        <f aca="false">100*BB101/SUM(BB$2:BB$144)</f>
        <v>0.117618187797549</v>
      </c>
      <c r="BV101" s="7" t="n">
        <f aca="false">100*BC101/SUM(BC$2:BC$144)</f>
        <v>0.0979425880660328</v>
      </c>
      <c r="BW101" s="7" t="n">
        <f aca="false">100*BD101/SUM(BD$2:BD$144)</f>
        <v>0.120562818869776</v>
      </c>
      <c r="BX101" s="7" t="n">
        <f aca="false">100*BE101/SUM(BE$2:BE$144)</f>
        <v>0.168655211610956</v>
      </c>
      <c r="BY101" s="7" t="n">
        <f aca="false">100*BF101/SUM(BF$2:BF$144)</f>
        <v>0.174462643973748</v>
      </c>
      <c r="BZ101" s="7" t="n">
        <f aca="false">100*BG101/SUM(BG$2:BG$144)</f>
        <v>0.194951559193296</v>
      </c>
      <c r="CA101" s="7" t="n">
        <f aca="false">100*BH101/SUM(BH$2:BH$144)</f>
        <v>0.11463177621974</v>
      </c>
      <c r="CB101" s="7" t="n">
        <f aca="false">100*BI101/SUM(BI$2:BI$144)</f>
        <v>0.171519642336402</v>
      </c>
      <c r="CC101" s="7" t="n">
        <f aca="false">100*BJ101/SUM(BJ$2:BJ$144)</f>
        <v>0.1355781640305</v>
      </c>
      <c r="CD101" s="7" t="n">
        <f aca="false">100*BK101/SUM(BK$2:BK$144)</f>
        <v>0.178210968459467</v>
      </c>
      <c r="CE101" s="21" t="s">
        <v>260</v>
      </c>
      <c r="CF101" s="0" t="n">
        <f aca="false">AVERAGE(BM101:BR101)</f>
        <v>0.178994099867999</v>
      </c>
      <c r="CG101" s="0" t="n">
        <f aca="false">AVERAGE(BS101:BX101)</f>
        <v>0.12280690666159</v>
      </c>
      <c r="CH101" s="0" t="n">
        <f aca="false">STDEV(BM101:BR101)</f>
        <v>0.0590279681267624</v>
      </c>
      <c r="CI101" s="0" t="n">
        <f aca="false">STDEV(BS101:BX101)</f>
        <v>0.0298573962701109</v>
      </c>
    </row>
    <row r="102" customFormat="false" ht="18" hidden="false" customHeight="false" outlineLevel="0" collapsed="false">
      <c r="A102" s="21" t="s">
        <v>261</v>
      </c>
      <c r="B102" s="11" t="s">
        <v>1386</v>
      </c>
      <c r="C102" s="11" t="n">
        <v>43</v>
      </c>
      <c r="D102" s="11" t="n">
        <f aca="false">C102-2</f>
        <v>41</v>
      </c>
      <c r="E102" s="12" t="s">
        <v>1387</v>
      </c>
      <c r="F102" s="12" t="n">
        <v>13.0178287505244</v>
      </c>
      <c r="G102" s="17" t="n">
        <f aca="false">F102*((POWER(D102,2))/((POWER(C102,2))))</f>
        <v>11.8350298159175</v>
      </c>
      <c r="H102" s="0" t="n">
        <v>222.664586754091</v>
      </c>
      <c r="I102" s="0" t="n">
        <v>414.953639039774</v>
      </c>
      <c r="J102" s="0" t="n">
        <v>928.206146050628</v>
      </c>
      <c r="K102" s="0" t="n">
        <v>660.977187404877</v>
      </c>
      <c r="L102" s="0" t="n">
        <v>332.967081916584</v>
      </c>
      <c r="M102" s="0" t="n">
        <v>416.312249771722</v>
      </c>
      <c r="N102" s="0" t="n">
        <v>422.31847457031</v>
      </c>
      <c r="O102" s="0" t="n">
        <v>416.575188767929</v>
      </c>
      <c r="P102" s="0" t="n">
        <v>402.762776894612</v>
      </c>
      <c r="Q102" s="0" t="n">
        <v>372.058144308734</v>
      </c>
      <c r="R102" s="0" t="n">
        <v>390.794909009713</v>
      </c>
      <c r="S102" s="0" t="n">
        <v>612.920909458516</v>
      </c>
      <c r="T102" s="0" t="n">
        <v>573.137954215589</v>
      </c>
      <c r="U102" s="0" t="n">
        <v>587.883468313335</v>
      </c>
      <c r="V102" s="0" t="n">
        <v>175.765111062001</v>
      </c>
      <c r="W102" s="0" t="n">
        <v>742.952030314774</v>
      </c>
      <c r="X102" s="0" t="n">
        <v>416.575188767929</v>
      </c>
      <c r="Y102" s="0" t="n">
        <v>425.237739635719</v>
      </c>
      <c r="AA102" s="7" t="n">
        <f aca="false">H102-(H101*$G101/100)</f>
        <v>70.9924289429901</v>
      </c>
      <c r="AB102" s="7" t="n">
        <f aca="false">I102-(I101*$G101/100)</f>
        <v>-36.3105699491405</v>
      </c>
      <c r="AC102" s="7" t="n">
        <f aca="false">J102-(J101*$G101/100)</f>
        <v>176.111150893576</v>
      </c>
      <c r="AD102" s="7" t="n">
        <f aca="false">K102-(K101*$G101/100)</f>
        <v>101.872366545857</v>
      </c>
      <c r="AE102" s="7" t="n">
        <f aca="false">L102-(L101*$G101/100)</f>
        <v>84.9165511666399</v>
      </c>
      <c r="AF102" s="7" t="n">
        <f aca="false">M102-(M101*$G101/100)</f>
        <v>27.5175787239489</v>
      </c>
      <c r="AG102" s="7" t="n">
        <f aca="false">N102-(N101*$G101/100)</f>
        <v>59.4421948009868</v>
      </c>
      <c r="AH102" s="7" t="n">
        <f aca="false">O102-(O101*$G101/100)</f>
        <v>-42.6206891706851</v>
      </c>
      <c r="AI102" s="7" t="n">
        <f aca="false">P102-(P101*$G101/100)</f>
        <v>104.560636589663</v>
      </c>
      <c r="AJ102" s="7" t="n">
        <f aca="false">Q102-(Q101*$G101/100)</f>
        <v>160.517837722242</v>
      </c>
      <c r="AK102" s="7" t="n">
        <f aca="false">R102-(R101*$G101/100)</f>
        <v>93.1541268514311</v>
      </c>
      <c r="AL102" s="7" t="n">
        <f aca="false">S102-(S101*$G101/100)</f>
        <v>91.6656461613521</v>
      </c>
      <c r="AM102" s="7" t="n">
        <f aca="false">T102-(T101*$G101/100)</f>
        <v>279.640283158428</v>
      </c>
      <c r="AN102" s="7" t="n">
        <f aca="false">U102-(U101*$G101/100)</f>
        <v>193.832752777292</v>
      </c>
      <c r="AO102" s="7" t="n">
        <f aca="false">V102-(V101*$G101/100)</f>
        <v>-7.68212297541115</v>
      </c>
      <c r="AP102" s="7" t="n">
        <f aca="false">W102-(W101*$G101/100)</f>
        <v>202.34748780562</v>
      </c>
      <c r="AQ102" s="7" t="n">
        <f aca="false">X102-(X101*$G101/100)</f>
        <v>133.543043248933</v>
      </c>
      <c r="AR102" s="7" t="n">
        <f aca="false">Y102-(Y101*$G101/100)</f>
        <v>62.3614598663959</v>
      </c>
      <c r="AT102" s="7" t="n">
        <f aca="false">IF(AA102&gt;0,AA102,0)</f>
        <v>70.9924289429901</v>
      </c>
      <c r="AU102" s="7" t="n">
        <f aca="false">IF(AB102&gt;0,AB102,0)</f>
        <v>0</v>
      </c>
      <c r="AV102" s="7" t="n">
        <f aca="false">IF(AC102&gt;0,AC102,0)</f>
        <v>176.111150893576</v>
      </c>
      <c r="AW102" s="7" t="n">
        <f aca="false">IF(AD102&gt;0,AD102,0)</f>
        <v>101.872366545857</v>
      </c>
      <c r="AX102" s="7" t="n">
        <f aca="false">IF(AE102&gt;0,AE102,0)</f>
        <v>84.9165511666399</v>
      </c>
      <c r="AY102" s="7" t="n">
        <f aca="false">IF(AF102&gt;0,AF102,0)</f>
        <v>27.5175787239489</v>
      </c>
      <c r="AZ102" s="7" t="n">
        <f aca="false">IF(AG102&gt;0,AG102,0)</f>
        <v>59.4421948009868</v>
      </c>
      <c r="BA102" s="7" t="n">
        <f aca="false">IF(AH102&gt;0,AH102,0)</f>
        <v>0</v>
      </c>
      <c r="BB102" s="7" t="n">
        <f aca="false">IF(AI102&gt;0,AI102,0)</f>
        <v>104.560636589663</v>
      </c>
      <c r="BC102" s="7" t="n">
        <f aca="false">IF(AJ102&gt;0,AJ102,0)</f>
        <v>160.517837722242</v>
      </c>
      <c r="BD102" s="7" t="n">
        <f aca="false">IF(AK102&gt;0,AK102,0)</f>
        <v>93.1541268514311</v>
      </c>
      <c r="BE102" s="7" t="n">
        <f aca="false">IF(AL102&gt;0,AL102,0)</f>
        <v>91.6656461613521</v>
      </c>
      <c r="BF102" s="7" t="n">
        <f aca="false">IF(AM102&gt;0,AM102,0)</f>
        <v>279.640283158428</v>
      </c>
      <c r="BG102" s="7" t="n">
        <f aca="false">IF(AN102&gt;0,AN102,0)</f>
        <v>193.832752777292</v>
      </c>
      <c r="BH102" s="7" t="n">
        <f aca="false">IF(AO102&gt;0,AO102,0)</f>
        <v>0</v>
      </c>
      <c r="BI102" s="7" t="n">
        <f aca="false">IF(AP102&gt;0,AP102,0)</f>
        <v>202.34748780562</v>
      </c>
      <c r="BJ102" s="7" t="n">
        <f aca="false">IF(AQ102&gt;0,AQ102,0)</f>
        <v>133.543043248933</v>
      </c>
      <c r="BK102" s="7" t="n">
        <f aca="false">IF(AR102&gt;0,AR102,0)</f>
        <v>62.3614598663959</v>
      </c>
      <c r="BM102" s="7" t="n">
        <f aca="false">100*AT102/SUM(AT$2:AT$144)</f>
        <v>0.00723373990606732</v>
      </c>
      <c r="BN102" s="7" t="n">
        <f aca="false">100*AU102/SUM(AU$2:AU$144)</f>
        <v>0</v>
      </c>
      <c r="BO102" s="7" t="n">
        <f aca="false">100*AV102/SUM(AV$2:AV$144)</f>
        <v>0.00904780575290546</v>
      </c>
      <c r="BP102" s="7" t="n">
        <f aca="false">100*AW102/SUM(AW$2:AW$144)</f>
        <v>0.00512214767460455</v>
      </c>
      <c r="BQ102" s="7" t="n">
        <f aca="false">100*AX102/SUM(AX$2:AX$144)</f>
        <v>0.00922328480520213</v>
      </c>
      <c r="BR102" s="7" t="n">
        <f aca="false">100*AY102/SUM(AY$2:AY$144)</f>
        <v>0.00209571801093192</v>
      </c>
      <c r="BS102" s="7" t="n">
        <f aca="false">100*AZ102/SUM(AZ$2:AZ$144)</f>
        <v>0.00289814888700275</v>
      </c>
      <c r="BT102" s="7" t="n">
        <f aca="false">100*BA102/SUM(BA$2:BA$144)</f>
        <v>0</v>
      </c>
      <c r="BU102" s="7" t="n">
        <f aca="false">100*BB102/SUM(BB$2:BB$144)</f>
        <v>0.00690729773952635</v>
      </c>
      <c r="BV102" s="7" t="n">
        <f aca="false">100*BC102/SUM(BC$2:BC$144)</f>
        <v>0.0118595911293142</v>
      </c>
      <c r="BW102" s="7" t="n">
        <f aca="false">100*BD102/SUM(BD$2:BD$144)</f>
        <v>0.0062434723428547</v>
      </c>
      <c r="BX102" s="7" t="n">
        <f aca="false">100*BE102/SUM(BE$2:BE$144)</f>
        <v>0.00453613324031779</v>
      </c>
      <c r="BY102" s="7" t="n">
        <f aca="false">100*BF102/SUM(BF$2:BF$144)</f>
        <v>0.025666444533176</v>
      </c>
      <c r="BZ102" s="7" t="n">
        <f aca="false">100*BG102/SUM(BG$2:BG$144)</f>
        <v>0.0149884288998203</v>
      </c>
      <c r="CA102" s="7" t="n">
        <f aca="false">100*BH102/SUM(BH$2:BH$144)</f>
        <v>0</v>
      </c>
      <c r="CB102" s="7" t="n">
        <f aca="false">100*BI102/SUM(BI$2:BI$144)</f>
        <v>0.00951682688218259</v>
      </c>
      <c r="CC102" s="7" t="n">
        <f aca="false">100*BJ102/SUM(BJ$2:BJ$144)</f>
        <v>0.0108901191108525</v>
      </c>
      <c r="CD102" s="7" t="n">
        <f aca="false">100*BK102/SUM(BK$2:BK$144)</f>
        <v>0.00492278114583553</v>
      </c>
      <c r="CE102" s="21" t="s">
        <v>261</v>
      </c>
      <c r="CF102" s="0" t="n">
        <f aca="false">AVERAGE(BM102:BR102)</f>
        <v>0.00545378269161856</v>
      </c>
      <c r="CG102" s="0" t="n">
        <f aca="false">AVERAGE(BS102:BX102)</f>
        <v>0.00540744055650264</v>
      </c>
      <c r="CH102" s="0" t="n">
        <f aca="false">STDEV(BM102:BR102)</f>
        <v>0.00377954286829041</v>
      </c>
      <c r="CI102" s="0" t="n">
        <f aca="false">STDEV(BS102:BX102)</f>
        <v>0.00402181307933276</v>
      </c>
    </row>
    <row r="103" customFormat="false" ht="18" hidden="false" customHeight="false" outlineLevel="0" collapsed="false">
      <c r="A103" s="21" t="s">
        <v>2045</v>
      </c>
      <c r="B103" s="11" t="s">
        <v>1388</v>
      </c>
      <c r="C103" s="11" t="n">
        <v>45</v>
      </c>
      <c r="D103" s="11" t="n">
        <f aca="false">C103-2</f>
        <v>43</v>
      </c>
      <c r="E103" s="12" t="s">
        <v>1389</v>
      </c>
      <c r="F103" s="12" t="n">
        <v>13.4852974933101</v>
      </c>
      <c r="G103" s="17" t="n">
        <f aca="false">F103*((POWER(D103,2))/((POWER(C103,2))))</f>
        <v>12.3132420074718</v>
      </c>
      <c r="H103" s="0" t="n">
        <v>628.126183953084</v>
      </c>
      <c r="I103" s="0" t="n">
        <v>1262.31913417005</v>
      </c>
      <c r="J103" s="0" t="n">
        <v>1807.96266509093</v>
      </c>
      <c r="K103" s="0" t="n">
        <v>1300.01014644705</v>
      </c>
      <c r="L103" s="0" t="n">
        <v>636.056957044648</v>
      </c>
      <c r="M103" s="0" t="n">
        <v>886.081161761607</v>
      </c>
      <c r="N103" s="0" t="n">
        <v>783.735708691209</v>
      </c>
      <c r="O103" s="0" t="n">
        <v>2281.44924125854</v>
      </c>
      <c r="P103" s="0" t="n">
        <v>907.087566521529</v>
      </c>
      <c r="Q103" s="0" t="n">
        <v>965.212845119573</v>
      </c>
      <c r="R103" s="0" t="n">
        <v>907.087566521529</v>
      </c>
      <c r="S103" s="0" t="n">
        <v>1536.00476050436</v>
      </c>
      <c r="T103" s="0" t="n">
        <v>681.348076016647</v>
      </c>
      <c r="U103" s="0" t="n">
        <v>979.996200963173</v>
      </c>
      <c r="V103" s="0" t="n">
        <v>407.199057349281</v>
      </c>
      <c r="W103" s="0" t="n">
        <v>1385.48744778883</v>
      </c>
      <c r="X103" s="0" t="n">
        <v>565.097643812354</v>
      </c>
      <c r="Y103" s="0" t="n">
        <v>837.629371200541</v>
      </c>
      <c r="AA103" s="7" t="n">
        <f aca="false">H103-(H102*$G102/100)</f>
        <v>601.773763721247</v>
      </c>
      <c r="AB103" s="7" t="n">
        <f aca="false">I103-(I102*$G102/100)</f>
        <v>1213.20924726746</v>
      </c>
      <c r="AC103" s="7" t="n">
        <f aca="false">J103-(J102*$G102/100)</f>
        <v>1698.10919095266</v>
      </c>
      <c r="AD103" s="7" t="n">
        <f aca="false">K103-(K102*$G102/100)</f>
        <v>1221.78329924127</v>
      </c>
      <c r="AE103" s="7" t="n">
        <f aca="false">L103-(L102*$G102/100)</f>
        <v>596.65020362263</v>
      </c>
      <c r="AF103" s="7" t="n">
        <f aca="false">M103-(M102*$G102/100)</f>
        <v>836.810482873807</v>
      </c>
      <c r="AG103" s="7" t="n">
        <f aca="false">N103-(N102*$G102/100)</f>
        <v>733.754191307685</v>
      </c>
      <c r="AH103" s="7" t="n">
        <f aca="false">O103-(O102*$G102/100)</f>
        <v>2232.14744346214</v>
      </c>
      <c r="AI103" s="7" t="n">
        <f aca="false">P103-(P102*$G102/100)</f>
        <v>859.420471788634</v>
      </c>
      <c r="AJ103" s="7" t="n">
        <f aca="false">Q103-(Q102*$G102/100)</f>
        <v>921.179652808085</v>
      </c>
      <c r="AK103" s="7" t="n">
        <f aca="false">R103-(R102*$G102/100)</f>
        <v>860.836872521142</v>
      </c>
      <c r="AL103" s="7" t="n">
        <f aca="false">S103-(S102*$G102/100)</f>
        <v>1463.46538812195</v>
      </c>
      <c r="AM103" s="7" t="n">
        <f aca="false">T103-(T102*$G102/100)</f>
        <v>613.517028248892</v>
      </c>
      <c r="AN103" s="7" t="n">
        <f aca="false">U103-(U102*$G102/100)</f>
        <v>910.420017205439</v>
      </c>
      <c r="AO103" s="7" t="n">
        <f aca="false">V103-(V102*$G102/100)</f>
        <v>386.397204049112</v>
      </c>
      <c r="AP103" s="7" t="n">
        <f aca="false">W103-(W102*$G102/100)</f>
        <v>1297.55885348311</v>
      </c>
      <c r="AQ103" s="7" t="n">
        <f aca="false">X103-(X102*$G102/100)</f>
        <v>515.795846015955</v>
      </c>
      <c r="AR103" s="7" t="n">
        <f aca="false">Y103-(Y102*$G102/100)</f>
        <v>787.30235792612</v>
      </c>
      <c r="AT103" s="7" t="n">
        <f aca="false">IF(AA103&gt;0,AA103,0)</f>
        <v>601.773763721247</v>
      </c>
      <c r="AU103" s="7" t="n">
        <f aca="false">IF(AB103&gt;0,AB103,0)</f>
        <v>1213.20924726746</v>
      </c>
      <c r="AV103" s="7" t="n">
        <f aca="false">IF(AC103&gt;0,AC103,0)</f>
        <v>1698.10919095266</v>
      </c>
      <c r="AW103" s="7" t="n">
        <f aca="false">IF(AD103&gt;0,AD103,0)</f>
        <v>1221.78329924127</v>
      </c>
      <c r="AX103" s="7" t="n">
        <f aca="false">IF(AE103&gt;0,AE103,0)</f>
        <v>596.65020362263</v>
      </c>
      <c r="AY103" s="7" t="n">
        <f aca="false">IF(AF103&gt;0,AF103,0)</f>
        <v>836.810482873807</v>
      </c>
      <c r="AZ103" s="7" t="n">
        <f aca="false">IF(AG103&gt;0,AG103,0)</f>
        <v>733.754191307685</v>
      </c>
      <c r="BA103" s="7" t="n">
        <f aca="false">IF(AH103&gt;0,AH103,0)</f>
        <v>2232.14744346214</v>
      </c>
      <c r="BB103" s="7" t="n">
        <f aca="false">IF(AI103&gt;0,AI103,0)</f>
        <v>859.420471788634</v>
      </c>
      <c r="BC103" s="7" t="n">
        <f aca="false">IF(AJ103&gt;0,AJ103,0)</f>
        <v>921.179652808085</v>
      </c>
      <c r="BD103" s="7" t="n">
        <f aca="false">IF(AK103&gt;0,AK103,0)</f>
        <v>860.836872521142</v>
      </c>
      <c r="BE103" s="7" t="n">
        <f aca="false">IF(AL103&gt;0,AL103,0)</f>
        <v>1463.46538812195</v>
      </c>
      <c r="BF103" s="7" t="n">
        <f aca="false">IF(AM103&gt;0,AM103,0)</f>
        <v>613.517028248892</v>
      </c>
      <c r="BG103" s="7" t="n">
        <f aca="false">IF(AN103&gt;0,AN103,0)</f>
        <v>910.420017205439</v>
      </c>
      <c r="BH103" s="7" t="n">
        <f aca="false">IF(AO103&gt;0,AO103,0)</f>
        <v>386.397204049112</v>
      </c>
      <c r="BI103" s="7" t="n">
        <f aca="false">IF(AP103&gt;0,AP103,0)</f>
        <v>1297.55885348311</v>
      </c>
      <c r="BJ103" s="7" t="n">
        <f aca="false">IF(AQ103&gt;0,AQ103,0)</f>
        <v>515.795846015955</v>
      </c>
      <c r="BK103" s="7" t="n">
        <f aca="false">IF(AR103&gt;0,AR103,0)</f>
        <v>787.30235792612</v>
      </c>
      <c r="BM103" s="7" t="n">
        <f aca="false">100*AT103/SUM(AT$2:AT$144)</f>
        <v>0.0613174524927216</v>
      </c>
      <c r="BN103" s="7" t="n">
        <f aca="false">100*AU103/SUM(AU$2:AU$144)</f>
        <v>0.0709051832888609</v>
      </c>
      <c r="BO103" s="7" t="n">
        <f aca="false">100*AV103/SUM(AV$2:AV$144)</f>
        <v>0.0872412793227823</v>
      </c>
      <c r="BP103" s="7" t="n">
        <f aca="false">100*AW103/SUM(AW$2:AW$144)</f>
        <v>0.0614313252678026</v>
      </c>
      <c r="BQ103" s="7" t="n">
        <f aca="false">100*AX103/SUM(AX$2:AX$144)</f>
        <v>0.0648056790047225</v>
      </c>
      <c r="BR103" s="7" t="n">
        <f aca="false">100*AY103/SUM(AY$2:AY$144)</f>
        <v>0.0637308543127375</v>
      </c>
      <c r="BS103" s="7" t="n">
        <f aca="false">100*AZ103/SUM(AZ$2:AZ$144)</f>
        <v>0.0357747371205187</v>
      </c>
      <c r="BT103" s="7" t="n">
        <f aca="false">100*BA103/SUM(BA$2:BA$144)</f>
        <v>0.1061883105348</v>
      </c>
      <c r="BU103" s="7" t="n">
        <f aca="false">100*BB103/SUM(BB$2:BB$144)</f>
        <v>0.0567734979023183</v>
      </c>
      <c r="BV103" s="7" t="n">
        <f aca="false">100*BC103/SUM(BC$2:BC$144)</f>
        <v>0.0680598131271348</v>
      </c>
      <c r="BW103" s="7" t="n">
        <f aca="false">100*BD103/SUM(BD$2:BD$144)</f>
        <v>0.0576959001920238</v>
      </c>
      <c r="BX103" s="7" t="n">
        <f aca="false">100*BE103/SUM(BE$2:BE$144)</f>
        <v>0.0724205225306473</v>
      </c>
      <c r="BY103" s="7" t="n">
        <f aca="false">100*BF103/SUM(BF$2:BF$144)</f>
        <v>0.0563109170032842</v>
      </c>
      <c r="BZ103" s="7" t="n">
        <f aca="false">100*BG103/SUM(BG$2:BG$144)</f>
        <v>0.0703996899457725</v>
      </c>
      <c r="CA103" s="7" t="n">
        <f aca="false">100*BH103/SUM(BH$2:BH$144)</f>
        <v>0.0389683579220621</v>
      </c>
      <c r="CB103" s="7" t="n">
        <f aca="false">100*BI103/SUM(BI$2:BI$144)</f>
        <v>0.0610269151940473</v>
      </c>
      <c r="CC103" s="7" t="n">
        <f aca="false">100*BJ103/SUM(BJ$2:BJ$144)</f>
        <v>0.0420619304708076</v>
      </c>
      <c r="CD103" s="7" t="n">
        <f aca="false">100*BK103/SUM(BK$2:BK$144)</f>
        <v>0.0621492378782337</v>
      </c>
      <c r="CE103" s="21" t="s">
        <v>2045</v>
      </c>
      <c r="CF103" s="0" t="n">
        <f aca="false">AVERAGE(BM103:BR103)</f>
        <v>0.0682386289482712</v>
      </c>
      <c r="CG103" s="0" t="n">
        <f aca="false">AVERAGE(BS103:BX103)</f>
        <v>0.0661521302345738</v>
      </c>
      <c r="CH103" s="0" t="n">
        <f aca="false">STDEV(BM103:BR103)</f>
        <v>0.00994543591517104</v>
      </c>
      <c r="CI103" s="0" t="n">
        <f aca="false">STDEV(BS103:BX103)</f>
        <v>0.0233584259417891</v>
      </c>
    </row>
    <row r="104" customFormat="false" ht="18" hidden="false" customHeight="false" outlineLevel="0" collapsed="false">
      <c r="A104" s="21" t="s">
        <v>2046</v>
      </c>
      <c r="B104" s="11" t="s">
        <v>1390</v>
      </c>
      <c r="C104" s="11" t="n">
        <v>45</v>
      </c>
      <c r="D104" s="11" t="n">
        <f aca="false">C104-2</f>
        <v>43</v>
      </c>
      <c r="E104" s="12" t="s">
        <v>1391</v>
      </c>
      <c r="F104" s="12" t="n">
        <v>13.4961829374579</v>
      </c>
      <c r="G104" s="17" t="n">
        <f aca="false">F104*((POWER(D104,2))/((POWER(C104,2))))</f>
        <v>12.3231813586961</v>
      </c>
      <c r="H104" s="0" t="n">
        <v>2628.0483919345</v>
      </c>
      <c r="I104" s="0" t="n">
        <v>5019.16582132647</v>
      </c>
      <c r="J104" s="0" t="n">
        <v>7655.71272575225</v>
      </c>
      <c r="K104" s="0" t="n">
        <v>10857.174806372</v>
      </c>
      <c r="L104" s="0" t="n">
        <v>3018.95945002895</v>
      </c>
      <c r="M104" s="0" t="n">
        <v>3972.19568729367</v>
      </c>
      <c r="N104" s="0" t="n">
        <v>3893.87158934751</v>
      </c>
      <c r="O104" s="0" t="n">
        <v>6301.38711072472</v>
      </c>
      <c r="P104" s="0" t="n">
        <v>4001.32011746565</v>
      </c>
      <c r="Q104" s="0" t="n">
        <v>5195.69113722673</v>
      </c>
      <c r="R104" s="0" t="n">
        <v>3402.28126977038</v>
      </c>
      <c r="S104" s="0" t="n">
        <v>6608.8928610815</v>
      </c>
      <c r="T104" s="0" t="n">
        <v>3532.23665320761</v>
      </c>
      <c r="U104" s="0" t="n">
        <v>3972.19568729367</v>
      </c>
      <c r="V104" s="0" t="n">
        <v>1549.65701712144</v>
      </c>
      <c r="W104" s="0" t="n">
        <v>10776.9458080351</v>
      </c>
      <c r="X104" s="0" t="n">
        <v>2697.90839069655</v>
      </c>
      <c r="Y104" s="0" t="n">
        <v>2878.22421618846</v>
      </c>
      <c r="AA104" s="7" t="n">
        <f aca="false">H104-(H103*$G103/100)</f>
        <v>2550.70569479206</v>
      </c>
      <c r="AB104" s="7" t="n">
        <f aca="false">I104-(I103*$G103/100)</f>
        <v>4863.73341142949</v>
      </c>
      <c r="AC104" s="7" t="n">
        <f aca="false">J104-(J103*$G103/100)</f>
        <v>7433.09390739487</v>
      </c>
      <c r="AD104" s="7" t="n">
        <f aca="false">K104-(K103*$G103/100)</f>
        <v>10697.1014109183</v>
      </c>
      <c r="AE104" s="7" t="n">
        <f aca="false">L104-(L103*$G103/100)</f>
        <v>2940.64021760268</v>
      </c>
      <c r="AF104" s="7" t="n">
        <f aca="false">M104-(M103*$G103/100)</f>
        <v>3863.09036946335</v>
      </c>
      <c r="AG104" s="7" t="n">
        <f aca="false">N104-(N103*$G103/100)</f>
        <v>3797.36831483739</v>
      </c>
      <c r="AH104" s="7" t="n">
        <f aca="false">O104-(O103*$G103/100)</f>
        <v>6020.46674437093</v>
      </c>
      <c r="AI104" s="7" t="n">
        <f aca="false">P104-(P103*$G103/100)</f>
        <v>3889.62823018016</v>
      </c>
      <c r="AJ104" s="7" t="n">
        <f aca="false">Q104-(Q103*$G103/100)</f>
        <v>5076.84214371995</v>
      </c>
      <c r="AK104" s="7" t="n">
        <f aca="false">R104-(R103*$G103/100)</f>
        <v>3290.5893824849</v>
      </c>
      <c r="AL104" s="7" t="n">
        <f aca="false">S104-(S103*$G103/100)</f>
        <v>6419.76087767431</v>
      </c>
      <c r="AM104" s="7" t="n">
        <f aca="false">T104-(T103*$G103/100)</f>
        <v>3448.34061569442</v>
      </c>
      <c r="AN104" s="7" t="n">
        <f aca="false">U104-(U103*$G103/100)</f>
        <v>3851.52638340505</v>
      </c>
      <c r="AO104" s="7" t="n">
        <f aca="false">V104-(V103*$G103/100)</f>
        <v>1499.51761173788</v>
      </c>
      <c r="AP104" s="7" t="n">
        <f aca="false">W104-(W103*$G103/100)</f>
        <v>10606.3473856058</v>
      </c>
      <c r="AQ104" s="7" t="n">
        <f aca="false">X104-(X103*$G103/100)</f>
        <v>2628.32655023541</v>
      </c>
      <c r="AR104" s="7" t="n">
        <f aca="false">Y104-(Y103*$G103/100)</f>
        <v>2775.08488458688</v>
      </c>
      <c r="AT104" s="7" t="n">
        <f aca="false">IF(AA104&gt;0,AA104,0)</f>
        <v>2550.70569479206</v>
      </c>
      <c r="AU104" s="7" t="n">
        <f aca="false">IF(AB104&gt;0,AB104,0)</f>
        <v>4863.73341142949</v>
      </c>
      <c r="AV104" s="7" t="n">
        <f aca="false">IF(AC104&gt;0,AC104,0)</f>
        <v>7433.09390739487</v>
      </c>
      <c r="AW104" s="7" t="n">
        <f aca="false">IF(AD104&gt;0,AD104,0)</f>
        <v>10697.1014109183</v>
      </c>
      <c r="AX104" s="7" t="n">
        <f aca="false">IF(AE104&gt;0,AE104,0)</f>
        <v>2940.64021760268</v>
      </c>
      <c r="AY104" s="7" t="n">
        <f aca="false">IF(AF104&gt;0,AF104,0)</f>
        <v>3863.09036946335</v>
      </c>
      <c r="AZ104" s="7" t="n">
        <f aca="false">IF(AG104&gt;0,AG104,0)</f>
        <v>3797.36831483739</v>
      </c>
      <c r="BA104" s="7" t="n">
        <f aca="false">IF(AH104&gt;0,AH104,0)</f>
        <v>6020.46674437093</v>
      </c>
      <c r="BB104" s="7" t="n">
        <f aca="false">IF(AI104&gt;0,AI104,0)</f>
        <v>3889.62823018016</v>
      </c>
      <c r="BC104" s="7" t="n">
        <f aca="false">IF(AJ104&gt;0,AJ104,0)</f>
        <v>5076.84214371995</v>
      </c>
      <c r="BD104" s="7" t="n">
        <f aca="false">IF(AK104&gt;0,AK104,0)</f>
        <v>3290.5893824849</v>
      </c>
      <c r="BE104" s="7" t="n">
        <f aca="false">IF(AL104&gt;0,AL104,0)</f>
        <v>6419.76087767431</v>
      </c>
      <c r="BF104" s="7" t="n">
        <f aca="false">IF(AM104&gt;0,AM104,0)</f>
        <v>3448.34061569442</v>
      </c>
      <c r="BG104" s="7" t="n">
        <f aca="false">IF(AN104&gt;0,AN104,0)</f>
        <v>3851.52638340505</v>
      </c>
      <c r="BH104" s="7" t="n">
        <f aca="false">IF(AO104&gt;0,AO104,0)</f>
        <v>1499.51761173788</v>
      </c>
      <c r="BI104" s="7" t="n">
        <f aca="false">IF(AP104&gt;0,AP104,0)</f>
        <v>10606.3473856058</v>
      </c>
      <c r="BJ104" s="7" t="n">
        <f aca="false">IF(AQ104&gt;0,AQ104,0)</f>
        <v>2628.32655023541</v>
      </c>
      <c r="BK104" s="7" t="n">
        <f aca="false">IF(AR104&gt;0,AR104,0)</f>
        <v>2775.08488458688</v>
      </c>
      <c r="BM104" s="7" t="n">
        <f aca="false">100*AT104/SUM(AT$2:AT$144)</f>
        <v>0.259902948071653</v>
      </c>
      <c r="BN104" s="7" t="n">
        <f aca="false">100*AU104/SUM(AU$2:AU$144)</f>
        <v>0.284257567095132</v>
      </c>
      <c r="BO104" s="7" t="n">
        <f aca="false">100*AV104/SUM(AV$2:AV$144)</f>
        <v>0.381879225000664</v>
      </c>
      <c r="BP104" s="7" t="n">
        <f aca="false">100*AW104/SUM(AW$2:AW$144)</f>
        <v>0.537850792857355</v>
      </c>
      <c r="BQ104" s="7" t="n">
        <f aca="false">100*AX104/SUM(AX$2:AX$144)</f>
        <v>0.31940018599385</v>
      </c>
      <c r="BR104" s="7" t="n">
        <f aca="false">100*AY104/SUM(AY$2:AY$144)</f>
        <v>0.294210044653964</v>
      </c>
      <c r="BS104" s="7" t="n">
        <f aca="false">100*AZ104/SUM(AZ$2:AZ$144)</f>
        <v>0.185143546466134</v>
      </c>
      <c r="BT104" s="7" t="n">
        <f aca="false">100*BA104/SUM(BA$2:BA$144)</f>
        <v>0.286407241639967</v>
      </c>
      <c r="BU104" s="7" t="n">
        <f aca="false">100*BB104/SUM(BB$2:BB$144)</f>
        <v>0.256949662494474</v>
      </c>
      <c r="BV104" s="7" t="n">
        <f aca="false">100*BC104/SUM(BC$2:BC$144)</f>
        <v>0.375093964053859</v>
      </c>
      <c r="BW104" s="7" t="n">
        <f aca="false">100*BD104/SUM(BD$2:BD$144)</f>
        <v>0.22054528871278</v>
      </c>
      <c r="BX104" s="7" t="n">
        <f aca="false">100*BE104/SUM(BE$2:BE$144)</f>
        <v>0.317685980861912</v>
      </c>
      <c r="BY104" s="7" t="n">
        <f aca="false">100*BF104/SUM(BF$2:BF$144)</f>
        <v>0.316501764855087</v>
      </c>
      <c r="BZ104" s="7" t="n">
        <f aca="false">100*BG104/SUM(BG$2:BG$144)</f>
        <v>0.297825463067002</v>
      </c>
      <c r="CA104" s="7" t="n">
        <f aca="false">100*BH104/SUM(BH$2:BH$144)</f>
        <v>0.151227126884723</v>
      </c>
      <c r="CB104" s="7" t="n">
        <f aca="false">100*BI104/SUM(BI$2:BI$144)</f>
        <v>0.498838769958264</v>
      </c>
      <c r="CC104" s="7" t="n">
        <f aca="false">100*BJ104/SUM(BJ$2:BJ$144)</f>
        <v>0.214333809518814</v>
      </c>
      <c r="CD104" s="7" t="n">
        <f aca="false">100*BK104/SUM(BK$2:BK$144)</f>
        <v>0.219063754716539</v>
      </c>
      <c r="CE104" s="21" t="s">
        <v>2046</v>
      </c>
      <c r="CF104" s="0" t="n">
        <f aca="false">AVERAGE(BM104:BR104)</f>
        <v>0.34625012727877</v>
      </c>
      <c r="CG104" s="0" t="n">
        <f aca="false">AVERAGE(BS104:BX104)</f>
        <v>0.273637614038188</v>
      </c>
      <c r="CH104" s="0" t="n">
        <f aca="false">STDEV(BM104:BR104)</f>
        <v>0.102672537785312</v>
      </c>
      <c r="CI104" s="0" t="n">
        <f aca="false">STDEV(BS104:BX104)</f>
        <v>0.068301091789311</v>
      </c>
    </row>
    <row r="105" customFormat="false" ht="18" hidden="false" customHeight="false" outlineLevel="0" collapsed="false">
      <c r="A105" s="21" t="s">
        <v>2047</v>
      </c>
      <c r="B105" s="11" t="s">
        <v>1392</v>
      </c>
      <c r="C105" s="11" t="n">
        <v>45</v>
      </c>
      <c r="D105" s="11" t="n">
        <f aca="false">C105-2</f>
        <v>43</v>
      </c>
      <c r="E105" s="12" t="s">
        <v>1393</v>
      </c>
      <c r="F105" s="12" t="n">
        <v>13.5070686975461</v>
      </c>
      <c r="G105" s="17" t="n">
        <f aca="false">F105*((POWER(D105,2))/((POWER(C105,2))))</f>
        <v>12.3331209984014</v>
      </c>
      <c r="H105" s="0" t="n">
        <v>1056.53620126126</v>
      </c>
      <c r="I105" s="0" t="n">
        <v>1665.37714015392</v>
      </c>
      <c r="J105" s="0" t="n">
        <v>3625.8821559316</v>
      </c>
      <c r="K105" s="0" t="n">
        <v>5194.5010484662</v>
      </c>
      <c r="L105" s="0" t="n">
        <v>1003.56946651027</v>
      </c>
      <c r="M105" s="0" t="n">
        <v>1731.19512537754</v>
      </c>
      <c r="N105" s="0" t="n">
        <v>2383.8571997869</v>
      </c>
      <c r="O105" s="0" t="n">
        <v>2486.7599575856</v>
      </c>
      <c r="P105" s="0" t="n">
        <v>2086.37118416845</v>
      </c>
      <c r="Q105" s="0" t="n">
        <v>3905.7945448014</v>
      </c>
      <c r="R105" s="0" t="n">
        <v>1852.53867242256</v>
      </c>
      <c r="S105" s="0" t="n">
        <v>2929.08135132155</v>
      </c>
      <c r="T105" s="0" t="n">
        <v>1707.05969970946</v>
      </c>
      <c r="U105" s="0" t="n">
        <v>1852.53867242256</v>
      </c>
      <c r="V105" s="0" t="n">
        <v>628.920244432916</v>
      </c>
      <c r="W105" s="0" t="n">
        <v>6519.83163243336</v>
      </c>
      <c r="X105" s="0" t="n">
        <v>1122.27613184947</v>
      </c>
      <c r="Y105" s="0" t="n">
        <v>1309.79545640176</v>
      </c>
      <c r="AA105" s="7" t="n">
        <f aca="false">H105-(H104*$G104/100)</f>
        <v>732.67703172887</v>
      </c>
      <c r="AB105" s="7" t="n">
        <f aca="false">I105-(I104*$G104/100)</f>
        <v>1046.85623329817</v>
      </c>
      <c r="AC105" s="7" t="n">
        <f aca="false">J105-(J104*$G104/100)</f>
        <v>2682.45479243637</v>
      </c>
      <c r="AD105" s="7" t="n">
        <f aca="false">K105-(K104*$G104/100)</f>
        <v>3856.55170664631</v>
      </c>
      <c r="AE105" s="7" t="n">
        <f aca="false">L105-(L104*$G104/100)</f>
        <v>631.537618337704</v>
      </c>
      <c r="AF105" s="7" t="n">
        <f aca="false">M105-(M104*$G104/100)</f>
        <v>1241.69424691003</v>
      </c>
      <c r="AG105" s="7" t="n">
        <f aca="false">N105-(N104*$G104/100)</f>
        <v>1904.00834195686</v>
      </c>
      <c r="AH105" s="7" t="n">
        <f aca="false">O105-(O104*$G104/100)</f>
        <v>1710.22859581749</v>
      </c>
      <c r="AI105" s="7" t="n">
        <f aca="false">P105-(P104*$G104/100)</f>
        <v>1593.28124935117</v>
      </c>
      <c r="AJ105" s="7" t="n">
        <f aca="false">Q105-(Q104*$G104/100)</f>
        <v>3265.52010312324</v>
      </c>
      <c r="AK105" s="7" t="n">
        <f aca="false">R105-(R104*$G104/100)</f>
        <v>1433.26938121581</v>
      </c>
      <c r="AL105" s="7" t="n">
        <f aca="false">S105-(S104*$G104/100)</f>
        <v>2114.65549824855</v>
      </c>
      <c r="AM105" s="7" t="n">
        <f aca="false">T105-(T104*$G104/100)</f>
        <v>1271.77577091635</v>
      </c>
      <c r="AN105" s="7" t="n">
        <f aca="false">U105-(U104*$G104/100)</f>
        <v>1363.03779395506</v>
      </c>
      <c r="AO105" s="7" t="n">
        <f aca="false">V105-(V104*$G104/100)</f>
        <v>437.95319977528</v>
      </c>
      <c r="AP105" s="7" t="n">
        <f aca="false">W105-(W104*$G104/100)</f>
        <v>5191.76905558079</v>
      </c>
      <c r="AQ105" s="7" t="n">
        <f aca="false">X105-(X104*$G104/100)</f>
        <v>789.807987972455</v>
      </c>
      <c r="AR105" s="7" t="n">
        <f aca="false">Y105-(Y104*$G104/100)</f>
        <v>955.106666330945</v>
      </c>
      <c r="AT105" s="7" t="n">
        <f aca="false">IF(AA105&gt;0,AA105,0)</f>
        <v>732.67703172887</v>
      </c>
      <c r="AU105" s="7" t="n">
        <f aca="false">IF(AB105&gt;0,AB105,0)</f>
        <v>1046.85623329817</v>
      </c>
      <c r="AV105" s="7" t="n">
        <f aca="false">IF(AC105&gt;0,AC105,0)</f>
        <v>2682.45479243637</v>
      </c>
      <c r="AW105" s="7" t="n">
        <f aca="false">IF(AD105&gt;0,AD105,0)</f>
        <v>3856.55170664631</v>
      </c>
      <c r="AX105" s="7" t="n">
        <f aca="false">IF(AE105&gt;0,AE105,0)</f>
        <v>631.537618337704</v>
      </c>
      <c r="AY105" s="7" t="n">
        <f aca="false">IF(AF105&gt;0,AF105,0)</f>
        <v>1241.69424691003</v>
      </c>
      <c r="AZ105" s="7" t="n">
        <f aca="false">IF(AG105&gt;0,AG105,0)</f>
        <v>1904.00834195686</v>
      </c>
      <c r="BA105" s="7" t="n">
        <f aca="false">IF(AH105&gt;0,AH105,0)</f>
        <v>1710.22859581749</v>
      </c>
      <c r="BB105" s="7" t="n">
        <f aca="false">IF(AI105&gt;0,AI105,0)</f>
        <v>1593.28124935117</v>
      </c>
      <c r="BC105" s="7" t="n">
        <f aca="false">IF(AJ105&gt;0,AJ105,0)</f>
        <v>3265.52010312324</v>
      </c>
      <c r="BD105" s="7" t="n">
        <f aca="false">IF(AK105&gt;0,AK105,0)</f>
        <v>1433.26938121581</v>
      </c>
      <c r="BE105" s="7" t="n">
        <f aca="false">IF(AL105&gt;0,AL105,0)</f>
        <v>2114.65549824855</v>
      </c>
      <c r="BF105" s="7" t="n">
        <f aca="false">IF(AM105&gt;0,AM105,0)</f>
        <v>1271.77577091635</v>
      </c>
      <c r="BG105" s="7" t="n">
        <f aca="false">IF(AN105&gt;0,AN105,0)</f>
        <v>1363.03779395506</v>
      </c>
      <c r="BH105" s="7" t="n">
        <f aca="false">IF(AO105&gt;0,AO105,0)</f>
        <v>437.95319977528</v>
      </c>
      <c r="BI105" s="7" t="n">
        <f aca="false">IF(AP105&gt;0,AP105,0)</f>
        <v>5191.76905558079</v>
      </c>
      <c r="BJ105" s="7" t="n">
        <f aca="false">IF(AQ105&gt;0,AQ105,0)</f>
        <v>789.807987972455</v>
      </c>
      <c r="BK105" s="7" t="n">
        <f aca="false">IF(AR105&gt;0,AR105,0)</f>
        <v>955.106666330945</v>
      </c>
      <c r="BM105" s="7" t="n">
        <f aca="false">100*AT105/SUM(AT$2:AT$144)</f>
        <v>0.0746557789554179</v>
      </c>
      <c r="BN105" s="7" t="n">
        <f aca="false">100*AU105/SUM(AU$2:AU$144)</f>
        <v>0.0611827953556056</v>
      </c>
      <c r="BO105" s="7" t="n">
        <f aca="false">100*AV105/SUM(AV$2:AV$144)</f>
        <v>0.137812567686763</v>
      </c>
      <c r="BP105" s="7" t="n">
        <f aca="false">100*AW105/SUM(AW$2:AW$144)</f>
        <v>0.193907612299343</v>
      </c>
      <c r="BQ105" s="7" t="n">
        <f aca="false">100*AX105/SUM(AX$2:AX$144)</f>
        <v>0.0685950057921808</v>
      </c>
      <c r="BR105" s="7" t="n">
        <f aca="false">100*AY105/SUM(AY$2:AY$144)</f>
        <v>0.0945664959633651</v>
      </c>
      <c r="BS105" s="7" t="n">
        <f aca="false">100*AZ105/SUM(AZ$2:AZ$144)</f>
        <v>0.0928313578521266</v>
      </c>
      <c r="BT105" s="7" t="n">
        <f aca="false">100*BA105/SUM(BA$2:BA$144)</f>
        <v>0.0813594486108338</v>
      </c>
      <c r="BU105" s="7" t="n">
        <f aca="false">100*BB105/SUM(BB$2:BB$144)</f>
        <v>0.105252495882002</v>
      </c>
      <c r="BV105" s="7" t="n">
        <f aca="false">100*BC105/SUM(BC$2:BC$144)</f>
        <v>0.241267474052396</v>
      </c>
      <c r="BW105" s="7" t="n">
        <f aca="false">100*BD105/SUM(BD$2:BD$144)</f>
        <v>0.0960620644939673</v>
      </c>
      <c r="BX105" s="7" t="n">
        <f aca="false">100*BE105/SUM(BE$2:BE$144)</f>
        <v>0.104645082417696</v>
      </c>
      <c r="BY105" s="7" t="n">
        <f aca="false">100*BF105/SUM(BF$2:BF$144)</f>
        <v>0.116728398048319</v>
      </c>
      <c r="BZ105" s="7" t="n">
        <f aca="false">100*BG105/SUM(BG$2:BG$144)</f>
        <v>0.105399086427548</v>
      </c>
      <c r="CA105" s="7" t="n">
        <f aca="false">100*BH105/SUM(BH$2:BH$144)</f>
        <v>0.0441678067623551</v>
      </c>
      <c r="CB105" s="7" t="n">
        <f aca="false">100*BI105/SUM(BI$2:BI$144)</f>
        <v>0.244179791160534</v>
      </c>
      <c r="CC105" s="7" t="n">
        <f aca="false">100*BJ105/SUM(BJ$2:BJ$144)</f>
        <v>0.0644069721227616</v>
      </c>
      <c r="CD105" s="7" t="n">
        <f aca="false">100*BK105/SUM(BK$2:BK$144)</f>
        <v>0.0753956225423358</v>
      </c>
      <c r="CE105" s="21" t="s">
        <v>2047</v>
      </c>
      <c r="CF105" s="0" t="n">
        <f aca="false">AVERAGE(BM105:BR105)</f>
        <v>0.105120042675446</v>
      </c>
      <c r="CG105" s="0" t="n">
        <f aca="false">AVERAGE(BS105:BX105)</f>
        <v>0.120236320551504</v>
      </c>
      <c r="CH105" s="0" t="n">
        <f aca="false">STDEV(BM105:BR105)</f>
        <v>0.0514898872496535</v>
      </c>
      <c r="CI105" s="0" t="n">
        <f aca="false">STDEV(BS105:BX105)</f>
        <v>0.0599382676333055</v>
      </c>
    </row>
    <row r="106" customFormat="false" ht="18" hidden="false" customHeight="false" outlineLevel="0" collapsed="false">
      <c r="A106" s="21" t="s">
        <v>2048</v>
      </c>
      <c r="B106" s="11" t="s">
        <v>1394</v>
      </c>
      <c r="C106" s="11" t="n">
        <v>45</v>
      </c>
      <c r="D106" s="11" t="n">
        <f aca="false">C106-2</f>
        <v>43</v>
      </c>
      <c r="E106" s="12" t="s">
        <v>1395</v>
      </c>
      <c r="F106" s="12" t="n">
        <v>13.5179547711439</v>
      </c>
      <c r="G106" s="17" t="n">
        <f aca="false">F106*((POWER(D106,2))/((POWER(C106,2))))</f>
        <v>12.3430609243679</v>
      </c>
      <c r="H106" s="0" t="n">
        <v>1248.36319685439</v>
      </c>
      <c r="I106" s="0" t="n">
        <v>1692.38017948232</v>
      </c>
      <c r="J106" s="0" t="n">
        <v>2899.94052443466</v>
      </c>
      <c r="K106" s="0" t="n">
        <v>3336.04990360875</v>
      </c>
      <c r="L106" s="0" t="n">
        <v>1253.51824080536</v>
      </c>
      <c r="M106" s="0" t="n">
        <v>1228.42154245979</v>
      </c>
      <c r="N106" s="0" t="n">
        <v>1553.99464205749</v>
      </c>
      <c r="O106" s="0" t="n">
        <v>1750.93661787675</v>
      </c>
      <c r="P106" s="0" t="n">
        <v>1413.09043235696</v>
      </c>
      <c r="Q106" s="0" t="n">
        <v>2469.87324232783</v>
      </c>
      <c r="R106" s="0" t="n">
        <v>1551.55123863397</v>
      </c>
      <c r="S106" s="0" t="n">
        <v>2360.30125353821</v>
      </c>
      <c r="T106" s="0" t="n">
        <v>1551.55123863397</v>
      </c>
      <c r="U106" s="0" t="n">
        <v>1504.38790297082</v>
      </c>
      <c r="V106" s="0" t="n">
        <v>806.805720846639</v>
      </c>
      <c r="W106" s="0" t="n">
        <v>4186.71037333678</v>
      </c>
      <c r="X106" s="0" t="n">
        <v>1300.85817387876</v>
      </c>
      <c r="Y106" s="0" t="n">
        <v>1287.29332695472</v>
      </c>
      <c r="AA106" s="7" t="n">
        <f aca="false">H106-(H105*$G105/100)</f>
        <v>1118.05930876093</v>
      </c>
      <c r="AB106" s="7" t="n">
        <f aca="false">I106-(I105*$G105/100)</f>
        <v>1486.98720170742</v>
      </c>
      <c r="AC106" s="7" t="n">
        <f aca="false">J106-(J105*$G105/100)</f>
        <v>2452.75609088418</v>
      </c>
      <c r="AD106" s="7" t="n">
        <f aca="false">K106-(K105*$G105/100)</f>
        <v>2695.40580403819</v>
      </c>
      <c r="AE106" s="7" t="n">
        <f aca="false">L106-(L105*$G105/100)</f>
        <v>1129.74680419763</v>
      </c>
      <c r="AF106" s="7" t="n">
        <f aca="false">M106-(M105*$G105/100)</f>
        <v>1014.91115292855</v>
      </c>
      <c r="AG106" s="7" t="n">
        <f aca="false">N106-(N105*$G105/100)</f>
        <v>1259.99064917867</v>
      </c>
      <c r="AH106" s="7" t="n">
        <f aca="false">O106-(O105*$G105/100)</f>
        <v>1444.24150336793</v>
      </c>
      <c r="AI106" s="7" t="n">
        <f aca="false">P106-(P105*$G105/100)</f>
        <v>1155.77574973769</v>
      </c>
      <c r="AJ106" s="7" t="n">
        <f aca="false">Q106-(Q105*$G105/100)</f>
        <v>1988.16687516851</v>
      </c>
      <c r="AK106" s="7" t="n">
        <f aca="false">R106-(R105*$G105/100)</f>
        <v>1323.07540262191</v>
      </c>
      <c r="AL106" s="7" t="n">
        <f aca="false">S106-(S105*$G105/100)</f>
        <v>1999.05410633812</v>
      </c>
      <c r="AM106" s="7" t="n">
        <f aca="false">T106-(T105*$G105/100)</f>
        <v>1341.01750035385</v>
      </c>
      <c r="AN106" s="7" t="n">
        <f aca="false">U106-(U105*$G105/100)</f>
        <v>1275.91206695876</v>
      </c>
      <c r="AO106" s="7" t="n">
        <f aca="false">V106-(V105*$G105/100)</f>
        <v>729.240226117286</v>
      </c>
      <c r="AP106" s="7" t="n">
        <f aca="false">W106-(W105*$G105/100)</f>
        <v>3382.61164921673</v>
      </c>
      <c r="AQ106" s="7" t="n">
        <f aca="false">X106-(X105*$G105/100)</f>
        <v>1162.44650060159</v>
      </c>
      <c r="AR106" s="7" t="n">
        <f aca="false">Y106-(Y105*$G105/100)</f>
        <v>1125.75466848512</v>
      </c>
      <c r="AT106" s="7" t="n">
        <f aca="false">IF(AA106&gt;0,AA106,0)</f>
        <v>1118.05930876093</v>
      </c>
      <c r="AU106" s="7" t="n">
        <f aca="false">IF(AB106&gt;0,AB106,0)</f>
        <v>1486.98720170742</v>
      </c>
      <c r="AV106" s="7" t="n">
        <f aca="false">IF(AC106&gt;0,AC106,0)</f>
        <v>2452.75609088418</v>
      </c>
      <c r="AW106" s="7" t="n">
        <f aca="false">IF(AD106&gt;0,AD106,0)</f>
        <v>2695.40580403819</v>
      </c>
      <c r="AX106" s="7" t="n">
        <f aca="false">IF(AE106&gt;0,AE106,0)</f>
        <v>1129.74680419763</v>
      </c>
      <c r="AY106" s="7" t="n">
        <f aca="false">IF(AF106&gt;0,AF106,0)</f>
        <v>1014.91115292855</v>
      </c>
      <c r="AZ106" s="7" t="n">
        <f aca="false">IF(AG106&gt;0,AG106,0)</f>
        <v>1259.99064917867</v>
      </c>
      <c r="BA106" s="7" t="n">
        <f aca="false">IF(AH106&gt;0,AH106,0)</f>
        <v>1444.24150336793</v>
      </c>
      <c r="BB106" s="7" t="n">
        <f aca="false">IF(AI106&gt;0,AI106,0)</f>
        <v>1155.77574973769</v>
      </c>
      <c r="BC106" s="7" t="n">
        <f aca="false">IF(AJ106&gt;0,AJ106,0)</f>
        <v>1988.16687516851</v>
      </c>
      <c r="BD106" s="7" t="n">
        <f aca="false">IF(AK106&gt;0,AK106,0)</f>
        <v>1323.07540262191</v>
      </c>
      <c r="BE106" s="7" t="n">
        <f aca="false">IF(AL106&gt;0,AL106,0)</f>
        <v>1999.05410633812</v>
      </c>
      <c r="BF106" s="7" t="n">
        <f aca="false">IF(AM106&gt;0,AM106,0)</f>
        <v>1341.01750035385</v>
      </c>
      <c r="BG106" s="7" t="n">
        <f aca="false">IF(AN106&gt;0,AN106,0)</f>
        <v>1275.91206695876</v>
      </c>
      <c r="BH106" s="7" t="n">
        <f aca="false">IF(AO106&gt;0,AO106,0)</f>
        <v>729.240226117286</v>
      </c>
      <c r="BI106" s="7" t="n">
        <f aca="false">IF(AP106&gt;0,AP106,0)</f>
        <v>3382.61164921673</v>
      </c>
      <c r="BJ106" s="7" t="n">
        <f aca="false">IF(AQ106&gt;0,AQ106,0)</f>
        <v>1162.44650060159</v>
      </c>
      <c r="BK106" s="7" t="n">
        <f aca="false">IF(AR106&gt;0,AR106,0)</f>
        <v>1125.75466848512</v>
      </c>
      <c r="BM106" s="7" t="n">
        <f aca="false">100*AT106/SUM(AT$2:AT$144)</f>
        <v>0.113924123453063</v>
      </c>
      <c r="BN106" s="7" t="n">
        <f aca="false">100*AU106/SUM(AU$2:AU$144)</f>
        <v>0.0869059482712723</v>
      </c>
      <c r="BO106" s="7" t="n">
        <f aca="false">100*AV106/SUM(AV$2:AV$144)</f>
        <v>0.126011672497595</v>
      </c>
      <c r="BP106" s="7" t="n">
        <f aca="false">100*AW106/SUM(AW$2:AW$144)</f>
        <v>0.135525138360804</v>
      </c>
      <c r="BQ106" s="7" t="n">
        <f aca="false">100*AX106/SUM(AX$2:AX$144)</f>
        <v>0.122708428330227</v>
      </c>
      <c r="BR106" s="7" t="n">
        <f aca="false">100*AY106/SUM(AY$2:AY$144)</f>
        <v>0.0772948668204196</v>
      </c>
      <c r="BS106" s="7" t="n">
        <f aca="false">100*AZ106/SUM(AZ$2:AZ$144)</f>
        <v>0.0614317911674825</v>
      </c>
      <c r="BT106" s="7" t="n">
        <f aca="false">100*BA106/SUM(BA$2:BA$144)</f>
        <v>0.0687058400627023</v>
      </c>
      <c r="BU106" s="7" t="n">
        <f aca="false">100*BB106/SUM(BB$2:BB$144)</f>
        <v>0.0763507901629566</v>
      </c>
      <c r="BV106" s="7" t="n">
        <f aca="false">100*BC106/SUM(BC$2:BC$144)</f>
        <v>0.146892373900186</v>
      </c>
      <c r="BW106" s="7" t="n">
        <f aca="false">100*BD106/SUM(BD$2:BD$144)</f>
        <v>0.0886765295643404</v>
      </c>
      <c r="BX106" s="7" t="n">
        <f aca="false">100*BE106/SUM(BE$2:BE$144)</f>
        <v>0.098924473460782</v>
      </c>
      <c r="BY106" s="7" t="n">
        <f aca="false">100*BF106/SUM(BF$2:BF$144)</f>
        <v>0.123083666280478</v>
      </c>
      <c r="BZ106" s="7" t="n">
        <f aca="false">100*BG106/SUM(BG$2:BG$144)</f>
        <v>0.0986619496654778</v>
      </c>
      <c r="CA106" s="7" t="n">
        <f aca="false">100*BH106/SUM(BH$2:BH$144)</f>
        <v>0.0735442540595919</v>
      </c>
      <c r="CB106" s="7" t="n">
        <f aca="false">100*BI106/SUM(BI$2:BI$144)</f>
        <v>0.159091322676434</v>
      </c>
      <c r="CC106" s="7" t="n">
        <f aca="false">100*BJ106/SUM(BJ$2:BJ$144)</f>
        <v>0.0947947608768165</v>
      </c>
      <c r="CD106" s="7" t="n">
        <f aca="false">100*BK106/SUM(BK$2:BK$144)</f>
        <v>0.0888664869091873</v>
      </c>
      <c r="CE106" s="21" t="s">
        <v>2048</v>
      </c>
      <c r="CF106" s="0" t="n">
        <f aca="false">AVERAGE(BM106:BR106)</f>
        <v>0.11039502962223</v>
      </c>
      <c r="CG106" s="0" t="n">
        <f aca="false">AVERAGE(BS106:BX106)</f>
        <v>0.0901636330530749</v>
      </c>
      <c r="CH106" s="0" t="n">
        <f aca="false">STDEV(BM106:BR106)</f>
        <v>0.0231811730123237</v>
      </c>
      <c r="CI106" s="0" t="n">
        <f aca="false">STDEV(BS106:BX106)</f>
        <v>0.0308993983319987</v>
      </c>
    </row>
    <row r="107" customFormat="false" ht="18" hidden="false" customHeight="false" outlineLevel="0" collapsed="false">
      <c r="A107" s="21" t="s">
        <v>2049</v>
      </c>
      <c r="B107" s="11" t="s">
        <v>1396</v>
      </c>
      <c r="C107" s="11" t="n">
        <v>45</v>
      </c>
      <c r="D107" s="11" t="n">
        <f aca="false">C107-2</f>
        <v>43</v>
      </c>
      <c r="E107" s="12" t="s">
        <v>1397</v>
      </c>
      <c r="F107" s="12" t="n">
        <v>13.5288411558374</v>
      </c>
      <c r="G107" s="17" t="n">
        <f aca="false">F107*((POWER(D107,2))/((POWER(C107,2))))</f>
        <v>12.3530011343918</v>
      </c>
      <c r="H107" s="0" t="n">
        <v>1472.25348646001</v>
      </c>
      <c r="I107" s="0" t="n">
        <v>2797.15482847585</v>
      </c>
      <c r="J107" s="0" t="n">
        <v>4488.4771884963</v>
      </c>
      <c r="K107" s="0" t="n">
        <v>2830.586041871</v>
      </c>
      <c r="L107" s="0" t="n">
        <v>1521.30989324266</v>
      </c>
      <c r="M107" s="0" t="n">
        <v>2103.48388003091</v>
      </c>
      <c r="N107" s="0" t="n">
        <v>1415.6379268993</v>
      </c>
      <c r="O107" s="0" t="n">
        <v>2736.7112455759</v>
      </c>
      <c r="P107" s="0" t="n">
        <v>1475.35447778496</v>
      </c>
      <c r="Q107" s="0" t="n">
        <v>1474.15323822231</v>
      </c>
      <c r="R107" s="0" t="n">
        <v>1771.46738119162</v>
      </c>
      <c r="S107" s="0" t="n">
        <v>2346.45075910745</v>
      </c>
      <c r="T107" s="0" t="n">
        <v>2444.38833107096</v>
      </c>
      <c r="U107" s="0" t="n">
        <v>2005.4443835105</v>
      </c>
      <c r="V107" s="0" t="n">
        <v>1539.23518861902</v>
      </c>
      <c r="W107" s="0" t="n">
        <v>3072.05518236231</v>
      </c>
      <c r="X107" s="0" t="n">
        <v>1747.33374776359</v>
      </c>
      <c r="Y107" s="0" t="n">
        <v>2005.4443835105</v>
      </c>
      <c r="AA107" s="7" t="n">
        <f aca="false">H107-(H106*$G106/100)</f>
        <v>1318.16725651488</v>
      </c>
      <c r="AB107" s="7" t="n">
        <f aca="false">I107-(I106*$G106/100)</f>
        <v>2588.26331185042</v>
      </c>
      <c r="AC107" s="7" t="n">
        <f aca="false">J107-(J106*$G106/100)</f>
        <v>4130.53576279489</v>
      </c>
      <c r="AD107" s="7" t="n">
        <f aca="false">K107-(K106*$G106/100)</f>
        <v>2418.81536980126</v>
      </c>
      <c r="AE107" s="7" t="n">
        <f aca="false">L107-(L106*$G106/100)</f>
        <v>1366.58737308199</v>
      </c>
      <c r="AF107" s="7" t="n">
        <f aca="false">M107-(M106*$G106/100)</f>
        <v>1951.85906063703</v>
      </c>
      <c r="AG107" s="7" t="n">
        <f aca="false">N107-(N106*$G106/100)</f>
        <v>1223.82742146873</v>
      </c>
      <c r="AH107" s="7" t="n">
        <f aca="false">O107-(O106*$G106/100)</f>
        <v>2520.5920720843</v>
      </c>
      <c r="AI107" s="7" t="n">
        <f aca="false">P107-(P106*$G106/100)</f>
        <v>1300.93586480272</v>
      </c>
      <c r="AJ107" s="7" t="n">
        <f aca="false">Q107-(Q106*$G106/100)</f>
        <v>1169.29527916713</v>
      </c>
      <c r="AK107" s="7" t="n">
        <f aca="false">R107-(R106*$G106/100)</f>
        <v>1579.95846653424</v>
      </c>
      <c r="AL107" s="7" t="n">
        <f aca="false">S107-(S106*$G106/100)</f>
        <v>2055.11733738461</v>
      </c>
      <c r="AM107" s="7" t="n">
        <f aca="false">T107-(T106*$G106/100)</f>
        <v>2252.87941641359</v>
      </c>
      <c r="AN107" s="7" t="n">
        <f aca="false">U107-(U106*$G106/100)</f>
        <v>1819.75686810799</v>
      </c>
      <c r="AO107" s="7" t="n">
        <f aca="false">V107-(V106*$G106/100)</f>
        <v>1439.65066695363</v>
      </c>
      <c r="AP107" s="7" t="n">
        <f aca="false">W107-(W106*$G106/100)</f>
        <v>2555.28697025452</v>
      </c>
      <c r="AQ107" s="7" t="n">
        <f aca="false">X107-(X106*$G106/100)</f>
        <v>1586.76803082212</v>
      </c>
      <c r="AR107" s="7" t="n">
        <f aca="false">Y107-(Y106*$G106/100)</f>
        <v>1846.55298388915</v>
      </c>
      <c r="AT107" s="7" t="n">
        <f aca="false">IF(AA107&gt;0,AA107,0)</f>
        <v>1318.16725651488</v>
      </c>
      <c r="AU107" s="7" t="n">
        <f aca="false">IF(AB107&gt;0,AB107,0)</f>
        <v>2588.26331185042</v>
      </c>
      <c r="AV107" s="7" t="n">
        <f aca="false">IF(AC107&gt;0,AC107,0)</f>
        <v>4130.53576279489</v>
      </c>
      <c r="AW107" s="7" t="n">
        <f aca="false">IF(AD107&gt;0,AD107,0)</f>
        <v>2418.81536980126</v>
      </c>
      <c r="AX107" s="7" t="n">
        <f aca="false">IF(AE107&gt;0,AE107,0)</f>
        <v>1366.58737308199</v>
      </c>
      <c r="AY107" s="7" t="n">
        <f aca="false">IF(AF107&gt;0,AF107,0)</f>
        <v>1951.85906063703</v>
      </c>
      <c r="AZ107" s="7" t="n">
        <f aca="false">IF(AG107&gt;0,AG107,0)</f>
        <v>1223.82742146873</v>
      </c>
      <c r="BA107" s="7" t="n">
        <f aca="false">IF(AH107&gt;0,AH107,0)</f>
        <v>2520.5920720843</v>
      </c>
      <c r="BB107" s="7" t="n">
        <f aca="false">IF(AI107&gt;0,AI107,0)</f>
        <v>1300.93586480272</v>
      </c>
      <c r="BC107" s="7" t="n">
        <f aca="false">IF(AJ107&gt;0,AJ107,0)</f>
        <v>1169.29527916713</v>
      </c>
      <c r="BD107" s="7" t="n">
        <f aca="false">IF(AK107&gt;0,AK107,0)</f>
        <v>1579.95846653424</v>
      </c>
      <c r="BE107" s="7" t="n">
        <f aca="false">IF(AL107&gt;0,AL107,0)</f>
        <v>2055.11733738461</v>
      </c>
      <c r="BF107" s="7" t="n">
        <f aca="false">IF(AM107&gt;0,AM107,0)</f>
        <v>2252.87941641359</v>
      </c>
      <c r="BG107" s="7" t="n">
        <f aca="false">IF(AN107&gt;0,AN107,0)</f>
        <v>1819.75686810799</v>
      </c>
      <c r="BH107" s="7" t="n">
        <f aca="false">IF(AO107&gt;0,AO107,0)</f>
        <v>1439.65066695363</v>
      </c>
      <c r="BI107" s="7" t="n">
        <f aca="false">IF(AP107&gt;0,AP107,0)</f>
        <v>2555.28697025452</v>
      </c>
      <c r="BJ107" s="7" t="n">
        <f aca="false">IF(AQ107&gt;0,AQ107,0)</f>
        <v>1586.76803082212</v>
      </c>
      <c r="BK107" s="7" t="n">
        <f aca="false">IF(AR107&gt;0,AR107,0)</f>
        <v>1846.55298388915</v>
      </c>
      <c r="BM107" s="7" t="n">
        <f aca="false">100*AT107/SUM(AT$2:AT$144)</f>
        <v>0.13431402796459</v>
      </c>
      <c r="BN107" s="7" t="n">
        <f aca="false">100*AU107/SUM(AU$2:AU$144)</f>
        <v>0.151269276046105</v>
      </c>
      <c r="BO107" s="7" t="n">
        <f aca="false">100*AV107/SUM(AV$2:AV$144)</f>
        <v>0.212208511769828</v>
      </c>
      <c r="BP107" s="7" t="n">
        <f aca="false">100*AW107/SUM(AW$2:AW$144)</f>
        <v>0.121618157522121</v>
      </c>
      <c r="BQ107" s="7" t="n">
        <f aca="false">100*AX107/SUM(AX$2:AX$144)</f>
        <v>0.148433071997865</v>
      </c>
      <c r="BR107" s="7" t="n">
        <f aca="false">100*AY107/SUM(AY$2:AY$144)</f>
        <v>0.148652111772379</v>
      </c>
      <c r="BS107" s="7" t="n">
        <f aca="false">100*AZ107/SUM(AZ$2:AZ$144)</f>
        <v>0.0596686258185433</v>
      </c>
      <c r="BT107" s="7" t="n">
        <f aca="false">100*BA107/SUM(BA$2:BA$144)</f>
        <v>0.119910274953386</v>
      </c>
      <c r="BU107" s="7" t="n">
        <f aca="false">100*BB107/SUM(BB$2:BB$144)</f>
        <v>0.0859400980264206</v>
      </c>
      <c r="BV107" s="7" t="n">
        <f aca="false">100*BC107/SUM(BC$2:BC$144)</f>
        <v>0.0863914199016026</v>
      </c>
      <c r="BW107" s="7" t="n">
        <f aca="false">100*BD107/SUM(BD$2:BD$144)</f>
        <v>0.105893612254003</v>
      </c>
      <c r="BX107" s="7" t="n">
        <f aca="false">100*BE107/SUM(BE$2:BE$144)</f>
        <v>0.10169879837485</v>
      </c>
      <c r="BY107" s="7" t="n">
        <f aca="false">100*BF107/SUM(BF$2:BF$144)</f>
        <v>0.206777807289495</v>
      </c>
      <c r="BZ107" s="7" t="n">
        <f aca="false">100*BG107/SUM(BG$2:BG$144)</f>
        <v>0.140715622317632</v>
      </c>
      <c r="CA107" s="7" t="n">
        <f aca="false">100*BH107/SUM(BH$2:BH$144)</f>
        <v>0.145189514532444</v>
      </c>
      <c r="CB107" s="7" t="n">
        <f aca="false">100*BI107/SUM(BI$2:BI$144)</f>
        <v>0.120180507274545</v>
      </c>
      <c r="CC107" s="7" t="n">
        <f aca="false">100*BJ107/SUM(BJ$2:BJ$144)</f>
        <v>0.129397177393468</v>
      </c>
      <c r="CD107" s="7" t="n">
        <f aca="false">100*BK107/SUM(BK$2:BK$144)</f>
        <v>0.145765930325409</v>
      </c>
      <c r="CE107" s="21" t="s">
        <v>2049</v>
      </c>
      <c r="CF107" s="0" t="n">
        <f aca="false">AVERAGE(BM107:BR107)</f>
        <v>0.152749192845481</v>
      </c>
      <c r="CG107" s="0" t="n">
        <f aca="false">AVERAGE(BS107:BX107)</f>
        <v>0.0932504715548009</v>
      </c>
      <c r="CH107" s="0" t="n">
        <f aca="false">STDEV(BM107:BR107)</f>
        <v>0.0312474395676222</v>
      </c>
      <c r="CI107" s="0" t="n">
        <f aca="false">STDEV(BS107:BX107)</f>
        <v>0.0208336116110906</v>
      </c>
    </row>
    <row r="108" customFormat="false" ht="18" hidden="false" customHeight="false" outlineLevel="0" collapsed="false">
      <c r="A108" s="21" t="s">
        <v>2050</v>
      </c>
      <c r="B108" s="11" t="s">
        <v>1398</v>
      </c>
      <c r="C108" s="11" t="n">
        <v>45</v>
      </c>
      <c r="D108" s="11" t="n">
        <f aca="false">C108-2</f>
        <v>43</v>
      </c>
      <c r="E108" s="12" t="s">
        <v>1399</v>
      </c>
      <c r="F108" s="12" t="n">
        <v>13.5397278492398</v>
      </c>
      <c r="G108" s="17" t="n">
        <f aca="false">F108*((POWER(D108,2))/((POWER(C108,2))))</f>
        <v>12.3629416262935</v>
      </c>
      <c r="H108" s="0" t="n">
        <v>1400.9094028936</v>
      </c>
      <c r="I108" s="0" t="n">
        <v>2577.52415556472</v>
      </c>
      <c r="J108" s="0" t="n">
        <v>4705.27176360487</v>
      </c>
      <c r="K108" s="0" t="n">
        <v>3722.9115229817</v>
      </c>
      <c r="L108" s="0" t="n">
        <v>2002.0015144991</v>
      </c>
      <c r="M108" s="0" t="n">
        <v>2909.75363489499</v>
      </c>
      <c r="N108" s="0" t="n">
        <v>1647.05627871578</v>
      </c>
      <c r="O108" s="0" t="n">
        <v>2559.64256635794</v>
      </c>
      <c r="P108" s="0" t="n">
        <v>1685.37602516823</v>
      </c>
      <c r="Q108" s="0" t="n">
        <v>2428.39859386226</v>
      </c>
      <c r="R108" s="0" t="n">
        <v>2140.4122163919</v>
      </c>
      <c r="S108" s="0" t="n">
        <v>3340.27956475389</v>
      </c>
      <c r="T108" s="0" t="n">
        <v>2428.39859386226</v>
      </c>
      <c r="U108" s="0" t="n">
        <v>2829.05940777407</v>
      </c>
      <c r="V108" s="0" t="n">
        <v>1190.41694312453</v>
      </c>
      <c r="W108" s="0" t="n">
        <v>3649.98923481032</v>
      </c>
      <c r="X108" s="0" t="n">
        <v>1980.37268399187</v>
      </c>
      <c r="Y108" s="0" t="n">
        <v>2253.97185629441</v>
      </c>
      <c r="AA108" s="7" t="n">
        <f aca="false">H108-(H107*$G107/100)</f>
        <v>1219.04191301007</v>
      </c>
      <c r="AB108" s="7" t="n">
        <f aca="false">I108-(I107*$G107/100)</f>
        <v>2231.9915878724</v>
      </c>
      <c r="AC108" s="7" t="n">
        <f aca="false">J108-(J107*$G107/100)</f>
        <v>4150.810125593</v>
      </c>
      <c r="AD108" s="7" t="n">
        <f aca="false">K108-(K107*$G107/100)</f>
        <v>3373.24919711944</v>
      </c>
      <c r="AE108" s="7" t="n">
        <f aca="false">L108-(L107*$G107/100)</f>
        <v>1814.07408612922</v>
      </c>
      <c r="AF108" s="7" t="n">
        <f aca="false">M108-(M107*$G107/100)</f>
        <v>2649.91024733303</v>
      </c>
      <c r="AG108" s="7" t="n">
        <f aca="false">N108-(N107*$G107/100)</f>
        <v>1472.18250954703</v>
      </c>
      <c r="AH108" s="7" t="n">
        <f aca="false">O108-(O107*$G107/100)</f>
        <v>2221.57659514692</v>
      </c>
      <c r="AI108" s="7" t="n">
        <f aca="false">P108-(P107*$G107/100)</f>
        <v>1503.12546979115</v>
      </c>
      <c r="AJ108" s="7" t="n">
        <f aca="false">Q108-(Q107*$G107/100)</f>
        <v>2246.29642762198</v>
      </c>
      <c r="AK108" s="7" t="n">
        <f aca="false">R108-(R107*$G107/100)</f>
        <v>1921.58283069792</v>
      </c>
      <c r="AL108" s="7" t="n">
        <f aca="false">S108-(S107*$G107/100)</f>
        <v>3050.4224758634</v>
      </c>
      <c r="AM108" s="7" t="n">
        <f aca="false">T108-(T107*$G107/100)</f>
        <v>2126.44327559612</v>
      </c>
      <c r="AN108" s="7" t="n">
        <f aca="false">U108-(U107*$G107/100)</f>
        <v>2581.32684032942</v>
      </c>
      <c r="AO108" s="7" t="n">
        <f aca="false">V108-(V107*$G107/100)</f>
        <v>1000.27520281347</v>
      </c>
      <c r="AP108" s="7" t="n">
        <f aca="false">W108-(W107*$G107/100)</f>
        <v>3270.49822328396</v>
      </c>
      <c r="AQ108" s="7" t="n">
        <f aca="false">X108-(X107*$G107/100)</f>
        <v>1764.52452630903</v>
      </c>
      <c r="AR108" s="7" t="n">
        <f aca="false">Y108-(Y107*$G107/100)</f>
        <v>2006.23928884976</v>
      </c>
      <c r="AT108" s="7" t="n">
        <f aca="false">IF(AA108&gt;0,AA108,0)</f>
        <v>1219.04191301007</v>
      </c>
      <c r="AU108" s="7" t="n">
        <f aca="false">IF(AB108&gt;0,AB108,0)</f>
        <v>2231.9915878724</v>
      </c>
      <c r="AV108" s="7" t="n">
        <f aca="false">IF(AC108&gt;0,AC108,0)</f>
        <v>4150.810125593</v>
      </c>
      <c r="AW108" s="7" t="n">
        <f aca="false">IF(AD108&gt;0,AD108,0)</f>
        <v>3373.24919711944</v>
      </c>
      <c r="AX108" s="7" t="n">
        <f aca="false">IF(AE108&gt;0,AE108,0)</f>
        <v>1814.07408612922</v>
      </c>
      <c r="AY108" s="7" t="n">
        <f aca="false">IF(AF108&gt;0,AF108,0)</f>
        <v>2649.91024733303</v>
      </c>
      <c r="AZ108" s="7" t="n">
        <f aca="false">IF(AG108&gt;0,AG108,0)</f>
        <v>1472.18250954703</v>
      </c>
      <c r="BA108" s="7" t="n">
        <f aca="false">IF(AH108&gt;0,AH108,0)</f>
        <v>2221.57659514692</v>
      </c>
      <c r="BB108" s="7" t="n">
        <f aca="false">IF(AI108&gt;0,AI108,0)</f>
        <v>1503.12546979115</v>
      </c>
      <c r="BC108" s="7" t="n">
        <f aca="false">IF(AJ108&gt;0,AJ108,0)</f>
        <v>2246.29642762198</v>
      </c>
      <c r="BD108" s="7" t="n">
        <f aca="false">IF(AK108&gt;0,AK108,0)</f>
        <v>1921.58283069792</v>
      </c>
      <c r="BE108" s="7" t="n">
        <f aca="false">IF(AL108&gt;0,AL108,0)</f>
        <v>3050.4224758634</v>
      </c>
      <c r="BF108" s="7" t="n">
        <f aca="false">IF(AM108&gt;0,AM108,0)</f>
        <v>2126.44327559612</v>
      </c>
      <c r="BG108" s="7" t="n">
        <f aca="false">IF(AN108&gt;0,AN108,0)</f>
        <v>2581.32684032942</v>
      </c>
      <c r="BH108" s="7" t="n">
        <f aca="false">IF(AO108&gt;0,AO108,0)</f>
        <v>1000.27520281347</v>
      </c>
      <c r="BI108" s="7" t="n">
        <f aca="false">IF(AP108&gt;0,AP108,0)</f>
        <v>3270.49822328396</v>
      </c>
      <c r="BJ108" s="7" t="n">
        <f aca="false">IF(AQ108&gt;0,AQ108,0)</f>
        <v>1764.52452630903</v>
      </c>
      <c r="BK108" s="7" t="n">
        <f aca="false">IF(AR108&gt;0,AR108,0)</f>
        <v>2006.23928884976</v>
      </c>
      <c r="BM108" s="7" t="n">
        <f aca="false">100*AT108/SUM(AT$2:AT$144)</f>
        <v>0.12421369806055</v>
      </c>
      <c r="BN108" s="7" t="n">
        <f aca="false">100*AU108/SUM(AU$2:AU$144)</f>
        <v>0.130447219219389</v>
      </c>
      <c r="BO108" s="7" t="n">
        <f aca="false">100*AV108/SUM(AV$2:AV$144)</f>
        <v>0.213250118138479</v>
      </c>
      <c r="BP108" s="7" t="n">
        <f aca="false">100*AW108/SUM(AW$2:AW$144)</f>
        <v>0.169607137997617</v>
      </c>
      <c r="BQ108" s="7" t="n">
        <f aca="false">100*AX108/SUM(AX$2:AX$144)</f>
        <v>0.197037229188363</v>
      </c>
      <c r="BR108" s="7" t="n">
        <f aca="false">100*AY108/SUM(AY$2:AY$144)</f>
        <v>0.201815162896423</v>
      </c>
      <c r="BS108" s="7" t="n">
        <f aca="false">100*AZ108/SUM(AZ$2:AZ$144)</f>
        <v>0.0717773648128788</v>
      </c>
      <c r="BT108" s="7" t="n">
        <f aca="false">100*BA108/SUM(BA$2:BA$144)</f>
        <v>0.105685431333517</v>
      </c>
      <c r="BU108" s="7" t="n">
        <f aca="false">100*BB108/SUM(BB$2:BB$144)</f>
        <v>0.0992967860406019</v>
      </c>
      <c r="BV108" s="7" t="n">
        <f aca="false">100*BC108/SUM(BC$2:BC$144)</f>
        <v>0.165963842803151</v>
      </c>
      <c r="BW108" s="7" t="n">
        <f aca="false">100*BD108/SUM(BD$2:BD$144)</f>
        <v>0.128790314111377</v>
      </c>
      <c r="BX108" s="7" t="n">
        <f aca="false">100*BE108/SUM(BE$2:BE$144)</f>
        <v>0.150952110951359</v>
      </c>
      <c r="BY108" s="7" t="n">
        <f aca="false">100*BF108/SUM(BF$2:BF$144)</f>
        <v>0.195173019314646</v>
      </c>
      <c r="BZ108" s="7" t="n">
        <f aca="false">100*BG108/SUM(BG$2:BG$144)</f>
        <v>0.19960524348498</v>
      </c>
      <c r="CA108" s="7" t="n">
        <f aca="false">100*BH108/SUM(BH$2:BH$144)</f>
        <v>0.100878271673115</v>
      </c>
      <c r="CB108" s="7" t="n">
        <f aca="false">100*BI108/SUM(BI$2:BI$144)</f>
        <v>0.153818393037716</v>
      </c>
      <c r="CC108" s="7" t="n">
        <f aca="false">100*BJ108/SUM(BJ$2:BJ$144)</f>
        <v>0.143892798891113</v>
      </c>
      <c r="CD108" s="7" t="n">
        <f aca="false">100*BK108/SUM(BK$2:BK$144)</f>
        <v>0.158371484027846</v>
      </c>
      <c r="CE108" s="21" t="s">
        <v>2050</v>
      </c>
      <c r="CF108" s="0" t="n">
        <f aca="false">AVERAGE(BM108:BR108)</f>
        <v>0.17272842758347</v>
      </c>
      <c r="CG108" s="0" t="n">
        <f aca="false">AVERAGE(BS108:BX108)</f>
        <v>0.120410975008814</v>
      </c>
      <c r="CH108" s="0" t="n">
        <f aca="false">STDEV(BM108:BR108)</f>
        <v>0.0380265313226317</v>
      </c>
      <c r="CI108" s="0" t="n">
        <f aca="false">STDEV(BS108:BX108)</f>
        <v>0.0349454338240456</v>
      </c>
    </row>
    <row r="109" customFormat="false" ht="18" hidden="false" customHeight="false" outlineLevel="0" collapsed="false">
      <c r="A109" s="21" t="s">
        <v>2051</v>
      </c>
      <c r="B109" s="11" t="s">
        <v>1400</v>
      </c>
      <c r="C109" s="11" t="n">
        <v>45</v>
      </c>
      <c r="D109" s="11" t="n">
        <f aca="false">C109-2</f>
        <v>43</v>
      </c>
      <c r="E109" s="12" t="s">
        <v>1401</v>
      </c>
      <c r="F109" s="12" t="n">
        <v>13.5506148489991</v>
      </c>
      <c r="G109" s="17" t="n">
        <f aca="false">F109*((POWER(D109,2))/((POWER(C109,2))))</f>
        <v>12.3728823979256</v>
      </c>
      <c r="H109" s="0" t="n">
        <v>860.333873767326</v>
      </c>
      <c r="I109" s="0" t="n">
        <v>1257.62786077737</v>
      </c>
      <c r="J109" s="0" t="n">
        <v>2536.66785240864</v>
      </c>
      <c r="K109" s="0" t="n">
        <v>1460.31301789157</v>
      </c>
      <c r="L109" s="0" t="n">
        <v>812.291199572377</v>
      </c>
      <c r="M109" s="0" t="n">
        <v>1169.20084989815</v>
      </c>
      <c r="N109" s="0" t="n">
        <v>1149.50277503614</v>
      </c>
      <c r="O109" s="0" t="n">
        <v>1169.20084989815</v>
      </c>
      <c r="P109" s="0" t="n">
        <v>999.073844866432</v>
      </c>
      <c r="Q109" s="0" t="n">
        <v>1283.97439187109</v>
      </c>
      <c r="R109" s="0" t="n">
        <v>956.540508354732</v>
      </c>
      <c r="S109" s="0" t="n">
        <v>1362.83498143587</v>
      </c>
      <c r="T109" s="0" t="n">
        <v>1326.83082397634</v>
      </c>
      <c r="U109" s="0" t="n">
        <v>1463.7166713238</v>
      </c>
      <c r="V109" s="0" t="n">
        <v>608.833950641293</v>
      </c>
      <c r="W109" s="0" t="n">
        <v>1423.54400809542</v>
      </c>
      <c r="X109" s="0" t="n">
        <v>942.011856748643</v>
      </c>
      <c r="Y109" s="0" t="n">
        <v>955.38312544485</v>
      </c>
      <c r="AA109" s="7" t="n">
        <f aca="false">H109-(H108*$G108/100)</f>
        <v>687.140262050333</v>
      </c>
      <c r="AB109" s="7" t="n">
        <f aca="false">I109-(I108*$G108/100)</f>
        <v>938.970054021292</v>
      </c>
      <c r="AC109" s="7" t="n">
        <f aca="false">J109-(J108*$G108/100)</f>
        <v>1954.9578509157</v>
      </c>
      <c r="AD109" s="7" t="n">
        <f aca="false">K109-(K108*$G108/100)</f>
        <v>1000.05163950679</v>
      </c>
      <c r="AE109" s="7" t="n">
        <f aca="false">L109-(L108*$G108/100)</f>
        <v>564.784920977341</v>
      </c>
      <c r="AF109" s="7" t="n">
        <f aca="false">M109-(M108*$G108/100)</f>
        <v>809.469706547131</v>
      </c>
      <c r="AG109" s="7" t="n">
        <f aca="false">N109-(N108*$G108/100)</f>
        <v>945.878168746305</v>
      </c>
      <c r="AH109" s="7" t="n">
        <f aca="false">O109-(O108*$G108/100)</f>
        <v>852.753733577559</v>
      </c>
      <c r="AI109" s="7" t="n">
        <f aca="false">P109-(P108*$G108/100)</f>
        <v>790.711790691338</v>
      </c>
      <c r="AJ109" s="7" t="n">
        <f aca="false">Q109-(Q108*$G108/100)</f>
        <v>983.752891258163</v>
      </c>
      <c r="AK109" s="7" t="n">
        <f aca="false">R109-(R108*$G108/100)</f>
        <v>691.922595480146</v>
      </c>
      <c r="AL109" s="7" t="n">
        <f aca="false">S109-(S108*$G108/100)</f>
        <v>949.878168690337</v>
      </c>
      <c r="AM109" s="7" t="n">
        <f aca="false">T109-(T108*$G108/100)</f>
        <v>1026.60932336341</v>
      </c>
      <c r="AN109" s="7" t="n">
        <f aca="false">U109-(U108*$G108/100)</f>
        <v>1113.96170816753</v>
      </c>
      <c r="AO109" s="7" t="n">
        <f aca="false">V109-(V108*$G108/100)</f>
        <v>461.663398853299</v>
      </c>
      <c r="AP109" s="7" t="n">
        <f aca="false">W109-(W108*$G108/100)</f>
        <v>972.297969629825</v>
      </c>
      <c r="AQ109" s="7" t="n">
        <f aca="false">X109-(X108*$G108/100)</f>
        <v>697.179537843665</v>
      </c>
      <c r="AR109" s="7" t="n">
        <f aca="false">Y109-(Y108*$G108/100)</f>
        <v>676.725900578087</v>
      </c>
      <c r="AT109" s="7" t="n">
        <f aca="false">IF(AA109&gt;0,AA109,0)</f>
        <v>687.140262050333</v>
      </c>
      <c r="AU109" s="7" t="n">
        <f aca="false">IF(AB109&gt;0,AB109,0)</f>
        <v>938.970054021292</v>
      </c>
      <c r="AV109" s="7" t="n">
        <f aca="false">IF(AC109&gt;0,AC109,0)</f>
        <v>1954.9578509157</v>
      </c>
      <c r="AW109" s="7" t="n">
        <f aca="false">IF(AD109&gt;0,AD109,0)</f>
        <v>1000.05163950679</v>
      </c>
      <c r="AX109" s="7" t="n">
        <f aca="false">IF(AE109&gt;0,AE109,0)</f>
        <v>564.784920977341</v>
      </c>
      <c r="AY109" s="7" t="n">
        <f aca="false">IF(AF109&gt;0,AF109,0)</f>
        <v>809.469706547131</v>
      </c>
      <c r="AZ109" s="7" t="n">
        <f aca="false">IF(AG109&gt;0,AG109,0)</f>
        <v>945.878168746305</v>
      </c>
      <c r="BA109" s="7" t="n">
        <f aca="false">IF(AH109&gt;0,AH109,0)</f>
        <v>852.753733577559</v>
      </c>
      <c r="BB109" s="7" t="n">
        <f aca="false">IF(AI109&gt;0,AI109,0)</f>
        <v>790.711790691338</v>
      </c>
      <c r="BC109" s="7" t="n">
        <f aca="false">IF(AJ109&gt;0,AJ109,0)</f>
        <v>983.752891258163</v>
      </c>
      <c r="BD109" s="7" t="n">
        <f aca="false">IF(AK109&gt;0,AK109,0)</f>
        <v>691.922595480146</v>
      </c>
      <c r="BE109" s="7" t="n">
        <f aca="false">IF(AL109&gt;0,AL109,0)</f>
        <v>949.878168690337</v>
      </c>
      <c r="BF109" s="7" t="n">
        <f aca="false">IF(AM109&gt;0,AM109,0)</f>
        <v>1026.60932336341</v>
      </c>
      <c r="BG109" s="7" t="n">
        <f aca="false">IF(AN109&gt;0,AN109,0)</f>
        <v>1113.96170816753</v>
      </c>
      <c r="BH109" s="7" t="n">
        <f aca="false">IF(AO109&gt;0,AO109,0)</f>
        <v>461.663398853299</v>
      </c>
      <c r="BI109" s="7" t="n">
        <f aca="false">IF(AP109&gt;0,AP109,0)</f>
        <v>972.297969629825</v>
      </c>
      <c r="BJ109" s="7" t="n">
        <f aca="false">IF(AQ109&gt;0,AQ109,0)</f>
        <v>697.179537843665</v>
      </c>
      <c r="BK109" s="7" t="n">
        <f aca="false">IF(AR109&gt;0,AR109,0)</f>
        <v>676.725900578087</v>
      </c>
      <c r="BM109" s="7" t="n">
        <f aca="false">100*AT109/SUM(AT$2:AT$144)</f>
        <v>0.0700158313874659</v>
      </c>
      <c r="BN109" s="7" t="n">
        <f aca="false">100*AU109/SUM(AU$2:AU$144)</f>
        <v>0.0548774615204148</v>
      </c>
      <c r="BO109" s="7" t="n">
        <f aca="false">100*AV109/SUM(AV$2:AV$144)</f>
        <v>0.100437018328792</v>
      </c>
      <c r="BP109" s="7" t="n">
        <f aca="false">100*AW109/SUM(AW$2:AW$144)</f>
        <v>0.0502826463492272</v>
      </c>
      <c r="BQ109" s="7" t="n">
        <f aca="false">100*AX109/SUM(AX$2:AX$144)</f>
        <v>0.0613446037114147</v>
      </c>
      <c r="BR109" s="7" t="n">
        <f aca="false">100*AY109/SUM(AY$2:AY$144)</f>
        <v>0.0616486014388388</v>
      </c>
      <c r="BS109" s="7" t="n">
        <f aca="false">100*AZ109/SUM(AZ$2:AZ$144)</f>
        <v>0.0461170010826517</v>
      </c>
      <c r="BT109" s="7" t="n">
        <f aca="false">100*BA109/SUM(BA$2:BA$144)</f>
        <v>0.0405674269126208</v>
      </c>
      <c r="BU109" s="7" t="n">
        <f aca="false">100*BB109/SUM(BB$2:BB$144)</f>
        <v>0.0522345879156503</v>
      </c>
      <c r="BV109" s="7" t="n">
        <f aca="false">100*BC109/SUM(BC$2:BC$144)</f>
        <v>0.0726829318669917</v>
      </c>
      <c r="BW109" s="7" t="n">
        <f aca="false">100*BD109/SUM(BD$2:BD$144)</f>
        <v>0.0463747526201</v>
      </c>
      <c r="BX109" s="7" t="n">
        <f aca="false">100*BE109/SUM(BE$2:BE$144)</f>
        <v>0.0470053298665894</v>
      </c>
      <c r="BY109" s="7" t="n">
        <f aca="false">100*BF109/SUM(BF$2:BF$144)</f>
        <v>0.0942260927422256</v>
      </c>
      <c r="BZ109" s="7" t="n">
        <f aca="false">100*BG109/SUM(BG$2:BG$144)</f>
        <v>0.0861388780830826</v>
      </c>
      <c r="CA109" s="7" t="n">
        <f aca="false">100*BH109/SUM(BH$2:BH$144)</f>
        <v>0.0465589926052996</v>
      </c>
      <c r="CB109" s="7" t="n">
        <f aca="false">100*BI109/SUM(BI$2:BI$144)</f>
        <v>0.0457292134200031</v>
      </c>
      <c r="CC109" s="7" t="n">
        <f aca="false">100*BJ109/SUM(BJ$2:BJ$144)</f>
        <v>0.0568533412452937</v>
      </c>
      <c r="CD109" s="7" t="n">
        <f aca="false">100*BK109/SUM(BK$2:BK$144)</f>
        <v>0.0534203899556162</v>
      </c>
      <c r="CE109" s="21" t="s">
        <v>2051</v>
      </c>
      <c r="CF109" s="0" t="n">
        <f aca="false">AVERAGE(BM109:BR109)</f>
        <v>0.0664343604560256</v>
      </c>
      <c r="CG109" s="0" t="n">
        <f aca="false">AVERAGE(BS109:BX109)</f>
        <v>0.050830338377434</v>
      </c>
      <c r="CH109" s="0" t="n">
        <f aca="false">STDEV(BM109:BR109)</f>
        <v>0.0179569294208711</v>
      </c>
      <c r="CI109" s="0" t="n">
        <f aca="false">STDEV(BS109:BX109)</f>
        <v>0.0113272555698493</v>
      </c>
    </row>
    <row r="110" customFormat="false" ht="18" hidden="false" customHeight="false" outlineLevel="0" collapsed="false">
      <c r="A110" s="21" t="s">
        <v>269</v>
      </c>
      <c r="B110" s="11" t="s">
        <v>1402</v>
      </c>
      <c r="C110" s="11" t="n">
        <v>45</v>
      </c>
      <c r="D110" s="11" t="n">
        <f aca="false">C110-2</f>
        <v>43</v>
      </c>
      <c r="E110" s="12" t="s">
        <v>1403</v>
      </c>
      <c r="F110" s="12" t="n">
        <v>14.0287919019243</v>
      </c>
      <c r="G110" s="17" t="n">
        <f aca="false">F110*((POWER(D110,2))/((POWER(C110,2))))</f>
        <v>12.8094993711892</v>
      </c>
      <c r="H110" s="0" t="n">
        <v>728.098694304667</v>
      </c>
      <c r="I110" s="0" t="n">
        <v>1284.89140290492</v>
      </c>
      <c r="J110" s="0" t="n">
        <v>2340.14899308416</v>
      </c>
      <c r="K110" s="0" t="n">
        <v>1253.14539858626</v>
      </c>
      <c r="L110" s="0" t="n">
        <v>805.285898825521</v>
      </c>
      <c r="M110" s="0" t="n">
        <v>1041.78285453396</v>
      </c>
      <c r="N110" s="0" t="n">
        <v>869.148734769484</v>
      </c>
      <c r="O110" s="0" t="n">
        <v>926.343885278228</v>
      </c>
      <c r="P110" s="0" t="n">
        <v>780.523721005512</v>
      </c>
      <c r="Q110" s="0" t="n">
        <v>810.614030586062</v>
      </c>
      <c r="R110" s="0" t="n">
        <v>686.752136752137</v>
      </c>
      <c r="S110" s="0" t="n">
        <v>1022.28798294306</v>
      </c>
      <c r="T110" s="0" t="n">
        <v>1196.17836441757</v>
      </c>
      <c r="U110" s="0" t="n">
        <v>1222.81648495871</v>
      </c>
      <c r="V110" s="0" t="n">
        <v>594.027377641382</v>
      </c>
      <c r="W110" s="0" t="n">
        <v>1103.2871506696</v>
      </c>
      <c r="X110" s="0" t="n">
        <v>810.218485611184</v>
      </c>
      <c r="Y110" s="0" t="n">
        <v>926.343885278228</v>
      </c>
      <c r="AA110" s="7" t="n">
        <f aca="false">H110-(H109*$G109/100)</f>
        <v>621.650595873918</v>
      </c>
      <c r="AB110" s="7" t="n">
        <f aca="false">I110-(I109*$G109/100)</f>
        <v>1129.28658668739</v>
      </c>
      <c r="AC110" s="7" t="n">
        <f aca="false">J110-(J109*$G109/100)</f>
        <v>2026.29006287965</v>
      </c>
      <c r="AD110" s="7" t="n">
        <f aca="false">K110-(K109*$G109/100)</f>
        <v>1072.46258624094</v>
      </c>
      <c r="AE110" s="7" t="n">
        <f aca="false">L110-(L109*$G109/100)</f>
        <v>704.782063973732</v>
      </c>
      <c r="AF110" s="7" t="n">
        <f aca="false">M110-(M109*$G109/100)</f>
        <v>897.119008380516</v>
      </c>
      <c r="AG110" s="7" t="n">
        <f aca="false">N110-(N109*$G109/100)</f>
        <v>726.922108253371</v>
      </c>
      <c r="AH110" s="7" t="n">
        <f aca="false">O110-(O109*$G109/100)</f>
        <v>781.680039124783</v>
      </c>
      <c r="AI110" s="7" t="n">
        <f aca="false">P110-(P109*$G109/100)</f>
        <v>656.909489111754</v>
      </c>
      <c r="AJ110" s="7" t="n">
        <f aca="false">Q110-(Q109*$G109/100)</f>
        <v>651.749389060372</v>
      </c>
      <c r="AK110" s="7" t="n">
        <f aca="false">R110-(R109*$G109/100)</f>
        <v>568.400504564886</v>
      </c>
      <c r="AL110" s="7" t="n">
        <f aca="false">S110-(S109*$G109/100)</f>
        <v>853.666013412206</v>
      </c>
      <c r="AM110" s="7" t="n">
        <f aca="false">T110-(T109*$G109/100)</f>
        <v>1032.01114694755</v>
      </c>
      <c r="AN110" s="7" t="n">
        <f aca="false">U110-(U109*$G109/100)</f>
        <v>1041.71254257699</v>
      </c>
      <c r="AO110" s="7" t="n">
        <f aca="false">V110-(V109*$G109/100)</f>
        <v>518.697068929891</v>
      </c>
      <c r="AP110" s="7" t="n">
        <f aca="false">W110-(W109*$G109/100)</f>
        <v>927.153724665232</v>
      </c>
      <c r="AQ110" s="7" t="n">
        <f aca="false">X110-(X109*$G109/100)</f>
        <v>693.664466401159</v>
      </c>
      <c r="AR110" s="7" t="n">
        <f aca="false">Y110-(Y109*$G109/100)</f>
        <v>808.135454717311</v>
      </c>
      <c r="AT110" s="7" t="n">
        <f aca="false">IF(AA110&gt;0,AA110,0)</f>
        <v>621.650595873918</v>
      </c>
      <c r="AU110" s="7" t="n">
        <f aca="false">IF(AB110&gt;0,AB110,0)</f>
        <v>1129.28658668739</v>
      </c>
      <c r="AV110" s="7" t="n">
        <f aca="false">IF(AC110&gt;0,AC110,0)</f>
        <v>2026.29006287965</v>
      </c>
      <c r="AW110" s="7" t="n">
        <f aca="false">IF(AD110&gt;0,AD110,0)</f>
        <v>1072.46258624094</v>
      </c>
      <c r="AX110" s="7" t="n">
        <f aca="false">IF(AE110&gt;0,AE110,0)</f>
        <v>704.782063973732</v>
      </c>
      <c r="AY110" s="7" t="n">
        <f aca="false">IF(AF110&gt;0,AF110,0)</f>
        <v>897.119008380516</v>
      </c>
      <c r="AZ110" s="7" t="n">
        <f aca="false">IF(AG110&gt;0,AG110,0)</f>
        <v>726.922108253371</v>
      </c>
      <c r="BA110" s="7" t="n">
        <f aca="false">IF(AH110&gt;0,AH110,0)</f>
        <v>781.680039124783</v>
      </c>
      <c r="BB110" s="7" t="n">
        <f aca="false">IF(AI110&gt;0,AI110,0)</f>
        <v>656.909489111754</v>
      </c>
      <c r="BC110" s="7" t="n">
        <f aca="false">IF(AJ110&gt;0,AJ110,0)</f>
        <v>651.749389060372</v>
      </c>
      <c r="BD110" s="7" t="n">
        <f aca="false">IF(AK110&gt;0,AK110,0)</f>
        <v>568.400504564886</v>
      </c>
      <c r="BE110" s="7" t="n">
        <f aca="false">IF(AL110&gt;0,AL110,0)</f>
        <v>853.666013412206</v>
      </c>
      <c r="BF110" s="7" t="n">
        <f aca="false">IF(AM110&gt;0,AM110,0)</f>
        <v>1032.01114694755</v>
      </c>
      <c r="BG110" s="7" t="n">
        <f aca="false">IF(AN110&gt;0,AN110,0)</f>
        <v>1041.71254257699</v>
      </c>
      <c r="BH110" s="7" t="n">
        <f aca="false">IF(AO110&gt;0,AO110,0)</f>
        <v>518.697068929891</v>
      </c>
      <c r="BI110" s="7" t="n">
        <f aca="false">IF(AP110&gt;0,AP110,0)</f>
        <v>927.153724665232</v>
      </c>
      <c r="BJ110" s="7" t="n">
        <f aca="false">IF(AQ110&gt;0,AQ110,0)</f>
        <v>693.664466401159</v>
      </c>
      <c r="BK110" s="7" t="n">
        <f aca="false">IF(AR110&gt;0,AR110,0)</f>
        <v>808.135454717311</v>
      </c>
      <c r="BM110" s="7" t="n">
        <f aca="false">100*AT110/SUM(AT$2:AT$144)</f>
        <v>0.0633427928859126</v>
      </c>
      <c r="BN110" s="7" t="n">
        <f aca="false">100*AU110/SUM(AU$2:AU$144)</f>
        <v>0.0660003808865373</v>
      </c>
      <c r="BO110" s="7" t="n">
        <f aca="false">100*AV110/SUM(AV$2:AV$144)</f>
        <v>0.104101749349515</v>
      </c>
      <c r="BP110" s="7" t="n">
        <f aca="false">100*AW110/SUM(AW$2:AW$144)</f>
        <v>0.0539234723652135</v>
      </c>
      <c r="BQ110" s="7" t="n">
        <f aca="false">100*AX110/SUM(AX$2:AX$144)</f>
        <v>0.0765505147385407</v>
      </c>
      <c r="BR110" s="7" t="n">
        <f aca="false">100*AY110/SUM(AY$2:AY$144)</f>
        <v>0.0683239060628597</v>
      </c>
      <c r="BS110" s="7" t="n">
        <f aca="false">100*AZ110/SUM(AZ$2:AZ$144)</f>
        <v>0.0354416337758986</v>
      </c>
      <c r="BT110" s="7" t="n">
        <f aca="false">100*BA110/SUM(BA$2:BA$144)</f>
        <v>0.037186290258986</v>
      </c>
      <c r="BU110" s="7" t="n">
        <f aca="false">100*BB110/SUM(BB$2:BB$144)</f>
        <v>0.0433955796101533</v>
      </c>
      <c r="BV110" s="7" t="n">
        <f aca="false">100*BC110/SUM(BC$2:BC$144)</f>
        <v>0.0481534101301025</v>
      </c>
      <c r="BW110" s="7" t="n">
        <f aca="false">100*BD110/SUM(BD$2:BD$144)</f>
        <v>0.0380959271463667</v>
      </c>
      <c r="BX110" s="7" t="n">
        <f aca="false">100*BE110/SUM(BE$2:BE$144)</f>
        <v>0.0422442097091912</v>
      </c>
      <c r="BY110" s="7" t="n">
        <f aca="false">100*BF110/SUM(BF$2:BF$144)</f>
        <v>0.0947218925741896</v>
      </c>
      <c r="BZ110" s="7" t="n">
        <f aca="false">100*BG110/SUM(BG$2:BG$144)</f>
        <v>0.0805520953231567</v>
      </c>
      <c r="CA110" s="7" t="n">
        <f aca="false">100*BH110/SUM(BH$2:BH$144)</f>
        <v>0.0523108677375818</v>
      </c>
      <c r="CB110" s="7" t="n">
        <f aca="false">100*BI110/SUM(BI$2:BI$144)</f>
        <v>0.0436059848654308</v>
      </c>
      <c r="CC110" s="7" t="n">
        <f aca="false">100*BJ110/SUM(BJ$2:BJ$144)</f>
        <v>0.0565666954885342</v>
      </c>
      <c r="CD110" s="7" t="n">
        <f aca="false">100*BK110/SUM(BK$2:BK$144)</f>
        <v>0.0637937916829836</v>
      </c>
      <c r="CE110" s="21" t="s">
        <v>269</v>
      </c>
      <c r="CF110" s="0" t="n">
        <f aca="false">AVERAGE(BM110:BR110)</f>
        <v>0.0720404693814298</v>
      </c>
      <c r="CG110" s="0" t="n">
        <f aca="false">AVERAGE(BS110:BX110)</f>
        <v>0.0407528417717831</v>
      </c>
      <c r="CH110" s="0" t="n">
        <f aca="false">STDEV(BM110:BR110)</f>
        <v>0.017334571535221</v>
      </c>
      <c r="CI110" s="0" t="n">
        <f aca="false">STDEV(BS110:BX110)</f>
        <v>0.00473212571745458</v>
      </c>
    </row>
    <row r="111" customFormat="false" ht="18" hidden="false" customHeight="false" outlineLevel="0" collapsed="false">
      <c r="A111" s="21" t="s">
        <v>270</v>
      </c>
      <c r="B111" s="11" t="s">
        <v>1404</v>
      </c>
      <c r="C111" s="11" t="n">
        <v>45</v>
      </c>
      <c r="D111" s="11" t="n">
        <f aca="false">C111-2</f>
        <v>43</v>
      </c>
      <c r="E111" s="12" t="s">
        <v>1405</v>
      </c>
      <c r="F111" s="12" t="n">
        <v>14.0399259165071</v>
      </c>
      <c r="G111" s="17" t="n">
        <f aca="false">F111*((POWER(D111,2))/((POWER(C111,2))))</f>
        <v>12.819665688702</v>
      </c>
      <c r="H111" s="0" t="n">
        <v>711.082314159781</v>
      </c>
      <c r="I111" s="0" t="n">
        <v>1433.18217273057</v>
      </c>
      <c r="J111" s="0" t="n">
        <v>1806.90783929452</v>
      </c>
      <c r="K111" s="0" t="n">
        <v>2154.10592890723</v>
      </c>
      <c r="L111" s="0" t="n">
        <v>896.063787138636</v>
      </c>
      <c r="M111" s="0" t="n">
        <v>1414.54309194353</v>
      </c>
      <c r="N111" s="0" t="n">
        <v>1049.02685057562</v>
      </c>
      <c r="O111" s="0" t="n">
        <v>1350.57624567505</v>
      </c>
      <c r="P111" s="0" t="n">
        <v>991.170704822597</v>
      </c>
      <c r="Q111" s="0" t="n">
        <v>712.748896643744</v>
      </c>
      <c r="R111" s="0" t="n">
        <v>1123.28284519867</v>
      </c>
      <c r="S111" s="0" t="n">
        <v>1757.86402235048</v>
      </c>
      <c r="T111" s="0" t="n">
        <v>1431.45699258753</v>
      </c>
      <c r="U111" s="0" t="n">
        <v>1267.46963350174</v>
      </c>
      <c r="V111" s="0" t="n">
        <v>632.372807195159</v>
      </c>
      <c r="W111" s="0" t="n">
        <v>1516.78669853163</v>
      </c>
      <c r="X111" s="0" t="n">
        <v>1025.02729174879</v>
      </c>
      <c r="Y111" s="0" t="n">
        <v>1267.46963350174</v>
      </c>
      <c r="AA111" s="7" t="n">
        <f aca="false">H111-(H110*$G110/100)</f>
        <v>617.816516491189</v>
      </c>
      <c r="AB111" s="7" t="n">
        <f aca="false">I111-(I110*$G110/100)</f>
        <v>1268.594016555</v>
      </c>
      <c r="AC111" s="7" t="n">
        <f aca="false">J111-(J110*$G110/100)</f>
        <v>1507.14646874051</v>
      </c>
      <c r="AD111" s="7" t="n">
        <f aca="false">K111-(K110*$G110/100)</f>
        <v>1993.58427695523</v>
      </c>
      <c r="AE111" s="7" t="n">
        <f aca="false">L111-(L110*$G110/100)</f>
        <v>792.910694992306</v>
      </c>
      <c r="AF111" s="7" t="n">
        <f aca="false">M111-(M110*$G110/100)</f>
        <v>1281.09592374284</v>
      </c>
      <c r="AG111" s="7" t="n">
        <f aca="false">N111-(N110*$G110/100)</f>
        <v>937.693248860628</v>
      </c>
      <c r="AH111" s="7" t="n">
        <f aca="false">O111-(O110*$G110/100)</f>
        <v>1231.91623151528</v>
      </c>
      <c r="AI111" s="7" t="n">
        <f aca="false">P111-(P110*$G110/100)</f>
        <v>891.189523688414</v>
      </c>
      <c r="AJ111" s="7" t="n">
        <f aca="false">Q111-(Q110*$G110/100)</f>
        <v>608.913297493052</v>
      </c>
      <c r="AK111" s="7" t="n">
        <f aca="false">R111-(R110*$G110/100)</f>
        <v>1035.31333455977</v>
      </c>
      <c r="AL111" s="7" t="n">
        <f aca="false">S111-(S110*$G110/100)</f>
        <v>1626.91404960364</v>
      </c>
      <c r="AM111" s="7" t="n">
        <f aca="false">T111-(T110*$G110/100)</f>
        <v>1278.23253251916</v>
      </c>
      <c r="AN111" s="7" t="n">
        <f aca="false">U111-(U110*$G110/100)</f>
        <v>1110.83296355016</v>
      </c>
      <c r="AO111" s="7" t="n">
        <f aca="false">V111-(V110*$G110/100)</f>
        <v>556.280873991495</v>
      </c>
      <c r="AP111" s="7" t="n">
        <f aca="false">W111-(W110*$G110/100)</f>
        <v>1375.4611379042</v>
      </c>
      <c r="AQ111" s="7" t="n">
        <f aca="false">X111-(X110*$G110/100)</f>
        <v>921.242359929172</v>
      </c>
      <c r="AR111" s="7" t="n">
        <f aca="false">Y111-(Y110*$G110/100)</f>
        <v>1148.80961934198</v>
      </c>
      <c r="AT111" s="7" t="n">
        <f aca="false">IF(AA111&gt;0,AA111,0)</f>
        <v>617.816516491189</v>
      </c>
      <c r="AU111" s="7" t="n">
        <f aca="false">IF(AB111&gt;0,AB111,0)</f>
        <v>1268.594016555</v>
      </c>
      <c r="AV111" s="7" t="n">
        <f aca="false">IF(AC111&gt;0,AC111,0)</f>
        <v>1507.14646874051</v>
      </c>
      <c r="AW111" s="7" t="n">
        <f aca="false">IF(AD111&gt;0,AD111,0)</f>
        <v>1993.58427695523</v>
      </c>
      <c r="AX111" s="7" t="n">
        <f aca="false">IF(AE111&gt;0,AE111,0)</f>
        <v>792.910694992306</v>
      </c>
      <c r="AY111" s="7" t="n">
        <f aca="false">IF(AF111&gt;0,AF111,0)</f>
        <v>1281.09592374284</v>
      </c>
      <c r="AZ111" s="7" t="n">
        <f aca="false">IF(AG111&gt;0,AG111,0)</f>
        <v>937.693248860628</v>
      </c>
      <c r="BA111" s="7" t="n">
        <f aca="false">IF(AH111&gt;0,AH111,0)</f>
        <v>1231.91623151528</v>
      </c>
      <c r="BB111" s="7" t="n">
        <f aca="false">IF(AI111&gt;0,AI111,0)</f>
        <v>891.189523688414</v>
      </c>
      <c r="BC111" s="7" t="n">
        <f aca="false">IF(AJ111&gt;0,AJ111,0)</f>
        <v>608.913297493052</v>
      </c>
      <c r="BD111" s="7" t="n">
        <f aca="false">IF(AK111&gt;0,AK111,0)</f>
        <v>1035.31333455977</v>
      </c>
      <c r="BE111" s="7" t="n">
        <f aca="false">IF(AL111&gt;0,AL111,0)</f>
        <v>1626.91404960364</v>
      </c>
      <c r="BF111" s="7" t="n">
        <f aca="false">IF(AM111&gt;0,AM111,0)</f>
        <v>1278.23253251916</v>
      </c>
      <c r="BG111" s="7" t="n">
        <f aca="false">IF(AN111&gt;0,AN111,0)</f>
        <v>1110.83296355016</v>
      </c>
      <c r="BH111" s="7" t="n">
        <f aca="false">IF(AO111&gt;0,AO111,0)</f>
        <v>556.280873991495</v>
      </c>
      <c r="BI111" s="7" t="n">
        <f aca="false">IF(AP111&gt;0,AP111,0)</f>
        <v>1375.4611379042</v>
      </c>
      <c r="BJ111" s="7" t="n">
        <f aca="false">IF(AQ111&gt;0,AQ111,0)</f>
        <v>921.242359929172</v>
      </c>
      <c r="BK111" s="7" t="n">
        <f aca="false">IF(AR111&gt;0,AR111,0)</f>
        <v>1148.80961934198</v>
      </c>
      <c r="BM111" s="7" t="n">
        <f aca="false">100*AT111/SUM(AT$2:AT$144)</f>
        <v>0.062952121184059</v>
      </c>
      <c r="BN111" s="7" t="n">
        <f aca="false">100*AU111/SUM(AU$2:AU$144)</f>
        <v>0.0741421081858557</v>
      </c>
      <c r="BO111" s="7" t="n">
        <f aca="false">100*AV111/SUM(AV$2:AV$144)</f>
        <v>0.0774304660502844</v>
      </c>
      <c r="BP111" s="7" t="n">
        <f aca="false">100*AW111/SUM(AW$2:AW$144)</f>
        <v>0.100237516949583</v>
      </c>
      <c r="BQ111" s="7" t="n">
        <f aca="false">100*AX111/SUM(AX$2:AX$144)</f>
        <v>0.0861226823808861</v>
      </c>
      <c r="BR111" s="7" t="n">
        <f aca="false">100*AY111/SUM(AY$2:AY$144)</f>
        <v>0.0975672979099249</v>
      </c>
      <c r="BS111" s="7" t="n">
        <f aca="false">100*AZ111/SUM(AZ$2:AZ$144)</f>
        <v>0.0457179391614642</v>
      </c>
      <c r="BT111" s="7" t="n">
        <f aca="false">100*BA111/SUM(BA$2:BA$144)</f>
        <v>0.0586050458844716</v>
      </c>
      <c r="BU111" s="7" t="n">
        <f aca="false">100*BB111/SUM(BB$2:BB$144)</f>
        <v>0.0588721681814159</v>
      </c>
      <c r="BV111" s="7" t="n">
        <f aca="false">100*BC111/SUM(BC$2:BC$144)</f>
        <v>0.0449885373734352</v>
      </c>
      <c r="BW111" s="7" t="n">
        <f aca="false">100*BD111/SUM(BD$2:BD$144)</f>
        <v>0.0693898422860189</v>
      </c>
      <c r="BX111" s="7" t="n">
        <f aca="false">100*BE111/SUM(BE$2:BE$144)</f>
        <v>0.0805088842831786</v>
      </c>
      <c r="BY111" s="7" t="n">
        <f aca="false">100*BF111/SUM(BF$2:BF$144)</f>
        <v>0.117321024087996</v>
      </c>
      <c r="BZ111" s="7" t="n">
        <f aca="false">100*BG111/SUM(BG$2:BG$144)</f>
        <v>0.0858969428808465</v>
      </c>
      <c r="CA111" s="7" t="n">
        <f aca="false">100*BH111/SUM(BH$2:BH$144)</f>
        <v>0.0561012139211619</v>
      </c>
      <c r="CB111" s="7" t="n">
        <f aca="false">100*BI111/SUM(BI$2:BI$144)</f>
        <v>0.0646908230715409</v>
      </c>
      <c r="CC111" s="7" t="n">
        <f aca="false">100*BJ111/SUM(BJ$2:BJ$144)</f>
        <v>0.0751251340804806</v>
      </c>
      <c r="CD111" s="7" t="n">
        <f aca="false">100*BK111/SUM(BK$2:BK$144)</f>
        <v>0.0906864327160922</v>
      </c>
      <c r="CE111" s="21" t="s">
        <v>270</v>
      </c>
      <c r="CF111" s="0" t="n">
        <f aca="false">AVERAGE(BM111:BR111)</f>
        <v>0.0830753654434321</v>
      </c>
      <c r="CG111" s="0" t="n">
        <f aca="false">AVERAGE(BS111:BX111)</f>
        <v>0.0596804028616641</v>
      </c>
      <c r="CH111" s="0" t="n">
        <f aca="false">STDEV(BM111:BR111)</f>
        <v>0.0143558672699488</v>
      </c>
      <c r="CI111" s="0" t="n">
        <f aca="false">STDEV(BS111:BX111)</f>
        <v>0.0137164849162747</v>
      </c>
    </row>
    <row r="112" customFormat="false" ht="18" hidden="false" customHeight="false" outlineLevel="0" collapsed="false">
      <c r="A112" s="21" t="s">
        <v>271</v>
      </c>
      <c r="B112" s="11" t="s">
        <v>1406</v>
      </c>
      <c r="C112" s="11" t="n">
        <v>45</v>
      </c>
      <c r="D112" s="11" t="n">
        <f aca="false">C112-2</f>
        <v>43</v>
      </c>
      <c r="E112" s="12" t="s">
        <v>1407</v>
      </c>
      <c r="F112" s="12" t="n">
        <v>14.0510602425784</v>
      </c>
      <c r="G112" s="17" t="n">
        <f aca="false">F112*((POWER(D112,2))/((POWER(C112,2))))</f>
        <v>12.8298322906308</v>
      </c>
      <c r="H112" s="0" t="n">
        <v>256.748786797119</v>
      </c>
      <c r="I112" s="0" t="n">
        <v>540.253610118644</v>
      </c>
      <c r="J112" s="0" t="n">
        <v>779.014228210624</v>
      </c>
      <c r="K112" s="0" t="n">
        <v>1203.57873642913</v>
      </c>
      <c r="L112" s="0" t="n">
        <v>375.286938187649</v>
      </c>
      <c r="M112" s="0" t="n">
        <v>499.543443141111</v>
      </c>
      <c r="N112" s="0" t="n">
        <v>520.597327315074</v>
      </c>
      <c r="O112" s="0" t="n">
        <v>567.967051757489</v>
      </c>
      <c r="P112" s="0" t="n">
        <v>455.270924088699</v>
      </c>
      <c r="Q112" s="0" t="n">
        <v>533.656856204455</v>
      </c>
      <c r="R112" s="0" t="n">
        <v>519.844193864513</v>
      </c>
      <c r="S112" s="0" t="n">
        <v>777.544756093078</v>
      </c>
      <c r="T112" s="0" t="n">
        <v>498.671370996702</v>
      </c>
      <c r="U112" s="0" t="n">
        <v>519.844193864513</v>
      </c>
      <c r="V112" s="0" t="n">
        <v>246.332669889041</v>
      </c>
      <c r="W112" s="0" t="n">
        <v>958.991624682427</v>
      </c>
      <c r="X112" s="0" t="n">
        <v>481.90784486157</v>
      </c>
      <c r="Y112" s="0" t="n">
        <v>472.253596723569</v>
      </c>
      <c r="AA112" s="7" t="n">
        <f aca="false">H112-(H111*$G111/100)</f>
        <v>165.590411350349</v>
      </c>
      <c r="AB112" s="7" t="n">
        <f aca="false">I112-(I111*$G111/100)</f>
        <v>356.524446864509</v>
      </c>
      <c r="AC112" s="7" t="n">
        <f aca="false">J112-(J111*$G111/100)</f>
        <v>547.374683910117</v>
      </c>
      <c r="AD112" s="7" t="n">
        <f aca="false">K112-(K111*$G111/100)</f>
        <v>927.429557762711</v>
      </c>
      <c r="AE112" s="7" t="n">
        <f aca="false">L112-(L111*$G111/100)</f>
        <v>260.414556318954</v>
      </c>
      <c r="AF112" s="7" t="n">
        <f aca="false">M112-(M111*$G111/100)</f>
        <v>318.203747731322</v>
      </c>
      <c r="AG112" s="7" t="n">
        <f aca="false">N112-(N111*$G111/100)</f>
        <v>386.115592086559</v>
      </c>
      <c r="AH112" s="7" t="n">
        <f aca="false">O112-(O111*$G111/100)</f>
        <v>394.827692190925</v>
      </c>
      <c r="AI112" s="7" t="n">
        <f aca="false">P112-(P111*$G111/100)</f>
        <v>328.206153326091</v>
      </c>
      <c r="AJ112" s="7" t="n">
        <f aca="false">Q112-(Q111*$G111/100)</f>
        <v>442.284830454814</v>
      </c>
      <c r="AK112" s="7" t="n">
        <f aca="false">R112-(R111*$G111/100)</f>
        <v>375.843088371504</v>
      </c>
      <c r="AL112" s="7" t="n">
        <f aca="false">S112-(S111*$G111/100)</f>
        <v>552.192465165777</v>
      </c>
      <c r="AM112" s="7" t="n">
        <f aca="false">T112-(T111*$G111/100)</f>
        <v>315.163370069431</v>
      </c>
      <c r="AN112" s="7" t="n">
        <f aca="false">U112-(U111*$G111/100)</f>
        <v>357.358824143773</v>
      </c>
      <c r="AO112" s="7" t="n">
        <f aca="false">V112-(V111*$G111/100)</f>
        <v>165.264590100362</v>
      </c>
      <c r="AP112" s="7" t="n">
        <f aca="false">W112-(W111*$G111/100)</f>
        <v>764.544640719971</v>
      </c>
      <c r="AQ112" s="7" t="n">
        <f aca="false">X112-(X111*$G111/100)</f>
        <v>350.502772841418</v>
      </c>
      <c r="AR112" s="7" t="n">
        <f aca="false">Y112-(Y111*$G111/100)</f>
        <v>309.768227002828</v>
      </c>
      <c r="AT112" s="7" t="n">
        <f aca="false">IF(AA112&gt;0,AA112,0)</f>
        <v>165.590411350349</v>
      </c>
      <c r="AU112" s="7" t="n">
        <f aca="false">IF(AB112&gt;0,AB112,0)</f>
        <v>356.524446864509</v>
      </c>
      <c r="AV112" s="7" t="n">
        <f aca="false">IF(AC112&gt;0,AC112,0)</f>
        <v>547.374683910117</v>
      </c>
      <c r="AW112" s="7" t="n">
        <f aca="false">IF(AD112&gt;0,AD112,0)</f>
        <v>927.429557762711</v>
      </c>
      <c r="AX112" s="7" t="n">
        <f aca="false">IF(AE112&gt;0,AE112,0)</f>
        <v>260.414556318954</v>
      </c>
      <c r="AY112" s="7" t="n">
        <f aca="false">IF(AF112&gt;0,AF112,0)</f>
        <v>318.203747731322</v>
      </c>
      <c r="AZ112" s="7" t="n">
        <f aca="false">IF(AG112&gt;0,AG112,0)</f>
        <v>386.115592086559</v>
      </c>
      <c r="BA112" s="7" t="n">
        <f aca="false">IF(AH112&gt;0,AH112,0)</f>
        <v>394.827692190925</v>
      </c>
      <c r="BB112" s="7" t="n">
        <f aca="false">IF(AI112&gt;0,AI112,0)</f>
        <v>328.206153326091</v>
      </c>
      <c r="BC112" s="7" t="n">
        <f aca="false">IF(AJ112&gt;0,AJ112,0)</f>
        <v>442.284830454814</v>
      </c>
      <c r="BD112" s="7" t="n">
        <f aca="false">IF(AK112&gt;0,AK112,0)</f>
        <v>375.843088371504</v>
      </c>
      <c r="BE112" s="7" t="n">
        <f aca="false">IF(AL112&gt;0,AL112,0)</f>
        <v>552.192465165777</v>
      </c>
      <c r="BF112" s="7" t="n">
        <f aca="false">IF(AM112&gt;0,AM112,0)</f>
        <v>315.163370069431</v>
      </c>
      <c r="BG112" s="7" t="n">
        <f aca="false">IF(AN112&gt;0,AN112,0)</f>
        <v>357.358824143773</v>
      </c>
      <c r="BH112" s="7" t="n">
        <f aca="false">IF(AO112&gt;0,AO112,0)</f>
        <v>165.264590100362</v>
      </c>
      <c r="BI112" s="7" t="n">
        <f aca="false">IF(AP112&gt;0,AP112,0)</f>
        <v>764.544640719971</v>
      </c>
      <c r="BJ112" s="7" t="n">
        <f aca="false">IF(AQ112&gt;0,AQ112,0)</f>
        <v>350.502772841418</v>
      </c>
      <c r="BK112" s="7" t="n">
        <f aca="false">IF(AR112&gt;0,AR112,0)</f>
        <v>309.768227002828</v>
      </c>
      <c r="BM112" s="7" t="n">
        <f aca="false">100*AT112/SUM(AT$2:AT$144)</f>
        <v>0.0168727564964573</v>
      </c>
      <c r="BN112" s="7" t="n">
        <f aca="false">100*AU112/SUM(AU$2:AU$144)</f>
        <v>0.0208368270426765</v>
      </c>
      <c r="BO112" s="7" t="n">
        <f aca="false">100*AV112/SUM(AV$2:AV$144)</f>
        <v>0.0281216708252028</v>
      </c>
      <c r="BP112" s="7" t="n">
        <f aca="false">100*AW112/SUM(AW$2:AW$144)</f>
        <v>0.0466312044544036</v>
      </c>
      <c r="BQ112" s="7" t="n">
        <f aca="false">100*AX112/SUM(AX$2:AX$144)</f>
        <v>0.0282851527452714</v>
      </c>
      <c r="BR112" s="7" t="n">
        <f aca="false">100*AY112/SUM(AY$2:AY$144)</f>
        <v>0.0242341570803316</v>
      </c>
      <c r="BS112" s="7" t="n">
        <f aca="false">100*AZ112/SUM(AZ$2:AZ$144)</f>
        <v>0.018825355914373</v>
      </c>
      <c r="BT112" s="7" t="n">
        <f aca="false">100*BA112/SUM(BA$2:BA$144)</f>
        <v>0.0187828477500032</v>
      </c>
      <c r="BU112" s="7" t="n">
        <f aca="false">100*BB112/SUM(BB$2:BB$144)</f>
        <v>0.0216813678159269</v>
      </c>
      <c r="BV112" s="7" t="n">
        <f aca="false">100*BC112/SUM(BC$2:BC$144)</f>
        <v>0.0326774726492927</v>
      </c>
      <c r="BW112" s="7" t="n">
        <f aca="false">100*BD112/SUM(BD$2:BD$144)</f>
        <v>0.025190144621752</v>
      </c>
      <c r="BX112" s="7" t="n">
        <f aca="false">100*BE112/SUM(BE$2:BE$144)</f>
        <v>0.0273255979877397</v>
      </c>
      <c r="BY112" s="7" t="n">
        <f aca="false">100*BF112/SUM(BF$2:BF$144)</f>
        <v>0.028926888019896</v>
      </c>
      <c r="BZ112" s="7" t="n">
        <f aca="false">100*BG112/SUM(BG$2:BG$144)</f>
        <v>0.027633344987658</v>
      </c>
      <c r="CA112" s="7" t="n">
        <f aca="false">100*BH112/SUM(BH$2:BH$144)</f>
        <v>0.0166670194074573</v>
      </c>
      <c r="CB112" s="7" t="n">
        <f aca="false">100*BI112/SUM(BI$2:BI$144)</f>
        <v>0.0359581384890827</v>
      </c>
      <c r="CC112" s="7" t="n">
        <f aca="false">100*BJ112/SUM(BJ$2:BJ$144)</f>
        <v>0.0285826715646426</v>
      </c>
      <c r="CD112" s="7" t="n">
        <f aca="false">100*BK112/SUM(BK$2:BK$144)</f>
        <v>0.0244529424220574</v>
      </c>
      <c r="CE112" s="21" t="s">
        <v>271</v>
      </c>
      <c r="CF112" s="0" t="n">
        <f aca="false">AVERAGE(BM112:BR112)</f>
        <v>0.0274969614407239</v>
      </c>
      <c r="CG112" s="0" t="n">
        <f aca="false">AVERAGE(BS112:BX112)</f>
        <v>0.0240804644565146</v>
      </c>
      <c r="CH112" s="0" t="n">
        <f aca="false">STDEV(BM112:BR112)</f>
        <v>0.0103441556083249</v>
      </c>
      <c r="CI112" s="0" t="n">
        <f aca="false">STDEV(BS112:BX112)</f>
        <v>0.00542415716625125</v>
      </c>
    </row>
    <row r="113" customFormat="false" ht="18" hidden="false" customHeight="false" outlineLevel="0" collapsed="false">
      <c r="A113" s="21" t="s">
        <v>272</v>
      </c>
      <c r="B113" s="11" t="s">
        <v>1408</v>
      </c>
      <c r="C113" s="11" t="n">
        <v>45</v>
      </c>
      <c r="D113" s="11" t="n">
        <f aca="false">C113-2</f>
        <v>43</v>
      </c>
      <c r="E113" s="12" t="s">
        <v>1409</v>
      </c>
      <c r="F113" s="12" t="n">
        <v>14.0621948777845</v>
      </c>
      <c r="G113" s="17" t="n">
        <f aca="false">F113*((POWER(D113,2))/((POWER(C113,2))))</f>
        <v>12.8399991748264</v>
      </c>
      <c r="H113" s="0" t="n">
        <v>137.283350972883</v>
      </c>
      <c r="I113" s="0" t="n">
        <v>349.978741229702</v>
      </c>
      <c r="J113" s="0" t="n">
        <v>342.81544981321</v>
      </c>
      <c r="K113" s="0" t="n">
        <v>581.059119964826</v>
      </c>
      <c r="L113" s="0" t="n">
        <v>185.627106564314</v>
      </c>
      <c r="M113" s="0" t="n">
        <v>315.21387932851</v>
      </c>
      <c r="N113" s="0" t="n">
        <v>266.327106640665</v>
      </c>
      <c r="O113" s="0" t="n">
        <v>305.438150759837</v>
      </c>
      <c r="P113" s="0" t="n">
        <v>217.78680909075</v>
      </c>
      <c r="Q113" s="0" t="n">
        <v>266.327106640665</v>
      </c>
      <c r="R113" s="0" t="n">
        <v>263.604505476784</v>
      </c>
      <c r="S113" s="0" t="n">
        <v>404.703984854612</v>
      </c>
      <c r="T113" s="0" t="n">
        <v>305.970328972092</v>
      </c>
      <c r="U113" s="0" t="n">
        <v>257.965159695593</v>
      </c>
      <c r="V113" s="0" t="n">
        <v>131.266850242072</v>
      </c>
      <c r="W113" s="0" t="n">
        <v>542.76525427378</v>
      </c>
      <c r="X113" s="0" t="n">
        <v>254.254480395427</v>
      </c>
      <c r="Y113" s="0" t="n">
        <v>236.079250434641</v>
      </c>
      <c r="AA113" s="7" t="n">
        <f aca="false">H113-(H112*$G112/100)</f>
        <v>104.342912218583</v>
      </c>
      <c r="AB113" s="7" t="n">
        <f aca="false">I113-(I112*$G112/100)</f>
        <v>280.665109107401</v>
      </c>
      <c r="AC113" s="7" t="n">
        <f aca="false">J113-(J112*$G112/100)</f>
        <v>242.869230813635</v>
      </c>
      <c r="AD113" s="7" t="n">
        <f aca="false">K113-(K112*$G112/100)</f>
        <v>426.641986595275</v>
      </c>
      <c r="AE113" s="7" t="n">
        <f aca="false">L113-(L112*$G112/100)</f>
        <v>137.478421786195</v>
      </c>
      <c r="AF113" s="7" t="n">
        <f aca="false">M113-(M112*$G112/100)</f>
        <v>251.123293354663</v>
      </c>
      <c r="AG113" s="7" t="n">
        <f aca="false">N113-(N112*$G112/100)</f>
        <v>199.535342636635</v>
      </c>
      <c r="AH113" s="7" t="n">
        <f aca="false">O113-(O112*$G112/100)</f>
        <v>232.568930553311</v>
      </c>
      <c r="AI113" s="7" t="n">
        <f aca="false">P113-(P112*$G112/100)</f>
        <v>159.376313062164</v>
      </c>
      <c r="AJ113" s="7" t="n">
        <f aca="false">Q113-(Q112*$G112/100)</f>
        <v>197.859826982181</v>
      </c>
      <c r="AK113" s="7" t="n">
        <f aca="false">R113-(R112*$G112/100)</f>
        <v>196.909367231385</v>
      </c>
      <c r="AL113" s="7" t="n">
        <f aca="false">S113-(S112*$G112/100)</f>
        <v>304.946296663275</v>
      </c>
      <c r="AM113" s="7" t="n">
        <f aca="false">T113-(T112*$G112/100)</f>
        <v>241.991628391826</v>
      </c>
      <c r="AN113" s="7" t="n">
        <f aca="false">U113-(U112*$G112/100)</f>
        <v>191.270021450194</v>
      </c>
      <c r="AO113" s="7" t="n">
        <f aca="false">V113-(V112*$G112/100)</f>
        <v>99.6627818182743</v>
      </c>
      <c r="AP113" s="7" t="n">
        <f aca="false">W113-(W112*$G112/100)</f>
        <v>419.728237145829</v>
      </c>
      <c r="AQ113" s="7" t="n">
        <f aca="false">X113-(X112*$G112/100)</f>
        <v>192.426512104294</v>
      </c>
      <c r="AR113" s="7" t="n">
        <f aca="false">Y113-(Y112*$G112/100)</f>
        <v>175.489905988535</v>
      </c>
      <c r="AT113" s="7" t="n">
        <f aca="false">IF(AA113&gt;0,AA113,0)</f>
        <v>104.342912218583</v>
      </c>
      <c r="AU113" s="7" t="n">
        <f aca="false">IF(AB113&gt;0,AB113,0)</f>
        <v>280.665109107401</v>
      </c>
      <c r="AV113" s="7" t="n">
        <f aca="false">IF(AC113&gt;0,AC113,0)</f>
        <v>242.869230813635</v>
      </c>
      <c r="AW113" s="7" t="n">
        <f aca="false">IF(AD113&gt;0,AD113,0)</f>
        <v>426.641986595275</v>
      </c>
      <c r="AX113" s="7" t="n">
        <f aca="false">IF(AE113&gt;0,AE113,0)</f>
        <v>137.478421786195</v>
      </c>
      <c r="AY113" s="7" t="n">
        <f aca="false">IF(AF113&gt;0,AF113,0)</f>
        <v>251.123293354663</v>
      </c>
      <c r="AZ113" s="7" t="n">
        <f aca="false">IF(AG113&gt;0,AG113,0)</f>
        <v>199.535342636635</v>
      </c>
      <c r="BA113" s="7" t="n">
        <f aca="false">IF(AH113&gt;0,AH113,0)</f>
        <v>232.568930553311</v>
      </c>
      <c r="BB113" s="7" t="n">
        <f aca="false">IF(AI113&gt;0,AI113,0)</f>
        <v>159.376313062164</v>
      </c>
      <c r="BC113" s="7" t="n">
        <f aca="false">IF(AJ113&gt;0,AJ113,0)</f>
        <v>197.859826982181</v>
      </c>
      <c r="BD113" s="7" t="n">
        <f aca="false">IF(AK113&gt;0,AK113,0)</f>
        <v>196.909367231385</v>
      </c>
      <c r="BE113" s="7" t="n">
        <f aca="false">IF(AL113&gt;0,AL113,0)</f>
        <v>304.946296663275</v>
      </c>
      <c r="BF113" s="7" t="n">
        <f aca="false">IF(AM113&gt;0,AM113,0)</f>
        <v>241.991628391826</v>
      </c>
      <c r="BG113" s="7" t="n">
        <f aca="false">IF(AN113&gt;0,AN113,0)</f>
        <v>191.270021450194</v>
      </c>
      <c r="BH113" s="7" t="n">
        <f aca="false">IF(AO113&gt;0,AO113,0)</f>
        <v>99.6627818182743</v>
      </c>
      <c r="BI113" s="7" t="n">
        <f aca="false">IF(AP113&gt;0,AP113,0)</f>
        <v>419.728237145829</v>
      </c>
      <c r="BJ113" s="7" t="n">
        <f aca="false">IF(AQ113&gt;0,AQ113,0)</f>
        <v>192.426512104294</v>
      </c>
      <c r="BK113" s="7" t="n">
        <f aca="false">IF(AR113&gt;0,AR113,0)</f>
        <v>175.489905988535</v>
      </c>
      <c r="BM113" s="7" t="n">
        <f aca="false">100*AT113/SUM(AT$2:AT$144)</f>
        <v>0.010631971595689</v>
      </c>
      <c r="BN113" s="7" t="n">
        <f aca="false">100*AU113/SUM(AU$2:AU$144)</f>
        <v>0.0164032800185714</v>
      </c>
      <c r="BO113" s="7" t="n">
        <f aca="false">100*AV113/SUM(AV$2:AV$144)</f>
        <v>0.0124775382626807</v>
      </c>
      <c r="BP113" s="7" t="n">
        <f aca="false">100*AW113/SUM(AW$2:AW$144)</f>
        <v>0.0214515803806712</v>
      </c>
      <c r="BQ113" s="7" t="n">
        <f aca="false">100*AX113/SUM(AX$2:AX$144)</f>
        <v>0.0149323379398141</v>
      </c>
      <c r="BR113" s="7" t="n">
        <f aca="false">100*AY113/SUM(AY$2:AY$144)</f>
        <v>0.0191253603424736</v>
      </c>
      <c r="BS113" s="7" t="n">
        <f aca="false">100*AZ113/SUM(AZ$2:AZ$144)</f>
        <v>0.00972849561016673</v>
      </c>
      <c r="BT113" s="7" t="n">
        <f aca="false">100*BA113/SUM(BA$2:BA$144)</f>
        <v>0.011063830882084</v>
      </c>
      <c r="BU113" s="7" t="n">
        <f aca="false">100*BB113/SUM(BB$2:BB$144)</f>
        <v>0.0105284329060518</v>
      </c>
      <c r="BV113" s="7" t="n">
        <f aca="false">100*BC113/SUM(BC$2:BC$144)</f>
        <v>0.0146185413547991</v>
      </c>
      <c r="BW113" s="7" t="n">
        <f aca="false">100*BD113/SUM(BD$2:BD$144)</f>
        <v>0.0131974634931516</v>
      </c>
      <c r="BX113" s="7" t="n">
        <f aca="false">100*BE113/SUM(BE$2:BE$144)</f>
        <v>0.015090462902222</v>
      </c>
      <c r="BY113" s="7" t="n">
        <f aca="false">100*BF113/SUM(BF$2:BF$144)</f>
        <v>0.0222109083765049</v>
      </c>
      <c r="BZ113" s="7" t="n">
        <f aca="false">100*BG113/SUM(BG$2:BG$144)</f>
        <v>0.01479026158426</v>
      </c>
      <c r="CA113" s="7" t="n">
        <f aca="false">100*BH113/SUM(BH$2:BH$144)</f>
        <v>0.0100510431046216</v>
      </c>
      <c r="CB113" s="7" t="n">
        <f aca="false">100*BI113/SUM(BI$2:BI$144)</f>
        <v>0.0197406995945397</v>
      </c>
      <c r="CC113" s="7" t="n">
        <f aca="false">100*BJ113/SUM(BJ$2:BJ$144)</f>
        <v>0.0156919266321902</v>
      </c>
      <c r="CD113" s="7" t="n">
        <f aca="false">100*BK113/SUM(BK$2:BK$144)</f>
        <v>0.0138530817324617</v>
      </c>
      <c r="CE113" s="21" t="s">
        <v>272</v>
      </c>
      <c r="CF113" s="0" t="n">
        <f aca="false">AVERAGE(BM113:BR113)</f>
        <v>0.0158370114233167</v>
      </c>
      <c r="CG113" s="0" t="n">
        <f aca="false">AVERAGE(BS113:BX113)</f>
        <v>0.0123712045247459</v>
      </c>
      <c r="CH113" s="0" t="n">
        <f aca="false">STDEV(BM113:BR113)</f>
        <v>0.00404608988899055</v>
      </c>
      <c r="CI113" s="0" t="n">
        <f aca="false">STDEV(BS113:BX113)</f>
        <v>0.00224573089756747</v>
      </c>
    </row>
    <row r="114" customFormat="false" ht="18" hidden="false" customHeight="false" outlineLevel="0" collapsed="false">
      <c r="A114" s="21" t="s">
        <v>273</v>
      </c>
      <c r="B114" s="11" t="s">
        <v>1410</v>
      </c>
      <c r="C114" s="11" t="n">
        <v>45</v>
      </c>
      <c r="D114" s="11" t="n">
        <f aca="false">C114-2</f>
        <v>43</v>
      </c>
      <c r="E114" s="12" t="s">
        <v>1411</v>
      </c>
      <c r="F114" s="12" t="n">
        <v>14.0733298198056</v>
      </c>
      <c r="G114" s="17" t="n">
        <f aca="false">F114*((POWER(D114,2))/((POWER(C114,2))))</f>
        <v>12.8501663391706</v>
      </c>
      <c r="H114" s="0" t="n">
        <v>168.432207403882</v>
      </c>
      <c r="I114" s="0" t="n">
        <v>295.792674016107</v>
      </c>
      <c r="J114" s="0" t="n">
        <v>379.580036752095</v>
      </c>
      <c r="K114" s="0" t="n">
        <v>331.923259038793</v>
      </c>
      <c r="L114" s="0" t="n">
        <v>223.606883546898</v>
      </c>
      <c r="M114" s="0" t="n">
        <v>309.655299571539</v>
      </c>
      <c r="N114" s="0" t="n">
        <v>321.849116385419</v>
      </c>
      <c r="O114" s="0" t="n">
        <v>385.655099217437</v>
      </c>
      <c r="P114" s="0" t="n">
        <v>231.229674010602</v>
      </c>
      <c r="Q114" s="0" t="n">
        <v>125.85574258442</v>
      </c>
      <c r="R114" s="0" t="n">
        <v>369.583689975562</v>
      </c>
      <c r="S114" s="0" t="n">
        <v>415.656361430725</v>
      </c>
      <c r="T114" s="0" t="n">
        <v>291.196136701337</v>
      </c>
      <c r="U114" s="0" t="n">
        <v>224.423269897755</v>
      </c>
      <c r="V114" s="0" t="n">
        <v>133.895954130918</v>
      </c>
      <c r="W114" s="0" t="n">
        <v>253.002949661973</v>
      </c>
      <c r="X114" s="0" t="n">
        <v>291.196136701337</v>
      </c>
      <c r="Y114" s="0" t="n">
        <v>287.352834789914</v>
      </c>
      <c r="AA114" s="7" t="n">
        <f aca="false">H114-(H113*$G113/100)</f>
        <v>150.80502627179</v>
      </c>
      <c r="AB114" s="7" t="n">
        <f aca="false">I114-(I113*$G113/100)</f>
        <v>250.855406530146</v>
      </c>
      <c r="AC114" s="7" t="n">
        <f aca="false">J114-(J113*$G113/100)</f>
        <v>335.562535824901</v>
      </c>
      <c r="AD114" s="7" t="n">
        <f aca="false">K114-(K113*$G113/100)</f>
        <v>257.315272830056</v>
      </c>
      <c r="AE114" s="7" t="n">
        <f aca="false">L114-(L113*$G113/100)</f>
        <v>199.772364595785</v>
      </c>
      <c r="AF114" s="7" t="n">
        <f aca="false">M114-(M113*$G113/100)</f>
        <v>269.18184006682</v>
      </c>
      <c r="AG114" s="7" t="n">
        <f aca="false">N114-(N113*$G113/100)</f>
        <v>287.652718090418</v>
      </c>
      <c r="AH114" s="7" t="n">
        <f aca="false">O114-(O113*$G113/100)</f>
        <v>346.436843180269</v>
      </c>
      <c r="AI114" s="7" t="n">
        <f aca="false">P114-(P113*$G113/100)</f>
        <v>203.265849520469</v>
      </c>
      <c r="AJ114" s="7" t="n">
        <f aca="false">Q114-(Q113*$G113/100)</f>
        <v>91.659344289419</v>
      </c>
      <c r="AK114" s="7" t="n">
        <f aca="false">R114-(R113*$G113/100)</f>
        <v>335.736873647538</v>
      </c>
      <c r="AL114" s="7" t="n">
        <f aca="false">S114-(S113*$G113/100)</f>
        <v>363.692373114903</v>
      </c>
      <c r="AM114" s="7" t="n">
        <f aca="false">T114-(T113*$G113/100)</f>
        <v>251.909548986107</v>
      </c>
      <c r="AN114" s="7" t="n">
        <f aca="false">U114-(U113*$G113/100)</f>
        <v>191.300545521501</v>
      </c>
      <c r="AO114" s="7" t="n">
        <f aca="false">V114-(V113*$G113/100)</f>
        <v>117.041291643015</v>
      </c>
      <c r="AP114" s="7" t="n">
        <f aca="false">W114-(W113*$G113/100)</f>
        <v>183.311895491975</v>
      </c>
      <c r="AQ114" s="7" t="n">
        <f aca="false">X114-(X113*$G113/100)</f>
        <v>258.549863516605</v>
      </c>
      <c r="AR114" s="7" t="n">
        <f aca="false">Y114-(Y113*$G113/100)</f>
        <v>257.04026098217</v>
      </c>
      <c r="AS114" s="24"/>
      <c r="AT114" s="7" t="n">
        <f aca="false">IF(AA114&gt;0,AA114,0)</f>
        <v>150.80502627179</v>
      </c>
      <c r="AU114" s="7" t="n">
        <f aca="false">IF(AB114&gt;0,AB114,0)</f>
        <v>250.855406530146</v>
      </c>
      <c r="AV114" s="7" t="n">
        <f aca="false">IF(AC114&gt;0,AC114,0)</f>
        <v>335.562535824901</v>
      </c>
      <c r="AW114" s="7" t="n">
        <f aca="false">IF(AD114&gt;0,AD114,0)</f>
        <v>257.315272830056</v>
      </c>
      <c r="AX114" s="7" t="n">
        <f aca="false">IF(AE114&gt;0,AE114,0)</f>
        <v>199.772364595785</v>
      </c>
      <c r="AY114" s="7" t="n">
        <f aca="false">IF(AF114&gt;0,AF114,0)</f>
        <v>269.18184006682</v>
      </c>
      <c r="AZ114" s="7" t="n">
        <f aca="false">IF(AG114&gt;0,AG114,0)</f>
        <v>287.652718090418</v>
      </c>
      <c r="BA114" s="7" t="n">
        <f aca="false">IF(AH114&gt;0,AH114,0)</f>
        <v>346.436843180269</v>
      </c>
      <c r="BB114" s="7" t="n">
        <f aca="false">IF(AI114&gt;0,AI114,0)</f>
        <v>203.265849520469</v>
      </c>
      <c r="BC114" s="7" t="n">
        <f aca="false">IF(AJ114&gt;0,AJ114,0)</f>
        <v>91.659344289419</v>
      </c>
      <c r="BD114" s="7" t="n">
        <f aca="false">IF(AK114&gt;0,AK114,0)</f>
        <v>335.736873647538</v>
      </c>
      <c r="BE114" s="7" t="n">
        <f aca="false">IF(AL114&gt;0,AL114,0)</f>
        <v>363.692373114903</v>
      </c>
      <c r="BF114" s="7" t="n">
        <f aca="false">IF(AM114&gt;0,AM114,0)</f>
        <v>251.909548986107</v>
      </c>
      <c r="BG114" s="7" t="n">
        <f aca="false">IF(AN114&gt;0,AN114,0)</f>
        <v>191.300545521501</v>
      </c>
      <c r="BH114" s="7" t="n">
        <f aca="false">IF(AO114&gt;0,AO114,0)</f>
        <v>117.041291643015</v>
      </c>
      <c r="BI114" s="7" t="n">
        <f aca="false">IF(AP114&gt;0,AP114,0)</f>
        <v>183.311895491975</v>
      </c>
      <c r="BJ114" s="7" t="n">
        <f aca="false">IF(AQ114&gt;0,AQ114,0)</f>
        <v>258.549863516605</v>
      </c>
      <c r="BK114" s="7" t="n">
        <f aca="false">IF(AR114&gt;0,AR114,0)</f>
        <v>257.04026098217</v>
      </c>
      <c r="BM114" s="7" t="n">
        <f aca="false">100*AT114/SUM(AT$2:AT$144)</f>
        <v>0.0153662066902064</v>
      </c>
      <c r="BN114" s="7" t="n">
        <f aca="false">100*AU114/SUM(AU$2:AU$144)</f>
        <v>0.0146610723740226</v>
      </c>
      <c r="BO114" s="7" t="n">
        <f aca="false">100*AV114/SUM(AV$2:AV$144)</f>
        <v>0.0172397070071435</v>
      </c>
      <c r="BP114" s="7" t="n">
        <f aca="false">100*AW114/SUM(AW$2:AW$144)</f>
        <v>0.012937824761079</v>
      </c>
      <c r="BQ114" s="7" t="n">
        <f aca="false">100*AX114/SUM(AX$2:AX$144)</f>
        <v>0.0216984485304847</v>
      </c>
      <c r="BR114" s="7" t="n">
        <f aca="false">100*AY114/SUM(AY$2:AY$144)</f>
        <v>0.0205006856200201</v>
      </c>
      <c r="BS114" s="7" t="n">
        <f aca="false">100*AZ114/SUM(AZ$2:AZ$144)</f>
        <v>0.0140247244834779</v>
      </c>
      <c r="BT114" s="7" t="n">
        <f aca="false">100*BA114/SUM(BA$2:BA$144)</f>
        <v>0.0164807854391838</v>
      </c>
      <c r="BU114" s="7" t="n">
        <f aca="false">100*BB114/SUM(BB$2:BB$144)</f>
        <v>0.0134277849553036</v>
      </c>
      <c r="BV114" s="7" t="n">
        <f aca="false">100*BC114/SUM(BC$2:BC$144)</f>
        <v>0.00677209687022172</v>
      </c>
      <c r="BW114" s="7" t="n">
        <f aca="false">100*BD114/SUM(BD$2:BD$144)</f>
        <v>0.0225021043720159</v>
      </c>
      <c r="BX114" s="7" t="n">
        <f aca="false">100*BE114/SUM(BE$2:BE$144)</f>
        <v>0.0179975501403506</v>
      </c>
      <c r="BY114" s="7" t="n">
        <f aca="false">100*BF114/SUM(BF$2:BF$144)</f>
        <v>0.0231212127001253</v>
      </c>
      <c r="BZ114" s="7" t="n">
        <f aca="false">100*BG114/SUM(BG$2:BG$144)</f>
        <v>0.0147926219070948</v>
      </c>
      <c r="CA114" s="7" t="n">
        <f aca="false">100*BH114/SUM(BH$2:BH$144)</f>
        <v>0.0118036748108192</v>
      </c>
      <c r="CB114" s="7" t="n">
        <f aca="false">100*BI114/SUM(BI$2:BI$144)</f>
        <v>0.00862154303846722</v>
      </c>
      <c r="CC114" s="7" t="n">
        <f aca="false">100*BJ114/SUM(BJ$2:BJ$144)</f>
        <v>0.021084129440887</v>
      </c>
      <c r="CD114" s="7" t="n">
        <f aca="false">100*BK114/SUM(BK$2:BK$144)</f>
        <v>0.020290624260474</v>
      </c>
      <c r="CE114" s="21" t="s">
        <v>273</v>
      </c>
      <c r="CF114" s="0" t="n">
        <f aca="false">AVERAGE(BM114:BR114)</f>
        <v>0.017067324163826</v>
      </c>
      <c r="CG114" s="0" t="n">
        <f aca="false">AVERAGE(BS114:BX114)</f>
        <v>0.0152008410434256</v>
      </c>
      <c r="CH114" s="0" t="n">
        <f aca="false">STDEV(BM114:BR114)</f>
        <v>0.00343515977169279</v>
      </c>
      <c r="CI114" s="0" t="n">
        <f aca="false">STDEV(BS114:BX114)</f>
        <v>0.00526001885954795</v>
      </c>
    </row>
    <row r="115" customFormat="false" ht="18" hidden="false" customHeight="false" outlineLevel="0" collapsed="false">
      <c r="A115" s="21" t="s">
        <v>274</v>
      </c>
      <c r="B115" s="11" t="s">
        <v>1415</v>
      </c>
      <c r="C115" s="11" t="n">
        <v>45</v>
      </c>
      <c r="D115" s="11" t="n">
        <f aca="false">C115-2</f>
        <v>43</v>
      </c>
      <c r="E115" s="12" t="s">
        <v>1416</v>
      </c>
      <c r="F115" s="12" t="n">
        <v>14.084465066309</v>
      </c>
      <c r="G115" s="17" t="n">
        <f aca="false">F115*((POWER(D115,2))/((POWER(C115,2))))</f>
        <v>12.8603337815335</v>
      </c>
      <c r="H115" s="0" t="n">
        <v>94.2994486493484</v>
      </c>
      <c r="I115" s="0" t="n">
        <v>493.562971953514</v>
      </c>
      <c r="J115" s="0" t="n">
        <v>487.822719023509</v>
      </c>
      <c r="K115" s="0" t="n">
        <v>310.668989075659</v>
      </c>
      <c r="L115" s="0" t="n">
        <v>119.265319455374</v>
      </c>
      <c r="M115" s="0" t="n">
        <v>238.693193790827</v>
      </c>
      <c r="N115" s="0" t="n">
        <v>181.95010516377</v>
      </c>
      <c r="O115" s="0" t="n">
        <v>359.953003670687</v>
      </c>
      <c r="P115" s="0" t="n">
        <v>180.962771934417</v>
      </c>
      <c r="Q115" s="0" t="n">
        <v>127.709637688597</v>
      </c>
      <c r="R115" s="0" t="n">
        <v>166.21574683984</v>
      </c>
      <c r="S115" s="0" t="n">
        <v>255.343160680807</v>
      </c>
      <c r="T115" s="0" t="n">
        <v>186.072832923002</v>
      </c>
      <c r="U115" s="0" t="n">
        <v>313.209914614742</v>
      </c>
      <c r="V115" s="0" t="n">
        <v>145.653023766007</v>
      </c>
      <c r="W115" s="0" t="n">
        <v>268.575334797399</v>
      </c>
      <c r="X115" s="0" t="n">
        <v>157.173939412318</v>
      </c>
      <c r="Y115" s="0" t="n">
        <v>186.072832923002</v>
      </c>
      <c r="AA115" s="7" t="n">
        <f aca="false">H115-(H114*$G114/100)</f>
        <v>72.6556298292126</v>
      </c>
      <c r="AB115" s="7" t="n">
        <f aca="false">I115-(I114*$G114/100)</f>
        <v>455.553121323363</v>
      </c>
      <c r="AC115" s="7" t="n">
        <f aca="false">J115-(J114*$G114/100)</f>
        <v>439.04605291058</v>
      </c>
      <c r="AD115" s="7" t="n">
        <f aca="false">K115-(K114*$G114/100)</f>
        <v>268.016298170777</v>
      </c>
      <c r="AE115" s="7" t="n">
        <f aca="false">L115-(L114*$G114/100)</f>
        <v>90.5314629737623</v>
      </c>
      <c r="AF115" s="7" t="n">
        <f aca="false">M115-(M114*$G114/100)</f>
        <v>198.901972717827</v>
      </c>
      <c r="AG115" s="7" t="n">
        <f aca="false">N115-(N114*$G114/100)</f>
        <v>140.591958347093</v>
      </c>
      <c r="AH115" s="7" t="n">
        <f aca="false">O115-(O114*$G114/100)</f>
        <v>310.395681925753</v>
      </c>
      <c r="AI115" s="7" t="n">
        <f aca="false">P115-(P114*$G114/100)</f>
        <v>151.249374198533</v>
      </c>
      <c r="AJ115" s="7" t="n">
        <f aca="false">Q115-(Q114*$G114/100)</f>
        <v>111.536965419101</v>
      </c>
      <c r="AK115" s="7" t="n">
        <f aca="false">R115-(R114*$G114/100)</f>
        <v>118.723627915535</v>
      </c>
      <c r="AL115" s="7" t="n">
        <f aca="false">S115-(S114*$G114/100)</f>
        <v>201.930626837615</v>
      </c>
      <c r="AM115" s="7" t="n">
        <f aca="false">T115-(T114*$G114/100)</f>
        <v>148.653644983641</v>
      </c>
      <c r="AN115" s="7" t="n">
        <f aca="false">U115-(U114*$G114/100)</f>
        <v>284.371151129075</v>
      </c>
      <c r="AO115" s="7" t="n">
        <f aca="false">V115-(V114*$G114/100)</f>
        <v>128.447170938765</v>
      </c>
      <c r="AP115" s="7" t="n">
        <f aca="false">W115-(W114*$G114/100)</f>
        <v>236.064034922827</v>
      </c>
      <c r="AQ115" s="7" t="n">
        <f aca="false">X115-(X114*$G114/100)</f>
        <v>119.754751472957</v>
      </c>
      <c r="AR115" s="7" t="n">
        <f aca="false">Y115-(Y114*$G114/100)</f>
        <v>149.147515672175</v>
      </c>
      <c r="AS115" s="24"/>
      <c r="AT115" s="7" t="n">
        <f aca="false">IF(AA115&gt;0,AA115,0)</f>
        <v>72.6556298292126</v>
      </c>
      <c r="AU115" s="7" t="n">
        <f aca="false">IF(AB115&gt;0,AB115,0)</f>
        <v>455.553121323363</v>
      </c>
      <c r="AV115" s="7" t="n">
        <f aca="false">IF(AC115&gt;0,AC115,0)</f>
        <v>439.04605291058</v>
      </c>
      <c r="AW115" s="7" t="n">
        <f aca="false">IF(AD115&gt;0,AD115,0)</f>
        <v>268.016298170777</v>
      </c>
      <c r="AX115" s="7" t="n">
        <f aca="false">IF(AE115&gt;0,AE115,0)</f>
        <v>90.5314629737623</v>
      </c>
      <c r="AY115" s="7" t="n">
        <f aca="false">IF(AF115&gt;0,AF115,0)</f>
        <v>198.901972717827</v>
      </c>
      <c r="AZ115" s="7" t="n">
        <f aca="false">IF(AG115&gt;0,AG115,0)</f>
        <v>140.591958347093</v>
      </c>
      <c r="BA115" s="7" t="n">
        <f aca="false">IF(AH115&gt;0,AH115,0)</f>
        <v>310.395681925753</v>
      </c>
      <c r="BB115" s="7" t="n">
        <f aca="false">IF(AI115&gt;0,AI115,0)</f>
        <v>151.249374198533</v>
      </c>
      <c r="BC115" s="7" t="n">
        <f aca="false">IF(AJ115&gt;0,AJ115,0)</f>
        <v>111.536965419101</v>
      </c>
      <c r="BD115" s="7" t="n">
        <f aca="false">IF(AK115&gt;0,AK115,0)</f>
        <v>118.723627915535</v>
      </c>
      <c r="BE115" s="7" t="n">
        <f aca="false">IF(AL115&gt;0,AL115,0)</f>
        <v>201.930626837615</v>
      </c>
      <c r="BF115" s="7" t="n">
        <f aca="false">IF(AM115&gt;0,AM115,0)</f>
        <v>148.653644983641</v>
      </c>
      <c r="BG115" s="7" t="n">
        <f aca="false">IF(AN115&gt;0,AN115,0)</f>
        <v>284.371151129075</v>
      </c>
      <c r="BH115" s="7" t="n">
        <f aca="false">IF(AO115&gt;0,AO115,0)</f>
        <v>128.447170938765</v>
      </c>
      <c r="BI115" s="7" t="n">
        <f aca="false">IF(AP115&gt;0,AP115,0)</f>
        <v>236.064034922827</v>
      </c>
      <c r="BJ115" s="7" t="n">
        <f aca="false">IF(AQ115&gt;0,AQ115,0)</f>
        <v>119.754751472957</v>
      </c>
      <c r="BK115" s="7" t="n">
        <f aca="false">IF(AR115&gt;0,AR115,0)</f>
        <v>149.147515672175</v>
      </c>
      <c r="BM115" s="7" t="n">
        <f aca="false">100*AT115/SUM(AT$2:AT$144)</f>
        <v>0.00740321097223039</v>
      </c>
      <c r="BN115" s="7" t="n">
        <f aca="false">100*AU115/SUM(AU$2:AU$144)</f>
        <v>0.0266244900770401</v>
      </c>
      <c r="BO115" s="7" t="n">
        <f aca="false">100*AV115/SUM(AV$2:AV$144)</f>
        <v>0.0225562287405373</v>
      </c>
      <c r="BP115" s="7" t="n">
        <f aca="false">100*AW115/SUM(AW$2:AW$144)</f>
        <v>0.0134758728493227</v>
      </c>
      <c r="BQ115" s="7" t="n">
        <f aca="false">100*AX115/SUM(AX$2:AX$144)</f>
        <v>0.0098331533177793</v>
      </c>
      <c r="BR115" s="7" t="n">
        <f aca="false">100*AY115/SUM(AY$2:AY$144)</f>
        <v>0.0151482240067821</v>
      </c>
      <c r="BS115" s="7" t="n">
        <f aca="false">100*AZ115/SUM(AZ$2:AZ$144)</f>
        <v>0.00685466660457834</v>
      </c>
      <c r="BT115" s="7" t="n">
        <f aca="false">100*BA115/SUM(BA$2:BA$144)</f>
        <v>0.0147662257515884</v>
      </c>
      <c r="BU115" s="7" t="n">
        <f aca="false">100*BB115/SUM(BB$2:BB$144)</f>
        <v>0.00999156560806158</v>
      </c>
      <c r="BV115" s="7" t="n">
        <f aca="false">100*BC115/SUM(BC$2:BC$144)</f>
        <v>0.00824072155746283</v>
      </c>
      <c r="BW115" s="7" t="n">
        <f aca="false">100*BD115/SUM(BD$2:BD$144)</f>
        <v>0.00795721791817351</v>
      </c>
      <c r="BX115" s="7" t="n">
        <f aca="false">100*BE115/SUM(BE$2:BE$144)</f>
        <v>0.0099926664676969</v>
      </c>
      <c r="BY115" s="7" t="n">
        <f aca="false">100*BF115/SUM(BF$2:BF$144)</f>
        <v>0.0136439946724895</v>
      </c>
      <c r="BZ115" s="7" t="n">
        <f aca="false">100*BG115/SUM(BG$2:BG$144)</f>
        <v>0.0219894559551318</v>
      </c>
      <c r="CA115" s="7" t="n">
        <f aca="false">100*BH115/SUM(BH$2:BH$144)</f>
        <v>0.012953963638365</v>
      </c>
      <c r="CB115" s="7" t="n">
        <f aca="false">100*BI115/SUM(BI$2:BI$144)</f>
        <v>0.0111025868313629</v>
      </c>
      <c r="CC115" s="7" t="n">
        <f aca="false">100*BJ115/SUM(BJ$2:BJ$144)</f>
        <v>0.00976571655028131</v>
      </c>
      <c r="CD115" s="7" t="n">
        <f aca="false">100*BK115/SUM(BK$2:BK$144)</f>
        <v>0.0117736271676801</v>
      </c>
      <c r="CE115" s="21" t="s">
        <v>274</v>
      </c>
      <c r="CF115" s="0" t="n">
        <f aca="false">AVERAGE(BM115:BR115)</f>
        <v>0.0158401966606153</v>
      </c>
      <c r="CG115" s="0" t="n">
        <f aca="false">AVERAGE(BS115:BX115)</f>
        <v>0.00963384398459358</v>
      </c>
      <c r="CH115" s="0" t="n">
        <f aca="false">STDEV(BM115:BR115)</f>
        <v>0.00741272179239319</v>
      </c>
      <c r="CI115" s="0" t="n">
        <f aca="false">STDEV(BS115:BX115)</f>
        <v>0.00279548753921815</v>
      </c>
    </row>
    <row r="116" customFormat="false" ht="18" hidden="false" customHeight="false" outlineLevel="0" collapsed="false">
      <c r="A116" s="21" t="s">
        <v>275</v>
      </c>
      <c r="B116" s="11" t="s">
        <v>1420</v>
      </c>
      <c r="C116" s="11" t="n">
        <v>45</v>
      </c>
      <c r="D116" s="11" t="n">
        <f aca="false">C116-2</f>
        <v>43</v>
      </c>
      <c r="E116" s="12" t="s">
        <v>1421</v>
      </c>
      <c r="F116" s="12" t="n">
        <v>14.0956006150125</v>
      </c>
      <c r="G116" s="17" t="n">
        <f aca="false">F116*((POWER(D116,2))/((POWER(C116,2))))</f>
        <v>12.8705014998312</v>
      </c>
      <c r="H116" s="0" t="n">
        <v>12.9619965723012</v>
      </c>
      <c r="I116" s="0" t="n">
        <v>24.1834656177565</v>
      </c>
      <c r="J116" s="0" t="n">
        <v>33.9844905044856</v>
      </c>
      <c r="K116" s="0" t="n">
        <v>70.7642811242263</v>
      </c>
      <c r="L116" s="0" t="n">
        <v>18.738214375863</v>
      </c>
      <c r="M116" s="0" t="n">
        <v>24.1834656177565</v>
      </c>
      <c r="N116" s="0" t="n">
        <v>11.6968157465851</v>
      </c>
      <c r="O116" s="0" t="n">
        <v>29.7723339827744</v>
      </c>
      <c r="P116" s="0" t="n">
        <v>18.0832469699672</v>
      </c>
      <c r="Q116" s="0" t="n">
        <v>39.4892486913682</v>
      </c>
      <c r="R116" s="0" t="n">
        <v>21.9480728914691</v>
      </c>
      <c r="S116" s="0" t="n">
        <v>38.1396353343381</v>
      </c>
      <c r="T116" s="0" t="n">
        <v>28.9546926192239</v>
      </c>
      <c r="U116" s="0" t="n">
        <v>26.8783510937799</v>
      </c>
      <c r="V116" s="0" t="n">
        <v>8.4141267179965</v>
      </c>
      <c r="W116" s="0" t="n">
        <v>64.781681953236</v>
      </c>
      <c r="X116" s="0" t="n">
        <v>19.7000940049125</v>
      </c>
      <c r="Y116" s="0" t="n">
        <v>23.3311552687771</v>
      </c>
      <c r="AA116" s="7" t="n">
        <f aca="false">H116-(H115*$G115/100)</f>
        <v>0.834772721849175</v>
      </c>
      <c r="AB116" s="7" t="n">
        <f aca="false">I116-(I115*$G115/100)</f>
        <v>-39.2903799975219</v>
      </c>
      <c r="AC116" s="7" t="n">
        <f aca="false">J116-(J115*$G115/100)</f>
        <v>-28.7511394240899</v>
      </c>
      <c r="AD116" s="7" t="n">
        <f aca="false">K116-(K115*$G115/100)</f>
        <v>30.8112121733808</v>
      </c>
      <c r="AE116" s="7" t="n">
        <f aca="false">L116-(L115*$G115/100)</f>
        <v>3.4002962082897</v>
      </c>
      <c r="AF116" s="7" t="n">
        <f aca="false">M116-(M115*$G115/100)</f>
        <v>-6.51327581754637</v>
      </c>
      <c r="AG116" s="7" t="n">
        <f aca="false">N116-(N115*$G115/100)</f>
        <v>-11.7025750933269</v>
      </c>
      <c r="AH116" s="7" t="n">
        <f aca="false">O116-(O115*$G115/100)</f>
        <v>-16.5188237459315</v>
      </c>
      <c r="AI116" s="7" t="n">
        <f aca="false">P116-(P115*$G115/100)</f>
        <v>-5.18916952111406</v>
      </c>
      <c r="AJ116" s="7" t="n">
        <f aca="false">Q116-(Q115*$G115/100)</f>
        <v>23.0653630134275</v>
      </c>
      <c r="AK116" s="7" t="n">
        <f aca="false">R116-(R115*$G115/100)</f>
        <v>0.572173050397002</v>
      </c>
      <c r="AL116" s="7" t="n">
        <f aca="false">S116-(S115*$G115/100)</f>
        <v>5.30165258246889</v>
      </c>
      <c r="AM116" s="7" t="n">
        <f aca="false">T116-(T115*$G115/100)</f>
        <v>5.02510522857075</v>
      </c>
      <c r="AN116" s="7" t="n">
        <f aca="false">U116-(U115*$G115/100)</f>
        <v>-13.401489362532</v>
      </c>
      <c r="AO116" s="7" t="n">
        <f aca="false">V116-(V115*$G115/100)</f>
        <v>-10.3173383012084</v>
      </c>
      <c r="AP116" s="7" t="n">
        <f aca="false">W116-(W115*$G115/100)</f>
        <v>30.2419974434194</v>
      </c>
      <c r="AQ116" s="7" t="n">
        <f aca="false">X116-(X115*$G115/100)</f>
        <v>-0.512999221096774</v>
      </c>
      <c r="AR116" s="7" t="n">
        <f aca="false">Y116-(Y115*$G115/100)</f>
        <v>-0.598432121876108</v>
      </c>
      <c r="AT116" s="7" t="n">
        <f aca="false">IF(AA116&gt;0,AA116,0)</f>
        <v>0.834772721849175</v>
      </c>
      <c r="AU116" s="7" t="n">
        <f aca="false">IF(AB116&gt;0,AB116,0)</f>
        <v>0</v>
      </c>
      <c r="AV116" s="7" t="n">
        <f aca="false">IF(AC116&gt;0,AC116,0)</f>
        <v>0</v>
      </c>
      <c r="AW116" s="7" t="n">
        <f aca="false">IF(AD116&gt;0,AD116,0)</f>
        <v>30.8112121733808</v>
      </c>
      <c r="AX116" s="7" t="n">
        <f aca="false">IF(AE116&gt;0,AE116,0)</f>
        <v>3.4002962082897</v>
      </c>
      <c r="AY116" s="7" t="n">
        <f aca="false">IF(AF116&gt;0,AF116,0)</f>
        <v>0</v>
      </c>
      <c r="AZ116" s="7" t="n">
        <f aca="false">IF(AG116&gt;0,AG116,0)</f>
        <v>0</v>
      </c>
      <c r="BA116" s="7" t="n">
        <f aca="false">IF(AH116&gt;0,AH116,0)</f>
        <v>0</v>
      </c>
      <c r="BB116" s="7" t="n">
        <f aca="false">IF(AI116&gt;0,AI116,0)</f>
        <v>0</v>
      </c>
      <c r="BC116" s="7" t="n">
        <f aca="false">IF(AJ116&gt;0,AJ116,0)</f>
        <v>23.0653630134275</v>
      </c>
      <c r="BD116" s="7" t="n">
        <f aca="false">IF(AK116&gt;0,AK116,0)</f>
        <v>0.572173050397002</v>
      </c>
      <c r="BE116" s="7" t="n">
        <f aca="false">IF(AL116&gt;0,AL116,0)</f>
        <v>5.30165258246889</v>
      </c>
      <c r="BF116" s="7" t="n">
        <f aca="false">IF(AM116&gt;0,AM116,0)</f>
        <v>5.02510522857075</v>
      </c>
      <c r="BG116" s="7" t="n">
        <f aca="false">IF(AN116&gt;0,AN116,0)</f>
        <v>0</v>
      </c>
      <c r="BH116" s="7" t="n">
        <f aca="false">IF(AO116&gt;0,AO116,0)</f>
        <v>0</v>
      </c>
      <c r="BI116" s="7" t="n">
        <f aca="false">IF(AP116&gt;0,AP116,0)</f>
        <v>30.2419974434194</v>
      </c>
      <c r="BJ116" s="7" t="n">
        <f aca="false">IF(AQ116&gt;0,AQ116,0)</f>
        <v>0</v>
      </c>
      <c r="BK116" s="7" t="n">
        <f aca="false">IF(AR116&gt;0,AR116,0)</f>
        <v>0</v>
      </c>
      <c r="BM116" s="7" t="n">
        <f aca="false">100*AT116/SUM(AT$2:AT$144)</f>
        <v>8.50587709202907E-005</v>
      </c>
      <c r="BN116" s="7" t="n">
        <f aca="false">100*AU116/SUM(AU$2:AU$144)</f>
        <v>0</v>
      </c>
      <c r="BO116" s="7" t="n">
        <f aca="false">100*AV116/SUM(AV$2:AV$144)</f>
        <v>0</v>
      </c>
      <c r="BP116" s="7" t="n">
        <f aca="false">100*AW116/SUM(AW$2:AW$144)</f>
        <v>0.00154918928593446</v>
      </c>
      <c r="BQ116" s="7" t="n">
        <f aca="false">100*AX116/SUM(AX$2:AX$144)</f>
        <v>0.000369326119822746</v>
      </c>
      <c r="BR116" s="7" t="n">
        <f aca="false">100*AY116/SUM(AY$2:AY$144)</f>
        <v>0</v>
      </c>
      <c r="BS116" s="7" t="n">
        <f aca="false">100*AZ116/SUM(AZ$2:AZ$144)</f>
        <v>0</v>
      </c>
      <c r="BT116" s="7" t="n">
        <f aca="false">100*BA116/SUM(BA$2:BA$144)</f>
        <v>0</v>
      </c>
      <c r="BU116" s="7" t="n">
        <f aca="false">100*BB116/SUM(BB$2:BB$144)</f>
        <v>0</v>
      </c>
      <c r="BV116" s="7" t="n">
        <f aca="false">100*BC116/SUM(BC$2:BC$144)</f>
        <v>0.00170414564804815</v>
      </c>
      <c r="BW116" s="7" t="n">
        <f aca="false">100*BD116/SUM(BD$2:BD$144)</f>
        <v>3.83487746192708E-005</v>
      </c>
      <c r="BX116" s="7" t="n">
        <f aca="false">100*BE116/SUM(BE$2:BE$144)</f>
        <v>0.000262355675381616</v>
      </c>
      <c r="BY116" s="7" t="n">
        <f aca="false">100*BF116/SUM(BF$2:BF$144)</f>
        <v>0.000461223194189848</v>
      </c>
      <c r="BZ116" s="7" t="n">
        <f aca="false">100*BG116/SUM(BG$2:BG$144)</f>
        <v>0</v>
      </c>
      <c r="CA116" s="7" t="n">
        <f aca="false">100*BH116/SUM(BH$2:BH$144)</f>
        <v>0</v>
      </c>
      <c r="CB116" s="7" t="n">
        <f aca="false">100*BI116/SUM(BI$2:BI$144)</f>
        <v>0.0014223445883198</v>
      </c>
      <c r="CC116" s="7" t="n">
        <f aca="false">100*BJ116/SUM(BJ$2:BJ$144)</f>
        <v>0</v>
      </c>
      <c r="CD116" s="7" t="n">
        <f aca="false">100*BK116/SUM(BK$2:BK$144)</f>
        <v>0</v>
      </c>
      <c r="CE116" s="21" t="s">
        <v>275</v>
      </c>
      <c r="CF116" s="0" t="n">
        <f aca="false">AVERAGE(BM116:BR116)</f>
        <v>0.00033392902944625</v>
      </c>
      <c r="CG116" s="0" t="n">
        <f aca="false">AVERAGE(BS116:BX116)</f>
        <v>0.000334141683008172</v>
      </c>
      <c r="CH116" s="0" t="n">
        <f aca="false">STDEV(BM116:BR116)</f>
        <v>0.00061230264423836</v>
      </c>
      <c r="CI116" s="0" t="n">
        <f aca="false">STDEV(BS116:BX116)</f>
        <v>0.000678897567051169</v>
      </c>
    </row>
    <row r="117" customFormat="false" ht="18" hidden="false" customHeight="false" outlineLevel="0" collapsed="false">
      <c r="A117" s="21" t="s">
        <v>2052</v>
      </c>
      <c r="B117" s="11" t="s">
        <v>1422</v>
      </c>
      <c r="C117" s="11" t="n">
        <v>47</v>
      </c>
      <c r="D117" s="11" t="n">
        <f aca="false">C117-2</f>
        <v>45</v>
      </c>
      <c r="E117" s="12" t="s">
        <v>1423</v>
      </c>
      <c r="F117" s="12" t="n">
        <v>14.5844857781149</v>
      </c>
      <c r="G117" s="17" t="n">
        <f aca="false">F117*((POWER(D117,2))/((POWER(C117,2))))</f>
        <v>13.3696621551302</v>
      </c>
      <c r="H117" s="0" t="n">
        <v>17.7067259087479</v>
      </c>
      <c r="I117" s="0" t="n">
        <v>17.8453567277723</v>
      </c>
      <c r="J117" s="0" t="n">
        <v>44.0149645391873</v>
      </c>
      <c r="K117" s="0" t="n">
        <v>37.3237054824636</v>
      </c>
      <c r="L117" s="0" t="n">
        <v>11.2800487015397</v>
      </c>
      <c r="M117" s="0" t="n">
        <v>18.3606096790054</v>
      </c>
      <c r="N117" s="0" t="n">
        <v>15.0115031897401</v>
      </c>
      <c r="O117" s="0" t="n">
        <v>25.4276572587043</v>
      </c>
      <c r="P117" s="0" t="n">
        <v>18.3606096790054</v>
      </c>
      <c r="Q117" s="0" t="n">
        <v>18.4844247151801</v>
      </c>
      <c r="R117" s="0" t="n">
        <v>14.3940803592473</v>
      </c>
      <c r="S117" s="0" t="n">
        <v>21.1663235672536</v>
      </c>
      <c r="T117" s="0" t="n">
        <v>46.1580986041743</v>
      </c>
      <c r="U117" s="0" t="n">
        <v>30.3622233242221</v>
      </c>
      <c r="V117" s="0" t="n">
        <v>8.74902189494818</v>
      </c>
      <c r="W117" s="0" t="n">
        <v>41.1644705679714</v>
      </c>
      <c r="X117" s="0" t="n">
        <v>12.3343542468994</v>
      </c>
      <c r="Y117" s="0" t="n">
        <v>16.005274027747</v>
      </c>
      <c r="AA117" s="7" t="n">
        <f aca="false">H117-(H116*$G116/100)</f>
        <v>16.0384519455018</v>
      </c>
      <c r="AB117" s="7" t="n">
        <f aca="false">I117-(I116*$G116/100)</f>
        <v>14.7328234227278</v>
      </c>
      <c r="AC117" s="7" t="n">
        <f aca="false">J117-(J116*$G116/100)</f>
        <v>39.6409901790975</v>
      </c>
      <c r="AD117" s="7" t="n">
        <f aca="false">K117-(K116*$G116/100)</f>
        <v>28.2159876190253</v>
      </c>
      <c r="AE117" s="7" t="n">
        <f aca="false">L117-(L116*$G116/100)</f>
        <v>8.86834653925271</v>
      </c>
      <c r="AF117" s="7" t="n">
        <f aca="false">M117-(M116*$G116/100)</f>
        <v>15.2480763739609</v>
      </c>
      <c r="AG117" s="7" t="n">
        <f aca="false">N117-(N116*$G116/100)</f>
        <v>13.5060643436434</v>
      </c>
      <c r="AH117" s="7" t="n">
        <f aca="false">O117-(O116*$G116/100)</f>
        <v>21.5958085669166</v>
      </c>
      <c r="AI117" s="7" t="n">
        <f aca="false">P117-(P116*$G116/100)</f>
        <v>16.0332051065176</v>
      </c>
      <c r="AJ117" s="7" t="n">
        <f aca="false">Q117-(Q116*$G116/100)</f>
        <v>13.4019603700855</v>
      </c>
      <c r="AK117" s="7" t="n">
        <f aca="false">R117-(R116*$G116/100)</f>
        <v>11.5692533085667</v>
      </c>
      <c r="AL117" s="7" t="n">
        <f aca="false">S117-(S116*$G116/100)</f>
        <v>16.2575612295175</v>
      </c>
      <c r="AM117" s="7" t="n">
        <f aca="false">T117-(T116*$G116/100)</f>
        <v>42.4314844563456</v>
      </c>
      <c r="AN117" s="7" t="n">
        <f aca="false">U117-(U116*$G116/100)</f>
        <v>26.9028447435673</v>
      </c>
      <c r="AO117" s="7" t="n">
        <f aca="false">V117-(V116*$G116/100)</f>
        <v>7.66608158951074</v>
      </c>
      <c r="AP117" s="7" t="n">
        <f aca="false">W117-(W116*$G116/100)</f>
        <v>32.8267432205643</v>
      </c>
      <c r="AQ117" s="7" t="n">
        <f aca="false">X117-(X116*$G116/100)</f>
        <v>9.79885335252894</v>
      </c>
      <c r="AR117" s="7" t="n">
        <f aca="false">Y117-(Y116*$G116/100)</f>
        <v>13.0024373389511</v>
      </c>
      <c r="AT117" s="7" t="n">
        <f aca="false">IF(AA117&gt;0,AA117,0)</f>
        <v>16.0384519455018</v>
      </c>
      <c r="AU117" s="7" t="n">
        <f aca="false">IF(AB117&gt;0,AB117,0)</f>
        <v>14.7328234227278</v>
      </c>
      <c r="AV117" s="7" t="n">
        <f aca="false">IF(AC117&gt;0,AC117,0)</f>
        <v>39.6409901790975</v>
      </c>
      <c r="AW117" s="7" t="n">
        <f aca="false">IF(AD117&gt;0,AD117,0)</f>
        <v>28.2159876190253</v>
      </c>
      <c r="AX117" s="7" t="n">
        <f aca="false">IF(AE117&gt;0,AE117,0)</f>
        <v>8.86834653925271</v>
      </c>
      <c r="AY117" s="7" t="n">
        <f aca="false">IF(AF117&gt;0,AF117,0)</f>
        <v>15.2480763739609</v>
      </c>
      <c r="AZ117" s="7" t="n">
        <f aca="false">IF(AG117&gt;0,AG117,0)</f>
        <v>13.5060643436434</v>
      </c>
      <c r="BA117" s="7" t="n">
        <f aca="false">IF(AH117&gt;0,AH117,0)</f>
        <v>21.5958085669166</v>
      </c>
      <c r="BB117" s="7" t="n">
        <f aca="false">IF(AI117&gt;0,AI117,0)</f>
        <v>16.0332051065176</v>
      </c>
      <c r="BC117" s="7" t="n">
        <f aca="false">IF(AJ117&gt;0,AJ117,0)</f>
        <v>13.4019603700855</v>
      </c>
      <c r="BD117" s="7" t="n">
        <f aca="false">IF(AK117&gt;0,AK117,0)</f>
        <v>11.5692533085667</v>
      </c>
      <c r="BE117" s="7" t="n">
        <f aca="false">IF(AL117&gt;0,AL117,0)</f>
        <v>16.2575612295175</v>
      </c>
      <c r="BF117" s="7" t="n">
        <f aca="false">IF(AM117&gt;0,AM117,0)</f>
        <v>42.4314844563456</v>
      </c>
      <c r="BG117" s="7" t="n">
        <f aca="false">IF(AN117&gt;0,AN117,0)</f>
        <v>26.9028447435673</v>
      </c>
      <c r="BH117" s="7" t="n">
        <f aca="false">IF(AO117&gt;0,AO117,0)</f>
        <v>7.66608158951074</v>
      </c>
      <c r="BI117" s="7" t="n">
        <f aca="false">IF(AP117&gt;0,AP117,0)</f>
        <v>32.8267432205643</v>
      </c>
      <c r="BJ117" s="7" t="n">
        <f aca="false">IF(AQ117&gt;0,AQ117,0)</f>
        <v>9.79885335252894</v>
      </c>
      <c r="BK117" s="7" t="n">
        <f aca="false">IF(AR117&gt;0,AR117,0)</f>
        <v>13.0024373389511</v>
      </c>
      <c r="BM117" s="7" t="n">
        <f aca="false">100*AT117/SUM(AT$2:AT$144)</f>
        <v>0.0016342304608691</v>
      </c>
      <c r="BN117" s="7" t="n">
        <f aca="false">100*AU117/SUM(AU$2:AU$144)</f>
        <v>0.000861049771507917</v>
      </c>
      <c r="BO117" s="7" t="n">
        <f aca="false">100*AV117/SUM(AV$2:AV$144)</f>
        <v>0.00203657733864932</v>
      </c>
      <c r="BP117" s="7" t="n">
        <f aca="false">100*AW117/SUM(AW$2:AW$144)</f>
        <v>0.00141870126580798</v>
      </c>
      <c r="BQ117" s="7" t="n">
        <f aca="false">100*AX117/SUM(AX$2:AX$144)</f>
        <v>0.000963243145876728</v>
      </c>
      <c r="BR117" s="7" t="n">
        <f aca="false">100*AY117/SUM(AY$2:AY$144)</f>
        <v>0.00116128197940482</v>
      </c>
      <c r="BS117" s="7" t="n">
        <f aca="false">100*AZ117/SUM(AZ$2:AZ$144)</f>
        <v>0.000658498318851911</v>
      </c>
      <c r="BT117" s="7" t="n">
        <f aca="false">100*BA117/SUM(BA$2:BA$144)</f>
        <v>0.00102736153611652</v>
      </c>
      <c r="BU117" s="7" t="n">
        <f aca="false">100*BB117/SUM(BB$2:BB$144)</f>
        <v>0.00105915691604119</v>
      </c>
      <c r="BV117" s="7" t="n">
        <f aca="false">100*BC117/SUM(BC$2:BC$144)</f>
        <v>0.000990181356638493</v>
      </c>
      <c r="BW117" s="7" t="n">
        <f aca="false">100*BD117/SUM(BD$2:BD$144)</f>
        <v>0.000775406474205032</v>
      </c>
      <c r="BX117" s="7" t="n">
        <f aca="false">100*BE117/SUM(BE$2:BE$144)</f>
        <v>0.000804515835408018</v>
      </c>
      <c r="BY117" s="7" t="n">
        <f aca="false">100*BF117/SUM(BF$2:BF$144)</f>
        <v>0.00389452238410913</v>
      </c>
      <c r="BZ117" s="7" t="n">
        <f aca="false">100*BG117/SUM(BG$2:BG$144)</f>
        <v>0.00208030567519806</v>
      </c>
      <c r="CA117" s="7" t="n">
        <f aca="false">100*BH117/SUM(BH$2:BH$144)</f>
        <v>0.000773128294173203</v>
      </c>
      <c r="CB117" s="7" t="n">
        <f aca="false">100*BI117/SUM(BI$2:BI$144)</f>
        <v>0.0015439106050878</v>
      </c>
      <c r="CC117" s="7" t="n">
        <f aca="false">100*BJ117/SUM(BJ$2:BJ$144)</f>
        <v>0.000799073299235068</v>
      </c>
      <c r="CD117" s="7" t="n">
        <f aca="false">100*BK117/SUM(BK$2:BK$144)</f>
        <v>0.00102640562807908</v>
      </c>
      <c r="CE117" s="21" t="s">
        <v>2052</v>
      </c>
      <c r="CF117" s="0" t="n">
        <f aca="false">AVERAGE(BM117:BR117)</f>
        <v>0.00134584732701931</v>
      </c>
      <c r="CG117" s="0" t="n">
        <f aca="false">AVERAGE(BS117:BX117)</f>
        <v>0.000885853406210195</v>
      </c>
      <c r="CH117" s="0" t="n">
        <f aca="false">STDEV(BM117:BR117)</f>
        <v>0.000442958118573326</v>
      </c>
      <c r="CI117" s="0" t="n">
        <f aca="false">STDEV(BS117:BX117)</f>
        <v>0.000162140457351608</v>
      </c>
    </row>
    <row r="118" customFormat="false" ht="18" hidden="false" customHeight="false" outlineLevel="0" collapsed="false">
      <c r="A118" s="21" t="s">
        <v>2053</v>
      </c>
      <c r="B118" s="11" t="s">
        <v>1424</v>
      </c>
      <c r="C118" s="11" t="n">
        <v>47</v>
      </c>
      <c r="D118" s="11" t="n">
        <f aca="false">C118-2</f>
        <v>45</v>
      </c>
      <c r="E118" s="12" t="s">
        <v>1425</v>
      </c>
      <c r="F118" s="12" t="n">
        <v>14.5958683610469</v>
      </c>
      <c r="G118" s="17" t="n">
        <f aca="false">F118*((POWER(D118,2))/((POWER(C118,2))))</f>
        <v>13.3800966188864</v>
      </c>
      <c r="H118" s="0" t="n">
        <v>70.2187527979649</v>
      </c>
      <c r="I118" s="0" t="n">
        <v>69.4341581526053</v>
      </c>
      <c r="J118" s="0" t="n">
        <v>97.5741026901735</v>
      </c>
      <c r="K118" s="0" t="n">
        <v>114.370751175297</v>
      </c>
      <c r="L118" s="0" t="n">
        <v>90.4809277049399</v>
      </c>
      <c r="M118" s="0" t="n">
        <v>97.5741026901735</v>
      </c>
      <c r="N118" s="0" t="n">
        <v>119.536101304251</v>
      </c>
      <c r="O118" s="0" t="n">
        <v>98.9994520622461</v>
      </c>
      <c r="P118" s="0" t="n">
        <v>101.93140644212</v>
      </c>
      <c r="Q118" s="0" t="n">
        <v>62.095222210818</v>
      </c>
      <c r="R118" s="0" t="n">
        <v>141.358713855085</v>
      </c>
      <c r="S118" s="0" t="n">
        <v>123.872826526486</v>
      </c>
      <c r="T118" s="0" t="n">
        <v>131.063567314664</v>
      </c>
      <c r="U118" s="0" t="n">
        <v>69.2152146419323</v>
      </c>
      <c r="V118" s="0" t="n">
        <v>39.4214583918854</v>
      </c>
      <c r="W118" s="0" t="n">
        <v>87.6819317056367</v>
      </c>
      <c r="X118" s="0" t="n">
        <v>119.388513206174</v>
      </c>
      <c r="Y118" s="0" t="n">
        <v>89.8790007350968</v>
      </c>
      <c r="AA118" s="7" t="n">
        <f aca="false">H118-(H117*$G117/100)</f>
        <v>67.8514233652304</v>
      </c>
      <c r="AB118" s="7" t="n">
        <f aca="false">I118-(I117*$G117/100)</f>
        <v>67.0482942477243</v>
      </c>
      <c r="AC118" s="7" t="n">
        <f aca="false">J118-(J117*$G117/100)</f>
        <v>91.6894506335838</v>
      </c>
      <c r="AD118" s="7" t="n">
        <f aca="false">K118-(K117*$G117/100)</f>
        <v>109.380697848516</v>
      </c>
      <c r="AE118" s="7" t="n">
        <f aca="false">L118-(L117*$G117/100)</f>
        <v>88.9728233026099</v>
      </c>
      <c r="AF118" s="7" t="n">
        <f aca="false">M118-(M117*$G117/100)</f>
        <v>95.1193512064683</v>
      </c>
      <c r="AG118" s="7" t="n">
        <f aca="false">N118-(N117*$G117/100)</f>
        <v>117.529114043376</v>
      </c>
      <c r="AH118" s="7" t="n">
        <f aca="false">O118-(O117*$G117/100)</f>
        <v>95.5998601927929</v>
      </c>
      <c r="AI118" s="7" t="n">
        <f aca="false">P118-(P117*$G117/100)</f>
        <v>99.4766549584148</v>
      </c>
      <c r="AJ118" s="7" t="n">
        <f aca="false">Q118-(Q117*$G117/100)</f>
        <v>59.6239170750791</v>
      </c>
      <c r="AK118" s="7" t="n">
        <f aca="false">R118-(R117*$G117/100)</f>
        <v>139.434273940716</v>
      </c>
      <c r="AL118" s="7" t="n">
        <f aca="false">S118-(S117*$G117/100)</f>
        <v>121.042960574883</v>
      </c>
      <c r="AM118" s="7" t="n">
        <f aca="false">T118-(T117*$G117/100)</f>
        <v>124.892385474054</v>
      </c>
      <c r="AN118" s="7" t="n">
        <f aca="false">U118-(U117*$G117/100)</f>
        <v>65.1558879606976</v>
      </c>
      <c r="AO118" s="7" t="n">
        <f aca="false">V118-(V117*$G117/100)</f>
        <v>38.2517437226524</v>
      </c>
      <c r="AP118" s="7" t="n">
        <f aca="false">W118-(W117*$G117/100)</f>
        <v>82.1783810627509</v>
      </c>
      <c r="AQ118" s="7" t="n">
        <f aca="false">X118-(X117*$G117/100)</f>
        <v>117.739451714347</v>
      </c>
      <c r="AR118" s="7" t="n">
        <f aca="false">Y118-(Y117*$G117/100)</f>
        <v>87.7391496705842</v>
      </c>
      <c r="AT118" s="7" t="n">
        <f aca="false">IF(AA118&gt;0,AA118,0)</f>
        <v>67.8514233652304</v>
      </c>
      <c r="AU118" s="7" t="n">
        <f aca="false">IF(AB118&gt;0,AB118,0)</f>
        <v>67.0482942477243</v>
      </c>
      <c r="AV118" s="7" t="n">
        <f aca="false">IF(AC118&gt;0,AC118,0)</f>
        <v>91.6894506335838</v>
      </c>
      <c r="AW118" s="7" t="n">
        <f aca="false">IF(AD118&gt;0,AD118,0)</f>
        <v>109.380697848516</v>
      </c>
      <c r="AX118" s="7" t="n">
        <f aca="false">IF(AE118&gt;0,AE118,0)</f>
        <v>88.9728233026099</v>
      </c>
      <c r="AY118" s="7" t="n">
        <f aca="false">IF(AF118&gt;0,AF118,0)</f>
        <v>95.1193512064683</v>
      </c>
      <c r="AZ118" s="7" t="n">
        <f aca="false">IF(AG118&gt;0,AG118,0)</f>
        <v>117.529114043376</v>
      </c>
      <c r="BA118" s="7" t="n">
        <f aca="false">IF(AH118&gt;0,AH118,0)</f>
        <v>95.5998601927929</v>
      </c>
      <c r="BB118" s="7" t="n">
        <f aca="false">IF(AI118&gt;0,AI118,0)</f>
        <v>99.4766549584148</v>
      </c>
      <c r="BC118" s="7" t="n">
        <f aca="false">IF(AJ118&gt;0,AJ118,0)</f>
        <v>59.6239170750791</v>
      </c>
      <c r="BD118" s="7" t="n">
        <f aca="false">IF(AK118&gt;0,AK118,0)</f>
        <v>139.434273940716</v>
      </c>
      <c r="BE118" s="7" t="n">
        <f aca="false">IF(AL118&gt;0,AL118,0)</f>
        <v>121.042960574883</v>
      </c>
      <c r="BF118" s="7" t="n">
        <f aca="false">IF(AM118&gt;0,AM118,0)</f>
        <v>124.892385474054</v>
      </c>
      <c r="BG118" s="7" t="n">
        <f aca="false">IF(AN118&gt;0,AN118,0)</f>
        <v>65.1558879606976</v>
      </c>
      <c r="BH118" s="7" t="n">
        <f aca="false">IF(AO118&gt;0,AO118,0)</f>
        <v>38.2517437226524</v>
      </c>
      <c r="BI118" s="7" t="n">
        <f aca="false">IF(AP118&gt;0,AP118,0)</f>
        <v>82.1783810627509</v>
      </c>
      <c r="BJ118" s="7" t="n">
        <f aca="false">IF(AQ118&gt;0,AQ118,0)</f>
        <v>117.739451714347</v>
      </c>
      <c r="BK118" s="7" t="n">
        <f aca="false">IF(AR118&gt;0,AR118,0)</f>
        <v>87.7391496705842</v>
      </c>
      <c r="BM118" s="7" t="n">
        <f aca="false">100*AT118/SUM(AT$2:AT$144)</f>
        <v>0.00691368863114522</v>
      </c>
      <c r="BN118" s="7" t="n">
        <f aca="false">100*AU118/SUM(AU$2:AU$144)</f>
        <v>0.0039185916226307</v>
      </c>
      <c r="BO118" s="7" t="n">
        <f aca="false">100*AV118/SUM(AV$2:AV$144)</f>
        <v>0.0047105951821563</v>
      </c>
      <c r="BP118" s="7" t="n">
        <f aca="false">100*AW118/SUM(AW$2:AW$144)</f>
        <v>0.00549966694725995</v>
      </c>
      <c r="BQ118" s="7" t="n">
        <f aca="false">100*AX118/SUM(AX$2:AX$144)</f>
        <v>0.00966386031896786</v>
      </c>
      <c r="BR118" s="7" t="n">
        <f aca="false">100*AY118/SUM(AY$2:AY$144)</f>
        <v>0.00724421794196825</v>
      </c>
      <c r="BS118" s="7" t="n">
        <f aca="false">100*AZ118/SUM(AZ$2:AZ$144)</f>
        <v>0.00573022029545878</v>
      </c>
      <c r="BT118" s="7" t="n">
        <f aca="false">100*BA118/SUM(BA$2:BA$144)</f>
        <v>0.00454790191883125</v>
      </c>
      <c r="BU118" s="7" t="n">
        <f aca="false">100*BB118/SUM(BB$2:BB$144)</f>
        <v>0.00657144883907325</v>
      </c>
      <c r="BV118" s="7" t="n">
        <f aca="false">100*BC118/SUM(BC$2:BC$144)</f>
        <v>0.00440521307832566</v>
      </c>
      <c r="BW118" s="7" t="n">
        <f aca="false">100*BD118/SUM(BD$2:BD$144)</f>
        <v>0.00934530828015069</v>
      </c>
      <c r="BX118" s="7" t="n">
        <f aca="false">100*BE118/SUM(BE$2:BE$144)</f>
        <v>0.00598988846927147</v>
      </c>
      <c r="BY118" s="7" t="n">
        <f aca="false">100*BF118/SUM(BF$2:BF$144)</f>
        <v>0.0114630962613128</v>
      </c>
      <c r="BZ118" s="7" t="n">
        <f aca="false">100*BG118/SUM(BG$2:BG$144)</f>
        <v>0.00503828367554395</v>
      </c>
      <c r="CA118" s="7" t="n">
        <f aca="false">100*BH118/SUM(BH$2:BH$144)</f>
        <v>0.00385770814308959</v>
      </c>
      <c r="CB118" s="7" t="n">
        <f aca="false">100*BI118/SUM(BI$2:BI$144)</f>
        <v>0.00386502167392123</v>
      </c>
      <c r="CC118" s="7" t="n">
        <f aca="false">100*BJ118/SUM(BJ$2:BJ$144)</f>
        <v>0.00960137362472416</v>
      </c>
      <c r="CD118" s="7" t="n">
        <f aca="false">100*BK118/SUM(BK$2:BK$144)</f>
        <v>0.00692608275488333</v>
      </c>
      <c r="CE118" s="21" t="s">
        <v>2053</v>
      </c>
      <c r="CF118" s="0" t="n">
        <f aca="false">AVERAGE(BM118:BR118)</f>
        <v>0.00632510344068805</v>
      </c>
      <c r="CG118" s="0" t="n">
        <f aca="false">AVERAGE(BS118:BX118)</f>
        <v>0.00609833014685185</v>
      </c>
      <c r="CH118" s="0" t="n">
        <f aca="false">STDEV(BM118:BR118)</f>
        <v>0.00206967547877195</v>
      </c>
      <c r="CI118" s="0" t="n">
        <f aca="false">STDEV(BS118:BX118)</f>
        <v>0.00179913567321406</v>
      </c>
    </row>
    <row r="119" customFormat="false" ht="18" hidden="false" customHeight="false" outlineLevel="0" collapsed="false">
      <c r="A119" s="21" t="s">
        <v>2054</v>
      </c>
      <c r="B119" s="11" t="s">
        <v>1426</v>
      </c>
      <c r="C119" s="11" t="n">
        <v>47</v>
      </c>
      <c r="D119" s="11" t="n">
        <f aca="false">C119-2</f>
        <v>45</v>
      </c>
      <c r="E119" s="12" t="s">
        <v>1427</v>
      </c>
      <c r="F119" s="12" t="n">
        <v>14.6072512512076</v>
      </c>
      <c r="G119" s="17" t="n">
        <f aca="false">F119*((POWER(D119,2))/((POWER(C119,2))))</f>
        <v>13.3905313642804</v>
      </c>
      <c r="H119" s="0" t="n">
        <v>67.6335648313806</v>
      </c>
      <c r="I119" s="0" t="n">
        <v>60.6977978616271</v>
      </c>
      <c r="J119" s="0" t="n">
        <v>97.2954861260495</v>
      </c>
      <c r="K119" s="0" t="n">
        <v>97.3657286840058</v>
      </c>
      <c r="L119" s="0" t="n">
        <v>58.5932975990735</v>
      </c>
      <c r="M119" s="0" t="n">
        <v>65.2551450446021</v>
      </c>
      <c r="N119" s="0" t="n">
        <v>67.7500755622425</v>
      </c>
      <c r="O119" s="0" t="n">
        <v>101.656607900331</v>
      </c>
      <c r="P119" s="0" t="n">
        <v>78.449373805986</v>
      </c>
      <c r="Q119" s="0" t="n">
        <v>70.8585651236785</v>
      </c>
      <c r="R119" s="0" t="n">
        <v>88.7313460608091</v>
      </c>
      <c r="S119" s="0" t="n">
        <v>95.6116972392751</v>
      </c>
      <c r="T119" s="0" t="n">
        <v>121.395918150721</v>
      </c>
      <c r="U119" s="0" t="n">
        <v>95.3657712990182</v>
      </c>
      <c r="V119" s="0" t="n">
        <v>42.1544986656944</v>
      </c>
      <c r="W119" s="0" t="n">
        <v>79.6823192524652</v>
      </c>
      <c r="X119" s="0" t="n">
        <v>78.449373805986</v>
      </c>
      <c r="Y119" s="0" t="n">
        <v>49.0892967574064</v>
      </c>
      <c r="AA119" s="7" t="n">
        <f aca="false">H119-(H118*$G118/100)</f>
        <v>58.2382278624359</v>
      </c>
      <c r="AB119" s="7" t="n">
        <f aca="false">I119-(I118*$G118/100)</f>
        <v>51.4074404142982</v>
      </c>
      <c r="AC119" s="7" t="n">
        <f aca="false">J119-(J118*$G118/100)</f>
        <v>84.2399769110929</v>
      </c>
      <c r="AD119" s="7" t="n">
        <f aca="false">K119-(K118*$G118/100)</f>
        <v>82.062811673005</v>
      </c>
      <c r="AE119" s="7" t="n">
        <f aca="false">L119-(L118*$G118/100)</f>
        <v>46.4868620504878</v>
      </c>
      <c r="AF119" s="7" t="n">
        <f aca="false">M119-(M118*$G118/100)</f>
        <v>52.1996358296455</v>
      </c>
      <c r="AG119" s="7" t="n">
        <f aca="false">N119-(N118*$G118/100)</f>
        <v>51.7560297132838</v>
      </c>
      <c r="AH119" s="7" t="n">
        <f aca="false">O119-(O118*$G118/100)</f>
        <v>88.4103855622343</v>
      </c>
      <c r="AI119" s="7" t="n">
        <f aca="false">P119-(P118*$G118/100)</f>
        <v>64.8108531390406</v>
      </c>
      <c r="AJ119" s="7" t="n">
        <f aca="false">Q119-(Q118*$G118/100)</f>
        <v>62.5501643961589</v>
      </c>
      <c r="AK119" s="7" t="n">
        <f aca="false">R119-(R118*$G118/100)</f>
        <v>69.8174135677835</v>
      </c>
      <c r="AL119" s="7" t="n">
        <f aca="false">S119-(S118*$G118/100)</f>
        <v>79.0373933654857</v>
      </c>
      <c r="AM119" s="7" t="n">
        <f aca="false">T119-(T118*$G118/100)</f>
        <v>103.85948621186</v>
      </c>
      <c r="AN119" s="7" t="n">
        <f aca="false">U119-(U118*$G118/100)</f>
        <v>86.104708704958</v>
      </c>
      <c r="AO119" s="7" t="n">
        <f aca="false">V119-(V118*$G118/100)</f>
        <v>36.8798694442861</v>
      </c>
      <c r="AP119" s="7" t="n">
        <f aca="false">W119-(W118*$G118/100)</f>
        <v>67.9503920729451</v>
      </c>
      <c r="AQ119" s="7" t="n">
        <f aca="false">X119-(X118*$G118/100)</f>
        <v>62.475075387148</v>
      </c>
      <c r="AR119" s="7" t="n">
        <f aca="false">Y119-(Y118*$G118/100)</f>
        <v>37.0633996189609</v>
      </c>
      <c r="AT119" s="7" t="n">
        <f aca="false">IF(AA119&gt;0,AA119,0)</f>
        <v>58.2382278624359</v>
      </c>
      <c r="AU119" s="7" t="n">
        <f aca="false">IF(AB119&gt;0,AB119,0)</f>
        <v>51.4074404142982</v>
      </c>
      <c r="AV119" s="7" t="n">
        <f aca="false">IF(AC119&gt;0,AC119,0)</f>
        <v>84.2399769110929</v>
      </c>
      <c r="AW119" s="7" t="n">
        <f aca="false">IF(AD119&gt;0,AD119,0)</f>
        <v>82.062811673005</v>
      </c>
      <c r="AX119" s="7" t="n">
        <f aca="false">IF(AE119&gt;0,AE119,0)</f>
        <v>46.4868620504878</v>
      </c>
      <c r="AY119" s="7" t="n">
        <f aca="false">IF(AF119&gt;0,AF119,0)</f>
        <v>52.1996358296455</v>
      </c>
      <c r="AZ119" s="7" t="n">
        <f aca="false">IF(AG119&gt;0,AG119,0)</f>
        <v>51.7560297132838</v>
      </c>
      <c r="BA119" s="7" t="n">
        <f aca="false">IF(AH119&gt;0,AH119,0)</f>
        <v>88.4103855622343</v>
      </c>
      <c r="BB119" s="7" t="n">
        <f aca="false">IF(AI119&gt;0,AI119,0)</f>
        <v>64.8108531390406</v>
      </c>
      <c r="BC119" s="7" t="n">
        <f aca="false">IF(AJ119&gt;0,AJ119,0)</f>
        <v>62.5501643961589</v>
      </c>
      <c r="BD119" s="7" t="n">
        <f aca="false">IF(AK119&gt;0,AK119,0)</f>
        <v>69.8174135677835</v>
      </c>
      <c r="BE119" s="7" t="n">
        <f aca="false">IF(AL119&gt;0,AL119,0)</f>
        <v>79.0373933654857</v>
      </c>
      <c r="BF119" s="7" t="n">
        <f aca="false">IF(AM119&gt;0,AM119,0)</f>
        <v>103.85948621186</v>
      </c>
      <c r="BG119" s="7" t="n">
        <f aca="false">IF(AN119&gt;0,AN119,0)</f>
        <v>86.104708704958</v>
      </c>
      <c r="BH119" s="7" t="n">
        <f aca="false">IF(AO119&gt;0,AO119,0)</f>
        <v>36.8798694442861</v>
      </c>
      <c r="BI119" s="7" t="n">
        <f aca="false">IF(AP119&gt;0,AP119,0)</f>
        <v>67.9503920729451</v>
      </c>
      <c r="BJ119" s="7" t="n">
        <f aca="false">IF(AQ119&gt;0,AQ119,0)</f>
        <v>62.475075387148</v>
      </c>
      <c r="BK119" s="7" t="n">
        <f aca="false">IF(AR119&gt;0,AR119,0)</f>
        <v>37.0633996189609</v>
      </c>
      <c r="BM119" s="7" t="n">
        <f aca="false">100*AT119/SUM(AT$2:AT$144)</f>
        <v>0.00593415663077889</v>
      </c>
      <c r="BN119" s="7" t="n">
        <f aca="false">100*AU119/SUM(AU$2:AU$144)</f>
        <v>0.00300447263585969</v>
      </c>
      <c r="BO119" s="7" t="n">
        <f aca="false">100*AV119/SUM(AV$2:AV$144)</f>
        <v>0.00432787443528434</v>
      </c>
      <c r="BP119" s="7" t="n">
        <f aca="false">100*AW119/SUM(AW$2:AW$144)</f>
        <v>0.00412612226685813</v>
      </c>
      <c r="BQ119" s="7" t="n">
        <f aca="false">100*AX119/SUM(AX$2:AX$144)</f>
        <v>0.00504921081345369</v>
      </c>
      <c r="BR119" s="7" t="n">
        <f aca="false">100*AY119/SUM(AY$2:AY$144)</f>
        <v>0.0039754848371549</v>
      </c>
      <c r="BS119" s="7" t="n">
        <f aca="false">100*AZ119/SUM(AZ$2:AZ$144)</f>
        <v>0.00252340413087749</v>
      </c>
      <c r="BT119" s="7" t="n">
        <f aca="false">100*BA119/SUM(BA$2:BA$144)</f>
        <v>0.00420588232380499</v>
      </c>
      <c r="BU119" s="7" t="n">
        <f aca="false">100*BB119/SUM(BB$2:BB$144)</f>
        <v>0.00428141864840489</v>
      </c>
      <c r="BV119" s="7" t="n">
        <f aca="false">100*BC119/SUM(BC$2:BC$144)</f>
        <v>0.00462141395209589</v>
      </c>
      <c r="BW119" s="7" t="n">
        <f aca="false">100*BD119/SUM(BD$2:BD$144)</f>
        <v>0.00467937498201571</v>
      </c>
      <c r="BX119" s="7" t="n">
        <f aca="false">100*BE119/SUM(BE$2:BE$144)</f>
        <v>0.00391121605843665</v>
      </c>
      <c r="BY119" s="7" t="n">
        <f aca="false">100*BF119/SUM(BF$2:BF$144)</f>
        <v>0.00953261708932909</v>
      </c>
      <c r="BZ119" s="7" t="n">
        <f aca="false">100*BG119/SUM(BG$2:BG$144)</f>
        <v>0.00665818488295853</v>
      </c>
      <c r="CA119" s="7" t="n">
        <f aca="false">100*BH119/SUM(BH$2:BH$144)</f>
        <v>0.00371935391240874</v>
      </c>
      <c r="CB119" s="7" t="n">
        <f aca="false">100*BI119/SUM(BI$2:BI$144)</f>
        <v>0.00319584950101214</v>
      </c>
      <c r="CC119" s="7" t="n">
        <f aca="false">100*BJ119/SUM(BJ$2:BJ$144)</f>
        <v>0.0050946945334868</v>
      </c>
      <c r="CD119" s="7" t="n">
        <f aca="false">100*BK119/SUM(BK$2:BK$144)</f>
        <v>0.00292576545250356</v>
      </c>
      <c r="CE119" s="21" t="s">
        <v>2054</v>
      </c>
      <c r="CF119" s="0" t="n">
        <f aca="false">AVERAGE(BM119:BR119)</f>
        <v>0.00440288693656494</v>
      </c>
      <c r="CG119" s="0" t="n">
        <f aca="false">AVERAGE(BS119:BX119)</f>
        <v>0.0040371183492726</v>
      </c>
      <c r="CH119" s="0" t="n">
        <f aca="false">STDEV(BM119:BR119)</f>
        <v>0.0009982967593855</v>
      </c>
      <c r="CI119" s="0" t="n">
        <f aca="false">STDEV(BS119:BX119)</f>
        <v>0.000793629758873305</v>
      </c>
    </row>
    <row r="120" customFormat="false" ht="18" hidden="false" customHeight="false" outlineLevel="0" collapsed="false">
      <c r="A120" s="21" t="s">
        <v>2055</v>
      </c>
      <c r="B120" s="11" t="s">
        <v>1428</v>
      </c>
      <c r="C120" s="11" t="n">
        <v>47</v>
      </c>
      <c r="D120" s="11" t="n">
        <f aca="false">C120-2</f>
        <v>45</v>
      </c>
      <c r="E120" s="12" t="s">
        <v>1429</v>
      </c>
      <c r="F120" s="12" t="n">
        <v>14.6186344462898</v>
      </c>
      <c r="G120" s="17" t="n">
        <f aca="false">F120*((POWER(D120,2))/((POWER(C120,2))))</f>
        <v>13.4009663891973</v>
      </c>
      <c r="H120" s="0" t="n">
        <v>44.1373475755353</v>
      </c>
      <c r="I120" s="0" t="n">
        <v>32.2803598086538</v>
      </c>
      <c r="J120" s="0" t="n">
        <v>55.6634615882266</v>
      </c>
      <c r="K120" s="0" t="n">
        <v>49.3007406906348</v>
      </c>
      <c r="L120" s="0" t="n">
        <v>51.6800546407519</v>
      </c>
      <c r="M120" s="0" t="n">
        <v>40.4289878485636</v>
      </c>
      <c r="N120" s="0" t="n">
        <v>49.3007406906348</v>
      </c>
      <c r="O120" s="0" t="n">
        <v>51.1784968883215</v>
      </c>
      <c r="P120" s="0" t="n">
        <v>42.9189808790369</v>
      </c>
      <c r="Q120" s="0" t="n">
        <v>39.979344144514</v>
      </c>
      <c r="R120" s="0" t="n">
        <v>70.4073784625309</v>
      </c>
      <c r="S120" s="0" t="n">
        <v>69.5359886777194</v>
      </c>
      <c r="T120" s="0" t="n">
        <v>87.3071652579901</v>
      </c>
      <c r="U120" s="0" t="n">
        <v>51.1025631574213</v>
      </c>
      <c r="V120" s="0" t="n">
        <v>21.8539635831261</v>
      </c>
      <c r="W120" s="0" t="n">
        <v>32.3450889204668</v>
      </c>
      <c r="X120" s="0" t="n">
        <v>61.5876216757134</v>
      </c>
      <c r="Y120" s="0" t="n">
        <v>34.3208522455457</v>
      </c>
      <c r="AA120" s="7" t="n">
        <f aca="false">H120-(H119*$G119/100)</f>
        <v>35.0808538640084</v>
      </c>
      <c r="AB120" s="7" t="n">
        <f aca="false">I120-(I119*$G119/100)</f>
        <v>24.1526021485651</v>
      </c>
      <c r="AC120" s="7" t="n">
        <f aca="false">J120-(J119*$G119/100)</f>
        <v>42.6350790024888</v>
      </c>
      <c r="AD120" s="7" t="n">
        <f aca="false">K120-(K119*$G119/100)</f>
        <v>36.2629522531429</v>
      </c>
      <c r="AE120" s="7" t="n">
        <f aca="false">L120-(L119*$G119/100)</f>
        <v>43.8341007483818</v>
      </c>
      <c r="AF120" s="7" t="n">
        <f aca="false">M120-(M119*$G119/100)</f>
        <v>31.6909771845595</v>
      </c>
      <c r="AG120" s="7" t="n">
        <f aca="false">N120-(N119*$G119/100)</f>
        <v>40.2286455731491</v>
      </c>
      <c r="AH120" s="7" t="n">
        <f aca="false">O120-(O119*$G119/100)</f>
        <v>37.5661369235641</v>
      </c>
      <c r="AI120" s="7" t="n">
        <f aca="false">P120-(P119*$G119/100)</f>
        <v>32.4141928744647</v>
      </c>
      <c r="AJ120" s="7" t="n">
        <f aca="false">Q120-(Q119*$G119/100)</f>
        <v>30.4910057573488</v>
      </c>
      <c r="AK120" s="7" t="n">
        <f aca="false">R120-(R119*$G119/100)</f>
        <v>58.5257797383101</v>
      </c>
      <c r="AL120" s="7" t="n">
        <f aca="false">S120-(S119*$G119/100)</f>
        <v>56.7330743709734</v>
      </c>
      <c r="AM120" s="7" t="n">
        <f aca="false">T120-(T119*$G119/100)</f>
        <v>71.0516067630617</v>
      </c>
      <c r="AN120" s="7" t="n">
        <f aca="false">U120-(U119*$G119/100)</f>
        <v>38.3325796408384</v>
      </c>
      <c r="AO120" s="7" t="n">
        <f aca="false">V120-(V119*$G119/100)</f>
        <v>16.2092522178411</v>
      </c>
      <c r="AP120" s="7" t="n">
        <f aca="false">W120-(W119*$G119/100)</f>
        <v>21.6752029691794</v>
      </c>
      <c r="AQ120" s="7" t="n">
        <f aca="false">X120-(X119*$G119/100)</f>
        <v>51.0828336711413</v>
      </c>
      <c r="AR120" s="7" t="n">
        <f aca="false">Y120-(Y119*$G119/100)</f>
        <v>27.7475345667405</v>
      </c>
      <c r="AT120" s="7" t="n">
        <f aca="false">IF(AA120&gt;0,AA120,0)</f>
        <v>35.0808538640084</v>
      </c>
      <c r="AU120" s="7" t="n">
        <f aca="false">IF(AB120&gt;0,AB120,0)</f>
        <v>24.1526021485651</v>
      </c>
      <c r="AV120" s="7" t="n">
        <f aca="false">IF(AC120&gt;0,AC120,0)</f>
        <v>42.6350790024888</v>
      </c>
      <c r="AW120" s="7" t="n">
        <f aca="false">IF(AD120&gt;0,AD120,0)</f>
        <v>36.2629522531429</v>
      </c>
      <c r="AX120" s="7" t="n">
        <f aca="false">IF(AE120&gt;0,AE120,0)</f>
        <v>43.8341007483818</v>
      </c>
      <c r="AY120" s="7" t="n">
        <f aca="false">IF(AF120&gt;0,AF120,0)</f>
        <v>31.6909771845595</v>
      </c>
      <c r="AZ120" s="7" t="n">
        <f aca="false">IF(AG120&gt;0,AG120,0)</f>
        <v>40.2286455731491</v>
      </c>
      <c r="BA120" s="7" t="n">
        <f aca="false">IF(AH120&gt;0,AH120,0)</f>
        <v>37.5661369235641</v>
      </c>
      <c r="BB120" s="7" t="n">
        <f aca="false">IF(AI120&gt;0,AI120,0)</f>
        <v>32.4141928744647</v>
      </c>
      <c r="BC120" s="7" t="n">
        <f aca="false">IF(AJ120&gt;0,AJ120,0)</f>
        <v>30.4910057573488</v>
      </c>
      <c r="BD120" s="7" t="n">
        <f aca="false">IF(AK120&gt;0,AK120,0)</f>
        <v>58.5257797383101</v>
      </c>
      <c r="BE120" s="7" t="n">
        <f aca="false">IF(AL120&gt;0,AL120,0)</f>
        <v>56.7330743709734</v>
      </c>
      <c r="BF120" s="7" t="n">
        <f aca="false">IF(AM120&gt;0,AM120,0)</f>
        <v>71.0516067630617</v>
      </c>
      <c r="BG120" s="7" t="n">
        <f aca="false">IF(AN120&gt;0,AN120,0)</f>
        <v>38.3325796408384</v>
      </c>
      <c r="BH120" s="7" t="n">
        <f aca="false">IF(AO120&gt;0,AO120,0)</f>
        <v>16.2092522178411</v>
      </c>
      <c r="BI120" s="7" t="n">
        <f aca="false">IF(AP120&gt;0,AP120,0)</f>
        <v>21.6752029691794</v>
      </c>
      <c r="BJ120" s="7" t="n">
        <f aca="false">IF(AQ120&gt;0,AQ120,0)</f>
        <v>51.0828336711413</v>
      </c>
      <c r="BK120" s="7" t="n">
        <f aca="false">IF(AR120&gt;0,AR120,0)</f>
        <v>27.7475345667405</v>
      </c>
      <c r="BM120" s="7" t="n">
        <f aca="false">100*AT120/SUM(AT$2:AT$144)</f>
        <v>0.00357454698076013</v>
      </c>
      <c r="BN120" s="7" t="n">
        <f aca="false">100*AU120/SUM(AU$2:AU$144)</f>
        <v>0.00141158228566437</v>
      </c>
      <c r="BO120" s="7" t="n">
        <f aca="false">100*AV120/SUM(AV$2:AV$144)</f>
        <v>0.00219040027344667</v>
      </c>
      <c r="BP120" s="7" t="n">
        <f aca="false">100*AW120/SUM(AW$2:AW$144)</f>
        <v>0.00182330304925351</v>
      </c>
      <c r="BQ120" s="7" t="n">
        <f aca="false">100*AX120/SUM(AX$2:AX$144)</f>
        <v>0.00476107884538155</v>
      </c>
      <c r="BR120" s="7" t="n">
        <f aca="false">100*AY120/SUM(AY$2:AY$144)</f>
        <v>0.00241356088542455</v>
      </c>
      <c r="BS120" s="7" t="n">
        <f aca="false">100*AZ120/SUM(AZ$2:AZ$144)</f>
        <v>0.00196137785261446</v>
      </c>
      <c r="BT120" s="7" t="n">
        <f aca="false">100*BA120/SUM(BA$2:BA$144)</f>
        <v>0.00178710623481261</v>
      </c>
      <c r="BU120" s="7" t="n">
        <f aca="false">100*BB120/SUM(BB$2:BB$144)</f>
        <v>0.00214128842815878</v>
      </c>
      <c r="BV120" s="7" t="n">
        <f aca="false">100*BC120/SUM(BC$2:BC$144)</f>
        <v>0.00225277680371854</v>
      </c>
      <c r="BW120" s="7" t="n">
        <f aca="false">100*BD120/SUM(BD$2:BD$144)</f>
        <v>0.00392257540798936</v>
      </c>
      <c r="BX120" s="7" t="n">
        <f aca="false">100*BE120/SUM(BE$2:BE$144)</f>
        <v>0.00280747254022081</v>
      </c>
      <c r="BY120" s="7" t="n">
        <f aca="false">100*BF120/SUM(BF$2:BF$144)</f>
        <v>0.00652138562935149</v>
      </c>
      <c r="BZ120" s="7" t="n">
        <f aca="false">100*BG120/SUM(BG$2:BG$144)</f>
        <v>0.00296412828204293</v>
      </c>
      <c r="CA120" s="7" t="n">
        <f aca="false">100*BH120/SUM(BH$2:BH$144)</f>
        <v>0.00163471147165321</v>
      </c>
      <c r="CB120" s="7" t="n">
        <f aca="false">100*BI120/SUM(BI$2:BI$144)</f>
        <v>0.00101943027082208</v>
      </c>
      <c r="CC120" s="7" t="n">
        <f aca="false">100*BJ120/SUM(BJ$2:BJ$144)</f>
        <v>0.00416568418439902</v>
      </c>
      <c r="CD120" s="7" t="n">
        <f aca="false">100*BK120/SUM(BK$2:BK$144)</f>
        <v>0.00219037591969805</v>
      </c>
      <c r="CE120" s="21" t="s">
        <v>2055</v>
      </c>
      <c r="CF120" s="0" t="n">
        <f aca="false">AVERAGE(BM120:BR120)</f>
        <v>0.00269574538665513</v>
      </c>
      <c r="CG120" s="0" t="n">
        <f aca="false">AVERAGE(BS120:BX120)</f>
        <v>0.00247876621125243</v>
      </c>
      <c r="CH120" s="0" t="n">
        <f aca="false">STDEV(BM120:BR120)</f>
        <v>0.00124764793237129</v>
      </c>
      <c r="CI120" s="0" t="n">
        <f aca="false">STDEV(BS120:BX120)</f>
        <v>0.000787867952178302</v>
      </c>
    </row>
    <row r="121" customFormat="false" ht="18" hidden="false" customHeight="false" outlineLevel="0" collapsed="false">
      <c r="A121" s="21" t="s">
        <v>2056</v>
      </c>
      <c r="B121" s="11" t="s">
        <v>1430</v>
      </c>
      <c r="C121" s="11" t="n">
        <v>47</v>
      </c>
      <c r="D121" s="11" t="n">
        <f aca="false">C121-2</f>
        <v>45</v>
      </c>
      <c r="E121" s="12" t="s">
        <v>1431</v>
      </c>
      <c r="F121" s="12" t="n">
        <v>14.6300179440194</v>
      </c>
      <c r="G121" s="17" t="n">
        <f aca="false">F121*((POWER(D121,2))/((POWER(C121,2))))</f>
        <v>13.4114016915524</v>
      </c>
      <c r="H121" s="0" t="n">
        <v>21.7789717095431</v>
      </c>
      <c r="I121" s="0" t="n">
        <v>21.663272123678</v>
      </c>
      <c r="J121" s="0" t="n">
        <v>59.001412025307</v>
      </c>
      <c r="K121" s="0" t="n">
        <v>23.3731863225894</v>
      </c>
      <c r="L121" s="0" t="n">
        <v>31.3738882537231</v>
      </c>
      <c r="M121" s="0" t="n">
        <v>25.7498068413289</v>
      </c>
      <c r="N121" s="0" t="n">
        <v>33.3140204386671</v>
      </c>
      <c r="O121" s="0" t="n">
        <v>21.8030746965827</v>
      </c>
      <c r="P121" s="0" t="n">
        <v>25.7498068413289</v>
      </c>
      <c r="Q121" s="0" t="n">
        <v>13.0876013548188</v>
      </c>
      <c r="R121" s="0" t="n">
        <v>47.4898589557516</v>
      </c>
      <c r="S121" s="0" t="n">
        <v>34.3022828364519</v>
      </c>
      <c r="T121" s="0" t="n">
        <v>43.6701515166311</v>
      </c>
      <c r="U121" s="0" t="n">
        <v>29.4707577851527</v>
      </c>
      <c r="V121" s="0" t="n">
        <v>10.0105397251712</v>
      </c>
      <c r="W121" s="0" t="n">
        <v>14.3510743659303</v>
      </c>
      <c r="X121" s="0" t="n">
        <v>38.2774357885799</v>
      </c>
      <c r="Y121" s="0" t="n">
        <v>20.4981155852187</v>
      </c>
      <c r="AA121" s="7" t="n">
        <f aca="false">H121-(H120*$G120/100)</f>
        <v>15.8641405958624</v>
      </c>
      <c r="AB121" s="7" t="n">
        <f aca="false">I121-(I120*$G120/100)</f>
        <v>17.3373919554084</v>
      </c>
      <c r="AC121" s="7" t="n">
        <f aca="false">J121-(J120*$G120/100)</f>
        <v>51.541970246805</v>
      </c>
      <c r="AD121" s="7" t="n">
        <f aca="false">K121-(K120*$G120/100)</f>
        <v>16.7664106330121</v>
      </c>
      <c r="AE121" s="7" t="n">
        <f aca="false">L121-(L120*$G120/100)</f>
        <v>24.4482615013972</v>
      </c>
      <c r="AF121" s="7" t="n">
        <f aca="false">M121-(M120*$G120/100)</f>
        <v>20.3319317682503</v>
      </c>
      <c r="AG121" s="7" t="n">
        <f aca="false">N121-(N120*$G120/100)</f>
        <v>26.7072447490898</v>
      </c>
      <c r="AH121" s="7" t="n">
        <f aca="false">O121-(O120*$G120/100)</f>
        <v>14.9446615300823</v>
      </c>
      <c r="AI121" s="7" t="n">
        <f aca="false">P121-(P120*$G120/100)</f>
        <v>19.9982486391432</v>
      </c>
      <c r="AJ121" s="7" t="n">
        <f aca="false">Q121-(Q120*$G120/100)</f>
        <v>7.729982883391</v>
      </c>
      <c r="AK121" s="7" t="n">
        <f aca="false">R121-(R120*$G120/100)</f>
        <v>38.0545898324729</v>
      </c>
      <c r="AL121" s="7" t="n">
        <f aca="false">S121-(S120*$G120/100)</f>
        <v>24.9837883653546</v>
      </c>
      <c r="AM121" s="7" t="n">
        <f aca="false">T121-(T120*$G120/100)</f>
        <v>31.9701476450469</v>
      </c>
      <c r="AN121" s="7" t="n">
        <f aca="false">U121-(U120*$G120/100)</f>
        <v>22.6225204724084</v>
      </c>
      <c r="AO121" s="7" t="n">
        <f aca="false">V121-(V120*$G120/100)</f>
        <v>7.08189741068906</v>
      </c>
      <c r="AP121" s="7" t="n">
        <f aca="false">W121-(W120*$G120/100)</f>
        <v>10.0165198711426</v>
      </c>
      <c r="AQ121" s="7" t="n">
        <f aca="false">X121-(X120*$G120/100)</f>
        <v>30.0240993079116</v>
      </c>
      <c r="AR121" s="7" t="n">
        <f aca="false">Y121-(Y120*$G120/100)</f>
        <v>15.8987897113071</v>
      </c>
      <c r="AT121" s="7" t="n">
        <f aca="false">IF(AA121&gt;0,AA121,0)</f>
        <v>15.8641405958624</v>
      </c>
      <c r="AU121" s="7" t="n">
        <f aca="false">IF(AB121&gt;0,AB121,0)</f>
        <v>17.3373919554084</v>
      </c>
      <c r="AV121" s="7" t="n">
        <f aca="false">IF(AC121&gt;0,AC121,0)</f>
        <v>51.541970246805</v>
      </c>
      <c r="AW121" s="7" t="n">
        <f aca="false">IF(AD121&gt;0,AD121,0)</f>
        <v>16.7664106330121</v>
      </c>
      <c r="AX121" s="7" t="n">
        <f aca="false">IF(AE121&gt;0,AE121,0)</f>
        <v>24.4482615013972</v>
      </c>
      <c r="AY121" s="7" t="n">
        <f aca="false">IF(AF121&gt;0,AF121,0)</f>
        <v>20.3319317682503</v>
      </c>
      <c r="AZ121" s="7" t="n">
        <f aca="false">IF(AG121&gt;0,AG121,0)</f>
        <v>26.7072447490898</v>
      </c>
      <c r="BA121" s="7" t="n">
        <f aca="false">IF(AH121&gt;0,AH121,0)</f>
        <v>14.9446615300823</v>
      </c>
      <c r="BB121" s="7" t="n">
        <f aca="false">IF(AI121&gt;0,AI121,0)</f>
        <v>19.9982486391432</v>
      </c>
      <c r="BC121" s="7" t="n">
        <f aca="false">IF(AJ121&gt;0,AJ121,0)</f>
        <v>7.729982883391</v>
      </c>
      <c r="BD121" s="7" t="n">
        <f aca="false">IF(AK121&gt;0,AK121,0)</f>
        <v>38.0545898324729</v>
      </c>
      <c r="BE121" s="7" t="n">
        <f aca="false">IF(AL121&gt;0,AL121,0)</f>
        <v>24.9837883653546</v>
      </c>
      <c r="BF121" s="7" t="n">
        <f aca="false">IF(AM121&gt;0,AM121,0)</f>
        <v>31.9701476450469</v>
      </c>
      <c r="BG121" s="7" t="n">
        <f aca="false">IF(AN121&gt;0,AN121,0)</f>
        <v>22.6225204724084</v>
      </c>
      <c r="BH121" s="7" t="n">
        <f aca="false">IF(AO121&gt;0,AO121,0)</f>
        <v>7.08189741068906</v>
      </c>
      <c r="BI121" s="7" t="n">
        <f aca="false">IF(AP121&gt;0,AP121,0)</f>
        <v>10.0165198711426</v>
      </c>
      <c r="BJ121" s="7" t="n">
        <f aca="false">IF(AQ121&gt;0,AQ121,0)</f>
        <v>30.0240993079116</v>
      </c>
      <c r="BK121" s="7" t="n">
        <f aca="false">IF(AR121&gt;0,AR121,0)</f>
        <v>15.8987897113071</v>
      </c>
      <c r="BM121" s="7" t="n">
        <f aca="false">100*AT121/SUM(AT$2:AT$144)</f>
        <v>0.00161646908849826</v>
      </c>
      <c r="BN121" s="7" t="n">
        <f aca="false">100*AU121/SUM(AU$2:AU$144)</f>
        <v>0.00101327199501476</v>
      </c>
      <c r="BO121" s="7" t="n">
        <f aca="false">100*AV121/SUM(AV$2:AV$144)</f>
        <v>0.00264799663478967</v>
      </c>
      <c r="BP121" s="7" t="n">
        <f aca="false">100*AW121/SUM(AW$2:AW$144)</f>
        <v>0.000843015963477101</v>
      </c>
      <c r="BQ121" s="7" t="n">
        <f aca="false">100*AX121/SUM(AX$2:AX$144)</f>
        <v>0.00265546911316426</v>
      </c>
      <c r="BR121" s="7" t="n">
        <f aca="false">100*AY121/SUM(AY$2:AY$144)</f>
        <v>0.00154846456627657</v>
      </c>
      <c r="BS121" s="7" t="n">
        <f aca="false">100*AZ121/SUM(AZ$2:AZ$144)</f>
        <v>0.00130213179213227</v>
      </c>
      <c r="BT121" s="7" t="n">
        <f aca="false">100*BA121/SUM(BA$2:BA$144)</f>
        <v>0.000710951404237186</v>
      </c>
      <c r="BU121" s="7" t="n">
        <f aca="false">100*BB121/SUM(BB$2:BB$144)</f>
        <v>0.00132108852934524</v>
      </c>
      <c r="BV121" s="7" t="n">
        <f aca="false">100*BC121/SUM(BC$2:BC$144)</f>
        <v>0.000571116816264664</v>
      </c>
      <c r="BW121" s="7" t="n">
        <f aca="false">100*BD121/SUM(BD$2:BD$144)</f>
        <v>0.00255053412197888</v>
      </c>
      <c r="BX121" s="7" t="n">
        <f aca="false">100*BE121/SUM(BE$2:BE$144)</f>
        <v>0.00123633877705573</v>
      </c>
      <c r="BY121" s="7" t="n">
        <f aca="false">100*BF121/SUM(BF$2:BF$144)</f>
        <v>0.00293434126149901</v>
      </c>
      <c r="BZ121" s="7" t="n">
        <f aca="false">100*BG121/SUM(BG$2:BG$144)</f>
        <v>0.00174932272682012</v>
      </c>
      <c r="CA121" s="7" t="n">
        <f aca="false">100*BH121/SUM(BH$2:BH$144)</f>
        <v>0.000714213017524784</v>
      </c>
      <c r="CB121" s="7" t="n">
        <f aca="false">100*BI121/SUM(BI$2:BI$144)</f>
        <v>0.000471097944478451</v>
      </c>
      <c r="CC121" s="7" t="n">
        <f aca="false">100*BJ121/SUM(BJ$2:BJ$144)</f>
        <v>0.0024483942383261</v>
      </c>
      <c r="CD121" s="7" t="n">
        <f aca="false">100*BK121/SUM(BK$2:BK$144)</f>
        <v>0.00125504217508867</v>
      </c>
      <c r="CE121" s="21" t="s">
        <v>2056</v>
      </c>
      <c r="CF121" s="0" t="n">
        <f aca="false">AVERAGE(BM121:BR121)</f>
        <v>0.0017207812268701</v>
      </c>
      <c r="CG121" s="0" t="n">
        <f aca="false">AVERAGE(BS121:BX121)</f>
        <v>0.00128202690683566</v>
      </c>
      <c r="CH121" s="0" t="n">
        <f aca="false">STDEV(BM121:BR121)</f>
        <v>0.000780382608978214</v>
      </c>
      <c r="CI121" s="0" t="n">
        <f aca="false">STDEV(BS121:BX121)</f>
        <v>0.000699235062533742</v>
      </c>
    </row>
    <row r="122" customFormat="false" ht="18" hidden="false" customHeight="false" outlineLevel="0" collapsed="false">
      <c r="A122" s="21" t="s">
        <v>2057</v>
      </c>
      <c r="B122" s="11" t="s">
        <v>1432</v>
      </c>
      <c r="C122" s="11" t="n">
        <v>47</v>
      </c>
      <c r="D122" s="11" t="n">
        <f aca="false">C122-2</f>
        <v>45</v>
      </c>
      <c r="E122" s="12" t="s">
        <v>1433</v>
      </c>
      <c r="F122" s="12" t="n">
        <v>14.6414017422099</v>
      </c>
      <c r="G122" s="17" t="n">
        <f aca="false">F122*((POWER(D122,2))/((POWER(C122,2))))</f>
        <v>13.4218372693414</v>
      </c>
      <c r="H122" s="0" t="n">
        <v>16.2048261812008</v>
      </c>
      <c r="I122" s="0" t="n">
        <v>17.3952361870986</v>
      </c>
      <c r="J122" s="0" t="n">
        <v>32.6627170041322</v>
      </c>
      <c r="K122" s="0" t="n">
        <v>25.9216356072649</v>
      </c>
      <c r="L122" s="0" t="n">
        <v>20.4501922819938</v>
      </c>
      <c r="M122" s="0" t="n">
        <v>22.5951745451991</v>
      </c>
      <c r="N122" s="0" t="n">
        <v>19.9814386736653</v>
      </c>
      <c r="O122" s="0" t="n">
        <v>29.0167511625512</v>
      </c>
      <c r="P122" s="0" t="n">
        <v>20.4501922819938</v>
      </c>
      <c r="Q122" s="0" t="n">
        <v>15.588114543775</v>
      </c>
      <c r="R122" s="0" t="n">
        <v>20.7559574758414</v>
      </c>
      <c r="S122" s="0" t="n">
        <v>27.2083961327795</v>
      </c>
      <c r="T122" s="0" t="n">
        <v>28.5955508825985</v>
      </c>
      <c r="U122" s="0" t="n">
        <v>26.4137640790148</v>
      </c>
      <c r="V122" s="0" t="n">
        <v>8.83119946079605</v>
      </c>
      <c r="W122" s="0" t="n">
        <v>19.9710416397537</v>
      </c>
      <c r="X122" s="0" t="n">
        <v>18.7585286714983</v>
      </c>
      <c r="Y122" s="0" t="n">
        <v>18.2409017187263</v>
      </c>
      <c r="AA122" s="7" t="n">
        <f aca="false">H122-(H121*$G121/100)</f>
        <v>13.2839608009444</v>
      </c>
      <c r="AB122" s="7" t="n">
        <f aca="false">I122-(I121*$G121/100)</f>
        <v>14.489887743058</v>
      </c>
      <c r="AC122" s="7" t="n">
        <f aca="false">J122-(J121*$G121/100)</f>
        <v>24.7498006337303</v>
      </c>
      <c r="AD122" s="7" t="n">
        <f aca="false">K122-(K121*$G121/100)</f>
        <v>22.7869637014274</v>
      </c>
      <c r="AE122" s="7" t="n">
        <f aca="false">L122-(L121*$G121/100)</f>
        <v>16.2425141020282</v>
      </c>
      <c r="AF122" s="7" t="n">
        <f aca="false">M122-(M121*$G121/100)</f>
        <v>19.1417645149097</v>
      </c>
      <c r="AG122" s="7" t="n">
        <f aca="false">N122-(N121*$G121/100)</f>
        <v>15.5135615730298</v>
      </c>
      <c r="AH122" s="7" t="n">
        <f aca="false">O122-(O121*$G121/100)</f>
        <v>26.0926532338833</v>
      </c>
      <c r="AI122" s="7" t="n">
        <f aca="false">P122-(P121*$G121/100)</f>
        <v>16.9967822517043</v>
      </c>
      <c r="AJ122" s="7" t="n">
        <f aca="false">Q122-(Q121*$G121/100)</f>
        <v>13.8328837542912</v>
      </c>
      <c r="AK122" s="7" t="n">
        <f aca="false">R122-(R121*$G121/100)</f>
        <v>14.3869017285338</v>
      </c>
      <c r="AL122" s="7" t="n">
        <f aca="false">S122-(S121*$G121/100)</f>
        <v>22.6079791922105</v>
      </c>
      <c r="AM122" s="7" t="n">
        <f aca="false">T122-(T121*$G121/100)</f>
        <v>22.7387714433935</v>
      </c>
      <c r="AN122" s="7" t="n">
        <f aca="false">U122-(U121*$G121/100)</f>
        <v>22.4613223709035</v>
      </c>
      <c r="AO122" s="7" t="n">
        <f aca="false">V122-(V121*$G121/100)</f>
        <v>7.48864576676091</v>
      </c>
      <c r="AP122" s="7" t="n">
        <f aca="false">W122-(W121*$G121/100)</f>
        <v>18.0463614094854</v>
      </c>
      <c r="AQ122" s="7" t="n">
        <f aca="false">X122-(X121*$G121/100)</f>
        <v>13.6249880006658</v>
      </c>
      <c r="AR122" s="7" t="n">
        <f aca="false">Y122-(Y121*$G121/100)</f>
        <v>15.4918170983939</v>
      </c>
      <c r="AT122" s="7" t="n">
        <f aca="false">IF(AA122&gt;0,AA122,0)</f>
        <v>13.2839608009444</v>
      </c>
      <c r="AU122" s="7" t="n">
        <f aca="false">IF(AB122&gt;0,AB122,0)</f>
        <v>14.489887743058</v>
      </c>
      <c r="AV122" s="7" t="n">
        <f aca="false">IF(AC122&gt;0,AC122,0)</f>
        <v>24.7498006337303</v>
      </c>
      <c r="AW122" s="7" t="n">
        <f aca="false">IF(AD122&gt;0,AD122,0)</f>
        <v>22.7869637014274</v>
      </c>
      <c r="AX122" s="7" t="n">
        <f aca="false">IF(AE122&gt;0,AE122,0)</f>
        <v>16.2425141020282</v>
      </c>
      <c r="AY122" s="7" t="n">
        <f aca="false">IF(AF122&gt;0,AF122,0)</f>
        <v>19.1417645149097</v>
      </c>
      <c r="AZ122" s="7" t="n">
        <f aca="false">IF(AG122&gt;0,AG122,0)</f>
        <v>15.5135615730298</v>
      </c>
      <c r="BA122" s="7" t="n">
        <f aca="false">IF(AH122&gt;0,AH122,0)</f>
        <v>26.0926532338833</v>
      </c>
      <c r="BB122" s="7" t="n">
        <f aca="false">IF(AI122&gt;0,AI122,0)</f>
        <v>16.9967822517043</v>
      </c>
      <c r="BC122" s="7" t="n">
        <f aca="false">IF(AJ122&gt;0,AJ122,0)</f>
        <v>13.8328837542912</v>
      </c>
      <c r="BD122" s="7" t="n">
        <f aca="false">IF(AK122&gt;0,AK122,0)</f>
        <v>14.3869017285338</v>
      </c>
      <c r="BE122" s="7" t="n">
        <f aca="false">IF(AL122&gt;0,AL122,0)</f>
        <v>22.6079791922105</v>
      </c>
      <c r="BF122" s="7" t="n">
        <f aca="false">IF(AM122&gt;0,AM122,0)</f>
        <v>22.7387714433935</v>
      </c>
      <c r="BG122" s="7" t="n">
        <f aca="false">IF(AN122&gt;0,AN122,0)</f>
        <v>22.4613223709035</v>
      </c>
      <c r="BH122" s="7" t="n">
        <f aca="false">IF(AO122&gt;0,AO122,0)</f>
        <v>7.48864576676091</v>
      </c>
      <c r="BI122" s="7" t="n">
        <f aca="false">IF(AP122&gt;0,AP122,0)</f>
        <v>18.0463614094854</v>
      </c>
      <c r="BJ122" s="7" t="n">
        <f aca="false">IF(AQ122&gt;0,AQ122,0)</f>
        <v>13.6249880006658</v>
      </c>
      <c r="BK122" s="7" t="n">
        <f aca="false">IF(AR122&gt;0,AR122,0)</f>
        <v>15.4918170983939</v>
      </c>
      <c r="BM122" s="7" t="n">
        <f aca="false">100*AT122/SUM(AT$2:AT$144)</f>
        <v>0.00135356289096112</v>
      </c>
      <c r="BN122" s="7" t="n">
        <f aca="false">100*AU122/SUM(AU$2:AU$144)</f>
        <v>0.000846851562144455</v>
      </c>
      <c r="BO122" s="7" t="n">
        <f aca="false">100*AV122/SUM(AV$2:AV$144)</f>
        <v>0.00127153441119949</v>
      </c>
      <c r="BP122" s="7" t="n">
        <f aca="false">100*AW122/SUM(AW$2:AW$144)</f>
        <v>0.00114572967225636</v>
      </c>
      <c r="BQ122" s="7" t="n">
        <f aca="false">100*AX122/SUM(AX$2:AX$144)</f>
        <v>0.00176419474716457</v>
      </c>
      <c r="BR122" s="7" t="n">
        <f aca="false">100*AY122/SUM(AY$2:AY$144)</f>
        <v>0.00145782232722389</v>
      </c>
      <c r="BS122" s="7" t="n">
        <f aca="false">100*AZ122/SUM(AZ$2:AZ$144)</f>
        <v>0.000756375355197661</v>
      </c>
      <c r="BT122" s="7" t="n">
        <f aca="false">100*BA122/SUM(BA$2:BA$144)</f>
        <v>0.00124128662396017</v>
      </c>
      <c r="BU122" s="7" t="n">
        <f aca="false">100*BB122/SUM(BB$2:BB$144)</f>
        <v>0.00112281102578927</v>
      </c>
      <c r="BV122" s="7" t="n">
        <f aca="false">100*BC122/SUM(BC$2:BC$144)</f>
        <v>0.00102201940789348</v>
      </c>
      <c r="BW122" s="7" t="n">
        <f aca="false">100*BD122/SUM(BD$2:BD$144)</f>
        <v>0.0009642538240386</v>
      </c>
      <c r="BX122" s="7" t="n">
        <f aca="false">100*BE122/SUM(BE$2:BE$144)</f>
        <v>0.00111877033768663</v>
      </c>
      <c r="BY122" s="7" t="n">
        <f aca="false">100*BF122/SUM(BF$2:BF$144)</f>
        <v>0.00208705058302983</v>
      </c>
      <c r="BZ122" s="7" t="n">
        <f aca="false">100*BG122/SUM(BG$2:BG$144)</f>
        <v>0.0017368578247405</v>
      </c>
      <c r="CA122" s="7" t="n">
        <f aca="false">100*BH122/SUM(BH$2:BH$144)</f>
        <v>0.00075523379965654</v>
      </c>
      <c r="CB122" s="7" t="n">
        <f aca="false">100*BI122/SUM(BI$2:BI$144)</f>
        <v>0.000848758238858665</v>
      </c>
      <c r="CC122" s="7" t="n">
        <f aca="false">100*BJ122/SUM(BJ$2:BJ$144)</f>
        <v>0.00111108552419762</v>
      </c>
      <c r="CD122" s="7" t="n">
        <f aca="false">100*BK122/SUM(BK$2:BK$144)</f>
        <v>0.00122291596909522</v>
      </c>
      <c r="CE122" s="21" t="s">
        <v>2057</v>
      </c>
      <c r="CF122" s="0" t="n">
        <f aca="false">AVERAGE(BM122:BR122)</f>
        <v>0.00130661593515832</v>
      </c>
      <c r="CG122" s="0" t="n">
        <f aca="false">AVERAGE(BS122:BX122)</f>
        <v>0.00103758609576097</v>
      </c>
      <c r="CH122" s="0" t="n">
        <f aca="false">STDEV(BM122:BR122)</f>
        <v>0.000307552967946777</v>
      </c>
      <c r="CI122" s="0" t="n">
        <f aca="false">STDEV(BS122:BX122)</f>
        <v>0.00016736038926777</v>
      </c>
    </row>
    <row r="123" customFormat="false" ht="18" hidden="false" customHeight="false" outlineLevel="0" collapsed="false">
      <c r="A123" s="21" t="s">
        <v>2058</v>
      </c>
      <c r="B123" s="11" t="s">
        <v>2059</v>
      </c>
      <c r="C123" s="11" t="n">
        <v>47</v>
      </c>
      <c r="D123" s="11" t="n">
        <f aca="false">C123-2</f>
        <v>45</v>
      </c>
      <c r="E123" s="12" t="s">
        <v>2060</v>
      </c>
      <c r="F123" s="12" t="n">
        <v>15.009103112784</v>
      </c>
      <c r="G123" s="17" t="n">
        <f aca="false">F123*((POWER(D123,2))/((POWER(C123,2))))</f>
        <v>13.7589107303701</v>
      </c>
      <c r="H123" s="0" t="n">
        <v>3.50709747324517</v>
      </c>
      <c r="I123" s="0" t="n">
        <v>5.5815713845838</v>
      </c>
      <c r="J123" s="0" t="n">
        <v>6.51814786279773</v>
      </c>
      <c r="K123" s="0" t="n">
        <v>12.5245205803768</v>
      </c>
      <c r="L123" s="0" t="n">
        <v>5.24283953733537</v>
      </c>
      <c r="M123" s="0" t="n">
        <v>4.22754091451851</v>
      </c>
      <c r="N123" s="0" t="n">
        <v>4.00326967617393</v>
      </c>
      <c r="O123" s="0" t="n">
        <v>9.03092829439378</v>
      </c>
      <c r="P123" s="0" t="n">
        <v>3.38896800273876</v>
      </c>
      <c r="Q123" s="0" t="n">
        <v>5.5815713845838</v>
      </c>
      <c r="R123" s="0" t="n">
        <v>6.11191743267215</v>
      </c>
      <c r="S123" s="0" t="n">
        <v>7.45138403852516</v>
      </c>
      <c r="T123" s="0" t="n">
        <v>6.74467149819876</v>
      </c>
      <c r="U123" s="0" t="n">
        <v>7.23058303264814</v>
      </c>
      <c r="V123" s="0" t="n">
        <v>2.52941013133521</v>
      </c>
      <c r="W123" s="0" t="n">
        <v>10.3943288980752</v>
      </c>
      <c r="X123" s="0" t="n">
        <v>5.5508384631713</v>
      </c>
      <c r="Y123" s="0" t="n">
        <v>5.20751899000035</v>
      </c>
      <c r="AA123" s="7" t="n">
        <f aca="false">H123-(H122*$G122/100)</f>
        <v>1.33211207342478</v>
      </c>
      <c r="AB123" s="7" t="n">
        <f aca="false">I123-(I122*$G122/100)</f>
        <v>3.24681109093385</v>
      </c>
      <c r="AC123" s="7" t="n">
        <f aca="false">J123-(J122*$G122/100)</f>
        <v>2.13421113875762</v>
      </c>
      <c r="AD123" s="7" t="n">
        <f aca="false">K123-(K122*$G122/100)</f>
        <v>9.04536083161804</v>
      </c>
      <c r="AE123" s="7" t="n">
        <f aca="false">L123-(L122*$G122/100)</f>
        <v>2.49804800797876</v>
      </c>
      <c r="AF123" s="7" t="n">
        <f aca="false">M123-(M122*$G122/100)</f>
        <v>1.19485335633824</v>
      </c>
      <c r="AG123" s="7" t="n">
        <f aca="false">N123-(N122*$G122/100)</f>
        <v>1.32139349332134</v>
      </c>
      <c r="AH123" s="7" t="n">
        <f aca="false">O123-(O122*$G122/100)</f>
        <v>5.13634717250644</v>
      </c>
      <c r="AI123" s="7" t="n">
        <f aca="false">P123-(P122*$G122/100)</f>
        <v>0.64417647338215</v>
      </c>
      <c r="AJ123" s="7" t="n">
        <f aca="false">Q123-(Q122*$G122/100)</f>
        <v>3.48936001715979</v>
      </c>
      <c r="AK123" s="7" t="n">
        <f aca="false">R123-(R122*$G122/100)</f>
        <v>3.32608659657103</v>
      </c>
      <c r="AL123" s="7" t="n">
        <f aca="false">S123-(S122*$G122/100)</f>
        <v>3.79951738598574</v>
      </c>
      <c r="AM123" s="7" t="n">
        <f aca="false">T123-(T122*$G122/100)</f>
        <v>2.90662319246468</v>
      </c>
      <c r="AN123" s="7" t="n">
        <f aca="false">U123-(U122*$G122/100)</f>
        <v>3.68537060125503</v>
      </c>
      <c r="AO123" s="7" t="n">
        <f aca="false">V123-(V122*$G122/100)</f>
        <v>1.34410091077621</v>
      </c>
      <c r="AP123" s="7" t="n">
        <f aca="false">W123-(W122*$G122/100)</f>
        <v>7.71384818819504</v>
      </c>
      <c r="AQ123" s="7" t="n">
        <f aca="false">X123-(X122*$G122/100)</f>
        <v>3.03309927076006</v>
      </c>
      <c r="AR123" s="7" t="n">
        <f aca="false">Y123-(Y122*$G122/100)</f>
        <v>2.75925484485242</v>
      </c>
      <c r="AT123" s="7" t="n">
        <f aca="false">IF(AA123&gt;0,AA123,0)</f>
        <v>1.33211207342478</v>
      </c>
      <c r="AU123" s="7" t="n">
        <f aca="false">IF(AB123&gt;0,AB123,0)</f>
        <v>3.24681109093385</v>
      </c>
      <c r="AV123" s="7" t="n">
        <f aca="false">IF(AC123&gt;0,AC123,0)</f>
        <v>2.13421113875762</v>
      </c>
      <c r="AW123" s="7" t="n">
        <f aca="false">IF(AD123&gt;0,AD123,0)</f>
        <v>9.04536083161804</v>
      </c>
      <c r="AX123" s="7" t="n">
        <f aca="false">IF(AE123&gt;0,AE123,0)</f>
        <v>2.49804800797876</v>
      </c>
      <c r="AY123" s="7" t="n">
        <f aca="false">IF(AF123&gt;0,AF123,0)</f>
        <v>1.19485335633824</v>
      </c>
      <c r="AZ123" s="7" t="n">
        <f aca="false">IF(AG123&gt;0,AG123,0)</f>
        <v>1.32139349332134</v>
      </c>
      <c r="BA123" s="7" t="n">
        <f aca="false">IF(AH123&gt;0,AH123,0)</f>
        <v>5.13634717250644</v>
      </c>
      <c r="BB123" s="7" t="n">
        <f aca="false">IF(AI123&gt;0,AI123,0)</f>
        <v>0.64417647338215</v>
      </c>
      <c r="BC123" s="7" t="n">
        <f aca="false">IF(AJ123&gt;0,AJ123,0)</f>
        <v>3.48936001715979</v>
      </c>
      <c r="BD123" s="7" t="n">
        <f aca="false">IF(AK123&gt;0,AK123,0)</f>
        <v>3.32608659657103</v>
      </c>
      <c r="BE123" s="7" t="n">
        <f aca="false">IF(AL123&gt;0,AL123,0)</f>
        <v>3.79951738598574</v>
      </c>
      <c r="BF123" s="7" t="n">
        <f aca="false">IF(AM123&gt;0,AM123,0)</f>
        <v>2.90662319246468</v>
      </c>
      <c r="BG123" s="7" t="n">
        <f aca="false">IF(AN123&gt;0,AN123,0)</f>
        <v>3.68537060125503</v>
      </c>
      <c r="BH123" s="7" t="n">
        <f aca="false">IF(AO123&gt;0,AO123,0)</f>
        <v>1.34410091077621</v>
      </c>
      <c r="BI123" s="7" t="n">
        <f aca="false">IF(AP123&gt;0,AP123,0)</f>
        <v>7.71384818819504</v>
      </c>
      <c r="BJ123" s="7" t="n">
        <f aca="false">IF(AQ123&gt;0,AQ123,0)</f>
        <v>3.03309927076006</v>
      </c>
      <c r="BK123" s="7" t="n">
        <f aca="false">IF(AR123&gt;0,AR123,0)</f>
        <v>2.75925484485242</v>
      </c>
      <c r="BM123" s="7" t="n">
        <f aca="false">100*AT123/SUM(AT$2:AT$144)</f>
        <v>0.000135734928475615</v>
      </c>
      <c r="BN123" s="7" t="n">
        <f aca="false">100*AU123/SUM(AU$2:AU$144)</f>
        <v>0.000189757649824621</v>
      </c>
      <c r="BO123" s="7" t="n">
        <f aca="false">100*AV123/SUM(AV$2:AV$144)</f>
        <v>0.000109646253069092</v>
      </c>
      <c r="BP123" s="7" t="n">
        <f aca="false">100*AW123/SUM(AW$2:AW$144)</f>
        <v>0.000454801194088052</v>
      </c>
      <c r="BQ123" s="7" t="n">
        <f aca="false">100*AX123/SUM(AX$2:AX$144)</f>
        <v>0.000271327649534917</v>
      </c>
      <c r="BR123" s="7" t="n">
        <f aca="false">100*AY123/SUM(AY$2:AY$144)</f>
        <v>9.09991291174603E-005</v>
      </c>
      <c r="BS123" s="7" t="n">
        <f aca="false">100*AZ123/SUM(AZ$2:AZ$144)</f>
        <v>6.4425532986853E-005</v>
      </c>
      <c r="BT123" s="7" t="n">
        <f aca="false">100*BA123/SUM(BA$2:BA$144)</f>
        <v>0.000244347670744675</v>
      </c>
      <c r="BU123" s="7" t="n">
        <f aca="false">100*BB123/SUM(BB$2:BB$144)</f>
        <v>4.25544339014522E-005</v>
      </c>
      <c r="BV123" s="7" t="n">
        <f aca="false">100*BC123/SUM(BC$2:BC$144)</f>
        <v>0.000257805510550794</v>
      </c>
      <c r="BW123" s="7" t="n">
        <f aca="false">100*BD123/SUM(BD$2:BD$144)</f>
        <v>0.000222924419749547</v>
      </c>
      <c r="BX123" s="7" t="n">
        <f aca="false">100*BE123/SUM(BE$2:BE$144)</f>
        <v>0.000188021552604316</v>
      </c>
      <c r="BY123" s="7" t="n">
        <f aca="false">100*BF123/SUM(BF$2:BF$144)</f>
        <v>0.000266780887594696</v>
      </c>
      <c r="BZ123" s="7" t="n">
        <f aca="false">100*BG123/SUM(BG$2:BG$144)</f>
        <v>0.000284977200369567</v>
      </c>
      <c r="CA123" s="7" t="n">
        <f aca="false">100*BH123/SUM(BH$2:BH$144)</f>
        <v>0.000135553272191482</v>
      </c>
      <c r="CB123" s="7" t="n">
        <f aca="false">100*BI123/SUM(BI$2:BI$144)</f>
        <v>0.000362798464159885</v>
      </c>
      <c r="CC123" s="7" t="n">
        <f aca="false">100*BJ123/SUM(BJ$2:BJ$144)</f>
        <v>0.000247342066872366</v>
      </c>
      <c r="CD123" s="7" t="n">
        <f aca="false">100*BK123/SUM(BK$2:BK$144)</f>
        <v>0.000217814139628798</v>
      </c>
      <c r="CE123" s="21" t="s">
        <v>2058</v>
      </c>
      <c r="CF123" s="0" t="n">
        <f aca="false">AVERAGE(BM123:BR123)</f>
        <v>0.000208711134018293</v>
      </c>
      <c r="CG123" s="0" t="n">
        <f aca="false">AVERAGE(BS123:BX123)</f>
        <v>0.000170013186756273</v>
      </c>
      <c r="CH123" s="0" t="n">
        <f aca="false">STDEV(BM123:BR123)</f>
        <v>0.000136993338198849</v>
      </c>
      <c r="CI123" s="0" t="n">
        <f aca="false">STDEV(BS123:BX123)</f>
        <v>9.3543031544083E-005</v>
      </c>
    </row>
    <row r="124" customFormat="false" ht="18" hidden="false" customHeight="false" outlineLevel="0" collapsed="false">
      <c r="A124" s="21" t="s">
        <v>283</v>
      </c>
      <c r="B124" s="11" t="s">
        <v>2061</v>
      </c>
      <c r="C124" s="11" t="n">
        <v>47</v>
      </c>
      <c r="D124" s="11" t="n">
        <f aca="false">C124-2</f>
        <v>45</v>
      </c>
      <c r="E124" s="12" t="s">
        <v>1438</v>
      </c>
      <c r="F124" s="12" t="n">
        <v>15.1523789226351</v>
      </c>
      <c r="G124" s="17" t="n">
        <f aca="false">F124*((POWER(D124,2))/((POWER(C124,2))))</f>
        <v>13.8902522944029</v>
      </c>
      <c r="H124" s="0" t="n">
        <v>4.11926924186174</v>
      </c>
      <c r="I124" s="0" t="n">
        <v>3.16935984041889</v>
      </c>
      <c r="J124" s="0" t="n">
        <v>5.63663105155041</v>
      </c>
      <c r="K124" s="0" t="n">
        <v>5.92172016099029</v>
      </c>
      <c r="L124" s="0" t="n">
        <v>2.28362707686825</v>
      </c>
      <c r="M124" s="0" t="n">
        <v>3.55236355973871</v>
      </c>
      <c r="N124" s="0" t="n">
        <v>0.520313285808984</v>
      </c>
      <c r="O124" s="0" t="n">
        <v>6.30975670884592</v>
      </c>
      <c r="P124" s="0" t="n">
        <v>2.21985247261111</v>
      </c>
      <c r="Q124" s="0" t="n">
        <v>2.17977009134763</v>
      </c>
      <c r="R124" s="0" t="n">
        <v>3.78164812127076</v>
      </c>
      <c r="S124" s="0" t="n">
        <v>4.11719295665919</v>
      </c>
      <c r="T124" s="0" t="n">
        <v>9.12342319700666</v>
      </c>
      <c r="U124" s="0" t="n">
        <v>3.72759802286442</v>
      </c>
      <c r="V124" s="0" t="n">
        <v>2.50665618772578</v>
      </c>
      <c r="W124" s="0" t="n">
        <v>5.13015114326315</v>
      </c>
      <c r="X124" s="0" t="n">
        <v>3.72759802286442</v>
      </c>
      <c r="Y124" s="0" t="n">
        <v>2.18720464861207</v>
      </c>
      <c r="AA124" s="7" t="n">
        <f aca="false">H124-(H123*$G123/100)</f>
        <v>3.63673083129087</v>
      </c>
      <c r="AB124" s="7" t="n">
        <f aca="false">I124-(I123*$G123/100)</f>
        <v>2.40139641626212</v>
      </c>
      <c r="AC124" s="7" t="n">
        <f aca="false">J124-(J123*$G123/100)</f>
        <v>4.73980490583454</v>
      </c>
      <c r="AD124" s="7" t="n">
        <f aca="false">K124-(K123*$G123/100)</f>
        <v>4.19848255492942</v>
      </c>
      <c r="AE124" s="7" t="n">
        <f aca="false">L124-(L123*$G123/100)</f>
        <v>1.56226946518973</v>
      </c>
      <c r="AF124" s="7" t="n">
        <f aca="false">M124-(M123*$G123/100)</f>
        <v>2.97069997922023</v>
      </c>
      <c r="AG124" s="7" t="n">
        <f aca="false">N124-(N123*$G123/100)</f>
        <v>-0.0304930152317643</v>
      </c>
      <c r="AH124" s="7" t="n">
        <f aca="false">O124-(O123*$G123/100)</f>
        <v>5.06719934669654</v>
      </c>
      <c r="AI124" s="7" t="n">
        <f aca="false">P124-(P123*$G123/100)</f>
        <v>1.75356739043348</v>
      </c>
      <c r="AJ124" s="7" t="n">
        <f aca="false">Q124-(Q123*$G123/100)</f>
        <v>1.41180666719086</v>
      </c>
      <c r="AK124" s="7" t="n">
        <f aca="false">R124-(R123*$G123/100)</f>
        <v>2.94071485779547</v>
      </c>
      <c r="AL124" s="7" t="n">
        <f aca="false">S124-(S123*$G123/100)</f>
        <v>3.09196367862147</v>
      </c>
      <c r="AM124" s="7" t="n">
        <f aca="false">T124-(T123*$G123/100)</f>
        <v>8.19542986651277</v>
      </c>
      <c r="AN124" s="7" t="n">
        <f aca="false">U124-(U123*$G123/100)</f>
        <v>2.73274855811707</v>
      </c>
      <c r="AO124" s="7" t="n">
        <f aca="false">V124-(V123*$G123/100)</f>
        <v>2.15863690575043</v>
      </c>
      <c r="AP124" s="7" t="n">
        <f aca="false">W124-(W123*$G123/100)</f>
        <v>3.70000470915592</v>
      </c>
      <c r="AQ124" s="7" t="n">
        <f aca="false">X124-(X123*$G123/100)</f>
        <v>2.96386311392963</v>
      </c>
      <c r="AR124" s="7" t="n">
        <f aca="false">Y124-(Y123*$G123/100)</f>
        <v>1.47070675951085</v>
      </c>
      <c r="AT124" s="7" t="n">
        <f aca="false">IF(AA124&gt;0,AA124,0)</f>
        <v>3.63673083129087</v>
      </c>
      <c r="AU124" s="7" t="n">
        <f aca="false">IF(AB124&gt;0,AB124,0)</f>
        <v>2.40139641626212</v>
      </c>
      <c r="AV124" s="7" t="n">
        <f aca="false">IF(AC124&gt;0,AC124,0)</f>
        <v>4.73980490583454</v>
      </c>
      <c r="AW124" s="7" t="n">
        <f aca="false">IF(AD124&gt;0,AD124,0)</f>
        <v>4.19848255492942</v>
      </c>
      <c r="AX124" s="7" t="n">
        <f aca="false">IF(AE124&gt;0,AE124,0)</f>
        <v>1.56226946518973</v>
      </c>
      <c r="AY124" s="7" t="n">
        <f aca="false">IF(AF124&gt;0,AF124,0)</f>
        <v>2.97069997922023</v>
      </c>
      <c r="AZ124" s="7" t="n">
        <f aca="false">IF(AG124&gt;0,AG124,0)</f>
        <v>0</v>
      </c>
      <c r="BA124" s="7" t="n">
        <f aca="false">IF(AH124&gt;0,AH124,0)</f>
        <v>5.06719934669654</v>
      </c>
      <c r="BB124" s="7" t="n">
        <f aca="false">IF(AI124&gt;0,AI124,0)</f>
        <v>1.75356739043348</v>
      </c>
      <c r="BC124" s="7" t="n">
        <f aca="false">IF(AJ124&gt;0,AJ124,0)</f>
        <v>1.41180666719086</v>
      </c>
      <c r="BD124" s="7" t="n">
        <f aca="false">IF(AK124&gt;0,AK124,0)</f>
        <v>2.94071485779547</v>
      </c>
      <c r="BE124" s="7" t="n">
        <f aca="false">IF(AL124&gt;0,AL124,0)</f>
        <v>3.09196367862147</v>
      </c>
      <c r="BF124" s="7" t="n">
        <f aca="false">IF(AM124&gt;0,AM124,0)</f>
        <v>8.19542986651277</v>
      </c>
      <c r="BG124" s="7" t="n">
        <f aca="false">IF(AN124&gt;0,AN124,0)</f>
        <v>2.73274855811707</v>
      </c>
      <c r="BH124" s="7" t="n">
        <f aca="false">IF(AO124&gt;0,AO124,0)</f>
        <v>2.15863690575043</v>
      </c>
      <c r="BI124" s="7" t="n">
        <f aca="false">IF(AP124&gt;0,AP124,0)</f>
        <v>3.70000470915592</v>
      </c>
      <c r="BJ124" s="7" t="n">
        <f aca="false">IF(AQ124&gt;0,AQ124,0)</f>
        <v>2.96386311392963</v>
      </c>
      <c r="BK124" s="7" t="n">
        <f aca="false">IF(AR124&gt;0,AR124,0)</f>
        <v>1.47070675951085</v>
      </c>
      <c r="BM124" s="7" t="n">
        <f aca="false">100*AT124/SUM(AT$2:AT$144)</f>
        <v>0.000370562964722054</v>
      </c>
      <c r="BN124" s="7" t="n">
        <f aca="false">100*AU124/SUM(AU$2:AU$144)</f>
        <v>0.000140347968355653</v>
      </c>
      <c r="BO124" s="7" t="n">
        <f aca="false">100*AV124/SUM(AV$2:AV$144)</f>
        <v>0.000243510043952723</v>
      </c>
      <c r="BP124" s="7" t="n">
        <f aca="false">100*AW124/SUM(AW$2:AW$144)</f>
        <v>0.000211099912417555</v>
      </c>
      <c r="BQ124" s="7" t="n">
        <f aca="false">100*AX124/SUM(AX$2:AX$144)</f>
        <v>0.000169687252036873</v>
      </c>
      <c r="BR124" s="7" t="n">
        <f aca="false">100*AY124/SUM(AY$2:AY$144)</f>
        <v>0.000226246266576811</v>
      </c>
      <c r="BS124" s="7" t="n">
        <f aca="false">100*AZ124/SUM(AZ$2:AZ$144)</f>
        <v>0</v>
      </c>
      <c r="BT124" s="7" t="n">
        <f aca="false">100*BA124/SUM(BA$2:BA$144)</f>
        <v>0.000241058152025195</v>
      </c>
      <c r="BU124" s="7" t="n">
        <f aca="false">100*BB124/SUM(BB$2:BB$144)</f>
        <v>0.000115841032219249</v>
      </c>
      <c r="BV124" s="7" t="n">
        <f aca="false">100*BC124/SUM(BC$2:BC$144)</f>
        <v>0.000104308966929246</v>
      </c>
      <c r="BW124" s="7" t="n">
        <f aca="false">100*BD124/SUM(BD$2:BD$144)</f>
        <v>0.000197095636054323</v>
      </c>
      <c r="BX124" s="7" t="n">
        <f aca="false">100*BE124/SUM(BE$2:BE$144)</f>
        <v>0.000153007803989752</v>
      </c>
      <c r="BY124" s="7" t="n">
        <f aca="false">100*BF124/SUM(BF$2:BF$144)</f>
        <v>0.000752207599415185</v>
      </c>
      <c r="BZ124" s="7" t="n">
        <f aca="false">100*BG124/SUM(BG$2:BG$144)</f>
        <v>0.000211314170992998</v>
      </c>
      <c r="CA124" s="7" t="n">
        <f aca="false">100*BH124/SUM(BH$2:BH$144)</f>
        <v>0.000217699648666101</v>
      </c>
      <c r="CB124" s="7" t="n">
        <f aca="false">100*BI124/SUM(BI$2:BI$144)</f>
        <v>0.000174018984184884</v>
      </c>
      <c r="CC124" s="7" t="n">
        <f aca="false">100*BJ124/SUM(BJ$2:BJ$144)</f>
        <v>0.000241696022149126</v>
      </c>
      <c r="CD124" s="7" t="n">
        <f aca="false">100*BK124/SUM(BK$2:BK$144)</f>
        <v>0.000116096825223205</v>
      </c>
      <c r="CE124" s="21" t="s">
        <v>283</v>
      </c>
      <c r="CF124" s="0" t="n">
        <f aca="false">AVERAGE(BM124:BR124)</f>
        <v>0.000226909068010278</v>
      </c>
      <c r="CG124" s="0" t="n">
        <f aca="false">AVERAGE(BS124:BX124)</f>
        <v>0.000135218598536294</v>
      </c>
      <c r="CH124" s="0" t="n">
        <f aca="false">STDEV(BM124:BR124)</f>
        <v>7.99119056783485E-005</v>
      </c>
      <c r="CI124" s="0" t="n">
        <f aca="false">STDEV(BS124:BX124)</f>
        <v>8.3620810182606E-005</v>
      </c>
    </row>
    <row r="125" customFormat="false" ht="18" hidden="false" customHeight="false" outlineLevel="0" collapsed="false">
      <c r="A125" s="21" t="s">
        <v>284</v>
      </c>
      <c r="B125" s="11" t="s">
        <v>1440</v>
      </c>
      <c r="C125" s="11" t="n">
        <v>47</v>
      </c>
      <c r="D125" s="11" t="n">
        <f aca="false">C125-2</f>
        <v>45</v>
      </c>
      <c r="E125" s="12" t="s">
        <v>1441</v>
      </c>
      <c r="F125" s="12" t="n">
        <v>15.1640100724317</v>
      </c>
      <c r="G125" s="17" t="n">
        <f aca="false">F125*((POWER(D125,2))/((POWER(C125,2))))</f>
        <v>13.9009146204953</v>
      </c>
      <c r="H125" s="0" t="n">
        <v>40.639133747131</v>
      </c>
      <c r="I125" s="0" t="n">
        <v>182.139313242314</v>
      </c>
      <c r="J125" s="0" t="n">
        <v>100.637423614526</v>
      </c>
      <c r="K125" s="0" t="n">
        <v>176.101312273819</v>
      </c>
      <c r="L125" s="0" t="n">
        <v>48.0957401000757</v>
      </c>
      <c r="M125" s="0" t="n">
        <v>100.637423614526</v>
      </c>
      <c r="N125" s="0" t="n">
        <v>88.3694765418804</v>
      </c>
      <c r="O125" s="0" t="n">
        <v>224.60023932895</v>
      </c>
      <c r="P125" s="0" t="n">
        <v>100.745806502816</v>
      </c>
      <c r="Q125" s="0" t="n">
        <v>67.1976034075747</v>
      </c>
      <c r="R125" s="0" t="n">
        <v>106.079664570231</v>
      </c>
      <c r="S125" s="0" t="n">
        <v>126.249402639415</v>
      </c>
      <c r="T125" s="0" t="n">
        <v>122.102040671668</v>
      </c>
      <c r="U125" s="0" t="n">
        <v>97.369737548385</v>
      </c>
      <c r="V125" s="0" t="n">
        <v>98.5803372280465</v>
      </c>
      <c r="W125" s="0" t="n">
        <v>144.553890539551</v>
      </c>
      <c r="X125" s="0" t="n">
        <v>84.0017284774237</v>
      </c>
      <c r="Y125" s="0" t="n">
        <v>83.9317176761607</v>
      </c>
      <c r="AA125" s="7" t="n">
        <f aca="false">H125-(H124*$G124/100)</f>
        <v>40.0669568567506</v>
      </c>
      <c r="AB125" s="7" t="n">
        <f aca="false">I125-(I124*$G124/100)</f>
        <v>181.699081164362</v>
      </c>
      <c r="AC125" s="7" t="n">
        <f aca="false">J125-(J124*$G124/100)</f>
        <v>99.8544813405605</v>
      </c>
      <c r="AD125" s="7" t="n">
        <f aca="false">K125-(K124*$G124/100)</f>
        <v>175.278770403289</v>
      </c>
      <c r="AE125" s="7" t="n">
        <f aca="false">L125-(L124*$G124/100)</f>
        <v>47.7785385376354</v>
      </c>
      <c r="AF125" s="7" t="n">
        <f aca="false">M125-(M124*$G124/100)</f>
        <v>100.143991353663</v>
      </c>
      <c r="AG125" s="7" t="n">
        <f aca="false">N125-(N124*$G124/100)</f>
        <v>88.2972037137602</v>
      </c>
      <c r="AH125" s="7" t="n">
        <f aca="false">O125-(O124*$G124/100)</f>
        <v>223.723798202929</v>
      </c>
      <c r="AI125" s="7" t="n">
        <f aca="false">P125-(P124*$G124/100)</f>
        <v>100.437463393806</v>
      </c>
      <c r="AJ125" s="7" t="n">
        <f aca="false">Q125-(Q124*$G124/100)</f>
        <v>66.8948278424485</v>
      </c>
      <c r="AK125" s="7" t="n">
        <f aca="false">R125-(R124*$G124/100)</f>
        <v>105.5543841053</v>
      </c>
      <c r="AL125" s="7" t="n">
        <f aca="false">S125-(S124*$G124/100)</f>
        <v>125.677514150287</v>
      </c>
      <c r="AM125" s="7" t="n">
        <f aca="false">T125-(T124*$G124/100)</f>
        <v>120.834774171718</v>
      </c>
      <c r="AN125" s="7" t="n">
        <f aca="false">U125-(U124*$G124/100)</f>
        <v>96.8519647784879</v>
      </c>
      <c r="AO125" s="7" t="n">
        <f aca="false">V125-(V124*$G124/100)</f>
        <v>98.2321563594181</v>
      </c>
      <c r="AP125" s="7" t="n">
        <f aca="false">W125-(W124*$G124/100)</f>
        <v>143.841299602668</v>
      </c>
      <c r="AQ125" s="7" t="n">
        <f aca="false">X125-(X124*$G124/100)</f>
        <v>83.4839557075266</v>
      </c>
      <c r="AR125" s="7" t="n">
        <f aca="false">Y125-(Y124*$G124/100)</f>
        <v>83.6279094322736</v>
      </c>
      <c r="AT125" s="7" t="n">
        <f aca="false">IF(AA125&gt;0,AA125,0)</f>
        <v>40.0669568567506</v>
      </c>
      <c r="AU125" s="7" t="n">
        <f aca="false">IF(AB125&gt;0,AB125,0)</f>
        <v>181.699081164362</v>
      </c>
      <c r="AV125" s="7" t="n">
        <f aca="false">IF(AC125&gt;0,AC125,0)</f>
        <v>99.8544813405605</v>
      </c>
      <c r="AW125" s="7" t="n">
        <f aca="false">IF(AD125&gt;0,AD125,0)</f>
        <v>175.278770403289</v>
      </c>
      <c r="AX125" s="7" t="n">
        <f aca="false">IF(AE125&gt;0,AE125,0)</f>
        <v>47.7785385376354</v>
      </c>
      <c r="AY125" s="7" t="n">
        <f aca="false">IF(AF125&gt;0,AF125,0)</f>
        <v>100.143991353663</v>
      </c>
      <c r="AZ125" s="7" t="n">
        <f aca="false">IF(AG125&gt;0,AG125,0)</f>
        <v>88.2972037137602</v>
      </c>
      <c r="BA125" s="7" t="n">
        <f aca="false">IF(AH125&gt;0,AH125,0)</f>
        <v>223.723798202929</v>
      </c>
      <c r="BB125" s="7" t="n">
        <f aca="false">IF(AI125&gt;0,AI125,0)</f>
        <v>100.437463393806</v>
      </c>
      <c r="BC125" s="7" t="n">
        <f aca="false">IF(AJ125&gt;0,AJ125,0)</f>
        <v>66.8948278424485</v>
      </c>
      <c r="BD125" s="7" t="n">
        <f aca="false">IF(AK125&gt;0,AK125,0)</f>
        <v>105.5543841053</v>
      </c>
      <c r="BE125" s="7" t="n">
        <f aca="false">IF(AL125&gt;0,AL125,0)</f>
        <v>125.677514150287</v>
      </c>
      <c r="BF125" s="7" t="n">
        <f aca="false">IF(AM125&gt;0,AM125,0)</f>
        <v>120.834774171718</v>
      </c>
      <c r="BG125" s="7" t="n">
        <f aca="false">IF(AN125&gt;0,AN125,0)</f>
        <v>96.8519647784879</v>
      </c>
      <c r="BH125" s="7" t="n">
        <f aca="false">IF(AO125&gt;0,AO125,0)</f>
        <v>98.2321563594181</v>
      </c>
      <c r="BI125" s="7" t="n">
        <f aca="false">IF(AP125&gt;0,AP125,0)</f>
        <v>143.841299602668</v>
      </c>
      <c r="BJ125" s="7" t="n">
        <f aca="false">IF(AQ125&gt;0,AQ125,0)</f>
        <v>83.4839557075266</v>
      </c>
      <c r="BK125" s="7" t="n">
        <f aca="false">IF(AR125&gt;0,AR125,0)</f>
        <v>83.6279094322736</v>
      </c>
      <c r="BM125" s="7" t="n">
        <f aca="false">100*AT125/SUM(AT$2:AT$144)</f>
        <v>0.00408260358244825</v>
      </c>
      <c r="BN125" s="7" t="n">
        <f aca="false">100*AU125/SUM(AU$2:AU$144)</f>
        <v>0.0106192783169056</v>
      </c>
      <c r="BO125" s="7" t="n">
        <f aca="false">100*AV125/SUM(AV$2:AV$144)</f>
        <v>0.00513007805662731</v>
      </c>
      <c r="BP125" s="7" t="n">
        <f aca="false">100*AW125/SUM(AW$2:AW$144)</f>
        <v>0.0088130253244349</v>
      </c>
      <c r="BQ125" s="7" t="n">
        <f aca="false">100*AX125/SUM(AX$2:AX$144)</f>
        <v>0.00518950737464782</v>
      </c>
      <c r="BR125" s="7" t="n">
        <f aca="false">100*AY125/SUM(AY$2:AY$144)</f>
        <v>0.00762689074034796</v>
      </c>
      <c r="BS125" s="7" t="n">
        <f aca="false">100*AZ125/SUM(AZ$2:AZ$144)</f>
        <v>0.00430499653529349</v>
      </c>
      <c r="BT125" s="7" t="n">
        <f aca="false">100*BA125/SUM(BA$2:BA$144)</f>
        <v>0.0106430478986414</v>
      </c>
      <c r="BU125" s="7" t="n">
        <f aca="false">100*BB125/SUM(BB$2:BB$144)</f>
        <v>0.0066349200472674</v>
      </c>
      <c r="BV125" s="7" t="n">
        <f aca="false">100*BC125/SUM(BC$2:BC$144)</f>
        <v>0.004942412121512</v>
      </c>
      <c r="BW125" s="7" t="n">
        <f aca="false">100*BD125/SUM(BD$2:BD$144)</f>
        <v>0.00707457522391428</v>
      </c>
      <c r="BX125" s="7" t="n">
        <f aca="false">100*BE125/SUM(BE$2:BE$144)</f>
        <v>0.00621923232280651</v>
      </c>
      <c r="BY125" s="7" t="n">
        <f aca="false">100*BF125/SUM(BF$2:BF$144)</f>
        <v>0.0110906733247733</v>
      </c>
      <c r="BZ125" s="7" t="n">
        <f aca="false">100*BG125/SUM(BG$2:BG$144)</f>
        <v>0.00748923371871101</v>
      </c>
      <c r="CA125" s="7" t="n">
        <f aca="false">100*BH125/SUM(BH$2:BH$144)</f>
        <v>0.00990676378699477</v>
      </c>
      <c r="CB125" s="7" t="n">
        <f aca="false">100*BI125/SUM(BI$2:BI$144)</f>
        <v>0.00676515810337988</v>
      </c>
      <c r="CC125" s="7" t="n">
        <f aca="false">100*BJ125/SUM(BJ$2:BJ$144)</f>
        <v>0.00680791900035842</v>
      </c>
      <c r="CD125" s="7" t="n">
        <f aca="false">100*BK125/SUM(BK$2:BK$144)</f>
        <v>0.00660154359280285</v>
      </c>
      <c r="CE125" s="21" t="s">
        <v>284</v>
      </c>
      <c r="CF125" s="0" t="n">
        <f aca="false">AVERAGE(BM125:BR125)</f>
        <v>0.00691023056590197</v>
      </c>
      <c r="CG125" s="0" t="n">
        <f aca="false">AVERAGE(BS125:BX125)</f>
        <v>0.00663653069157251</v>
      </c>
      <c r="CH125" s="0" t="n">
        <f aca="false">STDEV(BM125:BR125)</f>
        <v>0.00253047705117888</v>
      </c>
      <c r="CI125" s="0" t="n">
        <f aca="false">STDEV(BS125:BX125)</f>
        <v>0.00222370379848229</v>
      </c>
    </row>
    <row r="126" customFormat="false" ht="18" hidden="false" customHeight="false" outlineLevel="0" collapsed="false">
      <c r="A126" s="21" t="s">
        <v>285</v>
      </c>
      <c r="B126" s="11" t="s">
        <v>1443</v>
      </c>
      <c r="C126" s="11" t="n">
        <v>47</v>
      </c>
      <c r="D126" s="11" t="n">
        <f aca="false">C126-2</f>
        <v>45</v>
      </c>
      <c r="E126" s="12" t="s">
        <v>1444</v>
      </c>
      <c r="F126" s="12" t="n">
        <v>15.1756415253094</v>
      </c>
      <c r="G126" s="17" t="n">
        <f aca="false">F126*((POWER(D126,2))/((POWER(C126,2))))</f>
        <v>13.9115772244235</v>
      </c>
      <c r="H126" s="0" t="n">
        <v>24.4460972895674</v>
      </c>
      <c r="I126" s="0" t="n">
        <v>90.7681995522265</v>
      </c>
      <c r="J126" s="0" t="n">
        <v>84.6325876481624</v>
      </c>
      <c r="K126" s="0" t="n">
        <v>122.101498292015</v>
      </c>
      <c r="L126" s="0" t="n">
        <v>28.3359812320896</v>
      </c>
      <c r="M126" s="0" t="n">
        <v>57.3505654281099</v>
      </c>
      <c r="N126" s="0" t="n">
        <v>47.59453675728</v>
      </c>
      <c r="O126" s="0" t="n">
        <v>111.956430775514</v>
      </c>
      <c r="P126" s="0" t="n">
        <v>43.0589759742853</v>
      </c>
      <c r="Q126" s="0" t="n">
        <v>50.5985066201375</v>
      </c>
      <c r="R126" s="0" t="n">
        <v>69.7623212137</v>
      </c>
      <c r="S126" s="0" t="n">
        <v>73.7326765430283</v>
      </c>
      <c r="T126" s="0" t="n">
        <v>69.9497940976078</v>
      </c>
      <c r="U126" s="0" t="n">
        <v>57.3505654281099</v>
      </c>
      <c r="V126" s="0" t="n">
        <v>47.232195584664</v>
      </c>
      <c r="W126" s="0" t="n">
        <v>108.521185893295</v>
      </c>
      <c r="X126" s="0" t="n">
        <v>41.9155775237287</v>
      </c>
      <c r="Y126" s="0" t="n">
        <v>40.4157380721795</v>
      </c>
      <c r="AA126" s="7" t="n">
        <f aca="false">H126-(H125*$G125/100)</f>
        <v>18.7968860048698</v>
      </c>
      <c r="AB126" s="7" t="n">
        <f aca="false">I126-(I125*$G125/100)</f>
        <v>65.4491691280559</v>
      </c>
      <c r="AC126" s="7" t="n">
        <f aca="false">J126-(J125*$G125/100)</f>
        <v>70.643065315241</v>
      </c>
      <c r="AD126" s="7" t="n">
        <f aca="false">K126-(K125*$G125/100)</f>
        <v>97.6218052272593</v>
      </c>
      <c r="AE126" s="7" t="n">
        <f aca="false">L126-(L125*$G125/100)</f>
        <v>21.6502334646827</v>
      </c>
      <c r="AF126" s="7" t="n">
        <f aca="false">M126-(M125*$G125/100)</f>
        <v>43.3610430951885</v>
      </c>
      <c r="AG126" s="7" t="n">
        <f aca="false">N126-(N125*$G125/100)</f>
        <v>35.3103712726146</v>
      </c>
      <c r="AH126" s="7" t="n">
        <f aca="false">O126-(O125*$G125/100)</f>
        <v>80.7349432689685</v>
      </c>
      <c r="AI126" s="7" t="n">
        <f aca="false">P126-(P125*$G125/100)</f>
        <v>29.0543874285995</v>
      </c>
      <c r="AJ126" s="7" t="n">
        <f aca="false">Q126-(Q125*$G125/100)</f>
        <v>41.2574251434315</v>
      </c>
      <c r="AK126" s="7" t="n">
        <f aca="false">R126-(R125*$G125/100)</f>
        <v>55.0162776120844</v>
      </c>
      <c r="AL126" s="7" t="n">
        <f aca="false">S126-(S125*$G125/100)</f>
        <v>56.1828548732379</v>
      </c>
      <c r="AM126" s="7" t="n">
        <f aca="false">T126-(T125*$G125/100)</f>
        <v>52.9764936739567</v>
      </c>
      <c r="AN126" s="7" t="n">
        <f aca="false">U126-(U125*$G125/100)</f>
        <v>43.8152813453085</v>
      </c>
      <c r="AO126" s="7" t="n">
        <f aca="false">V126-(V125*$G125/100)</f>
        <v>33.5286270739969</v>
      </c>
      <c r="AP126" s="7" t="n">
        <f aca="false">W126-(W125*$G125/100)</f>
        <v>88.4268729887882</v>
      </c>
      <c r="AQ126" s="7" t="n">
        <f aca="false">X126-(X125*$G125/100)</f>
        <v>30.2385689683417</v>
      </c>
      <c r="AR126" s="7" t="n">
        <f aca="false">Y126-(Y125*$G125/100)</f>
        <v>28.7484616585012</v>
      </c>
      <c r="AT126" s="7" t="n">
        <f aca="false">IF(AA126&gt;0,AA126,0)</f>
        <v>18.7968860048698</v>
      </c>
      <c r="AU126" s="7" t="n">
        <f aca="false">IF(AB126&gt;0,AB126,0)</f>
        <v>65.4491691280559</v>
      </c>
      <c r="AV126" s="7" t="n">
        <f aca="false">IF(AC126&gt;0,AC126,0)</f>
        <v>70.643065315241</v>
      </c>
      <c r="AW126" s="7" t="n">
        <f aca="false">IF(AD126&gt;0,AD126,0)</f>
        <v>97.6218052272593</v>
      </c>
      <c r="AX126" s="7" t="n">
        <f aca="false">IF(AE126&gt;0,AE126,0)</f>
        <v>21.6502334646827</v>
      </c>
      <c r="AY126" s="7" t="n">
        <f aca="false">IF(AF126&gt;0,AF126,0)</f>
        <v>43.3610430951885</v>
      </c>
      <c r="AZ126" s="7" t="n">
        <f aca="false">IF(AG126&gt;0,AG126,0)</f>
        <v>35.3103712726146</v>
      </c>
      <c r="BA126" s="7" t="n">
        <f aca="false">IF(AH126&gt;0,AH126,0)</f>
        <v>80.7349432689685</v>
      </c>
      <c r="BB126" s="7" t="n">
        <f aca="false">IF(AI126&gt;0,AI126,0)</f>
        <v>29.0543874285995</v>
      </c>
      <c r="BC126" s="7" t="n">
        <f aca="false">IF(AJ126&gt;0,AJ126,0)</f>
        <v>41.2574251434315</v>
      </c>
      <c r="BD126" s="7" t="n">
        <f aca="false">IF(AK126&gt;0,AK126,0)</f>
        <v>55.0162776120844</v>
      </c>
      <c r="BE126" s="7" t="n">
        <f aca="false">IF(AL126&gt;0,AL126,0)</f>
        <v>56.1828548732379</v>
      </c>
      <c r="BF126" s="7" t="n">
        <f aca="false">IF(AM126&gt;0,AM126,0)</f>
        <v>52.9764936739567</v>
      </c>
      <c r="BG126" s="7" t="n">
        <f aca="false">IF(AN126&gt;0,AN126,0)</f>
        <v>43.8152813453085</v>
      </c>
      <c r="BH126" s="7" t="n">
        <f aca="false">IF(AO126&gt;0,AO126,0)</f>
        <v>33.5286270739969</v>
      </c>
      <c r="BI126" s="7" t="n">
        <f aca="false">IF(AP126&gt;0,AP126,0)</f>
        <v>88.4268729887882</v>
      </c>
      <c r="BJ126" s="7" t="n">
        <f aca="false">IF(AQ126&gt;0,AQ126,0)</f>
        <v>30.2385689683417</v>
      </c>
      <c r="BK126" s="7" t="n">
        <f aca="false">IF(AR126&gt;0,AR126,0)</f>
        <v>28.7484616585012</v>
      </c>
      <c r="BM126" s="7" t="n">
        <f aca="false">100*AT126/SUM(AT$2:AT$144)</f>
        <v>0.00191529979221328</v>
      </c>
      <c r="BN126" s="7" t="n">
        <f aca="false">100*AU126/SUM(AU$2:AU$144)</f>
        <v>0.00382513185056971</v>
      </c>
      <c r="BO126" s="7" t="n">
        <f aca="false">100*AV126/SUM(AV$2:AV$144)</f>
        <v>0.00362932573842733</v>
      </c>
      <c r="BP126" s="7" t="n">
        <f aca="false">100*AW126/SUM(AW$2:AW$144)</f>
        <v>0.00490842923935039</v>
      </c>
      <c r="BQ126" s="7" t="n">
        <f aca="false">100*AX126/SUM(AX$2:AX$144)</f>
        <v>0.0023515588728047</v>
      </c>
      <c r="BR126" s="7" t="n">
        <f aca="false">100*AY126/SUM(AY$2:AY$144)</f>
        <v>0.00330234429049872</v>
      </c>
      <c r="BS126" s="7" t="n">
        <f aca="false">100*AZ126/SUM(AZ$2:AZ$144)</f>
        <v>0.0017215836922913</v>
      </c>
      <c r="BT126" s="7" t="n">
        <f aca="false">100*BA126/SUM(BA$2:BA$144)</f>
        <v>0.00384074414616512</v>
      </c>
      <c r="BU126" s="7" t="n">
        <f aca="false">100*BB126/SUM(BB$2:BB$144)</f>
        <v>0.00191933897071098</v>
      </c>
      <c r="BV126" s="7" t="n">
        <f aca="false">100*BC126/SUM(BC$2:BC$144)</f>
        <v>0.00304823563656557</v>
      </c>
      <c r="BW126" s="7" t="n">
        <f aca="false">100*BD126/SUM(BD$2:BD$144)</f>
        <v>0.00368735792270043</v>
      </c>
      <c r="BX126" s="7" t="n">
        <f aca="false">100*BE126/SUM(BE$2:BE$144)</f>
        <v>0.00278024457579065</v>
      </c>
      <c r="BY126" s="7" t="n">
        <f aca="false">100*BF126/SUM(BF$2:BF$144)</f>
        <v>0.00486238327714187</v>
      </c>
      <c r="BZ126" s="7" t="n">
        <f aca="false">100*BG126/SUM(BG$2:BG$144)</f>
        <v>0.00338808699644448</v>
      </c>
      <c r="CA126" s="7" t="n">
        <f aca="false">100*BH126/SUM(BH$2:BH$144)</f>
        <v>0.00338137938567688</v>
      </c>
      <c r="CB126" s="7" t="n">
        <f aca="false">100*BI126/SUM(BI$2:BI$144)</f>
        <v>0.00415890135871345</v>
      </c>
      <c r="CC126" s="7" t="n">
        <f aca="false">100*BJ126/SUM(BJ$2:BJ$144)</f>
        <v>0.00246588373153313</v>
      </c>
      <c r="CD126" s="7" t="n">
        <f aca="false">100*BK126/SUM(BK$2:BK$144)</f>
        <v>0.00226938858274718</v>
      </c>
      <c r="CE126" s="21" t="s">
        <v>285</v>
      </c>
      <c r="CF126" s="0" t="n">
        <f aca="false">AVERAGE(BM126:BR126)</f>
        <v>0.00332201496397735</v>
      </c>
      <c r="CG126" s="0" t="n">
        <f aca="false">AVERAGE(BS126:BX126)</f>
        <v>0.00283291749070401</v>
      </c>
      <c r="CH126" s="0" t="n">
        <f aca="false">STDEV(BM126:BR126)</f>
        <v>0.00107566689095976</v>
      </c>
      <c r="CI126" s="0" t="n">
        <f aca="false">STDEV(BS126:BX126)</f>
        <v>0.000879159585385721</v>
      </c>
    </row>
    <row r="127" customFormat="false" ht="18" hidden="false" customHeight="false" outlineLevel="0" collapsed="false">
      <c r="A127" s="21" t="s">
        <v>286</v>
      </c>
      <c r="B127" s="11" t="s">
        <v>1449</v>
      </c>
      <c r="C127" s="11" t="n">
        <v>47</v>
      </c>
      <c r="D127" s="11" t="n">
        <f aca="false">C127-2</f>
        <v>45</v>
      </c>
      <c r="E127" s="12" t="s">
        <v>1450</v>
      </c>
      <c r="F127" s="12" t="n">
        <v>15.1872732791257</v>
      </c>
      <c r="G127" s="17" t="n">
        <f aca="false">F127*((POWER(D127,2))/((POWER(C127,2))))</f>
        <v>13.9222401042234</v>
      </c>
      <c r="H127" s="0" t="n">
        <v>13.9388358383884</v>
      </c>
      <c r="I127" s="0" t="n">
        <v>37.6322509892733</v>
      </c>
      <c r="J127" s="0" t="n">
        <v>29.1002317904053</v>
      </c>
      <c r="K127" s="0" t="n">
        <v>66.6630026718977</v>
      </c>
      <c r="L127" s="0" t="n">
        <v>25.3158918469465</v>
      </c>
      <c r="M127" s="0" t="n">
        <v>29.1002317904053</v>
      </c>
      <c r="N127" s="0" t="n">
        <v>30.95743100432</v>
      </c>
      <c r="O127" s="0" t="n">
        <v>40.2837302400043</v>
      </c>
      <c r="P127" s="0" t="n">
        <v>14.0404394134951</v>
      </c>
      <c r="Q127" s="0" t="n">
        <v>25.419531971672</v>
      </c>
      <c r="R127" s="0" t="n">
        <v>42.3380844280699</v>
      </c>
      <c r="S127" s="0" t="n">
        <v>52.1068448332905</v>
      </c>
      <c r="T127" s="0" t="n">
        <v>36.1995237915238</v>
      </c>
      <c r="U127" s="0" t="n">
        <v>19.2503174866213</v>
      </c>
      <c r="V127" s="0" t="n">
        <v>16.6635632103381</v>
      </c>
      <c r="W127" s="0" t="n">
        <v>52.5373552081988</v>
      </c>
      <c r="X127" s="0" t="n">
        <v>26.6397792400764</v>
      </c>
      <c r="Y127" s="0" t="n">
        <v>25.698050243282</v>
      </c>
      <c r="AA127" s="7" t="n">
        <f aca="false">H127-(H126*$G126/100)</f>
        <v>10.5379981355925</v>
      </c>
      <c r="AB127" s="7" t="n">
        <f aca="false">I127-(I126*$G126/100)</f>
        <v>25.0049628133464</v>
      </c>
      <c r="AC127" s="7" t="n">
        <f aca="false">J127-(J126*$G126/100)</f>
        <v>17.3265040027033</v>
      </c>
      <c r="AD127" s="7" t="n">
        <f aca="false">K127-(K126*$G126/100)</f>
        <v>49.6767584448259</v>
      </c>
      <c r="AE127" s="7" t="n">
        <f aca="false">L127-(L126*$G126/100)</f>
        <v>21.3739099355462</v>
      </c>
      <c r="AF127" s="7" t="n">
        <f aca="false">M127-(M126*$G126/100)</f>
        <v>21.1218635922302</v>
      </c>
      <c r="AG127" s="7" t="n">
        <f aca="false">N127-(N126*$G126/100)</f>
        <v>24.3362802687244</v>
      </c>
      <c r="AH127" s="7" t="n">
        <f aca="false">O127-(O126*$G126/100)</f>
        <v>24.7088249149604</v>
      </c>
      <c r="AI127" s="7" t="n">
        <f aca="false">P127-(P126*$G126/100)</f>
        <v>8.05025671878647</v>
      </c>
      <c r="AJ127" s="7" t="n">
        <f aca="false">Q127-(Q126*$G126/100)</f>
        <v>18.3804816488065</v>
      </c>
      <c r="AK127" s="7" t="n">
        <f aca="false">R127-(R126*$G126/100)</f>
        <v>32.6330452388756</v>
      </c>
      <c r="AL127" s="7" t="n">
        <f aca="false">S127-(S126*$G126/100)</f>
        <v>41.8494665963727</v>
      </c>
      <c r="AM127" s="7" t="n">
        <f aca="false">T127-(T126*$G126/100)</f>
        <v>26.4684041673099</v>
      </c>
      <c r="AN127" s="7" t="n">
        <f aca="false">U127-(U126*$G126/100)</f>
        <v>11.2719492884462</v>
      </c>
      <c r="AO127" s="7" t="n">
        <f aca="false">V127-(V126*$G126/100)</f>
        <v>10.0928198467868</v>
      </c>
      <c r="AP127" s="7" t="n">
        <f aca="false">W127-(W126*$G126/100)</f>
        <v>37.4403466277928</v>
      </c>
      <c r="AQ127" s="7" t="n">
        <f aca="false">X127-(X126*$G126/100)</f>
        <v>20.8086613037998</v>
      </c>
      <c r="AR127" s="7" t="n">
        <f aca="false">Y127-(Y126*$G126/100)</f>
        <v>20.07558363055</v>
      </c>
      <c r="AT127" s="7" t="n">
        <f aca="false">IF(AA127&gt;0,AA127,0)</f>
        <v>10.5379981355925</v>
      </c>
      <c r="AU127" s="7" t="n">
        <f aca="false">IF(AB127&gt;0,AB127,0)</f>
        <v>25.0049628133464</v>
      </c>
      <c r="AV127" s="7" t="n">
        <f aca="false">IF(AC127&gt;0,AC127,0)</f>
        <v>17.3265040027033</v>
      </c>
      <c r="AW127" s="7" t="n">
        <f aca="false">IF(AD127&gt;0,AD127,0)</f>
        <v>49.6767584448259</v>
      </c>
      <c r="AX127" s="7" t="n">
        <f aca="false">IF(AE127&gt;0,AE127,0)</f>
        <v>21.3739099355462</v>
      </c>
      <c r="AY127" s="7" t="n">
        <f aca="false">IF(AF127&gt;0,AF127,0)</f>
        <v>21.1218635922302</v>
      </c>
      <c r="AZ127" s="7" t="n">
        <f aca="false">IF(AG127&gt;0,AG127,0)</f>
        <v>24.3362802687244</v>
      </c>
      <c r="BA127" s="7" t="n">
        <f aca="false">IF(AH127&gt;0,AH127,0)</f>
        <v>24.7088249149604</v>
      </c>
      <c r="BB127" s="7" t="n">
        <f aca="false">IF(AI127&gt;0,AI127,0)</f>
        <v>8.05025671878647</v>
      </c>
      <c r="BC127" s="7" t="n">
        <f aca="false">IF(AJ127&gt;0,AJ127,0)</f>
        <v>18.3804816488065</v>
      </c>
      <c r="BD127" s="7" t="n">
        <f aca="false">IF(AK127&gt;0,AK127,0)</f>
        <v>32.6330452388756</v>
      </c>
      <c r="BE127" s="7" t="n">
        <f aca="false">IF(AL127&gt;0,AL127,0)</f>
        <v>41.8494665963727</v>
      </c>
      <c r="BF127" s="7" t="n">
        <f aca="false">IF(AM127&gt;0,AM127,0)</f>
        <v>26.4684041673099</v>
      </c>
      <c r="BG127" s="7" t="n">
        <f aca="false">IF(AN127&gt;0,AN127,0)</f>
        <v>11.2719492884462</v>
      </c>
      <c r="BH127" s="7" t="n">
        <f aca="false">IF(AO127&gt;0,AO127,0)</f>
        <v>10.0928198467868</v>
      </c>
      <c r="BI127" s="7" t="n">
        <f aca="false">IF(AP127&gt;0,AP127,0)</f>
        <v>37.4403466277928</v>
      </c>
      <c r="BJ127" s="7" t="n">
        <f aca="false">IF(AQ127&gt;0,AQ127,0)</f>
        <v>20.8086613037998</v>
      </c>
      <c r="BK127" s="7" t="n">
        <f aca="false">IF(AR127&gt;0,AR127,0)</f>
        <v>20.07558363055</v>
      </c>
      <c r="BM127" s="7" t="n">
        <f aca="false">100*AT127/SUM(AT$2:AT$144)</f>
        <v>0.00107376432640041</v>
      </c>
      <c r="BN127" s="7" t="n">
        <f aca="false">100*AU127/SUM(AU$2:AU$144)</f>
        <v>0.0014613979207666</v>
      </c>
      <c r="BO127" s="7" t="n">
        <f aca="false">100*AV127/SUM(AV$2:AV$144)</f>
        <v>0.000890158526578096</v>
      </c>
      <c r="BP127" s="7" t="n">
        <f aca="false">100*AW127/SUM(AW$2:AW$144)</f>
        <v>0.00249774989408455</v>
      </c>
      <c r="BQ127" s="7" t="n">
        <f aca="false">100*AX127/SUM(AX$2:AX$144)</f>
        <v>0.00232154575318797</v>
      </c>
      <c r="BR127" s="7" t="n">
        <f aca="false">100*AY127/SUM(AY$2:AY$144)</f>
        <v>0.00160862517733652</v>
      </c>
      <c r="BS127" s="7" t="n">
        <f aca="false">100*AZ127/SUM(AZ$2:AZ$144)</f>
        <v>0.00118653363676638</v>
      </c>
      <c r="BT127" s="7" t="n">
        <f aca="false">100*BA127/SUM(BA$2:BA$144)</f>
        <v>0.00117545477593999</v>
      </c>
      <c r="BU127" s="7" t="n">
        <f aca="false">100*BB127/SUM(BB$2:BB$144)</f>
        <v>0.000531801659304146</v>
      </c>
      <c r="BV127" s="7" t="n">
        <f aca="false">100*BC127/SUM(BC$2:BC$144)</f>
        <v>0.00135801104854096</v>
      </c>
      <c r="BW127" s="7" t="n">
        <f aca="false">100*BD127/SUM(BD$2:BD$144)</f>
        <v>0.00218716574668765</v>
      </c>
      <c r="BX127" s="7" t="n">
        <f aca="false">100*BE127/SUM(BE$2:BE$144)</f>
        <v>0.00207094767196888</v>
      </c>
      <c r="BY127" s="7" t="n">
        <f aca="false">100*BF127/SUM(BF$2:BF$144)</f>
        <v>0.00242937040317994</v>
      </c>
      <c r="BZ127" s="7" t="n">
        <f aca="false">100*BG127/SUM(BG$2:BG$144)</f>
        <v>0.000871621581242121</v>
      </c>
      <c r="CA127" s="7" t="n">
        <f aca="false">100*BH127/SUM(BH$2:BH$144)</f>
        <v>0.00101786610283673</v>
      </c>
      <c r="CB127" s="7" t="n">
        <f aca="false">100*BI127/SUM(BI$2:BI$144)</f>
        <v>0.00176089805279864</v>
      </c>
      <c r="CC127" s="7" t="n">
        <f aca="false">100*BJ127/SUM(BJ$2:BJ$144)</f>
        <v>0.00169689707994263</v>
      </c>
      <c r="CD127" s="7" t="n">
        <f aca="false">100*BK127/SUM(BK$2:BK$144)</f>
        <v>0.0015847561105825</v>
      </c>
      <c r="CE127" s="21" t="s">
        <v>286</v>
      </c>
      <c r="CF127" s="0" t="n">
        <f aca="false">AVERAGE(BM127:BR127)</f>
        <v>0.00164220693305903</v>
      </c>
      <c r="CG127" s="0" t="n">
        <f aca="false">AVERAGE(BS127:BX127)</f>
        <v>0.001418319089868</v>
      </c>
      <c r="CH127" s="0" t="n">
        <f aca="false">STDEV(BM127:BR127)</f>
        <v>0.000650534922458962</v>
      </c>
      <c r="CI127" s="0" t="n">
        <f aca="false">STDEV(BS127:BX127)</f>
        <v>0.000619565498340448</v>
      </c>
    </row>
    <row r="128" customFormat="false" ht="18" hidden="false" customHeight="false" outlineLevel="0" collapsed="false">
      <c r="A128" s="21" t="s">
        <v>287</v>
      </c>
      <c r="B128" s="11" t="s">
        <v>2062</v>
      </c>
      <c r="C128" s="11" t="n">
        <v>47</v>
      </c>
      <c r="D128" s="11" t="n">
        <f aca="false">C128-2</f>
        <v>45</v>
      </c>
      <c r="E128" s="12" t="s">
        <v>1456</v>
      </c>
      <c r="F128" s="12" t="n">
        <v>15.198905331562</v>
      </c>
      <c r="G128" s="17" t="n">
        <f aca="false">F128*((POWER(D128,2))/((POWER(C128,2))))</f>
        <v>13.9329032577696</v>
      </c>
      <c r="H128" s="0" t="n">
        <v>25.8534458616125</v>
      </c>
      <c r="I128" s="0" t="n">
        <v>20.3281941420243</v>
      </c>
      <c r="J128" s="0" t="n">
        <v>28.330738087046</v>
      </c>
      <c r="K128" s="0" t="n">
        <v>23.1732167619305</v>
      </c>
      <c r="L128" s="0" t="n">
        <v>8.96078635169045</v>
      </c>
      <c r="M128" s="0" t="n">
        <v>20.3281941420243</v>
      </c>
      <c r="N128" s="0" t="n">
        <v>11.0746714564764</v>
      </c>
      <c r="O128" s="0" t="n">
        <v>43.4679959003328</v>
      </c>
      <c r="P128" s="0" t="n">
        <v>16.5574825231321</v>
      </c>
      <c r="Q128" s="0" t="n">
        <v>8.35215026172637</v>
      </c>
      <c r="R128" s="0" t="n">
        <v>26.5744979097664</v>
      </c>
      <c r="S128" s="0" t="n">
        <v>24.3594456493769</v>
      </c>
      <c r="T128" s="0" t="n">
        <v>38.5728979783599</v>
      </c>
      <c r="U128" s="0" t="n">
        <v>4.2036270862975</v>
      </c>
      <c r="V128" s="0" t="n">
        <v>8.01918328270359</v>
      </c>
      <c r="W128" s="0" t="n">
        <v>14.8688799896654</v>
      </c>
      <c r="X128" s="0" t="n">
        <v>20.8948661188101</v>
      </c>
      <c r="Y128" s="0" t="n">
        <v>17.386205850437</v>
      </c>
      <c r="AA128" s="7" t="n">
        <f aca="false">H128-(H127*$G127/100)</f>
        <v>23.9128476684586</v>
      </c>
      <c r="AB128" s="7" t="n">
        <f aca="false">I128-(I127*$G127/100)</f>
        <v>15.0889418026737</v>
      </c>
      <c r="AC128" s="7" t="n">
        <f aca="false">J128-(J127*$G127/100)</f>
        <v>24.2793339463002</v>
      </c>
      <c r="AD128" s="7" t="n">
        <f aca="false">K128-(K127*$G127/100)</f>
        <v>13.8922334692641</v>
      </c>
      <c r="AE128" s="7" t="n">
        <f aca="false">L128-(L127*$G127/100)</f>
        <v>5.43624710423304</v>
      </c>
      <c r="AF128" s="7" t="n">
        <f aca="false">M128-(M127*$G127/100)</f>
        <v>16.2767900012785</v>
      </c>
      <c r="AG128" s="7" t="n">
        <f aca="false">N128-(N127*$G127/100)</f>
        <v>6.76470358195564</v>
      </c>
      <c r="AH128" s="7" t="n">
        <f aca="false">O128-(O127*$G127/100)</f>
        <v>37.8595982533817</v>
      </c>
      <c r="AI128" s="7" t="n">
        <f aca="false">P128-(P127*$G127/100)</f>
        <v>14.6027388362973</v>
      </c>
      <c r="AJ128" s="7" t="n">
        <f aca="false">Q128-(Q127*$G127/100)</f>
        <v>4.81318198726036</v>
      </c>
      <c r="AK128" s="7" t="n">
        <f aca="false">R128-(R127*$G127/100)</f>
        <v>20.6800881401617</v>
      </c>
      <c r="AL128" s="7" t="n">
        <f aca="false">S128-(S127*$G127/100)</f>
        <v>17.1050056009511</v>
      </c>
      <c r="AM128" s="7" t="n">
        <f aca="false">T128-(T127*$G127/100)</f>
        <v>33.5331133595184</v>
      </c>
      <c r="AN128" s="7" t="n">
        <f aca="false">U128-(U127*$G127/100)</f>
        <v>1.52355166498478</v>
      </c>
      <c r="AO128" s="7" t="n">
        <f aca="false">V128-(V127*$G127/100)</f>
        <v>5.69924200264128</v>
      </c>
      <c r="AP128" s="7" t="n">
        <f aca="false">W128-(W127*$G127/100)</f>
        <v>7.55450325317126</v>
      </c>
      <c r="AQ128" s="7" t="n">
        <f aca="false">X128-(X127*$G127/100)</f>
        <v>17.1860120897716</v>
      </c>
      <c r="AR128" s="7" t="n">
        <f aca="false">Y128-(Y127*$G127/100)</f>
        <v>13.8084615934633</v>
      </c>
      <c r="AT128" s="7" t="n">
        <f aca="false">IF(AA128&gt;0,AA128,0)</f>
        <v>23.9128476684586</v>
      </c>
      <c r="AU128" s="7" t="n">
        <f aca="false">IF(AB128&gt;0,AB128,0)</f>
        <v>15.0889418026737</v>
      </c>
      <c r="AV128" s="7" t="n">
        <f aca="false">IF(AC128&gt;0,AC128,0)</f>
        <v>24.2793339463002</v>
      </c>
      <c r="AW128" s="7" t="n">
        <f aca="false">IF(AD128&gt;0,AD128,0)</f>
        <v>13.8922334692641</v>
      </c>
      <c r="AX128" s="7" t="n">
        <f aca="false">IF(AE128&gt;0,AE128,0)</f>
        <v>5.43624710423304</v>
      </c>
      <c r="AY128" s="7" t="n">
        <f aca="false">IF(AF128&gt;0,AF128,0)</f>
        <v>16.2767900012785</v>
      </c>
      <c r="AZ128" s="7" t="n">
        <f aca="false">IF(AG128&gt;0,AG128,0)</f>
        <v>6.76470358195564</v>
      </c>
      <c r="BA128" s="7" t="n">
        <f aca="false">IF(AH128&gt;0,AH128,0)</f>
        <v>37.8595982533817</v>
      </c>
      <c r="BB128" s="7" t="n">
        <f aca="false">IF(AI128&gt;0,AI128,0)</f>
        <v>14.6027388362973</v>
      </c>
      <c r="BC128" s="7" t="n">
        <f aca="false">IF(AJ128&gt;0,AJ128,0)</f>
        <v>4.81318198726036</v>
      </c>
      <c r="BD128" s="7" t="n">
        <f aca="false">IF(AK128&gt;0,AK128,0)</f>
        <v>20.6800881401617</v>
      </c>
      <c r="BE128" s="7" t="n">
        <f aca="false">IF(AL128&gt;0,AL128,0)</f>
        <v>17.1050056009511</v>
      </c>
      <c r="BF128" s="7" t="n">
        <f aca="false">IF(AM128&gt;0,AM128,0)</f>
        <v>33.5331133595184</v>
      </c>
      <c r="BG128" s="7" t="n">
        <f aca="false">IF(AN128&gt;0,AN128,0)</f>
        <v>1.52355166498478</v>
      </c>
      <c r="BH128" s="7" t="n">
        <f aca="false">IF(AO128&gt;0,AO128,0)</f>
        <v>5.69924200264128</v>
      </c>
      <c r="BI128" s="7" t="n">
        <f aca="false">IF(AP128&gt;0,AP128,0)</f>
        <v>7.55450325317126</v>
      </c>
      <c r="BJ128" s="7" t="n">
        <f aca="false">IF(AQ128&gt;0,AQ128,0)</f>
        <v>17.1860120897716</v>
      </c>
      <c r="BK128" s="7" t="n">
        <f aca="false">IF(AR128&gt;0,AR128,0)</f>
        <v>13.8084615934633</v>
      </c>
      <c r="BM128" s="7" t="n">
        <f aca="false">100*AT128/SUM(AT$2:AT$144)</f>
        <v>0.00243658828163138</v>
      </c>
      <c r="BN128" s="7" t="n">
        <f aca="false">100*AU128/SUM(AU$2:AU$144)</f>
        <v>0.000881862866247731</v>
      </c>
      <c r="BO128" s="7" t="n">
        <f aca="false">100*AV128/SUM(AV$2:AV$144)</f>
        <v>0.00124736393034418</v>
      </c>
      <c r="BP128" s="7" t="n">
        <f aca="false">100*AW128/SUM(AW$2:AW$144)</f>
        <v>0.000698502192227207</v>
      </c>
      <c r="BQ128" s="7" t="n">
        <f aca="false">100*AX128/SUM(AX$2:AX$144)</f>
        <v>0.000590462691017703</v>
      </c>
      <c r="BR128" s="7" t="n">
        <f aca="false">100*AY128/SUM(AY$2:AY$144)</f>
        <v>0.00123962803224937</v>
      </c>
      <c r="BS128" s="7" t="n">
        <f aca="false">100*AZ128/SUM(AZ$2:AZ$144)</f>
        <v>0.000329818207799803</v>
      </c>
      <c r="BT128" s="7" t="n">
        <f aca="false">100*BA128/SUM(BA$2:BA$144)</f>
        <v>0.00180106685507177</v>
      </c>
      <c r="BU128" s="7" t="n">
        <f aca="false">100*BB128/SUM(BB$2:BB$144)</f>
        <v>0.000964660012072092</v>
      </c>
      <c r="BV128" s="7" t="n">
        <f aca="false">100*BC128/SUM(BC$2:BC$144)</f>
        <v>0.000355613875752941</v>
      </c>
      <c r="BW128" s="7" t="n">
        <f aca="false">100*BD128/SUM(BD$2:BD$144)</f>
        <v>0.00138604227976738</v>
      </c>
      <c r="BX128" s="7" t="n">
        <f aca="false">100*BE128/SUM(BE$2:BE$144)</f>
        <v>0.000846452163177024</v>
      </c>
      <c r="BY128" s="7" t="n">
        <f aca="false">100*BF128/SUM(BF$2:BF$144)</f>
        <v>0.00307779617566462</v>
      </c>
      <c r="BZ128" s="7" t="n">
        <f aca="false">100*BG128/SUM(BG$2:BG$144)</f>
        <v>0.000117811079286816</v>
      </c>
      <c r="CA128" s="7" t="n">
        <f aca="false">100*BH128/SUM(BH$2:BH$144)</f>
        <v>0.000574771504338181</v>
      </c>
      <c r="CB128" s="7" t="n">
        <f aca="false">100*BI128/SUM(BI$2:BI$144)</f>
        <v>0.00035530413755559</v>
      </c>
      <c r="CC128" s="7" t="n">
        <f aca="false">100*BJ128/SUM(BJ$2:BJ$144)</f>
        <v>0.00140147861052776</v>
      </c>
      <c r="CD128" s="7" t="n">
        <f aca="false">100*BK128/SUM(BK$2:BK$144)</f>
        <v>0.001090032762718</v>
      </c>
      <c r="CE128" s="21" t="s">
        <v>287</v>
      </c>
      <c r="CF128" s="0" t="n">
        <f aca="false">AVERAGE(BM128:BR128)</f>
        <v>0.00118240133228626</v>
      </c>
      <c r="CG128" s="0" t="n">
        <f aca="false">AVERAGE(BS128:BX128)</f>
        <v>0.000947275565606835</v>
      </c>
      <c r="CH128" s="0" t="n">
        <f aca="false">STDEV(BM128:BR128)</f>
        <v>0.000671617903362955</v>
      </c>
      <c r="CI128" s="0" t="n">
        <f aca="false">STDEV(BS128:BX128)</f>
        <v>0.000576760004998383</v>
      </c>
    </row>
    <row r="129" customFormat="false" ht="18" hidden="false" customHeight="false" outlineLevel="0" collapsed="false">
      <c r="A129" s="21" t="s">
        <v>288</v>
      </c>
      <c r="B129" s="11" t="s">
        <v>2063</v>
      </c>
      <c r="C129" s="11" t="n">
        <v>47</v>
      </c>
      <c r="D129" s="11" t="n">
        <f aca="false">C129-2</f>
        <v>45</v>
      </c>
      <c r="E129" s="12" t="s">
        <v>1462</v>
      </c>
      <c r="F129" s="12" t="n">
        <v>15.210537680485</v>
      </c>
      <c r="G129" s="17" t="n">
        <f aca="false">F129*((POWER(D129,2))/((POWER(C129,2))))</f>
        <v>13.9435666831064</v>
      </c>
      <c r="H129" s="0" t="n">
        <v>7.73637453288464</v>
      </c>
      <c r="I129" s="0" t="n">
        <v>10.580179375535</v>
      </c>
      <c r="J129" s="0" t="n">
        <v>13.3224126477004</v>
      </c>
      <c r="K129" s="0" t="n">
        <v>15.7625054959922</v>
      </c>
      <c r="L129" s="0" t="n">
        <v>7.32156379456265</v>
      </c>
      <c r="M129" s="0" t="n">
        <v>12.0785628994873</v>
      </c>
      <c r="N129" s="0" t="n">
        <v>9.14567745573615</v>
      </c>
      <c r="O129" s="0" t="n">
        <v>14.1156447107166</v>
      </c>
      <c r="P129" s="0" t="n">
        <v>6.58111268044155</v>
      </c>
      <c r="Q129" s="0" t="n">
        <v>6.15185261213179</v>
      </c>
      <c r="R129" s="0" t="n">
        <v>10.580179375535</v>
      </c>
      <c r="S129" s="0" t="n">
        <v>11.4311840605816</v>
      </c>
      <c r="T129" s="0" t="n">
        <v>19.3434500050447</v>
      </c>
      <c r="U129" s="0" t="n">
        <v>15.2254161107031</v>
      </c>
      <c r="V129" s="0" t="n">
        <v>8.26764939557543</v>
      </c>
      <c r="W129" s="0" t="n">
        <v>15.7693881066184</v>
      </c>
      <c r="X129" s="0" t="n">
        <v>7.80468205112654</v>
      </c>
      <c r="Y129" s="0" t="n">
        <v>8.96993104092039</v>
      </c>
      <c r="AA129" s="7" t="n">
        <f aca="false">H129-(H128*$G128/100)</f>
        <v>4.13423893218633</v>
      </c>
      <c r="AB129" s="7" t="n">
        <f aca="false">I129-(I128*$G128/100)</f>
        <v>7.74787175167513</v>
      </c>
      <c r="AC129" s="7" t="n">
        <f aca="false">J129-(J128*$G128/100)</f>
        <v>9.37511831782015</v>
      </c>
      <c r="AD129" s="7" t="n">
        <f aca="false">K129-(K128*$G128/100)</f>
        <v>12.5338036228391</v>
      </c>
      <c r="AE129" s="7" t="n">
        <f aca="false">L129-(L128*$G128/100)</f>
        <v>6.0730661010462</v>
      </c>
      <c r="AF129" s="7" t="n">
        <f aca="false">M129-(M128*$G128/100)</f>
        <v>9.24625527562742</v>
      </c>
      <c r="AG129" s="7" t="n">
        <f aca="false">N129-(N128*$G128/100)</f>
        <v>7.60265419558947</v>
      </c>
      <c r="AH129" s="7" t="n">
        <f aca="false">O129-(O128*$G128/100)</f>
        <v>8.05929089383195</v>
      </c>
      <c r="AI129" s="7" t="n">
        <f aca="false">P129-(P128*$G128/100)</f>
        <v>4.27417465857145</v>
      </c>
      <c r="AJ129" s="7" t="n">
        <f aca="false">Q129-(Q128*$G128/100)</f>
        <v>4.9881555962219</v>
      </c>
      <c r="AK129" s="7" t="n">
        <f aca="false">R129-(R128*$G128/100)</f>
        <v>6.8775802905292</v>
      </c>
      <c r="AL129" s="7" t="n">
        <f aca="false">S129-(S128*$G128/100)</f>
        <v>8.0372060641249</v>
      </c>
      <c r="AM129" s="7" t="n">
        <f aca="false">T129-(T128*$G128/100)</f>
        <v>13.9691254460017</v>
      </c>
      <c r="AN129" s="7" t="n">
        <f aca="false">U129-(U128*$G128/100)</f>
        <v>14.6397288154519</v>
      </c>
      <c r="AO129" s="7" t="n">
        <f aca="false">V129-(V128*$G128/100)</f>
        <v>7.1503443467331</v>
      </c>
      <c r="AP129" s="7" t="n">
        <f aca="false">W129-(W128*$G128/100)</f>
        <v>13.6977214421445</v>
      </c>
      <c r="AQ129" s="7" t="n">
        <f aca="false">X129-(X128*$G128/100)</f>
        <v>4.89342056895226</v>
      </c>
      <c r="AR129" s="7" t="n">
        <f aca="false">Y129-(Y128*$G128/100)</f>
        <v>6.54752779958233</v>
      </c>
      <c r="AT129" s="7" t="n">
        <f aca="false">IF(AA129&gt;0,AA129,0)</f>
        <v>4.13423893218633</v>
      </c>
      <c r="AU129" s="7" t="n">
        <f aca="false">IF(AB129&gt;0,AB129,0)</f>
        <v>7.74787175167513</v>
      </c>
      <c r="AV129" s="7" t="n">
        <f aca="false">IF(AC129&gt;0,AC129,0)</f>
        <v>9.37511831782015</v>
      </c>
      <c r="AW129" s="7" t="n">
        <f aca="false">IF(AD129&gt;0,AD129,0)</f>
        <v>12.5338036228391</v>
      </c>
      <c r="AX129" s="7" t="n">
        <f aca="false">IF(AE129&gt;0,AE129,0)</f>
        <v>6.0730661010462</v>
      </c>
      <c r="AY129" s="7" t="n">
        <f aca="false">IF(AF129&gt;0,AF129,0)</f>
        <v>9.24625527562742</v>
      </c>
      <c r="AZ129" s="7" t="n">
        <f aca="false">IF(AG129&gt;0,AG129,0)</f>
        <v>7.60265419558947</v>
      </c>
      <c r="BA129" s="7" t="n">
        <f aca="false">IF(AH129&gt;0,AH129,0)</f>
        <v>8.05929089383195</v>
      </c>
      <c r="BB129" s="7" t="n">
        <f aca="false">IF(AI129&gt;0,AI129,0)</f>
        <v>4.27417465857145</v>
      </c>
      <c r="BC129" s="7" t="n">
        <f aca="false">IF(AJ129&gt;0,AJ129,0)</f>
        <v>4.9881555962219</v>
      </c>
      <c r="BD129" s="7" t="n">
        <f aca="false">IF(AK129&gt;0,AK129,0)</f>
        <v>6.8775802905292</v>
      </c>
      <c r="BE129" s="7" t="n">
        <f aca="false">IF(AL129&gt;0,AL129,0)</f>
        <v>8.0372060641249</v>
      </c>
      <c r="BF129" s="7" t="n">
        <f aca="false">IF(AM129&gt;0,AM129,0)</f>
        <v>13.9691254460017</v>
      </c>
      <c r="BG129" s="7" t="n">
        <f aca="false">IF(AN129&gt;0,AN129,0)</f>
        <v>14.6397288154519</v>
      </c>
      <c r="BH129" s="7" t="n">
        <f aca="false">IF(AO129&gt;0,AO129,0)</f>
        <v>7.1503443467331</v>
      </c>
      <c r="BI129" s="7" t="n">
        <f aca="false">IF(AP129&gt;0,AP129,0)</f>
        <v>13.6977214421445</v>
      </c>
      <c r="BJ129" s="7" t="n">
        <f aca="false">IF(AQ129&gt;0,AQ129,0)</f>
        <v>4.89342056895226</v>
      </c>
      <c r="BK129" s="7" t="n">
        <f aca="false">IF(AR129&gt;0,AR129,0)</f>
        <v>6.54752779958233</v>
      </c>
      <c r="BM129" s="7" t="n">
        <f aca="false">100*AT129/SUM(AT$2:AT$144)</f>
        <v>0.000421256316909359</v>
      </c>
      <c r="BN129" s="7" t="n">
        <f aca="false">100*AU129/SUM(AU$2:AU$144)</f>
        <v>0.000452819056472294</v>
      </c>
      <c r="BO129" s="7" t="n">
        <f aca="false">100*AV129/SUM(AV$2:AV$144)</f>
        <v>0.000481651780819954</v>
      </c>
      <c r="BP129" s="7" t="n">
        <f aca="false">100*AW129/SUM(AW$2:AW$144)</f>
        <v>0.00063020027174667</v>
      </c>
      <c r="BQ129" s="7" t="n">
        <f aca="false">100*AX129/SUM(AX$2:AX$144)</f>
        <v>0.000659631338310556</v>
      </c>
      <c r="BR129" s="7" t="n">
        <f aca="false">100*AY129/SUM(AY$2:AY$144)</f>
        <v>0.000704187817874475</v>
      </c>
      <c r="BS129" s="7" t="n">
        <f aca="false">100*AZ129/SUM(AZ$2:AZ$144)</f>
        <v>0.000370673119809644</v>
      </c>
      <c r="BT129" s="7" t="n">
        <f aca="false">100*BA129/SUM(BA$2:BA$144)</f>
        <v>0.000383398725129524</v>
      </c>
      <c r="BU129" s="7" t="n">
        <f aca="false">100*BB129/SUM(BB$2:BB$144)</f>
        <v>0.000282352880782002</v>
      </c>
      <c r="BV129" s="7" t="n">
        <f aca="false">100*BC129/SUM(BC$2:BC$144)</f>
        <v>0.000368541507286921</v>
      </c>
      <c r="BW129" s="7" t="n">
        <f aca="false">100*BD129/SUM(BD$2:BD$144)</f>
        <v>0.000460956307369672</v>
      </c>
      <c r="BX129" s="7" t="n">
        <f aca="false">100*BE129/SUM(BE$2:BE$144)</f>
        <v>0.000397726292384245</v>
      </c>
      <c r="BY129" s="7" t="n">
        <f aca="false">100*BF129/SUM(BF$2:BF$144)</f>
        <v>0.00128213925185326</v>
      </c>
      <c r="BZ129" s="7" t="n">
        <f aca="false">100*BG129/SUM(BG$2:BG$144)</f>
        <v>0.00113204054175079</v>
      </c>
      <c r="CA129" s="7" t="n">
        <f aca="false">100*BH129/SUM(BH$2:BH$144)</f>
        <v>0.000721115926434274</v>
      </c>
      <c r="CB129" s="7" t="n">
        <f aca="false">100*BI129/SUM(BI$2:BI$144)</f>
        <v>0.000644232577626442</v>
      </c>
      <c r="CC129" s="7" t="n">
        <f aca="false">100*BJ129/SUM(BJ$2:BJ$144)</f>
        <v>0.000399046865781317</v>
      </c>
      <c r="CD129" s="7" t="n">
        <f aca="false">100*BK129/SUM(BK$2:BK$144)</f>
        <v>0.000516858432638882</v>
      </c>
      <c r="CE129" s="21" t="s">
        <v>288</v>
      </c>
      <c r="CF129" s="0" t="n">
        <f aca="false">AVERAGE(BM129:BR129)</f>
        <v>0.000558291097022218</v>
      </c>
      <c r="CG129" s="0" t="n">
        <f aca="false">AVERAGE(BS129:BX129)</f>
        <v>0.000377274805460335</v>
      </c>
      <c r="CH129" s="0" t="n">
        <f aca="false">STDEV(BM129:BR129)</f>
        <v>0.000120418515316929</v>
      </c>
      <c r="CI129" s="0" t="n">
        <f aca="false">STDEV(BS129:BX129)</f>
        <v>5.75992777843112E-005</v>
      </c>
    </row>
    <row r="130" customFormat="false" ht="18" hidden="false" customHeight="false" outlineLevel="0" collapsed="false">
      <c r="A130" s="21" t="s">
        <v>289</v>
      </c>
      <c r="B130" s="11" t="s">
        <v>2064</v>
      </c>
      <c r="C130" s="11" t="n">
        <v>47</v>
      </c>
      <c r="D130" s="11" t="n">
        <f aca="false">C130-2</f>
        <v>45</v>
      </c>
      <c r="E130" s="12" t="s">
        <v>1468</v>
      </c>
      <c r="F130" s="12" t="n">
        <v>15.2221703238134</v>
      </c>
      <c r="G130" s="17" t="n">
        <f aca="false">F130*((POWER(D130,2))/((POWER(C130,2))))</f>
        <v>13.954230378326</v>
      </c>
      <c r="H130" s="0" t="n">
        <v>2.84109802785127</v>
      </c>
      <c r="I130" s="0" t="n">
        <v>1.2227921156397</v>
      </c>
      <c r="J130" s="0" t="n">
        <v>3.28791690086679</v>
      </c>
      <c r="K130" s="0" t="n">
        <v>4.08774985625867</v>
      </c>
      <c r="L130" s="0" t="n">
        <v>1.21605369047796</v>
      </c>
      <c r="M130" s="0" t="n">
        <v>1.55229332022196</v>
      </c>
      <c r="N130" s="0" t="n">
        <v>0</v>
      </c>
      <c r="O130" s="0" t="n">
        <v>3.1973373354765</v>
      </c>
      <c r="P130" s="0" t="n">
        <v>0</v>
      </c>
      <c r="Q130" s="0" t="n">
        <v>1.10656368674946</v>
      </c>
      <c r="R130" s="0" t="n">
        <v>1.73731284036074</v>
      </c>
      <c r="S130" s="0" t="n">
        <v>1.61471161268978</v>
      </c>
      <c r="T130" s="0" t="n">
        <v>4.78899186411638</v>
      </c>
      <c r="U130" s="0" t="n">
        <v>1.55229332022196</v>
      </c>
      <c r="V130" s="0" t="n">
        <v>1.47350624957751</v>
      </c>
      <c r="W130" s="0" t="n">
        <v>3.33182620677776</v>
      </c>
      <c r="X130" s="0" t="n">
        <v>1.28498650574643</v>
      </c>
      <c r="Y130" s="0" t="n">
        <v>1.13764979055576</v>
      </c>
      <c r="AA130" s="7" t="n">
        <f aca="false">H130-(H129*$G129/100)</f>
        <v>1.76237148600364</v>
      </c>
      <c r="AB130" s="7" t="n">
        <f aca="false">I130-(I129*$G129/100)</f>
        <v>-0.252462250780297</v>
      </c>
      <c r="AC130" s="7" t="n">
        <f aca="false">J130-(J129*$G129/100)</f>
        <v>1.43029740953608</v>
      </c>
      <c r="AD130" s="7" t="n">
        <f aca="false">K130-(K129*$G129/100)</f>
        <v>1.88989439149668</v>
      </c>
      <c r="AE130" s="7" t="n">
        <f aca="false">L130-(L129*$G129/100)</f>
        <v>0.195166560536937</v>
      </c>
      <c r="AF130" s="7" t="n">
        <f aca="false">M130-(M129*$G129/100)</f>
        <v>-0.131889152029003</v>
      </c>
      <c r="AG130" s="7" t="n">
        <f aca="false">N130-(N129*$G129/100)</f>
        <v>-1.2752336346624</v>
      </c>
      <c r="AH130" s="7" t="n">
        <f aca="false">O130-(O129*$G129/100)</f>
        <v>1.22911300248735</v>
      </c>
      <c r="AI130" s="7" t="n">
        <f aca="false">P130-(P129*$G129/100)</f>
        <v>-0.917641835087741</v>
      </c>
      <c r="AJ130" s="7" t="n">
        <f aca="false">Q130-(Q129*$G129/100)</f>
        <v>0.24877601553044</v>
      </c>
      <c r="AK130" s="7" t="n">
        <f aca="false">R130-(R129*$G129/100)</f>
        <v>0.262058473940744</v>
      </c>
      <c r="AL130" s="7" t="n">
        <f aca="false">S130-(S129*$G129/100)</f>
        <v>0.0207968405339531</v>
      </c>
      <c r="AM130" s="7" t="n">
        <f aca="false">T130-(T129*$G129/100)</f>
        <v>2.09182501384961</v>
      </c>
      <c r="AN130" s="7" t="n">
        <f aca="false">U130-(U129*$G129/100)</f>
        <v>-0.570672727954363</v>
      </c>
      <c r="AO130" s="7" t="n">
        <f aca="false">V130-(V129*$G129/100)</f>
        <v>0.320701042980004</v>
      </c>
      <c r="AP130" s="7" t="n">
        <f aca="false">W130-(W129*$G129/100)</f>
        <v>1.13301106061357</v>
      </c>
      <c r="AQ130" s="7" t="n">
        <f aca="false">X130-(X129*$G129/100)</f>
        <v>0.19673545954316</v>
      </c>
      <c r="AR130" s="7" t="n">
        <f aca="false">Y130-(Y129*$G129/100)</f>
        <v>-0.113078525563642</v>
      </c>
      <c r="AT130" s="7" t="n">
        <f aca="false">IF(AA130&gt;0,AA130,0)</f>
        <v>1.76237148600364</v>
      </c>
      <c r="AU130" s="7" t="n">
        <f aca="false">IF(AB130&gt;0,AB130,0)</f>
        <v>0</v>
      </c>
      <c r="AV130" s="7" t="n">
        <f aca="false">IF(AC130&gt;0,AC130,0)</f>
        <v>1.43029740953608</v>
      </c>
      <c r="AW130" s="7" t="n">
        <f aca="false">IF(AD130&gt;0,AD130,0)</f>
        <v>1.88989439149668</v>
      </c>
      <c r="AX130" s="7" t="n">
        <f aca="false">IF(AE130&gt;0,AE130,0)</f>
        <v>0.195166560536937</v>
      </c>
      <c r="AY130" s="7" t="n">
        <f aca="false">IF(AF130&gt;0,AF130,0)</f>
        <v>0</v>
      </c>
      <c r="AZ130" s="7" t="n">
        <f aca="false">IF(AG130&gt;0,AG130,0)</f>
        <v>0</v>
      </c>
      <c r="BA130" s="7" t="n">
        <f aca="false">IF(AH130&gt;0,AH130,0)</f>
        <v>1.22911300248735</v>
      </c>
      <c r="BB130" s="7" t="n">
        <f aca="false">IF(AI130&gt;0,AI130,0)</f>
        <v>0</v>
      </c>
      <c r="BC130" s="7" t="n">
        <f aca="false">IF(AJ130&gt;0,AJ130,0)</f>
        <v>0.24877601553044</v>
      </c>
      <c r="BD130" s="7" t="n">
        <f aca="false">IF(AK130&gt;0,AK130,0)</f>
        <v>0.262058473940744</v>
      </c>
      <c r="BE130" s="7" t="n">
        <f aca="false">IF(AL130&gt;0,AL130,0)</f>
        <v>0.0207968405339531</v>
      </c>
      <c r="BF130" s="7" t="n">
        <f aca="false">IF(AM130&gt;0,AM130,0)</f>
        <v>2.09182501384961</v>
      </c>
      <c r="BG130" s="7" t="n">
        <f aca="false">IF(AN130&gt;0,AN130,0)</f>
        <v>0</v>
      </c>
      <c r="BH130" s="7" t="n">
        <f aca="false">IF(AO130&gt;0,AO130,0)</f>
        <v>0.320701042980004</v>
      </c>
      <c r="BI130" s="7" t="n">
        <f aca="false">IF(AP130&gt;0,AP130,0)</f>
        <v>1.13301106061357</v>
      </c>
      <c r="BJ130" s="7" t="n">
        <f aca="false">IF(AQ130&gt;0,AQ130,0)</f>
        <v>0.19673545954316</v>
      </c>
      <c r="BK130" s="7" t="n">
        <f aca="false">IF(AR130&gt;0,AR130,0)</f>
        <v>0</v>
      </c>
      <c r="BM130" s="7" t="n">
        <f aca="false">100*AT130/SUM(AT$2:AT$144)</f>
        <v>0.000179576007433938</v>
      </c>
      <c r="BN130" s="7" t="n">
        <f aca="false">100*AU130/SUM(AU$2:AU$144)</f>
        <v>0</v>
      </c>
      <c r="BO130" s="7" t="n">
        <f aca="false">100*AV130/SUM(AV$2:AV$144)</f>
        <v>7.34823040148469E-005</v>
      </c>
      <c r="BP130" s="7" t="n">
        <f aca="false">100*AW130/SUM(AW$2:AW$144)</f>
        <v>9.50239843333314E-005</v>
      </c>
      <c r="BQ130" s="7" t="n">
        <f aca="false">100*AX130/SUM(AX$2:AX$144)</f>
        <v>2.11981851306164E-005</v>
      </c>
      <c r="BR130" s="7" t="n">
        <f aca="false">100*AY130/SUM(AY$2:AY$144)</f>
        <v>0</v>
      </c>
      <c r="BS130" s="7" t="n">
        <f aca="false">100*AZ130/SUM(AZ$2:AZ$144)</f>
        <v>0</v>
      </c>
      <c r="BT130" s="7" t="n">
        <f aca="false">100*BA130/SUM(BA$2:BA$144)</f>
        <v>5.84716899292502E-005</v>
      </c>
      <c r="BU130" s="7" t="n">
        <f aca="false">100*BB130/SUM(BB$2:BB$144)</f>
        <v>0</v>
      </c>
      <c r="BV130" s="7" t="n">
        <f aca="false">100*BC130/SUM(BC$2:BC$144)</f>
        <v>1.83803985204202E-005</v>
      </c>
      <c r="BW130" s="7" t="n">
        <f aca="false">100*BD130/SUM(BD$2:BD$144)</f>
        <v>1.75639543792751E-005</v>
      </c>
      <c r="BX130" s="7" t="n">
        <f aca="false">100*BE130/SUM(BE$2:BE$144)</f>
        <v>1.02914498059173E-006</v>
      </c>
      <c r="BY130" s="7" t="n">
        <f aca="false">100*BF130/SUM(BF$2:BF$144)</f>
        <v>0.000191995624109219</v>
      </c>
      <c r="BZ130" s="7" t="n">
        <f aca="false">100*BG130/SUM(BG$2:BG$144)</f>
        <v>0</v>
      </c>
      <c r="CA130" s="7" t="n">
        <f aca="false">100*BH130/SUM(BH$2:BH$144)</f>
        <v>3.23428660918441E-005</v>
      </c>
      <c r="CB130" s="7" t="n">
        <f aca="false">100*BI130/SUM(BI$2:BI$144)</f>
        <v>5.32878872695249E-005</v>
      </c>
      <c r="CC130" s="7" t="n">
        <f aca="false">100*BJ130/SUM(BJ$2:BJ$144)</f>
        <v>1.60433110975283E-005</v>
      </c>
      <c r="CD130" s="7" t="n">
        <f aca="false">100*BK130/SUM(BK$2:BK$144)</f>
        <v>0</v>
      </c>
      <c r="CE130" s="21" t="s">
        <v>289</v>
      </c>
      <c r="CF130" s="0" t="n">
        <f aca="false">AVERAGE(BM130:BR130)</f>
        <v>6.15467468187888E-005</v>
      </c>
      <c r="CG130" s="0" t="n">
        <f aca="false">AVERAGE(BS130:BX130)</f>
        <v>1.59075313015895E-005</v>
      </c>
      <c r="CH130" s="0" t="n">
        <f aca="false">STDEV(BM130:BR130)</f>
        <v>6.98542766576259E-005</v>
      </c>
      <c r="CI130" s="0" t="n">
        <f aca="false">STDEV(BS130:BX130)</f>
        <v>2.25744629752908E-005</v>
      </c>
    </row>
    <row r="131" customFormat="false" ht="18" hidden="false" customHeight="false" outlineLevel="0" collapsed="false">
      <c r="A131" s="21" t="s">
        <v>2065</v>
      </c>
      <c r="B131" s="11" t="s">
        <v>2066</v>
      </c>
      <c r="C131" s="11" t="n">
        <v>49</v>
      </c>
      <c r="D131" s="11" t="n">
        <f aca="false">C131-2</f>
        <v>47</v>
      </c>
      <c r="E131" s="12" t="s">
        <v>2067</v>
      </c>
      <c r="F131" s="12" t="n">
        <v>16.1113979882866</v>
      </c>
      <c r="G131" s="17" t="n">
        <f aca="false">F131*((POWER(D131,2))/((POWER(C131,2))))</f>
        <v>14.8230229721471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AA131" s="7" t="n">
        <f aca="false">H131-(H130*$G130/100)</f>
        <v>-0.396453364080443</v>
      </c>
      <c r="AB131" s="7" t="n">
        <f aca="false">I131-(I130*$G130/100)</f>
        <v>-0.17063122886437</v>
      </c>
      <c r="AC131" s="7" t="n">
        <f aca="false">J131-(J130*$G130/100)</f>
        <v>-0.458803498994868</v>
      </c>
      <c r="AD131" s="7" t="n">
        <f aca="false">K131-(K130*$G130/100)</f>
        <v>-0.570414032232024</v>
      </c>
      <c r="AE131" s="7" t="n">
        <f aca="false">L131-(L130*$G130/100)</f>
        <v>-0.16969093349343</v>
      </c>
      <c r="AF131" s="7" t="n">
        <f aca="false">M131-(M130*$G130/100)</f>
        <v>-0.216610586051138</v>
      </c>
      <c r="AG131" s="7" t="n">
        <f aca="false">N131-(N130*$G130/100)</f>
        <v>0</v>
      </c>
      <c r="AH131" s="7" t="n">
        <f aca="false">O131-(O130*$G130/100)</f>
        <v>-0.446163817764621</v>
      </c>
      <c r="AI131" s="7" t="n">
        <f aca="false">P131-(P130*$G130/100)</f>
        <v>0</v>
      </c>
      <c r="AJ131" s="7" t="n">
        <f aca="false">Q131-(Q130*$G130/100)</f>
        <v>-0.154412446131917</v>
      </c>
      <c r="AK131" s="7" t="n">
        <f aca="false">R131-(R130*$G130/100)</f>
        <v>-0.242428636136176</v>
      </c>
      <c r="AL131" s="7" t="n">
        <f aca="false">S131-(S130*$G130/100)</f>
        <v>-0.225320578380314</v>
      </c>
      <c r="AM131" s="7" t="n">
        <f aca="false">T131-(T130*$G130/100)</f>
        <v>-0.668266957518089</v>
      </c>
      <c r="AN131" s="7" t="n">
        <f aca="false">U131-(U130*$G130/100)</f>
        <v>-0.216610586051138</v>
      </c>
      <c r="AO131" s="7" t="n">
        <f aca="false">V131-(V130*$G130/100)</f>
        <v>-0.205616456705077</v>
      </c>
      <c r="AP131" s="7" t="n">
        <f aca="false">W131-(W130*$G130/100)</f>
        <v>-0.46493070469921</v>
      </c>
      <c r="AQ131" s="7" t="n">
        <f aca="false">X131-(X130*$G130/100)</f>
        <v>-0.179309977342258</v>
      </c>
      <c r="AR131" s="7" t="n">
        <f aca="false">Y131-(Y130*$G130/100)</f>
        <v>-0.158750272672694</v>
      </c>
      <c r="AT131" s="7" t="n">
        <f aca="false">IF(AA131&gt;0,AA131,0)</f>
        <v>0</v>
      </c>
      <c r="AU131" s="7" t="n">
        <f aca="false">IF(AB131&gt;0,AB131,0)</f>
        <v>0</v>
      </c>
      <c r="AV131" s="7" t="n">
        <f aca="false">IF(AC131&gt;0,AC131,0)</f>
        <v>0</v>
      </c>
      <c r="AW131" s="7" t="n">
        <f aca="false">IF(AD131&gt;0,AD131,0)</f>
        <v>0</v>
      </c>
      <c r="AX131" s="7" t="n">
        <f aca="false">IF(AE131&gt;0,AE131,0)</f>
        <v>0</v>
      </c>
      <c r="AY131" s="7" t="n">
        <f aca="false">IF(AF131&gt;0,AF131,0)</f>
        <v>0</v>
      </c>
      <c r="AZ131" s="7" t="n">
        <f aca="false">IF(AG131&gt;0,AG131,0)</f>
        <v>0</v>
      </c>
      <c r="BA131" s="7" t="n">
        <f aca="false">IF(AH131&gt;0,AH131,0)</f>
        <v>0</v>
      </c>
      <c r="BB131" s="7" t="n">
        <f aca="false">IF(AI131&gt;0,AI131,0)</f>
        <v>0</v>
      </c>
      <c r="BC131" s="7" t="n">
        <f aca="false">IF(AJ131&gt;0,AJ131,0)</f>
        <v>0</v>
      </c>
      <c r="BD131" s="7" t="n">
        <f aca="false">IF(AK131&gt;0,AK131,0)</f>
        <v>0</v>
      </c>
      <c r="BE131" s="7" t="n">
        <f aca="false">IF(AL131&gt;0,AL131,0)</f>
        <v>0</v>
      </c>
      <c r="BF131" s="7" t="n">
        <f aca="false">IF(AM131&gt;0,AM131,0)</f>
        <v>0</v>
      </c>
      <c r="BG131" s="7" t="n">
        <f aca="false">IF(AN131&gt;0,AN131,0)</f>
        <v>0</v>
      </c>
      <c r="BH131" s="7" t="n">
        <f aca="false">IF(AO131&gt;0,AO131,0)</f>
        <v>0</v>
      </c>
      <c r="BI131" s="7" t="n">
        <f aca="false">IF(AP131&gt;0,AP131,0)</f>
        <v>0</v>
      </c>
      <c r="BJ131" s="7" t="n">
        <f aca="false">IF(AQ131&gt;0,AQ131,0)</f>
        <v>0</v>
      </c>
      <c r="BK131" s="7" t="n">
        <f aca="false">IF(AR131&gt;0,AR131,0)</f>
        <v>0</v>
      </c>
      <c r="BM131" s="7" t="n">
        <f aca="false">100*AT131/SUM(AT$2:AT$144)</f>
        <v>0</v>
      </c>
      <c r="BN131" s="7" t="n">
        <f aca="false">100*AU131/SUM(AU$2:AU$144)</f>
        <v>0</v>
      </c>
      <c r="BO131" s="7" t="n">
        <f aca="false">100*AV131/SUM(AV$2:AV$144)</f>
        <v>0</v>
      </c>
      <c r="BP131" s="7" t="n">
        <f aca="false">100*AW131/SUM(AW$2:AW$144)</f>
        <v>0</v>
      </c>
      <c r="BQ131" s="7" t="n">
        <f aca="false">100*AX131/SUM(AX$2:AX$144)</f>
        <v>0</v>
      </c>
      <c r="BR131" s="7" t="n">
        <f aca="false">100*AY131/SUM(AY$2:AY$144)</f>
        <v>0</v>
      </c>
      <c r="BS131" s="7" t="n">
        <f aca="false">100*AZ131/SUM(AZ$2:AZ$144)</f>
        <v>0</v>
      </c>
      <c r="BT131" s="7" t="n">
        <f aca="false">100*BA131/SUM(BA$2:BA$144)</f>
        <v>0</v>
      </c>
      <c r="BU131" s="7" t="n">
        <f aca="false">100*BB131/SUM(BB$2:BB$144)</f>
        <v>0</v>
      </c>
      <c r="BV131" s="7" t="n">
        <f aca="false">100*BC131/SUM(BC$2:BC$144)</f>
        <v>0</v>
      </c>
      <c r="BW131" s="7" t="n">
        <f aca="false">100*BD131/SUM(BD$2:BD$144)</f>
        <v>0</v>
      </c>
      <c r="BX131" s="7" t="n">
        <f aca="false">100*BE131/SUM(BE$2:BE$144)</f>
        <v>0</v>
      </c>
      <c r="BY131" s="7" t="n">
        <f aca="false">100*BF131/SUM(BF$2:BF$144)</f>
        <v>0</v>
      </c>
      <c r="BZ131" s="7" t="n">
        <f aca="false">100*BG131/SUM(BG$2:BG$144)</f>
        <v>0</v>
      </c>
      <c r="CA131" s="7" t="n">
        <f aca="false">100*BH131/SUM(BH$2:BH$144)</f>
        <v>0</v>
      </c>
      <c r="CB131" s="7" t="n">
        <f aca="false">100*BI131/SUM(BI$2:BI$144)</f>
        <v>0</v>
      </c>
      <c r="CC131" s="7" t="n">
        <f aca="false">100*BJ131/SUM(BJ$2:BJ$144)</f>
        <v>0</v>
      </c>
      <c r="CD131" s="7" t="n">
        <f aca="false">100*BK131/SUM(BK$2:BK$144)</f>
        <v>0</v>
      </c>
      <c r="CE131" s="21" t="s">
        <v>2065</v>
      </c>
      <c r="CF131" s="0" t="n">
        <f aca="false">AVERAGE(BM131:BR131)</f>
        <v>0</v>
      </c>
      <c r="CG131" s="0" t="n">
        <f aca="false">AVERAGE(BS131:BX131)</f>
        <v>0</v>
      </c>
      <c r="CH131" s="0" t="n">
        <f aca="false">STDEV(BM131:BR131)</f>
        <v>0</v>
      </c>
      <c r="CI131" s="0" t="n">
        <f aca="false">STDEV(BS131:BX131)</f>
        <v>0</v>
      </c>
    </row>
    <row r="132" customFormat="false" ht="18" hidden="false" customHeight="false" outlineLevel="0" collapsed="false">
      <c r="A132" s="21" t="s">
        <v>2068</v>
      </c>
      <c r="B132" s="11" t="s">
        <v>2069</v>
      </c>
      <c r="C132" s="11" t="n">
        <v>49</v>
      </c>
      <c r="D132" s="11" t="n">
        <f aca="false">C132-2</f>
        <v>47</v>
      </c>
      <c r="E132" s="12" t="s">
        <v>2070</v>
      </c>
      <c r="F132" s="12" t="n">
        <v>16.1235249073206</v>
      </c>
      <c r="G132" s="17" t="n">
        <f aca="false">F132*((POWER(D132,2))/((POWER(C132,2))))</f>
        <v>14.8341801417206</v>
      </c>
      <c r="H132" s="0" t="n">
        <v>7.08740400725124</v>
      </c>
      <c r="I132" s="0" t="n">
        <v>4.33467869318071</v>
      </c>
      <c r="J132" s="0" t="n">
        <v>3.78646158211809</v>
      </c>
      <c r="K132" s="0" t="n">
        <v>5.18314336929685</v>
      </c>
      <c r="L132" s="0" t="n">
        <v>2.13217716669884</v>
      </c>
      <c r="M132" s="0" t="n">
        <v>3.90970710121514</v>
      </c>
      <c r="N132" s="0" t="n">
        <v>3.54980195736138</v>
      </c>
      <c r="O132" s="0" t="n">
        <v>8.50935257890562</v>
      </c>
      <c r="P132" s="0" t="n">
        <v>4.1542646002258</v>
      </c>
      <c r="Q132" s="0" t="n">
        <v>4.1542646002258</v>
      </c>
      <c r="R132" s="0" t="n">
        <v>8.4719586170965</v>
      </c>
      <c r="S132" s="0" t="n">
        <v>6.69043855457119</v>
      </c>
      <c r="T132" s="0" t="n">
        <v>12.4907035487466</v>
      </c>
      <c r="U132" s="0" t="n">
        <v>2.51514426609579</v>
      </c>
      <c r="V132" s="0" t="n">
        <v>3.18513384420061</v>
      </c>
      <c r="W132" s="0" t="n">
        <v>3.35174180769065</v>
      </c>
      <c r="X132" s="0" t="n">
        <v>5.59177608636322</v>
      </c>
      <c r="Y132" s="0" t="n">
        <v>3.30968577529375</v>
      </c>
      <c r="AA132" s="7" t="n">
        <f aca="false">H132-(H131*$G131/100)</f>
        <v>7.08740400725124</v>
      </c>
      <c r="AB132" s="7" t="n">
        <f aca="false">I132-(I131*$G131/100)</f>
        <v>4.33467869318071</v>
      </c>
      <c r="AC132" s="7" t="n">
        <f aca="false">J132-(J131*$G131/100)</f>
        <v>3.78646158211809</v>
      </c>
      <c r="AD132" s="7" t="n">
        <f aca="false">K132-(K131*$G131/100)</f>
        <v>5.18314336929685</v>
      </c>
      <c r="AE132" s="7" t="n">
        <f aca="false">L132-(L131*$G131/100)</f>
        <v>2.13217716669884</v>
      </c>
      <c r="AF132" s="7" t="n">
        <f aca="false">M132-(M131*$G131/100)</f>
        <v>3.90970710121514</v>
      </c>
      <c r="AG132" s="7" t="n">
        <f aca="false">N132-(N131*$G131/100)</f>
        <v>3.54980195736138</v>
      </c>
      <c r="AH132" s="7" t="n">
        <f aca="false">O132-(O131*$G131/100)</f>
        <v>8.50935257890562</v>
      </c>
      <c r="AI132" s="7" t="n">
        <f aca="false">P132-(P131*$G131/100)</f>
        <v>4.1542646002258</v>
      </c>
      <c r="AJ132" s="7" t="n">
        <f aca="false">Q132-(Q131*$G131/100)</f>
        <v>4.1542646002258</v>
      </c>
      <c r="AK132" s="7" t="n">
        <f aca="false">R132-(R131*$G131/100)</f>
        <v>8.4719586170965</v>
      </c>
      <c r="AL132" s="7" t="n">
        <f aca="false">S132-(S131*$G131/100)</f>
        <v>6.69043855457119</v>
      </c>
      <c r="AM132" s="7" t="n">
        <f aca="false">T132-(T131*$G131/100)</f>
        <v>12.4907035487466</v>
      </c>
      <c r="AN132" s="7" t="n">
        <f aca="false">U132-(U131*$G131/100)</f>
        <v>2.51514426609579</v>
      </c>
      <c r="AO132" s="7" t="n">
        <f aca="false">V132-(V131*$G131/100)</f>
        <v>3.18513384420061</v>
      </c>
      <c r="AP132" s="7" t="n">
        <f aca="false">W132-(W131*$G131/100)</f>
        <v>3.35174180769065</v>
      </c>
      <c r="AQ132" s="7" t="n">
        <f aca="false">X132-(X131*$G131/100)</f>
        <v>5.59177608636322</v>
      </c>
      <c r="AR132" s="7" t="n">
        <f aca="false">Y132-(Y131*$G131/100)</f>
        <v>3.30968577529375</v>
      </c>
      <c r="AT132" s="7" t="n">
        <f aca="false">IF(AA132&gt;0,AA132,0)</f>
        <v>7.08740400725124</v>
      </c>
      <c r="AU132" s="7" t="n">
        <f aca="false">IF(AB132&gt;0,AB132,0)</f>
        <v>4.33467869318071</v>
      </c>
      <c r="AV132" s="7" t="n">
        <f aca="false">IF(AC132&gt;0,AC132,0)</f>
        <v>3.78646158211809</v>
      </c>
      <c r="AW132" s="7" t="n">
        <f aca="false">IF(AD132&gt;0,AD132,0)</f>
        <v>5.18314336929685</v>
      </c>
      <c r="AX132" s="7" t="n">
        <f aca="false">IF(AE132&gt;0,AE132,0)</f>
        <v>2.13217716669884</v>
      </c>
      <c r="AY132" s="7" t="n">
        <f aca="false">IF(AF132&gt;0,AF132,0)</f>
        <v>3.90970710121514</v>
      </c>
      <c r="AZ132" s="7" t="n">
        <f aca="false">IF(AG132&gt;0,AG132,0)</f>
        <v>3.54980195736138</v>
      </c>
      <c r="BA132" s="7" t="n">
        <f aca="false">IF(AH132&gt;0,AH132,0)</f>
        <v>8.50935257890562</v>
      </c>
      <c r="BB132" s="7" t="n">
        <f aca="false">IF(AI132&gt;0,AI132,0)</f>
        <v>4.1542646002258</v>
      </c>
      <c r="BC132" s="7" t="n">
        <f aca="false">IF(AJ132&gt;0,AJ132,0)</f>
        <v>4.1542646002258</v>
      </c>
      <c r="BD132" s="7" t="n">
        <f aca="false">IF(AK132&gt;0,AK132,0)</f>
        <v>8.4719586170965</v>
      </c>
      <c r="BE132" s="7" t="n">
        <f aca="false">IF(AL132&gt;0,AL132,0)</f>
        <v>6.69043855457119</v>
      </c>
      <c r="BF132" s="7" t="n">
        <f aca="false">IF(AM132&gt;0,AM132,0)</f>
        <v>12.4907035487466</v>
      </c>
      <c r="BG132" s="7" t="n">
        <f aca="false">IF(AN132&gt;0,AN132,0)</f>
        <v>2.51514426609579</v>
      </c>
      <c r="BH132" s="7" t="n">
        <f aca="false">IF(AO132&gt;0,AO132,0)</f>
        <v>3.18513384420061</v>
      </c>
      <c r="BI132" s="7" t="n">
        <f aca="false">IF(AP132&gt;0,AP132,0)</f>
        <v>3.35174180769065</v>
      </c>
      <c r="BJ132" s="7" t="n">
        <f aca="false">IF(AQ132&gt;0,AQ132,0)</f>
        <v>5.59177608636322</v>
      </c>
      <c r="BK132" s="7" t="n">
        <f aca="false">IF(AR132&gt;0,AR132,0)</f>
        <v>3.30968577529375</v>
      </c>
      <c r="BM132" s="7" t="n">
        <f aca="false">100*AT132/SUM(AT$2:AT$144)</f>
        <v>0.000722167672821076</v>
      </c>
      <c r="BN132" s="7" t="n">
        <f aca="false">100*AU132/SUM(AU$2:AU$144)</f>
        <v>0.000253337326541611</v>
      </c>
      <c r="BO132" s="7" t="n">
        <f aca="false">100*AV132/SUM(AV$2:AV$144)</f>
        <v>0.000194531514398804</v>
      </c>
      <c r="BP132" s="7" t="n">
        <f aca="false">100*AW132/SUM(AW$2:AW$144)</f>
        <v>0.000260608707310585</v>
      </c>
      <c r="BQ132" s="7" t="n">
        <f aca="false">100*AX132/SUM(AX$2:AX$144)</f>
        <v>0.000231588270995845</v>
      </c>
      <c r="BR132" s="7" t="n">
        <f aca="false">100*AY132/SUM(AY$2:AY$144)</f>
        <v>0.00029776033973345</v>
      </c>
      <c r="BS132" s="7" t="n">
        <f aca="false">100*AZ132/SUM(AZ$2:AZ$144)</f>
        <v>0.000173073262625159</v>
      </c>
      <c r="BT132" s="7" t="n">
        <f aca="false">100*BA132/SUM(BA$2:BA$144)</f>
        <v>0.000404809179046624</v>
      </c>
      <c r="BU132" s="7" t="n">
        <f aca="false">100*BB132/SUM(BB$2:BB$144)</f>
        <v>0.000274431596999007</v>
      </c>
      <c r="BV132" s="7" t="n">
        <f aca="false">100*BC132/SUM(BC$2:BC$144)</f>
        <v>0.000306930870118713</v>
      </c>
      <c r="BW132" s="7" t="n">
        <f aca="false">100*BD132/SUM(BD$2:BD$144)</f>
        <v>0.000567816382413325</v>
      </c>
      <c r="BX132" s="7" t="n">
        <f aca="false">100*BE132/SUM(BE$2:BE$144)</f>
        <v>0.000331080639155409</v>
      </c>
      <c r="BY132" s="7" t="n">
        <f aca="false">100*BF132/SUM(BF$2:BF$144)</f>
        <v>0.00114644408950416</v>
      </c>
      <c r="BZ132" s="7" t="n">
        <f aca="false">100*BG132/SUM(BG$2:BG$144)</f>
        <v>0.000194487569644546</v>
      </c>
      <c r="CA132" s="7" t="n">
        <f aca="false">100*BH132/SUM(BH$2:BH$144)</f>
        <v>0.00032122239594339</v>
      </c>
      <c r="CB132" s="7" t="n">
        <f aca="false">100*BI132/SUM(BI$2:BI$144)</f>
        <v>0.000157639449263673</v>
      </c>
      <c r="CC132" s="7" t="n">
        <f aca="false">100*BJ132/SUM(BJ$2:BJ$144)</f>
        <v>0.000455996105377047</v>
      </c>
      <c r="CD132" s="7" t="n">
        <f aca="false">100*BK132/SUM(BK$2:BK$144)</f>
        <v>0.000261264870453036</v>
      </c>
      <c r="CE132" s="21" t="s">
        <v>2068</v>
      </c>
      <c r="CF132" s="0" t="n">
        <f aca="false">AVERAGE(BM132:BR132)</f>
        <v>0.000326665638633562</v>
      </c>
      <c r="CG132" s="0" t="n">
        <f aca="false">AVERAGE(BS132:BX132)</f>
        <v>0.000343023655059706</v>
      </c>
      <c r="CH132" s="0" t="n">
        <f aca="false">STDEV(BM132:BR132)</f>
        <v>0.000196721665052547</v>
      </c>
      <c r="CI132" s="0" t="n">
        <f aca="false">STDEV(BS132:BX132)</f>
        <v>0.000133703068264541</v>
      </c>
    </row>
    <row r="133" customFormat="false" ht="18" hidden="false" customHeight="false" outlineLevel="0" collapsed="false">
      <c r="A133" s="21" t="s">
        <v>2071</v>
      </c>
      <c r="B133" s="11" t="s">
        <v>2072</v>
      </c>
      <c r="C133" s="11" t="n">
        <v>49</v>
      </c>
      <c r="D133" s="11" t="n">
        <f aca="false">C133-2</f>
        <v>47</v>
      </c>
      <c r="E133" s="12" t="s">
        <v>2073</v>
      </c>
      <c r="F133" s="12" t="n">
        <v>16.1356521332745</v>
      </c>
      <c r="G133" s="17" t="n">
        <f aca="false">F133*((POWER(D133,2))/((POWER(C133,2))))</f>
        <v>14.8453375936707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AA133" s="7" t="n">
        <f aca="false">H133-(H132*$G132/100)</f>
        <v>-1.05135827780718</v>
      </c>
      <c r="AB133" s="7" t="n">
        <f aca="false">I133-(I132*$G132/100)</f>
        <v>-0.643014045911208</v>
      </c>
      <c r="AC133" s="7" t="n">
        <f aca="false">J133-(J132*$G132/100)</f>
        <v>-0.561690532088442</v>
      </c>
      <c r="AD133" s="7" t="n">
        <f aca="false">K133-(K132*$G132/100)</f>
        <v>-0.768876824405143</v>
      </c>
      <c r="AE133" s="7" t="n">
        <f aca="false">L133-(L132*$G132/100)</f>
        <v>-0.31629100184874</v>
      </c>
      <c r="AF133" s="7" t="n">
        <f aca="false">M133-(M132*$G132/100)</f>
        <v>-0.579972994407898</v>
      </c>
      <c r="AG133" s="7" t="n">
        <f aca="false">N133-(N132*$G132/100)</f>
        <v>-0.526584017029311</v>
      </c>
      <c r="AH133" s="7" t="n">
        <f aca="false">O133-(O132*$G132/100)</f>
        <v>-1.26229269044901</v>
      </c>
      <c r="AI133" s="7" t="n">
        <f aca="false">P133-(P132*$G132/100)</f>
        <v>-0.616251094361225</v>
      </c>
      <c r="AJ133" s="7" t="n">
        <f aca="false">Q133-(Q132*$G132/100)</f>
        <v>-0.616251094361225</v>
      </c>
      <c r="AK133" s="7" t="n">
        <f aca="false">R133-(R132*$G132/100)</f>
        <v>-1.25674560279212</v>
      </c>
      <c r="AL133" s="7" t="n">
        <f aca="false">S133-(S132*$G132/100)</f>
        <v>-0.992471707456219</v>
      </c>
      <c r="AM133" s="7" t="n">
        <f aca="false">T133-(T132*$G132/100)</f>
        <v>-1.85289346538936</v>
      </c>
      <c r="AN133" s="7" t="n">
        <f aca="false">U133-(U132*$G132/100)</f>
        <v>-0.373101031256806</v>
      </c>
      <c r="AO133" s="7" t="n">
        <f aca="false">V133-(V132*$G132/100)</f>
        <v>-0.47248849220363</v>
      </c>
      <c r="AP133" s="7" t="n">
        <f aca="false">W133-(W132*$G132/100)</f>
        <v>-0.497203417638194</v>
      </c>
      <c r="AQ133" s="7" t="n">
        <f aca="false">X133-(X132*$G132/100)</f>
        <v>-0.829494137772776</v>
      </c>
      <c r="AR133" s="7" t="n">
        <f aca="false">Y133-(Y132*$G132/100)</f>
        <v>-0.490964750031977</v>
      </c>
      <c r="AT133" s="7" t="n">
        <f aca="false">IF(AA133&gt;0,AA133,0)</f>
        <v>0</v>
      </c>
      <c r="AU133" s="7" t="n">
        <f aca="false">IF(AB133&gt;0,AB133,0)</f>
        <v>0</v>
      </c>
      <c r="AV133" s="7" t="n">
        <f aca="false">IF(AC133&gt;0,AC133,0)</f>
        <v>0</v>
      </c>
      <c r="AW133" s="7" t="n">
        <f aca="false">IF(AD133&gt;0,AD133,0)</f>
        <v>0</v>
      </c>
      <c r="AX133" s="7" t="n">
        <f aca="false">IF(AE133&gt;0,AE133,0)</f>
        <v>0</v>
      </c>
      <c r="AY133" s="7" t="n">
        <f aca="false">IF(AF133&gt;0,AF133,0)</f>
        <v>0</v>
      </c>
      <c r="AZ133" s="7" t="n">
        <f aca="false">IF(AG133&gt;0,AG133,0)</f>
        <v>0</v>
      </c>
      <c r="BA133" s="7" t="n">
        <f aca="false">IF(AH133&gt;0,AH133,0)</f>
        <v>0</v>
      </c>
      <c r="BB133" s="7" t="n">
        <f aca="false">IF(AI133&gt;0,AI133,0)</f>
        <v>0</v>
      </c>
      <c r="BC133" s="7" t="n">
        <f aca="false">IF(AJ133&gt;0,AJ133,0)</f>
        <v>0</v>
      </c>
      <c r="BD133" s="7" t="n">
        <f aca="false">IF(AK133&gt;0,AK133,0)</f>
        <v>0</v>
      </c>
      <c r="BE133" s="7" t="n">
        <f aca="false">IF(AL133&gt;0,AL133,0)</f>
        <v>0</v>
      </c>
      <c r="BF133" s="7" t="n">
        <f aca="false">IF(AM133&gt;0,AM133,0)</f>
        <v>0</v>
      </c>
      <c r="BG133" s="7" t="n">
        <f aca="false">IF(AN133&gt;0,AN133,0)</f>
        <v>0</v>
      </c>
      <c r="BH133" s="7" t="n">
        <f aca="false">IF(AO133&gt;0,AO133,0)</f>
        <v>0</v>
      </c>
      <c r="BI133" s="7" t="n">
        <f aca="false">IF(AP133&gt;0,AP133,0)</f>
        <v>0</v>
      </c>
      <c r="BJ133" s="7" t="n">
        <f aca="false">IF(AQ133&gt;0,AQ133,0)</f>
        <v>0</v>
      </c>
      <c r="BK133" s="7" t="n">
        <f aca="false">IF(AR133&gt;0,AR133,0)</f>
        <v>0</v>
      </c>
      <c r="BM133" s="7" t="n">
        <f aca="false">100*AT133/SUM(AT$2:AT$144)</f>
        <v>0</v>
      </c>
      <c r="BN133" s="7" t="n">
        <f aca="false">100*AU133/SUM(AU$2:AU$144)</f>
        <v>0</v>
      </c>
      <c r="BO133" s="7" t="n">
        <f aca="false">100*AV133/SUM(AV$2:AV$144)</f>
        <v>0</v>
      </c>
      <c r="BP133" s="7" t="n">
        <f aca="false">100*AW133/SUM(AW$2:AW$144)</f>
        <v>0</v>
      </c>
      <c r="BQ133" s="7" t="n">
        <f aca="false">100*AX133/SUM(AX$2:AX$144)</f>
        <v>0</v>
      </c>
      <c r="BR133" s="7" t="n">
        <f aca="false">100*AY133/SUM(AY$2:AY$144)</f>
        <v>0</v>
      </c>
      <c r="BS133" s="7" t="n">
        <f aca="false">100*AZ133/SUM(AZ$2:AZ$144)</f>
        <v>0</v>
      </c>
      <c r="BT133" s="7" t="n">
        <f aca="false">100*BA133/SUM(BA$2:BA$144)</f>
        <v>0</v>
      </c>
      <c r="BU133" s="7" t="n">
        <f aca="false">100*BB133/SUM(BB$2:BB$144)</f>
        <v>0</v>
      </c>
      <c r="BV133" s="7" t="n">
        <f aca="false">100*BC133/SUM(BC$2:BC$144)</f>
        <v>0</v>
      </c>
      <c r="BW133" s="7" t="n">
        <f aca="false">100*BD133/SUM(BD$2:BD$144)</f>
        <v>0</v>
      </c>
      <c r="BX133" s="7" t="n">
        <f aca="false">100*BE133/SUM(BE$2:BE$144)</f>
        <v>0</v>
      </c>
      <c r="BY133" s="7" t="n">
        <f aca="false">100*BF133/SUM(BF$2:BF$144)</f>
        <v>0</v>
      </c>
      <c r="BZ133" s="7" t="n">
        <f aca="false">100*BG133/SUM(BG$2:BG$144)</f>
        <v>0</v>
      </c>
      <c r="CA133" s="7" t="n">
        <f aca="false">100*BH133/SUM(BH$2:BH$144)</f>
        <v>0</v>
      </c>
      <c r="CB133" s="7" t="n">
        <f aca="false">100*BI133/SUM(BI$2:BI$144)</f>
        <v>0</v>
      </c>
      <c r="CC133" s="7" t="n">
        <f aca="false">100*BJ133/SUM(BJ$2:BJ$144)</f>
        <v>0</v>
      </c>
      <c r="CD133" s="7" t="n">
        <f aca="false">100*BK133/SUM(BK$2:BK$144)</f>
        <v>0</v>
      </c>
      <c r="CE133" s="21" t="s">
        <v>2071</v>
      </c>
      <c r="CF133" s="0" t="n">
        <f aca="false">AVERAGE(BM133:BR133)</f>
        <v>0</v>
      </c>
      <c r="CG133" s="0" t="n">
        <f aca="false">AVERAGE(BS133:BX133)</f>
        <v>0</v>
      </c>
      <c r="CH133" s="0" t="n">
        <f aca="false">STDEV(BM133:BR133)</f>
        <v>0</v>
      </c>
      <c r="CI133" s="0" t="n">
        <f aca="false">STDEV(BS133:BX133)</f>
        <v>0</v>
      </c>
    </row>
    <row r="134" customFormat="false" ht="18" hidden="false" customHeight="false" outlineLevel="0" collapsed="false">
      <c r="A134" s="21" t="s">
        <v>2074</v>
      </c>
      <c r="B134" s="11" t="s">
        <v>2075</v>
      </c>
      <c r="C134" s="11" t="n">
        <v>49</v>
      </c>
      <c r="D134" s="11" t="n">
        <f aca="false">C134-2</f>
        <v>47</v>
      </c>
      <c r="E134" s="12" t="s">
        <v>2076</v>
      </c>
      <c r="F134" s="12" t="n">
        <v>16.1477796635234</v>
      </c>
      <c r="G134" s="17" t="n">
        <f aca="false">F134*((POWER(D134,2))/((POWER(C134,2))))</f>
        <v>14.8564953255823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AA134" s="7" t="n">
        <f aca="false">H134-(H133*$G133/100)</f>
        <v>0</v>
      </c>
      <c r="AB134" s="7" t="n">
        <f aca="false">I134-(I133*$G133/100)</f>
        <v>0</v>
      </c>
      <c r="AC134" s="7" t="n">
        <f aca="false">J134-(J133*$G133/100)</f>
        <v>0</v>
      </c>
      <c r="AD134" s="7" t="n">
        <f aca="false">K134-(K133*$G133/100)</f>
        <v>0</v>
      </c>
      <c r="AE134" s="7" t="n">
        <f aca="false">L134-(L133*$G133/100)</f>
        <v>0</v>
      </c>
      <c r="AF134" s="7" t="n">
        <f aca="false">M134-(M133*$G133/100)</f>
        <v>0</v>
      </c>
      <c r="AG134" s="7" t="n">
        <f aca="false">N134-(N133*$G133/100)</f>
        <v>0</v>
      </c>
      <c r="AH134" s="7" t="n">
        <f aca="false">O134-(O133*$G133/100)</f>
        <v>0</v>
      </c>
      <c r="AI134" s="7" t="n">
        <f aca="false">P134-(P133*$G133/100)</f>
        <v>0</v>
      </c>
      <c r="AJ134" s="7" t="n">
        <f aca="false">Q134-(Q133*$G133/100)</f>
        <v>0</v>
      </c>
      <c r="AK134" s="7" t="n">
        <f aca="false">R134-(R133*$G133/100)</f>
        <v>0</v>
      </c>
      <c r="AL134" s="7" t="n">
        <f aca="false">S134-(S133*$G133/100)</f>
        <v>0</v>
      </c>
      <c r="AM134" s="7" t="n">
        <f aca="false">T134-(T133*$G133/100)</f>
        <v>0</v>
      </c>
      <c r="AN134" s="7" t="n">
        <f aca="false">U134-(U133*$G133/100)</f>
        <v>0</v>
      </c>
      <c r="AO134" s="7" t="n">
        <f aca="false">V134-(V133*$G133/100)</f>
        <v>0</v>
      </c>
      <c r="AP134" s="7" t="n">
        <f aca="false">W134-(W133*$G133/100)</f>
        <v>0</v>
      </c>
      <c r="AQ134" s="7" t="n">
        <f aca="false">X134-(X133*$G133/100)</f>
        <v>0</v>
      </c>
      <c r="AR134" s="7" t="n">
        <f aca="false">Y134-(Y133*$G133/100)</f>
        <v>0</v>
      </c>
      <c r="AT134" s="7" t="n">
        <f aca="false">IF(AA134&gt;0,AA134,0)</f>
        <v>0</v>
      </c>
      <c r="AU134" s="7" t="n">
        <f aca="false">IF(AB134&gt;0,AB134,0)</f>
        <v>0</v>
      </c>
      <c r="AV134" s="7" t="n">
        <f aca="false">IF(AC134&gt;0,AC134,0)</f>
        <v>0</v>
      </c>
      <c r="AW134" s="7" t="n">
        <f aca="false">IF(AD134&gt;0,AD134,0)</f>
        <v>0</v>
      </c>
      <c r="AX134" s="7" t="n">
        <f aca="false">IF(AE134&gt;0,AE134,0)</f>
        <v>0</v>
      </c>
      <c r="AY134" s="7" t="n">
        <f aca="false">IF(AF134&gt;0,AF134,0)</f>
        <v>0</v>
      </c>
      <c r="AZ134" s="7" t="n">
        <f aca="false">IF(AG134&gt;0,AG134,0)</f>
        <v>0</v>
      </c>
      <c r="BA134" s="7" t="n">
        <f aca="false">IF(AH134&gt;0,AH134,0)</f>
        <v>0</v>
      </c>
      <c r="BB134" s="7" t="n">
        <f aca="false">IF(AI134&gt;0,AI134,0)</f>
        <v>0</v>
      </c>
      <c r="BC134" s="7" t="n">
        <f aca="false">IF(AJ134&gt;0,AJ134,0)</f>
        <v>0</v>
      </c>
      <c r="BD134" s="7" t="n">
        <f aca="false">IF(AK134&gt;0,AK134,0)</f>
        <v>0</v>
      </c>
      <c r="BE134" s="7" t="n">
        <f aca="false">IF(AL134&gt;0,AL134,0)</f>
        <v>0</v>
      </c>
      <c r="BF134" s="7" t="n">
        <f aca="false">IF(AM134&gt;0,AM134,0)</f>
        <v>0</v>
      </c>
      <c r="BG134" s="7" t="n">
        <f aca="false">IF(AN134&gt;0,AN134,0)</f>
        <v>0</v>
      </c>
      <c r="BH134" s="7" t="n">
        <f aca="false">IF(AO134&gt;0,AO134,0)</f>
        <v>0</v>
      </c>
      <c r="BI134" s="7" t="n">
        <f aca="false">IF(AP134&gt;0,AP134,0)</f>
        <v>0</v>
      </c>
      <c r="BJ134" s="7" t="n">
        <f aca="false">IF(AQ134&gt;0,AQ134,0)</f>
        <v>0</v>
      </c>
      <c r="BK134" s="7" t="n">
        <f aca="false">IF(AR134&gt;0,AR134,0)</f>
        <v>0</v>
      </c>
      <c r="BM134" s="7" t="n">
        <f aca="false">100*AT134/SUM(AT$2:AT$144)</f>
        <v>0</v>
      </c>
      <c r="BN134" s="7" t="n">
        <f aca="false">100*AU134/SUM(AU$2:AU$144)</f>
        <v>0</v>
      </c>
      <c r="BO134" s="7" t="n">
        <f aca="false">100*AV134/SUM(AV$2:AV$144)</f>
        <v>0</v>
      </c>
      <c r="BP134" s="7" t="n">
        <f aca="false">100*AW134/SUM(AW$2:AW$144)</f>
        <v>0</v>
      </c>
      <c r="BQ134" s="7" t="n">
        <f aca="false">100*AX134/SUM(AX$2:AX$144)</f>
        <v>0</v>
      </c>
      <c r="BR134" s="7" t="n">
        <f aca="false">100*AY134/SUM(AY$2:AY$144)</f>
        <v>0</v>
      </c>
      <c r="BS134" s="7" t="n">
        <f aca="false">100*AZ134/SUM(AZ$2:AZ$144)</f>
        <v>0</v>
      </c>
      <c r="BT134" s="7" t="n">
        <f aca="false">100*BA134/SUM(BA$2:BA$144)</f>
        <v>0</v>
      </c>
      <c r="BU134" s="7" t="n">
        <f aca="false">100*BB134/SUM(BB$2:BB$144)</f>
        <v>0</v>
      </c>
      <c r="BV134" s="7" t="n">
        <f aca="false">100*BC134/SUM(BC$2:BC$144)</f>
        <v>0</v>
      </c>
      <c r="BW134" s="7" t="n">
        <f aca="false">100*BD134/SUM(BD$2:BD$144)</f>
        <v>0</v>
      </c>
      <c r="BX134" s="7" t="n">
        <f aca="false">100*BE134/SUM(BE$2:BE$144)</f>
        <v>0</v>
      </c>
      <c r="BY134" s="7" t="n">
        <f aca="false">100*BF134/SUM(BF$2:BF$144)</f>
        <v>0</v>
      </c>
      <c r="BZ134" s="7" t="n">
        <f aca="false">100*BG134/SUM(BG$2:BG$144)</f>
        <v>0</v>
      </c>
      <c r="CA134" s="7" t="n">
        <f aca="false">100*BH134/SUM(BH$2:BH$144)</f>
        <v>0</v>
      </c>
      <c r="CB134" s="7" t="n">
        <f aca="false">100*BI134/SUM(BI$2:BI$144)</f>
        <v>0</v>
      </c>
      <c r="CC134" s="7" t="n">
        <f aca="false">100*BJ134/SUM(BJ$2:BJ$144)</f>
        <v>0</v>
      </c>
      <c r="CD134" s="7" t="n">
        <f aca="false">100*BK134/SUM(BK$2:BK$144)</f>
        <v>0</v>
      </c>
      <c r="CE134" s="21" t="s">
        <v>2074</v>
      </c>
      <c r="CF134" s="0" t="n">
        <f aca="false">AVERAGE(BM134:BR134)</f>
        <v>0</v>
      </c>
      <c r="CG134" s="0" t="n">
        <f aca="false">AVERAGE(BS134:BX134)</f>
        <v>0</v>
      </c>
      <c r="CH134" s="0" t="n">
        <f aca="false">STDEV(BM134:BR134)</f>
        <v>0</v>
      </c>
      <c r="CI134" s="0" t="n">
        <f aca="false">STDEV(BS134:BX134)</f>
        <v>0</v>
      </c>
    </row>
    <row r="135" customFormat="false" ht="18" hidden="false" customHeight="false" outlineLevel="0" collapsed="false">
      <c r="A135" s="21" t="s">
        <v>2077</v>
      </c>
      <c r="B135" s="11" t="s">
        <v>2078</v>
      </c>
      <c r="C135" s="11" t="n">
        <v>49</v>
      </c>
      <c r="D135" s="11" t="n">
        <f aca="false">C135-2</f>
        <v>47</v>
      </c>
      <c r="E135" s="12" t="s">
        <v>2079</v>
      </c>
      <c r="F135" s="12" t="n">
        <v>16.1599074961173</v>
      </c>
      <c r="G135" s="17" t="n">
        <f aca="false">F135*((POWER(D135,2))/((POWER(C135,2))))</f>
        <v>14.8676533356614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AA135" s="7" t="n">
        <f aca="false">H135-(H134*$G134/100)</f>
        <v>0</v>
      </c>
      <c r="AB135" s="7" t="n">
        <f aca="false">I135-(I134*$G134/100)</f>
        <v>0</v>
      </c>
      <c r="AC135" s="7" t="n">
        <f aca="false">J135-(J134*$G134/100)</f>
        <v>0</v>
      </c>
      <c r="AD135" s="7" t="n">
        <f aca="false">K135-(K134*$G134/100)</f>
        <v>0</v>
      </c>
      <c r="AE135" s="7" t="n">
        <f aca="false">L135-(L134*$G134/100)</f>
        <v>0</v>
      </c>
      <c r="AF135" s="7" t="n">
        <f aca="false">M135-(M134*$G134/100)</f>
        <v>0</v>
      </c>
      <c r="AG135" s="7" t="n">
        <f aca="false">N135-(N134*$G134/100)</f>
        <v>0</v>
      </c>
      <c r="AH135" s="7" t="n">
        <f aca="false">O135-(O134*$G134/100)</f>
        <v>0</v>
      </c>
      <c r="AI135" s="7" t="n">
        <f aca="false">P135-(P134*$G134/100)</f>
        <v>0</v>
      </c>
      <c r="AJ135" s="7" t="n">
        <f aca="false">Q135-(Q134*$G134/100)</f>
        <v>0</v>
      </c>
      <c r="AK135" s="7" t="n">
        <f aca="false">R135-(R134*$G134/100)</f>
        <v>0</v>
      </c>
      <c r="AL135" s="7" t="n">
        <f aca="false">S135-(S134*$G134/100)</f>
        <v>0</v>
      </c>
      <c r="AM135" s="7" t="n">
        <f aca="false">T135-(T134*$G134/100)</f>
        <v>0</v>
      </c>
      <c r="AN135" s="7" t="n">
        <f aca="false">U135-(U134*$G134/100)</f>
        <v>0</v>
      </c>
      <c r="AO135" s="7" t="n">
        <f aca="false">V135-(V134*$G134/100)</f>
        <v>0</v>
      </c>
      <c r="AP135" s="7" t="n">
        <f aca="false">W135-(W134*$G134/100)</f>
        <v>0</v>
      </c>
      <c r="AQ135" s="7" t="n">
        <f aca="false">X135-(X134*$G134/100)</f>
        <v>0</v>
      </c>
      <c r="AR135" s="7" t="n">
        <f aca="false">Y135-(Y134*$G134/100)</f>
        <v>0</v>
      </c>
      <c r="AS135" s="25"/>
      <c r="AT135" s="7" t="n">
        <f aca="false">IF(AA135&gt;0,AA135,0)</f>
        <v>0</v>
      </c>
      <c r="AU135" s="7" t="n">
        <f aca="false">IF(AB135&gt;0,AB135,0)</f>
        <v>0</v>
      </c>
      <c r="AV135" s="7" t="n">
        <f aca="false">IF(AC135&gt;0,AC135,0)</f>
        <v>0</v>
      </c>
      <c r="AW135" s="7" t="n">
        <f aca="false">IF(AD135&gt;0,AD135,0)</f>
        <v>0</v>
      </c>
      <c r="AX135" s="7" t="n">
        <f aca="false">IF(AE135&gt;0,AE135,0)</f>
        <v>0</v>
      </c>
      <c r="AY135" s="7" t="n">
        <f aca="false">IF(AF135&gt;0,AF135,0)</f>
        <v>0</v>
      </c>
      <c r="AZ135" s="7" t="n">
        <f aca="false">IF(AG135&gt;0,AG135,0)</f>
        <v>0</v>
      </c>
      <c r="BA135" s="7" t="n">
        <f aca="false">IF(AH135&gt;0,AH135,0)</f>
        <v>0</v>
      </c>
      <c r="BB135" s="7" t="n">
        <f aca="false">IF(AI135&gt;0,AI135,0)</f>
        <v>0</v>
      </c>
      <c r="BC135" s="7" t="n">
        <f aca="false">IF(AJ135&gt;0,AJ135,0)</f>
        <v>0</v>
      </c>
      <c r="BD135" s="7" t="n">
        <f aca="false">IF(AK135&gt;0,AK135,0)</f>
        <v>0</v>
      </c>
      <c r="BE135" s="7" t="n">
        <f aca="false">IF(AL135&gt;0,AL135,0)</f>
        <v>0</v>
      </c>
      <c r="BF135" s="7" t="n">
        <f aca="false">IF(AM135&gt;0,AM135,0)</f>
        <v>0</v>
      </c>
      <c r="BG135" s="7" t="n">
        <f aca="false">IF(AN135&gt;0,AN135,0)</f>
        <v>0</v>
      </c>
      <c r="BH135" s="7" t="n">
        <f aca="false">IF(AO135&gt;0,AO135,0)</f>
        <v>0</v>
      </c>
      <c r="BI135" s="7" t="n">
        <f aca="false">IF(AP135&gt;0,AP135,0)</f>
        <v>0</v>
      </c>
      <c r="BJ135" s="7" t="n">
        <f aca="false">IF(AQ135&gt;0,AQ135,0)</f>
        <v>0</v>
      </c>
      <c r="BK135" s="7" t="n">
        <f aca="false">IF(AR135&gt;0,AR135,0)</f>
        <v>0</v>
      </c>
      <c r="BM135" s="7" t="n">
        <f aca="false">100*AT135/SUM(AT$2:AT$144)</f>
        <v>0</v>
      </c>
      <c r="BN135" s="7" t="n">
        <f aca="false">100*AU135/SUM(AU$2:AU$144)</f>
        <v>0</v>
      </c>
      <c r="BO135" s="7" t="n">
        <f aca="false">100*AV135/SUM(AV$2:AV$144)</f>
        <v>0</v>
      </c>
      <c r="BP135" s="7" t="n">
        <f aca="false">100*AW135/SUM(AW$2:AW$144)</f>
        <v>0</v>
      </c>
      <c r="BQ135" s="7" t="n">
        <f aca="false">100*AX135/SUM(AX$2:AX$144)</f>
        <v>0</v>
      </c>
      <c r="BR135" s="7" t="n">
        <f aca="false">100*AY135/SUM(AY$2:AY$144)</f>
        <v>0</v>
      </c>
      <c r="BS135" s="7" t="n">
        <f aca="false">100*AZ135/SUM(AZ$2:AZ$144)</f>
        <v>0</v>
      </c>
      <c r="BT135" s="7" t="n">
        <f aca="false">100*BA135/SUM(BA$2:BA$144)</f>
        <v>0</v>
      </c>
      <c r="BU135" s="7" t="n">
        <f aca="false">100*BB135/SUM(BB$2:BB$144)</f>
        <v>0</v>
      </c>
      <c r="BV135" s="7" t="n">
        <f aca="false">100*BC135/SUM(BC$2:BC$144)</f>
        <v>0</v>
      </c>
      <c r="BW135" s="7" t="n">
        <f aca="false">100*BD135/SUM(BD$2:BD$144)</f>
        <v>0</v>
      </c>
      <c r="BX135" s="7" t="n">
        <f aca="false">100*BE135/SUM(BE$2:BE$144)</f>
        <v>0</v>
      </c>
      <c r="BY135" s="7" t="n">
        <f aca="false">100*BF135/SUM(BF$2:BF$144)</f>
        <v>0</v>
      </c>
      <c r="BZ135" s="7" t="n">
        <f aca="false">100*BG135/SUM(BG$2:BG$144)</f>
        <v>0</v>
      </c>
      <c r="CA135" s="7" t="n">
        <f aca="false">100*BH135/SUM(BH$2:BH$144)</f>
        <v>0</v>
      </c>
      <c r="CB135" s="7" t="n">
        <f aca="false">100*BI135/SUM(BI$2:BI$144)</f>
        <v>0</v>
      </c>
      <c r="CC135" s="7" t="n">
        <f aca="false">100*BJ135/SUM(BJ$2:BJ$144)</f>
        <v>0</v>
      </c>
      <c r="CD135" s="7" t="n">
        <f aca="false">100*BK135/SUM(BK$2:BK$144)</f>
        <v>0</v>
      </c>
      <c r="CE135" s="21" t="s">
        <v>2077</v>
      </c>
      <c r="CF135" s="0" t="n">
        <f aca="false">AVERAGE(BM135:BR135)</f>
        <v>0</v>
      </c>
      <c r="CG135" s="0" t="n">
        <f aca="false">AVERAGE(BS135:BX135)</f>
        <v>0</v>
      </c>
      <c r="CH135" s="0" t="n">
        <f aca="false">STDEV(BM135:BR135)</f>
        <v>0</v>
      </c>
      <c r="CI135" s="0" t="n">
        <f aca="false">STDEV(BS135:BX135)</f>
        <v>0</v>
      </c>
    </row>
    <row r="136" customFormat="false" ht="18" hidden="false" customHeight="false" outlineLevel="0" collapsed="false">
      <c r="A136" s="21" t="s">
        <v>2080</v>
      </c>
      <c r="B136" s="11" t="s">
        <v>2081</v>
      </c>
      <c r="C136" s="11" t="n">
        <v>49</v>
      </c>
      <c r="D136" s="11" t="n">
        <f aca="false">C136-2</f>
        <v>47</v>
      </c>
      <c r="E136" s="12" t="s">
        <v>2082</v>
      </c>
      <c r="F136" s="12" t="n">
        <v>16.1720356290013</v>
      </c>
      <c r="G136" s="17" t="n">
        <f aca="false">F136*((POWER(D136,2))/((POWER(C136,2))))</f>
        <v>14.8788116220174</v>
      </c>
      <c r="H136" s="0" t="n">
        <v>0</v>
      </c>
      <c r="I136" s="0" t="n">
        <v>21.2905462542618</v>
      </c>
      <c r="J136" s="0" t="n">
        <v>26.7771577171294</v>
      </c>
      <c r="K136" s="0" t="n">
        <v>6.23795109412521</v>
      </c>
      <c r="L136" s="0" t="n">
        <v>2.48704509346835</v>
      </c>
      <c r="M136" s="0" t="n">
        <v>4.12218163939032</v>
      </c>
      <c r="N136" s="0" t="n">
        <v>5.9500328731098</v>
      </c>
      <c r="O136" s="0" t="n">
        <v>39.943004626467</v>
      </c>
      <c r="P136" s="0" t="n">
        <v>0</v>
      </c>
      <c r="Q136" s="0" t="n">
        <v>6.78756543159191</v>
      </c>
      <c r="R136" s="0" t="n">
        <v>5.9500328731098</v>
      </c>
      <c r="S136" s="0" t="n">
        <v>7.56120648457891</v>
      </c>
      <c r="T136" s="0" t="n">
        <v>0</v>
      </c>
      <c r="U136" s="0" t="n">
        <v>0</v>
      </c>
      <c r="V136" s="0" t="n">
        <v>25.4566934065672</v>
      </c>
      <c r="W136" s="0" t="n">
        <v>7.80691555785213</v>
      </c>
      <c r="X136" s="0" t="n">
        <v>3.25833156442369</v>
      </c>
      <c r="Y136" s="0" t="n">
        <v>3.63756227903341</v>
      </c>
      <c r="AA136" s="7" t="n">
        <f aca="false">H136-(H135*$G135/100)</f>
        <v>0</v>
      </c>
      <c r="AB136" s="7" t="n">
        <f aca="false">I136-(I135*$G135/100)</f>
        <v>21.2905462542618</v>
      </c>
      <c r="AC136" s="7" t="n">
        <f aca="false">J136-(J135*$G135/100)</f>
        <v>26.7771577171294</v>
      </c>
      <c r="AD136" s="7" t="n">
        <f aca="false">K136-(K135*$G135/100)</f>
        <v>6.23795109412521</v>
      </c>
      <c r="AE136" s="7" t="n">
        <f aca="false">L136-(L135*$G135/100)</f>
        <v>2.48704509346835</v>
      </c>
      <c r="AF136" s="7" t="n">
        <f aca="false">M136-(M135*$G135/100)</f>
        <v>4.12218163939032</v>
      </c>
      <c r="AG136" s="7" t="n">
        <f aca="false">N136-(N135*$G135/100)</f>
        <v>5.9500328731098</v>
      </c>
      <c r="AH136" s="7" t="n">
        <f aca="false">O136-(O135*$G135/100)</f>
        <v>39.943004626467</v>
      </c>
      <c r="AI136" s="7" t="n">
        <f aca="false">P136-(P135*$G135/100)</f>
        <v>0</v>
      </c>
      <c r="AJ136" s="7" t="n">
        <f aca="false">Q136-(Q135*$G135/100)</f>
        <v>6.78756543159191</v>
      </c>
      <c r="AK136" s="7" t="n">
        <f aca="false">R136-(R135*$G135/100)</f>
        <v>5.9500328731098</v>
      </c>
      <c r="AL136" s="7" t="n">
        <f aca="false">S136-(S135*$G135/100)</f>
        <v>7.56120648457891</v>
      </c>
      <c r="AM136" s="7" t="n">
        <f aca="false">T136-(T135*$G135/100)</f>
        <v>0</v>
      </c>
      <c r="AN136" s="7" t="n">
        <f aca="false">U136-(U135*$G135/100)</f>
        <v>0</v>
      </c>
      <c r="AO136" s="7" t="n">
        <f aca="false">V136-(V135*$G135/100)</f>
        <v>25.4566934065672</v>
      </c>
      <c r="AP136" s="7" t="n">
        <f aca="false">W136-(W135*$G135/100)</f>
        <v>7.80691555785213</v>
      </c>
      <c r="AQ136" s="7" t="n">
        <f aca="false">X136-(X135*$G135/100)</f>
        <v>3.25833156442369</v>
      </c>
      <c r="AR136" s="7" t="n">
        <f aca="false">Y136-(Y135*$G135/100)</f>
        <v>3.63756227903341</v>
      </c>
      <c r="AS136" s="25"/>
      <c r="AT136" s="7" t="n">
        <f aca="false">IF(AA136&gt;0,AA136,0)</f>
        <v>0</v>
      </c>
      <c r="AU136" s="7" t="n">
        <f aca="false">IF(AB136&gt;0,AB136,0)</f>
        <v>21.2905462542618</v>
      </c>
      <c r="AV136" s="7" t="n">
        <f aca="false">IF(AC136&gt;0,AC136,0)</f>
        <v>26.7771577171294</v>
      </c>
      <c r="AW136" s="7" t="n">
        <f aca="false">IF(AD136&gt;0,AD136,0)</f>
        <v>6.23795109412521</v>
      </c>
      <c r="AX136" s="7" t="n">
        <f aca="false">IF(AE136&gt;0,AE136,0)</f>
        <v>2.48704509346835</v>
      </c>
      <c r="AY136" s="7" t="n">
        <f aca="false">IF(AF136&gt;0,AF136,0)</f>
        <v>4.12218163939032</v>
      </c>
      <c r="AZ136" s="7" t="n">
        <f aca="false">IF(AG136&gt;0,AG136,0)</f>
        <v>5.9500328731098</v>
      </c>
      <c r="BA136" s="7" t="n">
        <f aca="false">IF(AH136&gt;0,AH136,0)</f>
        <v>39.943004626467</v>
      </c>
      <c r="BB136" s="7" t="n">
        <f aca="false">IF(AI136&gt;0,AI136,0)</f>
        <v>0</v>
      </c>
      <c r="BC136" s="7" t="n">
        <f aca="false">IF(AJ136&gt;0,AJ136,0)</f>
        <v>6.78756543159191</v>
      </c>
      <c r="BD136" s="7" t="n">
        <f aca="false">IF(AK136&gt;0,AK136,0)</f>
        <v>5.9500328731098</v>
      </c>
      <c r="BE136" s="7" t="n">
        <f aca="false">IF(AL136&gt;0,AL136,0)</f>
        <v>7.56120648457891</v>
      </c>
      <c r="BF136" s="7" t="n">
        <f aca="false">IF(AM136&gt;0,AM136,0)</f>
        <v>0</v>
      </c>
      <c r="BG136" s="7" t="n">
        <f aca="false">IF(AN136&gt;0,AN136,0)</f>
        <v>0</v>
      </c>
      <c r="BH136" s="7" t="n">
        <f aca="false">IF(AO136&gt;0,AO136,0)</f>
        <v>25.4566934065672</v>
      </c>
      <c r="BI136" s="7" t="n">
        <f aca="false">IF(AP136&gt;0,AP136,0)</f>
        <v>7.80691555785213</v>
      </c>
      <c r="BJ136" s="7" t="n">
        <f aca="false">IF(AQ136&gt;0,AQ136,0)</f>
        <v>3.25833156442369</v>
      </c>
      <c r="BK136" s="7" t="n">
        <f aca="false">IF(AR136&gt;0,AR136,0)</f>
        <v>3.63756227903341</v>
      </c>
      <c r="BM136" s="7" t="n">
        <f aca="false">100*AT136/SUM(AT$2:AT$144)</f>
        <v>0</v>
      </c>
      <c r="BN136" s="7" t="n">
        <f aca="false">100*AU136/SUM(AU$2:AU$144)</f>
        <v>0.00124431138971166</v>
      </c>
      <c r="BO136" s="7" t="n">
        <f aca="false">100*AV136/SUM(AV$2:AV$144)</f>
        <v>0.00137569097930606</v>
      </c>
      <c r="BP136" s="7" t="n">
        <f aca="false">100*AW136/SUM(AW$2:AW$144)</f>
        <v>0.00031364449236278</v>
      </c>
      <c r="BQ136" s="7" t="n">
        <f aca="false">100*AX136/SUM(AX$2:AX$144)</f>
        <v>0.000270132558438746</v>
      </c>
      <c r="BR136" s="7" t="n">
        <f aca="false">100*AY136/SUM(AY$2:AY$144)</f>
        <v>0.000313942240073782</v>
      </c>
      <c r="BS136" s="7" t="n">
        <f aca="false">100*AZ136/SUM(AZ$2:AZ$144)</f>
        <v>0.000290098325046145</v>
      </c>
      <c r="BT136" s="7" t="n">
        <f aca="false">100*BA136/SUM(BA$2:BA$144)</f>
        <v>0.00190017921593456</v>
      </c>
      <c r="BU136" s="7" t="n">
        <f aca="false">100*BB136/SUM(BB$2:BB$144)</f>
        <v>0</v>
      </c>
      <c r="BV136" s="7" t="n">
        <f aca="false">100*BC136/SUM(BC$2:BC$144)</f>
        <v>0.00050148788399106</v>
      </c>
      <c r="BW136" s="7" t="n">
        <f aca="false">100*BD136/SUM(BD$2:BD$144)</f>
        <v>0.000398789263964494</v>
      </c>
      <c r="BX136" s="7" t="n">
        <f aca="false">100*BE136/SUM(BE$2:BE$144)</f>
        <v>0.000374171148166364</v>
      </c>
      <c r="BY136" s="7" t="n">
        <f aca="false">100*BF136/SUM(BF$2:BF$144)</f>
        <v>0</v>
      </c>
      <c r="BZ136" s="7" t="n">
        <f aca="false">100*BG136/SUM(BG$2:BG$144)</f>
        <v>0</v>
      </c>
      <c r="CA136" s="7" t="n">
        <f aca="false">100*BH136/SUM(BH$2:BH$144)</f>
        <v>0.00256732069948731</v>
      </c>
      <c r="CB136" s="7" t="n">
        <f aca="false">100*BI136/SUM(BI$2:BI$144)</f>
        <v>0.000367175617812801</v>
      </c>
      <c r="CC136" s="7" t="n">
        <f aca="false">100*BJ136/SUM(BJ$2:BJ$144)</f>
        <v>0.000265709227346875</v>
      </c>
      <c r="CD136" s="7" t="n">
        <f aca="false">100*BK136/SUM(BK$2:BK$144)</f>
        <v>0.000287147270804633</v>
      </c>
      <c r="CE136" s="21" t="s">
        <v>2080</v>
      </c>
      <c r="CF136" s="0" t="n">
        <f aca="false">AVERAGE(BM136:BR136)</f>
        <v>0.000586286943315503</v>
      </c>
      <c r="CG136" s="0" t="n">
        <f aca="false">AVERAGE(BS136:BX136)</f>
        <v>0.00057745430618377</v>
      </c>
      <c r="CH136" s="0" t="n">
        <f aca="false">STDEV(BM136:BR136)</f>
        <v>0.000574168341606798</v>
      </c>
      <c r="CI136" s="0" t="n">
        <f aca="false">STDEV(BS136:BX136)</f>
        <v>0.000670021530914714</v>
      </c>
    </row>
    <row r="137" customFormat="false" ht="18" hidden="false" customHeight="false" outlineLevel="0" collapsed="false">
      <c r="A137" s="21" t="s">
        <v>2083</v>
      </c>
      <c r="B137" s="11" t="s">
        <v>2084</v>
      </c>
      <c r="C137" s="11" t="n">
        <v>49</v>
      </c>
      <c r="D137" s="11" t="n">
        <f aca="false">C137-2</f>
        <v>47</v>
      </c>
      <c r="E137" s="12" t="s">
        <v>2085</v>
      </c>
      <c r="F137" s="12" t="n">
        <v>16.1841640597644</v>
      </c>
      <c r="G137" s="17" t="n">
        <f aca="false">F137*((POWER(D137,2))/((POWER(C137,2))))</f>
        <v>14.8899701824321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AA137" s="7" t="n">
        <f aca="false">H137-(H136*$G136/100)</f>
        <v>0</v>
      </c>
      <c r="AB137" s="7" t="n">
        <f aca="false">I137-(I136*$G136/100)</f>
        <v>-3.1677802704701</v>
      </c>
      <c r="AC137" s="7" t="n">
        <f aca="false">J137-(J136*$G136/100)</f>
        <v>-3.98412285446218</v>
      </c>
      <c r="AD137" s="7" t="n">
        <f aca="false">K137-(K136*$G136/100)</f>
        <v>-0.928132992368465</v>
      </c>
      <c r="AE137" s="7" t="n">
        <f aca="false">L137-(L136*$G136/100)</f>
        <v>-0.370042754411784</v>
      </c>
      <c r="AF137" s="7" t="n">
        <f aca="false">M137-(M136*$G136/100)</f>
        <v>-0.613331640842276</v>
      </c>
      <c r="AG137" s="7" t="n">
        <f aca="false">N137-(N136*$G136/100)</f>
        <v>-0.885294182638119</v>
      </c>
      <c r="AH137" s="7" t="n">
        <f aca="false">O137-(O136*$G136/100)</f>
        <v>-5.94304441454573</v>
      </c>
      <c r="AI137" s="7" t="n">
        <f aca="false">P137-(P136*$G136/100)</f>
        <v>0</v>
      </c>
      <c r="AJ137" s="7" t="n">
        <f aca="false">Q137-(Q136*$G136/100)</f>
        <v>-1.00990907428774</v>
      </c>
      <c r="AK137" s="7" t="n">
        <f aca="false">R137-(R136*$G136/100)</f>
        <v>-0.885294182638119</v>
      </c>
      <c r="AL137" s="7" t="n">
        <f aca="false">S137-(S136*$G136/100)</f>
        <v>-1.12501766919226</v>
      </c>
      <c r="AM137" s="7" t="n">
        <f aca="false">T137-(T136*$G136/100)</f>
        <v>0</v>
      </c>
      <c r="AN137" s="7" t="n">
        <f aca="false">U137-(U136*$G136/100)</f>
        <v>0</v>
      </c>
      <c r="AO137" s="7" t="n">
        <f aca="false">V137-(V136*$G136/100)</f>
        <v>-3.78765345715766</v>
      </c>
      <c r="AP137" s="7" t="n">
        <f aca="false">W137-(W136*$G136/100)</f>
        <v>-1.16157625934279</v>
      </c>
      <c r="AQ137" s="7" t="n">
        <f aca="false">X137-(X136*$G136/100)</f>
        <v>-0.484801015491335</v>
      </c>
      <c r="AR137" s="7" t="n">
        <f aca="false">Y137-(Y136*$G136/100)</f>
        <v>-0.541226039130945</v>
      </c>
      <c r="AS137" s="25"/>
      <c r="AT137" s="7" t="n">
        <f aca="false">IF(AA137&gt;0,AA137,0)</f>
        <v>0</v>
      </c>
      <c r="AU137" s="7" t="n">
        <f aca="false">IF(AB137&gt;0,AB137,0)</f>
        <v>0</v>
      </c>
      <c r="AV137" s="7" t="n">
        <f aca="false">IF(AC137&gt;0,AC137,0)</f>
        <v>0</v>
      </c>
      <c r="AW137" s="7" t="n">
        <f aca="false">IF(AD137&gt;0,AD137,0)</f>
        <v>0</v>
      </c>
      <c r="AX137" s="7" t="n">
        <f aca="false">IF(AE137&gt;0,AE137,0)</f>
        <v>0</v>
      </c>
      <c r="AY137" s="7" t="n">
        <f aca="false">IF(AF137&gt;0,AF137,0)</f>
        <v>0</v>
      </c>
      <c r="AZ137" s="7" t="n">
        <f aca="false">IF(AG137&gt;0,AG137,0)</f>
        <v>0</v>
      </c>
      <c r="BA137" s="7" t="n">
        <f aca="false">IF(AH137&gt;0,AH137,0)</f>
        <v>0</v>
      </c>
      <c r="BB137" s="7" t="n">
        <f aca="false">IF(AI137&gt;0,AI137,0)</f>
        <v>0</v>
      </c>
      <c r="BC137" s="7" t="n">
        <f aca="false">IF(AJ137&gt;0,AJ137,0)</f>
        <v>0</v>
      </c>
      <c r="BD137" s="7" t="n">
        <f aca="false">IF(AK137&gt;0,AK137,0)</f>
        <v>0</v>
      </c>
      <c r="BE137" s="7" t="n">
        <f aca="false">IF(AL137&gt;0,AL137,0)</f>
        <v>0</v>
      </c>
      <c r="BF137" s="7" t="n">
        <f aca="false">IF(AM137&gt;0,AM137,0)</f>
        <v>0</v>
      </c>
      <c r="BG137" s="7" t="n">
        <f aca="false">IF(AN137&gt;0,AN137,0)</f>
        <v>0</v>
      </c>
      <c r="BH137" s="7" t="n">
        <f aca="false">IF(AO137&gt;0,AO137,0)</f>
        <v>0</v>
      </c>
      <c r="BI137" s="7" t="n">
        <f aca="false">IF(AP137&gt;0,AP137,0)</f>
        <v>0</v>
      </c>
      <c r="BJ137" s="7" t="n">
        <f aca="false">IF(AQ137&gt;0,AQ137,0)</f>
        <v>0</v>
      </c>
      <c r="BK137" s="7" t="n">
        <f aca="false">IF(AR137&gt;0,AR137,0)</f>
        <v>0</v>
      </c>
      <c r="BM137" s="7" t="n">
        <f aca="false">100*AT137/SUM(AT$2:AT$144)</f>
        <v>0</v>
      </c>
      <c r="BN137" s="7" t="n">
        <f aca="false">100*AU137/SUM(AU$2:AU$144)</f>
        <v>0</v>
      </c>
      <c r="BO137" s="7" t="n">
        <f aca="false">100*AV137/SUM(AV$2:AV$144)</f>
        <v>0</v>
      </c>
      <c r="BP137" s="7" t="n">
        <f aca="false">100*AW137/SUM(AW$2:AW$144)</f>
        <v>0</v>
      </c>
      <c r="BQ137" s="7" t="n">
        <f aca="false">100*AX137/SUM(AX$2:AX$144)</f>
        <v>0</v>
      </c>
      <c r="BR137" s="7" t="n">
        <f aca="false">100*AY137/SUM(AY$2:AY$144)</f>
        <v>0</v>
      </c>
      <c r="BS137" s="7" t="n">
        <f aca="false">100*AZ137/SUM(AZ$2:AZ$144)</f>
        <v>0</v>
      </c>
      <c r="BT137" s="7" t="n">
        <f aca="false">100*BA137/SUM(BA$2:BA$144)</f>
        <v>0</v>
      </c>
      <c r="BU137" s="7" t="n">
        <f aca="false">100*BB137/SUM(BB$2:BB$144)</f>
        <v>0</v>
      </c>
      <c r="BV137" s="7" t="n">
        <f aca="false">100*BC137/SUM(BC$2:BC$144)</f>
        <v>0</v>
      </c>
      <c r="BW137" s="7" t="n">
        <f aca="false">100*BD137/SUM(BD$2:BD$144)</f>
        <v>0</v>
      </c>
      <c r="BX137" s="7" t="n">
        <f aca="false">100*BE137/SUM(BE$2:BE$144)</f>
        <v>0</v>
      </c>
      <c r="BY137" s="7" t="n">
        <f aca="false">100*BF137/SUM(BF$2:BF$144)</f>
        <v>0</v>
      </c>
      <c r="BZ137" s="7" t="n">
        <f aca="false">100*BG137/SUM(BG$2:BG$144)</f>
        <v>0</v>
      </c>
      <c r="CA137" s="7" t="n">
        <f aca="false">100*BH137/SUM(BH$2:BH$144)</f>
        <v>0</v>
      </c>
      <c r="CB137" s="7" t="n">
        <f aca="false">100*BI137/SUM(BI$2:BI$144)</f>
        <v>0</v>
      </c>
      <c r="CC137" s="7" t="n">
        <f aca="false">100*BJ137/SUM(BJ$2:BJ$144)</f>
        <v>0</v>
      </c>
      <c r="CD137" s="7" t="n">
        <f aca="false">100*BK137/SUM(BK$2:BK$144)</f>
        <v>0</v>
      </c>
      <c r="CE137" s="21" t="s">
        <v>2083</v>
      </c>
      <c r="CF137" s="0" t="n">
        <f aca="false">AVERAGE(BM137:BR137)</f>
        <v>0</v>
      </c>
      <c r="CG137" s="0" t="n">
        <f aca="false">AVERAGE(BS137:BX137)</f>
        <v>0</v>
      </c>
      <c r="CH137" s="0" t="n">
        <f aca="false">STDEV(BM137:BR137)</f>
        <v>0</v>
      </c>
      <c r="CI137" s="0" t="n">
        <f aca="false">STDEV(BS137:BX137)</f>
        <v>0</v>
      </c>
    </row>
    <row r="138" customFormat="false" ht="18" hidden="false" customHeight="false" outlineLevel="0" collapsed="false">
      <c r="A138" s="21" t="s">
        <v>297</v>
      </c>
      <c r="B138" s="11" t="s">
        <v>2086</v>
      </c>
      <c r="C138" s="11" t="n">
        <v>49</v>
      </c>
      <c r="D138" s="11" t="n">
        <f aca="false">C138-2</f>
        <v>47</v>
      </c>
      <c r="E138" s="12" t="s">
        <v>1485</v>
      </c>
      <c r="F138" s="12" t="n">
        <v>16.3247622853917</v>
      </c>
      <c r="G138" s="17" t="n">
        <f aca="false">F138*((POWER(D138,2))/((POWER(C138,2))))</f>
        <v>15.0193252346648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AA138" s="7" t="n">
        <f aca="false">H138-(H137*$G137/100)</f>
        <v>0</v>
      </c>
      <c r="AB138" s="7" t="n">
        <f aca="false">I138-(I137*$G137/100)</f>
        <v>0</v>
      </c>
      <c r="AC138" s="7" t="n">
        <f aca="false">J138-(J137*$G137/100)</f>
        <v>0</v>
      </c>
      <c r="AD138" s="7" t="n">
        <f aca="false">K138-(K137*$G137/100)</f>
        <v>0</v>
      </c>
      <c r="AE138" s="7" t="n">
        <f aca="false">L138-(L137*$G137/100)</f>
        <v>0</v>
      </c>
      <c r="AF138" s="7" t="n">
        <f aca="false">M138-(M137*$G137/100)</f>
        <v>0</v>
      </c>
      <c r="AG138" s="7" t="n">
        <f aca="false">N138-(N137*$G137/100)</f>
        <v>0</v>
      </c>
      <c r="AH138" s="7" t="n">
        <f aca="false">O138-(O137*$G137/100)</f>
        <v>0</v>
      </c>
      <c r="AI138" s="7" t="n">
        <f aca="false">P138-(P137*$G137/100)</f>
        <v>0</v>
      </c>
      <c r="AJ138" s="7" t="n">
        <f aca="false">Q138-(Q137*$G137/100)</f>
        <v>0</v>
      </c>
      <c r="AK138" s="7" t="n">
        <f aca="false">R138-(R137*$G137/100)</f>
        <v>0</v>
      </c>
      <c r="AL138" s="7" t="n">
        <f aca="false">S138-(S137*$G137/100)</f>
        <v>0</v>
      </c>
      <c r="AM138" s="7" t="n">
        <f aca="false">T138-(T137*$G137/100)</f>
        <v>0</v>
      </c>
      <c r="AN138" s="7" t="n">
        <f aca="false">U138-(U137*$G137/100)</f>
        <v>0</v>
      </c>
      <c r="AO138" s="7" t="n">
        <f aca="false">V138-(V137*$G137/100)</f>
        <v>0</v>
      </c>
      <c r="AP138" s="7" t="n">
        <f aca="false">W138-(W137*$G137/100)</f>
        <v>0</v>
      </c>
      <c r="AQ138" s="7" t="n">
        <f aca="false">X138-(X137*$G137/100)</f>
        <v>0</v>
      </c>
      <c r="AR138" s="7" t="n">
        <f aca="false">Y138-(Y137*$G137/100)</f>
        <v>0</v>
      </c>
      <c r="AT138" s="7" t="n">
        <f aca="false">IF(AA138&gt;0,AA138,0)</f>
        <v>0</v>
      </c>
      <c r="AU138" s="7" t="n">
        <f aca="false">IF(AB138&gt;0,AB138,0)</f>
        <v>0</v>
      </c>
      <c r="AV138" s="7" t="n">
        <f aca="false">IF(AC138&gt;0,AC138,0)</f>
        <v>0</v>
      </c>
      <c r="AW138" s="7" t="n">
        <f aca="false">IF(AD138&gt;0,AD138,0)</f>
        <v>0</v>
      </c>
      <c r="AX138" s="7" t="n">
        <f aca="false">IF(AE138&gt;0,AE138,0)</f>
        <v>0</v>
      </c>
      <c r="AY138" s="7" t="n">
        <f aca="false">IF(AF138&gt;0,AF138,0)</f>
        <v>0</v>
      </c>
      <c r="AZ138" s="7" t="n">
        <f aca="false">IF(AG138&gt;0,AG138,0)</f>
        <v>0</v>
      </c>
      <c r="BA138" s="7" t="n">
        <f aca="false">IF(AH138&gt;0,AH138,0)</f>
        <v>0</v>
      </c>
      <c r="BB138" s="7" t="n">
        <f aca="false">IF(AI138&gt;0,AI138,0)</f>
        <v>0</v>
      </c>
      <c r="BC138" s="7" t="n">
        <f aca="false">IF(AJ138&gt;0,AJ138,0)</f>
        <v>0</v>
      </c>
      <c r="BD138" s="7" t="n">
        <f aca="false">IF(AK138&gt;0,AK138,0)</f>
        <v>0</v>
      </c>
      <c r="BE138" s="7" t="n">
        <f aca="false">IF(AL138&gt;0,AL138,0)</f>
        <v>0</v>
      </c>
      <c r="BF138" s="7" t="n">
        <f aca="false">IF(AM138&gt;0,AM138,0)</f>
        <v>0</v>
      </c>
      <c r="BG138" s="7" t="n">
        <f aca="false">IF(AN138&gt;0,AN138,0)</f>
        <v>0</v>
      </c>
      <c r="BH138" s="7" t="n">
        <f aca="false">IF(AO138&gt;0,AO138,0)</f>
        <v>0</v>
      </c>
      <c r="BI138" s="7" t="n">
        <f aca="false">IF(AP138&gt;0,AP138,0)</f>
        <v>0</v>
      </c>
      <c r="BJ138" s="7" t="n">
        <f aca="false">IF(AQ138&gt;0,AQ138,0)</f>
        <v>0</v>
      </c>
      <c r="BK138" s="7" t="n">
        <f aca="false">IF(AR138&gt;0,AR138,0)</f>
        <v>0</v>
      </c>
      <c r="BM138" s="7" t="n">
        <f aca="false">100*AT138/SUM(AT$2:AT$144)</f>
        <v>0</v>
      </c>
      <c r="BN138" s="7" t="n">
        <f aca="false">100*AU138/SUM(AU$2:AU$144)</f>
        <v>0</v>
      </c>
      <c r="BO138" s="7" t="n">
        <f aca="false">100*AV138/SUM(AV$2:AV$144)</f>
        <v>0</v>
      </c>
      <c r="BP138" s="7" t="n">
        <f aca="false">100*AW138/SUM(AW$2:AW$144)</f>
        <v>0</v>
      </c>
      <c r="BQ138" s="7" t="n">
        <f aca="false">100*AX138/SUM(AX$2:AX$144)</f>
        <v>0</v>
      </c>
      <c r="BR138" s="7" t="n">
        <f aca="false">100*AY138/SUM(AY$2:AY$144)</f>
        <v>0</v>
      </c>
      <c r="BS138" s="7" t="n">
        <f aca="false">100*AZ138/SUM(AZ$2:AZ$144)</f>
        <v>0</v>
      </c>
      <c r="BT138" s="7" t="n">
        <f aca="false">100*BA138/SUM(BA$2:BA$144)</f>
        <v>0</v>
      </c>
      <c r="BU138" s="7" t="n">
        <f aca="false">100*BB138/SUM(BB$2:BB$144)</f>
        <v>0</v>
      </c>
      <c r="BV138" s="7" t="n">
        <f aca="false">100*BC138/SUM(BC$2:BC$144)</f>
        <v>0</v>
      </c>
      <c r="BW138" s="7" t="n">
        <f aca="false">100*BD138/SUM(BD$2:BD$144)</f>
        <v>0</v>
      </c>
      <c r="BX138" s="7" t="n">
        <f aca="false">100*BE138/SUM(BE$2:BE$144)</f>
        <v>0</v>
      </c>
      <c r="BY138" s="7" t="n">
        <f aca="false">100*BF138/SUM(BF$2:BF$144)</f>
        <v>0</v>
      </c>
      <c r="BZ138" s="7" t="n">
        <f aca="false">100*BG138/SUM(BG$2:BG$144)</f>
        <v>0</v>
      </c>
      <c r="CA138" s="7" t="n">
        <f aca="false">100*BH138/SUM(BH$2:BH$144)</f>
        <v>0</v>
      </c>
      <c r="CB138" s="7" t="n">
        <f aca="false">100*BI138/SUM(BI$2:BI$144)</f>
        <v>0</v>
      </c>
      <c r="CC138" s="7" t="n">
        <f aca="false">100*BJ138/SUM(BJ$2:BJ$144)</f>
        <v>0</v>
      </c>
      <c r="CD138" s="7" t="n">
        <f aca="false">100*BK138/SUM(BK$2:BK$144)</f>
        <v>0</v>
      </c>
      <c r="CE138" s="21" t="s">
        <v>297</v>
      </c>
      <c r="CF138" s="0" t="n">
        <f aca="false">AVERAGE(BM138:BR138)</f>
        <v>0</v>
      </c>
      <c r="CG138" s="0" t="n">
        <f aca="false">AVERAGE(BS138:BX138)</f>
        <v>0</v>
      </c>
      <c r="CH138" s="0" t="n">
        <f aca="false">STDEV(BM138:BR138)</f>
        <v>0</v>
      </c>
      <c r="CI138" s="0" t="n">
        <f aca="false">STDEV(BS138:BX138)</f>
        <v>0</v>
      </c>
    </row>
    <row r="139" customFormat="false" ht="18" hidden="false" customHeight="false" outlineLevel="0" collapsed="false">
      <c r="A139" s="21" t="s">
        <v>298</v>
      </c>
      <c r="B139" s="11" t="s">
        <v>2087</v>
      </c>
      <c r="C139" s="11" t="n">
        <v>49</v>
      </c>
      <c r="D139" s="11" t="n">
        <f aca="false">C139-2</f>
        <v>47</v>
      </c>
      <c r="E139" s="12" t="s">
        <v>1488</v>
      </c>
      <c r="F139" s="12" t="n">
        <v>16.3368905664405</v>
      </c>
      <c r="G139" s="17" t="n">
        <f aca="false">F139*((POWER(D139,2))/((POWER(C139,2))))</f>
        <v>15.0304836573374</v>
      </c>
      <c r="H139" s="0" t="n">
        <v>3.45996008031467</v>
      </c>
      <c r="I139" s="0" t="n">
        <v>6.33477586875081</v>
      </c>
      <c r="J139" s="0" t="n">
        <v>6.13359985976201</v>
      </c>
      <c r="K139" s="0" t="n">
        <v>9.9993235701965</v>
      </c>
      <c r="L139" s="0" t="n">
        <v>2.65631264012829</v>
      </c>
      <c r="M139" s="0" t="n">
        <v>5.3504951885931</v>
      </c>
      <c r="N139" s="0" t="n">
        <v>2.45399052605517</v>
      </c>
      <c r="O139" s="0" t="n">
        <v>8.83990312857678</v>
      </c>
      <c r="P139" s="0" t="n">
        <v>11.2424354304287</v>
      </c>
      <c r="Q139" s="0" t="n">
        <v>8.05899107051216</v>
      </c>
      <c r="R139" s="0" t="n">
        <v>8.47319911180579</v>
      </c>
      <c r="S139" s="0" t="n">
        <v>7.85023710620152</v>
      </c>
      <c r="T139" s="0" t="n">
        <v>14.1895606695547</v>
      </c>
      <c r="U139" s="0" t="n">
        <v>7.03470746188749</v>
      </c>
      <c r="V139" s="0" t="n">
        <v>3.46665387037564</v>
      </c>
      <c r="W139" s="0" t="n">
        <v>6.33477586875081</v>
      </c>
      <c r="X139" s="0" t="n">
        <v>4.91175667889741</v>
      </c>
      <c r="Y139" s="0" t="n">
        <v>5.23493926700349</v>
      </c>
      <c r="AA139" s="7" t="n">
        <f aca="false">H139-(H138*$G138/100)</f>
        <v>3.45996008031467</v>
      </c>
      <c r="AB139" s="7" t="n">
        <f aca="false">I139-(I138*$G138/100)</f>
        <v>6.33477586875081</v>
      </c>
      <c r="AC139" s="7" t="n">
        <f aca="false">J139-(J138*$G138/100)</f>
        <v>6.13359985976201</v>
      </c>
      <c r="AD139" s="7" t="n">
        <f aca="false">K139-(K138*$G138/100)</f>
        <v>9.9993235701965</v>
      </c>
      <c r="AE139" s="7" t="n">
        <f aca="false">L139-(L138*$G138/100)</f>
        <v>2.65631264012829</v>
      </c>
      <c r="AF139" s="7" t="n">
        <f aca="false">M139-(M138*$G138/100)</f>
        <v>5.3504951885931</v>
      </c>
      <c r="AG139" s="7" t="n">
        <f aca="false">N139-(N138*$G138/100)</f>
        <v>2.45399052605517</v>
      </c>
      <c r="AH139" s="7" t="n">
        <f aca="false">O139-(O138*$G138/100)</f>
        <v>8.83990312857678</v>
      </c>
      <c r="AI139" s="7" t="n">
        <f aca="false">P139-(P138*$G138/100)</f>
        <v>11.2424354304287</v>
      </c>
      <c r="AJ139" s="7" t="n">
        <f aca="false">Q139-(Q138*$G138/100)</f>
        <v>8.05899107051216</v>
      </c>
      <c r="AK139" s="7" t="n">
        <f aca="false">R139-(R138*$G138/100)</f>
        <v>8.47319911180579</v>
      </c>
      <c r="AL139" s="7" t="n">
        <f aca="false">S139-(S138*$G138/100)</f>
        <v>7.85023710620152</v>
      </c>
      <c r="AM139" s="7" t="n">
        <f aca="false">T139-(T138*$G138/100)</f>
        <v>14.1895606695547</v>
      </c>
      <c r="AN139" s="7" t="n">
        <f aca="false">U139-(U138*$G138/100)</f>
        <v>7.03470746188749</v>
      </c>
      <c r="AO139" s="7" t="n">
        <f aca="false">V139-(V138*$G138/100)</f>
        <v>3.46665387037564</v>
      </c>
      <c r="AP139" s="7" t="n">
        <f aca="false">W139-(W138*$G138/100)</f>
        <v>6.33477586875081</v>
      </c>
      <c r="AQ139" s="7" t="n">
        <f aca="false">X139-(X138*$G138/100)</f>
        <v>4.91175667889741</v>
      </c>
      <c r="AR139" s="7" t="n">
        <f aca="false">Y139-(Y138*$G138/100)</f>
        <v>5.23493926700349</v>
      </c>
      <c r="AT139" s="7" t="n">
        <f aca="false">IF(AA139&gt;0,AA139,0)</f>
        <v>3.45996008031467</v>
      </c>
      <c r="AU139" s="7" t="n">
        <f aca="false">IF(AB139&gt;0,AB139,0)</f>
        <v>6.33477586875081</v>
      </c>
      <c r="AV139" s="7" t="n">
        <f aca="false">IF(AC139&gt;0,AC139,0)</f>
        <v>6.13359985976201</v>
      </c>
      <c r="AW139" s="7" t="n">
        <f aca="false">IF(AD139&gt;0,AD139,0)</f>
        <v>9.9993235701965</v>
      </c>
      <c r="AX139" s="7" t="n">
        <f aca="false">IF(AE139&gt;0,AE139,0)</f>
        <v>2.65631264012829</v>
      </c>
      <c r="AY139" s="7" t="n">
        <f aca="false">IF(AF139&gt;0,AF139,0)</f>
        <v>5.3504951885931</v>
      </c>
      <c r="AZ139" s="7" t="n">
        <f aca="false">IF(AG139&gt;0,AG139,0)</f>
        <v>2.45399052605517</v>
      </c>
      <c r="BA139" s="7" t="n">
        <f aca="false">IF(AH139&gt;0,AH139,0)</f>
        <v>8.83990312857678</v>
      </c>
      <c r="BB139" s="7" t="n">
        <f aca="false">IF(AI139&gt;0,AI139,0)</f>
        <v>11.2424354304287</v>
      </c>
      <c r="BC139" s="7" t="n">
        <f aca="false">IF(AJ139&gt;0,AJ139,0)</f>
        <v>8.05899107051216</v>
      </c>
      <c r="BD139" s="7" t="n">
        <f aca="false">IF(AK139&gt;0,AK139,0)</f>
        <v>8.47319911180579</v>
      </c>
      <c r="BE139" s="7" t="n">
        <f aca="false">IF(AL139&gt;0,AL139,0)</f>
        <v>7.85023710620152</v>
      </c>
      <c r="BF139" s="7" t="n">
        <f aca="false">IF(AM139&gt;0,AM139,0)</f>
        <v>14.1895606695547</v>
      </c>
      <c r="BG139" s="7" t="n">
        <f aca="false">IF(AN139&gt;0,AN139,0)</f>
        <v>7.03470746188749</v>
      </c>
      <c r="BH139" s="7" t="n">
        <f aca="false">IF(AO139&gt;0,AO139,0)</f>
        <v>3.46665387037564</v>
      </c>
      <c r="BI139" s="7" t="n">
        <f aca="false">IF(AP139&gt;0,AP139,0)</f>
        <v>6.33477586875081</v>
      </c>
      <c r="BJ139" s="7" t="n">
        <f aca="false">IF(AQ139&gt;0,AQ139,0)</f>
        <v>4.91175667889741</v>
      </c>
      <c r="BK139" s="7" t="n">
        <f aca="false">IF(AR139&gt;0,AR139,0)</f>
        <v>5.23493926700349</v>
      </c>
      <c r="BM139" s="7" t="n">
        <f aca="false">100*AT139/SUM(AT$2:AT$144)</f>
        <v>0.000352550992817431</v>
      </c>
      <c r="BN139" s="7" t="n">
        <f aca="false">100*AU139/SUM(AU$2:AU$144)</f>
        <v>0.000370231635704477</v>
      </c>
      <c r="BO139" s="7" t="n">
        <f aca="false">100*AV139/SUM(AV$2:AV$144)</f>
        <v>0.000315117014542202</v>
      </c>
      <c r="BP139" s="7" t="n">
        <f aca="false">100*AW139/SUM(AW$2:AW$144)</f>
        <v>0.000502766488198202</v>
      </c>
      <c r="BQ139" s="7" t="n">
        <f aca="false">100*AX139/SUM(AX$2:AX$144)</f>
        <v>0.000288517699729503</v>
      </c>
      <c r="BR139" s="7" t="n">
        <f aca="false">100*AY139/SUM(AY$2:AY$144)</f>
        <v>0.000407489672206523</v>
      </c>
      <c r="BS139" s="7" t="n">
        <f aca="false">100*AZ139/SUM(AZ$2:AZ$144)</f>
        <v>0.000119646152629681</v>
      </c>
      <c r="BT139" s="7" t="n">
        <f aca="false">100*BA139/SUM(BA$2:BA$144)</f>
        <v>0.000420534217515179</v>
      </c>
      <c r="BU139" s="7" t="n">
        <f aca="false">100*BB139/SUM(BB$2:BB$144)</f>
        <v>0.000742677659281276</v>
      </c>
      <c r="BV139" s="7" t="n">
        <f aca="false">100*BC139/SUM(BC$2:BC$144)</f>
        <v>0.000595425034172543</v>
      </c>
      <c r="BW139" s="7" t="n">
        <f aca="false">100*BD139/SUM(BD$2:BD$144)</f>
        <v>0.000567899524134156</v>
      </c>
      <c r="BX139" s="7" t="n">
        <f aca="false">100*BE139/SUM(BE$2:BE$144)</f>
        <v>0.000388474013690317</v>
      </c>
      <c r="BY139" s="7" t="n">
        <f aca="false">100*BF139/SUM(BF$2:BF$144)</f>
        <v>0.00130237163173279</v>
      </c>
      <c r="BZ139" s="7" t="n">
        <f aca="false">100*BG139/SUM(BG$2:BG$144)</f>
        <v>0.000543970052082388</v>
      </c>
      <c r="CA139" s="7" t="n">
        <f aca="false">100*BH139/SUM(BH$2:BH$144)</f>
        <v>0.000349613836221055</v>
      </c>
      <c r="CB139" s="7" t="n">
        <f aca="false">100*BI139/SUM(BI$2:BI$144)</f>
        <v>0.000297937799644157</v>
      </c>
      <c r="CC139" s="7" t="n">
        <f aca="false">100*BJ139/SUM(BJ$2:BJ$144)</f>
        <v>0.00040054213214993</v>
      </c>
      <c r="CD139" s="7" t="n">
        <f aca="false">100*BK139/SUM(BK$2:BK$144)</f>
        <v>0.000413243377855648</v>
      </c>
      <c r="CE139" s="21" t="s">
        <v>298</v>
      </c>
      <c r="CF139" s="0" t="n">
        <f aca="false">AVERAGE(BM139:BR139)</f>
        <v>0.000372778917199723</v>
      </c>
      <c r="CG139" s="0" t="n">
        <f aca="false">AVERAGE(BS139:BX139)</f>
        <v>0.000472442766903859</v>
      </c>
      <c r="CH139" s="0" t="n">
        <f aca="false">STDEV(BM139:BR139)</f>
        <v>7.60816804266409E-005</v>
      </c>
      <c r="CI139" s="0" t="n">
        <f aca="false">STDEV(BS139:BX139)</f>
        <v>0.000215162370167695</v>
      </c>
    </row>
    <row r="140" customFormat="false" ht="18" hidden="false" customHeight="false" outlineLevel="0" collapsed="false">
      <c r="A140" s="21" t="s">
        <v>299</v>
      </c>
      <c r="B140" s="11" t="s">
        <v>2088</v>
      </c>
      <c r="C140" s="11" t="n">
        <v>49</v>
      </c>
      <c r="D140" s="11" t="n">
        <f aca="false">C140-2</f>
        <v>47</v>
      </c>
      <c r="E140" s="12" t="s">
        <v>1491</v>
      </c>
      <c r="F140" s="12" t="n">
        <v>16.3490191427977</v>
      </c>
      <c r="G140" s="17" t="n">
        <f aca="false">F140*((POWER(D140,2))/((POWER(C140,2))))</f>
        <v>15.0416423517035</v>
      </c>
      <c r="H140" s="0" t="n">
        <v>2.85761960125737</v>
      </c>
      <c r="I140" s="0" t="n">
        <v>3.35396537164109</v>
      </c>
      <c r="J140" s="0" t="n">
        <v>3.38498724673819</v>
      </c>
      <c r="K140" s="0" t="n">
        <v>7.14944025433761</v>
      </c>
      <c r="L140" s="0" t="n">
        <v>1.0928150380852</v>
      </c>
      <c r="M140" s="0" t="n">
        <v>1.80954555032661</v>
      </c>
      <c r="N140" s="0" t="n">
        <v>1.12371771434343</v>
      </c>
      <c r="O140" s="0" t="n">
        <v>4.03074636024901</v>
      </c>
      <c r="P140" s="0" t="n">
        <v>0</v>
      </c>
      <c r="Q140" s="0" t="n">
        <v>3.85020014369291</v>
      </c>
      <c r="R140" s="0" t="n">
        <v>3.42314515028593</v>
      </c>
      <c r="S140" s="0" t="n">
        <v>3.36497812741242</v>
      </c>
      <c r="T140" s="0" t="n">
        <v>6.64346080035307</v>
      </c>
      <c r="U140" s="0" t="n">
        <v>0</v>
      </c>
      <c r="V140" s="0" t="n">
        <v>2.25958190405916</v>
      </c>
      <c r="W140" s="0" t="n">
        <v>2.85761960125737</v>
      </c>
      <c r="X140" s="0" t="n">
        <v>1.48436789277375</v>
      </c>
      <c r="Y140" s="0" t="n">
        <v>1.7583981890949</v>
      </c>
      <c r="AA140" s="7" t="n">
        <f aca="false">H140-(H139*$G139/100)</f>
        <v>2.33757086683528</v>
      </c>
      <c r="AB140" s="7" t="n">
        <f aca="false">I140-(I139*$G139/100)</f>
        <v>2.40181791995954</v>
      </c>
      <c r="AC140" s="7" t="n">
        <f aca="false">J140-(J139*$G139/100)</f>
        <v>2.46307752221019</v>
      </c>
      <c r="AD140" s="7" t="n">
        <f aca="false">K140-(K139*$G139/100)</f>
        <v>5.64649355927494</v>
      </c>
      <c r="AE140" s="7" t="n">
        <f aca="false">L140-(L139*$G139/100)</f>
        <v>0.693558400822929</v>
      </c>
      <c r="AF140" s="7" t="n">
        <f aca="false">M140-(M139*$G139/100)</f>
        <v>1.0053402454185</v>
      </c>
      <c r="AG140" s="7" t="n">
        <f aca="false">N140-(N139*$G139/100)</f>
        <v>0.754871069372098</v>
      </c>
      <c r="AH140" s="7" t="n">
        <f aca="false">O140-(O139*$G139/100)</f>
        <v>2.70206616518382</v>
      </c>
      <c r="AI140" s="7" t="n">
        <f aca="false">P140-(P139*$G139/100)</f>
        <v>-1.68979242005729</v>
      </c>
      <c r="AJ140" s="7" t="n">
        <f aca="false">Q140-(Q139*$G139/100)</f>
        <v>2.6388948078933</v>
      </c>
      <c r="AK140" s="7" t="n">
        <f aca="false">R140-(R139*$G139/100)</f>
        <v>2.14958234253231</v>
      </c>
      <c r="AL140" s="7" t="n">
        <f aca="false">S140-(S139*$G139/100)</f>
        <v>2.18504952210256</v>
      </c>
      <c r="AM140" s="7" t="n">
        <f aca="false">T140-(T139*$G139/100)</f>
        <v>4.51070120286768</v>
      </c>
      <c r="AN140" s="7" t="n">
        <f aca="false">U140-(U139*$G139/100)</f>
        <v>-1.05735055540049</v>
      </c>
      <c r="AO140" s="7" t="n">
        <f aca="false">V140-(V139*$G139/100)</f>
        <v>1.7385270606159</v>
      </c>
      <c r="AP140" s="7" t="n">
        <f aca="false">W140-(W139*$G139/100)</f>
        <v>1.90547214957583</v>
      </c>
      <c r="AQ140" s="7" t="n">
        <f aca="false">X140-(X139*$G139/100)</f>
        <v>0.746107107863898</v>
      </c>
      <c r="AR140" s="7" t="n">
        <f aca="false">Y140-(Y139*$G139/100)</f>
        <v>0.971561498096401</v>
      </c>
      <c r="AT140" s="7" t="n">
        <f aca="false">IF(AA140&gt;0,AA140,0)</f>
        <v>2.33757086683528</v>
      </c>
      <c r="AU140" s="7" t="n">
        <f aca="false">IF(AB140&gt;0,AB140,0)</f>
        <v>2.40181791995954</v>
      </c>
      <c r="AV140" s="7" t="n">
        <f aca="false">IF(AC140&gt;0,AC140,0)</f>
        <v>2.46307752221019</v>
      </c>
      <c r="AW140" s="7" t="n">
        <f aca="false">IF(AD140&gt;0,AD140,0)</f>
        <v>5.64649355927494</v>
      </c>
      <c r="AX140" s="7" t="n">
        <f aca="false">IF(AE140&gt;0,AE140,0)</f>
        <v>0.693558400822929</v>
      </c>
      <c r="AY140" s="7" t="n">
        <f aca="false">IF(AF140&gt;0,AF140,0)</f>
        <v>1.0053402454185</v>
      </c>
      <c r="AZ140" s="7" t="n">
        <f aca="false">IF(AG140&gt;0,AG140,0)</f>
        <v>0.754871069372098</v>
      </c>
      <c r="BA140" s="7" t="n">
        <f aca="false">IF(AH140&gt;0,AH140,0)</f>
        <v>2.70206616518382</v>
      </c>
      <c r="BB140" s="7" t="n">
        <f aca="false">IF(AI140&gt;0,AI140,0)</f>
        <v>0</v>
      </c>
      <c r="BC140" s="7" t="n">
        <f aca="false">IF(AJ140&gt;0,AJ140,0)</f>
        <v>2.6388948078933</v>
      </c>
      <c r="BD140" s="7" t="n">
        <f aca="false">IF(AK140&gt;0,AK140,0)</f>
        <v>2.14958234253231</v>
      </c>
      <c r="BE140" s="7" t="n">
        <f aca="false">IF(AL140&gt;0,AL140,0)</f>
        <v>2.18504952210256</v>
      </c>
      <c r="BF140" s="7" t="n">
        <f aca="false">IF(AM140&gt;0,AM140,0)</f>
        <v>4.51070120286768</v>
      </c>
      <c r="BG140" s="7" t="n">
        <f aca="false">IF(AN140&gt;0,AN140,0)</f>
        <v>0</v>
      </c>
      <c r="BH140" s="7" t="n">
        <f aca="false">IF(AO140&gt;0,AO140,0)</f>
        <v>1.7385270606159</v>
      </c>
      <c r="BI140" s="7" t="n">
        <f aca="false">IF(AP140&gt;0,AP140,0)</f>
        <v>1.90547214957583</v>
      </c>
      <c r="BJ140" s="7" t="n">
        <f aca="false">IF(AQ140&gt;0,AQ140,0)</f>
        <v>0.746107107863898</v>
      </c>
      <c r="BK140" s="7" t="n">
        <f aca="false">IF(AR140&gt;0,AR140,0)</f>
        <v>0.971561498096401</v>
      </c>
      <c r="BM140" s="7" t="n">
        <f aca="false">100*AT140/SUM(AT$2:AT$144)</f>
        <v>0.000238185675774887</v>
      </c>
      <c r="BN140" s="7" t="n">
        <f aca="false">100*AU140/SUM(AU$2:AU$144)</f>
        <v>0.000140372602850478</v>
      </c>
      <c r="BO140" s="7" t="n">
        <f aca="false">100*AV140/SUM(AV$2:AV$144)</f>
        <v>0.000126541941621701</v>
      </c>
      <c r="BP140" s="7" t="n">
        <f aca="false">100*AW140/SUM(AW$2:AW$144)</f>
        <v>0.000283905977989533</v>
      </c>
      <c r="BQ140" s="7" t="n">
        <f aca="false">100*AX140/SUM(AX$2:AX$144)</f>
        <v>7.53314468374626E-005</v>
      </c>
      <c r="BR140" s="7" t="n">
        <f aca="false">100*AY140/SUM(AY$2:AY$144)</f>
        <v>7.65659537335891E-005</v>
      </c>
      <c r="BS140" s="7" t="n">
        <f aca="false">100*AZ140/SUM(AZ$2:AZ$144)</f>
        <v>3.68043063829635E-005</v>
      </c>
      <c r="BT140" s="7" t="n">
        <f aca="false">100*BA140/SUM(BA$2:BA$144)</f>
        <v>0.000128543408668864</v>
      </c>
      <c r="BU140" s="7" t="n">
        <f aca="false">100*BB140/SUM(BB$2:BB$144)</f>
        <v>0</v>
      </c>
      <c r="BV140" s="7" t="n">
        <f aca="false">100*BC140/SUM(BC$2:BC$144)</f>
        <v>0.000194970315442695</v>
      </c>
      <c r="BW140" s="7" t="n">
        <f aca="false">100*BD140/SUM(BD$2:BD$144)</f>
        <v>0.00014407153346726</v>
      </c>
      <c r="BX140" s="7" t="n">
        <f aca="false">100*BE140/SUM(BE$2:BE$144)</f>
        <v>0.000108128575797122</v>
      </c>
      <c r="BY140" s="7" t="n">
        <f aca="false">100*BF140/SUM(BF$2:BF$144)</f>
        <v>0.000414009244024198</v>
      </c>
      <c r="BZ140" s="7" t="n">
        <f aca="false">100*BG140/SUM(BG$2:BG$144)</f>
        <v>0</v>
      </c>
      <c r="CA140" s="7" t="n">
        <f aca="false">100*BH140/SUM(BH$2:BH$144)</f>
        <v>0.000175331353450115</v>
      </c>
      <c r="CB140" s="7" t="n">
        <f aca="false">100*BI140/SUM(BI$2:BI$144)</f>
        <v>8.9618352928372E-005</v>
      </c>
      <c r="CC140" s="7" t="n">
        <f aca="false">100*BJ140/SUM(BJ$2:BJ$144)</f>
        <v>6.08432687799814E-005</v>
      </c>
      <c r="CD140" s="7" t="n">
        <f aca="false">100*BK140/SUM(BK$2:BK$144)</f>
        <v>7.66945583874302E-005</v>
      </c>
      <c r="CE140" s="21" t="s">
        <v>299</v>
      </c>
      <c r="CF140" s="0" t="n">
        <f aca="false">AVERAGE(BM140:BR140)</f>
        <v>0.000156817266467942</v>
      </c>
      <c r="CG140" s="0" t="n">
        <f aca="false">AVERAGE(BS140:BX140)</f>
        <v>0.000102086356626484</v>
      </c>
      <c r="CH140" s="0" t="n">
        <f aca="false">STDEV(BM140:BR140)</f>
        <v>8.60692661544591E-005</v>
      </c>
      <c r="CI140" s="0" t="n">
        <f aca="false">STDEV(BS140:BX140)</f>
        <v>7.18471143307359E-005</v>
      </c>
    </row>
    <row r="141" customFormat="false" ht="18" hidden="false" customHeight="false" outlineLevel="0" collapsed="false">
      <c r="A141" s="21" t="s">
        <v>300</v>
      </c>
      <c r="B141" s="11" t="s">
        <v>2089</v>
      </c>
      <c r="C141" s="11" t="n">
        <v>49</v>
      </c>
      <c r="D141" s="11" t="n">
        <f aca="false">C141-2</f>
        <v>47</v>
      </c>
      <c r="E141" s="12" t="s">
        <v>1494</v>
      </c>
      <c r="F141" s="12" t="n">
        <v>16.3611480125346</v>
      </c>
      <c r="G141" s="17" t="n">
        <f aca="false">F141*((POWER(D141,2))/((POWER(C141,2))))</f>
        <v>15.0528013159887</v>
      </c>
      <c r="H141" s="0" t="n">
        <v>0.915604078553</v>
      </c>
      <c r="I141" s="0" t="n">
        <v>3.52368524058015</v>
      </c>
      <c r="J141" s="0" t="n">
        <v>3.32070128141002</v>
      </c>
      <c r="K141" s="0" t="n">
        <v>5.78474312578212</v>
      </c>
      <c r="L141" s="0" t="n">
        <v>1.65258578449569</v>
      </c>
      <c r="M141" s="0" t="n">
        <v>2.8692842593243</v>
      </c>
      <c r="N141" s="0" t="n">
        <v>1.68073195762596</v>
      </c>
      <c r="O141" s="0" t="n">
        <v>5.39600849660137</v>
      </c>
      <c r="P141" s="0" t="n">
        <v>3.40104779150679</v>
      </c>
      <c r="Q141" s="0" t="n">
        <v>2.62881042799959</v>
      </c>
      <c r="R141" s="0" t="n">
        <v>3.52672645851165</v>
      </c>
      <c r="S141" s="0" t="n">
        <v>3.63608793147815</v>
      </c>
      <c r="T141" s="0" t="n">
        <v>0</v>
      </c>
      <c r="U141" s="0" t="n">
        <v>2.23069619851192</v>
      </c>
      <c r="V141" s="0" t="n">
        <v>2.8692842593243</v>
      </c>
      <c r="W141" s="0" t="n">
        <v>3.57404297463721</v>
      </c>
      <c r="X141" s="0" t="n">
        <v>2.0461230554629</v>
      </c>
      <c r="Y141" s="0" t="n">
        <v>2.34764243958788</v>
      </c>
      <c r="AA141" s="7" t="n">
        <f aca="false">H141-(H140*$G140/100)</f>
        <v>0.48577115835969</v>
      </c>
      <c r="AB141" s="7" t="n">
        <f aca="false">I141-(I140*$G140/100)</f>
        <v>3.01919376477791</v>
      </c>
      <c r="AC141" s="7" t="n">
        <f aca="false">J141-(J140*$G140/100)</f>
        <v>2.81154360610489</v>
      </c>
      <c r="AD141" s="7" t="n">
        <f aca="false">K141-(K140*$G140/100)</f>
        <v>4.70934989257594</v>
      </c>
      <c r="AE141" s="7" t="n">
        <f aca="false">L141-(L140*$G140/100)</f>
        <v>1.48820845490128</v>
      </c>
      <c r="AF141" s="7" t="n">
        <f aca="false">M141-(M140*$G140/100)</f>
        <v>2.597098889453</v>
      </c>
      <c r="AG141" s="7" t="n">
        <f aca="false">N141-(N140*$G140/100)</f>
        <v>1.51170635799168</v>
      </c>
      <c r="AH141" s="7" t="n">
        <f aca="false">O141-(O140*$G140/100)</f>
        <v>4.78971804498841</v>
      </c>
      <c r="AI141" s="7" t="n">
        <f aca="false">P141-(P140*$G140/100)</f>
        <v>3.40104779150679</v>
      </c>
      <c r="AJ141" s="7" t="n">
        <f aca="false">Q141-(Q140*$G140/100)</f>
        <v>2.04967709256053</v>
      </c>
      <c r="AK141" s="7" t="n">
        <f aca="false">R141-(R140*$G140/100)</f>
        <v>3.01182920782596</v>
      </c>
      <c r="AL141" s="7" t="n">
        <f aca="false">S141-(S140*$G140/100)</f>
        <v>3.12993995633972</v>
      </c>
      <c r="AM141" s="7" t="n">
        <f aca="false">T141-(T140*$G140/100)</f>
        <v>-0.999285613364728</v>
      </c>
      <c r="AN141" s="7" t="n">
        <f aca="false">U141-(U140*$G140/100)</f>
        <v>2.23069619851192</v>
      </c>
      <c r="AO141" s="7" t="n">
        <f aca="false">V141-(V140*$G140/100)</f>
        <v>2.5294060306719</v>
      </c>
      <c r="AP141" s="7" t="n">
        <f aca="false">W141-(W140*$G140/100)</f>
        <v>3.1442100544439</v>
      </c>
      <c r="AQ141" s="7" t="n">
        <f aca="false">X141-(X140*$G140/100)</f>
        <v>1.82284974584835</v>
      </c>
      <c r="AR141" s="7" t="n">
        <f aca="false">Y141-(Y140*$G140/100)</f>
        <v>2.08315047286539</v>
      </c>
      <c r="AT141" s="7" t="n">
        <f aca="false">IF(AA141&gt;0,AA141,0)</f>
        <v>0.48577115835969</v>
      </c>
      <c r="AU141" s="7" t="n">
        <f aca="false">IF(AB141&gt;0,AB141,0)</f>
        <v>3.01919376477791</v>
      </c>
      <c r="AV141" s="7" t="n">
        <f aca="false">IF(AC141&gt;0,AC141,0)</f>
        <v>2.81154360610489</v>
      </c>
      <c r="AW141" s="7" t="n">
        <f aca="false">IF(AD141&gt;0,AD141,0)</f>
        <v>4.70934989257594</v>
      </c>
      <c r="AX141" s="7" t="n">
        <f aca="false">IF(AE141&gt;0,AE141,0)</f>
        <v>1.48820845490128</v>
      </c>
      <c r="AY141" s="7" t="n">
        <f aca="false">IF(AF141&gt;0,AF141,0)</f>
        <v>2.597098889453</v>
      </c>
      <c r="AZ141" s="7" t="n">
        <f aca="false">IF(AG141&gt;0,AG141,0)</f>
        <v>1.51170635799168</v>
      </c>
      <c r="BA141" s="7" t="n">
        <f aca="false">IF(AH141&gt;0,AH141,0)</f>
        <v>4.78971804498841</v>
      </c>
      <c r="BB141" s="7" t="n">
        <f aca="false">IF(AI141&gt;0,AI141,0)</f>
        <v>3.40104779150679</v>
      </c>
      <c r="BC141" s="7" t="n">
        <f aca="false">IF(AJ141&gt;0,AJ141,0)</f>
        <v>2.04967709256053</v>
      </c>
      <c r="BD141" s="7" t="n">
        <f aca="false">IF(AK141&gt;0,AK141,0)</f>
        <v>3.01182920782596</v>
      </c>
      <c r="BE141" s="7" t="n">
        <f aca="false">IF(AL141&gt;0,AL141,0)</f>
        <v>3.12993995633972</v>
      </c>
      <c r="BF141" s="7" t="n">
        <f aca="false">IF(AM141&gt;0,AM141,0)</f>
        <v>0</v>
      </c>
      <c r="BG141" s="7" t="n">
        <f aca="false">IF(AN141&gt;0,AN141,0)</f>
        <v>2.23069619851192</v>
      </c>
      <c r="BH141" s="7" t="n">
        <f aca="false">IF(AO141&gt;0,AO141,0)</f>
        <v>2.5294060306719</v>
      </c>
      <c r="BI141" s="7" t="n">
        <f aca="false">IF(AP141&gt;0,AP141,0)</f>
        <v>3.1442100544439</v>
      </c>
      <c r="BJ141" s="7" t="n">
        <f aca="false">IF(AQ141&gt;0,AQ141,0)</f>
        <v>1.82284974584835</v>
      </c>
      <c r="BK141" s="7" t="n">
        <f aca="false">IF(AR141&gt;0,AR141,0)</f>
        <v>2.08315047286539</v>
      </c>
      <c r="BM141" s="7" t="n">
        <f aca="false">100*AT141/SUM(AT$2:AT$144)</f>
        <v>4.9497421989391E-005</v>
      </c>
      <c r="BN141" s="7" t="n">
        <f aca="false">100*AU141/SUM(AU$2:AU$144)</f>
        <v>0.000176454711137698</v>
      </c>
      <c r="BO141" s="7" t="n">
        <f aca="false">100*AV141/SUM(AV$2:AV$144)</f>
        <v>0.000144444575399049</v>
      </c>
      <c r="BP141" s="7" t="n">
        <f aca="false">100*AW141/SUM(AW$2:AW$144)</f>
        <v>0.00023678634765296</v>
      </c>
      <c r="BQ141" s="7" t="n">
        <f aca="false">100*AX141/SUM(AX$2:AX$144)</f>
        <v>0.000161643051213045</v>
      </c>
      <c r="BR141" s="7" t="n">
        <f aca="false">100*AY141/SUM(AY$2:AY$144)</f>
        <v>0.000197793089769959</v>
      </c>
      <c r="BS141" s="7" t="n">
        <f aca="false">100*AZ141/SUM(AZ$2:AZ$144)</f>
        <v>7.37043797517354E-005</v>
      </c>
      <c r="BT141" s="7" t="n">
        <f aca="false">100*BA141/SUM(BA$2:BA$144)</f>
        <v>0.000227857737903947</v>
      </c>
      <c r="BU141" s="7" t="n">
        <f aca="false">100*BB141/SUM(BB$2:BB$144)</f>
        <v>0.000224673935512539</v>
      </c>
      <c r="BV141" s="7" t="n">
        <f aca="false">100*BC141/SUM(BC$2:BC$144)</f>
        <v>0.000151436953112665</v>
      </c>
      <c r="BW141" s="7" t="n">
        <f aca="false">100*BD141/SUM(BD$2:BD$144)</f>
        <v>0.000201861935654808</v>
      </c>
      <c r="BX141" s="7" t="n">
        <f aca="false">100*BE141/SUM(BE$2:BE$144)</f>
        <v>0.000154887084428119</v>
      </c>
      <c r="BY141" s="7" t="n">
        <f aca="false">100*BF141/SUM(BF$2:BF$144)</f>
        <v>0</v>
      </c>
      <c r="BZ141" s="7" t="n">
        <f aca="false">100*BG141/SUM(BG$2:BG$144)</f>
        <v>0.000172492166001021</v>
      </c>
      <c r="CA141" s="7" t="n">
        <f aca="false">100*BH141/SUM(BH$2:BH$144)</f>
        <v>0.000255091906723313</v>
      </c>
      <c r="CB141" s="7" t="n">
        <f aca="false">100*BI141/SUM(BI$2:BI$144)</f>
        <v>0.00014787879550106</v>
      </c>
      <c r="CC141" s="7" t="n">
        <f aca="false">100*BJ141/SUM(BJ$2:BJ$144)</f>
        <v>0.000148649082501977</v>
      </c>
      <c r="CD141" s="7" t="n">
        <f aca="false">100*BK141/SUM(BK$2:BK$144)</f>
        <v>0.000164442812816287</v>
      </c>
      <c r="CE141" s="21" t="s">
        <v>300</v>
      </c>
      <c r="CF141" s="0" t="n">
        <f aca="false">AVERAGE(BM141:BR141)</f>
        <v>0.000161103199527017</v>
      </c>
      <c r="CG141" s="0" t="n">
        <f aca="false">AVERAGE(BS141:BX141)</f>
        <v>0.000172403671060635</v>
      </c>
      <c r="CH141" s="0" t="n">
        <f aca="false">STDEV(BM141:BR141)</f>
        <v>6.33141479331173E-005</v>
      </c>
      <c r="CI141" s="0" t="n">
        <f aca="false">STDEV(BS141:BX141)</f>
        <v>5.85885784123117E-005</v>
      </c>
    </row>
    <row r="142" customFormat="false" ht="18" hidden="false" customHeight="false" outlineLevel="0" collapsed="false">
      <c r="A142" s="21" t="s">
        <v>301</v>
      </c>
      <c r="B142" s="11" t="s">
        <v>2090</v>
      </c>
      <c r="C142" s="11" t="n">
        <v>49</v>
      </c>
      <c r="D142" s="11" t="n">
        <f aca="false">C142-2</f>
        <v>47</v>
      </c>
      <c r="E142" s="12" t="s">
        <v>1497</v>
      </c>
      <c r="F142" s="12" t="n">
        <v>16.3732771731068</v>
      </c>
      <c r="G142" s="17" t="n">
        <f aca="false">F142*((POWER(D142,2))/((POWER(C142,2))))</f>
        <v>15.0639605478521</v>
      </c>
      <c r="H142" s="0" t="n">
        <v>30.3219944650898</v>
      </c>
      <c r="I142" s="0" t="n">
        <v>8.06762348970803</v>
      </c>
      <c r="J142" s="0" t="n">
        <v>25.5103648848613</v>
      </c>
      <c r="K142" s="0" t="n">
        <v>26.361314979538</v>
      </c>
      <c r="L142" s="0" t="n">
        <v>10.6861274851891</v>
      </c>
      <c r="M142" s="0" t="n">
        <v>13.722167591487</v>
      </c>
      <c r="N142" s="0" t="n">
        <v>11.9736613635628</v>
      </c>
      <c r="O142" s="0" t="n">
        <v>24.4806337945062</v>
      </c>
      <c r="P142" s="0" t="n">
        <v>17.0952482032932</v>
      </c>
      <c r="Q142" s="0" t="n">
        <v>11.0297136405625</v>
      </c>
      <c r="R142" s="0" t="n">
        <v>21.8134792155111</v>
      </c>
      <c r="S142" s="0" t="n">
        <v>22.7709260008087</v>
      </c>
      <c r="T142" s="0" t="n">
        <v>14.7926324660713</v>
      </c>
      <c r="U142" s="0" t="n">
        <v>18.2469560659922</v>
      </c>
      <c r="V142" s="0" t="n">
        <v>12.9628234261292</v>
      </c>
      <c r="W142" s="0" t="n">
        <v>17.6963570598114</v>
      </c>
      <c r="X142" s="0" t="n">
        <v>17.0952482032932</v>
      </c>
      <c r="Y142" s="0" t="n">
        <v>13.7334749075295</v>
      </c>
      <c r="AA142" s="7" t="n">
        <f aca="false">H142-(H141*$G141/100)</f>
        <v>30.1841704023041</v>
      </c>
      <c r="AB142" s="7" t="n">
        <f aca="false">I142-(I141*$G141/100)</f>
        <v>7.53721015144269</v>
      </c>
      <c r="AC142" s="7" t="n">
        <f aca="false">J142-(J141*$G141/100)</f>
        <v>25.0105063186731</v>
      </c>
      <c r="AD142" s="7" t="n">
        <f aca="false">K142-(K141*$G141/100)</f>
        <v>25.4905490901737</v>
      </c>
      <c r="AE142" s="7" t="n">
        <f aca="false">L142-(L141*$G141/100)</f>
        <v>10.4373670304727</v>
      </c>
      <c r="AF142" s="7" t="n">
        <f aca="false">M142-(M141*$G141/100)</f>
        <v>13.2902599327399</v>
      </c>
      <c r="AG142" s="7" t="n">
        <f aca="false">N142-(N141*$G141/100)</f>
        <v>11.720664121327</v>
      </c>
      <c r="AH142" s="7" t="n">
        <f aca="false">O142-(O141*$G141/100)</f>
        <v>23.6683833565189</v>
      </c>
      <c r="AI142" s="7" t="n">
        <f aca="false">P142-(P141*$G141/100)</f>
        <v>16.5832952365759</v>
      </c>
      <c r="AJ142" s="7" t="n">
        <f aca="false">Q142-(Q141*$G141/100)</f>
        <v>10.6340040298617</v>
      </c>
      <c r="AK142" s="7" t="n">
        <f aca="false">R142-(R141*$G141/100)</f>
        <v>21.282608088753</v>
      </c>
      <c r="AL142" s="7" t="n">
        <f aca="false">S142-(S141*$G141/100)</f>
        <v>22.2235929088087</v>
      </c>
      <c r="AM142" s="7" t="n">
        <f aca="false">T142-(T141*$G141/100)</f>
        <v>14.7926324660713</v>
      </c>
      <c r="AN142" s="7" t="n">
        <f aca="false">U142-(U141*$G141/100)</f>
        <v>17.9111737992669</v>
      </c>
      <c r="AO142" s="7" t="n">
        <f aca="false">V142-(V141*$G141/100)</f>
        <v>12.5309157673822</v>
      </c>
      <c r="AP142" s="7" t="n">
        <f aca="false">W142-(W141*$G141/100)</f>
        <v>17.1583634718912</v>
      </c>
      <c r="AQ142" s="7" t="n">
        <f aca="false">X142-(X141*$G141/100)</f>
        <v>16.7872493650737</v>
      </c>
      <c r="AR142" s="7" t="n">
        <f aca="false">Y142-(Y141*$G141/100)</f>
        <v>13.3800889554885</v>
      </c>
      <c r="AT142" s="7" t="n">
        <f aca="false">IF(AA142&gt;0,AA142,0)</f>
        <v>30.1841704023041</v>
      </c>
      <c r="AU142" s="7" t="n">
        <f aca="false">IF(AB142&gt;0,AB142,0)</f>
        <v>7.53721015144269</v>
      </c>
      <c r="AV142" s="7" t="n">
        <f aca="false">IF(AC142&gt;0,AC142,0)</f>
        <v>25.0105063186731</v>
      </c>
      <c r="AW142" s="7" t="n">
        <f aca="false">IF(AD142&gt;0,AD142,0)</f>
        <v>25.4905490901737</v>
      </c>
      <c r="AX142" s="7" t="n">
        <f aca="false">IF(AE142&gt;0,AE142,0)</f>
        <v>10.4373670304727</v>
      </c>
      <c r="AY142" s="7" t="n">
        <f aca="false">IF(AF142&gt;0,AF142,0)</f>
        <v>13.2902599327399</v>
      </c>
      <c r="AZ142" s="7" t="n">
        <f aca="false">IF(AG142&gt;0,AG142,0)</f>
        <v>11.720664121327</v>
      </c>
      <c r="BA142" s="7" t="n">
        <f aca="false">IF(AH142&gt;0,AH142,0)</f>
        <v>23.6683833565189</v>
      </c>
      <c r="BB142" s="7" t="n">
        <f aca="false">IF(AI142&gt;0,AI142,0)</f>
        <v>16.5832952365759</v>
      </c>
      <c r="BC142" s="7" t="n">
        <f aca="false">IF(AJ142&gt;0,AJ142,0)</f>
        <v>10.6340040298617</v>
      </c>
      <c r="BD142" s="7" t="n">
        <f aca="false">IF(AK142&gt;0,AK142,0)</f>
        <v>21.282608088753</v>
      </c>
      <c r="BE142" s="7" t="n">
        <f aca="false">IF(AL142&gt;0,AL142,0)</f>
        <v>22.2235929088087</v>
      </c>
      <c r="BF142" s="7" t="n">
        <f aca="false">IF(AM142&gt;0,AM142,0)</f>
        <v>14.7926324660713</v>
      </c>
      <c r="BG142" s="7" t="n">
        <f aca="false">IF(AN142&gt;0,AN142,0)</f>
        <v>17.9111737992669</v>
      </c>
      <c r="BH142" s="7" t="n">
        <f aca="false">IF(AO142&gt;0,AO142,0)</f>
        <v>12.5309157673822</v>
      </c>
      <c r="BI142" s="7" t="n">
        <f aca="false">IF(AP142&gt;0,AP142,0)</f>
        <v>17.1583634718912</v>
      </c>
      <c r="BJ142" s="7" t="n">
        <f aca="false">IF(AQ142&gt;0,AQ142,0)</f>
        <v>16.7872493650737</v>
      </c>
      <c r="BK142" s="7" t="n">
        <f aca="false">IF(AR142&gt;0,AR142,0)</f>
        <v>13.3800889554885</v>
      </c>
      <c r="BM142" s="7" t="n">
        <f aca="false">100*AT142/SUM(AT$2:AT$144)</f>
        <v>0.00307560173981402</v>
      </c>
      <c r="BN142" s="7" t="n">
        <f aca="false">100*AU142/SUM(AU$2:AU$144)</f>
        <v>0.000440507083570629</v>
      </c>
      <c r="BO142" s="7" t="n">
        <f aca="false">100*AV142/SUM(AV$2:AV$144)</f>
        <v>0.00128492830695267</v>
      </c>
      <c r="BP142" s="7" t="n">
        <f aca="false">100*AW142/SUM(AW$2:AW$144)</f>
        <v>0.00128166608054455</v>
      </c>
      <c r="BQ142" s="7" t="n">
        <f aca="false">100*AX142/SUM(AX$2:AX$144)</f>
        <v>0.00113366366645724</v>
      </c>
      <c r="BR142" s="7" t="n">
        <f aca="false">100*AY142/SUM(AY$2:AY$144)</f>
        <v>0.00101217615802692</v>
      </c>
      <c r="BS142" s="7" t="n">
        <f aca="false">100*AZ142/SUM(AZ$2:AZ$144)</f>
        <v>0.000571449789024159</v>
      </c>
      <c r="BT142" s="7" t="n">
        <f aca="false">100*BA142/SUM(BA$2:BA$144)</f>
        <v>0.00112595861401543</v>
      </c>
      <c r="BU142" s="7" t="n">
        <f aca="false">100*BB142/SUM(BB$2:BB$144)</f>
        <v>0.00109549598622875</v>
      </c>
      <c r="BV142" s="7" t="n">
        <f aca="false">100*BC142/SUM(BC$2:BC$144)</f>
        <v>0.000785675546414146</v>
      </c>
      <c r="BW142" s="7" t="n">
        <f aca="false">100*BD142/SUM(BD$2:BD$144)</f>
        <v>0.00142642499561901</v>
      </c>
      <c r="BX142" s="7" t="n">
        <f aca="false">100*BE142/SUM(BE$2:BE$144)</f>
        <v>0.00109974873613492</v>
      </c>
      <c r="BY142" s="7" t="n">
        <f aca="false">100*BF142/SUM(BF$2:BF$144)</f>
        <v>0.00135772384579862</v>
      </c>
      <c r="BZ142" s="7" t="n">
        <f aca="false">100*BG142/SUM(BG$2:BG$144)</f>
        <v>0.00138501027899598</v>
      </c>
      <c r="CA142" s="7" t="n">
        <f aca="false">100*BH142/SUM(BH$2:BH$144)</f>
        <v>0.00126374933772165</v>
      </c>
      <c r="CB142" s="7" t="n">
        <f aca="false">100*BI142/SUM(BI$2:BI$144)</f>
        <v>0.00080699383280912</v>
      </c>
      <c r="CC142" s="7" t="n">
        <f aca="false">100*BJ142/SUM(BJ$2:BJ$144)</f>
        <v>0.00136896045410958</v>
      </c>
      <c r="CD142" s="7" t="n">
        <f aca="false">100*BK142/SUM(BK$2:BK$144)</f>
        <v>0.00105621724989755</v>
      </c>
      <c r="CE142" s="21" t="s">
        <v>301</v>
      </c>
      <c r="CF142" s="0" t="n">
        <f aca="false">AVERAGE(BM142:BR142)</f>
        <v>0.00137142383922767</v>
      </c>
      <c r="CG142" s="0" t="n">
        <f aca="false">AVERAGE(BS142:BX142)</f>
        <v>0.00101745894457274</v>
      </c>
      <c r="CH142" s="0" t="n">
        <f aca="false">STDEV(BM142:BR142)</f>
        <v>0.000891286155099608</v>
      </c>
      <c r="CI142" s="0" t="n">
        <f aca="false">STDEV(BS142:BX142)</f>
        <v>0.000298172604153508</v>
      </c>
    </row>
    <row r="143" customFormat="false" ht="18" hidden="false" customHeight="false" outlineLevel="0" collapsed="false">
      <c r="A143" s="21" t="s">
        <v>302</v>
      </c>
      <c r="B143" s="11" t="s">
        <v>1499</v>
      </c>
      <c r="C143" s="11" t="n">
        <v>49</v>
      </c>
      <c r="D143" s="11" t="n">
        <f aca="false">C143-2</f>
        <v>47</v>
      </c>
      <c r="E143" s="12" t="s">
        <v>1500</v>
      </c>
      <c r="F143" s="12" t="n">
        <v>16.3854066227568</v>
      </c>
      <c r="G143" s="17" t="n">
        <f aca="false">F143*((POWER(D143,2))/((POWER(C143,2))))</f>
        <v>15.0751200456767</v>
      </c>
      <c r="H143" s="0" t="n">
        <v>5.65150681429737</v>
      </c>
      <c r="I143" s="0" t="n">
        <v>11.5432320063171</v>
      </c>
      <c r="J143" s="0" t="n">
        <v>23.1973604766755</v>
      </c>
      <c r="K143" s="0" t="n">
        <v>23.2865187540163</v>
      </c>
      <c r="L143" s="0" t="n">
        <v>6.09066207367593</v>
      </c>
      <c r="M143" s="0" t="n">
        <v>9.6825173842804</v>
      </c>
      <c r="N143" s="0" t="n">
        <v>1.81882592019945</v>
      </c>
      <c r="O143" s="0" t="n">
        <v>14.5402506138331</v>
      </c>
      <c r="P143" s="0" t="n">
        <v>5.50918056177843</v>
      </c>
      <c r="Q143" s="0" t="n">
        <v>10.2477419685928</v>
      </c>
      <c r="R143" s="0" t="n">
        <v>11.1284780370412</v>
      </c>
      <c r="S143" s="0" t="n">
        <v>12.5510054038158</v>
      </c>
      <c r="T143" s="0" t="n">
        <v>11.1284780370412</v>
      </c>
      <c r="U143" s="0" t="n">
        <v>4.49283261354803</v>
      </c>
      <c r="V143" s="0" t="n">
        <v>17.5028189075891</v>
      </c>
      <c r="W143" s="0" t="n">
        <v>19.1141325410154</v>
      </c>
      <c r="X143" s="0" t="n">
        <v>11.8309731024654</v>
      </c>
      <c r="Y143" s="0" t="n">
        <v>10.2516831382799</v>
      </c>
      <c r="AA143" s="7" t="n">
        <f aca="false">H143-(H142*$G142/100)</f>
        <v>1.08381353075434</v>
      </c>
      <c r="AB143" s="7" t="n">
        <f aca="false">I143-(I142*$G142/100)</f>
        <v>10.3279283866783</v>
      </c>
      <c r="AC143" s="7" t="n">
        <f aca="false">J143-(J142*$G142/100)</f>
        <v>19.3544891748069</v>
      </c>
      <c r="AD143" s="7" t="n">
        <f aca="false">K143-(K142*$G142/100)</f>
        <v>19.3154606656037</v>
      </c>
      <c r="AE143" s="7" t="n">
        <f aca="false">L143-(L142*$G142/100)</f>
        <v>4.48090804521386</v>
      </c>
      <c r="AF143" s="7" t="n">
        <f aca="false">M143-(M142*$G142/100)</f>
        <v>7.61541547198865</v>
      </c>
      <c r="AG143" s="7" t="n">
        <f aca="false">N143-(N142*$G142/100)</f>
        <v>0.0151182962589398</v>
      </c>
      <c r="AH143" s="7" t="n">
        <f aca="false">O143-(O142*$G142/100)</f>
        <v>10.8524975971645</v>
      </c>
      <c r="AI143" s="7" t="n">
        <f aca="false">P143-(P142*$G142/100)</f>
        <v>2.93395911687695</v>
      </c>
      <c r="AJ143" s="7" t="n">
        <f aca="false">Q143-(Q142*$G142/100)</f>
        <v>8.58623025723744</v>
      </c>
      <c r="AK143" s="7" t="n">
        <f aca="false">R143-(R142*$G142/100)</f>
        <v>7.84250413390265</v>
      </c>
      <c r="AL143" s="7" t="n">
        <f aca="false">S143-(S142*$G142/100)</f>
        <v>9.12080209467333</v>
      </c>
      <c r="AM143" s="7" t="n">
        <f aca="false">T143-(T142*$G142/100)</f>
        <v>8.90012171836343</v>
      </c>
      <c r="AN143" s="7" t="n">
        <f aca="false">U143-(U142*$G142/100)</f>
        <v>1.74411835058305</v>
      </c>
      <c r="AO143" s="7" t="n">
        <f aca="false">V143-(V142*$G142/100)</f>
        <v>15.5501043007893</v>
      </c>
      <c r="AP143" s="7" t="n">
        <f aca="false">W143-(W142*$G142/100)</f>
        <v>16.4483602951183</v>
      </c>
      <c r="AQ143" s="7" t="n">
        <f aca="false">X143-(X142*$G142/100)</f>
        <v>9.25575165756387</v>
      </c>
      <c r="AR143" s="7" t="n">
        <f aca="false">Y143-(Y142*$G142/100)</f>
        <v>8.18287789636046</v>
      </c>
      <c r="AT143" s="7" t="n">
        <f aca="false">IF(AA143&gt;0,AA143,0)</f>
        <v>1.08381353075434</v>
      </c>
      <c r="AU143" s="7" t="n">
        <f aca="false">IF(AB143&gt;0,AB143,0)</f>
        <v>10.3279283866783</v>
      </c>
      <c r="AV143" s="7" t="n">
        <f aca="false">IF(AC143&gt;0,AC143,0)</f>
        <v>19.3544891748069</v>
      </c>
      <c r="AW143" s="7" t="n">
        <f aca="false">IF(AD143&gt;0,AD143,0)</f>
        <v>19.3154606656037</v>
      </c>
      <c r="AX143" s="7" t="n">
        <f aca="false">IF(AE143&gt;0,AE143,0)</f>
        <v>4.48090804521386</v>
      </c>
      <c r="AY143" s="7" t="n">
        <f aca="false">IF(AF143&gt;0,AF143,0)</f>
        <v>7.61541547198865</v>
      </c>
      <c r="AZ143" s="7" t="n">
        <f aca="false">IF(AG143&gt;0,AG143,0)</f>
        <v>0.0151182962589398</v>
      </c>
      <c r="BA143" s="7" t="n">
        <f aca="false">IF(AH143&gt;0,AH143,0)</f>
        <v>10.8524975971645</v>
      </c>
      <c r="BB143" s="7" t="n">
        <f aca="false">IF(AI143&gt;0,AI143,0)</f>
        <v>2.93395911687695</v>
      </c>
      <c r="BC143" s="7" t="n">
        <f aca="false">IF(AJ143&gt;0,AJ143,0)</f>
        <v>8.58623025723744</v>
      </c>
      <c r="BD143" s="7" t="n">
        <f aca="false">IF(AK143&gt;0,AK143,0)</f>
        <v>7.84250413390265</v>
      </c>
      <c r="BE143" s="7" t="n">
        <f aca="false">IF(AL143&gt;0,AL143,0)</f>
        <v>9.12080209467333</v>
      </c>
      <c r="BF143" s="7" t="n">
        <f aca="false">IF(AM143&gt;0,AM143,0)</f>
        <v>8.90012171836343</v>
      </c>
      <c r="BG143" s="7" t="n">
        <f aca="false">IF(AN143&gt;0,AN143,0)</f>
        <v>1.74411835058305</v>
      </c>
      <c r="BH143" s="7" t="n">
        <f aca="false">IF(AO143&gt;0,AO143,0)</f>
        <v>15.5501043007893</v>
      </c>
      <c r="BI143" s="7" t="n">
        <f aca="false">IF(AP143&gt;0,AP143,0)</f>
        <v>16.4483602951183</v>
      </c>
      <c r="BJ143" s="7" t="n">
        <f aca="false">IF(AQ143&gt;0,AQ143,0)</f>
        <v>9.25575165756387</v>
      </c>
      <c r="BK143" s="7" t="n">
        <f aca="false">IF(AR143&gt;0,AR143,0)</f>
        <v>8.18287789636046</v>
      </c>
      <c r="BM143" s="7" t="n">
        <f aca="false">100*AT143/SUM(AT$2:AT$144)</f>
        <v>0.000110434666131078</v>
      </c>
      <c r="BN143" s="7" t="n">
        <f aca="false">100*AU143/SUM(AU$2:AU$144)</f>
        <v>0.000603608698912442</v>
      </c>
      <c r="BO143" s="7" t="n">
        <f aca="false">100*AV143/SUM(AV$2:AV$144)</f>
        <v>0.000994347363082005</v>
      </c>
      <c r="BP143" s="7" t="n">
        <f aca="false">100*AW143/SUM(AW$2:AW$144)</f>
        <v>0.000971182326344625</v>
      </c>
      <c r="BQ143" s="7" t="n">
        <f aca="false">100*AX143/SUM(AX$2:AX$144)</f>
        <v>0.000486697711095516</v>
      </c>
      <c r="BR143" s="7" t="n">
        <f aca="false">100*AY143/SUM(AY$2:AY$144)</f>
        <v>0.000579984290241577</v>
      </c>
      <c r="BS143" s="7" t="n">
        <f aca="false">100*AZ143/SUM(AZ$2:AZ$144)</f>
        <v>7.37103897709659E-007</v>
      </c>
      <c r="BT143" s="7" t="n">
        <f aca="false">100*BA143/SUM(BA$2:BA$144)</f>
        <v>0.00051627789566555</v>
      </c>
      <c r="BU143" s="7" t="n">
        <f aca="false">100*BB143/SUM(BB$2:BB$144)</f>
        <v>0.000193817959003038</v>
      </c>
      <c r="BV143" s="7" t="n">
        <f aca="false">100*BC143/SUM(BC$2:BC$144)</f>
        <v>0.000634379216901654</v>
      </c>
      <c r="BW143" s="7" t="n">
        <f aca="false">100*BD143/SUM(BD$2:BD$144)</f>
        <v>0.000525628432295189</v>
      </c>
      <c r="BX143" s="7" t="n">
        <f aca="false">100*BE143/SUM(BE$2:BE$144)</f>
        <v>0.000451348736332275</v>
      </c>
      <c r="BY143" s="7" t="n">
        <f aca="false">100*BF143/SUM(BF$2:BF$144)</f>
        <v>0.00081688688712088</v>
      </c>
      <c r="BZ143" s="7" t="n">
        <f aca="false">100*BG143/SUM(BG$2:BG$144)</f>
        <v>0.000134866752476151</v>
      </c>
      <c r="CA143" s="7" t="n">
        <f aca="false">100*BH143/SUM(BH$2:BH$144)</f>
        <v>0.00156823606322352</v>
      </c>
      <c r="CB143" s="7" t="n">
        <f aca="false">100*BI143/SUM(BI$2:BI$144)</f>
        <v>0.000773600893798984</v>
      </c>
      <c r="CC143" s="7" t="n">
        <f aca="false">100*BJ143/SUM(BJ$2:BJ$144)</f>
        <v>0.000754784641409212</v>
      </c>
      <c r="CD143" s="7" t="n">
        <f aca="false">100*BK143/SUM(BK$2:BK$144)</f>
        <v>0.000645952117111746</v>
      </c>
      <c r="CE143" s="21" t="s">
        <v>302</v>
      </c>
      <c r="CF143" s="0" t="n">
        <f aca="false">AVERAGE(BM143:BR143)</f>
        <v>0.000624375842634541</v>
      </c>
      <c r="CG143" s="0" t="n">
        <f aca="false">AVERAGE(BS143:BX143)</f>
        <v>0.000387031557349236</v>
      </c>
      <c r="CH143" s="0" t="n">
        <f aca="false">STDEV(BM143:BR143)</f>
        <v>0.000329437808418412</v>
      </c>
      <c r="CI143" s="0" t="n">
        <f aca="false">STDEV(BS143:BX143)</f>
        <v>0.000239910888983661</v>
      </c>
    </row>
    <row r="144" customFormat="false" ht="18" hidden="false" customHeight="false" outlineLevel="0" collapsed="false">
      <c r="A144" s="21" t="s">
        <v>303</v>
      </c>
      <c r="B144" s="11" t="s">
        <v>2091</v>
      </c>
      <c r="C144" s="11" t="n">
        <v>49</v>
      </c>
      <c r="D144" s="11" t="n">
        <f aca="false">C144-2</f>
        <v>47</v>
      </c>
      <c r="E144" s="12" t="s">
        <v>1503</v>
      </c>
      <c r="F144" s="12" t="n">
        <v>16.3975363598058</v>
      </c>
      <c r="G144" s="17" t="n">
        <f aca="false">F144*((POWER(D144,2))/((POWER(C144,2))))</f>
        <v>15.086279807918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AA144" s="7" t="n">
        <f aca="false">H144-(H143*$G143/100)</f>
        <v>-0.851971436644928</v>
      </c>
      <c r="AB144" s="7" t="n">
        <f aca="false">I144-(I143*$G143/100)</f>
        <v>-1.74015608210328</v>
      </c>
      <c r="AC144" s="7" t="n">
        <f aca="false">J144-(J143*$G143/100)</f>
        <v>-3.49702993928719</v>
      </c>
      <c r="AD144" s="7" t="n">
        <f aca="false">K144-(K143*$G143/100)</f>
        <v>-3.51047065662698</v>
      </c>
      <c r="AE144" s="7" t="n">
        <f aca="false">L144-(L143*$G143/100)</f>
        <v>-0.918174619183148</v>
      </c>
      <c r="AF144" s="7" t="n">
        <f aca="false">M144-(M143*$G143/100)</f>
        <v>-1.45965111912379</v>
      </c>
      <c r="AG144" s="7" t="n">
        <f aca="false">N144-(N143*$G143/100)</f>
        <v>-0.274190190891951</v>
      </c>
      <c r="AH144" s="7" t="n">
        <f aca="false">O144-(O143*$G143/100)</f>
        <v>-2.19196023497758</v>
      </c>
      <c r="AI144" s="7" t="n">
        <f aca="false">P144-(P143*$G143/100)</f>
        <v>-0.830515583221185</v>
      </c>
      <c r="AJ144" s="7" t="n">
        <f aca="false">Q144-(Q143*$G143/100)</f>
        <v>-1.54485940373656</v>
      </c>
      <c r="AK144" s="7" t="n">
        <f aca="false">R144-(R143*$G143/100)</f>
        <v>-1.67763142334072</v>
      </c>
      <c r="AL144" s="7" t="n">
        <f aca="false">S144-(S143*$G143/100)</f>
        <v>-1.8920791315646</v>
      </c>
      <c r="AM144" s="7" t="n">
        <f aca="false">T144-(T143*$G143/100)</f>
        <v>-1.67763142334072</v>
      </c>
      <c r="AN144" s="7" t="n">
        <f aca="false">U144-(U143*$G143/100)</f>
        <v>-0.677299909943679</v>
      </c>
      <c r="AO144" s="7" t="n">
        <f aca="false">V144-(V143*$G143/100)</f>
        <v>-2.63857096169646</v>
      </c>
      <c r="AP144" s="7" t="n">
        <f aca="false">W144-(W143*$G143/100)</f>
        <v>-2.88147842624782</v>
      </c>
      <c r="AQ144" s="7" t="n">
        <f aca="false">X144-(X143*$G143/100)</f>
        <v>-1.78353339776837</v>
      </c>
      <c r="AR144" s="7" t="n">
        <f aca="false">Y144-(Y143*$G143/100)</f>
        <v>-1.54545353979809</v>
      </c>
      <c r="AT144" s="7" t="n">
        <f aca="false">IF(AA144&gt;0,AA144,0)</f>
        <v>0</v>
      </c>
      <c r="AU144" s="7" t="n">
        <f aca="false">IF(AB144&gt;0,AB144,0)</f>
        <v>0</v>
      </c>
      <c r="AV144" s="7" t="n">
        <f aca="false">IF(AC144&gt;0,AC144,0)</f>
        <v>0</v>
      </c>
      <c r="AW144" s="7" t="n">
        <f aca="false">IF(AD144&gt;0,AD144,0)</f>
        <v>0</v>
      </c>
      <c r="AX144" s="7" t="n">
        <f aca="false">IF(AE144&gt;0,AE144,0)</f>
        <v>0</v>
      </c>
      <c r="AY144" s="7" t="n">
        <f aca="false">IF(AF144&gt;0,AF144,0)</f>
        <v>0</v>
      </c>
      <c r="AZ144" s="7" t="n">
        <f aca="false">IF(AG144&gt;0,AG144,0)</f>
        <v>0</v>
      </c>
      <c r="BA144" s="7" t="n">
        <f aca="false">IF(AH144&gt;0,AH144,0)</f>
        <v>0</v>
      </c>
      <c r="BB144" s="7" t="n">
        <f aca="false">IF(AI144&gt;0,AI144,0)</f>
        <v>0</v>
      </c>
      <c r="BC144" s="7" t="n">
        <f aca="false">IF(AJ144&gt;0,AJ144,0)</f>
        <v>0</v>
      </c>
      <c r="BD144" s="7" t="n">
        <f aca="false">IF(AK144&gt;0,AK144,0)</f>
        <v>0</v>
      </c>
      <c r="BE144" s="7" t="n">
        <f aca="false">IF(AL144&gt;0,AL144,0)</f>
        <v>0</v>
      </c>
      <c r="BF144" s="7" t="n">
        <f aca="false">IF(AM144&gt;0,AM144,0)</f>
        <v>0</v>
      </c>
      <c r="BG144" s="7" t="n">
        <f aca="false">IF(AN144&gt;0,AN144,0)</f>
        <v>0</v>
      </c>
      <c r="BH144" s="7" t="n">
        <f aca="false">IF(AO144&gt;0,AO144,0)</f>
        <v>0</v>
      </c>
      <c r="BI144" s="7" t="n">
        <f aca="false">IF(AP144&gt;0,AP144,0)</f>
        <v>0</v>
      </c>
      <c r="BJ144" s="7" t="n">
        <f aca="false">IF(AQ144&gt;0,AQ144,0)</f>
        <v>0</v>
      </c>
      <c r="BK144" s="7" t="n">
        <f aca="false">IF(AR144&gt;0,AR144,0)</f>
        <v>0</v>
      </c>
      <c r="BM144" s="7" t="n">
        <f aca="false">100*AT144/SUM(AT$2:AT$144)</f>
        <v>0</v>
      </c>
      <c r="BN144" s="7" t="n">
        <f aca="false">100*AU144/SUM(AU$2:AU$144)</f>
        <v>0</v>
      </c>
      <c r="BO144" s="7" t="n">
        <f aca="false">100*AV144/SUM(AV$2:AV$144)</f>
        <v>0</v>
      </c>
      <c r="BP144" s="7" t="n">
        <f aca="false">100*AW144/SUM(AW$2:AW$144)</f>
        <v>0</v>
      </c>
      <c r="BQ144" s="7" t="n">
        <f aca="false">100*AX144/SUM(AX$2:AX$144)</f>
        <v>0</v>
      </c>
      <c r="BR144" s="7" t="n">
        <f aca="false">100*AY144/SUM(AY$2:AY$144)</f>
        <v>0</v>
      </c>
      <c r="BS144" s="7" t="n">
        <f aca="false">100*AZ144/SUM(AZ$2:AZ$144)</f>
        <v>0</v>
      </c>
      <c r="BT144" s="7" t="n">
        <f aca="false">100*BA144/SUM(BA$2:BA$144)</f>
        <v>0</v>
      </c>
      <c r="BU144" s="7" t="n">
        <f aca="false">100*BB144/SUM(BB$2:BB$144)</f>
        <v>0</v>
      </c>
      <c r="BV144" s="7" t="n">
        <f aca="false">100*BC144/SUM(BC$2:BC$144)</f>
        <v>0</v>
      </c>
      <c r="BW144" s="7" t="n">
        <f aca="false">100*BD144/SUM(BD$2:BD$144)</f>
        <v>0</v>
      </c>
      <c r="BX144" s="7" t="n">
        <f aca="false">100*BE144/SUM(BE$2:BE$144)</f>
        <v>0</v>
      </c>
      <c r="BY144" s="7" t="n">
        <f aca="false">100*BF144/SUM(BF$2:BF$144)</f>
        <v>0</v>
      </c>
      <c r="BZ144" s="7" t="n">
        <f aca="false">100*BG144/SUM(BG$2:BG$144)</f>
        <v>0</v>
      </c>
      <c r="CA144" s="7" t="n">
        <f aca="false">100*BH144/SUM(BH$2:BH$144)</f>
        <v>0</v>
      </c>
      <c r="CB144" s="7" t="n">
        <f aca="false">100*BI144/SUM(BI$2:BI$144)</f>
        <v>0</v>
      </c>
      <c r="CC144" s="7" t="n">
        <f aca="false">100*BJ144/SUM(BJ$2:BJ$144)</f>
        <v>0</v>
      </c>
      <c r="CD144" s="7" t="n">
        <f aca="false">100*BK144/SUM(BK$2:BK$144)</f>
        <v>0</v>
      </c>
      <c r="CE144" s="21" t="s">
        <v>303</v>
      </c>
      <c r="CF144" s="0" t="n">
        <f aca="false">AVERAGE(BM144:BR144)</f>
        <v>0</v>
      </c>
      <c r="CG144" s="0" t="n">
        <f aca="false">AVERAGE(BS144:BX144)</f>
        <v>0</v>
      </c>
      <c r="CH144" s="0" t="n">
        <f aca="false">STDEV(BM144:BR144)</f>
        <v>0</v>
      </c>
      <c r="CI144" s="0" t="n">
        <f aca="false">STDEV(BS144:BX144)</f>
        <v>0</v>
      </c>
    </row>
    <row r="145" customFormat="false" ht="18" hidden="false" customHeight="false" outlineLevel="0" collapsed="false"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</row>
    <row r="146" customFormat="false" ht="18" hidden="false" customHeight="false" outlineLevel="0" collapsed="false"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</row>
    <row r="147" customFormat="false" ht="18" hidden="false" customHeight="false" outlineLevel="0" collapsed="false"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</row>
    <row r="148" customFormat="false" ht="18" hidden="false" customHeight="false" outlineLevel="0" collapsed="false"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</row>
    <row r="149" customFormat="false" ht="18" hidden="false" customHeight="false" outlineLevel="0" collapsed="false"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</row>
    <row r="150" customFormat="false" ht="18" hidden="false" customHeight="false" outlineLevel="0" collapsed="false"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</row>
    <row r="151" customFormat="false" ht="18" hidden="false" customHeight="false" outlineLevel="0" collapsed="false"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customFormat="false" ht="18" hidden="false" customHeight="false" outlineLevel="0" collapsed="false"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customFormat="false" ht="18" hidden="false" customHeight="false" outlineLevel="0" collapsed="false"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customFormat="false" ht="18" hidden="false" customHeight="false" outlineLevel="0" collapsed="false"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customFormat="false" ht="18" hidden="false" customHeight="false" outlineLevel="0" collapsed="false"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customFormat="false" ht="18" hidden="false" customHeight="false" outlineLevel="0" collapsed="false"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customFormat="false" ht="18" hidden="false" customHeight="false" outlineLevel="0" collapsed="false"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customFormat="false" ht="18" hidden="false" customHeight="false" outlineLevel="0" collapsed="false"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customFormat="false" ht="18" hidden="false" customHeight="false" outlineLevel="0" collapsed="false"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customFormat="false" ht="18" hidden="false" customHeight="false" outlineLevel="0" collapsed="false"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customFormat="false" ht="18" hidden="false" customHeight="false" outlineLevel="0" collapsed="false"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customFormat="false" ht="18" hidden="false" customHeight="false" outlineLevel="0" collapsed="false"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customFormat="false" ht="18" hidden="false" customHeight="false" outlineLevel="0" collapsed="false"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customFormat="false" ht="18" hidden="false" customHeight="false" outlineLevel="0" collapsed="false"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customFormat="false" ht="18" hidden="false" customHeight="false" outlineLevel="0" collapsed="false"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customFormat="false" ht="18" hidden="false" customHeight="false" outlineLevel="0" collapsed="false">
      <c r="AA166" s="7"/>
      <c r="AB166" s="7" t="n">
        <f aca="false">I166-(I165*$G165/100)</f>
        <v>0</v>
      </c>
      <c r="AC166" s="7" t="n">
        <f aca="false">J166-(J165*$G165/100)</f>
        <v>0</v>
      </c>
      <c r="AD166" s="7" t="n">
        <f aca="false">K166-(K165*$G165/100)</f>
        <v>0</v>
      </c>
      <c r="AE166" s="7" t="n">
        <f aca="false">L166-(L165*$G165/100)</f>
        <v>0</v>
      </c>
      <c r="AF166" s="7" t="n">
        <f aca="false">M166-(M165*$G165/100)</f>
        <v>0</v>
      </c>
      <c r="AG166" s="7" t="n">
        <f aca="false">N166-(N165*$G165/100)</f>
        <v>0</v>
      </c>
      <c r="AH166" s="7" t="n">
        <f aca="false">O166-(O165*$G165/100)</f>
        <v>0</v>
      </c>
      <c r="AI166" s="7" t="n">
        <f aca="false">P166-(P165*$G165/100)</f>
        <v>0</v>
      </c>
      <c r="AJ166" s="7" t="n">
        <f aca="false">Q166-(Q165*$G165/100)</f>
        <v>0</v>
      </c>
      <c r="AK166" s="7" t="n">
        <f aca="false">R166-(R165*$G165/100)</f>
        <v>0</v>
      </c>
      <c r="AL166" s="7" t="n">
        <f aca="false">S166-(S165*$G165/100)</f>
        <v>0</v>
      </c>
      <c r="AM166" s="7" t="n">
        <f aca="false">T166-(T165*$G165/100)</f>
        <v>0</v>
      </c>
      <c r="AN166" s="7" t="n">
        <f aca="false">U166-(U165*$G165/100)</f>
        <v>0</v>
      </c>
      <c r="AO166" s="7" t="n">
        <f aca="false">V166-(V165*$G165/100)</f>
        <v>0</v>
      </c>
      <c r="AP166" s="7" t="n">
        <f aca="false">W166-(W165*$G165/100)</f>
        <v>0</v>
      </c>
      <c r="AQ166" s="7" t="n">
        <f aca="false">X166-(X165*$G165/100)</f>
        <v>0</v>
      </c>
      <c r="AR166" s="7" t="n">
        <f aca="false">Y166-(Y165*$G165/100)</f>
        <v>0</v>
      </c>
    </row>
    <row r="167" customFormat="false" ht="18" hidden="false" customHeight="false" outlineLevel="0" collapsed="false">
      <c r="AA167" s="7"/>
      <c r="AB167" s="7" t="n">
        <f aca="false">I167-(I166*$G166/100)</f>
        <v>0</v>
      </c>
      <c r="AC167" s="7" t="n">
        <f aca="false">J167-(J166*$G166/100)</f>
        <v>0</v>
      </c>
      <c r="AD167" s="7" t="n">
        <f aca="false">K167-(K166*$G166/100)</f>
        <v>0</v>
      </c>
      <c r="AE167" s="7" t="n">
        <f aca="false">L167-(L166*$G166/100)</f>
        <v>0</v>
      </c>
      <c r="AF167" s="7" t="n">
        <f aca="false">M167-(M166*$G166/100)</f>
        <v>0</v>
      </c>
      <c r="AG167" s="7" t="n">
        <f aca="false">N167-(N166*$G166/100)</f>
        <v>0</v>
      </c>
      <c r="AH167" s="7" t="n">
        <f aca="false">O167-(O166*$G166/100)</f>
        <v>0</v>
      </c>
      <c r="AI167" s="7" t="n">
        <f aca="false">P167-(P166*$G166/100)</f>
        <v>0</v>
      </c>
      <c r="AJ167" s="7" t="n">
        <f aca="false">Q167-(Q166*$G166/100)</f>
        <v>0</v>
      </c>
      <c r="AK167" s="7" t="n">
        <f aca="false">R167-(R166*$G166/100)</f>
        <v>0</v>
      </c>
      <c r="AL167" s="7" t="n">
        <f aca="false">S167-(S166*$G166/100)</f>
        <v>0</v>
      </c>
      <c r="AM167" s="7" t="n">
        <f aca="false">T167-(T166*$G166/100)</f>
        <v>0</v>
      </c>
      <c r="AN167" s="7" t="n">
        <f aca="false">U167-(U166*$G166/100)</f>
        <v>0</v>
      </c>
      <c r="AO167" s="7" t="n">
        <f aca="false">V167-(V166*$G166/100)</f>
        <v>0</v>
      </c>
      <c r="AP167" s="7" t="n">
        <f aca="false">W167-(W166*$G166/100)</f>
        <v>0</v>
      </c>
      <c r="AQ167" s="7" t="n">
        <f aca="false">X167-(X166*$G166/100)</f>
        <v>0</v>
      </c>
      <c r="AR167" s="7" t="n">
        <f aca="false">Y167-(Y166*$G166/100)</f>
        <v>0</v>
      </c>
    </row>
    <row r="168" customFormat="false" ht="18" hidden="false" customHeight="false" outlineLevel="0" collapsed="false">
      <c r="AA168" s="7"/>
      <c r="AB168" s="7" t="n">
        <f aca="false">I168-(I167*$G167/100)</f>
        <v>0</v>
      </c>
      <c r="AC168" s="7" t="n">
        <f aca="false">J168-(J167*$G167/100)</f>
        <v>0</v>
      </c>
      <c r="AD168" s="7" t="n">
        <f aca="false">K168-(K167*$G167/100)</f>
        <v>0</v>
      </c>
      <c r="AE168" s="7" t="n">
        <f aca="false">L168-(L167*$G167/100)</f>
        <v>0</v>
      </c>
      <c r="AF168" s="7" t="n">
        <f aca="false">M168-(M167*$G167/100)</f>
        <v>0</v>
      </c>
      <c r="AG168" s="7" t="n">
        <f aca="false">N168-(N167*$G167/100)</f>
        <v>0</v>
      </c>
      <c r="AH168" s="7" t="n">
        <f aca="false">O168-(O167*$G167/100)</f>
        <v>0</v>
      </c>
      <c r="AI168" s="7" t="n">
        <f aca="false">P168-(P167*$G167/100)</f>
        <v>0</v>
      </c>
      <c r="AJ168" s="7" t="n">
        <f aca="false">Q168-(Q167*$G167/100)</f>
        <v>0</v>
      </c>
      <c r="AK168" s="7" t="n">
        <f aca="false">R168-(R167*$G167/100)</f>
        <v>0</v>
      </c>
      <c r="AL168" s="7" t="n">
        <f aca="false">S168-(S167*$G167/100)</f>
        <v>0</v>
      </c>
      <c r="AM168" s="7" t="n">
        <f aca="false">T168-(T167*$G167/100)</f>
        <v>0</v>
      </c>
      <c r="AN168" s="7" t="n">
        <f aca="false">U168-(U167*$G167/100)</f>
        <v>0</v>
      </c>
      <c r="AO168" s="7" t="n">
        <f aca="false">V168-(V167*$G167/100)</f>
        <v>0</v>
      </c>
      <c r="AP168" s="7" t="n">
        <f aca="false">W168-(W167*$G167/100)</f>
        <v>0</v>
      </c>
      <c r="AQ168" s="7" t="n">
        <f aca="false">X168-(X167*$G167/100)</f>
        <v>0</v>
      </c>
      <c r="AR168" s="7" t="n">
        <f aca="false">Y168-(Y167*$G167/100)</f>
        <v>0</v>
      </c>
    </row>
    <row r="169" customFormat="false" ht="18" hidden="false" customHeight="false" outlineLevel="0" collapsed="false">
      <c r="AA169" s="7"/>
      <c r="AB169" s="7" t="n">
        <f aca="false">I169-(I168*$G168/100)</f>
        <v>0</v>
      </c>
      <c r="AC169" s="7" t="n">
        <f aca="false">J169-(J168*$G168/100)</f>
        <v>0</v>
      </c>
      <c r="AD169" s="7" t="n">
        <f aca="false">K169-(K168*$G168/100)</f>
        <v>0</v>
      </c>
      <c r="AE169" s="7" t="n">
        <f aca="false">L169-(L168*$G168/100)</f>
        <v>0</v>
      </c>
      <c r="AF169" s="7" t="n">
        <f aca="false">M169-(M168*$G168/100)</f>
        <v>0</v>
      </c>
      <c r="AG169" s="7" t="n">
        <f aca="false">N169-(N168*$G168/100)</f>
        <v>0</v>
      </c>
      <c r="AH169" s="7" t="n">
        <f aca="false">O169-(O168*$G168/100)</f>
        <v>0</v>
      </c>
      <c r="AI169" s="7" t="n">
        <f aca="false">P169-(P168*$G168/100)</f>
        <v>0</v>
      </c>
      <c r="AJ169" s="7" t="n">
        <f aca="false">Q169-(Q168*$G168/100)</f>
        <v>0</v>
      </c>
      <c r="AK169" s="7" t="n">
        <f aca="false">R169-(R168*$G168/100)</f>
        <v>0</v>
      </c>
      <c r="AL169" s="7" t="n">
        <f aca="false">S169-(S168*$G168/100)</f>
        <v>0</v>
      </c>
      <c r="AM169" s="7" t="n">
        <f aca="false">T169-(T168*$G168/100)</f>
        <v>0</v>
      </c>
      <c r="AN169" s="7" t="n">
        <f aca="false">U169-(U168*$G168/100)</f>
        <v>0</v>
      </c>
      <c r="AO169" s="7" t="n">
        <f aca="false">V169-(V168*$G168/100)</f>
        <v>0</v>
      </c>
      <c r="AP169" s="7" t="n">
        <f aca="false">W169-(W168*$G168/100)</f>
        <v>0</v>
      </c>
      <c r="AQ169" s="7" t="n">
        <f aca="false">X169-(X168*$G168/100)</f>
        <v>0</v>
      </c>
      <c r="AR169" s="7" t="n">
        <f aca="false">Y169-(Y168*$G168/100)</f>
        <v>0</v>
      </c>
    </row>
    <row r="170" customFormat="false" ht="18" hidden="false" customHeight="false" outlineLevel="0" collapsed="false">
      <c r="AA170" s="7"/>
      <c r="AB170" s="7" t="n">
        <f aca="false">I170-(I169*$G169/100)</f>
        <v>0</v>
      </c>
      <c r="AC170" s="7" t="n">
        <f aca="false">J170-(J169*$G169/100)</f>
        <v>0</v>
      </c>
      <c r="AD170" s="7" t="n">
        <f aca="false">K170-(K169*$G169/100)</f>
        <v>0</v>
      </c>
      <c r="AE170" s="7" t="n">
        <f aca="false">L170-(L169*$G169/100)</f>
        <v>0</v>
      </c>
      <c r="AF170" s="7" t="n">
        <f aca="false">M170-(M169*$G169/100)</f>
        <v>0</v>
      </c>
      <c r="AG170" s="7" t="n">
        <f aca="false">N170-(N169*$G169/100)</f>
        <v>0</v>
      </c>
      <c r="AH170" s="7" t="n">
        <f aca="false">O170-(O169*$G169/100)</f>
        <v>0</v>
      </c>
      <c r="AI170" s="7" t="n">
        <f aca="false">P170-(P169*$G169/100)</f>
        <v>0</v>
      </c>
      <c r="AJ170" s="7" t="n">
        <f aca="false">Q170-(Q169*$G169/100)</f>
        <v>0</v>
      </c>
      <c r="AK170" s="7" t="n">
        <f aca="false">R170-(R169*$G169/100)</f>
        <v>0</v>
      </c>
      <c r="AL170" s="7" t="n">
        <f aca="false">S170-(S169*$G169/100)</f>
        <v>0</v>
      </c>
      <c r="AM170" s="7" t="n">
        <f aca="false">T170-(T169*$G169/100)</f>
        <v>0</v>
      </c>
      <c r="AN170" s="7" t="n">
        <f aca="false">U170-(U169*$G169/100)</f>
        <v>0</v>
      </c>
      <c r="AO170" s="7" t="n">
        <f aca="false">V170-(V169*$G169/100)</f>
        <v>0</v>
      </c>
      <c r="AP170" s="7" t="n">
        <f aca="false">W170-(W169*$G169/100)</f>
        <v>0</v>
      </c>
      <c r="AQ170" s="7" t="n">
        <f aca="false">X170-(X169*$G169/100)</f>
        <v>0</v>
      </c>
      <c r="AR170" s="7" t="n">
        <f aca="false">Y170-(Y169*$G169/100)</f>
        <v>0</v>
      </c>
    </row>
    <row r="171" customFormat="false" ht="18" hidden="false" customHeight="false" outlineLevel="0" collapsed="false">
      <c r="AA171" s="7"/>
      <c r="AB171" s="7" t="n">
        <f aca="false">I171-(I170*$G170/100)</f>
        <v>0</v>
      </c>
      <c r="AC171" s="7" t="n">
        <f aca="false">J171-(J170*$G170/100)</f>
        <v>0</v>
      </c>
      <c r="AD171" s="7" t="n">
        <f aca="false">K171-(K170*$G170/100)</f>
        <v>0</v>
      </c>
      <c r="AE171" s="7" t="n">
        <f aca="false">L171-(L170*$G170/100)</f>
        <v>0</v>
      </c>
      <c r="AF171" s="7" t="n">
        <f aca="false">M171-(M170*$G170/100)</f>
        <v>0</v>
      </c>
      <c r="AG171" s="7" t="n">
        <f aca="false">N171-(N170*$G170/100)</f>
        <v>0</v>
      </c>
      <c r="AH171" s="7" t="n">
        <f aca="false">O171-(O170*$G170/100)</f>
        <v>0</v>
      </c>
      <c r="AI171" s="7" t="n">
        <f aca="false">P171-(P170*$G170/100)</f>
        <v>0</v>
      </c>
      <c r="AJ171" s="7" t="n">
        <f aca="false">Q171-(Q170*$G170/100)</f>
        <v>0</v>
      </c>
      <c r="AK171" s="7" t="n">
        <f aca="false">R171-(R170*$G170/100)</f>
        <v>0</v>
      </c>
      <c r="AL171" s="7" t="n">
        <f aca="false">S171-(S170*$G170/100)</f>
        <v>0</v>
      </c>
      <c r="AM171" s="7" t="n">
        <f aca="false">T171-(T170*$G170/100)</f>
        <v>0</v>
      </c>
      <c r="AN171" s="7" t="n">
        <f aca="false">U171-(U170*$G170/100)</f>
        <v>0</v>
      </c>
      <c r="AO171" s="7" t="n">
        <f aca="false">V171-(V170*$G170/100)</f>
        <v>0</v>
      </c>
      <c r="AP171" s="7" t="n">
        <f aca="false">W171-(W170*$G170/100)</f>
        <v>0</v>
      </c>
      <c r="AQ171" s="7" t="n">
        <f aca="false">X171-(X170*$G170/100)</f>
        <v>0</v>
      </c>
      <c r="AR171" s="7" t="n">
        <f aca="false">Y171-(Y170*$G170/100)</f>
        <v>0</v>
      </c>
    </row>
    <row r="172" customFormat="false" ht="18" hidden="false" customHeight="false" outlineLevel="0" collapsed="false">
      <c r="AA172" s="7"/>
      <c r="AB172" s="7" t="n">
        <f aca="false">I172-(I171*$G171/100)</f>
        <v>0</v>
      </c>
      <c r="AC172" s="7" t="n">
        <f aca="false">J172-(J171*$G171/100)</f>
        <v>0</v>
      </c>
      <c r="AD172" s="7" t="n">
        <f aca="false">K172-(K171*$G171/100)</f>
        <v>0</v>
      </c>
      <c r="AE172" s="7" t="n">
        <f aca="false">L172-(L171*$G171/100)</f>
        <v>0</v>
      </c>
      <c r="AF172" s="7" t="n">
        <f aca="false">M172-(M171*$G171/100)</f>
        <v>0</v>
      </c>
      <c r="AG172" s="7" t="n">
        <f aca="false">N172-(N171*$G171/100)</f>
        <v>0</v>
      </c>
      <c r="AH172" s="7" t="n">
        <f aca="false">O172-(O171*$G171/100)</f>
        <v>0</v>
      </c>
      <c r="AI172" s="7" t="n">
        <f aca="false">P172-(P171*$G171/100)</f>
        <v>0</v>
      </c>
      <c r="AJ172" s="7" t="n">
        <f aca="false">Q172-(Q171*$G171/100)</f>
        <v>0</v>
      </c>
      <c r="AK172" s="7" t="n">
        <f aca="false">R172-(R171*$G171/100)</f>
        <v>0</v>
      </c>
      <c r="AL172" s="7" t="n">
        <f aca="false">S172-(S171*$G171/100)</f>
        <v>0</v>
      </c>
      <c r="AM172" s="7" t="n">
        <f aca="false">T172-(T171*$G171/100)</f>
        <v>0</v>
      </c>
      <c r="AN172" s="7" t="n">
        <f aca="false">U172-(U171*$G171/100)</f>
        <v>0</v>
      </c>
      <c r="AO172" s="7" t="n">
        <f aca="false">V172-(V171*$G171/100)</f>
        <v>0</v>
      </c>
      <c r="AP172" s="7" t="n">
        <f aca="false">W172-(W171*$G171/100)</f>
        <v>0</v>
      </c>
      <c r="AQ172" s="7" t="n">
        <f aca="false">X172-(X171*$G171/100)</f>
        <v>0</v>
      </c>
      <c r="AR172" s="7" t="n">
        <f aca="false">Y172-(Y171*$G171/100)</f>
        <v>0</v>
      </c>
    </row>
    <row r="173" customFormat="false" ht="18" hidden="false" customHeight="false" outlineLevel="0" collapsed="false">
      <c r="AA173" s="7"/>
      <c r="AB173" s="7" t="n">
        <f aca="false">I173-(I172*$G172/100)</f>
        <v>0</v>
      </c>
      <c r="AC173" s="7" t="n">
        <f aca="false">J173-(J172*$G172/100)</f>
        <v>0</v>
      </c>
      <c r="AD173" s="7" t="n">
        <f aca="false">K173-(K172*$G172/100)</f>
        <v>0</v>
      </c>
      <c r="AE173" s="7" t="n">
        <f aca="false">L173-(L172*$G172/100)</f>
        <v>0</v>
      </c>
      <c r="AF173" s="7" t="n">
        <f aca="false">M173-(M172*$G172/100)</f>
        <v>0</v>
      </c>
      <c r="AG173" s="7" t="n">
        <f aca="false">N173-(N172*$G172/100)</f>
        <v>0</v>
      </c>
      <c r="AH173" s="7" t="n">
        <f aca="false">O173-(O172*$G172/100)</f>
        <v>0</v>
      </c>
      <c r="AI173" s="7" t="n">
        <f aca="false">P173-(P172*$G172/100)</f>
        <v>0</v>
      </c>
      <c r="AJ173" s="7" t="n">
        <f aca="false">Q173-(Q172*$G172/100)</f>
        <v>0</v>
      </c>
      <c r="AK173" s="7" t="n">
        <f aca="false">R173-(R172*$G172/100)</f>
        <v>0</v>
      </c>
      <c r="AL173" s="7" t="n">
        <f aca="false">S173-(S172*$G172/100)</f>
        <v>0</v>
      </c>
      <c r="AM173" s="7" t="n">
        <f aca="false">T173-(T172*$G172/100)</f>
        <v>0</v>
      </c>
      <c r="AN173" s="7" t="n">
        <f aca="false">U173-(U172*$G172/100)</f>
        <v>0</v>
      </c>
      <c r="AO173" s="7" t="n">
        <f aca="false">V173-(V172*$G172/100)</f>
        <v>0</v>
      </c>
      <c r="AP173" s="7" t="n">
        <f aca="false">W173-(W172*$G172/100)</f>
        <v>0</v>
      </c>
      <c r="AQ173" s="7" t="n">
        <f aca="false">X173-(X172*$G172/100)</f>
        <v>0</v>
      </c>
      <c r="AR173" s="7" t="n">
        <f aca="false">Y173-(Y172*$G172/100)</f>
        <v>0</v>
      </c>
    </row>
    <row r="174" customFormat="false" ht="18" hidden="false" customHeight="false" outlineLevel="0" collapsed="false">
      <c r="AA174" s="7"/>
      <c r="AB174" s="7" t="n">
        <f aca="false">I174-(I173*$G173/100)</f>
        <v>0</v>
      </c>
      <c r="AC174" s="7" t="n">
        <f aca="false">J174-(J173*$G173/100)</f>
        <v>0</v>
      </c>
      <c r="AD174" s="7" t="n">
        <f aca="false">K174-(K173*$G173/100)</f>
        <v>0</v>
      </c>
      <c r="AE174" s="7" t="n">
        <f aca="false">L174-(L173*$G173/100)</f>
        <v>0</v>
      </c>
      <c r="AF174" s="7" t="n">
        <f aca="false">M174-(M173*$G173/100)</f>
        <v>0</v>
      </c>
      <c r="AG174" s="7" t="n">
        <f aca="false">N174-(N173*$G173/100)</f>
        <v>0</v>
      </c>
      <c r="AH174" s="7" t="n">
        <f aca="false">O174-(O173*$G173/100)</f>
        <v>0</v>
      </c>
      <c r="AI174" s="7" t="n">
        <f aca="false">P174-(P173*$G173/100)</f>
        <v>0</v>
      </c>
      <c r="AJ174" s="7" t="n">
        <f aca="false">Q174-(Q173*$G173/100)</f>
        <v>0</v>
      </c>
      <c r="AK174" s="7" t="n">
        <f aca="false">R174-(R173*$G173/100)</f>
        <v>0</v>
      </c>
      <c r="AL174" s="7" t="n">
        <f aca="false">S174-(S173*$G173/100)</f>
        <v>0</v>
      </c>
      <c r="AM174" s="7" t="n">
        <f aca="false">T174-(T173*$G173/100)</f>
        <v>0</v>
      </c>
      <c r="AN174" s="7" t="n">
        <f aca="false">U174-(U173*$G173/100)</f>
        <v>0</v>
      </c>
      <c r="AO174" s="7" t="n">
        <f aca="false">V174-(V173*$G173/100)</f>
        <v>0</v>
      </c>
      <c r="AP174" s="7" t="n">
        <f aca="false">W174-(W173*$G173/100)</f>
        <v>0</v>
      </c>
      <c r="AQ174" s="7" t="n">
        <f aca="false">X174-(X173*$G173/100)</f>
        <v>0</v>
      </c>
      <c r="AR174" s="7" t="n">
        <f aca="false">Y174-(Y173*$G173/100)</f>
        <v>0</v>
      </c>
    </row>
    <row r="175" customFormat="false" ht="18" hidden="false" customHeight="false" outlineLevel="0" collapsed="false">
      <c r="AA175" s="7"/>
      <c r="AB175" s="7" t="n">
        <f aca="false">I175-(I174*$G174/100)</f>
        <v>0</v>
      </c>
      <c r="AC175" s="7" t="n">
        <f aca="false">J175-(J174*$G174/100)</f>
        <v>0</v>
      </c>
      <c r="AD175" s="7" t="n">
        <f aca="false">K175-(K174*$G174/100)</f>
        <v>0</v>
      </c>
      <c r="AE175" s="7" t="n">
        <f aca="false">L175-(L174*$G174/100)</f>
        <v>0</v>
      </c>
      <c r="AF175" s="7" t="n">
        <f aca="false">M175-(M174*$G174/100)</f>
        <v>0</v>
      </c>
      <c r="AG175" s="7" t="n">
        <f aca="false">N175-(N174*$G174/100)</f>
        <v>0</v>
      </c>
      <c r="AH175" s="7" t="n">
        <f aca="false">O175-(O174*$G174/100)</f>
        <v>0</v>
      </c>
      <c r="AI175" s="7" t="n">
        <f aca="false">P175-(P174*$G174/100)</f>
        <v>0</v>
      </c>
      <c r="AJ175" s="7" t="n">
        <f aca="false">Q175-(Q174*$G174/100)</f>
        <v>0</v>
      </c>
      <c r="AK175" s="7" t="n">
        <f aca="false">R175-(R174*$G174/100)</f>
        <v>0</v>
      </c>
      <c r="AL175" s="7" t="n">
        <f aca="false">S175-(S174*$G174/100)</f>
        <v>0</v>
      </c>
      <c r="AM175" s="7" t="n">
        <f aca="false">T175-(T174*$G174/100)</f>
        <v>0</v>
      </c>
      <c r="AN175" s="7" t="n">
        <f aca="false">U175-(U174*$G174/100)</f>
        <v>0</v>
      </c>
      <c r="AO175" s="7" t="n">
        <f aca="false">V175-(V174*$G174/100)</f>
        <v>0</v>
      </c>
      <c r="AP175" s="7" t="n">
        <f aca="false">W175-(W174*$G174/100)</f>
        <v>0</v>
      </c>
      <c r="AQ175" s="7" t="n">
        <f aca="false">X175-(X174*$G174/100)</f>
        <v>0</v>
      </c>
      <c r="AR175" s="7" t="n">
        <f aca="false">Y175-(Y174*$G174/100)</f>
        <v>0</v>
      </c>
    </row>
    <row r="176" customFormat="false" ht="18" hidden="false" customHeight="false" outlineLevel="0" collapsed="false">
      <c r="AA176" s="7"/>
      <c r="AB176" s="7" t="n">
        <f aca="false">I176-(I175*$G175/100)</f>
        <v>0</v>
      </c>
      <c r="AC176" s="7" t="n">
        <f aca="false">J176-(J175*$G175/100)</f>
        <v>0</v>
      </c>
      <c r="AD176" s="7" t="n">
        <f aca="false">K176-(K175*$G175/100)</f>
        <v>0</v>
      </c>
      <c r="AE176" s="7" t="n">
        <f aca="false">L176-(L175*$G175/100)</f>
        <v>0</v>
      </c>
      <c r="AF176" s="7" t="n">
        <f aca="false">M176-(M175*$G175/100)</f>
        <v>0</v>
      </c>
      <c r="AG176" s="7" t="n">
        <f aca="false">N176-(N175*$G175/100)</f>
        <v>0</v>
      </c>
      <c r="AH176" s="7" t="n">
        <f aca="false">O176-(O175*$G175/100)</f>
        <v>0</v>
      </c>
      <c r="AI176" s="7" t="n">
        <f aca="false">P176-(P175*$G175/100)</f>
        <v>0</v>
      </c>
      <c r="AJ176" s="7" t="n">
        <f aca="false">Q176-(Q175*$G175/100)</f>
        <v>0</v>
      </c>
      <c r="AK176" s="7" t="n">
        <f aca="false">R176-(R175*$G175/100)</f>
        <v>0</v>
      </c>
      <c r="AL176" s="7" t="n">
        <f aca="false">S176-(S175*$G175/100)</f>
        <v>0</v>
      </c>
      <c r="AM176" s="7" t="n">
        <f aca="false">T176-(T175*$G175/100)</f>
        <v>0</v>
      </c>
      <c r="AN176" s="7" t="n">
        <f aca="false">U176-(U175*$G175/100)</f>
        <v>0</v>
      </c>
      <c r="AO176" s="7" t="n">
        <f aca="false">V176-(V175*$G175/100)</f>
        <v>0</v>
      </c>
      <c r="AP176" s="7" t="n">
        <f aca="false">W176-(W175*$G175/100)</f>
        <v>0</v>
      </c>
      <c r="AQ176" s="7" t="n">
        <f aca="false">X176-(X175*$G175/100)</f>
        <v>0</v>
      </c>
      <c r="AR176" s="7" t="n">
        <f aca="false">Y176-(Y175*$G175/100)</f>
        <v>0</v>
      </c>
    </row>
    <row r="177" customFormat="false" ht="18" hidden="false" customHeight="false" outlineLevel="0" collapsed="false">
      <c r="AA177" s="7"/>
      <c r="AB177" s="7" t="n">
        <f aca="false">I177-(I176*$G176/100)</f>
        <v>0</v>
      </c>
      <c r="AC177" s="7" t="n">
        <f aca="false">J177-(J176*$G176/100)</f>
        <v>0</v>
      </c>
      <c r="AD177" s="7" t="n">
        <f aca="false">K177-(K176*$G176/100)</f>
        <v>0</v>
      </c>
      <c r="AE177" s="7" t="n">
        <f aca="false">L177-(L176*$G176/100)</f>
        <v>0</v>
      </c>
      <c r="AF177" s="7" t="n">
        <f aca="false">M177-(M176*$G176/100)</f>
        <v>0</v>
      </c>
      <c r="AG177" s="7" t="n">
        <f aca="false">N177-(N176*$G176/100)</f>
        <v>0</v>
      </c>
      <c r="AH177" s="7" t="n">
        <f aca="false">O177-(O176*$G176/100)</f>
        <v>0</v>
      </c>
      <c r="AI177" s="7" t="n">
        <f aca="false">P177-(P176*$G176/100)</f>
        <v>0</v>
      </c>
      <c r="AJ177" s="7" t="n">
        <f aca="false">Q177-(Q176*$G176/100)</f>
        <v>0</v>
      </c>
      <c r="AK177" s="7" t="n">
        <f aca="false">R177-(R176*$G176/100)</f>
        <v>0</v>
      </c>
      <c r="AL177" s="7" t="n">
        <f aca="false">S177-(S176*$G176/100)</f>
        <v>0</v>
      </c>
      <c r="AM177" s="7" t="n">
        <f aca="false">T177-(T176*$G176/100)</f>
        <v>0</v>
      </c>
      <c r="AN177" s="7" t="n">
        <f aca="false">U177-(U176*$G176/100)</f>
        <v>0</v>
      </c>
      <c r="AO177" s="7" t="n">
        <f aca="false">V177-(V176*$G176/100)</f>
        <v>0</v>
      </c>
      <c r="AP177" s="7" t="n">
        <f aca="false">W177-(W176*$G176/100)</f>
        <v>0</v>
      </c>
      <c r="AQ177" s="7" t="n">
        <f aca="false">X177-(X176*$G176/100)</f>
        <v>0</v>
      </c>
      <c r="AR177" s="7" t="n">
        <f aca="false">Y177-(Y176*$G176/100)</f>
        <v>0</v>
      </c>
    </row>
    <row r="178" customFormat="false" ht="18" hidden="false" customHeight="false" outlineLevel="0" collapsed="false">
      <c r="AA178" s="7"/>
      <c r="AB178" s="7" t="n">
        <f aca="false">I178-(I177*$G177/100)</f>
        <v>0</v>
      </c>
      <c r="AC178" s="7" t="n">
        <f aca="false">J178-(J177*$G177/100)</f>
        <v>0</v>
      </c>
      <c r="AD178" s="7" t="n">
        <f aca="false">K178-(K177*$G177/100)</f>
        <v>0</v>
      </c>
      <c r="AE178" s="7" t="n">
        <f aca="false">L178-(L177*$G177/100)</f>
        <v>0</v>
      </c>
      <c r="AF178" s="7" t="n">
        <f aca="false">M178-(M177*$G177/100)</f>
        <v>0</v>
      </c>
      <c r="AG178" s="7" t="n">
        <f aca="false">N178-(N177*$G177/100)</f>
        <v>0</v>
      </c>
      <c r="AH178" s="7" t="n">
        <f aca="false">O178-(O177*$G177/100)</f>
        <v>0</v>
      </c>
      <c r="AI178" s="7" t="n">
        <f aca="false">P178-(P177*$G177/100)</f>
        <v>0</v>
      </c>
      <c r="AJ178" s="7" t="n">
        <f aca="false">Q178-(Q177*$G177/100)</f>
        <v>0</v>
      </c>
      <c r="AK178" s="7" t="n">
        <f aca="false">R178-(R177*$G177/100)</f>
        <v>0</v>
      </c>
      <c r="AL178" s="7" t="n">
        <f aca="false">S178-(S177*$G177/100)</f>
        <v>0</v>
      </c>
      <c r="AM178" s="7" t="n">
        <f aca="false">T178-(T177*$G177/100)</f>
        <v>0</v>
      </c>
      <c r="AN178" s="7" t="n">
        <f aca="false">U178-(U177*$G177/100)</f>
        <v>0</v>
      </c>
      <c r="AO178" s="7" t="n">
        <f aca="false">V178-(V177*$G177/100)</f>
        <v>0</v>
      </c>
      <c r="AP178" s="7" t="n">
        <f aca="false">W178-(W177*$G177/100)</f>
        <v>0</v>
      </c>
      <c r="AQ178" s="7" t="n">
        <f aca="false">X178-(X177*$G177/100)</f>
        <v>0</v>
      </c>
      <c r="AR178" s="7" t="n">
        <f aca="false">Y178-(Y177*$G177/100)</f>
        <v>0</v>
      </c>
    </row>
    <row r="179" customFormat="false" ht="18" hidden="false" customHeight="false" outlineLevel="0" collapsed="false">
      <c r="AA179" s="7"/>
      <c r="AB179" s="7" t="n">
        <f aca="false">I179-(I178*$G178/100)</f>
        <v>0</v>
      </c>
      <c r="AC179" s="7" t="n">
        <f aca="false">J179-(J178*$G178/100)</f>
        <v>0</v>
      </c>
      <c r="AD179" s="7" t="n">
        <f aca="false">K179-(K178*$G178/100)</f>
        <v>0</v>
      </c>
      <c r="AE179" s="7" t="n">
        <f aca="false">L179-(L178*$G178/100)</f>
        <v>0</v>
      </c>
      <c r="AF179" s="7" t="n">
        <f aca="false">M179-(M178*$G178/100)</f>
        <v>0</v>
      </c>
      <c r="AG179" s="7" t="n">
        <f aca="false">N179-(N178*$G178/100)</f>
        <v>0</v>
      </c>
      <c r="AH179" s="7" t="n">
        <f aca="false">O179-(O178*$G178/100)</f>
        <v>0</v>
      </c>
      <c r="AI179" s="7" t="n">
        <f aca="false">P179-(P178*$G178/100)</f>
        <v>0</v>
      </c>
      <c r="AJ179" s="7" t="n">
        <f aca="false">Q179-(Q178*$G178/100)</f>
        <v>0</v>
      </c>
      <c r="AK179" s="7" t="n">
        <f aca="false">R179-(R178*$G178/100)</f>
        <v>0</v>
      </c>
      <c r="AL179" s="7" t="n">
        <f aca="false">S179-(S178*$G178/100)</f>
        <v>0</v>
      </c>
      <c r="AM179" s="7" t="n">
        <f aca="false">T179-(T178*$G178/100)</f>
        <v>0</v>
      </c>
      <c r="AN179" s="7" t="n">
        <f aca="false">U179-(U178*$G178/100)</f>
        <v>0</v>
      </c>
      <c r="AO179" s="7" t="n">
        <f aca="false">V179-(V178*$G178/100)</f>
        <v>0</v>
      </c>
      <c r="AP179" s="7" t="n">
        <f aca="false">W179-(W178*$G178/100)</f>
        <v>0</v>
      </c>
      <c r="AQ179" s="7" t="n">
        <f aca="false">X179-(X178*$G178/100)</f>
        <v>0</v>
      </c>
      <c r="AR179" s="7" t="n">
        <f aca="false">Y179-(Y178*$G178/100)</f>
        <v>0</v>
      </c>
    </row>
    <row r="180" customFormat="false" ht="18" hidden="false" customHeight="false" outlineLevel="0" collapsed="false">
      <c r="AA180" s="7"/>
      <c r="AB180" s="7" t="n">
        <f aca="false">I180-(I179*$G179/100)</f>
        <v>0</v>
      </c>
      <c r="AC180" s="7" t="n">
        <f aca="false">J180-(J179*$G179/100)</f>
        <v>0</v>
      </c>
      <c r="AD180" s="7" t="n">
        <f aca="false">K180-(K179*$G179/100)</f>
        <v>0</v>
      </c>
      <c r="AE180" s="7" t="n">
        <f aca="false">L180-(L179*$G179/100)</f>
        <v>0</v>
      </c>
      <c r="AF180" s="7" t="n">
        <f aca="false">M180-(M179*$G179/100)</f>
        <v>0</v>
      </c>
      <c r="AG180" s="7" t="n">
        <f aca="false">N180-(N179*$G179/100)</f>
        <v>0</v>
      </c>
      <c r="AH180" s="7" t="n">
        <f aca="false">O180-(O179*$G179/100)</f>
        <v>0</v>
      </c>
      <c r="AI180" s="7" t="n">
        <f aca="false">P180-(P179*$G179/100)</f>
        <v>0</v>
      </c>
      <c r="AJ180" s="7" t="n">
        <f aca="false">Q180-(Q179*$G179/100)</f>
        <v>0</v>
      </c>
      <c r="AK180" s="7" t="n">
        <f aca="false">R180-(R179*$G179/100)</f>
        <v>0</v>
      </c>
      <c r="AL180" s="7" t="n">
        <f aca="false">S180-(S179*$G179/100)</f>
        <v>0</v>
      </c>
      <c r="AM180" s="7" t="n">
        <f aca="false">T180-(T179*$G179/100)</f>
        <v>0</v>
      </c>
      <c r="AN180" s="7" t="n">
        <f aca="false">U180-(U179*$G179/100)</f>
        <v>0</v>
      </c>
      <c r="AO180" s="7" t="n">
        <f aca="false">V180-(V179*$G179/100)</f>
        <v>0</v>
      </c>
      <c r="AP180" s="7" t="n">
        <f aca="false">W180-(W179*$G179/100)</f>
        <v>0</v>
      </c>
      <c r="AQ180" s="7" t="n">
        <f aca="false">X180-(X179*$G179/100)</f>
        <v>0</v>
      </c>
      <c r="AR180" s="7" t="n">
        <f aca="false">Y180-(Y179*$G179/100)</f>
        <v>0</v>
      </c>
    </row>
    <row r="181" customFormat="false" ht="18" hidden="false" customHeight="false" outlineLevel="0" collapsed="false">
      <c r="AA181" s="7"/>
      <c r="AB181" s="7" t="n">
        <f aca="false">I181-(I180*$G180/100)</f>
        <v>0</v>
      </c>
      <c r="AC181" s="7" t="n">
        <f aca="false">J181-(J180*$G180/100)</f>
        <v>0</v>
      </c>
      <c r="AD181" s="7" t="n">
        <f aca="false">K181-(K180*$G180/100)</f>
        <v>0</v>
      </c>
      <c r="AE181" s="7" t="n">
        <f aca="false">L181-(L180*$G180/100)</f>
        <v>0</v>
      </c>
      <c r="AF181" s="7" t="n">
        <f aca="false">M181-(M180*$G180/100)</f>
        <v>0</v>
      </c>
      <c r="AG181" s="7" t="n">
        <f aca="false">N181-(N180*$G180/100)</f>
        <v>0</v>
      </c>
      <c r="AH181" s="7" t="n">
        <f aca="false">O181-(O180*$G180/100)</f>
        <v>0</v>
      </c>
      <c r="AI181" s="7" t="n">
        <f aca="false">P181-(P180*$G180/100)</f>
        <v>0</v>
      </c>
      <c r="AJ181" s="7" t="n">
        <f aca="false">Q181-(Q180*$G180/100)</f>
        <v>0</v>
      </c>
      <c r="AK181" s="7" t="n">
        <f aca="false">R181-(R180*$G180/100)</f>
        <v>0</v>
      </c>
      <c r="AL181" s="7" t="n">
        <f aca="false">S181-(S180*$G180/100)</f>
        <v>0</v>
      </c>
      <c r="AM181" s="7" t="n">
        <f aca="false">T181-(T180*$G180/100)</f>
        <v>0</v>
      </c>
      <c r="AN181" s="7" t="n">
        <f aca="false">U181-(U180*$G180/100)</f>
        <v>0</v>
      </c>
      <c r="AO181" s="7" t="n">
        <f aca="false">V181-(V180*$G180/100)</f>
        <v>0</v>
      </c>
      <c r="AP181" s="7" t="n">
        <f aca="false">W181-(W180*$G180/100)</f>
        <v>0</v>
      </c>
      <c r="AQ181" s="7" t="n">
        <f aca="false">X181-(X180*$G180/100)</f>
        <v>0</v>
      </c>
      <c r="AR181" s="7" t="n">
        <f aca="false">Y181-(Y180*$G180/100)</f>
        <v>0</v>
      </c>
    </row>
    <row r="182" customFormat="false" ht="18" hidden="false" customHeight="false" outlineLevel="0" collapsed="false">
      <c r="AA182" s="7"/>
      <c r="AB182" s="7" t="n">
        <f aca="false">I182-(I181*$G181/100)</f>
        <v>0</v>
      </c>
      <c r="AC182" s="7" t="n">
        <f aca="false">J182-(J181*$G181/100)</f>
        <v>0</v>
      </c>
      <c r="AD182" s="7" t="n">
        <f aca="false">K182-(K181*$G181/100)</f>
        <v>0</v>
      </c>
      <c r="AE182" s="7" t="n">
        <f aca="false">L182-(L181*$G181/100)</f>
        <v>0</v>
      </c>
      <c r="AF182" s="7" t="n">
        <f aca="false">M182-(M181*$G181/100)</f>
        <v>0</v>
      </c>
      <c r="AG182" s="7" t="n">
        <f aca="false">N182-(N181*$G181/100)</f>
        <v>0</v>
      </c>
      <c r="AH182" s="7" t="n">
        <f aca="false">O182-(O181*$G181/100)</f>
        <v>0</v>
      </c>
      <c r="AI182" s="7" t="n">
        <f aca="false">P182-(P181*$G181/100)</f>
        <v>0</v>
      </c>
      <c r="AJ182" s="7" t="n">
        <f aca="false">Q182-(Q181*$G181/100)</f>
        <v>0</v>
      </c>
      <c r="AK182" s="7" t="n">
        <f aca="false">R182-(R181*$G181/100)</f>
        <v>0</v>
      </c>
      <c r="AL182" s="7" t="n">
        <f aca="false">S182-(S181*$G181/100)</f>
        <v>0</v>
      </c>
      <c r="AM182" s="7" t="n">
        <f aca="false">T182-(T181*$G181/100)</f>
        <v>0</v>
      </c>
      <c r="AN182" s="7" t="n">
        <f aca="false">U182-(U181*$G181/100)</f>
        <v>0</v>
      </c>
      <c r="AO182" s="7" t="n">
        <f aca="false">V182-(V181*$G181/100)</f>
        <v>0</v>
      </c>
      <c r="AP182" s="7" t="n">
        <f aca="false">W182-(W181*$G181/100)</f>
        <v>0</v>
      </c>
      <c r="AQ182" s="7" t="n">
        <f aca="false">X182-(X181*$G181/100)</f>
        <v>0</v>
      </c>
      <c r="AR182" s="7" t="n">
        <f aca="false">Y182-(Y181*$G181/100)</f>
        <v>0</v>
      </c>
    </row>
    <row r="183" customFormat="false" ht="18" hidden="false" customHeight="false" outlineLevel="0" collapsed="false">
      <c r="AA183" s="7"/>
      <c r="AB183" s="7" t="n">
        <f aca="false">I183-(I182*$G182/100)</f>
        <v>0</v>
      </c>
      <c r="AC183" s="7" t="n">
        <f aca="false">J183-(J182*$G182/100)</f>
        <v>0</v>
      </c>
      <c r="AD183" s="7" t="n">
        <f aca="false">K183-(K182*$G182/100)</f>
        <v>0</v>
      </c>
      <c r="AE183" s="7" t="n">
        <f aca="false">L183-(L182*$G182/100)</f>
        <v>0</v>
      </c>
      <c r="AF183" s="7" t="n">
        <f aca="false">M183-(M182*$G182/100)</f>
        <v>0</v>
      </c>
      <c r="AG183" s="7" t="n">
        <f aca="false">N183-(N182*$G182/100)</f>
        <v>0</v>
      </c>
      <c r="AH183" s="7" t="n">
        <f aca="false">O183-(O182*$G182/100)</f>
        <v>0</v>
      </c>
      <c r="AI183" s="7" t="n">
        <f aca="false">P183-(P182*$G182/100)</f>
        <v>0</v>
      </c>
      <c r="AJ183" s="7" t="n">
        <f aca="false">Q183-(Q182*$G182/100)</f>
        <v>0</v>
      </c>
      <c r="AK183" s="7" t="n">
        <f aca="false">R183-(R182*$G182/100)</f>
        <v>0</v>
      </c>
      <c r="AL183" s="7" t="n">
        <f aca="false">S183-(S182*$G182/100)</f>
        <v>0</v>
      </c>
      <c r="AM183" s="7" t="n">
        <f aca="false">T183-(T182*$G182/100)</f>
        <v>0</v>
      </c>
      <c r="AN183" s="7" t="n">
        <f aca="false">U183-(U182*$G182/100)</f>
        <v>0</v>
      </c>
      <c r="AO183" s="7" t="n">
        <f aca="false">V183-(V182*$G182/100)</f>
        <v>0</v>
      </c>
      <c r="AP183" s="7" t="n">
        <f aca="false">W183-(W182*$G182/100)</f>
        <v>0</v>
      </c>
      <c r="AQ183" s="7" t="n">
        <f aca="false">X183-(X182*$G182/100)</f>
        <v>0</v>
      </c>
      <c r="AR183" s="7" t="n">
        <f aca="false">Y183-(Y182*$G182/100)</f>
        <v>0</v>
      </c>
    </row>
    <row r="184" customFormat="false" ht="18" hidden="false" customHeight="false" outlineLevel="0" collapsed="false">
      <c r="AA184" s="7"/>
      <c r="AB184" s="7" t="n">
        <f aca="false">I184-(I183*$G183/100)</f>
        <v>0</v>
      </c>
      <c r="AC184" s="7" t="n">
        <f aca="false">J184-(J183*$G183/100)</f>
        <v>0</v>
      </c>
      <c r="AD184" s="7" t="n">
        <f aca="false">K184-(K183*$G183/100)</f>
        <v>0</v>
      </c>
      <c r="AE184" s="7" t="n">
        <f aca="false">L184-(L183*$G183/100)</f>
        <v>0</v>
      </c>
      <c r="AF184" s="7" t="n">
        <f aca="false">M184-(M183*$G183/100)</f>
        <v>0</v>
      </c>
      <c r="AG184" s="7" t="n">
        <f aca="false">N184-(N183*$G183/100)</f>
        <v>0</v>
      </c>
      <c r="AH184" s="7" t="n">
        <f aca="false">O184-(O183*$G183/100)</f>
        <v>0</v>
      </c>
      <c r="AI184" s="7" t="n">
        <f aca="false">P184-(P183*$G183/100)</f>
        <v>0</v>
      </c>
      <c r="AJ184" s="7" t="n">
        <f aca="false">Q184-(Q183*$G183/100)</f>
        <v>0</v>
      </c>
      <c r="AK184" s="7" t="n">
        <f aca="false">R184-(R183*$G183/100)</f>
        <v>0</v>
      </c>
      <c r="AL184" s="7" t="n">
        <f aca="false">S184-(S183*$G183/100)</f>
        <v>0</v>
      </c>
      <c r="AM184" s="7" t="n">
        <f aca="false">T184-(T183*$G183/100)</f>
        <v>0</v>
      </c>
      <c r="AN184" s="7" t="n">
        <f aca="false">U184-(U183*$G183/100)</f>
        <v>0</v>
      </c>
      <c r="AO184" s="7" t="n">
        <f aca="false">V184-(V183*$G183/100)</f>
        <v>0</v>
      </c>
      <c r="AP184" s="7" t="n">
        <f aca="false">W184-(W183*$G183/100)</f>
        <v>0</v>
      </c>
      <c r="AQ184" s="7" t="n">
        <f aca="false">X184-(X183*$G183/100)</f>
        <v>0</v>
      </c>
      <c r="AR184" s="7" t="n">
        <f aca="false">Y184-(Y183*$G183/100)</f>
        <v>0</v>
      </c>
    </row>
    <row r="185" customFormat="false" ht="18" hidden="false" customHeight="false" outlineLevel="0" collapsed="false">
      <c r="AA185" s="7"/>
      <c r="AB185" s="7" t="n">
        <f aca="false">I185-(I184*$G184/100)</f>
        <v>0</v>
      </c>
      <c r="AC185" s="7" t="n">
        <f aca="false">J185-(J184*$G184/100)</f>
        <v>0</v>
      </c>
      <c r="AD185" s="7" t="n">
        <f aca="false">K185-(K184*$G184/100)</f>
        <v>0</v>
      </c>
      <c r="AE185" s="7" t="n">
        <f aca="false">L185-(L184*$G184/100)</f>
        <v>0</v>
      </c>
      <c r="AF185" s="7" t="n">
        <f aca="false">M185-(M184*$G184/100)</f>
        <v>0</v>
      </c>
      <c r="AG185" s="7" t="n">
        <f aca="false">N185-(N184*$G184/100)</f>
        <v>0</v>
      </c>
      <c r="AH185" s="7" t="n">
        <f aca="false">O185-(O184*$G184/100)</f>
        <v>0</v>
      </c>
      <c r="AI185" s="7" t="n">
        <f aca="false">P185-(P184*$G184/100)</f>
        <v>0</v>
      </c>
      <c r="AJ185" s="7" t="n">
        <f aca="false">Q185-(Q184*$G184/100)</f>
        <v>0</v>
      </c>
      <c r="AK185" s="7" t="n">
        <f aca="false">R185-(R184*$G184/100)</f>
        <v>0</v>
      </c>
      <c r="AL185" s="7" t="n">
        <f aca="false">S185-(S184*$G184/100)</f>
        <v>0</v>
      </c>
      <c r="AM185" s="7" t="n">
        <f aca="false">T185-(T184*$G184/100)</f>
        <v>0</v>
      </c>
      <c r="AN185" s="7" t="n">
        <f aca="false">U185-(U184*$G184/100)</f>
        <v>0</v>
      </c>
      <c r="AO185" s="7" t="n">
        <f aca="false">V185-(V184*$G184/100)</f>
        <v>0</v>
      </c>
      <c r="AP185" s="7" t="n">
        <f aca="false">W185-(W184*$G184/100)</f>
        <v>0</v>
      </c>
      <c r="AQ185" s="7" t="n">
        <f aca="false">X185-(X184*$G184/100)</f>
        <v>0</v>
      </c>
      <c r="AR185" s="7" t="n">
        <f aca="false">Y185-(Y184*$G184/100)</f>
        <v>0</v>
      </c>
    </row>
    <row r="186" customFormat="false" ht="18" hidden="false" customHeight="false" outlineLevel="0" collapsed="false">
      <c r="AA186" s="7"/>
      <c r="AB186" s="7" t="n">
        <f aca="false">I186-(I185*$G185/100)</f>
        <v>0</v>
      </c>
      <c r="AC186" s="7" t="n">
        <f aca="false">J186-(J185*$G185/100)</f>
        <v>0</v>
      </c>
      <c r="AD186" s="7" t="n">
        <f aca="false">K186-(K185*$G185/100)</f>
        <v>0</v>
      </c>
      <c r="AE186" s="7" t="n">
        <f aca="false">L186-(L185*$G185/100)</f>
        <v>0</v>
      </c>
      <c r="AF186" s="7" t="n">
        <f aca="false">M186-(M185*$G185/100)</f>
        <v>0</v>
      </c>
      <c r="AG186" s="7" t="n">
        <f aca="false">N186-(N185*$G185/100)</f>
        <v>0</v>
      </c>
      <c r="AH186" s="7" t="n">
        <f aca="false">O186-(O185*$G185/100)</f>
        <v>0</v>
      </c>
      <c r="AI186" s="7" t="n">
        <f aca="false">P186-(P185*$G185/100)</f>
        <v>0</v>
      </c>
      <c r="AJ186" s="7" t="n">
        <f aca="false">Q186-(Q185*$G185/100)</f>
        <v>0</v>
      </c>
      <c r="AK186" s="7" t="n">
        <f aca="false">R186-(R185*$G185/100)</f>
        <v>0</v>
      </c>
      <c r="AL186" s="7" t="n">
        <f aca="false">S186-(S185*$G185/100)</f>
        <v>0</v>
      </c>
      <c r="AM186" s="7" t="n">
        <f aca="false">T186-(T185*$G185/100)</f>
        <v>0</v>
      </c>
      <c r="AN186" s="7" t="n">
        <f aca="false">U186-(U185*$G185/100)</f>
        <v>0</v>
      </c>
      <c r="AO186" s="7" t="n">
        <f aca="false">V186-(V185*$G185/100)</f>
        <v>0</v>
      </c>
      <c r="AP186" s="7" t="n">
        <f aca="false">W186-(W185*$G185/100)</f>
        <v>0</v>
      </c>
      <c r="AQ186" s="7" t="n">
        <f aca="false">X186-(X185*$G185/100)</f>
        <v>0</v>
      </c>
      <c r="AR186" s="7" t="n">
        <f aca="false">Y186-(Y185*$G185/100)</f>
        <v>0</v>
      </c>
    </row>
    <row r="187" customFormat="false" ht="18" hidden="false" customHeight="false" outlineLevel="0" collapsed="false">
      <c r="AA187" s="7"/>
      <c r="AB187" s="7" t="n">
        <f aca="false">I187-(I186*$G186/100)</f>
        <v>0</v>
      </c>
      <c r="AC187" s="7" t="n">
        <f aca="false">J187-(J186*$G186/100)</f>
        <v>0</v>
      </c>
      <c r="AD187" s="7" t="n">
        <f aca="false">K187-(K186*$G186/100)</f>
        <v>0</v>
      </c>
      <c r="AE187" s="7" t="n">
        <f aca="false">L187-(L186*$G186/100)</f>
        <v>0</v>
      </c>
      <c r="AF187" s="7" t="n">
        <f aca="false">M187-(M186*$G186/100)</f>
        <v>0</v>
      </c>
      <c r="AG187" s="7" t="n">
        <f aca="false">N187-(N186*$G186/100)</f>
        <v>0</v>
      </c>
      <c r="AH187" s="7" t="n">
        <f aca="false">O187-(O186*$G186/100)</f>
        <v>0</v>
      </c>
      <c r="AI187" s="7" t="n">
        <f aca="false">P187-(P186*$G186/100)</f>
        <v>0</v>
      </c>
      <c r="AJ187" s="7" t="n">
        <f aca="false">Q187-(Q186*$G186/100)</f>
        <v>0</v>
      </c>
      <c r="AK187" s="7" t="n">
        <f aca="false">R187-(R186*$G186/100)</f>
        <v>0</v>
      </c>
      <c r="AL187" s="7" t="n">
        <f aca="false">S187-(S186*$G186/100)</f>
        <v>0</v>
      </c>
      <c r="AM187" s="7" t="n">
        <f aca="false">T187-(T186*$G186/100)</f>
        <v>0</v>
      </c>
      <c r="AN187" s="7" t="n">
        <f aca="false">U187-(U186*$G186/100)</f>
        <v>0</v>
      </c>
      <c r="AO187" s="7" t="n">
        <f aca="false">V187-(V186*$G186/100)</f>
        <v>0</v>
      </c>
      <c r="AP187" s="7" t="n">
        <f aca="false">W187-(W186*$G186/100)</f>
        <v>0</v>
      </c>
      <c r="AQ187" s="7" t="n">
        <f aca="false">X187-(X186*$G186/100)</f>
        <v>0</v>
      </c>
      <c r="AR187" s="7" t="n">
        <f aca="false">Y187-(Y186*$G186/100)</f>
        <v>0</v>
      </c>
    </row>
    <row r="188" customFormat="false" ht="18" hidden="false" customHeight="false" outlineLevel="0" collapsed="false">
      <c r="AA188" s="7"/>
      <c r="AB188" s="7" t="n">
        <f aca="false">I188-(I187*$G187/100)</f>
        <v>0</v>
      </c>
      <c r="AC188" s="7" t="n">
        <f aca="false">J188-(J187*$G187/100)</f>
        <v>0</v>
      </c>
      <c r="AD188" s="7" t="n">
        <f aca="false">K188-(K187*$G187/100)</f>
        <v>0</v>
      </c>
      <c r="AE188" s="7" t="n">
        <f aca="false">L188-(L187*$G187/100)</f>
        <v>0</v>
      </c>
      <c r="AF188" s="7" t="n">
        <f aca="false">M188-(M187*$G187/100)</f>
        <v>0</v>
      </c>
      <c r="AG188" s="7" t="n">
        <f aca="false">N188-(N187*$G187/100)</f>
        <v>0</v>
      </c>
      <c r="AH188" s="7" t="n">
        <f aca="false">O188-(O187*$G187/100)</f>
        <v>0</v>
      </c>
      <c r="AI188" s="7" t="n">
        <f aca="false">P188-(P187*$G187/100)</f>
        <v>0</v>
      </c>
      <c r="AJ188" s="7" t="n">
        <f aca="false">Q188-(Q187*$G187/100)</f>
        <v>0</v>
      </c>
      <c r="AK188" s="7" t="n">
        <f aca="false">R188-(R187*$G187/100)</f>
        <v>0</v>
      </c>
      <c r="AL188" s="7" t="n">
        <f aca="false">S188-(S187*$G187/100)</f>
        <v>0</v>
      </c>
      <c r="AM188" s="7" t="n">
        <f aca="false">T188-(T187*$G187/100)</f>
        <v>0</v>
      </c>
      <c r="AN188" s="7" t="n">
        <f aca="false">U188-(U187*$G187/100)</f>
        <v>0</v>
      </c>
      <c r="AO188" s="7" t="n">
        <f aca="false">V188-(V187*$G187/100)</f>
        <v>0</v>
      </c>
      <c r="AP188" s="7" t="n">
        <f aca="false">W188-(W187*$G187/100)</f>
        <v>0</v>
      </c>
      <c r="AQ188" s="7" t="n">
        <f aca="false">X188-(X187*$G187/100)</f>
        <v>0</v>
      </c>
      <c r="AR188" s="7" t="n">
        <f aca="false">Y188-(Y187*$G187/100)</f>
        <v>0</v>
      </c>
    </row>
    <row r="189" customFormat="false" ht="18" hidden="false" customHeight="false" outlineLevel="0" collapsed="false">
      <c r="AA189" s="7"/>
      <c r="AB189" s="7" t="n">
        <f aca="false">I189-(I188*$G188/100)</f>
        <v>0</v>
      </c>
      <c r="AC189" s="7" t="n">
        <f aca="false">J189-(J188*$G188/100)</f>
        <v>0</v>
      </c>
      <c r="AD189" s="7" t="n">
        <f aca="false">K189-(K188*$G188/100)</f>
        <v>0</v>
      </c>
      <c r="AE189" s="7" t="n">
        <f aca="false">L189-(L188*$G188/100)</f>
        <v>0</v>
      </c>
      <c r="AF189" s="7" t="n">
        <f aca="false">M189-(M188*$G188/100)</f>
        <v>0</v>
      </c>
      <c r="AG189" s="7" t="n">
        <f aca="false">N189-(N188*$G188/100)</f>
        <v>0</v>
      </c>
      <c r="AH189" s="7" t="n">
        <f aca="false">O189-(O188*$G188/100)</f>
        <v>0</v>
      </c>
      <c r="AI189" s="7" t="n">
        <f aca="false">P189-(P188*$G188/100)</f>
        <v>0</v>
      </c>
      <c r="AJ189" s="7" t="n">
        <f aca="false">Q189-(Q188*$G188/100)</f>
        <v>0</v>
      </c>
      <c r="AK189" s="7" t="n">
        <f aca="false">R189-(R188*$G188/100)</f>
        <v>0</v>
      </c>
      <c r="AL189" s="7" t="n">
        <f aca="false">S189-(S188*$G188/100)</f>
        <v>0</v>
      </c>
      <c r="AM189" s="7" t="n">
        <f aca="false">T189-(T188*$G188/100)</f>
        <v>0</v>
      </c>
      <c r="AN189" s="7" t="n">
        <f aca="false">U189-(U188*$G188/100)</f>
        <v>0</v>
      </c>
      <c r="AO189" s="7" t="n">
        <f aca="false">V189-(V188*$G188/100)</f>
        <v>0</v>
      </c>
      <c r="AP189" s="7" t="n">
        <f aca="false">W189-(W188*$G188/100)</f>
        <v>0</v>
      </c>
      <c r="AQ189" s="7" t="n">
        <f aca="false">X189-(X188*$G188/100)</f>
        <v>0</v>
      </c>
      <c r="AR189" s="7" t="n">
        <f aca="false">Y189-(Y188*$G188/100)</f>
        <v>0</v>
      </c>
    </row>
    <row r="190" customFormat="false" ht="18" hidden="false" customHeight="false" outlineLevel="0" collapsed="false">
      <c r="AA190" s="7"/>
      <c r="AB190" s="7" t="n">
        <f aca="false">I190-(I189*$G189/100)</f>
        <v>0</v>
      </c>
      <c r="AC190" s="7" t="n">
        <f aca="false">J190-(J189*$G189/100)</f>
        <v>0</v>
      </c>
      <c r="AD190" s="7" t="n">
        <f aca="false">K190-(K189*$G189/100)</f>
        <v>0</v>
      </c>
      <c r="AE190" s="7" t="n">
        <f aca="false">L190-(L189*$G189/100)</f>
        <v>0</v>
      </c>
      <c r="AF190" s="7" t="n">
        <f aca="false">M190-(M189*$G189/100)</f>
        <v>0</v>
      </c>
      <c r="AG190" s="7" t="n">
        <f aca="false">N190-(N189*$G189/100)</f>
        <v>0</v>
      </c>
      <c r="AH190" s="7" t="n">
        <f aca="false">O190-(O189*$G189/100)</f>
        <v>0</v>
      </c>
      <c r="AI190" s="7" t="n">
        <f aca="false">P190-(P189*$G189/100)</f>
        <v>0</v>
      </c>
      <c r="AJ190" s="7" t="n">
        <f aca="false">Q190-(Q189*$G189/100)</f>
        <v>0</v>
      </c>
      <c r="AK190" s="7" t="n">
        <f aca="false">R190-(R189*$G189/100)</f>
        <v>0</v>
      </c>
      <c r="AL190" s="7" t="n">
        <f aca="false">S190-(S189*$G189/100)</f>
        <v>0</v>
      </c>
      <c r="AM190" s="7" t="n">
        <f aca="false">T190-(T189*$G189/100)</f>
        <v>0</v>
      </c>
      <c r="AN190" s="7" t="n">
        <f aca="false">U190-(U189*$G189/100)</f>
        <v>0</v>
      </c>
      <c r="AO190" s="7" t="n">
        <f aca="false">V190-(V189*$G189/100)</f>
        <v>0</v>
      </c>
      <c r="AP190" s="7" t="n">
        <f aca="false">W190-(W189*$G189/100)</f>
        <v>0</v>
      </c>
      <c r="AQ190" s="7" t="n">
        <f aca="false">X190-(X189*$G189/100)</f>
        <v>0</v>
      </c>
      <c r="AR190" s="7" t="n">
        <f aca="false">Y190-(Y189*$G189/100)</f>
        <v>0</v>
      </c>
    </row>
    <row r="191" customFormat="false" ht="18" hidden="false" customHeight="false" outlineLevel="0" collapsed="false">
      <c r="AA191" s="7"/>
      <c r="AB191" s="7" t="n">
        <f aca="false">I191-(I190*$G190/100)</f>
        <v>0</v>
      </c>
      <c r="AC191" s="7" t="n">
        <f aca="false">J191-(J190*$G190/100)</f>
        <v>0</v>
      </c>
      <c r="AD191" s="7" t="n">
        <f aca="false">K191-(K190*$G190/100)</f>
        <v>0</v>
      </c>
      <c r="AE191" s="7" t="n">
        <f aca="false">L191-(L190*$G190/100)</f>
        <v>0</v>
      </c>
      <c r="AF191" s="7" t="n">
        <f aca="false">M191-(M190*$G190/100)</f>
        <v>0</v>
      </c>
      <c r="AG191" s="7" t="n">
        <f aca="false">N191-(N190*$G190/100)</f>
        <v>0</v>
      </c>
      <c r="AH191" s="7" t="n">
        <f aca="false">O191-(O190*$G190/100)</f>
        <v>0</v>
      </c>
      <c r="AI191" s="7" t="n">
        <f aca="false">P191-(P190*$G190/100)</f>
        <v>0</v>
      </c>
      <c r="AJ191" s="7" t="n">
        <f aca="false">Q191-(Q190*$G190/100)</f>
        <v>0</v>
      </c>
      <c r="AK191" s="7" t="n">
        <f aca="false">R191-(R190*$G190/100)</f>
        <v>0</v>
      </c>
      <c r="AL191" s="7" t="n">
        <f aca="false">S191-(S190*$G190/100)</f>
        <v>0</v>
      </c>
      <c r="AM191" s="7" t="n">
        <f aca="false">T191-(T190*$G190/100)</f>
        <v>0</v>
      </c>
      <c r="AN191" s="7" t="n">
        <f aca="false">U191-(U190*$G190/100)</f>
        <v>0</v>
      </c>
      <c r="AO191" s="7" t="n">
        <f aca="false">V191-(V190*$G190/100)</f>
        <v>0</v>
      </c>
      <c r="AP191" s="7" t="n">
        <f aca="false">W191-(W190*$G190/100)</f>
        <v>0</v>
      </c>
      <c r="AQ191" s="7" t="n">
        <f aca="false">X191-(X190*$G190/100)</f>
        <v>0</v>
      </c>
      <c r="AR191" s="7" t="n">
        <f aca="false">Y191-(Y190*$G190/100)</f>
        <v>0</v>
      </c>
    </row>
    <row r="192" customFormat="false" ht="18" hidden="false" customHeight="false" outlineLevel="0" collapsed="false">
      <c r="AA192" s="7"/>
      <c r="AB192" s="7" t="n">
        <f aca="false">I192-(I191*$G191/100)</f>
        <v>0</v>
      </c>
      <c r="AC192" s="7" t="n">
        <f aca="false">J192-(J191*$G191/100)</f>
        <v>0</v>
      </c>
      <c r="AD192" s="7" t="n">
        <f aca="false">K192-(K191*$G191/100)</f>
        <v>0</v>
      </c>
      <c r="AE192" s="7" t="n">
        <f aca="false">L192-(L191*$G191/100)</f>
        <v>0</v>
      </c>
      <c r="AF192" s="7" t="n">
        <f aca="false">M192-(M191*$G191/100)</f>
        <v>0</v>
      </c>
      <c r="AG192" s="7" t="n">
        <f aca="false">N192-(N191*$G191/100)</f>
        <v>0</v>
      </c>
      <c r="AH192" s="7" t="n">
        <f aca="false">O192-(O191*$G191/100)</f>
        <v>0</v>
      </c>
      <c r="AI192" s="7" t="n">
        <f aca="false">P192-(P191*$G191/100)</f>
        <v>0</v>
      </c>
      <c r="AJ192" s="7" t="n">
        <f aca="false">Q192-(Q191*$G191/100)</f>
        <v>0</v>
      </c>
      <c r="AK192" s="7" t="n">
        <f aca="false">R192-(R191*$G191/100)</f>
        <v>0</v>
      </c>
      <c r="AL192" s="7" t="n">
        <f aca="false">S192-(S191*$G191/100)</f>
        <v>0</v>
      </c>
      <c r="AM192" s="7" t="n">
        <f aca="false">T192-(T191*$G191/100)</f>
        <v>0</v>
      </c>
      <c r="AN192" s="7" t="n">
        <f aca="false">U192-(U191*$G191/100)</f>
        <v>0</v>
      </c>
      <c r="AO192" s="7" t="n">
        <f aca="false">V192-(V191*$G191/100)</f>
        <v>0</v>
      </c>
      <c r="AP192" s="7" t="n">
        <f aca="false">W192-(W191*$G191/100)</f>
        <v>0</v>
      </c>
      <c r="AQ192" s="7" t="n">
        <f aca="false">X192-(X191*$G191/100)</f>
        <v>0</v>
      </c>
      <c r="AR192" s="7" t="n">
        <f aca="false">Y192-(Y191*$G191/100)</f>
        <v>0</v>
      </c>
    </row>
    <row r="193" customFormat="false" ht="18" hidden="false" customHeight="false" outlineLevel="0" collapsed="false">
      <c r="AA193" s="7"/>
      <c r="AB193" s="7" t="n">
        <f aca="false">I193-(I192*$G192/100)</f>
        <v>0</v>
      </c>
      <c r="AC193" s="7" t="n">
        <f aca="false">J193-(J192*$G192/100)</f>
        <v>0</v>
      </c>
      <c r="AD193" s="7" t="n">
        <f aca="false">K193-(K192*$G192/100)</f>
        <v>0</v>
      </c>
      <c r="AE193" s="7" t="n">
        <f aca="false">L193-(L192*$G192/100)</f>
        <v>0</v>
      </c>
      <c r="AF193" s="7" t="n">
        <f aca="false">M193-(M192*$G192/100)</f>
        <v>0</v>
      </c>
      <c r="AG193" s="7" t="n">
        <f aca="false">N193-(N192*$G192/100)</f>
        <v>0</v>
      </c>
      <c r="AH193" s="7" t="n">
        <f aca="false">O193-(O192*$G192/100)</f>
        <v>0</v>
      </c>
      <c r="AI193" s="7" t="n">
        <f aca="false">P193-(P192*$G192/100)</f>
        <v>0</v>
      </c>
      <c r="AJ193" s="7" t="n">
        <f aca="false">Q193-(Q192*$G192/100)</f>
        <v>0</v>
      </c>
      <c r="AK193" s="7" t="n">
        <f aca="false">R193-(R192*$G192/100)</f>
        <v>0</v>
      </c>
      <c r="AL193" s="7" t="n">
        <f aca="false">S193-(S192*$G192/100)</f>
        <v>0</v>
      </c>
      <c r="AM193" s="7" t="n">
        <f aca="false">T193-(T192*$G192/100)</f>
        <v>0</v>
      </c>
      <c r="AN193" s="7" t="n">
        <f aca="false">U193-(U192*$G192/100)</f>
        <v>0</v>
      </c>
      <c r="AO193" s="7" t="n">
        <f aca="false">V193-(V192*$G192/100)</f>
        <v>0</v>
      </c>
      <c r="AP193" s="7" t="n">
        <f aca="false">W193-(W192*$G192/100)</f>
        <v>0</v>
      </c>
      <c r="AQ193" s="7" t="n">
        <f aca="false">X193-(X192*$G192/100)</f>
        <v>0</v>
      </c>
      <c r="AR193" s="7" t="n">
        <f aca="false">Y193-(Y192*$G192/100)</f>
        <v>0</v>
      </c>
    </row>
    <row r="194" customFormat="false" ht="18" hidden="false" customHeight="false" outlineLevel="0" collapsed="false">
      <c r="AA194" s="7"/>
      <c r="AB194" s="7" t="n">
        <f aca="false">I194-(I193*$G193/100)</f>
        <v>0</v>
      </c>
      <c r="AC194" s="7" t="n">
        <f aca="false">J194-(J193*$G193/100)</f>
        <v>0</v>
      </c>
      <c r="AD194" s="7" t="n">
        <f aca="false">K194-(K193*$G193/100)</f>
        <v>0</v>
      </c>
      <c r="AE194" s="7" t="n">
        <f aca="false">L194-(L193*$G193/100)</f>
        <v>0</v>
      </c>
      <c r="AF194" s="7" t="n">
        <f aca="false">M194-(M193*$G193/100)</f>
        <v>0</v>
      </c>
      <c r="AG194" s="7" t="n">
        <f aca="false">N194-(N193*$G193/100)</f>
        <v>0</v>
      </c>
      <c r="AH194" s="7" t="n">
        <f aca="false">O194-(O193*$G193/100)</f>
        <v>0</v>
      </c>
      <c r="AI194" s="7" t="n">
        <f aca="false">P194-(P193*$G193/100)</f>
        <v>0</v>
      </c>
      <c r="AJ194" s="7" t="n">
        <f aca="false">Q194-(Q193*$G193/100)</f>
        <v>0</v>
      </c>
      <c r="AK194" s="7" t="n">
        <f aca="false">R194-(R193*$G193/100)</f>
        <v>0</v>
      </c>
      <c r="AL194" s="7" t="n">
        <f aca="false">S194-(S193*$G193/100)</f>
        <v>0</v>
      </c>
      <c r="AM194" s="7" t="n">
        <f aca="false">T194-(T193*$G193/100)</f>
        <v>0</v>
      </c>
      <c r="AN194" s="7" t="n">
        <f aca="false">U194-(U193*$G193/100)</f>
        <v>0</v>
      </c>
      <c r="AO194" s="7" t="n">
        <f aca="false">V194-(V193*$G193/100)</f>
        <v>0</v>
      </c>
      <c r="AP194" s="7" t="n">
        <f aca="false">W194-(W193*$G193/100)</f>
        <v>0</v>
      </c>
      <c r="AQ194" s="7" t="n">
        <f aca="false">X194-(X193*$G193/100)</f>
        <v>0</v>
      </c>
      <c r="AR194" s="7" t="n">
        <f aca="false">Y194-(Y193*$G193/100)</f>
        <v>0</v>
      </c>
    </row>
    <row r="195" customFormat="false" ht="18" hidden="false" customHeight="false" outlineLevel="0" collapsed="false">
      <c r="AA195" s="7"/>
      <c r="AB195" s="7" t="n">
        <f aca="false">I195-(I194*$G194/100)</f>
        <v>0</v>
      </c>
      <c r="AC195" s="7" t="n">
        <f aca="false">J195-(J194*$G194/100)</f>
        <v>0</v>
      </c>
      <c r="AD195" s="7" t="n">
        <f aca="false">K195-(K194*$G194/100)</f>
        <v>0</v>
      </c>
      <c r="AE195" s="7" t="n">
        <f aca="false">L195-(L194*$G194/100)</f>
        <v>0</v>
      </c>
      <c r="AF195" s="7" t="n">
        <f aca="false">M195-(M194*$G194/100)</f>
        <v>0</v>
      </c>
      <c r="AG195" s="7" t="n">
        <f aca="false">N195-(N194*$G194/100)</f>
        <v>0</v>
      </c>
      <c r="AH195" s="7" t="n">
        <f aca="false">O195-(O194*$G194/100)</f>
        <v>0</v>
      </c>
      <c r="AI195" s="7" t="n">
        <f aca="false">P195-(P194*$G194/100)</f>
        <v>0</v>
      </c>
      <c r="AJ195" s="7" t="n">
        <f aca="false">Q195-(Q194*$G194/100)</f>
        <v>0</v>
      </c>
      <c r="AK195" s="7" t="n">
        <f aca="false">R195-(R194*$G194/100)</f>
        <v>0</v>
      </c>
      <c r="AL195" s="7" t="n">
        <f aca="false">S195-(S194*$G194/100)</f>
        <v>0</v>
      </c>
      <c r="AM195" s="7" t="n">
        <f aca="false">T195-(T194*$G194/100)</f>
        <v>0</v>
      </c>
      <c r="AN195" s="7" t="n">
        <f aca="false">U195-(U194*$G194/100)</f>
        <v>0</v>
      </c>
      <c r="AO195" s="7" t="n">
        <f aca="false">V195-(V194*$G194/100)</f>
        <v>0</v>
      </c>
      <c r="AP195" s="7" t="n">
        <f aca="false">W195-(W194*$G194/100)</f>
        <v>0</v>
      </c>
      <c r="AQ195" s="7" t="n">
        <f aca="false">X195-(X194*$G194/100)</f>
        <v>0</v>
      </c>
      <c r="AR195" s="7" t="n">
        <f aca="false">Y195-(Y194*$G194/100)</f>
        <v>0</v>
      </c>
    </row>
    <row r="196" customFormat="false" ht="18" hidden="false" customHeight="false" outlineLevel="0" collapsed="false">
      <c r="AA196" s="7"/>
      <c r="AB196" s="7" t="n">
        <f aca="false">I196-(I195*$G195/100)</f>
        <v>0</v>
      </c>
      <c r="AC196" s="7" t="n">
        <f aca="false">J196-(J195*$G195/100)</f>
        <v>0</v>
      </c>
      <c r="AD196" s="7" t="n">
        <f aca="false">K196-(K195*$G195/100)</f>
        <v>0</v>
      </c>
      <c r="AE196" s="7" t="n">
        <f aca="false">L196-(L195*$G195/100)</f>
        <v>0</v>
      </c>
      <c r="AF196" s="7" t="n">
        <f aca="false">M196-(M195*$G195/100)</f>
        <v>0</v>
      </c>
      <c r="AG196" s="7" t="n">
        <f aca="false">N196-(N195*$G195/100)</f>
        <v>0</v>
      </c>
      <c r="AH196" s="7" t="n">
        <f aca="false">O196-(O195*$G195/100)</f>
        <v>0</v>
      </c>
      <c r="AI196" s="7" t="n">
        <f aca="false">P196-(P195*$G195/100)</f>
        <v>0</v>
      </c>
      <c r="AJ196" s="7" t="n">
        <f aca="false">Q196-(Q195*$G195/100)</f>
        <v>0</v>
      </c>
      <c r="AK196" s="7" t="n">
        <f aca="false">R196-(R195*$G195/100)</f>
        <v>0</v>
      </c>
      <c r="AL196" s="7" t="n">
        <f aca="false">S196-(S195*$G195/100)</f>
        <v>0</v>
      </c>
      <c r="AM196" s="7" t="n">
        <f aca="false">T196-(T195*$G195/100)</f>
        <v>0</v>
      </c>
      <c r="AN196" s="7" t="n">
        <f aca="false">U196-(U195*$G195/100)</f>
        <v>0</v>
      </c>
      <c r="AO196" s="7" t="n">
        <f aca="false">V196-(V195*$G195/100)</f>
        <v>0</v>
      </c>
      <c r="AP196" s="7" t="n">
        <f aca="false">W196-(W195*$G195/100)</f>
        <v>0</v>
      </c>
      <c r="AQ196" s="7" t="n">
        <f aca="false">X196-(X195*$G195/100)</f>
        <v>0</v>
      </c>
      <c r="AR196" s="7" t="n">
        <f aca="false">Y196-(Y195*$G195/100)</f>
        <v>0</v>
      </c>
    </row>
    <row r="197" customFormat="false" ht="18" hidden="false" customHeight="false" outlineLevel="0" collapsed="false">
      <c r="AA197" s="7"/>
      <c r="AB197" s="7" t="n">
        <f aca="false">I197-(I196*$G196/100)</f>
        <v>0</v>
      </c>
      <c r="AC197" s="7" t="n">
        <f aca="false">J197-(J196*$G196/100)</f>
        <v>0</v>
      </c>
      <c r="AD197" s="7" t="n">
        <f aca="false">K197-(K196*$G196/100)</f>
        <v>0</v>
      </c>
      <c r="AE197" s="7" t="n">
        <f aca="false">L197-(L196*$G196/100)</f>
        <v>0</v>
      </c>
      <c r="AF197" s="7" t="n">
        <f aca="false">M197-(M196*$G196/100)</f>
        <v>0</v>
      </c>
      <c r="AG197" s="7" t="n">
        <f aca="false">N197-(N196*$G196/100)</f>
        <v>0</v>
      </c>
      <c r="AH197" s="7" t="n">
        <f aca="false">O197-(O196*$G196/100)</f>
        <v>0</v>
      </c>
      <c r="AI197" s="7" t="n">
        <f aca="false">P197-(P196*$G196/100)</f>
        <v>0</v>
      </c>
      <c r="AJ197" s="7" t="n">
        <f aca="false">Q197-(Q196*$G196/100)</f>
        <v>0</v>
      </c>
      <c r="AK197" s="7" t="n">
        <f aca="false">R197-(R196*$G196/100)</f>
        <v>0</v>
      </c>
      <c r="AL197" s="7" t="n">
        <f aca="false">S197-(S196*$G196/100)</f>
        <v>0</v>
      </c>
      <c r="AM197" s="7" t="n">
        <f aca="false">T197-(T196*$G196/100)</f>
        <v>0</v>
      </c>
      <c r="AN197" s="7" t="n">
        <f aca="false">U197-(U196*$G196/100)</f>
        <v>0</v>
      </c>
      <c r="AO197" s="7" t="n">
        <f aca="false">V197-(V196*$G196/100)</f>
        <v>0</v>
      </c>
      <c r="AP197" s="7" t="n">
        <f aca="false">W197-(W196*$G196/100)</f>
        <v>0</v>
      </c>
      <c r="AQ197" s="7" t="n">
        <f aca="false">X197-(X196*$G196/100)</f>
        <v>0</v>
      </c>
      <c r="AR197" s="7" t="n">
        <f aca="false">Y197-(Y196*$G196/100)</f>
        <v>0</v>
      </c>
    </row>
    <row r="198" customFormat="false" ht="18" hidden="false" customHeight="false" outlineLevel="0" collapsed="false">
      <c r="AA198" s="7"/>
      <c r="AB198" s="7" t="n">
        <f aca="false">I198-(I197*$G197/100)</f>
        <v>0</v>
      </c>
      <c r="AC198" s="7" t="n">
        <f aca="false">J198-(J197*$G197/100)</f>
        <v>0</v>
      </c>
      <c r="AD198" s="7" t="n">
        <f aca="false">K198-(K197*$G197/100)</f>
        <v>0</v>
      </c>
      <c r="AE198" s="7" t="n">
        <f aca="false">L198-(L197*$G197/100)</f>
        <v>0</v>
      </c>
      <c r="AF198" s="7" t="n">
        <f aca="false">M198-(M197*$G197/100)</f>
        <v>0</v>
      </c>
      <c r="AG198" s="7" t="n">
        <f aca="false">N198-(N197*$G197/100)</f>
        <v>0</v>
      </c>
      <c r="AH198" s="7" t="n">
        <f aca="false">O198-(O197*$G197/100)</f>
        <v>0</v>
      </c>
      <c r="AI198" s="7" t="n">
        <f aca="false">P198-(P197*$G197/100)</f>
        <v>0</v>
      </c>
      <c r="AJ198" s="7" t="n">
        <f aca="false">Q198-(Q197*$G197/100)</f>
        <v>0</v>
      </c>
      <c r="AK198" s="7" t="n">
        <f aca="false">R198-(R197*$G197/100)</f>
        <v>0</v>
      </c>
      <c r="AL198" s="7" t="n">
        <f aca="false">S198-(S197*$G197/100)</f>
        <v>0</v>
      </c>
      <c r="AM198" s="7" t="n">
        <f aca="false">T198-(T197*$G197/100)</f>
        <v>0</v>
      </c>
      <c r="AN198" s="7" t="n">
        <f aca="false">U198-(U197*$G197/100)</f>
        <v>0</v>
      </c>
      <c r="AO198" s="7" t="n">
        <f aca="false">V198-(V197*$G197/100)</f>
        <v>0</v>
      </c>
      <c r="AP198" s="7" t="n">
        <f aca="false">W198-(W197*$G197/100)</f>
        <v>0</v>
      </c>
      <c r="AQ198" s="7" t="n">
        <f aca="false">X198-(X197*$G197/100)</f>
        <v>0</v>
      </c>
      <c r="AR198" s="7" t="n">
        <f aca="false">Y198-(Y197*$G197/100)</f>
        <v>0</v>
      </c>
    </row>
    <row r="199" customFormat="false" ht="18" hidden="false" customHeight="false" outlineLevel="0" collapsed="false">
      <c r="AA199" s="7"/>
      <c r="AB199" s="7" t="n">
        <f aca="false">I199-(I198*$G198/100)</f>
        <v>0</v>
      </c>
      <c r="AC199" s="7" t="n">
        <f aca="false">J199-(J198*$G198/100)</f>
        <v>0</v>
      </c>
      <c r="AD199" s="7" t="n">
        <f aca="false">K199-(K198*$G198/100)</f>
        <v>0</v>
      </c>
      <c r="AE199" s="7" t="n">
        <f aca="false">L199-(L198*$G198/100)</f>
        <v>0</v>
      </c>
      <c r="AF199" s="7" t="n">
        <f aca="false">M199-(M198*$G198/100)</f>
        <v>0</v>
      </c>
      <c r="AG199" s="7" t="n">
        <f aca="false">N199-(N198*$G198/100)</f>
        <v>0</v>
      </c>
      <c r="AH199" s="7" t="n">
        <f aca="false">O199-(O198*$G198/100)</f>
        <v>0</v>
      </c>
      <c r="AI199" s="7" t="n">
        <f aca="false">P199-(P198*$G198/100)</f>
        <v>0</v>
      </c>
      <c r="AJ199" s="7" t="n">
        <f aca="false">Q199-(Q198*$G198/100)</f>
        <v>0</v>
      </c>
      <c r="AK199" s="7" t="n">
        <f aca="false">R199-(R198*$G198/100)</f>
        <v>0</v>
      </c>
      <c r="AL199" s="7" t="n">
        <f aca="false">S199-(S198*$G198/100)</f>
        <v>0</v>
      </c>
      <c r="AM199" s="7" t="n">
        <f aca="false">T199-(T198*$G198/100)</f>
        <v>0</v>
      </c>
      <c r="AN199" s="7" t="n">
        <f aca="false">U199-(U198*$G198/100)</f>
        <v>0</v>
      </c>
      <c r="AO199" s="7" t="n">
        <f aca="false">V199-(V198*$G198/100)</f>
        <v>0</v>
      </c>
      <c r="AP199" s="7" t="n">
        <f aca="false">W199-(W198*$G198/100)</f>
        <v>0</v>
      </c>
      <c r="AQ199" s="7" t="n">
        <f aca="false">X199-(X198*$G198/100)</f>
        <v>0</v>
      </c>
      <c r="AR199" s="7" t="n">
        <f aca="false">Y199-(Y198*$G198/100)</f>
        <v>0</v>
      </c>
    </row>
    <row r="200" customFormat="false" ht="18" hidden="false" customHeight="false" outlineLevel="0" collapsed="false">
      <c r="AA200" s="7"/>
      <c r="AB200" s="7" t="n">
        <f aca="false">I200-(I199*$G199/100)</f>
        <v>0</v>
      </c>
      <c r="AC200" s="7" t="n">
        <f aca="false">J200-(J199*$G199/100)</f>
        <v>0</v>
      </c>
      <c r="AD200" s="7" t="n">
        <f aca="false">K200-(K199*$G199/100)</f>
        <v>0</v>
      </c>
      <c r="AE200" s="7" t="n">
        <f aca="false">L200-(L199*$G199/100)</f>
        <v>0</v>
      </c>
      <c r="AF200" s="7" t="n">
        <f aca="false">M200-(M199*$G199/100)</f>
        <v>0</v>
      </c>
      <c r="AG200" s="7" t="n">
        <f aca="false">N200-(N199*$G199/100)</f>
        <v>0</v>
      </c>
      <c r="AH200" s="7" t="n">
        <f aca="false">O200-(O199*$G199/100)</f>
        <v>0</v>
      </c>
      <c r="AI200" s="7" t="n">
        <f aca="false">P200-(P199*$G199/100)</f>
        <v>0</v>
      </c>
      <c r="AJ200" s="7" t="n">
        <f aca="false">Q200-(Q199*$G199/100)</f>
        <v>0</v>
      </c>
      <c r="AK200" s="7" t="n">
        <f aca="false">R200-(R199*$G199/100)</f>
        <v>0</v>
      </c>
      <c r="AL200" s="7" t="n">
        <f aca="false">S200-(S199*$G199/100)</f>
        <v>0</v>
      </c>
      <c r="AM200" s="7" t="n">
        <f aca="false">T200-(T199*$G199/100)</f>
        <v>0</v>
      </c>
      <c r="AN200" s="7" t="n">
        <f aca="false">U200-(U199*$G199/100)</f>
        <v>0</v>
      </c>
      <c r="AO200" s="7" t="n">
        <f aca="false">V200-(V199*$G199/100)</f>
        <v>0</v>
      </c>
      <c r="AP200" s="7" t="n">
        <f aca="false">W200-(W199*$G199/100)</f>
        <v>0</v>
      </c>
      <c r="AQ200" s="7" t="n">
        <f aca="false">X200-(X199*$G199/100)</f>
        <v>0</v>
      </c>
      <c r="AR200" s="7" t="n">
        <f aca="false">Y200-(Y199*$G199/100)</f>
        <v>0</v>
      </c>
    </row>
    <row r="201" customFormat="false" ht="18" hidden="false" customHeight="false" outlineLevel="0" collapsed="false">
      <c r="AA201" s="7"/>
      <c r="AB201" s="7" t="n">
        <f aca="false">I201-(I200*$G200/100)</f>
        <v>0</v>
      </c>
      <c r="AC201" s="7" t="n">
        <f aca="false">J201-(J200*$G200/100)</f>
        <v>0</v>
      </c>
      <c r="AD201" s="7" t="n">
        <f aca="false">K201-(K200*$G200/100)</f>
        <v>0</v>
      </c>
      <c r="AE201" s="7" t="n">
        <f aca="false">L201-(L200*$G200/100)</f>
        <v>0</v>
      </c>
      <c r="AF201" s="7" t="n">
        <f aca="false">M201-(M200*$G200/100)</f>
        <v>0</v>
      </c>
      <c r="AG201" s="7" t="n">
        <f aca="false">N201-(N200*$G200/100)</f>
        <v>0</v>
      </c>
      <c r="AH201" s="7" t="n">
        <f aca="false">O201-(O200*$G200/100)</f>
        <v>0</v>
      </c>
      <c r="AI201" s="7" t="n">
        <f aca="false">P201-(P200*$G200/100)</f>
        <v>0</v>
      </c>
      <c r="AJ201" s="7" t="n">
        <f aca="false">Q201-(Q200*$G200/100)</f>
        <v>0</v>
      </c>
      <c r="AK201" s="7" t="n">
        <f aca="false">R201-(R200*$G200/100)</f>
        <v>0</v>
      </c>
      <c r="AL201" s="7" t="n">
        <f aca="false">S201-(S200*$G200/100)</f>
        <v>0</v>
      </c>
      <c r="AM201" s="7" t="n">
        <f aca="false">T201-(T200*$G200/100)</f>
        <v>0</v>
      </c>
      <c r="AN201" s="7" t="n">
        <f aca="false">U201-(U200*$G200/100)</f>
        <v>0</v>
      </c>
      <c r="AO201" s="7" t="n">
        <f aca="false">V201-(V200*$G200/100)</f>
        <v>0</v>
      </c>
      <c r="AP201" s="7" t="n">
        <f aca="false">W201-(W200*$G200/100)</f>
        <v>0</v>
      </c>
      <c r="AQ201" s="7" t="n">
        <f aca="false">X201-(X200*$G200/100)</f>
        <v>0</v>
      </c>
      <c r="AR201" s="7" t="n">
        <f aca="false">Y201-(Y200*$G200/100)</f>
        <v>0</v>
      </c>
    </row>
    <row r="202" customFormat="false" ht="18" hidden="false" customHeight="false" outlineLevel="0" collapsed="false">
      <c r="AA202" s="7"/>
      <c r="AB202" s="7" t="n">
        <f aca="false">I202-(I201*$G201/100)</f>
        <v>0</v>
      </c>
      <c r="AC202" s="7" t="n">
        <f aca="false">J202-(J201*$G201/100)</f>
        <v>0</v>
      </c>
      <c r="AD202" s="7" t="n">
        <f aca="false">K202-(K201*$G201/100)</f>
        <v>0</v>
      </c>
      <c r="AE202" s="7" t="n">
        <f aca="false">L202-(L201*$G201/100)</f>
        <v>0</v>
      </c>
      <c r="AF202" s="7" t="n">
        <f aca="false">M202-(M201*$G201/100)</f>
        <v>0</v>
      </c>
      <c r="AG202" s="7" t="n">
        <f aca="false">N202-(N201*$G201/100)</f>
        <v>0</v>
      </c>
      <c r="AH202" s="7" t="n">
        <f aca="false">O202-(O201*$G201/100)</f>
        <v>0</v>
      </c>
      <c r="AI202" s="7" t="n">
        <f aca="false">P202-(P201*$G201/100)</f>
        <v>0</v>
      </c>
      <c r="AJ202" s="7" t="n">
        <f aca="false">Q202-(Q201*$G201/100)</f>
        <v>0</v>
      </c>
      <c r="AK202" s="7" t="n">
        <f aca="false">R202-(R201*$G201/100)</f>
        <v>0</v>
      </c>
      <c r="AL202" s="7" t="n">
        <f aca="false">S202-(S201*$G201/100)</f>
        <v>0</v>
      </c>
      <c r="AM202" s="7" t="n">
        <f aca="false">T202-(T201*$G201/100)</f>
        <v>0</v>
      </c>
      <c r="AN202" s="7" t="n">
        <f aca="false">U202-(U201*$G201/100)</f>
        <v>0</v>
      </c>
      <c r="AO202" s="7" t="n">
        <f aca="false">V202-(V201*$G201/100)</f>
        <v>0</v>
      </c>
      <c r="AP202" s="7" t="n">
        <f aca="false">W202-(W201*$G201/100)</f>
        <v>0</v>
      </c>
      <c r="AQ202" s="7" t="n">
        <f aca="false">X202-(X201*$G201/100)</f>
        <v>0</v>
      </c>
      <c r="AR202" s="7" t="n">
        <f aca="false">Y202-(Y201*$G201/100)</f>
        <v>0</v>
      </c>
    </row>
    <row r="203" customFormat="false" ht="18" hidden="false" customHeight="false" outlineLevel="0" collapsed="false">
      <c r="AA203" s="7"/>
      <c r="AB203" s="7" t="n">
        <f aca="false">I203-(I202*$G202/100)</f>
        <v>0</v>
      </c>
      <c r="AC203" s="7" t="n">
        <f aca="false">J203-(J202*$G202/100)</f>
        <v>0</v>
      </c>
      <c r="AD203" s="7" t="n">
        <f aca="false">K203-(K202*$G202/100)</f>
        <v>0</v>
      </c>
      <c r="AE203" s="7" t="n">
        <f aca="false">L203-(L202*$G202/100)</f>
        <v>0</v>
      </c>
      <c r="AF203" s="7" t="n">
        <f aca="false">M203-(M202*$G202/100)</f>
        <v>0</v>
      </c>
      <c r="AG203" s="7" t="n">
        <f aca="false">N203-(N202*$G202/100)</f>
        <v>0</v>
      </c>
      <c r="AH203" s="7" t="n">
        <f aca="false">O203-(O202*$G202/100)</f>
        <v>0</v>
      </c>
      <c r="AI203" s="7" t="n">
        <f aca="false">P203-(P202*$G202/100)</f>
        <v>0</v>
      </c>
      <c r="AJ203" s="7" t="n">
        <f aca="false">Q203-(Q202*$G202/100)</f>
        <v>0</v>
      </c>
      <c r="AK203" s="7" t="n">
        <f aca="false">R203-(R202*$G202/100)</f>
        <v>0</v>
      </c>
      <c r="AL203" s="7" t="n">
        <f aca="false">S203-(S202*$G202/100)</f>
        <v>0</v>
      </c>
      <c r="AM203" s="7" t="n">
        <f aca="false">T203-(T202*$G202/100)</f>
        <v>0</v>
      </c>
      <c r="AN203" s="7" t="n">
        <f aca="false">U203-(U202*$G202/100)</f>
        <v>0</v>
      </c>
      <c r="AO203" s="7" t="n">
        <f aca="false">V203-(V202*$G202/100)</f>
        <v>0</v>
      </c>
      <c r="AP203" s="7" t="n">
        <f aca="false">W203-(W202*$G202/100)</f>
        <v>0</v>
      </c>
      <c r="AQ203" s="7" t="n">
        <f aca="false">X203-(X202*$G202/100)</f>
        <v>0</v>
      </c>
      <c r="AR203" s="7" t="n">
        <f aca="false">Y203-(Y202*$G202/100)</f>
        <v>0</v>
      </c>
    </row>
    <row r="204" customFormat="false" ht="18" hidden="false" customHeight="false" outlineLevel="0" collapsed="false">
      <c r="AA204" s="7"/>
      <c r="AB204" s="7" t="n">
        <f aca="false">I204-(I203*$G203/100)</f>
        <v>0</v>
      </c>
      <c r="AC204" s="7" t="n">
        <f aca="false">J204-(J203*$G203/100)</f>
        <v>0</v>
      </c>
      <c r="AD204" s="7" t="n">
        <f aca="false">K204-(K203*$G203/100)</f>
        <v>0</v>
      </c>
      <c r="AE204" s="7" t="n">
        <f aca="false">L204-(L203*$G203/100)</f>
        <v>0</v>
      </c>
      <c r="AF204" s="7" t="n">
        <f aca="false">M204-(M203*$G203/100)</f>
        <v>0</v>
      </c>
      <c r="AG204" s="7" t="n">
        <f aca="false">N204-(N203*$G203/100)</f>
        <v>0</v>
      </c>
      <c r="AH204" s="7" t="n">
        <f aca="false">O204-(O203*$G203/100)</f>
        <v>0</v>
      </c>
      <c r="AI204" s="7" t="n">
        <f aca="false">P204-(P203*$G203/100)</f>
        <v>0</v>
      </c>
      <c r="AJ204" s="7" t="n">
        <f aca="false">Q204-(Q203*$G203/100)</f>
        <v>0</v>
      </c>
      <c r="AK204" s="7" t="n">
        <f aca="false">R204-(R203*$G203/100)</f>
        <v>0</v>
      </c>
      <c r="AL204" s="7" t="n">
        <f aca="false">S204-(S203*$G203/100)</f>
        <v>0</v>
      </c>
      <c r="AM204" s="7" t="n">
        <f aca="false">T204-(T203*$G203/100)</f>
        <v>0</v>
      </c>
      <c r="AN204" s="7" t="n">
        <f aca="false">U204-(U203*$G203/100)</f>
        <v>0</v>
      </c>
      <c r="AO204" s="7" t="n">
        <f aca="false">V204-(V203*$G203/100)</f>
        <v>0</v>
      </c>
      <c r="AP204" s="7" t="n">
        <f aca="false">W204-(W203*$G203/100)</f>
        <v>0</v>
      </c>
      <c r="AQ204" s="7" t="n">
        <f aca="false">X204-(X203*$G203/100)</f>
        <v>0</v>
      </c>
      <c r="AR204" s="7" t="n">
        <f aca="false">Y204-(Y203*$G203/100)</f>
        <v>0</v>
      </c>
    </row>
    <row r="205" customFormat="false" ht="18" hidden="false" customHeight="false" outlineLevel="0" collapsed="false">
      <c r="AA205" s="7"/>
      <c r="AB205" s="7" t="n">
        <f aca="false">I205-(I204*$G204/100)</f>
        <v>0</v>
      </c>
      <c r="AC205" s="7" t="n">
        <f aca="false">J205-(J204*$G204/100)</f>
        <v>0</v>
      </c>
      <c r="AD205" s="7" t="n">
        <f aca="false">K205-(K204*$G204/100)</f>
        <v>0</v>
      </c>
      <c r="AE205" s="7" t="n">
        <f aca="false">L205-(L204*$G204/100)</f>
        <v>0</v>
      </c>
      <c r="AF205" s="7" t="n">
        <f aca="false">M205-(M204*$G204/100)</f>
        <v>0</v>
      </c>
      <c r="AG205" s="7" t="n">
        <f aca="false">N205-(N204*$G204/100)</f>
        <v>0</v>
      </c>
      <c r="AH205" s="7" t="n">
        <f aca="false">O205-(O204*$G204/100)</f>
        <v>0</v>
      </c>
      <c r="AI205" s="7" t="n">
        <f aca="false">P205-(P204*$G204/100)</f>
        <v>0</v>
      </c>
      <c r="AJ205" s="7" t="n">
        <f aca="false">Q205-(Q204*$G204/100)</f>
        <v>0</v>
      </c>
      <c r="AK205" s="7" t="n">
        <f aca="false">R205-(R204*$G204/100)</f>
        <v>0</v>
      </c>
      <c r="AL205" s="7" t="n">
        <f aca="false">S205-(S204*$G204/100)</f>
        <v>0</v>
      </c>
      <c r="AM205" s="7" t="n">
        <f aca="false">T205-(T204*$G204/100)</f>
        <v>0</v>
      </c>
      <c r="AN205" s="7" t="n">
        <f aca="false">U205-(U204*$G204/100)</f>
        <v>0</v>
      </c>
      <c r="AO205" s="7" t="n">
        <f aca="false">V205-(V204*$G204/100)</f>
        <v>0</v>
      </c>
      <c r="AP205" s="7" t="n">
        <f aca="false">W205-(W204*$G204/100)</f>
        <v>0</v>
      </c>
      <c r="AQ205" s="7" t="n">
        <f aca="false">X205-(X204*$G204/100)</f>
        <v>0</v>
      </c>
      <c r="AR205" s="7" t="n">
        <f aca="false">Y205-(Y204*$G204/100)</f>
        <v>0</v>
      </c>
    </row>
    <row r="206" customFormat="false" ht="18" hidden="false" customHeight="false" outlineLevel="0" collapsed="false">
      <c r="AA206" s="7"/>
      <c r="AB206" s="7" t="n">
        <f aca="false">I206-(I205*$G205/100)</f>
        <v>0</v>
      </c>
      <c r="AC206" s="7" t="n">
        <f aca="false">J206-(J205*$G205/100)</f>
        <v>0</v>
      </c>
      <c r="AD206" s="7" t="n">
        <f aca="false">K206-(K205*$G205/100)</f>
        <v>0</v>
      </c>
      <c r="AE206" s="7" t="n">
        <f aca="false">L206-(L205*$G205/100)</f>
        <v>0</v>
      </c>
      <c r="AF206" s="7" t="n">
        <f aca="false">M206-(M205*$G205/100)</f>
        <v>0</v>
      </c>
      <c r="AG206" s="7" t="n">
        <f aca="false">N206-(N205*$G205/100)</f>
        <v>0</v>
      </c>
      <c r="AH206" s="7" t="n">
        <f aca="false">O206-(O205*$G205/100)</f>
        <v>0</v>
      </c>
      <c r="AI206" s="7" t="n">
        <f aca="false">P206-(P205*$G205/100)</f>
        <v>0</v>
      </c>
      <c r="AJ206" s="7" t="n">
        <f aca="false">Q206-(Q205*$G205/100)</f>
        <v>0</v>
      </c>
      <c r="AK206" s="7" t="n">
        <f aca="false">R206-(R205*$G205/100)</f>
        <v>0</v>
      </c>
      <c r="AL206" s="7" t="n">
        <f aca="false">S206-(S205*$G205/100)</f>
        <v>0</v>
      </c>
      <c r="AM206" s="7" t="n">
        <f aca="false">T206-(T205*$G205/100)</f>
        <v>0</v>
      </c>
      <c r="AN206" s="7" t="n">
        <f aca="false">U206-(U205*$G205/100)</f>
        <v>0</v>
      </c>
      <c r="AO206" s="7" t="n">
        <f aca="false">V206-(V205*$G205/100)</f>
        <v>0</v>
      </c>
      <c r="AP206" s="7" t="n">
        <f aca="false">W206-(W205*$G205/100)</f>
        <v>0</v>
      </c>
      <c r="AQ206" s="7" t="n">
        <f aca="false">X206-(X205*$G205/100)</f>
        <v>0</v>
      </c>
      <c r="AR206" s="7" t="n">
        <f aca="false">Y206-(Y205*$G205/100)</f>
        <v>0</v>
      </c>
    </row>
    <row r="207" customFormat="false" ht="18" hidden="false" customHeight="false" outlineLevel="0" collapsed="false">
      <c r="AA207" s="7"/>
      <c r="AB207" s="7" t="n">
        <f aca="false">I207-(I206*$G206/100)</f>
        <v>0</v>
      </c>
      <c r="AC207" s="7" t="n">
        <f aca="false">J207-(J206*$G206/100)</f>
        <v>0</v>
      </c>
      <c r="AD207" s="7" t="n">
        <f aca="false">K207-(K206*$G206/100)</f>
        <v>0</v>
      </c>
      <c r="AE207" s="7" t="n">
        <f aca="false">L207-(L206*$G206/100)</f>
        <v>0</v>
      </c>
      <c r="AF207" s="7" t="n">
        <f aca="false">M207-(M206*$G206/100)</f>
        <v>0</v>
      </c>
      <c r="AG207" s="7" t="n">
        <f aca="false">N207-(N206*$G206/100)</f>
        <v>0</v>
      </c>
      <c r="AH207" s="7" t="n">
        <f aca="false">O207-(O206*$G206/100)</f>
        <v>0</v>
      </c>
      <c r="AI207" s="7" t="n">
        <f aca="false">P207-(P206*$G206/100)</f>
        <v>0</v>
      </c>
      <c r="AJ207" s="7" t="n">
        <f aca="false">Q207-(Q206*$G206/100)</f>
        <v>0</v>
      </c>
      <c r="AK207" s="7" t="n">
        <f aca="false">R207-(R206*$G206/100)</f>
        <v>0</v>
      </c>
      <c r="AL207" s="7" t="n">
        <f aca="false">S207-(S206*$G206/100)</f>
        <v>0</v>
      </c>
      <c r="AM207" s="7" t="n">
        <f aca="false">T207-(T206*$G206/100)</f>
        <v>0</v>
      </c>
      <c r="AN207" s="7" t="n">
        <f aca="false">U207-(U206*$G206/100)</f>
        <v>0</v>
      </c>
      <c r="AO207" s="7" t="n">
        <f aca="false">V207-(V206*$G206/100)</f>
        <v>0</v>
      </c>
      <c r="AP207" s="7" t="n">
        <f aca="false">W207-(W206*$G206/100)</f>
        <v>0</v>
      </c>
      <c r="AQ207" s="7" t="n">
        <f aca="false">X207-(X206*$G206/100)</f>
        <v>0</v>
      </c>
      <c r="AR207" s="7" t="n">
        <f aca="false">Y207-(Y206*$G206/100)</f>
        <v>0</v>
      </c>
    </row>
    <row r="208" customFormat="false" ht="18" hidden="false" customHeight="false" outlineLevel="0" collapsed="false">
      <c r="AA208" s="7"/>
      <c r="AB208" s="7" t="n">
        <f aca="false">I208-(I207*$G207/100)</f>
        <v>0</v>
      </c>
      <c r="AC208" s="7" t="n">
        <f aca="false">J208-(J207*$G207/100)</f>
        <v>0</v>
      </c>
      <c r="AD208" s="7" t="n">
        <f aca="false">K208-(K207*$G207/100)</f>
        <v>0</v>
      </c>
      <c r="AE208" s="7" t="n">
        <f aca="false">L208-(L207*$G207/100)</f>
        <v>0</v>
      </c>
      <c r="AF208" s="7" t="n">
        <f aca="false">M208-(M207*$G207/100)</f>
        <v>0</v>
      </c>
      <c r="AG208" s="7" t="n">
        <f aca="false">N208-(N207*$G207/100)</f>
        <v>0</v>
      </c>
      <c r="AH208" s="7" t="n">
        <f aca="false">O208-(O207*$G207/100)</f>
        <v>0</v>
      </c>
      <c r="AI208" s="7" t="n">
        <f aca="false">P208-(P207*$G207/100)</f>
        <v>0</v>
      </c>
      <c r="AJ208" s="7" t="n">
        <f aca="false">Q208-(Q207*$G207/100)</f>
        <v>0</v>
      </c>
      <c r="AK208" s="7" t="n">
        <f aca="false">R208-(R207*$G207/100)</f>
        <v>0</v>
      </c>
      <c r="AL208" s="7" t="n">
        <f aca="false">S208-(S207*$G207/100)</f>
        <v>0</v>
      </c>
      <c r="AM208" s="7" t="n">
        <f aca="false">T208-(T207*$G207/100)</f>
        <v>0</v>
      </c>
      <c r="AN208" s="7" t="n">
        <f aca="false">U208-(U207*$G207/100)</f>
        <v>0</v>
      </c>
      <c r="AO208" s="7" t="n">
        <f aca="false">V208-(V207*$G207/100)</f>
        <v>0</v>
      </c>
      <c r="AP208" s="7" t="n">
        <f aca="false">W208-(W207*$G207/100)</f>
        <v>0</v>
      </c>
      <c r="AQ208" s="7" t="n">
        <f aca="false">X208-(X207*$G207/100)</f>
        <v>0</v>
      </c>
      <c r="AR208" s="7" t="n">
        <f aca="false">Y208-(Y207*$G207/100)</f>
        <v>0</v>
      </c>
    </row>
    <row r="209" customFormat="false" ht="18" hidden="false" customHeight="false" outlineLevel="0" collapsed="false">
      <c r="AA209" s="7"/>
      <c r="AB209" s="7" t="n">
        <f aca="false">I209-(I208*$G208/100)</f>
        <v>0</v>
      </c>
      <c r="AC209" s="7" t="n">
        <f aca="false">J209-(J208*$G208/100)</f>
        <v>0</v>
      </c>
      <c r="AD209" s="7" t="n">
        <f aca="false">K209-(K208*$G208/100)</f>
        <v>0</v>
      </c>
      <c r="AE209" s="7" t="n">
        <f aca="false">L209-(L208*$G208/100)</f>
        <v>0</v>
      </c>
      <c r="AF209" s="7" t="n">
        <f aca="false">M209-(M208*$G208/100)</f>
        <v>0</v>
      </c>
      <c r="AG209" s="7" t="n">
        <f aca="false">N209-(N208*$G208/100)</f>
        <v>0</v>
      </c>
      <c r="AH209" s="7" t="n">
        <f aca="false">O209-(O208*$G208/100)</f>
        <v>0</v>
      </c>
      <c r="AI209" s="7" t="n">
        <f aca="false">P209-(P208*$G208/100)</f>
        <v>0</v>
      </c>
      <c r="AJ209" s="7" t="n">
        <f aca="false">Q209-(Q208*$G208/100)</f>
        <v>0</v>
      </c>
      <c r="AK209" s="7" t="n">
        <f aca="false">R209-(R208*$G208/100)</f>
        <v>0</v>
      </c>
      <c r="AL209" s="7" t="n">
        <f aca="false">S209-(S208*$G208/100)</f>
        <v>0</v>
      </c>
      <c r="AM209" s="7" t="n">
        <f aca="false">T209-(T208*$G208/100)</f>
        <v>0</v>
      </c>
      <c r="AN209" s="7" t="n">
        <f aca="false">U209-(U208*$G208/100)</f>
        <v>0</v>
      </c>
      <c r="AO209" s="7" t="n">
        <f aca="false">V209-(V208*$G208/100)</f>
        <v>0</v>
      </c>
      <c r="AP209" s="7" t="n">
        <f aca="false">W209-(W208*$G208/100)</f>
        <v>0</v>
      </c>
      <c r="AQ209" s="7" t="n">
        <f aca="false">X209-(X208*$G208/100)</f>
        <v>0</v>
      </c>
      <c r="AR209" s="7" t="n">
        <f aca="false">Y209-(Y208*$G208/100)</f>
        <v>0</v>
      </c>
    </row>
    <row r="210" customFormat="false" ht="18" hidden="false" customHeight="false" outlineLevel="0" collapsed="false">
      <c r="AA210" s="7"/>
      <c r="AB210" s="7" t="n">
        <f aca="false">I210-(I209*$G209/100)</f>
        <v>0</v>
      </c>
      <c r="AC210" s="7" t="n">
        <f aca="false">J210-(J209*$G209/100)</f>
        <v>0</v>
      </c>
      <c r="AD210" s="7" t="n">
        <f aca="false">K210-(K209*$G209/100)</f>
        <v>0</v>
      </c>
      <c r="AE210" s="7" t="n">
        <f aca="false">L210-(L209*$G209/100)</f>
        <v>0</v>
      </c>
      <c r="AF210" s="7" t="n">
        <f aca="false">M210-(M209*$G209/100)</f>
        <v>0</v>
      </c>
      <c r="AG210" s="7" t="n">
        <f aca="false">N210-(N209*$G209/100)</f>
        <v>0</v>
      </c>
      <c r="AH210" s="7" t="n">
        <f aca="false">O210-(O209*$G209/100)</f>
        <v>0</v>
      </c>
      <c r="AI210" s="7" t="n">
        <f aca="false">P210-(P209*$G209/100)</f>
        <v>0</v>
      </c>
      <c r="AJ210" s="7" t="n">
        <f aca="false">Q210-(Q209*$G209/100)</f>
        <v>0</v>
      </c>
      <c r="AK210" s="7" t="n">
        <f aca="false">R210-(R209*$G209/100)</f>
        <v>0</v>
      </c>
      <c r="AL210" s="7" t="n">
        <f aca="false">S210-(S209*$G209/100)</f>
        <v>0</v>
      </c>
      <c r="AM210" s="7" t="n">
        <f aca="false">T210-(T209*$G209/100)</f>
        <v>0</v>
      </c>
      <c r="AN210" s="7" t="n">
        <f aca="false">U210-(U209*$G209/100)</f>
        <v>0</v>
      </c>
      <c r="AO210" s="7" t="n">
        <f aca="false">V210-(V209*$G209/100)</f>
        <v>0</v>
      </c>
      <c r="AP210" s="7" t="n">
        <f aca="false">W210-(W209*$G209/100)</f>
        <v>0</v>
      </c>
      <c r="AQ210" s="7" t="n">
        <f aca="false">X210-(X209*$G209/100)</f>
        <v>0</v>
      </c>
      <c r="AR210" s="7" t="n">
        <f aca="false">Y210-(Y209*$G209/100)</f>
        <v>0</v>
      </c>
    </row>
    <row r="211" customFormat="false" ht="18" hidden="false" customHeight="false" outlineLevel="0" collapsed="false">
      <c r="AA211" s="7"/>
      <c r="AB211" s="7" t="n">
        <f aca="false">I211-(I210*$G210/100)</f>
        <v>0</v>
      </c>
      <c r="AC211" s="7" t="n">
        <f aca="false">J211-(J210*$G210/100)</f>
        <v>0</v>
      </c>
      <c r="AD211" s="7" t="n">
        <f aca="false">K211-(K210*$G210/100)</f>
        <v>0</v>
      </c>
      <c r="AE211" s="7" t="n">
        <f aca="false">L211-(L210*$G210/100)</f>
        <v>0</v>
      </c>
      <c r="AF211" s="7" t="n">
        <f aca="false">M211-(M210*$G210/100)</f>
        <v>0</v>
      </c>
      <c r="AG211" s="7" t="n">
        <f aca="false">N211-(N210*$G210/100)</f>
        <v>0</v>
      </c>
      <c r="AH211" s="7" t="n">
        <f aca="false">O211-(O210*$G210/100)</f>
        <v>0</v>
      </c>
      <c r="AI211" s="7" t="n">
        <f aca="false">P211-(P210*$G210/100)</f>
        <v>0</v>
      </c>
      <c r="AJ211" s="7" t="n">
        <f aca="false">Q211-(Q210*$G210/100)</f>
        <v>0</v>
      </c>
      <c r="AK211" s="7" t="n">
        <f aca="false">R211-(R210*$G210/100)</f>
        <v>0</v>
      </c>
      <c r="AL211" s="7" t="n">
        <f aca="false">S211-(S210*$G210/100)</f>
        <v>0</v>
      </c>
      <c r="AM211" s="7" t="n">
        <f aca="false">T211-(T210*$G210/100)</f>
        <v>0</v>
      </c>
      <c r="AN211" s="7" t="n">
        <f aca="false">U211-(U210*$G210/100)</f>
        <v>0</v>
      </c>
      <c r="AO211" s="7" t="n">
        <f aca="false">V211-(V210*$G210/100)</f>
        <v>0</v>
      </c>
      <c r="AP211" s="7" t="n">
        <f aca="false">W211-(W210*$G210/100)</f>
        <v>0</v>
      </c>
      <c r="AQ211" s="7" t="n">
        <f aca="false">X211-(X210*$G210/100)</f>
        <v>0</v>
      </c>
      <c r="AR211" s="7" t="n">
        <f aca="false">Y211-(Y210*$G210/100)</f>
        <v>0</v>
      </c>
    </row>
    <row r="212" customFormat="false" ht="18" hidden="false" customHeight="false" outlineLevel="0" collapsed="false">
      <c r="AA212" s="7"/>
      <c r="AB212" s="7" t="n">
        <f aca="false">I212-(I211*$G211/100)</f>
        <v>0</v>
      </c>
      <c r="AC212" s="7" t="n">
        <f aca="false">J212-(J211*$G211/100)</f>
        <v>0</v>
      </c>
      <c r="AD212" s="7" t="n">
        <f aca="false">K212-(K211*$G211/100)</f>
        <v>0</v>
      </c>
      <c r="AE212" s="7" t="n">
        <f aca="false">L212-(L211*$G211/100)</f>
        <v>0</v>
      </c>
      <c r="AF212" s="7" t="n">
        <f aca="false">M212-(M211*$G211/100)</f>
        <v>0</v>
      </c>
      <c r="AG212" s="7" t="n">
        <f aca="false">N212-(N211*$G211/100)</f>
        <v>0</v>
      </c>
      <c r="AH212" s="7" t="n">
        <f aca="false">O212-(O211*$G211/100)</f>
        <v>0</v>
      </c>
      <c r="AI212" s="7" t="n">
        <f aca="false">P212-(P211*$G211/100)</f>
        <v>0</v>
      </c>
      <c r="AJ212" s="7" t="n">
        <f aca="false">Q212-(Q211*$G211/100)</f>
        <v>0</v>
      </c>
      <c r="AK212" s="7" t="n">
        <f aca="false">R212-(R211*$G211/100)</f>
        <v>0</v>
      </c>
      <c r="AL212" s="7" t="n">
        <f aca="false">S212-(S211*$G211/100)</f>
        <v>0</v>
      </c>
      <c r="AM212" s="7" t="n">
        <f aca="false">T212-(T211*$G211/100)</f>
        <v>0</v>
      </c>
      <c r="AN212" s="7" t="n">
        <f aca="false">U212-(U211*$G211/100)</f>
        <v>0</v>
      </c>
      <c r="AO212" s="7" t="n">
        <f aca="false">V212-(V211*$G211/100)</f>
        <v>0</v>
      </c>
      <c r="AP212" s="7" t="n">
        <f aca="false">W212-(W211*$G211/100)</f>
        <v>0</v>
      </c>
      <c r="AQ212" s="7" t="n">
        <f aca="false">X212-(X211*$G211/100)</f>
        <v>0</v>
      </c>
      <c r="AR212" s="7" t="n">
        <f aca="false">Y212-(Y211*$G211/100)</f>
        <v>0</v>
      </c>
    </row>
    <row r="213" customFormat="false" ht="18" hidden="false" customHeight="false" outlineLevel="0" collapsed="false">
      <c r="AA213" s="7"/>
      <c r="AB213" s="7" t="n">
        <f aca="false">I213-(I212*$G212/100)</f>
        <v>0</v>
      </c>
      <c r="AC213" s="7" t="n">
        <f aca="false">J213-(J212*$G212/100)</f>
        <v>0</v>
      </c>
      <c r="AD213" s="7" t="n">
        <f aca="false">K213-(K212*$G212/100)</f>
        <v>0</v>
      </c>
      <c r="AE213" s="7" t="n">
        <f aca="false">L213-(L212*$G212/100)</f>
        <v>0</v>
      </c>
      <c r="AF213" s="7" t="n">
        <f aca="false">M213-(M212*$G212/100)</f>
        <v>0</v>
      </c>
      <c r="AG213" s="7" t="n">
        <f aca="false">N213-(N212*$G212/100)</f>
        <v>0</v>
      </c>
      <c r="AH213" s="7" t="n">
        <f aca="false">O213-(O212*$G212/100)</f>
        <v>0</v>
      </c>
      <c r="AI213" s="7" t="n">
        <f aca="false">P213-(P212*$G212/100)</f>
        <v>0</v>
      </c>
      <c r="AJ213" s="7" t="n">
        <f aca="false">Q213-(Q212*$G212/100)</f>
        <v>0</v>
      </c>
      <c r="AK213" s="7" t="n">
        <f aca="false">R213-(R212*$G212/100)</f>
        <v>0</v>
      </c>
      <c r="AL213" s="7" t="n">
        <f aca="false">S213-(S212*$G212/100)</f>
        <v>0</v>
      </c>
      <c r="AM213" s="7" t="n">
        <f aca="false">T213-(T212*$G212/100)</f>
        <v>0</v>
      </c>
      <c r="AN213" s="7" t="n">
        <f aca="false">U213-(U212*$G212/100)</f>
        <v>0</v>
      </c>
      <c r="AO213" s="7" t="n">
        <f aca="false">V213-(V212*$G212/100)</f>
        <v>0</v>
      </c>
      <c r="AP213" s="7" t="n">
        <f aca="false">W213-(W212*$G212/100)</f>
        <v>0</v>
      </c>
      <c r="AQ213" s="7" t="n">
        <f aca="false">X213-(X212*$G212/100)</f>
        <v>0</v>
      </c>
      <c r="AR213" s="7" t="n">
        <f aca="false">Y213-(Y212*$G212/100)</f>
        <v>0</v>
      </c>
    </row>
    <row r="214" customFormat="false" ht="18" hidden="false" customHeight="false" outlineLevel="0" collapsed="false">
      <c r="AA214" s="7"/>
      <c r="AB214" s="7" t="n">
        <f aca="false">I214-(I213*$G213/100)</f>
        <v>0</v>
      </c>
      <c r="AC214" s="7" t="n">
        <f aca="false">J214-(J213*$G213/100)</f>
        <v>0</v>
      </c>
      <c r="AD214" s="7" t="n">
        <f aca="false">K214-(K213*$G213/100)</f>
        <v>0</v>
      </c>
      <c r="AE214" s="7" t="n">
        <f aca="false">L214-(L213*$G213/100)</f>
        <v>0</v>
      </c>
      <c r="AF214" s="7" t="n">
        <f aca="false">M214-(M213*$G213/100)</f>
        <v>0</v>
      </c>
      <c r="AG214" s="7" t="n">
        <f aca="false">N214-(N213*$G213/100)</f>
        <v>0</v>
      </c>
      <c r="AH214" s="7" t="n">
        <f aca="false">O214-(O213*$G213/100)</f>
        <v>0</v>
      </c>
      <c r="AI214" s="7" t="n">
        <f aca="false">P214-(P213*$G213/100)</f>
        <v>0</v>
      </c>
      <c r="AJ214" s="7" t="n">
        <f aca="false">Q214-(Q213*$G213/100)</f>
        <v>0</v>
      </c>
      <c r="AK214" s="7" t="n">
        <f aca="false">R214-(R213*$G213/100)</f>
        <v>0</v>
      </c>
      <c r="AL214" s="7" t="n">
        <f aca="false">S214-(S213*$G213/100)</f>
        <v>0</v>
      </c>
      <c r="AM214" s="7" t="n">
        <f aca="false">T214-(T213*$G213/100)</f>
        <v>0</v>
      </c>
      <c r="AN214" s="7" t="n">
        <f aca="false">U214-(U213*$G213/100)</f>
        <v>0</v>
      </c>
      <c r="AO214" s="7" t="n">
        <f aca="false">V214-(V213*$G213/100)</f>
        <v>0</v>
      </c>
      <c r="AP214" s="7" t="n">
        <f aca="false">W214-(W213*$G213/100)</f>
        <v>0</v>
      </c>
      <c r="AQ214" s="7" t="n">
        <f aca="false">X214-(X213*$G213/100)</f>
        <v>0</v>
      </c>
      <c r="AR214" s="7" t="n">
        <f aca="false">Y214-(Y213*$G213/100)</f>
        <v>0</v>
      </c>
    </row>
    <row r="215" customFormat="false" ht="18" hidden="false" customHeight="false" outlineLevel="0" collapsed="false">
      <c r="AA215" s="7"/>
      <c r="AB215" s="7" t="n">
        <f aca="false">I215-(I214*$G214/100)</f>
        <v>0</v>
      </c>
      <c r="AC215" s="7" t="n">
        <f aca="false">J215-(J214*$G214/100)</f>
        <v>0</v>
      </c>
      <c r="AD215" s="7" t="n">
        <f aca="false">K215-(K214*$G214/100)</f>
        <v>0</v>
      </c>
      <c r="AE215" s="7" t="n">
        <f aca="false">L215-(L214*$G214/100)</f>
        <v>0</v>
      </c>
      <c r="AF215" s="7" t="n">
        <f aca="false">M215-(M214*$G214/100)</f>
        <v>0</v>
      </c>
      <c r="AG215" s="7" t="n">
        <f aca="false">N215-(N214*$G214/100)</f>
        <v>0</v>
      </c>
      <c r="AH215" s="7" t="n">
        <f aca="false">O215-(O214*$G214/100)</f>
        <v>0</v>
      </c>
      <c r="AI215" s="7" t="n">
        <f aca="false">P215-(P214*$G214/100)</f>
        <v>0</v>
      </c>
      <c r="AJ215" s="7" t="n">
        <f aca="false">Q215-(Q214*$G214/100)</f>
        <v>0</v>
      </c>
      <c r="AK215" s="7" t="n">
        <f aca="false">R215-(R214*$G214/100)</f>
        <v>0</v>
      </c>
      <c r="AL215" s="7" t="n">
        <f aca="false">S215-(S214*$G214/100)</f>
        <v>0</v>
      </c>
      <c r="AM215" s="7" t="n">
        <f aca="false">T215-(T214*$G214/100)</f>
        <v>0</v>
      </c>
      <c r="AN215" s="7" t="n">
        <f aca="false">U215-(U214*$G214/100)</f>
        <v>0</v>
      </c>
      <c r="AO215" s="7" t="n">
        <f aca="false">V215-(V214*$G214/100)</f>
        <v>0</v>
      </c>
      <c r="AP215" s="7" t="n">
        <f aca="false">W215-(W214*$G214/100)</f>
        <v>0</v>
      </c>
      <c r="AQ215" s="7" t="n">
        <f aca="false">X215-(X214*$G214/100)</f>
        <v>0</v>
      </c>
      <c r="AR215" s="7" t="n">
        <f aca="false">Y215-(Y214*$G214/100)</f>
        <v>0</v>
      </c>
    </row>
    <row r="216" customFormat="false" ht="18" hidden="false" customHeight="false" outlineLevel="0" collapsed="false">
      <c r="AA216" s="7"/>
      <c r="AB216" s="7" t="n">
        <f aca="false">I216-(I215*$G215/100)</f>
        <v>0</v>
      </c>
      <c r="AC216" s="7" t="n">
        <f aca="false">J216-(J215*$G215/100)</f>
        <v>0</v>
      </c>
      <c r="AD216" s="7" t="n">
        <f aca="false">K216-(K215*$G215/100)</f>
        <v>0</v>
      </c>
      <c r="AE216" s="7" t="n">
        <f aca="false">L216-(L215*$G215/100)</f>
        <v>0</v>
      </c>
      <c r="AF216" s="7" t="n">
        <f aca="false">M216-(M215*$G215/100)</f>
        <v>0</v>
      </c>
      <c r="AG216" s="7" t="n">
        <f aca="false">N216-(N215*$G215/100)</f>
        <v>0</v>
      </c>
      <c r="AH216" s="7" t="n">
        <f aca="false">O216-(O215*$G215/100)</f>
        <v>0</v>
      </c>
      <c r="AI216" s="7" t="n">
        <f aca="false">P216-(P215*$G215/100)</f>
        <v>0</v>
      </c>
      <c r="AJ216" s="7" t="n">
        <f aca="false">Q216-(Q215*$G215/100)</f>
        <v>0</v>
      </c>
      <c r="AK216" s="7" t="n">
        <f aca="false">R216-(R215*$G215/100)</f>
        <v>0</v>
      </c>
      <c r="AL216" s="7" t="n">
        <f aca="false">S216-(S215*$G215/100)</f>
        <v>0</v>
      </c>
      <c r="AM216" s="7" t="n">
        <f aca="false">T216-(T215*$G215/100)</f>
        <v>0</v>
      </c>
      <c r="AN216" s="7" t="n">
        <f aca="false">U216-(U215*$G215/100)</f>
        <v>0</v>
      </c>
      <c r="AO216" s="7" t="n">
        <f aca="false">V216-(V215*$G215/100)</f>
        <v>0</v>
      </c>
      <c r="AP216" s="7" t="n">
        <f aca="false">W216-(W215*$G215/100)</f>
        <v>0</v>
      </c>
      <c r="AQ216" s="7" t="n">
        <f aca="false">X216-(X215*$G215/100)</f>
        <v>0</v>
      </c>
      <c r="AR216" s="7" t="n">
        <f aca="false">Y216-(Y215*$G215/100)</f>
        <v>0</v>
      </c>
    </row>
    <row r="217" customFormat="false" ht="18" hidden="false" customHeight="false" outlineLevel="0" collapsed="false">
      <c r="AA217" s="7"/>
      <c r="AB217" s="7" t="n">
        <f aca="false">I217-(I216*$G216/100)</f>
        <v>0</v>
      </c>
      <c r="AC217" s="7" t="n">
        <f aca="false">J217-(J216*$G216/100)</f>
        <v>0</v>
      </c>
      <c r="AD217" s="7" t="n">
        <f aca="false">K217-(K216*$G216/100)</f>
        <v>0</v>
      </c>
      <c r="AE217" s="7" t="n">
        <f aca="false">L217-(L216*$G216/100)</f>
        <v>0</v>
      </c>
      <c r="AF217" s="7" t="n">
        <f aca="false">M217-(M216*$G216/100)</f>
        <v>0</v>
      </c>
      <c r="AG217" s="7" t="n">
        <f aca="false">N217-(N216*$G216/100)</f>
        <v>0</v>
      </c>
      <c r="AH217" s="7" t="n">
        <f aca="false">O217-(O216*$G216/100)</f>
        <v>0</v>
      </c>
      <c r="AI217" s="7" t="n">
        <f aca="false">P217-(P216*$G216/100)</f>
        <v>0</v>
      </c>
      <c r="AJ217" s="7" t="n">
        <f aca="false">Q217-(Q216*$G216/100)</f>
        <v>0</v>
      </c>
      <c r="AK217" s="7" t="n">
        <f aca="false">R217-(R216*$G216/100)</f>
        <v>0</v>
      </c>
      <c r="AL217" s="7" t="n">
        <f aca="false">S217-(S216*$G216/100)</f>
        <v>0</v>
      </c>
      <c r="AM217" s="7" t="n">
        <f aca="false">T217-(T216*$G216/100)</f>
        <v>0</v>
      </c>
      <c r="AN217" s="7" t="n">
        <f aca="false">U217-(U216*$G216/100)</f>
        <v>0</v>
      </c>
      <c r="AO217" s="7" t="n">
        <f aca="false">V217-(V216*$G216/100)</f>
        <v>0</v>
      </c>
      <c r="AP217" s="7" t="n">
        <f aca="false">W217-(W216*$G216/100)</f>
        <v>0</v>
      </c>
      <c r="AQ217" s="7" t="n">
        <f aca="false">X217-(X216*$G216/100)</f>
        <v>0</v>
      </c>
      <c r="AR217" s="7" t="n">
        <f aca="false">Y217-(Y216*$G216/100)</f>
        <v>0</v>
      </c>
    </row>
    <row r="218" customFormat="false" ht="18" hidden="false" customHeight="false" outlineLevel="0" collapsed="false">
      <c r="AA218" s="7"/>
      <c r="AB218" s="7" t="n">
        <f aca="false">I218-(I217*$G217/100)</f>
        <v>0</v>
      </c>
      <c r="AC218" s="7" t="n">
        <f aca="false">J218-(J217*$G217/100)</f>
        <v>0</v>
      </c>
      <c r="AD218" s="7" t="n">
        <f aca="false">K218-(K217*$G217/100)</f>
        <v>0</v>
      </c>
      <c r="AE218" s="7" t="n">
        <f aca="false">L218-(L217*$G217/100)</f>
        <v>0</v>
      </c>
      <c r="AF218" s="7" t="n">
        <f aca="false">M218-(M217*$G217/100)</f>
        <v>0</v>
      </c>
      <c r="AG218" s="7" t="n">
        <f aca="false">N218-(N217*$G217/100)</f>
        <v>0</v>
      </c>
      <c r="AH218" s="7" t="n">
        <f aca="false">O218-(O217*$G217/100)</f>
        <v>0</v>
      </c>
      <c r="AI218" s="7" t="n">
        <f aca="false">P218-(P217*$G217/100)</f>
        <v>0</v>
      </c>
      <c r="AJ218" s="7" t="n">
        <f aca="false">Q218-(Q217*$G217/100)</f>
        <v>0</v>
      </c>
      <c r="AK218" s="7" t="n">
        <f aca="false">R218-(R217*$G217/100)</f>
        <v>0</v>
      </c>
      <c r="AL218" s="7" t="n">
        <f aca="false">S218-(S217*$G217/100)</f>
        <v>0</v>
      </c>
      <c r="AM218" s="7" t="n">
        <f aca="false">T218-(T217*$G217/100)</f>
        <v>0</v>
      </c>
      <c r="AN218" s="7" t="n">
        <f aca="false">U218-(U217*$G217/100)</f>
        <v>0</v>
      </c>
      <c r="AO218" s="7" t="n">
        <f aca="false">V218-(V217*$G217/100)</f>
        <v>0</v>
      </c>
      <c r="AP218" s="7" t="n">
        <f aca="false">W218-(W217*$G217/100)</f>
        <v>0</v>
      </c>
      <c r="AQ218" s="7" t="n">
        <f aca="false">X218-(X217*$G217/100)</f>
        <v>0</v>
      </c>
      <c r="AR218" s="7" t="n">
        <f aca="false">Y218-(Y217*$G217/100)</f>
        <v>0</v>
      </c>
    </row>
    <row r="219" customFormat="false" ht="18" hidden="false" customHeight="false" outlineLevel="0" collapsed="false">
      <c r="AA219" s="7"/>
      <c r="AB219" s="7" t="n">
        <f aca="false">I219-(I218*$G218/100)</f>
        <v>0</v>
      </c>
      <c r="AC219" s="7" t="n">
        <f aca="false">J219-(J218*$G218/100)</f>
        <v>0</v>
      </c>
      <c r="AD219" s="7" t="n">
        <f aca="false">K219-(K218*$G218/100)</f>
        <v>0</v>
      </c>
      <c r="AE219" s="7" t="n">
        <f aca="false">L219-(L218*$G218/100)</f>
        <v>0</v>
      </c>
      <c r="AF219" s="7" t="n">
        <f aca="false">M219-(M218*$G218/100)</f>
        <v>0</v>
      </c>
      <c r="AG219" s="7" t="n">
        <f aca="false">N219-(N218*$G218/100)</f>
        <v>0</v>
      </c>
      <c r="AH219" s="7" t="n">
        <f aca="false">O219-(O218*$G218/100)</f>
        <v>0</v>
      </c>
      <c r="AI219" s="7" t="n">
        <f aca="false">P219-(P218*$G218/100)</f>
        <v>0</v>
      </c>
      <c r="AJ219" s="7" t="n">
        <f aca="false">Q219-(Q218*$G218/100)</f>
        <v>0</v>
      </c>
      <c r="AK219" s="7" t="n">
        <f aca="false">R219-(R218*$G218/100)</f>
        <v>0</v>
      </c>
      <c r="AL219" s="7" t="n">
        <f aca="false">S219-(S218*$G218/100)</f>
        <v>0</v>
      </c>
      <c r="AM219" s="7" t="n">
        <f aca="false">T219-(T218*$G218/100)</f>
        <v>0</v>
      </c>
      <c r="AN219" s="7" t="n">
        <f aca="false">U219-(U218*$G218/100)</f>
        <v>0</v>
      </c>
      <c r="AO219" s="7" t="n">
        <f aca="false">V219-(V218*$G218/100)</f>
        <v>0</v>
      </c>
      <c r="AP219" s="7" t="n">
        <f aca="false">W219-(W218*$G218/100)</f>
        <v>0</v>
      </c>
      <c r="AQ219" s="7" t="n">
        <f aca="false">X219-(X218*$G218/100)</f>
        <v>0</v>
      </c>
      <c r="AR219" s="7" t="n">
        <f aca="false">Y219-(Y218*$G218/100)</f>
        <v>0</v>
      </c>
    </row>
    <row r="220" customFormat="false" ht="18" hidden="false" customHeight="false" outlineLevel="0" collapsed="false">
      <c r="AA220" s="7"/>
      <c r="AB220" s="7" t="n">
        <f aca="false">I220-(I219*$G219/100)</f>
        <v>0</v>
      </c>
      <c r="AC220" s="7" t="n">
        <f aca="false">J220-(J219*$G219/100)</f>
        <v>0</v>
      </c>
      <c r="AD220" s="7" t="n">
        <f aca="false">K220-(K219*$G219/100)</f>
        <v>0</v>
      </c>
      <c r="AE220" s="7" t="n">
        <f aca="false">L220-(L219*$G219/100)</f>
        <v>0</v>
      </c>
      <c r="AF220" s="7" t="n">
        <f aca="false">M220-(M219*$G219/100)</f>
        <v>0</v>
      </c>
      <c r="AG220" s="7" t="n">
        <f aca="false">N220-(N219*$G219/100)</f>
        <v>0</v>
      </c>
      <c r="AH220" s="7" t="n">
        <f aca="false">O220-(O219*$G219/100)</f>
        <v>0</v>
      </c>
      <c r="AI220" s="7" t="n">
        <f aca="false">P220-(P219*$G219/100)</f>
        <v>0</v>
      </c>
      <c r="AJ220" s="7" t="n">
        <f aca="false">Q220-(Q219*$G219/100)</f>
        <v>0</v>
      </c>
      <c r="AK220" s="7" t="n">
        <f aca="false">R220-(R219*$G219/100)</f>
        <v>0</v>
      </c>
      <c r="AL220" s="7" t="n">
        <f aca="false">S220-(S219*$G219/100)</f>
        <v>0</v>
      </c>
      <c r="AM220" s="7" t="n">
        <f aca="false">T220-(T219*$G219/100)</f>
        <v>0</v>
      </c>
      <c r="AN220" s="7" t="n">
        <f aca="false">U220-(U219*$G219/100)</f>
        <v>0</v>
      </c>
      <c r="AO220" s="7" t="n">
        <f aca="false">V220-(V219*$G219/100)</f>
        <v>0</v>
      </c>
      <c r="AP220" s="7" t="n">
        <f aca="false">W220-(W219*$G219/100)</f>
        <v>0</v>
      </c>
      <c r="AQ220" s="7" t="n">
        <f aca="false">X220-(X219*$G219/100)</f>
        <v>0</v>
      </c>
      <c r="AR220" s="7" t="n">
        <f aca="false">Y220-(Y219*$G219/100)</f>
        <v>0</v>
      </c>
    </row>
    <row r="221" customFormat="false" ht="18" hidden="false" customHeight="false" outlineLevel="0" collapsed="false">
      <c r="AA221" s="7"/>
      <c r="AB221" s="7" t="n">
        <f aca="false">I221-(I220*$G220/100)</f>
        <v>0</v>
      </c>
      <c r="AC221" s="7" t="n">
        <f aca="false">J221-(J220*$G220/100)</f>
        <v>0</v>
      </c>
      <c r="AD221" s="7" t="n">
        <f aca="false">K221-(K220*$G220/100)</f>
        <v>0</v>
      </c>
      <c r="AE221" s="7" t="n">
        <f aca="false">L221-(L220*$G220/100)</f>
        <v>0</v>
      </c>
      <c r="AF221" s="7" t="n">
        <f aca="false">M221-(M220*$G220/100)</f>
        <v>0</v>
      </c>
      <c r="AG221" s="7" t="n">
        <f aca="false">N221-(N220*$G220/100)</f>
        <v>0</v>
      </c>
      <c r="AH221" s="7" t="n">
        <f aca="false">O221-(O220*$G220/100)</f>
        <v>0</v>
      </c>
      <c r="AI221" s="7" t="n">
        <f aca="false">P221-(P220*$G220/100)</f>
        <v>0</v>
      </c>
      <c r="AJ221" s="7" t="n">
        <f aca="false">Q221-(Q220*$G220/100)</f>
        <v>0</v>
      </c>
      <c r="AK221" s="7" t="n">
        <f aca="false">R221-(R220*$G220/100)</f>
        <v>0</v>
      </c>
      <c r="AL221" s="7" t="n">
        <f aca="false">S221-(S220*$G220/100)</f>
        <v>0</v>
      </c>
      <c r="AM221" s="7" t="n">
        <f aca="false">T221-(T220*$G220/100)</f>
        <v>0</v>
      </c>
      <c r="AN221" s="7" t="n">
        <f aca="false">U221-(U220*$G220/100)</f>
        <v>0</v>
      </c>
      <c r="AO221" s="7" t="n">
        <f aca="false">V221-(V220*$G220/100)</f>
        <v>0</v>
      </c>
      <c r="AP221" s="7" t="n">
        <f aca="false">W221-(W220*$G220/100)</f>
        <v>0</v>
      </c>
      <c r="AQ221" s="7" t="n">
        <f aca="false">X221-(X220*$G220/100)</f>
        <v>0</v>
      </c>
      <c r="AR221" s="7" t="n">
        <f aca="false">Y221-(Y220*$G220/100)</f>
        <v>0</v>
      </c>
    </row>
    <row r="222" customFormat="false" ht="18" hidden="false" customHeight="false" outlineLevel="0" collapsed="false">
      <c r="AA222" s="7"/>
      <c r="AB222" s="7" t="n">
        <f aca="false">I222-(I221*$G221/100)</f>
        <v>0</v>
      </c>
      <c r="AC222" s="7" t="n">
        <f aca="false">J222-(J221*$G221/100)</f>
        <v>0</v>
      </c>
      <c r="AD222" s="7" t="n">
        <f aca="false">K222-(K221*$G221/100)</f>
        <v>0</v>
      </c>
      <c r="AE222" s="7" t="n">
        <f aca="false">L222-(L221*$G221/100)</f>
        <v>0</v>
      </c>
      <c r="AF222" s="7" t="n">
        <f aca="false">M222-(M221*$G221/100)</f>
        <v>0</v>
      </c>
      <c r="AG222" s="7" t="n">
        <f aca="false">N222-(N221*$G221/100)</f>
        <v>0</v>
      </c>
      <c r="AH222" s="7" t="n">
        <f aca="false">O222-(O221*$G221/100)</f>
        <v>0</v>
      </c>
      <c r="AI222" s="7" t="n">
        <f aca="false">P222-(P221*$G221/100)</f>
        <v>0</v>
      </c>
      <c r="AJ222" s="7" t="n">
        <f aca="false">Q222-(Q221*$G221/100)</f>
        <v>0</v>
      </c>
      <c r="AK222" s="7" t="n">
        <f aca="false">R222-(R221*$G221/100)</f>
        <v>0</v>
      </c>
      <c r="AL222" s="7" t="n">
        <f aca="false">S222-(S221*$G221/100)</f>
        <v>0</v>
      </c>
      <c r="AM222" s="7" t="n">
        <f aca="false">T222-(T221*$G221/100)</f>
        <v>0</v>
      </c>
      <c r="AN222" s="7" t="n">
        <f aca="false">U222-(U221*$G221/100)</f>
        <v>0</v>
      </c>
      <c r="AO222" s="7" t="n">
        <f aca="false">V222-(V221*$G221/100)</f>
        <v>0</v>
      </c>
      <c r="AP222" s="7" t="n">
        <f aca="false">W222-(W221*$G221/100)</f>
        <v>0</v>
      </c>
      <c r="AQ222" s="7" t="n">
        <f aca="false">X222-(X221*$G221/100)</f>
        <v>0</v>
      </c>
      <c r="AR222" s="7" t="n">
        <f aca="false">Y222-(Y221*$G221/100)</f>
        <v>0</v>
      </c>
    </row>
    <row r="223" customFormat="false" ht="18" hidden="false" customHeight="false" outlineLevel="0" collapsed="false">
      <c r="AA223" s="7"/>
      <c r="AB223" s="7" t="n">
        <f aca="false">I223-(I222*$G222/100)</f>
        <v>0</v>
      </c>
      <c r="AC223" s="7" t="n">
        <f aca="false">J223-(J222*$G222/100)</f>
        <v>0</v>
      </c>
      <c r="AD223" s="7" t="n">
        <f aca="false">K223-(K222*$G222/100)</f>
        <v>0</v>
      </c>
      <c r="AE223" s="7" t="n">
        <f aca="false">L223-(L222*$G222/100)</f>
        <v>0</v>
      </c>
      <c r="AF223" s="7" t="n">
        <f aca="false">M223-(M222*$G222/100)</f>
        <v>0</v>
      </c>
      <c r="AG223" s="7" t="n">
        <f aca="false">N223-(N222*$G222/100)</f>
        <v>0</v>
      </c>
      <c r="AH223" s="7" t="n">
        <f aca="false">O223-(O222*$G222/100)</f>
        <v>0</v>
      </c>
      <c r="AI223" s="7" t="n">
        <f aca="false">P223-(P222*$G222/100)</f>
        <v>0</v>
      </c>
      <c r="AJ223" s="7" t="n">
        <f aca="false">Q223-(Q222*$G222/100)</f>
        <v>0</v>
      </c>
      <c r="AK223" s="7" t="n">
        <f aca="false">R223-(R222*$G222/100)</f>
        <v>0</v>
      </c>
      <c r="AL223" s="7" t="n">
        <f aca="false">S223-(S222*$G222/100)</f>
        <v>0</v>
      </c>
      <c r="AM223" s="7" t="n">
        <f aca="false">T223-(T222*$G222/100)</f>
        <v>0</v>
      </c>
      <c r="AN223" s="7" t="n">
        <f aca="false">U223-(U222*$G222/100)</f>
        <v>0</v>
      </c>
      <c r="AO223" s="7" t="n">
        <f aca="false">V223-(V222*$G222/100)</f>
        <v>0</v>
      </c>
      <c r="AP223" s="7" t="n">
        <f aca="false">W223-(W222*$G222/100)</f>
        <v>0</v>
      </c>
      <c r="AQ223" s="7" t="n">
        <f aca="false">X223-(X222*$G222/100)</f>
        <v>0</v>
      </c>
      <c r="AR223" s="7" t="n">
        <f aca="false">Y223-(Y222*$G222/100)</f>
        <v>0</v>
      </c>
    </row>
    <row r="224" customFormat="false" ht="18" hidden="false" customHeight="false" outlineLevel="0" collapsed="false">
      <c r="AA224" s="7"/>
      <c r="AB224" s="7" t="n">
        <f aca="false">I224-(I223*$G223/100)</f>
        <v>0</v>
      </c>
      <c r="AC224" s="7" t="n">
        <f aca="false">J224-(J223*$G223/100)</f>
        <v>0</v>
      </c>
      <c r="AD224" s="7" t="n">
        <f aca="false">K224-(K223*$G223/100)</f>
        <v>0</v>
      </c>
      <c r="AE224" s="7" t="n">
        <f aca="false">L224-(L223*$G223/100)</f>
        <v>0</v>
      </c>
      <c r="AF224" s="7" t="n">
        <f aca="false">M224-(M223*$G223/100)</f>
        <v>0</v>
      </c>
      <c r="AG224" s="7" t="n">
        <f aca="false">N224-(N223*$G223/100)</f>
        <v>0</v>
      </c>
      <c r="AH224" s="7" t="n">
        <f aca="false">O224-(O223*$G223/100)</f>
        <v>0</v>
      </c>
      <c r="AI224" s="7" t="n">
        <f aca="false">P224-(P223*$G223/100)</f>
        <v>0</v>
      </c>
      <c r="AJ224" s="7" t="n">
        <f aca="false">Q224-(Q223*$G223/100)</f>
        <v>0</v>
      </c>
      <c r="AK224" s="7" t="n">
        <f aca="false">R224-(R223*$G223/100)</f>
        <v>0</v>
      </c>
      <c r="AL224" s="7" t="n">
        <f aca="false">S224-(S223*$G223/100)</f>
        <v>0</v>
      </c>
      <c r="AM224" s="7" t="n">
        <f aca="false">T224-(T223*$G223/100)</f>
        <v>0</v>
      </c>
      <c r="AN224" s="7" t="n">
        <f aca="false">U224-(U223*$G223/100)</f>
        <v>0</v>
      </c>
      <c r="AO224" s="7" t="n">
        <f aca="false">V224-(V223*$G223/100)</f>
        <v>0</v>
      </c>
      <c r="AP224" s="7" t="n">
        <f aca="false">W224-(W223*$G223/100)</f>
        <v>0</v>
      </c>
      <c r="AQ224" s="7" t="n">
        <f aca="false">X224-(X223*$G223/100)</f>
        <v>0</v>
      </c>
      <c r="AR224" s="7" t="n">
        <f aca="false">Y224-(Y223*$G223/100)</f>
        <v>0</v>
      </c>
    </row>
    <row r="225" customFormat="false" ht="18" hidden="false" customHeight="false" outlineLevel="0" collapsed="false">
      <c r="AA225" s="7"/>
      <c r="AB225" s="7" t="n">
        <f aca="false">I225-(I224*$G224/100)</f>
        <v>0</v>
      </c>
      <c r="AC225" s="7" t="n">
        <f aca="false">J225-(J224*$G224/100)</f>
        <v>0</v>
      </c>
      <c r="AD225" s="7" t="n">
        <f aca="false">K225-(K224*$G224/100)</f>
        <v>0</v>
      </c>
      <c r="AE225" s="7" t="n">
        <f aca="false">L225-(L224*$G224/100)</f>
        <v>0</v>
      </c>
      <c r="AF225" s="7" t="n">
        <f aca="false">M225-(M224*$G224/100)</f>
        <v>0</v>
      </c>
      <c r="AG225" s="7" t="n">
        <f aca="false">N225-(N224*$G224/100)</f>
        <v>0</v>
      </c>
      <c r="AH225" s="7" t="n">
        <f aca="false">O225-(O224*$G224/100)</f>
        <v>0</v>
      </c>
      <c r="AI225" s="7" t="n">
        <f aca="false">P225-(P224*$G224/100)</f>
        <v>0</v>
      </c>
      <c r="AJ225" s="7" t="n">
        <f aca="false">Q225-(Q224*$G224/100)</f>
        <v>0</v>
      </c>
      <c r="AK225" s="7" t="n">
        <f aca="false">R225-(R224*$G224/100)</f>
        <v>0</v>
      </c>
      <c r="AL225" s="7" t="n">
        <f aca="false">S225-(S224*$G224/100)</f>
        <v>0</v>
      </c>
      <c r="AM225" s="7" t="n">
        <f aca="false">T225-(T224*$G224/100)</f>
        <v>0</v>
      </c>
      <c r="AN225" s="7" t="n">
        <f aca="false">U225-(U224*$G224/100)</f>
        <v>0</v>
      </c>
      <c r="AO225" s="7" t="n">
        <f aca="false">V225-(V224*$G224/100)</f>
        <v>0</v>
      </c>
      <c r="AP225" s="7" t="n">
        <f aca="false">W225-(W224*$G224/100)</f>
        <v>0</v>
      </c>
      <c r="AQ225" s="7" t="n">
        <f aca="false">X225-(X224*$G224/100)</f>
        <v>0</v>
      </c>
      <c r="AR225" s="7" t="n">
        <f aca="false">Y225-(Y224*$G224/100)</f>
        <v>0</v>
      </c>
    </row>
    <row r="226" customFormat="false" ht="18" hidden="false" customHeight="false" outlineLevel="0" collapsed="false">
      <c r="AA226" s="7"/>
      <c r="AB226" s="7" t="n">
        <f aca="false">I226-(I225*$G225/100)</f>
        <v>0</v>
      </c>
      <c r="AC226" s="7" t="n">
        <f aca="false">J226-(J225*$G225/100)</f>
        <v>0</v>
      </c>
      <c r="AD226" s="7" t="n">
        <f aca="false">K226-(K225*$G225/100)</f>
        <v>0</v>
      </c>
      <c r="AE226" s="7" t="n">
        <f aca="false">L226-(L225*$G225/100)</f>
        <v>0</v>
      </c>
      <c r="AF226" s="7" t="n">
        <f aca="false">M226-(M225*$G225/100)</f>
        <v>0</v>
      </c>
      <c r="AG226" s="7" t="n">
        <f aca="false">N226-(N225*$G225/100)</f>
        <v>0</v>
      </c>
      <c r="AH226" s="7" t="n">
        <f aca="false">O226-(O225*$G225/100)</f>
        <v>0</v>
      </c>
      <c r="AI226" s="7" t="n">
        <f aca="false">P226-(P225*$G225/100)</f>
        <v>0</v>
      </c>
      <c r="AJ226" s="7" t="n">
        <f aca="false">Q226-(Q225*$G225/100)</f>
        <v>0</v>
      </c>
      <c r="AK226" s="7" t="n">
        <f aca="false">R226-(R225*$G225/100)</f>
        <v>0</v>
      </c>
      <c r="AL226" s="7" t="n">
        <f aca="false">S226-(S225*$G225/100)</f>
        <v>0</v>
      </c>
      <c r="AM226" s="7" t="n">
        <f aca="false">T226-(T225*$G225/100)</f>
        <v>0</v>
      </c>
      <c r="AN226" s="7" t="n">
        <f aca="false">U226-(U225*$G225/100)</f>
        <v>0</v>
      </c>
      <c r="AO226" s="7" t="n">
        <f aca="false">V226-(V225*$G225/100)</f>
        <v>0</v>
      </c>
      <c r="AP226" s="7" t="n">
        <f aca="false">W226-(W225*$G225/100)</f>
        <v>0</v>
      </c>
      <c r="AQ226" s="7" t="n">
        <f aca="false">X226-(X225*$G225/100)</f>
        <v>0</v>
      </c>
      <c r="AR226" s="7" t="n">
        <f aca="false">Y226-(Y225*$G225/100)</f>
        <v>0</v>
      </c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</row>
    <row r="227" customFormat="false" ht="18" hidden="false" customHeight="false" outlineLevel="0" collapsed="false">
      <c r="AA227" s="7"/>
      <c r="AB227" s="7" t="n">
        <f aca="false">I227-(I226*$G226/100)</f>
        <v>0</v>
      </c>
      <c r="AC227" s="7" t="n">
        <f aca="false">J227-(J226*$G226/100)</f>
        <v>0</v>
      </c>
      <c r="AD227" s="7" t="n">
        <f aca="false">K227-(K226*$G226/100)</f>
        <v>0</v>
      </c>
      <c r="AE227" s="7" t="n">
        <f aca="false">L227-(L226*$G226/100)</f>
        <v>0</v>
      </c>
      <c r="AF227" s="7" t="n">
        <f aca="false">M227-(M226*$G226/100)</f>
        <v>0</v>
      </c>
      <c r="AG227" s="7" t="n">
        <f aca="false">N227-(N226*$G226/100)</f>
        <v>0</v>
      </c>
      <c r="AH227" s="7" t="n">
        <f aca="false">O227-(O226*$G226/100)</f>
        <v>0</v>
      </c>
      <c r="AI227" s="7" t="n">
        <f aca="false">P227-(P226*$G226/100)</f>
        <v>0</v>
      </c>
      <c r="AJ227" s="7" t="n">
        <f aca="false">Q227-(Q226*$G226/100)</f>
        <v>0</v>
      </c>
      <c r="AK227" s="7" t="n">
        <f aca="false">R227-(R226*$G226/100)</f>
        <v>0</v>
      </c>
      <c r="AL227" s="7" t="n">
        <f aca="false">S227-(S226*$G226/100)</f>
        <v>0</v>
      </c>
      <c r="AM227" s="7" t="n">
        <f aca="false">T227-(T226*$G226/100)</f>
        <v>0</v>
      </c>
      <c r="AN227" s="7" t="n">
        <f aca="false">U227-(U226*$G226/100)</f>
        <v>0</v>
      </c>
      <c r="AO227" s="7" t="n">
        <f aca="false">V227-(V226*$G226/100)</f>
        <v>0</v>
      </c>
      <c r="AP227" s="7" t="n">
        <f aca="false">W227-(W226*$G226/100)</f>
        <v>0</v>
      </c>
      <c r="AQ227" s="7" t="n">
        <f aca="false">X227-(X226*$G226/100)</f>
        <v>0</v>
      </c>
      <c r="AR227" s="7" t="n">
        <f aca="false">Y227-(Y226*$G226/100)</f>
        <v>0</v>
      </c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</row>
    <row r="228" customFormat="false" ht="18" hidden="false" customHeight="false" outlineLevel="0" collapsed="false">
      <c r="AA228" s="7"/>
      <c r="AB228" s="7" t="n">
        <f aca="false">I228-(I227*$G227/100)</f>
        <v>0</v>
      </c>
      <c r="AC228" s="7" t="n">
        <f aca="false">J228-(J227*$G227/100)</f>
        <v>0</v>
      </c>
      <c r="AD228" s="7" t="n">
        <f aca="false">K228-(K227*$G227/100)</f>
        <v>0</v>
      </c>
      <c r="AE228" s="7" t="n">
        <f aca="false">L228-(L227*$G227/100)</f>
        <v>0</v>
      </c>
      <c r="AF228" s="7" t="n">
        <f aca="false">M228-(M227*$G227/100)</f>
        <v>0</v>
      </c>
      <c r="AG228" s="7" t="n">
        <f aca="false">N228-(N227*$G227/100)</f>
        <v>0</v>
      </c>
      <c r="AH228" s="7" t="n">
        <f aca="false">O228-(O227*$G227/100)</f>
        <v>0</v>
      </c>
      <c r="AI228" s="7" t="n">
        <f aca="false">P228-(P227*$G227/100)</f>
        <v>0</v>
      </c>
      <c r="AJ228" s="7" t="n">
        <f aca="false">Q228-(Q227*$G227/100)</f>
        <v>0</v>
      </c>
      <c r="AK228" s="7" t="n">
        <f aca="false">R228-(R227*$G227/100)</f>
        <v>0</v>
      </c>
      <c r="AL228" s="7" t="n">
        <f aca="false">S228-(S227*$G227/100)</f>
        <v>0</v>
      </c>
      <c r="AM228" s="7" t="n">
        <f aca="false">T228-(T227*$G227/100)</f>
        <v>0</v>
      </c>
      <c r="AN228" s="7" t="n">
        <f aca="false">U228-(U227*$G227/100)</f>
        <v>0</v>
      </c>
      <c r="AO228" s="7" t="n">
        <f aca="false">V228-(V227*$G227/100)</f>
        <v>0</v>
      </c>
      <c r="AP228" s="7" t="n">
        <f aca="false">W228-(W227*$G227/100)</f>
        <v>0</v>
      </c>
      <c r="AQ228" s="7" t="n">
        <f aca="false">X228-(X227*$G227/100)</f>
        <v>0</v>
      </c>
      <c r="AR228" s="7" t="n">
        <f aca="false">Y228-(Y227*$G227/100)</f>
        <v>0</v>
      </c>
    </row>
    <row r="229" customFormat="false" ht="18" hidden="false" customHeight="false" outlineLevel="0" collapsed="false">
      <c r="AA229" s="7"/>
      <c r="AB229" s="7" t="n">
        <f aca="false">I229-(I228*$G228/100)</f>
        <v>0</v>
      </c>
      <c r="AC229" s="7" t="n">
        <f aca="false">J229-(J228*$G228/100)</f>
        <v>0</v>
      </c>
      <c r="AD229" s="7" t="n">
        <f aca="false">K229-(K228*$G228/100)</f>
        <v>0</v>
      </c>
      <c r="AE229" s="7" t="n">
        <f aca="false">L229-(L228*$G228/100)</f>
        <v>0</v>
      </c>
      <c r="AF229" s="7" t="n">
        <f aca="false">M229-(M228*$G228/100)</f>
        <v>0</v>
      </c>
      <c r="AG229" s="7" t="n">
        <f aca="false">N229-(N228*$G228/100)</f>
        <v>0</v>
      </c>
      <c r="AH229" s="7" t="n">
        <f aca="false">O229-(O228*$G228/100)</f>
        <v>0</v>
      </c>
      <c r="AI229" s="7" t="n">
        <f aca="false">P229-(P228*$G228/100)</f>
        <v>0</v>
      </c>
      <c r="AJ229" s="7" t="n">
        <f aca="false">Q229-(Q228*$G228/100)</f>
        <v>0</v>
      </c>
      <c r="AK229" s="7" t="n">
        <f aca="false">R229-(R228*$G228/100)</f>
        <v>0</v>
      </c>
      <c r="AL229" s="7" t="n">
        <f aca="false">S229-(S228*$G228/100)</f>
        <v>0</v>
      </c>
      <c r="AM229" s="7" t="n">
        <f aca="false">T229-(T228*$G228/100)</f>
        <v>0</v>
      </c>
      <c r="AN229" s="7" t="n">
        <f aca="false">U229-(U228*$G228/100)</f>
        <v>0</v>
      </c>
      <c r="AO229" s="7" t="n">
        <f aca="false">V229-(V228*$G228/100)</f>
        <v>0</v>
      </c>
      <c r="AP229" s="7" t="n">
        <f aca="false">W229-(W228*$G228/100)</f>
        <v>0</v>
      </c>
      <c r="AQ229" s="7" t="n">
        <f aca="false">X229-(X228*$G228/100)</f>
        <v>0</v>
      </c>
      <c r="AR229" s="7" t="n">
        <f aca="false">Y229-(Y228*$G228/100)</f>
        <v>0</v>
      </c>
    </row>
    <row r="230" customFormat="false" ht="18" hidden="false" customHeight="false" outlineLevel="0" collapsed="false">
      <c r="AA230" s="7"/>
      <c r="AB230" s="7" t="n">
        <f aca="false">I230-(I229*$G229/100)</f>
        <v>0</v>
      </c>
      <c r="AC230" s="7" t="n">
        <f aca="false">J230-(J229*$G229/100)</f>
        <v>0</v>
      </c>
      <c r="AD230" s="7" t="n">
        <f aca="false">K230-(K229*$G229/100)</f>
        <v>0</v>
      </c>
      <c r="AE230" s="7" t="n">
        <f aca="false">L230-(L229*$G229/100)</f>
        <v>0</v>
      </c>
      <c r="AF230" s="7" t="n">
        <f aca="false">M230-(M229*$G229/100)</f>
        <v>0</v>
      </c>
      <c r="AG230" s="7" t="n">
        <f aca="false">N230-(N229*$G229/100)</f>
        <v>0</v>
      </c>
      <c r="AH230" s="7" t="n">
        <f aca="false">O230-(O229*$G229/100)</f>
        <v>0</v>
      </c>
      <c r="AI230" s="7" t="n">
        <f aca="false">P230-(P229*$G229/100)</f>
        <v>0</v>
      </c>
      <c r="AJ230" s="7" t="n">
        <f aca="false">Q230-(Q229*$G229/100)</f>
        <v>0</v>
      </c>
      <c r="AK230" s="7" t="n">
        <f aca="false">R230-(R229*$G229/100)</f>
        <v>0</v>
      </c>
      <c r="AL230" s="7" t="n">
        <f aca="false">S230-(S229*$G229/100)</f>
        <v>0</v>
      </c>
      <c r="AM230" s="7" t="n">
        <f aca="false">T230-(T229*$G229/100)</f>
        <v>0</v>
      </c>
      <c r="AN230" s="7" t="n">
        <f aca="false">U230-(U229*$G229/100)</f>
        <v>0</v>
      </c>
      <c r="AO230" s="7" t="n">
        <f aca="false">V230-(V229*$G229/100)</f>
        <v>0</v>
      </c>
      <c r="AP230" s="7" t="n">
        <f aca="false">W230-(W229*$G229/100)</f>
        <v>0</v>
      </c>
      <c r="AQ230" s="7" t="n">
        <f aca="false">X230-(X229*$G229/100)</f>
        <v>0</v>
      </c>
      <c r="AR230" s="7" t="n">
        <f aca="false">Y230-(Y229*$G229/100)</f>
        <v>0</v>
      </c>
    </row>
    <row r="231" customFormat="false" ht="18" hidden="false" customHeight="false" outlineLevel="0" collapsed="false">
      <c r="AA231" s="7"/>
      <c r="AB231" s="7" t="n">
        <f aca="false">I231-(I230*$G230/100)</f>
        <v>0</v>
      </c>
      <c r="AC231" s="7" t="n">
        <f aca="false">J231-(J230*$G230/100)</f>
        <v>0</v>
      </c>
      <c r="AD231" s="7" t="n">
        <f aca="false">K231-(K230*$G230/100)</f>
        <v>0</v>
      </c>
      <c r="AE231" s="7" t="n">
        <f aca="false">L231-(L230*$G230/100)</f>
        <v>0</v>
      </c>
      <c r="AF231" s="7" t="n">
        <f aca="false">M231-(M230*$G230/100)</f>
        <v>0</v>
      </c>
      <c r="AG231" s="7" t="n">
        <f aca="false">N231-(N230*$G230/100)</f>
        <v>0</v>
      </c>
      <c r="AH231" s="7" t="n">
        <f aca="false">O231-(O230*$G230/100)</f>
        <v>0</v>
      </c>
      <c r="AI231" s="7" t="n">
        <f aca="false">P231-(P230*$G230/100)</f>
        <v>0</v>
      </c>
      <c r="AJ231" s="7" t="n">
        <f aca="false">Q231-(Q230*$G230/100)</f>
        <v>0</v>
      </c>
      <c r="AK231" s="7" t="n">
        <f aca="false">R231-(R230*$G230/100)</f>
        <v>0</v>
      </c>
      <c r="AL231" s="7" t="n">
        <f aca="false">S231-(S230*$G230/100)</f>
        <v>0</v>
      </c>
      <c r="AM231" s="7" t="n">
        <f aca="false">T231-(T230*$G230/100)</f>
        <v>0</v>
      </c>
      <c r="AN231" s="7" t="n">
        <f aca="false">U231-(U230*$G230/100)</f>
        <v>0</v>
      </c>
      <c r="AO231" s="7" t="n">
        <f aca="false">V231-(V230*$G230/100)</f>
        <v>0</v>
      </c>
      <c r="AP231" s="7" t="n">
        <f aca="false">W231-(W230*$G230/100)</f>
        <v>0</v>
      </c>
      <c r="AQ231" s="7" t="n">
        <f aca="false">X231-(X230*$G230/100)</f>
        <v>0</v>
      </c>
      <c r="AR231" s="7" t="n">
        <f aca="false">Y231-(Y230*$G230/100)</f>
        <v>0</v>
      </c>
    </row>
    <row r="232" customFormat="false" ht="18" hidden="false" customHeight="false" outlineLevel="0" collapsed="false">
      <c r="AA232" s="7"/>
      <c r="AB232" s="7" t="n">
        <f aca="false">I232-(I231*$G231/100)</f>
        <v>0</v>
      </c>
      <c r="AC232" s="7" t="n">
        <f aca="false">J232-(J231*$G231/100)</f>
        <v>0</v>
      </c>
      <c r="AD232" s="7" t="n">
        <f aca="false">K232-(K231*$G231/100)</f>
        <v>0</v>
      </c>
      <c r="AE232" s="7" t="n">
        <f aca="false">L232-(L231*$G231/100)</f>
        <v>0</v>
      </c>
      <c r="AF232" s="7" t="n">
        <f aca="false">M232-(M231*$G231/100)</f>
        <v>0</v>
      </c>
      <c r="AG232" s="7" t="n">
        <f aca="false">N232-(N231*$G231/100)</f>
        <v>0</v>
      </c>
      <c r="AH232" s="7" t="n">
        <f aca="false">O232-(O231*$G231/100)</f>
        <v>0</v>
      </c>
      <c r="AI232" s="7" t="n">
        <f aca="false">P232-(P231*$G231/100)</f>
        <v>0</v>
      </c>
      <c r="AJ232" s="7" t="n">
        <f aca="false">Q232-(Q231*$G231/100)</f>
        <v>0</v>
      </c>
      <c r="AK232" s="7" t="n">
        <f aca="false">R232-(R231*$G231/100)</f>
        <v>0</v>
      </c>
      <c r="AL232" s="7" t="n">
        <f aca="false">S232-(S231*$G231/100)</f>
        <v>0</v>
      </c>
      <c r="AM232" s="7" t="n">
        <f aca="false">T232-(T231*$G231/100)</f>
        <v>0</v>
      </c>
      <c r="AN232" s="7" t="n">
        <f aca="false">U232-(U231*$G231/100)</f>
        <v>0</v>
      </c>
      <c r="AO232" s="7" t="n">
        <f aca="false">V232-(V231*$G231/100)</f>
        <v>0</v>
      </c>
      <c r="AP232" s="7" t="n">
        <f aca="false">W232-(W231*$G231/100)</f>
        <v>0</v>
      </c>
      <c r="AQ232" s="7" t="n">
        <f aca="false">X232-(X231*$G231/100)</f>
        <v>0</v>
      </c>
      <c r="AR232" s="7" t="n">
        <f aca="false">Y232-(Y231*$G231/100)</f>
        <v>0</v>
      </c>
    </row>
    <row r="233" customFormat="false" ht="18" hidden="false" customHeight="false" outlineLevel="0" collapsed="false">
      <c r="AA233" s="7"/>
      <c r="AB233" s="7" t="n">
        <f aca="false">I233-(I232*$G232/100)</f>
        <v>0</v>
      </c>
      <c r="AC233" s="7" t="n">
        <f aca="false">J233-(J232*$G232/100)</f>
        <v>0</v>
      </c>
      <c r="AD233" s="7" t="n">
        <f aca="false">K233-(K232*$G232/100)</f>
        <v>0</v>
      </c>
      <c r="AE233" s="7" t="n">
        <f aca="false">L233-(L232*$G232/100)</f>
        <v>0</v>
      </c>
      <c r="AF233" s="7" t="n">
        <f aca="false">M233-(M232*$G232/100)</f>
        <v>0</v>
      </c>
      <c r="AG233" s="7" t="n">
        <f aca="false">N233-(N232*$G232/100)</f>
        <v>0</v>
      </c>
      <c r="AH233" s="7" t="n">
        <f aca="false">O233-(O232*$G232/100)</f>
        <v>0</v>
      </c>
      <c r="AI233" s="7" t="n">
        <f aca="false">P233-(P232*$G232/100)</f>
        <v>0</v>
      </c>
      <c r="AJ233" s="7" t="n">
        <f aca="false">Q233-(Q232*$G232/100)</f>
        <v>0</v>
      </c>
      <c r="AK233" s="7" t="n">
        <f aca="false">R233-(R232*$G232/100)</f>
        <v>0</v>
      </c>
      <c r="AL233" s="7" t="n">
        <f aca="false">S233-(S232*$G232/100)</f>
        <v>0</v>
      </c>
      <c r="AM233" s="7" t="n">
        <f aca="false">T233-(T232*$G232/100)</f>
        <v>0</v>
      </c>
      <c r="AN233" s="7" t="n">
        <f aca="false">U233-(U232*$G232/100)</f>
        <v>0</v>
      </c>
      <c r="AO233" s="7" t="n">
        <f aca="false">V233-(V232*$G232/100)</f>
        <v>0</v>
      </c>
      <c r="AP233" s="7" t="n">
        <f aca="false">W233-(W232*$G232/100)</f>
        <v>0</v>
      </c>
      <c r="AQ233" s="7" t="n">
        <f aca="false">X233-(X232*$G232/100)</f>
        <v>0</v>
      </c>
      <c r="AR233" s="7" t="n">
        <f aca="false">Y233-(Y232*$G232/100)</f>
        <v>0</v>
      </c>
    </row>
    <row r="234" customFormat="false" ht="18" hidden="false" customHeight="false" outlineLevel="0" collapsed="false">
      <c r="AA234" s="7"/>
      <c r="AB234" s="7" t="n">
        <f aca="false">I234-(I233*$G233/100)</f>
        <v>0</v>
      </c>
      <c r="AC234" s="7" t="n">
        <f aca="false">J234-(J233*$G233/100)</f>
        <v>0</v>
      </c>
      <c r="AD234" s="7" t="n">
        <f aca="false">K234-(K233*$G233/100)</f>
        <v>0</v>
      </c>
      <c r="AE234" s="7" t="n">
        <f aca="false">L234-(L233*$G233/100)</f>
        <v>0</v>
      </c>
      <c r="AF234" s="7" t="n">
        <f aca="false">M234-(M233*$G233/100)</f>
        <v>0</v>
      </c>
      <c r="AG234" s="7" t="n">
        <f aca="false">N234-(N233*$G233/100)</f>
        <v>0</v>
      </c>
      <c r="AH234" s="7" t="n">
        <f aca="false">O234-(O233*$G233/100)</f>
        <v>0</v>
      </c>
      <c r="AI234" s="7" t="n">
        <f aca="false">P234-(P233*$G233/100)</f>
        <v>0</v>
      </c>
      <c r="AJ234" s="7" t="n">
        <f aca="false">Q234-(Q233*$G233/100)</f>
        <v>0</v>
      </c>
      <c r="AK234" s="7" t="n">
        <f aca="false">R234-(R233*$G233/100)</f>
        <v>0</v>
      </c>
      <c r="AL234" s="7" t="n">
        <f aca="false">S234-(S233*$G233/100)</f>
        <v>0</v>
      </c>
      <c r="AM234" s="7" t="n">
        <f aca="false">T234-(T233*$G233/100)</f>
        <v>0</v>
      </c>
      <c r="AN234" s="7" t="n">
        <f aca="false">U234-(U233*$G233/100)</f>
        <v>0</v>
      </c>
      <c r="AO234" s="7" t="n">
        <f aca="false">V234-(V233*$G233/100)</f>
        <v>0</v>
      </c>
      <c r="AP234" s="7" t="n">
        <f aca="false">W234-(W233*$G233/100)</f>
        <v>0</v>
      </c>
      <c r="AQ234" s="7" t="n">
        <f aca="false">X234-(X233*$G233/100)</f>
        <v>0</v>
      </c>
      <c r="AR234" s="7" t="n">
        <f aca="false">Y234-(Y233*$G233/100)</f>
        <v>0</v>
      </c>
    </row>
    <row r="235" customFormat="false" ht="18" hidden="false" customHeight="false" outlineLevel="0" collapsed="false">
      <c r="AA235" s="7"/>
      <c r="AB235" s="7" t="n">
        <f aca="false">I235-(I234*$G234/100)</f>
        <v>0</v>
      </c>
      <c r="AC235" s="7" t="n">
        <f aca="false">J235-(J234*$G234/100)</f>
        <v>0</v>
      </c>
      <c r="AD235" s="7" t="n">
        <f aca="false">K235-(K234*$G234/100)</f>
        <v>0</v>
      </c>
      <c r="AE235" s="7" t="n">
        <f aca="false">L235-(L234*$G234/100)</f>
        <v>0</v>
      </c>
      <c r="AF235" s="7" t="n">
        <f aca="false">M235-(M234*$G234/100)</f>
        <v>0</v>
      </c>
      <c r="AG235" s="7" t="n">
        <f aca="false">N235-(N234*$G234/100)</f>
        <v>0</v>
      </c>
      <c r="AH235" s="7" t="n">
        <f aca="false">O235-(O234*$G234/100)</f>
        <v>0</v>
      </c>
      <c r="AI235" s="7" t="n">
        <f aca="false">P235-(P234*$G234/100)</f>
        <v>0</v>
      </c>
      <c r="AJ235" s="7" t="n">
        <f aca="false">Q235-(Q234*$G234/100)</f>
        <v>0</v>
      </c>
      <c r="AK235" s="7" t="n">
        <f aca="false">R235-(R234*$G234/100)</f>
        <v>0</v>
      </c>
      <c r="AL235" s="7" t="n">
        <f aca="false">S235-(S234*$G234/100)</f>
        <v>0</v>
      </c>
      <c r="AM235" s="7" t="n">
        <f aca="false">T235-(T234*$G234/100)</f>
        <v>0</v>
      </c>
      <c r="AN235" s="7" t="n">
        <f aca="false">U235-(U234*$G234/100)</f>
        <v>0</v>
      </c>
      <c r="AO235" s="7" t="n">
        <f aca="false">V235-(V234*$G234/100)</f>
        <v>0</v>
      </c>
      <c r="AP235" s="7" t="n">
        <f aca="false">W235-(W234*$G234/100)</f>
        <v>0</v>
      </c>
      <c r="AQ235" s="7" t="n">
        <f aca="false">X235-(X234*$G234/100)</f>
        <v>0</v>
      </c>
      <c r="AR235" s="7" t="n">
        <f aca="false">Y235-(Y234*$G234/100)</f>
        <v>0</v>
      </c>
    </row>
    <row r="236" customFormat="false" ht="18" hidden="false" customHeight="false" outlineLevel="0" collapsed="false">
      <c r="AA236" s="7"/>
      <c r="AB236" s="7" t="n">
        <f aca="false">I236-(I235*$G235/100)</f>
        <v>0</v>
      </c>
      <c r="AC236" s="7" t="n">
        <f aca="false">J236-(J235*$G235/100)</f>
        <v>0</v>
      </c>
      <c r="AD236" s="7" t="n">
        <f aca="false">K236-(K235*$G235/100)</f>
        <v>0</v>
      </c>
      <c r="AE236" s="7" t="n">
        <f aca="false">L236-(L235*$G235/100)</f>
        <v>0</v>
      </c>
      <c r="AF236" s="7" t="n">
        <f aca="false">M236-(M235*$G235/100)</f>
        <v>0</v>
      </c>
      <c r="AG236" s="7" t="n">
        <f aca="false">N236-(N235*$G235/100)</f>
        <v>0</v>
      </c>
      <c r="AH236" s="7" t="n">
        <f aca="false">O236-(O235*$G235/100)</f>
        <v>0</v>
      </c>
      <c r="AI236" s="7" t="n">
        <f aca="false">P236-(P235*$G235/100)</f>
        <v>0</v>
      </c>
      <c r="AJ236" s="7" t="n">
        <f aca="false">Q236-(Q235*$G235/100)</f>
        <v>0</v>
      </c>
      <c r="AK236" s="7" t="n">
        <f aca="false">R236-(R235*$G235/100)</f>
        <v>0</v>
      </c>
      <c r="AL236" s="7" t="n">
        <f aca="false">S236-(S235*$G235/100)</f>
        <v>0</v>
      </c>
      <c r="AM236" s="7" t="n">
        <f aca="false">T236-(T235*$G235/100)</f>
        <v>0</v>
      </c>
      <c r="AN236" s="7" t="n">
        <f aca="false">U236-(U235*$G235/100)</f>
        <v>0</v>
      </c>
      <c r="AO236" s="7" t="n">
        <f aca="false">V236-(V235*$G235/100)</f>
        <v>0</v>
      </c>
      <c r="AP236" s="7" t="n">
        <f aca="false">W236-(W235*$G235/100)</f>
        <v>0</v>
      </c>
      <c r="AQ236" s="7" t="n">
        <f aca="false">X236-(X235*$G235/100)</f>
        <v>0</v>
      </c>
      <c r="AR236" s="7" t="n">
        <f aca="false">Y236-(Y235*$G235/100)</f>
        <v>0</v>
      </c>
    </row>
    <row r="237" customFormat="false" ht="18" hidden="false" customHeight="false" outlineLevel="0" collapsed="false">
      <c r="AA237" s="7"/>
      <c r="AB237" s="7" t="n">
        <f aca="false">I237-(I236*$G236/100)</f>
        <v>0</v>
      </c>
      <c r="AC237" s="7" t="n">
        <f aca="false">J237-(J236*$G236/100)</f>
        <v>0</v>
      </c>
      <c r="AD237" s="7" t="n">
        <f aca="false">K237-(K236*$G236/100)</f>
        <v>0</v>
      </c>
      <c r="AE237" s="7" t="n">
        <f aca="false">L237-(L236*$G236/100)</f>
        <v>0</v>
      </c>
      <c r="AF237" s="7" t="n">
        <f aca="false">M237-(M236*$G236/100)</f>
        <v>0</v>
      </c>
      <c r="AG237" s="7" t="n">
        <f aca="false">N237-(N236*$G236/100)</f>
        <v>0</v>
      </c>
      <c r="AH237" s="7" t="n">
        <f aca="false">O237-(O236*$G236/100)</f>
        <v>0</v>
      </c>
      <c r="AI237" s="7" t="n">
        <f aca="false">P237-(P236*$G236/100)</f>
        <v>0</v>
      </c>
      <c r="AJ237" s="7" t="n">
        <f aca="false">Q237-(Q236*$G236/100)</f>
        <v>0</v>
      </c>
      <c r="AK237" s="7" t="n">
        <f aca="false">R237-(R236*$G236/100)</f>
        <v>0</v>
      </c>
      <c r="AL237" s="7" t="n">
        <f aca="false">S237-(S236*$G236/100)</f>
        <v>0</v>
      </c>
      <c r="AM237" s="7" t="n">
        <f aca="false">T237-(T236*$G236/100)</f>
        <v>0</v>
      </c>
      <c r="AN237" s="7" t="n">
        <f aca="false">U237-(U236*$G236/100)</f>
        <v>0</v>
      </c>
      <c r="AO237" s="7" t="n">
        <f aca="false">V237-(V236*$G236/100)</f>
        <v>0</v>
      </c>
      <c r="AP237" s="7" t="n">
        <f aca="false">W237-(W236*$G236/100)</f>
        <v>0</v>
      </c>
      <c r="AQ237" s="7" t="n">
        <f aca="false">X237-(X236*$G236/100)</f>
        <v>0</v>
      </c>
      <c r="AR237" s="7" t="n">
        <f aca="false">Y237-(Y236*$G236/100)</f>
        <v>0</v>
      </c>
    </row>
    <row r="238" customFormat="false" ht="18" hidden="false" customHeight="false" outlineLevel="0" collapsed="false">
      <c r="AA238" s="7"/>
      <c r="AB238" s="7" t="n">
        <f aca="false">I238-(I237*$G237/100)</f>
        <v>0</v>
      </c>
      <c r="AC238" s="7" t="n">
        <f aca="false">J238-(J237*$G237/100)</f>
        <v>0</v>
      </c>
      <c r="AD238" s="7" t="n">
        <f aca="false">K238-(K237*$G237/100)</f>
        <v>0</v>
      </c>
      <c r="AE238" s="7" t="n">
        <f aca="false">L238-(L237*$G237/100)</f>
        <v>0</v>
      </c>
      <c r="AF238" s="7" t="n">
        <f aca="false">M238-(M237*$G237/100)</f>
        <v>0</v>
      </c>
      <c r="AG238" s="7" t="n">
        <f aca="false">N238-(N237*$G237/100)</f>
        <v>0</v>
      </c>
      <c r="AH238" s="7" t="n">
        <f aca="false">O238-(O237*$G237/100)</f>
        <v>0</v>
      </c>
      <c r="AI238" s="7" t="n">
        <f aca="false">P238-(P237*$G237/100)</f>
        <v>0</v>
      </c>
      <c r="AJ238" s="7" t="n">
        <f aca="false">Q238-(Q237*$G237/100)</f>
        <v>0</v>
      </c>
      <c r="AK238" s="7" t="n">
        <f aca="false">R238-(R237*$G237/100)</f>
        <v>0</v>
      </c>
      <c r="AL238" s="7" t="n">
        <f aca="false">S238-(S237*$G237/100)</f>
        <v>0</v>
      </c>
      <c r="AM238" s="7" t="n">
        <f aca="false">T238-(T237*$G237/100)</f>
        <v>0</v>
      </c>
      <c r="AN238" s="7" t="n">
        <f aca="false">U238-(U237*$G237/100)</f>
        <v>0</v>
      </c>
      <c r="AO238" s="7" t="n">
        <f aca="false">V238-(V237*$G237/100)</f>
        <v>0</v>
      </c>
      <c r="AP238" s="7" t="n">
        <f aca="false">W238-(W237*$G237/100)</f>
        <v>0</v>
      </c>
      <c r="AQ238" s="7" t="n">
        <f aca="false">X238-(X237*$G237/100)</f>
        <v>0</v>
      </c>
      <c r="AR238" s="7" t="n">
        <f aca="false">Y238-(Y237*$G237/100)</f>
        <v>0</v>
      </c>
    </row>
    <row r="239" customFormat="false" ht="18" hidden="false" customHeight="false" outlineLevel="0" collapsed="false">
      <c r="AA239" s="7"/>
      <c r="AB239" s="7" t="n">
        <f aca="false">I239-(I238*$G238/100)</f>
        <v>0</v>
      </c>
      <c r="AC239" s="7" t="n">
        <f aca="false">J239-(J238*$G238/100)</f>
        <v>0</v>
      </c>
      <c r="AD239" s="7" t="n">
        <f aca="false">K239-(K238*$G238/100)</f>
        <v>0</v>
      </c>
      <c r="AE239" s="7" t="n">
        <f aca="false">L239-(L238*$G238/100)</f>
        <v>0</v>
      </c>
      <c r="AF239" s="7" t="n">
        <f aca="false">M239-(M238*$G238/100)</f>
        <v>0</v>
      </c>
      <c r="AG239" s="7" t="n">
        <f aca="false">N239-(N238*$G238/100)</f>
        <v>0</v>
      </c>
      <c r="AH239" s="7" t="n">
        <f aca="false">O239-(O238*$G238/100)</f>
        <v>0</v>
      </c>
      <c r="AI239" s="7" t="n">
        <f aca="false">P239-(P238*$G238/100)</f>
        <v>0</v>
      </c>
      <c r="AJ239" s="7" t="n">
        <f aca="false">Q239-(Q238*$G238/100)</f>
        <v>0</v>
      </c>
      <c r="AK239" s="7" t="n">
        <f aca="false">R239-(R238*$G238/100)</f>
        <v>0</v>
      </c>
      <c r="AL239" s="7" t="n">
        <f aca="false">S239-(S238*$G238/100)</f>
        <v>0</v>
      </c>
      <c r="AM239" s="7" t="n">
        <f aca="false">T239-(T238*$G238/100)</f>
        <v>0</v>
      </c>
      <c r="AN239" s="7" t="n">
        <f aca="false">U239-(U238*$G238/100)</f>
        <v>0</v>
      </c>
      <c r="AO239" s="7" t="n">
        <f aca="false">V239-(V238*$G238/100)</f>
        <v>0</v>
      </c>
      <c r="AP239" s="7" t="n">
        <f aca="false">W239-(W238*$G238/100)</f>
        <v>0</v>
      </c>
      <c r="AQ239" s="7" t="n">
        <f aca="false">X239-(X238*$G238/100)</f>
        <v>0</v>
      </c>
      <c r="AR239" s="7" t="n">
        <f aca="false">Y239-(Y238*$G238/100)</f>
        <v>0</v>
      </c>
    </row>
    <row r="240" customFormat="false" ht="18" hidden="false" customHeight="false" outlineLevel="0" collapsed="false">
      <c r="AA240" s="7"/>
      <c r="AB240" s="7" t="n">
        <f aca="false">I240-(I239*$G239/100)</f>
        <v>0</v>
      </c>
      <c r="AC240" s="7" t="n">
        <f aca="false">J240-(J239*$G239/100)</f>
        <v>0</v>
      </c>
      <c r="AD240" s="7" t="n">
        <f aca="false">K240-(K239*$G239/100)</f>
        <v>0</v>
      </c>
      <c r="AE240" s="7" t="n">
        <f aca="false">L240-(L239*$G239/100)</f>
        <v>0</v>
      </c>
      <c r="AF240" s="7" t="n">
        <f aca="false">M240-(M239*$G239/100)</f>
        <v>0</v>
      </c>
      <c r="AG240" s="7" t="n">
        <f aca="false">N240-(N239*$G239/100)</f>
        <v>0</v>
      </c>
      <c r="AH240" s="7" t="n">
        <f aca="false">O240-(O239*$G239/100)</f>
        <v>0</v>
      </c>
      <c r="AI240" s="7" t="n">
        <f aca="false">P240-(P239*$G239/100)</f>
        <v>0</v>
      </c>
      <c r="AJ240" s="7" t="n">
        <f aca="false">Q240-(Q239*$G239/100)</f>
        <v>0</v>
      </c>
      <c r="AK240" s="7" t="n">
        <f aca="false">R240-(R239*$G239/100)</f>
        <v>0</v>
      </c>
      <c r="AL240" s="7" t="n">
        <f aca="false">S240-(S239*$G239/100)</f>
        <v>0</v>
      </c>
      <c r="AM240" s="7" t="n">
        <f aca="false">T240-(T239*$G239/100)</f>
        <v>0</v>
      </c>
      <c r="AN240" s="7" t="n">
        <f aca="false">U240-(U239*$G239/100)</f>
        <v>0</v>
      </c>
      <c r="AO240" s="7" t="n">
        <f aca="false">V240-(V239*$G239/100)</f>
        <v>0</v>
      </c>
      <c r="AP240" s="7" t="n">
        <f aca="false">W240-(W239*$G239/100)</f>
        <v>0</v>
      </c>
      <c r="AQ240" s="7" t="n">
        <f aca="false">X240-(X239*$G239/100)</f>
        <v>0</v>
      </c>
      <c r="AR240" s="7" t="n">
        <f aca="false">Y240-(Y239*$G239/100)</f>
        <v>0</v>
      </c>
    </row>
    <row r="241" customFormat="false" ht="18" hidden="false" customHeight="false" outlineLevel="0" collapsed="false">
      <c r="AA241" s="7"/>
      <c r="AB241" s="7" t="n">
        <f aca="false">I241-(I240*$G240/100)</f>
        <v>0</v>
      </c>
      <c r="AC241" s="7" t="n">
        <f aca="false">J241-(J240*$G240/100)</f>
        <v>0</v>
      </c>
      <c r="AD241" s="7" t="n">
        <f aca="false">K241-(K240*$G240/100)</f>
        <v>0</v>
      </c>
      <c r="AE241" s="7" t="n">
        <f aca="false">L241-(L240*$G240/100)</f>
        <v>0</v>
      </c>
      <c r="AF241" s="7" t="n">
        <f aca="false">M241-(M240*$G240/100)</f>
        <v>0</v>
      </c>
      <c r="AG241" s="7" t="n">
        <f aca="false">N241-(N240*$G240/100)</f>
        <v>0</v>
      </c>
      <c r="AH241" s="7" t="n">
        <f aca="false">O241-(O240*$G240/100)</f>
        <v>0</v>
      </c>
      <c r="AI241" s="7" t="n">
        <f aca="false">P241-(P240*$G240/100)</f>
        <v>0</v>
      </c>
      <c r="AJ241" s="7" t="n">
        <f aca="false">Q241-(Q240*$G240/100)</f>
        <v>0</v>
      </c>
      <c r="AK241" s="7" t="n">
        <f aca="false">R241-(R240*$G240/100)</f>
        <v>0</v>
      </c>
      <c r="AL241" s="7" t="n">
        <f aca="false">S241-(S240*$G240/100)</f>
        <v>0</v>
      </c>
      <c r="AM241" s="7" t="n">
        <f aca="false">T241-(T240*$G240/100)</f>
        <v>0</v>
      </c>
      <c r="AN241" s="7" t="n">
        <f aca="false">U241-(U240*$G240/100)</f>
        <v>0</v>
      </c>
      <c r="AO241" s="7" t="n">
        <f aca="false">V241-(V240*$G240/100)</f>
        <v>0</v>
      </c>
      <c r="AP241" s="7" t="n">
        <f aca="false">W241-(W240*$G240/100)</f>
        <v>0</v>
      </c>
      <c r="AQ241" s="7" t="n">
        <f aca="false">X241-(X240*$G240/100)</f>
        <v>0</v>
      </c>
      <c r="AR241" s="7" t="n">
        <f aca="false">Y241-(Y240*$G240/100)</f>
        <v>0</v>
      </c>
    </row>
    <row r="242" customFormat="false" ht="18" hidden="false" customHeight="false" outlineLevel="0" collapsed="false">
      <c r="AA242" s="7"/>
      <c r="AB242" s="7" t="n">
        <f aca="false">I242-(I241*$G241/100)</f>
        <v>0</v>
      </c>
      <c r="AC242" s="7" t="n">
        <f aca="false">J242-(J241*$G241/100)</f>
        <v>0</v>
      </c>
      <c r="AD242" s="7" t="n">
        <f aca="false">K242-(K241*$G241/100)</f>
        <v>0</v>
      </c>
      <c r="AE242" s="7" t="n">
        <f aca="false">L242-(L241*$G241/100)</f>
        <v>0</v>
      </c>
      <c r="AF242" s="7" t="n">
        <f aca="false">M242-(M241*$G241/100)</f>
        <v>0</v>
      </c>
      <c r="AG242" s="7" t="n">
        <f aca="false">N242-(N241*$G241/100)</f>
        <v>0</v>
      </c>
      <c r="AH242" s="7" t="n">
        <f aca="false">O242-(O241*$G241/100)</f>
        <v>0</v>
      </c>
      <c r="AI242" s="7" t="n">
        <f aca="false">P242-(P241*$G241/100)</f>
        <v>0</v>
      </c>
      <c r="AJ242" s="7" t="n">
        <f aca="false">Q242-(Q241*$G241/100)</f>
        <v>0</v>
      </c>
      <c r="AK242" s="7" t="n">
        <f aca="false">R242-(R241*$G241/100)</f>
        <v>0</v>
      </c>
      <c r="AL242" s="7" t="n">
        <f aca="false">S242-(S241*$G241/100)</f>
        <v>0</v>
      </c>
      <c r="AM242" s="7" t="n">
        <f aca="false">T242-(T241*$G241/100)</f>
        <v>0</v>
      </c>
      <c r="AN242" s="7" t="n">
        <f aca="false">U242-(U241*$G241/100)</f>
        <v>0</v>
      </c>
      <c r="AO242" s="7" t="n">
        <f aca="false">V242-(V241*$G241/100)</f>
        <v>0</v>
      </c>
      <c r="AP242" s="7" t="n">
        <f aca="false">W242-(W241*$G241/100)</f>
        <v>0</v>
      </c>
      <c r="AQ242" s="7" t="n">
        <f aca="false">X242-(X241*$G241/100)</f>
        <v>0</v>
      </c>
      <c r="AR242" s="7" t="n">
        <f aca="false">Y242-(Y241*$G241/100)</f>
        <v>0</v>
      </c>
    </row>
    <row r="243" customFormat="false" ht="18" hidden="false" customHeight="false" outlineLevel="0" collapsed="false">
      <c r="AA243" s="7"/>
      <c r="AB243" s="7" t="n">
        <f aca="false">I243-(I242*$G242/100)</f>
        <v>0</v>
      </c>
      <c r="AC243" s="7" t="n">
        <f aca="false">J243-(J242*$G242/100)</f>
        <v>0</v>
      </c>
      <c r="AD243" s="7" t="n">
        <f aca="false">K243-(K242*$G242/100)</f>
        <v>0</v>
      </c>
      <c r="AE243" s="7" t="n">
        <f aca="false">L243-(L242*$G242/100)</f>
        <v>0</v>
      </c>
      <c r="AF243" s="7" t="n">
        <f aca="false">M243-(M242*$G242/100)</f>
        <v>0</v>
      </c>
      <c r="AG243" s="7" t="n">
        <f aca="false">N243-(N242*$G242/100)</f>
        <v>0</v>
      </c>
      <c r="AH243" s="7" t="n">
        <f aca="false">O243-(O242*$G242/100)</f>
        <v>0</v>
      </c>
      <c r="AI243" s="7" t="n">
        <f aca="false">P243-(P242*$G242/100)</f>
        <v>0</v>
      </c>
      <c r="AJ243" s="7" t="n">
        <f aca="false">Q243-(Q242*$G242/100)</f>
        <v>0</v>
      </c>
      <c r="AK243" s="7" t="n">
        <f aca="false">R243-(R242*$G242/100)</f>
        <v>0</v>
      </c>
      <c r="AL243" s="7" t="n">
        <f aca="false">S243-(S242*$G242/100)</f>
        <v>0</v>
      </c>
      <c r="AM243" s="7" t="n">
        <f aca="false">T243-(T242*$G242/100)</f>
        <v>0</v>
      </c>
      <c r="AN243" s="7" t="n">
        <f aca="false">U243-(U242*$G242/100)</f>
        <v>0</v>
      </c>
      <c r="AO243" s="7" t="n">
        <f aca="false">V243-(V242*$G242/100)</f>
        <v>0</v>
      </c>
      <c r="AP243" s="7" t="n">
        <f aca="false">W243-(W242*$G242/100)</f>
        <v>0</v>
      </c>
      <c r="AQ243" s="7" t="n">
        <f aca="false">X243-(X242*$G242/100)</f>
        <v>0</v>
      </c>
      <c r="AR243" s="7" t="n">
        <f aca="false">Y243-(Y242*$G242/100)</f>
        <v>0</v>
      </c>
    </row>
    <row r="244" customFormat="false" ht="18" hidden="false" customHeight="false" outlineLevel="0" collapsed="false">
      <c r="AA244" s="7"/>
      <c r="AB244" s="7" t="n">
        <f aca="false">I244-(I243*$G243/100)</f>
        <v>0</v>
      </c>
      <c r="AC244" s="7" t="n">
        <f aca="false">J244-(J243*$G243/100)</f>
        <v>0</v>
      </c>
      <c r="AD244" s="7" t="n">
        <f aca="false">K244-(K243*$G243/100)</f>
        <v>0</v>
      </c>
      <c r="AE244" s="7" t="n">
        <f aca="false">L244-(L243*$G243/100)</f>
        <v>0</v>
      </c>
      <c r="AF244" s="7" t="n">
        <f aca="false">M244-(M243*$G243/100)</f>
        <v>0</v>
      </c>
      <c r="AG244" s="7" t="n">
        <f aca="false">N244-(N243*$G243/100)</f>
        <v>0</v>
      </c>
      <c r="AH244" s="7" t="n">
        <f aca="false">O244-(O243*$G243/100)</f>
        <v>0</v>
      </c>
      <c r="AI244" s="7" t="n">
        <f aca="false">P244-(P243*$G243/100)</f>
        <v>0</v>
      </c>
      <c r="AJ244" s="7" t="n">
        <f aca="false">Q244-(Q243*$G243/100)</f>
        <v>0</v>
      </c>
      <c r="AK244" s="7" t="n">
        <f aca="false">R244-(R243*$G243/100)</f>
        <v>0</v>
      </c>
      <c r="AL244" s="7" t="n">
        <f aca="false">S244-(S243*$G243/100)</f>
        <v>0</v>
      </c>
      <c r="AM244" s="7" t="n">
        <f aca="false">T244-(T243*$G243/100)</f>
        <v>0</v>
      </c>
      <c r="AN244" s="7" t="n">
        <f aca="false">U244-(U243*$G243/100)</f>
        <v>0</v>
      </c>
      <c r="AO244" s="7" t="n">
        <f aca="false">V244-(V243*$G243/100)</f>
        <v>0</v>
      </c>
      <c r="AP244" s="7" t="n">
        <f aca="false">W244-(W243*$G243/100)</f>
        <v>0</v>
      </c>
      <c r="AQ244" s="7" t="n">
        <f aca="false">X244-(X243*$G243/100)</f>
        <v>0</v>
      </c>
      <c r="AR244" s="7" t="n">
        <f aca="false">Y244-(Y243*$G243/100)</f>
        <v>0</v>
      </c>
    </row>
    <row r="245" customFormat="false" ht="18" hidden="false" customHeight="false" outlineLevel="0" collapsed="false">
      <c r="AA245" s="7"/>
      <c r="AB245" s="7" t="n">
        <f aca="false">I245-(I244*$G244/100)</f>
        <v>0</v>
      </c>
      <c r="AC245" s="7" t="n">
        <f aca="false">J245-(J244*$G244/100)</f>
        <v>0</v>
      </c>
      <c r="AD245" s="7" t="n">
        <f aca="false">K245-(K244*$G244/100)</f>
        <v>0</v>
      </c>
      <c r="AE245" s="7" t="n">
        <f aca="false">L245-(L244*$G244/100)</f>
        <v>0</v>
      </c>
      <c r="AF245" s="7" t="n">
        <f aca="false">M245-(M244*$G244/100)</f>
        <v>0</v>
      </c>
      <c r="AG245" s="7" t="n">
        <f aca="false">N245-(N244*$G244/100)</f>
        <v>0</v>
      </c>
      <c r="AH245" s="7" t="n">
        <f aca="false">O245-(O244*$G244/100)</f>
        <v>0</v>
      </c>
      <c r="AI245" s="7" t="n">
        <f aca="false">P245-(P244*$G244/100)</f>
        <v>0</v>
      </c>
      <c r="AJ245" s="7" t="n">
        <f aca="false">Q245-(Q244*$G244/100)</f>
        <v>0</v>
      </c>
      <c r="AK245" s="7" t="n">
        <f aca="false">R245-(R244*$G244/100)</f>
        <v>0</v>
      </c>
      <c r="AL245" s="7" t="n">
        <f aca="false">S245-(S244*$G244/100)</f>
        <v>0</v>
      </c>
      <c r="AM245" s="7" t="n">
        <f aca="false">T245-(T244*$G244/100)</f>
        <v>0</v>
      </c>
      <c r="AN245" s="7" t="n">
        <f aca="false">U245-(U244*$G244/100)</f>
        <v>0</v>
      </c>
      <c r="AO245" s="7" t="n">
        <f aca="false">V245-(V244*$G244/100)</f>
        <v>0</v>
      </c>
      <c r="AP245" s="7" t="n">
        <f aca="false">W245-(W244*$G244/100)</f>
        <v>0</v>
      </c>
      <c r="AQ245" s="7" t="n">
        <f aca="false">X245-(X244*$G244/100)</f>
        <v>0</v>
      </c>
      <c r="AR245" s="7" t="n">
        <f aca="false">Y245-(Y244*$G244/100)</f>
        <v>0</v>
      </c>
    </row>
    <row r="246" customFormat="false" ht="18" hidden="false" customHeight="false" outlineLevel="0" collapsed="false">
      <c r="AA246" s="7"/>
      <c r="AB246" s="7" t="n">
        <f aca="false">I246-(I245*$G245/100)</f>
        <v>0</v>
      </c>
      <c r="AC246" s="7" t="n">
        <f aca="false">J246-(J245*$G245/100)</f>
        <v>0</v>
      </c>
      <c r="AD246" s="7" t="n">
        <f aca="false">K246-(K245*$G245/100)</f>
        <v>0</v>
      </c>
      <c r="AE246" s="7" t="n">
        <f aca="false">L246-(L245*$G245/100)</f>
        <v>0</v>
      </c>
      <c r="AF246" s="7" t="n">
        <f aca="false">M246-(M245*$G245/100)</f>
        <v>0</v>
      </c>
      <c r="AG246" s="7" t="n">
        <f aca="false">N246-(N245*$G245/100)</f>
        <v>0</v>
      </c>
      <c r="AH246" s="7" t="n">
        <f aca="false">O246-(O245*$G245/100)</f>
        <v>0</v>
      </c>
      <c r="AI246" s="7" t="n">
        <f aca="false">P246-(P245*$G245/100)</f>
        <v>0</v>
      </c>
      <c r="AJ246" s="7" t="n">
        <f aca="false">Q246-(Q245*$G245/100)</f>
        <v>0</v>
      </c>
      <c r="AK246" s="7" t="n">
        <f aca="false">R246-(R245*$G245/100)</f>
        <v>0</v>
      </c>
      <c r="AL246" s="7" t="n">
        <f aca="false">S246-(S245*$G245/100)</f>
        <v>0</v>
      </c>
      <c r="AM246" s="7" t="n">
        <f aca="false">T246-(T245*$G245/100)</f>
        <v>0</v>
      </c>
      <c r="AN246" s="7" t="n">
        <f aca="false">U246-(U245*$G245/100)</f>
        <v>0</v>
      </c>
      <c r="AO246" s="7" t="n">
        <f aca="false">V246-(V245*$G245/100)</f>
        <v>0</v>
      </c>
      <c r="AP246" s="7" t="n">
        <f aca="false">W246-(W245*$G245/100)</f>
        <v>0</v>
      </c>
      <c r="AQ246" s="7" t="n">
        <f aca="false">X246-(X245*$G245/100)</f>
        <v>0</v>
      </c>
      <c r="AR246" s="7" t="n">
        <f aca="false">Y246-(Y245*$G245/100)</f>
        <v>0</v>
      </c>
    </row>
    <row r="247" customFormat="false" ht="18" hidden="false" customHeight="false" outlineLevel="0" collapsed="false">
      <c r="AA247" s="7"/>
      <c r="AB247" s="7" t="n">
        <f aca="false">I247-(I246*$G246/100)</f>
        <v>0</v>
      </c>
      <c r="AC247" s="7" t="n">
        <f aca="false">J247-(J246*$G246/100)</f>
        <v>0</v>
      </c>
      <c r="AD247" s="7" t="n">
        <f aca="false">K247-(K246*$G246/100)</f>
        <v>0</v>
      </c>
      <c r="AE247" s="7" t="n">
        <f aca="false">L247-(L246*$G246/100)</f>
        <v>0</v>
      </c>
      <c r="AF247" s="7" t="n">
        <f aca="false">M247-(M246*$G246/100)</f>
        <v>0</v>
      </c>
      <c r="AG247" s="7" t="n">
        <f aca="false">N247-(N246*$G246/100)</f>
        <v>0</v>
      </c>
      <c r="AH247" s="7" t="n">
        <f aca="false">O247-(O246*$G246/100)</f>
        <v>0</v>
      </c>
      <c r="AI247" s="7" t="n">
        <f aca="false">P247-(P246*$G246/100)</f>
        <v>0</v>
      </c>
      <c r="AJ247" s="7" t="n">
        <f aca="false">Q247-(Q246*$G246/100)</f>
        <v>0</v>
      </c>
      <c r="AK247" s="7" t="n">
        <f aca="false">R247-(R246*$G246/100)</f>
        <v>0</v>
      </c>
      <c r="AL247" s="7" t="n">
        <f aca="false">S247-(S246*$G246/100)</f>
        <v>0</v>
      </c>
      <c r="AM247" s="7" t="n">
        <f aca="false">T247-(T246*$G246/100)</f>
        <v>0</v>
      </c>
      <c r="AN247" s="7" t="n">
        <f aca="false">U247-(U246*$G246/100)</f>
        <v>0</v>
      </c>
      <c r="AO247" s="7" t="n">
        <f aca="false">V247-(V246*$G246/100)</f>
        <v>0</v>
      </c>
      <c r="AP247" s="7" t="n">
        <f aca="false">W247-(W246*$G246/100)</f>
        <v>0</v>
      </c>
      <c r="AQ247" s="7" t="n">
        <f aca="false">X247-(X246*$G246/100)</f>
        <v>0</v>
      </c>
      <c r="AR247" s="7" t="n">
        <f aca="false">Y247-(Y246*$G246/100)</f>
        <v>0</v>
      </c>
    </row>
    <row r="248" customFormat="false" ht="18" hidden="false" customHeight="false" outlineLevel="0" collapsed="false">
      <c r="AA248" s="7"/>
      <c r="AB248" s="7" t="n">
        <f aca="false">I248-(I247*$G247/100)</f>
        <v>0</v>
      </c>
      <c r="AC248" s="7" t="n">
        <f aca="false">J248-(J247*$G247/100)</f>
        <v>0</v>
      </c>
      <c r="AD248" s="7" t="n">
        <f aca="false">K248-(K247*$G247/100)</f>
        <v>0</v>
      </c>
      <c r="AE248" s="7" t="n">
        <f aca="false">L248-(L247*$G247/100)</f>
        <v>0</v>
      </c>
      <c r="AF248" s="7" t="n">
        <f aca="false">M248-(M247*$G247/100)</f>
        <v>0</v>
      </c>
      <c r="AG248" s="7" t="n">
        <f aca="false">N248-(N247*$G247/100)</f>
        <v>0</v>
      </c>
      <c r="AH248" s="7" t="n">
        <f aca="false">O248-(O247*$G247/100)</f>
        <v>0</v>
      </c>
      <c r="AI248" s="7" t="n">
        <f aca="false">P248-(P247*$G247/100)</f>
        <v>0</v>
      </c>
      <c r="AJ248" s="7" t="n">
        <f aca="false">Q248-(Q247*$G247/100)</f>
        <v>0</v>
      </c>
      <c r="AK248" s="7" t="n">
        <f aca="false">R248-(R247*$G247/100)</f>
        <v>0</v>
      </c>
      <c r="AL248" s="7" t="n">
        <f aca="false">S248-(S247*$G247/100)</f>
        <v>0</v>
      </c>
      <c r="AM248" s="7" t="n">
        <f aca="false">T248-(T247*$G247/100)</f>
        <v>0</v>
      </c>
      <c r="AN248" s="7" t="n">
        <f aca="false">U248-(U247*$G247/100)</f>
        <v>0</v>
      </c>
      <c r="AO248" s="7" t="n">
        <f aca="false">V248-(V247*$G247/100)</f>
        <v>0</v>
      </c>
      <c r="AP248" s="7" t="n">
        <f aca="false">W248-(W247*$G247/100)</f>
        <v>0</v>
      </c>
      <c r="AQ248" s="7" t="n">
        <f aca="false">X248-(X247*$G247/100)</f>
        <v>0</v>
      </c>
      <c r="AR248" s="7" t="n">
        <f aca="false">Y248-(Y247*$G247/100)</f>
        <v>0</v>
      </c>
    </row>
    <row r="249" customFormat="false" ht="18" hidden="false" customHeight="false" outlineLevel="0" collapsed="false">
      <c r="AA249" s="7"/>
      <c r="AB249" s="7" t="n">
        <f aca="false">I249-(I248*$G248/100)</f>
        <v>0</v>
      </c>
      <c r="AC249" s="7" t="n">
        <f aca="false">J249-(J248*$G248/100)</f>
        <v>0</v>
      </c>
      <c r="AD249" s="7" t="n">
        <f aca="false">K249-(K248*$G248/100)</f>
        <v>0</v>
      </c>
      <c r="AE249" s="7" t="n">
        <f aca="false">L249-(L248*$G248/100)</f>
        <v>0</v>
      </c>
      <c r="AF249" s="7" t="n">
        <f aca="false">M249-(M248*$G248/100)</f>
        <v>0</v>
      </c>
      <c r="AG249" s="7" t="n">
        <f aca="false">N249-(N248*$G248/100)</f>
        <v>0</v>
      </c>
      <c r="AH249" s="7" t="n">
        <f aca="false">O249-(O248*$G248/100)</f>
        <v>0</v>
      </c>
      <c r="AI249" s="7" t="n">
        <f aca="false">P249-(P248*$G248/100)</f>
        <v>0</v>
      </c>
      <c r="AJ249" s="7" t="n">
        <f aca="false">Q249-(Q248*$G248/100)</f>
        <v>0</v>
      </c>
      <c r="AK249" s="7" t="n">
        <f aca="false">R249-(R248*$G248/100)</f>
        <v>0</v>
      </c>
      <c r="AL249" s="7" t="n">
        <f aca="false">S249-(S248*$G248/100)</f>
        <v>0</v>
      </c>
      <c r="AM249" s="7" t="n">
        <f aca="false">T249-(T248*$G248/100)</f>
        <v>0</v>
      </c>
      <c r="AN249" s="7" t="n">
        <f aca="false">U249-(U248*$G248/100)</f>
        <v>0</v>
      </c>
      <c r="AO249" s="7" t="n">
        <f aca="false">V249-(V248*$G248/100)</f>
        <v>0</v>
      </c>
      <c r="AP249" s="7" t="n">
        <f aca="false">W249-(W248*$G248/100)</f>
        <v>0</v>
      </c>
      <c r="AQ249" s="7" t="n">
        <f aca="false">X249-(X248*$G248/100)</f>
        <v>0</v>
      </c>
      <c r="AR249" s="7" t="n">
        <f aca="false">Y249-(Y248*$G248/100)</f>
        <v>0</v>
      </c>
    </row>
    <row r="250" customFormat="false" ht="18" hidden="false" customHeight="false" outlineLevel="0" collapsed="false">
      <c r="AA250" s="7"/>
      <c r="AB250" s="7" t="n">
        <f aca="false">I250-(I249*$G249/100)</f>
        <v>0</v>
      </c>
      <c r="AC250" s="7" t="n">
        <f aca="false">J250-(J249*$G249/100)</f>
        <v>0</v>
      </c>
      <c r="AD250" s="7" t="n">
        <f aca="false">K250-(K249*$G249/100)</f>
        <v>0</v>
      </c>
      <c r="AE250" s="7" t="n">
        <f aca="false">L250-(L249*$G249/100)</f>
        <v>0</v>
      </c>
      <c r="AF250" s="7" t="n">
        <f aca="false">M250-(M249*$G249/100)</f>
        <v>0</v>
      </c>
      <c r="AG250" s="7" t="n">
        <f aca="false">N250-(N249*$G249/100)</f>
        <v>0</v>
      </c>
      <c r="AH250" s="7" t="n">
        <f aca="false">O250-(O249*$G249/100)</f>
        <v>0</v>
      </c>
      <c r="AI250" s="7" t="n">
        <f aca="false">P250-(P249*$G249/100)</f>
        <v>0</v>
      </c>
      <c r="AJ250" s="7" t="n">
        <f aca="false">Q250-(Q249*$G249/100)</f>
        <v>0</v>
      </c>
      <c r="AK250" s="7" t="n">
        <f aca="false">R250-(R249*$G249/100)</f>
        <v>0</v>
      </c>
      <c r="AL250" s="7" t="n">
        <f aca="false">S250-(S249*$G249/100)</f>
        <v>0</v>
      </c>
      <c r="AM250" s="7" t="n">
        <f aca="false">T250-(T249*$G249/100)</f>
        <v>0</v>
      </c>
      <c r="AN250" s="7" t="n">
        <f aca="false">U250-(U249*$G249/100)</f>
        <v>0</v>
      </c>
      <c r="AO250" s="7" t="n">
        <f aca="false">V250-(V249*$G249/100)</f>
        <v>0</v>
      </c>
      <c r="AP250" s="7" t="n">
        <f aca="false">W250-(W249*$G249/100)</f>
        <v>0</v>
      </c>
      <c r="AQ250" s="7" t="n">
        <f aca="false">X250-(X249*$G249/100)</f>
        <v>0</v>
      </c>
      <c r="AR250" s="7" t="n">
        <f aca="false">Y250-(Y249*$G249/100)</f>
        <v>0</v>
      </c>
    </row>
    <row r="251" customFormat="false" ht="18" hidden="false" customHeight="false" outlineLevel="0" collapsed="false">
      <c r="AA251" s="7"/>
      <c r="AB251" s="7" t="n">
        <f aca="false">I251-(I250*$G250/100)</f>
        <v>0</v>
      </c>
      <c r="AC251" s="7" t="n">
        <f aca="false">J251-(J250*$G250/100)</f>
        <v>0</v>
      </c>
      <c r="AD251" s="7" t="n">
        <f aca="false">K251-(K250*$G250/100)</f>
        <v>0</v>
      </c>
      <c r="AE251" s="7" t="n">
        <f aca="false">L251-(L250*$G250/100)</f>
        <v>0</v>
      </c>
      <c r="AF251" s="7" t="n">
        <f aca="false">M251-(M250*$G250/100)</f>
        <v>0</v>
      </c>
      <c r="AG251" s="7" t="n">
        <f aca="false">N251-(N250*$G250/100)</f>
        <v>0</v>
      </c>
      <c r="AH251" s="7" t="n">
        <f aca="false">O251-(O250*$G250/100)</f>
        <v>0</v>
      </c>
      <c r="AI251" s="7" t="n">
        <f aca="false">P251-(P250*$G250/100)</f>
        <v>0</v>
      </c>
      <c r="AJ251" s="7" t="n">
        <f aca="false">Q251-(Q250*$G250/100)</f>
        <v>0</v>
      </c>
      <c r="AK251" s="7" t="n">
        <f aca="false">R251-(R250*$G250/100)</f>
        <v>0</v>
      </c>
      <c r="AL251" s="7" t="n">
        <f aca="false">S251-(S250*$G250/100)</f>
        <v>0</v>
      </c>
      <c r="AM251" s="7" t="n">
        <f aca="false">T251-(T250*$G250/100)</f>
        <v>0</v>
      </c>
      <c r="AN251" s="7" t="n">
        <f aca="false">U251-(U250*$G250/100)</f>
        <v>0</v>
      </c>
      <c r="AO251" s="7" t="n">
        <f aca="false">V251-(V250*$G250/100)</f>
        <v>0</v>
      </c>
      <c r="AP251" s="7" t="n">
        <f aca="false">W251-(W250*$G250/100)</f>
        <v>0</v>
      </c>
      <c r="AQ251" s="7" t="n">
        <f aca="false">X251-(X250*$G250/100)</f>
        <v>0</v>
      </c>
      <c r="AR251" s="7" t="n">
        <f aca="false">Y251-(Y250*$G250/100)</f>
        <v>0</v>
      </c>
    </row>
    <row r="252" customFormat="false" ht="18" hidden="false" customHeight="false" outlineLevel="0" collapsed="false">
      <c r="AA252" s="7"/>
      <c r="AB252" s="7" t="n">
        <f aca="false">I252-(I251*$G251/100)</f>
        <v>0</v>
      </c>
      <c r="AC252" s="7" t="n">
        <f aca="false">J252-(J251*$G251/100)</f>
        <v>0</v>
      </c>
      <c r="AD252" s="7" t="n">
        <f aca="false">K252-(K251*$G251/100)</f>
        <v>0</v>
      </c>
      <c r="AE252" s="7" t="n">
        <f aca="false">L252-(L251*$G251/100)</f>
        <v>0</v>
      </c>
      <c r="AF252" s="7" t="n">
        <f aca="false">M252-(M251*$G251/100)</f>
        <v>0</v>
      </c>
      <c r="AG252" s="7" t="n">
        <f aca="false">N252-(N251*$G251/100)</f>
        <v>0</v>
      </c>
      <c r="AH252" s="7" t="n">
        <f aca="false">O252-(O251*$G251/100)</f>
        <v>0</v>
      </c>
      <c r="AI252" s="7" t="n">
        <f aca="false">P252-(P251*$G251/100)</f>
        <v>0</v>
      </c>
      <c r="AJ252" s="7" t="n">
        <f aca="false">Q252-(Q251*$G251/100)</f>
        <v>0</v>
      </c>
      <c r="AK252" s="7" t="n">
        <f aca="false">R252-(R251*$G251/100)</f>
        <v>0</v>
      </c>
      <c r="AL252" s="7" t="n">
        <f aca="false">S252-(S251*$G251/100)</f>
        <v>0</v>
      </c>
      <c r="AM252" s="7" t="n">
        <f aca="false">T252-(T251*$G251/100)</f>
        <v>0</v>
      </c>
      <c r="AN252" s="7" t="n">
        <f aca="false">U252-(U251*$G251/100)</f>
        <v>0</v>
      </c>
      <c r="AO252" s="7" t="n">
        <f aca="false">V252-(V251*$G251/100)</f>
        <v>0</v>
      </c>
      <c r="AP252" s="7" t="n">
        <f aca="false">W252-(W251*$G251/100)</f>
        <v>0</v>
      </c>
      <c r="AQ252" s="7" t="n">
        <f aca="false">X252-(X251*$G251/100)</f>
        <v>0</v>
      </c>
      <c r="AR252" s="7" t="n">
        <f aca="false">Y252-(Y251*$G251/100)</f>
        <v>0</v>
      </c>
    </row>
    <row r="253" customFormat="false" ht="18" hidden="false" customHeight="false" outlineLevel="0" collapsed="false">
      <c r="AA253" s="7"/>
      <c r="AB253" s="7" t="n">
        <f aca="false">I253-(I252*$G252/100)</f>
        <v>0</v>
      </c>
      <c r="AC253" s="7" t="n">
        <f aca="false">J253-(J252*$G252/100)</f>
        <v>0</v>
      </c>
      <c r="AD253" s="7" t="n">
        <f aca="false">K253-(K252*$G252/100)</f>
        <v>0</v>
      </c>
      <c r="AE253" s="7" t="n">
        <f aca="false">L253-(L252*$G252/100)</f>
        <v>0</v>
      </c>
      <c r="AF253" s="7" t="n">
        <f aca="false">M253-(M252*$G252/100)</f>
        <v>0</v>
      </c>
      <c r="AG253" s="7" t="n">
        <f aca="false">N253-(N252*$G252/100)</f>
        <v>0</v>
      </c>
      <c r="AH253" s="7" t="n">
        <f aca="false">O253-(O252*$G252/100)</f>
        <v>0</v>
      </c>
      <c r="AI253" s="7" t="n">
        <f aca="false">P253-(P252*$G252/100)</f>
        <v>0</v>
      </c>
      <c r="AJ253" s="7" t="n">
        <f aca="false">Q253-(Q252*$G252/100)</f>
        <v>0</v>
      </c>
      <c r="AK253" s="7" t="n">
        <f aca="false">R253-(R252*$G252/100)</f>
        <v>0</v>
      </c>
      <c r="AL253" s="7" t="n">
        <f aca="false">S253-(S252*$G252/100)</f>
        <v>0</v>
      </c>
      <c r="AM253" s="7" t="n">
        <f aca="false">T253-(T252*$G252/100)</f>
        <v>0</v>
      </c>
      <c r="AN253" s="7" t="n">
        <f aca="false">U253-(U252*$G252/100)</f>
        <v>0</v>
      </c>
      <c r="AO253" s="7" t="n">
        <f aca="false">V253-(V252*$G252/100)</f>
        <v>0</v>
      </c>
      <c r="AP253" s="7" t="n">
        <f aca="false">W253-(W252*$G252/100)</f>
        <v>0</v>
      </c>
      <c r="AQ253" s="7" t="n">
        <f aca="false">X253-(X252*$G252/100)</f>
        <v>0</v>
      </c>
      <c r="AR253" s="7" t="n">
        <f aca="false">Y253-(Y252*$G252/100)</f>
        <v>0</v>
      </c>
    </row>
    <row r="254" customFormat="false" ht="18" hidden="false" customHeight="false" outlineLevel="0" collapsed="false">
      <c r="AA254" s="7"/>
      <c r="AB254" s="7" t="n">
        <f aca="false">I254-(I253*$G253/100)</f>
        <v>0</v>
      </c>
      <c r="AC254" s="7" t="n">
        <f aca="false">J254-(J253*$G253/100)</f>
        <v>0</v>
      </c>
      <c r="AD254" s="7" t="n">
        <f aca="false">K254-(K253*$G253/100)</f>
        <v>0</v>
      </c>
      <c r="AE254" s="7" t="n">
        <f aca="false">L254-(L253*$G253/100)</f>
        <v>0</v>
      </c>
      <c r="AF254" s="7" t="n">
        <f aca="false">M254-(M253*$G253/100)</f>
        <v>0</v>
      </c>
      <c r="AG254" s="7" t="n">
        <f aca="false">N254-(N253*$G253/100)</f>
        <v>0</v>
      </c>
      <c r="AH254" s="7" t="n">
        <f aca="false">O254-(O253*$G253/100)</f>
        <v>0</v>
      </c>
      <c r="AI254" s="7" t="n">
        <f aca="false">P254-(P253*$G253/100)</f>
        <v>0</v>
      </c>
      <c r="AJ254" s="7" t="n">
        <f aca="false">Q254-(Q253*$G253/100)</f>
        <v>0</v>
      </c>
      <c r="AK254" s="7" t="n">
        <f aca="false">R254-(R253*$G253/100)</f>
        <v>0</v>
      </c>
      <c r="AL254" s="7" t="n">
        <f aca="false">S254-(S253*$G253/100)</f>
        <v>0</v>
      </c>
      <c r="AM254" s="7" t="n">
        <f aca="false">T254-(T253*$G253/100)</f>
        <v>0</v>
      </c>
      <c r="AN254" s="7" t="n">
        <f aca="false">U254-(U253*$G253/100)</f>
        <v>0</v>
      </c>
      <c r="AO254" s="7" t="n">
        <f aca="false">V254-(V253*$G253/100)</f>
        <v>0</v>
      </c>
      <c r="AP254" s="7" t="n">
        <f aca="false">W254-(W253*$G253/100)</f>
        <v>0</v>
      </c>
      <c r="AQ254" s="7" t="n">
        <f aca="false">X254-(X253*$G253/100)</f>
        <v>0</v>
      </c>
      <c r="AR254" s="7" t="n">
        <f aca="false">Y254-(Y253*$G253/100)</f>
        <v>0</v>
      </c>
    </row>
    <row r="255" customFormat="false" ht="18" hidden="false" customHeight="false" outlineLevel="0" collapsed="false">
      <c r="AA255" s="7"/>
      <c r="AB255" s="7" t="n">
        <f aca="false">I255-(I254*$G254/100)</f>
        <v>0</v>
      </c>
      <c r="AC255" s="7" t="n">
        <f aca="false">J255-(J254*$G254/100)</f>
        <v>0</v>
      </c>
      <c r="AD255" s="7" t="n">
        <f aca="false">K255-(K254*$G254/100)</f>
        <v>0</v>
      </c>
      <c r="AE255" s="7" t="n">
        <f aca="false">L255-(L254*$G254/100)</f>
        <v>0</v>
      </c>
      <c r="AF255" s="7" t="n">
        <f aca="false">M255-(M254*$G254/100)</f>
        <v>0</v>
      </c>
      <c r="AG255" s="7" t="n">
        <f aca="false">N255-(N254*$G254/100)</f>
        <v>0</v>
      </c>
      <c r="AH255" s="7" t="n">
        <f aca="false">O255-(O254*$G254/100)</f>
        <v>0</v>
      </c>
      <c r="AI255" s="7" t="n">
        <f aca="false">P255-(P254*$G254/100)</f>
        <v>0</v>
      </c>
      <c r="AJ255" s="7" t="n">
        <f aca="false">Q255-(Q254*$G254/100)</f>
        <v>0</v>
      </c>
      <c r="AK255" s="7" t="n">
        <f aca="false">R255-(R254*$G254/100)</f>
        <v>0</v>
      </c>
      <c r="AL255" s="7" t="n">
        <f aca="false">S255-(S254*$G254/100)</f>
        <v>0</v>
      </c>
      <c r="AM255" s="7" t="n">
        <f aca="false">T255-(T254*$G254/100)</f>
        <v>0</v>
      </c>
      <c r="AN255" s="7" t="n">
        <f aca="false">U255-(U254*$G254/100)</f>
        <v>0</v>
      </c>
      <c r="AO255" s="7" t="n">
        <f aca="false">V255-(V254*$G254/100)</f>
        <v>0</v>
      </c>
      <c r="AP255" s="7" t="n">
        <f aca="false">W255-(W254*$G254/100)</f>
        <v>0</v>
      </c>
      <c r="AQ255" s="7" t="n">
        <f aca="false">X255-(X254*$G254/100)</f>
        <v>0</v>
      </c>
      <c r="AR255" s="7" t="n">
        <f aca="false">Y255-(Y254*$G254/100)</f>
        <v>0</v>
      </c>
    </row>
    <row r="256" customFormat="false" ht="18" hidden="false" customHeight="false" outlineLevel="0" collapsed="false">
      <c r="AA256" s="7"/>
      <c r="AB256" s="7" t="n">
        <f aca="false">I256-(I255*$G255/100)</f>
        <v>0</v>
      </c>
      <c r="AC256" s="7" t="n">
        <f aca="false">J256-(J255*$G255/100)</f>
        <v>0</v>
      </c>
      <c r="AD256" s="7" t="n">
        <f aca="false">K256-(K255*$G255/100)</f>
        <v>0</v>
      </c>
      <c r="AE256" s="7" t="n">
        <f aca="false">L256-(L255*$G255/100)</f>
        <v>0</v>
      </c>
      <c r="AF256" s="7" t="n">
        <f aca="false">M256-(M255*$G255/100)</f>
        <v>0</v>
      </c>
      <c r="AG256" s="7" t="n">
        <f aca="false">N256-(N255*$G255/100)</f>
        <v>0</v>
      </c>
      <c r="AH256" s="7" t="n">
        <f aca="false">O256-(O255*$G255/100)</f>
        <v>0</v>
      </c>
      <c r="AI256" s="7" t="n">
        <f aca="false">P256-(P255*$G255/100)</f>
        <v>0</v>
      </c>
      <c r="AJ256" s="7" t="n">
        <f aca="false">Q256-(Q255*$G255/100)</f>
        <v>0</v>
      </c>
      <c r="AK256" s="7" t="n">
        <f aca="false">R256-(R255*$G255/100)</f>
        <v>0</v>
      </c>
      <c r="AL256" s="7" t="n">
        <f aca="false">S256-(S255*$G255/100)</f>
        <v>0</v>
      </c>
      <c r="AM256" s="7" t="n">
        <f aca="false">T256-(T255*$G255/100)</f>
        <v>0</v>
      </c>
      <c r="AN256" s="7" t="n">
        <f aca="false">U256-(U255*$G255/100)</f>
        <v>0</v>
      </c>
      <c r="AO256" s="7" t="n">
        <f aca="false">V256-(V255*$G255/100)</f>
        <v>0</v>
      </c>
      <c r="AP256" s="7" t="n">
        <f aca="false">W256-(W255*$G255/100)</f>
        <v>0</v>
      </c>
      <c r="AQ256" s="7" t="n">
        <f aca="false">X256-(X255*$G255/100)</f>
        <v>0</v>
      </c>
      <c r="AR256" s="7" t="n">
        <f aca="false">Y256-(Y255*$G255/100)</f>
        <v>0</v>
      </c>
    </row>
    <row r="257" customFormat="false" ht="18" hidden="false" customHeight="false" outlineLevel="0" collapsed="false">
      <c r="AA257" s="7"/>
      <c r="AB257" s="7" t="n">
        <f aca="false">I257-(I256*$G256/100)</f>
        <v>0</v>
      </c>
      <c r="AC257" s="7" t="n">
        <f aca="false">J257-(J256*$G256/100)</f>
        <v>0</v>
      </c>
      <c r="AD257" s="7" t="n">
        <f aca="false">K257-(K256*$G256/100)</f>
        <v>0</v>
      </c>
      <c r="AE257" s="7" t="n">
        <f aca="false">L257-(L256*$G256/100)</f>
        <v>0</v>
      </c>
      <c r="AF257" s="7" t="n">
        <f aca="false">M257-(M256*$G256/100)</f>
        <v>0</v>
      </c>
      <c r="AG257" s="7" t="n">
        <f aca="false">N257-(N256*$G256/100)</f>
        <v>0</v>
      </c>
      <c r="AH257" s="7" t="n">
        <f aca="false">O257-(O256*$G256/100)</f>
        <v>0</v>
      </c>
      <c r="AI257" s="7" t="n">
        <f aca="false">P257-(P256*$G256/100)</f>
        <v>0</v>
      </c>
      <c r="AJ257" s="7" t="n">
        <f aca="false">Q257-(Q256*$G256/100)</f>
        <v>0</v>
      </c>
      <c r="AK257" s="7" t="n">
        <f aca="false">R257-(R256*$G256/100)</f>
        <v>0</v>
      </c>
      <c r="AL257" s="7" t="n">
        <f aca="false">S257-(S256*$G256/100)</f>
        <v>0</v>
      </c>
      <c r="AM257" s="7" t="n">
        <f aca="false">T257-(T256*$G256/100)</f>
        <v>0</v>
      </c>
      <c r="AN257" s="7" t="n">
        <f aca="false">U257-(U256*$G256/100)</f>
        <v>0</v>
      </c>
      <c r="AO257" s="7" t="n">
        <f aca="false">V257-(V256*$G256/100)</f>
        <v>0</v>
      </c>
      <c r="AP257" s="7" t="n">
        <f aca="false">W257-(W256*$G256/100)</f>
        <v>0</v>
      </c>
      <c r="AQ257" s="7" t="n">
        <f aca="false">X257-(X256*$G256/100)</f>
        <v>0</v>
      </c>
      <c r="AR257" s="7" t="n">
        <f aca="false">Y257-(Y256*$G256/100)</f>
        <v>0</v>
      </c>
    </row>
    <row r="258" customFormat="false" ht="18" hidden="false" customHeight="false" outlineLevel="0" collapsed="false">
      <c r="AA258" s="7"/>
      <c r="AB258" s="7" t="n">
        <f aca="false">I258-(I257*$G257/100)</f>
        <v>0</v>
      </c>
      <c r="AC258" s="7" t="n">
        <f aca="false">J258-(J257*$G257/100)</f>
        <v>0</v>
      </c>
      <c r="AD258" s="7" t="n">
        <f aca="false">K258-(K257*$G257/100)</f>
        <v>0</v>
      </c>
      <c r="AE258" s="7" t="n">
        <f aca="false">L258-(L257*$G257/100)</f>
        <v>0</v>
      </c>
      <c r="AF258" s="7" t="n">
        <f aca="false">M258-(M257*$G257/100)</f>
        <v>0</v>
      </c>
      <c r="AG258" s="7" t="n">
        <f aca="false">N258-(N257*$G257/100)</f>
        <v>0</v>
      </c>
      <c r="AH258" s="7" t="n">
        <f aca="false">O258-(O257*$G257/100)</f>
        <v>0</v>
      </c>
      <c r="AI258" s="7" t="n">
        <f aca="false">P258-(P257*$G257/100)</f>
        <v>0</v>
      </c>
      <c r="AJ258" s="7" t="n">
        <f aca="false">Q258-(Q257*$G257/100)</f>
        <v>0</v>
      </c>
      <c r="AK258" s="7" t="n">
        <f aca="false">R258-(R257*$G257/100)</f>
        <v>0</v>
      </c>
      <c r="AL258" s="7" t="n">
        <f aca="false">S258-(S257*$G257/100)</f>
        <v>0</v>
      </c>
      <c r="AM258" s="7" t="n">
        <f aca="false">T258-(T257*$G257/100)</f>
        <v>0</v>
      </c>
      <c r="AN258" s="7" t="n">
        <f aca="false">U258-(U257*$G257/100)</f>
        <v>0</v>
      </c>
      <c r="AO258" s="7" t="n">
        <f aca="false">V258-(V257*$G257/100)</f>
        <v>0</v>
      </c>
      <c r="AP258" s="7" t="n">
        <f aca="false">W258-(W257*$G257/100)</f>
        <v>0</v>
      </c>
      <c r="AQ258" s="7" t="n">
        <f aca="false">X258-(X257*$G257/100)</f>
        <v>0</v>
      </c>
      <c r="AR258" s="7" t="n">
        <f aca="false">Y258-(Y257*$G257/100)</f>
        <v>0</v>
      </c>
    </row>
    <row r="259" customFormat="false" ht="18" hidden="false" customHeight="false" outlineLevel="0" collapsed="false">
      <c r="AA259" s="7"/>
      <c r="AB259" s="7" t="n">
        <f aca="false">I259-(I258*$G258/100)</f>
        <v>0</v>
      </c>
      <c r="AC259" s="7" t="n">
        <f aca="false">J259-(J258*$G258/100)</f>
        <v>0</v>
      </c>
      <c r="AD259" s="7" t="n">
        <f aca="false">K259-(K258*$G258/100)</f>
        <v>0</v>
      </c>
      <c r="AE259" s="7" t="n">
        <f aca="false">L259-(L258*$G258/100)</f>
        <v>0</v>
      </c>
      <c r="AF259" s="7" t="n">
        <f aca="false">M259-(M258*$G258/100)</f>
        <v>0</v>
      </c>
      <c r="AG259" s="7" t="n">
        <f aca="false">N259-(N258*$G258/100)</f>
        <v>0</v>
      </c>
      <c r="AH259" s="7" t="n">
        <f aca="false">O259-(O258*$G258/100)</f>
        <v>0</v>
      </c>
      <c r="AI259" s="7" t="n">
        <f aca="false">P259-(P258*$G258/100)</f>
        <v>0</v>
      </c>
      <c r="AJ259" s="7" t="n">
        <f aca="false">Q259-(Q258*$G258/100)</f>
        <v>0</v>
      </c>
      <c r="AK259" s="7" t="n">
        <f aca="false">R259-(R258*$G258/100)</f>
        <v>0</v>
      </c>
      <c r="AL259" s="7" t="n">
        <f aca="false">S259-(S258*$G258/100)</f>
        <v>0</v>
      </c>
      <c r="AM259" s="7" t="n">
        <f aca="false">T259-(T258*$G258/100)</f>
        <v>0</v>
      </c>
      <c r="AN259" s="7" t="n">
        <f aca="false">U259-(U258*$G258/100)</f>
        <v>0</v>
      </c>
      <c r="AO259" s="7" t="n">
        <f aca="false">V259-(V258*$G258/100)</f>
        <v>0</v>
      </c>
      <c r="AP259" s="7" t="n">
        <f aca="false">W259-(W258*$G258/100)</f>
        <v>0</v>
      </c>
      <c r="AQ259" s="7" t="n">
        <f aca="false">X259-(X258*$G258/100)</f>
        <v>0</v>
      </c>
      <c r="AR259" s="7" t="n">
        <f aca="false">Y259-(Y258*$G258/100)</f>
        <v>0</v>
      </c>
    </row>
    <row r="260" customFormat="false" ht="18" hidden="false" customHeight="false" outlineLevel="0" collapsed="false">
      <c r="AA260" s="7"/>
      <c r="AB260" s="7" t="n">
        <f aca="false">I260-(I259*$G259/100)</f>
        <v>0</v>
      </c>
      <c r="AC260" s="7" t="n">
        <f aca="false">J260-(J259*$G259/100)</f>
        <v>0</v>
      </c>
      <c r="AD260" s="7" t="n">
        <f aca="false">K260-(K259*$G259/100)</f>
        <v>0</v>
      </c>
      <c r="AE260" s="7" t="n">
        <f aca="false">L260-(L259*$G259/100)</f>
        <v>0</v>
      </c>
      <c r="AF260" s="7" t="n">
        <f aca="false">M260-(M259*$G259/100)</f>
        <v>0</v>
      </c>
      <c r="AG260" s="7" t="n">
        <f aca="false">N260-(N259*$G259/100)</f>
        <v>0</v>
      </c>
      <c r="AH260" s="7" t="n">
        <f aca="false">O260-(O259*$G259/100)</f>
        <v>0</v>
      </c>
      <c r="AI260" s="7" t="n">
        <f aca="false">P260-(P259*$G259/100)</f>
        <v>0</v>
      </c>
      <c r="AJ260" s="7" t="n">
        <f aca="false">Q260-(Q259*$G259/100)</f>
        <v>0</v>
      </c>
      <c r="AK260" s="7" t="n">
        <f aca="false">R260-(R259*$G259/100)</f>
        <v>0</v>
      </c>
      <c r="AL260" s="7" t="n">
        <f aca="false">S260-(S259*$G259/100)</f>
        <v>0</v>
      </c>
      <c r="AM260" s="7" t="n">
        <f aca="false">T260-(T259*$G259/100)</f>
        <v>0</v>
      </c>
      <c r="AN260" s="7" t="n">
        <f aca="false">U260-(U259*$G259/100)</f>
        <v>0</v>
      </c>
      <c r="AO260" s="7" t="n">
        <f aca="false">V260-(V259*$G259/100)</f>
        <v>0</v>
      </c>
      <c r="AP260" s="7" t="n">
        <f aca="false">W260-(W259*$G259/100)</f>
        <v>0</v>
      </c>
      <c r="AQ260" s="7" t="n">
        <f aca="false">X260-(X259*$G259/100)</f>
        <v>0</v>
      </c>
      <c r="AR260" s="7" t="n">
        <f aca="false">Y260-(Y259*$G259/100)</f>
        <v>0</v>
      </c>
    </row>
    <row r="261" customFormat="false" ht="18" hidden="false" customHeight="false" outlineLevel="0" collapsed="false">
      <c r="AA261" s="7"/>
      <c r="AB261" s="7" t="n">
        <f aca="false">I261-(I260*$G260/100)</f>
        <v>0</v>
      </c>
      <c r="AC261" s="7" t="n">
        <f aca="false">J261-(J260*$G260/100)</f>
        <v>0</v>
      </c>
      <c r="AD261" s="7" t="n">
        <f aca="false">K261-(K260*$G260/100)</f>
        <v>0</v>
      </c>
      <c r="AE261" s="7" t="n">
        <f aca="false">L261-(L260*$G260/100)</f>
        <v>0</v>
      </c>
      <c r="AF261" s="7" t="n">
        <f aca="false">M261-(M260*$G260/100)</f>
        <v>0</v>
      </c>
      <c r="AG261" s="7" t="n">
        <f aca="false">N261-(N260*$G260/100)</f>
        <v>0</v>
      </c>
      <c r="AH261" s="7" t="n">
        <f aca="false">O261-(O260*$G260/100)</f>
        <v>0</v>
      </c>
      <c r="AI261" s="7" t="n">
        <f aca="false">P261-(P260*$G260/100)</f>
        <v>0</v>
      </c>
      <c r="AJ261" s="7" t="n">
        <f aca="false">Q261-(Q260*$G260/100)</f>
        <v>0</v>
      </c>
      <c r="AK261" s="7" t="n">
        <f aca="false">R261-(R260*$G260/100)</f>
        <v>0</v>
      </c>
      <c r="AL261" s="7" t="n">
        <f aca="false">S261-(S260*$G260/100)</f>
        <v>0</v>
      </c>
      <c r="AM261" s="7" t="n">
        <f aca="false">T261-(T260*$G260/100)</f>
        <v>0</v>
      </c>
      <c r="AN261" s="7" t="n">
        <f aca="false">U261-(U260*$G260/100)</f>
        <v>0</v>
      </c>
      <c r="AO261" s="7" t="n">
        <f aca="false">V261-(V260*$G260/100)</f>
        <v>0</v>
      </c>
      <c r="AP261" s="7" t="n">
        <f aca="false">W261-(W260*$G260/100)</f>
        <v>0</v>
      </c>
      <c r="AQ261" s="7" t="n">
        <f aca="false">X261-(X260*$G260/100)</f>
        <v>0</v>
      </c>
      <c r="AR261" s="7" t="n">
        <f aca="false">Y261-(Y260*$G260/100)</f>
        <v>0</v>
      </c>
    </row>
    <row r="262" customFormat="false" ht="18" hidden="false" customHeight="false" outlineLevel="0" collapsed="false">
      <c r="AA262" s="7"/>
      <c r="AB262" s="7" t="n">
        <f aca="false">I262-(I261*$G261/100)</f>
        <v>0</v>
      </c>
      <c r="AC262" s="7" t="n">
        <f aca="false">J262-(J261*$G261/100)</f>
        <v>0</v>
      </c>
      <c r="AD262" s="7" t="n">
        <f aca="false">K262-(K261*$G261/100)</f>
        <v>0</v>
      </c>
      <c r="AE262" s="7" t="n">
        <f aca="false">L262-(L261*$G261/100)</f>
        <v>0</v>
      </c>
      <c r="AF262" s="7" t="n">
        <f aca="false">M262-(M261*$G261/100)</f>
        <v>0</v>
      </c>
      <c r="AG262" s="7" t="n">
        <f aca="false">N262-(N261*$G261/100)</f>
        <v>0</v>
      </c>
      <c r="AH262" s="7" t="n">
        <f aca="false">O262-(O261*$G261/100)</f>
        <v>0</v>
      </c>
      <c r="AI262" s="7" t="n">
        <f aca="false">P262-(P261*$G261/100)</f>
        <v>0</v>
      </c>
      <c r="AJ262" s="7" t="n">
        <f aca="false">Q262-(Q261*$G261/100)</f>
        <v>0</v>
      </c>
      <c r="AK262" s="7" t="n">
        <f aca="false">R262-(R261*$G261/100)</f>
        <v>0</v>
      </c>
      <c r="AL262" s="7" t="n">
        <f aca="false">S262-(S261*$G261/100)</f>
        <v>0</v>
      </c>
      <c r="AM262" s="7" t="n">
        <f aca="false">T262-(T261*$G261/100)</f>
        <v>0</v>
      </c>
      <c r="AN262" s="7" t="n">
        <f aca="false">U262-(U261*$G261/100)</f>
        <v>0</v>
      </c>
      <c r="AO262" s="7" t="n">
        <f aca="false">V262-(V261*$G261/100)</f>
        <v>0</v>
      </c>
      <c r="AP262" s="7" t="n">
        <f aca="false">W262-(W261*$G261/100)</f>
        <v>0</v>
      </c>
      <c r="AQ262" s="7" t="n">
        <f aca="false">X262-(X261*$G261/100)</f>
        <v>0</v>
      </c>
      <c r="AR262" s="7" t="n">
        <f aca="false">Y262-(Y261*$G261/100)</f>
        <v>0</v>
      </c>
    </row>
    <row r="263" customFormat="false" ht="18" hidden="false" customHeight="false" outlineLevel="0" collapsed="false">
      <c r="AA263" s="7"/>
      <c r="AB263" s="7" t="n">
        <f aca="false">I263-(I262*$G262/100)</f>
        <v>0</v>
      </c>
      <c r="AC263" s="7" t="n">
        <f aca="false">J263-(J262*$G262/100)</f>
        <v>0</v>
      </c>
      <c r="AD263" s="7" t="n">
        <f aca="false">K263-(K262*$G262/100)</f>
        <v>0</v>
      </c>
      <c r="AE263" s="7" t="n">
        <f aca="false">L263-(L262*$G262/100)</f>
        <v>0</v>
      </c>
      <c r="AF263" s="7" t="n">
        <f aca="false">M263-(M262*$G262/100)</f>
        <v>0</v>
      </c>
      <c r="AG263" s="7" t="n">
        <f aca="false">N263-(N262*$G262/100)</f>
        <v>0</v>
      </c>
      <c r="AH263" s="7" t="n">
        <f aca="false">O263-(O262*$G262/100)</f>
        <v>0</v>
      </c>
      <c r="AI263" s="7" t="n">
        <f aca="false">P263-(P262*$G262/100)</f>
        <v>0</v>
      </c>
      <c r="AJ263" s="7" t="n">
        <f aca="false">Q263-(Q262*$G262/100)</f>
        <v>0</v>
      </c>
      <c r="AK263" s="7" t="n">
        <f aca="false">R263-(R262*$G262/100)</f>
        <v>0</v>
      </c>
      <c r="AL263" s="7" t="n">
        <f aca="false">S263-(S262*$G262/100)</f>
        <v>0</v>
      </c>
      <c r="AM263" s="7" t="n">
        <f aca="false">T263-(T262*$G262/100)</f>
        <v>0</v>
      </c>
      <c r="AN263" s="7" t="n">
        <f aca="false">U263-(U262*$G262/100)</f>
        <v>0</v>
      </c>
      <c r="AO263" s="7" t="n">
        <f aca="false">V263-(V262*$G262/100)</f>
        <v>0</v>
      </c>
      <c r="AP263" s="7" t="n">
        <f aca="false">W263-(W262*$G262/100)</f>
        <v>0</v>
      </c>
      <c r="AQ263" s="7" t="n">
        <f aca="false">X263-(X262*$G262/100)</f>
        <v>0</v>
      </c>
      <c r="AR263" s="7" t="n">
        <f aca="false">Y263-(Y262*$G262/100)</f>
        <v>0</v>
      </c>
    </row>
    <row r="264" customFormat="false" ht="18" hidden="false" customHeight="false" outlineLevel="0" collapsed="false">
      <c r="AA264" s="7"/>
      <c r="AB264" s="7" t="n">
        <f aca="false">I264-(I263*$G263/100)</f>
        <v>0</v>
      </c>
      <c r="AC264" s="7" t="n">
        <f aca="false">J264-(J263*$G263/100)</f>
        <v>0</v>
      </c>
      <c r="AD264" s="7" t="n">
        <f aca="false">K264-(K263*$G263/100)</f>
        <v>0</v>
      </c>
      <c r="AE264" s="7" t="n">
        <f aca="false">L264-(L263*$G263/100)</f>
        <v>0</v>
      </c>
      <c r="AF264" s="7" t="n">
        <f aca="false">M264-(M263*$G263/100)</f>
        <v>0</v>
      </c>
      <c r="AG264" s="7" t="n">
        <f aca="false">N264-(N263*$G263/100)</f>
        <v>0</v>
      </c>
      <c r="AH264" s="7" t="n">
        <f aca="false">O264-(O263*$G263/100)</f>
        <v>0</v>
      </c>
      <c r="AI264" s="7" t="n">
        <f aca="false">P264-(P263*$G263/100)</f>
        <v>0</v>
      </c>
      <c r="AJ264" s="7" t="n">
        <f aca="false">Q264-(Q263*$G263/100)</f>
        <v>0</v>
      </c>
      <c r="AK264" s="7" t="n">
        <f aca="false">R264-(R263*$G263/100)</f>
        <v>0</v>
      </c>
      <c r="AL264" s="7" t="n">
        <f aca="false">S264-(S263*$G263/100)</f>
        <v>0</v>
      </c>
      <c r="AM264" s="7" t="n">
        <f aca="false">T264-(T263*$G263/100)</f>
        <v>0</v>
      </c>
      <c r="AN264" s="7" t="n">
        <f aca="false">U264-(U263*$G263/100)</f>
        <v>0</v>
      </c>
      <c r="AO264" s="7" t="n">
        <f aca="false">V264-(V263*$G263/100)</f>
        <v>0</v>
      </c>
      <c r="AP264" s="7" t="n">
        <f aca="false">W264-(W263*$G263/100)</f>
        <v>0</v>
      </c>
      <c r="AQ264" s="7" t="n">
        <f aca="false">X264-(X263*$G263/100)</f>
        <v>0</v>
      </c>
      <c r="AR264" s="7" t="n">
        <f aca="false">Y264-(Y263*$G263/100)</f>
        <v>0</v>
      </c>
    </row>
    <row r="265" customFormat="false" ht="18" hidden="false" customHeight="false" outlineLevel="0" collapsed="false">
      <c r="AA265" s="7"/>
      <c r="AB265" s="7" t="n">
        <f aca="false">I265-(I264*$G264/100)</f>
        <v>0</v>
      </c>
      <c r="AC265" s="7" t="n">
        <f aca="false">J265-(J264*$G264/100)</f>
        <v>0</v>
      </c>
      <c r="AD265" s="7" t="n">
        <f aca="false">K265-(K264*$G264/100)</f>
        <v>0</v>
      </c>
      <c r="AE265" s="7" t="n">
        <f aca="false">L265-(L264*$G264/100)</f>
        <v>0</v>
      </c>
      <c r="AF265" s="7" t="n">
        <f aca="false">M265-(M264*$G264/100)</f>
        <v>0</v>
      </c>
      <c r="AG265" s="7" t="n">
        <f aca="false">N265-(N264*$G264/100)</f>
        <v>0</v>
      </c>
      <c r="AH265" s="7" t="n">
        <f aca="false">O265-(O264*$G264/100)</f>
        <v>0</v>
      </c>
      <c r="AI265" s="7" t="n">
        <f aca="false">P265-(P264*$G264/100)</f>
        <v>0</v>
      </c>
      <c r="AJ265" s="7" t="n">
        <f aca="false">Q265-(Q264*$G264/100)</f>
        <v>0</v>
      </c>
      <c r="AK265" s="7" t="n">
        <f aca="false">R265-(R264*$G264/100)</f>
        <v>0</v>
      </c>
      <c r="AL265" s="7" t="n">
        <f aca="false">S265-(S264*$G264/100)</f>
        <v>0</v>
      </c>
      <c r="AM265" s="7" t="n">
        <f aca="false">T265-(T264*$G264/100)</f>
        <v>0</v>
      </c>
      <c r="AN265" s="7" t="n">
        <f aca="false">U265-(U264*$G264/100)</f>
        <v>0</v>
      </c>
      <c r="AO265" s="7" t="n">
        <f aca="false">V265-(V264*$G264/100)</f>
        <v>0</v>
      </c>
      <c r="AP265" s="7" t="n">
        <f aca="false">W265-(W264*$G264/100)</f>
        <v>0</v>
      </c>
      <c r="AQ265" s="7" t="n">
        <f aca="false">X265-(X264*$G264/100)</f>
        <v>0</v>
      </c>
      <c r="AR265" s="7" t="n">
        <f aca="false">Y265-(Y264*$G264/100)</f>
        <v>0</v>
      </c>
    </row>
    <row r="266" customFormat="false" ht="18" hidden="false" customHeight="false" outlineLevel="0" collapsed="false">
      <c r="AA266" s="7"/>
      <c r="AB266" s="7" t="n">
        <f aca="false">I266-(I265*$G265/100)</f>
        <v>0</v>
      </c>
      <c r="AC266" s="7" t="n">
        <f aca="false">J266-(J265*$G265/100)</f>
        <v>0</v>
      </c>
      <c r="AD266" s="7" t="n">
        <f aca="false">K266-(K265*$G265/100)</f>
        <v>0</v>
      </c>
      <c r="AE266" s="7" t="n">
        <f aca="false">L266-(L265*$G265/100)</f>
        <v>0</v>
      </c>
      <c r="AF266" s="7" t="n">
        <f aca="false">M266-(M265*$G265/100)</f>
        <v>0</v>
      </c>
      <c r="AG266" s="7" t="n">
        <f aca="false">N266-(N265*$G265/100)</f>
        <v>0</v>
      </c>
      <c r="AH266" s="7" t="n">
        <f aca="false">O266-(O265*$G265/100)</f>
        <v>0</v>
      </c>
      <c r="AI266" s="7" t="n">
        <f aca="false">P266-(P265*$G265/100)</f>
        <v>0</v>
      </c>
      <c r="AJ266" s="7" t="n">
        <f aca="false">Q266-(Q265*$G265/100)</f>
        <v>0</v>
      </c>
      <c r="AK266" s="7" t="n">
        <f aca="false">R266-(R265*$G265/100)</f>
        <v>0</v>
      </c>
      <c r="AL266" s="7" t="n">
        <f aca="false">S266-(S265*$G265/100)</f>
        <v>0</v>
      </c>
      <c r="AM266" s="7" t="n">
        <f aca="false">T266-(T265*$G265/100)</f>
        <v>0</v>
      </c>
      <c r="AN266" s="7" t="n">
        <f aca="false">U266-(U265*$G265/100)</f>
        <v>0</v>
      </c>
      <c r="AO266" s="7" t="n">
        <f aca="false">V266-(V265*$G265/100)</f>
        <v>0</v>
      </c>
      <c r="AP266" s="7" t="n">
        <f aca="false">W266-(W265*$G265/100)</f>
        <v>0</v>
      </c>
      <c r="AQ266" s="7" t="n">
        <f aca="false">X266-(X265*$G265/100)</f>
        <v>0</v>
      </c>
      <c r="AR266" s="7" t="n">
        <f aca="false">Y266-(Y265*$G265/100)</f>
        <v>0</v>
      </c>
    </row>
    <row r="267" customFormat="false" ht="18" hidden="false" customHeight="false" outlineLevel="0" collapsed="false">
      <c r="AA267" s="7"/>
      <c r="AB267" s="7" t="n">
        <f aca="false">I267-(I266*$G266/100)</f>
        <v>0</v>
      </c>
      <c r="AC267" s="7" t="n">
        <f aca="false">J267-(J266*$G266/100)</f>
        <v>0</v>
      </c>
      <c r="AD267" s="7" t="n">
        <f aca="false">K267-(K266*$G266/100)</f>
        <v>0</v>
      </c>
      <c r="AE267" s="7" t="n">
        <f aca="false">L267-(L266*$G266/100)</f>
        <v>0</v>
      </c>
      <c r="AF267" s="7" t="n">
        <f aca="false">M267-(M266*$G266/100)</f>
        <v>0</v>
      </c>
      <c r="AG267" s="7" t="n">
        <f aca="false">N267-(N266*$G266/100)</f>
        <v>0</v>
      </c>
      <c r="AH267" s="7" t="n">
        <f aca="false">O267-(O266*$G266/100)</f>
        <v>0</v>
      </c>
      <c r="AI267" s="7" t="n">
        <f aca="false">P267-(P266*$G266/100)</f>
        <v>0</v>
      </c>
      <c r="AJ267" s="7" t="n">
        <f aca="false">Q267-(Q266*$G266/100)</f>
        <v>0</v>
      </c>
      <c r="AK267" s="7" t="n">
        <f aca="false">R267-(R266*$G266/100)</f>
        <v>0</v>
      </c>
      <c r="AL267" s="7" t="n">
        <f aca="false">S267-(S266*$G266/100)</f>
        <v>0</v>
      </c>
      <c r="AM267" s="7" t="n">
        <f aca="false">T267-(T266*$G266/100)</f>
        <v>0</v>
      </c>
      <c r="AN267" s="7" t="n">
        <f aca="false">U267-(U266*$G266/100)</f>
        <v>0</v>
      </c>
      <c r="AO267" s="7" t="n">
        <f aca="false">V267-(V266*$G266/100)</f>
        <v>0</v>
      </c>
      <c r="AP267" s="7" t="n">
        <f aca="false">W267-(W266*$G266/100)</f>
        <v>0</v>
      </c>
      <c r="AQ267" s="7" t="n">
        <f aca="false">X267-(X266*$G266/100)</f>
        <v>0</v>
      </c>
      <c r="AR267" s="7" t="n">
        <f aca="false">Y267-(Y266*$G266/100)</f>
        <v>0</v>
      </c>
    </row>
    <row r="268" customFormat="false" ht="18" hidden="false" customHeight="false" outlineLevel="0" collapsed="false">
      <c r="AA268" s="7"/>
      <c r="AB268" s="7" t="n">
        <f aca="false">I268-(I267*$G267/100)</f>
        <v>0</v>
      </c>
      <c r="AC268" s="7" t="n">
        <f aca="false">J268-(J267*$G267/100)</f>
        <v>0</v>
      </c>
      <c r="AD268" s="7" t="n">
        <f aca="false">K268-(K267*$G267/100)</f>
        <v>0</v>
      </c>
      <c r="AE268" s="7" t="n">
        <f aca="false">L268-(L267*$G267/100)</f>
        <v>0</v>
      </c>
      <c r="AF268" s="7" t="n">
        <f aca="false">M268-(M267*$G267/100)</f>
        <v>0</v>
      </c>
      <c r="AG268" s="7" t="n">
        <f aca="false">N268-(N267*$G267/100)</f>
        <v>0</v>
      </c>
      <c r="AH268" s="7" t="n">
        <f aca="false">O268-(O267*$G267/100)</f>
        <v>0</v>
      </c>
      <c r="AI268" s="7" t="n">
        <f aca="false">P268-(P267*$G267/100)</f>
        <v>0</v>
      </c>
      <c r="AJ268" s="7" t="n">
        <f aca="false">Q268-(Q267*$G267/100)</f>
        <v>0</v>
      </c>
      <c r="AK268" s="7" t="n">
        <f aca="false">R268-(R267*$G267/100)</f>
        <v>0</v>
      </c>
      <c r="AL268" s="7" t="n">
        <f aca="false">S268-(S267*$G267/100)</f>
        <v>0</v>
      </c>
      <c r="AM268" s="7" t="n">
        <f aca="false">T268-(T267*$G267/100)</f>
        <v>0</v>
      </c>
      <c r="AN268" s="7" t="n">
        <f aca="false">U268-(U267*$G267/100)</f>
        <v>0</v>
      </c>
      <c r="AO268" s="7" t="n">
        <f aca="false">V268-(V267*$G267/100)</f>
        <v>0</v>
      </c>
      <c r="AP268" s="7" t="n">
        <f aca="false">W268-(W267*$G267/100)</f>
        <v>0</v>
      </c>
      <c r="AQ268" s="7" t="n">
        <f aca="false">X268-(X267*$G267/100)</f>
        <v>0</v>
      </c>
      <c r="AR268" s="7" t="n">
        <f aca="false">Y268-(Y267*$G267/100)</f>
        <v>0</v>
      </c>
    </row>
    <row r="269" customFormat="false" ht="18" hidden="false" customHeight="false" outlineLevel="0" collapsed="false">
      <c r="AA269" s="7"/>
      <c r="AB269" s="7" t="n">
        <f aca="false">I269-(I268*$G268/100)</f>
        <v>0</v>
      </c>
      <c r="AC269" s="7" t="n">
        <f aca="false">J269-(J268*$G268/100)</f>
        <v>0</v>
      </c>
      <c r="AD269" s="7" t="n">
        <f aca="false">K269-(K268*$G268/100)</f>
        <v>0</v>
      </c>
      <c r="AE269" s="7" t="n">
        <f aca="false">L269-(L268*$G268/100)</f>
        <v>0</v>
      </c>
      <c r="AF269" s="7" t="n">
        <f aca="false">M269-(M268*$G268/100)</f>
        <v>0</v>
      </c>
      <c r="AG269" s="7" t="n">
        <f aca="false">N269-(N268*$G268/100)</f>
        <v>0</v>
      </c>
      <c r="AH269" s="7" t="n">
        <f aca="false">O269-(O268*$G268/100)</f>
        <v>0</v>
      </c>
      <c r="AI269" s="7" t="n">
        <f aca="false">P269-(P268*$G268/100)</f>
        <v>0</v>
      </c>
      <c r="AJ269" s="7" t="n">
        <f aca="false">Q269-(Q268*$G268/100)</f>
        <v>0</v>
      </c>
      <c r="AK269" s="7" t="n">
        <f aca="false">R269-(R268*$G268/100)</f>
        <v>0</v>
      </c>
      <c r="AL269" s="7" t="n">
        <f aca="false">S269-(S268*$G268/100)</f>
        <v>0</v>
      </c>
      <c r="AM269" s="7" t="n">
        <f aca="false">T269-(T268*$G268/100)</f>
        <v>0</v>
      </c>
      <c r="AN269" s="7" t="n">
        <f aca="false">U269-(U268*$G268/100)</f>
        <v>0</v>
      </c>
      <c r="AO269" s="7" t="n">
        <f aca="false">V269-(V268*$G268/100)</f>
        <v>0</v>
      </c>
      <c r="AP269" s="7" t="n">
        <f aca="false">W269-(W268*$G268/100)</f>
        <v>0</v>
      </c>
      <c r="AQ269" s="7" t="n">
        <f aca="false">X269-(X268*$G268/100)</f>
        <v>0</v>
      </c>
      <c r="AR269" s="7" t="n">
        <f aca="false">Y269-(Y268*$G268/100)</f>
        <v>0</v>
      </c>
    </row>
    <row r="270" customFormat="false" ht="18" hidden="false" customHeight="false" outlineLevel="0" collapsed="false">
      <c r="AA270" s="7"/>
      <c r="AB270" s="7" t="n">
        <f aca="false">I270-(I269*$G269/100)</f>
        <v>0</v>
      </c>
      <c r="AC270" s="7" t="n">
        <f aca="false">J270-(J269*$G269/100)</f>
        <v>0</v>
      </c>
      <c r="AD270" s="7" t="n">
        <f aca="false">K270-(K269*$G269/100)</f>
        <v>0</v>
      </c>
      <c r="AE270" s="7" t="n">
        <f aca="false">L270-(L269*$G269/100)</f>
        <v>0</v>
      </c>
      <c r="AF270" s="7" t="n">
        <f aca="false">M270-(M269*$G269/100)</f>
        <v>0</v>
      </c>
      <c r="AG270" s="7" t="n">
        <f aca="false">N270-(N269*$G269/100)</f>
        <v>0</v>
      </c>
      <c r="AH270" s="7" t="n">
        <f aca="false">O270-(O269*$G269/100)</f>
        <v>0</v>
      </c>
      <c r="AI270" s="7" t="n">
        <f aca="false">P270-(P269*$G269/100)</f>
        <v>0</v>
      </c>
      <c r="AJ270" s="7" t="n">
        <f aca="false">Q270-(Q269*$G269/100)</f>
        <v>0</v>
      </c>
      <c r="AK270" s="7" t="n">
        <f aca="false">R270-(R269*$G269/100)</f>
        <v>0</v>
      </c>
      <c r="AL270" s="7" t="n">
        <f aca="false">S270-(S269*$G269/100)</f>
        <v>0</v>
      </c>
      <c r="AM270" s="7" t="n">
        <f aca="false">T270-(T269*$G269/100)</f>
        <v>0</v>
      </c>
      <c r="AN270" s="7" t="n">
        <f aca="false">U270-(U269*$G269/100)</f>
        <v>0</v>
      </c>
      <c r="AO270" s="7" t="n">
        <f aca="false">V270-(V269*$G269/100)</f>
        <v>0</v>
      </c>
      <c r="AP270" s="7" t="n">
        <f aca="false">W270-(W269*$G269/100)</f>
        <v>0</v>
      </c>
      <c r="AQ270" s="7" t="n">
        <f aca="false">X270-(X269*$G269/100)</f>
        <v>0</v>
      </c>
      <c r="AR270" s="7" t="n">
        <f aca="false">Y270-(Y269*$G269/100)</f>
        <v>0</v>
      </c>
    </row>
    <row r="271" customFormat="false" ht="18" hidden="false" customHeight="false" outlineLevel="0" collapsed="false">
      <c r="AA271" s="7"/>
      <c r="AB271" s="7" t="n">
        <f aca="false">I271-(I270*$G270/100)</f>
        <v>0</v>
      </c>
      <c r="AC271" s="7" t="n">
        <f aca="false">J271-(J270*$G270/100)</f>
        <v>0</v>
      </c>
      <c r="AD271" s="7" t="n">
        <f aca="false">K271-(K270*$G270/100)</f>
        <v>0</v>
      </c>
      <c r="AE271" s="7" t="n">
        <f aca="false">L271-(L270*$G270/100)</f>
        <v>0</v>
      </c>
      <c r="AF271" s="7" t="n">
        <f aca="false">M271-(M270*$G270/100)</f>
        <v>0</v>
      </c>
      <c r="AG271" s="7" t="n">
        <f aca="false">N271-(N270*$G270/100)</f>
        <v>0</v>
      </c>
      <c r="AH271" s="7" t="n">
        <f aca="false">O271-(O270*$G270/100)</f>
        <v>0</v>
      </c>
      <c r="AI271" s="7" t="n">
        <f aca="false">P271-(P270*$G270/100)</f>
        <v>0</v>
      </c>
      <c r="AJ271" s="7" t="n">
        <f aca="false">Q271-(Q270*$G270/100)</f>
        <v>0</v>
      </c>
      <c r="AK271" s="7" t="n">
        <f aca="false">R271-(R270*$G270/100)</f>
        <v>0</v>
      </c>
      <c r="AL271" s="7" t="n">
        <f aca="false">S271-(S270*$G270/100)</f>
        <v>0</v>
      </c>
      <c r="AM271" s="7" t="n">
        <f aca="false">T271-(T270*$G270/100)</f>
        <v>0</v>
      </c>
      <c r="AN271" s="7" t="n">
        <f aca="false">U271-(U270*$G270/100)</f>
        <v>0</v>
      </c>
      <c r="AO271" s="7" t="n">
        <f aca="false">V271-(V270*$G270/100)</f>
        <v>0</v>
      </c>
      <c r="AP271" s="7" t="n">
        <f aca="false">W271-(W270*$G270/100)</f>
        <v>0</v>
      </c>
      <c r="AQ271" s="7" t="n">
        <f aca="false">X271-(X270*$G270/100)</f>
        <v>0</v>
      </c>
      <c r="AR271" s="7" t="n">
        <f aca="false">Y271-(Y270*$G270/100)</f>
        <v>0</v>
      </c>
    </row>
    <row r="272" customFormat="false" ht="18" hidden="false" customHeight="false" outlineLevel="0" collapsed="false">
      <c r="AA272" s="7"/>
      <c r="AB272" s="7" t="n">
        <f aca="false">I272-(I271*$G271/100)</f>
        <v>0</v>
      </c>
      <c r="AC272" s="7" t="n">
        <f aca="false">J272-(J271*$G271/100)</f>
        <v>0</v>
      </c>
      <c r="AD272" s="7" t="n">
        <f aca="false">K272-(K271*$G271/100)</f>
        <v>0</v>
      </c>
      <c r="AE272" s="7" t="n">
        <f aca="false">L272-(L271*$G271/100)</f>
        <v>0</v>
      </c>
      <c r="AF272" s="7" t="n">
        <f aca="false">M272-(M271*$G271/100)</f>
        <v>0</v>
      </c>
      <c r="AG272" s="7" t="n">
        <f aca="false">N272-(N271*$G271/100)</f>
        <v>0</v>
      </c>
      <c r="AH272" s="7" t="n">
        <f aca="false">O272-(O271*$G271/100)</f>
        <v>0</v>
      </c>
      <c r="AI272" s="7" t="n">
        <f aca="false">P272-(P271*$G271/100)</f>
        <v>0</v>
      </c>
      <c r="AJ272" s="7" t="n">
        <f aca="false">Q272-(Q271*$G271/100)</f>
        <v>0</v>
      </c>
      <c r="AK272" s="7" t="n">
        <f aca="false">R272-(R271*$G271/100)</f>
        <v>0</v>
      </c>
      <c r="AL272" s="7" t="n">
        <f aca="false">S272-(S271*$G271/100)</f>
        <v>0</v>
      </c>
      <c r="AM272" s="7" t="n">
        <f aca="false">T272-(T271*$G271/100)</f>
        <v>0</v>
      </c>
      <c r="AN272" s="7" t="n">
        <f aca="false">U272-(U271*$G271/100)</f>
        <v>0</v>
      </c>
      <c r="AO272" s="7" t="n">
        <f aca="false">V272-(V271*$G271/100)</f>
        <v>0</v>
      </c>
      <c r="AP272" s="7" t="n">
        <f aca="false">W272-(W271*$G271/100)</f>
        <v>0</v>
      </c>
      <c r="AQ272" s="7" t="n">
        <f aca="false">X272-(X271*$G271/100)</f>
        <v>0</v>
      </c>
      <c r="AR272" s="7" t="n">
        <f aca="false">Y272-(Y271*$G271/100)</f>
        <v>0</v>
      </c>
    </row>
    <row r="273" customFormat="false" ht="18" hidden="false" customHeight="false" outlineLevel="0" collapsed="false">
      <c r="AA273" s="7"/>
      <c r="AB273" s="7" t="n">
        <f aca="false">I273-(I272*$G272/100)</f>
        <v>0</v>
      </c>
      <c r="AC273" s="7" t="n">
        <f aca="false">J273-(J272*$G272/100)</f>
        <v>0</v>
      </c>
      <c r="AD273" s="7" t="n">
        <f aca="false">K273-(K272*$G272/100)</f>
        <v>0</v>
      </c>
      <c r="AE273" s="7" t="n">
        <f aca="false">L273-(L272*$G272/100)</f>
        <v>0</v>
      </c>
      <c r="AF273" s="7" t="n">
        <f aca="false">M273-(M272*$G272/100)</f>
        <v>0</v>
      </c>
      <c r="AG273" s="7" t="n">
        <f aca="false">N273-(N272*$G272/100)</f>
        <v>0</v>
      </c>
      <c r="AH273" s="7" t="n">
        <f aca="false">O273-(O272*$G272/100)</f>
        <v>0</v>
      </c>
      <c r="AI273" s="7" t="n">
        <f aca="false">P273-(P272*$G272/100)</f>
        <v>0</v>
      </c>
      <c r="AJ273" s="7" t="n">
        <f aca="false">Q273-(Q272*$G272/100)</f>
        <v>0</v>
      </c>
      <c r="AK273" s="7" t="n">
        <f aca="false">R273-(R272*$G272/100)</f>
        <v>0</v>
      </c>
      <c r="AL273" s="7" t="n">
        <f aca="false">S273-(S272*$G272/100)</f>
        <v>0</v>
      </c>
      <c r="AM273" s="7" t="n">
        <f aca="false">T273-(T272*$G272/100)</f>
        <v>0</v>
      </c>
      <c r="AN273" s="7" t="n">
        <f aca="false">U273-(U272*$G272/100)</f>
        <v>0</v>
      </c>
      <c r="AO273" s="7" t="n">
        <f aca="false">V273-(V272*$G272/100)</f>
        <v>0</v>
      </c>
      <c r="AP273" s="7" t="n">
        <f aca="false">W273-(W272*$G272/100)</f>
        <v>0</v>
      </c>
      <c r="AQ273" s="7" t="n">
        <f aca="false">X273-(X272*$G272/100)</f>
        <v>0</v>
      </c>
      <c r="AR273" s="7" t="n">
        <f aca="false">Y273-(Y272*$G272/100)</f>
        <v>0</v>
      </c>
    </row>
    <row r="274" customFormat="false" ht="18" hidden="false" customHeight="false" outlineLevel="0" collapsed="false">
      <c r="AA274" s="7"/>
      <c r="AB274" s="7" t="n">
        <f aca="false">I274-(I273*$G273/100)</f>
        <v>0</v>
      </c>
      <c r="AC274" s="7" t="n">
        <f aca="false">J274-(J273*$G273/100)</f>
        <v>0</v>
      </c>
      <c r="AD274" s="7" t="n">
        <f aca="false">K274-(K273*$G273/100)</f>
        <v>0</v>
      </c>
      <c r="AE274" s="7" t="n">
        <f aca="false">L274-(L273*$G273/100)</f>
        <v>0</v>
      </c>
      <c r="AF274" s="7" t="n">
        <f aca="false">M274-(M273*$G273/100)</f>
        <v>0</v>
      </c>
      <c r="AG274" s="7" t="n">
        <f aca="false">N274-(N273*$G273/100)</f>
        <v>0</v>
      </c>
      <c r="AH274" s="7" t="n">
        <f aca="false">O274-(O273*$G273/100)</f>
        <v>0</v>
      </c>
      <c r="AI274" s="7" t="n">
        <f aca="false">P274-(P273*$G273/100)</f>
        <v>0</v>
      </c>
      <c r="AJ274" s="7" t="n">
        <f aca="false">Q274-(Q273*$G273/100)</f>
        <v>0</v>
      </c>
      <c r="AK274" s="7" t="n">
        <f aca="false">R274-(R273*$G273/100)</f>
        <v>0</v>
      </c>
      <c r="AL274" s="7" t="n">
        <f aca="false">S274-(S273*$G273/100)</f>
        <v>0</v>
      </c>
      <c r="AM274" s="7" t="n">
        <f aca="false">T274-(T273*$G273/100)</f>
        <v>0</v>
      </c>
      <c r="AN274" s="7" t="n">
        <f aca="false">U274-(U273*$G273/100)</f>
        <v>0</v>
      </c>
      <c r="AO274" s="7" t="n">
        <f aca="false">V274-(V273*$G273/100)</f>
        <v>0</v>
      </c>
      <c r="AP274" s="7" t="n">
        <f aca="false">W274-(W273*$G273/100)</f>
        <v>0</v>
      </c>
      <c r="AQ274" s="7" t="n">
        <f aca="false">X274-(X273*$G273/100)</f>
        <v>0</v>
      </c>
      <c r="AR274" s="7" t="n">
        <f aca="false">Y274-(Y273*$G273/100)</f>
        <v>0</v>
      </c>
    </row>
    <row r="275" customFormat="false" ht="18" hidden="false" customHeight="false" outlineLevel="0" collapsed="false">
      <c r="AA275" s="7"/>
      <c r="AB275" s="7" t="n">
        <f aca="false">I275-(I274*$G274/100)</f>
        <v>0</v>
      </c>
      <c r="AC275" s="7" t="n">
        <f aca="false">J275-(J274*$G274/100)</f>
        <v>0</v>
      </c>
      <c r="AD275" s="7" t="n">
        <f aca="false">K275-(K274*$G274/100)</f>
        <v>0</v>
      </c>
      <c r="AE275" s="7" t="n">
        <f aca="false">L275-(L274*$G274/100)</f>
        <v>0</v>
      </c>
      <c r="AF275" s="7" t="n">
        <f aca="false">M275-(M274*$G274/100)</f>
        <v>0</v>
      </c>
      <c r="AG275" s="7" t="n">
        <f aca="false">N275-(N274*$G274/100)</f>
        <v>0</v>
      </c>
      <c r="AH275" s="7" t="n">
        <f aca="false">O275-(O274*$G274/100)</f>
        <v>0</v>
      </c>
      <c r="AI275" s="7" t="n">
        <f aca="false">P275-(P274*$G274/100)</f>
        <v>0</v>
      </c>
      <c r="AJ275" s="7" t="n">
        <f aca="false">Q275-(Q274*$G274/100)</f>
        <v>0</v>
      </c>
      <c r="AK275" s="7" t="n">
        <f aca="false">R275-(R274*$G274/100)</f>
        <v>0</v>
      </c>
      <c r="AL275" s="7" t="n">
        <f aca="false">S275-(S274*$G274/100)</f>
        <v>0</v>
      </c>
      <c r="AM275" s="7" t="n">
        <f aca="false">T275-(T274*$G274/100)</f>
        <v>0</v>
      </c>
      <c r="AN275" s="7" t="n">
        <f aca="false">U275-(U274*$G274/100)</f>
        <v>0</v>
      </c>
      <c r="AO275" s="7" t="n">
        <f aca="false">V275-(V274*$G274/100)</f>
        <v>0</v>
      </c>
      <c r="AP275" s="7" t="n">
        <f aca="false">W275-(W274*$G274/100)</f>
        <v>0</v>
      </c>
      <c r="AQ275" s="7" t="n">
        <f aca="false">X275-(X274*$G274/100)</f>
        <v>0</v>
      </c>
      <c r="AR275" s="7" t="n">
        <f aca="false">Y275-(Y274*$G274/100)</f>
        <v>0</v>
      </c>
    </row>
    <row r="276" customFormat="false" ht="18" hidden="false" customHeight="false" outlineLevel="0" collapsed="false">
      <c r="AA276" s="7"/>
      <c r="AB276" s="7" t="n">
        <f aca="false">I276-(I275*$G275/100)</f>
        <v>0</v>
      </c>
      <c r="AC276" s="7" t="n">
        <f aca="false">J276-(J275*$G275/100)</f>
        <v>0</v>
      </c>
      <c r="AD276" s="7" t="n">
        <f aca="false">K276-(K275*$G275/100)</f>
        <v>0</v>
      </c>
      <c r="AE276" s="7" t="n">
        <f aca="false">L276-(L275*$G275/100)</f>
        <v>0</v>
      </c>
      <c r="AF276" s="7" t="n">
        <f aca="false">M276-(M275*$G275/100)</f>
        <v>0</v>
      </c>
      <c r="AG276" s="7" t="n">
        <f aca="false">N276-(N275*$G275/100)</f>
        <v>0</v>
      </c>
      <c r="AH276" s="7" t="n">
        <f aca="false">O276-(O275*$G275/100)</f>
        <v>0</v>
      </c>
      <c r="AI276" s="7" t="n">
        <f aca="false">P276-(P275*$G275/100)</f>
        <v>0</v>
      </c>
      <c r="AJ276" s="7" t="n">
        <f aca="false">Q276-(Q275*$G275/100)</f>
        <v>0</v>
      </c>
      <c r="AK276" s="7" t="n">
        <f aca="false">R276-(R275*$G275/100)</f>
        <v>0</v>
      </c>
      <c r="AL276" s="7" t="n">
        <f aca="false">S276-(S275*$G275/100)</f>
        <v>0</v>
      </c>
      <c r="AM276" s="7" t="n">
        <f aca="false">T276-(T275*$G275/100)</f>
        <v>0</v>
      </c>
      <c r="AN276" s="7" t="n">
        <f aca="false">U276-(U275*$G275/100)</f>
        <v>0</v>
      </c>
      <c r="AO276" s="7" t="n">
        <f aca="false">V276-(V275*$G275/100)</f>
        <v>0</v>
      </c>
      <c r="AP276" s="7" t="n">
        <f aca="false">W276-(W275*$G275/100)</f>
        <v>0</v>
      </c>
      <c r="AQ276" s="7" t="n">
        <f aca="false">X276-(X275*$G275/100)</f>
        <v>0</v>
      </c>
      <c r="AR276" s="7" t="n">
        <f aca="false">Y276-(Y275*$G275/100)</f>
        <v>0</v>
      </c>
    </row>
    <row r="277" customFormat="false" ht="18" hidden="false" customHeight="false" outlineLevel="0" collapsed="false">
      <c r="AA277" s="7"/>
      <c r="AB277" s="7" t="n">
        <f aca="false">I277-(I276*$G276/100)</f>
        <v>0</v>
      </c>
      <c r="AC277" s="7" t="n">
        <f aca="false">J277-(J276*$G276/100)</f>
        <v>0</v>
      </c>
      <c r="AD277" s="7" t="n">
        <f aca="false">K277-(K276*$G276/100)</f>
        <v>0</v>
      </c>
      <c r="AE277" s="7" t="n">
        <f aca="false">L277-(L276*$G276/100)</f>
        <v>0</v>
      </c>
      <c r="AF277" s="7" t="n">
        <f aca="false">M277-(M276*$G276/100)</f>
        <v>0</v>
      </c>
      <c r="AG277" s="7" t="n">
        <f aca="false">N277-(N276*$G276/100)</f>
        <v>0</v>
      </c>
      <c r="AH277" s="7" t="n">
        <f aca="false">O277-(O276*$G276/100)</f>
        <v>0</v>
      </c>
      <c r="AI277" s="7" t="n">
        <f aca="false">P277-(P276*$G276/100)</f>
        <v>0</v>
      </c>
      <c r="AJ277" s="7" t="n">
        <f aca="false">Q277-(Q276*$G276/100)</f>
        <v>0</v>
      </c>
      <c r="AK277" s="7" t="n">
        <f aca="false">R277-(R276*$G276/100)</f>
        <v>0</v>
      </c>
      <c r="AL277" s="7" t="n">
        <f aca="false">S277-(S276*$G276/100)</f>
        <v>0</v>
      </c>
      <c r="AM277" s="7" t="n">
        <f aca="false">T277-(T276*$G276/100)</f>
        <v>0</v>
      </c>
      <c r="AN277" s="7" t="n">
        <f aca="false">U277-(U276*$G276/100)</f>
        <v>0</v>
      </c>
      <c r="AO277" s="7" t="n">
        <f aca="false">V277-(V276*$G276/100)</f>
        <v>0</v>
      </c>
      <c r="AP277" s="7" t="n">
        <f aca="false">W277-(W276*$G276/100)</f>
        <v>0</v>
      </c>
      <c r="AQ277" s="7" t="n">
        <f aca="false">X277-(X276*$G276/100)</f>
        <v>0</v>
      </c>
      <c r="AR277" s="7" t="n">
        <f aca="false">Y277-(Y276*$G276/100)</f>
        <v>0</v>
      </c>
    </row>
    <row r="278" customFormat="false" ht="18" hidden="false" customHeight="false" outlineLevel="0" collapsed="false">
      <c r="AA278" s="7"/>
      <c r="AB278" s="7" t="n">
        <f aca="false">I278-(I277*$G277/100)</f>
        <v>0</v>
      </c>
      <c r="AC278" s="7" t="n">
        <f aca="false">J278-(J277*$G277/100)</f>
        <v>0</v>
      </c>
      <c r="AD278" s="7" t="n">
        <f aca="false">K278-(K277*$G277/100)</f>
        <v>0</v>
      </c>
      <c r="AE278" s="7" t="n">
        <f aca="false">L278-(L277*$G277/100)</f>
        <v>0</v>
      </c>
      <c r="AF278" s="7" t="n">
        <f aca="false">M278-(M277*$G277/100)</f>
        <v>0</v>
      </c>
      <c r="AG278" s="7" t="n">
        <f aca="false">N278-(N277*$G277/100)</f>
        <v>0</v>
      </c>
      <c r="AH278" s="7" t="n">
        <f aca="false">O278-(O277*$G277/100)</f>
        <v>0</v>
      </c>
      <c r="AI278" s="7" t="n">
        <f aca="false">P278-(P277*$G277/100)</f>
        <v>0</v>
      </c>
      <c r="AJ278" s="7" t="n">
        <f aca="false">Q278-(Q277*$G277/100)</f>
        <v>0</v>
      </c>
      <c r="AK278" s="7" t="n">
        <f aca="false">R278-(R277*$G277/100)</f>
        <v>0</v>
      </c>
      <c r="AL278" s="7" t="n">
        <f aca="false">S278-(S277*$G277/100)</f>
        <v>0</v>
      </c>
      <c r="AM278" s="7" t="n">
        <f aca="false">T278-(T277*$G277/100)</f>
        <v>0</v>
      </c>
      <c r="AN278" s="7" t="n">
        <f aca="false">U278-(U277*$G277/100)</f>
        <v>0</v>
      </c>
      <c r="AO278" s="7" t="n">
        <f aca="false">V278-(V277*$G277/100)</f>
        <v>0</v>
      </c>
      <c r="AP278" s="7" t="n">
        <f aca="false">W278-(W277*$G277/100)</f>
        <v>0</v>
      </c>
      <c r="AQ278" s="7" t="n">
        <f aca="false">X278-(X277*$G277/100)</f>
        <v>0</v>
      </c>
      <c r="AR278" s="7" t="n">
        <f aca="false">Y278-(Y277*$G277/100)</f>
        <v>0</v>
      </c>
    </row>
    <row r="279" customFormat="false" ht="18" hidden="false" customHeight="false" outlineLevel="0" collapsed="false">
      <c r="AA279" s="7"/>
      <c r="AB279" s="7" t="n">
        <f aca="false">I279-(I278*$G278/100)</f>
        <v>0</v>
      </c>
      <c r="AC279" s="7" t="n">
        <f aca="false">J279-(J278*$G278/100)</f>
        <v>0</v>
      </c>
      <c r="AD279" s="7" t="n">
        <f aca="false">K279-(K278*$G278/100)</f>
        <v>0</v>
      </c>
      <c r="AE279" s="7" t="n">
        <f aca="false">L279-(L278*$G278/100)</f>
        <v>0</v>
      </c>
      <c r="AF279" s="7" t="n">
        <f aca="false">M279-(M278*$G278/100)</f>
        <v>0</v>
      </c>
      <c r="AG279" s="7" t="n">
        <f aca="false">N279-(N278*$G278/100)</f>
        <v>0</v>
      </c>
      <c r="AH279" s="7" t="n">
        <f aca="false">O279-(O278*$G278/100)</f>
        <v>0</v>
      </c>
      <c r="AI279" s="7" t="n">
        <f aca="false">P279-(P278*$G278/100)</f>
        <v>0</v>
      </c>
      <c r="AJ279" s="7" t="n">
        <f aca="false">Q279-(Q278*$G278/100)</f>
        <v>0</v>
      </c>
      <c r="AK279" s="7" t="n">
        <f aca="false">R279-(R278*$G278/100)</f>
        <v>0</v>
      </c>
      <c r="AL279" s="7" t="n">
        <f aca="false">S279-(S278*$G278/100)</f>
        <v>0</v>
      </c>
      <c r="AM279" s="7" t="n">
        <f aca="false">T279-(T278*$G278/100)</f>
        <v>0</v>
      </c>
      <c r="AN279" s="7" t="n">
        <f aca="false">U279-(U278*$G278/100)</f>
        <v>0</v>
      </c>
      <c r="AO279" s="7" t="n">
        <f aca="false">V279-(V278*$G278/100)</f>
        <v>0</v>
      </c>
      <c r="AP279" s="7" t="n">
        <f aca="false">W279-(W278*$G278/100)</f>
        <v>0</v>
      </c>
      <c r="AQ279" s="7" t="n">
        <f aca="false">X279-(X278*$G278/100)</f>
        <v>0</v>
      </c>
      <c r="AR279" s="7" t="n">
        <f aca="false">Y279-(Y278*$G278/100)</f>
        <v>0</v>
      </c>
    </row>
    <row r="280" customFormat="false" ht="18" hidden="false" customHeight="false" outlineLevel="0" collapsed="false">
      <c r="AA280" s="7"/>
      <c r="AB280" s="7" t="n">
        <f aca="false">I280-(I279*$G279/100)</f>
        <v>0</v>
      </c>
      <c r="AC280" s="7" t="n">
        <f aca="false">J280-(J279*$G279/100)</f>
        <v>0</v>
      </c>
      <c r="AD280" s="7" t="n">
        <f aca="false">K280-(K279*$G279/100)</f>
        <v>0</v>
      </c>
      <c r="AE280" s="7" t="n">
        <f aca="false">L280-(L279*$G279/100)</f>
        <v>0</v>
      </c>
      <c r="AF280" s="7" t="n">
        <f aca="false">M280-(M279*$G279/100)</f>
        <v>0</v>
      </c>
      <c r="AG280" s="7" t="n">
        <f aca="false">N280-(N279*$G279/100)</f>
        <v>0</v>
      </c>
      <c r="AH280" s="7" t="n">
        <f aca="false">O280-(O279*$G279/100)</f>
        <v>0</v>
      </c>
      <c r="AI280" s="7" t="n">
        <f aca="false">P280-(P279*$G279/100)</f>
        <v>0</v>
      </c>
      <c r="AJ280" s="7" t="n">
        <f aca="false">Q280-(Q279*$G279/100)</f>
        <v>0</v>
      </c>
      <c r="AK280" s="7" t="n">
        <f aca="false">R280-(R279*$G279/100)</f>
        <v>0</v>
      </c>
      <c r="AL280" s="7" t="n">
        <f aca="false">S280-(S279*$G279/100)</f>
        <v>0</v>
      </c>
      <c r="AM280" s="7" t="n">
        <f aca="false">T280-(T279*$G279/100)</f>
        <v>0</v>
      </c>
      <c r="AN280" s="7" t="n">
        <f aca="false">U280-(U279*$G279/100)</f>
        <v>0</v>
      </c>
      <c r="AO280" s="7" t="n">
        <f aca="false">V280-(V279*$G279/100)</f>
        <v>0</v>
      </c>
      <c r="AP280" s="7" t="n">
        <f aca="false">W280-(W279*$G279/100)</f>
        <v>0</v>
      </c>
      <c r="AQ280" s="7" t="n">
        <f aca="false">X280-(X279*$G279/100)</f>
        <v>0</v>
      </c>
      <c r="AR280" s="7" t="n">
        <f aca="false">Y280-(Y279*$G279/100)</f>
        <v>0</v>
      </c>
    </row>
    <row r="281" customFormat="false" ht="18" hidden="false" customHeight="false" outlineLevel="0" collapsed="false">
      <c r="AA281" s="7"/>
      <c r="AB281" s="7" t="n">
        <f aca="false">I281-(I280*$G280/100)</f>
        <v>0</v>
      </c>
      <c r="AC281" s="7" t="n">
        <f aca="false">J281-(J280*$G280/100)</f>
        <v>0</v>
      </c>
      <c r="AD281" s="7" t="n">
        <f aca="false">K281-(K280*$G280/100)</f>
        <v>0</v>
      </c>
      <c r="AE281" s="7" t="n">
        <f aca="false">L281-(L280*$G280/100)</f>
        <v>0</v>
      </c>
      <c r="AF281" s="7" t="n">
        <f aca="false">M281-(M280*$G280/100)</f>
        <v>0</v>
      </c>
      <c r="AG281" s="7" t="n">
        <f aca="false">N281-(N280*$G280/100)</f>
        <v>0</v>
      </c>
      <c r="AH281" s="7" t="n">
        <f aca="false">O281-(O280*$G280/100)</f>
        <v>0</v>
      </c>
      <c r="AI281" s="7" t="n">
        <f aca="false">P281-(P280*$G280/100)</f>
        <v>0</v>
      </c>
      <c r="AJ281" s="7" t="n">
        <f aca="false">Q281-(Q280*$G280/100)</f>
        <v>0</v>
      </c>
      <c r="AK281" s="7" t="n">
        <f aca="false">R281-(R280*$G280/100)</f>
        <v>0</v>
      </c>
      <c r="AL281" s="7" t="n">
        <f aca="false">S281-(S280*$G280/100)</f>
        <v>0</v>
      </c>
      <c r="AM281" s="7" t="n">
        <f aca="false">T281-(T280*$G280/100)</f>
        <v>0</v>
      </c>
      <c r="AN281" s="7" t="n">
        <f aca="false">U281-(U280*$G280/100)</f>
        <v>0</v>
      </c>
      <c r="AO281" s="7" t="n">
        <f aca="false">V281-(V280*$G280/100)</f>
        <v>0</v>
      </c>
      <c r="AP281" s="7" t="n">
        <f aca="false">W281-(W280*$G280/100)</f>
        <v>0</v>
      </c>
      <c r="AQ281" s="7" t="n">
        <f aca="false">X281-(X280*$G280/100)</f>
        <v>0</v>
      </c>
      <c r="AR281" s="7" t="n">
        <f aca="false">Y281-(Y280*$G280/100)</f>
        <v>0</v>
      </c>
    </row>
    <row r="282" customFormat="false" ht="18" hidden="false" customHeight="false" outlineLevel="0" collapsed="false">
      <c r="AA282" s="7"/>
      <c r="AB282" s="7" t="n">
        <f aca="false">I282-(I281*$G281/100)</f>
        <v>0</v>
      </c>
      <c r="AC282" s="7" t="n">
        <f aca="false">J282-(J281*$G281/100)</f>
        <v>0</v>
      </c>
      <c r="AD282" s="7" t="n">
        <f aca="false">K282-(K281*$G281/100)</f>
        <v>0</v>
      </c>
      <c r="AE282" s="7" t="n">
        <f aca="false">L282-(L281*$G281/100)</f>
        <v>0</v>
      </c>
      <c r="AF282" s="7" t="n">
        <f aca="false">M282-(M281*$G281/100)</f>
        <v>0</v>
      </c>
      <c r="AG282" s="7" t="n">
        <f aca="false">N282-(N281*$G281/100)</f>
        <v>0</v>
      </c>
      <c r="AH282" s="7" t="n">
        <f aca="false">O282-(O281*$G281/100)</f>
        <v>0</v>
      </c>
      <c r="AI282" s="7" t="n">
        <f aca="false">P282-(P281*$G281/100)</f>
        <v>0</v>
      </c>
      <c r="AJ282" s="7" t="n">
        <f aca="false">Q282-(Q281*$G281/100)</f>
        <v>0</v>
      </c>
      <c r="AK282" s="7" t="n">
        <f aca="false">R282-(R281*$G281/100)</f>
        <v>0</v>
      </c>
      <c r="AL282" s="7" t="n">
        <f aca="false">S282-(S281*$G281/100)</f>
        <v>0</v>
      </c>
      <c r="AM282" s="7" t="n">
        <f aca="false">T282-(T281*$G281/100)</f>
        <v>0</v>
      </c>
      <c r="AN282" s="7" t="n">
        <f aca="false">U282-(U281*$G281/100)</f>
        <v>0</v>
      </c>
      <c r="AO282" s="7" t="n">
        <f aca="false">V282-(V281*$G281/100)</f>
        <v>0</v>
      </c>
      <c r="AP282" s="7" t="n">
        <f aca="false">W282-(W281*$G281/100)</f>
        <v>0</v>
      </c>
      <c r="AQ282" s="7" t="n">
        <f aca="false">X282-(X281*$G281/100)</f>
        <v>0</v>
      </c>
      <c r="AR282" s="7" t="n">
        <f aca="false">Y282-(Y281*$G281/100)</f>
        <v>0</v>
      </c>
    </row>
    <row r="283" customFormat="false" ht="18" hidden="false" customHeight="false" outlineLevel="0" collapsed="false">
      <c r="AA283" s="7"/>
      <c r="AB283" s="7" t="n">
        <f aca="false">I283-(I282*$G282/100)</f>
        <v>0</v>
      </c>
      <c r="AC283" s="7" t="n">
        <f aca="false">J283-(J282*$G282/100)</f>
        <v>0</v>
      </c>
      <c r="AD283" s="7" t="n">
        <f aca="false">K283-(K282*$G282/100)</f>
        <v>0</v>
      </c>
      <c r="AE283" s="7" t="n">
        <f aca="false">L283-(L282*$G282/100)</f>
        <v>0</v>
      </c>
      <c r="AF283" s="7" t="n">
        <f aca="false">M283-(M282*$G282/100)</f>
        <v>0</v>
      </c>
      <c r="AG283" s="7" t="n">
        <f aca="false">N283-(N282*$G282/100)</f>
        <v>0</v>
      </c>
      <c r="AH283" s="7" t="n">
        <f aca="false">O283-(O282*$G282/100)</f>
        <v>0</v>
      </c>
      <c r="AI283" s="7" t="n">
        <f aca="false">P283-(P282*$G282/100)</f>
        <v>0</v>
      </c>
      <c r="AJ283" s="7" t="n">
        <f aca="false">Q283-(Q282*$G282/100)</f>
        <v>0</v>
      </c>
      <c r="AK283" s="7" t="n">
        <f aca="false">R283-(R282*$G282/100)</f>
        <v>0</v>
      </c>
      <c r="AL283" s="7" t="n">
        <f aca="false">S283-(S282*$G282/100)</f>
        <v>0</v>
      </c>
      <c r="AM283" s="7" t="n">
        <f aca="false">T283-(T282*$G282/100)</f>
        <v>0</v>
      </c>
      <c r="AN283" s="7" t="n">
        <f aca="false">U283-(U282*$G282/100)</f>
        <v>0</v>
      </c>
      <c r="AO283" s="7" t="n">
        <f aca="false">V283-(V282*$G282/100)</f>
        <v>0</v>
      </c>
      <c r="AP283" s="7" t="n">
        <f aca="false">W283-(W282*$G282/100)</f>
        <v>0</v>
      </c>
      <c r="AQ283" s="7" t="n">
        <f aca="false">X283-(X282*$G282/100)</f>
        <v>0</v>
      </c>
      <c r="AR283" s="7" t="n">
        <f aca="false">Y283-(Y282*$G282/100)</f>
        <v>0</v>
      </c>
    </row>
    <row r="284" customFormat="false" ht="18" hidden="false" customHeight="false" outlineLevel="0" collapsed="false">
      <c r="AA284" s="7"/>
      <c r="AB284" s="7" t="n">
        <f aca="false">I284-(I283*$G283/100)</f>
        <v>0</v>
      </c>
      <c r="AC284" s="7" t="n">
        <f aca="false">J284-(J283*$G283/100)</f>
        <v>0</v>
      </c>
      <c r="AD284" s="7" t="n">
        <f aca="false">K284-(K283*$G283/100)</f>
        <v>0</v>
      </c>
      <c r="AE284" s="7" t="n">
        <f aca="false">L284-(L283*$G283/100)</f>
        <v>0</v>
      </c>
      <c r="AF284" s="7" t="n">
        <f aca="false">M284-(M283*$G283/100)</f>
        <v>0</v>
      </c>
      <c r="AG284" s="7" t="n">
        <f aca="false">N284-(N283*$G283/100)</f>
        <v>0</v>
      </c>
      <c r="AH284" s="7" t="n">
        <f aca="false">O284-(O283*$G283/100)</f>
        <v>0</v>
      </c>
      <c r="AI284" s="7" t="n">
        <f aca="false">P284-(P283*$G283/100)</f>
        <v>0</v>
      </c>
      <c r="AJ284" s="7" t="n">
        <f aca="false">Q284-(Q283*$G283/100)</f>
        <v>0</v>
      </c>
      <c r="AK284" s="7" t="n">
        <f aca="false">R284-(R283*$G283/100)</f>
        <v>0</v>
      </c>
      <c r="AL284" s="7" t="n">
        <f aca="false">S284-(S283*$G283/100)</f>
        <v>0</v>
      </c>
      <c r="AM284" s="7" t="n">
        <f aca="false">T284-(T283*$G283/100)</f>
        <v>0</v>
      </c>
      <c r="AN284" s="7" t="n">
        <f aca="false">U284-(U283*$G283/100)</f>
        <v>0</v>
      </c>
      <c r="AO284" s="7" t="n">
        <f aca="false">V284-(V283*$G283/100)</f>
        <v>0</v>
      </c>
      <c r="AP284" s="7" t="n">
        <f aca="false">W284-(W283*$G283/100)</f>
        <v>0</v>
      </c>
      <c r="AQ284" s="7" t="n">
        <f aca="false">X284-(X283*$G283/100)</f>
        <v>0</v>
      </c>
      <c r="AR284" s="7" t="n">
        <f aca="false">Y284-(Y283*$G283/100)</f>
        <v>0</v>
      </c>
    </row>
    <row r="285" customFormat="false" ht="18" hidden="false" customHeight="false" outlineLevel="0" collapsed="false">
      <c r="AA285" s="7"/>
      <c r="AB285" s="7" t="n">
        <f aca="false">I285-(I284*$G284/100)</f>
        <v>0</v>
      </c>
      <c r="AC285" s="7" t="n">
        <f aca="false">J285-(J284*$G284/100)</f>
        <v>0</v>
      </c>
      <c r="AD285" s="7" t="n">
        <f aca="false">K285-(K284*$G284/100)</f>
        <v>0</v>
      </c>
      <c r="AE285" s="7" t="n">
        <f aca="false">L285-(L284*$G284/100)</f>
        <v>0</v>
      </c>
      <c r="AF285" s="7" t="n">
        <f aca="false">M285-(M284*$G284/100)</f>
        <v>0</v>
      </c>
      <c r="AG285" s="7" t="n">
        <f aca="false">N285-(N284*$G284/100)</f>
        <v>0</v>
      </c>
      <c r="AH285" s="7" t="n">
        <f aca="false">O285-(O284*$G284/100)</f>
        <v>0</v>
      </c>
      <c r="AI285" s="7" t="n">
        <f aca="false">P285-(P284*$G284/100)</f>
        <v>0</v>
      </c>
      <c r="AJ285" s="7" t="n">
        <f aca="false">Q285-(Q284*$G284/100)</f>
        <v>0</v>
      </c>
      <c r="AK285" s="7" t="n">
        <f aca="false">R285-(R284*$G284/100)</f>
        <v>0</v>
      </c>
      <c r="AL285" s="7" t="n">
        <f aca="false">S285-(S284*$G284/100)</f>
        <v>0</v>
      </c>
      <c r="AM285" s="7" t="n">
        <f aca="false">T285-(T284*$G284/100)</f>
        <v>0</v>
      </c>
      <c r="AN285" s="7" t="n">
        <f aca="false">U285-(U284*$G284/100)</f>
        <v>0</v>
      </c>
      <c r="AO285" s="7" t="n">
        <f aca="false">V285-(V284*$G284/100)</f>
        <v>0</v>
      </c>
      <c r="AP285" s="7" t="n">
        <f aca="false">W285-(W284*$G284/100)</f>
        <v>0</v>
      </c>
      <c r="AQ285" s="7" t="n">
        <f aca="false">X285-(X284*$G284/100)</f>
        <v>0</v>
      </c>
      <c r="AR285" s="7" t="n">
        <f aca="false">Y285-(Y284*$G284/100)</f>
        <v>0</v>
      </c>
    </row>
    <row r="286" customFormat="false" ht="18" hidden="false" customHeight="false" outlineLevel="0" collapsed="false">
      <c r="AA286" s="7"/>
      <c r="AB286" s="7" t="n">
        <f aca="false">I286-(I285*$G285/100)</f>
        <v>0</v>
      </c>
      <c r="AC286" s="7" t="n">
        <f aca="false">J286-(J285*$G285/100)</f>
        <v>0</v>
      </c>
      <c r="AD286" s="7" t="n">
        <f aca="false">K286-(K285*$G285/100)</f>
        <v>0</v>
      </c>
      <c r="AE286" s="7" t="n">
        <f aca="false">L286-(L285*$G285/100)</f>
        <v>0</v>
      </c>
      <c r="AF286" s="7" t="n">
        <f aca="false">M286-(M285*$G285/100)</f>
        <v>0</v>
      </c>
      <c r="AG286" s="7" t="n">
        <f aca="false">N286-(N285*$G285/100)</f>
        <v>0</v>
      </c>
      <c r="AH286" s="7" t="n">
        <f aca="false">O286-(O285*$G285/100)</f>
        <v>0</v>
      </c>
      <c r="AI286" s="7" t="n">
        <f aca="false">P286-(P285*$G285/100)</f>
        <v>0</v>
      </c>
      <c r="AJ286" s="7" t="n">
        <f aca="false">Q286-(Q285*$G285/100)</f>
        <v>0</v>
      </c>
      <c r="AK286" s="7" t="n">
        <f aca="false">R286-(R285*$G285/100)</f>
        <v>0</v>
      </c>
      <c r="AL286" s="7" t="n">
        <f aca="false">S286-(S285*$G285/100)</f>
        <v>0</v>
      </c>
      <c r="AM286" s="7" t="n">
        <f aca="false">T286-(T285*$G285/100)</f>
        <v>0</v>
      </c>
      <c r="AN286" s="7" t="n">
        <f aca="false">U286-(U285*$G285/100)</f>
        <v>0</v>
      </c>
      <c r="AO286" s="7" t="n">
        <f aca="false">V286-(V285*$G285/100)</f>
        <v>0</v>
      </c>
      <c r="AP286" s="7" t="n">
        <f aca="false">W286-(W285*$G285/100)</f>
        <v>0</v>
      </c>
      <c r="AQ286" s="7" t="n">
        <f aca="false">X286-(X285*$G285/100)</f>
        <v>0</v>
      </c>
      <c r="AR286" s="7" t="n">
        <f aca="false">Y286-(Y285*$G285/100)</f>
        <v>0</v>
      </c>
    </row>
    <row r="287" customFormat="false" ht="18" hidden="false" customHeight="false" outlineLevel="0" collapsed="false">
      <c r="AA287" s="7"/>
      <c r="AB287" s="7" t="n">
        <f aca="false">I287-(I286*$G286/100)</f>
        <v>0</v>
      </c>
      <c r="AC287" s="7" t="n">
        <f aca="false">J287-(J286*$G286/100)</f>
        <v>0</v>
      </c>
      <c r="AD287" s="7" t="n">
        <f aca="false">K287-(K286*$G286/100)</f>
        <v>0</v>
      </c>
      <c r="AE287" s="7" t="n">
        <f aca="false">L287-(L286*$G286/100)</f>
        <v>0</v>
      </c>
      <c r="AF287" s="7" t="n">
        <f aca="false">M287-(M286*$G286/100)</f>
        <v>0</v>
      </c>
      <c r="AG287" s="7" t="n">
        <f aca="false">N287-(N286*$G286/100)</f>
        <v>0</v>
      </c>
      <c r="AH287" s="7" t="n">
        <f aca="false">O287-(O286*$G286/100)</f>
        <v>0</v>
      </c>
      <c r="AI287" s="7" t="n">
        <f aca="false">P287-(P286*$G286/100)</f>
        <v>0</v>
      </c>
      <c r="AJ287" s="7" t="n">
        <f aca="false">Q287-(Q286*$G286/100)</f>
        <v>0</v>
      </c>
      <c r="AK287" s="7" t="n">
        <f aca="false">R287-(R286*$G286/100)</f>
        <v>0</v>
      </c>
      <c r="AL287" s="7" t="n">
        <f aca="false">S287-(S286*$G286/100)</f>
        <v>0</v>
      </c>
      <c r="AM287" s="7" t="n">
        <f aca="false">T287-(T286*$G286/100)</f>
        <v>0</v>
      </c>
      <c r="AN287" s="7" t="n">
        <f aca="false">U287-(U286*$G286/100)</f>
        <v>0</v>
      </c>
      <c r="AO287" s="7" t="n">
        <f aca="false">V287-(V286*$G286/100)</f>
        <v>0</v>
      </c>
      <c r="AP287" s="7" t="n">
        <f aca="false">W287-(W286*$G286/100)</f>
        <v>0</v>
      </c>
      <c r="AQ287" s="7" t="n">
        <f aca="false">X287-(X286*$G286/100)</f>
        <v>0</v>
      </c>
      <c r="AR287" s="7" t="n">
        <f aca="false">Y287-(Y286*$G286/100)</f>
        <v>0</v>
      </c>
    </row>
    <row r="288" customFormat="false" ht="18" hidden="false" customHeight="false" outlineLevel="0" collapsed="false">
      <c r="AA288" s="7"/>
      <c r="AB288" s="7" t="n">
        <f aca="false">I288-(I287*$G287/100)</f>
        <v>0</v>
      </c>
      <c r="AC288" s="7" t="n">
        <f aca="false">J288-(J287*$G287/100)</f>
        <v>0</v>
      </c>
      <c r="AD288" s="7" t="n">
        <f aca="false">K288-(K287*$G287/100)</f>
        <v>0</v>
      </c>
      <c r="AE288" s="7" t="n">
        <f aca="false">L288-(L287*$G287/100)</f>
        <v>0</v>
      </c>
      <c r="AF288" s="7" t="n">
        <f aca="false">M288-(M287*$G287/100)</f>
        <v>0</v>
      </c>
      <c r="AG288" s="7" t="n">
        <f aca="false">N288-(N287*$G287/100)</f>
        <v>0</v>
      </c>
      <c r="AH288" s="7" t="n">
        <f aca="false">O288-(O287*$G287/100)</f>
        <v>0</v>
      </c>
      <c r="AI288" s="7" t="n">
        <f aca="false">P288-(P287*$G287/100)</f>
        <v>0</v>
      </c>
      <c r="AJ288" s="7" t="n">
        <f aca="false">Q288-(Q287*$G287/100)</f>
        <v>0</v>
      </c>
      <c r="AK288" s="7" t="n">
        <f aca="false">R288-(R287*$G287/100)</f>
        <v>0</v>
      </c>
      <c r="AL288" s="7" t="n">
        <f aca="false">S288-(S287*$G287/100)</f>
        <v>0</v>
      </c>
      <c r="AM288" s="7" t="n">
        <f aca="false">T288-(T287*$G287/100)</f>
        <v>0</v>
      </c>
      <c r="AN288" s="7" t="n">
        <f aca="false">U288-(U287*$G287/100)</f>
        <v>0</v>
      </c>
      <c r="AO288" s="7" t="n">
        <f aca="false">V288-(V287*$G287/100)</f>
        <v>0</v>
      </c>
      <c r="AP288" s="7" t="n">
        <f aca="false">W288-(W287*$G287/100)</f>
        <v>0</v>
      </c>
      <c r="AQ288" s="7" t="n">
        <f aca="false">X288-(X287*$G287/100)</f>
        <v>0</v>
      </c>
      <c r="AR288" s="7" t="n">
        <f aca="false">Y288-(Y287*$G287/100)</f>
        <v>0</v>
      </c>
    </row>
    <row r="289" customFormat="false" ht="18" hidden="false" customHeight="false" outlineLevel="0" collapsed="false">
      <c r="AA289" s="7"/>
      <c r="AB289" s="7" t="n">
        <f aca="false">I289-(I288*$G288/100)</f>
        <v>0</v>
      </c>
      <c r="AC289" s="7" t="n">
        <f aca="false">J289-(J288*$G288/100)</f>
        <v>0</v>
      </c>
      <c r="AD289" s="7" t="n">
        <f aca="false">K289-(K288*$G288/100)</f>
        <v>0</v>
      </c>
      <c r="AE289" s="7" t="n">
        <f aca="false">L289-(L288*$G288/100)</f>
        <v>0</v>
      </c>
      <c r="AF289" s="7" t="n">
        <f aca="false">M289-(M288*$G288/100)</f>
        <v>0</v>
      </c>
      <c r="AG289" s="7" t="n">
        <f aca="false">N289-(N288*$G288/100)</f>
        <v>0</v>
      </c>
      <c r="AH289" s="7" t="n">
        <f aca="false">O289-(O288*$G288/100)</f>
        <v>0</v>
      </c>
      <c r="AI289" s="7" t="n">
        <f aca="false">P289-(P288*$G288/100)</f>
        <v>0</v>
      </c>
      <c r="AJ289" s="7" t="n">
        <f aca="false">Q289-(Q288*$G288/100)</f>
        <v>0</v>
      </c>
      <c r="AK289" s="7" t="n">
        <f aca="false">R289-(R288*$G288/100)</f>
        <v>0</v>
      </c>
      <c r="AL289" s="7" t="n">
        <f aca="false">S289-(S288*$G288/100)</f>
        <v>0</v>
      </c>
      <c r="AM289" s="7" t="n">
        <f aca="false">T289-(T288*$G288/100)</f>
        <v>0</v>
      </c>
      <c r="AN289" s="7" t="n">
        <f aca="false">U289-(U288*$G288/100)</f>
        <v>0</v>
      </c>
      <c r="AO289" s="7" t="n">
        <f aca="false">V289-(V288*$G288/100)</f>
        <v>0</v>
      </c>
      <c r="AP289" s="7" t="n">
        <f aca="false">W289-(W288*$G288/100)</f>
        <v>0</v>
      </c>
      <c r="AQ289" s="7" t="n">
        <f aca="false">X289-(X288*$G288/100)</f>
        <v>0</v>
      </c>
      <c r="AR289" s="7" t="n">
        <f aca="false">Y289-(Y288*$G288/100)</f>
        <v>0</v>
      </c>
    </row>
    <row r="290" customFormat="false" ht="18" hidden="false" customHeight="false" outlineLevel="0" collapsed="false">
      <c r="AA290" s="7"/>
      <c r="AB290" s="7" t="n">
        <f aca="false">I290-(I289*$G289/100)</f>
        <v>0</v>
      </c>
      <c r="AC290" s="7" t="n">
        <f aca="false">J290-(J289*$G289/100)</f>
        <v>0</v>
      </c>
      <c r="AD290" s="7" t="n">
        <f aca="false">K290-(K289*$G289/100)</f>
        <v>0</v>
      </c>
      <c r="AE290" s="7" t="n">
        <f aca="false">L290-(L289*$G289/100)</f>
        <v>0</v>
      </c>
      <c r="AF290" s="7" t="n">
        <f aca="false">M290-(M289*$G289/100)</f>
        <v>0</v>
      </c>
      <c r="AG290" s="7" t="n">
        <f aca="false">N290-(N289*$G289/100)</f>
        <v>0</v>
      </c>
      <c r="AH290" s="7" t="n">
        <f aca="false">O290-(O289*$G289/100)</f>
        <v>0</v>
      </c>
      <c r="AI290" s="7" t="n">
        <f aca="false">P290-(P289*$G289/100)</f>
        <v>0</v>
      </c>
      <c r="AJ290" s="7" t="n">
        <f aca="false">Q290-(Q289*$G289/100)</f>
        <v>0</v>
      </c>
      <c r="AK290" s="7" t="n">
        <f aca="false">R290-(R289*$G289/100)</f>
        <v>0</v>
      </c>
      <c r="AL290" s="7" t="n">
        <f aca="false">S290-(S289*$G289/100)</f>
        <v>0</v>
      </c>
      <c r="AM290" s="7" t="n">
        <f aca="false">T290-(T289*$G289/100)</f>
        <v>0</v>
      </c>
      <c r="AN290" s="7" t="n">
        <f aca="false">U290-(U289*$G289/100)</f>
        <v>0</v>
      </c>
      <c r="AO290" s="7" t="n">
        <f aca="false">V290-(V289*$G289/100)</f>
        <v>0</v>
      </c>
      <c r="AP290" s="7" t="n">
        <f aca="false">W290-(W289*$G289/100)</f>
        <v>0</v>
      </c>
      <c r="AQ290" s="7" t="n">
        <f aca="false">X290-(X289*$G289/100)</f>
        <v>0</v>
      </c>
      <c r="AR290" s="7" t="n">
        <f aca="false">Y290-(Y289*$G289/100)</f>
        <v>0</v>
      </c>
    </row>
    <row r="291" customFormat="false" ht="18" hidden="false" customHeight="false" outlineLevel="0" collapsed="false">
      <c r="AA291" s="7"/>
      <c r="AB291" s="7" t="n">
        <f aca="false">I291-(I290*$G290/100)</f>
        <v>0</v>
      </c>
      <c r="AC291" s="7" t="n">
        <f aca="false">J291-(J290*$G290/100)</f>
        <v>0</v>
      </c>
      <c r="AD291" s="7" t="n">
        <f aca="false">K291-(K290*$G290/100)</f>
        <v>0</v>
      </c>
      <c r="AE291" s="7" t="n">
        <f aca="false">L291-(L290*$G290/100)</f>
        <v>0</v>
      </c>
      <c r="AF291" s="7" t="n">
        <f aca="false">M291-(M290*$G290/100)</f>
        <v>0</v>
      </c>
      <c r="AG291" s="7" t="n">
        <f aca="false">N291-(N290*$G290/100)</f>
        <v>0</v>
      </c>
      <c r="AH291" s="7" t="n">
        <f aca="false">O291-(O290*$G290/100)</f>
        <v>0</v>
      </c>
      <c r="AI291" s="7" t="n">
        <f aca="false">P291-(P290*$G290/100)</f>
        <v>0</v>
      </c>
      <c r="AJ291" s="7" t="n">
        <f aca="false">Q291-(Q290*$G290/100)</f>
        <v>0</v>
      </c>
      <c r="AK291" s="7" t="n">
        <f aca="false">R291-(R290*$G290/100)</f>
        <v>0</v>
      </c>
      <c r="AL291" s="7" t="n">
        <f aca="false">S291-(S290*$G290/100)</f>
        <v>0</v>
      </c>
      <c r="AM291" s="7" t="n">
        <f aca="false">T291-(T290*$G290/100)</f>
        <v>0</v>
      </c>
      <c r="AN291" s="7" t="n">
        <f aca="false">U291-(U290*$G290/100)</f>
        <v>0</v>
      </c>
      <c r="AO291" s="7" t="n">
        <f aca="false">V291-(V290*$G290/100)</f>
        <v>0</v>
      </c>
      <c r="AP291" s="7" t="n">
        <f aca="false">W291-(W290*$G290/100)</f>
        <v>0</v>
      </c>
      <c r="AQ291" s="7" t="n">
        <f aca="false">X291-(X290*$G290/100)</f>
        <v>0</v>
      </c>
      <c r="AR291" s="7" t="n">
        <f aca="false">Y291-(Y290*$G290/100)</f>
        <v>0</v>
      </c>
    </row>
    <row r="292" customFormat="false" ht="18" hidden="false" customHeight="false" outlineLevel="0" collapsed="false">
      <c r="AA292" s="7"/>
      <c r="AB292" s="7" t="n">
        <f aca="false">I292-(I291*$G291/100)</f>
        <v>0</v>
      </c>
      <c r="AC292" s="7" t="n">
        <f aca="false">J292-(J291*$G291/100)</f>
        <v>0</v>
      </c>
      <c r="AD292" s="7" t="n">
        <f aca="false">K292-(K291*$G291/100)</f>
        <v>0</v>
      </c>
      <c r="AE292" s="7" t="n">
        <f aca="false">L292-(L291*$G291/100)</f>
        <v>0</v>
      </c>
      <c r="AF292" s="7" t="n">
        <f aca="false">M292-(M291*$G291/100)</f>
        <v>0</v>
      </c>
      <c r="AG292" s="7" t="n">
        <f aca="false">N292-(N291*$G291/100)</f>
        <v>0</v>
      </c>
      <c r="AH292" s="7" t="n">
        <f aca="false">O292-(O291*$G291/100)</f>
        <v>0</v>
      </c>
      <c r="AI292" s="7" t="n">
        <f aca="false">P292-(P291*$G291/100)</f>
        <v>0</v>
      </c>
      <c r="AJ292" s="7" t="n">
        <f aca="false">Q292-(Q291*$G291/100)</f>
        <v>0</v>
      </c>
      <c r="AK292" s="7" t="n">
        <f aca="false">R292-(R291*$G291/100)</f>
        <v>0</v>
      </c>
      <c r="AL292" s="7" t="n">
        <f aca="false">S292-(S291*$G291/100)</f>
        <v>0</v>
      </c>
      <c r="AM292" s="7" t="n">
        <f aca="false">T292-(T291*$G291/100)</f>
        <v>0</v>
      </c>
      <c r="AN292" s="7" t="n">
        <f aca="false">U292-(U291*$G291/100)</f>
        <v>0</v>
      </c>
      <c r="AO292" s="7" t="n">
        <f aca="false">V292-(V291*$G291/100)</f>
        <v>0</v>
      </c>
      <c r="AP292" s="7" t="n">
        <f aca="false">W292-(W291*$G291/100)</f>
        <v>0</v>
      </c>
      <c r="AQ292" s="7" t="n">
        <f aca="false">X292-(X291*$G291/100)</f>
        <v>0</v>
      </c>
      <c r="AR292" s="7" t="n">
        <f aca="false">Y292-(Y291*$G291/100)</f>
        <v>0</v>
      </c>
    </row>
    <row r="293" customFormat="false" ht="18" hidden="false" customHeight="false" outlineLevel="0" collapsed="false">
      <c r="AA293" s="7"/>
      <c r="AB293" s="7" t="n">
        <f aca="false">I293-(I292*$G292/100)</f>
        <v>0</v>
      </c>
      <c r="AC293" s="7" t="n">
        <f aca="false">J293-(J292*$G292/100)</f>
        <v>0</v>
      </c>
      <c r="AD293" s="7" t="n">
        <f aca="false">K293-(K292*$G292/100)</f>
        <v>0</v>
      </c>
      <c r="AE293" s="7" t="n">
        <f aca="false">L293-(L292*$G292/100)</f>
        <v>0</v>
      </c>
      <c r="AF293" s="7" t="n">
        <f aca="false">M293-(M292*$G292/100)</f>
        <v>0</v>
      </c>
      <c r="AG293" s="7" t="n">
        <f aca="false">N293-(N292*$G292/100)</f>
        <v>0</v>
      </c>
      <c r="AH293" s="7" t="n">
        <f aca="false">O293-(O292*$G292/100)</f>
        <v>0</v>
      </c>
      <c r="AI293" s="7" t="n">
        <f aca="false">P293-(P292*$G292/100)</f>
        <v>0</v>
      </c>
      <c r="AJ293" s="7" t="n">
        <f aca="false">Q293-(Q292*$G292/100)</f>
        <v>0</v>
      </c>
      <c r="AK293" s="7" t="n">
        <f aca="false">R293-(R292*$G292/100)</f>
        <v>0</v>
      </c>
      <c r="AL293" s="7" t="n">
        <f aca="false">S293-(S292*$G292/100)</f>
        <v>0</v>
      </c>
      <c r="AM293" s="7" t="n">
        <f aca="false">T293-(T292*$G292/100)</f>
        <v>0</v>
      </c>
      <c r="AN293" s="7" t="n">
        <f aca="false">U293-(U292*$G292/100)</f>
        <v>0</v>
      </c>
      <c r="AO293" s="7" t="n">
        <f aca="false">V293-(V292*$G292/100)</f>
        <v>0</v>
      </c>
      <c r="AP293" s="7" t="n">
        <f aca="false">W293-(W292*$G292/100)</f>
        <v>0</v>
      </c>
      <c r="AQ293" s="7" t="n">
        <f aca="false">X293-(X292*$G292/100)</f>
        <v>0</v>
      </c>
      <c r="AR293" s="7" t="n">
        <f aca="false">Y293-(Y292*$G292/100)</f>
        <v>0</v>
      </c>
    </row>
    <row r="294" customFormat="false" ht="18" hidden="false" customHeight="false" outlineLevel="0" collapsed="false">
      <c r="AA294" s="7"/>
      <c r="AB294" s="7" t="n">
        <f aca="false">I294-(I293*$G293/100)</f>
        <v>0</v>
      </c>
      <c r="AC294" s="7" t="n">
        <f aca="false">J294-(J293*$G293/100)</f>
        <v>0</v>
      </c>
      <c r="AD294" s="7" t="n">
        <f aca="false">K294-(K293*$G293/100)</f>
        <v>0</v>
      </c>
      <c r="AE294" s="7" t="n">
        <f aca="false">L294-(L293*$G293/100)</f>
        <v>0</v>
      </c>
      <c r="AF294" s="7" t="n">
        <f aca="false">M294-(M293*$G293/100)</f>
        <v>0</v>
      </c>
      <c r="AG294" s="7" t="n">
        <f aca="false">N294-(N293*$G293/100)</f>
        <v>0</v>
      </c>
      <c r="AH294" s="7" t="n">
        <f aca="false">O294-(O293*$G293/100)</f>
        <v>0</v>
      </c>
      <c r="AI294" s="7" t="n">
        <f aca="false">P294-(P293*$G293/100)</f>
        <v>0</v>
      </c>
      <c r="AJ294" s="7" t="n">
        <f aca="false">Q294-(Q293*$G293/100)</f>
        <v>0</v>
      </c>
      <c r="AK294" s="7" t="n">
        <f aca="false">R294-(R293*$G293/100)</f>
        <v>0</v>
      </c>
      <c r="AL294" s="7" t="n">
        <f aca="false">S294-(S293*$G293/100)</f>
        <v>0</v>
      </c>
      <c r="AM294" s="7" t="n">
        <f aca="false">T294-(T293*$G293/100)</f>
        <v>0</v>
      </c>
      <c r="AN294" s="7" t="n">
        <f aca="false">U294-(U293*$G293/100)</f>
        <v>0</v>
      </c>
      <c r="AO294" s="7" t="n">
        <f aca="false">V294-(V293*$G293/100)</f>
        <v>0</v>
      </c>
      <c r="AP294" s="7" t="n">
        <f aca="false">W294-(W293*$G293/100)</f>
        <v>0</v>
      </c>
      <c r="AQ294" s="7" t="n">
        <f aca="false">X294-(X293*$G293/100)</f>
        <v>0</v>
      </c>
      <c r="AR294" s="7" t="n">
        <f aca="false">Y294-(Y293*$G293/100)</f>
        <v>0</v>
      </c>
    </row>
    <row r="295" customFormat="false" ht="18" hidden="false" customHeight="false" outlineLevel="0" collapsed="false">
      <c r="AA295" s="7"/>
      <c r="AB295" s="7" t="n">
        <f aca="false">I295-(I294*$G294/100)</f>
        <v>0</v>
      </c>
      <c r="AC295" s="7" t="n">
        <f aca="false">J295-(J294*$G294/100)</f>
        <v>0</v>
      </c>
      <c r="AD295" s="7" t="n">
        <f aca="false">K295-(K294*$G294/100)</f>
        <v>0</v>
      </c>
      <c r="AE295" s="7" t="n">
        <f aca="false">L295-(L294*$G294/100)</f>
        <v>0</v>
      </c>
      <c r="AF295" s="7" t="n">
        <f aca="false">M295-(M294*$G294/100)</f>
        <v>0</v>
      </c>
      <c r="AG295" s="7" t="n">
        <f aca="false">N295-(N294*$G294/100)</f>
        <v>0</v>
      </c>
      <c r="AH295" s="7" t="n">
        <f aca="false">O295-(O294*$G294/100)</f>
        <v>0</v>
      </c>
      <c r="AI295" s="7" t="n">
        <f aca="false">P295-(P294*$G294/100)</f>
        <v>0</v>
      </c>
      <c r="AJ295" s="7" t="n">
        <f aca="false">Q295-(Q294*$G294/100)</f>
        <v>0</v>
      </c>
      <c r="AK295" s="7" t="n">
        <f aca="false">R295-(R294*$G294/100)</f>
        <v>0</v>
      </c>
      <c r="AL295" s="7" t="n">
        <f aca="false">S295-(S294*$G294/100)</f>
        <v>0</v>
      </c>
      <c r="AM295" s="7" t="n">
        <f aca="false">T295-(T294*$G294/100)</f>
        <v>0</v>
      </c>
      <c r="AN295" s="7" t="n">
        <f aca="false">U295-(U294*$G294/100)</f>
        <v>0</v>
      </c>
      <c r="AO295" s="7" t="n">
        <f aca="false">V295-(V294*$G294/100)</f>
        <v>0</v>
      </c>
      <c r="AP295" s="7" t="n">
        <f aca="false">W295-(W294*$G294/100)</f>
        <v>0</v>
      </c>
      <c r="AQ295" s="7" t="n">
        <f aca="false">X295-(X294*$G294/100)</f>
        <v>0</v>
      </c>
      <c r="AR295" s="7" t="n">
        <f aca="false">Y295-(Y294*$G294/100)</f>
        <v>0</v>
      </c>
    </row>
    <row r="296" customFormat="false" ht="18" hidden="false" customHeight="false" outlineLevel="0" collapsed="false">
      <c r="AA296" s="7"/>
      <c r="AB296" s="7" t="n">
        <f aca="false">I296-(I295*$G295/100)</f>
        <v>0</v>
      </c>
      <c r="AC296" s="7" t="n">
        <f aca="false">J296-(J295*$G295/100)</f>
        <v>0</v>
      </c>
      <c r="AD296" s="7" t="n">
        <f aca="false">K296-(K295*$G295/100)</f>
        <v>0</v>
      </c>
      <c r="AE296" s="7" t="n">
        <f aca="false">L296-(L295*$G295/100)</f>
        <v>0</v>
      </c>
      <c r="AF296" s="7" t="n">
        <f aca="false">M296-(M295*$G295/100)</f>
        <v>0</v>
      </c>
      <c r="AG296" s="7" t="n">
        <f aca="false">N296-(N295*$G295/100)</f>
        <v>0</v>
      </c>
      <c r="AH296" s="7" t="n">
        <f aca="false">O296-(O295*$G295/100)</f>
        <v>0</v>
      </c>
      <c r="AI296" s="7" t="n">
        <f aca="false">P296-(P295*$G295/100)</f>
        <v>0</v>
      </c>
      <c r="AJ296" s="7" t="n">
        <f aca="false">Q296-(Q295*$G295/100)</f>
        <v>0</v>
      </c>
      <c r="AK296" s="7" t="n">
        <f aca="false">R296-(R295*$G295/100)</f>
        <v>0</v>
      </c>
      <c r="AL296" s="7" t="n">
        <f aca="false">S296-(S295*$G295/100)</f>
        <v>0</v>
      </c>
      <c r="AM296" s="7" t="n">
        <f aca="false">T296-(T295*$G295/100)</f>
        <v>0</v>
      </c>
      <c r="AN296" s="7" t="n">
        <f aca="false">U296-(U295*$G295/100)</f>
        <v>0</v>
      </c>
      <c r="AO296" s="7" t="n">
        <f aca="false">V296-(V295*$G295/100)</f>
        <v>0</v>
      </c>
      <c r="AP296" s="7" t="n">
        <f aca="false">W296-(W295*$G295/100)</f>
        <v>0</v>
      </c>
      <c r="AQ296" s="7" t="n">
        <f aca="false">X296-(X295*$G295/100)</f>
        <v>0</v>
      </c>
      <c r="AR296" s="7" t="n">
        <f aca="false">Y296-(Y295*$G295/100)</f>
        <v>0</v>
      </c>
    </row>
    <row r="297" customFormat="false" ht="18" hidden="false" customHeight="false" outlineLevel="0" collapsed="false">
      <c r="AA297" s="7"/>
      <c r="AB297" s="7" t="n">
        <f aca="false">I297-(I296*$G296/100)</f>
        <v>0</v>
      </c>
      <c r="AC297" s="7" t="n">
        <f aca="false">J297-(J296*$G296/100)</f>
        <v>0</v>
      </c>
      <c r="AD297" s="7" t="n">
        <f aca="false">K297-(K296*$G296/100)</f>
        <v>0</v>
      </c>
      <c r="AE297" s="7" t="n">
        <f aca="false">L297-(L296*$G296/100)</f>
        <v>0</v>
      </c>
      <c r="AF297" s="7" t="n">
        <f aca="false">M297-(M296*$G296/100)</f>
        <v>0</v>
      </c>
      <c r="AG297" s="7" t="n">
        <f aca="false">N297-(N296*$G296/100)</f>
        <v>0</v>
      </c>
      <c r="AH297" s="7" t="n">
        <f aca="false">O297-(O296*$G296/100)</f>
        <v>0</v>
      </c>
      <c r="AI297" s="7" t="n">
        <f aca="false">P297-(P296*$G296/100)</f>
        <v>0</v>
      </c>
      <c r="AJ297" s="7" t="n">
        <f aca="false">Q297-(Q296*$G296/100)</f>
        <v>0</v>
      </c>
      <c r="AK297" s="7" t="n">
        <f aca="false">R297-(R296*$G296/100)</f>
        <v>0</v>
      </c>
      <c r="AL297" s="7" t="n">
        <f aca="false">S297-(S296*$G296/100)</f>
        <v>0</v>
      </c>
      <c r="AM297" s="7" t="n">
        <f aca="false">T297-(T296*$G296/100)</f>
        <v>0</v>
      </c>
      <c r="AN297" s="7" t="n">
        <f aca="false">U297-(U296*$G296/100)</f>
        <v>0</v>
      </c>
      <c r="AO297" s="7" t="n">
        <f aca="false">V297-(V296*$G296/100)</f>
        <v>0</v>
      </c>
      <c r="AP297" s="7" t="n">
        <f aca="false">W297-(W296*$G296/100)</f>
        <v>0</v>
      </c>
      <c r="AQ297" s="7" t="n">
        <f aca="false">X297-(X296*$G296/100)</f>
        <v>0</v>
      </c>
      <c r="AR297" s="7" t="n">
        <f aca="false">Y297-(Y296*$G296/100)</f>
        <v>0</v>
      </c>
    </row>
    <row r="298" customFormat="false" ht="18" hidden="false" customHeight="false" outlineLevel="0" collapsed="false">
      <c r="AA298" s="7"/>
      <c r="AB298" s="7" t="n">
        <f aca="false">I298-(I297*$G297/100)</f>
        <v>0</v>
      </c>
      <c r="AC298" s="7" t="n">
        <f aca="false">J298-(J297*$G297/100)</f>
        <v>0</v>
      </c>
      <c r="AD298" s="7" t="n">
        <f aca="false">K298-(K297*$G297/100)</f>
        <v>0</v>
      </c>
      <c r="AE298" s="7" t="n">
        <f aca="false">L298-(L297*$G297/100)</f>
        <v>0</v>
      </c>
      <c r="AF298" s="7" t="n">
        <f aca="false">M298-(M297*$G297/100)</f>
        <v>0</v>
      </c>
      <c r="AG298" s="7" t="n">
        <f aca="false">N298-(N297*$G297/100)</f>
        <v>0</v>
      </c>
      <c r="AH298" s="7" t="n">
        <f aca="false">O298-(O297*$G297/100)</f>
        <v>0</v>
      </c>
      <c r="AI298" s="7" t="n">
        <f aca="false">P298-(P297*$G297/100)</f>
        <v>0</v>
      </c>
      <c r="AJ298" s="7" t="n">
        <f aca="false">Q298-(Q297*$G297/100)</f>
        <v>0</v>
      </c>
      <c r="AK298" s="7" t="n">
        <f aca="false">R298-(R297*$G297/100)</f>
        <v>0</v>
      </c>
      <c r="AL298" s="7" t="n">
        <f aca="false">S298-(S297*$G297/100)</f>
        <v>0</v>
      </c>
      <c r="AM298" s="7" t="n">
        <f aca="false">T298-(T297*$G297/100)</f>
        <v>0</v>
      </c>
      <c r="AN298" s="7" t="n">
        <f aca="false">U298-(U297*$G297/100)</f>
        <v>0</v>
      </c>
      <c r="AO298" s="7" t="n">
        <f aca="false">V298-(V297*$G297/100)</f>
        <v>0</v>
      </c>
      <c r="AP298" s="7" t="n">
        <f aca="false">W298-(W297*$G297/100)</f>
        <v>0</v>
      </c>
      <c r="AQ298" s="7" t="n">
        <f aca="false">X298-(X297*$G297/100)</f>
        <v>0</v>
      </c>
      <c r="AR298" s="7" t="n">
        <f aca="false">Y298-(Y297*$G297/100)</f>
        <v>0</v>
      </c>
    </row>
    <row r="299" customFormat="false" ht="18" hidden="false" customHeight="false" outlineLevel="0" collapsed="false">
      <c r="AA299" s="7"/>
      <c r="AB299" s="7" t="n">
        <f aca="false">I299-(I298*$G298/100)</f>
        <v>0</v>
      </c>
      <c r="AC299" s="7" t="n">
        <f aca="false">J299-(J298*$G298/100)</f>
        <v>0</v>
      </c>
      <c r="AD299" s="7" t="n">
        <f aca="false">K299-(K298*$G298/100)</f>
        <v>0</v>
      </c>
      <c r="AE299" s="7" t="n">
        <f aca="false">L299-(L298*$G298/100)</f>
        <v>0</v>
      </c>
      <c r="AF299" s="7" t="n">
        <f aca="false">M299-(M298*$G298/100)</f>
        <v>0</v>
      </c>
      <c r="AG299" s="7" t="n">
        <f aca="false">N299-(N298*$G298/100)</f>
        <v>0</v>
      </c>
      <c r="AH299" s="7" t="n">
        <f aca="false">O299-(O298*$G298/100)</f>
        <v>0</v>
      </c>
      <c r="AI299" s="7" t="n">
        <f aca="false">P299-(P298*$G298/100)</f>
        <v>0</v>
      </c>
      <c r="AJ299" s="7" t="n">
        <f aca="false">Q299-(Q298*$G298/100)</f>
        <v>0</v>
      </c>
      <c r="AK299" s="7" t="n">
        <f aca="false">R299-(R298*$G298/100)</f>
        <v>0</v>
      </c>
      <c r="AL299" s="7" t="n">
        <f aca="false">S299-(S298*$G298/100)</f>
        <v>0</v>
      </c>
      <c r="AM299" s="7" t="n">
        <f aca="false">T299-(T298*$G298/100)</f>
        <v>0</v>
      </c>
      <c r="AN299" s="7" t="n">
        <f aca="false">U299-(U298*$G298/100)</f>
        <v>0</v>
      </c>
      <c r="AO299" s="7" t="n">
        <f aca="false">V299-(V298*$G298/100)</f>
        <v>0</v>
      </c>
      <c r="AP299" s="7" t="n">
        <f aca="false">W299-(W298*$G298/100)</f>
        <v>0</v>
      </c>
      <c r="AQ299" s="7" t="n">
        <f aca="false">X299-(X298*$G298/100)</f>
        <v>0</v>
      </c>
      <c r="AR299" s="7" t="n">
        <f aca="false">Y299-(Y298*$G298/100)</f>
        <v>0</v>
      </c>
    </row>
    <row r="300" customFormat="false" ht="18" hidden="false" customHeight="false" outlineLevel="0" collapsed="false">
      <c r="AA300" s="7"/>
      <c r="AB300" s="7" t="n">
        <f aca="false">I300-(I299*$G299/100)</f>
        <v>0</v>
      </c>
      <c r="AC300" s="7" t="n">
        <f aca="false">J300-(J299*$G299/100)</f>
        <v>0</v>
      </c>
      <c r="AD300" s="7" t="n">
        <f aca="false">K300-(K299*$G299/100)</f>
        <v>0</v>
      </c>
      <c r="AE300" s="7" t="n">
        <f aca="false">L300-(L299*$G299/100)</f>
        <v>0</v>
      </c>
      <c r="AF300" s="7" t="n">
        <f aca="false">M300-(M299*$G299/100)</f>
        <v>0</v>
      </c>
      <c r="AG300" s="7" t="n">
        <f aca="false">N300-(N299*$G299/100)</f>
        <v>0</v>
      </c>
      <c r="AH300" s="7" t="n">
        <f aca="false">O300-(O299*$G299/100)</f>
        <v>0</v>
      </c>
      <c r="AI300" s="7" t="n">
        <f aca="false">P300-(P299*$G299/100)</f>
        <v>0</v>
      </c>
      <c r="AJ300" s="7" t="n">
        <f aca="false">Q300-(Q299*$G299/100)</f>
        <v>0</v>
      </c>
      <c r="AK300" s="7" t="n">
        <f aca="false">R300-(R299*$G299/100)</f>
        <v>0</v>
      </c>
      <c r="AL300" s="7" t="n">
        <f aca="false">S300-(S299*$G299/100)</f>
        <v>0</v>
      </c>
      <c r="AM300" s="7" t="n">
        <f aca="false">T300-(T299*$G299/100)</f>
        <v>0</v>
      </c>
      <c r="AN300" s="7" t="n">
        <f aca="false">U300-(U299*$G299/100)</f>
        <v>0</v>
      </c>
      <c r="AO300" s="7" t="n">
        <f aca="false">V300-(V299*$G299/100)</f>
        <v>0</v>
      </c>
      <c r="AP300" s="7" t="n">
        <f aca="false">W300-(W299*$G299/100)</f>
        <v>0</v>
      </c>
      <c r="AQ300" s="7" t="n">
        <f aca="false">X300-(X299*$G299/100)</f>
        <v>0</v>
      </c>
      <c r="AR300" s="7" t="n">
        <f aca="false">Y300-(Y299*$G299/100)</f>
        <v>0</v>
      </c>
    </row>
    <row r="301" customFormat="false" ht="18" hidden="false" customHeight="false" outlineLevel="0" collapsed="false">
      <c r="AA301" s="7"/>
      <c r="AB301" s="7" t="n">
        <f aca="false">I301-(I300*$G300/100)</f>
        <v>0</v>
      </c>
      <c r="AC301" s="7" t="n">
        <f aca="false">J301-(J300*$G300/100)</f>
        <v>0</v>
      </c>
      <c r="AD301" s="7" t="n">
        <f aca="false">K301-(K300*$G300/100)</f>
        <v>0</v>
      </c>
      <c r="AE301" s="7" t="n">
        <f aca="false">L301-(L300*$G300/100)</f>
        <v>0</v>
      </c>
      <c r="AF301" s="7" t="n">
        <f aca="false">M301-(M300*$G300/100)</f>
        <v>0</v>
      </c>
      <c r="AG301" s="7" t="n">
        <f aca="false">N301-(N300*$G300/100)</f>
        <v>0</v>
      </c>
      <c r="AH301" s="7" t="n">
        <f aca="false">O301-(O300*$G300/100)</f>
        <v>0</v>
      </c>
      <c r="AI301" s="7" t="n">
        <f aca="false">P301-(P300*$G300/100)</f>
        <v>0</v>
      </c>
      <c r="AJ301" s="7" t="n">
        <f aca="false">Q301-(Q300*$G300/100)</f>
        <v>0</v>
      </c>
      <c r="AK301" s="7" t="n">
        <f aca="false">R301-(R300*$G300/100)</f>
        <v>0</v>
      </c>
      <c r="AL301" s="7" t="n">
        <f aca="false">S301-(S300*$G300/100)</f>
        <v>0</v>
      </c>
      <c r="AM301" s="7" t="n">
        <f aca="false">T301-(T300*$G300/100)</f>
        <v>0</v>
      </c>
      <c r="AN301" s="7" t="n">
        <f aca="false">U301-(U300*$G300/100)</f>
        <v>0</v>
      </c>
      <c r="AO301" s="7" t="n">
        <f aca="false">V301-(V300*$G300/100)</f>
        <v>0</v>
      </c>
      <c r="AP301" s="7" t="n">
        <f aca="false">W301-(W300*$G300/100)</f>
        <v>0</v>
      </c>
      <c r="AQ301" s="7" t="n">
        <f aca="false">X301-(X300*$G300/100)</f>
        <v>0</v>
      </c>
      <c r="AR301" s="7" t="n">
        <f aca="false">Y301-(Y300*$G300/100)</f>
        <v>0</v>
      </c>
    </row>
    <row r="302" customFormat="false" ht="18" hidden="false" customHeight="false" outlineLevel="0" collapsed="false">
      <c r="AA302" s="7"/>
      <c r="AB302" s="7" t="n">
        <f aca="false">I302-(I301*$G301/100)</f>
        <v>0</v>
      </c>
      <c r="AC302" s="7" t="n">
        <f aca="false">J302-(J301*$G301/100)</f>
        <v>0</v>
      </c>
      <c r="AD302" s="7" t="n">
        <f aca="false">K302-(K301*$G301/100)</f>
        <v>0</v>
      </c>
      <c r="AE302" s="7" t="n">
        <f aca="false">L302-(L301*$G301/100)</f>
        <v>0</v>
      </c>
      <c r="AF302" s="7" t="n">
        <f aca="false">M302-(M301*$G301/100)</f>
        <v>0</v>
      </c>
      <c r="AG302" s="7" t="n">
        <f aca="false">N302-(N301*$G301/100)</f>
        <v>0</v>
      </c>
      <c r="AH302" s="7" t="n">
        <f aca="false">O302-(O301*$G301/100)</f>
        <v>0</v>
      </c>
      <c r="AI302" s="7" t="n">
        <f aca="false">P302-(P301*$G301/100)</f>
        <v>0</v>
      </c>
      <c r="AJ302" s="7" t="n">
        <f aca="false">Q302-(Q301*$G301/100)</f>
        <v>0</v>
      </c>
      <c r="AK302" s="7" t="n">
        <f aca="false">R302-(R301*$G301/100)</f>
        <v>0</v>
      </c>
      <c r="AL302" s="7" t="n">
        <f aca="false">S302-(S301*$G301/100)</f>
        <v>0</v>
      </c>
      <c r="AM302" s="7" t="n">
        <f aca="false">T302-(T301*$G301/100)</f>
        <v>0</v>
      </c>
      <c r="AN302" s="7" t="n">
        <f aca="false">U302-(U301*$G301/100)</f>
        <v>0</v>
      </c>
      <c r="AO302" s="7" t="n">
        <f aca="false">V302-(V301*$G301/100)</f>
        <v>0</v>
      </c>
      <c r="AP302" s="7" t="n">
        <f aca="false">W302-(W301*$G301/100)</f>
        <v>0</v>
      </c>
      <c r="AQ302" s="7" t="n">
        <f aca="false">X302-(X301*$G301/100)</f>
        <v>0</v>
      </c>
      <c r="AR302" s="7" t="n">
        <f aca="false">Y302-(Y301*$G301/100)</f>
        <v>0</v>
      </c>
    </row>
    <row r="303" customFormat="false" ht="18" hidden="false" customHeight="false" outlineLevel="0" collapsed="false">
      <c r="AA303" s="7"/>
      <c r="AB303" s="7" t="n">
        <f aca="false">I303-(I302*$G302/100)</f>
        <v>0</v>
      </c>
      <c r="AC303" s="7" t="n">
        <f aca="false">J303-(J302*$G302/100)</f>
        <v>0</v>
      </c>
      <c r="AD303" s="7" t="n">
        <f aca="false">K303-(K302*$G302/100)</f>
        <v>0</v>
      </c>
      <c r="AE303" s="7" t="n">
        <f aca="false">L303-(L302*$G302/100)</f>
        <v>0</v>
      </c>
      <c r="AF303" s="7" t="n">
        <f aca="false">M303-(M302*$G302/100)</f>
        <v>0</v>
      </c>
      <c r="AG303" s="7" t="n">
        <f aca="false">N303-(N302*$G302/100)</f>
        <v>0</v>
      </c>
      <c r="AH303" s="7" t="n">
        <f aca="false">O303-(O302*$G302/100)</f>
        <v>0</v>
      </c>
      <c r="AI303" s="7" t="n">
        <f aca="false">P303-(P302*$G302/100)</f>
        <v>0</v>
      </c>
      <c r="AJ303" s="7" t="n">
        <f aca="false">Q303-(Q302*$G302/100)</f>
        <v>0</v>
      </c>
      <c r="AK303" s="7" t="n">
        <f aca="false">R303-(R302*$G302/100)</f>
        <v>0</v>
      </c>
      <c r="AL303" s="7" t="n">
        <f aca="false">S303-(S302*$G302/100)</f>
        <v>0</v>
      </c>
      <c r="AM303" s="7" t="n">
        <f aca="false">T303-(T302*$G302/100)</f>
        <v>0</v>
      </c>
      <c r="AN303" s="7" t="n">
        <f aca="false">U303-(U302*$G302/100)</f>
        <v>0</v>
      </c>
      <c r="AO303" s="7" t="n">
        <f aca="false">V303-(V302*$G302/100)</f>
        <v>0</v>
      </c>
      <c r="AP303" s="7" t="n">
        <f aca="false">W303-(W302*$G302/100)</f>
        <v>0</v>
      </c>
      <c r="AQ303" s="7" t="n">
        <f aca="false">X303-(X302*$G302/100)</f>
        <v>0</v>
      </c>
      <c r="AR303" s="7" t="n">
        <f aca="false">Y303-(Y302*$G302/100)</f>
        <v>0</v>
      </c>
    </row>
    <row r="304" customFormat="false" ht="18" hidden="false" customHeight="false" outlineLevel="0" collapsed="false">
      <c r="AA304" s="7"/>
      <c r="AB304" s="7" t="n">
        <f aca="false">I304-(I303*$G303/100)</f>
        <v>0</v>
      </c>
      <c r="AC304" s="7" t="n">
        <f aca="false">J304-(J303*$G303/100)</f>
        <v>0</v>
      </c>
      <c r="AD304" s="7" t="n">
        <f aca="false">K304-(K303*$G303/100)</f>
        <v>0</v>
      </c>
      <c r="AE304" s="7" t="n">
        <f aca="false">L304-(L303*$G303/100)</f>
        <v>0</v>
      </c>
      <c r="AF304" s="7" t="n">
        <f aca="false">M304-(M303*$G303/100)</f>
        <v>0</v>
      </c>
      <c r="AG304" s="7" t="n">
        <f aca="false">N304-(N303*$G303/100)</f>
        <v>0</v>
      </c>
      <c r="AH304" s="7" t="n">
        <f aca="false">O304-(O303*$G303/100)</f>
        <v>0</v>
      </c>
      <c r="AI304" s="7" t="n">
        <f aca="false">P304-(P303*$G303/100)</f>
        <v>0</v>
      </c>
      <c r="AJ304" s="7" t="n">
        <f aca="false">Q304-(Q303*$G303/100)</f>
        <v>0</v>
      </c>
      <c r="AK304" s="7" t="n">
        <f aca="false">R304-(R303*$G303/100)</f>
        <v>0</v>
      </c>
      <c r="AL304" s="7" t="n">
        <f aca="false">S304-(S303*$G303/100)</f>
        <v>0</v>
      </c>
      <c r="AM304" s="7" t="n">
        <f aca="false">T304-(T303*$G303/100)</f>
        <v>0</v>
      </c>
      <c r="AN304" s="7" t="n">
        <f aca="false">U304-(U303*$G303/100)</f>
        <v>0</v>
      </c>
      <c r="AO304" s="7" t="n">
        <f aca="false">V304-(V303*$G303/100)</f>
        <v>0</v>
      </c>
      <c r="AP304" s="7" t="n">
        <f aca="false">W304-(W303*$G303/100)</f>
        <v>0</v>
      </c>
      <c r="AQ304" s="7" t="n">
        <f aca="false">X304-(X303*$G303/100)</f>
        <v>0</v>
      </c>
      <c r="AR304" s="7" t="n">
        <f aca="false">Y304-(Y303*$G303/100)</f>
        <v>0</v>
      </c>
    </row>
    <row r="305" customFormat="false" ht="18" hidden="false" customHeight="false" outlineLevel="0" collapsed="false">
      <c r="AA305" s="7"/>
      <c r="AB305" s="7" t="n">
        <f aca="false">I305-(I304*$G304/100)</f>
        <v>0</v>
      </c>
      <c r="AC305" s="7" t="n">
        <f aca="false">J305-(J304*$G304/100)</f>
        <v>0</v>
      </c>
      <c r="AD305" s="7" t="n">
        <f aca="false">K305-(K304*$G304/100)</f>
        <v>0</v>
      </c>
      <c r="AE305" s="7" t="n">
        <f aca="false">L305-(L304*$G304/100)</f>
        <v>0</v>
      </c>
      <c r="AF305" s="7" t="n">
        <f aca="false">M305-(M304*$G304/100)</f>
        <v>0</v>
      </c>
      <c r="AG305" s="7" t="n">
        <f aca="false">N305-(N304*$G304/100)</f>
        <v>0</v>
      </c>
      <c r="AH305" s="7" t="n">
        <f aca="false">O305-(O304*$G304/100)</f>
        <v>0</v>
      </c>
      <c r="AI305" s="7" t="n">
        <f aca="false">P305-(P304*$G304/100)</f>
        <v>0</v>
      </c>
      <c r="AJ305" s="7" t="n">
        <f aca="false">Q305-(Q304*$G304/100)</f>
        <v>0</v>
      </c>
      <c r="AK305" s="7" t="n">
        <f aca="false">R305-(R304*$G304/100)</f>
        <v>0</v>
      </c>
      <c r="AL305" s="7" t="n">
        <f aca="false">S305-(S304*$G304/100)</f>
        <v>0</v>
      </c>
      <c r="AM305" s="7" t="n">
        <f aca="false">T305-(T304*$G304/100)</f>
        <v>0</v>
      </c>
      <c r="AN305" s="7" t="n">
        <f aca="false">U305-(U304*$G304/100)</f>
        <v>0</v>
      </c>
      <c r="AO305" s="7" t="n">
        <f aca="false">V305-(V304*$G304/100)</f>
        <v>0</v>
      </c>
      <c r="AP305" s="7" t="n">
        <f aca="false">W305-(W304*$G304/100)</f>
        <v>0</v>
      </c>
      <c r="AQ305" s="7" t="n">
        <f aca="false">X305-(X304*$G304/100)</f>
        <v>0</v>
      </c>
      <c r="AR305" s="7" t="n">
        <f aca="false">Y305-(Y304*$G304/100)</f>
        <v>0</v>
      </c>
    </row>
    <row r="306" customFormat="false" ht="18" hidden="false" customHeight="false" outlineLevel="0" collapsed="false">
      <c r="AA306" s="7"/>
      <c r="AB306" s="7" t="n">
        <f aca="false">I306-(I305*$G305/100)</f>
        <v>0</v>
      </c>
      <c r="AC306" s="7" t="n">
        <f aca="false">J306-(J305*$G305/100)</f>
        <v>0</v>
      </c>
      <c r="AD306" s="7" t="n">
        <f aca="false">K306-(K305*$G305/100)</f>
        <v>0</v>
      </c>
      <c r="AE306" s="7" t="n">
        <f aca="false">L306-(L305*$G305/100)</f>
        <v>0</v>
      </c>
      <c r="AF306" s="7" t="n">
        <f aca="false">M306-(M305*$G305/100)</f>
        <v>0</v>
      </c>
      <c r="AG306" s="7" t="n">
        <f aca="false">N306-(N305*$G305/100)</f>
        <v>0</v>
      </c>
      <c r="AH306" s="7" t="n">
        <f aca="false">O306-(O305*$G305/100)</f>
        <v>0</v>
      </c>
      <c r="AI306" s="7" t="n">
        <f aca="false">P306-(P305*$G305/100)</f>
        <v>0</v>
      </c>
      <c r="AJ306" s="7" t="n">
        <f aca="false">Q306-(Q305*$G305/100)</f>
        <v>0</v>
      </c>
      <c r="AK306" s="7" t="n">
        <f aca="false">R306-(R305*$G305/100)</f>
        <v>0</v>
      </c>
      <c r="AL306" s="7" t="n">
        <f aca="false">S306-(S305*$G305/100)</f>
        <v>0</v>
      </c>
      <c r="AM306" s="7" t="n">
        <f aca="false">T306-(T305*$G305/100)</f>
        <v>0</v>
      </c>
      <c r="AN306" s="7" t="n">
        <f aca="false">U306-(U305*$G305/100)</f>
        <v>0</v>
      </c>
      <c r="AO306" s="7" t="n">
        <f aca="false">V306-(V305*$G305/100)</f>
        <v>0</v>
      </c>
      <c r="AP306" s="7" t="n">
        <f aca="false">W306-(W305*$G305/100)</f>
        <v>0</v>
      </c>
      <c r="AQ306" s="7" t="n">
        <f aca="false">X306-(X305*$G305/100)</f>
        <v>0</v>
      </c>
      <c r="AR306" s="7" t="n">
        <f aca="false">Y306-(Y305*$G305/100)</f>
        <v>0</v>
      </c>
    </row>
    <row r="307" customFormat="false" ht="18" hidden="false" customHeight="false" outlineLevel="0" collapsed="false">
      <c r="AA307" s="7"/>
      <c r="AB307" s="7" t="n">
        <f aca="false">I307-(I306*$G306/100)</f>
        <v>0</v>
      </c>
      <c r="AC307" s="7" t="n">
        <f aca="false">J307-(J306*$G306/100)</f>
        <v>0</v>
      </c>
      <c r="AD307" s="7" t="n">
        <f aca="false">K307-(K306*$G306/100)</f>
        <v>0</v>
      </c>
      <c r="AE307" s="7" t="n">
        <f aca="false">L307-(L306*$G306/100)</f>
        <v>0</v>
      </c>
      <c r="AF307" s="7" t="n">
        <f aca="false">M307-(M306*$G306/100)</f>
        <v>0</v>
      </c>
      <c r="AG307" s="7" t="n">
        <f aca="false">N307-(N306*$G306/100)</f>
        <v>0</v>
      </c>
      <c r="AH307" s="7" t="n">
        <f aca="false">O307-(O306*$G306/100)</f>
        <v>0</v>
      </c>
      <c r="AI307" s="7" t="n">
        <f aca="false">P307-(P306*$G306/100)</f>
        <v>0</v>
      </c>
      <c r="AJ307" s="7" t="n">
        <f aca="false">Q307-(Q306*$G306/100)</f>
        <v>0</v>
      </c>
      <c r="AK307" s="7" t="n">
        <f aca="false">R307-(R306*$G306/100)</f>
        <v>0</v>
      </c>
      <c r="AL307" s="7" t="n">
        <f aca="false">S307-(S306*$G306/100)</f>
        <v>0</v>
      </c>
      <c r="AM307" s="7" t="n">
        <f aca="false">T307-(T306*$G306/100)</f>
        <v>0</v>
      </c>
      <c r="AN307" s="7" t="n">
        <f aca="false">U307-(U306*$G306/100)</f>
        <v>0</v>
      </c>
      <c r="AO307" s="7" t="n">
        <f aca="false">V307-(V306*$G306/100)</f>
        <v>0</v>
      </c>
      <c r="AP307" s="7" t="n">
        <f aca="false">W307-(W306*$G306/100)</f>
        <v>0</v>
      </c>
      <c r="AQ307" s="7" t="n">
        <f aca="false">X307-(X306*$G306/100)</f>
        <v>0</v>
      </c>
      <c r="AR307" s="7" t="n">
        <f aca="false">Y307-(Y306*$G306/100)</f>
        <v>0</v>
      </c>
    </row>
    <row r="308" customFormat="false" ht="18" hidden="false" customHeight="false" outlineLevel="0" collapsed="false">
      <c r="AA308" s="7"/>
      <c r="AB308" s="7" t="n">
        <f aca="false">I308-(I307*$G307/100)</f>
        <v>0</v>
      </c>
      <c r="AC308" s="7" t="n">
        <f aca="false">J308-(J307*$G307/100)</f>
        <v>0</v>
      </c>
      <c r="AD308" s="7" t="n">
        <f aca="false">K308-(K307*$G307/100)</f>
        <v>0</v>
      </c>
      <c r="AE308" s="7" t="n">
        <f aca="false">L308-(L307*$G307/100)</f>
        <v>0</v>
      </c>
      <c r="AF308" s="7" t="n">
        <f aca="false">M308-(M307*$G307/100)</f>
        <v>0</v>
      </c>
      <c r="AG308" s="7" t="n">
        <f aca="false">N308-(N307*$G307/100)</f>
        <v>0</v>
      </c>
      <c r="AH308" s="7" t="n">
        <f aca="false">O308-(O307*$G307/100)</f>
        <v>0</v>
      </c>
      <c r="AI308" s="7" t="n">
        <f aca="false">P308-(P307*$G307/100)</f>
        <v>0</v>
      </c>
      <c r="AJ308" s="7" t="n">
        <f aca="false">Q308-(Q307*$G307/100)</f>
        <v>0</v>
      </c>
      <c r="AK308" s="7" t="n">
        <f aca="false">R308-(R307*$G307/100)</f>
        <v>0</v>
      </c>
      <c r="AL308" s="7" t="n">
        <f aca="false">S308-(S307*$G307/100)</f>
        <v>0</v>
      </c>
      <c r="AM308" s="7" t="n">
        <f aca="false">T308-(T307*$G307/100)</f>
        <v>0</v>
      </c>
      <c r="AN308" s="7" t="n">
        <f aca="false">U308-(U307*$G307/100)</f>
        <v>0</v>
      </c>
      <c r="AO308" s="7" t="n">
        <f aca="false">V308-(V307*$G307/100)</f>
        <v>0</v>
      </c>
      <c r="AP308" s="7" t="n">
        <f aca="false">W308-(W307*$G307/100)</f>
        <v>0</v>
      </c>
      <c r="AQ308" s="7" t="n">
        <f aca="false">X308-(X307*$G307/100)</f>
        <v>0</v>
      </c>
      <c r="AR308" s="7" t="n">
        <f aca="false">Y308-(Y307*$G307/100)</f>
        <v>0</v>
      </c>
    </row>
    <row r="309" customFormat="false" ht="18" hidden="false" customHeight="false" outlineLevel="0" collapsed="false">
      <c r="AA309" s="7"/>
      <c r="AB309" s="7" t="n">
        <f aca="false">I309-(I308*$G308/100)</f>
        <v>0</v>
      </c>
      <c r="AC309" s="7" t="n">
        <f aca="false">J309-(J308*$G308/100)</f>
        <v>0</v>
      </c>
      <c r="AD309" s="7" t="n">
        <f aca="false">K309-(K308*$G308/100)</f>
        <v>0</v>
      </c>
      <c r="AE309" s="7" t="n">
        <f aca="false">L309-(L308*$G308/100)</f>
        <v>0</v>
      </c>
      <c r="AF309" s="7" t="n">
        <f aca="false">M309-(M308*$G308/100)</f>
        <v>0</v>
      </c>
      <c r="AG309" s="7" t="n">
        <f aca="false">N309-(N308*$G308/100)</f>
        <v>0</v>
      </c>
      <c r="AH309" s="7" t="n">
        <f aca="false">O309-(O308*$G308/100)</f>
        <v>0</v>
      </c>
      <c r="AI309" s="7" t="n">
        <f aca="false">P309-(P308*$G308/100)</f>
        <v>0</v>
      </c>
      <c r="AJ309" s="7" t="n">
        <f aca="false">Q309-(Q308*$G308/100)</f>
        <v>0</v>
      </c>
      <c r="AK309" s="7" t="n">
        <f aca="false">R309-(R308*$G308/100)</f>
        <v>0</v>
      </c>
      <c r="AL309" s="7" t="n">
        <f aca="false">S309-(S308*$G308/100)</f>
        <v>0</v>
      </c>
      <c r="AM309" s="7" t="n">
        <f aca="false">T309-(T308*$G308/100)</f>
        <v>0</v>
      </c>
      <c r="AN309" s="7" t="n">
        <f aca="false">U309-(U308*$G308/100)</f>
        <v>0</v>
      </c>
      <c r="AO309" s="7" t="n">
        <f aca="false">V309-(V308*$G308/100)</f>
        <v>0</v>
      </c>
      <c r="AP309" s="7" t="n">
        <f aca="false">W309-(W308*$G308/100)</f>
        <v>0</v>
      </c>
      <c r="AQ309" s="7" t="n">
        <f aca="false">X309-(X308*$G308/100)</f>
        <v>0</v>
      </c>
      <c r="AR309" s="7" t="n">
        <f aca="false">Y309-(Y308*$G308/100)</f>
        <v>0</v>
      </c>
    </row>
    <row r="310" customFormat="false" ht="18" hidden="false" customHeight="false" outlineLevel="0" collapsed="false">
      <c r="AA310" s="7"/>
      <c r="AB310" s="7" t="n">
        <f aca="false">I310-(I309*$G309/100)</f>
        <v>0</v>
      </c>
      <c r="AC310" s="7" t="n">
        <f aca="false">J310-(J309*$G309/100)</f>
        <v>0</v>
      </c>
      <c r="AD310" s="7" t="n">
        <f aca="false">K310-(K309*$G309/100)</f>
        <v>0</v>
      </c>
      <c r="AE310" s="7" t="n">
        <f aca="false">L310-(L309*$G309/100)</f>
        <v>0</v>
      </c>
      <c r="AF310" s="7" t="n">
        <f aca="false">M310-(M309*$G309/100)</f>
        <v>0</v>
      </c>
      <c r="AG310" s="7" t="n">
        <f aca="false">N310-(N309*$G309/100)</f>
        <v>0</v>
      </c>
      <c r="AH310" s="7" t="n">
        <f aca="false">O310-(O309*$G309/100)</f>
        <v>0</v>
      </c>
      <c r="AI310" s="7" t="n">
        <f aca="false">P310-(P309*$G309/100)</f>
        <v>0</v>
      </c>
      <c r="AJ310" s="7" t="n">
        <f aca="false">Q310-(Q309*$G309/100)</f>
        <v>0</v>
      </c>
      <c r="AK310" s="7" t="n">
        <f aca="false">R310-(R309*$G309/100)</f>
        <v>0</v>
      </c>
      <c r="AL310" s="7" t="n">
        <f aca="false">S310-(S309*$G309/100)</f>
        <v>0</v>
      </c>
      <c r="AM310" s="7" t="n">
        <f aca="false">T310-(T309*$G309/100)</f>
        <v>0</v>
      </c>
      <c r="AN310" s="7" t="n">
        <f aca="false">U310-(U309*$G309/100)</f>
        <v>0</v>
      </c>
      <c r="AO310" s="7" t="n">
        <f aca="false">V310-(V309*$G309/100)</f>
        <v>0</v>
      </c>
      <c r="AP310" s="7" t="n">
        <f aca="false">W310-(W309*$G309/100)</f>
        <v>0</v>
      </c>
      <c r="AQ310" s="7" t="n">
        <f aca="false">X310-(X309*$G309/100)</f>
        <v>0</v>
      </c>
      <c r="AR310" s="7" t="n">
        <f aca="false">Y310-(Y309*$G309/100)</f>
        <v>0</v>
      </c>
    </row>
    <row r="311" customFormat="false" ht="18" hidden="false" customHeight="false" outlineLevel="0" collapsed="false">
      <c r="AA311" s="7"/>
      <c r="AB311" s="7" t="n">
        <f aca="false">I311-(I310*$G310/100)</f>
        <v>0</v>
      </c>
      <c r="AC311" s="7" t="n">
        <f aca="false">J311-(J310*$G310/100)</f>
        <v>0</v>
      </c>
      <c r="AD311" s="7" t="n">
        <f aca="false">K311-(K310*$G310/100)</f>
        <v>0</v>
      </c>
      <c r="AE311" s="7" t="n">
        <f aca="false">L311-(L310*$G310/100)</f>
        <v>0</v>
      </c>
      <c r="AF311" s="7" t="n">
        <f aca="false">M311-(M310*$G310/100)</f>
        <v>0</v>
      </c>
      <c r="AG311" s="7" t="n">
        <f aca="false">N311-(N310*$G310/100)</f>
        <v>0</v>
      </c>
      <c r="AH311" s="7" t="n">
        <f aca="false">O311-(O310*$G310/100)</f>
        <v>0</v>
      </c>
      <c r="AI311" s="7" t="n">
        <f aca="false">P311-(P310*$G310/100)</f>
        <v>0</v>
      </c>
      <c r="AJ311" s="7" t="n">
        <f aca="false">Q311-(Q310*$G310/100)</f>
        <v>0</v>
      </c>
      <c r="AK311" s="7" t="n">
        <f aca="false">R311-(R310*$G310/100)</f>
        <v>0</v>
      </c>
      <c r="AL311" s="7" t="n">
        <f aca="false">S311-(S310*$G310/100)</f>
        <v>0</v>
      </c>
      <c r="AM311" s="7" t="n">
        <f aca="false">T311-(T310*$G310/100)</f>
        <v>0</v>
      </c>
      <c r="AN311" s="7" t="n">
        <f aca="false">U311-(U310*$G310/100)</f>
        <v>0</v>
      </c>
      <c r="AO311" s="7" t="n">
        <f aca="false">V311-(V310*$G310/100)</f>
        <v>0</v>
      </c>
      <c r="AP311" s="7" t="n">
        <f aca="false">W311-(W310*$G310/100)</f>
        <v>0</v>
      </c>
      <c r="AQ311" s="7" t="n">
        <f aca="false">X311-(X310*$G310/100)</f>
        <v>0</v>
      </c>
      <c r="AR311" s="7" t="n">
        <f aca="false">Y311-(Y310*$G310/100)</f>
        <v>0</v>
      </c>
    </row>
    <row r="312" customFormat="false" ht="18" hidden="false" customHeight="false" outlineLevel="0" collapsed="false">
      <c r="AA312" s="7"/>
      <c r="AB312" s="7" t="n">
        <f aca="false">I312-(I311*$G311/100)</f>
        <v>0</v>
      </c>
      <c r="AC312" s="7" t="n">
        <f aca="false">J312-(J311*$G311/100)</f>
        <v>0</v>
      </c>
      <c r="AD312" s="7" t="n">
        <f aca="false">K312-(K311*$G311/100)</f>
        <v>0</v>
      </c>
      <c r="AE312" s="7" t="n">
        <f aca="false">L312-(L311*$G311/100)</f>
        <v>0</v>
      </c>
      <c r="AF312" s="7" t="n">
        <f aca="false">M312-(M311*$G311/100)</f>
        <v>0</v>
      </c>
      <c r="AG312" s="7" t="n">
        <f aca="false">N312-(N311*$G311/100)</f>
        <v>0</v>
      </c>
      <c r="AH312" s="7" t="n">
        <f aca="false">O312-(O311*$G311/100)</f>
        <v>0</v>
      </c>
      <c r="AI312" s="7" t="n">
        <f aca="false">P312-(P311*$G311/100)</f>
        <v>0</v>
      </c>
      <c r="AJ312" s="7" t="n">
        <f aca="false">Q312-(Q311*$G311/100)</f>
        <v>0</v>
      </c>
      <c r="AK312" s="7" t="n">
        <f aca="false">R312-(R311*$G311/100)</f>
        <v>0</v>
      </c>
      <c r="AL312" s="7" t="n">
        <f aca="false">S312-(S311*$G311/100)</f>
        <v>0</v>
      </c>
      <c r="AM312" s="7" t="n">
        <f aca="false">T312-(T311*$G311/100)</f>
        <v>0</v>
      </c>
      <c r="AN312" s="7" t="n">
        <f aca="false">U312-(U311*$G311/100)</f>
        <v>0</v>
      </c>
      <c r="AO312" s="7" t="n">
        <f aca="false">V312-(V311*$G311/100)</f>
        <v>0</v>
      </c>
      <c r="AP312" s="7" t="n">
        <f aca="false">W312-(W311*$G311/100)</f>
        <v>0</v>
      </c>
      <c r="AQ312" s="7" t="n">
        <f aca="false">X312-(X311*$G311/100)</f>
        <v>0</v>
      </c>
      <c r="AR312" s="7" t="n">
        <f aca="false">Y312-(Y311*$G311/100)</f>
        <v>0</v>
      </c>
    </row>
    <row r="313" customFormat="false" ht="18" hidden="false" customHeight="false" outlineLevel="0" collapsed="false">
      <c r="AA313" s="7"/>
      <c r="AB313" s="7" t="n">
        <f aca="false">I313-(I312*$G312/100)</f>
        <v>0</v>
      </c>
      <c r="AC313" s="7" t="n">
        <f aca="false">J313-(J312*$G312/100)</f>
        <v>0</v>
      </c>
      <c r="AD313" s="7" t="n">
        <f aca="false">K313-(K312*$G312/100)</f>
        <v>0</v>
      </c>
      <c r="AE313" s="7" t="n">
        <f aca="false">L313-(L312*$G312/100)</f>
        <v>0</v>
      </c>
      <c r="AF313" s="7" t="n">
        <f aca="false">M313-(M312*$G312/100)</f>
        <v>0</v>
      </c>
      <c r="AG313" s="7" t="n">
        <f aca="false">N313-(N312*$G312/100)</f>
        <v>0</v>
      </c>
      <c r="AH313" s="7" t="n">
        <f aca="false">O313-(O312*$G312/100)</f>
        <v>0</v>
      </c>
      <c r="AI313" s="7" t="n">
        <f aca="false">P313-(P312*$G312/100)</f>
        <v>0</v>
      </c>
      <c r="AJ313" s="7" t="n">
        <f aca="false">Q313-(Q312*$G312/100)</f>
        <v>0</v>
      </c>
      <c r="AK313" s="7" t="n">
        <f aca="false">R313-(R312*$G312/100)</f>
        <v>0</v>
      </c>
      <c r="AL313" s="7" t="n">
        <f aca="false">S313-(S312*$G312/100)</f>
        <v>0</v>
      </c>
      <c r="AM313" s="7" t="n">
        <f aca="false">T313-(T312*$G312/100)</f>
        <v>0</v>
      </c>
      <c r="AN313" s="7" t="n">
        <f aca="false">U313-(U312*$G312/100)</f>
        <v>0</v>
      </c>
      <c r="AO313" s="7" t="n">
        <f aca="false">V313-(V312*$G312/100)</f>
        <v>0</v>
      </c>
      <c r="AP313" s="7" t="n">
        <f aca="false">W313-(W312*$G312/100)</f>
        <v>0</v>
      </c>
      <c r="AQ313" s="7" t="n">
        <f aca="false">X313-(X312*$G312/100)</f>
        <v>0</v>
      </c>
      <c r="AR313" s="7" t="n">
        <f aca="false">Y313-(Y312*$G312/100)</f>
        <v>0</v>
      </c>
    </row>
    <row r="314" customFormat="false" ht="18" hidden="false" customHeight="false" outlineLevel="0" collapsed="false">
      <c r="AA314" s="7"/>
      <c r="AB314" s="7" t="n">
        <f aca="false">I314-(I313*$G313/100)</f>
        <v>0</v>
      </c>
      <c r="AC314" s="7" t="n">
        <f aca="false">J314-(J313*$G313/100)</f>
        <v>0</v>
      </c>
      <c r="AD314" s="7" t="n">
        <f aca="false">K314-(K313*$G313/100)</f>
        <v>0</v>
      </c>
      <c r="AE314" s="7" t="n">
        <f aca="false">L314-(L313*$G313/100)</f>
        <v>0</v>
      </c>
      <c r="AF314" s="7" t="n">
        <f aca="false">M314-(M313*$G313/100)</f>
        <v>0</v>
      </c>
      <c r="AG314" s="7" t="n">
        <f aca="false">N314-(N313*$G313/100)</f>
        <v>0</v>
      </c>
      <c r="AH314" s="7" t="n">
        <f aca="false">O314-(O313*$G313/100)</f>
        <v>0</v>
      </c>
      <c r="AI314" s="7" t="n">
        <f aca="false">P314-(P313*$G313/100)</f>
        <v>0</v>
      </c>
      <c r="AJ314" s="7" t="n">
        <f aca="false">Q314-(Q313*$G313/100)</f>
        <v>0</v>
      </c>
      <c r="AK314" s="7" t="n">
        <f aca="false">R314-(R313*$G313/100)</f>
        <v>0</v>
      </c>
      <c r="AL314" s="7" t="n">
        <f aca="false">S314-(S313*$G313/100)</f>
        <v>0</v>
      </c>
      <c r="AM314" s="7" t="n">
        <f aca="false">T314-(T313*$G313/100)</f>
        <v>0</v>
      </c>
      <c r="AN314" s="7" t="n">
        <f aca="false">U314-(U313*$G313/100)</f>
        <v>0</v>
      </c>
      <c r="AO314" s="7" t="n">
        <f aca="false">V314-(V313*$G313/100)</f>
        <v>0</v>
      </c>
      <c r="AP314" s="7" t="n">
        <f aca="false">W314-(W313*$G313/100)</f>
        <v>0</v>
      </c>
      <c r="AQ314" s="7" t="n">
        <f aca="false">X314-(X313*$G313/100)</f>
        <v>0</v>
      </c>
      <c r="AR314" s="7" t="n">
        <f aca="false">Y314-(Y313*$G313/100)</f>
        <v>0</v>
      </c>
    </row>
    <row r="315" customFormat="false" ht="18" hidden="false" customHeight="false" outlineLevel="0" collapsed="false">
      <c r="AA315" s="7"/>
      <c r="AB315" s="7" t="n">
        <f aca="false">I315-(I314*$G314/100)</f>
        <v>0</v>
      </c>
      <c r="AC315" s="7" t="n">
        <f aca="false">J315-(J314*$G314/100)</f>
        <v>0</v>
      </c>
      <c r="AD315" s="7" t="n">
        <f aca="false">K315-(K314*$G314/100)</f>
        <v>0</v>
      </c>
      <c r="AE315" s="7" t="n">
        <f aca="false">L315-(L314*$G314/100)</f>
        <v>0</v>
      </c>
      <c r="AF315" s="7" t="n">
        <f aca="false">M315-(M314*$G314/100)</f>
        <v>0</v>
      </c>
      <c r="AG315" s="7" t="n">
        <f aca="false">N315-(N314*$G314/100)</f>
        <v>0</v>
      </c>
      <c r="AH315" s="7" t="n">
        <f aca="false">O315-(O314*$G314/100)</f>
        <v>0</v>
      </c>
      <c r="AI315" s="7" t="n">
        <f aca="false">P315-(P314*$G314/100)</f>
        <v>0</v>
      </c>
      <c r="AJ315" s="7" t="n">
        <f aca="false">Q315-(Q314*$G314/100)</f>
        <v>0</v>
      </c>
      <c r="AK315" s="7" t="n">
        <f aca="false">R315-(R314*$G314/100)</f>
        <v>0</v>
      </c>
      <c r="AL315" s="7" t="n">
        <f aca="false">S315-(S314*$G314/100)</f>
        <v>0</v>
      </c>
      <c r="AM315" s="7" t="n">
        <f aca="false">T315-(T314*$G314/100)</f>
        <v>0</v>
      </c>
      <c r="AN315" s="7" t="n">
        <f aca="false">U315-(U314*$G314/100)</f>
        <v>0</v>
      </c>
      <c r="AO315" s="7" t="n">
        <f aca="false">V315-(V314*$G314/100)</f>
        <v>0</v>
      </c>
      <c r="AP315" s="7" t="n">
        <f aca="false">W315-(W314*$G314/100)</f>
        <v>0</v>
      </c>
      <c r="AQ315" s="7" t="n">
        <f aca="false">X315-(X314*$G314/100)</f>
        <v>0</v>
      </c>
      <c r="AR315" s="7" t="n">
        <f aca="false">Y315-(Y314*$G314/100)</f>
        <v>0</v>
      </c>
    </row>
    <row r="316" customFormat="false" ht="18" hidden="false" customHeight="false" outlineLevel="0" collapsed="false">
      <c r="AA316" s="7"/>
      <c r="AB316" s="7" t="n">
        <f aca="false">I316-(I315*$G315/100)</f>
        <v>0</v>
      </c>
      <c r="AC316" s="7" t="n">
        <f aca="false">J316-(J315*$G315/100)</f>
        <v>0</v>
      </c>
      <c r="AD316" s="7" t="n">
        <f aca="false">K316-(K315*$G315/100)</f>
        <v>0</v>
      </c>
      <c r="AE316" s="7" t="n">
        <f aca="false">L316-(L315*$G315/100)</f>
        <v>0</v>
      </c>
      <c r="AF316" s="7" t="n">
        <f aca="false">M316-(M315*$G315/100)</f>
        <v>0</v>
      </c>
      <c r="AG316" s="7" t="n">
        <f aca="false">N316-(N315*$G315/100)</f>
        <v>0</v>
      </c>
      <c r="AH316" s="7" t="n">
        <f aca="false">O316-(O315*$G315/100)</f>
        <v>0</v>
      </c>
      <c r="AI316" s="7" t="n">
        <f aca="false">P316-(P315*$G315/100)</f>
        <v>0</v>
      </c>
      <c r="AJ316" s="7" t="n">
        <f aca="false">Q316-(Q315*$G315/100)</f>
        <v>0</v>
      </c>
      <c r="AK316" s="7" t="n">
        <f aca="false">R316-(R315*$G315/100)</f>
        <v>0</v>
      </c>
      <c r="AL316" s="7" t="n">
        <f aca="false">S316-(S315*$G315/100)</f>
        <v>0</v>
      </c>
      <c r="AM316" s="7" t="n">
        <f aca="false">T316-(T315*$G315/100)</f>
        <v>0</v>
      </c>
      <c r="AN316" s="7" t="n">
        <f aca="false">U316-(U315*$G315/100)</f>
        <v>0</v>
      </c>
      <c r="AO316" s="7" t="n">
        <f aca="false">V316-(V315*$G315/100)</f>
        <v>0</v>
      </c>
      <c r="AP316" s="7" t="n">
        <f aca="false">W316-(W315*$G315/100)</f>
        <v>0</v>
      </c>
      <c r="AQ316" s="7" t="n">
        <f aca="false">X316-(X315*$G315/100)</f>
        <v>0</v>
      </c>
      <c r="AR316" s="7" t="n">
        <f aca="false">Y316-(Y315*$G315/100)</f>
        <v>0</v>
      </c>
    </row>
    <row r="317" customFormat="false" ht="18" hidden="false" customHeight="false" outlineLevel="0" collapsed="false">
      <c r="AA317" s="7"/>
      <c r="AB317" s="7" t="n">
        <f aca="false">I317-(I316*$G316/100)</f>
        <v>0</v>
      </c>
      <c r="AC317" s="7" t="n">
        <f aca="false">J317-(J316*$G316/100)</f>
        <v>0</v>
      </c>
      <c r="AD317" s="7" t="n">
        <f aca="false">K317-(K316*$G316/100)</f>
        <v>0</v>
      </c>
      <c r="AE317" s="7" t="n">
        <f aca="false">L317-(L316*$G316/100)</f>
        <v>0</v>
      </c>
      <c r="AF317" s="7" t="n">
        <f aca="false">M317-(M316*$G316/100)</f>
        <v>0</v>
      </c>
      <c r="AG317" s="7" t="n">
        <f aca="false">N317-(N316*$G316/100)</f>
        <v>0</v>
      </c>
      <c r="AH317" s="7" t="n">
        <f aca="false">O317-(O316*$G316/100)</f>
        <v>0</v>
      </c>
      <c r="AI317" s="7" t="n">
        <f aca="false">P317-(P316*$G316/100)</f>
        <v>0</v>
      </c>
      <c r="AJ317" s="7" t="n">
        <f aca="false">Q317-(Q316*$G316/100)</f>
        <v>0</v>
      </c>
      <c r="AK317" s="7" t="n">
        <f aca="false">R317-(R316*$G316/100)</f>
        <v>0</v>
      </c>
      <c r="AL317" s="7" t="n">
        <f aca="false">S317-(S316*$G316/100)</f>
        <v>0</v>
      </c>
      <c r="AM317" s="7" t="n">
        <f aca="false">T317-(T316*$G316/100)</f>
        <v>0</v>
      </c>
      <c r="AN317" s="7" t="n">
        <f aca="false">U317-(U316*$G316/100)</f>
        <v>0</v>
      </c>
      <c r="AO317" s="7" t="n">
        <f aca="false">V317-(V316*$G316/100)</f>
        <v>0</v>
      </c>
      <c r="AP317" s="7" t="n">
        <f aca="false">W317-(W316*$G316/100)</f>
        <v>0</v>
      </c>
      <c r="AQ317" s="7" t="n">
        <f aca="false">X317-(X316*$G316/100)</f>
        <v>0</v>
      </c>
      <c r="AR317" s="7" t="n">
        <f aca="false">Y317-(Y316*$G316/100)</f>
        <v>0</v>
      </c>
    </row>
    <row r="318" customFormat="false" ht="18" hidden="false" customHeight="false" outlineLevel="0" collapsed="false">
      <c r="AA318" s="7"/>
      <c r="AB318" s="7" t="n">
        <f aca="false">I318-(I317*$G317/100)</f>
        <v>0</v>
      </c>
      <c r="AC318" s="7" t="n">
        <f aca="false">J318-(J317*$G317/100)</f>
        <v>0</v>
      </c>
      <c r="AD318" s="7" t="n">
        <f aca="false">K318-(K317*$G317/100)</f>
        <v>0</v>
      </c>
      <c r="AE318" s="7" t="n">
        <f aca="false">L318-(L317*$G317/100)</f>
        <v>0</v>
      </c>
      <c r="AF318" s="7" t="n">
        <f aca="false">M318-(M317*$G317/100)</f>
        <v>0</v>
      </c>
      <c r="AG318" s="7" t="n">
        <f aca="false">N318-(N317*$G317/100)</f>
        <v>0</v>
      </c>
      <c r="AH318" s="7" t="n">
        <f aca="false">O318-(O317*$G317/100)</f>
        <v>0</v>
      </c>
      <c r="AI318" s="7" t="n">
        <f aca="false">P318-(P317*$G317/100)</f>
        <v>0</v>
      </c>
      <c r="AJ318" s="7" t="n">
        <f aca="false">Q318-(Q317*$G317/100)</f>
        <v>0</v>
      </c>
      <c r="AK318" s="7" t="n">
        <f aca="false">R318-(R317*$G317/100)</f>
        <v>0</v>
      </c>
      <c r="AL318" s="7" t="n">
        <f aca="false">S318-(S317*$G317/100)</f>
        <v>0</v>
      </c>
      <c r="AM318" s="7" t="n">
        <f aca="false">T318-(T317*$G317/100)</f>
        <v>0</v>
      </c>
      <c r="AN318" s="7" t="n">
        <f aca="false">U318-(U317*$G317/100)</f>
        <v>0</v>
      </c>
      <c r="AO318" s="7" t="n">
        <f aca="false">V318-(V317*$G317/100)</f>
        <v>0</v>
      </c>
      <c r="AP318" s="7" t="n">
        <f aca="false">W318-(W317*$G317/100)</f>
        <v>0</v>
      </c>
      <c r="AQ318" s="7" t="n">
        <f aca="false">X318-(X317*$G317/100)</f>
        <v>0</v>
      </c>
      <c r="AR318" s="7" t="n">
        <f aca="false">Y318-(Y317*$G317/100)</f>
        <v>0</v>
      </c>
    </row>
    <row r="319" customFormat="false" ht="18" hidden="false" customHeight="false" outlineLevel="0" collapsed="false">
      <c r="AA319" s="7"/>
      <c r="AB319" s="7" t="n">
        <f aca="false">I319-(I318*$G318/100)</f>
        <v>0</v>
      </c>
      <c r="AC319" s="7" t="n">
        <f aca="false">J319-(J318*$G318/100)</f>
        <v>0</v>
      </c>
      <c r="AD319" s="7" t="n">
        <f aca="false">K319-(K318*$G318/100)</f>
        <v>0</v>
      </c>
      <c r="AE319" s="7" t="n">
        <f aca="false">L319-(L318*$G318/100)</f>
        <v>0</v>
      </c>
      <c r="AF319" s="7" t="n">
        <f aca="false">M319-(M318*$G318/100)</f>
        <v>0</v>
      </c>
      <c r="AG319" s="7" t="n">
        <f aca="false">N319-(N318*$G318/100)</f>
        <v>0</v>
      </c>
      <c r="AH319" s="7" t="n">
        <f aca="false">O319-(O318*$G318/100)</f>
        <v>0</v>
      </c>
      <c r="AI319" s="7" t="n">
        <f aca="false">P319-(P318*$G318/100)</f>
        <v>0</v>
      </c>
      <c r="AJ319" s="7" t="n">
        <f aca="false">Q319-(Q318*$G318/100)</f>
        <v>0</v>
      </c>
      <c r="AK319" s="7" t="n">
        <f aca="false">R319-(R318*$G318/100)</f>
        <v>0</v>
      </c>
      <c r="AL319" s="7" t="n">
        <f aca="false">S319-(S318*$G318/100)</f>
        <v>0</v>
      </c>
      <c r="AM319" s="7" t="n">
        <f aca="false">T319-(T318*$G318/100)</f>
        <v>0</v>
      </c>
      <c r="AN319" s="7" t="n">
        <f aca="false">U319-(U318*$G318/100)</f>
        <v>0</v>
      </c>
      <c r="AO319" s="7" t="n">
        <f aca="false">V319-(V318*$G318/100)</f>
        <v>0</v>
      </c>
      <c r="AP319" s="7" t="n">
        <f aca="false">W319-(W318*$G318/100)</f>
        <v>0</v>
      </c>
      <c r="AQ319" s="7" t="n">
        <f aca="false">X319-(X318*$G318/100)</f>
        <v>0</v>
      </c>
      <c r="AR319" s="7" t="n">
        <f aca="false">Y319-(Y318*$G318/100)</f>
        <v>0</v>
      </c>
    </row>
    <row r="320" customFormat="false" ht="18" hidden="false" customHeight="false" outlineLevel="0" collapsed="false">
      <c r="AA320" s="7"/>
      <c r="AB320" s="7" t="n">
        <f aca="false">I320-(I319*$G319/100)</f>
        <v>0</v>
      </c>
      <c r="AC320" s="7" t="n">
        <f aca="false">J320-(J319*$G319/100)</f>
        <v>0</v>
      </c>
      <c r="AD320" s="7" t="n">
        <f aca="false">K320-(K319*$G319/100)</f>
        <v>0</v>
      </c>
      <c r="AE320" s="7" t="n">
        <f aca="false">L320-(L319*$G319/100)</f>
        <v>0</v>
      </c>
      <c r="AF320" s="7" t="n">
        <f aca="false">M320-(M319*$G319/100)</f>
        <v>0</v>
      </c>
      <c r="AG320" s="7" t="n">
        <f aca="false">N320-(N319*$G319/100)</f>
        <v>0</v>
      </c>
      <c r="AH320" s="7" t="n">
        <f aca="false">O320-(O319*$G319/100)</f>
        <v>0</v>
      </c>
      <c r="AI320" s="7" t="n">
        <f aca="false">P320-(P319*$G319/100)</f>
        <v>0</v>
      </c>
      <c r="AJ320" s="7" t="n">
        <f aca="false">Q320-(Q319*$G319/100)</f>
        <v>0</v>
      </c>
      <c r="AK320" s="7" t="n">
        <f aca="false">R320-(R319*$G319/100)</f>
        <v>0</v>
      </c>
      <c r="AL320" s="7" t="n">
        <f aca="false">S320-(S319*$G319/100)</f>
        <v>0</v>
      </c>
      <c r="AM320" s="7" t="n">
        <f aca="false">T320-(T319*$G319/100)</f>
        <v>0</v>
      </c>
      <c r="AN320" s="7" t="n">
        <f aca="false">U320-(U319*$G319/100)</f>
        <v>0</v>
      </c>
      <c r="AO320" s="7" t="n">
        <f aca="false">V320-(V319*$G319/100)</f>
        <v>0</v>
      </c>
      <c r="AP320" s="7" t="n">
        <f aca="false">W320-(W319*$G319/100)</f>
        <v>0</v>
      </c>
      <c r="AQ320" s="7" t="n">
        <f aca="false">X320-(X319*$G319/100)</f>
        <v>0</v>
      </c>
      <c r="AR320" s="7" t="n">
        <f aca="false">Y320-(Y319*$G319/100)</f>
        <v>0</v>
      </c>
    </row>
    <row r="321" customFormat="false" ht="18" hidden="false" customHeight="false" outlineLevel="0" collapsed="false">
      <c r="AA321" s="7"/>
      <c r="AB321" s="7" t="n">
        <f aca="false">I321-(I320*$G320/100)</f>
        <v>0</v>
      </c>
      <c r="AC321" s="7" t="n">
        <f aca="false">J321-(J320*$G320/100)</f>
        <v>0</v>
      </c>
      <c r="AD321" s="7" t="n">
        <f aca="false">K321-(K320*$G320/100)</f>
        <v>0</v>
      </c>
      <c r="AE321" s="7" t="n">
        <f aca="false">L321-(L320*$G320/100)</f>
        <v>0</v>
      </c>
      <c r="AF321" s="7" t="n">
        <f aca="false">M321-(M320*$G320/100)</f>
        <v>0</v>
      </c>
      <c r="AG321" s="7" t="n">
        <f aca="false">N321-(N320*$G320/100)</f>
        <v>0</v>
      </c>
      <c r="AH321" s="7" t="n">
        <f aca="false">O321-(O320*$G320/100)</f>
        <v>0</v>
      </c>
      <c r="AI321" s="7" t="n">
        <f aca="false">P321-(P320*$G320/100)</f>
        <v>0</v>
      </c>
      <c r="AJ321" s="7" t="n">
        <f aca="false">Q321-(Q320*$G320/100)</f>
        <v>0</v>
      </c>
      <c r="AK321" s="7" t="n">
        <f aca="false">R321-(R320*$G320/100)</f>
        <v>0</v>
      </c>
      <c r="AL321" s="7" t="n">
        <f aca="false">S321-(S320*$G320/100)</f>
        <v>0</v>
      </c>
      <c r="AM321" s="7" t="n">
        <f aca="false">T321-(T320*$G320/100)</f>
        <v>0</v>
      </c>
      <c r="AN321" s="7" t="n">
        <f aca="false">U321-(U320*$G320/100)</f>
        <v>0</v>
      </c>
      <c r="AO321" s="7" t="n">
        <f aca="false">V321-(V320*$G320/100)</f>
        <v>0</v>
      </c>
      <c r="AP321" s="7" t="n">
        <f aca="false">W321-(W320*$G320/100)</f>
        <v>0</v>
      </c>
      <c r="AQ321" s="7" t="n">
        <f aca="false">X321-(X320*$G320/100)</f>
        <v>0</v>
      </c>
      <c r="AR321" s="7" t="n">
        <f aca="false">Y321-(Y320*$G320/100)</f>
        <v>0</v>
      </c>
    </row>
    <row r="322" customFormat="false" ht="18" hidden="false" customHeight="false" outlineLevel="0" collapsed="false">
      <c r="AA322" s="7"/>
      <c r="AB322" s="7" t="n">
        <f aca="false">I322-(I321*$G321/100)</f>
        <v>0</v>
      </c>
      <c r="AC322" s="7" t="n">
        <f aca="false">J322-(J321*$G321/100)</f>
        <v>0</v>
      </c>
      <c r="AD322" s="7" t="n">
        <f aca="false">K322-(K321*$G321/100)</f>
        <v>0</v>
      </c>
      <c r="AE322" s="7" t="n">
        <f aca="false">L322-(L321*$G321/100)</f>
        <v>0</v>
      </c>
      <c r="AF322" s="7" t="n">
        <f aca="false">M322-(M321*$G321/100)</f>
        <v>0</v>
      </c>
      <c r="AG322" s="7" t="n">
        <f aca="false">N322-(N321*$G321/100)</f>
        <v>0</v>
      </c>
      <c r="AH322" s="7" t="n">
        <f aca="false">O322-(O321*$G321/100)</f>
        <v>0</v>
      </c>
      <c r="AI322" s="7" t="n">
        <f aca="false">P322-(P321*$G321/100)</f>
        <v>0</v>
      </c>
      <c r="AJ322" s="7" t="n">
        <f aca="false">Q322-(Q321*$G321/100)</f>
        <v>0</v>
      </c>
      <c r="AK322" s="7" t="n">
        <f aca="false">R322-(R321*$G321/100)</f>
        <v>0</v>
      </c>
      <c r="AL322" s="7" t="n">
        <f aca="false">S322-(S321*$G321/100)</f>
        <v>0</v>
      </c>
      <c r="AM322" s="7" t="n">
        <f aca="false">T322-(T321*$G321/100)</f>
        <v>0</v>
      </c>
      <c r="AN322" s="7" t="n">
        <f aca="false">U322-(U321*$G321/100)</f>
        <v>0</v>
      </c>
      <c r="AO322" s="7" t="n">
        <f aca="false">V322-(V321*$G321/100)</f>
        <v>0</v>
      </c>
      <c r="AP322" s="7" t="n">
        <f aca="false">W322-(W321*$G321/100)</f>
        <v>0</v>
      </c>
      <c r="AQ322" s="7" t="n">
        <f aca="false">X322-(X321*$G321/100)</f>
        <v>0</v>
      </c>
      <c r="AR322" s="7" t="n">
        <f aca="false">Y322-(Y321*$G321/100)</f>
        <v>0</v>
      </c>
    </row>
    <row r="323" customFormat="false" ht="18" hidden="false" customHeight="false" outlineLevel="0" collapsed="false">
      <c r="AA323" s="7"/>
      <c r="AB323" s="7" t="n">
        <f aca="false">I323-(I322*$G322/100)</f>
        <v>0</v>
      </c>
      <c r="AC323" s="7" t="n">
        <f aca="false">J323-(J322*$G322/100)</f>
        <v>0</v>
      </c>
      <c r="AD323" s="7" t="n">
        <f aca="false">K323-(K322*$G322/100)</f>
        <v>0</v>
      </c>
      <c r="AE323" s="7" t="n">
        <f aca="false">L323-(L322*$G322/100)</f>
        <v>0</v>
      </c>
      <c r="AF323" s="7" t="n">
        <f aca="false">M323-(M322*$G322/100)</f>
        <v>0</v>
      </c>
      <c r="AG323" s="7" t="n">
        <f aca="false">N323-(N322*$G322/100)</f>
        <v>0</v>
      </c>
      <c r="AH323" s="7" t="n">
        <f aca="false">O323-(O322*$G322/100)</f>
        <v>0</v>
      </c>
      <c r="AI323" s="7" t="n">
        <f aca="false">P323-(P322*$G322/100)</f>
        <v>0</v>
      </c>
      <c r="AJ323" s="7" t="n">
        <f aca="false">Q323-(Q322*$G322/100)</f>
        <v>0</v>
      </c>
      <c r="AK323" s="7" t="n">
        <f aca="false">R323-(R322*$G322/100)</f>
        <v>0</v>
      </c>
      <c r="AL323" s="7" t="n">
        <f aca="false">S323-(S322*$G322/100)</f>
        <v>0</v>
      </c>
      <c r="AM323" s="7" t="n">
        <f aca="false">T323-(T322*$G322/100)</f>
        <v>0</v>
      </c>
      <c r="AN323" s="7" t="n">
        <f aca="false">U323-(U322*$G322/100)</f>
        <v>0</v>
      </c>
      <c r="AO323" s="7" t="n">
        <f aca="false">V323-(V322*$G322/100)</f>
        <v>0</v>
      </c>
      <c r="AP323" s="7" t="n">
        <f aca="false">W323-(W322*$G322/100)</f>
        <v>0</v>
      </c>
      <c r="AQ323" s="7" t="n">
        <f aca="false">X323-(X322*$G322/100)</f>
        <v>0</v>
      </c>
      <c r="AR323" s="7" t="n">
        <f aca="false">Y323-(Y322*$G322/100)</f>
        <v>0</v>
      </c>
    </row>
    <row r="324" customFormat="false" ht="18" hidden="false" customHeight="false" outlineLevel="0" collapsed="false">
      <c r="AA324" s="7"/>
      <c r="AB324" s="7" t="n">
        <f aca="false">I324-(I323*$G323/100)</f>
        <v>0</v>
      </c>
      <c r="AC324" s="7" t="n">
        <f aca="false">J324-(J323*$G323/100)</f>
        <v>0</v>
      </c>
      <c r="AD324" s="7" t="n">
        <f aca="false">K324-(K323*$G323/100)</f>
        <v>0</v>
      </c>
      <c r="AE324" s="7" t="n">
        <f aca="false">L324-(L323*$G323/100)</f>
        <v>0</v>
      </c>
      <c r="AF324" s="7" t="n">
        <f aca="false">M324-(M323*$G323/100)</f>
        <v>0</v>
      </c>
      <c r="AG324" s="7" t="n">
        <f aca="false">N324-(N323*$G323/100)</f>
        <v>0</v>
      </c>
      <c r="AH324" s="7" t="n">
        <f aca="false">O324-(O323*$G323/100)</f>
        <v>0</v>
      </c>
      <c r="AI324" s="7" t="n">
        <f aca="false">P324-(P323*$G323/100)</f>
        <v>0</v>
      </c>
      <c r="AJ324" s="7" t="n">
        <f aca="false">Q324-(Q323*$G323/100)</f>
        <v>0</v>
      </c>
      <c r="AK324" s="7" t="n">
        <f aca="false">R324-(R323*$G323/100)</f>
        <v>0</v>
      </c>
      <c r="AL324" s="7" t="n">
        <f aca="false">S324-(S323*$G323/100)</f>
        <v>0</v>
      </c>
      <c r="AM324" s="7" t="n">
        <f aca="false">T324-(T323*$G323/100)</f>
        <v>0</v>
      </c>
      <c r="AN324" s="7" t="n">
        <f aca="false">U324-(U323*$G323/100)</f>
        <v>0</v>
      </c>
      <c r="AO324" s="7" t="n">
        <f aca="false">V324-(V323*$G323/100)</f>
        <v>0</v>
      </c>
      <c r="AP324" s="7" t="n">
        <f aca="false">W324-(W323*$G323/100)</f>
        <v>0</v>
      </c>
      <c r="AQ324" s="7" t="n">
        <f aca="false">X324-(X323*$G323/100)</f>
        <v>0</v>
      </c>
      <c r="AR324" s="7" t="n">
        <f aca="false">Y324-(Y323*$G323/100)</f>
        <v>0</v>
      </c>
    </row>
    <row r="325" customFormat="false" ht="18" hidden="false" customHeight="false" outlineLevel="0" collapsed="false">
      <c r="AA325" s="7"/>
      <c r="AB325" s="7" t="n">
        <f aca="false">I325-(I324*$G324/100)</f>
        <v>0</v>
      </c>
      <c r="AC325" s="7" t="n">
        <f aca="false">J325-(J324*$G324/100)</f>
        <v>0</v>
      </c>
      <c r="AD325" s="7" t="n">
        <f aca="false">K325-(K324*$G324/100)</f>
        <v>0</v>
      </c>
      <c r="AE325" s="7" t="n">
        <f aca="false">L325-(L324*$G324/100)</f>
        <v>0</v>
      </c>
      <c r="AF325" s="7" t="n">
        <f aca="false">M325-(M324*$G324/100)</f>
        <v>0</v>
      </c>
      <c r="AG325" s="7" t="n">
        <f aca="false">N325-(N324*$G324/100)</f>
        <v>0</v>
      </c>
      <c r="AH325" s="7" t="n">
        <f aca="false">O325-(O324*$G324/100)</f>
        <v>0</v>
      </c>
      <c r="AI325" s="7" t="n">
        <f aca="false">P325-(P324*$G324/100)</f>
        <v>0</v>
      </c>
      <c r="AJ325" s="7" t="n">
        <f aca="false">Q325-(Q324*$G324/100)</f>
        <v>0</v>
      </c>
      <c r="AK325" s="7" t="n">
        <f aca="false">R325-(R324*$G324/100)</f>
        <v>0</v>
      </c>
      <c r="AL325" s="7" t="n">
        <f aca="false">S325-(S324*$G324/100)</f>
        <v>0</v>
      </c>
      <c r="AM325" s="7" t="n">
        <f aca="false">T325-(T324*$G324/100)</f>
        <v>0</v>
      </c>
      <c r="AN325" s="7" t="n">
        <f aca="false">U325-(U324*$G324/100)</f>
        <v>0</v>
      </c>
      <c r="AO325" s="7" t="n">
        <f aca="false">V325-(V324*$G324/100)</f>
        <v>0</v>
      </c>
      <c r="AP325" s="7" t="n">
        <f aca="false">W325-(W324*$G324/100)</f>
        <v>0</v>
      </c>
      <c r="AQ325" s="7" t="n">
        <f aca="false">X325-(X324*$G324/100)</f>
        <v>0</v>
      </c>
      <c r="AR325" s="7" t="n">
        <f aca="false">Y325-(Y324*$G324/100)</f>
        <v>0</v>
      </c>
    </row>
    <row r="326" customFormat="false" ht="18" hidden="false" customHeight="false" outlineLevel="0" collapsed="false">
      <c r="AA326" s="7"/>
      <c r="AB326" s="7" t="n">
        <f aca="false">I326-(I325*$G325/100)</f>
        <v>0</v>
      </c>
      <c r="AC326" s="7" t="n">
        <f aca="false">J326-(J325*$G325/100)</f>
        <v>0</v>
      </c>
      <c r="AD326" s="7" t="n">
        <f aca="false">K326-(K325*$G325/100)</f>
        <v>0</v>
      </c>
      <c r="AE326" s="7" t="n">
        <f aca="false">L326-(L325*$G325/100)</f>
        <v>0</v>
      </c>
      <c r="AF326" s="7" t="n">
        <f aca="false">M326-(M325*$G325/100)</f>
        <v>0</v>
      </c>
      <c r="AG326" s="7" t="n">
        <f aca="false">N326-(N325*$G325/100)</f>
        <v>0</v>
      </c>
      <c r="AH326" s="7" t="n">
        <f aca="false">O326-(O325*$G325/100)</f>
        <v>0</v>
      </c>
      <c r="AI326" s="7" t="n">
        <f aca="false">P326-(P325*$G325/100)</f>
        <v>0</v>
      </c>
      <c r="AJ326" s="7" t="n">
        <f aca="false">Q326-(Q325*$G325/100)</f>
        <v>0</v>
      </c>
      <c r="AK326" s="7" t="n">
        <f aca="false">R326-(R325*$G325/100)</f>
        <v>0</v>
      </c>
      <c r="AL326" s="7" t="n">
        <f aca="false">S326-(S325*$G325/100)</f>
        <v>0</v>
      </c>
      <c r="AM326" s="7" t="n">
        <f aca="false">T326-(T325*$G325/100)</f>
        <v>0</v>
      </c>
      <c r="AN326" s="7" t="n">
        <f aca="false">U326-(U325*$G325/100)</f>
        <v>0</v>
      </c>
      <c r="AO326" s="7" t="n">
        <f aca="false">V326-(V325*$G325/100)</f>
        <v>0</v>
      </c>
      <c r="AP326" s="7" t="n">
        <f aca="false">W326-(W325*$G325/100)</f>
        <v>0</v>
      </c>
      <c r="AQ326" s="7" t="n">
        <f aca="false">X326-(X325*$G325/100)</f>
        <v>0</v>
      </c>
      <c r="AR326" s="7" t="n">
        <f aca="false">Y326-(Y325*$G325/100)</f>
        <v>0</v>
      </c>
    </row>
    <row r="327" customFormat="false" ht="18" hidden="false" customHeight="false" outlineLevel="0" collapsed="false">
      <c r="AA327" s="7"/>
      <c r="AB327" s="7" t="n">
        <f aca="false">I327-(I326*$G326/100)</f>
        <v>0</v>
      </c>
      <c r="AC327" s="7" t="n">
        <f aca="false">J327-(J326*$G326/100)</f>
        <v>0</v>
      </c>
      <c r="AD327" s="7" t="n">
        <f aca="false">K327-(K326*$G326/100)</f>
        <v>0</v>
      </c>
      <c r="AE327" s="7" t="n">
        <f aca="false">L327-(L326*$G326/100)</f>
        <v>0</v>
      </c>
      <c r="AF327" s="7" t="n">
        <f aca="false">M327-(M326*$G326/100)</f>
        <v>0</v>
      </c>
      <c r="AG327" s="7" t="n">
        <f aca="false">N327-(N326*$G326/100)</f>
        <v>0</v>
      </c>
      <c r="AH327" s="7" t="n">
        <f aca="false">O327-(O326*$G326/100)</f>
        <v>0</v>
      </c>
      <c r="AI327" s="7" t="n">
        <f aca="false">P327-(P326*$G326/100)</f>
        <v>0</v>
      </c>
      <c r="AJ327" s="7" t="n">
        <f aca="false">Q327-(Q326*$G326/100)</f>
        <v>0</v>
      </c>
      <c r="AK327" s="7" t="n">
        <f aca="false">R327-(R326*$G326/100)</f>
        <v>0</v>
      </c>
      <c r="AL327" s="7" t="n">
        <f aca="false">S327-(S326*$G326/100)</f>
        <v>0</v>
      </c>
      <c r="AM327" s="7" t="n">
        <f aca="false">T327-(T326*$G326/100)</f>
        <v>0</v>
      </c>
      <c r="AN327" s="7" t="n">
        <f aca="false">U327-(U326*$G326/100)</f>
        <v>0</v>
      </c>
      <c r="AO327" s="7" t="n">
        <f aca="false">V327-(V326*$G326/100)</f>
        <v>0</v>
      </c>
      <c r="AP327" s="7" t="n">
        <f aca="false">W327-(W326*$G326/100)</f>
        <v>0</v>
      </c>
      <c r="AQ327" s="7" t="n">
        <f aca="false">X327-(X326*$G326/100)</f>
        <v>0</v>
      </c>
      <c r="AR327" s="7" t="n">
        <f aca="false">Y327-(Y326*$G326/100)</f>
        <v>0</v>
      </c>
    </row>
    <row r="328" customFormat="false" ht="18" hidden="false" customHeight="false" outlineLevel="0" collapsed="false">
      <c r="AA328" s="7"/>
      <c r="AB328" s="7" t="n">
        <f aca="false">I328-(I327*$G327/100)</f>
        <v>0</v>
      </c>
      <c r="AC328" s="7" t="n">
        <f aca="false">J328-(J327*$G327/100)</f>
        <v>0</v>
      </c>
      <c r="AD328" s="7" t="n">
        <f aca="false">K328-(K327*$G327/100)</f>
        <v>0</v>
      </c>
      <c r="AE328" s="7" t="n">
        <f aca="false">L328-(L327*$G327/100)</f>
        <v>0</v>
      </c>
      <c r="AF328" s="7" t="n">
        <f aca="false">M328-(M327*$G327/100)</f>
        <v>0</v>
      </c>
      <c r="AG328" s="7" t="n">
        <f aca="false">N328-(N327*$G327/100)</f>
        <v>0</v>
      </c>
      <c r="AH328" s="7" t="n">
        <f aca="false">O328-(O327*$G327/100)</f>
        <v>0</v>
      </c>
      <c r="AI328" s="7" t="n">
        <f aca="false">P328-(P327*$G327/100)</f>
        <v>0</v>
      </c>
      <c r="AJ328" s="7" t="n">
        <f aca="false">Q328-(Q327*$G327/100)</f>
        <v>0</v>
      </c>
      <c r="AK328" s="7" t="n">
        <f aca="false">R328-(R327*$G327/100)</f>
        <v>0</v>
      </c>
      <c r="AL328" s="7" t="n">
        <f aca="false">S328-(S327*$G327/100)</f>
        <v>0</v>
      </c>
      <c r="AM328" s="7" t="n">
        <f aca="false">T328-(T327*$G327/100)</f>
        <v>0</v>
      </c>
      <c r="AN328" s="7" t="n">
        <f aca="false">U328-(U327*$G327/100)</f>
        <v>0</v>
      </c>
      <c r="AO328" s="7" t="n">
        <f aca="false">V328-(V327*$G327/100)</f>
        <v>0</v>
      </c>
      <c r="AP328" s="7" t="n">
        <f aca="false">W328-(W327*$G327/100)</f>
        <v>0</v>
      </c>
      <c r="AQ328" s="7" t="n">
        <f aca="false">X328-(X327*$G327/100)</f>
        <v>0</v>
      </c>
      <c r="AR328" s="7" t="n">
        <f aca="false">Y328-(Y327*$G327/100)</f>
        <v>0</v>
      </c>
    </row>
    <row r="329" customFormat="false" ht="18" hidden="false" customHeight="false" outlineLevel="0" collapsed="false">
      <c r="AA329" s="7"/>
      <c r="AB329" s="7" t="n">
        <f aca="false">I329-(I328*$G328/100)</f>
        <v>0</v>
      </c>
      <c r="AC329" s="7" t="n">
        <f aca="false">J329-(J328*$G328/100)</f>
        <v>0</v>
      </c>
      <c r="AD329" s="7" t="n">
        <f aca="false">K329-(K328*$G328/100)</f>
        <v>0</v>
      </c>
      <c r="AE329" s="7" t="n">
        <f aca="false">L329-(L328*$G328/100)</f>
        <v>0</v>
      </c>
      <c r="AF329" s="7" t="n">
        <f aca="false">M329-(M328*$G328/100)</f>
        <v>0</v>
      </c>
      <c r="AG329" s="7" t="n">
        <f aca="false">N329-(N328*$G328/100)</f>
        <v>0</v>
      </c>
      <c r="AH329" s="7" t="n">
        <f aca="false">O329-(O328*$G328/100)</f>
        <v>0</v>
      </c>
      <c r="AI329" s="7" t="n">
        <f aca="false">P329-(P328*$G328/100)</f>
        <v>0</v>
      </c>
      <c r="AJ329" s="7" t="n">
        <f aca="false">Q329-(Q328*$G328/100)</f>
        <v>0</v>
      </c>
      <c r="AK329" s="7" t="n">
        <f aca="false">R329-(R328*$G328/100)</f>
        <v>0</v>
      </c>
      <c r="AL329" s="7" t="n">
        <f aca="false">S329-(S328*$G328/100)</f>
        <v>0</v>
      </c>
      <c r="AM329" s="7" t="n">
        <f aca="false">T329-(T328*$G328/100)</f>
        <v>0</v>
      </c>
      <c r="AN329" s="7" t="n">
        <f aca="false">U329-(U328*$G328/100)</f>
        <v>0</v>
      </c>
      <c r="AO329" s="7" t="n">
        <f aca="false">V329-(V328*$G328/100)</f>
        <v>0</v>
      </c>
      <c r="AP329" s="7" t="n">
        <f aca="false">W329-(W328*$G328/100)</f>
        <v>0</v>
      </c>
      <c r="AQ329" s="7" t="n">
        <f aca="false">X329-(X328*$G328/100)</f>
        <v>0</v>
      </c>
      <c r="AR329" s="7" t="n">
        <f aca="false">Y329-(Y328*$G328/100)</f>
        <v>0</v>
      </c>
    </row>
    <row r="330" customFormat="false" ht="18" hidden="false" customHeight="false" outlineLevel="0" collapsed="false">
      <c r="AA330" s="7"/>
      <c r="AB330" s="7" t="n">
        <f aca="false">I330-(I329*$G329/100)</f>
        <v>0</v>
      </c>
      <c r="AC330" s="7" t="n">
        <f aca="false">J330-(J329*$G329/100)</f>
        <v>0</v>
      </c>
      <c r="AD330" s="7" t="n">
        <f aca="false">K330-(K329*$G329/100)</f>
        <v>0</v>
      </c>
      <c r="AE330" s="7" t="n">
        <f aca="false">L330-(L329*$G329/100)</f>
        <v>0</v>
      </c>
      <c r="AF330" s="7" t="n">
        <f aca="false">M330-(M329*$G329/100)</f>
        <v>0</v>
      </c>
      <c r="AG330" s="7" t="n">
        <f aca="false">N330-(N329*$G329/100)</f>
        <v>0</v>
      </c>
      <c r="AH330" s="7" t="n">
        <f aca="false">O330-(O329*$G329/100)</f>
        <v>0</v>
      </c>
      <c r="AI330" s="7" t="n">
        <f aca="false">P330-(P329*$G329/100)</f>
        <v>0</v>
      </c>
      <c r="AJ330" s="7" t="n">
        <f aca="false">Q330-(Q329*$G329/100)</f>
        <v>0</v>
      </c>
      <c r="AK330" s="7" t="n">
        <f aca="false">R330-(R329*$G329/100)</f>
        <v>0</v>
      </c>
      <c r="AL330" s="7" t="n">
        <f aca="false">S330-(S329*$G329/100)</f>
        <v>0</v>
      </c>
      <c r="AM330" s="7" t="n">
        <f aca="false">T330-(T329*$G329/100)</f>
        <v>0</v>
      </c>
      <c r="AN330" s="7" t="n">
        <f aca="false">U330-(U329*$G329/100)</f>
        <v>0</v>
      </c>
      <c r="AO330" s="7" t="n">
        <f aca="false">V330-(V329*$G329/100)</f>
        <v>0</v>
      </c>
      <c r="AP330" s="7" t="n">
        <f aca="false">W330-(W329*$G329/100)</f>
        <v>0</v>
      </c>
      <c r="AQ330" s="7" t="n">
        <f aca="false">X330-(X329*$G329/100)</f>
        <v>0</v>
      </c>
      <c r="AR330" s="7" t="n">
        <f aca="false">Y330-(Y329*$G329/100)</f>
        <v>0</v>
      </c>
    </row>
    <row r="331" customFormat="false" ht="18" hidden="false" customHeight="false" outlineLevel="0" collapsed="false">
      <c r="AA331" s="7"/>
      <c r="AB331" s="7" t="n">
        <f aca="false">I331-(I330*$G330/100)</f>
        <v>0</v>
      </c>
      <c r="AC331" s="7" t="n">
        <f aca="false">J331-(J330*$G330/100)</f>
        <v>0</v>
      </c>
      <c r="AD331" s="7" t="n">
        <f aca="false">K331-(K330*$G330/100)</f>
        <v>0</v>
      </c>
      <c r="AE331" s="7" t="n">
        <f aca="false">L331-(L330*$G330/100)</f>
        <v>0</v>
      </c>
      <c r="AF331" s="7" t="n">
        <f aca="false">M331-(M330*$G330/100)</f>
        <v>0</v>
      </c>
      <c r="AG331" s="7" t="n">
        <f aca="false">N331-(N330*$G330/100)</f>
        <v>0</v>
      </c>
      <c r="AH331" s="7" t="n">
        <f aca="false">O331-(O330*$G330/100)</f>
        <v>0</v>
      </c>
      <c r="AI331" s="7" t="n">
        <f aca="false">P331-(P330*$G330/100)</f>
        <v>0</v>
      </c>
      <c r="AJ331" s="7" t="n">
        <f aca="false">Q331-(Q330*$G330/100)</f>
        <v>0</v>
      </c>
      <c r="AK331" s="7" t="n">
        <f aca="false">R331-(R330*$G330/100)</f>
        <v>0</v>
      </c>
      <c r="AL331" s="7" t="n">
        <f aca="false">S331-(S330*$G330/100)</f>
        <v>0</v>
      </c>
      <c r="AM331" s="7" t="n">
        <f aca="false">T331-(T330*$G330/100)</f>
        <v>0</v>
      </c>
      <c r="AN331" s="7" t="n">
        <f aca="false">U331-(U330*$G330/100)</f>
        <v>0</v>
      </c>
      <c r="AO331" s="7" t="n">
        <f aca="false">V331-(V330*$G330/100)</f>
        <v>0</v>
      </c>
      <c r="AP331" s="7" t="n">
        <f aca="false">W331-(W330*$G330/100)</f>
        <v>0</v>
      </c>
      <c r="AQ331" s="7" t="n">
        <f aca="false">X331-(X330*$G330/100)</f>
        <v>0</v>
      </c>
      <c r="AR331" s="7" t="n">
        <f aca="false">Y331-(Y330*$G330/100)</f>
        <v>0</v>
      </c>
    </row>
    <row r="332" customFormat="false" ht="18" hidden="false" customHeight="false" outlineLevel="0" collapsed="false">
      <c r="AA332" s="7"/>
      <c r="AB332" s="7" t="n">
        <f aca="false">I332-(I331*$G331/100)</f>
        <v>0</v>
      </c>
      <c r="AC332" s="7" t="n">
        <f aca="false">J332-(J331*$G331/100)</f>
        <v>0</v>
      </c>
      <c r="AD332" s="7" t="n">
        <f aca="false">K332-(K331*$G331/100)</f>
        <v>0</v>
      </c>
      <c r="AE332" s="7" t="n">
        <f aca="false">L332-(L331*$G331/100)</f>
        <v>0</v>
      </c>
      <c r="AF332" s="7" t="n">
        <f aca="false">M332-(M331*$G331/100)</f>
        <v>0</v>
      </c>
      <c r="AG332" s="7" t="n">
        <f aca="false">N332-(N331*$G331/100)</f>
        <v>0</v>
      </c>
      <c r="AH332" s="7" t="n">
        <f aca="false">O332-(O331*$G331/100)</f>
        <v>0</v>
      </c>
      <c r="AI332" s="7" t="n">
        <f aca="false">P332-(P331*$G331/100)</f>
        <v>0</v>
      </c>
      <c r="AJ332" s="7" t="n">
        <f aca="false">Q332-(Q331*$G331/100)</f>
        <v>0</v>
      </c>
      <c r="AK332" s="7" t="n">
        <f aca="false">R332-(R331*$G331/100)</f>
        <v>0</v>
      </c>
      <c r="AL332" s="7" t="n">
        <f aca="false">S332-(S331*$G331/100)</f>
        <v>0</v>
      </c>
      <c r="AM332" s="7" t="n">
        <f aca="false">T332-(T331*$G331/100)</f>
        <v>0</v>
      </c>
      <c r="AN332" s="7" t="n">
        <f aca="false">U332-(U331*$G331/100)</f>
        <v>0</v>
      </c>
      <c r="AO332" s="7" t="n">
        <f aca="false">V332-(V331*$G331/100)</f>
        <v>0</v>
      </c>
      <c r="AP332" s="7" t="n">
        <f aca="false">W332-(W331*$G331/100)</f>
        <v>0</v>
      </c>
      <c r="AQ332" s="7" t="n">
        <f aca="false">X332-(X331*$G331/100)</f>
        <v>0</v>
      </c>
      <c r="AR332" s="7" t="n">
        <f aca="false">Y332-(Y331*$G331/100)</f>
        <v>0</v>
      </c>
    </row>
    <row r="333" customFormat="false" ht="18" hidden="false" customHeight="false" outlineLevel="0" collapsed="false">
      <c r="AA333" s="7"/>
      <c r="AB333" s="7" t="n">
        <f aca="false">I333-(I332*$G332/100)</f>
        <v>0</v>
      </c>
      <c r="AC333" s="7" t="n">
        <f aca="false">J333-(J332*$G332/100)</f>
        <v>0</v>
      </c>
      <c r="AD333" s="7" t="n">
        <f aca="false">K333-(K332*$G332/100)</f>
        <v>0</v>
      </c>
      <c r="AE333" s="7" t="n">
        <f aca="false">L333-(L332*$G332/100)</f>
        <v>0</v>
      </c>
      <c r="AF333" s="7" t="n">
        <f aca="false">M333-(M332*$G332/100)</f>
        <v>0</v>
      </c>
      <c r="AG333" s="7" t="n">
        <f aca="false">N333-(N332*$G332/100)</f>
        <v>0</v>
      </c>
      <c r="AH333" s="7" t="n">
        <f aca="false">O333-(O332*$G332/100)</f>
        <v>0</v>
      </c>
      <c r="AI333" s="7" t="n">
        <f aca="false">P333-(P332*$G332/100)</f>
        <v>0</v>
      </c>
      <c r="AJ333" s="7" t="n">
        <f aca="false">Q333-(Q332*$G332/100)</f>
        <v>0</v>
      </c>
      <c r="AK333" s="7" t="n">
        <f aca="false">R333-(R332*$G332/100)</f>
        <v>0</v>
      </c>
      <c r="AL333" s="7" t="n">
        <f aca="false">S333-(S332*$G332/100)</f>
        <v>0</v>
      </c>
      <c r="AM333" s="7" t="n">
        <f aca="false">T333-(T332*$G332/100)</f>
        <v>0</v>
      </c>
      <c r="AN333" s="7" t="n">
        <f aca="false">U333-(U332*$G332/100)</f>
        <v>0</v>
      </c>
      <c r="AO333" s="7" t="n">
        <f aca="false">V333-(V332*$G332/100)</f>
        <v>0</v>
      </c>
      <c r="AP333" s="7" t="n">
        <f aca="false">W333-(W332*$G332/100)</f>
        <v>0</v>
      </c>
      <c r="AQ333" s="7" t="n">
        <f aca="false">X333-(X332*$G332/100)</f>
        <v>0</v>
      </c>
      <c r="AR333" s="7" t="n">
        <f aca="false">Y333-(Y332*$G332/100)</f>
        <v>0</v>
      </c>
    </row>
    <row r="334" customFormat="false" ht="18" hidden="false" customHeight="false" outlineLevel="0" collapsed="false">
      <c r="AA334" s="7"/>
      <c r="AB334" s="7" t="n">
        <f aca="false">I334-(I333*$G333/100)</f>
        <v>0</v>
      </c>
      <c r="AC334" s="7" t="n">
        <f aca="false">J334-(J333*$G333/100)</f>
        <v>0</v>
      </c>
      <c r="AD334" s="7" t="n">
        <f aca="false">K334-(K333*$G333/100)</f>
        <v>0</v>
      </c>
      <c r="AE334" s="7" t="n">
        <f aca="false">L334-(L333*$G333/100)</f>
        <v>0</v>
      </c>
      <c r="AF334" s="7" t="n">
        <f aca="false">M334-(M333*$G333/100)</f>
        <v>0</v>
      </c>
      <c r="AG334" s="7" t="n">
        <f aca="false">N334-(N333*$G333/100)</f>
        <v>0</v>
      </c>
      <c r="AH334" s="7" t="n">
        <f aca="false">O334-(O333*$G333/100)</f>
        <v>0</v>
      </c>
      <c r="AI334" s="7" t="n">
        <f aca="false">P334-(P333*$G333/100)</f>
        <v>0</v>
      </c>
      <c r="AJ334" s="7" t="n">
        <f aca="false">Q334-(Q333*$G333/100)</f>
        <v>0</v>
      </c>
      <c r="AK334" s="7" t="n">
        <f aca="false">R334-(R333*$G333/100)</f>
        <v>0</v>
      </c>
      <c r="AL334" s="7" t="n">
        <f aca="false">S334-(S333*$G333/100)</f>
        <v>0</v>
      </c>
      <c r="AM334" s="7" t="n">
        <f aca="false">T334-(T333*$G333/100)</f>
        <v>0</v>
      </c>
      <c r="AN334" s="7" t="n">
        <f aca="false">U334-(U333*$G333/100)</f>
        <v>0</v>
      </c>
      <c r="AO334" s="7" t="n">
        <f aca="false">V334-(V333*$G333/100)</f>
        <v>0</v>
      </c>
      <c r="AP334" s="7" t="n">
        <f aca="false">W334-(W333*$G333/100)</f>
        <v>0</v>
      </c>
      <c r="AQ334" s="7" t="n">
        <f aca="false">X334-(X333*$G333/100)</f>
        <v>0</v>
      </c>
      <c r="AR334" s="7" t="n">
        <f aca="false">Y334-(Y333*$G333/100)</f>
        <v>0</v>
      </c>
    </row>
    <row r="335" customFormat="false" ht="18" hidden="false" customHeight="false" outlineLevel="0" collapsed="false">
      <c r="AA335" s="7"/>
      <c r="AB335" s="7" t="n">
        <f aca="false">I335-(I334*$G334/100)</f>
        <v>0</v>
      </c>
      <c r="AC335" s="7" t="n">
        <f aca="false">J335-(J334*$G334/100)</f>
        <v>0</v>
      </c>
      <c r="AD335" s="7" t="n">
        <f aca="false">K335-(K334*$G334/100)</f>
        <v>0</v>
      </c>
      <c r="AE335" s="7" t="n">
        <f aca="false">L335-(L334*$G334/100)</f>
        <v>0</v>
      </c>
      <c r="AF335" s="7" t="n">
        <f aca="false">M335-(M334*$G334/100)</f>
        <v>0</v>
      </c>
      <c r="AG335" s="7" t="n">
        <f aca="false">N335-(N334*$G334/100)</f>
        <v>0</v>
      </c>
      <c r="AH335" s="7" t="n">
        <f aca="false">O335-(O334*$G334/100)</f>
        <v>0</v>
      </c>
      <c r="AI335" s="7" t="n">
        <f aca="false">P335-(P334*$G334/100)</f>
        <v>0</v>
      </c>
      <c r="AJ335" s="7" t="n">
        <f aca="false">Q335-(Q334*$G334/100)</f>
        <v>0</v>
      </c>
      <c r="AK335" s="7" t="n">
        <f aca="false">R335-(R334*$G334/100)</f>
        <v>0</v>
      </c>
      <c r="AL335" s="7" t="n">
        <f aca="false">S335-(S334*$G334/100)</f>
        <v>0</v>
      </c>
      <c r="AM335" s="7" t="n">
        <f aca="false">T335-(T334*$G334/100)</f>
        <v>0</v>
      </c>
      <c r="AN335" s="7" t="n">
        <f aca="false">U335-(U334*$G334/100)</f>
        <v>0</v>
      </c>
      <c r="AO335" s="7" t="n">
        <f aca="false">V335-(V334*$G334/100)</f>
        <v>0</v>
      </c>
      <c r="AP335" s="7" t="n">
        <f aca="false">W335-(W334*$G334/100)</f>
        <v>0</v>
      </c>
      <c r="AQ335" s="7" t="n">
        <f aca="false">X335-(X334*$G334/100)</f>
        <v>0</v>
      </c>
      <c r="AR335" s="7" t="n">
        <f aca="false">Y335-(Y334*$G334/100)</f>
        <v>0</v>
      </c>
    </row>
    <row r="336" customFormat="false" ht="18" hidden="false" customHeight="false" outlineLevel="0" collapsed="false">
      <c r="AA336" s="7"/>
      <c r="AB336" s="7" t="n">
        <f aca="false">I336-(I335*$G335/100)</f>
        <v>0</v>
      </c>
      <c r="AC336" s="7" t="n">
        <f aca="false">J336-(J335*$G335/100)</f>
        <v>0</v>
      </c>
      <c r="AD336" s="7" t="n">
        <f aca="false">K336-(K335*$G335/100)</f>
        <v>0</v>
      </c>
      <c r="AE336" s="7" t="n">
        <f aca="false">L336-(L335*$G335/100)</f>
        <v>0</v>
      </c>
      <c r="AF336" s="7" t="n">
        <f aca="false">M336-(M335*$G335/100)</f>
        <v>0</v>
      </c>
      <c r="AG336" s="7" t="n">
        <f aca="false">N336-(N335*$G335/100)</f>
        <v>0</v>
      </c>
      <c r="AH336" s="7" t="n">
        <f aca="false">O336-(O335*$G335/100)</f>
        <v>0</v>
      </c>
      <c r="AI336" s="7" t="n">
        <f aca="false">P336-(P335*$G335/100)</f>
        <v>0</v>
      </c>
      <c r="AJ336" s="7" t="n">
        <f aca="false">Q336-(Q335*$G335/100)</f>
        <v>0</v>
      </c>
      <c r="AK336" s="7" t="n">
        <f aca="false">R336-(R335*$G335/100)</f>
        <v>0</v>
      </c>
      <c r="AL336" s="7" t="n">
        <f aca="false">S336-(S335*$G335/100)</f>
        <v>0</v>
      </c>
      <c r="AM336" s="7" t="n">
        <f aca="false">T336-(T335*$G335/100)</f>
        <v>0</v>
      </c>
      <c r="AN336" s="7" t="n">
        <f aca="false">U336-(U335*$G335/100)</f>
        <v>0</v>
      </c>
      <c r="AO336" s="7" t="n">
        <f aca="false">V336-(V335*$G335/100)</f>
        <v>0</v>
      </c>
      <c r="AP336" s="7" t="n">
        <f aca="false">W336-(W335*$G335/100)</f>
        <v>0</v>
      </c>
      <c r="AQ336" s="7" t="n">
        <f aca="false">X336-(X335*$G335/100)</f>
        <v>0</v>
      </c>
      <c r="AR336" s="7" t="n">
        <f aca="false">Y336-(Y335*$G335/100)</f>
        <v>0</v>
      </c>
    </row>
    <row r="337" customFormat="false" ht="18" hidden="false" customHeight="false" outlineLevel="0" collapsed="false">
      <c r="AA337" s="7"/>
      <c r="AB337" s="7" t="n">
        <f aca="false">I337-(I336*$G336/100)</f>
        <v>0</v>
      </c>
      <c r="AC337" s="7" t="n">
        <f aca="false">J337-(J336*$G336/100)</f>
        <v>0</v>
      </c>
      <c r="AD337" s="7" t="n">
        <f aca="false">K337-(K336*$G336/100)</f>
        <v>0</v>
      </c>
      <c r="AE337" s="7" t="n">
        <f aca="false">L337-(L336*$G336/100)</f>
        <v>0</v>
      </c>
      <c r="AF337" s="7" t="n">
        <f aca="false">M337-(M336*$G336/100)</f>
        <v>0</v>
      </c>
      <c r="AG337" s="7" t="n">
        <f aca="false">N337-(N336*$G336/100)</f>
        <v>0</v>
      </c>
      <c r="AH337" s="7" t="n">
        <f aca="false">O337-(O336*$G336/100)</f>
        <v>0</v>
      </c>
      <c r="AI337" s="7" t="n">
        <f aca="false">P337-(P336*$G336/100)</f>
        <v>0</v>
      </c>
      <c r="AJ337" s="7" t="n">
        <f aca="false">Q337-(Q336*$G336/100)</f>
        <v>0</v>
      </c>
      <c r="AK337" s="7" t="n">
        <f aca="false">R337-(R336*$G336/100)</f>
        <v>0</v>
      </c>
      <c r="AL337" s="7" t="n">
        <f aca="false">S337-(S336*$G336/100)</f>
        <v>0</v>
      </c>
      <c r="AM337" s="7" t="n">
        <f aca="false">T337-(T336*$G336/100)</f>
        <v>0</v>
      </c>
      <c r="AN337" s="7" t="n">
        <f aca="false">U337-(U336*$G336/100)</f>
        <v>0</v>
      </c>
      <c r="AO337" s="7" t="n">
        <f aca="false">V337-(V336*$G336/100)</f>
        <v>0</v>
      </c>
      <c r="AP337" s="7" t="n">
        <f aca="false">W337-(W336*$G336/100)</f>
        <v>0</v>
      </c>
      <c r="AQ337" s="7" t="n">
        <f aca="false">X337-(X336*$G336/100)</f>
        <v>0</v>
      </c>
      <c r="AR337" s="7" t="n">
        <f aca="false">Y337-(Y336*$G336/100)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R337"/>
  <sheetViews>
    <sheetView showFormulas="false" showGridLines="true" showRowColHeaders="true" showZeros="true" rightToLeft="false" tabSelected="false" showOutlineSymbols="true" defaultGridColor="true" view="normal" topLeftCell="BY1" colorId="64" zoomScale="50" zoomScaleNormal="50" zoomScalePageLayoutView="100" workbookViewId="0">
      <selection pane="topLeft" activeCell="CZ136" activeCellId="0" sqref="CZ136"/>
    </sheetView>
  </sheetViews>
  <sheetFormatPr defaultColWidth="10.8671875" defaultRowHeight="18" zeroHeight="false" outlineLevelRow="0" outlineLevelCol="0"/>
  <cols>
    <col collapsed="false" customWidth="false" hidden="false" outlineLevel="0" max="63" min="27" style="12" width="10.84"/>
    <col collapsed="false" customWidth="true" hidden="false" outlineLevel="0" max="82" min="65" style="12" width="8"/>
  </cols>
  <sheetData>
    <row r="1" customFormat="false" ht="18" hidden="false" customHeight="false" outlineLevel="0" collapsed="false">
      <c r="A1" s="22" t="s">
        <v>1201</v>
      </c>
      <c r="B1" s="22" t="s">
        <v>1202</v>
      </c>
      <c r="C1" s="22" t="s">
        <v>1203</v>
      </c>
      <c r="D1" s="22" t="s">
        <v>1204</v>
      </c>
      <c r="E1" s="22" t="s">
        <v>1205</v>
      </c>
      <c r="F1" s="22" t="s">
        <v>1206</v>
      </c>
      <c r="G1" s="27" t="s">
        <v>1207</v>
      </c>
      <c r="H1" s="2" t="s">
        <v>1149</v>
      </c>
      <c r="I1" s="2" t="s">
        <v>1150</v>
      </c>
      <c r="J1" s="2" t="s">
        <v>1151</v>
      </c>
      <c r="K1" s="2" t="s">
        <v>1152</v>
      </c>
      <c r="L1" s="2" t="s">
        <v>1153</v>
      </c>
      <c r="M1" s="2" t="s">
        <v>1154</v>
      </c>
      <c r="N1" s="2" t="s">
        <v>1155</v>
      </c>
      <c r="O1" s="2" t="s">
        <v>1156</v>
      </c>
      <c r="P1" s="2" t="s">
        <v>1157</v>
      </c>
      <c r="Q1" s="2" t="s">
        <v>1158</v>
      </c>
      <c r="R1" s="2" t="s">
        <v>1159</v>
      </c>
      <c r="S1" s="2" t="s">
        <v>1160</v>
      </c>
      <c r="T1" s="2" t="s">
        <v>1161</v>
      </c>
      <c r="U1" s="2" t="s">
        <v>1162</v>
      </c>
      <c r="V1" s="2" t="s">
        <v>1163</v>
      </c>
      <c r="W1" s="2" t="s">
        <v>1164</v>
      </c>
      <c r="X1" s="2" t="s">
        <v>1165</v>
      </c>
      <c r="Y1" s="2" t="s">
        <v>1166</v>
      </c>
      <c r="Z1" s="13"/>
      <c r="AA1" s="2" t="s">
        <v>1149</v>
      </c>
      <c r="AB1" s="2" t="s">
        <v>1150</v>
      </c>
      <c r="AC1" s="2" t="s">
        <v>1151</v>
      </c>
      <c r="AD1" s="2" t="s">
        <v>1152</v>
      </c>
      <c r="AE1" s="2" t="s">
        <v>1153</v>
      </c>
      <c r="AF1" s="2" t="s">
        <v>1154</v>
      </c>
      <c r="AG1" s="2" t="s">
        <v>1155</v>
      </c>
      <c r="AH1" s="2" t="s">
        <v>1156</v>
      </c>
      <c r="AI1" s="2" t="s">
        <v>1157</v>
      </c>
      <c r="AJ1" s="2" t="s">
        <v>1158</v>
      </c>
      <c r="AK1" s="2" t="s">
        <v>1159</v>
      </c>
      <c r="AL1" s="2" t="s">
        <v>1160</v>
      </c>
      <c r="AM1" s="2" t="s">
        <v>1161</v>
      </c>
      <c r="AN1" s="2" t="s">
        <v>1162</v>
      </c>
      <c r="AO1" s="2" t="s">
        <v>1163</v>
      </c>
      <c r="AP1" s="2" t="s">
        <v>1164</v>
      </c>
      <c r="AQ1" s="2" t="s">
        <v>1165</v>
      </c>
      <c r="AR1" s="2" t="s">
        <v>1166</v>
      </c>
      <c r="AS1" s="15"/>
      <c r="AT1" s="2" t="s">
        <v>1149</v>
      </c>
      <c r="AU1" s="2" t="s">
        <v>1150</v>
      </c>
      <c r="AV1" s="2" t="s">
        <v>1151</v>
      </c>
      <c r="AW1" s="2" t="s">
        <v>1152</v>
      </c>
      <c r="AX1" s="2" t="s">
        <v>1153</v>
      </c>
      <c r="AY1" s="2" t="s">
        <v>1154</v>
      </c>
      <c r="AZ1" s="2" t="s">
        <v>1155</v>
      </c>
      <c r="BA1" s="2" t="s">
        <v>1156</v>
      </c>
      <c r="BB1" s="2" t="s">
        <v>1157</v>
      </c>
      <c r="BC1" s="2" t="s">
        <v>1158</v>
      </c>
      <c r="BD1" s="2" t="s">
        <v>1159</v>
      </c>
      <c r="BE1" s="2" t="s">
        <v>1160</v>
      </c>
      <c r="BF1" s="2" t="s">
        <v>1161</v>
      </c>
      <c r="BG1" s="2" t="s">
        <v>1162</v>
      </c>
      <c r="BH1" s="2" t="s">
        <v>1163</v>
      </c>
      <c r="BI1" s="2" t="s">
        <v>1164</v>
      </c>
      <c r="BJ1" s="2" t="s">
        <v>1165</v>
      </c>
      <c r="BK1" s="2" t="s">
        <v>1166</v>
      </c>
      <c r="BL1" s="22" t="s">
        <v>1201</v>
      </c>
      <c r="BM1" s="2" t="s">
        <v>1149</v>
      </c>
      <c r="BN1" s="2" t="s">
        <v>1150</v>
      </c>
      <c r="BO1" s="2" t="s">
        <v>1151</v>
      </c>
      <c r="BP1" s="2" t="s">
        <v>1152</v>
      </c>
      <c r="BQ1" s="2" t="s">
        <v>1153</v>
      </c>
      <c r="BR1" s="2" t="s">
        <v>1154</v>
      </c>
      <c r="BS1" s="2" t="s">
        <v>1155</v>
      </c>
      <c r="BT1" s="2" t="s">
        <v>1156</v>
      </c>
      <c r="BU1" s="2" t="s">
        <v>1157</v>
      </c>
      <c r="BV1" s="2" t="s">
        <v>1158</v>
      </c>
      <c r="BW1" s="2" t="s">
        <v>1159</v>
      </c>
      <c r="BX1" s="2" t="s">
        <v>1160</v>
      </c>
      <c r="BY1" s="2" t="s">
        <v>1161</v>
      </c>
      <c r="BZ1" s="2" t="s">
        <v>1162</v>
      </c>
      <c r="CA1" s="2" t="s">
        <v>1163</v>
      </c>
      <c r="CB1" s="2" t="s">
        <v>1164</v>
      </c>
      <c r="CC1" s="2" t="s">
        <v>1165</v>
      </c>
      <c r="CD1" s="2" t="s">
        <v>1166</v>
      </c>
      <c r="CE1" s="2"/>
      <c r="CF1" s="22" t="s">
        <v>1201</v>
      </c>
      <c r="CG1" s="2" t="s">
        <v>1029</v>
      </c>
      <c r="CH1" s="2" t="s">
        <v>1030</v>
      </c>
      <c r="CI1" s="2" t="s">
        <v>1029</v>
      </c>
      <c r="CJ1" s="2" t="s">
        <v>1030</v>
      </c>
      <c r="CK1" s="2"/>
      <c r="CL1" s="2"/>
      <c r="CM1" s="2"/>
      <c r="CN1" s="2"/>
      <c r="CO1" s="2"/>
      <c r="CP1" s="2"/>
      <c r="CQ1" s="2"/>
      <c r="CR1" s="2"/>
    </row>
    <row r="2" customFormat="false" ht="18" hidden="true" customHeight="false" outlineLevel="0" collapsed="false">
      <c r="A2" s="28" t="s">
        <v>2092</v>
      </c>
      <c r="B2" s="29" t="s">
        <v>2093</v>
      </c>
      <c r="C2" s="29" t="n">
        <v>20</v>
      </c>
      <c r="D2" s="29" t="n">
        <f aca="false">C2-3</f>
        <v>17</v>
      </c>
      <c r="E2" s="0" t="s">
        <v>2094</v>
      </c>
      <c r="F2" s="0" t="n">
        <v>4.33100816210086</v>
      </c>
      <c r="G2" s="3" t="n">
        <f aca="false">F2*((POWER(D2,2))/((POWER(C2,2))))</f>
        <v>3.12915339711787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28" t="s">
        <v>2092</v>
      </c>
      <c r="BM2" s="7" t="n">
        <f aca="false">100*AT2/SUM(AT$2:AT$135)</f>
        <v>0</v>
      </c>
      <c r="BN2" s="7" t="n">
        <f aca="false">100*AU2/SUM(AU$2:AU$135)</f>
        <v>0</v>
      </c>
      <c r="BO2" s="7" t="n">
        <f aca="false">100*AV2/SUM(AV$2:AV$135)</f>
        <v>0</v>
      </c>
      <c r="BP2" s="7" t="n">
        <f aca="false">100*AW2/SUM(AW$2:AW$135)</f>
        <v>0</v>
      </c>
      <c r="BQ2" s="7" t="n">
        <f aca="false">100*AX2/SUM(AX$2:AX$135)</f>
        <v>0</v>
      </c>
      <c r="BR2" s="7" t="n">
        <f aca="false">100*AY2/SUM(AY$2:AY$135)</f>
        <v>0</v>
      </c>
      <c r="BS2" s="7" t="n">
        <f aca="false">100*AZ2/SUM(AZ$2:AZ$135)</f>
        <v>0</v>
      </c>
      <c r="BT2" s="7" t="n">
        <f aca="false">100*BA2/SUM(BA$2:BA$135)</f>
        <v>0</v>
      </c>
      <c r="BU2" s="7" t="n">
        <f aca="false">100*BB2/SUM(BB$2:BB$135)</f>
        <v>0</v>
      </c>
      <c r="BV2" s="7" t="n">
        <f aca="false">100*BC2/SUM(BC$2:BC$135)</f>
        <v>0</v>
      </c>
      <c r="BW2" s="7" t="n">
        <f aca="false">100*BD2/SUM(BD$2:BD$135)</f>
        <v>0</v>
      </c>
      <c r="BX2" s="7" t="n">
        <f aca="false">100*BE2/SUM(BE$2:BE$135)</f>
        <v>0</v>
      </c>
      <c r="BY2" s="7" t="n">
        <f aca="false">100*BF2/SUM(BF$2:BF$135)</f>
        <v>0</v>
      </c>
      <c r="BZ2" s="7" t="n">
        <f aca="false">100*BG2/SUM(BG$2:BG$135)</f>
        <v>0</v>
      </c>
      <c r="CA2" s="7" t="n">
        <f aca="false">100*BH2/SUM(BH$2:BH$135)</f>
        <v>0</v>
      </c>
      <c r="CB2" s="7" t="n">
        <f aca="false">100*BI2/SUM(BI$2:BI$135)</f>
        <v>0</v>
      </c>
      <c r="CC2" s="7" t="n">
        <f aca="false">100*BJ2/SUM(BJ$2:BJ$135)</f>
        <v>0</v>
      </c>
      <c r="CD2" s="7" t="n">
        <f aca="false">100*BK2/SUM(BK$2:BK$135)</f>
        <v>0</v>
      </c>
      <c r="CF2" s="28" t="s">
        <v>2092</v>
      </c>
      <c r="CG2" s="0" t="n">
        <f aca="false">AVERAGE(BM2:BR2)</f>
        <v>0</v>
      </c>
      <c r="CH2" s="0" t="n">
        <f aca="false">AVERAGE(BS2:BX2)</f>
        <v>0</v>
      </c>
      <c r="CI2" s="0" t="n">
        <f aca="false">STDEV(BM2:BR2)</f>
        <v>0</v>
      </c>
      <c r="CJ2" s="0" t="n">
        <f aca="false">STDEV(BS2:BX2)</f>
        <v>0</v>
      </c>
    </row>
    <row r="3" customFormat="false" ht="18" hidden="true" customHeight="false" outlineLevel="0" collapsed="false">
      <c r="A3" s="28" t="s">
        <v>2095</v>
      </c>
      <c r="B3" s="29" t="s">
        <v>2096</v>
      </c>
      <c r="C3" s="29" t="n">
        <v>20</v>
      </c>
      <c r="D3" s="29" t="n">
        <f aca="false">C3-3</f>
        <v>17</v>
      </c>
      <c r="E3" s="0" t="s">
        <v>2097</v>
      </c>
      <c r="F3" s="0" t="n">
        <v>4.33592486540674</v>
      </c>
      <c r="G3" s="3" t="n">
        <f aca="false">F3*((POWER(D3,2))/((POWER(C3,2))))</f>
        <v>3.13270571525637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AA3" s="7" t="n">
        <f aca="false">H3-(H2*$G2/100)</f>
        <v>0</v>
      </c>
      <c r="AB3" s="7" t="n">
        <f aca="false">I3-(I2*$G2/100)</f>
        <v>0</v>
      </c>
      <c r="AC3" s="7" t="n">
        <f aca="false">J3-(J2*$G2/100)</f>
        <v>0</v>
      </c>
      <c r="AD3" s="7" t="n">
        <f aca="false">K3-(K2*$G2/100)</f>
        <v>0</v>
      </c>
      <c r="AE3" s="7" t="n">
        <f aca="false">L3-(L2*$G2/100)</f>
        <v>0</v>
      </c>
      <c r="AF3" s="7" t="n">
        <f aca="false">M3-(M2*$G2/100)</f>
        <v>0</v>
      </c>
      <c r="AG3" s="7" t="n">
        <f aca="false">N3-(N2*$G2/100)</f>
        <v>0</v>
      </c>
      <c r="AH3" s="7" t="n">
        <f aca="false">O3-(O2*$G2/100)</f>
        <v>0</v>
      </c>
      <c r="AI3" s="7" t="n">
        <f aca="false">P3-(P2*$G2/100)</f>
        <v>0</v>
      </c>
      <c r="AJ3" s="7" t="n">
        <f aca="false">Q3-(Q2*$G2/100)</f>
        <v>0</v>
      </c>
      <c r="AK3" s="7" t="n">
        <f aca="false">R3-(R2*$G2/100)</f>
        <v>0</v>
      </c>
      <c r="AL3" s="7" t="n">
        <f aca="false">S3-(S2*$G2/100)</f>
        <v>0</v>
      </c>
      <c r="AM3" s="7" t="n">
        <f aca="false">T3-(T2*$G2/100)</f>
        <v>0</v>
      </c>
      <c r="AN3" s="7" t="n">
        <f aca="false">U3-(U2*$G2/100)</f>
        <v>0</v>
      </c>
      <c r="AO3" s="7" t="n">
        <f aca="false">V3-(V2*$G2/100)</f>
        <v>0</v>
      </c>
      <c r="AP3" s="7" t="n">
        <f aca="false">W3-(W2*$G2/100)</f>
        <v>0</v>
      </c>
      <c r="AQ3" s="7" t="n">
        <f aca="false">X3-(X2*$G2/100)</f>
        <v>0</v>
      </c>
      <c r="AR3" s="7" t="n">
        <f aca="false">Y3-(Y2*$G2/100)</f>
        <v>0</v>
      </c>
      <c r="AS3" s="7"/>
      <c r="AT3" s="7" t="n">
        <f aca="false">IF(AA3&gt;0,AA3,0)</f>
        <v>0</v>
      </c>
      <c r="AU3" s="7" t="n">
        <f aca="false">IF(AB3&gt;0,AB3,0)</f>
        <v>0</v>
      </c>
      <c r="AV3" s="7" t="n">
        <f aca="false">IF(AC3&gt;0,AC3,0)</f>
        <v>0</v>
      </c>
      <c r="AW3" s="7" t="n">
        <f aca="false">IF(AD3&gt;0,AD3,0)</f>
        <v>0</v>
      </c>
      <c r="AX3" s="7" t="n">
        <f aca="false">IF(AE3&gt;0,AE3,0)</f>
        <v>0</v>
      </c>
      <c r="AY3" s="7" t="n">
        <f aca="false">IF(AF3&gt;0,AF3,0)</f>
        <v>0</v>
      </c>
      <c r="AZ3" s="7" t="n">
        <f aca="false">IF(AG3&gt;0,AG3,0)</f>
        <v>0</v>
      </c>
      <c r="BA3" s="7" t="n">
        <f aca="false">IF(AH3&gt;0,AH3,0)</f>
        <v>0</v>
      </c>
      <c r="BB3" s="7" t="n">
        <f aca="false">IF(AI3&gt;0,AI3,0)</f>
        <v>0</v>
      </c>
      <c r="BC3" s="7" t="n">
        <f aca="false">IF(AJ3&gt;0,AJ3,0)</f>
        <v>0</v>
      </c>
      <c r="BD3" s="7" t="n">
        <f aca="false">IF(AK3&gt;0,AK3,0)</f>
        <v>0</v>
      </c>
      <c r="BE3" s="7" t="n">
        <f aca="false">IF(AL3&gt;0,AL3,0)</f>
        <v>0</v>
      </c>
      <c r="BF3" s="7" t="n">
        <f aca="false">IF(AM3&gt;0,AM3,0)</f>
        <v>0</v>
      </c>
      <c r="BG3" s="7" t="n">
        <f aca="false">IF(AN3&gt;0,AN3,0)</f>
        <v>0</v>
      </c>
      <c r="BH3" s="7" t="n">
        <f aca="false">IF(AO3&gt;0,AO3,0)</f>
        <v>0</v>
      </c>
      <c r="BI3" s="7" t="n">
        <f aca="false">IF(AP3&gt;0,AP3,0)</f>
        <v>0</v>
      </c>
      <c r="BJ3" s="7" t="n">
        <f aca="false">IF(AQ3&gt;0,AQ3,0)</f>
        <v>0</v>
      </c>
      <c r="BK3" s="7" t="n">
        <f aca="false">IF(AR3&gt;0,AR3,0)</f>
        <v>0</v>
      </c>
      <c r="BL3" s="28" t="s">
        <v>2095</v>
      </c>
      <c r="BM3" s="7" t="n">
        <f aca="false">100*AT3/SUM(AT$2:AT$135)</f>
        <v>0</v>
      </c>
      <c r="BN3" s="7" t="n">
        <f aca="false">100*AU3/SUM(AU$2:AU$135)</f>
        <v>0</v>
      </c>
      <c r="BO3" s="7" t="n">
        <f aca="false">100*AV3/SUM(AV$2:AV$135)</f>
        <v>0</v>
      </c>
      <c r="BP3" s="7" t="n">
        <f aca="false">100*AW3/SUM(AW$2:AW$135)</f>
        <v>0</v>
      </c>
      <c r="BQ3" s="7" t="n">
        <f aca="false">100*AX3/SUM(AX$2:AX$135)</f>
        <v>0</v>
      </c>
      <c r="BR3" s="7" t="n">
        <f aca="false">100*AY3/SUM(AY$2:AY$135)</f>
        <v>0</v>
      </c>
      <c r="BS3" s="7" t="n">
        <f aca="false">100*AZ3/SUM(AZ$2:AZ$135)</f>
        <v>0</v>
      </c>
      <c r="BT3" s="7" t="n">
        <f aca="false">100*BA3/SUM(BA$2:BA$135)</f>
        <v>0</v>
      </c>
      <c r="BU3" s="7" t="n">
        <f aca="false">100*BB3/SUM(BB$2:BB$135)</f>
        <v>0</v>
      </c>
      <c r="BV3" s="7" t="n">
        <f aca="false">100*BC3/SUM(BC$2:BC$135)</f>
        <v>0</v>
      </c>
      <c r="BW3" s="7" t="n">
        <f aca="false">100*BD3/SUM(BD$2:BD$135)</f>
        <v>0</v>
      </c>
      <c r="BX3" s="7" t="n">
        <f aca="false">100*BE3/SUM(BE$2:BE$135)</f>
        <v>0</v>
      </c>
      <c r="BY3" s="7" t="n">
        <f aca="false">100*BF3/SUM(BF$2:BF$135)</f>
        <v>0</v>
      </c>
      <c r="BZ3" s="7" t="n">
        <f aca="false">100*BG3/SUM(BG$2:BG$135)</f>
        <v>0</v>
      </c>
      <c r="CA3" s="7" t="n">
        <f aca="false">100*BH3/SUM(BH$2:BH$135)</f>
        <v>0</v>
      </c>
      <c r="CB3" s="7" t="n">
        <f aca="false">100*BI3/SUM(BI$2:BI$135)</f>
        <v>0</v>
      </c>
      <c r="CC3" s="7" t="n">
        <f aca="false">100*BJ3/SUM(BJ$2:BJ$135)</f>
        <v>0</v>
      </c>
      <c r="CD3" s="7" t="n">
        <f aca="false">100*BK3/SUM(BK$2:BK$135)</f>
        <v>0</v>
      </c>
      <c r="CF3" s="28" t="s">
        <v>2095</v>
      </c>
      <c r="CG3" s="0" t="n">
        <f aca="false">AVERAGE(BM3:BR3)</f>
        <v>0</v>
      </c>
      <c r="CH3" s="0" t="n">
        <f aca="false">AVERAGE(BS3:BX3)</f>
        <v>0</v>
      </c>
      <c r="CI3" s="0" t="n">
        <f aca="false">STDEV(BM3:BR3)</f>
        <v>0</v>
      </c>
      <c r="CJ3" s="0" t="n">
        <f aca="false">STDEV(BS3:BX3)</f>
        <v>0</v>
      </c>
    </row>
    <row r="4" customFormat="false" ht="18" hidden="true" customHeight="false" outlineLevel="0" collapsed="false">
      <c r="A4" s="28" t="s">
        <v>2098</v>
      </c>
      <c r="B4" s="29" t="s">
        <v>2099</v>
      </c>
      <c r="C4" s="29" t="n">
        <v>20</v>
      </c>
      <c r="D4" s="29" t="n">
        <f aca="false">C4-3</f>
        <v>17</v>
      </c>
      <c r="E4" s="0" t="s">
        <v>2100</v>
      </c>
      <c r="F4" s="0" t="n">
        <v>4.34084207756983</v>
      </c>
      <c r="G4" s="3" t="n">
        <f aca="false">F4*((POWER(D4,2))/((POWER(C4,2))))</f>
        <v>3.1362584010442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AA4" s="7" t="n">
        <f aca="false">H4-(H3*$G3/100)</f>
        <v>0</v>
      </c>
      <c r="AB4" s="7" t="n">
        <f aca="false">I4-(I3*$G3/100)</f>
        <v>0</v>
      </c>
      <c r="AC4" s="7" t="n">
        <f aca="false">J4-(J3*$G3/100)</f>
        <v>0</v>
      </c>
      <c r="AD4" s="7" t="n">
        <f aca="false">K4-(K3*$G3/100)</f>
        <v>0</v>
      </c>
      <c r="AE4" s="7" t="n">
        <f aca="false">L4-(L3*$G3/100)</f>
        <v>0</v>
      </c>
      <c r="AF4" s="7" t="n">
        <f aca="false">M4-(M3*$G3/100)</f>
        <v>0</v>
      </c>
      <c r="AG4" s="7" t="n">
        <f aca="false">N4-(N3*$G3/100)</f>
        <v>0</v>
      </c>
      <c r="AH4" s="7" t="n">
        <f aca="false">O4-(O3*$G3/100)</f>
        <v>0</v>
      </c>
      <c r="AI4" s="7" t="n">
        <f aca="false">P4-(P3*$G3/100)</f>
        <v>0</v>
      </c>
      <c r="AJ4" s="7" t="n">
        <f aca="false">Q4-(Q3*$G3/100)</f>
        <v>0</v>
      </c>
      <c r="AK4" s="7" t="n">
        <f aca="false">R4-(R3*$G3/100)</f>
        <v>0</v>
      </c>
      <c r="AL4" s="7" t="n">
        <f aca="false">S4-(S3*$G3/100)</f>
        <v>0</v>
      </c>
      <c r="AM4" s="7" t="n">
        <f aca="false">T4-(T3*$G3/100)</f>
        <v>0</v>
      </c>
      <c r="AN4" s="7" t="n">
        <f aca="false">U4-(U3*$G3/100)</f>
        <v>0</v>
      </c>
      <c r="AO4" s="7" t="n">
        <f aca="false">V4-(V3*$G3/100)</f>
        <v>0</v>
      </c>
      <c r="AP4" s="7" t="n">
        <f aca="false">W4-(W3*$G3/100)</f>
        <v>0</v>
      </c>
      <c r="AQ4" s="7" t="n">
        <f aca="false">X4-(X3*$G3/100)</f>
        <v>0</v>
      </c>
      <c r="AR4" s="7" t="n">
        <f aca="false">Y4-(Y3*$G3/100)</f>
        <v>0</v>
      </c>
      <c r="AS4" s="7"/>
      <c r="AT4" s="7" t="n">
        <f aca="false">IF(AA4&gt;0,AA4,0)</f>
        <v>0</v>
      </c>
      <c r="AU4" s="7" t="n">
        <f aca="false">IF(AB4&gt;0,AB4,0)</f>
        <v>0</v>
      </c>
      <c r="AV4" s="7" t="n">
        <f aca="false">IF(AC4&gt;0,AC4,0)</f>
        <v>0</v>
      </c>
      <c r="AW4" s="7" t="n">
        <f aca="false">IF(AD4&gt;0,AD4,0)</f>
        <v>0</v>
      </c>
      <c r="AX4" s="7" t="n">
        <f aca="false">IF(AE4&gt;0,AE4,0)</f>
        <v>0</v>
      </c>
      <c r="AY4" s="7" t="n">
        <f aca="false">IF(AF4&gt;0,AF4,0)</f>
        <v>0</v>
      </c>
      <c r="AZ4" s="7" t="n">
        <f aca="false">IF(AG4&gt;0,AG4,0)</f>
        <v>0</v>
      </c>
      <c r="BA4" s="7" t="n">
        <f aca="false">IF(AH4&gt;0,AH4,0)</f>
        <v>0</v>
      </c>
      <c r="BB4" s="7" t="n">
        <f aca="false">IF(AI4&gt;0,AI4,0)</f>
        <v>0</v>
      </c>
      <c r="BC4" s="7" t="n">
        <f aca="false">IF(AJ4&gt;0,AJ4,0)</f>
        <v>0</v>
      </c>
      <c r="BD4" s="7" t="n">
        <f aca="false">IF(AK4&gt;0,AK4,0)</f>
        <v>0</v>
      </c>
      <c r="BE4" s="7" t="n">
        <f aca="false">IF(AL4&gt;0,AL4,0)</f>
        <v>0</v>
      </c>
      <c r="BF4" s="7" t="n">
        <f aca="false">IF(AM4&gt;0,AM4,0)</f>
        <v>0</v>
      </c>
      <c r="BG4" s="7" t="n">
        <f aca="false">IF(AN4&gt;0,AN4,0)</f>
        <v>0</v>
      </c>
      <c r="BH4" s="7" t="n">
        <f aca="false">IF(AO4&gt;0,AO4,0)</f>
        <v>0</v>
      </c>
      <c r="BI4" s="7" t="n">
        <f aca="false">IF(AP4&gt;0,AP4,0)</f>
        <v>0</v>
      </c>
      <c r="BJ4" s="7" t="n">
        <f aca="false">IF(AQ4&gt;0,AQ4,0)</f>
        <v>0</v>
      </c>
      <c r="BK4" s="7" t="n">
        <f aca="false">IF(AR4&gt;0,AR4,0)</f>
        <v>0</v>
      </c>
      <c r="BL4" s="28" t="s">
        <v>2098</v>
      </c>
      <c r="BM4" s="7" t="n">
        <f aca="false">100*AT4/SUM(AT$2:AT$135)</f>
        <v>0</v>
      </c>
      <c r="BN4" s="7" t="n">
        <f aca="false">100*AU4/SUM(AU$2:AU$135)</f>
        <v>0</v>
      </c>
      <c r="BO4" s="7" t="n">
        <f aca="false">100*AV4/SUM(AV$2:AV$135)</f>
        <v>0</v>
      </c>
      <c r="BP4" s="7" t="n">
        <f aca="false">100*AW4/SUM(AW$2:AW$135)</f>
        <v>0</v>
      </c>
      <c r="BQ4" s="7" t="n">
        <f aca="false">100*AX4/SUM(AX$2:AX$135)</f>
        <v>0</v>
      </c>
      <c r="BR4" s="7" t="n">
        <f aca="false">100*AY4/SUM(AY$2:AY$135)</f>
        <v>0</v>
      </c>
      <c r="BS4" s="7" t="n">
        <f aca="false">100*AZ4/SUM(AZ$2:AZ$135)</f>
        <v>0</v>
      </c>
      <c r="BT4" s="7" t="n">
        <f aca="false">100*BA4/SUM(BA$2:BA$135)</f>
        <v>0</v>
      </c>
      <c r="BU4" s="7" t="n">
        <f aca="false">100*BB4/SUM(BB$2:BB$135)</f>
        <v>0</v>
      </c>
      <c r="BV4" s="7" t="n">
        <f aca="false">100*BC4/SUM(BC$2:BC$135)</f>
        <v>0</v>
      </c>
      <c r="BW4" s="7" t="n">
        <f aca="false">100*BD4/SUM(BD$2:BD$135)</f>
        <v>0</v>
      </c>
      <c r="BX4" s="7" t="n">
        <f aca="false">100*BE4/SUM(BE$2:BE$135)</f>
        <v>0</v>
      </c>
      <c r="BY4" s="7" t="n">
        <f aca="false">100*BF4/SUM(BF$2:BF$135)</f>
        <v>0</v>
      </c>
      <c r="BZ4" s="7" t="n">
        <f aca="false">100*BG4/SUM(BG$2:BG$135)</f>
        <v>0</v>
      </c>
      <c r="CA4" s="7" t="n">
        <f aca="false">100*BH4/SUM(BH$2:BH$135)</f>
        <v>0</v>
      </c>
      <c r="CB4" s="7" t="n">
        <f aca="false">100*BI4/SUM(BI$2:BI$135)</f>
        <v>0</v>
      </c>
      <c r="CC4" s="7" t="n">
        <f aca="false">100*BJ4/SUM(BJ$2:BJ$135)</f>
        <v>0</v>
      </c>
      <c r="CD4" s="7" t="n">
        <f aca="false">100*BK4/SUM(BK$2:BK$135)</f>
        <v>0</v>
      </c>
      <c r="CF4" s="28" t="s">
        <v>2098</v>
      </c>
      <c r="CG4" s="0" t="n">
        <f aca="false">AVERAGE(BM4:BR4)</f>
        <v>0</v>
      </c>
      <c r="CH4" s="0" t="n">
        <f aca="false">AVERAGE(BS4:BX4)</f>
        <v>0</v>
      </c>
      <c r="CI4" s="0" t="n">
        <f aca="false">STDEV(BM4:BR4)</f>
        <v>0</v>
      </c>
      <c r="CJ4" s="0" t="n">
        <f aca="false">STDEV(BS4:BX4)</f>
        <v>0</v>
      </c>
    </row>
    <row r="5" customFormat="false" ht="18" hidden="true" customHeight="false" outlineLevel="0" collapsed="false">
      <c r="A5" s="28" t="s">
        <v>2101</v>
      </c>
      <c r="B5" s="29" t="s">
        <v>2102</v>
      </c>
      <c r="C5" s="29" t="n">
        <v>22</v>
      </c>
      <c r="D5" s="29" t="n">
        <f aca="false">C5-3</f>
        <v>19</v>
      </c>
      <c r="E5" s="0" t="s">
        <v>2103</v>
      </c>
      <c r="F5" s="0" t="n">
        <v>4.84663595984796</v>
      </c>
      <c r="G5" s="3" t="n">
        <f aca="false">F5*((POWER(D5,2))/((POWER(C5,2))))</f>
        <v>3.61494954856428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AA5" s="7" t="n">
        <f aca="false">H5-(H4*$G4/100)</f>
        <v>0</v>
      </c>
      <c r="AB5" s="7" t="n">
        <f aca="false">I5-(I4*$G4/100)</f>
        <v>0</v>
      </c>
      <c r="AC5" s="7" t="n">
        <f aca="false">J5-(J4*$G4/100)</f>
        <v>0</v>
      </c>
      <c r="AD5" s="7" t="n">
        <f aca="false">K5-(K4*$G4/100)</f>
        <v>0</v>
      </c>
      <c r="AE5" s="7" t="n">
        <f aca="false">L5-(L4*$G4/100)</f>
        <v>0</v>
      </c>
      <c r="AF5" s="7" t="n">
        <f aca="false">M5-(M4*$G4/100)</f>
        <v>0</v>
      </c>
      <c r="AG5" s="7" t="n">
        <f aca="false">N5-(N4*$G4/100)</f>
        <v>0</v>
      </c>
      <c r="AH5" s="7" t="n">
        <f aca="false">O5-(O4*$G4/100)</f>
        <v>0</v>
      </c>
      <c r="AI5" s="7" t="n">
        <f aca="false">P5-(P4*$G4/100)</f>
        <v>0</v>
      </c>
      <c r="AJ5" s="7" t="n">
        <f aca="false">Q5-(Q4*$G4/100)</f>
        <v>0</v>
      </c>
      <c r="AK5" s="7" t="n">
        <f aca="false">R5-(R4*$G4/100)</f>
        <v>0</v>
      </c>
      <c r="AL5" s="7" t="n">
        <f aca="false">S5-(S4*$G4/100)</f>
        <v>0</v>
      </c>
      <c r="AM5" s="7" t="n">
        <f aca="false">T5-(T4*$G4/100)</f>
        <v>0</v>
      </c>
      <c r="AN5" s="7" t="n">
        <f aca="false">U5-(U4*$G4/100)</f>
        <v>0</v>
      </c>
      <c r="AO5" s="7" t="n">
        <f aca="false">V5-(V4*$G4/100)</f>
        <v>0</v>
      </c>
      <c r="AP5" s="7" t="n">
        <f aca="false">W5-(W4*$G4/100)</f>
        <v>0</v>
      </c>
      <c r="AQ5" s="7" t="n">
        <f aca="false">X5-(X4*$G4/100)</f>
        <v>0</v>
      </c>
      <c r="AR5" s="7" t="n">
        <f aca="false">Y5-(Y4*$G4/100)</f>
        <v>0</v>
      </c>
      <c r="AS5" s="7"/>
      <c r="AT5" s="7" t="n">
        <f aca="false">IF(AA5&gt;0,AA5,0)</f>
        <v>0</v>
      </c>
      <c r="AU5" s="7" t="n">
        <f aca="false">IF(AB5&gt;0,AB5,0)</f>
        <v>0</v>
      </c>
      <c r="AV5" s="7" t="n">
        <f aca="false">IF(AC5&gt;0,AC5,0)</f>
        <v>0</v>
      </c>
      <c r="AW5" s="7" t="n">
        <f aca="false">IF(AD5&gt;0,AD5,0)</f>
        <v>0</v>
      </c>
      <c r="AX5" s="7" t="n">
        <f aca="false">IF(AE5&gt;0,AE5,0)</f>
        <v>0</v>
      </c>
      <c r="AY5" s="7" t="n">
        <f aca="false">IF(AF5&gt;0,AF5,0)</f>
        <v>0</v>
      </c>
      <c r="AZ5" s="7" t="n">
        <f aca="false">IF(AG5&gt;0,AG5,0)</f>
        <v>0</v>
      </c>
      <c r="BA5" s="7" t="n">
        <f aca="false">IF(AH5&gt;0,AH5,0)</f>
        <v>0</v>
      </c>
      <c r="BB5" s="7" t="n">
        <f aca="false">IF(AI5&gt;0,AI5,0)</f>
        <v>0</v>
      </c>
      <c r="BC5" s="7" t="n">
        <f aca="false">IF(AJ5&gt;0,AJ5,0)</f>
        <v>0</v>
      </c>
      <c r="BD5" s="7" t="n">
        <f aca="false">IF(AK5&gt;0,AK5,0)</f>
        <v>0</v>
      </c>
      <c r="BE5" s="7" t="n">
        <f aca="false">IF(AL5&gt;0,AL5,0)</f>
        <v>0</v>
      </c>
      <c r="BF5" s="7" t="n">
        <f aca="false">IF(AM5&gt;0,AM5,0)</f>
        <v>0</v>
      </c>
      <c r="BG5" s="7" t="n">
        <f aca="false">IF(AN5&gt;0,AN5,0)</f>
        <v>0</v>
      </c>
      <c r="BH5" s="7" t="n">
        <f aca="false">IF(AO5&gt;0,AO5,0)</f>
        <v>0</v>
      </c>
      <c r="BI5" s="7" t="n">
        <f aca="false">IF(AP5&gt;0,AP5,0)</f>
        <v>0</v>
      </c>
      <c r="BJ5" s="7" t="n">
        <f aca="false">IF(AQ5&gt;0,AQ5,0)</f>
        <v>0</v>
      </c>
      <c r="BK5" s="7" t="n">
        <f aca="false">IF(AR5&gt;0,AR5,0)</f>
        <v>0</v>
      </c>
      <c r="BL5" s="28" t="s">
        <v>2101</v>
      </c>
      <c r="BM5" s="7" t="n">
        <f aca="false">100*AT5/SUM(AT$2:AT$135)</f>
        <v>0</v>
      </c>
      <c r="BN5" s="7" t="n">
        <f aca="false">100*AU5/SUM(AU$2:AU$135)</f>
        <v>0</v>
      </c>
      <c r="BO5" s="7" t="n">
        <f aca="false">100*AV5/SUM(AV$2:AV$135)</f>
        <v>0</v>
      </c>
      <c r="BP5" s="7" t="n">
        <f aca="false">100*AW5/SUM(AW$2:AW$135)</f>
        <v>0</v>
      </c>
      <c r="BQ5" s="7" t="n">
        <f aca="false">100*AX5/SUM(AX$2:AX$135)</f>
        <v>0</v>
      </c>
      <c r="BR5" s="7" t="n">
        <f aca="false">100*AY5/SUM(AY$2:AY$135)</f>
        <v>0</v>
      </c>
      <c r="BS5" s="7" t="n">
        <f aca="false">100*AZ5/SUM(AZ$2:AZ$135)</f>
        <v>0</v>
      </c>
      <c r="BT5" s="7" t="n">
        <f aca="false">100*BA5/SUM(BA$2:BA$135)</f>
        <v>0</v>
      </c>
      <c r="BU5" s="7" t="n">
        <f aca="false">100*BB5/SUM(BB$2:BB$135)</f>
        <v>0</v>
      </c>
      <c r="BV5" s="7" t="n">
        <f aca="false">100*BC5/SUM(BC$2:BC$135)</f>
        <v>0</v>
      </c>
      <c r="BW5" s="7" t="n">
        <f aca="false">100*BD5/SUM(BD$2:BD$135)</f>
        <v>0</v>
      </c>
      <c r="BX5" s="7" t="n">
        <f aca="false">100*BE5/SUM(BE$2:BE$135)</f>
        <v>0</v>
      </c>
      <c r="BY5" s="7" t="n">
        <f aca="false">100*BF5/SUM(BF$2:BF$135)</f>
        <v>0</v>
      </c>
      <c r="BZ5" s="7" t="n">
        <f aca="false">100*BG5/SUM(BG$2:BG$135)</f>
        <v>0</v>
      </c>
      <c r="CA5" s="7" t="n">
        <f aca="false">100*BH5/SUM(BH$2:BH$135)</f>
        <v>0</v>
      </c>
      <c r="CB5" s="7" t="n">
        <f aca="false">100*BI5/SUM(BI$2:BI$135)</f>
        <v>0</v>
      </c>
      <c r="CC5" s="7" t="n">
        <f aca="false">100*BJ5/SUM(BJ$2:BJ$135)</f>
        <v>0</v>
      </c>
      <c r="CD5" s="7" t="n">
        <f aca="false">100*BK5/SUM(BK$2:BK$135)</f>
        <v>0</v>
      </c>
      <c r="CF5" s="28" t="s">
        <v>2101</v>
      </c>
      <c r="CG5" s="0" t="n">
        <f aca="false">AVERAGE(BM5:BR5)</f>
        <v>0</v>
      </c>
      <c r="CH5" s="0" t="n">
        <f aca="false">AVERAGE(BS5:BX5)</f>
        <v>0</v>
      </c>
      <c r="CI5" s="0" t="n">
        <f aca="false">STDEV(BM5:BR5)</f>
        <v>0</v>
      </c>
      <c r="CJ5" s="0" t="n">
        <f aca="false">STDEV(BS5:BX5)</f>
        <v>0</v>
      </c>
    </row>
    <row r="6" customFormat="false" ht="18" hidden="true" customHeight="false" outlineLevel="0" collapsed="false">
      <c r="A6" s="28" t="s">
        <v>2104</v>
      </c>
      <c r="B6" s="29" t="s">
        <v>2105</v>
      </c>
      <c r="C6" s="29" t="n">
        <v>22</v>
      </c>
      <c r="D6" s="29" t="n">
        <f aca="false">C6-3</f>
        <v>19</v>
      </c>
      <c r="E6" s="0" t="s">
        <v>2106</v>
      </c>
      <c r="F6" s="0" t="n">
        <v>4.85205139062262</v>
      </c>
      <c r="G6" s="3" t="n">
        <f aca="false">F6*((POWER(D6,2))/((POWER(C6,2))))</f>
        <v>3.61898874383216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AA6" s="7" t="n">
        <f aca="false">H6-(H5*$G5/100)</f>
        <v>0</v>
      </c>
      <c r="AB6" s="7" t="n">
        <f aca="false">I6-(I5*$G5/100)</f>
        <v>0</v>
      </c>
      <c r="AC6" s="7" t="n">
        <f aca="false">J6-(J5*$G5/100)</f>
        <v>0</v>
      </c>
      <c r="AD6" s="7" t="n">
        <f aca="false">K6-(K5*$G5/100)</f>
        <v>0</v>
      </c>
      <c r="AE6" s="7" t="n">
        <f aca="false">L6-(L5*$G5/100)</f>
        <v>0</v>
      </c>
      <c r="AF6" s="7" t="n">
        <f aca="false">M6-(M5*$G5/100)</f>
        <v>0</v>
      </c>
      <c r="AG6" s="7" t="n">
        <f aca="false">N6-(N5*$G5/100)</f>
        <v>0</v>
      </c>
      <c r="AH6" s="7" t="n">
        <f aca="false">O6-(O5*$G5/100)</f>
        <v>0</v>
      </c>
      <c r="AI6" s="7" t="n">
        <f aca="false">P6-(P5*$G5/100)</f>
        <v>0</v>
      </c>
      <c r="AJ6" s="7" t="n">
        <f aca="false">Q6-(Q5*$G5/100)</f>
        <v>0</v>
      </c>
      <c r="AK6" s="7" t="n">
        <f aca="false">R6-(R5*$G5/100)</f>
        <v>0</v>
      </c>
      <c r="AL6" s="7" t="n">
        <f aca="false">S6-(S5*$G5/100)</f>
        <v>0</v>
      </c>
      <c r="AM6" s="7" t="n">
        <f aca="false">T6-(T5*$G5/100)</f>
        <v>0</v>
      </c>
      <c r="AN6" s="7" t="n">
        <f aca="false">U6-(U5*$G5/100)</f>
        <v>0</v>
      </c>
      <c r="AO6" s="7" t="n">
        <f aca="false">V6-(V5*$G5/100)</f>
        <v>0</v>
      </c>
      <c r="AP6" s="7" t="n">
        <f aca="false">W6-(W5*$G5/100)</f>
        <v>0</v>
      </c>
      <c r="AQ6" s="7" t="n">
        <f aca="false">X6-(X5*$G5/100)</f>
        <v>0</v>
      </c>
      <c r="AR6" s="7" t="n">
        <f aca="false">Y6-(Y5*$G5/100)</f>
        <v>0</v>
      </c>
      <c r="AS6" s="7"/>
      <c r="AT6" s="7" t="n">
        <f aca="false">IF(AA6&gt;0,AA6,0)</f>
        <v>0</v>
      </c>
      <c r="AU6" s="7" t="n">
        <f aca="false">IF(AB6&gt;0,AB6,0)</f>
        <v>0</v>
      </c>
      <c r="AV6" s="7" t="n">
        <f aca="false">IF(AC6&gt;0,AC6,0)</f>
        <v>0</v>
      </c>
      <c r="AW6" s="7" t="n">
        <f aca="false">IF(AD6&gt;0,AD6,0)</f>
        <v>0</v>
      </c>
      <c r="AX6" s="7" t="n">
        <f aca="false">IF(AE6&gt;0,AE6,0)</f>
        <v>0</v>
      </c>
      <c r="AY6" s="7" t="n">
        <f aca="false">IF(AF6&gt;0,AF6,0)</f>
        <v>0</v>
      </c>
      <c r="AZ6" s="7" t="n">
        <f aca="false">IF(AG6&gt;0,AG6,0)</f>
        <v>0</v>
      </c>
      <c r="BA6" s="7" t="n">
        <f aca="false">IF(AH6&gt;0,AH6,0)</f>
        <v>0</v>
      </c>
      <c r="BB6" s="7" t="n">
        <f aca="false">IF(AI6&gt;0,AI6,0)</f>
        <v>0</v>
      </c>
      <c r="BC6" s="7" t="n">
        <f aca="false">IF(AJ6&gt;0,AJ6,0)</f>
        <v>0</v>
      </c>
      <c r="BD6" s="7" t="n">
        <f aca="false">IF(AK6&gt;0,AK6,0)</f>
        <v>0</v>
      </c>
      <c r="BE6" s="7" t="n">
        <f aca="false">IF(AL6&gt;0,AL6,0)</f>
        <v>0</v>
      </c>
      <c r="BF6" s="7" t="n">
        <f aca="false">IF(AM6&gt;0,AM6,0)</f>
        <v>0</v>
      </c>
      <c r="BG6" s="7" t="n">
        <f aca="false">IF(AN6&gt;0,AN6,0)</f>
        <v>0</v>
      </c>
      <c r="BH6" s="7" t="n">
        <f aca="false">IF(AO6&gt;0,AO6,0)</f>
        <v>0</v>
      </c>
      <c r="BI6" s="7" t="n">
        <f aca="false">IF(AP6&gt;0,AP6,0)</f>
        <v>0</v>
      </c>
      <c r="BJ6" s="7" t="n">
        <f aca="false">IF(AQ6&gt;0,AQ6,0)</f>
        <v>0</v>
      </c>
      <c r="BK6" s="7" t="n">
        <f aca="false">IF(AR6&gt;0,AR6,0)</f>
        <v>0</v>
      </c>
      <c r="BL6" s="28" t="s">
        <v>2104</v>
      </c>
      <c r="BM6" s="7" t="n">
        <f aca="false">100*AT6/SUM(AT$2:AT$135)</f>
        <v>0</v>
      </c>
      <c r="BN6" s="7" t="n">
        <f aca="false">100*AU6/SUM(AU$2:AU$135)</f>
        <v>0</v>
      </c>
      <c r="BO6" s="7" t="n">
        <f aca="false">100*AV6/SUM(AV$2:AV$135)</f>
        <v>0</v>
      </c>
      <c r="BP6" s="7" t="n">
        <f aca="false">100*AW6/SUM(AW$2:AW$135)</f>
        <v>0</v>
      </c>
      <c r="BQ6" s="7" t="n">
        <f aca="false">100*AX6/SUM(AX$2:AX$135)</f>
        <v>0</v>
      </c>
      <c r="BR6" s="7" t="n">
        <f aca="false">100*AY6/SUM(AY$2:AY$135)</f>
        <v>0</v>
      </c>
      <c r="BS6" s="7" t="n">
        <f aca="false">100*AZ6/SUM(AZ$2:AZ$135)</f>
        <v>0</v>
      </c>
      <c r="BT6" s="7" t="n">
        <f aca="false">100*BA6/SUM(BA$2:BA$135)</f>
        <v>0</v>
      </c>
      <c r="BU6" s="7" t="n">
        <f aca="false">100*BB6/SUM(BB$2:BB$135)</f>
        <v>0</v>
      </c>
      <c r="BV6" s="7" t="n">
        <f aca="false">100*BC6/SUM(BC$2:BC$135)</f>
        <v>0</v>
      </c>
      <c r="BW6" s="7" t="n">
        <f aca="false">100*BD6/SUM(BD$2:BD$135)</f>
        <v>0</v>
      </c>
      <c r="BX6" s="7" t="n">
        <f aca="false">100*BE6/SUM(BE$2:BE$135)</f>
        <v>0</v>
      </c>
      <c r="BY6" s="7" t="n">
        <f aca="false">100*BF6/SUM(BF$2:BF$135)</f>
        <v>0</v>
      </c>
      <c r="BZ6" s="7" t="n">
        <f aca="false">100*BG6/SUM(BG$2:BG$135)</f>
        <v>0</v>
      </c>
      <c r="CA6" s="7" t="n">
        <f aca="false">100*BH6/SUM(BH$2:BH$135)</f>
        <v>0</v>
      </c>
      <c r="CB6" s="7" t="n">
        <f aca="false">100*BI6/SUM(BI$2:BI$135)</f>
        <v>0</v>
      </c>
      <c r="CC6" s="7" t="n">
        <f aca="false">100*BJ6/SUM(BJ$2:BJ$135)</f>
        <v>0</v>
      </c>
      <c r="CD6" s="7" t="n">
        <f aca="false">100*BK6/SUM(BK$2:BK$135)</f>
        <v>0</v>
      </c>
      <c r="CF6" s="28" t="s">
        <v>2104</v>
      </c>
      <c r="CG6" s="0" t="n">
        <f aca="false">AVERAGE(BM6:BR6)</f>
        <v>0</v>
      </c>
      <c r="CH6" s="0" t="n">
        <f aca="false">AVERAGE(BS6:BX6)</f>
        <v>0</v>
      </c>
      <c r="CI6" s="0" t="n">
        <f aca="false">STDEV(BM6:BR6)</f>
        <v>0</v>
      </c>
      <c r="CJ6" s="0" t="n">
        <f aca="false">STDEV(BS6:BX6)</f>
        <v>0</v>
      </c>
    </row>
    <row r="7" customFormat="false" ht="18" hidden="true" customHeight="false" outlineLevel="0" collapsed="false">
      <c r="A7" s="28" t="s">
        <v>2107</v>
      </c>
      <c r="B7" s="29" t="s">
        <v>2108</v>
      </c>
      <c r="C7" s="29" t="n">
        <v>22</v>
      </c>
      <c r="D7" s="29" t="n">
        <f aca="false">C7-3</f>
        <v>19</v>
      </c>
      <c r="E7" s="0" t="s">
        <v>2109</v>
      </c>
      <c r="F7" s="0" t="n">
        <v>4.85746729219685</v>
      </c>
      <c r="G7" s="3" t="n">
        <f aca="false">F7*((POWER(D7,2))/((POWER(C7,2))))</f>
        <v>3.62302829025426</v>
      </c>
      <c r="H7" s="0" t="n">
        <v>0</v>
      </c>
      <c r="I7" s="0" t="n">
        <v>0.490882492668872</v>
      </c>
      <c r="J7" s="0" t="n">
        <v>0.194650288387571</v>
      </c>
      <c r="K7" s="0" t="n">
        <v>0.206311090066628</v>
      </c>
      <c r="L7" s="0" t="n">
        <v>0.670388572955797</v>
      </c>
      <c r="M7" s="0" t="n">
        <v>0.169452834164501</v>
      </c>
      <c r="N7" s="0" t="n">
        <v>0.0903380022240362</v>
      </c>
      <c r="O7" s="0" t="n">
        <v>0</v>
      </c>
      <c r="P7" s="0" t="n">
        <v>0</v>
      </c>
      <c r="Q7" s="0" t="n">
        <v>0.0526018680078005</v>
      </c>
      <c r="R7" s="0" t="n">
        <v>0</v>
      </c>
      <c r="S7" s="0" t="n">
        <v>0.316601110171672</v>
      </c>
      <c r="T7" s="0" t="n">
        <v>0.0463320016777611</v>
      </c>
      <c r="U7" s="0" t="n">
        <v>0.27143357379592</v>
      </c>
      <c r="V7" s="0" t="n">
        <v>0.0526018680078005</v>
      </c>
      <c r="W7" s="0" t="n">
        <v>0</v>
      </c>
      <c r="X7" s="0" t="n">
        <v>0.0500348727901265</v>
      </c>
      <c r="Y7" s="0" t="n">
        <v>0</v>
      </c>
      <c r="AA7" s="7" t="n">
        <f aca="false">H7-(H6*$G6/100)</f>
        <v>0</v>
      </c>
      <c r="AB7" s="7" t="n">
        <f aca="false">I7-(I6*$G6/100)</f>
        <v>0.490882492668872</v>
      </c>
      <c r="AC7" s="7" t="n">
        <f aca="false">J7-(J6*$G6/100)</f>
        <v>0.194650288387571</v>
      </c>
      <c r="AD7" s="7" t="n">
        <f aca="false">K7-(K6*$G6/100)</f>
        <v>0.206311090066628</v>
      </c>
      <c r="AE7" s="7" t="n">
        <f aca="false">L7-(L6*$G6/100)</f>
        <v>0.670388572955797</v>
      </c>
      <c r="AF7" s="7" t="n">
        <f aca="false">M7-(M6*$G6/100)</f>
        <v>0.169452834164501</v>
      </c>
      <c r="AG7" s="7" t="n">
        <f aca="false">N7-(N6*$G6/100)</f>
        <v>0.0903380022240362</v>
      </c>
      <c r="AH7" s="7" t="n">
        <f aca="false">O7-(O6*$G6/100)</f>
        <v>0</v>
      </c>
      <c r="AI7" s="7" t="n">
        <f aca="false">P7-(P6*$G6/100)</f>
        <v>0</v>
      </c>
      <c r="AJ7" s="7" t="n">
        <f aca="false">Q7-(Q6*$G6/100)</f>
        <v>0.0526018680078005</v>
      </c>
      <c r="AK7" s="7" t="n">
        <f aca="false">R7-(R6*$G6/100)</f>
        <v>0</v>
      </c>
      <c r="AL7" s="7" t="n">
        <f aca="false">S7-(S6*$G6/100)</f>
        <v>0.316601110171672</v>
      </c>
      <c r="AM7" s="7" t="n">
        <f aca="false">T7-(T6*$G6/100)</f>
        <v>0.0463320016777611</v>
      </c>
      <c r="AN7" s="7" t="n">
        <f aca="false">U7-(U6*$G6/100)</f>
        <v>0.27143357379592</v>
      </c>
      <c r="AO7" s="7" t="n">
        <f aca="false">V7-(V6*$G6/100)</f>
        <v>0.0526018680078005</v>
      </c>
      <c r="AP7" s="7" t="n">
        <f aca="false">W7-(W6*$G6/100)</f>
        <v>0</v>
      </c>
      <c r="AQ7" s="7" t="n">
        <f aca="false">X7-(X6*$G6/100)</f>
        <v>0.0500348727901265</v>
      </c>
      <c r="AR7" s="7" t="n">
        <f aca="false">Y7-(Y6*$G6/100)</f>
        <v>0</v>
      </c>
      <c r="AS7" s="7"/>
      <c r="AT7" s="7" t="n">
        <f aca="false">IF(AA7&gt;0,AA7,0)</f>
        <v>0</v>
      </c>
      <c r="AU7" s="7" t="n">
        <f aca="false">IF(AB7&gt;0,AB7,0)</f>
        <v>0.490882492668872</v>
      </c>
      <c r="AV7" s="7" t="n">
        <f aca="false">IF(AC7&gt;0,AC7,0)</f>
        <v>0.194650288387571</v>
      </c>
      <c r="AW7" s="7" t="n">
        <f aca="false">IF(AD7&gt;0,AD7,0)</f>
        <v>0.206311090066628</v>
      </c>
      <c r="AX7" s="7" t="n">
        <f aca="false">IF(AE7&gt;0,AE7,0)</f>
        <v>0.670388572955797</v>
      </c>
      <c r="AY7" s="7" t="n">
        <f aca="false">IF(AF7&gt;0,AF7,0)</f>
        <v>0.169452834164501</v>
      </c>
      <c r="AZ7" s="7" t="n">
        <f aca="false">IF(AG7&gt;0,AG7,0)</f>
        <v>0.0903380022240362</v>
      </c>
      <c r="BA7" s="7" t="n">
        <f aca="false">IF(AH7&gt;0,AH7,0)</f>
        <v>0</v>
      </c>
      <c r="BB7" s="7" t="n">
        <f aca="false">IF(AI7&gt;0,AI7,0)</f>
        <v>0</v>
      </c>
      <c r="BC7" s="7" t="n">
        <f aca="false">IF(AJ7&gt;0,AJ7,0)</f>
        <v>0.0526018680078005</v>
      </c>
      <c r="BD7" s="7" t="n">
        <f aca="false">IF(AK7&gt;0,AK7,0)</f>
        <v>0</v>
      </c>
      <c r="BE7" s="7" t="n">
        <f aca="false">IF(AL7&gt;0,AL7,0)</f>
        <v>0.316601110171672</v>
      </c>
      <c r="BF7" s="7" t="n">
        <f aca="false">IF(AM7&gt;0,AM7,0)</f>
        <v>0.0463320016777611</v>
      </c>
      <c r="BG7" s="7" t="n">
        <f aca="false">IF(AN7&gt;0,AN7,0)</f>
        <v>0.27143357379592</v>
      </c>
      <c r="BH7" s="7" t="n">
        <f aca="false">IF(AO7&gt;0,AO7,0)</f>
        <v>0.0526018680078005</v>
      </c>
      <c r="BI7" s="7" t="n">
        <f aca="false">IF(AP7&gt;0,AP7,0)</f>
        <v>0</v>
      </c>
      <c r="BJ7" s="7" t="n">
        <f aca="false">IF(AQ7&gt;0,AQ7,0)</f>
        <v>0.0500348727901265</v>
      </c>
      <c r="BK7" s="7" t="n">
        <f aca="false">IF(AR7&gt;0,AR7,0)</f>
        <v>0</v>
      </c>
      <c r="BL7" s="28" t="s">
        <v>2107</v>
      </c>
      <c r="BM7" s="7" t="n">
        <f aca="false">100*AT7/SUM(AT$2:AT$135)</f>
        <v>0</v>
      </c>
      <c r="BN7" s="7" t="n">
        <f aca="false">100*AU7/SUM(AU$2:AU$135)</f>
        <v>3.48366727818566E-005</v>
      </c>
      <c r="BO7" s="7" t="n">
        <f aca="false">100*AV7/SUM(AV$2:AV$135)</f>
        <v>1.75520171628244E-005</v>
      </c>
      <c r="BP7" s="7" t="n">
        <f aca="false">100*AW7/SUM(AW$2:AW$135)</f>
        <v>2.2859184777504E-005</v>
      </c>
      <c r="BQ7" s="7" t="n">
        <f aca="false">100*AX7/SUM(AX$2:AX$135)</f>
        <v>0.000117660394297157</v>
      </c>
      <c r="BR7" s="7" t="n">
        <f aca="false">100*AY7/SUM(AY$2:AY$135)</f>
        <v>3.11170153688221E-005</v>
      </c>
      <c r="BS7" s="7" t="n">
        <f aca="false">100*AZ7/SUM(AZ$2:AZ$135)</f>
        <v>1.4049710301483E-005</v>
      </c>
      <c r="BT7" s="7" t="n">
        <f aca="false">100*BA7/SUM(BA$2:BA$135)</f>
        <v>0</v>
      </c>
      <c r="BU7" s="7" t="n">
        <f aca="false">100*BB7/SUM(BB$2:BB$135)</f>
        <v>0</v>
      </c>
      <c r="BV7" s="7" t="n">
        <f aca="false">100*BC7/SUM(BC$2:BC$135)</f>
        <v>1.10840286659391E-005</v>
      </c>
      <c r="BW7" s="7" t="n">
        <f aca="false">100*BD7/SUM(BD$2:BD$135)</f>
        <v>0</v>
      </c>
      <c r="BX7" s="7" t="n">
        <f aca="false">100*BE7/SUM(BE$2:BE$135)</f>
        <v>3.37933047809553E-005</v>
      </c>
      <c r="BY7" s="7" t="n">
        <f aca="false">100*BF7/SUM(BF$2:BF$135)</f>
        <v>6.66458884407362E-006</v>
      </c>
      <c r="BZ7" s="7" t="n">
        <f aca="false">100*BG7/SUM(BG$2:BG$135)</f>
        <v>4.28449929116515E-005</v>
      </c>
      <c r="CA7" s="7" t="n">
        <f aca="false">100*BH7/SUM(BH$2:BH$135)</f>
        <v>1.25579241458152E-005</v>
      </c>
      <c r="CB7" s="7" t="n">
        <f aca="false">100*BI7/SUM(BI$2:BI$135)</f>
        <v>0</v>
      </c>
      <c r="CC7" s="7" t="n">
        <f aca="false">100*BJ7/SUM(BJ$2:BJ$135)</f>
        <v>5.95750634964042E-006</v>
      </c>
      <c r="CD7" s="7" t="n">
        <f aca="false">100*BK7/SUM(BK$2:BK$135)</f>
        <v>0</v>
      </c>
      <c r="CF7" s="28" t="s">
        <v>2107</v>
      </c>
      <c r="CG7" s="0" t="n">
        <f aca="false">AVERAGE(BM7:BR7)</f>
        <v>3.73375473980274E-005</v>
      </c>
      <c r="CH7" s="0" t="n">
        <f aca="false">AVERAGE(BS7:BX7)</f>
        <v>9.8211739580629E-006</v>
      </c>
      <c r="CI7" s="0" t="n">
        <f aca="false">STDEV(BM7:BR7)</f>
        <v>4.12113862011766E-005</v>
      </c>
      <c r="CJ7" s="0" t="n">
        <f aca="false">STDEV(BS7:BX7)</f>
        <v>1.32928909688923E-005</v>
      </c>
    </row>
    <row r="8" customFormat="false" ht="18" hidden="true" customHeight="false" outlineLevel="0" collapsed="false">
      <c r="A8" s="28" t="s">
        <v>2110</v>
      </c>
      <c r="B8" s="29" t="s">
        <v>2111</v>
      </c>
      <c r="C8" s="29" t="n">
        <v>24</v>
      </c>
      <c r="D8" s="29" t="n">
        <f aca="false">C8-3</f>
        <v>21</v>
      </c>
      <c r="E8" s="0" t="s">
        <v>2112</v>
      </c>
      <c r="F8" s="0" t="n">
        <v>5.41112251152547</v>
      </c>
      <c r="G8" s="3" t="n">
        <f aca="false">F8*((POWER(D8,2))/((POWER(C8,2))))</f>
        <v>4.14289067288669</v>
      </c>
      <c r="H8" s="0" t="n">
        <v>2.70482571077859</v>
      </c>
      <c r="I8" s="0" t="n">
        <v>0.647081548078949</v>
      </c>
      <c r="J8" s="0" t="n">
        <v>11.2568352160423</v>
      </c>
      <c r="K8" s="0" t="n">
        <v>0.903033787668685</v>
      </c>
      <c r="L8" s="0" t="n">
        <v>0.714190262661658</v>
      </c>
      <c r="M8" s="0" t="n">
        <v>0.647081548078949</v>
      </c>
      <c r="N8" s="0" t="n">
        <v>0</v>
      </c>
      <c r="O8" s="0" t="n">
        <v>0</v>
      </c>
      <c r="P8" s="0" t="n">
        <v>0</v>
      </c>
      <c r="Q8" s="0" t="n">
        <v>0.0763368572308324</v>
      </c>
      <c r="R8" s="0" t="n">
        <v>0.424249190577202</v>
      </c>
      <c r="S8" s="0" t="n">
        <v>0.947505789802595</v>
      </c>
      <c r="T8" s="0" t="n">
        <v>0</v>
      </c>
      <c r="U8" s="0" t="n">
        <v>1.38168830779828</v>
      </c>
      <c r="V8" s="0" t="n">
        <v>1.64146784633207</v>
      </c>
      <c r="W8" s="0" t="n">
        <v>0.975864444731516</v>
      </c>
      <c r="X8" s="0" t="n">
        <v>0.124329077842132</v>
      </c>
      <c r="Y8" s="0" t="n">
        <v>0</v>
      </c>
      <c r="AA8" s="7" t="n">
        <f aca="false">H8-(H7*$G7/100)</f>
        <v>2.70482571077859</v>
      </c>
      <c r="AB8" s="7" t="n">
        <f aca="false">I8-(I7*$G7/100)</f>
        <v>0.629296736497651</v>
      </c>
      <c r="AC8" s="7" t="n">
        <f aca="false">J8-(J7*$G7/100)</f>
        <v>11.249782981027</v>
      </c>
      <c r="AD8" s="7" t="n">
        <f aca="false">K8-(K7*$G7/100)</f>
        <v>0.895559078509639</v>
      </c>
      <c r="AE8" s="7" t="n">
        <f aca="false">L8-(L7*$G7/100)</f>
        <v>0.689901895008837</v>
      </c>
      <c r="AF8" s="7" t="n">
        <f aca="false">M8-(M7*$G7/100)</f>
        <v>0.640942223958532</v>
      </c>
      <c r="AG8" s="7" t="n">
        <f aca="false">N8-(N7*$G7/100)</f>
        <v>-0.00327297137742735</v>
      </c>
      <c r="AH8" s="7" t="n">
        <f aca="false">O8-(O7*$G7/100)</f>
        <v>0</v>
      </c>
      <c r="AI8" s="7" t="n">
        <f aca="false">P8-(P7*$G7/100)</f>
        <v>0</v>
      </c>
      <c r="AJ8" s="7" t="n">
        <f aca="false">Q8-(Q7*$G7/100)</f>
        <v>0.0744310766717076</v>
      </c>
      <c r="AK8" s="7" t="n">
        <f aca="false">R8-(R7*$G7/100)</f>
        <v>0.424249190577202</v>
      </c>
      <c r="AL8" s="7" t="n">
        <f aca="false">S8-(S7*$G7/100)</f>
        <v>0.936035242013817</v>
      </c>
      <c r="AM8" s="7" t="n">
        <f aca="false">T8-(T7*$G7/100)</f>
        <v>-0.00167862152822636</v>
      </c>
      <c r="AN8" s="7" t="n">
        <f aca="false">U8-(U7*$G7/100)</f>
        <v>1.37185419263041</v>
      </c>
      <c r="AO8" s="7" t="n">
        <f aca="false">V8-(V7*$G7/100)</f>
        <v>1.63956206577294</v>
      </c>
      <c r="AP8" s="7" t="n">
        <f aca="false">W8-(W7*$G7/100)</f>
        <v>0.975864444731516</v>
      </c>
      <c r="AQ8" s="7" t="n">
        <f aca="false">X8-(X7*$G7/100)</f>
        <v>0.122516300245953</v>
      </c>
      <c r="AR8" s="7" t="n">
        <f aca="false">Y8-(Y7*$G7/100)</f>
        <v>0</v>
      </c>
      <c r="AS8" s="7"/>
      <c r="AT8" s="7" t="n">
        <f aca="false">IF(AA8&gt;0,AA8,0)</f>
        <v>2.70482571077859</v>
      </c>
      <c r="AU8" s="7" t="n">
        <f aca="false">IF(AB8&gt;0,AB8,0)</f>
        <v>0.629296736497651</v>
      </c>
      <c r="AV8" s="7" t="n">
        <f aca="false">IF(AC8&gt;0,AC8,0)</f>
        <v>11.249782981027</v>
      </c>
      <c r="AW8" s="7" t="n">
        <f aca="false">IF(AD8&gt;0,AD8,0)</f>
        <v>0.895559078509639</v>
      </c>
      <c r="AX8" s="7" t="n">
        <f aca="false">IF(AE8&gt;0,AE8,0)</f>
        <v>0.689901895008837</v>
      </c>
      <c r="AY8" s="7" t="n">
        <f aca="false">IF(AF8&gt;0,AF8,0)</f>
        <v>0.640942223958532</v>
      </c>
      <c r="AZ8" s="7" t="n">
        <f aca="false">IF(AG8&gt;0,AG8,0)</f>
        <v>0</v>
      </c>
      <c r="BA8" s="7" t="n">
        <f aca="false">IF(AH8&gt;0,AH8,0)</f>
        <v>0</v>
      </c>
      <c r="BB8" s="7" t="n">
        <f aca="false">IF(AI8&gt;0,AI8,0)</f>
        <v>0</v>
      </c>
      <c r="BC8" s="7" t="n">
        <f aca="false">IF(AJ8&gt;0,AJ8,0)</f>
        <v>0.0744310766717076</v>
      </c>
      <c r="BD8" s="7" t="n">
        <f aca="false">IF(AK8&gt;0,AK8,0)</f>
        <v>0.424249190577202</v>
      </c>
      <c r="BE8" s="7" t="n">
        <f aca="false">IF(AL8&gt;0,AL8,0)</f>
        <v>0.936035242013817</v>
      </c>
      <c r="BF8" s="7" t="n">
        <f aca="false">IF(AM8&gt;0,AM8,0)</f>
        <v>0</v>
      </c>
      <c r="BG8" s="7" t="n">
        <f aca="false">IF(AN8&gt;0,AN8,0)</f>
        <v>1.37185419263041</v>
      </c>
      <c r="BH8" s="7" t="n">
        <f aca="false">IF(AO8&gt;0,AO8,0)</f>
        <v>1.63956206577294</v>
      </c>
      <c r="BI8" s="7" t="n">
        <f aca="false">IF(AP8&gt;0,AP8,0)</f>
        <v>0.975864444731516</v>
      </c>
      <c r="BJ8" s="7" t="n">
        <f aca="false">IF(AQ8&gt;0,AQ8,0)</f>
        <v>0.122516300245953</v>
      </c>
      <c r="BK8" s="7" t="n">
        <f aca="false">IF(AR8&gt;0,AR8,0)</f>
        <v>0</v>
      </c>
      <c r="BL8" s="28" t="s">
        <v>2110</v>
      </c>
      <c r="BM8" s="7" t="n">
        <f aca="false">100*AT8/SUM(AT$2:AT$135)</f>
        <v>0.000147015528499235</v>
      </c>
      <c r="BN8" s="7" t="n">
        <f aca="false">100*AU8/SUM(AU$2:AU$135)</f>
        <v>4.4659577025997E-005</v>
      </c>
      <c r="BO8" s="7" t="n">
        <f aca="false">100*AV8/SUM(AV$2:AV$135)</f>
        <v>0.00101441608741867</v>
      </c>
      <c r="BP8" s="7" t="n">
        <f aca="false">100*AW8/SUM(AW$2:AW$135)</f>
        <v>9.92275812619268E-005</v>
      </c>
      <c r="BQ8" s="7" t="n">
        <f aca="false">100*AX8/SUM(AX$2:AX$135)</f>
        <v>0.000121085191883854</v>
      </c>
      <c r="BR8" s="7" t="n">
        <f aca="false">100*AY8/SUM(AY$2:AY$135)</f>
        <v>0.00011769770114369</v>
      </c>
      <c r="BS8" s="7" t="n">
        <f aca="false">100*AZ8/SUM(AZ$2:AZ$135)</f>
        <v>0</v>
      </c>
      <c r="BT8" s="7" t="n">
        <f aca="false">100*BA8/SUM(BA$2:BA$135)</f>
        <v>0</v>
      </c>
      <c r="BU8" s="7" t="n">
        <f aca="false">100*BB8/SUM(BB$2:BB$135)</f>
        <v>0</v>
      </c>
      <c r="BV8" s="7" t="n">
        <f aca="false">100*BC8/SUM(BC$2:BC$135)</f>
        <v>1.5683781179474E-005</v>
      </c>
      <c r="BW8" s="7" t="n">
        <f aca="false">100*BD8/SUM(BD$2:BD$135)</f>
        <v>5.71077950320965E-005</v>
      </c>
      <c r="BX8" s="7" t="n">
        <f aca="false">100*BE8/SUM(BE$2:BE$135)</f>
        <v>9.99103389180673E-005</v>
      </c>
      <c r="BY8" s="7" t="n">
        <f aca="false">100*BF8/SUM(BF$2:BF$135)</f>
        <v>0</v>
      </c>
      <c r="BZ8" s="7" t="n">
        <f aca="false">100*BG8/SUM(BG$2:BG$135)</f>
        <v>0.000216543157639229</v>
      </c>
      <c r="CA8" s="7" t="n">
        <f aca="false">100*BH8/SUM(BH$2:BH$135)</f>
        <v>0.000391421385477782</v>
      </c>
      <c r="CB8" s="7" t="n">
        <f aca="false">100*BI8/SUM(BI$2:BI$135)</f>
        <v>9.78879090481506E-005</v>
      </c>
      <c r="CC8" s="7" t="n">
        <f aca="false">100*BJ8/SUM(BJ$2:BJ$135)</f>
        <v>1.45876584859381E-005</v>
      </c>
      <c r="CD8" s="7" t="n">
        <f aca="false">100*BK8/SUM(BK$2:BK$135)</f>
        <v>0</v>
      </c>
      <c r="CF8" s="28" t="s">
        <v>2110</v>
      </c>
      <c r="CG8" s="0" t="n">
        <f aca="false">AVERAGE(BM8:BR8)</f>
        <v>0.000257350277872229</v>
      </c>
      <c r="CH8" s="0" t="n">
        <f aca="false">AVERAGE(BS8:BX8)</f>
        <v>2.87836525216063E-005</v>
      </c>
      <c r="CI8" s="0" t="n">
        <f aca="false">STDEV(BM8:BR8)</f>
        <v>0.000372460342629795</v>
      </c>
      <c r="CJ8" s="0" t="n">
        <f aca="false">STDEV(BS8:BX8)</f>
        <v>4.12755742620965E-005</v>
      </c>
    </row>
    <row r="9" customFormat="false" ht="18" hidden="true" customHeight="false" outlineLevel="0" collapsed="false">
      <c r="A9" s="28" t="s">
        <v>2113</v>
      </c>
      <c r="B9" s="29" t="s">
        <v>2114</v>
      </c>
      <c r="C9" s="29" t="n">
        <v>24</v>
      </c>
      <c r="D9" s="29" t="n">
        <f aca="false">C9-3</f>
        <v>21</v>
      </c>
      <c r="E9" s="0" t="s">
        <v>2115</v>
      </c>
      <c r="F9" s="0" t="n">
        <v>5.41703625167224</v>
      </c>
      <c r="G9" s="3" t="n">
        <f aca="false">F9*((POWER(D9,2))/((POWER(C9,2))))</f>
        <v>4.14741838018656</v>
      </c>
      <c r="H9" s="0" t="n">
        <v>1.80458057898535</v>
      </c>
      <c r="I9" s="0" t="n">
        <v>4.39351592796074</v>
      </c>
      <c r="J9" s="0" t="n">
        <v>8.8266494949049</v>
      </c>
      <c r="K9" s="0" t="n">
        <v>1.07340954442453</v>
      </c>
      <c r="L9" s="0" t="n">
        <v>1.85897340717754</v>
      </c>
      <c r="M9" s="0" t="n">
        <v>0.94033153051907</v>
      </c>
      <c r="N9" s="0" t="n">
        <v>0.414073113075952</v>
      </c>
      <c r="O9" s="0" t="n">
        <v>1.00827849713437</v>
      </c>
      <c r="P9" s="0" t="n">
        <v>0.376669877098699</v>
      </c>
      <c r="Q9" s="0" t="n">
        <v>0.741558041670943</v>
      </c>
      <c r="R9" s="0" t="n">
        <v>0.326250108543287</v>
      </c>
      <c r="S9" s="0" t="n">
        <v>3.96601477778186</v>
      </c>
      <c r="T9" s="0" t="n">
        <v>0.307932561726908</v>
      </c>
      <c r="U9" s="0" t="n">
        <v>0.884082692998385</v>
      </c>
      <c r="V9" s="0" t="n">
        <v>1.44707658123802</v>
      </c>
      <c r="W9" s="0" t="n">
        <v>2.30698014899023</v>
      </c>
      <c r="X9" s="0" t="n">
        <v>1.00827849713437</v>
      </c>
      <c r="Y9" s="0" t="n">
        <v>0.329626734186668</v>
      </c>
      <c r="AA9" s="7" t="n">
        <f aca="false">H9-(H8*$G8/100)</f>
        <v>1.69252260689566</v>
      </c>
      <c r="AB9" s="7" t="n">
        <f aca="false">I9-(I8*$G8/100)</f>
        <v>4.3667080468594</v>
      </c>
      <c r="AC9" s="7" t="n">
        <f aca="false">J9-(J8*$G8/100)</f>
        <v>8.36029111867726</v>
      </c>
      <c r="AD9" s="7" t="n">
        <f aca="false">K9-(K8*$G8/100)</f>
        <v>1.03599784186219</v>
      </c>
      <c r="AE9" s="7" t="n">
        <f aca="false">L9-(L8*$G8/100)</f>
        <v>1.82938528539906</v>
      </c>
      <c r="AF9" s="7" t="n">
        <f aca="false">M9-(M8*$G8/100)</f>
        <v>0.913523649417737</v>
      </c>
      <c r="AG9" s="7" t="n">
        <f aca="false">N9-(N8*$G8/100)</f>
        <v>0.414073113075952</v>
      </c>
      <c r="AH9" s="7" t="n">
        <f aca="false">O9-(O8*$G8/100)</f>
        <v>1.00827849713437</v>
      </c>
      <c r="AI9" s="7" t="n">
        <f aca="false">P9-(P8*$G8/100)</f>
        <v>0.376669877098699</v>
      </c>
      <c r="AJ9" s="7" t="n">
        <f aca="false">Q9-(Q8*$G8/100)</f>
        <v>0.738395489132752</v>
      </c>
      <c r="AK9" s="7" t="n">
        <f aca="false">R9-(R8*$G8/100)</f>
        <v>0.308673928397067</v>
      </c>
      <c r="AL9" s="7" t="n">
        <f aca="false">S9-(S8*$G8/100)</f>
        <v>3.92676064879107</v>
      </c>
      <c r="AM9" s="7" t="n">
        <f aca="false">T9-(T8*$G8/100)</f>
        <v>0.307932561726908</v>
      </c>
      <c r="AN9" s="7" t="n">
        <f aca="false">U9-(U8*$G8/100)</f>
        <v>0.826840856966244</v>
      </c>
      <c r="AO9" s="7" t="n">
        <f aca="false">V9-(V8*$G8/100)</f>
        <v>1.37907236293389</v>
      </c>
      <c r="AP9" s="7" t="n">
        <f aca="false">W9-(W8*$G8/100)</f>
        <v>2.26655115192943</v>
      </c>
      <c r="AQ9" s="7" t="n">
        <f aca="false">X9-(X8*$G8/100)</f>
        <v>1.00312767936476</v>
      </c>
      <c r="AR9" s="7" t="n">
        <f aca="false">Y9-(Y8*$G8/100)</f>
        <v>0.329626734186668</v>
      </c>
      <c r="AS9" s="7"/>
      <c r="AT9" s="7" t="n">
        <f aca="false">IF(AA9&gt;0,AA9,0)</f>
        <v>1.69252260689566</v>
      </c>
      <c r="AU9" s="7" t="n">
        <f aca="false">IF(AB9&gt;0,AB9,0)</f>
        <v>4.3667080468594</v>
      </c>
      <c r="AV9" s="7" t="n">
        <f aca="false">IF(AC9&gt;0,AC9,0)</f>
        <v>8.36029111867726</v>
      </c>
      <c r="AW9" s="7" t="n">
        <f aca="false">IF(AD9&gt;0,AD9,0)</f>
        <v>1.03599784186219</v>
      </c>
      <c r="AX9" s="7" t="n">
        <f aca="false">IF(AE9&gt;0,AE9,0)</f>
        <v>1.82938528539906</v>
      </c>
      <c r="AY9" s="7" t="n">
        <f aca="false">IF(AF9&gt;0,AF9,0)</f>
        <v>0.913523649417737</v>
      </c>
      <c r="AZ9" s="7" t="n">
        <f aca="false">IF(AG9&gt;0,AG9,0)</f>
        <v>0.414073113075952</v>
      </c>
      <c r="BA9" s="7" t="n">
        <f aca="false">IF(AH9&gt;0,AH9,0)</f>
        <v>1.00827849713437</v>
      </c>
      <c r="BB9" s="7" t="n">
        <f aca="false">IF(AI9&gt;0,AI9,0)</f>
        <v>0.376669877098699</v>
      </c>
      <c r="BC9" s="7" t="n">
        <f aca="false">IF(AJ9&gt;0,AJ9,0)</f>
        <v>0.738395489132752</v>
      </c>
      <c r="BD9" s="7" t="n">
        <f aca="false">IF(AK9&gt;0,AK9,0)</f>
        <v>0.308673928397067</v>
      </c>
      <c r="BE9" s="7" t="n">
        <f aca="false">IF(AL9&gt;0,AL9,0)</f>
        <v>3.92676064879107</v>
      </c>
      <c r="BF9" s="7" t="n">
        <f aca="false">IF(AM9&gt;0,AM9,0)</f>
        <v>0.307932561726908</v>
      </c>
      <c r="BG9" s="7" t="n">
        <f aca="false">IF(AN9&gt;0,AN9,0)</f>
        <v>0.826840856966244</v>
      </c>
      <c r="BH9" s="7" t="n">
        <f aca="false">IF(AO9&gt;0,AO9,0)</f>
        <v>1.37907236293389</v>
      </c>
      <c r="BI9" s="7" t="n">
        <f aca="false">IF(AP9&gt;0,AP9,0)</f>
        <v>2.26655115192943</v>
      </c>
      <c r="BJ9" s="7" t="n">
        <f aca="false">IF(AQ9&gt;0,AQ9,0)</f>
        <v>1.00312767936476</v>
      </c>
      <c r="BK9" s="7" t="n">
        <f aca="false">IF(AR9&gt;0,AR9,0)</f>
        <v>0.329626734186668</v>
      </c>
      <c r="BL9" s="28" t="s">
        <v>2113</v>
      </c>
      <c r="BM9" s="7" t="n">
        <f aca="false">100*AT9/SUM(AT$2:AT$135)</f>
        <v>9.19937667547693E-005</v>
      </c>
      <c r="BN9" s="7" t="n">
        <f aca="false">100*AU9/SUM(AU$2:AU$135)</f>
        <v>0.000309894081850981</v>
      </c>
      <c r="BO9" s="7" t="n">
        <f aca="false">100*AV9/SUM(AV$2:AV$135)</f>
        <v>0.000753864658597655</v>
      </c>
      <c r="BP9" s="7" t="n">
        <f aca="false">100*AW9/SUM(AW$2:AW$135)</f>
        <v>0.000114788139060169</v>
      </c>
      <c r="BQ9" s="7" t="n">
        <f aca="false">100*AX9/SUM(AX$2:AX$135)</f>
        <v>0.000321076764558252</v>
      </c>
      <c r="BR9" s="7" t="n">
        <f aca="false">100*AY9/SUM(AY$2:AY$135)</f>
        <v>0.000167752457956051</v>
      </c>
      <c r="BS9" s="7" t="n">
        <f aca="false">100*AZ9/SUM(AZ$2:AZ$135)</f>
        <v>6.4398228199942E-005</v>
      </c>
      <c r="BT9" s="7" t="n">
        <f aca="false">100*BA9/SUM(BA$2:BA$135)</f>
        <v>8.38349266678426E-005</v>
      </c>
      <c r="BU9" s="7" t="n">
        <f aca="false">100*BB9/SUM(BB$2:BB$135)</f>
        <v>5.93599145014369E-005</v>
      </c>
      <c r="BV9" s="7" t="n">
        <f aca="false">100*BC9/SUM(BC$2:BC$135)</f>
        <v>0.000155591371149288</v>
      </c>
      <c r="BW9" s="7" t="n">
        <f aca="false">100*BD9/SUM(BD$2:BD$135)</f>
        <v>4.15503148295198E-005</v>
      </c>
      <c r="BX9" s="7" t="n">
        <f aca="false">100*BE9/SUM(BE$2:BE$135)</f>
        <v>0.000419133777940654</v>
      </c>
      <c r="BY9" s="7" t="n">
        <f aca="false">100*BF9/SUM(BF$2:BF$135)</f>
        <v>4.42943072022986E-005</v>
      </c>
      <c r="BZ9" s="7" t="n">
        <f aca="false">100*BG9/SUM(BG$2:BG$135)</f>
        <v>0.000130514402328203</v>
      </c>
      <c r="CA9" s="7" t="n">
        <f aca="false">100*BH9/SUM(BH$2:BH$135)</f>
        <v>0.000329233291158896</v>
      </c>
      <c r="CB9" s="7" t="n">
        <f aca="false">100*BI9/SUM(BI$2:BI$135)</f>
        <v>0.00022735529940748</v>
      </c>
      <c r="CC9" s="7" t="n">
        <f aca="false">100*BJ9/SUM(BJ$2:BJ$135)</f>
        <v>0.000119439486623316</v>
      </c>
      <c r="CD9" s="7" t="n">
        <f aca="false">100*BK9/SUM(BK$2:BK$135)</f>
        <v>5.42920412063677E-005</v>
      </c>
      <c r="CF9" s="28" t="s">
        <v>2113</v>
      </c>
      <c r="CG9" s="0" t="n">
        <f aca="false">AVERAGE(BM9:BR9)</f>
        <v>0.00029322831146298</v>
      </c>
      <c r="CH9" s="0" t="n">
        <f aca="false">AVERAGE(BS9:BX9)</f>
        <v>0.000137311422214781</v>
      </c>
      <c r="CI9" s="0" t="n">
        <f aca="false">STDEV(BM9:BR9)</f>
        <v>0.000245487089464338</v>
      </c>
      <c r="CJ9" s="0" t="n">
        <f aca="false">STDEV(BS9:BX9)</f>
        <v>0.000143652840834974</v>
      </c>
    </row>
    <row r="10" customFormat="false" ht="18" hidden="true" customHeight="false" outlineLevel="0" collapsed="false">
      <c r="A10" s="28" t="s">
        <v>2116</v>
      </c>
      <c r="B10" s="29" t="s">
        <v>2117</v>
      </c>
      <c r="C10" s="29" t="n">
        <v>24</v>
      </c>
      <c r="D10" s="29" t="n">
        <f aca="false">C10-3</f>
        <v>21</v>
      </c>
      <c r="E10" s="0" t="s">
        <v>2118</v>
      </c>
      <c r="F10" s="0" t="n">
        <v>5.42295043184515</v>
      </c>
      <c r="G10" s="3" t="n">
        <f aca="false">F10*((POWER(D10,2))/((POWER(C10,2))))</f>
        <v>4.15194642438144</v>
      </c>
      <c r="H10" s="0" t="n">
        <v>12.5703406534205</v>
      </c>
      <c r="I10" s="0" t="n">
        <v>40.8034786537893</v>
      </c>
      <c r="J10" s="0" t="n">
        <v>41.3960281914235</v>
      </c>
      <c r="K10" s="0" t="n">
        <v>22.1852064801975</v>
      </c>
      <c r="L10" s="0" t="n">
        <v>26.5252639237405</v>
      </c>
      <c r="M10" s="0" t="n">
        <v>26.6734564866194</v>
      </c>
      <c r="N10" s="0" t="n">
        <v>5.00594183742543</v>
      </c>
      <c r="O10" s="0" t="n">
        <v>31.8653303112248</v>
      </c>
      <c r="P10" s="0" t="n">
        <v>3.78742467054673</v>
      </c>
      <c r="Q10" s="0" t="n">
        <v>19.2708867905163</v>
      </c>
      <c r="R10" s="0" t="n">
        <v>6.90521379926315</v>
      </c>
      <c r="S10" s="0" t="n">
        <v>19.9137043708415</v>
      </c>
      <c r="T10" s="0" t="n">
        <v>13.0084567485409</v>
      </c>
      <c r="U10" s="0" t="n">
        <v>19.9137043708415</v>
      </c>
      <c r="V10" s="0" t="n">
        <v>20.212091579837</v>
      </c>
      <c r="W10" s="0" t="n">
        <v>30.1393015544934</v>
      </c>
      <c r="X10" s="0" t="n">
        <v>15.8944112563302</v>
      </c>
      <c r="Y10" s="0" t="n">
        <v>18.5979487299161</v>
      </c>
      <c r="AA10" s="7" t="n">
        <f aca="false">H10-(H9*$G9/100)</f>
        <v>12.4954971468024</v>
      </c>
      <c r="AB10" s="7" t="n">
        <f aca="false">I10-(I9*$G9/100)</f>
        <v>40.6212611666566</v>
      </c>
      <c r="AC10" s="7" t="n">
        <f aca="false">J10-(J9*$G9/100)</f>
        <v>41.0299501079171</v>
      </c>
      <c r="AD10" s="7" t="n">
        <f aca="false">K10-(K9*$G9/100)</f>
        <v>22.1406876954574</v>
      </c>
      <c r="AE10" s="7" t="n">
        <f aca="false">L10-(L9*$G9/100)</f>
        <v>26.4481645189685</v>
      </c>
      <c r="AF10" s="7" t="n">
        <f aca="false">M10-(M9*$G9/100)</f>
        <v>26.6344570038879</v>
      </c>
      <c r="AG10" s="7" t="n">
        <f aca="false">N10-(N9*$G9/100)</f>
        <v>4.98876849302631</v>
      </c>
      <c r="AH10" s="7" t="n">
        <f aca="false">O10-(O9*$G9/100)</f>
        <v>31.8235127835112</v>
      </c>
      <c r="AI10" s="7" t="n">
        <f aca="false">P10-(P9*$G9/100)</f>
        <v>3.77180259483131</v>
      </c>
      <c r="AJ10" s="7" t="n">
        <f aca="false">Q10-(Q9*$G9/100)</f>
        <v>19.2401312759963</v>
      </c>
      <c r="AK10" s="7" t="n">
        <f aca="false">R10-(R9*$G9/100)</f>
        <v>6.89168284229604</v>
      </c>
      <c r="AL10" s="7" t="n">
        <f aca="false">S10-(S9*$G9/100)</f>
        <v>19.7492171449868</v>
      </c>
      <c r="AM10" s="7" t="n">
        <f aca="false">T10-(T9*$G9/100)</f>
        <v>12.9956854968773</v>
      </c>
      <c r="AN10" s="7" t="n">
        <f aca="false">U10-(U9*$G9/100)</f>
        <v>19.877037762736</v>
      </c>
      <c r="AO10" s="7" t="n">
        <f aca="false">V10-(V9*$G9/100)</f>
        <v>20.1520752597313</v>
      </c>
      <c r="AP10" s="7" t="n">
        <f aca="false">W10-(W9*$G9/100)</f>
        <v>30.0436214357669</v>
      </c>
      <c r="AQ10" s="7" t="n">
        <f aca="false">X10-(X9*$G9/100)</f>
        <v>15.8525937286165</v>
      </c>
      <c r="AR10" s="7" t="n">
        <f aca="false">Y10-(Y9*$G9/100)</f>
        <v>18.5842777301564</v>
      </c>
      <c r="AS10" s="7"/>
      <c r="AT10" s="7" t="n">
        <f aca="false">IF(AA10&gt;0,AA10,0)</f>
        <v>12.4954971468024</v>
      </c>
      <c r="AU10" s="7" t="n">
        <f aca="false">IF(AB10&gt;0,AB10,0)</f>
        <v>40.6212611666566</v>
      </c>
      <c r="AV10" s="7" t="n">
        <f aca="false">IF(AC10&gt;0,AC10,0)</f>
        <v>41.0299501079171</v>
      </c>
      <c r="AW10" s="7" t="n">
        <f aca="false">IF(AD10&gt;0,AD10,0)</f>
        <v>22.1406876954574</v>
      </c>
      <c r="AX10" s="7" t="n">
        <f aca="false">IF(AE10&gt;0,AE10,0)</f>
        <v>26.4481645189685</v>
      </c>
      <c r="AY10" s="7" t="n">
        <f aca="false">IF(AF10&gt;0,AF10,0)</f>
        <v>26.6344570038879</v>
      </c>
      <c r="AZ10" s="7" t="n">
        <f aca="false">IF(AG10&gt;0,AG10,0)</f>
        <v>4.98876849302631</v>
      </c>
      <c r="BA10" s="7" t="n">
        <f aca="false">IF(AH10&gt;0,AH10,0)</f>
        <v>31.8235127835112</v>
      </c>
      <c r="BB10" s="7" t="n">
        <f aca="false">IF(AI10&gt;0,AI10,0)</f>
        <v>3.77180259483131</v>
      </c>
      <c r="BC10" s="7" t="n">
        <f aca="false">IF(AJ10&gt;0,AJ10,0)</f>
        <v>19.2401312759963</v>
      </c>
      <c r="BD10" s="7" t="n">
        <f aca="false">IF(AK10&gt;0,AK10,0)</f>
        <v>6.89168284229604</v>
      </c>
      <c r="BE10" s="7" t="n">
        <f aca="false">IF(AL10&gt;0,AL10,0)</f>
        <v>19.7492171449868</v>
      </c>
      <c r="BF10" s="7" t="n">
        <f aca="false">IF(AM10&gt;0,AM10,0)</f>
        <v>12.9956854968773</v>
      </c>
      <c r="BG10" s="7" t="n">
        <f aca="false">IF(AN10&gt;0,AN10,0)</f>
        <v>19.877037762736</v>
      </c>
      <c r="BH10" s="7" t="n">
        <f aca="false">IF(AO10&gt;0,AO10,0)</f>
        <v>20.1520752597313</v>
      </c>
      <c r="BI10" s="7" t="n">
        <f aca="false">IF(AP10&gt;0,AP10,0)</f>
        <v>30.0436214357669</v>
      </c>
      <c r="BJ10" s="7" t="n">
        <f aca="false">IF(AQ10&gt;0,AQ10,0)</f>
        <v>15.8525937286165</v>
      </c>
      <c r="BK10" s="7" t="n">
        <f aca="false">IF(AR10&gt;0,AR10,0)</f>
        <v>18.5842777301564</v>
      </c>
      <c r="BL10" s="28" t="s">
        <v>2116</v>
      </c>
      <c r="BM10" s="7" t="n">
        <f aca="false">100*AT10/SUM(AT$2:AT$135)</f>
        <v>0.000679168387662598</v>
      </c>
      <c r="BN10" s="7" t="n">
        <f aca="false">100*AU10/SUM(AU$2:AU$135)</f>
        <v>0.00288278682654858</v>
      </c>
      <c r="BO10" s="7" t="n">
        <f aca="false">100*AV10/SUM(AV$2:AV$135)</f>
        <v>0.00369975505533324</v>
      </c>
      <c r="BP10" s="7" t="n">
        <f aca="false">100*AW10/SUM(AW$2:AW$135)</f>
        <v>0.00245317918182691</v>
      </c>
      <c r="BQ10" s="7" t="n">
        <f aca="false">100*AX10/SUM(AX$2:AX$135)</f>
        <v>0.00464193691729751</v>
      </c>
      <c r="BR10" s="7" t="n">
        <f aca="false">100*AY10/SUM(AY$2:AY$135)</f>
        <v>0.00489094686445697</v>
      </c>
      <c r="BS10" s="7" t="n">
        <f aca="false">100*AZ10/SUM(AZ$2:AZ$135)</f>
        <v>0.00077587228367484</v>
      </c>
      <c r="BT10" s="7" t="n">
        <f aca="false">100*BA10/SUM(BA$2:BA$135)</f>
        <v>0.00264601681787455</v>
      </c>
      <c r="BU10" s="7" t="n">
        <f aca="false">100*BB10/SUM(BB$2:BB$135)</f>
        <v>0.00059440346350504</v>
      </c>
      <c r="BV10" s="7" t="n">
        <f aca="false">100*BC10/SUM(BC$2:BC$135)</f>
        <v>0.00405419378961881</v>
      </c>
      <c r="BW10" s="7" t="n">
        <f aca="false">100*BD10/SUM(BD$2:BD$135)</f>
        <v>0.000927683116256739</v>
      </c>
      <c r="BX10" s="7" t="n">
        <f aca="false">100*BE10/SUM(BE$2:BE$135)</f>
        <v>0.00210798791515268</v>
      </c>
      <c r="BY10" s="7" t="n">
        <f aca="false">100*BF10/SUM(BF$2:BF$135)</f>
        <v>0.00186935373925686</v>
      </c>
      <c r="BZ10" s="7" t="n">
        <f aca="false">100*BG10/SUM(BG$2:BG$135)</f>
        <v>0.00313753206775135</v>
      </c>
      <c r="CA10" s="7" t="n">
        <f aca="false">100*BH10/SUM(BH$2:BH$135)</f>
        <v>0.00481101227155921</v>
      </c>
      <c r="CB10" s="7" t="n">
        <f aca="false">100*BI10/SUM(BI$2:BI$135)</f>
        <v>0.00301364323545012</v>
      </c>
      <c r="CC10" s="7" t="n">
        <f aca="false">100*BJ10/SUM(BJ$2:BJ$135)</f>
        <v>0.00188752209269411</v>
      </c>
      <c r="CD10" s="7" t="n">
        <f aca="false">100*BK10/SUM(BK$2:BK$135)</f>
        <v>0.00306097251124312</v>
      </c>
      <c r="CF10" s="28" t="s">
        <v>2116</v>
      </c>
      <c r="CG10" s="0" t="n">
        <f aca="false">AVERAGE(BM10:BR10)</f>
        <v>0.00320796220552097</v>
      </c>
      <c r="CH10" s="0" t="n">
        <f aca="false">AVERAGE(BS10:BX10)</f>
        <v>0.00185102623101378</v>
      </c>
      <c r="CI10" s="0" t="n">
        <f aca="false">STDEV(BM10:BR10)</f>
        <v>0.00156210215136785</v>
      </c>
      <c r="CJ10" s="0" t="n">
        <f aca="false">STDEV(BS10:BX10)</f>
        <v>0.0013520063557152</v>
      </c>
    </row>
    <row r="11" customFormat="false" ht="18" hidden="true" customHeight="false" outlineLevel="0" collapsed="false">
      <c r="A11" s="28" t="s">
        <v>2119</v>
      </c>
      <c r="B11" s="29" t="s">
        <v>2120</v>
      </c>
      <c r="C11" s="29" t="n">
        <v>26</v>
      </c>
      <c r="D11" s="29" t="n">
        <f aca="false">C11-3</f>
        <v>23</v>
      </c>
      <c r="E11" s="0" t="s">
        <v>2121</v>
      </c>
      <c r="F11" s="0" t="n">
        <v>6.02445609341587</v>
      </c>
      <c r="G11" s="3" t="n">
        <f aca="false">F11*((POWER(D11,2))/((POWER(C11,2))))</f>
        <v>4.71440425061686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AA11" s="7" t="n">
        <f aca="false">H11-(H10*$G10/100)</f>
        <v>-0.521913809292259</v>
      </c>
      <c r="AB11" s="7" t="n">
        <f aca="false">I11-(I10*$G10/100)</f>
        <v>-1.69413857298925</v>
      </c>
      <c r="AC11" s="7" t="n">
        <f aca="false">J11-(J10*$G10/100)</f>
        <v>-1.71874091232974</v>
      </c>
      <c r="AD11" s="7" t="n">
        <f aca="false">K11-(K10*$G10/100)</f>
        <v>-0.921117887196201</v>
      </c>
      <c r="AE11" s="7" t="n">
        <f aca="false">L11-(L10*$G10/100)</f>
        <v>-1.10131474703949</v>
      </c>
      <c r="AF11" s="7" t="n">
        <f aca="false">M11-(M10*$G10/100)</f>
        <v>-1.10746762285513</v>
      </c>
      <c r="AG11" s="7" t="n">
        <f aca="false">N11-(N10*$G10/100)</f>
        <v>-0.2078440231256</v>
      </c>
      <c r="AH11" s="7" t="n">
        <f aca="false">O11-(O10*$G10/100)</f>
        <v>-1.32303144247423</v>
      </c>
      <c r="AI11" s="7" t="n">
        <f aca="false">P11-(P10*$G10/100)</f>
        <v>-0.157251843184905</v>
      </c>
      <c r="AJ11" s="7" t="n">
        <f aca="false">Q11-(Q10*$G10/100)</f>
        <v>-0.800116895045436</v>
      </c>
      <c r="AK11" s="7" t="n">
        <f aca="false">R11-(R10*$G10/100)</f>
        <v>-0.2867007774344</v>
      </c>
      <c r="AL11" s="7" t="n">
        <f aca="false">S11-(S10*$G10/100)</f>
        <v>-0.826806336587043</v>
      </c>
      <c r="AM11" s="7" t="n">
        <f aca="false">T11-(T10*$G10/100)</f>
        <v>-0.540104154838252</v>
      </c>
      <c r="AN11" s="7" t="n">
        <f aca="false">U11-(U10*$G10/100)</f>
        <v>-0.826806336587043</v>
      </c>
      <c r="AO11" s="7" t="n">
        <f aca="false">V11-(V10*$G10/100)</f>
        <v>-0.839195213641744</v>
      </c>
      <c r="AP11" s="7" t="n">
        <f aca="false">W11-(W10*$G10/100)</f>
        <v>-1.25136765322533</v>
      </c>
      <c r="AQ11" s="7" t="n">
        <f aca="false">X11-(X10*$G10/100)</f>
        <v>-0.659927439833682</v>
      </c>
      <c r="AR11" s="7" t="n">
        <f aca="false">Y11-(Y10*$G10/100)</f>
        <v>-0.772176867300046</v>
      </c>
      <c r="AS11" s="7"/>
      <c r="AT11" s="7" t="n">
        <f aca="false">IF(AA11&gt;0,AA11,0)</f>
        <v>0</v>
      </c>
      <c r="AU11" s="7" t="n">
        <f aca="false">IF(AB11&gt;0,AB11,0)</f>
        <v>0</v>
      </c>
      <c r="AV11" s="7" t="n">
        <f aca="false">IF(AC11&gt;0,AC11,0)</f>
        <v>0</v>
      </c>
      <c r="AW11" s="7" t="n">
        <f aca="false">IF(AD11&gt;0,AD11,0)</f>
        <v>0</v>
      </c>
      <c r="AX11" s="7" t="n">
        <f aca="false">IF(AE11&gt;0,AE11,0)</f>
        <v>0</v>
      </c>
      <c r="AY11" s="7" t="n">
        <f aca="false">IF(AF11&gt;0,AF11,0)</f>
        <v>0</v>
      </c>
      <c r="AZ11" s="7" t="n">
        <f aca="false">IF(AG11&gt;0,AG11,0)</f>
        <v>0</v>
      </c>
      <c r="BA11" s="7" t="n">
        <f aca="false">IF(AH11&gt;0,AH11,0)</f>
        <v>0</v>
      </c>
      <c r="BB11" s="7" t="n">
        <f aca="false">IF(AI11&gt;0,AI11,0)</f>
        <v>0</v>
      </c>
      <c r="BC11" s="7" t="n">
        <f aca="false">IF(AJ11&gt;0,AJ11,0)</f>
        <v>0</v>
      </c>
      <c r="BD11" s="7" t="n">
        <f aca="false">IF(AK11&gt;0,AK11,0)</f>
        <v>0</v>
      </c>
      <c r="BE11" s="7" t="n">
        <f aca="false">IF(AL11&gt;0,AL11,0)</f>
        <v>0</v>
      </c>
      <c r="BF11" s="7" t="n">
        <f aca="false">IF(AM11&gt;0,AM11,0)</f>
        <v>0</v>
      </c>
      <c r="BG11" s="7" t="n">
        <f aca="false">IF(AN11&gt;0,AN11,0)</f>
        <v>0</v>
      </c>
      <c r="BH11" s="7" t="n">
        <f aca="false">IF(AO11&gt;0,AO11,0)</f>
        <v>0</v>
      </c>
      <c r="BI11" s="7" t="n">
        <f aca="false">IF(AP11&gt;0,AP11,0)</f>
        <v>0</v>
      </c>
      <c r="BJ11" s="7" t="n">
        <f aca="false">IF(AQ11&gt;0,AQ11,0)</f>
        <v>0</v>
      </c>
      <c r="BK11" s="7" t="n">
        <f aca="false">IF(AR11&gt;0,AR11,0)</f>
        <v>0</v>
      </c>
      <c r="BL11" s="28" t="s">
        <v>2119</v>
      </c>
      <c r="BM11" s="7" t="n">
        <f aca="false">100*AT11/SUM(AT$2:AT$135)</f>
        <v>0</v>
      </c>
      <c r="BN11" s="7" t="n">
        <f aca="false">100*AU11/SUM(AU$2:AU$135)</f>
        <v>0</v>
      </c>
      <c r="BO11" s="7" t="n">
        <f aca="false">100*AV11/SUM(AV$2:AV$135)</f>
        <v>0</v>
      </c>
      <c r="BP11" s="7" t="n">
        <f aca="false">100*AW11/SUM(AW$2:AW$135)</f>
        <v>0</v>
      </c>
      <c r="BQ11" s="7" t="n">
        <f aca="false">100*AX11/SUM(AX$2:AX$135)</f>
        <v>0</v>
      </c>
      <c r="BR11" s="7" t="n">
        <f aca="false">100*AY11/SUM(AY$2:AY$135)</f>
        <v>0</v>
      </c>
      <c r="BS11" s="7" t="n">
        <f aca="false">100*AZ11/SUM(AZ$2:AZ$135)</f>
        <v>0</v>
      </c>
      <c r="BT11" s="7" t="n">
        <f aca="false">100*BA11/SUM(BA$2:BA$135)</f>
        <v>0</v>
      </c>
      <c r="BU11" s="7" t="n">
        <f aca="false">100*BB11/SUM(BB$2:BB$135)</f>
        <v>0</v>
      </c>
      <c r="BV11" s="7" t="n">
        <f aca="false">100*BC11/SUM(BC$2:BC$135)</f>
        <v>0</v>
      </c>
      <c r="BW11" s="7" t="n">
        <f aca="false">100*BD11/SUM(BD$2:BD$135)</f>
        <v>0</v>
      </c>
      <c r="BX11" s="7" t="n">
        <f aca="false">100*BE11/SUM(BE$2:BE$135)</f>
        <v>0</v>
      </c>
      <c r="BY11" s="7" t="n">
        <f aca="false">100*BF11/SUM(BF$2:BF$135)</f>
        <v>0</v>
      </c>
      <c r="BZ11" s="7" t="n">
        <f aca="false">100*BG11/SUM(BG$2:BG$135)</f>
        <v>0</v>
      </c>
      <c r="CA11" s="7" t="n">
        <f aca="false">100*BH11/SUM(BH$2:BH$135)</f>
        <v>0</v>
      </c>
      <c r="CB11" s="7" t="n">
        <f aca="false">100*BI11/SUM(BI$2:BI$135)</f>
        <v>0</v>
      </c>
      <c r="CC11" s="7" t="n">
        <f aca="false">100*BJ11/SUM(BJ$2:BJ$135)</f>
        <v>0</v>
      </c>
      <c r="CD11" s="7" t="n">
        <f aca="false">100*BK11/SUM(BK$2:BK$135)</f>
        <v>0</v>
      </c>
      <c r="CF11" s="28" t="s">
        <v>2119</v>
      </c>
      <c r="CG11" s="0" t="n">
        <f aca="false">AVERAGE(BM11:BR11)</f>
        <v>0</v>
      </c>
      <c r="CH11" s="0" t="n">
        <f aca="false">AVERAGE(BS11:BX11)</f>
        <v>0</v>
      </c>
      <c r="CI11" s="0" t="n">
        <f aca="false">STDEV(BM11:BR11)</f>
        <v>0</v>
      </c>
      <c r="CJ11" s="0" t="n">
        <f aca="false">STDEV(BS11:BX11)</f>
        <v>0</v>
      </c>
    </row>
    <row r="12" customFormat="false" ht="18" hidden="true" customHeight="false" outlineLevel="0" collapsed="false">
      <c r="A12" s="28" t="s">
        <v>2122</v>
      </c>
      <c r="B12" s="29" t="s">
        <v>2123</v>
      </c>
      <c r="C12" s="29" t="n">
        <v>26</v>
      </c>
      <c r="D12" s="29" t="n">
        <f aca="false">C12-3</f>
        <v>23</v>
      </c>
      <c r="E12" s="0" t="s">
        <v>2124</v>
      </c>
      <c r="F12" s="0" t="n">
        <v>6.03086783166845</v>
      </c>
      <c r="G12" s="3" t="n">
        <f aca="false">F12*((POWER(D12,2))/((POWER(C12,2))))</f>
        <v>4.7194217203441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AA12" s="7" t="n">
        <f aca="false">H12-(H11*$G11/100)</f>
        <v>0</v>
      </c>
      <c r="AB12" s="7" t="n">
        <f aca="false">I12-(I11*$G11/100)</f>
        <v>0</v>
      </c>
      <c r="AC12" s="7" t="n">
        <f aca="false">J12-(J11*$G11/100)</f>
        <v>0</v>
      </c>
      <c r="AD12" s="7" t="n">
        <f aca="false">K12-(K11*$G11/100)</f>
        <v>0</v>
      </c>
      <c r="AE12" s="7" t="n">
        <f aca="false">L12-(L11*$G11/100)</f>
        <v>0</v>
      </c>
      <c r="AF12" s="7" t="n">
        <f aca="false">M12-(M11*$G11/100)</f>
        <v>0</v>
      </c>
      <c r="AG12" s="7" t="n">
        <f aca="false">N12-(N11*$G11/100)</f>
        <v>0</v>
      </c>
      <c r="AH12" s="7" t="n">
        <f aca="false">O12-(O11*$G11/100)</f>
        <v>0</v>
      </c>
      <c r="AI12" s="7" t="n">
        <f aca="false">P12-(P11*$G11/100)</f>
        <v>0</v>
      </c>
      <c r="AJ12" s="7" t="n">
        <f aca="false">Q12-(Q11*$G11/100)</f>
        <v>0</v>
      </c>
      <c r="AK12" s="7" t="n">
        <f aca="false">R12-(R11*$G11/100)</f>
        <v>0</v>
      </c>
      <c r="AL12" s="7" t="n">
        <f aca="false">S12-(S11*$G11/100)</f>
        <v>0</v>
      </c>
      <c r="AM12" s="7" t="n">
        <f aca="false">T12-(T11*$G11/100)</f>
        <v>0</v>
      </c>
      <c r="AN12" s="7" t="n">
        <f aca="false">U12-(U11*$G11/100)</f>
        <v>0</v>
      </c>
      <c r="AO12" s="7" t="n">
        <f aca="false">V12-(V11*$G11/100)</f>
        <v>0</v>
      </c>
      <c r="AP12" s="7" t="n">
        <f aca="false">W12-(W11*$G11/100)</f>
        <v>0</v>
      </c>
      <c r="AQ12" s="7" t="n">
        <f aca="false">X12-(X11*$G11/100)</f>
        <v>0</v>
      </c>
      <c r="AR12" s="7" t="n">
        <f aca="false">Y12-(Y11*$G11/100)</f>
        <v>0</v>
      </c>
      <c r="AS12" s="7"/>
      <c r="AT12" s="7" t="n">
        <f aca="false">IF(AA12&gt;0,AA12,0)</f>
        <v>0</v>
      </c>
      <c r="AU12" s="7" t="n">
        <f aca="false">IF(AB12&gt;0,AB12,0)</f>
        <v>0</v>
      </c>
      <c r="AV12" s="7" t="n">
        <f aca="false">IF(AC12&gt;0,AC12,0)</f>
        <v>0</v>
      </c>
      <c r="AW12" s="7" t="n">
        <f aca="false">IF(AD12&gt;0,AD12,0)</f>
        <v>0</v>
      </c>
      <c r="AX12" s="7" t="n">
        <f aca="false">IF(AE12&gt;0,AE12,0)</f>
        <v>0</v>
      </c>
      <c r="AY12" s="7" t="n">
        <f aca="false">IF(AF12&gt;0,AF12,0)</f>
        <v>0</v>
      </c>
      <c r="AZ12" s="7" t="n">
        <f aca="false">IF(AG12&gt;0,AG12,0)</f>
        <v>0</v>
      </c>
      <c r="BA12" s="7" t="n">
        <f aca="false">IF(AH12&gt;0,AH12,0)</f>
        <v>0</v>
      </c>
      <c r="BB12" s="7" t="n">
        <f aca="false">IF(AI12&gt;0,AI12,0)</f>
        <v>0</v>
      </c>
      <c r="BC12" s="7" t="n">
        <f aca="false">IF(AJ12&gt;0,AJ12,0)</f>
        <v>0</v>
      </c>
      <c r="BD12" s="7" t="n">
        <f aca="false">IF(AK12&gt;0,AK12,0)</f>
        <v>0</v>
      </c>
      <c r="BE12" s="7" t="n">
        <f aca="false">IF(AL12&gt;0,AL12,0)</f>
        <v>0</v>
      </c>
      <c r="BF12" s="7" t="n">
        <f aca="false">IF(AM12&gt;0,AM12,0)</f>
        <v>0</v>
      </c>
      <c r="BG12" s="7" t="n">
        <f aca="false">IF(AN12&gt;0,AN12,0)</f>
        <v>0</v>
      </c>
      <c r="BH12" s="7" t="n">
        <f aca="false">IF(AO12&gt;0,AO12,0)</f>
        <v>0</v>
      </c>
      <c r="BI12" s="7" t="n">
        <f aca="false">IF(AP12&gt;0,AP12,0)</f>
        <v>0</v>
      </c>
      <c r="BJ12" s="7" t="n">
        <f aca="false">IF(AQ12&gt;0,AQ12,0)</f>
        <v>0</v>
      </c>
      <c r="BK12" s="7" t="n">
        <f aca="false">IF(AR12&gt;0,AR12,0)</f>
        <v>0</v>
      </c>
      <c r="BL12" s="28" t="s">
        <v>2122</v>
      </c>
      <c r="BM12" s="7" t="n">
        <f aca="false">100*AT12/SUM(AT$2:AT$135)</f>
        <v>0</v>
      </c>
      <c r="BN12" s="7" t="n">
        <f aca="false">100*AU12/SUM(AU$2:AU$135)</f>
        <v>0</v>
      </c>
      <c r="BO12" s="7" t="n">
        <f aca="false">100*AV12/SUM(AV$2:AV$135)</f>
        <v>0</v>
      </c>
      <c r="BP12" s="7" t="n">
        <f aca="false">100*AW12/SUM(AW$2:AW$135)</f>
        <v>0</v>
      </c>
      <c r="BQ12" s="7" t="n">
        <f aca="false">100*AX12/SUM(AX$2:AX$135)</f>
        <v>0</v>
      </c>
      <c r="BR12" s="7" t="n">
        <f aca="false">100*AY12/SUM(AY$2:AY$135)</f>
        <v>0</v>
      </c>
      <c r="BS12" s="7" t="n">
        <f aca="false">100*AZ12/SUM(AZ$2:AZ$135)</f>
        <v>0</v>
      </c>
      <c r="BT12" s="7" t="n">
        <f aca="false">100*BA12/SUM(BA$2:BA$135)</f>
        <v>0</v>
      </c>
      <c r="BU12" s="7" t="n">
        <f aca="false">100*BB12/SUM(BB$2:BB$135)</f>
        <v>0</v>
      </c>
      <c r="BV12" s="7" t="n">
        <f aca="false">100*BC12/SUM(BC$2:BC$135)</f>
        <v>0</v>
      </c>
      <c r="BW12" s="7" t="n">
        <f aca="false">100*BD12/SUM(BD$2:BD$135)</f>
        <v>0</v>
      </c>
      <c r="BX12" s="7" t="n">
        <f aca="false">100*BE12/SUM(BE$2:BE$135)</f>
        <v>0</v>
      </c>
      <c r="BY12" s="7" t="n">
        <f aca="false">100*BF12/SUM(BF$2:BF$135)</f>
        <v>0</v>
      </c>
      <c r="BZ12" s="7" t="n">
        <f aca="false">100*BG12/SUM(BG$2:BG$135)</f>
        <v>0</v>
      </c>
      <c r="CA12" s="7" t="n">
        <f aca="false">100*BH12/SUM(BH$2:BH$135)</f>
        <v>0</v>
      </c>
      <c r="CB12" s="7" t="n">
        <f aca="false">100*BI12/SUM(BI$2:BI$135)</f>
        <v>0</v>
      </c>
      <c r="CC12" s="7" t="n">
        <f aca="false">100*BJ12/SUM(BJ$2:BJ$135)</f>
        <v>0</v>
      </c>
      <c r="CD12" s="7" t="n">
        <f aca="false">100*BK12/SUM(BK$2:BK$135)</f>
        <v>0</v>
      </c>
      <c r="CF12" s="28" t="s">
        <v>2122</v>
      </c>
      <c r="CG12" s="0" t="n">
        <f aca="false">AVERAGE(BM12:BR12)</f>
        <v>0</v>
      </c>
      <c r="CH12" s="0" t="n">
        <f aca="false">AVERAGE(BS12:BX12)</f>
        <v>0</v>
      </c>
      <c r="CI12" s="0" t="n">
        <f aca="false">STDEV(BM12:BR12)</f>
        <v>0</v>
      </c>
      <c r="CJ12" s="0" t="n">
        <f aca="false">STDEV(BS12:BX12)</f>
        <v>0</v>
      </c>
    </row>
    <row r="13" customFormat="false" ht="18" hidden="true" customHeight="false" outlineLevel="0" collapsed="false">
      <c r="A13" s="28" t="s">
        <v>2125</v>
      </c>
      <c r="B13" s="29" t="s">
        <v>2126</v>
      </c>
      <c r="C13" s="29" t="n">
        <v>26</v>
      </c>
      <c r="D13" s="29" t="n">
        <f aca="false">C13-3</f>
        <v>23</v>
      </c>
      <c r="E13" s="0" t="s">
        <v>2127</v>
      </c>
      <c r="F13" s="0" t="n">
        <v>6.0372799845689</v>
      </c>
      <c r="G13" s="3" t="n">
        <f aca="false">F13*((POWER(D13,2))/((POWER(C13,2))))</f>
        <v>4.7244395145517</v>
      </c>
      <c r="H13" s="0" t="n">
        <v>0</v>
      </c>
      <c r="I13" s="0" t="n">
        <v>8.81319995729479</v>
      </c>
      <c r="J13" s="0" t="n">
        <v>3.33591245859949</v>
      </c>
      <c r="K13" s="0" t="n">
        <v>6.33603341563229</v>
      </c>
      <c r="L13" s="0" t="n">
        <v>1.74093156542785</v>
      </c>
      <c r="M13" s="0" t="n">
        <v>1.37757252230105</v>
      </c>
      <c r="N13" s="0" t="n">
        <v>3.54480006534194</v>
      </c>
      <c r="O13" s="0" t="n">
        <v>11.7691989798858</v>
      </c>
      <c r="P13" s="0" t="n">
        <v>0</v>
      </c>
      <c r="Q13" s="0" t="n">
        <v>1.75638920250436</v>
      </c>
      <c r="R13" s="0" t="n">
        <v>1.61450386414102</v>
      </c>
      <c r="S13" s="0" t="n">
        <v>7.53409550417234</v>
      </c>
      <c r="T13" s="0" t="n">
        <v>1.80262828265024</v>
      </c>
      <c r="U13" s="0" t="n">
        <v>9.5169155479678</v>
      </c>
      <c r="V13" s="0" t="n">
        <v>15.1233088720861</v>
      </c>
      <c r="W13" s="0" t="n">
        <v>5.20496921155751</v>
      </c>
      <c r="X13" s="0" t="n">
        <v>4.20368741850381</v>
      </c>
      <c r="Y13" s="0" t="n">
        <v>3.54480006534194</v>
      </c>
      <c r="AA13" s="7" t="n">
        <f aca="false">H13-(H12*$G12/100)</f>
        <v>0</v>
      </c>
      <c r="AB13" s="7" t="n">
        <f aca="false">I13-(I12*$G12/100)</f>
        <v>8.81319995729479</v>
      </c>
      <c r="AC13" s="7" t="n">
        <f aca="false">J13-(J12*$G12/100)</f>
        <v>3.33591245859949</v>
      </c>
      <c r="AD13" s="7" t="n">
        <f aca="false">K13-(K12*$G12/100)</f>
        <v>6.33603341563229</v>
      </c>
      <c r="AE13" s="7" t="n">
        <f aca="false">L13-(L12*$G12/100)</f>
        <v>1.74093156542785</v>
      </c>
      <c r="AF13" s="7" t="n">
        <f aca="false">M13-(M12*$G12/100)</f>
        <v>1.37757252230105</v>
      </c>
      <c r="AG13" s="7" t="n">
        <f aca="false">N13-(N12*$G12/100)</f>
        <v>3.54480006534194</v>
      </c>
      <c r="AH13" s="7" t="n">
        <f aca="false">O13-(O12*$G12/100)</f>
        <v>11.7691989798858</v>
      </c>
      <c r="AI13" s="7" t="n">
        <f aca="false">P13-(P12*$G12/100)</f>
        <v>0</v>
      </c>
      <c r="AJ13" s="7" t="n">
        <f aca="false">Q13-(Q12*$G12/100)</f>
        <v>1.75638920250436</v>
      </c>
      <c r="AK13" s="7" t="n">
        <f aca="false">R13-(R12*$G12/100)</f>
        <v>1.61450386414102</v>
      </c>
      <c r="AL13" s="7" t="n">
        <f aca="false">S13-(S12*$G12/100)</f>
        <v>7.53409550417234</v>
      </c>
      <c r="AM13" s="7" t="n">
        <f aca="false">T13-(T12*$G12/100)</f>
        <v>1.80262828265024</v>
      </c>
      <c r="AN13" s="7" t="n">
        <f aca="false">U13-(U12*$G12/100)</f>
        <v>9.5169155479678</v>
      </c>
      <c r="AO13" s="7" t="n">
        <f aca="false">V13-(V12*$G12/100)</f>
        <v>15.1233088720861</v>
      </c>
      <c r="AP13" s="7" t="n">
        <f aca="false">W13-(W12*$G12/100)</f>
        <v>5.20496921155751</v>
      </c>
      <c r="AQ13" s="7" t="n">
        <f aca="false">X13-(X12*$G12/100)</f>
        <v>4.20368741850381</v>
      </c>
      <c r="AR13" s="7" t="n">
        <f aca="false">Y13-(Y12*$G12/100)</f>
        <v>3.54480006534194</v>
      </c>
      <c r="AS13" s="7"/>
      <c r="AT13" s="7" t="n">
        <f aca="false">IF(AA13&gt;0,AA13,0)</f>
        <v>0</v>
      </c>
      <c r="AU13" s="7" t="n">
        <f aca="false">IF(AB13&gt;0,AB13,0)</f>
        <v>8.81319995729479</v>
      </c>
      <c r="AV13" s="7" t="n">
        <f aca="false">IF(AC13&gt;0,AC13,0)</f>
        <v>3.33591245859949</v>
      </c>
      <c r="AW13" s="7" t="n">
        <f aca="false">IF(AD13&gt;0,AD13,0)</f>
        <v>6.33603341563229</v>
      </c>
      <c r="AX13" s="7" t="n">
        <f aca="false">IF(AE13&gt;0,AE13,0)</f>
        <v>1.74093156542785</v>
      </c>
      <c r="AY13" s="7" t="n">
        <f aca="false">IF(AF13&gt;0,AF13,0)</f>
        <v>1.37757252230105</v>
      </c>
      <c r="AZ13" s="7" t="n">
        <f aca="false">IF(AG13&gt;0,AG13,0)</f>
        <v>3.54480006534194</v>
      </c>
      <c r="BA13" s="7" t="n">
        <f aca="false">IF(AH13&gt;0,AH13,0)</f>
        <v>11.7691989798858</v>
      </c>
      <c r="BB13" s="7" t="n">
        <f aca="false">IF(AI13&gt;0,AI13,0)</f>
        <v>0</v>
      </c>
      <c r="BC13" s="7" t="n">
        <f aca="false">IF(AJ13&gt;0,AJ13,0)</f>
        <v>1.75638920250436</v>
      </c>
      <c r="BD13" s="7" t="n">
        <f aca="false">IF(AK13&gt;0,AK13,0)</f>
        <v>1.61450386414102</v>
      </c>
      <c r="BE13" s="7" t="n">
        <f aca="false">IF(AL13&gt;0,AL13,0)</f>
        <v>7.53409550417234</v>
      </c>
      <c r="BF13" s="7" t="n">
        <f aca="false">IF(AM13&gt;0,AM13,0)</f>
        <v>1.80262828265024</v>
      </c>
      <c r="BG13" s="7" t="n">
        <f aca="false">IF(AN13&gt;0,AN13,0)</f>
        <v>9.5169155479678</v>
      </c>
      <c r="BH13" s="7" t="n">
        <f aca="false">IF(AO13&gt;0,AO13,0)</f>
        <v>15.1233088720861</v>
      </c>
      <c r="BI13" s="7" t="n">
        <f aca="false">IF(AP13&gt;0,AP13,0)</f>
        <v>5.20496921155751</v>
      </c>
      <c r="BJ13" s="7" t="n">
        <f aca="false">IF(AQ13&gt;0,AQ13,0)</f>
        <v>4.20368741850381</v>
      </c>
      <c r="BK13" s="7" t="n">
        <f aca="false">IF(AR13&gt;0,AR13,0)</f>
        <v>3.54480006534194</v>
      </c>
      <c r="BL13" s="28" t="s">
        <v>2125</v>
      </c>
      <c r="BM13" s="7" t="n">
        <f aca="false">100*AT13/SUM(AT$2:AT$135)</f>
        <v>0</v>
      </c>
      <c r="BN13" s="7" t="n">
        <f aca="false">100*AU13/SUM(AU$2:AU$135)</f>
        <v>0.00062545022008038</v>
      </c>
      <c r="BO13" s="7" t="n">
        <f aca="false">100*AV13/SUM(AV$2:AV$135)</f>
        <v>0.000300806092875825</v>
      </c>
      <c r="BP13" s="7" t="n">
        <f aca="false">100*AW13/SUM(AW$2:AW$135)</f>
        <v>0.000702029922664863</v>
      </c>
      <c r="BQ13" s="7" t="n">
        <f aca="false">100*AX13/SUM(AX$2:AX$135)</f>
        <v>0.000305552186740679</v>
      </c>
      <c r="BR13" s="7" t="n">
        <f aca="false">100*AY13/SUM(AY$2:AY$135)</f>
        <v>0.000252966824423222</v>
      </c>
      <c r="BS13" s="7" t="n">
        <f aca="false">100*AZ13/SUM(AZ$2:AZ$135)</f>
        <v>0.000551300812156782</v>
      </c>
      <c r="BT13" s="7" t="n">
        <f aca="false">100*BA13/SUM(BA$2:BA$135)</f>
        <v>0.000978568853964651</v>
      </c>
      <c r="BU13" s="7" t="n">
        <f aca="false">100*BB13/SUM(BB$2:BB$135)</f>
        <v>0</v>
      </c>
      <c r="BV13" s="7" t="n">
        <f aca="false">100*BC13/SUM(BC$2:BC$135)</f>
        <v>0.000370098420577331</v>
      </c>
      <c r="BW13" s="7" t="n">
        <f aca="false">100*BD13/SUM(BD$2:BD$135)</f>
        <v>0.000217326886649923</v>
      </c>
      <c r="BX13" s="7" t="n">
        <f aca="false">100*BE13/SUM(BE$2:BE$135)</f>
        <v>0.000804172750636492</v>
      </c>
      <c r="BY13" s="7" t="n">
        <f aca="false">100*BF13/SUM(BF$2:BF$135)</f>
        <v>0.000259297589301626</v>
      </c>
      <c r="BZ13" s="7" t="n">
        <f aca="false">100*BG13/SUM(BG$2:BG$135)</f>
        <v>0.00150221718518888</v>
      </c>
      <c r="CA13" s="7" t="n">
        <f aca="false">100*BH13/SUM(BH$2:BH$135)</f>
        <v>0.00361046808492102</v>
      </c>
      <c r="CB13" s="7" t="n">
        <f aca="false">100*BI13/SUM(BI$2:BI$135)</f>
        <v>0.000522104843075354</v>
      </c>
      <c r="CC13" s="7" t="n">
        <f aca="false">100*BJ13/SUM(BJ$2:BJ$135)</f>
        <v>0.000500520798617517</v>
      </c>
      <c r="CD13" s="7" t="n">
        <f aca="false">100*BK13/SUM(BK$2:BK$135)</f>
        <v>0.000583855650212194</v>
      </c>
      <c r="CF13" s="28" t="s">
        <v>2125</v>
      </c>
      <c r="CG13" s="0" t="n">
        <f aca="false">AVERAGE(BM13:BR13)</f>
        <v>0.000364467541130828</v>
      </c>
      <c r="CH13" s="0" t="n">
        <f aca="false">AVERAGE(BS13:BX13)</f>
        <v>0.000486911287330863</v>
      </c>
      <c r="CI13" s="0" t="n">
        <f aca="false">STDEV(BM13:BR13)</f>
        <v>0.000258786830221214</v>
      </c>
      <c r="CJ13" s="0" t="n">
        <f aca="false">STDEV(BS13:BX13)</f>
        <v>0.000366041420195658</v>
      </c>
    </row>
    <row r="14" customFormat="false" ht="18" hidden="true" customHeight="false" outlineLevel="0" collapsed="false">
      <c r="A14" s="28" t="s">
        <v>2128</v>
      </c>
      <c r="B14" s="29" t="s">
        <v>2129</v>
      </c>
      <c r="C14" s="29" t="n">
        <v>28</v>
      </c>
      <c r="D14" s="29" t="n">
        <f aca="false">C14-3</f>
        <v>25</v>
      </c>
      <c r="E14" s="0" t="s">
        <v>2130</v>
      </c>
      <c r="F14" s="0" t="n">
        <v>6.68662726265236</v>
      </c>
      <c r="G14" s="3" t="n">
        <f aca="false">F14*((POWER(D14,2))/((POWER(C14,2))))</f>
        <v>5.3305383152522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AA14" s="7" t="n">
        <f aca="false">H14-(H13*$G13/100)</f>
        <v>0</v>
      </c>
      <c r="AB14" s="7" t="n">
        <f aca="false">I14-(I13*$G13/100)</f>
        <v>-0.416374301278889</v>
      </c>
      <c r="AC14" s="7" t="n">
        <f aca="false">J14-(J13*$G13/100)</f>
        <v>-0.157603166364927</v>
      </c>
      <c r="AD14" s="7" t="n">
        <f aca="false">K14-(K13*$G13/100)</f>
        <v>-0.299342066343332</v>
      </c>
      <c r="AE14" s="7" t="n">
        <f aca="false">L14-(L13*$G13/100)</f>
        <v>-0.0822492587983766</v>
      </c>
      <c r="AF14" s="7" t="n">
        <f aca="false">M14-(M13*$G13/100)</f>
        <v>-0.0650825805851972</v>
      </c>
      <c r="AG14" s="7" t="n">
        <f aca="false">N14-(N13*$G13/100)</f>
        <v>-0.167471934998869</v>
      </c>
      <c r="AH14" s="7" t="n">
        <f aca="false">O14-(O13*$G13/100)</f>
        <v>-0.556028687151942</v>
      </c>
      <c r="AI14" s="7" t="n">
        <f aca="false">P14-(P13*$G13/100)</f>
        <v>0</v>
      </c>
      <c r="AJ14" s="7" t="n">
        <f aca="false">Q14-(Q13*$G13/100)</f>
        <v>-0.0829795455124355</v>
      </c>
      <c r="AK14" s="7" t="n">
        <f aca="false">R14-(R13*$G13/100)</f>
        <v>-0.0762762585214424</v>
      </c>
      <c r="AL14" s="7" t="n">
        <f aca="false">S14-(S13*$G13/100)</f>
        <v>-0.355943785063181</v>
      </c>
      <c r="AM14" s="7" t="n">
        <f aca="false">T14-(T13*$G13/100)</f>
        <v>-0.0851640828860124</v>
      </c>
      <c r="AN14" s="7" t="n">
        <f aca="false">U14-(U13*$G13/100)</f>
        <v>-0.449620918714705</v>
      </c>
      <c r="AO14" s="7" t="n">
        <f aca="false">V14-(V13*$G13/100)</f>
        <v>-0.714491580260539</v>
      </c>
      <c r="AP14" s="7" t="n">
        <f aca="false">W14-(W13*$G13/100)</f>
        <v>-0.245905622151073</v>
      </c>
      <c r="AQ14" s="7" t="n">
        <f aca="false">X14-(X13*$G13/100)</f>
        <v>-0.198600669468032</v>
      </c>
      <c r="AR14" s="7" t="n">
        <f aca="false">Y14-(Y13*$G13/100)</f>
        <v>-0.167471934998869</v>
      </c>
      <c r="AS14" s="7"/>
      <c r="AT14" s="7" t="n">
        <f aca="false">IF(AA14&gt;0,AA14,0)</f>
        <v>0</v>
      </c>
      <c r="AU14" s="7" t="n">
        <f aca="false">IF(AB14&gt;0,AB14,0)</f>
        <v>0</v>
      </c>
      <c r="AV14" s="7" t="n">
        <f aca="false">IF(AC14&gt;0,AC14,0)</f>
        <v>0</v>
      </c>
      <c r="AW14" s="7" t="n">
        <f aca="false">IF(AD14&gt;0,AD14,0)</f>
        <v>0</v>
      </c>
      <c r="AX14" s="7" t="n">
        <f aca="false">IF(AE14&gt;0,AE14,0)</f>
        <v>0</v>
      </c>
      <c r="AY14" s="7" t="n">
        <f aca="false">IF(AF14&gt;0,AF14,0)</f>
        <v>0</v>
      </c>
      <c r="AZ14" s="7" t="n">
        <f aca="false">IF(AG14&gt;0,AG14,0)</f>
        <v>0</v>
      </c>
      <c r="BA14" s="7" t="n">
        <f aca="false">IF(AH14&gt;0,AH14,0)</f>
        <v>0</v>
      </c>
      <c r="BB14" s="7" t="n">
        <f aca="false">IF(AI14&gt;0,AI14,0)</f>
        <v>0</v>
      </c>
      <c r="BC14" s="7" t="n">
        <f aca="false">IF(AJ14&gt;0,AJ14,0)</f>
        <v>0</v>
      </c>
      <c r="BD14" s="7" t="n">
        <f aca="false">IF(AK14&gt;0,AK14,0)</f>
        <v>0</v>
      </c>
      <c r="BE14" s="7" t="n">
        <f aca="false">IF(AL14&gt;0,AL14,0)</f>
        <v>0</v>
      </c>
      <c r="BF14" s="7" t="n">
        <f aca="false">IF(AM14&gt;0,AM14,0)</f>
        <v>0</v>
      </c>
      <c r="BG14" s="7" t="n">
        <f aca="false">IF(AN14&gt;0,AN14,0)</f>
        <v>0</v>
      </c>
      <c r="BH14" s="7" t="n">
        <f aca="false">IF(AO14&gt;0,AO14,0)</f>
        <v>0</v>
      </c>
      <c r="BI14" s="7" t="n">
        <f aca="false">IF(AP14&gt;0,AP14,0)</f>
        <v>0</v>
      </c>
      <c r="BJ14" s="7" t="n">
        <f aca="false">IF(AQ14&gt;0,AQ14,0)</f>
        <v>0</v>
      </c>
      <c r="BK14" s="7" t="n">
        <f aca="false">IF(AR14&gt;0,AR14,0)</f>
        <v>0</v>
      </c>
      <c r="BL14" s="28" t="s">
        <v>2128</v>
      </c>
      <c r="BM14" s="7" t="n">
        <f aca="false">100*AT14/SUM(AT$2:AT$135)</f>
        <v>0</v>
      </c>
      <c r="BN14" s="7" t="n">
        <f aca="false">100*AU14/SUM(AU$2:AU$135)</f>
        <v>0</v>
      </c>
      <c r="BO14" s="7" t="n">
        <f aca="false">100*AV14/SUM(AV$2:AV$135)</f>
        <v>0</v>
      </c>
      <c r="BP14" s="7" t="n">
        <f aca="false">100*AW14/SUM(AW$2:AW$135)</f>
        <v>0</v>
      </c>
      <c r="BQ14" s="7" t="n">
        <f aca="false">100*AX14/SUM(AX$2:AX$135)</f>
        <v>0</v>
      </c>
      <c r="BR14" s="7" t="n">
        <f aca="false">100*AY14/SUM(AY$2:AY$135)</f>
        <v>0</v>
      </c>
      <c r="BS14" s="7" t="n">
        <f aca="false">100*AZ14/SUM(AZ$2:AZ$135)</f>
        <v>0</v>
      </c>
      <c r="BT14" s="7" t="n">
        <f aca="false">100*BA14/SUM(BA$2:BA$135)</f>
        <v>0</v>
      </c>
      <c r="BU14" s="7" t="n">
        <f aca="false">100*BB14/SUM(BB$2:BB$135)</f>
        <v>0</v>
      </c>
      <c r="BV14" s="7" t="n">
        <f aca="false">100*BC14/SUM(BC$2:BC$135)</f>
        <v>0</v>
      </c>
      <c r="BW14" s="7" t="n">
        <f aca="false">100*BD14/SUM(BD$2:BD$135)</f>
        <v>0</v>
      </c>
      <c r="BX14" s="7" t="n">
        <f aca="false">100*BE14/SUM(BE$2:BE$135)</f>
        <v>0</v>
      </c>
      <c r="BY14" s="7" t="n">
        <f aca="false">100*BF14/SUM(BF$2:BF$135)</f>
        <v>0</v>
      </c>
      <c r="BZ14" s="7" t="n">
        <f aca="false">100*BG14/SUM(BG$2:BG$135)</f>
        <v>0</v>
      </c>
      <c r="CA14" s="7" t="n">
        <f aca="false">100*BH14/SUM(BH$2:BH$135)</f>
        <v>0</v>
      </c>
      <c r="CB14" s="7" t="n">
        <f aca="false">100*BI14/SUM(BI$2:BI$135)</f>
        <v>0</v>
      </c>
      <c r="CC14" s="7" t="n">
        <f aca="false">100*BJ14/SUM(BJ$2:BJ$135)</f>
        <v>0</v>
      </c>
      <c r="CD14" s="7" t="n">
        <f aca="false">100*BK14/SUM(BK$2:BK$135)</f>
        <v>0</v>
      </c>
      <c r="CF14" s="28" t="s">
        <v>2128</v>
      </c>
      <c r="CG14" s="0" t="n">
        <f aca="false">AVERAGE(BM14:BR14)</f>
        <v>0</v>
      </c>
      <c r="CH14" s="0" t="n">
        <f aca="false">AVERAGE(BS14:BX14)</f>
        <v>0</v>
      </c>
      <c r="CI14" s="0" t="n">
        <f aca="false">STDEV(BM14:BR14)</f>
        <v>0</v>
      </c>
      <c r="CJ14" s="0" t="n">
        <f aca="false">STDEV(BS14:BX14)</f>
        <v>0</v>
      </c>
    </row>
    <row r="15" customFormat="false" ht="18" hidden="true" customHeight="false" outlineLevel="0" collapsed="false">
      <c r="A15" s="28" t="s">
        <v>2131</v>
      </c>
      <c r="B15" s="29" t="s">
        <v>2132</v>
      </c>
      <c r="C15" s="29" t="n">
        <v>28</v>
      </c>
      <c r="D15" s="29" t="n">
        <f aca="false">C15-3</f>
        <v>25</v>
      </c>
      <c r="E15" s="0" t="s">
        <v>2133</v>
      </c>
      <c r="F15" s="0" t="n">
        <v>6.69353676591375</v>
      </c>
      <c r="G15" s="3" t="n">
        <f aca="false">F15*((POWER(D15,2))/((POWER(C15,2))))</f>
        <v>5.3360465289491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AA15" s="7" t="n">
        <f aca="false">H15-(H14*$G14/100)</f>
        <v>0</v>
      </c>
      <c r="AB15" s="7" t="n">
        <f aca="false">I15-(I14*$G14/100)</f>
        <v>0</v>
      </c>
      <c r="AC15" s="7" t="n">
        <f aca="false">J15-(J14*$G14/100)</f>
        <v>0</v>
      </c>
      <c r="AD15" s="7" t="n">
        <f aca="false">K15-(K14*$G14/100)</f>
        <v>0</v>
      </c>
      <c r="AE15" s="7" t="n">
        <f aca="false">L15-(L14*$G14/100)</f>
        <v>0</v>
      </c>
      <c r="AF15" s="7" t="n">
        <f aca="false">M15-(M14*$G14/100)</f>
        <v>0</v>
      </c>
      <c r="AG15" s="7" t="n">
        <f aca="false">N15-(N14*$G14/100)</f>
        <v>0</v>
      </c>
      <c r="AH15" s="7" t="n">
        <f aca="false">O15-(O14*$G14/100)</f>
        <v>0</v>
      </c>
      <c r="AI15" s="7" t="n">
        <f aca="false">P15-(P14*$G14/100)</f>
        <v>0</v>
      </c>
      <c r="AJ15" s="7" t="n">
        <f aca="false">Q15-(Q14*$G14/100)</f>
        <v>0</v>
      </c>
      <c r="AK15" s="7" t="n">
        <f aca="false">R15-(R14*$G14/100)</f>
        <v>0</v>
      </c>
      <c r="AL15" s="7" t="n">
        <f aca="false">S15-(S14*$G14/100)</f>
        <v>0</v>
      </c>
      <c r="AM15" s="7" t="n">
        <f aca="false">T15-(T14*$G14/100)</f>
        <v>0</v>
      </c>
      <c r="AN15" s="7" t="n">
        <f aca="false">U15-(U14*$G14/100)</f>
        <v>0</v>
      </c>
      <c r="AO15" s="7" t="n">
        <f aca="false">V15-(V14*$G14/100)</f>
        <v>0</v>
      </c>
      <c r="AP15" s="7" t="n">
        <f aca="false">W15-(W14*$G14/100)</f>
        <v>0</v>
      </c>
      <c r="AQ15" s="7" t="n">
        <f aca="false">X15-(X14*$G14/100)</f>
        <v>0</v>
      </c>
      <c r="AR15" s="7" t="n">
        <f aca="false">Y15-(Y14*$G14/100)</f>
        <v>0</v>
      </c>
      <c r="AS15" s="7"/>
      <c r="AT15" s="7" t="n">
        <f aca="false">IF(AA15&gt;0,AA15,0)</f>
        <v>0</v>
      </c>
      <c r="AU15" s="7" t="n">
        <f aca="false">IF(AB15&gt;0,AB15,0)</f>
        <v>0</v>
      </c>
      <c r="AV15" s="7" t="n">
        <f aca="false">IF(AC15&gt;0,AC15,0)</f>
        <v>0</v>
      </c>
      <c r="AW15" s="7" t="n">
        <f aca="false">IF(AD15&gt;0,AD15,0)</f>
        <v>0</v>
      </c>
      <c r="AX15" s="7" t="n">
        <f aca="false">IF(AE15&gt;0,AE15,0)</f>
        <v>0</v>
      </c>
      <c r="AY15" s="7" t="n">
        <f aca="false">IF(AF15&gt;0,AF15,0)</f>
        <v>0</v>
      </c>
      <c r="AZ15" s="7" t="n">
        <f aca="false">IF(AG15&gt;0,AG15,0)</f>
        <v>0</v>
      </c>
      <c r="BA15" s="7" t="n">
        <f aca="false">IF(AH15&gt;0,AH15,0)</f>
        <v>0</v>
      </c>
      <c r="BB15" s="7" t="n">
        <f aca="false">IF(AI15&gt;0,AI15,0)</f>
        <v>0</v>
      </c>
      <c r="BC15" s="7" t="n">
        <f aca="false">IF(AJ15&gt;0,AJ15,0)</f>
        <v>0</v>
      </c>
      <c r="BD15" s="7" t="n">
        <f aca="false">IF(AK15&gt;0,AK15,0)</f>
        <v>0</v>
      </c>
      <c r="BE15" s="7" t="n">
        <f aca="false">IF(AL15&gt;0,AL15,0)</f>
        <v>0</v>
      </c>
      <c r="BF15" s="7" t="n">
        <f aca="false">IF(AM15&gt;0,AM15,0)</f>
        <v>0</v>
      </c>
      <c r="BG15" s="7" t="n">
        <f aca="false">IF(AN15&gt;0,AN15,0)</f>
        <v>0</v>
      </c>
      <c r="BH15" s="7" t="n">
        <f aca="false">IF(AO15&gt;0,AO15,0)</f>
        <v>0</v>
      </c>
      <c r="BI15" s="7" t="n">
        <f aca="false">IF(AP15&gt;0,AP15,0)</f>
        <v>0</v>
      </c>
      <c r="BJ15" s="7" t="n">
        <f aca="false">IF(AQ15&gt;0,AQ15,0)</f>
        <v>0</v>
      </c>
      <c r="BK15" s="7" t="n">
        <f aca="false">IF(AR15&gt;0,AR15,0)</f>
        <v>0</v>
      </c>
      <c r="BL15" s="28" t="s">
        <v>2131</v>
      </c>
      <c r="BM15" s="7" t="n">
        <f aca="false">100*AT15/SUM(AT$2:AT$135)</f>
        <v>0</v>
      </c>
      <c r="BN15" s="7" t="n">
        <f aca="false">100*AU15/SUM(AU$2:AU$135)</f>
        <v>0</v>
      </c>
      <c r="BO15" s="7" t="n">
        <f aca="false">100*AV15/SUM(AV$2:AV$135)</f>
        <v>0</v>
      </c>
      <c r="BP15" s="7" t="n">
        <f aca="false">100*AW15/SUM(AW$2:AW$135)</f>
        <v>0</v>
      </c>
      <c r="BQ15" s="7" t="n">
        <f aca="false">100*AX15/SUM(AX$2:AX$135)</f>
        <v>0</v>
      </c>
      <c r="BR15" s="7" t="n">
        <f aca="false">100*AY15/SUM(AY$2:AY$135)</f>
        <v>0</v>
      </c>
      <c r="BS15" s="7" t="n">
        <f aca="false">100*AZ15/SUM(AZ$2:AZ$135)</f>
        <v>0</v>
      </c>
      <c r="BT15" s="7" t="n">
        <f aca="false">100*BA15/SUM(BA$2:BA$135)</f>
        <v>0</v>
      </c>
      <c r="BU15" s="7" t="n">
        <f aca="false">100*BB15/SUM(BB$2:BB$135)</f>
        <v>0</v>
      </c>
      <c r="BV15" s="7" t="n">
        <f aca="false">100*BC15/SUM(BC$2:BC$135)</f>
        <v>0</v>
      </c>
      <c r="BW15" s="7" t="n">
        <f aca="false">100*BD15/SUM(BD$2:BD$135)</f>
        <v>0</v>
      </c>
      <c r="BX15" s="7" t="n">
        <f aca="false">100*BE15/SUM(BE$2:BE$135)</f>
        <v>0</v>
      </c>
      <c r="BY15" s="7" t="n">
        <f aca="false">100*BF15/SUM(BF$2:BF$135)</f>
        <v>0</v>
      </c>
      <c r="BZ15" s="7" t="n">
        <f aca="false">100*BG15/SUM(BG$2:BG$135)</f>
        <v>0</v>
      </c>
      <c r="CA15" s="7" t="n">
        <f aca="false">100*BH15/SUM(BH$2:BH$135)</f>
        <v>0</v>
      </c>
      <c r="CB15" s="7" t="n">
        <f aca="false">100*BI15/SUM(BI$2:BI$135)</f>
        <v>0</v>
      </c>
      <c r="CC15" s="7" t="n">
        <f aca="false">100*BJ15/SUM(BJ$2:BJ$135)</f>
        <v>0</v>
      </c>
      <c r="CD15" s="7" t="n">
        <f aca="false">100*BK15/SUM(BK$2:BK$135)</f>
        <v>0</v>
      </c>
      <c r="CF15" s="28" t="s">
        <v>2131</v>
      </c>
      <c r="CG15" s="0" t="n">
        <f aca="false">AVERAGE(BM15:BR15)</f>
        <v>0</v>
      </c>
      <c r="CH15" s="0" t="n">
        <f aca="false">AVERAGE(BS15:BX15)</f>
        <v>0</v>
      </c>
      <c r="CI15" s="0" t="n">
        <f aca="false">STDEV(BM15:BR15)</f>
        <v>0</v>
      </c>
      <c r="CJ15" s="0" t="n">
        <f aca="false">STDEV(BS15:BX15)</f>
        <v>0</v>
      </c>
    </row>
    <row r="16" customFormat="false" ht="18" hidden="true" customHeight="false" outlineLevel="0" collapsed="false">
      <c r="A16" s="28" t="s">
        <v>2134</v>
      </c>
      <c r="B16" s="29" t="s">
        <v>2135</v>
      </c>
      <c r="C16" s="29" t="n">
        <v>28</v>
      </c>
      <c r="D16" s="29" t="n">
        <f aca="false">C16-3</f>
        <v>25</v>
      </c>
      <c r="E16" s="0" t="s">
        <v>2136</v>
      </c>
      <c r="F16" s="0" t="n">
        <v>6.70044666251575</v>
      </c>
      <c r="G16" s="3" t="n">
        <f aca="false">F16*((POWER(D16,2))/((POWER(C16,2))))</f>
        <v>5.34155505621473</v>
      </c>
      <c r="H16" s="0" t="n">
        <v>0</v>
      </c>
      <c r="I16" s="0" t="n">
        <v>7.09273162196916</v>
      </c>
      <c r="J16" s="0" t="n">
        <v>5.80449005181843</v>
      </c>
      <c r="K16" s="0" t="n">
        <v>5.25966449081747</v>
      </c>
      <c r="L16" s="0" t="n">
        <v>5.65116037357645</v>
      </c>
      <c r="M16" s="0" t="n">
        <v>4.99929760483248</v>
      </c>
      <c r="N16" s="0" t="n">
        <v>4.99929760483248</v>
      </c>
      <c r="O16" s="0" t="n">
        <v>11.9735059607579</v>
      </c>
      <c r="P16" s="0" t="n">
        <v>0</v>
      </c>
      <c r="Q16" s="0" t="n">
        <v>3.53009853227958</v>
      </c>
      <c r="R16" s="0" t="n">
        <v>5.3564561547145</v>
      </c>
      <c r="S16" s="0" t="n">
        <v>4.48709701135904</v>
      </c>
      <c r="T16" s="0" t="n">
        <v>1.16863002437878</v>
      </c>
      <c r="U16" s="0" t="n">
        <v>0</v>
      </c>
      <c r="V16" s="0" t="n">
        <v>8.46898692702466</v>
      </c>
      <c r="W16" s="0" t="n">
        <v>9.16978857167464</v>
      </c>
      <c r="X16" s="0" t="n">
        <v>1.91497104042211</v>
      </c>
      <c r="Y16" s="0" t="n">
        <v>1.98534473705705</v>
      </c>
      <c r="AA16" s="7" t="n">
        <f aca="false">H16-(H15*$G15/100)</f>
        <v>0</v>
      </c>
      <c r="AB16" s="7" t="n">
        <f aca="false">I16-(I15*$G15/100)</f>
        <v>7.09273162196916</v>
      </c>
      <c r="AC16" s="7" t="n">
        <f aca="false">J16-(J15*$G15/100)</f>
        <v>5.80449005181843</v>
      </c>
      <c r="AD16" s="7" t="n">
        <f aca="false">K16-(K15*$G15/100)</f>
        <v>5.25966449081747</v>
      </c>
      <c r="AE16" s="7" t="n">
        <f aca="false">L16-(L15*$G15/100)</f>
        <v>5.65116037357645</v>
      </c>
      <c r="AF16" s="7" t="n">
        <f aca="false">M16-(M15*$G15/100)</f>
        <v>4.99929760483248</v>
      </c>
      <c r="AG16" s="7" t="n">
        <f aca="false">N16-(N15*$G15/100)</f>
        <v>4.99929760483248</v>
      </c>
      <c r="AH16" s="7" t="n">
        <f aca="false">O16-(O15*$G15/100)</f>
        <v>11.9735059607579</v>
      </c>
      <c r="AI16" s="7" t="n">
        <f aca="false">P16-(P15*$G15/100)</f>
        <v>0</v>
      </c>
      <c r="AJ16" s="7" t="n">
        <f aca="false">Q16-(Q15*$G15/100)</f>
        <v>3.53009853227958</v>
      </c>
      <c r="AK16" s="7" t="n">
        <f aca="false">R16-(R15*$G15/100)</f>
        <v>5.3564561547145</v>
      </c>
      <c r="AL16" s="7" t="n">
        <f aca="false">S16-(S15*$G15/100)</f>
        <v>4.48709701135904</v>
      </c>
      <c r="AM16" s="7" t="n">
        <f aca="false">T16-(T15*$G15/100)</f>
        <v>1.16863002437878</v>
      </c>
      <c r="AN16" s="7" t="n">
        <f aca="false">U16-(U15*$G15/100)</f>
        <v>0</v>
      </c>
      <c r="AO16" s="7" t="n">
        <f aca="false">V16-(V15*$G15/100)</f>
        <v>8.46898692702466</v>
      </c>
      <c r="AP16" s="7" t="n">
        <f aca="false">W16-(W15*$G15/100)</f>
        <v>9.16978857167464</v>
      </c>
      <c r="AQ16" s="7" t="n">
        <f aca="false">X16-(X15*$G15/100)</f>
        <v>1.91497104042211</v>
      </c>
      <c r="AR16" s="7" t="n">
        <f aca="false">Y16-(Y15*$G15/100)</f>
        <v>1.98534473705705</v>
      </c>
      <c r="AS16" s="7"/>
      <c r="AT16" s="7" t="n">
        <f aca="false">IF(AA16&gt;0,AA16,0)</f>
        <v>0</v>
      </c>
      <c r="AU16" s="7" t="n">
        <f aca="false">IF(AB16&gt;0,AB16,0)</f>
        <v>7.09273162196916</v>
      </c>
      <c r="AV16" s="7" t="n">
        <f aca="false">IF(AC16&gt;0,AC16,0)</f>
        <v>5.80449005181843</v>
      </c>
      <c r="AW16" s="7" t="n">
        <f aca="false">IF(AD16&gt;0,AD16,0)</f>
        <v>5.25966449081747</v>
      </c>
      <c r="AX16" s="7" t="n">
        <f aca="false">IF(AE16&gt;0,AE16,0)</f>
        <v>5.65116037357645</v>
      </c>
      <c r="AY16" s="7" t="n">
        <f aca="false">IF(AF16&gt;0,AF16,0)</f>
        <v>4.99929760483248</v>
      </c>
      <c r="AZ16" s="7" t="n">
        <f aca="false">IF(AG16&gt;0,AG16,0)</f>
        <v>4.99929760483248</v>
      </c>
      <c r="BA16" s="7" t="n">
        <f aca="false">IF(AH16&gt;0,AH16,0)</f>
        <v>11.9735059607579</v>
      </c>
      <c r="BB16" s="7" t="n">
        <f aca="false">IF(AI16&gt;0,AI16,0)</f>
        <v>0</v>
      </c>
      <c r="BC16" s="7" t="n">
        <f aca="false">IF(AJ16&gt;0,AJ16,0)</f>
        <v>3.53009853227958</v>
      </c>
      <c r="BD16" s="7" t="n">
        <f aca="false">IF(AK16&gt;0,AK16,0)</f>
        <v>5.3564561547145</v>
      </c>
      <c r="BE16" s="7" t="n">
        <f aca="false">IF(AL16&gt;0,AL16,0)</f>
        <v>4.48709701135904</v>
      </c>
      <c r="BF16" s="7" t="n">
        <f aca="false">IF(AM16&gt;0,AM16,0)</f>
        <v>1.16863002437878</v>
      </c>
      <c r="BG16" s="7" t="n">
        <f aca="false">IF(AN16&gt;0,AN16,0)</f>
        <v>0</v>
      </c>
      <c r="BH16" s="7" t="n">
        <f aca="false">IF(AO16&gt;0,AO16,0)</f>
        <v>8.46898692702466</v>
      </c>
      <c r="BI16" s="7" t="n">
        <f aca="false">IF(AP16&gt;0,AP16,0)</f>
        <v>9.16978857167464</v>
      </c>
      <c r="BJ16" s="7" t="n">
        <f aca="false">IF(AQ16&gt;0,AQ16,0)</f>
        <v>1.91497104042211</v>
      </c>
      <c r="BK16" s="7" t="n">
        <f aca="false">IF(AR16&gt;0,AR16,0)</f>
        <v>1.98534473705705</v>
      </c>
      <c r="BL16" s="28" t="s">
        <v>2134</v>
      </c>
      <c r="BM16" s="7" t="n">
        <f aca="false">100*AT16/SUM(AT$2:AT$135)</f>
        <v>0</v>
      </c>
      <c r="BN16" s="7" t="n">
        <f aca="false">100*AU16/SUM(AU$2:AU$135)</f>
        <v>0.000503352990449266</v>
      </c>
      <c r="BO16" s="7" t="n">
        <f aca="false">100*AV16/SUM(AV$2:AV$135)</f>
        <v>0.000523402815659356</v>
      </c>
      <c r="BP16" s="7" t="n">
        <f aca="false">100*AW16/SUM(AW$2:AW$135)</f>
        <v>0.000582768684051081</v>
      </c>
      <c r="BQ16" s="7" t="n">
        <f aca="false">100*AX16/SUM(AX$2:AX$135)</f>
        <v>0.000991839337087441</v>
      </c>
      <c r="BR16" s="7" t="n">
        <f aca="false">100*AY16/SUM(AY$2:AY$135)</f>
        <v>0.000918032567409705</v>
      </c>
      <c r="BS16" s="7" t="n">
        <f aca="false">100*AZ16/SUM(AZ$2:AZ$135)</f>
        <v>0.000777509811259762</v>
      </c>
      <c r="BT16" s="7" t="n">
        <f aca="false">100*BA16/SUM(BA$2:BA$135)</f>
        <v>0.000995556284330187</v>
      </c>
      <c r="BU16" s="7" t="n">
        <f aca="false">100*BB16/SUM(BB$2:BB$135)</f>
        <v>0</v>
      </c>
      <c r="BV16" s="7" t="n">
        <f aca="false">100*BC16/SUM(BC$2:BC$135)</f>
        <v>0.000743846460349545</v>
      </c>
      <c r="BW16" s="7" t="n">
        <f aca="false">100*BD16/SUM(BD$2:BD$135)</f>
        <v>0.000721027657744422</v>
      </c>
      <c r="BX16" s="7" t="n">
        <f aca="false">100*BE16/SUM(BE$2:BE$135)</f>
        <v>0.000478942846423844</v>
      </c>
      <c r="BY16" s="7" t="n">
        <f aca="false">100*BF16/SUM(BF$2:BF$135)</f>
        <v>0.000168100628966839</v>
      </c>
      <c r="BZ16" s="7" t="n">
        <f aca="false">100*BG16/SUM(BG$2:BG$135)</f>
        <v>0</v>
      </c>
      <c r="CA16" s="7" t="n">
        <f aca="false">100*BH16/SUM(BH$2:BH$135)</f>
        <v>0.00202184636115404</v>
      </c>
      <c r="CB16" s="7" t="n">
        <f aca="false">100*BI16/SUM(BI$2:BI$135)</f>
        <v>0.000919811593240096</v>
      </c>
      <c r="CC16" s="7" t="n">
        <f aca="false">100*BJ16/SUM(BJ$2:BJ$135)</f>
        <v>0.000228010015745329</v>
      </c>
      <c r="CD16" s="7" t="n">
        <f aca="false">100*BK16/SUM(BK$2:BK$135)</f>
        <v>0.000327001444646494</v>
      </c>
      <c r="CF16" s="28" t="s">
        <v>2134</v>
      </c>
      <c r="CG16" s="0" t="n">
        <f aca="false">AVERAGE(BM16:BR16)</f>
        <v>0.000586566065776142</v>
      </c>
      <c r="CH16" s="0" t="n">
        <f aca="false">AVERAGE(BS16:BX16)</f>
        <v>0.00061948051001796</v>
      </c>
      <c r="CI16" s="0" t="n">
        <f aca="false">STDEV(BM16:BR16)</f>
        <v>0.000354712460407946</v>
      </c>
      <c r="CJ16" s="0" t="n">
        <f aca="false">STDEV(BS16:BX16)</f>
        <v>0.000345164279168449</v>
      </c>
    </row>
    <row r="17" customFormat="false" ht="18" hidden="true" customHeight="false" outlineLevel="0" collapsed="false">
      <c r="A17" s="29" t="s">
        <v>433</v>
      </c>
      <c r="B17" s="29" t="s">
        <v>2137</v>
      </c>
      <c r="C17" s="29" t="n">
        <v>34</v>
      </c>
      <c r="D17" s="29" t="n">
        <f aca="false">C17-3</f>
        <v>31</v>
      </c>
      <c r="E17" s="0" t="s">
        <v>2138</v>
      </c>
      <c r="F17" s="0" t="n">
        <v>9.14360051991154</v>
      </c>
      <c r="G17" s="3" t="n">
        <f aca="false">F17*((POWER(D17,2))/((POWER(C17,2))))</f>
        <v>7.6012111588538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AA17" s="7" t="n">
        <f aca="false">H17-(H16*$G16/100)</f>
        <v>0</v>
      </c>
      <c r="AB17" s="7" t="n">
        <f aca="false">I17-(I16*$G16/100)</f>
        <v>-0.378862164577034</v>
      </c>
      <c r="AC17" s="7" t="n">
        <f aca="false">J17-(J16*$G16/100)</f>
        <v>-0.310050031850388</v>
      </c>
      <c r="AD17" s="7" t="n">
        <f aca="false">K17-(K16*$G16/100)</f>
        <v>-0.280947874549191</v>
      </c>
      <c r="AE17" s="7" t="n">
        <f aca="false">L17-(L16*$G16/100)</f>
        <v>-0.301859842669576</v>
      </c>
      <c r="AF17" s="7" t="n">
        <f aca="false">M17-(M16*$G16/100)</f>
        <v>-0.267040233986151</v>
      </c>
      <c r="AG17" s="7" t="n">
        <f aca="false">N17-(N16*$G16/100)</f>
        <v>-0.267040233986151</v>
      </c>
      <c r="AH17" s="7" t="n">
        <f aca="false">O17-(O16*$G16/100)</f>
        <v>-0.639571413053035</v>
      </c>
      <c r="AI17" s="7" t="n">
        <f aca="false">P17-(P16*$G16/100)</f>
        <v>0</v>
      </c>
      <c r="AJ17" s="7" t="n">
        <f aca="false">Q17-(Q16*$G16/100)</f>
        <v>-0.188562156640342</v>
      </c>
      <c r="AK17" s="7" t="n">
        <f aca="false">R17-(R16*$G16/100)</f>
        <v>-0.286118054566077</v>
      </c>
      <c r="AL17" s="7" t="n">
        <f aca="false">S17-(S16*$G16/100)</f>
        <v>-0.239680757287509</v>
      </c>
      <c r="AM17" s="7" t="n">
        <f aca="false">T17-(T16*$G16/100)</f>
        <v>-0.062423016155648</v>
      </c>
      <c r="AN17" s="7" t="n">
        <f aca="false">U17-(U16*$G16/100)</f>
        <v>0</v>
      </c>
      <c r="AO17" s="7" t="n">
        <f aca="false">V17-(V16*$G16/100)</f>
        <v>-0.45237559941065</v>
      </c>
      <c r="AP17" s="7" t="n">
        <f aca="false">W17-(W16*$G16/100)</f>
        <v>-0.489809305094486</v>
      </c>
      <c r="AQ17" s="7" t="n">
        <f aca="false">X17-(X16*$G16/100)</f>
        <v>-0.102289232434715</v>
      </c>
      <c r="AR17" s="7" t="n">
        <f aca="false">Y17-(Y16*$G16/100)</f>
        <v>-0.106048282185564</v>
      </c>
      <c r="AS17" s="7"/>
      <c r="AT17" s="7" t="n">
        <f aca="false">IF(AA17&gt;0,AA17,0)</f>
        <v>0</v>
      </c>
      <c r="AU17" s="7" t="n">
        <f aca="false">IF(AB17&gt;0,AB17,0)</f>
        <v>0</v>
      </c>
      <c r="AV17" s="7" t="n">
        <f aca="false">IF(AC17&gt;0,AC17,0)</f>
        <v>0</v>
      </c>
      <c r="AW17" s="7" t="n">
        <f aca="false">IF(AD17&gt;0,AD17,0)</f>
        <v>0</v>
      </c>
      <c r="AX17" s="7" t="n">
        <f aca="false">IF(AE17&gt;0,AE17,0)</f>
        <v>0</v>
      </c>
      <c r="AY17" s="7" t="n">
        <f aca="false">IF(AF17&gt;0,AF17,0)</f>
        <v>0</v>
      </c>
      <c r="AZ17" s="7" t="n">
        <f aca="false">IF(AG17&gt;0,AG17,0)</f>
        <v>0</v>
      </c>
      <c r="BA17" s="7" t="n">
        <f aca="false">IF(AH17&gt;0,AH17,0)</f>
        <v>0</v>
      </c>
      <c r="BB17" s="7" t="n">
        <f aca="false">IF(AI17&gt;0,AI17,0)</f>
        <v>0</v>
      </c>
      <c r="BC17" s="7" t="n">
        <f aca="false">IF(AJ17&gt;0,AJ17,0)</f>
        <v>0</v>
      </c>
      <c r="BD17" s="7" t="n">
        <f aca="false">IF(AK17&gt;0,AK17,0)</f>
        <v>0</v>
      </c>
      <c r="BE17" s="7" t="n">
        <f aca="false">IF(AL17&gt;0,AL17,0)</f>
        <v>0</v>
      </c>
      <c r="BF17" s="7" t="n">
        <f aca="false">IF(AM17&gt;0,AM17,0)</f>
        <v>0</v>
      </c>
      <c r="BG17" s="7" t="n">
        <f aca="false">IF(AN17&gt;0,AN17,0)</f>
        <v>0</v>
      </c>
      <c r="BH17" s="7" t="n">
        <f aca="false">IF(AO17&gt;0,AO17,0)</f>
        <v>0</v>
      </c>
      <c r="BI17" s="7" t="n">
        <f aca="false">IF(AP17&gt;0,AP17,0)</f>
        <v>0</v>
      </c>
      <c r="BJ17" s="7" t="n">
        <f aca="false">IF(AQ17&gt;0,AQ17,0)</f>
        <v>0</v>
      </c>
      <c r="BK17" s="7" t="n">
        <f aca="false">IF(AR17&gt;0,AR17,0)</f>
        <v>0</v>
      </c>
      <c r="BL17" s="29" t="s">
        <v>433</v>
      </c>
      <c r="BM17" s="7" t="n">
        <f aca="false">100*AT17/SUM(AT$2:AT$135)</f>
        <v>0</v>
      </c>
      <c r="BN17" s="7" t="n">
        <f aca="false">100*AU17/SUM(AU$2:AU$135)</f>
        <v>0</v>
      </c>
      <c r="BO17" s="7" t="n">
        <f aca="false">100*AV17/SUM(AV$2:AV$135)</f>
        <v>0</v>
      </c>
      <c r="BP17" s="7" t="n">
        <f aca="false">100*AW17/SUM(AW$2:AW$135)</f>
        <v>0</v>
      </c>
      <c r="BQ17" s="7" t="n">
        <f aca="false">100*AX17/SUM(AX$2:AX$135)</f>
        <v>0</v>
      </c>
      <c r="BR17" s="7" t="n">
        <f aca="false">100*AY17/SUM(AY$2:AY$135)</f>
        <v>0</v>
      </c>
      <c r="BS17" s="7" t="n">
        <f aca="false">100*AZ17/SUM(AZ$2:AZ$135)</f>
        <v>0</v>
      </c>
      <c r="BT17" s="7" t="n">
        <f aca="false">100*BA17/SUM(BA$2:BA$135)</f>
        <v>0</v>
      </c>
      <c r="BU17" s="7" t="n">
        <f aca="false">100*BB17/SUM(BB$2:BB$135)</f>
        <v>0</v>
      </c>
      <c r="BV17" s="7" t="n">
        <f aca="false">100*BC17/SUM(BC$2:BC$135)</f>
        <v>0</v>
      </c>
      <c r="BW17" s="7" t="n">
        <f aca="false">100*BD17/SUM(BD$2:BD$135)</f>
        <v>0</v>
      </c>
      <c r="BX17" s="7" t="n">
        <f aca="false">100*BE17/SUM(BE$2:BE$135)</f>
        <v>0</v>
      </c>
      <c r="BY17" s="7" t="n">
        <f aca="false">100*BF17/SUM(BF$2:BF$135)</f>
        <v>0</v>
      </c>
      <c r="BZ17" s="7" t="n">
        <f aca="false">100*BG17/SUM(BG$2:BG$135)</f>
        <v>0</v>
      </c>
      <c r="CA17" s="7" t="n">
        <f aca="false">100*BH17/SUM(BH$2:BH$135)</f>
        <v>0</v>
      </c>
      <c r="CB17" s="7" t="n">
        <f aca="false">100*BI17/SUM(BI$2:BI$135)</f>
        <v>0</v>
      </c>
      <c r="CC17" s="7" t="n">
        <f aca="false">100*BJ17/SUM(BJ$2:BJ$135)</f>
        <v>0</v>
      </c>
      <c r="CD17" s="7" t="n">
        <f aca="false">100*BK17/SUM(BK$2:BK$135)</f>
        <v>0</v>
      </c>
      <c r="CF17" s="29" t="s">
        <v>433</v>
      </c>
      <c r="CG17" s="0" t="n">
        <f aca="false">AVERAGE(BM17:BR17)</f>
        <v>0</v>
      </c>
      <c r="CH17" s="0" t="n">
        <f aca="false">AVERAGE(BS17:BX17)</f>
        <v>0</v>
      </c>
      <c r="CI17" s="0" t="n">
        <f aca="false">STDEV(BM17:BR17)</f>
        <v>0</v>
      </c>
      <c r="CJ17" s="0" t="n">
        <f aca="false">STDEV(BS17:BX17)</f>
        <v>0</v>
      </c>
    </row>
    <row r="18" customFormat="false" ht="18" hidden="true" customHeight="false" outlineLevel="0" collapsed="false">
      <c r="A18" s="29" t="s">
        <v>434</v>
      </c>
      <c r="B18" s="29" t="s">
        <v>2139</v>
      </c>
      <c r="C18" s="29" t="n">
        <v>34</v>
      </c>
      <c r="D18" s="29" t="n">
        <f aca="false">C18-3</f>
        <v>31</v>
      </c>
      <c r="E18" s="0" t="s">
        <v>2140</v>
      </c>
      <c r="F18" s="0" t="n">
        <v>9.15200205439278</v>
      </c>
      <c r="G18" s="3" t="n">
        <f aca="false">F18*((POWER(D18,2))/((POWER(C18,2))))</f>
        <v>7.60819547947358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AA18" s="7" t="n">
        <f aca="false">H18-(H17*$G17/100)</f>
        <v>0</v>
      </c>
      <c r="AB18" s="7" t="n">
        <f aca="false">I18-(I17*$G17/100)</f>
        <v>0</v>
      </c>
      <c r="AC18" s="7" t="n">
        <f aca="false">J18-(J17*$G17/100)</f>
        <v>0</v>
      </c>
      <c r="AD18" s="7" t="n">
        <f aca="false">K18-(K17*$G17/100)</f>
        <v>0</v>
      </c>
      <c r="AE18" s="7" t="n">
        <f aca="false">L18-(L17*$G17/100)</f>
        <v>0</v>
      </c>
      <c r="AF18" s="7" t="n">
        <f aca="false">M18-(M17*$G17/100)</f>
        <v>0</v>
      </c>
      <c r="AG18" s="7" t="n">
        <f aca="false">N18-(N17*$G17/100)</f>
        <v>0</v>
      </c>
      <c r="AH18" s="7" t="n">
        <f aca="false">O18-(O17*$G17/100)</f>
        <v>0</v>
      </c>
      <c r="AI18" s="7" t="n">
        <f aca="false">P18-(P17*$G17/100)</f>
        <v>0</v>
      </c>
      <c r="AJ18" s="7" t="n">
        <f aca="false">Q18-(Q17*$G17/100)</f>
        <v>0</v>
      </c>
      <c r="AK18" s="7" t="n">
        <f aca="false">R18-(R17*$G17/100)</f>
        <v>0</v>
      </c>
      <c r="AL18" s="7" t="n">
        <f aca="false">S18-(S17*$G17/100)</f>
        <v>0</v>
      </c>
      <c r="AM18" s="7" t="n">
        <f aca="false">T18-(T17*$G17/100)</f>
        <v>0</v>
      </c>
      <c r="AN18" s="7" t="n">
        <f aca="false">U18-(U17*$G17/100)</f>
        <v>0</v>
      </c>
      <c r="AO18" s="7" t="n">
        <f aca="false">V18-(V17*$G17/100)</f>
        <v>0</v>
      </c>
      <c r="AP18" s="7" t="n">
        <f aca="false">W18-(W17*$G17/100)</f>
        <v>0</v>
      </c>
      <c r="AQ18" s="7" t="n">
        <f aca="false">X18-(X17*$G17/100)</f>
        <v>0</v>
      </c>
      <c r="AR18" s="7" t="n">
        <f aca="false">Y18-(Y17*$G17/100)</f>
        <v>0</v>
      </c>
      <c r="AS18" s="7"/>
      <c r="AT18" s="7" t="n">
        <f aca="false">IF(AA18&gt;0,AA18,0)</f>
        <v>0</v>
      </c>
      <c r="AU18" s="7" t="n">
        <f aca="false">IF(AB18&gt;0,AB18,0)</f>
        <v>0</v>
      </c>
      <c r="AV18" s="7" t="n">
        <f aca="false">IF(AC18&gt;0,AC18,0)</f>
        <v>0</v>
      </c>
      <c r="AW18" s="7" t="n">
        <f aca="false">IF(AD18&gt;0,AD18,0)</f>
        <v>0</v>
      </c>
      <c r="AX18" s="7" t="n">
        <f aca="false">IF(AE18&gt;0,AE18,0)</f>
        <v>0</v>
      </c>
      <c r="AY18" s="7" t="n">
        <f aca="false">IF(AF18&gt;0,AF18,0)</f>
        <v>0</v>
      </c>
      <c r="AZ18" s="7" t="n">
        <f aca="false">IF(AG18&gt;0,AG18,0)</f>
        <v>0</v>
      </c>
      <c r="BA18" s="7" t="n">
        <f aca="false">IF(AH18&gt;0,AH18,0)</f>
        <v>0</v>
      </c>
      <c r="BB18" s="7" t="n">
        <f aca="false">IF(AI18&gt;0,AI18,0)</f>
        <v>0</v>
      </c>
      <c r="BC18" s="7" t="n">
        <f aca="false">IF(AJ18&gt;0,AJ18,0)</f>
        <v>0</v>
      </c>
      <c r="BD18" s="7" t="n">
        <f aca="false">IF(AK18&gt;0,AK18,0)</f>
        <v>0</v>
      </c>
      <c r="BE18" s="7" t="n">
        <f aca="false">IF(AL18&gt;0,AL18,0)</f>
        <v>0</v>
      </c>
      <c r="BF18" s="7" t="n">
        <f aca="false">IF(AM18&gt;0,AM18,0)</f>
        <v>0</v>
      </c>
      <c r="BG18" s="7" t="n">
        <f aca="false">IF(AN18&gt;0,AN18,0)</f>
        <v>0</v>
      </c>
      <c r="BH18" s="7" t="n">
        <f aca="false">IF(AO18&gt;0,AO18,0)</f>
        <v>0</v>
      </c>
      <c r="BI18" s="7" t="n">
        <f aca="false">IF(AP18&gt;0,AP18,0)</f>
        <v>0</v>
      </c>
      <c r="BJ18" s="7" t="n">
        <f aca="false">IF(AQ18&gt;0,AQ18,0)</f>
        <v>0</v>
      </c>
      <c r="BK18" s="7" t="n">
        <f aca="false">IF(AR18&gt;0,AR18,0)</f>
        <v>0</v>
      </c>
      <c r="BL18" s="29" t="s">
        <v>434</v>
      </c>
      <c r="BM18" s="7" t="n">
        <f aca="false">100*AT18/SUM(AT$2:AT$135)</f>
        <v>0</v>
      </c>
      <c r="BN18" s="7" t="n">
        <f aca="false">100*AU18/SUM(AU$2:AU$135)</f>
        <v>0</v>
      </c>
      <c r="BO18" s="7" t="n">
        <f aca="false">100*AV18/SUM(AV$2:AV$135)</f>
        <v>0</v>
      </c>
      <c r="BP18" s="7" t="n">
        <f aca="false">100*AW18/SUM(AW$2:AW$135)</f>
        <v>0</v>
      </c>
      <c r="BQ18" s="7" t="n">
        <f aca="false">100*AX18/SUM(AX$2:AX$135)</f>
        <v>0</v>
      </c>
      <c r="BR18" s="7" t="n">
        <f aca="false">100*AY18/SUM(AY$2:AY$135)</f>
        <v>0</v>
      </c>
      <c r="BS18" s="7" t="n">
        <f aca="false">100*AZ18/SUM(AZ$2:AZ$135)</f>
        <v>0</v>
      </c>
      <c r="BT18" s="7" t="n">
        <f aca="false">100*BA18/SUM(BA$2:BA$135)</f>
        <v>0</v>
      </c>
      <c r="BU18" s="7" t="n">
        <f aca="false">100*BB18/SUM(BB$2:BB$135)</f>
        <v>0</v>
      </c>
      <c r="BV18" s="7" t="n">
        <f aca="false">100*BC18/SUM(BC$2:BC$135)</f>
        <v>0</v>
      </c>
      <c r="BW18" s="7" t="n">
        <f aca="false">100*BD18/SUM(BD$2:BD$135)</f>
        <v>0</v>
      </c>
      <c r="BX18" s="7" t="n">
        <f aca="false">100*BE18/SUM(BE$2:BE$135)</f>
        <v>0</v>
      </c>
      <c r="BY18" s="7" t="n">
        <f aca="false">100*BF18/SUM(BF$2:BF$135)</f>
        <v>0</v>
      </c>
      <c r="BZ18" s="7" t="n">
        <f aca="false">100*BG18/SUM(BG$2:BG$135)</f>
        <v>0</v>
      </c>
      <c r="CA18" s="7" t="n">
        <f aca="false">100*BH18/SUM(BH$2:BH$135)</f>
        <v>0</v>
      </c>
      <c r="CB18" s="7" t="n">
        <f aca="false">100*BI18/SUM(BI$2:BI$135)</f>
        <v>0</v>
      </c>
      <c r="CC18" s="7" t="n">
        <f aca="false">100*BJ18/SUM(BJ$2:BJ$135)</f>
        <v>0</v>
      </c>
      <c r="CD18" s="7" t="n">
        <f aca="false">100*BK18/SUM(BK$2:BK$135)</f>
        <v>0</v>
      </c>
      <c r="CF18" s="29" t="s">
        <v>434</v>
      </c>
      <c r="CG18" s="0" t="n">
        <f aca="false">AVERAGE(BM18:BR18)</f>
        <v>0</v>
      </c>
      <c r="CH18" s="0" t="n">
        <f aca="false">AVERAGE(BS18:BX18)</f>
        <v>0</v>
      </c>
      <c r="CI18" s="0" t="n">
        <f aca="false">STDEV(BM18:BR18)</f>
        <v>0</v>
      </c>
      <c r="CJ18" s="0" t="n">
        <f aca="false">STDEV(BS18:BX18)</f>
        <v>0</v>
      </c>
    </row>
    <row r="19" customFormat="false" ht="18" hidden="true" customHeight="false" outlineLevel="0" collapsed="false">
      <c r="A19" s="29" t="s">
        <v>435</v>
      </c>
      <c r="B19" s="29" t="s">
        <v>2141</v>
      </c>
      <c r="C19" s="29" t="n">
        <v>34</v>
      </c>
      <c r="D19" s="29" t="n">
        <f aca="false">C19-3</f>
        <v>31</v>
      </c>
      <c r="E19" s="0" t="s">
        <v>2142</v>
      </c>
      <c r="F19" s="0" t="n">
        <v>9.16040393367624</v>
      </c>
      <c r="G19" s="3" t="n">
        <f aca="false">F19*((POWER(D19,2))/((POWER(C19,2))))</f>
        <v>7.61518008673258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AA19" s="7" t="n">
        <f aca="false">H19-(H18*$G18/100)</f>
        <v>0</v>
      </c>
      <c r="AB19" s="7" t="n">
        <f aca="false">I19-(I18*$G18/100)</f>
        <v>0</v>
      </c>
      <c r="AC19" s="7" t="n">
        <f aca="false">J19-(J18*$G18/100)</f>
        <v>0</v>
      </c>
      <c r="AD19" s="7" t="n">
        <f aca="false">K19-(K18*$G18/100)</f>
        <v>0</v>
      </c>
      <c r="AE19" s="7" t="n">
        <f aca="false">L19-(L18*$G18/100)</f>
        <v>0</v>
      </c>
      <c r="AF19" s="7" t="n">
        <f aca="false">M19-(M18*$G18/100)</f>
        <v>0</v>
      </c>
      <c r="AG19" s="7" t="n">
        <f aca="false">N19-(N18*$G18/100)</f>
        <v>0</v>
      </c>
      <c r="AH19" s="7" t="n">
        <f aca="false">O19-(O18*$G18/100)</f>
        <v>0</v>
      </c>
      <c r="AI19" s="7" t="n">
        <f aca="false">P19-(P18*$G18/100)</f>
        <v>0</v>
      </c>
      <c r="AJ19" s="7" t="n">
        <f aca="false">Q19-(Q18*$G18/100)</f>
        <v>0</v>
      </c>
      <c r="AK19" s="7" t="n">
        <f aca="false">R19-(R18*$G18/100)</f>
        <v>0</v>
      </c>
      <c r="AL19" s="7" t="n">
        <f aca="false">S19-(S18*$G18/100)</f>
        <v>0</v>
      </c>
      <c r="AM19" s="7" t="n">
        <f aca="false">T19-(T18*$G18/100)</f>
        <v>0</v>
      </c>
      <c r="AN19" s="7" t="n">
        <f aca="false">U19-(U18*$G18/100)</f>
        <v>0</v>
      </c>
      <c r="AO19" s="7" t="n">
        <f aca="false">V19-(V18*$G18/100)</f>
        <v>0</v>
      </c>
      <c r="AP19" s="7" t="n">
        <f aca="false">W19-(W18*$G18/100)</f>
        <v>0</v>
      </c>
      <c r="AQ19" s="7" t="n">
        <f aca="false">X19-(X18*$G18/100)</f>
        <v>0</v>
      </c>
      <c r="AR19" s="7" t="n">
        <f aca="false">Y19-(Y18*$G18/100)</f>
        <v>0</v>
      </c>
      <c r="AT19" s="7" t="n">
        <f aca="false">IF(AA19&gt;0,AA19,0)</f>
        <v>0</v>
      </c>
      <c r="AU19" s="7" t="n">
        <f aca="false">IF(AB19&gt;0,AB19,0)</f>
        <v>0</v>
      </c>
      <c r="AV19" s="7" t="n">
        <f aca="false">IF(AC19&gt;0,AC19,0)</f>
        <v>0</v>
      </c>
      <c r="AW19" s="7" t="n">
        <f aca="false">IF(AD19&gt;0,AD19,0)</f>
        <v>0</v>
      </c>
      <c r="AX19" s="7" t="n">
        <f aca="false">IF(AE19&gt;0,AE19,0)</f>
        <v>0</v>
      </c>
      <c r="AY19" s="7" t="n">
        <f aca="false">IF(AF19&gt;0,AF19,0)</f>
        <v>0</v>
      </c>
      <c r="AZ19" s="7" t="n">
        <f aca="false">IF(AG19&gt;0,AG19,0)</f>
        <v>0</v>
      </c>
      <c r="BA19" s="7" t="n">
        <f aca="false">IF(AH19&gt;0,AH19,0)</f>
        <v>0</v>
      </c>
      <c r="BB19" s="7" t="n">
        <f aca="false">IF(AI19&gt;0,AI19,0)</f>
        <v>0</v>
      </c>
      <c r="BC19" s="7" t="n">
        <f aca="false">IF(AJ19&gt;0,AJ19,0)</f>
        <v>0</v>
      </c>
      <c r="BD19" s="7" t="n">
        <f aca="false">IF(AK19&gt;0,AK19,0)</f>
        <v>0</v>
      </c>
      <c r="BE19" s="7" t="n">
        <f aca="false">IF(AL19&gt;0,AL19,0)</f>
        <v>0</v>
      </c>
      <c r="BF19" s="7" t="n">
        <f aca="false">IF(AM19&gt;0,AM19,0)</f>
        <v>0</v>
      </c>
      <c r="BG19" s="7" t="n">
        <f aca="false">IF(AN19&gt;0,AN19,0)</f>
        <v>0</v>
      </c>
      <c r="BH19" s="7" t="n">
        <f aca="false">IF(AO19&gt;0,AO19,0)</f>
        <v>0</v>
      </c>
      <c r="BI19" s="7" t="n">
        <f aca="false">IF(AP19&gt;0,AP19,0)</f>
        <v>0</v>
      </c>
      <c r="BJ19" s="7" t="n">
        <f aca="false">IF(AQ19&gt;0,AQ19,0)</f>
        <v>0</v>
      </c>
      <c r="BK19" s="7" t="n">
        <f aca="false">IF(AR19&gt;0,AR19,0)</f>
        <v>0</v>
      </c>
      <c r="BL19" s="29" t="s">
        <v>435</v>
      </c>
      <c r="BM19" s="7" t="n">
        <f aca="false">100*AT19/SUM(AT$2:AT$135)</f>
        <v>0</v>
      </c>
      <c r="BN19" s="7" t="n">
        <f aca="false">100*AU19/SUM(AU$2:AU$135)</f>
        <v>0</v>
      </c>
      <c r="BO19" s="7" t="n">
        <f aca="false">100*AV19/SUM(AV$2:AV$135)</f>
        <v>0</v>
      </c>
      <c r="BP19" s="7" t="n">
        <f aca="false">100*AW19/SUM(AW$2:AW$135)</f>
        <v>0</v>
      </c>
      <c r="BQ19" s="7" t="n">
        <f aca="false">100*AX19/SUM(AX$2:AX$135)</f>
        <v>0</v>
      </c>
      <c r="BR19" s="7" t="n">
        <f aca="false">100*AY19/SUM(AY$2:AY$135)</f>
        <v>0</v>
      </c>
      <c r="BS19" s="7" t="n">
        <f aca="false">100*AZ19/SUM(AZ$2:AZ$135)</f>
        <v>0</v>
      </c>
      <c r="BT19" s="7" t="n">
        <f aca="false">100*BA19/SUM(BA$2:BA$135)</f>
        <v>0</v>
      </c>
      <c r="BU19" s="7" t="n">
        <f aca="false">100*BB19/SUM(BB$2:BB$135)</f>
        <v>0</v>
      </c>
      <c r="BV19" s="7" t="n">
        <f aca="false">100*BC19/SUM(BC$2:BC$135)</f>
        <v>0</v>
      </c>
      <c r="BW19" s="7" t="n">
        <f aca="false">100*BD19/SUM(BD$2:BD$135)</f>
        <v>0</v>
      </c>
      <c r="BX19" s="7" t="n">
        <f aca="false">100*BE19/SUM(BE$2:BE$135)</f>
        <v>0</v>
      </c>
      <c r="BY19" s="7" t="n">
        <f aca="false">100*BF19/SUM(BF$2:BF$135)</f>
        <v>0</v>
      </c>
      <c r="BZ19" s="7" t="n">
        <f aca="false">100*BG19/SUM(BG$2:BG$135)</f>
        <v>0</v>
      </c>
      <c r="CA19" s="7" t="n">
        <f aca="false">100*BH19/SUM(BH$2:BH$135)</f>
        <v>0</v>
      </c>
      <c r="CB19" s="7" t="n">
        <f aca="false">100*BI19/SUM(BI$2:BI$135)</f>
        <v>0</v>
      </c>
      <c r="CC19" s="7" t="n">
        <f aca="false">100*BJ19/SUM(BJ$2:BJ$135)</f>
        <v>0</v>
      </c>
      <c r="CD19" s="7" t="n">
        <f aca="false">100*BK19/SUM(BK$2:BK$135)</f>
        <v>0</v>
      </c>
      <c r="CF19" s="29" t="s">
        <v>435</v>
      </c>
      <c r="CG19" s="0" t="n">
        <f aca="false">AVERAGE(BM19:BR19)</f>
        <v>0</v>
      </c>
      <c r="CH19" s="0" t="n">
        <f aca="false">AVERAGE(BS19:BX19)</f>
        <v>0</v>
      </c>
      <c r="CI19" s="0" t="n">
        <f aca="false">STDEV(BM19:BR19)</f>
        <v>0</v>
      </c>
      <c r="CJ19" s="0" t="n">
        <f aca="false">STDEV(BS19:BX19)</f>
        <v>0</v>
      </c>
    </row>
    <row r="20" customFormat="false" ht="18" hidden="true" customHeight="false" outlineLevel="0" collapsed="false">
      <c r="A20" s="29" t="s">
        <v>436</v>
      </c>
      <c r="B20" s="29" t="s">
        <v>2143</v>
      </c>
      <c r="C20" s="29" t="n">
        <v>34</v>
      </c>
      <c r="D20" s="29" t="n">
        <f aca="false">C20-3</f>
        <v>31</v>
      </c>
      <c r="E20" s="0" t="s">
        <v>2144</v>
      </c>
      <c r="F20" s="0" t="n">
        <v>9.168806154661</v>
      </c>
      <c r="G20" s="3" t="n">
        <f aca="false">F20*((POWER(D20,2))/((POWER(C20,2))))</f>
        <v>7.62216497805296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AA20" s="7" t="n">
        <f aca="false">H20-(H19*$G19/100)</f>
        <v>0</v>
      </c>
      <c r="AB20" s="7" t="n">
        <f aca="false">I20-(I19*$G19/100)</f>
        <v>0</v>
      </c>
      <c r="AC20" s="7" t="n">
        <f aca="false">J20-(J19*$G19/100)</f>
        <v>0</v>
      </c>
      <c r="AD20" s="7" t="n">
        <f aca="false">K20-(K19*$G19/100)</f>
        <v>0</v>
      </c>
      <c r="AE20" s="7" t="n">
        <f aca="false">L20-(L19*$G19/100)</f>
        <v>0</v>
      </c>
      <c r="AF20" s="7" t="n">
        <f aca="false">M20-(M19*$G19/100)</f>
        <v>0</v>
      </c>
      <c r="AG20" s="7" t="n">
        <f aca="false">N20-(N19*$G19/100)</f>
        <v>0</v>
      </c>
      <c r="AH20" s="7" t="n">
        <f aca="false">O20-(O19*$G19/100)</f>
        <v>0</v>
      </c>
      <c r="AI20" s="7" t="n">
        <f aca="false">P20-(P19*$G19/100)</f>
        <v>0</v>
      </c>
      <c r="AJ20" s="7" t="n">
        <f aca="false">Q20-(Q19*$G19/100)</f>
        <v>0</v>
      </c>
      <c r="AK20" s="7" t="n">
        <f aca="false">R20-(R19*$G19/100)</f>
        <v>0</v>
      </c>
      <c r="AL20" s="7" t="n">
        <f aca="false">S20-(S19*$G19/100)</f>
        <v>0</v>
      </c>
      <c r="AM20" s="7" t="n">
        <f aca="false">T20-(T19*$G19/100)</f>
        <v>0</v>
      </c>
      <c r="AN20" s="7" t="n">
        <f aca="false">U20-(U19*$G19/100)</f>
        <v>0</v>
      </c>
      <c r="AO20" s="7" t="n">
        <f aca="false">V20-(V19*$G19/100)</f>
        <v>0</v>
      </c>
      <c r="AP20" s="7" t="n">
        <f aca="false">W20-(W19*$G19/100)</f>
        <v>0</v>
      </c>
      <c r="AQ20" s="7" t="n">
        <f aca="false">X20-(X19*$G19/100)</f>
        <v>0</v>
      </c>
      <c r="AR20" s="7" t="n">
        <f aca="false">Y20-(Y19*$G19/100)</f>
        <v>0</v>
      </c>
      <c r="AT20" s="7" t="n">
        <f aca="false">IF(AA20&gt;0,AA20,0)</f>
        <v>0</v>
      </c>
      <c r="AU20" s="7" t="n">
        <f aca="false">IF(AB20&gt;0,AB20,0)</f>
        <v>0</v>
      </c>
      <c r="AV20" s="7" t="n">
        <f aca="false">IF(AC20&gt;0,AC20,0)</f>
        <v>0</v>
      </c>
      <c r="AW20" s="7" t="n">
        <f aca="false">IF(AD20&gt;0,AD20,0)</f>
        <v>0</v>
      </c>
      <c r="AX20" s="7" t="n">
        <f aca="false">IF(AE20&gt;0,AE20,0)</f>
        <v>0</v>
      </c>
      <c r="AY20" s="7" t="n">
        <f aca="false">IF(AF20&gt;0,AF20,0)</f>
        <v>0</v>
      </c>
      <c r="AZ20" s="7" t="n">
        <f aca="false">IF(AG20&gt;0,AG20,0)</f>
        <v>0</v>
      </c>
      <c r="BA20" s="7" t="n">
        <f aca="false">IF(AH20&gt;0,AH20,0)</f>
        <v>0</v>
      </c>
      <c r="BB20" s="7" t="n">
        <f aca="false">IF(AI20&gt;0,AI20,0)</f>
        <v>0</v>
      </c>
      <c r="BC20" s="7" t="n">
        <f aca="false">IF(AJ20&gt;0,AJ20,0)</f>
        <v>0</v>
      </c>
      <c r="BD20" s="7" t="n">
        <f aca="false">IF(AK20&gt;0,AK20,0)</f>
        <v>0</v>
      </c>
      <c r="BE20" s="7" t="n">
        <f aca="false">IF(AL20&gt;0,AL20,0)</f>
        <v>0</v>
      </c>
      <c r="BF20" s="7" t="n">
        <f aca="false">IF(AM20&gt;0,AM20,0)</f>
        <v>0</v>
      </c>
      <c r="BG20" s="7" t="n">
        <f aca="false">IF(AN20&gt;0,AN20,0)</f>
        <v>0</v>
      </c>
      <c r="BH20" s="7" t="n">
        <f aca="false">IF(AO20&gt;0,AO20,0)</f>
        <v>0</v>
      </c>
      <c r="BI20" s="7" t="n">
        <f aca="false">IF(AP20&gt;0,AP20,0)</f>
        <v>0</v>
      </c>
      <c r="BJ20" s="7" t="n">
        <f aca="false">IF(AQ20&gt;0,AQ20,0)</f>
        <v>0</v>
      </c>
      <c r="BK20" s="7" t="n">
        <f aca="false">IF(AR20&gt;0,AR20,0)</f>
        <v>0</v>
      </c>
      <c r="BL20" s="29" t="s">
        <v>436</v>
      </c>
      <c r="BM20" s="7" t="n">
        <f aca="false">100*AT20/SUM(AT$2:AT$135)</f>
        <v>0</v>
      </c>
      <c r="BN20" s="7" t="n">
        <f aca="false">100*AU20/SUM(AU$2:AU$135)</f>
        <v>0</v>
      </c>
      <c r="BO20" s="7" t="n">
        <f aca="false">100*AV20/SUM(AV$2:AV$135)</f>
        <v>0</v>
      </c>
      <c r="BP20" s="7" t="n">
        <f aca="false">100*AW20/SUM(AW$2:AW$135)</f>
        <v>0</v>
      </c>
      <c r="BQ20" s="7" t="n">
        <f aca="false">100*AX20/SUM(AX$2:AX$135)</f>
        <v>0</v>
      </c>
      <c r="BR20" s="7" t="n">
        <f aca="false">100*AY20/SUM(AY$2:AY$135)</f>
        <v>0</v>
      </c>
      <c r="BS20" s="7" t="n">
        <f aca="false">100*AZ20/SUM(AZ$2:AZ$135)</f>
        <v>0</v>
      </c>
      <c r="BT20" s="7" t="n">
        <f aca="false">100*BA20/SUM(BA$2:BA$135)</f>
        <v>0</v>
      </c>
      <c r="BU20" s="7" t="n">
        <f aca="false">100*BB20/SUM(BB$2:BB$135)</f>
        <v>0</v>
      </c>
      <c r="BV20" s="7" t="n">
        <f aca="false">100*BC20/SUM(BC$2:BC$135)</f>
        <v>0</v>
      </c>
      <c r="BW20" s="7" t="n">
        <f aca="false">100*BD20/SUM(BD$2:BD$135)</f>
        <v>0</v>
      </c>
      <c r="BX20" s="7" t="n">
        <f aca="false">100*BE20/SUM(BE$2:BE$135)</f>
        <v>0</v>
      </c>
      <c r="BY20" s="7" t="n">
        <f aca="false">100*BF20/SUM(BF$2:BF$135)</f>
        <v>0</v>
      </c>
      <c r="BZ20" s="7" t="n">
        <f aca="false">100*BG20/SUM(BG$2:BG$135)</f>
        <v>0</v>
      </c>
      <c r="CA20" s="7" t="n">
        <f aca="false">100*BH20/SUM(BH$2:BH$135)</f>
        <v>0</v>
      </c>
      <c r="CB20" s="7" t="n">
        <f aca="false">100*BI20/SUM(BI$2:BI$135)</f>
        <v>0</v>
      </c>
      <c r="CC20" s="7" t="n">
        <f aca="false">100*BJ20/SUM(BJ$2:BJ$135)</f>
        <v>0</v>
      </c>
      <c r="CD20" s="7" t="n">
        <f aca="false">100*BK20/SUM(BK$2:BK$135)</f>
        <v>0</v>
      </c>
      <c r="CF20" s="29" t="s">
        <v>436</v>
      </c>
      <c r="CG20" s="0" t="n">
        <f aca="false">AVERAGE(BM20:BR20)</f>
        <v>0</v>
      </c>
      <c r="CH20" s="0" t="n">
        <f aca="false">AVERAGE(BS20:BX20)</f>
        <v>0</v>
      </c>
      <c r="CI20" s="0" t="n">
        <f aca="false">STDEV(BM20:BR20)</f>
        <v>0</v>
      </c>
      <c r="CJ20" s="0" t="n">
        <f aca="false">STDEV(BS20:BX20)</f>
        <v>0</v>
      </c>
    </row>
    <row r="21" customFormat="false" ht="18" hidden="true" customHeight="false" outlineLevel="0" collapsed="false">
      <c r="A21" s="28" t="s">
        <v>437</v>
      </c>
      <c r="B21" s="29" t="s">
        <v>2145</v>
      </c>
      <c r="C21" s="29" t="n">
        <v>34</v>
      </c>
      <c r="D21" s="29" t="n">
        <f aca="false">C21-3</f>
        <v>31</v>
      </c>
      <c r="E21" s="0" t="s">
        <v>2146</v>
      </c>
      <c r="F21" s="0" t="n">
        <v>9.17720871428325</v>
      </c>
      <c r="G21" s="3" t="n">
        <f aca="false">F21*((POWER(D21,2))/((POWER(C21,2))))</f>
        <v>7.62915015088772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AA21" s="7" t="n">
        <f aca="false">H21-(H20*$G20/100)</f>
        <v>0</v>
      </c>
      <c r="AB21" s="7" t="n">
        <f aca="false">I21-(I20*$G20/100)</f>
        <v>0</v>
      </c>
      <c r="AC21" s="7" t="n">
        <f aca="false">J21-(J20*$G20/100)</f>
        <v>0</v>
      </c>
      <c r="AD21" s="7" t="n">
        <f aca="false">K21-(K20*$G20/100)</f>
        <v>0</v>
      </c>
      <c r="AE21" s="7" t="n">
        <f aca="false">L21-(L20*$G20/100)</f>
        <v>0</v>
      </c>
      <c r="AF21" s="7" t="n">
        <f aca="false">M21-(M20*$G20/100)</f>
        <v>0</v>
      </c>
      <c r="AG21" s="7" t="n">
        <f aca="false">N21-(N20*$G20/100)</f>
        <v>0</v>
      </c>
      <c r="AH21" s="7" t="n">
        <f aca="false">O21-(O20*$G20/100)</f>
        <v>0</v>
      </c>
      <c r="AI21" s="7" t="n">
        <f aca="false">P21-(P20*$G20/100)</f>
        <v>0</v>
      </c>
      <c r="AJ21" s="7" t="n">
        <f aca="false">Q21-(Q20*$G20/100)</f>
        <v>0</v>
      </c>
      <c r="AK21" s="7" t="n">
        <f aca="false">R21-(R20*$G20/100)</f>
        <v>0</v>
      </c>
      <c r="AL21" s="7" t="n">
        <f aca="false">S21-(S20*$G20/100)</f>
        <v>0</v>
      </c>
      <c r="AM21" s="7" t="n">
        <f aca="false">T21-(T20*$G20/100)</f>
        <v>0</v>
      </c>
      <c r="AN21" s="7" t="n">
        <f aca="false">U21-(U20*$G20/100)</f>
        <v>0</v>
      </c>
      <c r="AO21" s="7" t="n">
        <f aca="false">V21-(V20*$G20/100)</f>
        <v>0</v>
      </c>
      <c r="AP21" s="7" t="n">
        <f aca="false">W21-(W20*$G20/100)</f>
        <v>0</v>
      </c>
      <c r="AQ21" s="7" t="n">
        <f aca="false">X21-(X20*$G20/100)</f>
        <v>0</v>
      </c>
      <c r="AR21" s="7" t="n">
        <f aca="false">Y21-(Y20*$G20/100)</f>
        <v>0</v>
      </c>
      <c r="AT21" s="7" t="n">
        <f aca="false">IF(AA21&gt;0,AA21,0)</f>
        <v>0</v>
      </c>
      <c r="AU21" s="7" t="n">
        <f aca="false">IF(AB21&gt;0,AB21,0)</f>
        <v>0</v>
      </c>
      <c r="AV21" s="7" t="n">
        <f aca="false">IF(AC21&gt;0,AC21,0)</f>
        <v>0</v>
      </c>
      <c r="AW21" s="7" t="n">
        <f aca="false">IF(AD21&gt;0,AD21,0)</f>
        <v>0</v>
      </c>
      <c r="AX21" s="7" t="n">
        <f aca="false">IF(AE21&gt;0,AE21,0)</f>
        <v>0</v>
      </c>
      <c r="AY21" s="7" t="n">
        <f aca="false">IF(AF21&gt;0,AF21,0)</f>
        <v>0</v>
      </c>
      <c r="AZ21" s="7" t="n">
        <f aca="false">IF(AG21&gt;0,AG21,0)</f>
        <v>0</v>
      </c>
      <c r="BA21" s="7" t="n">
        <f aca="false">IF(AH21&gt;0,AH21,0)</f>
        <v>0</v>
      </c>
      <c r="BB21" s="7" t="n">
        <f aca="false">IF(AI21&gt;0,AI21,0)</f>
        <v>0</v>
      </c>
      <c r="BC21" s="7" t="n">
        <f aca="false">IF(AJ21&gt;0,AJ21,0)</f>
        <v>0</v>
      </c>
      <c r="BD21" s="7" t="n">
        <f aca="false">IF(AK21&gt;0,AK21,0)</f>
        <v>0</v>
      </c>
      <c r="BE21" s="7" t="n">
        <f aca="false">IF(AL21&gt;0,AL21,0)</f>
        <v>0</v>
      </c>
      <c r="BF21" s="7" t="n">
        <f aca="false">IF(AM21&gt;0,AM21,0)</f>
        <v>0</v>
      </c>
      <c r="BG21" s="7" t="n">
        <f aca="false">IF(AN21&gt;0,AN21,0)</f>
        <v>0</v>
      </c>
      <c r="BH21" s="7" t="n">
        <f aca="false">IF(AO21&gt;0,AO21,0)</f>
        <v>0</v>
      </c>
      <c r="BI21" s="7" t="n">
        <f aca="false">IF(AP21&gt;0,AP21,0)</f>
        <v>0</v>
      </c>
      <c r="BJ21" s="7" t="n">
        <f aca="false">IF(AQ21&gt;0,AQ21,0)</f>
        <v>0</v>
      </c>
      <c r="BK21" s="7" t="n">
        <f aca="false">IF(AR21&gt;0,AR21,0)</f>
        <v>0</v>
      </c>
      <c r="BL21" s="28" t="s">
        <v>437</v>
      </c>
      <c r="BM21" s="7" t="n">
        <f aca="false">100*AT21/SUM(AT$2:AT$135)</f>
        <v>0</v>
      </c>
      <c r="BN21" s="7" t="n">
        <f aca="false">100*AU21/SUM(AU$2:AU$135)</f>
        <v>0</v>
      </c>
      <c r="BO21" s="7" t="n">
        <f aca="false">100*AV21/SUM(AV$2:AV$135)</f>
        <v>0</v>
      </c>
      <c r="BP21" s="7" t="n">
        <f aca="false">100*AW21/SUM(AW$2:AW$135)</f>
        <v>0</v>
      </c>
      <c r="BQ21" s="7" t="n">
        <f aca="false">100*AX21/SUM(AX$2:AX$135)</f>
        <v>0</v>
      </c>
      <c r="BR21" s="7" t="n">
        <f aca="false">100*AY21/SUM(AY$2:AY$135)</f>
        <v>0</v>
      </c>
      <c r="BS21" s="7" t="n">
        <f aca="false">100*AZ21/SUM(AZ$2:AZ$135)</f>
        <v>0</v>
      </c>
      <c r="BT21" s="7" t="n">
        <f aca="false">100*BA21/SUM(BA$2:BA$135)</f>
        <v>0</v>
      </c>
      <c r="BU21" s="7" t="n">
        <f aca="false">100*BB21/SUM(BB$2:BB$135)</f>
        <v>0</v>
      </c>
      <c r="BV21" s="7" t="n">
        <f aca="false">100*BC21/SUM(BC$2:BC$135)</f>
        <v>0</v>
      </c>
      <c r="BW21" s="7" t="n">
        <f aca="false">100*BD21/SUM(BD$2:BD$135)</f>
        <v>0</v>
      </c>
      <c r="BX21" s="7" t="n">
        <f aca="false">100*BE21/SUM(BE$2:BE$135)</f>
        <v>0</v>
      </c>
      <c r="BY21" s="7" t="n">
        <f aca="false">100*BF21/SUM(BF$2:BF$135)</f>
        <v>0</v>
      </c>
      <c r="BZ21" s="7" t="n">
        <f aca="false">100*BG21/SUM(BG$2:BG$135)</f>
        <v>0</v>
      </c>
      <c r="CA21" s="7" t="n">
        <f aca="false">100*BH21/SUM(BH$2:BH$135)</f>
        <v>0</v>
      </c>
      <c r="CB21" s="7" t="n">
        <f aca="false">100*BI21/SUM(BI$2:BI$135)</f>
        <v>0</v>
      </c>
      <c r="CC21" s="7" t="n">
        <f aca="false">100*BJ21/SUM(BJ$2:BJ$135)</f>
        <v>0</v>
      </c>
      <c r="CD21" s="7" t="n">
        <f aca="false">100*BK21/SUM(BK$2:BK$135)</f>
        <v>0</v>
      </c>
      <c r="CF21" s="28" t="s">
        <v>437</v>
      </c>
      <c r="CG21" s="0" t="n">
        <f aca="false">AVERAGE(BM21:BR21)</f>
        <v>0</v>
      </c>
      <c r="CH21" s="0" t="n">
        <f aca="false">AVERAGE(BS21:BX21)</f>
        <v>0</v>
      </c>
      <c r="CI21" s="0" t="n">
        <f aca="false">STDEV(BM21:BR21)</f>
        <v>0</v>
      </c>
      <c r="CJ21" s="0" t="n">
        <f aca="false">STDEV(BS21:BX21)</f>
        <v>0</v>
      </c>
    </row>
    <row r="22" customFormat="false" ht="18" hidden="true" customHeight="false" outlineLevel="0" collapsed="false">
      <c r="A22" s="28" t="s">
        <v>438</v>
      </c>
      <c r="B22" s="29" t="s">
        <v>2147</v>
      </c>
      <c r="C22" s="29" t="n">
        <v>34</v>
      </c>
      <c r="D22" s="29" t="n">
        <f aca="false">C22-3</f>
        <v>31</v>
      </c>
      <c r="E22" s="0" t="s">
        <v>2148</v>
      </c>
      <c r="F22" s="0" t="n">
        <v>9.18561160951569</v>
      </c>
      <c r="G22" s="3" t="n">
        <f aca="false">F22*((POWER(D22,2))/((POWER(C22,2))))</f>
        <v>7.63613560272022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AA22" s="7" t="n">
        <f aca="false">H22-(H21*$G21/100)</f>
        <v>0</v>
      </c>
      <c r="AB22" s="7" t="n">
        <f aca="false">I22-(I21*$G21/100)</f>
        <v>0</v>
      </c>
      <c r="AC22" s="7" t="n">
        <f aca="false">J22-(J21*$G21/100)</f>
        <v>0</v>
      </c>
      <c r="AD22" s="7" t="n">
        <f aca="false">K22-(K21*$G21/100)</f>
        <v>0</v>
      </c>
      <c r="AE22" s="7" t="n">
        <f aca="false">L22-(L21*$G21/100)</f>
        <v>0</v>
      </c>
      <c r="AF22" s="7" t="n">
        <f aca="false">M22-(M21*$G21/100)</f>
        <v>0</v>
      </c>
      <c r="AG22" s="7" t="n">
        <f aca="false">N22-(N21*$G21/100)</f>
        <v>0</v>
      </c>
      <c r="AH22" s="7" t="n">
        <f aca="false">O22-(O21*$G21/100)</f>
        <v>0</v>
      </c>
      <c r="AI22" s="7" t="n">
        <f aca="false">P22-(P21*$G21/100)</f>
        <v>0</v>
      </c>
      <c r="AJ22" s="7" t="n">
        <f aca="false">Q22-(Q21*$G21/100)</f>
        <v>0</v>
      </c>
      <c r="AK22" s="7" t="n">
        <f aca="false">R22-(R21*$G21/100)</f>
        <v>0</v>
      </c>
      <c r="AL22" s="7" t="n">
        <f aca="false">S22-(S21*$G21/100)</f>
        <v>0</v>
      </c>
      <c r="AM22" s="7" t="n">
        <f aca="false">T22-(T21*$G21/100)</f>
        <v>0</v>
      </c>
      <c r="AN22" s="7" t="n">
        <f aca="false">U22-(U21*$G21/100)</f>
        <v>0</v>
      </c>
      <c r="AO22" s="7" t="n">
        <f aca="false">V22-(V21*$G21/100)</f>
        <v>0</v>
      </c>
      <c r="AP22" s="7" t="n">
        <f aca="false">W22-(W21*$G21/100)</f>
        <v>0</v>
      </c>
      <c r="AQ22" s="7" t="n">
        <f aca="false">X22-(X21*$G21/100)</f>
        <v>0</v>
      </c>
      <c r="AR22" s="7" t="n">
        <f aca="false">Y22-(Y21*$G21/100)</f>
        <v>0</v>
      </c>
      <c r="AT22" s="7" t="n">
        <f aca="false">IF(AA22&gt;0,AA22,0)</f>
        <v>0</v>
      </c>
      <c r="AU22" s="7" t="n">
        <f aca="false">IF(AB22&gt;0,AB22,0)</f>
        <v>0</v>
      </c>
      <c r="AV22" s="7" t="n">
        <f aca="false">IF(AC22&gt;0,AC22,0)</f>
        <v>0</v>
      </c>
      <c r="AW22" s="7" t="n">
        <f aca="false">IF(AD22&gt;0,AD22,0)</f>
        <v>0</v>
      </c>
      <c r="AX22" s="7" t="n">
        <f aca="false">IF(AE22&gt;0,AE22,0)</f>
        <v>0</v>
      </c>
      <c r="AY22" s="7" t="n">
        <f aca="false">IF(AF22&gt;0,AF22,0)</f>
        <v>0</v>
      </c>
      <c r="AZ22" s="7" t="n">
        <f aca="false">IF(AG22&gt;0,AG22,0)</f>
        <v>0</v>
      </c>
      <c r="BA22" s="7" t="n">
        <f aca="false">IF(AH22&gt;0,AH22,0)</f>
        <v>0</v>
      </c>
      <c r="BB22" s="7" t="n">
        <f aca="false">IF(AI22&gt;0,AI22,0)</f>
        <v>0</v>
      </c>
      <c r="BC22" s="7" t="n">
        <f aca="false">IF(AJ22&gt;0,AJ22,0)</f>
        <v>0</v>
      </c>
      <c r="BD22" s="7" t="n">
        <f aca="false">IF(AK22&gt;0,AK22,0)</f>
        <v>0</v>
      </c>
      <c r="BE22" s="7" t="n">
        <f aca="false">IF(AL22&gt;0,AL22,0)</f>
        <v>0</v>
      </c>
      <c r="BF22" s="7" t="n">
        <f aca="false">IF(AM22&gt;0,AM22,0)</f>
        <v>0</v>
      </c>
      <c r="BG22" s="7" t="n">
        <f aca="false">IF(AN22&gt;0,AN22,0)</f>
        <v>0</v>
      </c>
      <c r="BH22" s="7" t="n">
        <f aca="false">IF(AO22&gt;0,AO22,0)</f>
        <v>0</v>
      </c>
      <c r="BI22" s="7" t="n">
        <f aca="false">IF(AP22&gt;0,AP22,0)</f>
        <v>0</v>
      </c>
      <c r="BJ22" s="7" t="n">
        <f aca="false">IF(AQ22&gt;0,AQ22,0)</f>
        <v>0</v>
      </c>
      <c r="BK22" s="7" t="n">
        <f aca="false">IF(AR22&gt;0,AR22,0)</f>
        <v>0</v>
      </c>
      <c r="BL22" s="28" t="s">
        <v>438</v>
      </c>
      <c r="BM22" s="7" t="n">
        <f aca="false">100*AT22/SUM(AT$2:AT$135)</f>
        <v>0</v>
      </c>
      <c r="BN22" s="7" t="n">
        <f aca="false">100*AU22/SUM(AU$2:AU$135)</f>
        <v>0</v>
      </c>
      <c r="BO22" s="7" t="n">
        <f aca="false">100*AV22/SUM(AV$2:AV$135)</f>
        <v>0</v>
      </c>
      <c r="BP22" s="7" t="n">
        <f aca="false">100*AW22/SUM(AW$2:AW$135)</f>
        <v>0</v>
      </c>
      <c r="BQ22" s="7" t="n">
        <f aca="false">100*AX22/SUM(AX$2:AX$135)</f>
        <v>0</v>
      </c>
      <c r="BR22" s="7" t="n">
        <f aca="false">100*AY22/SUM(AY$2:AY$135)</f>
        <v>0</v>
      </c>
      <c r="BS22" s="7" t="n">
        <f aca="false">100*AZ22/SUM(AZ$2:AZ$135)</f>
        <v>0</v>
      </c>
      <c r="BT22" s="7" t="n">
        <f aca="false">100*BA22/SUM(BA$2:BA$135)</f>
        <v>0</v>
      </c>
      <c r="BU22" s="7" t="n">
        <f aca="false">100*BB22/SUM(BB$2:BB$135)</f>
        <v>0</v>
      </c>
      <c r="BV22" s="7" t="n">
        <f aca="false">100*BC22/SUM(BC$2:BC$135)</f>
        <v>0</v>
      </c>
      <c r="BW22" s="7" t="n">
        <f aca="false">100*BD22/SUM(BD$2:BD$135)</f>
        <v>0</v>
      </c>
      <c r="BX22" s="7" t="n">
        <f aca="false">100*BE22/SUM(BE$2:BE$135)</f>
        <v>0</v>
      </c>
      <c r="BY22" s="7" t="n">
        <f aca="false">100*BF22/SUM(BF$2:BF$135)</f>
        <v>0</v>
      </c>
      <c r="BZ22" s="7" t="n">
        <f aca="false">100*BG22/SUM(BG$2:BG$135)</f>
        <v>0</v>
      </c>
      <c r="CA22" s="7" t="n">
        <f aca="false">100*BH22/SUM(BH$2:BH$135)</f>
        <v>0</v>
      </c>
      <c r="CB22" s="7" t="n">
        <f aca="false">100*BI22/SUM(BI$2:BI$135)</f>
        <v>0</v>
      </c>
      <c r="CC22" s="7" t="n">
        <f aca="false">100*BJ22/SUM(BJ$2:BJ$135)</f>
        <v>0</v>
      </c>
      <c r="CD22" s="7" t="n">
        <f aca="false">100*BK22/SUM(BK$2:BK$135)</f>
        <v>0</v>
      </c>
      <c r="CF22" s="28" t="s">
        <v>438</v>
      </c>
      <c r="CG22" s="0" t="n">
        <f aca="false">AVERAGE(BM22:BR22)</f>
        <v>0</v>
      </c>
      <c r="CH22" s="0" t="n">
        <f aca="false">AVERAGE(BS22:BX22)</f>
        <v>0</v>
      </c>
      <c r="CI22" s="0" t="n">
        <f aca="false">STDEV(BM22:BR22)</f>
        <v>0</v>
      </c>
      <c r="CJ22" s="0" t="n">
        <f aca="false">STDEV(BS22:BX22)</f>
        <v>0</v>
      </c>
    </row>
    <row r="23" customFormat="false" ht="18" hidden="true" customHeight="false" outlineLevel="0" collapsed="false">
      <c r="A23" s="28" t="s">
        <v>439</v>
      </c>
      <c r="B23" s="29" t="s">
        <v>2149</v>
      </c>
      <c r="C23" s="29" t="n">
        <v>34</v>
      </c>
      <c r="D23" s="29" t="n">
        <f aca="false">C23-3</f>
        <v>31</v>
      </c>
      <c r="E23" s="0" t="s">
        <v>2150</v>
      </c>
      <c r="F23" s="0" t="n">
        <v>9.19401483736705</v>
      </c>
      <c r="G23" s="3" t="n">
        <f aca="false">F23*((POWER(D23,2))/((POWER(C23,2))))</f>
        <v>7.64312133106378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AA23" s="7" t="n">
        <f aca="false">H23-(H22*$G22/100)</f>
        <v>0</v>
      </c>
      <c r="AB23" s="7" t="n">
        <f aca="false">I23-(I22*$G22/100)</f>
        <v>0</v>
      </c>
      <c r="AC23" s="7" t="n">
        <f aca="false">J23-(J22*$G22/100)</f>
        <v>0</v>
      </c>
      <c r="AD23" s="7" t="n">
        <f aca="false">K23-(K22*$G22/100)</f>
        <v>0</v>
      </c>
      <c r="AE23" s="7" t="n">
        <f aca="false">L23-(L22*$G22/100)</f>
        <v>0</v>
      </c>
      <c r="AF23" s="7" t="n">
        <f aca="false">M23-(M22*$G22/100)</f>
        <v>0</v>
      </c>
      <c r="AG23" s="7" t="n">
        <f aca="false">N23-(N22*$G22/100)</f>
        <v>0</v>
      </c>
      <c r="AH23" s="7" t="n">
        <f aca="false">O23-(O22*$G22/100)</f>
        <v>0</v>
      </c>
      <c r="AI23" s="7" t="n">
        <f aca="false">P23-(P22*$G22/100)</f>
        <v>0</v>
      </c>
      <c r="AJ23" s="7" t="n">
        <f aca="false">Q23-(Q22*$G22/100)</f>
        <v>0</v>
      </c>
      <c r="AK23" s="7" t="n">
        <f aca="false">R23-(R22*$G22/100)</f>
        <v>0</v>
      </c>
      <c r="AL23" s="7" t="n">
        <f aca="false">S23-(S22*$G22/100)</f>
        <v>0</v>
      </c>
      <c r="AM23" s="7" t="n">
        <f aca="false">T23-(T22*$G22/100)</f>
        <v>0</v>
      </c>
      <c r="AN23" s="7" t="n">
        <f aca="false">U23-(U22*$G22/100)</f>
        <v>0</v>
      </c>
      <c r="AO23" s="7" t="n">
        <f aca="false">V23-(V22*$G22/100)</f>
        <v>0</v>
      </c>
      <c r="AP23" s="7" t="n">
        <f aca="false">W23-(W22*$G22/100)</f>
        <v>0</v>
      </c>
      <c r="AQ23" s="7" t="n">
        <f aca="false">X23-(X22*$G22/100)</f>
        <v>0</v>
      </c>
      <c r="AR23" s="7" t="n">
        <f aca="false">Y23-(Y22*$G22/100)</f>
        <v>0</v>
      </c>
      <c r="AT23" s="7" t="n">
        <f aca="false">IF(AA23&gt;0,AA23,0)</f>
        <v>0</v>
      </c>
      <c r="AU23" s="7" t="n">
        <f aca="false">IF(AB23&gt;0,AB23,0)</f>
        <v>0</v>
      </c>
      <c r="AV23" s="7" t="n">
        <f aca="false">IF(AC23&gt;0,AC23,0)</f>
        <v>0</v>
      </c>
      <c r="AW23" s="7" t="n">
        <f aca="false">IF(AD23&gt;0,AD23,0)</f>
        <v>0</v>
      </c>
      <c r="AX23" s="7" t="n">
        <f aca="false">IF(AE23&gt;0,AE23,0)</f>
        <v>0</v>
      </c>
      <c r="AY23" s="7" t="n">
        <f aca="false">IF(AF23&gt;0,AF23,0)</f>
        <v>0</v>
      </c>
      <c r="AZ23" s="7" t="n">
        <f aca="false">IF(AG23&gt;0,AG23,0)</f>
        <v>0</v>
      </c>
      <c r="BA23" s="7" t="n">
        <f aca="false">IF(AH23&gt;0,AH23,0)</f>
        <v>0</v>
      </c>
      <c r="BB23" s="7" t="n">
        <f aca="false">IF(AI23&gt;0,AI23,0)</f>
        <v>0</v>
      </c>
      <c r="BC23" s="7" t="n">
        <f aca="false">IF(AJ23&gt;0,AJ23,0)</f>
        <v>0</v>
      </c>
      <c r="BD23" s="7" t="n">
        <f aca="false">IF(AK23&gt;0,AK23,0)</f>
        <v>0</v>
      </c>
      <c r="BE23" s="7" t="n">
        <f aca="false">IF(AL23&gt;0,AL23,0)</f>
        <v>0</v>
      </c>
      <c r="BF23" s="7" t="n">
        <f aca="false">IF(AM23&gt;0,AM23,0)</f>
        <v>0</v>
      </c>
      <c r="BG23" s="7" t="n">
        <f aca="false">IF(AN23&gt;0,AN23,0)</f>
        <v>0</v>
      </c>
      <c r="BH23" s="7" t="n">
        <f aca="false">IF(AO23&gt;0,AO23,0)</f>
        <v>0</v>
      </c>
      <c r="BI23" s="7" t="n">
        <f aca="false">IF(AP23&gt;0,AP23,0)</f>
        <v>0</v>
      </c>
      <c r="BJ23" s="7" t="n">
        <f aca="false">IF(AQ23&gt;0,AQ23,0)</f>
        <v>0</v>
      </c>
      <c r="BK23" s="7" t="n">
        <f aca="false">IF(AR23&gt;0,AR23,0)</f>
        <v>0</v>
      </c>
      <c r="BL23" s="28" t="s">
        <v>439</v>
      </c>
      <c r="BM23" s="7" t="n">
        <f aca="false">100*AT23/SUM(AT$2:AT$135)</f>
        <v>0</v>
      </c>
      <c r="BN23" s="7" t="n">
        <f aca="false">100*AU23/SUM(AU$2:AU$135)</f>
        <v>0</v>
      </c>
      <c r="BO23" s="7" t="n">
        <f aca="false">100*AV23/SUM(AV$2:AV$135)</f>
        <v>0</v>
      </c>
      <c r="BP23" s="7" t="n">
        <f aca="false">100*AW23/SUM(AW$2:AW$135)</f>
        <v>0</v>
      </c>
      <c r="BQ23" s="7" t="n">
        <f aca="false">100*AX23/SUM(AX$2:AX$135)</f>
        <v>0</v>
      </c>
      <c r="BR23" s="7" t="n">
        <f aca="false">100*AY23/SUM(AY$2:AY$135)</f>
        <v>0</v>
      </c>
      <c r="BS23" s="7" t="n">
        <f aca="false">100*AZ23/SUM(AZ$2:AZ$135)</f>
        <v>0</v>
      </c>
      <c r="BT23" s="7" t="n">
        <f aca="false">100*BA23/SUM(BA$2:BA$135)</f>
        <v>0</v>
      </c>
      <c r="BU23" s="7" t="n">
        <f aca="false">100*BB23/SUM(BB$2:BB$135)</f>
        <v>0</v>
      </c>
      <c r="BV23" s="7" t="n">
        <f aca="false">100*BC23/SUM(BC$2:BC$135)</f>
        <v>0</v>
      </c>
      <c r="BW23" s="7" t="n">
        <f aca="false">100*BD23/SUM(BD$2:BD$135)</f>
        <v>0</v>
      </c>
      <c r="BX23" s="7" t="n">
        <f aca="false">100*BE23/SUM(BE$2:BE$135)</f>
        <v>0</v>
      </c>
      <c r="BY23" s="7" t="n">
        <f aca="false">100*BF23/SUM(BF$2:BF$135)</f>
        <v>0</v>
      </c>
      <c r="BZ23" s="7" t="n">
        <f aca="false">100*BG23/SUM(BG$2:BG$135)</f>
        <v>0</v>
      </c>
      <c r="CA23" s="7" t="n">
        <f aca="false">100*BH23/SUM(BH$2:BH$135)</f>
        <v>0</v>
      </c>
      <c r="CB23" s="7" t="n">
        <f aca="false">100*BI23/SUM(BI$2:BI$135)</f>
        <v>0</v>
      </c>
      <c r="CC23" s="7" t="n">
        <f aca="false">100*BJ23/SUM(BJ$2:BJ$135)</f>
        <v>0</v>
      </c>
      <c r="CD23" s="7" t="n">
        <f aca="false">100*BK23/SUM(BK$2:BK$135)</f>
        <v>0</v>
      </c>
      <c r="CF23" s="28" t="s">
        <v>439</v>
      </c>
      <c r="CG23" s="0" t="n">
        <f aca="false">AVERAGE(BM23:BR23)</f>
        <v>0</v>
      </c>
      <c r="CH23" s="0" t="n">
        <f aca="false">AVERAGE(BS23:BX23)</f>
        <v>0</v>
      </c>
      <c r="CI23" s="0" t="n">
        <f aca="false">STDEV(BM23:BR23)</f>
        <v>0</v>
      </c>
      <c r="CJ23" s="0" t="n">
        <f aca="false">STDEV(BS23:BX23)</f>
        <v>0</v>
      </c>
    </row>
    <row r="24" customFormat="false" ht="18" hidden="true" customHeight="false" outlineLevel="0" collapsed="false">
      <c r="A24" s="28" t="s">
        <v>2151</v>
      </c>
      <c r="B24" s="29" t="s">
        <v>2152</v>
      </c>
      <c r="C24" s="29" t="n">
        <v>36</v>
      </c>
      <c r="D24" s="29" t="n">
        <f aca="false">C24-3</f>
        <v>33</v>
      </c>
      <c r="E24" s="0" t="s">
        <v>2153</v>
      </c>
      <c r="F24" s="0" t="n">
        <v>9.78795939792369</v>
      </c>
      <c r="G24" s="3" t="n">
        <f aca="false">F24*((POWER(D24,2))/((POWER(C24,2))))</f>
        <v>8.22460477186643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AA24" s="7" t="n">
        <f aca="false">H24-(H23*$G23/100)</f>
        <v>0</v>
      </c>
      <c r="AB24" s="7" t="n">
        <f aca="false">I24-(I23*$G23/100)</f>
        <v>0</v>
      </c>
      <c r="AC24" s="7" t="n">
        <f aca="false">J24-(J23*$G23/100)</f>
        <v>0</v>
      </c>
      <c r="AD24" s="7" t="n">
        <f aca="false">K24-(K23*$G23/100)</f>
        <v>0</v>
      </c>
      <c r="AE24" s="7" t="n">
        <f aca="false">L24-(L23*$G23/100)</f>
        <v>0</v>
      </c>
      <c r="AF24" s="7" t="n">
        <f aca="false">M24-(M23*$G23/100)</f>
        <v>0</v>
      </c>
      <c r="AG24" s="7" t="n">
        <f aca="false">N24-(N23*$G23/100)</f>
        <v>0</v>
      </c>
      <c r="AH24" s="7" t="n">
        <f aca="false">O24-(O23*$G23/100)</f>
        <v>0</v>
      </c>
      <c r="AI24" s="7" t="n">
        <f aca="false">P24-(P23*$G23/100)</f>
        <v>0</v>
      </c>
      <c r="AJ24" s="7" t="n">
        <f aca="false">Q24-(Q23*$G23/100)</f>
        <v>0</v>
      </c>
      <c r="AK24" s="7" t="n">
        <f aca="false">R24-(R23*$G23/100)</f>
        <v>0</v>
      </c>
      <c r="AL24" s="7" t="n">
        <f aca="false">S24-(S23*$G23/100)</f>
        <v>0</v>
      </c>
      <c r="AM24" s="7" t="n">
        <f aca="false">T24-(T23*$G23/100)</f>
        <v>0</v>
      </c>
      <c r="AN24" s="7" t="n">
        <f aca="false">U24-(U23*$G23/100)</f>
        <v>0</v>
      </c>
      <c r="AO24" s="7" t="n">
        <f aca="false">V24-(V23*$G23/100)</f>
        <v>0</v>
      </c>
      <c r="AP24" s="7" t="n">
        <f aca="false">W24-(W23*$G23/100)</f>
        <v>0</v>
      </c>
      <c r="AQ24" s="7" t="n">
        <f aca="false">X24-(X23*$G23/100)</f>
        <v>0</v>
      </c>
      <c r="AR24" s="7" t="n">
        <f aca="false">Y24-(Y23*$G23/100)</f>
        <v>0</v>
      </c>
      <c r="AT24" s="7" t="n">
        <f aca="false">IF(AA24&gt;0,AA24,0)</f>
        <v>0</v>
      </c>
      <c r="AU24" s="7" t="n">
        <f aca="false">IF(AB24&gt;0,AB24,0)</f>
        <v>0</v>
      </c>
      <c r="AV24" s="7" t="n">
        <f aca="false">IF(AC24&gt;0,AC24,0)</f>
        <v>0</v>
      </c>
      <c r="AW24" s="7" t="n">
        <f aca="false">IF(AD24&gt;0,AD24,0)</f>
        <v>0</v>
      </c>
      <c r="AX24" s="7" t="n">
        <f aca="false">IF(AE24&gt;0,AE24,0)</f>
        <v>0</v>
      </c>
      <c r="AY24" s="7" t="n">
        <f aca="false">IF(AF24&gt;0,AF24,0)</f>
        <v>0</v>
      </c>
      <c r="AZ24" s="7" t="n">
        <f aca="false">IF(AG24&gt;0,AG24,0)</f>
        <v>0</v>
      </c>
      <c r="BA24" s="7" t="n">
        <f aca="false">IF(AH24&gt;0,AH24,0)</f>
        <v>0</v>
      </c>
      <c r="BB24" s="7" t="n">
        <f aca="false">IF(AI24&gt;0,AI24,0)</f>
        <v>0</v>
      </c>
      <c r="BC24" s="7" t="n">
        <f aca="false">IF(AJ24&gt;0,AJ24,0)</f>
        <v>0</v>
      </c>
      <c r="BD24" s="7" t="n">
        <f aca="false">IF(AK24&gt;0,AK24,0)</f>
        <v>0</v>
      </c>
      <c r="BE24" s="7" t="n">
        <f aca="false">IF(AL24&gt;0,AL24,0)</f>
        <v>0</v>
      </c>
      <c r="BF24" s="7" t="n">
        <f aca="false">IF(AM24&gt;0,AM24,0)</f>
        <v>0</v>
      </c>
      <c r="BG24" s="7" t="n">
        <f aca="false">IF(AN24&gt;0,AN24,0)</f>
        <v>0</v>
      </c>
      <c r="BH24" s="7" t="n">
        <f aca="false">IF(AO24&gt;0,AO24,0)</f>
        <v>0</v>
      </c>
      <c r="BI24" s="7" t="n">
        <f aca="false">IF(AP24&gt;0,AP24,0)</f>
        <v>0</v>
      </c>
      <c r="BJ24" s="7" t="n">
        <f aca="false">IF(AQ24&gt;0,AQ24,0)</f>
        <v>0</v>
      </c>
      <c r="BK24" s="7" t="n">
        <f aca="false">IF(AR24&gt;0,AR24,0)</f>
        <v>0</v>
      </c>
      <c r="BL24" s="28" t="s">
        <v>2151</v>
      </c>
      <c r="BM24" s="7" t="n">
        <f aca="false">100*AT24/SUM(AT$2:AT$135)</f>
        <v>0</v>
      </c>
      <c r="BN24" s="7" t="n">
        <f aca="false">100*AU24/SUM(AU$2:AU$135)</f>
        <v>0</v>
      </c>
      <c r="BO24" s="7" t="n">
        <f aca="false">100*AV24/SUM(AV$2:AV$135)</f>
        <v>0</v>
      </c>
      <c r="BP24" s="7" t="n">
        <f aca="false">100*AW24/SUM(AW$2:AW$135)</f>
        <v>0</v>
      </c>
      <c r="BQ24" s="7" t="n">
        <f aca="false">100*AX24/SUM(AX$2:AX$135)</f>
        <v>0</v>
      </c>
      <c r="BR24" s="7" t="n">
        <f aca="false">100*AY24/SUM(AY$2:AY$135)</f>
        <v>0</v>
      </c>
      <c r="BS24" s="7" t="n">
        <f aca="false">100*AZ24/SUM(AZ$2:AZ$135)</f>
        <v>0</v>
      </c>
      <c r="BT24" s="7" t="n">
        <f aca="false">100*BA24/SUM(BA$2:BA$135)</f>
        <v>0</v>
      </c>
      <c r="BU24" s="7" t="n">
        <f aca="false">100*BB24/SUM(BB$2:BB$135)</f>
        <v>0</v>
      </c>
      <c r="BV24" s="7" t="n">
        <f aca="false">100*BC24/SUM(BC$2:BC$135)</f>
        <v>0</v>
      </c>
      <c r="BW24" s="7" t="n">
        <f aca="false">100*BD24/SUM(BD$2:BD$135)</f>
        <v>0</v>
      </c>
      <c r="BX24" s="7" t="n">
        <f aca="false">100*BE24/SUM(BE$2:BE$135)</f>
        <v>0</v>
      </c>
      <c r="BY24" s="7" t="n">
        <f aca="false">100*BF24/SUM(BF$2:BF$135)</f>
        <v>0</v>
      </c>
      <c r="BZ24" s="7" t="n">
        <f aca="false">100*BG24/SUM(BG$2:BG$135)</f>
        <v>0</v>
      </c>
      <c r="CA24" s="7" t="n">
        <f aca="false">100*BH24/SUM(BH$2:BH$135)</f>
        <v>0</v>
      </c>
      <c r="CB24" s="7" t="n">
        <f aca="false">100*BI24/SUM(BI$2:BI$135)</f>
        <v>0</v>
      </c>
      <c r="CC24" s="7" t="n">
        <f aca="false">100*BJ24/SUM(BJ$2:BJ$135)</f>
        <v>0</v>
      </c>
      <c r="CD24" s="7" t="n">
        <f aca="false">100*BK24/SUM(BK$2:BK$135)</f>
        <v>0</v>
      </c>
      <c r="CF24" s="28" t="s">
        <v>2151</v>
      </c>
      <c r="CG24" s="0" t="n">
        <f aca="false">AVERAGE(BM24:BR24)</f>
        <v>0</v>
      </c>
      <c r="CH24" s="0" t="n">
        <f aca="false">AVERAGE(BS24:BX24)</f>
        <v>0</v>
      </c>
      <c r="CI24" s="0" t="n">
        <f aca="false">STDEV(BM24:BR24)</f>
        <v>0</v>
      </c>
      <c r="CJ24" s="0" t="n">
        <f aca="false">STDEV(BS24:BX24)</f>
        <v>0</v>
      </c>
    </row>
    <row r="25" customFormat="false" ht="18" hidden="true" customHeight="false" outlineLevel="0" collapsed="false">
      <c r="A25" s="28" t="s">
        <v>2154</v>
      </c>
      <c r="B25" s="29" t="s">
        <v>2155</v>
      </c>
      <c r="C25" s="29" t="n">
        <v>36</v>
      </c>
      <c r="D25" s="29" t="n">
        <f aca="false">C25-3</f>
        <v>33</v>
      </c>
      <c r="E25" s="0" t="s">
        <v>2156</v>
      </c>
      <c r="F25" s="0" t="n">
        <v>9.79685722919142</v>
      </c>
      <c r="G25" s="3" t="n">
        <f aca="false">F25*((POWER(D25,2))/((POWER(C25,2))))</f>
        <v>8.23208142175112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AA25" s="7" t="n">
        <f aca="false">H25-(H24*$G24/100)</f>
        <v>0</v>
      </c>
      <c r="AB25" s="7" t="n">
        <f aca="false">I25-(I24*$G24/100)</f>
        <v>0</v>
      </c>
      <c r="AC25" s="7" t="n">
        <f aca="false">J25-(J24*$G24/100)</f>
        <v>0</v>
      </c>
      <c r="AD25" s="7" t="n">
        <f aca="false">K25-(K24*$G24/100)</f>
        <v>0</v>
      </c>
      <c r="AE25" s="7" t="n">
        <f aca="false">L25-(L24*$G24/100)</f>
        <v>0</v>
      </c>
      <c r="AF25" s="7" t="n">
        <f aca="false">M25-(M24*$G24/100)</f>
        <v>0</v>
      </c>
      <c r="AG25" s="7" t="n">
        <f aca="false">N25-(N24*$G24/100)</f>
        <v>0</v>
      </c>
      <c r="AH25" s="7" t="n">
        <f aca="false">O25-(O24*$G24/100)</f>
        <v>0</v>
      </c>
      <c r="AI25" s="7" t="n">
        <f aca="false">P25-(P24*$G24/100)</f>
        <v>0</v>
      </c>
      <c r="AJ25" s="7" t="n">
        <f aca="false">Q25-(Q24*$G24/100)</f>
        <v>0</v>
      </c>
      <c r="AK25" s="7" t="n">
        <f aca="false">R25-(R24*$G24/100)</f>
        <v>0</v>
      </c>
      <c r="AL25" s="7" t="n">
        <f aca="false">S25-(S24*$G24/100)</f>
        <v>0</v>
      </c>
      <c r="AM25" s="7" t="n">
        <f aca="false">T25-(T24*$G24/100)</f>
        <v>0</v>
      </c>
      <c r="AN25" s="7" t="n">
        <f aca="false">U25-(U24*$G24/100)</f>
        <v>0</v>
      </c>
      <c r="AO25" s="7" t="n">
        <f aca="false">V25-(V24*$G24/100)</f>
        <v>0</v>
      </c>
      <c r="AP25" s="7" t="n">
        <f aca="false">W25-(W24*$G24/100)</f>
        <v>0</v>
      </c>
      <c r="AQ25" s="7" t="n">
        <f aca="false">X25-(X24*$G24/100)</f>
        <v>0</v>
      </c>
      <c r="AR25" s="7" t="n">
        <f aca="false">Y25-(Y24*$G24/100)</f>
        <v>0</v>
      </c>
      <c r="AT25" s="7" t="n">
        <f aca="false">IF(AA25&gt;0,AA25,0)</f>
        <v>0</v>
      </c>
      <c r="AU25" s="7" t="n">
        <f aca="false">IF(AB25&gt;0,AB25,0)</f>
        <v>0</v>
      </c>
      <c r="AV25" s="7" t="n">
        <f aca="false">IF(AC25&gt;0,AC25,0)</f>
        <v>0</v>
      </c>
      <c r="AW25" s="7" t="n">
        <f aca="false">IF(AD25&gt;0,AD25,0)</f>
        <v>0</v>
      </c>
      <c r="AX25" s="7" t="n">
        <f aca="false">IF(AE25&gt;0,AE25,0)</f>
        <v>0</v>
      </c>
      <c r="AY25" s="7" t="n">
        <f aca="false">IF(AF25&gt;0,AF25,0)</f>
        <v>0</v>
      </c>
      <c r="AZ25" s="7" t="n">
        <f aca="false">IF(AG25&gt;0,AG25,0)</f>
        <v>0</v>
      </c>
      <c r="BA25" s="7" t="n">
        <f aca="false">IF(AH25&gt;0,AH25,0)</f>
        <v>0</v>
      </c>
      <c r="BB25" s="7" t="n">
        <f aca="false">IF(AI25&gt;0,AI25,0)</f>
        <v>0</v>
      </c>
      <c r="BC25" s="7" t="n">
        <f aca="false">IF(AJ25&gt;0,AJ25,0)</f>
        <v>0</v>
      </c>
      <c r="BD25" s="7" t="n">
        <f aca="false">IF(AK25&gt;0,AK25,0)</f>
        <v>0</v>
      </c>
      <c r="BE25" s="7" t="n">
        <f aca="false">IF(AL25&gt;0,AL25,0)</f>
        <v>0</v>
      </c>
      <c r="BF25" s="7" t="n">
        <f aca="false">IF(AM25&gt;0,AM25,0)</f>
        <v>0</v>
      </c>
      <c r="BG25" s="7" t="n">
        <f aca="false">IF(AN25&gt;0,AN25,0)</f>
        <v>0</v>
      </c>
      <c r="BH25" s="7" t="n">
        <f aca="false">IF(AO25&gt;0,AO25,0)</f>
        <v>0</v>
      </c>
      <c r="BI25" s="7" t="n">
        <f aca="false">IF(AP25&gt;0,AP25,0)</f>
        <v>0</v>
      </c>
      <c r="BJ25" s="7" t="n">
        <f aca="false">IF(AQ25&gt;0,AQ25,0)</f>
        <v>0</v>
      </c>
      <c r="BK25" s="7" t="n">
        <f aca="false">IF(AR25&gt;0,AR25,0)</f>
        <v>0</v>
      </c>
      <c r="BL25" s="28" t="s">
        <v>2154</v>
      </c>
      <c r="BM25" s="7" t="n">
        <f aca="false">100*AT25/SUM(AT$2:AT$135)</f>
        <v>0</v>
      </c>
      <c r="BN25" s="7" t="n">
        <f aca="false">100*AU25/SUM(AU$2:AU$135)</f>
        <v>0</v>
      </c>
      <c r="BO25" s="7" t="n">
        <f aca="false">100*AV25/SUM(AV$2:AV$135)</f>
        <v>0</v>
      </c>
      <c r="BP25" s="7" t="n">
        <f aca="false">100*AW25/SUM(AW$2:AW$135)</f>
        <v>0</v>
      </c>
      <c r="BQ25" s="7" t="n">
        <f aca="false">100*AX25/SUM(AX$2:AX$135)</f>
        <v>0</v>
      </c>
      <c r="BR25" s="7" t="n">
        <f aca="false">100*AY25/SUM(AY$2:AY$135)</f>
        <v>0</v>
      </c>
      <c r="BS25" s="7" t="n">
        <f aca="false">100*AZ25/SUM(AZ$2:AZ$135)</f>
        <v>0</v>
      </c>
      <c r="BT25" s="7" t="n">
        <f aca="false">100*BA25/SUM(BA$2:BA$135)</f>
        <v>0</v>
      </c>
      <c r="BU25" s="7" t="n">
        <f aca="false">100*BB25/SUM(BB$2:BB$135)</f>
        <v>0</v>
      </c>
      <c r="BV25" s="7" t="n">
        <f aca="false">100*BC25/SUM(BC$2:BC$135)</f>
        <v>0</v>
      </c>
      <c r="BW25" s="7" t="n">
        <f aca="false">100*BD25/SUM(BD$2:BD$135)</f>
        <v>0</v>
      </c>
      <c r="BX25" s="7" t="n">
        <f aca="false">100*BE25/SUM(BE$2:BE$135)</f>
        <v>0</v>
      </c>
      <c r="BY25" s="7" t="n">
        <f aca="false">100*BF25/SUM(BF$2:BF$135)</f>
        <v>0</v>
      </c>
      <c r="BZ25" s="7" t="n">
        <f aca="false">100*BG25/SUM(BG$2:BG$135)</f>
        <v>0</v>
      </c>
      <c r="CA25" s="7" t="n">
        <f aca="false">100*BH25/SUM(BH$2:BH$135)</f>
        <v>0</v>
      </c>
      <c r="CB25" s="7" t="n">
        <f aca="false">100*BI25/SUM(BI$2:BI$135)</f>
        <v>0</v>
      </c>
      <c r="CC25" s="7" t="n">
        <f aca="false">100*BJ25/SUM(BJ$2:BJ$135)</f>
        <v>0</v>
      </c>
      <c r="CD25" s="7" t="n">
        <f aca="false">100*BK25/SUM(BK$2:BK$135)</f>
        <v>0</v>
      </c>
      <c r="CF25" s="28" t="s">
        <v>2154</v>
      </c>
      <c r="CG25" s="0" t="n">
        <f aca="false">AVERAGE(BM25:BR25)</f>
        <v>0</v>
      </c>
      <c r="CH25" s="0" t="n">
        <f aca="false">AVERAGE(BS25:BX25)</f>
        <v>0</v>
      </c>
      <c r="CI25" s="0" t="n">
        <f aca="false">STDEV(BM25:BR25)</f>
        <v>0</v>
      </c>
      <c r="CJ25" s="0" t="n">
        <f aca="false">STDEV(BS25:BX25)</f>
        <v>0</v>
      </c>
    </row>
    <row r="26" customFormat="false" ht="18" hidden="true" customHeight="false" outlineLevel="0" collapsed="false">
      <c r="A26" s="28" t="s">
        <v>2157</v>
      </c>
      <c r="B26" s="29" t="s">
        <v>2158</v>
      </c>
      <c r="C26" s="29" t="n">
        <v>36</v>
      </c>
      <c r="D26" s="29" t="n">
        <f aca="false">C26-3</f>
        <v>33</v>
      </c>
      <c r="E26" s="0" t="s">
        <v>2159</v>
      </c>
      <c r="F26" s="0" t="n">
        <v>9.80575540574459</v>
      </c>
      <c r="G26" s="3" t="n">
        <f aca="false">F26*((POWER(D26,2))/((POWER(C26,2))))</f>
        <v>8.2395583617715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AA26" s="7" t="n">
        <f aca="false">H26-(H25*$G25/100)</f>
        <v>0</v>
      </c>
      <c r="AB26" s="7" t="n">
        <f aca="false">I26-(I25*$G25/100)</f>
        <v>0</v>
      </c>
      <c r="AC26" s="7" t="n">
        <f aca="false">J26-(J25*$G25/100)</f>
        <v>0</v>
      </c>
      <c r="AD26" s="7" t="n">
        <f aca="false">K26-(K25*$G25/100)</f>
        <v>0</v>
      </c>
      <c r="AE26" s="7" t="n">
        <f aca="false">L26-(L25*$G25/100)</f>
        <v>0</v>
      </c>
      <c r="AF26" s="7" t="n">
        <f aca="false">M26-(M25*$G25/100)</f>
        <v>0</v>
      </c>
      <c r="AG26" s="7" t="n">
        <f aca="false">N26-(N25*$G25/100)</f>
        <v>0</v>
      </c>
      <c r="AH26" s="7" t="n">
        <f aca="false">O26-(O25*$G25/100)</f>
        <v>0</v>
      </c>
      <c r="AI26" s="7" t="n">
        <f aca="false">P26-(P25*$G25/100)</f>
        <v>0</v>
      </c>
      <c r="AJ26" s="7" t="n">
        <f aca="false">Q26-(Q25*$G25/100)</f>
        <v>0</v>
      </c>
      <c r="AK26" s="7" t="n">
        <f aca="false">R26-(R25*$G25/100)</f>
        <v>0</v>
      </c>
      <c r="AL26" s="7" t="n">
        <f aca="false">S26-(S25*$G25/100)</f>
        <v>0</v>
      </c>
      <c r="AM26" s="7" t="n">
        <f aca="false">T26-(T25*$G25/100)</f>
        <v>0</v>
      </c>
      <c r="AN26" s="7" t="n">
        <f aca="false">U26-(U25*$G25/100)</f>
        <v>0</v>
      </c>
      <c r="AO26" s="7" t="n">
        <f aca="false">V26-(V25*$G25/100)</f>
        <v>0</v>
      </c>
      <c r="AP26" s="7" t="n">
        <f aca="false">W26-(W25*$G25/100)</f>
        <v>0</v>
      </c>
      <c r="AQ26" s="7" t="n">
        <f aca="false">X26-(X25*$G25/100)</f>
        <v>0</v>
      </c>
      <c r="AR26" s="7" t="n">
        <f aca="false">Y26-(Y25*$G25/100)</f>
        <v>0</v>
      </c>
      <c r="AT26" s="7" t="n">
        <f aca="false">IF(AA26&gt;0,AA26,0)</f>
        <v>0</v>
      </c>
      <c r="AU26" s="7" t="n">
        <f aca="false">IF(AB26&gt;0,AB26,0)</f>
        <v>0</v>
      </c>
      <c r="AV26" s="7" t="n">
        <f aca="false">IF(AC26&gt;0,AC26,0)</f>
        <v>0</v>
      </c>
      <c r="AW26" s="7" t="n">
        <f aca="false">IF(AD26&gt;0,AD26,0)</f>
        <v>0</v>
      </c>
      <c r="AX26" s="7" t="n">
        <f aca="false">IF(AE26&gt;0,AE26,0)</f>
        <v>0</v>
      </c>
      <c r="AY26" s="7" t="n">
        <f aca="false">IF(AF26&gt;0,AF26,0)</f>
        <v>0</v>
      </c>
      <c r="AZ26" s="7" t="n">
        <f aca="false">IF(AG26&gt;0,AG26,0)</f>
        <v>0</v>
      </c>
      <c r="BA26" s="7" t="n">
        <f aca="false">IF(AH26&gt;0,AH26,0)</f>
        <v>0</v>
      </c>
      <c r="BB26" s="7" t="n">
        <f aca="false">IF(AI26&gt;0,AI26,0)</f>
        <v>0</v>
      </c>
      <c r="BC26" s="7" t="n">
        <f aca="false">IF(AJ26&gt;0,AJ26,0)</f>
        <v>0</v>
      </c>
      <c r="BD26" s="7" t="n">
        <f aca="false">IF(AK26&gt;0,AK26,0)</f>
        <v>0</v>
      </c>
      <c r="BE26" s="7" t="n">
        <f aca="false">IF(AL26&gt;0,AL26,0)</f>
        <v>0</v>
      </c>
      <c r="BF26" s="7" t="n">
        <f aca="false">IF(AM26&gt;0,AM26,0)</f>
        <v>0</v>
      </c>
      <c r="BG26" s="7" t="n">
        <f aca="false">IF(AN26&gt;0,AN26,0)</f>
        <v>0</v>
      </c>
      <c r="BH26" s="7" t="n">
        <f aca="false">IF(AO26&gt;0,AO26,0)</f>
        <v>0</v>
      </c>
      <c r="BI26" s="7" t="n">
        <f aca="false">IF(AP26&gt;0,AP26,0)</f>
        <v>0</v>
      </c>
      <c r="BJ26" s="7" t="n">
        <f aca="false">IF(AQ26&gt;0,AQ26,0)</f>
        <v>0</v>
      </c>
      <c r="BK26" s="7" t="n">
        <f aca="false">IF(AR26&gt;0,AR26,0)</f>
        <v>0</v>
      </c>
      <c r="BL26" s="28" t="s">
        <v>2157</v>
      </c>
      <c r="BM26" s="7" t="n">
        <f aca="false">100*AT26/SUM(AT$2:AT$135)</f>
        <v>0</v>
      </c>
      <c r="BN26" s="7" t="n">
        <f aca="false">100*AU26/SUM(AU$2:AU$135)</f>
        <v>0</v>
      </c>
      <c r="BO26" s="7" t="n">
        <f aca="false">100*AV26/SUM(AV$2:AV$135)</f>
        <v>0</v>
      </c>
      <c r="BP26" s="7" t="n">
        <f aca="false">100*AW26/SUM(AW$2:AW$135)</f>
        <v>0</v>
      </c>
      <c r="BQ26" s="7" t="n">
        <f aca="false">100*AX26/SUM(AX$2:AX$135)</f>
        <v>0</v>
      </c>
      <c r="BR26" s="7" t="n">
        <f aca="false">100*AY26/SUM(AY$2:AY$135)</f>
        <v>0</v>
      </c>
      <c r="BS26" s="7" t="n">
        <f aca="false">100*AZ26/SUM(AZ$2:AZ$135)</f>
        <v>0</v>
      </c>
      <c r="BT26" s="7" t="n">
        <f aca="false">100*BA26/SUM(BA$2:BA$135)</f>
        <v>0</v>
      </c>
      <c r="BU26" s="7" t="n">
        <f aca="false">100*BB26/SUM(BB$2:BB$135)</f>
        <v>0</v>
      </c>
      <c r="BV26" s="7" t="n">
        <f aca="false">100*BC26/SUM(BC$2:BC$135)</f>
        <v>0</v>
      </c>
      <c r="BW26" s="7" t="n">
        <f aca="false">100*BD26/SUM(BD$2:BD$135)</f>
        <v>0</v>
      </c>
      <c r="BX26" s="7" t="n">
        <f aca="false">100*BE26/SUM(BE$2:BE$135)</f>
        <v>0</v>
      </c>
      <c r="BY26" s="7" t="n">
        <f aca="false">100*BF26/SUM(BF$2:BF$135)</f>
        <v>0</v>
      </c>
      <c r="BZ26" s="7" t="n">
        <f aca="false">100*BG26/SUM(BG$2:BG$135)</f>
        <v>0</v>
      </c>
      <c r="CA26" s="7" t="n">
        <f aca="false">100*BH26/SUM(BH$2:BH$135)</f>
        <v>0</v>
      </c>
      <c r="CB26" s="7" t="n">
        <f aca="false">100*BI26/SUM(BI$2:BI$135)</f>
        <v>0</v>
      </c>
      <c r="CC26" s="7" t="n">
        <f aca="false">100*BJ26/SUM(BJ$2:BJ$135)</f>
        <v>0</v>
      </c>
      <c r="CD26" s="7" t="n">
        <f aca="false">100*BK26/SUM(BK$2:BK$135)</f>
        <v>0</v>
      </c>
      <c r="CF26" s="28" t="s">
        <v>2157</v>
      </c>
      <c r="CG26" s="0" t="n">
        <f aca="false">AVERAGE(BM26:BR26)</f>
        <v>0</v>
      </c>
      <c r="CH26" s="0" t="n">
        <f aca="false">AVERAGE(BS26:BX26)</f>
        <v>0</v>
      </c>
      <c r="CI26" s="0" t="n">
        <f aca="false">STDEV(BM26:BR26)</f>
        <v>0</v>
      </c>
      <c r="CJ26" s="0" t="n">
        <f aca="false">STDEV(BS26:BX26)</f>
        <v>0</v>
      </c>
    </row>
    <row r="27" customFormat="false" ht="18" hidden="true" customHeight="false" outlineLevel="0" collapsed="false">
      <c r="A27" s="28" t="s">
        <v>2160</v>
      </c>
      <c r="B27" s="29" t="s">
        <v>2161</v>
      </c>
      <c r="C27" s="29" t="n">
        <v>36</v>
      </c>
      <c r="D27" s="29" t="n">
        <f aca="false">C27-3</f>
        <v>33</v>
      </c>
      <c r="E27" s="0" t="s">
        <v>2162</v>
      </c>
      <c r="F27" s="0" t="n">
        <v>9.81465392454162</v>
      </c>
      <c r="G27" s="3" t="n">
        <f aca="false">F27*((POWER(D27,2))/((POWER(C27,2))))</f>
        <v>8.24703558937178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AA27" s="7" t="n">
        <f aca="false">H27-(H26*$G26/100)</f>
        <v>0</v>
      </c>
      <c r="AB27" s="7" t="n">
        <f aca="false">I27-(I26*$G26/100)</f>
        <v>0</v>
      </c>
      <c r="AC27" s="7" t="n">
        <f aca="false">J27-(J26*$G26/100)</f>
        <v>0</v>
      </c>
      <c r="AD27" s="7" t="n">
        <f aca="false">K27-(K26*$G26/100)</f>
        <v>0</v>
      </c>
      <c r="AE27" s="7" t="n">
        <f aca="false">L27-(L26*$G26/100)</f>
        <v>0</v>
      </c>
      <c r="AF27" s="7" t="n">
        <f aca="false">M27-(M26*$G26/100)</f>
        <v>0</v>
      </c>
      <c r="AG27" s="7" t="n">
        <f aca="false">N27-(N26*$G26/100)</f>
        <v>0</v>
      </c>
      <c r="AH27" s="7" t="n">
        <f aca="false">O27-(O26*$G26/100)</f>
        <v>0</v>
      </c>
      <c r="AI27" s="7" t="n">
        <f aca="false">P27-(P26*$G26/100)</f>
        <v>0</v>
      </c>
      <c r="AJ27" s="7" t="n">
        <f aca="false">Q27-(Q26*$G26/100)</f>
        <v>0</v>
      </c>
      <c r="AK27" s="7" t="n">
        <f aca="false">R27-(R26*$G26/100)</f>
        <v>0</v>
      </c>
      <c r="AL27" s="7" t="n">
        <f aca="false">S27-(S26*$G26/100)</f>
        <v>0</v>
      </c>
      <c r="AM27" s="7" t="n">
        <f aca="false">T27-(T26*$G26/100)</f>
        <v>0</v>
      </c>
      <c r="AN27" s="7" t="n">
        <f aca="false">U27-(U26*$G26/100)</f>
        <v>0</v>
      </c>
      <c r="AO27" s="7" t="n">
        <f aca="false">V27-(V26*$G26/100)</f>
        <v>0</v>
      </c>
      <c r="AP27" s="7" t="n">
        <f aca="false">W27-(W26*$G26/100)</f>
        <v>0</v>
      </c>
      <c r="AQ27" s="7" t="n">
        <f aca="false">X27-(X26*$G26/100)</f>
        <v>0</v>
      </c>
      <c r="AR27" s="7" t="n">
        <f aca="false">Y27-(Y26*$G26/100)</f>
        <v>0</v>
      </c>
      <c r="AT27" s="7" t="n">
        <f aca="false">IF(AA27&gt;0,AA27,0)</f>
        <v>0</v>
      </c>
      <c r="AU27" s="7" t="n">
        <f aca="false">IF(AB27&gt;0,AB27,0)</f>
        <v>0</v>
      </c>
      <c r="AV27" s="7" t="n">
        <f aca="false">IF(AC27&gt;0,AC27,0)</f>
        <v>0</v>
      </c>
      <c r="AW27" s="7" t="n">
        <f aca="false">IF(AD27&gt;0,AD27,0)</f>
        <v>0</v>
      </c>
      <c r="AX27" s="7" t="n">
        <f aca="false">IF(AE27&gt;0,AE27,0)</f>
        <v>0</v>
      </c>
      <c r="AY27" s="7" t="n">
        <f aca="false">IF(AF27&gt;0,AF27,0)</f>
        <v>0</v>
      </c>
      <c r="AZ27" s="7" t="n">
        <f aca="false">IF(AG27&gt;0,AG27,0)</f>
        <v>0</v>
      </c>
      <c r="BA27" s="7" t="n">
        <f aca="false">IF(AH27&gt;0,AH27,0)</f>
        <v>0</v>
      </c>
      <c r="BB27" s="7" t="n">
        <f aca="false">IF(AI27&gt;0,AI27,0)</f>
        <v>0</v>
      </c>
      <c r="BC27" s="7" t="n">
        <f aca="false">IF(AJ27&gt;0,AJ27,0)</f>
        <v>0</v>
      </c>
      <c r="BD27" s="7" t="n">
        <f aca="false">IF(AK27&gt;0,AK27,0)</f>
        <v>0</v>
      </c>
      <c r="BE27" s="7" t="n">
        <f aca="false">IF(AL27&gt;0,AL27,0)</f>
        <v>0</v>
      </c>
      <c r="BF27" s="7" t="n">
        <f aca="false">IF(AM27&gt;0,AM27,0)</f>
        <v>0</v>
      </c>
      <c r="BG27" s="7" t="n">
        <f aca="false">IF(AN27&gt;0,AN27,0)</f>
        <v>0</v>
      </c>
      <c r="BH27" s="7" t="n">
        <f aca="false">IF(AO27&gt;0,AO27,0)</f>
        <v>0</v>
      </c>
      <c r="BI27" s="7" t="n">
        <f aca="false">IF(AP27&gt;0,AP27,0)</f>
        <v>0</v>
      </c>
      <c r="BJ27" s="7" t="n">
        <f aca="false">IF(AQ27&gt;0,AQ27,0)</f>
        <v>0</v>
      </c>
      <c r="BK27" s="7" t="n">
        <f aca="false">IF(AR27&gt;0,AR27,0)</f>
        <v>0</v>
      </c>
      <c r="BL27" s="28" t="s">
        <v>2160</v>
      </c>
      <c r="BM27" s="7" t="n">
        <f aca="false">100*AT27/SUM(AT$2:AT$135)</f>
        <v>0</v>
      </c>
      <c r="BN27" s="7" t="n">
        <f aca="false">100*AU27/SUM(AU$2:AU$135)</f>
        <v>0</v>
      </c>
      <c r="BO27" s="7" t="n">
        <f aca="false">100*AV27/SUM(AV$2:AV$135)</f>
        <v>0</v>
      </c>
      <c r="BP27" s="7" t="n">
        <f aca="false">100*AW27/SUM(AW$2:AW$135)</f>
        <v>0</v>
      </c>
      <c r="BQ27" s="7" t="n">
        <f aca="false">100*AX27/SUM(AX$2:AX$135)</f>
        <v>0</v>
      </c>
      <c r="BR27" s="7" t="n">
        <f aca="false">100*AY27/SUM(AY$2:AY$135)</f>
        <v>0</v>
      </c>
      <c r="BS27" s="7" t="n">
        <f aca="false">100*AZ27/SUM(AZ$2:AZ$135)</f>
        <v>0</v>
      </c>
      <c r="BT27" s="7" t="n">
        <f aca="false">100*BA27/SUM(BA$2:BA$135)</f>
        <v>0</v>
      </c>
      <c r="BU27" s="7" t="n">
        <f aca="false">100*BB27/SUM(BB$2:BB$135)</f>
        <v>0</v>
      </c>
      <c r="BV27" s="7" t="n">
        <f aca="false">100*BC27/SUM(BC$2:BC$135)</f>
        <v>0</v>
      </c>
      <c r="BW27" s="7" t="n">
        <f aca="false">100*BD27/SUM(BD$2:BD$135)</f>
        <v>0</v>
      </c>
      <c r="BX27" s="7" t="n">
        <f aca="false">100*BE27/SUM(BE$2:BE$135)</f>
        <v>0</v>
      </c>
      <c r="BY27" s="7" t="n">
        <f aca="false">100*BF27/SUM(BF$2:BF$135)</f>
        <v>0</v>
      </c>
      <c r="BZ27" s="7" t="n">
        <f aca="false">100*BG27/SUM(BG$2:BG$135)</f>
        <v>0</v>
      </c>
      <c r="CA27" s="7" t="n">
        <f aca="false">100*BH27/SUM(BH$2:BH$135)</f>
        <v>0</v>
      </c>
      <c r="CB27" s="7" t="n">
        <f aca="false">100*BI27/SUM(BI$2:BI$135)</f>
        <v>0</v>
      </c>
      <c r="CC27" s="7" t="n">
        <f aca="false">100*BJ27/SUM(BJ$2:BJ$135)</f>
        <v>0</v>
      </c>
      <c r="CD27" s="7" t="n">
        <f aca="false">100*BK27/SUM(BK$2:BK$135)</f>
        <v>0</v>
      </c>
      <c r="CF27" s="28" t="s">
        <v>2160</v>
      </c>
      <c r="CG27" s="0" t="n">
        <f aca="false">AVERAGE(BM27:BR27)</f>
        <v>0</v>
      </c>
      <c r="CH27" s="0" t="n">
        <f aca="false">AVERAGE(BS27:BX27)</f>
        <v>0</v>
      </c>
      <c r="CI27" s="0" t="n">
        <f aca="false">STDEV(BM27:BR27)</f>
        <v>0</v>
      </c>
      <c r="CJ27" s="0" t="n">
        <f aca="false">STDEV(BS27:BX27)</f>
        <v>0</v>
      </c>
    </row>
    <row r="28" customFormat="false" ht="18" hidden="true" customHeight="false" outlineLevel="0" collapsed="false">
      <c r="A28" s="28" t="s">
        <v>2163</v>
      </c>
      <c r="B28" s="29" t="s">
        <v>2164</v>
      </c>
      <c r="C28" s="29" t="n">
        <v>36</v>
      </c>
      <c r="D28" s="29" t="n">
        <f aca="false">C28-3</f>
        <v>33</v>
      </c>
      <c r="E28" s="0" t="s">
        <v>2165</v>
      </c>
      <c r="F28" s="0" t="n">
        <v>9.82355278257636</v>
      </c>
      <c r="G28" s="3" t="n">
        <f aca="false">F28*((POWER(D28,2))/((POWER(C28,2))))</f>
        <v>8.25451310202597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AA28" s="7" t="n">
        <f aca="false">H28-(H27*$G27/100)</f>
        <v>0</v>
      </c>
      <c r="AB28" s="7" t="n">
        <f aca="false">I28-(I27*$G27/100)</f>
        <v>0</v>
      </c>
      <c r="AC28" s="7" t="n">
        <f aca="false">J28-(J27*$G27/100)</f>
        <v>0</v>
      </c>
      <c r="AD28" s="7" t="n">
        <f aca="false">K28-(K27*$G27/100)</f>
        <v>0</v>
      </c>
      <c r="AE28" s="7" t="n">
        <f aca="false">L28-(L27*$G27/100)</f>
        <v>0</v>
      </c>
      <c r="AF28" s="7" t="n">
        <f aca="false">M28-(M27*$G27/100)</f>
        <v>0</v>
      </c>
      <c r="AG28" s="7" t="n">
        <f aca="false">N28-(N27*$G27/100)</f>
        <v>0</v>
      </c>
      <c r="AH28" s="7" t="n">
        <f aca="false">O28-(O27*$G27/100)</f>
        <v>0</v>
      </c>
      <c r="AI28" s="7" t="n">
        <f aca="false">P28-(P27*$G27/100)</f>
        <v>0</v>
      </c>
      <c r="AJ28" s="7" t="n">
        <f aca="false">Q28-(Q27*$G27/100)</f>
        <v>0</v>
      </c>
      <c r="AK28" s="7" t="n">
        <f aca="false">R28-(R27*$G27/100)</f>
        <v>0</v>
      </c>
      <c r="AL28" s="7" t="n">
        <f aca="false">S28-(S27*$G27/100)</f>
        <v>0</v>
      </c>
      <c r="AM28" s="7" t="n">
        <f aca="false">T28-(T27*$G27/100)</f>
        <v>0</v>
      </c>
      <c r="AN28" s="7" t="n">
        <f aca="false">U28-(U27*$G27/100)</f>
        <v>0</v>
      </c>
      <c r="AO28" s="7" t="n">
        <f aca="false">V28-(V27*$G27/100)</f>
        <v>0</v>
      </c>
      <c r="AP28" s="7" t="n">
        <f aca="false">W28-(W27*$G27/100)</f>
        <v>0</v>
      </c>
      <c r="AQ28" s="7" t="n">
        <f aca="false">X28-(X27*$G27/100)</f>
        <v>0</v>
      </c>
      <c r="AR28" s="7" t="n">
        <f aca="false">Y28-(Y27*$G27/100)</f>
        <v>0</v>
      </c>
      <c r="AT28" s="7" t="n">
        <f aca="false">IF(AA28&gt;0,AA28,0)</f>
        <v>0</v>
      </c>
      <c r="AU28" s="7" t="n">
        <f aca="false">IF(AB28&gt;0,AB28,0)</f>
        <v>0</v>
      </c>
      <c r="AV28" s="7" t="n">
        <f aca="false">IF(AC28&gt;0,AC28,0)</f>
        <v>0</v>
      </c>
      <c r="AW28" s="7" t="n">
        <f aca="false">IF(AD28&gt;0,AD28,0)</f>
        <v>0</v>
      </c>
      <c r="AX28" s="7" t="n">
        <f aca="false">IF(AE28&gt;0,AE28,0)</f>
        <v>0</v>
      </c>
      <c r="AY28" s="7" t="n">
        <f aca="false">IF(AF28&gt;0,AF28,0)</f>
        <v>0</v>
      </c>
      <c r="AZ28" s="7" t="n">
        <f aca="false">IF(AG28&gt;0,AG28,0)</f>
        <v>0</v>
      </c>
      <c r="BA28" s="7" t="n">
        <f aca="false">IF(AH28&gt;0,AH28,0)</f>
        <v>0</v>
      </c>
      <c r="BB28" s="7" t="n">
        <f aca="false">IF(AI28&gt;0,AI28,0)</f>
        <v>0</v>
      </c>
      <c r="BC28" s="7" t="n">
        <f aca="false">IF(AJ28&gt;0,AJ28,0)</f>
        <v>0</v>
      </c>
      <c r="BD28" s="7" t="n">
        <f aca="false">IF(AK28&gt;0,AK28,0)</f>
        <v>0</v>
      </c>
      <c r="BE28" s="7" t="n">
        <f aca="false">IF(AL28&gt;0,AL28,0)</f>
        <v>0</v>
      </c>
      <c r="BF28" s="7" t="n">
        <f aca="false">IF(AM28&gt;0,AM28,0)</f>
        <v>0</v>
      </c>
      <c r="BG28" s="7" t="n">
        <f aca="false">IF(AN28&gt;0,AN28,0)</f>
        <v>0</v>
      </c>
      <c r="BH28" s="7" t="n">
        <f aca="false">IF(AO28&gt;0,AO28,0)</f>
        <v>0</v>
      </c>
      <c r="BI28" s="7" t="n">
        <f aca="false">IF(AP28&gt;0,AP28,0)</f>
        <v>0</v>
      </c>
      <c r="BJ28" s="7" t="n">
        <f aca="false">IF(AQ28&gt;0,AQ28,0)</f>
        <v>0</v>
      </c>
      <c r="BK28" s="7" t="n">
        <f aca="false">IF(AR28&gt;0,AR28,0)</f>
        <v>0</v>
      </c>
      <c r="BL28" s="28" t="s">
        <v>2163</v>
      </c>
      <c r="BM28" s="7" t="n">
        <f aca="false">100*AT28/SUM(AT$2:AT$135)</f>
        <v>0</v>
      </c>
      <c r="BN28" s="7" t="n">
        <f aca="false">100*AU28/SUM(AU$2:AU$135)</f>
        <v>0</v>
      </c>
      <c r="BO28" s="7" t="n">
        <f aca="false">100*AV28/SUM(AV$2:AV$135)</f>
        <v>0</v>
      </c>
      <c r="BP28" s="7" t="n">
        <f aca="false">100*AW28/SUM(AW$2:AW$135)</f>
        <v>0</v>
      </c>
      <c r="BQ28" s="7" t="n">
        <f aca="false">100*AX28/SUM(AX$2:AX$135)</f>
        <v>0</v>
      </c>
      <c r="BR28" s="7" t="n">
        <f aca="false">100*AY28/SUM(AY$2:AY$135)</f>
        <v>0</v>
      </c>
      <c r="BS28" s="7" t="n">
        <f aca="false">100*AZ28/SUM(AZ$2:AZ$135)</f>
        <v>0</v>
      </c>
      <c r="BT28" s="7" t="n">
        <f aca="false">100*BA28/SUM(BA$2:BA$135)</f>
        <v>0</v>
      </c>
      <c r="BU28" s="7" t="n">
        <f aca="false">100*BB28/SUM(BB$2:BB$135)</f>
        <v>0</v>
      </c>
      <c r="BV28" s="7" t="n">
        <f aca="false">100*BC28/SUM(BC$2:BC$135)</f>
        <v>0</v>
      </c>
      <c r="BW28" s="7" t="n">
        <f aca="false">100*BD28/SUM(BD$2:BD$135)</f>
        <v>0</v>
      </c>
      <c r="BX28" s="7" t="n">
        <f aca="false">100*BE28/SUM(BE$2:BE$135)</f>
        <v>0</v>
      </c>
      <c r="BY28" s="7" t="n">
        <f aca="false">100*BF28/SUM(BF$2:BF$135)</f>
        <v>0</v>
      </c>
      <c r="BZ28" s="7" t="n">
        <f aca="false">100*BG28/SUM(BG$2:BG$135)</f>
        <v>0</v>
      </c>
      <c r="CA28" s="7" t="n">
        <f aca="false">100*BH28/SUM(BH$2:BH$135)</f>
        <v>0</v>
      </c>
      <c r="CB28" s="7" t="n">
        <f aca="false">100*BI28/SUM(BI$2:BI$135)</f>
        <v>0</v>
      </c>
      <c r="CC28" s="7" t="n">
        <f aca="false">100*BJ28/SUM(BJ$2:BJ$135)</f>
        <v>0</v>
      </c>
      <c r="CD28" s="7" t="n">
        <f aca="false">100*BK28/SUM(BK$2:BK$135)</f>
        <v>0</v>
      </c>
      <c r="CF28" s="28" t="s">
        <v>2163</v>
      </c>
      <c r="CG28" s="0" t="n">
        <f aca="false">AVERAGE(BM28:BR28)</f>
        <v>0</v>
      </c>
      <c r="CH28" s="0" t="n">
        <f aca="false">AVERAGE(BS28:BX28)</f>
        <v>0</v>
      </c>
      <c r="CI28" s="0" t="n">
        <f aca="false">STDEV(BM28:BR28)</f>
        <v>0</v>
      </c>
      <c r="CJ28" s="0" t="n">
        <f aca="false">STDEV(BS28:BX28)</f>
        <v>0</v>
      </c>
    </row>
    <row r="29" customFormat="false" ht="18" hidden="true" customHeight="false" outlineLevel="0" collapsed="false">
      <c r="A29" s="28" t="s">
        <v>2166</v>
      </c>
      <c r="B29" s="29" t="s">
        <v>2167</v>
      </c>
      <c r="C29" s="29" t="n">
        <v>36</v>
      </c>
      <c r="D29" s="29" t="n">
        <f aca="false">C29-3</f>
        <v>33</v>
      </c>
      <c r="E29" s="0" t="s">
        <v>2168</v>
      </c>
      <c r="F29" s="0" t="n">
        <v>9.83245197687792</v>
      </c>
      <c r="G29" s="3" t="n">
        <f aca="false">F29*((POWER(D29,2))/((POWER(C29,2))))</f>
        <v>8.2619908972377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AA29" s="7" t="n">
        <f aca="false">H29-(H28*$G28/100)</f>
        <v>0</v>
      </c>
      <c r="AB29" s="7" t="n">
        <f aca="false">I29-(I28*$G28/100)</f>
        <v>0</v>
      </c>
      <c r="AC29" s="7" t="n">
        <f aca="false">J29-(J28*$G28/100)</f>
        <v>0</v>
      </c>
      <c r="AD29" s="7" t="n">
        <f aca="false">K29-(K28*$G28/100)</f>
        <v>0</v>
      </c>
      <c r="AE29" s="7" t="n">
        <f aca="false">L29-(L28*$G28/100)</f>
        <v>0</v>
      </c>
      <c r="AF29" s="7" t="n">
        <f aca="false">M29-(M28*$G28/100)</f>
        <v>0</v>
      </c>
      <c r="AG29" s="7" t="n">
        <f aca="false">N29-(N28*$G28/100)</f>
        <v>0</v>
      </c>
      <c r="AH29" s="7" t="n">
        <f aca="false">O29-(O28*$G28/100)</f>
        <v>0</v>
      </c>
      <c r="AI29" s="7" t="n">
        <f aca="false">P29-(P28*$G28/100)</f>
        <v>0</v>
      </c>
      <c r="AJ29" s="7" t="n">
        <f aca="false">Q29-(Q28*$G28/100)</f>
        <v>0</v>
      </c>
      <c r="AK29" s="7" t="n">
        <f aca="false">R29-(R28*$G28/100)</f>
        <v>0</v>
      </c>
      <c r="AL29" s="7" t="n">
        <f aca="false">S29-(S28*$G28/100)</f>
        <v>0</v>
      </c>
      <c r="AM29" s="7" t="n">
        <f aca="false">T29-(T28*$G28/100)</f>
        <v>0</v>
      </c>
      <c r="AN29" s="7" t="n">
        <f aca="false">U29-(U28*$G28/100)</f>
        <v>0</v>
      </c>
      <c r="AO29" s="7" t="n">
        <f aca="false">V29-(V28*$G28/100)</f>
        <v>0</v>
      </c>
      <c r="AP29" s="7" t="n">
        <f aca="false">W29-(W28*$G28/100)</f>
        <v>0</v>
      </c>
      <c r="AQ29" s="7" t="n">
        <f aca="false">X29-(X28*$G28/100)</f>
        <v>0</v>
      </c>
      <c r="AR29" s="7" t="n">
        <f aca="false">Y29-(Y28*$G28/100)</f>
        <v>0</v>
      </c>
      <c r="AT29" s="7" t="n">
        <f aca="false">IF(AA29&gt;0,AA29,0)</f>
        <v>0</v>
      </c>
      <c r="AU29" s="7" t="n">
        <f aca="false">IF(AB29&gt;0,AB29,0)</f>
        <v>0</v>
      </c>
      <c r="AV29" s="7" t="n">
        <f aca="false">IF(AC29&gt;0,AC29,0)</f>
        <v>0</v>
      </c>
      <c r="AW29" s="7" t="n">
        <f aca="false">IF(AD29&gt;0,AD29,0)</f>
        <v>0</v>
      </c>
      <c r="AX29" s="7" t="n">
        <f aca="false">IF(AE29&gt;0,AE29,0)</f>
        <v>0</v>
      </c>
      <c r="AY29" s="7" t="n">
        <f aca="false">IF(AF29&gt;0,AF29,0)</f>
        <v>0</v>
      </c>
      <c r="AZ29" s="7" t="n">
        <f aca="false">IF(AG29&gt;0,AG29,0)</f>
        <v>0</v>
      </c>
      <c r="BA29" s="7" t="n">
        <f aca="false">IF(AH29&gt;0,AH29,0)</f>
        <v>0</v>
      </c>
      <c r="BB29" s="7" t="n">
        <f aca="false">IF(AI29&gt;0,AI29,0)</f>
        <v>0</v>
      </c>
      <c r="BC29" s="7" t="n">
        <f aca="false">IF(AJ29&gt;0,AJ29,0)</f>
        <v>0</v>
      </c>
      <c r="BD29" s="7" t="n">
        <f aca="false">IF(AK29&gt;0,AK29,0)</f>
        <v>0</v>
      </c>
      <c r="BE29" s="7" t="n">
        <f aca="false">IF(AL29&gt;0,AL29,0)</f>
        <v>0</v>
      </c>
      <c r="BF29" s="7" t="n">
        <f aca="false">IF(AM29&gt;0,AM29,0)</f>
        <v>0</v>
      </c>
      <c r="BG29" s="7" t="n">
        <f aca="false">IF(AN29&gt;0,AN29,0)</f>
        <v>0</v>
      </c>
      <c r="BH29" s="7" t="n">
        <f aca="false">IF(AO29&gt;0,AO29,0)</f>
        <v>0</v>
      </c>
      <c r="BI29" s="7" t="n">
        <f aca="false">IF(AP29&gt;0,AP29,0)</f>
        <v>0</v>
      </c>
      <c r="BJ29" s="7" t="n">
        <f aca="false">IF(AQ29&gt;0,AQ29,0)</f>
        <v>0</v>
      </c>
      <c r="BK29" s="7" t="n">
        <f aca="false">IF(AR29&gt;0,AR29,0)</f>
        <v>0</v>
      </c>
      <c r="BL29" s="28" t="s">
        <v>2166</v>
      </c>
      <c r="BM29" s="7" t="n">
        <f aca="false">100*AT29/SUM(AT$2:AT$135)</f>
        <v>0</v>
      </c>
      <c r="BN29" s="7" t="n">
        <f aca="false">100*AU29/SUM(AU$2:AU$135)</f>
        <v>0</v>
      </c>
      <c r="BO29" s="7" t="n">
        <f aca="false">100*AV29/SUM(AV$2:AV$135)</f>
        <v>0</v>
      </c>
      <c r="BP29" s="7" t="n">
        <f aca="false">100*AW29/SUM(AW$2:AW$135)</f>
        <v>0</v>
      </c>
      <c r="BQ29" s="7" t="n">
        <f aca="false">100*AX29/SUM(AX$2:AX$135)</f>
        <v>0</v>
      </c>
      <c r="BR29" s="7" t="n">
        <f aca="false">100*AY29/SUM(AY$2:AY$135)</f>
        <v>0</v>
      </c>
      <c r="BS29" s="7" t="n">
        <f aca="false">100*AZ29/SUM(AZ$2:AZ$135)</f>
        <v>0</v>
      </c>
      <c r="BT29" s="7" t="n">
        <f aca="false">100*BA29/SUM(BA$2:BA$135)</f>
        <v>0</v>
      </c>
      <c r="BU29" s="7" t="n">
        <f aca="false">100*BB29/SUM(BB$2:BB$135)</f>
        <v>0</v>
      </c>
      <c r="BV29" s="7" t="n">
        <f aca="false">100*BC29/SUM(BC$2:BC$135)</f>
        <v>0</v>
      </c>
      <c r="BW29" s="7" t="n">
        <f aca="false">100*BD29/SUM(BD$2:BD$135)</f>
        <v>0</v>
      </c>
      <c r="BX29" s="7" t="n">
        <f aca="false">100*BE29/SUM(BE$2:BE$135)</f>
        <v>0</v>
      </c>
      <c r="BY29" s="7" t="n">
        <f aca="false">100*BF29/SUM(BF$2:BF$135)</f>
        <v>0</v>
      </c>
      <c r="BZ29" s="7" t="n">
        <f aca="false">100*BG29/SUM(BG$2:BG$135)</f>
        <v>0</v>
      </c>
      <c r="CA29" s="7" t="n">
        <f aca="false">100*BH29/SUM(BH$2:BH$135)</f>
        <v>0</v>
      </c>
      <c r="CB29" s="7" t="n">
        <f aca="false">100*BI29/SUM(BI$2:BI$135)</f>
        <v>0</v>
      </c>
      <c r="CC29" s="7" t="n">
        <f aca="false">100*BJ29/SUM(BJ$2:BJ$135)</f>
        <v>0</v>
      </c>
      <c r="CD29" s="7" t="n">
        <f aca="false">100*BK29/SUM(BK$2:BK$135)</f>
        <v>0</v>
      </c>
      <c r="CF29" s="28" t="s">
        <v>2166</v>
      </c>
      <c r="CG29" s="0" t="n">
        <f aca="false">AVERAGE(BM29:BR29)</f>
        <v>0</v>
      </c>
      <c r="CH29" s="0" t="n">
        <f aca="false">AVERAGE(BS29:BX29)</f>
        <v>0</v>
      </c>
      <c r="CI29" s="0" t="n">
        <f aca="false">STDEV(BM29:BR29)</f>
        <v>0</v>
      </c>
      <c r="CJ29" s="0" t="n">
        <f aca="false">STDEV(BS29:BX29)</f>
        <v>0</v>
      </c>
    </row>
    <row r="30" customFormat="false" ht="18" hidden="true" customHeight="false" outlineLevel="0" collapsed="false">
      <c r="A30" s="28" t="s">
        <v>2169</v>
      </c>
      <c r="B30" s="29" t="s">
        <v>2170</v>
      </c>
      <c r="C30" s="29" t="n">
        <v>36</v>
      </c>
      <c r="D30" s="29" t="n">
        <f aca="false">C30-3</f>
        <v>33</v>
      </c>
      <c r="E30" s="0" t="s">
        <v>2171</v>
      </c>
      <c r="F30" s="0" t="n">
        <v>9.84135150450995</v>
      </c>
      <c r="G30" s="3" t="n">
        <f aca="false">F30*((POWER(D30,2))/((POWER(C30,2))))</f>
        <v>8.26946897253961</v>
      </c>
      <c r="H30" s="0" t="n">
        <v>0</v>
      </c>
      <c r="I30" s="0" t="n">
        <v>0.0885347188856932</v>
      </c>
      <c r="J30" s="0" t="n">
        <v>0.0885250949399569</v>
      </c>
      <c r="K30" s="0" t="n">
        <v>0.0638380627050428</v>
      </c>
      <c r="L30" s="0" t="n">
        <v>0.236083683499384</v>
      </c>
      <c r="M30" s="0" t="n">
        <v>0</v>
      </c>
      <c r="N30" s="0" t="n">
        <v>0</v>
      </c>
      <c r="O30" s="0" t="n">
        <v>0.103705495510161</v>
      </c>
      <c r="P30" s="0" t="n">
        <v>0.225949162627707</v>
      </c>
      <c r="Q30" s="0" t="n">
        <v>0.0885250949399569</v>
      </c>
      <c r="R30" s="0" t="n">
        <v>0.227630779154727</v>
      </c>
      <c r="S30" s="0" t="n">
        <v>0.098334742491637</v>
      </c>
      <c r="T30" s="0" t="n">
        <v>0.252382840554376</v>
      </c>
      <c r="U30" s="0" t="n">
        <v>0</v>
      </c>
      <c r="V30" s="0" t="n">
        <v>0</v>
      </c>
      <c r="W30" s="0" t="n">
        <v>0</v>
      </c>
      <c r="X30" s="0" t="n">
        <v>0.13797495223944</v>
      </c>
      <c r="Y30" s="0" t="n">
        <v>0</v>
      </c>
      <c r="AA30" s="7" t="n">
        <f aca="false">H30-(H29*$G29/100)</f>
        <v>0</v>
      </c>
      <c r="AB30" s="7" t="n">
        <f aca="false">I30-(I29*$G29/100)</f>
        <v>0.0885347188856932</v>
      </c>
      <c r="AC30" s="7" t="n">
        <f aca="false">J30-(J29*$G29/100)</f>
        <v>0.0885250949399569</v>
      </c>
      <c r="AD30" s="7" t="n">
        <f aca="false">K30-(K29*$G29/100)</f>
        <v>0.0638380627050428</v>
      </c>
      <c r="AE30" s="7" t="n">
        <f aca="false">L30-(L29*$G29/100)</f>
        <v>0.236083683499384</v>
      </c>
      <c r="AF30" s="7" t="n">
        <f aca="false">M30-(M29*$G29/100)</f>
        <v>0</v>
      </c>
      <c r="AG30" s="7" t="n">
        <f aca="false">N30-(N29*$G29/100)</f>
        <v>0</v>
      </c>
      <c r="AH30" s="7" t="n">
        <f aca="false">O30-(O29*$G29/100)</f>
        <v>0.103705495510161</v>
      </c>
      <c r="AI30" s="7" t="n">
        <f aca="false">P30-(P29*$G29/100)</f>
        <v>0.225949162627707</v>
      </c>
      <c r="AJ30" s="7" t="n">
        <f aca="false">Q30-(Q29*$G29/100)</f>
        <v>0.0885250949399569</v>
      </c>
      <c r="AK30" s="7" t="n">
        <f aca="false">R30-(R29*$G29/100)</f>
        <v>0.227630779154727</v>
      </c>
      <c r="AL30" s="7" t="n">
        <f aca="false">S30-(S29*$G29/100)</f>
        <v>0.098334742491637</v>
      </c>
      <c r="AM30" s="7" t="n">
        <f aca="false">T30-(T29*$G29/100)</f>
        <v>0.252382840554376</v>
      </c>
      <c r="AN30" s="7" t="n">
        <f aca="false">U30-(U29*$G29/100)</f>
        <v>0</v>
      </c>
      <c r="AO30" s="7" t="n">
        <f aca="false">V30-(V29*$G29/100)</f>
        <v>0</v>
      </c>
      <c r="AP30" s="7" t="n">
        <f aca="false">W30-(W29*$G29/100)</f>
        <v>0</v>
      </c>
      <c r="AQ30" s="7" t="n">
        <f aca="false">X30-(X29*$G29/100)</f>
        <v>0.13797495223944</v>
      </c>
      <c r="AR30" s="7" t="n">
        <f aca="false">Y30-(Y29*$G29/100)</f>
        <v>0</v>
      </c>
      <c r="AT30" s="7" t="n">
        <f aca="false">IF(AA30&gt;0,AA30,0)</f>
        <v>0</v>
      </c>
      <c r="AU30" s="7" t="n">
        <f aca="false">IF(AB30&gt;0,AB30,0)</f>
        <v>0.0885347188856932</v>
      </c>
      <c r="AV30" s="7" t="n">
        <f aca="false">IF(AC30&gt;0,AC30,0)</f>
        <v>0.0885250949399569</v>
      </c>
      <c r="AW30" s="7" t="n">
        <f aca="false">IF(AD30&gt;0,AD30,0)</f>
        <v>0.0638380627050428</v>
      </c>
      <c r="AX30" s="7" t="n">
        <f aca="false">IF(AE30&gt;0,AE30,0)</f>
        <v>0.236083683499384</v>
      </c>
      <c r="AY30" s="7" t="n">
        <f aca="false">IF(AF30&gt;0,AF30,0)</f>
        <v>0</v>
      </c>
      <c r="AZ30" s="7" t="n">
        <f aca="false">IF(AG30&gt;0,AG30,0)</f>
        <v>0</v>
      </c>
      <c r="BA30" s="7" t="n">
        <f aca="false">IF(AH30&gt;0,AH30,0)</f>
        <v>0.103705495510161</v>
      </c>
      <c r="BB30" s="7" t="n">
        <f aca="false">IF(AI30&gt;0,AI30,0)</f>
        <v>0.225949162627707</v>
      </c>
      <c r="BC30" s="7" t="n">
        <f aca="false">IF(AJ30&gt;0,AJ30,0)</f>
        <v>0.0885250949399569</v>
      </c>
      <c r="BD30" s="7" t="n">
        <f aca="false">IF(AK30&gt;0,AK30,0)</f>
        <v>0.227630779154727</v>
      </c>
      <c r="BE30" s="7" t="n">
        <f aca="false">IF(AL30&gt;0,AL30,0)</f>
        <v>0.098334742491637</v>
      </c>
      <c r="BF30" s="7" t="n">
        <f aca="false">IF(AM30&gt;0,AM30,0)</f>
        <v>0.252382840554376</v>
      </c>
      <c r="BG30" s="7" t="n">
        <f aca="false">IF(AN30&gt;0,AN30,0)</f>
        <v>0</v>
      </c>
      <c r="BH30" s="7" t="n">
        <f aca="false">IF(AO30&gt;0,AO30,0)</f>
        <v>0</v>
      </c>
      <c r="BI30" s="7" t="n">
        <f aca="false">IF(AP30&gt;0,AP30,0)</f>
        <v>0</v>
      </c>
      <c r="BJ30" s="7" t="n">
        <f aca="false">IF(AQ30&gt;0,AQ30,0)</f>
        <v>0.13797495223944</v>
      </c>
      <c r="BK30" s="7" t="n">
        <f aca="false">IF(AR30&gt;0,AR30,0)</f>
        <v>0</v>
      </c>
      <c r="BL30" s="28" t="s">
        <v>2169</v>
      </c>
      <c r="BM30" s="7" t="n">
        <f aca="false">100*AT30/SUM(AT$2:AT$135)</f>
        <v>0</v>
      </c>
      <c r="BN30" s="7" t="n">
        <f aca="false">100*AU30/SUM(AU$2:AU$135)</f>
        <v>6.28308215859526E-006</v>
      </c>
      <c r="BO30" s="7" t="n">
        <f aca="false">100*AV30/SUM(AV$2:AV$135)</f>
        <v>7.98249002659065E-006</v>
      </c>
      <c r="BP30" s="7" t="n">
        <f aca="false">100*AW30/SUM(AW$2:AW$135)</f>
        <v>7.07323135533424E-006</v>
      </c>
      <c r="BQ30" s="7" t="n">
        <f aca="false">100*AX30/SUM(AX$2:AX$135)</f>
        <v>4.14352219119557E-005</v>
      </c>
      <c r="BR30" s="7" t="n">
        <f aca="false">100*AY30/SUM(AY$2:AY$135)</f>
        <v>0</v>
      </c>
      <c r="BS30" s="7" t="n">
        <f aca="false">100*AZ30/SUM(AZ$2:AZ$135)</f>
        <v>0</v>
      </c>
      <c r="BT30" s="7" t="n">
        <f aca="false">100*BA30/SUM(BA$2:BA$135)</f>
        <v>8.62275912444454E-006</v>
      </c>
      <c r="BU30" s="7" t="n">
        <f aca="false">100*BB30/SUM(BB$2:BB$135)</f>
        <v>3.56076336089321E-005</v>
      </c>
      <c r="BV30" s="7" t="n">
        <f aca="false">100*BC30/SUM(BC$2:BC$135)</f>
        <v>1.86536092182877E-005</v>
      </c>
      <c r="BW30" s="7" t="n">
        <f aca="false">100*BD30/SUM(BD$2:BD$135)</f>
        <v>3.06411707262857E-005</v>
      </c>
      <c r="BX30" s="7" t="n">
        <f aca="false">100*BE30/SUM(BE$2:BE$135)</f>
        <v>1.04960337055507E-005</v>
      </c>
      <c r="BY30" s="7" t="n">
        <f aca="false">100*BF30/SUM(BF$2:BF$135)</f>
        <v>3.63038030450919E-005</v>
      </c>
      <c r="BZ30" s="7" t="n">
        <f aca="false">100*BG30/SUM(BG$2:BG$135)</f>
        <v>0</v>
      </c>
      <c r="CA30" s="7" t="n">
        <f aca="false">100*BH30/SUM(BH$2:BH$135)</f>
        <v>0</v>
      </c>
      <c r="CB30" s="7" t="n">
        <f aca="false">100*BI30/SUM(BI$2:BI$135)</f>
        <v>0</v>
      </c>
      <c r="CC30" s="7" t="n">
        <f aca="false">100*BJ30/SUM(BJ$2:BJ$135)</f>
        <v>1.64282750853721E-005</v>
      </c>
      <c r="CD30" s="7" t="n">
        <f aca="false">100*BK30/SUM(BK$2:BK$135)</f>
        <v>0</v>
      </c>
      <c r="CF30" s="28" t="s">
        <v>2169</v>
      </c>
      <c r="CG30" s="0" t="n">
        <f aca="false">AVERAGE(BM30:BR30)</f>
        <v>1.04623375754126E-005</v>
      </c>
      <c r="CH30" s="0" t="n">
        <f aca="false">AVERAGE(BS30:BX30)</f>
        <v>1.73368677305834E-005</v>
      </c>
      <c r="CI30" s="0" t="n">
        <f aca="false">STDEV(BM30:BR30)</f>
        <v>1.55778203859463E-005</v>
      </c>
      <c r="CJ30" s="0" t="n">
        <f aca="false">STDEV(BS30:BX30)</f>
        <v>1.36810734505279E-005</v>
      </c>
    </row>
    <row r="31" customFormat="false" ht="18" hidden="true" customHeight="false" outlineLevel="0" collapsed="false">
      <c r="A31" s="29" t="s">
        <v>447</v>
      </c>
      <c r="B31" s="29" t="s">
        <v>2172</v>
      </c>
      <c r="C31" s="29" t="n">
        <v>36</v>
      </c>
      <c r="D31" s="29" t="n">
        <f aca="false">C31-3</f>
        <v>33</v>
      </c>
      <c r="E31" s="0" t="s">
        <v>2173</v>
      </c>
      <c r="F31" s="0" t="n">
        <v>9.99936504978985</v>
      </c>
      <c r="G31" s="3" t="n">
        <f aca="false">F31*((POWER(D31,2))/((POWER(C31,2))))</f>
        <v>8.40224424322619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AA31" s="7" t="n">
        <f aca="false">H31-(H30*$G30/100)</f>
        <v>0</v>
      </c>
      <c r="AB31" s="7" t="n">
        <f aca="false">I31-(I30*$G30/100)</f>
        <v>-0.00732135110817757</v>
      </c>
      <c r="AC31" s="7" t="n">
        <f aca="false">J31-(J30*$G30/100)</f>
        <v>-0.00732055525897097</v>
      </c>
      <c r="AD31" s="7" t="n">
        <f aca="false">K31-(K30*$G30/100)</f>
        <v>-0.00527906878806389</v>
      </c>
      <c r="AE31" s="7" t="n">
        <f aca="false">L31-(L30*$G30/100)</f>
        <v>-0.0195228669562102</v>
      </c>
      <c r="AF31" s="7" t="n">
        <f aca="false">M31-(M30*$G30/100)</f>
        <v>0</v>
      </c>
      <c r="AG31" s="7" t="n">
        <f aca="false">N31-(N30*$G30/100)</f>
        <v>0</v>
      </c>
      <c r="AH31" s="7" t="n">
        <f aca="false">O31-(O30*$G30/100)</f>
        <v>-0.00857589377403119</v>
      </c>
      <c r="AI31" s="7" t="n">
        <f aca="false">P31-(P30*$G30/100)</f>
        <v>-0.0186847958972113</v>
      </c>
      <c r="AJ31" s="7" t="n">
        <f aca="false">Q31-(Q30*$G30/100)</f>
        <v>-0.00732055525897097</v>
      </c>
      <c r="AK31" s="7" t="n">
        <f aca="false">R31-(R30*$G30/100)</f>
        <v>-0.0188238566541503</v>
      </c>
      <c r="AL31" s="7" t="n">
        <f aca="false">S31-(S30*$G30/100)</f>
        <v>-0.00813176101957264</v>
      </c>
      <c r="AM31" s="7" t="n">
        <f aca="false">T31-(T30*$G30/100)</f>
        <v>-0.0208707206916583</v>
      </c>
      <c r="AN31" s="7" t="n">
        <f aca="false">U31-(U30*$G30/100)</f>
        <v>0</v>
      </c>
      <c r="AO31" s="7" t="n">
        <f aca="false">V31-(V30*$G30/100)</f>
        <v>0</v>
      </c>
      <c r="AP31" s="7" t="n">
        <f aca="false">W31-(W30*$G30/100)</f>
        <v>0</v>
      </c>
      <c r="AQ31" s="7" t="n">
        <f aca="false">X31-(X30*$G30/100)</f>
        <v>-0.0114097958653168</v>
      </c>
      <c r="AR31" s="7" t="n">
        <f aca="false">Y31-(Y30*$G30/100)</f>
        <v>0</v>
      </c>
      <c r="AT31" s="7" t="n">
        <f aca="false">IF(AA31&gt;0,AA31,0)</f>
        <v>0</v>
      </c>
      <c r="AU31" s="7" t="n">
        <f aca="false">IF(AB31&gt;0,AB31,0)</f>
        <v>0</v>
      </c>
      <c r="AV31" s="7" t="n">
        <f aca="false">IF(AC31&gt;0,AC31,0)</f>
        <v>0</v>
      </c>
      <c r="AW31" s="7" t="n">
        <f aca="false">IF(AD31&gt;0,AD31,0)</f>
        <v>0</v>
      </c>
      <c r="AX31" s="7" t="n">
        <f aca="false">IF(AE31&gt;0,AE31,0)</f>
        <v>0</v>
      </c>
      <c r="AY31" s="7" t="n">
        <f aca="false">IF(AF31&gt;0,AF31,0)</f>
        <v>0</v>
      </c>
      <c r="AZ31" s="7" t="n">
        <f aca="false">IF(AG31&gt;0,AG31,0)</f>
        <v>0</v>
      </c>
      <c r="BA31" s="7" t="n">
        <f aca="false">IF(AH31&gt;0,AH31,0)</f>
        <v>0</v>
      </c>
      <c r="BB31" s="7" t="n">
        <f aca="false">IF(AI31&gt;0,AI31,0)</f>
        <v>0</v>
      </c>
      <c r="BC31" s="7" t="n">
        <f aca="false">IF(AJ31&gt;0,AJ31,0)</f>
        <v>0</v>
      </c>
      <c r="BD31" s="7" t="n">
        <f aca="false">IF(AK31&gt;0,AK31,0)</f>
        <v>0</v>
      </c>
      <c r="BE31" s="7" t="n">
        <f aca="false">IF(AL31&gt;0,AL31,0)</f>
        <v>0</v>
      </c>
      <c r="BF31" s="7" t="n">
        <f aca="false">IF(AM31&gt;0,AM31,0)</f>
        <v>0</v>
      </c>
      <c r="BG31" s="7" t="n">
        <f aca="false">IF(AN31&gt;0,AN31,0)</f>
        <v>0</v>
      </c>
      <c r="BH31" s="7" t="n">
        <f aca="false">IF(AO31&gt;0,AO31,0)</f>
        <v>0</v>
      </c>
      <c r="BI31" s="7" t="n">
        <f aca="false">IF(AP31&gt;0,AP31,0)</f>
        <v>0</v>
      </c>
      <c r="BJ31" s="7" t="n">
        <f aca="false">IF(AQ31&gt;0,AQ31,0)</f>
        <v>0</v>
      </c>
      <c r="BK31" s="7" t="n">
        <f aca="false">IF(AR31&gt;0,AR31,0)</f>
        <v>0</v>
      </c>
      <c r="BL31" s="29" t="s">
        <v>447</v>
      </c>
      <c r="BM31" s="7" t="n">
        <f aca="false">100*AT31/SUM(AT$2:AT$135)</f>
        <v>0</v>
      </c>
      <c r="BN31" s="7" t="n">
        <f aca="false">100*AU31/SUM(AU$2:AU$135)</f>
        <v>0</v>
      </c>
      <c r="BO31" s="7" t="n">
        <f aca="false">100*AV31/SUM(AV$2:AV$135)</f>
        <v>0</v>
      </c>
      <c r="BP31" s="7" t="n">
        <f aca="false">100*AW31/SUM(AW$2:AW$135)</f>
        <v>0</v>
      </c>
      <c r="BQ31" s="7" t="n">
        <f aca="false">100*AX31/SUM(AX$2:AX$135)</f>
        <v>0</v>
      </c>
      <c r="BR31" s="7" t="n">
        <f aca="false">100*AY31/SUM(AY$2:AY$135)</f>
        <v>0</v>
      </c>
      <c r="BS31" s="7" t="n">
        <f aca="false">100*AZ31/SUM(AZ$2:AZ$135)</f>
        <v>0</v>
      </c>
      <c r="BT31" s="7" t="n">
        <f aca="false">100*BA31/SUM(BA$2:BA$135)</f>
        <v>0</v>
      </c>
      <c r="BU31" s="7" t="n">
        <f aca="false">100*BB31/SUM(BB$2:BB$135)</f>
        <v>0</v>
      </c>
      <c r="BV31" s="7" t="n">
        <f aca="false">100*BC31/SUM(BC$2:BC$135)</f>
        <v>0</v>
      </c>
      <c r="BW31" s="7" t="n">
        <f aca="false">100*BD31/SUM(BD$2:BD$135)</f>
        <v>0</v>
      </c>
      <c r="BX31" s="7" t="n">
        <f aca="false">100*BE31/SUM(BE$2:BE$135)</f>
        <v>0</v>
      </c>
      <c r="BY31" s="7" t="n">
        <f aca="false">100*BF31/SUM(BF$2:BF$135)</f>
        <v>0</v>
      </c>
      <c r="BZ31" s="7" t="n">
        <f aca="false">100*BG31/SUM(BG$2:BG$135)</f>
        <v>0</v>
      </c>
      <c r="CA31" s="7" t="n">
        <f aca="false">100*BH31/SUM(BH$2:BH$135)</f>
        <v>0</v>
      </c>
      <c r="CB31" s="7" t="n">
        <f aca="false">100*BI31/SUM(BI$2:BI$135)</f>
        <v>0</v>
      </c>
      <c r="CC31" s="7" t="n">
        <f aca="false">100*BJ31/SUM(BJ$2:BJ$135)</f>
        <v>0</v>
      </c>
      <c r="CD31" s="7" t="n">
        <f aca="false">100*BK31/SUM(BK$2:BK$135)</f>
        <v>0</v>
      </c>
      <c r="CF31" s="29" t="s">
        <v>447</v>
      </c>
      <c r="CG31" s="0" t="n">
        <f aca="false">AVERAGE(BM31:BR31)</f>
        <v>0</v>
      </c>
      <c r="CH31" s="0" t="n">
        <f aca="false">AVERAGE(BS31:BX31)</f>
        <v>0</v>
      </c>
      <c r="CI31" s="0" t="n">
        <f aca="false">STDEV(BM31:BR31)</f>
        <v>0</v>
      </c>
      <c r="CJ31" s="0" t="n">
        <f aca="false">STDEV(BS31:BX31)</f>
        <v>0</v>
      </c>
    </row>
    <row r="32" customFormat="false" ht="18" hidden="true" customHeight="false" outlineLevel="0" collapsed="false">
      <c r="A32" s="29" t="s">
        <v>448</v>
      </c>
      <c r="B32" s="29" t="s">
        <v>2174</v>
      </c>
      <c r="C32" s="29" t="n">
        <v>36</v>
      </c>
      <c r="D32" s="29" t="n">
        <f aca="false">C32-3</f>
        <v>33</v>
      </c>
      <c r="E32" s="0" t="s">
        <v>2175</v>
      </c>
      <c r="F32" s="0" t="n">
        <v>10.0082639687271</v>
      </c>
      <c r="G32" s="3" t="n">
        <f aca="false">F32*((POWER(D32,2))/((POWER(C32,2))))</f>
        <v>8.40972180705541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AA32" s="7" t="n">
        <f aca="false">H32-(H31*$G31/100)</f>
        <v>0</v>
      </c>
      <c r="AB32" s="7" t="n">
        <f aca="false">I32-(I31*$G31/100)</f>
        <v>0</v>
      </c>
      <c r="AC32" s="7" t="n">
        <f aca="false">J32-(J31*$G31/100)</f>
        <v>0</v>
      </c>
      <c r="AD32" s="7" t="n">
        <f aca="false">K32-(K31*$G31/100)</f>
        <v>0</v>
      </c>
      <c r="AE32" s="7" t="n">
        <f aca="false">L32-(L31*$G31/100)</f>
        <v>0</v>
      </c>
      <c r="AF32" s="7" t="n">
        <f aca="false">M32-(M31*$G31/100)</f>
        <v>0</v>
      </c>
      <c r="AG32" s="7" t="n">
        <f aca="false">N32-(N31*$G31/100)</f>
        <v>0</v>
      </c>
      <c r="AH32" s="7" t="n">
        <f aca="false">O32-(O31*$G31/100)</f>
        <v>0</v>
      </c>
      <c r="AI32" s="7" t="n">
        <f aca="false">P32-(P31*$G31/100)</f>
        <v>0</v>
      </c>
      <c r="AJ32" s="7" t="n">
        <f aca="false">Q32-(Q31*$G31/100)</f>
        <v>0</v>
      </c>
      <c r="AK32" s="7" t="n">
        <f aca="false">R32-(R31*$G31/100)</f>
        <v>0</v>
      </c>
      <c r="AL32" s="7" t="n">
        <f aca="false">S32-(S31*$G31/100)</f>
        <v>0</v>
      </c>
      <c r="AM32" s="7" t="n">
        <f aca="false">T32-(T31*$G31/100)</f>
        <v>0</v>
      </c>
      <c r="AN32" s="7" t="n">
        <f aca="false">U32-(U31*$G31/100)</f>
        <v>0</v>
      </c>
      <c r="AO32" s="7" t="n">
        <f aca="false">V32-(V31*$G31/100)</f>
        <v>0</v>
      </c>
      <c r="AP32" s="7" t="n">
        <f aca="false">W32-(W31*$G31/100)</f>
        <v>0</v>
      </c>
      <c r="AQ32" s="7" t="n">
        <f aca="false">X32-(X31*$G31/100)</f>
        <v>0</v>
      </c>
      <c r="AR32" s="7" t="n">
        <f aca="false">Y32-(Y31*$G31/100)</f>
        <v>0</v>
      </c>
      <c r="AT32" s="7" t="n">
        <f aca="false">IF(AA32&gt;0,AA32,0)</f>
        <v>0</v>
      </c>
      <c r="AU32" s="7" t="n">
        <f aca="false">IF(AB32&gt;0,AB32,0)</f>
        <v>0</v>
      </c>
      <c r="AV32" s="7" t="n">
        <f aca="false">IF(AC32&gt;0,AC32,0)</f>
        <v>0</v>
      </c>
      <c r="AW32" s="7" t="n">
        <f aca="false">IF(AD32&gt;0,AD32,0)</f>
        <v>0</v>
      </c>
      <c r="AX32" s="7" t="n">
        <f aca="false">IF(AE32&gt;0,AE32,0)</f>
        <v>0</v>
      </c>
      <c r="AY32" s="7" t="n">
        <f aca="false">IF(AF32&gt;0,AF32,0)</f>
        <v>0</v>
      </c>
      <c r="AZ32" s="7" t="n">
        <f aca="false">IF(AG32&gt;0,AG32,0)</f>
        <v>0</v>
      </c>
      <c r="BA32" s="7" t="n">
        <f aca="false">IF(AH32&gt;0,AH32,0)</f>
        <v>0</v>
      </c>
      <c r="BB32" s="7" t="n">
        <f aca="false">IF(AI32&gt;0,AI32,0)</f>
        <v>0</v>
      </c>
      <c r="BC32" s="7" t="n">
        <f aca="false">IF(AJ32&gt;0,AJ32,0)</f>
        <v>0</v>
      </c>
      <c r="BD32" s="7" t="n">
        <f aca="false">IF(AK32&gt;0,AK32,0)</f>
        <v>0</v>
      </c>
      <c r="BE32" s="7" t="n">
        <f aca="false">IF(AL32&gt;0,AL32,0)</f>
        <v>0</v>
      </c>
      <c r="BF32" s="7" t="n">
        <f aca="false">IF(AM32&gt;0,AM32,0)</f>
        <v>0</v>
      </c>
      <c r="BG32" s="7" t="n">
        <f aca="false">IF(AN32&gt;0,AN32,0)</f>
        <v>0</v>
      </c>
      <c r="BH32" s="7" t="n">
        <f aca="false">IF(AO32&gt;0,AO32,0)</f>
        <v>0</v>
      </c>
      <c r="BI32" s="7" t="n">
        <f aca="false">IF(AP32&gt;0,AP32,0)</f>
        <v>0</v>
      </c>
      <c r="BJ32" s="7" t="n">
        <f aca="false">IF(AQ32&gt;0,AQ32,0)</f>
        <v>0</v>
      </c>
      <c r="BK32" s="7" t="n">
        <f aca="false">IF(AR32&gt;0,AR32,0)</f>
        <v>0</v>
      </c>
      <c r="BL32" s="29" t="s">
        <v>448</v>
      </c>
      <c r="BM32" s="7" t="n">
        <f aca="false">100*AT32/SUM(AT$2:AT$135)</f>
        <v>0</v>
      </c>
      <c r="BN32" s="7" t="n">
        <f aca="false">100*AU32/SUM(AU$2:AU$135)</f>
        <v>0</v>
      </c>
      <c r="BO32" s="7" t="n">
        <f aca="false">100*AV32/SUM(AV$2:AV$135)</f>
        <v>0</v>
      </c>
      <c r="BP32" s="7" t="n">
        <f aca="false">100*AW32/SUM(AW$2:AW$135)</f>
        <v>0</v>
      </c>
      <c r="BQ32" s="7" t="n">
        <f aca="false">100*AX32/SUM(AX$2:AX$135)</f>
        <v>0</v>
      </c>
      <c r="BR32" s="7" t="n">
        <f aca="false">100*AY32/SUM(AY$2:AY$135)</f>
        <v>0</v>
      </c>
      <c r="BS32" s="7" t="n">
        <f aca="false">100*AZ32/SUM(AZ$2:AZ$135)</f>
        <v>0</v>
      </c>
      <c r="BT32" s="7" t="n">
        <f aca="false">100*BA32/SUM(BA$2:BA$135)</f>
        <v>0</v>
      </c>
      <c r="BU32" s="7" t="n">
        <f aca="false">100*BB32/SUM(BB$2:BB$135)</f>
        <v>0</v>
      </c>
      <c r="BV32" s="7" t="n">
        <f aca="false">100*BC32/SUM(BC$2:BC$135)</f>
        <v>0</v>
      </c>
      <c r="BW32" s="7" t="n">
        <f aca="false">100*BD32/SUM(BD$2:BD$135)</f>
        <v>0</v>
      </c>
      <c r="BX32" s="7" t="n">
        <f aca="false">100*BE32/SUM(BE$2:BE$135)</f>
        <v>0</v>
      </c>
      <c r="BY32" s="7" t="n">
        <f aca="false">100*BF32/SUM(BF$2:BF$135)</f>
        <v>0</v>
      </c>
      <c r="BZ32" s="7" t="n">
        <f aca="false">100*BG32/SUM(BG$2:BG$135)</f>
        <v>0</v>
      </c>
      <c r="CA32" s="7" t="n">
        <f aca="false">100*BH32/SUM(BH$2:BH$135)</f>
        <v>0</v>
      </c>
      <c r="CB32" s="7" t="n">
        <f aca="false">100*BI32/SUM(BI$2:BI$135)</f>
        <v>0</v>
      </c>
      <c r="CC32" s="7" t="n">
        <f aca="false">100*BJ32/SUM(BJ$2:BJ$135)</f>
        <v>0</v>
      </c>
      <c r="CD32" s="7" t="n">
        <f aca="false">100*BK32/SUM(BK$2:BK$135)</f>
        <v>0</v>
      </c>
      <c r="CF32" s="29" t="s">
        <v>448</v>
      </c>
      <c r="CG32" s="0" t="n">
        <f aca="false">AVERAGE(BM32:BR32)</f>
        <v>0</v>
      </c>
      <c r="CH32" s="0" t="n">
        <f aca="false">AVERAGE(BS32:BX32)</f>
        <v>0</v>
      </c>
      <c r="CI32" s="0" t="n">
        <f aca="false">STDEV(BM32:BR32)</f>
        <v>0</v>
      </c>
      <c r="CJ32" s="0" t="n">
        <f aca="false">STDEV(BS32:BX32)</f>
        <v>0</v>
      </c>
    </row>
    <row r="33" customFormat="false" ht="18" hidden="true" customHeight="false" outlineLevel="0" collapsed="false">
      <c r="A33" s="28" t="s">
        <v>449</v>
      </c>
      <c r="B33" s="29" t="s">
        <v>2176</v>
      </c>
      <c r="C33" s="29" t="n">
        <v>36</v>
      </c>
      <c r="D33" s="29" t="n">
        <f aca="false">C33-3</f>
        <v>33</v>
      </c>
      <c r="E33" s="0" t="s">
        <v>2177</v>
      </c>
      <c r="F33" s="0" t="n">
        <v>10.0171632197604</v>
      </c>
      <c r="G33" s="3" t="n">
        <f aca="false">F33*((POWER(D33,2))/((POWER(C33,2))))</f>
        <v>8.41719964993756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AA33" s="7" t="n">
        <f aca="false">H33-(H32*$G32/100)</f>
        <v>0</v>
      </c>
      <c r="AB33" s="7" t="n">
        <f aca="false">I33-(I32*$G32/100)</f>
        <v>0</v>
      </c>
      <c r="AC33" s="7" t="n">
        <f aca="false">J33-(J32*$G32/100)</f>
        <v>0</v>
      </c>
      <c r="AD33" s="7" t="n">
        <f aca="false">K33-(K32*$G32/100)</f>
        <v>0</v>
      </c>
      <c r="AE33" s="7" t="n">
        <f aca="false">L33-(L32*$G32/100)</f>
        <v>0</v>
      </c>
      <c r="AF33" s="7" t="n">
        <f aca="false">M33-(M32*$G32/100)</f>
        <v>0</v>
      </c>
      <c r="AG33" s="7" t="n">
        <f aca="false">N33-(N32*$G32/100)</f>
        <v>0</v>
      </c>
      <c r="AH33" s="7" t="n">
        <f aca="false">O33-(O32*$G32/100)</f>
        <v>0</v>
      </c>
      <c r="AI33" s="7" t="n">
        <f aca="false">P33-(P32*$G32/100)</f>
        <v>0</v>
      </c>
      <c r="AJ33" s="7" t="n">
        <f aca="false">Q33-(Q32*$G32/100)</f>
        <v>0</v>
      </c>
      <c r="AK33" s="7" t="n">
        <f aca="false">R33-(R32*$G32/100)</f>
        <v>0</v>
      </c>
      <c r="AL33" s="7" t="n">
        <f aca="false">S33-(S32*$G32/100)</f>
        <v>0</v>
      </c>
      <c r="AM33" s="7" t="n">
        <f aca="false">T33-(T32*$G32/100)</f>
        <v>0</v>
      </c>
      <c r="AN33" s="7" t="n">
        <f aca="false">U33-(U32*$G32/100)</f>
        <v>0</v>
      </c>
      <c r="AO33" s="7" t="n">
        <f aca="false">V33-(V32*$G32/100)</f>
        <v>0</v>
      </c>
      <c r="AP33" s="7" t="n">
        <f aca="false">W33-(W32*$G32/100)</f>
        <v>0</v>
      </c>
      <c r="AQ33" s="7" t="n">
        <f aca="false">X33-(X32*$G32/100)</f>
        <v>0</v>
      </c>
      <c r="AR33" s="7" t="n">
        <f aca="false">Y33-(Y32*$G32/100)</f>
        <v>0</v>
      </c>
      <c r="AT33" s="7" t="n">
        <f aca="false">IF(AA33&gt;0,AA33,0)</f>
        <v>0</v>
      </c>
      <c r="AU33" s="7" t="n">
        <f aca="false">IF(AB33&gt;0,AB33,0)</f>
        <v>0</v>
      </c>
      <c r="AV33" s="7" t="n">
        <f aca="false">IF(AC33&gt;0,AC33,0)</f>
        <v>0</v>
      </c>
      <c r="AW33" s="7" t="n">
        <f aca="false">IF(AD33&gt;0,AD33,0)</f>
        <v>0</v>
      </c>
      <c r="AX33" s="7" t="n">
        <f aca="false">IF(AE33&gt;0,AE33,0)</f>
        <v>0</v>
      </c>
      <c r="AY33" s="7" t="n">
        <f aca="false">IF(AF33&gt;0,AF33,0)</f>
        <v>0</v>
      </c>
      <c r="AZ33" s="7" t="n">
        <f aca="false">IF(AG33&gt;0,AG33,0)</f>
        <v>0</v>
      </c>
      <c r="BA33" s="7" t="n">
        <f aca="false">IF(AH33&gt;0,AH33,0)</f>
        <v>0</v>
      </c>
      <c r="BB33" s="7" t="n">
        <f aca="false">IF(AI33&gt;0,AI33,0)</f>
        <v>0</v>
      </c>
      <c r="BC33" s="7" t="n">
        <f aca="false">IF(AJ33&gt;0,AJ33,0)</f>
        <v>0</v>
      </c>
      <c r="BD33" s="7" t="n">
        <f aca="false">IF(AK33&gt;0,AK33,0)</f>
        <v>0</v>
      </c>
      <c r="BE33" s="7" t="n">
        <f aca="false">IF(AL33&gt;0,AL33,0)</f>
        <v>0</v>
      </c>
      <c r="BF33" s="7" t="n">
        <f aca="false">IF(AM33&gt;0,AM33,0)</f>
        <v>0</v>
      </c>
      <c r="BG33" s="7" t="n">
        <f aca="false">IF(AN33&gt;0,AN33,0)</f>
        <v>0</v>
      </c>
      <c r="BH33" s="7" t="n">
        <f aca="false">IF(AO33&gt;0,AO33,0)</f>
        <v>0</v>
      </c>
      <c r="BI33" s="7" t="n">
        <f aca="false">IF(AP33&gt;0,AP33,0)</f>
        <v>0</v>
      </c>
      <c r="BJ33" s="7" t="n">
        <f aca="false">IF(AQ33&gt;0,AQ33,0)</f>
        <v>0</v>
      </c>
      <c r="BK33" s="7" t="n">
        <f aca="false">IF(AR33&gt;0,AR33,0)</f>
        <v>0</v>
      </c>
      <c r="BL33" s="28" t="s">
        <v>449</v>
      </c>
      <c r="BM33" s="7" t="n">
        <f aca="false">100*AT33/SUM(AT$2:AT$135)</f>
        <v>0</v>
      </c>
      <c r="BN33" s="7" t="n">
        <f aca="false">100*AU33/SUM(AU$2:AU$135)</f>
        <v>0</v>
      </c>
      <c r="BO33" s="7" t="n">
        <f aca="false">100*AV33/SUM(AV$2:AV$135)</f>
        <v>0</v>
      </c>
      <c r="BP33" s="7" t="n">
        <f aca="false">100*AW33/SUM(AW$2:AW$135)</f>
        <v>0</v>
      </c>
      <c r="BQ33" s="7" t="n">
        <f aca="false">100*AX33/SUM(AX$2:AX$135)</f>
        <v>0</v>
      </c>
      <c r="BR33" s="7" t="n">
        <f aca="false">100*AY33/SUM(AY$2:AY$135)</f>
        <v>0</v>
      </c>
      <c r="BS33" s="7" t="n">
        <f aca="false">100*AZ33/SUM(AZ$2:AZ$135)</f>
        <v>0</v>
      </c>
      <c r="BT33" s="7" t="n">
        <f aca="false">100*BA33/SUM(BA$2:BA$135)</f>
        <v>0</v>
      </c>
      <c r="BU33" s="7" t="n">
        <f aca="false">100*BB33/SUM(BB$2:BB$135)</f>
        <v>0</v>
      </c>
      <c r="BV33" s="7" t="n">
        <f aca="false">100*BC33/SUM(BC$2:BC$135)</f>
        <v>0</v>
      </c>
      <c r="BW33" s="7" t="n">
        <f aca="false">100*BD33/SUM(BD$2:BD$135)</f>
        <v>0</v>
      </c>
      <c r="BX33" s="7" t="n">
        <f aca="false">100*BE33/SUM(BE$2:BE$135)</f>
        <v>0</v>
      </c>
      <c r="BY33" s="7" t="n">
        <f aca="false">100*BF33/SUM(BF$2:BF$135)</f>
        <v>0</v>
      </c>
      <c r="BZ33" s="7" t="n">
        <f aca="false">100*BG33/SUM(BG$2:BG$135)</f>
        <v>0</v>
      </c>
      <c r="CA33" s="7" t="n">
        <f aca="false">100*BH33/SUM(BH$2:BH$135)</f>
        <v>0</v>
      </c>
      <c r="CB33" s="7" t="n">
        <f aca="false">100*BI33/SUM(BI$2:BI$135)</f>
        <v>0</v>
      </c>
      <c r="CC33" s="7" t="n">
        <f aca="false">100*BJ33/SUM(BJ$2:BJ$135)</f>
        <v>0</v>
      </c>
      <c r="CD33" s="7" t="n">
        <f aca="false">100*BK33/SUM(BK$2:BK$135)</f>
        <v>0</v>
      </c>
      <c r="CF33" s="28" t="s">
        <v>449</v>
      </c>
      <c r="CG33" s="0" t="n">
        <f aca="false">AVERAGE(BM33:BR33)</f>
        <v>0</v>
      </c>
      <c r="CH33" s="0" t="n">
        <f aca="false">AVERAGE(BS33:BX33)</f>
        <v>0</v>
      </c>
      <c r="CI33" s="0" t="n">
        <f aca="false">STDEV(BM33:BR33)</f>
        <v>0</v>
      </c>
      <c r="CJ33" s="0" t="n">
        <f aca="false">STDEV(BS33:BX33)</f>
        <v>0</v>
      </c>
    </row>
    <row r="34" customFormat="false" ht="18" hidden="true" customHeight="false" outlineLevel="0" collapsed="false">
      <c r="A34" s="28" t="s">
        <v>450</v>
      </c>
      <c r="B34" s="29" t="s">
        <v>2178</v>
      </c>
      <c r="C34" s="29" t="n">
        <v>36</v>
      </c>
      <c r="D34" s="29" t="n">
        <f aca="false">C34-3</f>
        <v>33</v>
      </c>
      <c r="E34" s="0" t="s">
        <v>2179</v>
      </c>
      <c r="F34" s="0" t="n">
        <v>10.0260628000227</v>
      </c>
      <c r="G34" s="3" t="n">
        <f aca="false">F34*((POWER(D34,2))/((POWER(C34,2))))</f>
        <v>8.42467776946352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AA34" s="7" t="n">
        <f aca="false">H34-(H33*$G33/100)</f>
        <v>0</v>
      </c>
      <c r="AB34" s="7" t="n">
        <f aca="false">I34-(I33*$G33/100)</f>
        <v>0</v>
      </c>
      <c r="AC34" s="7" t="n">
        <f aca="false">J34-(J33*$G33/100)</f>
        <v>0</v>
      </c>
      <c r="AD34" s="7" t="n">
        <f aca="false">K34-(K33*$G33/100)</f>
        <v>0</v>
      </c>
      <c r="AE34" s="7" t="n">
        <f aca="false">L34-(L33*$G33/100)</f>
        <v>0</v>
      </c>
      <c r="AF34" s="7" t="n">
        <f aca="false">M34-(M33*$G33/100)</f>
        <v>0</v>
      </c>
      <c r="AG34" s="7" t="n">
        <f aca="false">N34-(N33*$G33/100)</f>
        <v>0</v>
      </c>
      <c r="AH34" s="7" t="n">
        <f aca="false">O34-(O33*$G33/100)</f>
        <v>0</v>
      </c>
      <c r="AI34" s="7" t="n">
        <f aca="false">P34-(P33*$G33/100)</f>
        <v>0</v>
      </c>
      <c r="AJ34" s="7" t="n">
        <f aca="false">Q34-(Q33*$G33/100)</f>
        <v>0</v>
      </c>
      <c r="AK34" s="7" t="n">
        <f aca="false">R34-(R33*$G33/100)</f>
        <v>0</v>
      </c>
      <c r="AL34" s="7" t="n">
        <f aca="false">S34-(S33*$G33/100)</f>
        <v>0</v>
      </c>
      <c r="AM34" s="7" t="n">
        <f aca="false">T34-(T33*$G33/100)</f>
        <v>0</v>
      </c>
      <c r="AN34" s="7" t="n">
        <f aca="false">U34-(U33*$G33/100)</f>
        <v>0</v>
      </c>
      <c r="AO34" s="7" t="n">
        <f aca="false">V34-(V33*$G33/100)</f>
        <v>0</v>
      </c>
      <c r="AP34" s="7" t="n">
        <f aca="false">W34-(W33*$G33/100)</f>
        <v>0</v>
      </c>
      <c r="AQ34" s="7" t="n">
        <f aca="false">X34-(X33*$G33/100)</f>
        <v>0</v>
      </c>
      <c r="AR34" s="7" t="n">
        <f aca="false">Y34-(Y33*$G33/100)</f>
        <v>0</v>
      </c>
      <c r="AT34" s="7" t="n">
        <f aca="false">IF(AA34&gt;0,AA34,0)</f>
        <v>0</v>
      </c>
      <c r="AU34" s="7" t="n">
        <f aca="false">IF(AB34&gt;0,AB34,0)</f>
        <v>0</v>
      </c>
      <c r="AV34" s="7" t="n">
        <f aca="false">IF(AC34&gt;0,AC34,0)</f>
        <v>0</v>
      </c>
      <c r="AW34" s="7" t="n">
        <f aca="false">IF(AD34&gt;0,AD34,0)</f>
        <v>0</v>
      </c>
      <c r="AX34" s="7" t="n">
        <f aca="false">IF(AE34&gt;0,AE34,0)</f>
        <v>0</v>
      </c>
      <c r="AY34" s="7" t="n">
        <f aca="false">IF(AF34&gt;0,AF34,0)</f>
        <v>0</v>
      </c>
      <c r="AZ34" s="7" t="n">
        <f aca="false">IF(AG34&gt;0,AG34,0)</f>
        <v>0</v>
      </c>
      <c r="BA34" s="7" t="n">
        <f aca="false">IF(AH34&gt;0,AH34,0)</f>
        <v>0</v>
      </c>
      <c r="BB34" s="7" t="n">
        <f aca="false">IF(AI34&gt;0,AI34,0)</f>
        <v>0</v>
      </c>
      <c r="BC34" s="7" t="n">
        <f aca="false">IF(AJ34&gt;0,AJ34,0)</f>
        <v>0</v>
      </c>
      <c r="BD34" s="7" t="n">
        <f aca="false">IF(AK34&gt;0,AK34,0)</f>
        <v>0</v>
      </c>
      <c r="BE34" s="7" t="n">
        <f aca="false">IF(AL34&gt;0,AL34,0)</f>
        <v>0</v>
      </c>
      <c r="BF34" s="7" t="n">
        <f aca="false">IF(AM34&gt;0,AM34,0)</f>
        <v>0</v>
      </c>
      <c r="BG34" s="7" t="n">
        <f aca="false">IF(AN34&gt;0,AN34,0)</f>
        <v>0</v>
      </c>
      <c r="BH34" s="7" t="n">
        <f aca="false">IF(AO34&gt;0,AO34,0)</f>
        <v>0</v>
      </c>
      <c r="BI34" s="7" t="n">
        <f aca="false">IF(AP34&gt;0,AP34,0)</f>
        <v>0</v>
      </c>
      <c r="BJ34" s="7" t="n">
        <f aca="false">IF(AQ34&gt;0,AQ34,0)</f>
        <v>0</v>
      </c>
      <c r="BK34" s="7" t="n">
        <f aca="false">IF(AR34&gt;0,AR34,0)</f>
        <v>0</v>
      </c>
      <c r="BL34" s="28" t="s">
        <v>450</v>
      </c>
      <c r="BM34" s="7" t="n">
        <f aca="false">100*AT34/SUM(AT$2:AT$135)</f>
        <v>0</v>
      </c>
      <c r="BN34" s="7" t="n">
        <f aca="false">100*AU34/SUM(AU$2:AU$135)</f>
        <v>0</v>
      </c>
      <c r="BO34" s="7" t="n">
        <f aca="false">100*AV34/SUM(AV$2:AV$135)</f>
        <v>0</v>
      </c>
      <c r="BP34" s="7" t="n">
        <f aca="false">100*AW34/SUM(AW$2:AW$135)</f>
        <v>0</v>
      </c>
      <c r="BQ34" s="7" t="n">
        <f aca="false">100*AX34/SUM(AX$2:AX$135)</f>
        <v>0</v>
      </c>
      <c r="BR34" s="7" t="n">
        <f aca="false">100*AY34/SUM(AY$2:AY$135)</f>
        <v>0</v>
      </c>
      <c r="BS34" s="7" t="n">
        <f aca="false">100*AZ34/SUM(AZ$2:AZ$135)</f>
        <v>0</v>
      </c>
      <c r="BT34" s="7" t="n">
        <f aca="false">100*BA34/SUM(BA$2:BA$135)</f>
        <v>0</v>
      </c>
      <c r="BU34" s="7" t="n">
        <f aca="false">100*BB34/SUM(BB$2:BB$135)</f>
        <v>0</v>
      </c>
      <c r="BV34" s="7" t="n">
        <f aca="false">100*BC34/SUM(BC$2:BC$135)</f>
        <v>0</v>
      </c>
      <c r="BW34" s="7" t="n">
        <f aca="false">100*BD34/SUM(BD$2:BD$135)</f>
        <v>0</v>
      </c>
      <c r="BX34" s="7" t="n">
        <f aca="false">100*BE34/SUM(BE$2:BE$135)</f>
        <v>0</v>
      </c>
      <c r="BY34" s="7" t="n">
        <f aca="false">100*BF34/SUM(BF$2:BF$135)</f>
        <v>0</v>
      </c>
      <c r="BZ34" s="7" t="n">
        <f aca="false">100*BG34/SUM(BG$2:BG$135)</f>
        <v>0</v>
      </c>
      <c r="CA34" s="7" t="n">
        <f aca="false">100*BH34/SUM(BH$2:BH$135)</f>
        <v>0</v>
      </c>
      <c r="CB34" s="7" t="n">
        <f aca="false">100*BI34/SUM(BI$2:BI$135)</f>
        <v>0</v>
      </c>
      <c r="CC34" s="7" t="n">
        <f aca="false">100*BJ34/SUM(BJ$2:BJ$135)</f>
        <v>0</v>
      </c>
      <c r="CD34" s="7" t="n">
        <f aca="false">100*BK34/SUM(BK$2:BK$135)</f>
        <v>0</v>
      </c>
      <c r="CF34" s="28" t="s">
        <v>450</v>
      </c>
      <c r="CG34" s="0" t="n">
        <f aca="false">AVERAGE(BM34:BR34)</f>
        <v>0</v>
      </c>
      <c r="CH34" s="0" t="n">
        <f aca="false">AVERAGE(BS34:BX34)</f>
        <v>0</v>
      </c>
      <c r="CI34" s="0" t="n">
        <f aca="false">STDEV(BM34:BR34)</f>
        <v>0</v>
      </c>
      <c r="CJ34" s="0" t="n">
        <f aca="false">STDEV(BS34:BX34)</f>
        <v>0</v>
      </c>
    </row>
    <row r="35" customFormat="false" ht="18" hidden="true" customHeight="false" outlineLevel="0" collapsed="false">
      <c r="A35" s="28" t="s">
        <v>451</v>
      </c>
      <c r="B35" s="29" t="s">
        <v>2180</v>
      </c>
      <c r="C35" s="29" t="n">
        <v>36</v>
      </c>
      <c r="D35" s="29" t="n">
        <f aca="false">C35-3</f>
        <v>33</v>
      </c>
      <c r="E35" s="0" t="s">
        <v>2181</v>
      </c>
      <c r="F35" s="0" t="n">
        <v>10.0349627066797</v>
      </c>
      <c r="G35" s="3" t="n">
        <f aca="false">F35*((POWER(D35,2))/((POWER(C35,2))))</f>
        <v>8.43215616325169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AA35" s="7" t="n">
        <f aca="false">H35-(H34*$G34/100)</f>
        <v>0</v>
      </c>
      <c r="AB35" s="7" t="n">
        <f aca="false">I35-(I34*$G34/100)</f>
        <v>0</v>
      </c>
      <c r="AC35" s="7" t="n">
        <f aca="false">J35-(J34*$G34/100)</f>
        <v>0</v>
      </c>
      <c r="AD35" s="7" t="n">
        <f aca="false">K35-(K34*$G34/100)</f>
        <v>0</v>
      </c>
      <c r="AE35" s="7" t="n">
        <f aca="false">L35-(L34*$G34/100)</f>
        <v>0</v>
      </c>
      <c r="AF35" s="7" t="n">
        <f aca="false">M35-(M34*$G34/100)</f>
        <v>0</v>
      </c>
      <c r="AG35" s="7" t="n">
        <f aca="false">N35-(N34*$G34/100)</f>
        <v>0</v>
      </c>
      <c r="AH35" s="7" t="n">
        <f aca="false">O35-(O34*$G34/100)</f>
        <v>0</v>
      </c>
      <c r="AI35" s="7" t="n">
        <f aca="false">P35-(P34*$G34/100)</f>
        <v>0</v>
      </c>
      <c r="AJ35" s="7" t="n">
        <f aca="false">Q35-(Q34*$G34/100)</f>
        <v>0</v>
      </c>
      <c r="AK35" s="7" t="n">
        <f aca="false">R35-(R34*$G34/100)</f>
        <v>0</v>
      </c>
      <c r="AL35" s="7" t="n">
        <f aca="false">S35-(S34*$G34/100)</f>
        <v>0</v>
      </c>
      <c r="AM35" s="7" t="n">
        <f aca="false">T35-(T34*$G34/100)</f>
        <v>0</v>
      </c>
      <c r="AN35" s="7" t="n">
        <f aca="false">U35-(U34*$G34/100)</f>
        <v>0</v>
      </c>
      <c r="AO35" s="7" t="n">
        <f aca="false">V35-(V34*$G34/100)</f>
        <v>0</v>
      </c>
      <c r="AP35" s="7" t="n">
        <f aca="false">W35-(W34*$G34/100)</f>
        <v>0</v>
      </c>
      <c r="AQ35" s="7" t="n">
        <f aca="false">X35-(X34*$G34/100)</f>
        <v>0</v>
      </c>
      <c r="AR35" s="7" t="n">
        <f aca="false">Y35-(Y34*$G34/100)</f>
        <v>0</v>
      </c>
      <c r="AT35" s="7" t="n">
        <f aca="false">IF(AA35&gt;0,AA35,0)</f>
        <v>0</v>
      </c>
      <c r="AU35" s="7" t="n">
        <f aca="false">IF(AB35&gt;0,AB35,0)</f>
        <v>0</v>
      </c>
      <c r="AV35" s="7" t="n">
        <f aca="false">IF(AC35&gt;0,AC35,0)</f>
        <v>0</v>
      </c>
      <c r="AW35" s="7" t="n">
        <f aca="false">IF(AD35&gt;0,AD35,0)</f>
        <v>0</v>
      </c>
      <c r="AX35" s="7" t="n">
        <f aca="false">IF(AE35&gt;0,AE35,0)</f>
        <v>0</v>
      </c>
      <c r="AY35" s="7" t="n">
        <f aca="false">IF(AF35&gt;0,AF35,0)</f>
        <v>0</v>
      </c>
      <c r="AZ35" s="7" t="n">
        <f aca="false">IF(AG35&gt;0,AG35,0)</f>
        <v>0</v>
      </c>
      <c r="BA35" s="7" t="n">
        <f aca="false">IF(AH35&gt;0,AH35,0)</f>
        <v>0</v>
      </c>
      <c r="BB35" s="7" t="n">
        <f aca="false">IF(AI35&gt;0,AI35,0)</f>
        <v>0</v>
      </c>
      <c r="BC35" s="7" t="n">
        <f aca="false">IF(AJ35&gt;0,AJ35,0)</f>
        <v>0</v>
      </c>
      <c r="BD35" s="7" t="n">
        <f aca="false">IF(AK35&gt;0,AK35,0)</f>
        <v>0</v>
      </c>
      <c r="BE35" s="7" t="n">
        <f aca="false">IF(AL35&gt;0,AL35,0)</f>
        <v>0</v>
      </c>
      <c r="BF35" s="7" t="n">
        <f aca="false">IF(AM35&gt;0,AM35,0)</f>
        <v>0</v>
      </c>
      <c r="BG35" s="7" t="n">
        <f aca="false">IF(AN35&gt;0,AN35,0)</f>
        <v>0</v>
      </c>
      <c r="BH35" s="7" t="n">
        <f aca="false">IF(AO35&gt;0,AO35,0)</f>
        <v>0</v>
      </c>
      <c r="BI35" s="7" t="n">
        <f aca="false">IF(AP35&gt;0,AP35,0)</f>
        <v>0</v>
      </c>
      <c r="BJ35" s="7" t="n">
        <f aca="false">IF(AQ35&gt;0,AQ35,0)</f>
        <v>0</v>
      </c>
      <c r="BK35" s="7" t="n">
        <f aca="false">IF(AR35&gt;0,AR35,0)</f>
        <v>0</v>
      </c>
      <c r="BL35" s="28" t="s">
        <v>451</v>
      </c>
      <c r="BM35" s="7" t="n">
        <f aca="false">100*AT35/SUM(AT$2:AT$135)</f>
        <v>0</v>
      </c>
      <c r="BN35" s="7" t="n">
        <f aca="false">100*AU35/SUM(AU$2:AU$135)</f>
        <v>0</v>
      </c>
      <c r="BO35" s="7" t="n">
        <f aca="false">100*AV35/SUM(AV$2:AV$135)</f>
        <v>0</v>
      </c>
      <c r="BP35" s="7" t="n">
        <f aca="false">100*AW35/SUM(AW$2:AW$135)</f>
        <v>0</v>
      </c>
      <c r="BQ35" s="7" t="n">
        <f aca="false">100*AX35/SUM(AX$2:AX$135)</f>
        <v>0</v>
      </c>
      <c r="BR35" s="7" t="n">
        <f aca="false">100*AY35/SUM(AY$2:AY$135)</f>
        <v>0</v>
      </c>
      <c r="BS35" s="7" t="n">
        <f aca="false">100*AZ35/SUM(AZ$2:AZ$135)</f>
        <v>0</v>
      </c>
      <c r="BT35" s="7" t="n">
        <f aca="false">100*BA35/SUM(BA$2:BA$135)</f>
        <v>0</v>
      </c>
      <c r="BU35" s="7" t="n">
        <f aca="false">100*BB35/SUM(BB$2:BB$135)</f>
        <v>0</v>
      </c>
      <c r="BV35" s="7" t="n">
        <f aca="false">100*BC35/SUM(BC$2:BC$135)</f>
        <v>0</v>
      </c>
      <c r="BW35" s="7" t="n">
        <f aca="false">100*BD35/SUM(BD$2:BD$135)</f>
        <v>0</v>
      </c>
      <c r="BX35" s="7" t="n">
        <f aca="false">100*BE35/SUM(BE$2:BE$135)</f>
        <v>0</v>
      </c>
      <c r="BY35" s="7" t="n">
        <f aca="false">100*BF35/SUM(BF$2:BF$135)</f>
        <v>0</v>
      </c>
      <c r="BZ35" s="7" t="n">
        <f aca="false">100*BG35/SUM(BG$2:BG$135)</f>
        <v>0</v>
      </c>
      <c r="CA35" s="7" t="n">
        <f aca="false">100*BH35/SUM(BH$2:BH$135)</f>
        <v>0</v>
      </c>
      <c r="CB35" s="7" t="n">
        <f aca="false">100*BI35/SUM(BI$2:BI$135)</f>
        <v>0</v>
      </c>
      <c r="CC35" s="7" t="n">
        <f aca="false">100*BJ35/SUM(BJ$2:BJ$135)</f>
        <v>0</v>
      </c>
      <c r="CD35" s="7" t="n">
        <f aca="false">100*BK35/SUM(BK$2:BK$135)</f>
        <v>0</v>
      </c>
      <c r="CF35" s="28" t="s">
        <v>451</v>
      </c>
      <c r="CG35" s="0" t="n">
        <f aca="false">AVERAGE(BM35:BR35)</f>
        <v>0</v>
      </c>
      <c r="CH35" s="0" t="n">
        <f aca="false">AVERAGE(BS35:BX35)</f>
        <v>0</v>
      </c>
      <c r="CI35" s="0" t="n">
        <f aca="false">STDEV(BM35:BR35)</f>
        <v>0</v>
      </c>
      <c r="CJ35" s="0" t="n">
        <f aca="false">STDEV(BS35:BX35)</f>
        <v>0</v>
      </c>
    </row>
    <row r="36" customFormat="false" ht="18" hidden="true" customHeight="false" outlineLevel="0" collapsed="false">
      <c r="A36" s="28" t="s">
        <v>452</v>
      </c>
      <c r="B36" s="29" t="s">
        <v>2182</v>
      </c>
      <c r="C36" s="29" t="n">
        <v>36</v>
      </c>
      <c r="D36" s="29" t="n">
        <f aca="false">C36-3</f>
        <v>33</v>
      </c>
      <c r="E36" s="0" t="s">
        <v>2183</v>
      </c>
      <c r="F36" s="0" t="n">
        <v>10.0438629369297</v>
      </c>
      <c r="G36" s="3" t="n">
        <f aca="false">F36*((POWER(D36,2))/((POWER(C36,2))))</f>
        <v>8.43963482894787</v>
      </c>
      <c r="H36" s="0" t="n">
        <v>0</v>
      </c>
      <c r="I36" s="0" t="n">
        <v>0.392744711686157</v>
      </c>
      <c r="J36" s="0" t="n">
        <v>0.421893598032458</v>
      </c>
      <c r="K36" s="0" t="n">
        <v>0.0553826901613285</v>
      </c>
      <c r="L36" s="0" t="n">
        <v>0.374912767821348</v>
      </c>
      <c r="M36" s="0" t="n">
        <v>0.169452834164501</v>
      </c>
      <c r="N36" s="0" t="n">
        <v>0</v>
      </c>
      <c r="O36" s="0" t="n">
        <v>0</v>
      </c>
      <c r="P36" s="0" t="n">
        <v>0</v>
      </c>
      <c r="Q36" s="0" t="n">
        <v>0.427229806014575</v>
      </c>
      <c r="R36" s="0" t="n">
        <v>0.0533412724994728</v>
      </c>
      <c r="S36" s="0" t="n">
        <v>0.631823695915892</v>
      </c>
      <c r="T36" s="0" t="n">
        <v>0.446996267746402</v>
      </c>
      <c r="U36" s="0" t="n">
        <v>0.141765472905358</v>
      </c>
      <c r="V36" s="0" t="n">
        <v>0.214911437040755</v>
      </c>
      <c r="W36" s="0" t="n">
        <v>0</v>
      </c>
      <c r="X36" s="0" t="n">
        <v>0.141765472905358</v>
      </c>
      <c r="Y36" s="0" t="n">
        <v>0</v>
      </c>
      <c r="AA36" s="7" t="n">
        <f aca="false">H36-(H35*$G35/100)</f>
        <v>0</v>
      </c>
      <c r="AB36" s="7" t="n">
        <f aca="false">I36-(I35*$G35/100)</f>
        <v>0.392744711686157</v>
      </c>
      <c r="AC36" s="7" t="n">
        <f aca="false">J36-(J35*$G35/100)</f>
        <v>0.421893598032458</v>
      </c>
      <c r="AD36" s="7" t="n">
        <f aca="false">K36-(K35*$G35/100)</f>
        <v>0.0553826901613285</v>
      </c>
      <c r="AE36" s="7" t="n">
        <f aca="false">L36-(L35*$G35/100)</f>
        <v>0.374912767821348</v>
      </c>
      <c r="AF36" s="7" t="n">
        <f aca="false">M36-(M35*$G35/100)</f>
        <v>0.169452834164501</v>
      </c>
      <c r="AG36" s="7" t="n">
        <f aca="false">N36-(N35*$G35/100)</f>
        <v>0</v>
      </c>
      <c r="AH36" s="7" t="n">
        <f aca="false">O36-(O35*$G35/100)</f>
        <v>0</v>
      </c>
      <c r="AI36" s="7" t="n">
        <f aca="false">P36-(P35*$G35/100)</f>
        <v>0</v>
      </c>
      <c r="AJ36" s="7" t="n">
        <f aca="false">Q36-(Q35*$G35/100)</f>
        <v>0.427229806014575</v>
      </c>
      <c r="AK36" s="7" t="n">
        <f aca="false">R36-(R35*$G35/100)</f>
        <v>0.0533412724994728</v>
      </c>
      <c r="AL36" s="7" t="n">
        <f aca="false">S36-(S35*$G35/100)</f>
        <v>0.631823695915892</v>
      </c>
      <c r="AM36" s="7" t="n">
        <f aca="false">T36-(T35*$G35/100)</f>
        <v>0.446996267746402</v>
      </c>
      <c r="AN36" s="7" t="n">
        <f aca="false">U36-(U35*$G35/100)</f>
        <v>0.141765472905358</v>
      </c>
      <c r="AO36" s="7" t="n">
        <f aca="false">V36-(V35*$G35/100)</f>
        <v>0.214911437040755</v>
      </c>
      <c r="AP36" s="7" t="n">
        <f aca="false">W36-(W35*$G35/100)</f>
        <v>0</v>
      </c>
      <c r="AQ36" s="7" t="n">
        <f aca="false">X36-(X35*$G35/100)</f>
        <v>0.141765472905358</v>
      </c>
      <c r="AR36" s="7" t="n">
        <f aca="false">Y36-(Y35*$G35/100)</f>
        <v>0</v>
      </c>
      <c r="AT36" s="7" t="n">
        <f aca="false">IF(AA36&gt;0,AA36,0)</f>
        <v>0</v>
      </c>
      <c r="AU36" s="7" t="n">
        <f aca="false">IF(AB36&gt;0,AB36,0)</f>
        <v>0.392744711686157</v>
      </c>
      <c r="AV36" s="7" t="n">
        <f aca="false">IF(AC36&gt;0,AC36,0)</f>
        <v>0.421893598032458</v>
      </c>
      <c r="AW36" s="7" t="n">
        <f aca="false">IF(AD36&gt;0,AD36,0)</f>
        <v>0.0553826901613285</v>
      </c>
      <c r="AX36" s="7" t="n">
        <f aca="false">IF(AE36&gt;0,AE36,0)</f>
        <v>0.374912767821348</v>
      </c>
      <c r="AY36" s="7" t="n">
        <f aca="false">IF(AF36&gt;0,AF36,0)</f>
        <v>0.169452834164501</v>
      </c>
      <c r="AZ36" s="7" t="n">
        <f aca="false">IF(AG36&gt;0,AG36,0)</f>
        <v>0</v>
      </c>
      <c r="BA36" s="7" t="n">
        <f aca="false">IF(AH36&gt;0,AH36,0)</f>
        <v>0</v>
      </c>
      <c r="BB36" s="7" t="n">
        <f aca="false">IF(AI36&gt;0,AI36,0)</f>
        <v>0</v>
      </c>
      <c r="BC36" s="7" t="n">
        <f aca="false">IF(AJ36&gt;0,AJ36,0)</f>
        <v>0.427229806014575</v>
      </c>
      <c r="BD36" s="7" t="n">
        <f aca="false">IF(AK36&gt;0,AK36,0)</f>
        <v>0.0533412724994728</v>
      </c>
      <c r="BE36" s="7" t="n">
        <f aca="false">IF(AL36&gt;0,AL36,0)</f>
        <v>0.631823695915892</v>
      </c>
      <c r="BF36" s="7" t="n">
        <f aca="false">IF(AM36&gt;0,AM36,0)</f>
        <v>0.446996267746402</v>
      </c>
      <c r="BG36" s="7" t="n">
        <f aca="false">IF(AN36&gt;0,AN36,0)</f>
        <v>0.141765472905358</v>
      </c>
      <c r="BH36" s="7" t="n">
        <f aca="false">IF(AO36&gt;0,AO36,0)</f>
        <v>0.214911437040755</v>
      </c>
      <c r="BI36" s="7" t="n">
        <f aca="false">IF(AP36&gt;0,AP36,0)</f>
        <v>0</v>
      </c>
      <c r="BJ36" s="7" t="n">
        <f aca="false">IF(AQ36&gt;0,AQ36,0)</f>
        <v>0.141765472905358</v>
      </c>
      <c r="BK36" s="7" t="n">
        <f aca="false">IF(AR36&gt;0,AR36,0)</f>
        <v>0</v>
      </c>
      <c r="BL36" s="28" t="s">
        <v>452</v>
      </c>
      <c r="BM36" s="7" t="n">
        <f aca="false">100*AT36/SUM(AT$2:AT$135)</f>
        <v>0</v>
      </c>
      <c r="BN36" s="7" t="n">
        <f aca="false">100*AU36/SUM(AU$2:AU$135)</f>
        <v>2.78720859108832E-005</v>
      </c>
      <c r="BO36" s="7" t="n">
        <f aca="false">100*AV36/SUM(AV$2:AV$135)</f>
        <v>3.80430141403492E-005</v>
      </c>
      <c r="BP36" s="7" t="n">
        <f aca="false">100*AW36/SUM(AW$2:AW$135)</f>
        <v>6.13637952019063E-006</v>
      </c>
      <c r="BQ36" s="7" t="n">
        <f aca="false">100*AX36/SUM(AX$2:AX$135)</f>
        <v>6.58012171872252E-005</v>
      </c>
      <c r="BR36" s="7" t="n">
        <f aca="false">100*AY36/SUM(AY$2:AY$135)</f>
        <v>3.11170153688221E-005</v>
      </c>
      <c r="BS36" s="7" t="n">
        <f aca="false">100*AZ36/SUM(AZ$2:AZ$135)</f>
        <v>0</v>
      </c>
      <c r="BT36" s="7" t="n">
        <f aca="false">100*BA36/SUM(BA$2:BA$135)</f>
        <v>0</v>
      </c>
      <c r="BU36" s="7" t="n">
        <f aca="false">100*BB36/SUM(BB$2:BB$135)</f>
        <v>0</v>
      </c>
      <c r="BV36" s="7" t="n">
        <f aca="false">100*BC36/SUM(BC$2:BC$135)</f>
        <v>9.00239401404319E-005</v>
      </c>
      <c r="BW36" s="7" t="n">
        <f aca="false">100*BD36/SUM(BD$2:BD$135)</f>
        <v>7.18021984321681E-006</v>
      </c>
      <c r="BX36" s="7" t="n">
        <f aca="false">100*BE36/SUM(BE$2:BE$135)</f>
        <v>6.7439468902487E-005</v>
      </c>
      <c r="BY36" s="7" t="n">
        <f aca="false">100*BF36/SUM(BF$2:BF$135)</f>
        <v>6.42978121274464E-005</v>
      </c>
      <c r="BZ36" s="7" t="n">
        <f aca="false">100*BG36/SUM(BG$2:BG$135)</f>
        <v>2.23772637879857E-005</v>
      </c>
      <c r="CA36" s="7" t="n">
        <f aca="false">100*BH36/SUM(BH$2:BH$135)</f>
        <v>5.13069521414283E-005</v>
      </c>
      <c r="CB36" s="7" t="n">
        <f aca="false">100*BI36/SUM(BI$2:BI$135)</f>
        <v>0</v>
      </c>
      <c r="CC36" s="7" t="n">
        <f aca="false">100*BJ36/SUM(BJ$2:BJ$135)</f>
        <v>1.68796013239812E-005</v>
      </c>
      <c r="CD36" s="7" t="n">
        <f aca="false">100*BK36/SUM(BK$2:BK$135)</f>
        <v>0</v>
      </c>
      <c r="CF36" s="28" t="s">
        <v>452</v>
      </c>
      <c r="CG36" s="0" t="n">
        <f aca="false">AVERAGE(BM36:BR36)</f>
        <v>2.81616186879117E-005</v>
      </c>
      <c r="CH36" s="0" t="n">
        <f aca="false">AVERAGE(BS36:BX36)</f>
        <v>2.7440604814356E-005</v>
      </c>
      <c r="CI36" s="0" t="n">
        <f aca="false">STDEV(BM36:BR36)</f>
        <v>2.36701815690803E-005</v>
      </c>
      <c r="CJ36" s="0" t="n">
        <f aca="false">STDEV(BS36:BX36)</f>
        <v>4.04623938139813E-005</v>
      </c>
    </row>
    <row r="37" customFormat="false" ht="18" hidden="true" customHeight="false" outlineLevel="0" collapsed="false">
      <c r="A37" s="28" t="s">
        <v>453</v>
      </c>
      <c r="B37" s="29" t="s">
        <v>2184</v>
      </c>
      <c r="C37" s="29" t="n">
        <v>36</v>
      </c>
      <c r="D37" s="29" t="n">
        <f aca="false">C37-3</f>
        <v>33</v>
      </c>
      <c r="E37" s="0" t="s">
        <v>2185</v>
      </c>
      <c r="F37" s="0" t="n">
        <v>10.052763488003</v>
      </c>
      <c r="G37" s="3" t="n">
        <f aca="false">F37*((POWER(D37,2))/((POWER(C37,2))))</f>
        <v>8.44711376422474</v>
      </c>
      <c r="H37" s="0" t="n">
        <v>2.1174055099892</v>
      </c>
      <c r="I37" s="0" t="n">
        <v>0.620411690862079</v>
      </c>
      <c r="J37" s="0" t="n">
        <v>0.129524264885665</v>
      </c>
      <c r="K37" s="0" t="n">
        <v>0</v>
      </c>
      <c r="L37" s="0" t="n">
        <v>1.09429984112607</v>
      </c>
      <c r="M37" s="0" t="n">
        <v>0.27042213949568</v>
      </c>
      <c r="N37" s="0" t="n">
        <v>0</v>
      </c>
      <c r="O37" s="0" t="n">
        <v>0.636934474319896</v>
      </c>
      <c r="P37" s="0" t="n">
        <v>3.83607392386516</v>
      </c>
      <c r="Q37" s="0" t="n">
        <v>0.149466283485579</v>
      </c>
      <c r="R37" s="0" t="n">
        <v>0.818106260776798</v>
      </c>
      <c r="S37" s="0" t="n">
        <v>0.898338418556777</v>
      </c>
      <c r="T37" s="0" t="n">
        <v>0.112545532405268</v>
      </c>
      <c r="U37" s="0" t="n">
        <v>0.454829264091633</v>
      </c>
      <c r="V37" s="0" t="n">
        <v>0.418000570351011</v>
      </c>
      <c r="W37" s="0" t="n">
        <v>0.454829264091633</v>
      </c>
      <c r="X37" s="0" t="n">
        <v>0.656518179337114</v>
      </c>
      <c r="Y37" s="0" t="n">
        <v>0.253783414816284</v>
      </c>
      <c r="AA37" s="7" t="n">
        <f aca="false">H37-(H36*$G36/100)</f>
        <v>2.1174055099892</v>
      </c>
      <c r="AB37" s="7" t="n">
        <f aca="false">I37-(I36*$G36/100)</f>
        <v>0.587265471385763</v>
      </c>
      <c r="AC37" s="7" t="n">
        <f aca="false">J37-(J36*$G36/100)</f>
        <v>0.0939179858450161</v>
      </c>
      <c r="AD37" s="7" t="n">
        <f aca="false">K37-(K36*$G36/100)</f>
        <v>-0.00467409680806377</v>
      </c>
      <c r="AE37" s="7" t="n">
        <f aca="false">L37-(L36*$G36/100)</f>
        <v>1.06265857259485</v>
      </c>
      <c r="AF37" s="7" t="n">
        <f aca="false">M37-(M36*$G36/100)</f>
        <v>0.256120939084894</v>
      </c>
      <c r="AG37" s="7" t="n">
        <f aca="false">N37-(N36*$G36/100)</f>
        <v>0</v>
      </c>
      <c r="AH37" s="7" t="n">
        <f aca="false">O37-(O36*$G36/100)</f>
        <v>0.636934474319896</v>
      </c>
      <c r="AI37" s="7" t="n">
        <f aca="false">P37-(P36*$G36/100)</f>
        <v>3.83607392386516</v>
      </c>
      <c r="AJ37" s="7" t="n">
        <f aca="false">Q37-(Q36*$G36/100)</f>
        <v>0.113409647977527</v>
      </c>
      <c r="AK37" s="7" t="n">
        <f aca="false">R37-(R36*$G36/100)</f>
        <v>0.813604452164728</v>
      </c>
      <c r="AL37" s="7" t="n">
        <f aca="false">S37-(S36*$G36/100)</f>
        <v>0.845014805858714</v>
      </c>
      <c r="AM37" s="7" t="n">
        <f aca="false">T37-(T36*$G36/100)</f>
        <v>0.0748206797084458</v>
      </c>
      <c r="AN37" s="7" t="n">
        <f aca="false">U37-(U36*$G36/100)</f>
        <v>0.44286477586489</v>
      </c>
      <c r="AO37" s="7" t="n">
        <f aca="false">V37-(V36*$G36/100)</f>
        <v>0.399862829859127</v>
      </c>
      <c r="AP37" s="7" t="n">
        <f aca="false">W37-(W36*$G36/100)</f>
        <v>0.454829264091633</v>
      </c>
      <c r="AQ37" s="7" t="n">
        <f aca="false">X37-(X36*$G36/100)</f>
        <v>0.644553691110371</v>
      </c>
      <c r="AR37" s="7" t="n">
        <f aca="false">Y37-(Y36*$G36/100)</f>
        <v>0.253783414816284</v>
      </c>
      <c r="AT37" s="7" t="n">
        <f aca="false">IF(AA37&gt;0,AA37,0)</f>
        <v>2.1174055099892</v>
      </c>
      <c r="AU37" s="7" t="n">
        <f aca="false">IF(AB37&gt;0,AB37,0)</f>
        <v>0.587265471385763</v>
      </c>
      <c r="AV37" s="7" t="n">
        <f aca="false">IF(AC37&gt;0,AC37,0)</f>
        <v>0.0939179858450161</v>
      </c>
      <c r="AW37" s="7" t="n">
        <f aca="false">IF(AD37&gt;0,AD37,0)</f>
        <v>0</v>
      </c>
      <c r="AX37" s="7" t="n">
        <f aca="false">IF(AE37&gt;0,AE37,0)</f>
        <v>1.06265857259485</v>
      </c>
      <c r="AY37" s="7" t="n">
        <f aca="false">IF(AF37&gt;0,AF37,0)</f>
        <v>0.256120939084894</v>
      </c>
      <c r="AZ37" s="7" t="n">
        <f aca="false">IF(AG37&gt;0,AG37,0)</f>
        <v>0</v>
      </c>
      <c r="BA37" s="7" t="n">
        <f aca="false">IF(AH37&gt;0,AH37,0)</f>
        <v>0.636934474319896</v>
      </c>
      <c r="BB37" s="7" t="n">
        <f aca="false">IF(AI37&gt;0,AI37,0)</f>
        <v>3.83607392386516</v>
      </c>
      <c r="BC37" s="7" t="n">
        <f aca="false">IF(AJ37&gt;0,AJ37,0)</f>
        <v>0.113409647977527</v>
      </c>
      <c r="BD37" s="7" t="n">
        <f aca="false">IF(AK37&gt;0,AK37,0)</f>
        <v>0.813604452164728</v>
      </c>
      <c r="BE37" s="7" t="n">
        <f aca="false">IF(AL37&gt;0,AL37,0)</f>
        <v>0.845014805858714</v>
      </c>
      <c r="BF37" s="7" t="n">
        <f aca="false">IF(AM37&gt;0,AM37,0)</f>
        <v>0.0748206797084458</v>
      </c>
      <c r="BG37" s="7" t="n">
        <f aca="false">IF(AN37&gt;0,AN37,0)</f>
        <v>0.44286477586489</v>
      </c>
      <c r="BH37" s="7" t="n">
        <f aca="false">IF(AO37&gt;0,AO37,0)</f>
        <v>0.399862829859127</v>
      </c>
      <c r="BI37" s="7" t="n">
        <f aca="false">IF(AP37&gt;0,AP37,0)</f>
        <v>0.454829264091633</v>
      </c>
      <c r="BJ37" s="7" t="n">
        <f aca="false">IF(AQ37&gt;0,AQ37,0)</f>
        <v>0.644553691110371</v>
      </c>
      <c r="BK37" s="7" t="n">
        <f aca="false">IF(AR37&gt;0,AR37,0)</f>
        <v>0.253783414816284</v>
      </c>
      <c r="BL37" s="28" t="s">
        <v>453</v>
      </c>
      <c r="BM37" s="7" t="n">
        <f aca="false">100*AT37/SUM(AT$2:AT$135)</f>
        <v>0.000115087448650674</v>
      </c>
      <c r="BN37" s="7" t="n">
        <f aca="false">100*AU37/SUM(AU$2:AU$135)</f>
        <v>4.16767258321208E-005</v>
      </c>
      <c r="BO37" s="7" t="n">
        <f aca="false">100*AV37/SUM(AV$2:AV$135)</f>
        <v>8.46877809997057E-006</v>
      </c>
      <c r="BP37" s="7" t="n">
        <f aca="false">100*AW37/SUM(AW$2:AW$135)</f>
        <v>0</v>
      </c>
      <c r="BQ37" s="7" t="n">
        <f aca="false">100*AX37/SUM(AX$2:AX$135)</f>
        <v>0.000186507992079108</v>
      </c>
      <c r="BR37" s="7" t="n">
        <f aca="false">100*AY37/SUM(AY$2:AY$135)</f>
        <v>4.70320796761945E-005</v>
      </c>
      <c r="BS37" s="7" t="n">
        <f aca="false">100*AZ37/SUM(AZ$2:AZ$135)</f>
        <v>0</v>
      </c>
      <c r="BT37" s="7" t="n">
        <f aca="false">100*BA37/SUM(BA$2:BA$135)</f>
        <v>5.29589345588449E-005</v>
      </c>
      <c r="BU37" s="7" t="n">
        <f aca="false">100*BB37/SUM(BB$2:BB$135)</f>
        <v>0.00060453206902489</v>
      </c>
      <c r="BV37" s="7" t="n">
        <f aca="false">100*BC37/SUM(BC$2:BC$135)</f>
        <v>2.38971701345389E-005</v>
      </c>
      <c r="BW37" s="7" t="n">
        <f aca="false">100*BD37/SUM(BD$2:BD$135)</f>
        <v>0.000109518550237444</v>
      </c>
      <c r="BX37" s="7" t="n">
        <f aca="false">100*BE37/SUM(BE$2:BE$135)</f>
        <v>9.01950181517661E-005</v>
      </c>
      <c r="BY37" s="7" t="n">
        <f aca="false">100*BF37/SUM(BF$2:BF$135)</f>
        <v>1.07625194084861E-005</v>
      </c>
      <c r="BZ37" s="7" t="n">
        <f aca="false">100*BG37/SUM(BG$2:BG$135)</f>
        <v>6.99049049732423E-005</v>
      </c>
      <c r="CA37" s="7" t="n">
        <f aca="false">100*BH37/SUM(BH$2:BH$135)</f>
        <v>9.54613833363731E-005</v>
      </c>
      <c r="CB37" s="7" t="n">
        <f aca="false">100*BI37/SUM(BI$2:BI$135)</f>
        <v>4.56234325127894E-005</v>
      </c>
      <c r="CC37" s="7" t="n">
        <f aca="false">100*BJ37/SUM(BJ$2:BJ$135)</f>
        <v>7.67451278147738E-005</v>
      </c>
      <c r="CD37" s="7" t="n">
        <f aca="false">100*BK37/SUM(BK$2:BK$135)</f>
        <v>4.18000671234866E-005</v>
      </c>
      <c r="CF37" s="28" t="s">
        <v>453</v>
      </c>
      <c r="CG37" s="0" t="n">
        <f aca="false">AVERAGE(BM37:BR37)</f>
        <v>6.64621707230114E-005</v>
      </c>
      <c r="CH37" s="0" t="n">
        <f aca="false">AVERAGE(BS37:BX37)</f>
        <v>0.000146850290351247</v>
      </c>
      <c r="CI37" s="0" t="n">
        <f aca="false">STDEV(BM37:BR37)</f>
        <v>7.14810706694775E-005</v>
      </c>
      <c r="CJ37" s="0" t="n">
        <f aca="false">STDEV(BS37:BX37)</f>
        <v>0.000227848262428133</v>
      </c>
    </row>
    <row r="38" customFormat="false" ht="18" hidden="true" customHeight="false" outlineLevel="0" collapsed="false">
      <c r="A38" s="28" t="s">
        <v>2186</v>
      </c>
      <c r="B38" s="29" t="s">
        <v>2187</v>
      </c>
      <c r="C38" s="29" t="n">
        <v>38</v>
      </c>
      <c r="D38" s="29" t="n">
        <f aca="false">C38-3</f>
        <v>35</v>
      </c>
      <c r="E38" s="0" t="s">
        <v>2188</v>
      </c>
      <c r="F38" s="0" t="n">
        <v>10.692237444169</v>
      </c>
      <c r="G38" s="3" t="n">
        <f aca="false">F38*((POWER(D38,2))/((POWER(C38,2))))</f>
        <v>9.07063079578049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AA38" s="7" t="n">
        <f aca="false">H38-(H37*$G37/100)</f>
        <v>-0.178859652278751</v>
      </c>
      <c r="AB38" s="7" t="n">
        <f aca="false">I38-(I37*$G37/100)</f>
        <v>-0.0524068813336702</v>
      </c>
      <c r="AC38" s="7" t="n">
        <f aca="false">J38-(J37*$G37/100)</f>
        <v>-0.0109410620071679</v>
      </c>
      <c r="AD38" s="7" t="n">
        <f aca="false">K38-(K37*$G37/100)</f>
        <v>0</v>
      </c>
      <c r="AE38" s="7" t="n">
        <f aca="false">L38-(L37*$G37/100)</f>
        <v>-0.0924367525016502</v>
      </c>
      <c r="AF38" s="7" t="n">
        <f aca="false">M38-(M37*$G37/100)</f>
        <v>-0.0228428657668506</v>
      </c>
      <c r="AG38" s="7" t="n">
        <f aca="false">N38-(N37*$G37/100)</f>
        <v>0</v>
      </c>
      <c r="AH38" s="7" t="n">
        <f aca="false">O38-(O37*$G37/100)</f>
        <v>-0.0538025796493685</v>
      </c>
      <c r="AI38" s="7" t="n">
        <f aca="false">P38-(P37*$G37/100)</f>
        <v>-0.32403752842865</v>
      </c>
      <c r="AJ38" s="7" t="n">
        <f aca="false">Q38-(Q37*$G37/100)</f>
        <v>-0.0126255870051856</v>
      </c>
      <c r="AK38" s="7" t="n">
        <f aca="false">R38-(R37*$G37/100)</f>
        <v>-0.0691063665600613</v>
      </c>
      <c r="AL38" s="7" t="n">
        <f aca="false">S38-(S37*$G37/100)</f>
        <v>-0.0758836682032284</v>
      </c>
      <c r="AM38" s="7" t="n">
        <f aca="false">T38-(T37*$G37/100)</f>
        <v>-0.00950684915882543</v>
      </c>
      <c r="AN38" s="7" t="n">
        <f aca="false">U38-(U37*$G37/100)</f>
        <v>-0.0384199453708065</v>
      </c>
      <c r="AO38" s="7" t="n">
        <f aca="false">V38-(V37*$G37/100)</f>
        <v>-0.0353089837126582</v>
      </c>
      <c r="AP38" s="7" t="n">
        <f aca="false">W38-(W37*$G37/100)</f>
        <v>-0.0384199453708065</v>
      </c>
      <c r="AQ38" s="7" t="n">
        <f aca="false">X38-(X37*$G37/100)</f>
        <v>-0.055456837491423</v>
      </c>
      <c r="AR38" s="7" t="n">
        <f aca="false">Y38-(Y37*$G37/100)</f>
        <v>-0.0214373737642659</v>
      </c>
      <c r="AT38" s="7" t="n">
        <f aca="false">IF(AA38&gt;0,AA38,0)</f>
        <v>0</v>
      </c>
      <c r="AU38" s="7" t="n">
        <f aca="false">IF(AB38&gt;0,AB38,0)</f>
        <v>0</v>
      </c>
      <c r="AV38" s="7" t="n">
        <f aca="false">IF(AC38&gt;0,AC38,0)</f>
        <v>0</v>
      </c>
      <c r="AW38" s="7" t="n">
        <f aca="false">IF(AD38&gt;0,AD38,0)</f>
        <v>0</v>
      </c>
      <c r="AX38" s="7" t="n">
        <f aca="false">IF(AE38&gt;0,AE38,0)</f>
        <v>0</v>
      </c>
      <c r="AY38" s="7" t="n">
        <f aca="false">IF(AF38&gt;0,AF38,0)</f>
        <v>0</v>
      </c>
      <c r="AZ38" s="7" t="n">
        <f aca="false">IF(AG38&gt;0,AG38,0)</f>
        <v>0</v>
      </c>
      <c r="BA38" s="7" t="n">
        <f aca="false">IF(AH38&gt;0,AH38,0)</f>
        <v>0</v>
      </c>
      <c r="BB38" s="7" t="n">
        <f aca="false">IF(AI38&gt;0,AI38,0)</f>
        <v>0</v>
      </c>
      <c r="BC38" s="7" t="n">
        <f aca="false">IF(AJ38&gt;0,AJ38,0)</f>
        <v>0</v>
      </c>
      <c r="BD38" s="7" t="n">
        <f aca="false">IF(AK38&gt;0,AK38,0)</f>
        <v>0</v>
      </c>
      <c r="BE38" s="7" t="n">
        <f aca="false">IF(AL38&gt;0,AL38,0)</f>
        <v>0</v>
      </c>
      <c r="BF38" s="7" t="n">
        <f aca="false">IF(AM38&gt;0,AM38,0)</f>
        <v>0</v>
      </c>
      <c r="BG38" s="7" t="n">
        <f aca="false">IF(AN38&gt;0,AN38,0)</f>
        <v>0</v>
      </c>
      <c r="BH38" s="7" t="n">
        <f aca="false">IF(AO38&gt;0,AO38,0)</f>
        <v>0</v>
      </c>
      <c r="BI38" s="7" t="n">
        <f aca="false">IF(AP38&gt;0,AP38,0)</f>
        <v>0</v>
      </c>
      <c r="BJ38" s="7" t="n">
        <f aca="false">IF(AQ38&gt;0,AQ38,0)</f>
        <v>0</v>
      </c>
      <c r="BK38" s="7" t="n">
        <f aca="false">IF(AR38&gt;0,AR38,0)</f>
        <v>0</v>
      </c>
      <c r="BL38" s="28" t="s">
        <v>2186</v>
      </c>
      <c r="BM38" s="7" t="n">
        <f aca="false">100*AT38/SUM(AT$2:AT$135)</f>
        <v>0</v>
      </c>
      <c r="BN38" s="7" t="n">
        <f aca="false">100*AU38/SUM(AU$2:AU$135)</f>
        <v>0</v>
      </c>
      <c r="BO38" s="7" t="n">
        <f aca="false">100*AV38/SUM(AV$2:AV$135)</f>
        <v>0</v>
      </c>
      <c r="BP38" s="7" t="n">
        <f aca="false">100*AW38/SUM(AW$2:AW$135)</f>
        <v>0</v>
      </c>
      <c r="BQ38" s="7" t="n">
        <f aca="false">100*AX38/SUM(AX$2:AX$135)</f>
        <v>0</v>
      </c>
      <c r="BR38" s="7" t="n">
        <f aca="false">100*AY38/SUM(AY$2:AY$135)</f>
        <v>0</v>
      </c>
      <c r="BS38" s="7" t="n">
        <f aca="false">100*AZ38/SUM(AZ$2:AZ$135)</f>
        <v>0</v>
      </c>
      <c r="BT38" s="7" t="n">
        <f aca="false">100*BA38/SUM(BA$2:BA$135)</f>
        <v>0</v>
      </c>
      <c r="BU38" s="7" t="n">
        <f aca="false">100*BB38/SUM(BB$2:BB$135)</f>
        <v>0</v>
      </c>
      <c r="BV38" s="7" t="n">
        <f aca="false">100*BC38/SUM(BC$2:BC$135)</f>
        <v>0</v>
      </c>
      <c r="BW38" s="7" t="n">
        <f aca="false">100*BD38/SUM(BD$2:BD$135)</f>
        <v>0</v>
      </c>
      <c r="BX38" s="7" t="n">
        <f aca="false">100*BE38/SUM(BE$2:BE$135)</f>
        <v>0</v>
      </c>
      <c r="BY38" s="7" t="n">
        <f aca="false">100*BF38/SUM(BF$2:BF$135)</f>
        <v>0</v>
      </c>
      <c r="BZ38" s="7" t="n">
        <f aca="false">100*BG38/SUM(BG$2:BG$135)</f>
        <v>0</v>
      </c>
      <c r="CA38" s="7" t="n">
        <f aca="false">100*BH38/SUM(BH$2:BH$135)</f>
        <v>0</v>
      </c>
      <c r="CB38" s="7" t="n">
        <f aca="false">100*BI38/SUM(BI$2:BI$135)</f>
        <v>0</v>
      </c>
      <c r="CC38" s="7" t="n">
        <f aca="false">100*BJ38/SUM(BJ$2:BJ$135)</f>
        <v>0</v>
      </c>
      <c r="CD38" s="7" t="n">
        <f aca="false">100*BK38/SUM(BK$2:BK$135)</f>
        <v>0</v>
      </c>
      <c r="CF38" s="28" t="s">
        <v>2186</v>
      </c>
      <c r="CG38" s="0" t="n">
        <f aca="false">AVERAGE(BM38:BR38)</f>
        <v>0</v>
      </c>
      <c r="CH38" s="0" t="n">
        <f aca="false">AVERAGE(BS38:BX38)</f>
        <v>0</v>
      </c>
      <c r="CI38" s="0" t="n">
        <f aca="false">STDEV(BM38:BR38)</f>
        <v>0</v>
      </c>
      <c r="CJ38" s="0" t="n">
        <f aca="false">STDEV(BS38:BX38)</f>
        <v>0</v>
      </c>
    </row>
    <row r="39" customFormat="false" ht="18" hidden="true" customHeight="false" outlineLevel="0" collapsed="false">
      <c r="A39" s="28" t="s">
        <v>2189</v>
      </c>
      <c r="B39" s="29" t="s">
        <v>2190</v>
      </c>
      <c r="C39" s="29" t="n">
        <v>38</v>
      </c>
      <c r="D39" s="29" t="n">
        <f aca="false">C39-3</f>
        <v>35</v>
      </c>
      <c r="E39" s="0" t="s">
        <v>2191</v>
      </c>
      <c r="F39" s="0" t="n">
        <v>10.7016325509582</v>
      </c>
      <c r="G39" s="3" t="n">
        <f aca="false">F39*((POWER(D39,2))/((POWER(C39,2))))</f>
        <v>9.07860102141537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AA39" s="7" t="n">
        <f aca="false">H39-(H38*$G38/100)</f>
        <v>0</v>
      </c>
      <c r="AB39" s="7" t="n">
        <f aca="false">I39-(I38*$G38/100)</f>
        <v>0</v>
      </c>
      <c r="AC39" s="7" t="n">
        <f aca="false">J39-(J38*$G38/100)</f>
        <v>0</v>
      </c>
      <c r="AD39" s="7" t="n">
        <f aca="false">K39-(K38*$G38/100)</f>
        <v>0</v>
      </c>
      <c r="AE39" s="7" t="n">
        <f aca="false">L39-(L38*$G38/100)</f>
        <v>0</v>
      </c>
      <c r="AF39" s="7" t="n">
        <f aca="false">M39-(M38*$G38/100)</f>
        <v>0</v>
      </c>
      <c r="AG39" s="7" t="n">
        <f aca="false">N39-(N38*$G38/100)</f>
        <v>0</v>
      </c>
      <c r="AH39" s="7" t="n">
        <f aca="false">O39-(O38*$G38/100)</f>
        <v>0</v>
      </c>
      <c r="AI39" s="7" t="n">
        <f aca="false">P39-(P38*$G38/100)</f>
        <v>0</v>
      </c>
      <c r="AJ39" s="7" t="n">
        <f aca="false">Q39-(Q38*$G38/100)</f>
        <v>0</v>
      </c>
      <c r="AK39" s="7" t="n">
        <f aca="false">R39-(R38*$G38/100)</f>
        <v>0</v>
      </c>
      <c r="AL39" s="7" t="n">
        <f aca="false">S39-(S38*$G38/100)</f>
        <v>0</v>
      </c>
      <c r="AM39" s="7" t="n">
        <f aca="false">T39-(T38*$G38/100)</f>
        <v>0</v>
      </c>
      <c r="AN39" s="7" t="n">
        <f aca="false">U39-(U38*$G38/100)</f>
        <v>0</v>
      </c>
      <c r="AO39" s="7" t="n">
        <f aca="false">V39-(V38*$G38/100)</f>
        <v>0</v>
      </c>
      <c r="AP39" s="7" t="n">
        <f aca="false">W39-(W38*$G38/100)</f>
        <v>0</v>
      </c>
      <c r="AQ39" s="7" t="n">
        <f aca="false">X39-(X38*$G38/100)</f>
        <v>0</v>
      </c>
      <c r="AR39" s="7" t="n">
        <f aca="false">Y39-(Y38*$G38/100)</f>
        <v>0</v>
      </c>
      <c r="AT39" s="7" t="n">
        <f aca="false">IF(AA39&gt;0,AA39,0)</f>
        <v>0</v>
      </c>
      <c r="AU39" s="7" t="n">
        <f aca="false">IF(AB39&gt;0,AB39,0)</f>
        <v>0</v>
      </c>
      <c r="AV39" s="7" t="n">
        <f aca="false">IF(AC39&gt;0,AC39,0)</f>
        <v>0</v>
      </c>
      <c r="AW39" s="7" t="n">
        <f aca="false">IF(AD39&gt;0,AD39,0)</f>
        <v>0</v>
      </c>
      <c r="AX39" s="7" t="n">
        <f aca="false">IF(AE39&gt;0,AE39,0)</f>
        <v>0</v>
      </c>
      <c r="AY39" s="7" t="n">
        <f aca="false">IF(AF39&gt;0,AF39,0)</f>
        <v>0</v>
      </c>
      <c r="AZ39" s="7" t="n">
        <f aca="false">IF(AG39&gt;0,AG39,0)</f>
        <v>0</v>
      </c>
      <c r="BA39" s="7" t="n">
        <f aca="false">IF(AH39&gt;0,AH39,0)</f>
        <v>0</v>
      </c>
      <c r="BB39" s="7" t="n">
        <f aca="false">IF(AI39&gt;0,AI39,0)</f>
        <v>0</v>
      </c>
      <c r="BC39" s="7" t="n">
        <f aca="false">IF(AJ39&gt;0,AJ39,0)</f>
        <v>0</v>
      </c>
      <c r="BD39" s="7" t="n">
        <f aca="false">IF(AK39&gt;0,AK39,0)</f>
        <v>0</v>
      </c>
      <c r="BE39" s="7" t="n">
        <f aca="false">IF(AL39&gt;0,AL39,0)</f>
        <v>0</v>
      </c>
      <c r="BF39" s="7" t="n">
        <f aca="false">IF(AM39&gt;0,AM39,0)</f>
        <v>0</v>
      </c>
      <c r="BG39" s="7" t="n">
        <f aca="false">IF(AN39&gt;0,AN39,0)</f>
        <v>0</v>
      </c>
      <c r="BH39" s="7" t="n">
        <f aca="false">IF(AO39&gt;0,AO39,0)</f>
        <v>0</v>
      </c>
      <c r="BI39" s="7" t="n">
        <f aca="false">IF(AP39&gt;0,AP39,0)</f>
        <v>0</v>
      </c>
      <c r="BJ39" s="7" t="n">
        <f aca="false">IF(AQ39&gt;0,AQ39,0)</f>
        <v>0</v>
      </c>
      <c r="BK39" s="7" t="n">
        <f aca="false">IF(AR39&gt;0,AR39,0)</f>
        <v>0</v>
      </c>
      <c r="BL39" s="28" t="s">
        <v>2189</v>
      </c>
      <c r="BM39" s="7" t="n">
        <f aca="false">100*AT39/SUM(AT$2:AT$135)</f>
        <v>0</v>
      </c>
      <c r="BN39" s="7" t="n">
        <f aca="false">100*AU39/SUM(AU$2:AU$135)</f>
        <v>0</v>
      </c>
      <c r="BO39" s="7" t="n">
        <f aca="false">100*AV39/SUM(AV$2:AV$135)</f>
        <v>0</v>
      </c>
      <c r="BP39" s="7" t="n">
        <f aca="false">100*AW39/SUM(AW$2:AW$135)</f>
        <v>0</v>
      </c>
      <c r="BQ39" s="7" t="n">
        <f aca="false">100*AX39/SUM(AX$2:AX$135)</f>
        <v>0</v>
      </c>
      <c r="BR39" s="7" t="n">
        <f aca="false">100*AY39/SUM(AY$2:AY$135)</f>
        <v>0</v>
      </c>
      <c r="BS39" s="7" t="n">
        <f aca="false">100*AZ39/SUM(AZ$2:AZ$135)</f>
        <v>0</v>
      </c>
      <c r="BT39" s="7" t="n">
        <f aca="false">100*BA39/SUM(BA$2:BA$135)</f>
        <v>0</v>
      </c>
      <c r="BU39" s="7" t="n">
        <f aca="false">100*BB39/SUM(BB$2:BB$135)</f>
        <v>0</v>
      </c>
      <c r="BV39" s="7" t="n">
        <f aca="false">100*BC39/SUM(BC$2:BC$135)</f>
        <v>0</v>
      </c>
      <c r="BW39" s="7" t="n">
        <f aca="false">100*BD39/SUM(BD$2:BD$135)</f>
        <v>0</v>
      </c>
      <c r="BX39" s="7" t="n">
        <f aca="false">100*BE39/SUM(BE$2:BE$135)</f>
        <v>0</v>
      </c>
      <c r="BY39" s="7" t="n">
        <f aca="false">100*BF39/SUM(BF$2:BF$135)</f>
        <v>0</v>
      </c>
      <c r="BZ39" s="7" t="n">
        <f aca="false">100*BG39/SUM(BG$2:BG$135)</f>
        <v>0</v>
      </c>
      <c r="CA39" s="7" t="n">
        <f aca="false">100*BH39/SUM(BH$2:BH$135)</f>
        <v>0</v>
      </c>
      <c r="CB39" s="7" t="n">
        <f aca="false">100*BI39/SUM(BI$2:BI$135)</f>
        <v>0</v>
      </c>
      <c r="CC39" s="7" t="n">
        <f aca="false">100*BJ39/SUM(BJ$2:BJ$135)</f>
        <v>0</v>
      </c>
      <c r="CD39" s="7" t="n">
        <f aca="false">100*BK39/SUM(BK$2:BK$135)</f>
        <v>0</v>
      </c>
      <c r="CF39" s="28" t="s">
        <v>2189</v>
      </c>
      <c r="CG39" s="0" t="n">
        <f aca="false">AVERAGE(BM39:BR39)</f>
        <v>0</v>
      </c>
      <c r="CH39" s="0" t="n">
        <f aca="false">AVERAGE(BS39:BX39)</f>
        <v>0</v>
      </c>
      <c r="CI39" s="0" t="n">
        <f aca="false">STDEV(BM39:BR39)</f>
        <v>0</v>
      </c>
      <c r="CJ39" s="0" t="n">
        <f aca="false">STDEV(BS39:BX39)</f>
        <v>0</v>
      </c>
    </row>
    <row r="40" customFormat="false" ht="18" hidden="true" customHeight="false" outlineLevel="0" collapsed="false">
      <c r="A40" s="28" t="s">
        <v>2192</v>
      </c>
      <c r="B40" s="29" t="s">
        <v>2193</v>
      </c>
      <c r="C40" s="29" t="n">
        <v>38</v>
      </c>
      <c r="D40" s="29" t="n">
        <f aca="false">C40-3</f>
        <v>35</v>
      </c>
      <c r="E40" s="0" t="s">
        <v>2194</v>
      </c>
      <c r="F40" s="0" t="n">
        <v>10.7110279911748</v>
      </c>
      <c r="G40" s="3" t="n">
        <f aca="false">F40*((POWER(D40,2))/((POWER(C40,2))))</f>
        <v>9.08657152990937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AA40" s="7" t="n">
        <f aca="false">H40-(H39*$G39/100)</f>
        <v>0</v>
      </c>
      <c r="AB40" s="7" t="n">
        <f aca="false">I40-(I39*$G39/100)</f>
        <v>0</v>
      </c>
      <c r="AC40" s="7" t="n">
        <f aca="false">J40-(J39*$G39/100)</f>
        <v>0</v>
      </c>
      <c r="AD40" s="7" t="n">
        <f aca="false">K40-(K39*$G39/100)</f>
        <v>0</v>
      </c>
      <c r="AE40" s="7" t="n">
        <f aca="false">L40-(L39*$G39/100)</f>
        <v>0</v>
      </c>
      <c r="AF40" s="7" t="n">
        <f aca="false">M40-(M39*$G39/100)</f>
        <v>0</v>
      </c>
      <c r="AG40" s="7" t="n">
        <f aca="false">N40-(N39*$G39/100)</f>
        <v>0</v>
      </c>
      <c r="AH40" s="7" t="n">
        <f aca="false">O40-(O39*$G39/100)</f>
        <v>0</v>
      </c>
      <c r="AI40" s="7" t="n">
        <f aca="false">P40-(P39*$G39/100)</f>
        <v>0</v>
      </c>
      <c r="AJ40" s="7" t="n">
        <f aca="false">Q40-(Q39*$G39/100)</f>
        <v>0</v>
      </c>
      <c r="AK40" s="7" t="n">
        <f aca="false">R40-(R39*$G39/100)</f>
        <v>0</v>
      </c>
      <c r="AL40" s="7" t="n">
        <f aca="false">S40-(S39*$G39/100)</f>
        <v>0</v>
      </c>
      <c r="AM40" s="7" t="n">
        <f aca="false">T40-(T39*$G39/100)</f>
        <v>0</v>
      </c>
      <c r="AN40" s="7" t="n">
        <f aca="false">U40-(U39*$G39/100)</f>
        <v>0</v>
      </c>
      <c r="AO40" s="7" t="n">
        <f aca="false">V40-(V39*$G39/100)</f>
        <v>0</v>
      </c>
      <c r="AP40" s="7" t="n">
        <f aca="false">W40-(W39*$G39/100)</f>
        <v>0</v>
      </c>
      <c r="AQ40" s="7" t="n">
        <f aca="false">X40-(X39*$G39/100)</f>
        <v>0</v>
      </c>
      <c r="AR40" s="7" t="n">
        <f aca="false">Y40-(Y39*$G39/100)</f>
        <v>0</v>
      </c>
      <c r="AT40" s="7" t="n">
        <f aca="false">IF(AA40&gt;0,AA40,0)</f>
        <v>0</v>
      </c>
      <c r="AU40" s="7" t="n">
        <f aca="false">IF(AB40&gt;0,AB40,0)</f>
        <v>0</v>
      </c>
      <c r="AV40" s="7" t="n">
        <f aca="false">IF(AC40&gt;0,AC40,0)</f>
        <v>0</v>
      </c>
      <c r="AW40" s="7" t="n">
        <f aca="false">IF(AD40&gt;0,AD40,0)</f>
        <v>0</v>
      </c>
      <c r="AX40" s="7" t="n">
        <f aca="false">IF(AE40&gt;0,AE40,0)</f>
        <v>0</v>
      </c>
      <c r="AY40" s="7" t="n">
        <f aca="false">IF(AF40&gt;0,AF40,0)</f>
        <v>0</v>
      </c>
      <c r="AZ40" s="7" t="n">
        <f aca="false">IF(AG40&gt;0,AG40,0)</f>
        <v>0</v>
      </c>
      <c r="BA40" s="7" t="n">
        <f aca="false">IF(AH40&gt;0,AH40,0)</f>
        <v>0</v>
      </c>
      <c r="BB40" s="7" t="n">
        <f aca="false">IF(AI40&gt;0,AI40,0)</f>
        <v>0</v>
      </c>
      <c r="BC40" s="7" t="n">
        <f aca="false">IF(AJ40&gt;0,AJ40,0)</f>
        <v>0</v>
      </c>
      <c r="BD40" s="7" t="n">
        <f aca="false">IF(AK40&gt;0,AK40,0)</f>
        <v>0</v>
      </c>
      <c r="BE40" s="7" t="n">
        <f aca="false">IF(AL40&gt;0,AL40,0)</f>
        <v>0</v>
      </c>
      <c r="BF40" s="7" t="n">
        <f aca="false">IF(AM40&gt;0,AM40,0)</f>
        <v>0</v>
      </c>
      <c r="BG40" s="7" t="n">
        <f aca="false">IF(AN40&gt;0,AN40,0)</f>
        <v>0</v>
      </c>
      <c r="BH40" s="7" t="n">
        <f aca="false">IF(AO40&gt;0,AO40,0)</f>
        <v>0</v>
      </c>
      <c r="BI40" s="7" t="n">
        <f aca="false">IF(AP40&gt;0,AP40,0)</f>
        <v>0</v>
      </c>
      <c r="BJ40" s="7" t="n">
        <f aca="false">IF(AQ40&gt;0,AQ40,0)</f>
        <v>0</v>
      </c>
      <c r="BK40" s="7" t="n">
        <f aca="false">IF(AR40&gt;0,AR40,0)</f>
        <v>0</v>
      </c>
      <c r="BL40" s="28" t="s">
        <v>2192</v>
      </c>
      <c r="BM40" s="7" t="n">
        <f aca="false">100*AT40/SUM(AT$2:AT$135)</f>
        <v>0</v>
      </c>
      <c r="BN40" s="7" t="n">
        <f aca="false">100*AU40/SUM(AU$2:AU$135)</f>
        <v>0</v>
      </c>
      <c r="BO40" s="7" t="n">
        <f aca="false">100*AV40/SUM(AV$2:AV$135)</f>
        <v>0</v>
      </c>
      <c r="BP40" s="7" t="n">
        <f aca="false">100*AW40/SUM(AW$2:AW$135)</f>
        <v>0</v>
      </c>
      <c r="BQ40" s="7" t="n">
        <f aca="false">100*AX40/SUM(AX$2:AX$135)</f>
        <v>0</v>
      </c>
      <c r="BR40" s="7" t="n">
        <f aca="false">100*AY40/SUM(AY$2:AY$135)</f>
        <v>0</v>
      </c>
      <c r="BS40" s="7" t="n">
        <f aca="false">100*AZ40/SUM(AZ$2:AZ$135)</f>
        <v>0</v>
      </c>
      <c r="BT40" s="7" t="n">
        <f aca="false">100*BA40/SUM(BA$2:BA$135)</f>
        <v>0</v>
      </c>
      <c r="BU40" s="7" t="n">
        <f aca="false">100*BB40/SUM(BB$2:BB$135)</f>
        <v>0</v>
      </c>
      <c r="BV40" s="7" t="n">
        <f aca="false">100*BC40/SUM(BC$2:BC$135)</f>
        <v>0</v>
      </c>
      <c r="BW40" s="7" t="n">
        <f aca="false">100*BD40/SUM(BD$2:BD$135)</f>
        <v>0</v>
      </c>
      <c r="BX40" s="7" t="n">
        <f aca="false">100*BE40/SUM(BE$2:BE$135)</f>
        <v>0</v>
      </c>
      <c r="BY40" s="7" t="n">
        <f aca="false">100*BF40/SUM(BF$2:BF$135)</f>
        <v>0</v>
      </c>
      <c r="BZ40" s="7" t="n">
        <f aca="false">100*BG40/SUM(BG$2:BG$135)</f>
        <v>0</v>
      </c>
      <c r="CA40" s="7" t="n">
        <f aca="false">100*BH40/SUM(BH$2:BH$135)</f>
        <v>0</v>
      </c>
      <c r="CB40" s="7" t="n">
        <f aca="false">100*BI40/SUM(BI$2:BI$135)</f>
        <v>0</v>
      </c>
      <c r="CC40" s="7" t="n">
        <f aca="false">100*BJ40/SUM(BJ$2:BJ$135)</f>
        <v>0</v>
      </c>
      <c r="CD40" s="7" t="n">
        <f aca="false">100*BK40/SUM(BK$2:BK$135)</f>
        <v>0</v>
      </c>
      <c r="CF40" s="28" t="s">
        <v>2192</v>
      </c>
      <c r="CG40" s="0" t="n">
        <f aca="false">AVERAGE(BM40:BR40)</f>
        <v>0</v>
      </c>
      <c r="CH40" s="0" t="n">
        <f aca="false">AVERAGE(BS40:BX40)</f>
        <v>0</v>
      </c>
      <c r="CI40" s="0" t="n">
        <f aca="false">STDEV(BM40:BR40)</f>
        <v>0</v>
      </c>
      <c r="CJ40" s="0" t="n">
        <f aca="false">STDEV(BS40:BX40)</f>
        <v>0</v>
      </c>
    </row>
    <row r="41" customFormat="false" ht="18" hidden="true" customHeight="false" outlineLevel="0" collapsed="false">
      <c r="A41" s="28" t="s">
        <v>2195</v>
      </c>
      <c r="B41" s="29" t="s">
        <v>2196</v>
      </c>
      <c r="C41" s="29" t="n">
        <v>38</v>
      </c>
      <c r="D41" s="29" t="n">
        <f aca="false">C41-3</f>
        <v>35</v>
      </c>
      <c r="E41" s="0" t="s">
        <v>2197</v>
      </c>
      <c r="F41" s="0" t="n">
        <v>10.7204237619968</v>
      </c>
      <c r="G41" s="3" t="n">
        <f aca="false">F41*((POWER(D41,2))/((POWER(C41,2))))</f>
        <v>9.09454231886848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AA41" s="7" t="n">
        <f aca="false">H41-(H40*$G40/100)</f>
        <v>0</v>
      </c>
      <c r="AB41" s="7" t="n">
        <f aca="false">I41-(I40*$G40/100)</f>
        <v>0</v>
      </c>
      <c r="AC41" s="7" t="n">
        <f aca="false">J41-(J40*$G40/100)</f>
        <v>0</v>
      </c>
      <c r="AD41" s="7" t="n">
        <f aca="false">K41-(K40*$G40/100)</f>
        <v>0</v>
      </c>
      <c r="AE41" s="7" t="n">
        <f aca="false">L41-(L40*$G40/100)</f>
        <v>0</v>
      </c>
      <c r="AF41" s="7" t="n">
        <f aca="false">M41-(M40*$G40/100)</f>
        <v>0</v>
      </c>
      <c r="AG41" s="7" t="n">
        <f aca="false">N41-(N40*$G40/100)</f>
        <v>0</v>
      </c>
      <c r="AH41" s="7" t="n">
        <f aca="false">O41-(O40*$G40/100)</f>
        <v>0</v>
      </c>
      <c r="AI41" s="7" t="n">
        <f aca="false">P41-(P40*$G40/100)</f>
        <v>0</v>
      </c>
      <c r="AJ41" s="7" t="n">
        <f aca="false">Q41-(Q40*$G40/100)</f>
        <v>0</v>
      </c>
      <c r="AK41" s="7" t="n">
        <f aca="false">R41-(R40*$G40/100)</f>
        <v>0</v>
      </c>
      <c r="AL41" s="7" t="n">
        <f aca="false">S41-(S40*$G40/100)</f>
        <v>0</v>
      </c>
      <c r="AM41" s="7" t="n">
        <f aca="false">T41-(T40*$G40/100)</f>
        <v>0</v>
      </c>
      <c r="AN41" s="7" t="n">
        <f aca="false">U41-(U40*$G40/100)</f>
        <v>0</v>
      </c>
      <c r="AO41" s="7" t="n">
        <f aca="false">V41-(V40*$G40/100)</f>
        <v>0</v>
      </c>
      <c r="AP41" s="7" t="n">
        <f aca="false">W41-(W40*$G40/100)</f>
        <v>0</v>
      </c>
      <c r="AQ41" s="7" t="n">
        <f aca="false">X41-(X40*$G40/100)</f>
        <v>0</v>
      </c>
      <c r="AR41" s="7" t="n">
        <f aca="false">Y41-(Y40*$G40/100)</f>
        <v>0</v>
      </c>
      <c r="AT41" s="7" t="n">
        <f aca="false">IF(AA41&gt;0,AA41,0)</f>
        <v>0</v>
      </c>
      <c r="AU41" s="7" t="n">
        <f aca="false">IF(AB41&gt;0,AB41,0)</f>
        <v>0</v>
      </c>
      <c r="AV41" s="7" t="n">
        <f aca="false">IF(AC41&gt;0,AC41,0)</f>
        <v>0</v>
      </c>
      <c r="AW41" s="7" t="n">
        <f aca="false">IF(AD41&gt;0,AD41,0)</f>
        <v>0</v>
      </c>
      <c r="AX41" s="7" t="n">
        <f aca="false">IF(AE41&gt;0,AE41,0)</f>
        <v>0</v>
      </c>
      <c r="AY41" s="7" t="n">
        <f aca="false">IF(AF41&gt;0,AF41,0)</f>
        <v>0</v>
      </c>
      <c r="AZ41" s="7" t="n">
        <f aca="false">IF(AG41&gt;0,AG41,0)</f>
        <v>0</v>
      </c>
      <c r="BA41" s="7" t="n">
        <f aca="false">IF(AH41&gt;0,AH41,0)</f>
        <v>0</v>
      </c>
      <c r="BB41" s="7" t="n">
        <f aca="false">IF(AI41&gt;0,AI41,0)</f>
        <v>0</v>
      </c>
      <c r="BC41" s="7" t="n">
        <f aca="false">IF(AJ41&gt;0,AJ41,0)</f>
        <v>0</v>
      </c>
      <c r="BD41" s="7" t="n">
        <f aca="false">IF(AK41&gt;0,AK41,0)</f>
        <v>0</v>
      </c>
      <c r="BE41" s="7" t="n">
        <f aca="false">IF(AL41&gt;0,AL41,0)</f>
        <v>0</v>
      </c>
      <c r="BF41" s="7" t="n">
        <f aca="false">IF(AM41&gt;0,AM41,0)</f>
        <v>0</v>
      </c>
      <c r="BG41" s="7" t="n">
        <f aca="false">IF(AN41&gt;0,AN41,0)</f>
        <v>0</v>
      </c>
      <c r="BH41" s="7" t="n">
        <f aca="false">IF(AO41&gt;0,AO41,0)</f>
        <v>0</v>
      </c>
      <c r="BI41" s="7" t="n">
        <f aca="false">IF(AP41&gt;0,AP41,0)</f>
        <v>0</v>
      </c>
      <c r="BJ41" s="7" t="n">
        <f aca="false">IF(AQ41&gt;0,AQ41,0)</f>
        <v>0</v>
      </c>
      <c r="BK41" s="7" t="n">
        <f aca="false">IF(AR41&gt;0,AR41,0)</f>
        <v>0</v>
      </c>
      <c r="BL41" s="28" t="s">
        <v>2195</v>
      </c>
      <c r="BM41" s="7" t="n">
        <f aca="false">100*AT41/SUM(AT$2:AT$135)</f>
        <v>0</v>
      </c>
      <c r="BN41" s="7" t="n">
        <f aca="false">100*AU41/SUM(AU$2:AU$135)</f>
        <v>0</v>
      </c>
      <c r="BO41" s="7" t="n">
        <f aca="false">100*AV41/SUM(AV$2:AV$135)</f>
        <v>0</v>
      </c>
      <c r="BP41" s="7" t="n">
        <f aca="false">100*AW41/SUM(AW$2:AW$135)</f>
        <v>0</v>
      </c>
      <c r="BQ41" s="7" t="n">
        <f aca="false">100*AX41/SUM(AX$2:AX$135)</f>
        <v>0</v>
      </c>
      <c r="BR41" s="7" t="n">
        <f aca="false">100*AY41/SUM(AY$2:AY$135)</f>
        <v>0</v>
      </c>
      <c r="BS41" s="7" t="n">
        <f aca="false">100*AZ41/SUM(AZ$2:AZ$135)</f>
        <v>0</v>
      </c>
      <c r="BT41" s="7" t="n">
        <f aca="false">100*BA41/SUM(BA$2:BA$135)</f>
        <v>0</v>
      </c>
      <c r="BU41" s="7" t="n">
        <f aca="false">100*BB41/SUM(BB$2:BB$135)</f>
        <v>0</v>
      </c>
      <c r="BV41" s="7" t="n">
        <f aca="false">100*BC41/SUM(BC$2:BC$135)</f>
        <v>0</v>
      </c>
      <c r="BW41" s="7" t="n">
        <f aca="false">100*BD41/SUM(BD$2:BD$135)</f>
        <v>0</v>
      </c>
      <c r="BX41" s="7" t="n">
        <f aca="false">100*BE41/SUM(BE$2:BE$135)</f>
        <v>0</v>
      </c>
      <c r="BY41" s="7" t="n">
        <f aca="false">100*BF41/SUM(BF$2:BF$135)</f>
        <v>0</v>
      </c>
      <c r="BZ41" s="7" t="n">
        <f aca="false">100*BG41/SUM(BG$2:BG$135)</f>
        <v>0</v>
      </c>
      <c r="CA41" s="7" t="n">
        <f aca="false">100*BH41/SUM(BH$2:BH$135)</f>
        <v>0</v>
      </c>
      <c r="CB41" s="7" t="n">
        <f aca="false">100*BI41/SUM(BI$2:BI$135)</f>
        <v>0</v>
      </c>
      <c r="CC41" s="7" t="n">
        <f aca="false">100*BJ41/SUM(BJ$2:BJ$135)</f>
        <v>0</v>
      </c>
      <c r="CD41" s="7" t="n">
        <f aca="false">100*BK41/SUM(BK$2:BK$135)</f>
        <v>0</v>
      </c>
      <c r="CF41" s="28" t="s">
        <v>2195</v>
      </c>
      <c r="CG41" s="0" t="n">
        <f aca="false">AVERAGE(BM41:BR41)</f>
        <v>0</v>
      </c>
      <c r="CH41" s="0" t="n">
        <f aca="false">AVERAGE(BS41:BX41)</f>
        <v>0</v>
      </c>
      <c r="CI41" s="0" t="n">
        <f aca="false">STDEV(BM41:BR41)</f>
        <v>0</v>
      </c>
      <c r="CJ41" s="0" t="n">
        <f aca="false">STDEV(BS41:BX41)</f>
        <v>0</v>
      </c>
    </row>
    <row r="42" customFormat="false" ht="18" hidden="true" customHeight="false" outlineLevel="0" collapsed="false">
      <c r="A42" s="30" t="s">
        <v>2198</v>
      </c>
      <c r="B42" s="29" t="s">
        <v>2199</v>
      </c>
      <c r="C42" s="29" t="n">
        <v>38</v>
      </c>
      <c r="D42" s="29" t="n">
        <f aca="false">C42-3</f>
        <v>35</v>
      </c>
      <c r="E42" s="0" t="s">
        <v>2200</v>
      </c>
      <c r="F42" s="0" t="n">
        <v>10.7298198606338</v>
      </c>
      <c r="G42" s="3" t="n">
        <f aca="false">F42*((POWER(D42,2))/((POWER(C42,2))))</f>
        <v>9.10251338592549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AA42" s="7" t="n">
        <f aca="false">H42-(H41*$G41/100)</f>
        <v>0</v>
      </c>
      <c r="AB42" s="7" t="n">
        <f aca="false">I42-(I41*$G41/100)</f>
        <v>0</v>
      </c>
      <c r="AC42" s="7" t="n">
        <f aca="false">J42-(J41*$G41/100)</f>
        <v>0</v>
      </c>
      <c r="AD42" s="7" t="n">
        <f aca="false">K42-(K41*$G41/100)</f>
        <v>0</v>
      </c>
      <c r="AE42" s="7" t="n">
        <f aca="false">L42-(L41*$G41/100)</f>
        <v>0</v>
      </c>
      <c r="AF42" s="7" t="n">
        <f aca="false">M42-(M41*$G41/100)</f>
        <v>0</v>
      </c>
      <c r="AG42" s="7" t="n">
        <f aca="false">N42-(N41*$G41/100)</f>
        <v>0</v>
      </c>
      <c r="AH42" s="7" t="n">
        <f aca="false">O42-(O41*$G41/100)</f>
        <v>0</v>
      </c>
      <c r="AI42" s="7" t="n">
        <f aca="false">P42-(P41*$G41/100)</f>
        <v>0</v>
      </c>
      <c r="AJ42" s="7" t="n">
        <f aca="false">Q42-(Q41*$G41/100)</f>
        <v>0</v>
      </c>
      <c r="AK42" s="7" t="n">
        <f aca="false">R42-(R41*$G41/100)</f>
        <v>0</v>
      </c>
      <c r="AL42" s="7" t="n">
        <f aca="false">S42-(S41*$G41/100)</f>
        <v>0</v>
      </c>
      <c r="AM42" s="7" t="n">
        <f aca="false">T42-(T41*$G41/100)</f>
        <v>0</v>
      </c>
      <c r="AN42" s="7" t="n">
        <f aca="false">U42-(U41*$G41/100)</f>
        <v>0</v>
      </c>
      <c r="AO42" s="7" t="n">
        <f aca="false">V42-(V41*$G41/100)</f>
        <v>0</v>
      </c>
      <c r="AP42" s="7" t="n">
        <f aca="false">W42-(W41*$G41/100)</f>
        <v>0</v>
      </c>
      <c r="AQ42" s="7" t="n">
        <f aca="false">X42-(X41*$G41/100)</f>
        <v>0</v>
      </c>
      <c r="AR42" s="7" t="n">
        <f aca="false">Y42-(Y41*$G41/100)</f>
        <v>0</v>
      </c>
      <c r="AT42" s="7" t="n">
        <f aca="false">IF(AA42&gt;0,AA42,0)</f>
        <v>0</v>
      </c>
      <c r="AU42" s="7" t="n">
        <f aca="false">IF(AB42&gt;0,AB42,0)</f>
        <v>0</v>
      </c>
      <c r="AV42" s="7" t="n">
        <f aca="false">IF(AC42&gt;0,AC42,0)</f>
        <v>0</v>
      </c>
      <c r="AW42" s="7" t="n">
        <f aca="false">IF(AD42&gt;0,AD42,0)</f>
        <v>0</v>
      </c>
      <c r="AX42" s="7" t="n">
        <f aca="false">IF(AE42&gt;0,AE42,0)</f>
        <v>0</v>
      </c>
      <c r="AY42" s="7" t="n">
        <f aca="false">IF(AF42&gt;0,AF42,0)</f>
        <v>0</v>
      </c>
      <c r="AZ42" s="7" t="n">
        <f aca="false">IF(AG42&gt;0,AG42,0)</f>
        <v>0</v>
      </c>
      <c r="BA42" s="7" t="n">
        <f aca="false">IF(AH42&gt;0,AH42,0)</f>
        <v>0</v>
      </c>
      <c r="BB42" s="7" t="n">
        <f aca="false">IF(AI42&gt;0,AI42,0)</f>
        <v>0</v>
      </c>
      <c r="BC42" s="7" t="n">
        <f aca="false">IF(AJ42&gt;0,AJ42,0)</f>
        <v>0</v>
      </c>
      <c r="BD42" s="7" t="n">
        <f aca="false">IF(AK42&gt;0,AK42,0)</f>
        <v>0</v>
      </c>
      <c r="BE42" s="7" t="n">
        <f aca="false">IF(AL42&gt;0,AL42,0)</f>
        <v>0</v>
      </c>
      <c r="BF42" s="7" t="n">
        <f aca="false">IF(AM42&gt;0,AM42,0)</f>
        <v>0</v>
      </c>
      <c r="BG42" s="7" t="n">
        <f aca="false">IF(AN42&gt;0,AN42,0)</f>
        <v>0</v>
      </c>
      <c r="BH42" s="7" t="n">
        <f aca="false">IF(AO42&gt;0,AO42,0)</f>
        <v>0</v>
      </c>
      <c r="BI42" s="7" t="n">
        <f aca="false">IF(AP42&gt;0,AP42,0)</f>
        <v>0</v>
      </c>
      <c r="BJ42" s="7" t="n">
        <f aca="false">IF(AQ42&gt;0,AQ42,0)</f>
        <v>0</v>
      </c>
      <c r="BK42" s="7" t="n">
        <f aca="false">IF(AR42&gt;0,AR42,0)</f>
        <v>0</v>
      </c>
      <c r="BL42" s="30" t="s">
        <v>2198</v>
      </c>
      <c r="BM42" s="7" t="n">
        <f aca="false">100*AT42/SUM(AT$2:AT$135)</f>
        <v>0</v>
      </c>
      <c r="BN42" s="7" t="n">
        <f aca="false">100*AU42/SUM(AU$2:AU$135)</f>
        <v>0</v>
      </c>
      <c r="BO42" s="7" t="n">
        <f aca="false">100*AV42/SUM(AV$2:AV$135)</f>
        <v>0</v>
      </c>
      <c r="BP42" s="7" t="n">
        <f aca="false">100*AW42/SUM(AW$2:AW$135)</f>
        <v>0</v>
      </c>
      <c r="BQ42" s="7" t="n">
        <f aca="false">100*AX42/SUM(AX$2:AX$135)</f>
        <v>0</v>
      </c>
      <c r="BR42" s="7" t="n">
        <f aca="false">100*AY42/SUM(AY$2:AY$135)</f>
        <v>0</v>
      </c>
      <c r="BS42" s="7" t="n">
        <f aca="false">100*AZ42/SUM(AZ$2:AZ$135)</f>
        <v>0</v>
      </c>
      <c r="BT42" s="7" t="n">
        <f aca="false">100*BA42/SUM(BA$2:BA$135)</f>
        <v>0</v>
      </c>
      <c r="BU42" s="7" t="n">
        <f aca="false">100*BB42/SUM(BB$2:BB$135)</f>
        <v>0</v>
      </c>
      <c r="BV42" s="7" t="n">
        <f aca="false">100*BC42/SUM(BC$2:BC$135)</f>
        <v>0</v>
      </c>
      <c r="BW42" s="7" t="n">
        <f aca="false">100*BD42/SUM(BD$2:BD$135)</f>
        <v>0</v>
      </c>
      <c r="BX42" s="7" t="n">
        <f aca="false">100*BE42/SUM(BE$2:BE$135)</f>
        <v>0</v>
      </c>
      <c r="BY42" s="7" t="n">
        <f aca="false">100*BF42/SUM(BF$2:BF$135)</f>
        <v>0</v>
      </c>
      <c r="BZ42" s="7" t="n">
        <f aca="false">100*BG42/SUM(BG$2:BG$135)</f>
        <v>0</v>
      </c>
      <c r="CA42" s="7" t="n">
        <f aca="false">100*BH42/SUM(BH$2:BH$135)</f>
        <v>0</v>
      </c>
      <c r="CB42" s="7" t="n">
        <f aca="false">100*BI42/SUM(BI$2:BI$135)</f>
        <v>0</v>
      </c>
      <c r="CC42" s="7" t="n">
        <f aca="false">100*BJ42/SUM(BJ$2:BJ$135)</f>
        <v>0</v>
      </c>
      <c r="CD42" s="7" t="n">
        <f aca="false">100*BK42/SUM(BK$2:BK$135)</f>
        <v>0</v>
      </c>
      <c r="CF42" s="30" t="s">
        <v>2198</v>
      </c>
      <c r="CG42" s="0" t="n">
        <f aca="false">AVERAGE(BM42:BR42)</f>
        <v>0</v>
      </c>
      <c r="CH42" s="0" t="n">
        <f aca="false">AVERAGE(BS42:BX42)</f>
        <v>0</v>
      </c>
      <c r="CI42" s="0" t="n">
        <f aca="false">STDEV(BM42:BR42)</f>
        <v>0</v>
      </c>
      <c r="CJ42" s="0" t="n">
        <f aca="false">STDEV(BS42:BX42)</f>
        <v>0</v>
      </c>
    </row>
    <row r="43" customFormat="false" ht="18" hidden="true" customHeight="false" outlineLevel="0" collapsed="false">
      <c r="A43" s="29" t="s">
        <v>2201</v>
      </c>
      <c r="B43" s="29" t="s">
        <v>2202</v>
      </c>
      <c r="C43" s="29" t="n">
        <v>38</v>
      </c>
      <c r="D43" s="29" t="n">
        <v>35</v>
      </c>
      <c r="E43" s="18" t="s">
        <v>2203</v>
      </c>
      <c r="F43" s="18" t="n">
        <v>10.73921628</v>
      </c>
      <c r="G43" s="18" t="n">
        <v>9.110484729</v>
      </c>
      <c r="H43" s="0" t="n">
        <v>4.16148118198453</v>
      </c>
      <c r="I43" s="0" t="n">
        <v>2.70530402652708</v>
      </c>
      <c r="J43" s="0" t="n">
        <v>0.675994300017565</v>
      </c>
      <c r="K43" s="0" t="n">
        <v>0.689112862312714</v>
      </c>
      <c r="L43" s="0" t="n">
        <v>3.51452879775498</v>
      </c>
      <c r="M43" s="0" t="n">
        <v>1.94387862611505</v>
      </c>
      <c r="N43" s="0" t="n">
        <v>1.94387862611505</v>
      </c>
      <c r="O43" s="0" t="n">
        <v>1.57246344286913</v>
      </c>
      <c r="P43" s="0" t="n">
        <v>4.67683874365769</v>
      </c>
      <c r="Q43" s="0" t="n">
        <v>1.36444113722673</v>
      </c>
      <c r="R43" s="0" t="n">
        <v>3.63837098234776</v>
      </c>
      <c r="S43" s="0" t="n">
        <v>5.67078998639856</v>
      </c>
      <c r="T43" s="0" t="n">
        <v>2.46760544066739</v>
      </c>
      <c r="U43" s="0" t="n">
        <v>0.877172013107221</v>
      </c>
      <c r="V43" s="0" t="n">
        <v>1.8018332243798</v>
      </c>
      <c r="W43" s="0" t="n">
        <v>0.771325840761314</v>
      </c>
      <c r="X43" s="0" t="n">
        <v>3.74655062619401</v>
      </c>
      <c r="Y43" s="0" t="n">
        <v>0.686673745376475</v>
      </c>
      <c r="AA43" s="7" t="n">
        <f aca="false">H43-(H42*$G42/100)</f>
        <v>4.16148118198453</v>
      </c>
      <c r="AB43" s="7" t="n">
        <f aca="false">I43-(I42*$G42/100)</f>
        <v>2.70530402652708</v>
      </c>
      <c r="AC43" s="7" t="n">
        <f aca="false">J43-(J42*$G42/100)</f>
        <v>0.675994300017565</v>
      </c>
      <c r="AD43" s="7" t="n">
        <f aca="false">K43-(K42*$G42/100)</f>
        <v>0.689112862312714</v>
      </c>
      <c r="AE43" s="7" t="n">
        <f aca="false">L43-(L42*$G42/100)</f>
        <v>3.51452879775498</v>
      </c>
      <c r="AF43" s="7" t="n">
        <f aca="false">M43-(M42*$G42/100)</f>
        <v>1.94387862611505</v>
      </c>
      <c r="AG43" s="7" t="n">
        <f aca="false">N43-(N42*$G42/100)</f>
        <v>1.94387862611505</v>
      </c>
      <c r="AH43" s="7" t="n">
        <f aca="false">O43-(O42*$G42/100)</f>
        <v>1.57246344286913</v>
      </c>
      <c r="AI43" s="7" t="n">
        <f aca="false">P43-(P42*$G42/100)</f>
        <v>4.67683874365769</v>
      </c>
      <c r="AJ43" s="7" t="n">
        <f aca="false">Q43-(Q42*$G42/100)</f>
        <v>1.36444113722673</v>
      </c>
      <c r="AK43" s="7" t="n">
        <f aca="false">R43-(R42*$G42/100)</f>
        <v>3.63837098234776</v>
      </c>
      <c r="AL43" s="7" t="n">
        <f aca="false">S43-(S42*$G42/100)</f>
        <v>5.67078998639856</v>
      </c>
      <c r="AM43" s="7" t="n">
        <f aca="false">T43-(T42*$G42/100)</f>
        <v>2.46760544066739</v>
      </c>
      <c r="AN43" s="7" t="n">
        <f aca="false">U43-(U42*$G42/100)</f>
        <v>0.877172013107221</v>
      </c>
      <c r="AO43" s="7" t="n">
        <f aca="false">V43-(V42*$G42/100)</f>
        <v>1.8018332243798</v>
      </c>
      <c r="AP43" s="7" t="n">
        <f aca="false">W43-(W42*$G42/100)</f>
        <v>0.771325840761314</v>
      </c>
      <c r="AQ43" s="7" t="n">
        <f aca="false">X43-(X42*$G42/100)</f>
        <v>3.74655062619401</v>
      </c>
      <c r="AR43" s="7" t="n">
        <f aca="false">Y43-(Y42*$G42/100)</f>
        <v>0.686673745376475</v>
      </c>
      <c r="AT43" s="7" t="n">
        <f aca="false">IF(AA43&gt;0,AA43,0)</f>
        <v>4.16148118198453</v>
      </c>
      <c r="AU43" s="7" t="n">
        <f aca="false">IF(AB43&gt;0,AB43,0)</f>
        <v>2.70530402652708</v>
      </c>
      <c r="AV43" s="7" t="n">
        <f aca="false">IF(AC43&gt;0,AC43,0)</f>
        <v>0.675994300017565</v>
      </c>
      <c r="AW43" s="7" t="n">
        <f aca="false">IF(AD43&gt;0,AD43,0)</f>
        <v>0.689112862312714</v>
      </c>
      <c r="AX43" s="7" t="n">
        <f aca="false">IF(AE43&gt;0,AE43,0)</f>
        <v>3.51452879775498</v>
      </c>
      <c r="AY43" s="7" t="n">
        <f aca="false">IF(AF43&gt;0,AF43,0)</f>
        <v>1.94387862611505</v>
      </c>
      <c r="AZ43" s="7" t="n">
        <f aca="false">IF(AG43&gt;0,AG43,0)</f>
        <v>1.94387862611505</v>
      </c>
      <c r="BA43" s="7" t="n">
        <f aca="false">IF(AH43&gt;0,AH43,0)</f>
        <v>1.57246344286913</v>
      </c>
      <c r="BB43" s="7" t="n">
        <f aca="false">IF(AI43&gt;0,AI43,0)</f>
        <v>4.67683874365769</v>
      </c>
      <c r="BC43" s="7" t="n">
        <f aca="false">IF(AJ43&gt;0,AJ43,0)</f>
        <v>1.36444113722673</v>
      </c>
      <c r="BD43" s="7" t="n">
        <f aca="false">IF(AK43&gt;0,AK43,0)</f>
        <v>3.63837098234776</v>
      </c>
      <c r="BE43" s="7" t="n">
        <f aca="false">IF(AL43&gt;0,AL43,0)</f>
        <v>5.67078998639856</v>
      </c>
      <c r="BF43" s="7" t="n">
        <f aca="false">IF(AM43&gt;0,AM43,0)</f>
        <v>2.46760544066739</v>
      </c>
      <c r="BG43" s="7" t="n">
        <f aca="false">IF(AN43&gt;0,AN43,0)</f>
        <v>0.877172013107221</v>
      </c>
      <c r="BH43" s="7" t="n">
        <f aca="false">IF(AO43&gt;0,AO43,0)</f>
        <v>1.8018332243798</v>
      </c>
      <c r="BI43" s="7" t="n">
        <f aca="false">IF(AP43&gt;0,AP43,0)</f>
        <v>0.771325840761314</v>
      </c>
      <c r="BJ43" s="7" t="n">
        <f aca="false">IF(AQ43&gt;0,AQ43,0)</f>
        <v>3.74655062619401</v>
      </c>
      <c r="BK43" s="7" t="n">
        <f aca="false">IF(AR43&gt;0,AR43,0)</f>
        <v>0.686673745376475</v>
      </c>
      <c r="BL43" s="29" t="s">
        <v>2201</v>
      </c>
      <c r="BM43" s="7" t="n">
        <f aca="false">100*AT43/SUM(AT$2:AT$135)</f>
        <v>0.000226189196912421</v>
      </c>
      <c r="BN43" s="7" t="n">
        <f aca="false">100*AU43/SUM(AU$2:AU$135)</f>
        <v>0.000191988495322313</v>
      </c>
      <c r="BO43" s="7" t="n">
        <f aca="false">100*AV43/SUM(AV$2:AV$135)</f>
        <v>6.09557974671737E-005</v>
      </c>
      <c r="BP43" s="7" t="n">
        <f aca="false">100*AW43/SUM(AW$2:AW$135)</f>
        <v>7.6353424564204E-005</v>
      </c>
      <c r="BQ43" s="7" t="n">
        <f aca="false">100*AX43/SUM(AX$2:AX$135)</f>
        <v>0.000616837548840245</v>
      </c>
      <c r="BR43" s="7" t="n">
        <f aca="false">100*AY43/SUM(AY$2:AY$135)</f>
        <v>0.000356958922417472</v>
      </c>
      <c r="BS43" s="7" t="n">
        <f aca="false">100*AZ43/SUM(AZ$2:AZ$135)</f>
        <v>0.000302319410279086</v>
      </c>
      <c r="BT43" s="7" t="n">
        <f aca="false">100*BA43/SUM(BA$2:BA$135)</f>
        <v>0.000130744985433552</v>
      </c>
      <c r="BU43" s="7" t="n">
        <f aca="false">100*BB43/SUM(BB$2:BB$135)</f>
        <v>0.000737029332153853</v>
      </c>
      <c r="BV43" s="7" t="n">
        <f aca="false">100*BC43/SUM(BC$2:BC$135)</f>
        <v>0.000287508889907956</v>
      </c>
      <c r="BW43" s="7" t="n">
        <f aca="false">100*BD43/SUM(BD$2:BD$135)</f>
        <v>0.000489757786050114</v>
      </c>
      <c r="BX43" s="7" t="n">
        <f aca="false">100*BE43/SUM(BE$2:BE$135)</f>
        <v>0.000605287625982249</v>
      </c>
      <c r="BY43" s="7" t="n">
        <f aca="false">100*BF43/SUM(BF$2:BF$135)</f>
        <v>0.000354950684104395</v>
      </c>
      <c r="BZ43" s="7" t="n">
        <f aca="false">100*BG43/SUM(BG$2:BG$135)</f>
        <v>0.000138459027593008</v>
      </c>
      <c r="CA43" s="7" t="n">
        <f aca="false">100*BH43/SUM(BH$2:BH$135)</f>
        <v>0.000430161243547771</v>
      </c>
      <c r="CB43" s="7" t="n">
        <f aca="false">100*BI43/SUM(BI$2:BI$135)</f>
        <v>7.73708624743518E-005</v>
      </c>
      <c r="CC43" s="7" t="n">
        <f aca="false">100*BJ43/SUM(BJ$2:BJ$135)</f>
        <v>0.000446090854241257</v>
      </c>
      <c r="CD43" s="7" t="n">
        <f aca="false">100*BK43/SUM(BK$2:BK$135)</f>
        <v>0.000113100411504238</v>
      </c>
      <c r="CF43" s="29" t="s">
        <v>2201</v>
      </c>
      <c r="CG43" s="0" t="n">
        <f aca="false">AVERAGE(BM43:BR43)</f>
        <v>0.000254880564253972</v>
      </c>
      <c r="CH43" s="0" t="n">
        <f aca="false">AVERAGE(BS43:BX43)</f>
        <v>0.000425441338301135</v>
      </c>
      <c r="CI43" s="0" t="n">
        <f aca="false">STDEV(BM43:BR43)</f>
        <v>0.000207696996400863</v>
      </c>
      <c r="CJ43" s="0" t="n">
        <f aca="false">STDEV(BS43:BX43)</f>
        <v>0.000225654018546068</v>
      </c>
    </row>
    <row r="44" customFormat="false" ht="18" hidden="true" customHeight="false" outlineLevel="0" collapsed="false">
      <c r="A44" s="30" t="s">
        <v>2204</v>
      </c>
      <c r="B44" s="29" t="s">
        <v>2205</v>
      </c>
      <c r="C44" s="29" t="n">
        <v>38</v>
      </c>
      <c r="D44" s="29" t="n">
        <f aca="false">C44-3</f>
        <v>35</v>
      </c>
      <c r="E44" s="0" t="s">
        <v>2206</v>
      </c>
      <c r="F44" s="0" t="n">
        <v>10.7486130303485</v>
      </c>
      <c r="G44" s="3" t="n">
        <f aca="false">F44*((POWER(D44,2))/((POWER(C44,2))))</f>
        <v>9.11845634499786</v>
      </c>
      <c r="H44" s="0" t="n">
        <v>6.72447573526246</v>
      </c>
      <c r="I44" s="0" t="n">
        <v>18.0837270031115</v>
      </c>
      <c r="J44" s="0" t="n">
        <v>2.20740838928214</v>
      </c>
      <c r="K44" s="0" t="n">
        <v>3.6282003585078</v>
      </c>
      <c r="L44" s="0" t="n">
        <v>13.7997594619074</v>
      </c>
      <c r="M44" s="0" t="n">
        <v>6.73684765048817</v>
      </c>
      <c r="N44" s="0" t="n">
        <v>13.9550603273024</v>
      </c>
      <c r="O44" s="0" t="n">
        <v>14.4947941599064</v>
      </c>
      <c r="P44" s="0" t="n">
        <v>21.2491383008835</v>
      </c>
      <c r="Q44" s="0" t="n">
        <v>16.4990249409833</v>
      </c>
      <c r="R44" s="0" t="n">
        <v>10.9572897671591</v>
      </c>
      <c r="S44" s="0" t="n">
        <v>4.37819358159027</v>
      </c>
      <c r="T44" s="0" t="n">
        <v>3.05125628172525</v>
      </c>
      <c r="U44" s="0" t="n">
        <v>2.50763131289054</v>
      </c>
      <c r="V44" s="0" t="n">
        <v>2.62551731161005</v>
      </c>
      <c r="W44" s="0" t="n">
        <v>6.72447573526246</v>
      </c>
      <c r="X44" s="0" t="n">
        <v>2.91945901689056</v>
      </c>
      <c r="Y44" s="0" t="n">
        <v>0.549572360360781</v>
      </c>
      <c r="AA44" s="7" t="n">
        <f aca="false">H44-(H43*$G43/100)</f>
        <v>6.34534462767755</v>
      </c>
      <c r="AB44" s="7" t="n">
        <f aca="false">I44-(I43*$G43/100)</f>
        <v>17.8372606929017</v>
      </c>
      <c r="AC44" s="7" t="n">
        <f aca="false">J44-(J43*$G43/100)</f>
        <v>2.14582203181013</v>
      </c>
      <c r="AD44" s="7" t="n">
        <f aca="false">K44-(K43*$G43/100)</f>
        <v>3.56541883642122</v>
      </c>
      <c r="AE44" s="7" t="n">
        <f aca="false">L44-(L43*$G43/100)</f>
        <v>13.4795688524916</v>
      </c>
      <c r="AF44" s="7" t="n">
        <f aca="false">M44-(M43*$G43/100)</f>
        <v>6.55975088510566</v>
      </c>
      <c r="AG44" s="7" t="n">
        <f aca="false">N44-(N43*$G43/100)</f>
        <v>13.7779635619199</v>
      </c>
      <c r="AH44" s="7" t="n">
        <f aca="false">O44-(O43*$G43/100)</f>
        <v>14.3515351180747</v>
      </c>
      <c r="AI44" s="7" t="n">
        <f aca="false">P44-(P43*$G43/100)</f>
        <v>20.8230556213426</v>
      </c>
      <c r="AJ44" s="7" t="n">
        <f aca="false">Q44-(Q43*$G43/100)</f>
        <v>16.37471773954</v>
      </c>
      <c r="AK44" s="7" t="n">
        <f aca="false">R44-(R43*$G43/100)</f>
        <v>10.625816534428</v>
      </c>
      <c r="AL44" s="7" t="n">
        <f aca="false">S44-(S43*$G43/100)</f>
        <v>3.86155712586576</v>
      </c>
      <c r="AM44" s="7" t="n">
        <f aca="false">T44-(T43*$G43/100)</f>
        <v>2.82644546488128</v>
      </c>
      <c r="AN44" s="7" t="n">
        <f aca="false">U44-(U43*$G43/100)</f>
        <v>2.42771669058934</v>
      </c>
      <c r="AO44" s="7" t="n">
        <f aca="false">V44-(V43*$G43/100)</f>
        <v>2.46136157086088</v>
      </c>
      <c r="AP44" s="7" t="n">
        <f aca="false">W44-(W43*$G43/100)</f>
        <v>6.65420421232907</v>
      </c>
      <c r="AQ44" s="7" t="n">
        <f aca="false">X44-(X43*$G43/100)</f>
        <v>2.5781300942269</v>
      </c>
      <c r="AR44" s="7" t="n">
        <f aca="false">Y44-(Y43*$G43/100)</f>
        <v>0.487013053650205</v>
      </c>
      <c r="AT44" s="7" t="n">
        <f aca="false">IF(AA44&gt;0,AA44,0)</f>
        <v>6.34534462767755</v>
      </c>
      <c r="AU44" s="7" t="n">
        <f aca="false">IF(AB44&gt;0,AB44,0)</f>
        <v>17.8372606929017</v>
      </c>
      <c r="AV44" s="7" t="n">
        <f aca="false">IF(AC44&gt;0,AC44,0)</f>
        <v>2.14582203181013</v>
      </c>
      <c r="AW44" s="7" t="n">
        <f aca="false">IF(AD44&gt;0,AD44,0)</f>
        <v>3.56541883642122</v>
      </c>
      <c r="AX44" s="7" t="n">
        <f aca="false">IF(AE44&gt;0,AE44,0)</f>
        <v>13.4795688524916</v>
      </c>
      <c r="AY44" s="7" t="n">
        <f aca="false">IF(AF44&gt;0,AF44,0)</f>
        <v>6.55975088510566</v>
      </c>
      <c r="AZ44" s="7" t="n">
        <f aca="false">IF(AG44&gt;0,AG44,0)</f>
        <v>13.7779635619199</v>
      </c>
      <c r="BA44" s="7" t="n">
        <f aca="false">IF(AH44&gt;0,AH44,0)</f>
        <v>14.3515351180747</v>
      </c>
      <c r="BB44" s="7" t="n">
        <f aca="false">IF(AI44&gt;0,AI44,0)</f>
        <v>20.8230556213426</v>
      </c>
      <c r="BC44" s="7" t="n">
        <f aca="false">IF(AJ44&gt;0,AJ44,0)</f>
        <v>16.37471773954</v>
      </c>
      <c r="BD44" s="7" t="n">
        <f aca="false">IF(AK44&gt;0,AK44,0)</f>
        <v>10.625816534428</v>
      </c>
      <c r="BE44" s="7" t="n">
        <f aca="false">IF(AL44&gt;0,AL44,0)</f>
        <v>3.86155712586576</v>
      </c>
      <c r="BF44" s="7" t="n">
        <f aca="false">IF(AM44&gt;0,AM44,0)</f>
        <v>2.82644546488128</v>
      </c>
      <c r="BG44" s="7" t="n">
        <f aca="false">IF(AN44&gt;0,AN44,0)</f>
        <v>2.42771669058934</v>
      </c>
      <c r="BH44" s="7" t="n">
        <f aca="false">IF(AO44&gt;0,AO44,0)</f>
        <v>2.46136157086088</v>
      </c>
      <c r="BI44" s="7" t="n">
        <f aca="false">IF(AP44&gt;0,AP44,0)</f>
        <v>6.65420421232907</v>
      </c>
      <c r="BJ44" s="7" t="n">
        <f aca="false">IF(AQ44&gt;0,AQ44,0)</f>
        <v>2.5781300942269</v>
      </c>
      <c r="BK44" s="7" t="n">
        <f aca="false">IF(AR44&gt;0,AR44,0)</f>
        <v>0.487013053650205</v>
      </c>
      <c r="BL44" s="30" t="s">
        <v>2204</v>
      </c>
      <c r="BM44" s="7" t="n">
        <f aca="false">100*AT44/SUM(AT$2:AT$135)</f>
        <v>0.0003448888370997</v>
      </c>
      <c r="BN44" s="7" t="n">
        <f aca="false">100*AU44/SUM(AU$2:AU$135)</f>
        <v>0.00126586468933708</v>
      </c>
      <c r="BO44" s="7" t="n">
        <f aca="false">100*AV44/SUM(AV$2:AV$135)</f>
        <v>0.000193493189466566</v>
      </c>
      <c r="BP44" s="7" t="n">
        <f aca="false">100*AW44/SUM(AW$2:AW$135)</f>
        <v>0.000395046955375132</v>
      </c>
      <c r="BQ44" s="7" t="n">
        <f aca="false">100*AX44/SUM(AX$2:AX$135)</f>
        <v>0.00236580909955996</v>
      </c>
      <c r="BR44" s="7" t="n">
        <f aca="false">100*AY44/SUM(AY$2:AY$135)</f>
        <v>0.00120458220786866</v>
      </c>
      <c r="BS44" s="7" t="n">
        <f aca="false">100*AZ44/SUM(AZ$2:AZ$135)</f>
        <v>0.00214280138838248</v>
      </c>
      <c r="BT44" s="7" t="n">
        <f aca="false">100*BA44/SUM(BA$2:BA$135)</f>
        <v>0.00119328131822137</v>
      </c>
      <c r="BU44" s="7" t="n">
        <f aca="false">100*BB44/SUM(BB$2:BB$135)</f>
        <v>0.00328153345009237</v>
      </c>
      <c r="BV44" s="7" t="n">
        <f aca="false">100*BC44/SUM(BC$2:BC$135)</f>
        <v>0.00345040675731911</v>
      </c>
      <c r="BW44" s="7" t="n">
        <f aca="false">100*BD44/SUM(BD$2:BD$135)</f>
        <v>0.001430331432975</v>
      </c>
      <c r="BX44" s="7" t="n">
        <f aca="false">100*BE44/SUM(BE$2:BE$135)</f>
        <v>0.00041217409759774</v>
      </c>
      <c r="BY44" s="7" t="n">
        <f aca="false">100*BF44/SUM(BF$2:BF$135)</f>
        <v>0.00040656773356442</v>
      </c>
      <c r="BZ44" s="7" t="n">
        <f aca="false">100*BG44/SUM(BG$2:BG$135)</f>
        <v>0.000383207953773631</v>
      </c>
      <c r="CA44" s="7" t="n">
        <f aca="false">100*BH44/SUM(BH$2:BH$135)</f>
        <v>0.000587613958837202</v>
      </c>
      <c r="CB44" s="7" t="n">
        <f aca="false">100*BI44/SUM(BI$2:BI$135)</f>
        <v>0.000667476041617127</v>
      </c>
      <c r="CC44" s="7" t="n">
        <f aca="false">100*BJ44/SUM(BJ$2:BJ$135)</f>
        <v>0.000306970429823631</v>
      </c>
      <c r="CD44" s="7" t="n">
        <f aca="false">100*BK44/SUM(BK$2:BK$135)</f>
        <v>8.02147703281929E-005</v>
      </c>
      <c r="CF44" s="30" t="s">
        <v>2204</v>
      </c>
      <c r="CG44" s="0" t="n">
        <f aca="false">AVERAGE(BM44:BR44)</f>
        <v>0.000961614163117849</v>
      </c>
      <c r="CH44" s="0" t="n">
        <f aca="false">AVERAGE(BS44:BX44)</f>
        <v>0.00198508807409801</v>
      </c>
      <c r="CI44" s="0" t="n">
        <f aca="false">STDEV(BM44:BR44)</f>
        <v>0.000826404698898661</v>
      </c>
      <c r="CJ44" s="0" t="n">
        <f aca="false">STDEV(BS44:BX44)</f>
        <v>0.0012051202589641</v>
      </c>
    </row>
    <row r="45" customFormat="false" ht="18" hidden="true" customHeight="false" outlineLevel="0" collapsed="false">
      <c r="A45" s="29" t="s">
        <v>461</v>
      </c>
      <c r="B45" s="29" t="s">
        <v>2207</v>
      </c>
      <c r="C45" s="29" t="n">
        <v>38</v>
      </c>
      <c r="D45" s="29" t="n">
        <f aca="false">C45-3</f>
        <v>35</v>
      </c>
      <c r="E45" s="0" t="s">
        <v>2208</v>
      </c>
      <c r="F45" s="0" t="n">
        <v>10.9039417668154</v>
      </c>
      <c r="G45" s="3" t="n">
        <f aca="false">F45*((POWER(D45,2))/((POWER(C45,2))))</f>
        <v>9.2502276068898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AA45" s="7" t="n">
        <f aca="false">H45-(H44*$G44/100)</f>
        <v>-0.613168384349881</v>
      </c>
      <c r="AB45" s="7" t="n">
        <f aca="false">I45-(I44*$G44/100)</f>
        <v>-1.64895675232731</v>
      </c>
      <c r="AC45" s="7" t="n">
        <f aca="false">J45-(J44*$G44/100)</f>
        <v>-0.201281570332512</v>
      </c>
      <c r="AD45" s="7" t="n">
        <f aca="false">K45-(K44*$G44/100)</f>
        <v>-0.330835865799589</v>
      </c>
      <c r="AE45" s="7" t="n">
        <f aca="false">L45-(L44*$G44/100)</f>
        <v>-1.25832504224874</v>
      </c>
      <c r="AF45" s="7" t="n">
        <f aca="false">M45-(M44*$G44/100)</f>
        <v>-0.614296512038777</v>
      </c>
      <c r="AG45" s="7" t="n">
        <f aca="false">N45-(N44*$G44/100)</f>
        <v>-1.27248608386319</v>
      </c>
      <c r="AH45" s="7" t="n">
        <f aca="false">O45-(O44*$G44/100)</f>
        <v>-1.32170147776837</v>
      </c>
      <c r="AI45" s="7" t="n">
        <f aca="false">P45-(P44*$G44/100)</f>
        <v>-1.93759339965428</v>
      </c>
      <c r="AJ45" s="7" t="n">
        <f aca="false">Q45-(Q44*$G44/100)</f>
        <v>-1.50445638659387</v>
      </c>
      <c r="AK45" s="7" t="n">
        <f aca="false">R45-(R44*$G44/100)</f>
        <v>-0.999135684013324</v>
      </c>
      <c r="AL45" s="7" t="n">
        <f aca="false">S45-(S44*$G44/100)</f>
        <v>-0.399223670436807</v>
      </c>
      <c r="AM45" s="7" t="n">
        <f aca="false">T45-(T44*$G44/100)</f>
        <v>-0.278227472023122</v>
      </c>
      <c r="AN45" s="7" t="n">
        <f aca="false">U45-(U44*$G44/100)</f>
        <v>-0.22865726655942</v>
      </c>
      <c r="AO45" s="7" t="n">
        <f aca="false">V45-(V44*$G44/100)</f>
        <v>-0.239406649889524</v>
      </c>
      <c r="AP45" s="7" t="n">
        <f aca="false">W45-(W44*$G44/100)</f>
        <v>-0.613168384349881</v>
      </c>
      <c r="AQ45" s="7" t="n">
        <f aca="false">X45-(X44*$G44/100)</f>
        <v>-0.266209595965269</v>
      </c>
      <c r="AR45" s="7" t="n">
        <f aca="false">Y45-(Y44*$G44/100)</f>
        <v>-0.0501125157636721</v>
      </c>
      <c r="AT45" s="7" t="n">
        <f aca="false">IF(AA45&gt;0,AA45,0)</f>
        <v>0</v>
      </c>
      <c r="AU45" s="7" t="n">
        <f aca="false">IF(AB45&gt;0,AB45,0)</f>
        <v>0</v>
      </c>
      <c r="AV45" s="7" t="n">
        <f aca="false">IF(AC45&gt;0,AC45,0)</f>
        <v>0</v>
      </c>
      <c r="AW45" s="7" t="n">
        <f aca="false">IF(AD45&gt;0,AD45,0)</f>
        <v>0</v>
      </c>
      <c r="AX45" s="7" t="n">
        <f aca="false">IF(AE45&gt;0,AE45,0)</f>
        <v>0</v>
      </c>
      <c r="AY45" s="7" t="n">
        <f aca="false">IF(AF45&gt;0,AF45,0)</f>
        <v>0</v>
      </c>
      <c r="AZ45" s="7" t="n">
        <f aca="false">IF(AG45&gt;0,AG45,0)</f>
        <v>0</v>
      </c>
      <c r="BA45" s="7" t="n">
        <f aca="false">IF(AH45&gt;0,AH45,0)</f>
        <v>0</v>
      </c>
      <c r="BB45" s="7" t="n">
        <f aca="false">IF(AI45&gt;0,AI45,0)</f>
        <v>0</v>
      </c>
      <c r="BC45" s="7" t="n">
        <f aca="false">IF(AJ45&gt;0,AJ45,0)</f>
        <v>0</v>
      </c>
      <c r="BD45" s="7" t="n">
        <f aca="false">IF(AK45&gt;0,AK45,0)</f>
        <v>0</v>
      </c>
      <c r="BE45" s="7" t="n">
        <f aca="false">IF(AL45&gt;0,AL45,0)</f>
        <v>0</v>
      </c>
      <c r="BF45" s="7" t="n">
        <f aca="false">IF(AM45&gt;0,AM45,0)</f>
        <v>0</v>
      </c>
      <c r="BG45" s="7" t="n">
        <f aca="false">IF(AN45&gt;0,AN45,0)</f>
        <v>0</v>
      </c>
      <c r="BH45" s="7" t="n">
        <f aca="false">IF(AO45&gt;0,AO45,0)</f>
        <v>0</v>
      </c>
      <c r="BI45" s="7" t="n">
        <f aca="false">IF(AP45&gt;0,AP45,0)</f>
        <v>0</v>
      </c>
      <c r="BJ45" s="7" t="n">
        <f aca="false">IF(AQ45&gt;0,AQ45,0)</f>
        <v>0</v>
      </c>
      <c r="BK45" s="7" t="n">
        <f aca="false">IF(AR45&gt;0,AR45,0)</f>
        <v>0</v>
      </c>
      <c r="BL45" s="29" t="s">
        <v>461</v>
      </c>
      <c r="BM45" s="7" t="n">
        <f aca="false">100*AT45/SUM(AT$2:AT$135)</f>
        <v>0</v>
      </c>
      <c r="BN45" s="7" t="n">
        <f aca="false">100*AU45/SUM(AU$2:AU$135)</f>
        <v>0</v>
      </c>
      <c r="BO45" s="7" t="n">
        <f aca="false">100*AV45/SUM(AV$2:AV$135)</f>
        <v>0</v>
      </c>
      <c r="BP45" s="7" t="n">
        <f aca="false">100*AW45/SUM(AW$2:AW$135)</f>
        <v>0</v>
      </c>
      <c r="BQ45" s="7" t="n">
        <f aca="false">100*AX45/SUM(AX$2:AX$135)</f>
        <v>0</v>
      </c>
      <c r="BR45" s="7" t="n">
        <f aca="false">100*AY45/SUM(AY$2:AY$135)</f>
        <v>0</v>
      </c>
      <c r="BS45" s="7" t="n">
        <f aca="false">100*AZ45/SUM(AZ$2:AZ$135)</f>
        <v>0</v>
      </c>
      <c r="BT45" s="7" t="n">
        <f aca="false">100*BA45/SUM(BA$2:BA$135)</f>
        <v>0</v>
      </c>
      <c r="BU45" s="7" t="n">
        <f aca="false">100*BB45/SUM(BB$2:BB$135)</f>
        <v>0</v>
      </c>
      <c r="BV45" s="7" t="n">
        <f aca="false">100*BC45/SUM(BC$2:BC$135)</f>
        <v>0</v>
      </c>
      <c r="BW45" s="7" t="n">
        <f aca="false">100*BD45/SUM(BD$2:BD$135)</f>
        <v>0</v>
      </c>
      <c r="BX45" s="7" t="n">
        <f aca="false">100*BE45/SUM(BE$2:BE$135)</f>
        <v>0</v>
      </c>
      <c r="BY45" s="7" t="n">
        <f aca="false">100*BF45/SUM(BF$2:BF$135)</f>
        <v>0</v>
      </c>
      <c r="BZ45" s="7" t="n">
        <f aca="false">100*BG45/SUM(BG$2:BG$135)</f>
        <v>0</v>
      </c>
      <c r="CA45" s="7" t="n">
        <f aca="false">100*BH45/SUM(BH$2:BH$135)</f>
        <v>0</v>
      </c>
      <c r="CB45" s="7" t="n">
        <f aca="false">100*BI45/SUM(BI$2:BI$135)</f>
        <v>0</v>
      </c>
      <c r="CC45" s="7" t="n">
        <f aca="false">100*BJ45/SUM(BJ$2:BJ$135)</f>
        <v>0</v>
      </c>
      <c r="CD45" s="7" t="n">
        <f aca="false">100*BK45/SUM(BK$2:BK$135)</f>
        <v>0</v>
      </c>
      <c r="CF45" s="29" t="s">
        <v>461</v>
      </c>
      <c r="CG45" s="0" t="n">
        <f aca="false">AVERAGE(BM45:BR45)</f>
        <v>0</v>
      </c>
      <c r="CH45" s="0" t="n">
        <f aca="false">AVERAGE(BS45:BX45)</f>
        <v>0</v>
      </c>
      <c r="CI45" s="0" t="n">
        <f aca="false">STDEV(BM45:BR45)</f>
        <v>0</v>
      </c>
      <c r="CJ45" s="0" t="n">
        <f aca="false">STDEV(BS45:BX45)</f>
        <v>0</v>
      </c>
    </row>
    <row r="46" customFormat="false" ht="18" hidden="true" customHeight="false" outlineLevel="0" collapsed="false">
      <c r="A46" s="29" t="s">
        <v>462</v>
      </c>
      <c r="B46" s="29" t="s">
        <v>2209</v>
      </c>
      <c r="C46" s="29" t="n">
        <v>38</v>
      </c>
      <c r="D46" s="29" t="n">
        <f aca="false">C46-3</f>
        <v>35</v>
      </c>
      <c r="E46" s="0" t="s">
        <v>2210</v>
      </c>
      <c r="F46" s="0" t="n">
        <v>10.9133380022785</v>
      </c>
      <c r="G46" s="3" t="n">
        <f aca="false">F46*((POWER(D46,2))/((POWER(C46,2))))</f>
        <v>9.25819879002158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AA46" s="7" t="n">
        <f aca="false">H46-(H45*$G45/100)</f>
        <v>0</v>
      </c>
      <c r="AB46" s="7" t="n">
        <f aca="false">I46-(I45*$G45/100)</f>
        <v>0</v>
      </c>
      <c r="AC46" s="7" t="n">
        <f aca="false">J46-(J45*$G45/100)</f>
        <v>0</v>
      </c>
      <c r="AD46" s="7" t="n">
        <f aca="false">K46-(K45*$G45/100)</f>
        <v>0</v>
      </c>
      <c r="AE46" s="7" t="n">
        <f aca="false">L46-(L45*$G45/100)</f>
        <v>0</v>
      </c>
      <c r="AF46" s="7" t="n">
        <f aca="false">M46-(M45*$G45/100)</f>
        <v>0</v>
      </c>
      <c r="AG46" s="7" t="n">
        <f aca="false">N46-(N45*$G45/100)</f>
        <v>0</v>
      </c>
      <c r="AH46" s="7" t="n">
        <f aca="false">O46-(O45*$G45/100)</f>
        <v>0</v>
      </c>
      <c r="AI46" s="7" t="n">
        <f aca="false">P46-(P45*$G45/100)</f>
        <v>0</v>
      </c>
      <c r="AJ46" s="7" t="n">
        <f aca="false">Q46-(Q45*$G45/100)</f>
        <v>0</v>
      </c>
      <c r="AK46" s="7" t="n">
        <f aca="false">R46-(R45*$G45/100)</f>
        <v>0</v>
      </c>
      <c r="AL46" s="7" t="n">
        <f aca="false">S46-(S45*$G45/100)</f>
        <v>0</v>
      </c>
      <c r="AM46" s="7" t="n">
        <f aca="false">T46-(T45*$G45/100)</f>
        <v>0</v>
      </c>
      <c r="AN46" s="7" t="n">
        <f aca="false">U46-(U45*$G45/100)</f>
        <v>0</v>
      </c>
      <c r="AO46" s="7" t="n">
        <f aca="false">V46-(V45*$G45/100)</f>
        <v>0</v>
      </c>
      <c r="AP46" s="7" t="n">
        <f aca="false">W46-(W45*$G45/100)</f>
        <v>0</v>
      </c>
      <c r="AQ46" s="7" t="n">
        <f aca="false">X46-(X45*$G45/100)</f>
        <v>0</v>
      </c>
      <c r="AR46" s="7" t="n">
        <f aca="false">Y46-(Y45*$G45/100)</f>
        <v>0</v>
      </c>
      <c r="AT46" s="7" t="n">
        <f aca="false">IF(AA46&gt;0,AA46,0)</f>
        <v>0</v>
      </c>
      <c r="AU46" s="7" t="n">
        <f aca="false">IF(AB46&gt;0,AB46,0)</f>
        <v>0</v>
      </c>
      <c r="AV46" s="7" t="n">
        <f aca="false">IF(AC46&gt;0,AC46,0)</f>
        <v>0</v>
      </c>
      <c r="AW46" s="7" t="n">
        <f aca="false">IF(AD46&gt;0,AD46,0)</f>
        <v>0</v>
      </c>
      <c r="AX46" s="7" t="n">
        <f aca="false">IF(AE46&gt;0,AE46,0)</f>
        <v>0</v>
      </c>
      <c r="AY46" s="7" t="n">
        <f aca="false">IF(AF46&gt;0,AF46,0)</f>
        <v>0</v>
      </c>
      <c r="AZ46" s="7" t="n">
        <f aca="false">IF(AG46&gt;0,AG46,0)</f>
        <v>0</v>
      </c>
      <c r="BA46" s="7" t="n">
        <f aca="false">IF(AH46&gt;0,AH46,0)</f>
        <v>0</v>
      </c>
      <c r="BB46" s="7" t="n">
        <f aca="false">IF(AI46&gt;0,AI46,0)</f>
        <v>0</v>
      </c>
      <c r="BC46" s="7" t="n">
        <f aca="false">IF(AJ46&gt;0,AJ46,0)</f>
        <v>0</v>
      </c>
      <c r="BD46" s="7" t="n">
        <f aca="false">IF(AK46&gt;0,AK46,0)</f>
        <v>0</v>
      </c>
      <c r="BE46" s="7" t="n">
        <f aca="false">IF(AL46&gt;0,AL46,0)</f>
        <v>0</v>
      </c>
      <c r="BF46" s="7" t="n">
        <f aca="false">IF(AM46&gt;0,AM46,0)</f>
        <v>0</v>
      </c>
      <c r="BG46" s="7" t="n">
        <f aca="false">IF(AN46&gt;0,AN46,0)</f>
        <v>0</v>
      </c>
      <c r="BH46" s="7" t="n">
        <f aca="false">IF(AO46&gt;0,AO46,0)</f>
        <v>0</v>
      </c>
      <c r="BI46" s="7" t="n">
        <f aca="false">IF(AP46&gt;0,AP46,0)</f>
        <v>0</v>
      </c>
      <c r="BJ46" s="7" t="n">
        <f aca="false">IF(AQ46&gt;0,AQ46,0)</f>
        <v>0</v>
      </c>
      <c r="BK46" s="7" t="n">
        <f aca="false">IF(AR46&gt;0,AR46,0)</f>
        <v>0</v>
      </c>
      <c r="BL46" s="29" t="s">
        <v>462</v>
      </c>
      <c r="BM46" s="7" t="n">
        <f aca="false">100*AT46/SUM(AT$2:AT$135)</f>
        <v>0</v>
      </c>
      <c r="BN46" s="7" t="n">
        <f aca="false">100*AU46/SUM(AU$2:AU$135)</f>
        <v>0</v>
      </c>
      <c r="BO46" s="7" t="n">
        <f aca="false">100*AV46/SUM(AV$2:AV$135)</f>
        <v>0</v>
      </c>
      <c r="BP46" s="7" t="n">
        <f aca="false">100*AW46/SUM(AW$2:AW$135)</f>
        <v>0</v>
      </c>
      <c r="BQ46" s="7" t="n">
        <f aca="false">100*AX46/SUM(AX$2:AX$135)</f>
        <v>0</v>
      </c>
      <c r="BR46" s="7" t="n">
        <f aca="false">100*AY46/SUM(AY$2:AY$135)</f>
        <v>0</v>
      </c>
      <c r="BS46" s="7" t="n">
        <f aca="false">100*AZ46/SUM(AZ$2:AZ$135)</f>
        <v>0</v>
      </c>
      <c r="BT46" s="7" t="n">
        <f aca="false">100*BA46/SUM(BA$2:BA$135)</f>
        <v>0</v>
      </c>
      <c r="BU46" s="7" t="n">
        <f aca="false">100*BB46/SUM(BB$2:BB$135)</f>
        <v>0</v>
      </c>
      <c r="BV46" s="7" t="n">
        <f aca="false">100*BC46/SUM(BC$2:BC$135)</f>
        <v>0</v>
      </c>
      <c r="BW46" s="7" t="n">
        <f aca="false">100*BD46/SUM(BD$2:BD$135)</f>
        <v>0</v>
      </c>
      <c r="BX46" s="7" t="n">
        <f aca="false">100*BE46/SUM(BE$2:BE$135)</f>
        <v>0</v>
      </c>
      <c r="BY46" s="7" t="n">
        <f aca="false">100*BF46/SUM(BF$2:BF$135)</f>
        <v>0</v>
      </c>
      <c r="BZ46" s="7" t="n">
        <f aca="false">100*BG46/SUM(BG$2:BG$135)</f>
        <v>0</v>
      </c>
      <c r="CA46" s="7" t="n">
        <f aca="false">100*BH46/SUM(BH$2:BH$135)</f>
        <v>0</v>
      </c>
      <c r="CB46" s="7" t="n">
        <f aca="false">100*BI46/SUM(BI$2:BI$135)</f>
        <v>0</v>
      </c>
      <c r="CC46" s="7" t="n">
        <f aca="false">100*BJ46/SUM(BJ$2:BJ$135)</f>
        <v>0</v>
      </c>
      <c r="CD46" s="7" t="n">
        <f aca="false">100*BK46/SUM(BK$2:BK$135)</f>
        <v>0</v>
      </c>
      <c r="CF46" s="29" t="s">
        <v>462</v>
      </c>
      <c r="CG46" s="0" t="n">
        <f aca="false">AVERAGE(BM46:BR46)</f>
        <v>0</v>
      </c>
      <c r="CH46" s="0" t="n">
        <f aca="false">AVERAGE(BS46:BX46)</f>
        <v>0</v>
      </c>
      <c r="CI46" s="0" t="n">
        <f aca="false">STDEV(BM46:BR46)</f>
        <v>0</v>
      </c>
      <c r="CJ46" s="0" t="n">
        <f aca="false">STDEV(BS46:BX46)</f>
        <v>0</v>
      </c>
    </row>
    <row r="47" customFormat="false" ht="18" hidden="true" customHeight="false" outlineLevel="0" collapsed="false">
      <c r="A47" s="28" t="s">
        <v>463</v>
      </c>
      <c r="B47" s="29" t="s">
        <v>2211</v>
      </c>
      <c r="C47" s="29" t="n">
        <v>38</v>
      </c>
      <c r="D47" s="29" t="n">
        <f aca="false">C47-3</f>
        <v>35</v>
      </c>
      <c r="E47" s="0" t="s">
        <v>2212</v>
      </c>
      <c r="F47" s="0" t="n">
        <v>10.9227345584891</v>
      </c>
      <c r="G47" s="3" t="n">
        <f aca="false">F47*((POWER(D47,2))/((POWER(C47,2))))</f>
        <v>9.26617024525564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AA47" s="7" t="n">
        <f aca="false">H47-(H46*$G46/100)</f>
        <v>0</v>
      </c>
      <c r="AB47" s="7" t="n">
        <f aca="false">I47-(I46*$G46/100)</f>
        <v>0</v>
      </c>
      <c r="AC47" s="7" t="n">
        <f aca="false">J47-(J46*$G46/100)</f>
        <v>0</v>
      </c>
      <c r="AD47" s="7" t="n">
        <f aca="false">K47-(K46*$G46/100)</f>
        <v>0</v>
      </c>
      <c r="AE47" s="7" t="n">
        <f aca="false">L47-(L46*$G46/100)</f>
        <v>0</v>
      </c>
      <c r="AF47" s="7" t="n">
        <f aca="false">M47-(M46*$G46/100)</f>
        <v>0</v>
      </c>
      <c r="AG47" s="7" t="n">
        <f aca="false">N47-(N46*$G46/100)</f>
        <v>0</v>
      </c>
      <c r="AH47" s="7" t="n">
        <f aca="false">O47-(O46*$G46/100)</f>
        <v>0</v>
      </c>
      <c r="AI47" s="7" t="n">
        <f aca="false">P47-(P46*$G46/100)</f>
        <v>0</v>
      </c>
      <c r="AJ47" s="7" t="n">
        <f aca="false">Q47-(Q46*$G46/100)</f>
        <v>0</v>
      </c>
      <c r="AK47" s="7" t="n">
        <f aca="false">R47-(R46*$G46/100)</f>
        <v>0</v>
      </c>
      <c r="AL47" s="7" t="n">
        <f aca="false">S47-(S46*$G46/100)</f>
        <v>0</v>
      </c>
      <c r="AM47" s="7" t="n">
        <f aca="false">T47-(T46*$G46/100)</f>
        <v>0</v>
      </c>
      <c r="AN47" s="7" t="n">
        <f aca="false">U47-(U46*$G46/100)</f>
        <v>0</v>
      </c>
      <c r="AO47" s="7" t="n">
        <f aca="false">V47-(V46*$G46/100)</f>
        <v>0</v>
      </c>
      <c r="AP47" s="7" t="n">
        <f aca="false">W47-(W46*$G46/100)</f>
        <v>0</v>
      </c>
      <c r="AQ47" s="7" t="n">
        <f aca="false">X47-(X46*$G46/100)</f>
        <v>0</v>
      </c>
      <c r="AR47" s="7" t="n">
        <f aca="false">Y47-(Y46*$G46/100)</f>
        <v>0</v>
      </c>
      <c r="AT47" s="7" t="n">
        <f aca="false">IF(AA47&gt;0,AA47,0)</f>
        <v>0</v>
      </c>
      <c r="AU47" s="7" t="n">
        <f aca="false">IF(AB47&gt;0,AB47,0)</f>
        <v>0</v>
      </c>
      <c r="AV47" s="7" t="n">
        <f aca="false">IF(AC47&gt;0,AC47,0)</f>
        <v>0</v>
      </c>
      <c r="AW47" s="7" t="n">
        <f aca="false">IF(AD47&gt;0,AD47,0)</f>
        <v>0</v>
      </c>
      <c r="AX47" s="7" t="n">
        <f aca="false">IF(AE47&gt;0,AE47,0)</f>
        <v>0</v>
      </c>
      <c r="AY47" s="7" t="n">
        <f aca="false">IF(AF47&gt;0,AF47,0)</f>
        <v>0</v>
      </c>
      <c r="AZ47" s="7" t="n">
        <f aca="false">IF(AG47&gt;0,AG47,0)</f>
        <v>0</v>
      </c>
      <c r="BA47" s="7" t="n">
        <f aca="false">IF(AH47&gt;0,AH47,0)</f>
        <v>0</v>
      </c>
      <c r="BB47" s="7" t="n">
        <f aca="false">IF(AI47&gt;0,AI47,0)</f>
        <v>0</v>
      </c>
      <c r="BC47" s="7" t="n">
        <f aca="false">IF(AJ47&gt;0,AJ47,0)</f>
        <v>0</v>
      </c>
      <c r="BD47" s="7" t="n">
        <f aca="false">IF(AK47&gt;0,AK47,0)</f>
        <v>0</v>
      </c>
      <c r="BE47" s="7" t="n">
        <f aca="false">IF(AL47&gt;0,AL47,0)</f>
        <v>0</v>
      </c>
      <c r="BF47" s="7" t="n">
        <f aca="false">IF(AM47&gt;0,AM47,0)</f>
        <v>0</v>
      </c>
      <c r="BG47" s="7" t="n">
        <f aca="false">IF(AN47&gt;0,AN47,0)</f>
        <v>0</v>
      </c>
      <c r="BH47" s="7" t="n">
        <f aca="false">IF(AO47&gt;0,AO47,0)</f>
        <v>0</v>
      </c>
      <c r="BI47" s="7" t="n">
        <f aca="false">IF(AP47&gt;0,AP47,0)</f>
        <v>0</v>
      </c>
      <c r="BJ47" s="7" t="n">
        <f aca="false">IF(AQ47&gt;0,AQ47,0)</f>
        <v>0</v>
      </c>
      <c r="BK47" s="7" t="n">
        <f aca="false">IF(AR47&gt;0,AR47,0)</f>
        <v>0</v>
      </c>
      <c r="BL47" s="28" t="s">
        <v>463</v>
      </c>
      <c r="BM47" s="7" t="n">
        <f aca="false">100*AT47/SUM(AT$2:AT$135)</f>
        <v>0</v>
      </c>
      <c r="BN47" s="7" t="n">
        <f aca="false">100*AU47/SUM(AU$2:AU$135)</f>
        <v>0</v>
      </c>
      <c r="BO47" s="7" t="n">
        <f aca="false">100*AV47/SUM(AV$2:AV$135)</f>
        <v>0</v>
      </c>
      <c r="BP47" s="7" t="n">
        <f aca="false">100*AW47/SUM(AW$2:AW$135)</f>
        <v>0</v>
      </c>
      <c r="BQ47" s="7" t="n">
        <f aca="false">100*AX47/SUM(AX$2:AX$135)</f>
        <v>0</v>
      </c>
      <c r="BR47" s="7" t="n">
        <f aca="false">100*AY47/SUM(AY$2:AY$135)</f>
        <v>0</v>
      </c>
      <c r="BS47" s="7" t="n">
        <f aca="false">100*AZ47/SUM(AZ$2:AZ$135)</f>
        <v>0</v>
      </c>
      <c r="BT47" s="7" t="n">
        <f aca="false">100*BA47/SUM(BA$2:BA$135)</f>
        <v>0</v>
      </c>
      <c r="BU47" s="7" t="n">
        <f aca="false">100*BB47/SUM(BB$2:BB$135)</f>
        <v>0</v>
      </c>
      <c r="BV47" s="7" t="n">
        <f aca="false">100*BC47/SUM(BC$2:BC$135)</f>
        <v>0</v>
      </c>
      <c r="BW47" s="7" t="n">
        <f aca="false">100*BD47/SUM(BD$2:BD$135)</f>
        <v>0</v>
      </c>
      <c r="BX47" s="7" t="n">
        <f aca="false">100*BE47/SUM(BE$2:BE$135)</f>
        <v>0</v>
      </c>
      <c r="BY47" s="7" t="n">
        <f aca="false">100*BF47/SUM(BF$2:BF$135)</f>
        <v>0</v>
      </c>
      <c r="BZ47" s="7" t="n">
        <f aca="false">100*BG47/SUM(BG$2:BG$135)</f>
        <v>0</v>
      </c>
      <c r="CA47" s="7" t="n">
        <f aca="false">100*BH47/SUM(BH$2:BH$135)</f>
        <v>0</v>
      </c>
      <c r="CB47" s="7" t="n">
        <f aca="false">100*BI47/SUM(BI$2:BI$135)</f>
        <v>0</v>
      </c>
      <c r="CC47" s="7" t="n">
        <f aca="false">100*BJ47/SUM(BJ$2:BJ$135)</f>
        <v>0</v>
      </c>
      <c r="CD47" s="7" t="n">
        <f aca="false">100*BK47/SUM(BK$2:BK$135)</f>
        <v>0</v>
      </c>
      <c r="CF47" s="28" t="s">
        <v>463</v>
      </c>
      <c r="CG47" s="0" t="n">
        <f aca="false">AVERAGE(BM47:BR47)</f>
        <v>0</v>
      </c>
      <c r="CH47" s="0" t="n">
        <f aca="false">AVERAGE(BS47:BX47)</f>
        <v>0</v>
      </c>
      <c r="CI47" s="0" t="n">
        <f aca="false">STDEV(BM47:BR47)</f>
        <v>0</v>
      </c>
      <c r="CJ47" s="0" t="n">
        <f aca="false">STDEV(BS47:BX47)</f>
        <v>0</v>
      </c>
    </row>
    <row r="48" customFormat="false" ht="18" hidden="true" customHeight="false" outlineLevel="0" collapsed="false">
      <c r="A48" s="28" t="s">
        <v>464</v>
      </c>
      <c r="B48" s="29" t="s">
        <v>2213</v>
      </c>
      <c r="C48" s="29" t="n">
        <v>38</v>
      </c>
      <c r="D48" s="29" t="n">
        <f aca="false">C48-3</f>
        <v>35</v>
      </c>
      <c r="E48" s="0" t="s">
        <v>2214</v>
      </c>
      <c r="F48" s="0" t="n">
        <v>10.9321314327845</v>
      </c>
      <c r="G48" s="3" t="n">
        <f aca="false">F48*((POWER(D48,2))/((POWER(C48,2))))</f>
        <v>9.27414197033311</v>
      </c>
      <c r="H48" s="0" t="n">
        <v>0</v>
      </c>
      <c r="I48" s="0" t="n">
        <v>3.16635382774754</v>
      </c>
      <c r="J48" s="0" t="n">
        <v>0</v>
      </c>
      <c r="K48" s="0" t="n">
        <v>0.104846619542057</v>
      </c>
      <c r="L48" s="0" t="n">
        <v>3.13887362841319</v>
      </c>
      <c r="M48" s="0" t="n">
        <v>0.885895905036173</v>
      </c>
      <c r="N48" s="0" t="n">
        <v>0</v>
      </c>
      <c r="O48" s="0" t="n">
        <v>1.31431880057053</v>
      </c>
      <c r="P48" s="0" t="n">
        <v>0.644668214648262</v>
      </c>
      <c r="Q48" s="0" t="n">
        <v>0.234142461254234</v>
      </c>
      <c r="R48" s="0" t="n">
        <v>3.3648418989493</v>
      </c>
      <c r="S48" s="0" t="n">
        <v>3.29375436532735</v>
      </c>
      <c r="T48" s="0" t="n">
        <v>0</v>
      </c>
      <c r="U48" s="0" t="n">
        <v>0.931825910098928</v>
      </c>
      <c r="V48" s="0" t="n">
        <v>0.710663957498911</v>
      </c>
      <c r="W48" s="0" t="n">
        <v>0.426301511432631</v>
      </c>
      <c r="X48" s="0" t="n">
        <v>0.160718076234952</v>
      </c>
      <c r="Y48" s="0" t="n">
        <v>0.644668214648262</v>
      </c>
      <c r="AA48" s="7" t="n">
        <f aca="false">H48-(H47*$G47/100)</f>
        <v>0</v>
      </c>
      <c r="AB48" s="7" t="n">
        <f aca="false">I48-(I47*$G47/100)</f>
        <v>3.16635382774754</v>
      </c>
      <c r="AC48" s="7" t="n">
        <f aca="false">J48-(J47*$G47/100)</f>
        <v>0</v>
      </c>
      <c r="AD48" s="7" t="n">
        <f aca="false">K48-(K47*$G47/100)</f>
        <v>0.104846619542057</v>
      </c>
      <c r="AE48" s="7" t="n">
        <f aca="false">L48-(L47*$G47/100)</f>
        <v>3.13887362841319</v>
      </c>
      <c r="AF48" s="7" t="n">
        <f aca="false">M48-(M47*$G47/100)</f>
        <v>0.885895905036173</v>
      </c>
      <c r="AG48" s="7" t="n">
        <f aca="false">N48-(N47*$G47/100)</f>
        <v>0</v>
      </c>
      <c r="AH48" s="7" t="n">
        <f aca="false">O48-(O47*$G47/100)</f>
        <v>1.31431880057053</v>
      </c>
      <c r="AI48" s="7" t="n">
        <f aca="false">P48-(P47*$G47/100)</f>
        <v>0.644668214648262</v>
      </c>
      <c r="AJ48" s="7" t="n">
        <f aca="false">Q48-(Q47*$G47/100)</f>
        <v>0.234142461254234</v>
      </c>
      <c r="AK48" s="7" t="n">
        <f aca="false">R48-(R47*$G47/100)</f>
        <v>3.3648418989493</v>
      </c>
      <c r="AL48" s="7" t="n">
        <f aca="false">S48-(S47*$G47/100)</f>
        <v>3.29375436532735</v>
      </c>
      <c r="AM48" s="7" t="n">
        <f aca="false">T48-(T47*$G47/100)</f>
        <v>0</v>
      </c>
      <c r="AN48" s="7" t="n">
        <f aca="false">U48-(U47*$G47/100)</f>
        <v>0.931825910098928</v>
      </c>
      <c r="AO48" s="7" t="n">
        <f aca="false">V48-(V47*$G47/100)</f>
        <v>0.710663957498911</v>
      </c>
      <c r="AP48" s="7" t="n">
        <f aca="false">W48-(W47*$G47/100)</f>
        <v>0.426301511432631</v>
      </c>
      <c r="AQ48" s="7" t="n">
        <f aca="false">X48-(X47*$G47/100)</f>
        <v>0.160718076234952</v>
      </c>
      <c r="AR48" s="7" t="n">
        <f aca="false">Y48-(Y47*$G47/100)</f>
        <v>0.644668214648262</v>
      </c>
      <c r="AT48" s="7" t="n">
        <f aca="false">IF(AA48&gt;0,AA48,0)</f>
        <v>0</v>
      </c>
      <c r="AU48" s="7" t="n">
        <f aca="false">IF(AB48&gt;0,AB48,0)</f>
        <v>3.16635382774754</v>
      </c>
      <c r="AV48" s="7" t="n">
        <f aca="false">IF(AC48&gt;0,AC48,0)</f>
        <v>0</v>
      </c>
      <c r="AW48" s="7" t="n">
        <f aca="false">IF(AD48&gt;0,AD48,0)</f>
        <v>0.104846619542057</v>
      </c>
      <c r="AX48" s="7" t="n">
        <f aca="false">IF(AE48&gt;0,AE48,0)</f>
        <v>3.13887362841319</v>
      </c>
      <c r="AY48" s="7" t="n">
        <f aca="false">IF(AF48&gt;0,AF48,0)</f>
        <v>0.885895905036173</v>
      </c>
      <c r="AZ48" s="7" t="n">
        <f aca="false">IF(AG48&gt;0,AG48,0)</f>
        <v>0</v>
      </c>
      <c r="BA48" s="7" t="n">
        <f aca="false">IF(AH48&gt;0,AH48,0)</f>
        <v>1.31431880057053</v>
      </c>
      <c r="BB48" s="7" t="n">
        <f aca="false">IF(AI48&gt;0,AI48,0)</f>
        <v>0.644668214648262</v>
      </c>
      <c r="BC48" s="7" t="n">
        <f aca="false">IF(AJ48&gt;0,AJ48,0)</f>
        <v>0.234142461254234</v>
      </c>
      <c r="BD48" s="7" t="n">
        <f aca="false">IF(AK48&gt;0,AK48,0)</f>
        <v>3.3648418989493</v>
      </c>
      <c r="BE48" s="7" t="n">
        <f aca="false">IF(AL48&gt;0,AL48,0)</f>
        <v>3.29375436532735</v>
      </c>
      <c r="BF48" s="7" t="n">
        <f aca="false">IF(AM48&gt;0,AM48,0)</f>
        <v>0</v>
      </c>
      <c r="BG48" s="7" t="n">
        <f aca="false">IF(AN48&gt;0,AN48,0)</f>
        <v>0.931825910098928</v>
      </c>
      <c r="BH48" s="7" t="n">
        <f aca="false">IF(AO48&gt;0,AO48,0)</f>
        <v>0.710663957498911</v>
      </c>
      <c r="BI48" s="7" t="n">
        <f aca="false">IF(AP48&gt;0,AP48,0)</f>
        <v>0.426301511432631</v>
      </c>
      <c r="BJ48" s="7" t="n">
        <f aca="false">IF(AQ48&gt;0,AQ48,0)</f>
        <v>0.160718076234952</v>
      </c>
      <c r="BK48" s="7" t="n">
        <f aca="false">IF(AR48&gt;0,AR48,0)</f>
        <v>0.644668214648262</v>
      </c>
      <c r="BL48" s="28" t="s">
        <v>464</v>
      </c>
      <c r="BM48" s="7" t="n">
        <f aca="false">100*AT48/SUM(AT$2:AT$135)</f>
        <v>0</v>
      </c>
      <c r="BN48" s="7" t="n">
        <f aca="false">100*AU48/SUM(AU$2:AU$135)</f>
        <v>0.000224708018428409</v>
      </c>
      <c r="BO48" s="7" t="n">
        <f aca="false">100*AV48/SUM(AV$2:AV$135)</f>
        <v>0</v>
      </c>
      <c r="BP48" s="7" t="n">
        <f aca="false">100*AW48/SUM(AW$2:AW$135)</f>
        <v>1.16169627557807E-005</v>
      </c>
      <c r="BQ48" s="7" t="n">
        <f aca="false">100*AX48/SUM(AX$2:AX$135)</f>
        <v>0.000550906032213045</v>
      </c>
      <c r="BR48" s="7" t="n">
        <f aca="false">100*AY48/SUM(AY$2:AY$135)</f>
        <v>0.000162679111435966</v>
      </c>
      <c r="BS48" s="7" t="n">
        <f aca="false">100*AZ48/SUM(AZ$2:AZ$135)</f>
        <v>0</v>
      </c>
      <c r="BT48" s="7" t="n">
        <f aca="false">100*BA48/SUM(BA$2:BA$135)</f>
        <v>0.000109281136687093</v>
      </c>
      <c r="BU48" s="7" t="n">
        <f aca="false">100*BB48/SUM(BB$2:BB$135)</f>
        <v>0.00010159413435996</v>
      </c>
      <c r="BV48" s="7" t="n">
        <f aca="false">100*BC48/SUM(BC$2:BC$135)</f>
        <v>4.9337444671558E-005</v>
      </c>
      <c r="BW48" s="7" t="n">
        <f aca="false">100*BD48/SUM(BD$2:BD$135)</f>
        <v>0.000452938286621525</v>
      </c>
      <c r="BX48" s="7" t="n">
        <f aca="false">100*BE48/SUM(BE$2:BE$135)</f>
        <v>0.000351568082249474</v>
      </c>
      <c r="BY48" s="7" t="n">
        <f aca="false">100*BF48/SUM(BF$2:BF$135)</f>
        <v>0</v>
      </c>
      <c r="BZ48" s="7" t="n">
        <f aca="false">100*BG48/SUM(BG$2:BG$135)</f>
        <v>0.000147085984812988</v>
      </c>
      <c r="CA48" s="7" t="n">
        <f aca="false">100*BH48/SUM(BH$2:BH$135)</f>
        <v>0.000169660592093664</v>
      </c>
      <c r="CB48" s="7" t="n">
        <f aca="false">100*BI48/SUM(BI$2:BI$135)</f>
        <v>4.27618444380228E-005</v>
      </c>
      <c r="CC48" s="7" t="n">
        <f aca="false">100*BJ48/SUM(BJ$2:BJ$135)</f>
        <v>1.91362325170268E-005</v>
      </c>
      <c r="CD48" s="7" t="n">
        <f aca="false">100*BK48/SUM(BK$2:BK$135)</f>
        <v>0.000106181779704489</v>
      </c>
      <c r="CF48" s="28" t="s">
        <v>464</v>
      </c>
      <c r="CG48" s="0" t="n">
        <f aca="false">AVERAGE(BM48:BR48)</f>
        <v>0.000158318354138867</v>
      </c>
      <c r="CH48" s="0" t="n">
        <f aca="false">AVERAGE(BS48:BX48)</f>
        <v>0.000177453180764935</v>
      </c>
      <c r="CI48" s="0" t="n">
        <f aca="false">STDEV(BM48:BR48)</f>
        <v>0.000214570449714107</v>
      </c>
      <c r="CJ48" s="0" t="n">
        <f aca="false">STDEV(BS48:BX48)</f>
        <v>0.000181390924900531</v>
      </c>
    </row>
    <row r="49" customFormat="false" ht="18" hidden="true" customHeight="false" outlineLevel="0" collapsed="false">
      <c r="A49" s="29" t="s">
        <v>465</v>
      </c>
      <c r="B49" s="29" t="s">
        <v>2215</v>
      </c>
      <c r="C49" s="29" t="n">
        <v>38</v>
      </c>
      <c r="D49" s="29" t="n">
        <f aca="false">C49-3</f>
        <v>35</v>
      </c>
      <c r="E49" s="0" t="s">
        <v>2216</v>
      </c>
      <c r="F49" s="0" t="n">
        <v>10.9415286225316</v>
      </c>
      <c r="G49" s="3" t="n">
        <f aca="false">F49*((POWER(D49,2))/((POWER(C49,2))))</f>
        <v>9.28211396302023</v>
      </c>
      <c r="H49" s="0" t="n">
        <v>6.90240255327683</v>
      </c>
      <c r="I49" s="0" t="n">
        <v>30.5849217817697</v>
      </c>
      <c r="J49" s="0" t="n">
        <v>1.48285130997629</v>
      </c>
      <c r="K49" s="0" t="n">
        <v>5.52896810633477</v>
      </c>
      <c r="L49" s="0" t="n">
        <v>6.02384593683648</v>
      </c>
      <c r="M49" s="0" t="n">
        <v>8.40240219147292</v>
      </c>
      <c r="N49" s="0" t="n">
        <v>0.548701260713285</v>
      </c>
      <c r="O49" s="0" t="n">
        <v>6.5278241940327</v>
      </c>
      <c r="P49" s="0" t="n">
        <v>0.850869898820909</v>
      </c>
      <c r="Q49" s="0" t="n">
        <v>0.450964795237607</v>
      </c>
      <c r="R49" s="0" t="n">
        <v>7.09376899507524</v>
      </c>
      <c r="S49" s="0" t="n">
        <v>12.0427893982281</v>
      </c>
      <c r="T49" s="0" t="n">
        <v>5.52896810633477</v>
      </c>
      <c r="U49" s="0" t="n">
        <v>2.25985877070216</v>
      </c>
      <c r="V49" s="0" t="n">
        <v>5.68581935479296</v>
      </c>
      <c r="W49" s="0" t="n">
        <v>2.57126555569909</v>
      </c>
      <c r="X49" s="0" t="n">
        <v>2.10601328198441</v>
      </c>
      <c r="Y49" s="0" t="n">
        <v>3.44445351971343</v>
      </c>
      <c r="AA49" s="7" t="n">
        <f aca="false">H49-(H48*$G48/100)</f>
        <v>6.90240255327683</v>
      </c>
      <c r="AB49" s="7" t="n">
        <f aca="false">I49-(I48*$G48/100)</f>
        <v>30.2912696325013</v>
      </c>
      <c r="AC49" s="7" t="n">
        <f aca="false">J49-(J48*$G48/100)</f>
        <v>1.48285130997629</v>
      </c>
      <c r="AD49" s="7" t="n">
        <f aca="false">K49-(K48*$G48/100)</f>
        <v>5.51924448198734</v>
      </c>
      <c r="AE49" s="7" t="n">
        <f aca="false">L49-(L48*$G48/100)</f>
        <v>5.73274234026809</v>
      </c>
      <c r="AF49" s="7" t="n">
        <f aca="false">M49-(M48*$G48/100)</f>
        <v>8.3202429475305</v>
      </c>
      <c r="AG49" s="7" t="n">
        <f aca="false">N49-(N48*$G48/100)</f>
        <v>0.548701260713285</v>
      </c>
      <c r="AH49" s="7" t="n">
        <f aca="false">O49-(O48*$G48/100)</f>
        <v>6.40593240252501</v>
      </c>
      <c r="AI49" s="7" t="n">
        <f aca="false">P49-(P48*$G48/100)</f>
        <v>0.791082453356817</v>
      </c>
      <c r="AJ49" s="7" t="n">
        <f aca="false">Q49-(Q48*$G48/100)</f>
        <v>0.429250090968057</v>
      </c>
      <c r="AK49" s="7" t="n">
        <f aca="false">R49-(R48*$G48/100)</f>
        <v>6.78170878028943</v>
      </c>
      <c r="AL49" s="7" t="n">
        <f aca="false">S49-(S48*$G48/100)</f>
        <v>11.7373219422336</v>
      </c>
      <c r="AM49" s="7" t="n">
        <f aca="false">T49-(T48*$G48/100)</f>
        <v>5.52896810633477</v>
      </c>
      <c r="AN49" s="7" t="n">
        <f aca="false">U49-(U48*$G48/100)</f>
        <v>2.17343991288324</v>
      </c>
      <c r="AO49" s="7" t="n">
        <f aca="false">V49-(V48*$G48/100)</f>
        <v>5.61991137044253</v>
      </c>
      <c r="AP49" s="7" t="n">
        <f aca="false">W49-(W48*$G48/100)</f>
        <v>2.53172974830715</v>
      </c>
      <c r="AQ49" s="7" t="n">
        <f aca="false">X49-(X48*$G48/100)</f>
        <v>2.0911080594224</v>
      </c>
      <c r="AR49" s="7" t="n">
        <f aca="false">Y49-(Y48*$G48/100)</f>
        <v>3.38466607424934</v>
      </c>
      <c r="AT49" s="7" t="n">
        <f aca="false">IF(AA49&gt;0,AA49,0)</f>
        <v>6.90240255327683</v>
      </c>
      <c r="AU49" s="7" t="n">
        <f aca="false">IF(AB49&gt;0,AB49,0)</f>
        <v>30.2912696325013</v>
      </c>
      <c r="AV49" s="7" t="n">
        <f aca="false">IF(AC49&gt;0,AC49,0)</f>
        <v>1.48285130997629</v>
      </c>
      <c r="AW49" s="7" t="n">
        <f aca="false">IF(AD49&gt;0,AD49,0)</f>
        <v>5.51924448198734</v>
      </c>
      <c r="AX49" s="7" t="n">
        <f aca="false">IF(AE49&gt;0,AE49,0)</f>
        <v>5.73274234026809</v>
      </c>
      <c r="AY49" s="7" t="n">
        <f aca="false">IF(AF49&gt;0,AF49,0)</f>
        <v>8.3202429475305</v>
      </c>
      <c r="AZ49" s="7" t="n">
        <f aca="false">IF(AG49&gt;0,AG49,0)</f>
        <v>0.548701260713285</v>
      </c>
      <c r="BA49" s="7" t="n">
        <f aca="false">IF(AH49&gt;0,AH49,0)</f>
        <v>6.40593240252501</v>
      </c>
      <c r="BB49" s="7" t="n">
        <f aca="false">IF(AI49&gt;0,AI49,0)</f>
        <v>0.791082453356817</v>
      </c>
      <c r="BC49" s="7" t="n">
        <f aca="false">IF(AJ49&gt;0,AJ49,0)</f>
        <v>0.429250090968057</v>
      </c>
      <c r="BD49" s="7" t="n">
        <f aca="false">IF(AK49&gt;0,AK49,0)</f>
        <v>6.78170878028943</v>
      </c>
      <c r="BE49" s="7" t="n">
        <f aca="false">IF(AL49&gt;0,AL49,0)</f>
        <v>11.7373219422336</v>
      </c>
      <c r="BF49" s="7" t="n">
        <f aca="false">IF(AM49&gt;0,AM49,0)</f>
        <v>5.52896810633477</v>
      </c>
      <c r="BG49" s="7" t="n">
        <f aca="false">IF(AN49&gt;0,AN49,0)</f>
        <v>2.17343991288324</v>
      </c>
      <c r="BH49" s="7" t="n">
        <f aca="false">IF(AO49&gt;0,AO49,0)</f>
        <v>5.61991137044253</v>
      </c>
      <c r="BI49" s="7" t="n">
        <f aca="false">IF(AP49&gt;0,AP49,0)</f>
        <v>2.53172974830715</v>
      </c>
      <c r="BJ49" s="7" t="n">
        <f aca="false">IF(AQ49&gt;0,AQ49,0)</f>
        <v>2.0911080594224</v>
      </c>
      <c r="BK49" s="7" t="n">
        <f aca="false">IF(AR49&gt;0,AR49,0)</f>
        <v>3.38466607424934</v>
      </c>
      <c r="BL49" s="29" t="s">
        <v>465</v>
      </c>
      <c r="BM49" s="7" t="n">
        <f aca="false">100*AT49/SUM(AT$2:AT$135)</f>
        <v>0.000375166634671024</v>
      </c>
      <c r="BN49" s="7" t="n">
        <f aca="false">100*AU49/SUM(AU$2:AU$135)</f>
        <v>0.00214969379453152</v>
      </c>
      <c r="BO49" s="7" t="n">
        <f aca="false">100*AV49/SUM(AV$2:AV$135)</f>
        <v>0.000133711754851334</v>
      </c>
      <c r="BP49" s="7" t="n">
        <f aca="false">100*AW49/SUM(AW$2:AW$135)</f>
        <v>0.000611530041381793</v>
      </c>
      <c r="BQ49" s="7" t="n">
        <f aca="false">100*AX49/SUM(AX$2:AX$135)</f>
        <v>0.00100615784840418</v>
      </c>
      <c r="BR49" s="7" t="n">
        <f aca="false">100*AY49/SUM(AY$2:AY$135)</f>
        <v>0.00152786543197799</v>
      </c>
      <c r="BS49" s="7" t="n">
        <f aca="false">100*AZ49/SUM(AZ$2:AZ$135)</f>
        <v>8.53361106653852E-005</v>
      </c>
      <c r="BT49" s="7" t="n">
        <f aca="false">100*BA49/SUM(BA$2:BA$135)</f>
        <v>0.000532631484982738</v>
      </c>
      <c r="BU49" s="7" t="n">
        <f aca="false">100*BB49/SUM(BB$2:BB$135)</f>
        <v>0.000124667751922576</v>
      </c>
      <c r="BV49" s="7" t="n">
        <f aca="false">100*BC49/SUM(BC$2:BC$135)</f>
        <v>9.04496454848589E-005</v>
      </c>
      <c r="BW49" s="7" t="n">
        <f aca="false">100*BD49/SUM(BD$2:BD$135)</f>
        <v>0.000912879608480151</v>
      </c>
      <c r="BX49" s="7" t="n">
        <f aca="false">100*BE49/SUM(BE$2:BE$135)</f>
        <v>0.00125281587765445</v>
      </c>
      <c r="BY49" s="7" t="n">
        <f aca="false">100*BF49/SUM(BF$2:BF$135)</f>
        <v>0.000795309890062539</v>
      </c>
      <c r="BZ49" s="7" t="n">
        <f aca="false">100*BG49/SUM(BG$2:BG$135)</f>
        <v>0.000343071110766116</v>
      </c>
      <c r="CA49" s="7" t="n">
        <f aca="false">100*BH49/SUM(BH$2:BH$135)</f>
        <v>0.0013416713772552</v>
      </c>
      <c r="CB49" s="7" t="n">
        <f aca="false">100*BI49/SUM(BI$2:BI$135)</f>
        <v>0.000253955078161466</v>
      </c>
      <c r="CC49" s="7" t="n">
        <f aca="false">100*BJ49/SUM(BJ$2:BJ$135)</f>
        <v>0.000248982136799827</v>
      </c>
      <c r="CD49" s="7" t="n">
        <f aca="false">100*BK49/SUM(BK$2:BK$135)</f>
        <v>0.000557480358583039</v>
      </c>
      <c r="CF49" s="29" t="s">
        <v>465</v>
      </c>
      <c r="CG49" s="0" t="n">
        <f aca="false">AVERAGE(BM49:BR49)</f>
        <v>0.00096735425096964</v>
      </c>
      <c r="CH49" s="0" t="n">
        <f aca="false">AVERAGE(BS49:BX49)</f>
        <v>0.000499796746531692</v>
      </c>
      <c r="CI49" s="0" t="n">
        <f aca="false">STDEV(BM49:BR49)</f>
        <v>0.000759718652112736</v>
      </c>
      <c r="CJ49" s="0" t="n">
        <f aca="false">STDEV(BS49:BX49)</f>
        <v>0.000493724176668743</v>
      </c>
    </row>
    <row r="50" customFormat="false" ht="18" hidden="true" customHeight="false" outlineLevel="0" collapsed="false">
      <c r="A50" s="29" t="s">
        <v>466</v>
      </c>
      <c r="B50" s="29" t="s">
        <v>2217</v>
      </c>
      <c r="C50" s="29" t="n">
        <v>38</v>
      </c>
      <c r="D50" s="29" t="n">
        <f aca="false">C50-3</f>
        <v>35</v>
      </c>
      <c r="E50" s="0" t="s">
        <v>2218</v>
      </c>
      <c r="F50" s="0" t="n">
        <v>10.9509261251262</v>
      </c>
      <c r="G50" s="3" t="n">
        <f aca="false">F50*((POWER(D50,2))/((POWER(C50,2))))</f>
        <v>9.29008622110775</v>
      </c>
      <c r="H50" s="0" t="n">
        <v>268.105064319517</v>
      </c>
      <c r="I50" s="0" t="n">
        <v>504.1717310437</v>
      </c>
      <c r="J50" s="0" t="n">
        <v>97.3223048891426</v>
      </c>
      <c r="K50" s="0" t="n">
        <v>45.638296073325</v>
      </c>
      <c r="L50" s="0" t="n">
        <v>108.450756507149</v>
      </c>
      <c r="M50" s="0" t="n">
        <v>108.96431832549</v>
      </c>
      <c r="N50" s="0" t="n">
        <v>32.2944537510616</v>
      </c>
      <c r="O50" s="0" t="n">
        <v>182.126771610895</v>
      </c>
      <c r="P50" s="0" t="n">
        <v>86.1172650913662</v>
      </c>
      <c r="Q50" s="0" t="n">
        <v>55.1601149543262</v>
      </c>
      <c r="R50" s="0" t="n">
        <v>122.492650068847</v>
      </c>
      <c r="S50" s="0" t="n">
        <v>120.814799838253</v>
      </c>
      <c r="T50" s="0" t="n">
        <v>102.696576401735</v>
      </c>
      <c r="U50" s="0" t="n">
        <v>53.3259747171301</v>
      </c>
      <c r="V50" s="0" t="n">
        <v>202.007876006283</v>
      </c>
      <c r="W50" s="0" t="n">
        <v>72.5143177022779</v>
      </c>
      <c r="X50" s="0" t="n">
        <v>102.696576401735</v>
      </c>
      <c r="Y50" s="0" t="n">
        <v>51.9567576397559</v>
      </c>
      <c r="AA50" s="7" t="n">
        <f aca="false">H50-(H49*$G49/100)</f>
        <v>267.464375448336</v>
      </c>
      <c r="AB50" s="7" t="n">
        <f aca="false">I50-(I49*$G49/100)</f>
        <v>501.332803748415</v>
      </c>
      <c r="AC50" s="7" t="n">
        <f aca="false">J50-(J49*$G49/100)</f>
        <v>97.1846649406484</v>
      </c>
      <c r="AD50" s="7" t="n">
        <f aca="false">K50-(K49*$G49/100)</f>
        <v>45.125090952716</v>
      </c>
      <c r="AE50" s="7" t="n">
        <f aca="false">L50-(L49*$G49/100)</f>
        <v>107.891616262335</v>
      </c>
      <c r="AF50" s="7" t="n">
        <f aca="false">M50-(M49*$G49/100)</f>
        <v>108.184397778446</v>
      </c>
      <c r="AG50" s="7" t="n">
        <f aca="false">N50-(N49*$G49/100)</f>
        <v>32.2435226747257</v>
      </c>
      <c r="AH50" s="7" t="n">
        <f aca="false">O50-(O49*$G49/100)</f>
        <v>181.520851529899</v>
      </c>
      <c r="AI50" s="7" t="n">
        <f aca="false">P50-(P49*$G49/100)</f>
        <v>86.0382863776806</v>
      </c>
      <c r="AJ50" s="7" t="n">
        <f aca="false">Q50-(Q49*$G49/100)</f>
        <v>55.1182558880991</v>
      </c>
      <c r="AK50" s="7" t="n">
        <f aca="false">R50-(R49*$G49/100)</f>
        <v>121.834198346451</v>
      </c>
      <c r="AL50" s="7" t="n">
        <f aca="false">S50-(S49*$G49/100)</f>
        <v>119.696974401983</v>
      </c>
      <c r="AM50" s="7" t="n">
        <f aca="false">T50-(T49*$G49/100)</f>
        <v>102.183371281126</v>
      </c>
      <c r="AN50" s="7" t="n">
        <f aca="false">U50-(U49*$G49/100)</f>
        <v>53.1162120506302</v>
      </c>
      <c r="AO50" s="7" t="n">
        <f aca="false">V50-(V49*$G49/100)</f>
        <v>201.480111774039</v>
      </c>
      <c r="AP50" s="7" t="n">
        <f aca="false">W50-(W49*$G49/100)</f>
        <v>72.275649903106</v>
      </c>
      <c r="AQ50" s="7" t="n">
        <f aca="false">X50-(X49*$G49/100)</f>
        <v>102.501093848824</v>
      </c>
      <c r="AR50" s="7" t="n">
        <f aca="false">Y50-(Y49*$G49/100)</f>
        <v>51.6370395386528</v>
      </c>
      <c r="AT50" s="7" t="n">
        <f aca="false">IF(AA50&gt;0,AA50,0)</f>
        <v>267.464375448336</v>
      </c>
      <c r="AU50" s="7" t="n">
        <f aca="false">IF(AB50&gt;0,AB50,0)</f>
        <v>501.332803748415</v>
      </c>
      <c r="AV50" s="7" t="n">
        <f aca="false">IF(AC50&gt;0,AC50,0)</f>
        <v>97.1846649406484</v>
      </c>
      <c r="AW50" s="7" t="n">
        <f aca="false">IF(AD50&gt;0,AD50,0)</f>
        <v>45.125090952716</v>
      </c>
      <c r="AX50" s="7" t="n">
        <f aca="false">IF(AE50&gt;0,AE50,0)</f>
        <v>107.891616262335</v>
      </c>
      <c r="AY50" s="7" t="n">
        <f aca="false">IF(AF50&gt;0,AF50,0)</f>
        <v>108.184397778446</v>
      </c>
      <c r="AZ50" s="7" t="n">
        <f aca="false">IF(AG50&gt;0,AG50,0)</f>
        <v>32.2435226747257</v>
      </c>
      <c r="BA50" s="7" t="n">
        <f aca="false">IF(AH50&gt;0,AH50,0)</f>
        <v>181.520851529899</v>
      </c>
      <c r="BB50" s="7" t="n">
        <f aca="false">IF(AI50&gt;0,AI50,0)</f>
        <v>86.0382863776806</v>
      </c>
      <c r="BC50" s="7" t="n">
        <f aca="false">IF(AJ50&gt;0,AJ50,0)</f>
        <v>55.1182558880991</v>
      </c>
      <c r="BD50" s="7" t="n">
        <f aca="false">IF(AK50&gt;0,AK50,0)</f>
        <v>121.834198346451</v>
      </c>
      <c r="BE50" s="7" t="n">
        <f aca="false">IF(AL50&gt;0,AL50,0)</f>
        <v>119.696974401983</v>
      </c>
      <c r="BF50" s="7" t="n">
        <f aca="false">IF(AM50&gt;0,AM50,0)</f>
        <v>102.183371281126</v>
      </c>
      <c r="BG50" s="7" t="n">
        <f aca="false">IF(AN50&gt;0,AN50,0)</f>
        <v>53.1162120506302</v>
      </c>
      <c r="BH50" s="7" t="n">
        <f aca="false">IF(AO50&gt;0,AO50,0)</f>
        <v>201.480111774039</v>
      </c>
      <c r="BI50" s="7" t="n">
        <f aca="false">IF(AP50&gt;0,AP50,0)</f>
        <v>72.275649903106</v>
      </c>
      <c r="BJ50" s="7" t="n">
        <f aca="false">IF(AQ50&gt;0,AQ50,0)</f>
        <v>102.501093848824</v>
      </c>
      <c r="BK50" s="7" t="n">
        <f aca="false">IF(AR50&gt;0,AR50,0)</f>
        <v>51.6370395386528</v>
      </c>
      <c r="BL50" s="29" t="s">
        <v>466</v>
      </c>
      <c r="BM50" s="7" t="n">
        <f aca="false">100*AT50/SUM(AT$2:AT$135)</f>
        <v>0.0145375047104001</v>
      </c>
      <c r="BN50" s="7" t="n">
        <f aca="false">100*AU50/SUM(AU$2:AU$135)</f>
        <v>0.0355783045837311</v>
      </c>
      <c r="BO50" s="7" t="n">
        <f aca="false">100*AV50/SUM(AV$2:AV$135)</f>
        <v>0.00876334127800098</v>
      </c>
      <c r="BP50" s="7" t="n">
        <f aca="false">100*AW50/SUM(AW$2:AW$135)</f>
        <v>0.00499984170437313</v>
      </c>
      <c r="BQ50" s="7" t="n">
        <f aca="false">100*AX50/SUM(AX$2:AX$135)</f>
        <v>0.0189361373730053</v>
      </c>
      <c r="BR50" s="7" t="n">
        <f aca="false">100*AY50/SUM(AY$2:AY$135)</f>
        <v>0.0198661508669172</v>
      </c>
      <c r="BS50" s="7" t="n">
        <f aca="false">100*AZ50/SUM(AZ$2:AZ$135)</f>
        <v>0.00501463549698316</v>
      </c>
      <c r="BT50" s="7" t="n">
        <f aca="false">100*BA50/SUM(BA$2:BA$135)</f>
        <v>0.0150928412337901</v>
      </c>
      <c r="BU50" s="7" t="n">
        <f aca="false">100*BB50/SUM(BB$2:BB$135)</f>
        <v>0.0135588897168196</v>
      </c>
      <c r="BV50" s="7" t="n">
        <f aca="false">100*BC50/SUM(BC$2:BC$135)</f>
        <v>0.0116142705842625</v>
      </c>
      <c r="BW50" s="7" t="n">
        <f aca="false">100*BD50/SUM(BD$2:BD$135)</f>
        <v>0.0163999898682253</v>
      </c>
      <c r="BX50" s="7" t="n">
        <f aca="false">100*BE50/SUM(BE$2:BE$135)</f>
        <v>0.0127761912620303</v>
      </c>
      <c r="BY50" s="7" t="n">
        <f aca="false">100*BF50/SUM(BF$2:BF$135)</f>
        <v>0.0146984833728196</v>
      </c>
      <c r="BZ50" s="7" t="n">
        <f aca="false">100*BG50/SUM(BG$2:BG$135)</f>
        <v>0.00838423816544553</v>
      </c>
      <c r="CA50" s="7" t="n">
        <f aca="false">100*BH50/SUM(BH$2:BH$135)</f>
        <v>0.0481004203153689</v>
      </c>
      <c r="CB50" s="7" t="n">
        <f aca="false">100*BI50/SUM(BI$2:BI$135)</f>
        <v>0.00724989242338642</v>
      </c>
      <c r="CC50" s="7" t="n">
        <f aca="false">100*BJ50/SUM(BJ$2:BJ$135)</f>
        <v>0.0122045062452914</v>
      </c>
      <c r="CD50" s="7" t="n">
        <f aca="false">100*BK50/SUM(BK$2:BK$135)</f>
        <v>0.0085050148778884</v>
      </c>
      <c r="CF50" s="29" t="s">
        <v>466</v>
      </c>
      <c r="CG50" s="0" t="n">
        <f aca="false">AVERAGE(BM50:BR50)</f>
        <v>0.017113546752738</v>
      </c>
      <c r="CH50" s="0" t="n">
        <f aca="false">AVERAGE(BS50:BX50)</f>
        <v>0.0124094696936852</v>
      </c>
      <c r="CI50" s="0" t="n">
        <f aca="false">STDEV(BM50:BR50)</f>
        <v>0.0107233364379628</v>
      </c>
      <c r="CJ50" s="0" t="n">
        <f aca="false">STDEV(BS50:BX50)</f>
        <v>0.00399740664942333</v>
      </c>
    </row>
    <row r="51" customFormat="false" ht="18" hidden="true" customHeight="false" outlineLevel="0" collapsed="false">
      <c r="A51" s="31" t="s">
        <v>467</v>
      </c>
      <c r="B51" s="29" t="s">
        <v>2219</v>
      </c>
      <c r="C51" s="29" t="n">
        <v>38</v>
      </c>
      <c r="D51" s="29" t="n">
        <f aca="false">C51-3</f>
        <v>35</v>
      </c>
      <c r="E51" s="0" t="s">
        <v>2220</v>
      </c>
      <c r="F51" s="0" t="n">
        <v>10.9603239379928</v>
      </c>
      <c r="G51" s="3" t="n">
        <f aca="false">F51*((POWER(D51,2))/((POWER(C51,2))))</f>
        <v>9.29805874241079</v>
      </c>
      <c r="H51" s="0" t="n">
        <v>379.719743006742</v>
      </c>
      <c r="I51" s="0" t="n">
        <v>526.874496245202</v>
      </c>
      <c r="J51" s="0" t="n">
        <v>59.2195735414745</v>
      </c>
      <c r="K51" s="0" t="n">
        <v>63.6989718266987</v>
      </c>
      <c r="L51" s="0" t="n">
        <v>102.517483555806</v>
      </c>
      <c r="M51" s="0" t="n">
        <v>52.9649856008991</v>
      </c>
      <c r="N51" s="0" t="n">
        <v>55.0266997233546</v>
      </c>
      <c r="O51" s="0" t="n">
        <v>211.737307873881</v>
      </c>
      <c r="P51" s="0" t="n">
        <v>149.486690888403</v>
      </c>
      <c r="Q51" s="0" t="n">
        <v>87.8778353689829</v>
      </c>
      <c r="R51" s="0" t="n">
        <v>110.52745835039</v>
      </c>
      <c r="S51" s="0" t="n">
        <v>139.564570084182</v>
      </c>
      <c r="T51" s="0" t="n">
        <v>89.3594709665053</v>
      </c>
      <c r="U51" s="0" t="n">
        <v>37.7984071719362</v>
      </c>
      <c r="V51" s="0" t="n">
        <v>102.517483555806</v>
      </c>
      <c r="W51" s="0" t="n">
        <v>117.358868363261</v>
      </c>
      <c r="X51" s="0" t="n">
        <v>119.28995966886</v>
      </c>
      <c r="Y51" s="0" t="n">
        <v>22.125246490788</v>
      </c>
      <c r="AA51" s="7" t="n">
        <f aca="false">H51-(H50*$G50/100)</f>
        <v>354.812551368302</v>
      </c>
      <c r="AB51" s="7" t="n">
        <f aca="false">I51-(I50*$G50/100)</f>
        <v>480.03650772879</v>
      </c>
      <c r="AC51" s="7" t="n">
        <f aca="false">J51-(J50*$G50/100)</f>
        <v>50.1782475049038</v>
      </c>
      <c r="AD51" s="7" t="n">
        <f aca="false">K51-(K50*$G50/100)</f>
        <v>59.4591347716424</v>
      </c>
      <c r="AE51" s="7" t="n">
        <f aca="false">L51-(L50*$G50/100)</f>
        <v>92.4423147688485</v>
      </c>
      <c r="AF51" s="7" t="n">
        <f aca="false">M51-(M50*$G50/100)</f>
        <v>42.8421064782187</v>
      </c>
      <c r="AG51" s="7" t="n">
        <f aca="false">N51-(N50*$G50/100)</f>
        <v>52.0265171252453</v>
      </c>
      <c r="AH51" s="7" t="n">
        <f aca="false">O51-(O50*$G50/100)</f>
        <v>194.817573759509</v>
      </c>
      <c r="AI51" s="7" t="n">
        <f aca="false">P51-(P50*$G50/100)</f>
        <v>141.486322710155</v>
      </c>
      <c r="AJ51" s="7" t="n">
        <f aca="false">Q51-(Q50*$G50/100)</f>
        <v>82.7534131300638</v>
      </c>
      <c r="AK51" s="7" t="n">
        <f aca="false">R51-(R50*$G50/100)</f>
        <v>99.1477855444744</v>
      </c>
      <c r="AL51" s="7" t="n">
        <f aca="false">S51-(S50*$G50/100)</f>
        <v>128.340771011349</v>
      </c>
      <c r="AM51" s="7" t="n">
        <f aca="false">T51-(T50*$G50/100)</f>
        <v>79.8188704726583</v>
      </c>
      <c r="AN51" s="7" t="n">
        <f aca="false">U51-(U50*$G50/100)</f>
        <v>32.8443781424687</v>
      </c>
      <c r="AO51" s="7" t="n">
        <f aca="false">V51-(V50*$G50/100)</f>
        <v>83.7507777013942</v>
      </c>
      <c r="AP51" s="7" t="n">
        <f aca="false">W51-(W50*$G50/100)</f>
        <v>110.622225726071</v>
      </c>
      <c r="AQ51" s="7" t="n">
        <f aca="false">X51-(X50*$G50/100)</f>
        <v>109.749359175013</v>
      </c>
      <c r="AR51" s="7" t="n">
        <f aca="false">Y51-(Y50*$G50/100)</f>
        <v>17.2984189083626</v>
      </c>
      <c r="AT51" s="7" t="n">
        <f aca="false">IF(AA51&gt;0,AA51,0)</f>
        <v>354.812551368302</v>
      </c>
      <c r="AU51" s="7" t="n">
        <f aca="false">IF(AB51&gt;0,AB51,0)</f>
        <v>480.03650772879</v>
      </c>
      <c r="AV51" s="7" t="n">
        <f aca="false">IF(AC51&gt;0,AC51,0)</f>
        <v>50.1782475049038</v>
      </c>
      <c r="AW51" s="7" t="n">
        <f aca="false">IF(AD51&gt;0,AD51,0)</f>
        <v>59.4591347716424</v>
      </c>
      <c r="AX51" s="7" t="n">
        <f aca="false">IF(AE51&gt;0,AE51,0)</f>
        <v>92.4423147688485</v>
      </c>
      <c r="AY51" s="7" t="n">
        <f aca="false">IF(AF51&gt;0,AF51,0)</f>
        <v>42.8421064782187</v>
      </c>
      <c r="AZ51" s="7" t="n">
        <f aca="false">IF(AG51&gt;0,AG51,0)</f>
        <v>52.0265171252453</v>
      </c>
      <c r="BA51" s="7" t="n">
        <f aca="false">IF(AH51&gt;0,AH51,0)</f>
        <v>194.817573759509</v>
      </c>
      <c r="BB51" s="7" t="n">
        <f aca="false">IF(AI51&gt;0,AI51,0)</f>
        <v>141.486322710155</v>
      </c>
      <c r="BC51" s="7" t="n">
        <f aca="false">IF(AJ51&gt;0,AJ51,0)</f>
        <v>82.7534131300638</v>
      </c>
      <c r="BD51" s="7" t="n">
        <f aca="false">IF(AK51&gt;0,AK51,0)</f>
        <v>99.1477855444744</v>
      </c>
      <c r="BE51" s="7" t="n">
        <f aca="false">IF(AL51&gt;0,AL51,0)</f>
        <v>128.340771011349</v>
      </c>
      <c r="BF51" s="7" t="n">
        <f aca="false">IF(AM51&gt;0,AM51,0)</f>
        <v>79.8188704726583</v>
      </c>
      <c r="BG51" s="7" t="n">
        <f aca="false">IF(AN51&gt;0,AN51,0)</f>
        <v>32.8443781424687</v>
      </c>
      <c r="BH51" s="7" t="n">
        <f aca="false">IF(AO51&gt;0,AO51,0)</f>
        <v>83.7507777013942</v>
      </c>
      <c r="BI51" s="7" t="n">
        <f aca="false">IF(AP51&gt;0,AP51,0)</f>
        <v>110.622225726071</v>
      </c>
      <c r="BJ51" s="7" t="n">
        <f aca="false">IF(AQ51&gt;0,AQ51,0)</f>
        <v>109.749359175013</v>
      </c>
      <c r="BK51" s="7" t="n">
        <f aca="false">IF(AR51&gt;0,AR51,0)</f>
        <v>17.2984189083626</v>
      </c>
      <c r="BL51" s="31" t="s">
        <v>467</v>
      </c>
      <c r="BM51" s="7" t="n">
        <f aca="false">100*AT51/SUM(AT$2:AT$135)</f>
        <v>0.0192851445287977</v>
      </c>
      <c r="BN51" s="7" t="n">
        <f aca="false">100*AU51/SUM(AU$2:AU$135)</f>
        <v>0.0340669610198822</v>
      </c>
      <c r="BO51" s="7" t="n">
        <f aca="false">100*AV51/SUM(AV$2:AV$135)</f>
        <v>0.00452467586204078</v>
      </c>
      <c r="BP51" s="7" t="n">
        <f aca="false">100*AW51/SUM(AW$2:AW$135)</f>
        <v>0.00658804792324318</v>
      </c>
      <c r="BQ51" s="7" t="n">
        <f aca="false">100*AX51/SUM(AX$2:AX$135)</f>
        <v>0.0162246190406975</v>
      </c>
      <c r="BR51" s="7" t="n">
        <f aca="false">100*AY51/SUM(AY$2:AY$135)</f>
        <v>0.00786719497663453</v>
      </c>
      <c r="BS51" s="7" t="n">
        <f aca="false">100*AZ51/SUM(AZ$2:AZ$135)</f>
        <v>0.00809136216884766</v>
      </c>
      <c r="BT51" s="7" t="n">
        <f aca="false">100*BA51/SUM(BA$2:BA$135)</f>
        <v>0.0161984184490239</v>
      </c>
      <c r="BU51" s="7" t="n">
        <f aca="false">100*BB51/SUM(BB$2:BB$135)</f>
        <v>0.0222970206268892</v>
      </c>
      <c r="BV51" s="7" t="n">
        <f aca="false">100*BC51/SUM(BC$2:BC$135)</f>
        <v>0.017437426427554</v>
      </c>
      <c r="BW51" s="7" t="n">
        <f aca="false">100*BD51/SUM(BD$2:BD$135)</f>
        <v>0.0133461926163174</v>
      </c>
      <c r="BX51" s="7" t="n">
        <f aca="false">100*BE51/SUM(BE$2:BE$135)</f>
        <v>0.0136988110630996</v>
      </c>
      <c r="BY51" s="7" t="n">
        <f aca="false">100*BF51/SUM(BF$2:BF$135)</f>
        <v>0.0114814800663787</v>
      </c>
      <c r="BZ51" s="7" t="n">
        <f aca="false">100*BG51/SUM(BG$2:BG$135)</f>
        <v>0.0051843886849447</v>
      </c>
      <c r="CA51" s="7" t="n">
        <f aca="false">100*BH51/SUM(BH$2:BH$135)</f>
        <v>0.0199942692790145</v>
      </c>
      <c r="CB51" s="7" t="n">
        <f aca="false">100*BI51/SUM(BI$2:BI$135)</f>
        <v>0.0110963960507413</v>
      </c>
      <c r="CC51" s="7" t="n">
        <f aca="false">100*BJ51/SUM(BJ$2:BJ$135)</f>
        <v>0.0130675360542364</v>
      </c>
      <c r="CD51" s="7" t="n">
        <f aca="false">100*BK51/SUM(BK$2:BK$135)</f>
        <v>0.002849181740356</v>
      </c>
      <c r="CF51" s="31" t="s">
        <v>467</v>
      </c>
      <c r="CG51" s="0" t="n">
        <f aca="false">AVERAGE(BM51:BR51)</f>
        <v>0.0147594405585493</v>
      </c>
      <c r="CH51" s="0" t="n">
        <f aca="false">AVERAGE(BS51:BX51)</f>
        <v>0.0151782052252886</v>
      </c>
      <c r="CI51" s="0" t="n">
        <f aca="false">STDEV(BM51:BR51)</f>
        <v>0.0110854337391941</v>
      </c>
      <c r="CJ51" s="0" t="n">
        <f aca="false">STDEV(BS51:BX51)</f>
        <v>0.00474532759623379</v>
      </c>
    </row>
    <row r="52" customFormat="false" ht="18" hidden="true" customHeight="false" outlineLevel="0" collapsed="false">
      <c r="A52" s="29" t="s">
        <v>2221</v>
      </c>
      <c r="B52" s="29" t="s">
        <v>2222</v>
      </c>
      <c r="C52" s="29" t="n">
        <v>40</v>
      </c>
      <c r="D52" s="29" t="n">
        <f aca="false">C52-3</f>
        <v>37</v>
      </c>
      <c r="E52" s="0" t="s">
        <v>2223</v>
      </c>
      <c r="F52" s="0" t="n">
        <v>11.6453227213296</v>
      </c>
      <c r="G52" s="3" t="n">
        <f aca="false">F52*((POWER(D52,2))/((POWER(C52,2))))</f>
        <v>9.96402925343764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AA52" s="7" t="n">
        <f aca="false">H52-(H51*$G51/100)</f>
        <v>-35.3065647612981</v>
      </c>
      <c r="AB52" s="7" t="n">
        <f aca="false">I52-(I51*$G51/100)</f>
        <v>-48.9891001596598</v>
      </c>
      <c r="AC52" s="7" t="n">
        <f aca="false">J52-(J51*$G51/100)</f>
        <v>-5.50627073489145</v>
      </c>
      <c r="AD52" s="7" t="n">
        <f aca="false">K52-(K51*$G51/100)</f>
        <v>-5.92276781875814</v>
      </c>
      <c r="AE52" s="7" t="n">
        <f aca="false">L52-(L51*$G51/100)</f>
        <v>-9.5321358422602</v>
      </c>
      <c r="AF52" s="7" t="n">
        <f aca="false">M52-(M51*$G51/100)</f>
        <v>-4.92471547408101</v>
      </c>
      <c r="AG52" s="7" t="n">
        <f aca="false">N52-(N51*$G51/100)</f>
        <v>-5.11641486428751</v>
      </c>
      <c r="AH52" s="7" t="n">
        <f aca="false">O52-(O51*$G51/100)</f>
        <v>-19.6874592657127</v>
      </c>
      <c r="AI52" s="7" t="n">
        <f aca="false">P52-(P51*$G51/100)</f>
        <v>-13.8993603308898</v>
      </c>
      <c r="AJ52" s="7" t="n">
        <f aca="false">Q52-(Q51*$G51/100)</f>
        <v>-8.17093275416707</v>
      </c>
      <c r="AK52" s="7" t="n">
        <f aca="false">R52-(R51*$G51/100)</f>
        <v>-10.2769080039129</v>
      </c>
      <c r="AL52" s="7" t="n">
        <f aca="false">S52-(S51*$G51/100)</f>
        <v>-12.9767957100203</v>
      </c>
      <c r="AM52" s="7" t="n">
        <f aca="false">T52-(T51*$G51/100)</f>
        <v>-8.30869610237317</v>
      </c>
      <c r="AN52" s="7" t="n">
        <f aca="false">U52-(U51*$G51/100)</f>
        <v>-3.51451810254224</v>
      </c>
      <c r="AO52" s="7" t="n">
        <f aca="false">V52-(V51*$G51/100)</f>
        <v>-9.5321358422602</v>
      </c>
      <c r="AP52" s="7" t="n">
        <f aca="false">W52-(W51*$G51/100)</f>
        <v>-10.9120965198445</v>
      </c>
      <c r="AQ52" s="7" t="n">
        <f aca="false">X52-(X51*$G51/100)</f>
        <v>-11.0916505238088</v>
      </c>
      <c r="AR52" s="7" t="n">
        <f aca="false">Y52-(Y51*$G51/100)</f>
        <v>-2.05721841561665</v>
      </c>
      <c r="AT52" s="7" t="n">
        <f aca="false">IF(AA52&gt;0,AA52,0)</f>
        <v>0</v>
      </c>
      <c r="AU52" s="7" t="n">
        <f aca="false">IF(AB52&gt;0,AB52,0)</f>
        <v>0</v>
      </c>
      <c r="AV52" s="7" t="n">
        <f aca="false">IF(AC52&gt;0,AC52,0)</f>
        <v>0</v>
      </c>
      <c r="AW52" s="7" t="n">
        <f aca="false">IF(AD52&gt;0,AD52,0)</f>
        <v>0</v>
      </c>
      <c r="AX52" s="7" t="n">
        <f aca="false">IF(AE52&gt;0,AE52,0)</f>
        <v>0</v>
      </c>
      <c r="AY52" s="7" t="n">
        <f aca="false">IF(AF52&gt;0,AF52,0)</f>
        <v>0</v>
      </c>
      <c r="AZ52" s="7" t="n">
        <f aca="false">IF(AG52&gt;0,AG52,0)</f>
        <v>0</v>
      </c>
      <c r="BA52" s="7" t="n">
        <f aca="false">IF(AH52&gt;0,AH52,0)</f>
        <v>0</v>
      </c>
      <c r="BB52" s="7" t="n">
        <f aca="false">IF(AI52&gt;0,AI52,0)</f>
        <v>0</v>
      </c>
      <c r="BC52" s="7" t="n">
        <f aca="false">IF(AJ52&gt;0,AJ52,0)</f>
        <v>0</v>
      </c>
      <c r="BD52" s="7" t="n">
        <f aca="false">IF(AK52&gt;0,AK52,0)</f>
        <v>0</v>
      </c>
      <c r="BE52" s="7" t="n">
        <f aca="false">IF(AL52&gt;0,AL52,0)</f>
        <v>0</v>
      </c>
      <c r="BF52" s="7" t="n">
        <f aca="false">IF(AM52&gt;0,AM52,0)</f>
        <v>0</v>
      </c>
      <c r="BG52" s="7" t="n">
        <f aca="false">IF(AN52&gt;0,AN52,0)</f>
        <v>0</v>
      </c>
      <c r="BH52" s="7" t="n">
        <f aca="false">IF(AO52&gt;0,AO52,0)</f>
        <v>0</v>
      </c>
      <c r="BI52" s="7" t="n">
        <f aca="false">IF(AP52&gt;0,AP52,0)</f>
        <v>0</v>
      </c>
      <c r="BJ52" s="7" t="n">
        <f aca="false">IF(AQ52&gt;0,AQ52,0)</f>
        <v>0</v>
      </c>
      <c r="BK52" s="7" t="n">
        <f aca="false">IF(AR52&gt;0,AR52,0)</f>
        <v>0</v>
      </c>
      <c r="BL52" s="29" t="s">
        <v>2221</v>
      </c>
      <c r="BM52" s="7" t="n">
        <f aca="false">100*AT52/SUM(AT$2:AT$135)</f>
        <v>0</v>
      </c>
      <c r="BN52" s="7" t="n">
        <f aca="false">100*AU52/SUM(AU$2:AU$135)</f>
        <v>0</v>
      </c>
      <c r="BO52" s="7" t="n">
        <f aca="false">100*AV52/SUM(AV$2:AV$135)</f>
        <v>0</v>
      </c>
      <c r="BP52" s="7" t="n">
        <f aca="false">100*AW52/SUM(AW$2:AW$135)</f>
        <v>0</v>
      </c>
      <c r="BQ52" s="7" t="n">
        <f aca="false">100*AX52/SUM(AX$2:AX$135)</f>
        <v>0</v>
      </c>
      <c r="BR52" s="7" t="n">
        <f aca="false">100*AY52/SUM(AY$2:AY$135)</f>
        <v>0</v>
      </c>
      <c r="BS52" s="7" t="n">
        <f aca="false">100*AZ52/SUM(AZ$2:AZ$135)</f>
        <v>0</v>
      </c>
      <c r="BT52" s="7" t="n">
        <f aca="false">100*BA52/SUM(BA$2:BA$135)</f>
        <v>0</v>
      </c>
      <c r="BU52" s="7" t="n">
        <f aca="false">100*BB52/SUM(BB$2:BB$135)</f>
        <v>0</v>
      </c>
      <c r="BV52" s="7" t="n">
        <f aca="false">100*BC52/SUM(BC$2:BC$135)</f>
        <v>0</v>
      </c>
      <c r="BW52" s="7" t="n">
        <f aca="false">100*BD52/SUM(BD$2:BD$135)</f>
        <v>0</v>
      </c>
      <c r="BX52" s="7" t="n">
        <f aca="false">100*BE52/SUM(BE$2:BE$135)</f>
        <v>0</v>
      </c>
      <c r="BY52" s="7" t="n">
        <f aca="false">100*BF52/SUM(BF$2:BF$135)</f>
        <v>0</v>
      </c>
      <c r="BZ52" s="7" t="n">
        <f aca="false">100*BG52/SUM(BG$2:BG$135)</f>
        <v>0</v>
      </c>
      <c r="CA52" s="7" t="n">
        <f aca="false">100*BH52/SUM(BH$2:BH$135)</f>
        <v>0</v>
      </c>
      <c r="CB52" s="7" t="n">
        <f aca="false">100*BI52/SUM(BI$2:BI$135)</f>
        <v>0</v>
      </c>
      <c r="CC52" s="7" t="n">
        <f aca="false">100*BJ52/SUM(BJ$2:BJ$135)</f>
        <v>0</v>
      </c>
      <c r="CD52" s="7" t="n">
        <f aca="false">100*BK52/SUM(BK$2:BK$135)</f>
        <v>0</v>
      </c>
      <c r="CF52" s="29" t="s">
        <v>2221</v>
      </c>
      <c r="CG52" s="0" t="n">
        <f aca="false">AVERAGE(BM52:BR52)</f>
        <v>0</v>
      </c>
      <c r="CH52" s="0" t="n">
        <f aca="false">AVERAGE(BS52:BX52)</f>
        <v>0</v>
      </c>
      <c r="CI52" s="0" t="n">
        <f aca="false">STDEV(BM52:BR52)</f>
        <v>0</v>
      </c>
      <c r="CJ52" s="0" t="n">
        <f aca="false">STDEV(BS52:BX52)</f>
        <v>0</v>
      </c>
    </row>
    <row r="53" customFormat="false" ht="18" hidden="true" customHeight="false" outlineLevel="0" collapsed="false">
      <c r="A53" s="29" t="s">
        <v>2224</v>
      </c>
      <c r="B53" s="29" t="s">
        <v>2225</v>
      </c>
      <c r="C53" s="29" t="n">
        <v>40</v>
      </c>
      <c r="D53" s="29" t="n">
        <f aca="false">C53-3</f>
        <v>37</v>
      </c>
      <c r="E53" s="0" t="s">
        <v>2226</v>
      </c>
      <c r="F53" s="0" t="n">
        <v>11.6552150588009</v>
      </c>
      <c r="G53" s="3" t="n">
        <f aca="false">F53*((POWER(D53,2))/((POWER(C53,2))))</f>
        <v>9.97249338468652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AA53" s="7" t="n">
        <f aca="false">H53-(H52*$G52/100)</f>
        <v>0</v>
      </c>
      <c r="AB53" s="7" t="n">
        <f aca="false">I53-(I52*$G52/100)</f>
        <v>0</v>
      </c>
      <c r="AC53" s="7" t="n">
        <f aca="false">J53-(J52*$G52/100)</f>
        <v>0</v>
      </c>
      <c r="AD53" s="7" t="n">
        <f aca="false">K53-(K52*$G52/100)</f>
        <v>0</v>
      </c>
      <c r="AE53" s="7" t="n">
        <f aca="false">L53-(L52*$G52/100)</f>
        <v>0</v>
      </c>
      <c r="AF53" s="7" t="n">
        <f aca="false">M53-(M52*$G52/100)</f>
        <v>0</v>
      </c>
      <c r="AG53" s="7" t="n">
        <f aca="false">N53-(N52*$G52/100)</f>
        <v>0</v>
      </c>
      <c r="AH53" s="7" t="n">
        <f aca="false">O53-(O52*$G52/100)</f>
        <v>0</v>
      </c>
      <c r="AI53" s="7" t="n">
        <f aca="false">P53-(P52*$G52/100)</f>
        <v>0</v>
      </c>
      <c r="AJ53" s="7" t="n">
        <f aca="false">Q53-(Q52*$G52/100)</f>
        <v>0</v>
      </c>
      <c r="AK53" s="7" t="n">
        <f aca="false">R53-(R52*$G52/100)</f>
        <v>0</v>
      </c>
      <c r="AL53" s="7" t="n">
        <f aca="false">S53-(S52*$G52/100)</f>
        <v>0</v>
      </c>
      <c r="AM53" s="7" t="n">
        <f aca="false">T53-(T52*$G52/100)</f>
        <v>0</v>
      </c>
      <c r="AN53" s="7" t="n">
        <f aca="false">U53-(U52*$G52/100)</f>
        <v>0</v>
      </c>
      <c r="AO53" s="7" t="n">
        <f aca="false">V53-(V52*$G52/100)</f>
        <v>0</v>
      </c>
      <c r="AP53" s="7" t="n">
        <f aca="false">W53-(W52*$G52/100)</f>
        <v>0</v>
      </c>
      <c r="AQ53" s="7" t="n">
        <f aca="false">X53-(X52*$G52/100)</f>
        <v>0</v>
      </c>
      <c r="AR53" s="7" t="n">
        <f aca="false">Y53-(Y52*$G52/100)</f>
        <v>0</v>
      </c>
      <c r="AT53" s="7" t="n">
        <f aca="false">IF(AA53&gt;0,AA53,0)</f>
        <v>0</v>
      </c>
      <c r="AU53" s="7" t="n">
        <f aca="false">IF(AB53&gt;0,AB53,0)</f>
        <v>0</v>
      </c>
      <c r="AV53" s="7" t="n">
        <f aca="false">IF(AC53&gt;0,AC53,0)</f>
        <v>0</v>
      </c>
      <c r="AW53" s="7" t="n">
        <f aca="false">IF(AD53&gt;0,AD53,0)</f>
        <v>0</v>
      </c>
      <c r="AX53" s="7" t="n">
        <f aca="false">IF(AE53&gt;0,AE53,0)</f>
        <v>0</v>
      </c>
      <c r="AY53" s="7" t="n">
        <f aca="false">IF(AF53&gt;0,AF53,0)</f>
        <v>0</v>
      </c>
      <c r="AZ53" s="7" t="n">
        <f aca="false">IF(AG53&gt;0,AG53,0)</f>
        <v>0</v>
      </c>
      <c r="BA53" s="7" t="n">
        <f aca="false">IF(AH53&gt;0,AH53,0)</f>
        <v>0</v>
      </c>
      <c r="BB53" s="7" t="n">
        <f aca="false">IF(AI53&gt;0,AI53,0)</f>
        <v>0</v>
      </c>
      <c r="BC53" s="7" t="n">
        <f aca="false">IF(AJ53&gt;0,AJ53,0)</f>
        <v>0</v>
      </c>
      <c r="BD53" s="7" t="n">
        <f aca="false">IF(AK53&gt;0,AK53,0)</f>
        <v>0</v>
      </c>
      <c r="BE53" s="7" t="n">
        <f aca="false">IF(AL53&gt;0,AL53,0)</f>
        <v>0</v>
      </c>
      <c r="BF53" s="7" t="n">
        <f aca="false">IF(AM53&gt;0,AM53,0)</f>
        <v>0</v>
      </c>
      <c r="BG53" s="7" t="n">
        <f aca="false">IF(AN53&gt;0,AN53,0)</f>
        <v>0</v>
      </c>
      <c r="BH53" s="7" t="n">
        <f aca="false">IF(AO53&gt;0,AO53,0)</f>
        <v>0</v>
      </c>
      <c r="BI53" s="7" t="n">
        <f aca="false">IF(AP53&gt;0,AP53,0)</f>
        <v>0</v>
      </c>
      <c r="BJ53" s="7" t="n">
        <f aca="false">IF(AQ53&gt;0,AQ53,0)</f>
        <v>0</v>
      </c>
      <c r="BK53" s="7" t="n">
        <f aca="false">IF(AR53&gt;0,AR53,0)</f>
        <v>0</v>
      </c>
      <c r="BL53" s="29" t="s">
        <v>2224</v>
      </c>
      <c r="BM53" s="7" t="n">
        <f aca="false">100*AT53/SUM(AT$2:AT$135)</f>
        <v>0</v>
      </c>
      <c r="BN53" s="7" t="n">
        <f aca="false">100*AU53/SUM(AU$2:AU$135)</f>
        <v>0</v>
      </c>
      <c r="BO53" s="7" t="n">
        <f aca="false">100*AV53/SUM(AV$2:AV$135)</f>
        <v>0</v>
      </c>
      <c r="BP53" s="7" t="n">
        <f aca="false">100*AW53/SUM(AW$2:AW$135)</f>
        <v>0</v>
      </c>
      <c r="BQ53" s="7" t="n">
        <f aca="false">100*AX53/SUM(AX$2:AX$135)</f>
        <v>0</v>
      </c>
      <c r="BR53" s="7" t="n">
        <f aca="false">100*AY53/SUM(AY$2:AY$135)</f>
        <v>0</v>
      </c>
      <c r="BS53" s="7" t="n">
        <f aca="false">100*AZ53/SUM(AZ$2:AZ$135)</f>
        <v>0</v>
      </c>
      <c r="BT53" s="7" t="n">
        <f aca="false">100*BA53/SUM(BA$2:BA$135)</f>
        <v>0</v>
      </c>
      <c r="BU53" s="7" t="n">
        <f aca="false">100*BB53/SUM(BB$2:BB$135)</f>
        <v>0</v>
      </c>
      <c r="BV53" s="7" t="n">
        <f aca="false">100*BC53/SUM(BC$2:BC$135)</f>
        <v>0</v>
      </c>
      <c r="BW53" s="7" t="n">
        <f aca="false">100*BD53/SUM(BD$2:BD$135)</f>
        <v>0</v>
      </c>
      <c r="BX53" s="7" t="n">
        <f aca="false">100*BE53/SUM(BE$2:BE$135)</f>
        <v>0</v>
      </c>
      <c r="BY53" s="7" t="n">
        <f aca="false">100*BF53/SUM(BF$2:BF$135)</f>
        <v>0</v>
      </c>
      <c r="BZ53" s="7" t="n">
        <f aca="false">100*BG53/SUM(BG$2:BG$135)</f>
        <v>0</v>
      </c>
      <c r="CA53" s="7" t="n">
        <f aca="false">100*BH53/SUM(BH$2:BH$135)</f>
        <v>0</v>
      </c>
      <c r="CB53" s="7" t="n">
        <f aca="false">100*BI53/SUM(BI$2:BI$135)</f>
        <v>0</v>
      </c>
      <c r="CC53" s="7" t="n">
        <f aca="false">100*BJ53/SUM(BJ$2:BJ$135)</f>
        <v>0</v>
      </c>
      <c r="CD53" s="7" t="n">
        <f aca="false">100*BK53/SUM(BK$2:BK$135)</f>
        <v>0</v>
      </c>
      <c r="CF53" s="29" t="s">
        <v>2224</v>
      </c>
      <c r="CG53" s="0" t="n">
        <f aca="false">AVERAGE(BM53:BR53)</f>
        <v>0</v>
      </c>
      <c r="CH53" s="0" t="n">
        <f aca="false">AVERAGE(BS53:BX53)</f>
        <v>0</v>
      </c>
      <c r="CI53" s="0" t="n">
        <f aca="false">STDEV(BM53:BR53)</f>
        <v>0</v>
      </c>
      <c r="CJ53" s="0" t="n">
        <f aca="false">STDEV(BS53:BX53)</f>
        <v>0</v>
      </c>
    </row>
    <row r="54" customFormat="false" ht="18" hidden="true" customHeight="false" outlineLevel="0" collapsed="false">
      <c r="A54" s="29" t="s">
        <v>2227</v>
      </c>
      <c r="B54" s="29" t="s">
        <v>2228</v>
      </c>
      <c r="C54" s="29" t="n">
        <v>40</v>
      </c>
      <c r="D54" s="29" t="n">
        <f aca="false">C54-3</f>
        <v>37</v>
      </c>
      <c r="E54" s="0" t="s">
        <v>2229</v>
      </c>
      <c r="F54" s="0" t="n">
        <v>11.6651077189831</v>
      </c>
      <c r="G54" s="3" t="n">
        <f aca="false">F54*((POWER(D54,2))/((POWER(C54,2))))</f>
        <v>9.98095779205491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AA54" s="7" t="n">
        <f aca="false">H54-(H53*$G53/100)</f>
        <v>0</v>
      </c>
      <c r="AB54" s="7" t="n">
        <f aca="false">I54-(I53*$G53/100)</f>
        <v>0</v>
      </c>
      <c r="AC54" s="7" t="n">
        <f aca="false">J54-(J53*$G53/100)</f>
        <v>0</v>
      </c>
      <c r="AD54" s="7" t="n">
        <f aca="false">K54-(K53*$G53/100)</f>
        <v>0</v>
      </c>
      <c r="AE54" s="7" t="n">
        <f aca="false">L54-(L53*$G53/100)</f>
        <v>0</v>
      </c>
      <c r="AF54" s="7" t="n">
        <f aca="false">M54-(M53*$G53/100)</f>
        <v>0</v>
      </c>
      <c r="AG54" s="7" t="n">
        <f aca="false">N54-(N53*$G53/100)</f>
        <v>0</v>
      </c>
      <c r="AH54" s="7" t="n">
        <f aca="false">O54-(O53*$G53/100)</f>
        <v>0</v>
      </c>
      <c r="AI54" s="7" t="n">
        <f aca="false">P54-(P53*$G53/100)</f>
        <v>0</v>
      </c>
      <c r="AJ54" s="7" t="n">
        <f aca="false">Q54-(Q53*$G53/100)</f>
        <v>0</v>
      </c>
      <c r="AK54" s="7" t="n">
        <f aca="false">R54-(R53*$G53/100)</f>
        <v>0</v>
      </c>
      <c r="AL54" s="7" t="n">
        <f aca="false">S54-(S53*$G53/100)</f>
        <v>0</v>
      </c>
      <c r="AM54" s="7" t="n">
        <f aca="false">T54-(T53*$G53/100)</f>
        <v>0</v>
      </c>
      <c r="AN54" s="7" t="n">
        <f aca="false">U54-(U53*$G53/100)</f>
        <v>0</v>
      </c>
      <c r="AO54" s="7" t="n">
        <f aca="false">V54-(V53*$G53/100)</f>
        <v>0</v>
      </c>
      <c r="AP54" s="7" t="n">
        <f aca="false">W54-(W53*$G53/100)</f>
        <v>0</v>
      </c>
      <c r="AQ54" s="7" t="n">
        <f aca="false">X54-(X53*$G53/100)</f>
        <v>0</v>
      </c>
      <c r="AR54" s="7" t="n">
        <f aca="false">Y54-(Y53*$G53/100)</f>
        <v>0</v>
      </c>
      <c r="AT54" s="7" t="n">
        <f aca="false">IF(AA54&gt;0,AA54,0)</f>
        <v>0</v>
      </c>
      <c r="AU54" s="7" t="n">
        <f aca="false">IF(AB54&gt;0,AB54,0)</f>
        <v>0</v>
      </c>
      <c r="AV54" s="7" t="n">
        <f aca="false">IF(AC54&gt;0,AC54,0)</f>
        <v>0</v>
      </c>
      <c r="AW54" s="7" t="n">
        <f aca="false">IF(AD54&gt;0,AD54,0)</f>
        <v>0</v>
      </c>
      <c r="AX54" s="7" t="n">
        <f aca="false">IF(AE54&gt;0,AE54,0)</f>
        <v>0</v>
      </c>
      <c r="AY54" s="7" t="n">
        <f aca="false">IF(AF54&gt;0,AF54,0)</f>
        <v>0</v>
      </c>
      <c r="AZ54" s="7" t="n">
        <f aca="false">IF(AG54&gt;0,AG54,0)</f>
        <v>0</v>
      </c>
      <c r="BA54" s="7" t="n">
        <f aca="false">IF(AH54&gt;0,AH54,0)</f>
        <v>0</v>
      </c>
      <c r="BB54" s="7" t="n">
        <f aca="false">IF(AI54&gt;0,AI54,0)</f>
        <v>0</v>
      </c>
      <c r="BC54" s="7" t="n">
        <f aca="false">IF(AJ54&gt;0,AJ54,0)</f>
        <v>0</v>
      </c>
      <c r="BD54" s="7" t="n">
        <f aca="false">IF(AK54&gt;0,AK54,0)</f>
        <v>0</v>
      </c>
      <c r="BE54" s="7" t="n">
        <f aca="false">IF(AL54&gt;0,AL54,0)</f>
        <v>0</v>
      </c>
      <c r="BF54" s="7" t="n">
        <f aca="false">IF(AM54&gt;0,AM54,0)</f>
        <v>0</v>
      </c>
      <c r="BG54" s="7" t="n">
        <f aca="false">IF(AN54&gt;0,AN54,0)</f>
        <v>0</v>
      </c>
      <c r="BH54" s="7" t="n">
        <f aca="false">IF(AO54&gt;0,AO54,0)</f>
        <v>0</v>
      </c>
      <c r="BI54" s="7" t="n">
        <f aca="false">IF(AP54&gt;0,AP54,0)</f>
        <v>0</v>
      </c>
      <c r="BJ54" s="7" t="n">
        <f aca="false">IF(AQ54&gt;0,AQ54,0)</f>
        <v>0</v>
      </c>
      <c r="BK54" s="7" t="n">
        <f aca="false">IF(AR54&gt;0,AR54,0)</f>
        <v>0</v>
      </c>
      <c r="BL54" s="29" t="s">
        <v>2227</v>
      </c>
      <c r="BM54" s="7" t="n">
        <f aca="false">100*AT54/SUM(AT$2:AT$135)</f>
        <v>0</v>
      </c>
      <c r="BN54" s="7" t="n">
        <f aca="false">100*AU54/SUM(AU$2:AU$135)</f>
        <v>0</v>
      </c>
      <c r="BO54" s="7" t="n">
        <f aca="false">100*AV54/SUM(AV$2:AV$135)</f>
        <v>0</v>
      </c>
      <c r="BP54" s="7" t="n">
        <f aca="false">100*AW54/SUM(AW$2:AW$135)</f>
        <v>0</v>
      </c>
      <c r="BQ54" s="7" t="n">
        <f aca="false">100*AX54/SUM(AX$2:AX$135)</f>
        <v>0</v>
      </c>
      <c r="BR54" s="7" t="n">
        <f aca="false">100*AY54/SUM(AY$2:AY$135)</f>
        <v>0</v>
      </c>
      <c r="BS54" s="7" t="n">
        <f aca="false">100*AZ54/SUM(AZ$2:AZ$135)</f>
        <v>0</v>
      </c>
      <c r="BT54" s="7" t="n">
        <f aca="false">100*BA54/SUM(BA$2:BA$135)</f>
        <v>0</v>
      </c>
      <c r="BU54" s="7" t="n">
        <f aca="false">100*BB54/SUM(BB$2:BB$135)</f>
        <v>0</v>
      </c>
      <c r="BV54" s="7" t="n">
        <f aca="false">100*BC54/SUM(BC$2:BC$135)</f>
        <v>0</v>
      </c>
      <c r="BW54" s="7" t="n">
        <f aca="false">100*BD54/SUM(BD$2:BD$135)</f>
        <v>0</v>
      </c>
      <c r="BX54" s="7" t="n">
        <f aca="false">100*BE54/SUM(BE$2:BE$135)</f>
        <v>0</v>
      </c>
      <c r="BY54" s="7" t="n">
        <f aca="false">100*BF54/SUM(BF$2:BF$135)</f>
        <v>0</v>
      </c>
      <c r="BZ54" s="7" t="n">
        <f aca="false">100*BG54/SUM(BG$2:BG$135)</f>
        <v>0</v>
      </c>
      <c r="CA54" s="7" t="n">
        <f aca="false">100*BH54/SUM(BH$2:BH$135)</f>
        <v>0</v>
      </c>
      <c r="CB54" s="7" t="n">
        <f aca="false">100*BI54/SUM(BI$2:BI$135)</f>
        <v>0</v>
      </c>
      <c r="CC54" s="7" t="n">
        <f aca="false">100*BJ54/SUM(BJ$2:BJ$135)</f>
        <v>0</v>
      </c>
      <c r="CD54" s="7" t="n">
        <f aca="false">100*BK54/SUM(BK$2:BK$135)</f>
        <v>0</v>
      </c>
      <c r="CF54" s="29" t="s">
        <v>2227</v>
      </c>
      <c r="CG54" s="0" t="n">
        <f aca="false">AVERAGE(BM54:BR54)</f>
        <v>0</v>
      </c>
      <c r="CH54" s="0" t="n">
        <f aca="false">AVERAGE(BS54:BX54)</f>
        <v>0</v>
      </c>
      <c r="CI54" s="0" t="n">
        <f aca="false">STDEV(BM54:BR54)</f>
        <v>0</v>
      </c>
      <c r="CJ54" s="0" t="n">
        <f aca="false">STDEV(BS54:BX54)</f>
        <v>0</v>
      </c>
    </row>
    <row r="55" customFormat="false" ht="18" hidden="true" customHeight="false" outlineLevel="0" collapsed="false">
      <c r="A55" s="29" t="s">
        <v>2230</v>
      </c>
      <c r="B55" s="29" t="s">
        <v>2231</v>
      </c>
      <c r="C55" s="29" t="n">
        <v>40</v>
      </c>
      <c r="D55" s="29" t="n">
        <f aca="false">C55-3</f>
        <v>37</v>
      </c>
      <c r="E55" s="0" t="s">
        <v>2232</v>
      </c>
      <c r="F55" s="0" t="n">
        <v>11.6750006992484</v>
      </c>
      <c r="G55" s="3" t="n">
        <f aca="false">F55*((POWER(D55,2))/((POWER(C55,2))))</f>
        <v>9.98942247329441</v>
      </c>
      <c r="H55" s="0" t="n">
        <v>0</v>
      </c>
      <c r="I55" s="0" t="n">
        <v>47.625508175026</v>
      </c>
      <c r="J55" s="0" t="n">
        <v>1.88618756608125</v>
      </c>
      <c r="K55" s="0" t="n">
        <v>1.22983393648324</v>
      </c>
      <c r="L55" s="0" t="n">
        <v>2.50115072235668</v>
      </c>
      <c r="M55" s="0" t="n">
        <v>4.17925124675142</v>
      </c>
      <c r="N55" s="0" t="n">
        <v>4.19891850675518</v>
      </c>
      <c r="O55" s="0" t="n">
        <v>4.53767434516201</v>
      </c>
      <c r="P55" s="0" t="n">
        <v>0</v>
      </c>
      <c r="Q55" s="0" t="n">
        <v>1.60179102945705</v>
      </c>
      <c r="R55" s="0" t="n">
        <v>8.77029759468076</v>
      </c>
      <c r="S55" s="0" t="n">
        <v>6.78877329706283</v>
      </c>
      <c r="T55" s="0" t="n">
        <v>1.66723790304598</v>
      </c>
      <c r="U55" s="0" t="n">
        <v>2.50115072235668</v>
      </c>
      <c r="V55" s="0" t="n">
        <v>9.29961066141141</v>
      </c>
      <c r="W55" s="0" t="n">
        <v>2.37587736295914</v>
      </c>
      <c r="X55" s="0" t="n">
        <v>3.11050125845286</v>
      </c>
      <c r="Y55" s="0" t="n">
        <v>0.150519818442762</v>
      </c>
      <c r="AA55" s="7" t="n">
        <f aca="false">H55-(H54*$G54/100)</f>
        <v>0</v>
      </c>
      <c r="AB55" s="7" t="n">
        <f aca="false">I55-(I54*$G54/100)</f>
        <v>47.625508175026</v>
      </c>
      <c r="AC55" s="7" t="n">
        <f aca="false">J55-(J54*$G54/100)</f>
        <v>1.88618756608125</v>
      </c>
      <c r="AD55" s="7" t="n">
        <f aca="false">K55-(K54*$G54/100)</f>
        <v>1.22983393648324</v>
      </c>
      <c r="AE55" s="7" t="n">
        <f aca="false">L55-(L54*$G54/100)</f>
        <v>2.50115072235668</v>
      </c>
      <c r="AF55" s="7" t="n">
        <f aca="false">M55-(M54*$G54/100)</f>
        <v>4.17925124675142</v>
      </c>
      <c r="AG55" s="7" t="n">
        <f aca="false">N55-(N54*$G54/100)</f>
        <v>4.19891850675518</v>
      </c>
      <c r="AH55" s="7" t="n">
        <f aca="false">O55-(O54*$G54/100)</f>
        <v>4.53767434516201</v>
      </c>
      <c r="AI55" s="7" t="n">
        <f aca="false">P55-(P54*$G54/100)</f>
        <v>0</v>
      </c>
      <c r="AJ55" s="7" t="n">
        <f aca="false">Q55-(Q54*$G54/100)</f>
        <v>1.60179102945705</v>
      </c>
      <c r="AK55" s="7" t="n">
        <f aca="false">R55-(R54*$G54/100)</f>
        <v>8.77029759468076</v>
      </c>
      <c r="AL55" s="7" t="n">
        <f aca="false">S55-(S54*$G54/100)</f>
        <v>6.78877329706283</v>
      </c>
      <c r="AM55" s="7" t="n">
        <f aca="false">T55-(T54*$G54/100)</f>
        <v>1.66723790304598</v>
      </c>
      <c r="AN55" s="7" t="n">
        <f aca="false">U55-(U54*$G54/100)</f>
        <v>2.50115072235668</v>
      </c>
      <c r="AO55" s="7" t="n">
        <f aca="false">V55-(V54*$G54/100)</f>
        <v>9.29961066141141</v>
      </c>
      <c r="AP55" s="7" t="n">
        <f aca="false">W55-(W54*$G54/100)</f>
        <v>2.37587736295914</v>
      </c>
      <c r="AQ55" s="7" t="n">
        <f aca="false">X55-(X54*$G54/100)</f>
        <v>3.11050125845286</v>
      </c>
      <c r="AR55" s="7" t="n">
        <f aca="false">Y55-(Y54*$G54/100)</f>
        <v>0.150519818442762</v>
      </c>
      <c r="AT55" s="7" t="n">
        <f aca="false">IF(AA55&gt;0,AA55,0)</f>
        <v>0</v>
      </c>
      <c r="AU55" s="7" t="n">
        <f aca="false">IF(AB55&gt;0,AB55,0)</f>
        <v>47.625508175026</v>
      </c>
      <c r="AV55" s="7" t="n">
        <f aca="false">IF(AC55&gt;0,AC55,0)</f>
        <v>1.88618756608125</v>
      </c>
      <c r="AW55" s="7" t="n">
        <f aca="false">IF(AD55&gt;0,AD55,0)</f>
        <v>1.22983393648324</v>
      </c>
      <c r="AX55" s="7" t="n">
        <f aca="false">IF(AE55&gt;0,AE55,0)</f>
        <v>2.50115072235668</v>
      </c>
      <c r="AY55" s="7" t="n">
        <f aca="false">IF(AF55&gt;0,AF55,0)</f>
        <v>4.17925124675142</v>
      </c>
      <c r="AZ55" s="7" t="n">
        <f aca="false">IF(AG55&gt;0,AG55,0)</f>
        <v>4.19891850675518</v>
      </c>
      <c r="BA55" s="7" t="n">
        <f aca="false">IF(AH55&gt;0,AH55,0)</f>
        <v>4.53767434516201</v>
      </c>
      <c r="BB55" s="7" t="n">
        <f aca="false">IF(AI55&gt;0,AI55,0)</f>
        <v>0</v>
      </c>
      <c r="BC55" s="7" t="n">
        <f aca="false">IF(AJ55&gt;0,AJ55,0)</f>
        <v>1.60179102945705</v>
      </c>
      <c r="BD55" s="7" t="n">
        <f aca="false">IF(AK55&gt;0,AK55,0)</f>
        <v>8.77029759468076</v>
      </c>
      <c r="BE55" s="7" t="n">
        <f aca="false">IF(AL55&gt;0,AL55,0)</f>
        <v>6.78877329706283</v>
      </c>
      <c r="BF55" s="7" t="n">
        <f aca="false">IF(AM55&gt;0,AM55,0)</f>
        <v>1.66723790304598</v>
      </c>
      <c r="BG55" s="7" t="n">
        <f aca="false">IF(AN55&gt;0,AN55,0)</f>
        <v>2.50115072235668</v>
      </c>
      <c r="BH55" s="7" t="n">
        <f aca="false">IF(AO55&gt;0,AO55,0)</f>
        <v>9.29961066141141</v>
      </c>
      <c r="BI55" s="7" t="n">
        <f aca="false">IF(AP55&gt;0,AP55,0)</f>
        <v>2.37587736295914</v>
      </c>
      <c r="BJ55" s="7" t="n">
        <f aca="false">IF(AQ55&gt;0,AQ55,0)</f>
        <v>3.11050125845286</v>
      </c>
      <c r="BK55" s="7" t="n">
        <f aca="false">IF(AR55&gt;0,AR55,0)</f>
        <v>0.150519818442762</v>
      </c>
      <c r="BL55" s="29" t="s">
        <v>2230</v>
      </c>
      <c r="BM55" s="7" t="n">
        <f aca="false">100*AT55/SUM(AT$2:AT$135)</f>
        <v>0</v>
      </c>
      <c r="BN55" s="7" t="n">
        <f aca="false">100*AU55/SUM(AU$2:AU$135)</f>
        <v>0.00337986029068301</v>
      </c>
      <c r="BO55" s="7" t="n">
        <f aca="false">100*AV55/SUM(AV$2:AV$135)</f>
        <v>0.000170081415272529</v>
      </c>
      <c r="BP55" s="7" t="n">
        <f aca="false">100*AW55/SUM(AW$2:AW$135)</f>
        <v>0.000136265099421638</v>
      </c>
      <c r="BQ55" s="7" t="n">
        <f aca="false">100*AX55/SUM(AX$2:AX$135)</f>
        <v>0.000438978813274775</v>
      </c>
      <c r="BR55" s="7" t="n">
        <f aca="false">100*AY55/SUM(AY$2:AY$135)</f>
        <v>0.000767445560391675</v>
      </c>
      <c r="BS55" s="7" t="n">
        <f aca="false">100*AZ55/SUM(AZ$2:AZ$135)</f>
        <v>0.000653031804413199</v>
      </c>
      <c r="BT55" s="7" t="n">
        <f aca="false">100*BA55/SUM(BA$2:BA$135)</f>
        <v>0.000377292183707566</v>
      </c>
      <c r="BU55" s="7" t="n">
        <f aca="false">100*BB55/SUM(BB$2:BB$135)</f>
        <v>0</v>
      </c>
      <c r="BV55" s="7" t="n">
        <f aca="false">100*BC55/SUM(BC$2:BC$135)</f>
        <v>0.000337522189985974</v>
      </c>
      <c r="BW55" s="7" t="n">
        <f aca="false">100*BD55/SUM(BD$2:BD$135)</f>
        <v>0.0011805617277103</v>
      </c>
      <c r="BX55" s="7" t="n">
        <f aca="false">100*BE55/SUM(BE$2:BE$135)</f>
        <v>0.000724618700774795</v>
      </c>
      <c r="BY55" s="7" t="n">
        <f aca="false">100*BF55/SUM(BF$2:BF$135)</f>
        <v>0.000239822471006909</v>
      </c>
      <c r="BZ55" s="7" t="n">
        <f aca="false">100*BG55/SUM(BG$2:BG$135)</f>
        <v>0.000394799300144478</v>
      </c>
      <c r="CA55" s="7" t="n">
        <f aca="false">100*BH55/SUM(BH$2:BH$135)</f>
        <v>0.00222014558977831</v>
      </c>
      <c r="CB55" s="7" t="n">
        <f aca="false">100*BI55/SUM(BI$2:BI$135)</f>
        <v>0.000238321693623021</v>
      </c>
      <c r="CC55" s="7" t="n">
        <f aca="false">100*BJ55/SUM(BJ$2:BJ$135)</f>
        <v>0.000370358311402646</v>
      </c>
      <c r="CD55" s="7" t="n">
        <f aca="false">100*BK55/SUM(BK$2:BK$135)</f>
        <v>2.47917639491024E-005</v>
      </c>
      <c r="CF55" s="29" t="s">
        <v>2230</v>
      </c>
      <c r="CG55" s="0" t="n">
        <f aca="false">AVERAGE(BM55:BR55)</f>
        <v>0.000815438529840606</v>
      </c>
      <c r="CH55" s="0" t="n">
        <f aca="false">AVERAGE(BS55:BX55)</f>
        <v>0.000545504434431972</v>
      </c>
      <c r="CI55" s="0" t="n">
        <f aca="false">STDEV(BM55:BR55)</f>
        <v>0.00128553386269322</v>
      </c>
      <c r="CJ55" s="0" t="n">
        <f aca="false">STDEV(BS55:BX55)</f>
        <v>0.000403997248686699</v>
      </c>
    </row>
    <row r="56" customFormat="false" ht="18" hidden="true" customHeight="false" outlineLevel="0" collapsed="false">
      <c r="A56" s="29" t="s">
        <v>2233</v>
      </c>
      <c r="B56" s="29" t="s">
        <v>2234</v>
      </c>
      <c r="C56" s="29" t="n">
        <v>40</v>
      </c>
      <c r="D56" s="29" t="n">
        <f aca="false">C56-3</f>
        <v>37</v>
      </c>
      <c r="E56" s="0" t="s">
        <v>2235</v>
      </c>
      <c r="F56" s="0" t="n">
        <v>11.6848939969966</v>
      </c>
      <c r="G56" s="3" t="n">
        <f aca="false">F56*((POWER(D56,2))/((POWER(C56,2))))</f>
        <v>9.99788742618022</v>
      </c>
      <c r="H56" s="0" t="n">
        <v>0</v>
      </c>
      <c r="I56" s="0" t="n">
        <v>142.644067768531</v>
      </c>
      <c r="J56" s="0" t="n">
        <v>23.5836401787264</v>
      </c>
      <c r="K56" s="0" t="n">
        <v>16.3822843034464</v>
      </c>
      <c r="L56" s="0" t="n">
        <v>26.092443837325</v>
      </c>
      <c r="M56" s="0" t="n">
        <v>21.1210226873639</v>
      </c>
      <c r="N56" s="0" t="n">
        <v>6.88362458826497</v>
      </c>
      <c r="O56" s="0" t="n">
        <v>49.1241057625677</v>
      </c>
      <c r="P56" s="0" t="n">
        <v>21.1210226873639</v>
      </c>
      <c r="Q56" s="0" t="n">
        <v>15.047341681207</v>
      </c>
      <c r="R56" s="0" t="n">
        <v>25.124979841961</v>
      </c>
      <c r="S56" s="0" t="n">
        <v>35.4051023784141</v>
      </c>
      <c r="T56" s="0" t="n">
        <v>12.6489070495934</v>
      </c>
      <c r="U56" s="0" t="n">
        <v>14.6703406137533</v>
      </c>
      <c r="V56" s="0" t="n">
        <v>25.5466797336489</v>
      </c>
      <c r="W56" s="0" t="n">
        <v>8.34894285837317</v>
      </c>
      <c r="X56" s="0" t="n">
        <v>24.7361797616521</v>
      </c>
      <c r="Y56" s="0" t="n">
        <v>6.05696416694865</v>
      </c>
      <c r="AA56" s="7" t="n">
        <f aca="false">H56-(H55*$G55/100)</f>
        <v>0</v>
      </c>
      <c r="AB56" s="7" t="n">
        <f aca="false">I56-(I55*$G55/100)</f>
        <v>137.886554551874</v>
      </c>
      <c r="AC56" s="7" t="n">
        <f aca="false">J56-(J55*$G55/100)</f>
        <v>23.3952209341118</v>
      </c>
      <c r="AD56" s="7" t="n">
        <f aca="false">K56-(K55*$G55/100)</f>
        <v>16.2594309958112</v>
      </c>
      <c r="AE56" s="7" t="n">
        <f aca="false">L56-(L55*$G55/100)</f>
        <v>25.8425933249749</v>
      </c>
      <c r="AF56" s="7" t="n">
        <f aca="false">M56-(M55*$G55/100)</f>
        <v>20.7035396241055</v>
      </c>
      <c r="AG56" s="7" t="n">
        <f aca="false">N56-(N55*$G55/100)</f>
        <v>6.46417687931585</v>
      </c>
      <c r="AH56" s="7" t="n">
        <f aca="false">O56-(O55*$G55/100)</f>
        <v>48.6708183017672</v>
      </c>
      <c r="AI56" s="7" t="n">
        <f aca="false">P56-(P55*$G55/100)</f>
        <v>21.1210226873639</v>
      </c>
      <c r="AJ56" s="7" t="n">
        <f aca="false">Q56-(Q55*$G55/100)</f>
        <v>14.8873320081352</v>
      </c>
      <c r="AK56" s="7" t="n">
        <f aca="false">R56-(R55*$G55/100)</f>
        <v>24.2488777630631</v>
      </c>
      <c r="AL56" s="7" t="n">
        <f aca="false">S56-(S55*$G55/100)</f>
        <v>34.7269431330163</v>
      </c>
      <c r="AM56" s="7" t="n">
        <f aca="false">T56-(T55*$G55/100)</f>
        <v>12.4823596118233</v>
      </c>
      <c r="AN56" s="7" t="n">
        <f aca="false">U56-(U55*$G55/100)</f>
        <v>14.4204901014032</v>
      </c>
      <c r="AO56" s="7" t="n">
        <f aca="false">V56-(V55*$G55/100)</f>
        <v>24.6177023363089</v>
      </c>
      <c r="AP56" s="7" t="n">
        <f aca="false">W56-(W55*$G55/100)</f>
        <v>8.11160643113981</v>
      </c>
      <c r="AQ56" s="7" t="n">
        <f aca="false">X56-(X55*$G55/100)</f>
        <v>24.4254586499081</v>
      </c>
      <c r="AR56" s="7" t="n">
        <f aca="false">Y56-(Y55*$G55/100)</f>
        <v>6.04192810637837</v>
      </c>
      <c r="AT56" s="7" t="n">
        <f aca="false">IF(AA56&gt;0,AA56,0)</f>
        <v>0</v>
      </c>
      <c r="AU56" s="7" t="n">
        <f aca="false">IF(AB56&gt;0,AB56,0)</f>
        <v>137.886554551874</v>
      </c>
      <c r="AV56" s="7" t="n">
        <f aca="false">IF(AC56&gt;0,AC56,0)</f>
        <v>23.3952209341118</v>
      </c>
      <c r="AW56" s="7" t="n">
        <f aca="false">IF(AD56&gt;0,AD56,0)</f>
        <v>16.2594309958112</v>
      </c>
      <c r="AX56" s="7" t="n">
        <f aca="false">IF(AE56&gt;0,AE56,0)</f>
        <v>25.8425933249749</v>
      </c>
      <c r="AY56" s="7" t="n">
        <f aca="false">IF(AF56&gt;0,AF56,0)</f>
        <v>20.7035396241055</v>
      </c>
      <c r="AZ56" s="7" t="n">
        <f aca="false">IF(AG56&gt;0,AG56,0)</f>
        <v>6.46417687931585</v>
      </c>
      <c r="BA56" s="7" t="n">
        <f aca="false">IF(AH56&gt;0,AH56,0)</f>
        <v>48.6708183017672</v>
      </c>
      <c r="BB56" s="7" t="n">
        <f aca="false">IF(AI56&gt;0,AI56,0)</f>
        <v>21.1210226873639</v>
      </c>
      <c r="BC56" s="7" t="n">
        <f aca="false">IF(AJ56&gt;0,AJ56,0)</f>
        <v>14.8873320081352</v>
      </c>
      <c r="BD56" s="7" t="n">
        <f aca="false">IF(AK56&gt;0,AK56,0)</f>
        <v>24.2488777630631</v>
      </c>
      <c r="BE56" s="7" t="n">
        <f aca="false">IF(AL56&gt;0,AL56,0)</f>
        <v>34.7269431330163</v>
      </c>
      <c r="BF56" s="7" t="n">
        <f aca="false">IF(AM56&gt;0,AM56,0)</f>
        <v>12.4823596118233</v>
      </c>
      <c r="BG56" s="7" t="n">
        <f aca="false">IF(AN56&gt;0,AN56,0)</f>
        <v>14.4204901014032</v>
      </c>
      <c r="BH56" s="7" t="n">
        <f aca="false">IF(AO56&gt;0,AO56,0)</f>
        <v>24.6177023363089</v>
      </c>
      <c r="BI56" s="7" t="n">
        <f aca="false">IF(AP56&gt;0,AP56,0)</f>
        <v>8.11160643113981</v>
      </c>
      <c r="BJ56" s="7" t="n">
        <f aca="false">IF(AQ56&gt;0,AQ56,0)</f>
        <v>24.4254586499081</v>
      </c>
      <c r="BK56" s="7" t="n">
        <f aca="false">IF(AR56&gt;0,AR56,0)</f>
        <v>6.04192810637837</v>
      </c>
      <c r="BL56" s="29" t="s">
        <v>2233</v>
      </c>
      <c r="BM56" s="7" t="n">
        <f aca="false">100*AT56/SUM(AT$2:AT$135)</f>
        <v>0</v>
      </c>
      <c r="BN56" s="7" t="n">
        <f aca="false">100*AU56/SUM(AU$2:AU$135)</f>
        <v>0.00978545548818645</v>
      </c>
      <c r="BO56" s="7" t="n">
        <f aca="false">100*AV56/SUM(AV$2:AV$135)</f>
        <v>0.00210959522724148</v>
      </c>
      <c r="BP56" s="7" t="n">
        <f aca="false">100*AW56/SUM(AW$2:AW$135)</f>
        <v>0.00180153833412586</v>
      </c>
      <c r="BQ56" s="7" t="n">
        <f aca="false">100*AX56/SUM(AX$2:AX$135)</f>
        <v>0.00453565266912465</v>
      </c>
      <c r="BR56" s="7" t="n">
        <f aca="false">100*AY56/SUM(AY$2:AY$135)</f>
        <v>0.0038018388057582</v>
      </c>
      <c r="BS56" s="7" t="n">
        <f aca="false">100*AZ56/SUM(AZ$2:AZ$135)</f>
        <v>0.00100533341734414</v>
      </c>
      <c r="BT56" s="7" t="n">
        <f aca="false">100*BA56/SUM(BA$2:BA$135)</f>
        <v>0.00404681295375159</v>
      </c>
      <c r="BU56" s="7" t="n">
        <f aca="false">100*BB56/SUM(BB$2:BB$135)</f>
        <v>0.00332849048233372</v>
      </c>
      <c r="BV56" s="7" t="n">
        <f aca="false">100*BC56/SUM(BC$2:BC$135)</f>
        <v>0.00313699153636622</v>
      </c>
      <c r="BW56" s="7" t="n">
        <f aca="false">100*BD56/SUM(BD$2:BD$135)</f>
        <v>0.00326411922947293</v>
      </c>
      <c r="BX56" s="7" t="n">
        <f aca="false">100*BE56/SUM(BE$2:BE$135)</f>
        <v>0.00370667737952211</v>
      </c>
      <c r="BY56" s="7" t="n">
        <f aca="false">100*BF56/SUM(BF$2:BF$135)</f>
        <v>0.00179551479763938</v>
      </c>
      <c r="BZ56" s="7" t="n">
        <f aca="false">100*BG56/SUM(BG$2:BG$135)</f>
        <v>0.00227623203547287</v>
      </c>
      <c r="CA56" s="7" t="n">
        <f aca="false">100*BH56/SUM(BH$2:BH$135)</f>
        <v>0.00587711521077125</v>
      </c>
      <c r="CB56" s="7" t="n">
        <f aca="false">100*BI56/SUM(BI$2:BI$135)</f>
        <v>0.000813666484984257</v>
      </c>
      <c r="CC56" s="7" t="n">
        <f aca="false">100*BJ56/SUM(BJ$2:BJ$135)</f>
        <v>0.00290826811152445</v>
      </c>
      <c r="CD56" s="7" t="n">
        <f aca="false">100*BK56/SUM(BK$2:BK$135)</f>
        <v>0.000995151714641089</v>
      </c>
      <c r="CF56" s="29" t="s">
        <v>2233</v>
      </c>
      <c r="CG56" s="0" t="n">
        <f aca="false">AVERAGE(BM56:BR56)</f>
        <v>0.00367234675407277</v>
      </c>
      <c r="CH56" s="0" t="n">
        <f aca="false">AVERAGE(BS56:BX56)</f>
        <v>0.00308140416646512</v>
      </c>
      <c r="CI56" s="0" t="n">
        <f aca="false">STDEV(BM56:BR56)</f>
        <v>0.00339294594269985</v>
      </c>
      <c r="CJ56" s="0" t="n">
        <f aca="false">STDEV(BS56:BX56)</f>
        <v>0.00107056778116328</v>
      </c>
    </row>
    <row r="57" customFormat="false" ht="18" hidden="true" customHeight="false" outlineLevel="0" collapsed="false">
      <c r="A57" s="29" t="s">
        <v>2236</v>
      </c>
      <c r="B57" s="29" t="s">
        <v>2237</v>
      </c>
      <c r="C57" s="29" t="n">
        <v>40</v>
      </c>
      <c r="D57" s="29" t="n">
        <f aca="false">C57-3</f>
        <v>37</v>
      </c>
      <c r="E57" s="0" t="s">
        <v>2238</v>
      </c>
      <c r="F57" s="0" t="n">
        <v>11.6947876096563</v>
      </c>
      <c r="G57" s="3" t="n">
        <f aca="false">F57*((POWER(D57,2))/((POWER(C57,2))))</f>
        <v>10.0063526485122</v>
      </c>
      <c r="H57" s="0" t="n">
        <v>370.954282914371</v>
      </c>
      <c r="I57" s="0" t="n">
        <v>2251.97878757611</v>
      </c>
      <c r="J57" s="0" t="n">
        <v>263.611858408807</v>
      </c>
      <c r="K57" s="0" t="n">
        <v>263.22251158386</v>
      </c>
      <c r="L57" s="0" t="n">
        <v>370.954282914371</v>
      </c>
      <c r="M57" s="0" t="n">
        <v>390.664290229683</v>
      </c>
      <c r="N57" s="0" t="n">
        <v>312.914259511795</v>
      </c>
      <c r="O57" s="0" t="n">
        <v>1288.25826240474</v>
      </c>
      <c r="P57" s="0" t="n">
        <v>376.922420614042</v>
      </c>
      <c r="Q57" s="0" t="n">
        <v>361.700708200759</v>
      </c>
      <c r="R57" s="0" t="n">
        <v>393.728678997184</v>
      </c>
      <c r="S57" s="0" t="n">
        <v>423.256626107415</v>
      </c>
      <c r="T57" s="0" t="n">
        <v>367.951979681484</v>
      </c>
      <c r="U57" s="0" t="n">
        <v>271.588117943753</v>
      </c>
      <c r="V57" s="0" t="n">
        <v>529.448660663203</v>
      </c>
      <c r="W57" s="0" t="n">
        <v>427.460922361452</v>
      </c>
      <c r="X57" s="0" t="n">
        <v>350.589046911484</v>
      </c>
      <c r="Y57" s="0" t="n">
        <v>202.817287609535</v>
      </c>
      <c r="AA57" s="7" t="n">
        <f aca="false">H57-(H56*$G56/100)</f>
        <v>370.954282914371</v>
      </c>
      <c r="AB57" s="7" t="n">
        <f aca="false">I57-(I56*$G56/100)</f>
        <v>2237.71739426049</v>
      </c>
      <c r="AC57" s="7" t="n">
        <f aca="false">J57-(J56*$G56/100)</f>
        <v>261.253992612743</v>
      </c>
      <c r="AD57" s="7" t="n">
        <f aca="false">K57-(K56*$G56/100)</f>
        <v>261.584629241365</v>
      </c>
      <c r="AE57" s="7" t="n">
        <f aca="false">L57-(L56*$G56/100)</f>
        <v>368.345589752776</v>
      </c>
      <c r="AF57" s="7" t="n">
        <f aca="false">M57-(M56*$G56/100)</f>
        <v>388.552634158143</v>
      </c>
      <c r="AG57" s="7" t="n">
        <f aca="false">N57-(N56*$G56/100)</f>
        <v>312.22604247462</v>
      </c>
      <c r="AH57" s="7" t="n">
        <f aca="false">O57-(O56*$G56/100)</f>
        <v>1283.34688961148</v>
      </c>
      <c r="AI57" s="7" t="n">
        <f aca="false">P57-(P56*$G56/100)</f>
        <v>374.810764542501</v>
      </c>
      <c r="AJ57" s="7" t="n">
        <f aca="false">Q57-(Q56*$G56/100)</f>
        <v>360.19629191884</v>
      </c>
      <c r="AK57" s="7" t="n">
        <f aca="false">R57-(R56*$G56/100)</f>
        <v>391.216711796734</v>
      </c>
      <c r="AL57" s="7" t="n">
        <f aca="false">S57-(S56*$G56/100)</f>
        <v>419.716863828497</v>
      </c>
      <c r="AM57" s="7" t="n">
        <f aca="false">T57-(T56*$G56/100)</f>
        <v>366.687356194023</v>
      </c>
      <c r="AN57" s="7" t="n">
        <f aca="false">U57-(U56*$G56/100)</f>
        <v>270.121393804153</v>
      </c>
      <c r="AO57" s="7" t="n">
        <f aca="false">V57-(V56*$G56/100)</f>
        <v>526.894532382306</v>
      </c>
      <c r="AP57" s="7" t="n">
        <f aca="false">W57-(W56*$G56/100)</f>
        <v>426.626204453196</v>
      </c>
      <c r="AQ57" s="7" t="n">
        <f aca="false">X57-(X56*$G56/100)</f>
        <v>348.115951505376</v>
      </c>
      <c r="AR57" s="7" t="n">
        <f aca="false">Y57-(Y56*$G56/100)</f>
        <v>202.21171915068</v>
      </c>
      <c r="AT57" s="7" t="n">
        <f aca="false">IF(AA57&gt;0,AA57,0)</f>
        <v>370.954282914371</v>
      </c>
      <c r="AU57" s="7" t="n">
        <f aca="false">IF(AB57&gt;0,AB57,0)</f>
        <v>2237.71739426049</v>
      </c>
      <c r="AV57" s="7" t="n">
        <f aca="false">IF(AC57&gt;0,AC57,0)</f>
        <v>261.253992612743</v>
      </c>
      <c r="AW57" s="7" t="n">
        <f aca="false">IF(AD57&gt;0,AD57,0)</f>
        <v>261.584629241365</v>
      </c>
      <c r="AX57" s="7" t="n">
        <f aca="false">IF(AE57&gt;0,AE57,0)</f>
        <v>368.345589752776</v>
      </c>
      <c r="AY57" s="7" t="n">
        <f aca="false">IF(AF57&gt;0,AF57,0)</f>
        <v>388.552634158143</v>
      </c>
      <c r="AZ57" s="7" t="n">
        <f aca="false">IF(AG57&gt;0,AG57,0)</f>
        <v>312.22604247462</v>
      </c>
      <c r="BA57" s="7" t="n">
        <f aca="false">IF(AH57&gt;0,AH57,0)</f>
        <v>1283.34688961148</v>
      </c>
      <c r="BB57" s="7" t="n">
        <f aca="false">IF(AI57&gt;0,AI57,0)</f>
        <v>374.810764542501</v>
      </c>
      <c r="BC57" s="7" t="n">
        <f aca="false">IF(AJ57&gt;0,AJ57,0)</f>
        <v>360.19629191884</v>
      </c>
      <c r="BD57" s="7" t="n">
        <f aca="false">IF(AK57&gt;0,AK57,0)</f>
        <v>391.216711796734</v>
      </c>
      <c r="BE57" s="7" t="n">
        <f aca="false">IF(AL57&gt;0,AL57,0)</f>
        <v>419.716863828497</v>
      </c>
      <c r="BF57" s="7" t="n">
        <f aca="false">IF(AM57&gt;0,AM57,0)</f>
        <v>366.687356194023</v>
      </c>
      <c r="BG57" s="7" t="n">
        <f aca="false">IF(AN57&gt;0,AN57,0)</f>
        <v>270.121393804153</v>
      </c>
      <c r="BH57" s="7" t="n">
        <f aca="false">IF(AO57&gt;0,AO57,0)</f>
        <v>526.894532382306</v>
      </c>
      <c r="BI57" s="7" t="n">
        <f aca="false">IF(AP57&gt;0,AP57,0)</f>
        <v>426.626204453196</v>
      </c>
      <c r="BJ57" s="7" t="n">
        <f aca="false">IF(AQ57&gt;0,AQ57,0)</f>
        <v>348.115951505376</v>
      </c>
      <c r="BK57" s="7" t="n">
        <f aca="false">IF(AR57&gt;0,AR57,0)</f>
        <v>202.21171915068</v>
      </c>
      <c r="BL57" s="29" t="s">
        <v>2236</v>
      </c>
      <c r="BM57" s="7" t="n">
        <f aca="false">100*AT57/SUM(AT$2:AT$135)</f>
        <v>0.0201624968789626</v>
      </c>
      <c r="BN57" s="7" t="n">
        <f aca="false">100*AU57/SUM(AU$2:AU$135)</f>
        <v>0.158805070065325</v>
      </c>
      <c r="BO57" s="7" t="n">
        <f aca="false">100*AV57/SUM(AV$2:AV$135)</f>
        <v>0.0235578102667124</v>
      </c>
      <c r="BP57" s="7" t="n">
        <f aca="false">100*AW57/SUM(AW$2:AW$135)</f>
        <v>0.0289834704128223</v>
      </c>
      <c r="BQ57" s="7" t="n">
        <f aca="false">100*AX57/SUM(AX$2:AX$135)</f>
        <v>0.06464860690695</v>
      </c>
      <c r="BR57" s="7" t="n">
        <f aca="false">100*AY57/SUM(AY$2:AY$135)</f>
        <v>0.0713508177559188</v>
      </c>
      <c r="BS57" s="7" t="n">
        <f aca="false">100*AZ57/SUM(AZ$2:AZ$135)</f>
        <v>0.0485585837338761</v>
      </c>
      <c r="BT57" s="7" t="n">
        <f aca="false">100*BA57/SUM(BA$2:BA$135)</f>
        <v>0.106705927663599</v>
      </c>
      <c r="BU57" s="7" t="n">
        <f aca="false">100*BB57/SUM(BB$2:BB$135)</f>
        <v>0.0590669344435824</v>
      </c>
      <c r="BV57" s="7" t="n">
        <f aca="false">100*BC57/SUM(BC$2:BC$135)</f>
        <v>0.0758989400224595</v>
      </c>
      <c r="BW57" s="7" t="n">
        <f aca="false">100*BD57/SUM(BD$2:BD$135)</f>
        <v>0.0526613233133631</v>
      </c>
      <c r="BX57" s="7" t="n">
        <f aca="false">100*BE57/SUM(BE$2:BE$135)</f>
        <v>0.0447996530819878</v>
      </c>
      <c r="BY57" s="7" t="n">
        <f aca="false">100*BF57/SUM(BF$2:BF$135)</f>
        <v>0.0527458425032076</v>
      </c>
      <c r="BZ57" s="7" t="n">
        <f aca="false">100*BG57/SUM(BG$2:BG$135)</f>
        <v>0.0426378691514627</v>
      </c>
      <c r="CA57" s="7" t="n">
        <f aca="false">100*BH57/SUM(BH$2:BH$135)</f>
        <v>0.125788338344193</v>
      </c>
      <c r="CB57" s="7" t="n">
        <f aca="false">100*BI57/SUM(BI$2:BI$135)</f>
        <v>0.0427944140444237</v>
      </c>
      <c r="CC57" s="7" t="n">
        <f aca="false">100*BJ57/SUM(BJ$2:BJ$135)</f>
        <v>0.0414491508792973</v>
      </c>
      <c r="CD57" s="7" t="n">
        <f aca="false">100*BK57/SUM(BK$2:BK$135)</f>
        <v>0.0333058148806644</v>
      </c>
      <c r="CF57" s="29" t="s">
        <v>2236</v>
      </c>
      <c r="CG57" s="0" t="n">
        <f aca="false">AVERAGE(BM57:BR57)</f>
        <v>0.0612513787144485</v>
      </c>
      <c r="CH57" s="0" t="n">
        <f aca="false">AVERAGE(BS57:BX57)</f>
        <v>0.0646152270431447</v>
      </c>
      <c r="CI57" s="0" t="n">
        <f aca="false">STDEV(BM57:BR57)</f>
        <v>0.0524987271150514</v>
      </c>
      <c r="CJ57" s="0" t="n">
        <f aca="false">STDEV(BS57:BX57)</f>
        <v>0.0233371008835404</v>
      </c>
    </row>
    <row r="58" customFormat="false" ht="18" hidden="true" customHeight="false" outlineLevel="0" collapsed="false">
      <c r="A58" s="29" t="s">
        <v>2239</v>
      </c>
      <c r="B58" s="29" t="s">
        <v>2240</v>
      </c>
      <c r="C58" s="29" t="n">
        <v>40</v>
      </c>
      <c r="D58" s="29" t="n">
        <f aca="false">C58-3</f>
        <v>37</v>
      </c>
      <c r="E58" s="0" t="s">
        <v>2241</v>
      </c>
      <c r="F58" s="0" t="n">
        <v>11.7046815346837</v>
      </c>
      <c r="G58" s="3" t="n">
        <f aca="false">F58*((POWER(D58,2))/((POWER(C58,2))))</f>
        <v>10.0148181381137</v>
      </c>
      <c r="H58" s="0" t="n">
        <v>199.084303817529</v>
      </c>
      <c r="I58" s="0" t="n">
        <v>992.554559862923</v>
      </c>
      <c r="J58" s="0" t="n">
        <v>285.645684334829</v>
      </c>
      <c r="K58" s="0" t="n">
        <v>186.684056549532</v>
      </c>
      <c r="L58" s="0" t="n">
        <v>175.397556014195</v>
      </c>
      <c r="M58" s="0" t="n">
        <v>133.371672402894</v>
      </c>
      <c r="N58" s="0" t="n">
        <v>72.3453286779012</v>
      </c>
      <c r="O58" s="0" t="n">
        <v>384.097525530068</v>
      </c>
      <c r="P58" s="0" t="n">
        <v>43.6530323253501</v>
      </c>
      <c r="Q58" s="0" t="n">
        <v>288.795802114338</v>
      </c>
      <c r="R58" s="0" t="n">
        <v>136.101497277114</v>
      </c>
      <c r="S58" s="0" t="n">
        <v>246.943811344337</v>
      </c>
      <c r="T58" s="0" t="n">
        <v>175.397556014195</v>
      </c>
      <c r="U58" s="0" t="n">
        <v>59.4863140664842</v>
      </c>
      <c r="V58" s="0" t="n">
        <v>137.195912957184</v>
      </c>
      <c r="W58" s="0" t="n">
        <v>478.451858071739</v>
      </c>
      <c r="X58" s="0" t="n">
        <v>114.17275676987</v>
      </c>
      <c r="Y58" s="0" t="n">
        <v>68.8458980432424</v>
      </c>
      <c r="AA58" s="7" t="n">
        <f aca="false">H58-(H57*$G57/100)</f>
        <v>161.965310104358</v>
      </c>
      <c r="AB58" s="7" t="n">
        <f aca="false">I58-(I57*$G57/100)</f>
        <v>767.213620808369</v>
      </c>
      <c r="AC58" s="7" t="n">
        <f aca="false">J58-(J57*$G57/100)</f>
        <v>259.267752159147</v>
      </c>
      <c r="AD58" s="7" t="n">
        <f aca="false">K58-(K57*$G57/100)</f>
        <v>160.34508379018</v>
      </c>
      <c r="AE58" s="7" t="n">
        <f aca="false">L58-(L57*$G57/100)</f>
        <v>138.278562301023</v>
      </c>
      <c r="AF58" s="7" t="n">
        <f aca="false">M58-(M57*$G57/100)</f>
        <v>94.2804258507047</v>
      </c>
      <c r="AG58" s="7" t="n">
        <f aca="false">N58-(N57*$G57/100)</f>
        <v>41.0340243836704</v>
      </c>
      <c r="AH58" s="7" t="n">
        <f aca="false">O58-(O57*$G57/100)</f>
        <v>255.189860770254</v>
      </c>
      <c r="AI58" s="7" t="n">
        <f aca="false">P58-(P57*$G57/100)</f>
        <v>5.93684570740079</v>
      </c>
      <c r="AJ58" s="7" t="n">
        <f aca="false">Q58-(Q57*$G57/100)</f>
        <v>252.602753719604</v>
      </c>
      <c r="AK58" s="7" t="n">
        <f aca="false">R58-(R57*$G57/100)</f>
        <v>96.7036171783274</v>
      </c>
      <c r="AL58" s="7" t="n">
        <f aca="false">S58-(S57*$G57/100)</f>
        <v>204.591260727834</v>
      </c>
      <c r="AM58" s="7" t="n">
        <f aca="false">T58-(T57*$G57/100)</f>
        <v>138.578983350084</v>
      </c>
      <c r="AN58" s="7" t="n">
        <f aca="false">U58-(U57*$G57/100)</f>
        <v>32.3102492335751</v>
      </c>
      <c r="AO58" s="7" t="n">
        <f aca="false">V58-(V57*$G57/100)</f>
        <v>84.2174128783995</v>
      </c>
      <c r="AP58" s="7" t="n">
        <f aca="false">W58-(W57*$G57/100)</f>
        <v>435.67861074567</v>
      </c>
      <c r="AQ58" s="7" t="n">
        <f aca="false">X58-(X57*$G57/100)</f>
        <v>79.0915803888491</v>
      </c>
      <c r="AR58" s="7" t="n">
        <f aca="false">Y58-(Y57*$G57/100)</f>
        <v>48.5512850128851</v>
      </c>
      <c r="AT58" s="7" t="n">
        <f aca="false">IF(AA58&gt;0,AA58,0)</f>
        <v>161.965310104358</v>
      </c>
      <c r="AU58" s="7" t="n">
        <f aca="false">IF(AB58&gt;0,AB58,0)</f>
        <v>767.213620808369</v>
      </c>
      <c r="AV58" s="7" t="n">
        <f aca="false">IF(AC58&gt;0,AC58,0)</f>
        <v>259.267752159147</v>
      </c>
      <c r="AW58" s="7" t="n">
        <f aca="false">IF(AD58&gt;0,AD58,0)</f>
        <v>160.34508379018</v>
      </c>
      <c r="AX58" s="7" t="n">
        <f aca="false">IF(AE58&gt;0,AE58,0)</f>
        <v>138.278562301023</v>
      </c>
      <c r="AY58" s="7" t="n">
        <f aca="false">IF(AF58&gt;0,AF58,0)</f>
        <v>94.2804258507047</v>
      </c>
      <c r="AZ58" s="7" t="n">
        <f aca="false">IF(AG58&gt;0,AG58,0)</f>
        <v>41.0340243836704</v>
      </c>
      <c r="BA58" s="7" t="n">
        <f aca="false">IF(AH58&gt;0,AH58,0)</f>
        <v>255.189860770254</v>
      </c>
      <c r="BB58" s="7" t="n">
        <f aca="false">IF(AI58&gt;0,AI58,0)</f>
        <v>5.93684570740079</v>
      </c>
      <c r="BC58" s="7" t="n">
        <f aca="false">IF(AJ58&gt;0,AJ58,0)</f>
        <v>252.602753719604</v>
      </c>
      <c r="BD58" s="7" t="n">
        <f aca="false">IF(AK58&gt;0,AK58,0)</f>
        <v>96.7036171783274</v>
      </c>
      <c r="BE58" s="7" t="n">
        <f aca="false">IF(AL58&gt;0,AL58,0)</f>
        <v>204.591260727834</v>
      </c>
      <c r="BF58" s="7" t="n">
        <f aca="false">IF(AM58&gt;0,AM58,0)</f>
        <v>138.578983350084</v>
      </c>
      <c r="BG58" s="7" t="n">
        <f aca="false">IF(AN58&gt;0,AN58,0)</f>
        <v>32.3102492335751</v>
      </c>
      <c r="BH58" s="7" t="n">
        <f aca="false">IF(AO58&gt;0,AO58,0)</f>
        <v>84.2174128783995</v>
      </c>
      <c r="BI58" s="7" t="n">
        <f aca="false">IF(AP58&gt;0,AP58,0)</f>
        <v>435.67861074567</v>
      </c>
      <c r="BJ58" s="7" t="n">
        <f aca="false">IF(AQ58&gt;0,AQ58,0)</f>
        <v>79.0915803888491</v>
      </c>
      <c r="BK58" s="7" t="n">
        <f aca="false">IF(AR58&gt;0,AR58,0)</f>
        <v>48.5512850128851</v>
      </c>
      <c r="BL58" s="29" t="s">
        <v>2239</v>
      </c>
      <c r="BM58" s="7" t="n">
        <f aca="false">100*AT58/SUM(AT$2:AT$135)</f>
        <v>0.00880330868219988</v>
      </c>
      <c r="BN58" s="7" t="n">
        <f aca="false">100*AU58/SUM(AU$2:AU$135)</f>
        <v>0.0544471849394587</v>
      </c>
      <c r="BO58" s="7" t="n">
        <f aca="false">100*AV58/SUM(AV$2:AV$135)</f>
        <v>0.0233787068766286</v>
      </c>
      <c r="BP58" s="7" t="n">
        <f aca="false">100*AW58/SUM(AW$2:AW$135)</f>
        <v>0.0177661699976494</v>
      </c>
      <c r="BQ58" s="7" t="n">
        <f aca="false">100*AX58/SUM(AX$2:AX$135)</f>
        <v>0.0242693727481765</v>
      </c>
      <c r="BR58" s="7" t="n">
        <f aca="false">100*AY58/SUM(AY$2:AY$135)</f>
        <v>0.017312932384049</v>
      </c>
      <c r="BS58" s="7" t="n">
        <f aca="false">100*AZ58/SUM(AZ$2:AZ$135)</f>
        <v>0.00638176781532996</v>
      </c>
      <c r="BT58" s="7" t="n">
        <f aca="false">100*BA58/SUM(BA$2:BA$135)</f>
        <v>0.0212181687151464</v>
      </c>
      <c r="BU58" s="7" t="n">
        <f aca="false">100*BB58/SUM(BB$2:BB$135)</f>
        <v>0.000935595530797361</v>
      </c>
      <c r="BV58" s="7" t="n">
        <f aca="false">100*BC58/SUM(BC$2:BC$135)</f>
        <v>0.0532273143400163</v>
      </c>
      <c r="BW58" s="7" t="n">
        <f aca="false">100*BD58/SUM(BD$2:BD$135)</f>
        <v>0.0130171853508281</v>
      </c>
      <c r="BX58" s="7" t="n">
        <f aca="false">100*BE58/SUM(BE$2:BE$135)</f>
        <v>0.0218376202962355</v>
      </c>
      <c r="BY58" s="7" t="n">
        <f aca="false">100*BF58/SUM(BF$2:BF$135)</f>
        <v>0.019933780389664</v>
      </c>
      <c r="BZ58" s="7" t="n">
        <f aca="false">100*BG58/SUM(BG$2:BG$135)</f>
        <v>0.00510007800445144</v>
      </c>
      <c r="CA58" s="7" t="n">
        <f aca="false">100*BH58/SUM(BH$2:BH$135)</f>
        <v>0.0201056715804638</v>
      </c>
      <c r="CB58" s="7" t="n">
        <f aca="false">100*BI58/SUM(BI$2:BI$135)</f>
        <v>0.0437024511479462</v>
      </c>
      <c r="CC58" s="7" t="n">
        <f aca="false">100*BJ58/SUM(BJ$2:BJ$135)</f>
        <v>0.0094172037639845</v>
      </c>
      <c r="CD58" s="7" t="n">
        <f aca="false">100*BK58/SUM(BK$2:BK$135)</f>
        <v>0.00799676753478653</v>
      </c>
      <c r="CF58" s="29" t="s">
        <v>2239</v>
      </c>
      <c r="CG58" s="0" t="n">
        <f aca="false">AVERAGE(BM58:BR58)</f>
        <v>0.0243296126046937</v>
      </c>
      <c r="CH58" s="0" t="n">
        <f aca="false">AVERAGE(BS58:BX58)</f>
        <v>0.0194362753413923</v>
      </c>
      <c r="CI58" s="0" t="n">
        <f aca="false">STDEV(BM58:BR58)</f>
        <v>0.0157566158013209</v>
      </c>
      <c r="CJ58" s="0" t="n">
        <f aca="false">STDEV(BS58:BX58)</f>
        <v>0.0184644304255682</v>
      </c>
    </row>
    <row r="59" customFormat="false" ht="18" hidden="true" customHeight="false" outlineLevel="0" collapsed="false">
      <c r="A59" s="29" t="s">
        <v>475</v>
      </c>
      <c r="B59" s="29" t="s">
        <v>2242</v>
      </c>
      <c r="C59" s="29" t="n">
        <v>40</v>
      </c>
      <c r="D59" s="29" t="n">
        <f aca="false">C59-3</f>
        <v>37</v>
      </c>
      <c r="E59" s="0" t="s">
        <v>2243</v>
      </c>
      <c r="F59" s="0" t="n">
        <v>11.8573273234308</v>
      </c>
      <c r="G59" s="3" t="n">
        <f aca="false">F59*((POWER(D59,2))/((POWER(C59,2))))</f>
        <v>10.1454256911105</v>
      </c>
      <c r="H59" s="0" t="n">
        <v>0</v>
      </c>
      <c r="I59" s="0" t="n">
        <v>32.1777237758041</v>
      </c>
      <c r="J59" s="0" t="n">
        <v>14.982672344999</v>
      </c>
      <c r="K59" s="0" t="n">
        <v>6.47047383907735</v>
      </c>
      <c r="L59" s="0" t="n">
        <v>3.66746351096527</v>
      </c>
      <c r="M59" s="0" t="n">
        <v>1.90349090398258</v>
      </c>
      <c r="N59" s="0" t="n">
        <v>0</v>
      </c>
      <c r="O59" s="0" t="n">
        <v>51.885005072555</v>
      </c>
      <c r="P59" s="0" t="n">
        <v>0</v>
      </c>
      <c r="Q59" s="0" t="n">
        <v>5.43723699065996</v>
      </c>
      <c r="R59" s="0" t="n">
        <v>4.93592844826517</v>
      </c>
      <c r="S59" s="0" t="n">
        <v>9.97316472447892</v>
      </c>
      <c r="T59" s="0" t="n">
        <v>4.93592844826517</v>
      </c>
      <c r="U59" s="0" t="n">
        <v>0</v>
      </c>
      <c r="V59" s="0" t="n">
        <v>15.7155012315601</v>
      </c>
      <c r="W59" s="0" t="n">
        <v>16.9465615984154</v>
      </c>
      <c r="X59" s="0" t="n">
        <v>2.05218788852837</v>
      </c>
      <c r="Y59" s="0" t="n">
        <v>0.605579734665064</v>
      </c>
      <c r="AA59" s="7" t="n">
        <f aca="false">H59-(H58*$G58/100)</f>
        <v>-19.9379309688554</v>
      </c>
      <c r="AB59" s="7" t="n">
        <f aca="false">I59-(I58*$G58/100)</f>
        <v>-67.2248103160229</v>
      </c>
      <c r="AC59" s="7" t="n">
        <f aca="false">J59-(J58*$G58/100)</f>
        <v>-13.6242234605045</v>
      </c>
      <c r="AD59" s="7" t="n">
        <f aca="false">K59-(K58*$G58/100)</f>
        <v>-12.2255949172117</v>
      </c>
      <c r="AE59" s="7" t="n">
        <f aca="false">L59-(L58*$G58/100)</f>
        <v>-13.8982827425525</v>
      </c>
      <c r="AF59" s="7" t="n">
        <f aca="false">M59-(M58*$G58/100)</f>
        <v>-11.4534395349281</v>
      </c>
      <c r="AG59" s="7" t="n">
        <f aca="false">N59-(N58*$G58/100)</f>
        <v>-7.24525309851245</v>
      </c>
      <c r="AH59" s="7" t="n">
        <f aca="false">O59-(O58*$G58/100)</f>
        <v>13.4183364177237</v>
      </c>
      <c r="AI59" s="7" t="n">
        <f aca="false">P59-(P58*$G58/100)</f>
        <v>-4.37177179915582</v>
      </c>
      <c r="AJ59" s="7" t="n">
        <f aca="false">Q59-(Q58*$G58/100)</f>
        <v>-23.4851373815979</v>
      </c>
      <c r="AK59" s="7" t="n">
        <f aca="false">R59-(R58*$G58/100)</f>
        <v>-8.69438898728764</v>
      </c>
      <c r="AL59" s="7" t="n">
        <f aca="false">S59-(S58*$G58/100)</f>
        <v>-14.7578088849831</v>
      </c>
      <c r="AM59" s="7" t="n">
        <f aca="false">T59-(T58*$G58/100)</f>
        <v>-12.6298178052526</v>
      </c>
      <c r="AN59" s="7" t="n">
        <f aca="false">U59-(U58*$G58/100)</f>
        <v>-5.95744617082557</v>
      </c>
      <c r="AO59" s="7" t="n">
        <f aca="false">V59-(V58*$G58/100)</f>
        <v>1.97558005597325</v>
      </c>
      <c r="AP59" s="7" t="n">
        <f aca="false">W59-(W58*$G58/100)</f>
        <v>-30.9695218658954</v>
      </c>
      <c r="AQ59" s="7" t="n">
        <f aca="false">X59-(X58*$G58/100)</f>
        <v>-9.38200606524505</v>
      </c>
      <c r="AR59" s="7" t="n">
        <f aca="false">Y59-(Y58*$G58/100)</f>
        <v>-6.28921174991686</v>
      </c>
      <c r="AT59" s="7" t="n">
        <f aca="false">IF(AA59&gt;0,AA59,0)</f>
        <v>0</v>
      </c>
      <c r="AU59" s="7" t="n">
        <f aca="false">IF(AB59&gt;0,AB59,0)</f>
        <v>0</v>
      </c>
      <c r="AV59" s="7" t="n">
        <f aca="false">IF(AC59&gt;0,AC59,0)</f>
        <v>0</v>
      </c>
      <c r="AW59" s="7" t="n">
        <f aca="false">IF(AD59&gt;0,AD59,0)</f>
        <v>0</v>
      </c>
      <c r="AX59" s="7" t="n">
        <f aca="false">IF(AE59&gt;0,AE59,0)</f>
        <v>0</v>
      </c>
      <c r="AY59" s="7" t="n">
        <f aca="false">IF(AF59&gt;0,AF59,0)</f>
        <v>0</v>
      </c>
      <c r="AZ59" s="7" t="n">
        <f aca="false">IF(AG59&gt;0,AG59,0)</f>
        <v>0</v>
      </c>
      <c r="BA59" s="7" t="n">
        <f aca="false">IF(AH59&gt;0,AH59,0)</f>
        <v>13.4183364177237</v>
      </c>
      <c r="BB59" s="7" t="n">
        <f aca="false">IF(AI59&gt;0,AI59,0)</f>
        <v>0</v>
      </c>
      <c r="BC59" s="7" t="n">
        <f aca="false">IF(AJ59&gt;0,AJ59,0)</f>
        <v>0</v>
      </c>
      <c r="BD59" s="7" t="n">
        <f aca="false">IF(AK59&gt;0,AK59,0)</f>
        <v>0</v>
      </c>
      <c r="BE59" s="7" t="n">
        <f aca="false">IF(AL59&gt;0,AL59,0)</f>
        <v>0</v>
      </c>
      <c r="BF59" s="7" t="n">
        <f aca="false">IF(AM59&gt;0,AM59,0)</f>
        <v>0</v>
      </c>
      <c r="BG59" s="7" t="n">
        <f aca="false">IF(AN59&gt;0,AN59,0)</f>
        <v>0</v>
      </c>
      <c r="BH59" s="7" t="n">
        <f aca="false">IF(AO59&gt;0,AO59,0)</f>
        <v>1.97558005597325</v>
      </c>
      <c r="BI59" s="7" t="n">
        <f aca="false">IF(AP59&gt;0,AP59,0)</f>
        <v>0</v>
      </c>
      <c r="BJ59" s="7" t="n">
        <f aca="false">IF(AQ59&gt;0,AQ59,0)</f>
        <v>0</v>
      </c>
      <c r="BK59" s="7" t="n">
        <f aca="false">IF(AR59&gt;0,AR59,0)</f>
        <v>0</v>
      </c>
      <c r="BL59" s="29" t="s">
        <v>475</v>
      </c>
      <c r="BM59" s="7" t="n">
        <f aca="false">100*AT59/SUM(AT$2:AT$135)</f>
        <v>0</v>
      </c>
      <c r="BN59" s="7" t="n">
        <f aca="false">100*AU59/SUM(AU$2:AU$135)</f>
        <v>0</v>
      </c>
      <c r="BO59" s="7" t="n">
        <f aca="false">100*AV59/SUM(AV$2:AV$135)</f>
        <v>0</v>
      </c>
      <c r="BP59" s="7" t="n">
        <f aca="false">100*AW59/SUM(AW$2:AW$135)</f>
        <v>0</v>
      </c>
      <c r="BQ59" s="7" t="n">
        <f aca="false">100*AX59/SUM(AX$2:AX$135)</f>
        <v>0</v>
      </c>
      <c r="BR59" s="7" t="n">
        <f aca="false">100*AY59/SUM(AY$2:AY$135)</f>
        <v>0</v>
      </c>
      <c r="BS59" s="7" t="n">
        <f aca="false">100*AZ59/SUM(AZ$2:AZ$135)</f>
        <v>0</v>
      </c>
      <c r="BT59" s="7" t="n">
        <f aca="false">100*BA59/SUM(BA$2:BA$135)</f>
        <v>0.0011156890212193</v>
      </c>
      <c r="BU59" s="7" t="n">
        <f aca="false">100*BB59/SUM(BB$2:BB$135)</f>
        <v>0</v>
      </c>
      <c r="BV59" s="7" t="n">
        <f aca="false">100*BC59/SUM(BC$2:BC$135)</f>
        <v>0</v>
      </c>
      <c r="BW59" s="7" t="n">
        <f aca="false">100*BD59/SUM(BD$2:BD$135)</f>
        <v>0</v>
      </c>
      <c r="BX59" s="7" t="n">
        <f aca="false">100*BE59/SUM(BE$2:BE$135)</f>
        <v>0</v>
      </c>
      <c r="BY59" s="7" t="n">
        <f aca="false">100*BF59/SUM(BF$2:BF$135)</f>
        <v>0</v>
      </c>
      <c r="BZ59" s="7" t="n">
        <f aca="false">100*BG59/SUM(BG$2:BG$135)</f>
        <v>0</v>
      </c>
      <c r="CA59" s="7" t="n">
        <f aca="false">100*BH59/SUM(BH$2:BH$135)</f>
        <v>0.00047164075015774</v>
      </c>
      <c r="CB59" s="7" t="n">
        <f aca="false">100*BI59/SUM(BI$2:BI$135)</f>
        <v>0</v>
      </c>
      <c r="CC59" s="7" t="n">
        <f aca="false">100*BJ59/SUM(BJ$2:BJ$135)</f>
        <v>0</v>
      </c>
      <c r="CD59" s="7" t="n">
        <f aca="false">100*BK59/SUM(BK$2:BK$135)</f>
        <v>0</v>
      </c>
      <c r="CF59" s="29" t="s">
        <v>475</v>
      </c>
      <c r="CG59" s="0" t="n">
        <f aca="false">AVERAGE(BM59:BR59)</f>
        <v>0</v>
      </c>
      <c r="CH59" s="0" t="n">
        <f aca="false">AVERAGE(BS59:BX59)</f>
        <v>0.000185948170203216</v>
      </c>
      <c r="CI59" s="0" t="n">
        <f aca="false">STDEV(BM59:BR59)</f>
        <v>0</v>
      </c>
      <c r="CJ59" s="0" t="n">
        <f aca="false">STDEV(BS59:BX59)</f>
        <v>0.000455478135602079</v>
      </c>
    </row>
    <row r="60" customFormat="false" ht="18" hidden="true" customHeight="false" outlineLevel="0" collapsed="false">
      <c r="A60" s="29" t="s">
        <v>476</v>
      </c>
      <c r="B60" s="29" t="s">
        <v>2244</v>
      </c>
      <c r="C60" s="29" t="n">
        <v>40</v>
      </c>
      <c r="D60" s="29" t="n">
        <f aca="false">C60-3</f>
        <v>37</v>
      </c>
      <c r="E60" s="0" t="s">
        <v>2245</v>
      </c>
      <c r="F60" s="0" t="n">
        <v>11.8672208240489</v>
      </c>
      <c r="G60" s="3" t="n">
        <f aca="false">F60*((POWER(D60,2))/((POWER(C60,2))))</f>
        <v>10.1538908175768</v>
      </c>
      <c r="H60" s="0" t="n">
        <v>102.990275061442</v>
      </c>
      <c r="I60" s="0" t="n">
        <v>79.0890546788376</v>
      </c>
      <c r="J60" s="0" t="n">
        <v>13.1758498347333</v>
      </c>
      <c r="K60" s="0" t="n">
        <v>27.3556667906788</v>
      </c>
      <c r="L60" s="0" t="n">
        <v>7.80783679044975</v>
      </c>
      <c r="M60" s="0" t="n">
        <v>16.3192737233968</v>
      </c>
      <c r="N60" s="0" t="n">
        <v>8.57622204294332</v>
      </c>
      <c r="O60" s="0" t="n">
        <v>42.5173591814267</v>
      </c>
      <c r="P60" s="0" t="n">
        <v>2.86303408732743</v>
      </c>
      <c r="Q60" s="0" t="n">
        <v>11.8136097711177</v>
      </c>
      <c r="R60" s="0" t="n">
        <v>10.8078101546897</v>
      </c>
      <c r="S60" s="0" t="n">
        <v>29.1300591846488</v>
      </c>
      <c r="T60" s="0" t="n">
        <v>8.52294877562431</v>
      </c>
      <c r="U60" s="0" t="n">
        <v>4.3174526114008</v>
      </c>
      <c r="V60" s="0" t="n">
        <v>14.195228332051</v>
      </c>
      <c r="W60" s="0" t="n">
        <v>26.3354217801318</v>
      </c>
      <c r="X60" s="0" t="n">
        <v>13.1758498347333</v>
      </c>
      <c r="Y60" s="0" t="n">
        <v>7.49798723498594</v>
      </c>
      <c r="AA60" s="7" t="n">
        <f aca="false">H60-(H59*$G59/100)</f>
        <v>102.990275061442</v>
      </c>
      <c r="AB60" s="7" t="n">
        <f aca="false">I60-(I59*$G59/100)</f>
        <v>75.8244876240726</v>
      </c>
      <c r="AC60" s="7" t="n">
        <f aca="false">J60-(J59*$G59/100)</f>
        <v>11.6557939454289</v>
      </c>
      <c r="AD60" s="7" t="n">
        <f aca="false">K60-(K59*$G59/100)</f>
        <v>26.6992096754725</v>
      </c>
      <c r="AE60" s="7" t="n">
        <f aca="false">L60-(L59*$G59/100)</f>
        <v>7.43575700519618</v>
      </c>
      <c r="AF60" s="7" t="n">
        <f aca="false">M60-(M59*$G59/100)</f>
        <v>16.1261564681962</v>
      </c>
      <c r="AG60" s="7" t="n">
        <f aca="false">N60-(N59*$G59/100)</f>
        <v>8.57622204294332</v>
      </c>
      <c r="AH60" s="7" t="n">
        <f aca="false">O60-(O59*$G59/100)</f>
        <v>37.2534045469617</v>
      </c>
      <c r="AI60" s="7" t="n">
        <f aca="false">P60-(P59*$G59/100)</f>
        <v>2.86303408732743</v>
      </c>
      <c r="AJ60" s="7" t="n">
        <f aca="false">Q60-(Q59*$G59/100)</f>
        <v>11.2619789325807</v>
      </c>
      <c r="AK60" s="7" t="n">
        <f aca="false">R60-(R59*$G59/100)</f>
        <v>10.3070392018046</v>
      </c>
      <c r="AL60" s="7" t="n">
        <f aca="false">S60-(S59*$G59/100)</f>
        <v>28.1182391684747</v>
      </c>
      <c r="AM60" s="7" t="n">
        <f aca="false">T60-(T59*$G59/100)</f>
        <v>8.02217782273919</v>
      </c>
      <c r="AN60" s="7" t="n">
        <f aca="false">U60-(U59*$G59/100)</f>
        <v>4.3174526114008</v>
      </c>
      <c r="AO60" s="7" t="n">
        <f aca="false">V60-(V59*$G59/100)</f>
        <v>12.6008238326175</v>
      </c>
      <c r="AP60" s="7" t="n">
        <f aca="false">W60-(W59*$G59/100)</f>
        <v>24.6161209659663</v>
      </c>
      <c r="AQ60" s="7" t="n">
        <f aca="false">X60-(X59*$G59/100)</f>
        <v>12.9676466374607</v>
      </c>
      <c r="AR60" s="7" t="n">
        <f aca="false">Y60-(Y59*$G59/100)</f>
        <v>7.43654859300507</v>
      </c>
      <c r="AT60" s="7" t="n">
        <f aca="false">IF(AA60&gt;0,AA60,0)</f>
        <v>102.990275061442</v>
      </c>
      <c r="AU60" s="7" t="n">
        <f aca="false">IF(AB60&gt;0,AB60,0)</f>
        <v>75.8244876240726</v>
      </c>
      <c r="AV60" s="7" t="n">
        <f aca="false">IF(AC60&gt;0,AC60,0)</f>
        <v>11.6557939454289</v>
      </c>
      <c r="AW60" s="7" t="n">
        <f aca="false">IF(AD60&gt;0,AD60,0)</f>
        <v>26.6992096754725</v>
      </c>
      <c r="AX60" s="7" t="n">
        <f aca="false">IF(AE60&gt;0,AE60,0)</f>
        <v>7.43575700519618</v>
      </c>
      <c r="AY60" s="7" t="n">
        <f aca="false">IF(AF60&gt;0,AF60,0)</f>
        <v>16.1261564681962</v>
      </c>
      <c r="AZ60" s="7" t="n">
        <f aca="false">IF(AG60&gt;0,AG60,0)</f>
        <v>8.57622204294332</v>
      </c>
      <c r="BA60" s="7" t="n">
        <f aca="false">IF(AH60&gt;0,AH60,0)</f>
        <v>37.2534045469617</v>
      </c>
      <c r="BB60" s="7" t="n">
        <f aca="false">IF(AI60&gt;0,AI60,0)</f>
        <v>2.86303408732743</v>
      </c>
      <c r="BC60" s="7" t="n">
        <f aca="false">IF(AJ60&gt;0,AJ60,0)</f>
        <v>11.2619789325807</v>
      </c>
      <c r="BD60" s="7" t="n">
        <f aca="false">IF(AK60&gt;0,AK60,0)</f>
        <v>10.3070392018046</v>
      </c>
      <c r="BE60" s="7" t="n">
        <f aca="false">IF(AL60&gt;0,AL60,0)</f>
        <v>28.1182391684747</v>
      </c>
      <c r="BF60" s="7" t="n">
        <f aca="false">IF(AM60&gt;0,AM60,0)</f>
        <v>8.02217782273919</v>
      </c>
      <c r="BG60" s="7" t="n">
        <f aca="false">IF(AN60&gt;0,AN60,0)</f>
        <v>4.3174526114008</v>
      </c>
      <c r="BH60" s="7" t="n">
        <f aca="false">IF(AO60&gt;0,AO60,0)</f>
        <v>12.6008238326175</v>
      </c>
      <c r="BI60" s="7" t="n">
        <f aca="false">IF(AP60&gt;0,AP60,0)</f>
        <v>24.6161209659663</v>
      </c>
      <c r="BJ60" s="7" t="n">
        <f aca="false">IF(AQ60&gt;0,AQ60,0)</f>
        <v>12.9676466374607</v>
      </c>
      <c r="BK60" s="7" t="n">
        <f aca="false">IF(AR60&gt;0,AR60,0)</f>
        <v>7.43654859300507</v>
      </c>
      <c r="BL60" s="29" t="s">
        <v>476</v>
      </c>
      <c r="BM60" s="7" t="n">
        <f aca="false">100*AT60/SUM(AT$2:AT$135)</f>
        <v>0.00559783562323545</v>
      </c>
      <c r="BN60" s="7" t="n">
        <f aca="false">100*AU60/SUM(AU$2:AU$135)</f>
        <v>0.00538106961169132</v>
      </c>
      <c r="BO60" s="7" t="n">
        <f aca="false">100*AV60/SUM(AV$2:AV$135)</f>
        <v>0.00105102693179249</v>
      </c>
      <c r="BP60" s="7" t="n">
        <f aca="false">100*AW60/SUM(AW$2:AW$135)</f>
        <v>0.00295826156115914</v>
      </c>
      <c r="BQ60" s="7" t="n">
        <f aca="false">100*AX60/SUM(AX$2:AX$135)</f>
        <v>0.00130505521189264</v>
      </c>
      <c r="BR60" s="7" t="n">
        <f aca="false">100*AY60/SUM(AY$2:AY$135)</f>
        <v>0.00296128336321455</v>
      </c>
      <c r="BS60" s="7" t="n">
        <f aca="false">100*AZ60/SUM(AZ$2:AZ$135)</f>
        <v>0.0013338067282662</v>
      </c>
      <c r="BT60" s="7" t="n">
        <f aca="false">100*BA60/SUM(BA$2:BA$135)</f>
        <v>0.00309749384440736</v>
      </c>
      <c r="BU60" s="7" t="n">
        <f aca="false">100*BB60/SUM(BB$2:BB$135)</f>
        <v>0.000451189407412911</v>
      </c>
      <c r="BV60" s="7" t="n">
        <f aca="false">100*BC60/SUM(BC$2:BC$135)</f>
        <v>0.00237307346776004</v>
      </c>
      <c r="BW60" s="7" t="n">
        <f aca="false">100*BD60/SUM(BD$2:BD$135)</f>
        <v>0.00138742110815489</v>
      </c>
      <c r="BX60" s="7" t="n">
        <f aca="false">100*BE60/SUM(BE$2:BE$135)</f>
        <v>0.00300127888246767</v>
      </c>
      <c r="BY60" s="7" t="n">
        <f aca="false">100*BF60/SUM(BF$2:BF$135)</f>
        <v>0.0011539436002452</v>
      </c>
      <c r="BZ60" s="7" t="n">
        <f aca="false">100*BG60/SUM(BG$2:BG$135)</f>
        <v>0.000681497222119392</v>
      </c>
      <c r="CA60" s="7" t="n">
        <f aca="false">100*BH60/SUM(BH$2:BH$135)</f>
        <v>0.00300826179483447</v>
      </c>
      <c r="CB60" s="7" t="n">
        <f aca="false">100*BI60/SUM(BI$2:BI$135)</f>
        <v>0.00246921652207313</v>
      </c>
      <c r="CC60" s="7" t="n">
        <f aca="false">100*BJ60/SUM(BJ$2:BJ$135)</f>
        <v>0.00154401985804209</v>
      </c>
      <c r="CD60" s="7" t="n">
        <f aca="false">100*BK60/SUM(BK$2:BK$135)</f>
        <v>0.00122485636257873</v>
      </c>
      <c r="CF60" s="29" t="s">
        <v>476</v>
      </c>
      <c r="CG60" s="0" t="n">
        <f aca="false">AVERAGE(BM60:BR60)</f>
        <v>0.00320908871716427</v>
      </c>
      <c r="CH60" s="0" t="n">
        <f aca="false">AVERAGE(BS60:BX60)</f>
        <v>0.00194071057307818</v>
      </c>
      <c r="CI60" s="0" t="n">
        <f aca="false">STDEV(BM60:BR60)</f>
        <v>0.00194064467648099</v>
      </c>
      <c r="CJ60" s="0" t="n">
        <f aca="false">STDEV(BS60:BX60)</f>
        <v>0.00105290314466369</v>
      </c>
    </row>
    <row r="61" customFormat="false" ht="18" hidden="true" customHeight="false" outlineLevel="0" collapsed="false">
      <c r="A61" s="31" t="s">
        <v>477</v>
      </c>
      <c r="B61" s="29" t="s">
        <v>2246</v>
      </c>
      <c r="C61" s="29" t="n">
        <v>40</v>
      </c>
      <c r="D61" s="29" t="n">
        <f aca="false">C61-3</f>
        <v>37</v>
      </c>
      <c r="E61" s="0" t="s">
        <v>2247</v>
      </c>
      <c r="F61" s="0" t="n">
        <v>11.8771146351834</v>
      </c>
      <c r="G61" s="3" t="n">
        <f aca="false">F61*((POWER(D61,2))/((POWER(C61,2))))</f>
        <v>10.1623562097288</v>
      </c>
      <c r="H61" s="0" t="n">
        <v>193.56521563405</v>
      </c>
      <c r="I61" s="0" t="n">
        <v>433.500573643232</v>
      </c>
      <c r="J61" s="0" t="n">
        <v>29.9702374933193</v>
      </c>
      <c r="K61" s="0" t="n">
        <v>37.7870598978591</v>
      </c>
      <c r="L61" s="0" t="n">
        <v>39.5269417511767</v>
      </c>
      <c r="M61" s="0" t="n">
        <v>64.2823277375852</v>
      </c>
      <c r="N61" s="0" t="n">
        <v>2.94636590197462</v>
      </c>
      <c r="O61" s="0" t="n">
        <v>95.1952692336667</v>
      </c>
      <c r="P61" s="0" t="n">
        <v>2.52146187626094</v>
      </c>
      <c r="Q61" s="0" t="n">
        <v>47.9100379759828</v>
      </c>
      <c r="R61" s="0" t="n">
        <v>41.5069529728456</v>
      </c>
      <c r="S61" s="0" t="n">
        <v>80.001286622799</v>
      </c>
      <c r="T61" s="0" t="n">
        <v>25.9285067569827</v>
      </c>
      <c r="U61" s="0" t="n">
        <v>43.0026988507141</v>
      </c>
      <c r="V61" s="0" t="n">
        <v>65.8211195220353</v>
      </c>
      <c r="W61" s="0" t="n">
        <v>57.2901864530853</v>
      </c>
      <c r="X61" s="0" t="n">
        <v>43.0026988507141</v>
      </c>
      <c r="Y61" s="0" t="n">
        <v>20.3971856294412</v>
      </c>
      <c r="AA61" s="7" t="n">
        <f aca="false">H61-(H60*$G60/100)</f>
        <v>183.107695551589</v>
      </c>
      <c r="AB61" s="7" t="n">
        <f aca="false">I61-(I60*$G60/100)</f>
        <v>425.46995738249</v>
      </c>
      <c r="AC61" s="7" t="n">
        <f aca="false">J61-(J60*$G60/100)</f>
        <v>28.6323760868126</v>
      </c>
      <c r="AD61" s="7" t="n">
        <f aca="false">K61-(K60*$G60/100)</f>
        <v>35.0093953595134</v>
      </c>
      <c r="AE61" s="7" t="n">
        <f aca="false">L61-(L60*$G60/100)</f>
        <v>38.7341425282598</v>
      </c>
      <c r="AF61" s="7" t="n">
        <f aca="false">M61-(M60*$G60/100)</f>
        <v>62.62528650149</v>
      </c>
      <c r="AG61" s="7" t="n">
        <f aca="false">N61-(N60*$G60/100)</f>
        <v>2.07554567946119</v>
      </c>
      <c r="AH61" s="7" t="n">
        <f aca="false">O61-(O60*$G60/100)</f>
        <v>90.8781030038677</v>
      </c>
      <c r="AI61" s="7" t="n">
        <f aca="false">P61-(P60*$G60/100)</f>
        <v>2.23075252096371</v>
      </c>
      <c r="AJ61" s="7" t="n">
        <f aca="false">Q61-(Q60*$G60/100)</f>
        <v>46.7104969382089</v>
      </c>
      <c r="AK61" s="7" t="n">
        <f aca="false">R61-(R60*$G60/100)</f>
        <v>40.4095397299674</v>
      </c>
      <c r="AL61" s="7" t="n">
        <f aca="false">S61-(S60*$G60/100)</f>
        <v>77.0434522180942</v>
      </c>
      <c r="AM61" s="7" t="n">
        <f aca="false">T61-(T60*$G60/100)</f>
        <v>25.0630958438678</v>
      </c>
      <c r="AN61" s="7" t="n">
        <f aca="false">U61-(U60*$G60/100)</f>
        <v>42.5643094264519</v>
      </c>
      <c r="AO61" s="7" t="n">
        <f aca="false">V61-(V60*$G60/100)</f>
        <v>64.3797515358931</v>
      </c>
      <c r="AP61" s="7" t="n">
        <f aca="false">W61-(W60*$G60/100)</f>
        <v>54.6161164791824</v>
      </c>
      <c r="AQ61" s="7" t="n">
        <f aca="false">X61-(X60*$G60/100)</f>
        <v>41.6648374442074</v>
      </c>
      <c r="AR61" s="7" t="n">
        <f aca="false">Y61-(Y60*$G60/100)</f>
        <v>19.6358481920849</v>
      </c>
      <c r="AT61" s="7" t="n">
        <f aca="false">IF(AA61&gt;0,AA61,0)</f>
        <v>183.107695551589</v>
      </c>
      <c r="AU61" s="7" t="n">
        <f aca="false">IF(AB61&gt;0,AB61,0)</f>
        <v>425.46995738249</v>
      </c>
      <c r="AV61" s="7" t="n">
        <f aca="false">IF(AC61&gt;0,AC61,0)</f>
        <v>28.6323760868126</v>
      </c>
      <c r="AW61" s="7" t="n">
        <f aca="false">IF(AD61&gt;0,AD61,0)</f>
        <v>35.0093953595134</v>
      </c>
      <c r="AX61" s="7" t="n">
        <f aca="false">IF(AE61&gt;0,AE61,0)</f>
        <v>38.7341425282598</v>
      </c>
      <c r="AY61" s="7" t="n">
        <f aca="false">IF(AF61&gt;0,AF61,0)</f>
        <v>62.62528650149</v>
      </c>
      <c r="AZ61" s="7" t="n">
        <f aca="false">IF(AG61&gt;0,AG61,0)</f>
        <v>2.07554567946119</v>
      </c>
      <c r="BA61" s="7" t="n">
        <f aca="false">IF(AH61&gt;0,AH61,0)</f>
        <v>90.8781030038677</v>
      </c>
      <c r="BB61" s="7" t="n">
        <f aca="false">IF(AI61&gt;0,AI61,0)</f>
        <v>2.23075252096371</v>
      </c>
      <c r="BC61" s="7" t="n">
        <f aca="false">IF(AJ61&gt;0,AJ61,0)</f>
        <v>46.7104969382089</v>
      </c>
      <c r="BD61" s="7" t="n">
        <f aca="false">IF(AK61&gt;0,AK61,0)</f>
        <v>40.4095397299674</v>
      </c>
      <c r="BE61" s="7" t="n">
        <f aca="false">IF(AL61&gt;0,AL61,0)</f>
        <v>77.0434522180942</v>
      </c>
      <c r="BF61" s="7" t="n">
        <f aca="false">IF(AM61&gt;0,AM61,0)</f>
        <v>25.0630958438678</v>
      </c>
      <c r="BG61" s="7" t="n">
        <f aca="false">IF(AN61&gt;0,AN61,0)</f>
        <v>42.5643094264519</v>
      </c>
      <c r="BH61" s="7" t="n">
        <f aca="false">IF(AO61&gt;0,AO61,0)</f>
        <v>64.3797515358931</v>
      </c>
      <c r="BI61" s="7" t="n">
        <f aca="false">IF(AP61&gt;0,AP61,0)</f>
        <v>54.6161164791824</v>
      </c>
      <c r="BJ61" s="7" t="n">
        <f aca="false">IF(AQ61&gt;0,AQ61,0)</f>
        <v>41.6648374442074</v>
      </c>
      <c r="BK61" s="7" t="n">
        <f aca="false">IF(AR61&gt;0,AR61,0)</f>
        <v>19.6358481920849</v>
      </c>
      <c r="BL61" s="31" t="s">
        <v>477</v>
      </c>
      <c r="BM61" s="7" t="n">
        <f aca="false">100*AT61/SUM(AT$2:AT$135)</f>
        <v>0.00995246182647571</v>
      </c>
      <c r="BN61" s="7" t="n">
        <f aca="false">100*AU61/SUM(AU$2:AU$135)</f>
        <v>0.030194512750412</v>
      </c>
      <c r="BO61" s="7" t="n">
        <f aca="false">100*AV61/SUM(AV$2:AV$135)</f>
        <v>0.00258184028727217</v>
      </c>
      <c r="BP61" s="7" t="n">
        <f aca="false">100*AW61/SUM(AW$2:AW$135)</f>
        <v>0.00387902675136541</v>
      </c>
      <c r="BQ61" s="7" t="n">
        <f aca="false">100*AX61/SUM(AX$2:AX$135)</f>
        <v>0.00679825800511942</v>
      </c>
      <c r="BR61" s="7" t="n">
        <f aca="false">100*AY61/SUM(AY$2:AY$135)</f>
        <v>0.0115000260228872</v>
      </c>
      <c r="BS61" s="7" t="n">
        <f aca="false">100*AZ61/SUM(AZ$2:AZ$135)</f>
        <v>0.000322796772078337</v>
      </c>
      <c r="BT61" s="7" t="n">
        <f aca="false">100*BA61/SUM(BA$2:BA$135)</f>
        <v>0.00755620507894913</v>
      </c>
      <c r="BU61" s="7" t="n">
        <f aca="false">100*BB61/SUM(BB$2:BB$135)</f>
        <v>0.000351547301680227</v>
      </c>
      <c r="BV61" s="7" t="n">
        <f aca="false">100*BC61/SUM(BC$2:BC$135)</f>
        <v>0.00984262549357732</v>
      </c>
      <c r="BW61" s="7" t="n">
        <f aca="false">100*BD61/SUM(BD$2:BD$135)</f>
        <v>0.00543949113750965</v>
      </c>
      <c r="BX61" s="7" t="n">
        <f aca="false">100*BE61/SUM(BE$2:BE$135)</f>
        <v>0.0082234483030438</v>
      </c>
      <c r="BY61" s="7" t="n">
        <f aca="false">100*BF61/SUM(BF$2:BF$135)</f>
        <v>0.00360518049966238</v>
      </c>
      <c r="BZ61" s="7" t="n">
        <f aca="false">100*BG61/SUM(BG$2:BG$135)</f>
        <v>0.00671865130817167</v>
      </c>
      <c r="CA61" s="7" t="n">
        <f aca="false">100*BH61/SUM(BH$2:BH$135)</f>
        <v>0.0153697210181639</v>
      </c>
      <c r="CB61" s="7" t="n">
        <f aca="false">100*BI61/SUM(BI$2:BI$135)</f>
        <v>0.00547848368832444</v>
      </c>
      <c r="CC61" s="7" t="n">
        <f aca="false">100*BJ61/SUM(BJ$2:BJ$135)</f>
        <v>0.0049609106566887</v>
      </c>
      <c r="CD61" s="7" t="n">
        <f aca="false">100*BK61/SUM(BK$2:BK$135)</f>
        <v>0.00323417419948388</v>
      </c>
      <c r="CF61" s="31" t="s">
        <v>477</v>
      </c>
      <c r="CG61" s="0" t="n">
        <f aca="false">AVERAGE(BM61:BR61)</f>
        <v>0.0108176876072553</v>
      </c>
      <c r="CH61" s="0" t="n">
        <f aca="false">AVERAGE(BS61:BX61)</f>
        <v>0.00528935234780641</v>
      </c>
      <c r="CI61" s="0" t="n">
        <f aca="false">STDEV(BM61:BR61)</f>
        <v>0.010087671325646</v>
      </c>
      <c r="CJ61" s="0" t="n">
        <f aca="false">STDEV(BS61:BX61)</f>
        <v>0.00408781044902394</v>
      </c>
    </row>
    <row r="62" customFormat="false" ht="18" hidden="true" customHeight="false" outlineLevel="0" collapsed="false">
      <c r="A62" s="29" t="s">
        <v>478</v>
      </c>
      <c r="B62" s="29" t="s">
        <v>2248</v>
      </c>
      <c r="C62" s="29" t="n">
        <v>40</v>
      </c>
      <c r="D62" s="29" t="n">
        <f aca="false">C62-3</f>
        <v>37</v>
      </c>
      <c r="E62" s="0" t="s">
        <v>2249</v>
      </c>
      <c r="F62" s="0" t="n">
        <v>11.8870087543527</v>
      </c>
      <c r="G62" s="3" t="n">
        <f aca="false">F62*((POWER(D62,2))/((POWER(C62,2))))</f>
        <v>10.170821865443</v>
      </c>
      <c r="H62" s="0" t="n">
        <v>1092.18794940537</v>
      </c>
      <c r="I62" s="0" t="n">
        <v>1587.58616117909</v>
      </c>
      <c r="J62" s="0" t="n">
        <v>144.651395681677</v>
      </c>
      <c r="K62" s="0" t="n">
        <v>160.412791287584</v>
      </c>
      <c r="L62" s="0" t="n">
        <v>273.050824808089</v>
      </c>
      <c r="M62" s="0" t="n">
        <v>422.464353445248</v>
      </c>
      <c r="N62" s="0" t="n">
        <v>73.4568304956363</v>
      </c>
      <c r="O62" s="0" t="n">
        <v>629.69700020943</v>
      </c>
      <c r="P62" s="0" t="n">
        <v>37.9616677470788</v>
      </c>
      <c r="Q62" s="0" t="n">
        <v>197.673971056143</v>
      </c>
      <c r="R62" s="0" t="n">
        <v>383.937454256758</v>
      </c>
      <c r="S62" s="0" t="n">
        <v>566.244531853105</v>
      </c>
      <c r="T62" s="0" t="n">
        <v>190.90457979462</v>
      </c>
      <c r="U62" s="0" t="n">
        <v>252.429165051888</v>
      </c>
      <c r="V62" s="0" t="n">
        <v>335.666996634558</v>
      </c>
      <c r="W62" s="0" t="n">
        <v>252.429165051888</v>
      </c>
      <c r="X62" s="0" t="n">
        <v>250.592079328017</v>
      </c>
      <c r="Y62" s="0" t="n">
        <v>201.805654411164</v>
      </c>
      <c r="AA62" s="7" t="n">
        <f aca="false">H62-(H61*$G61/100)</f>
        <v>1072.51716269451</v>
      </c>
      <c r="AB62" s="7" t="n">
        <f aca="false">I62-(I61*$G61/100)</f>
        <v>1543.53228871425</v>
      </c>
      <c r="AC62" s="7" t="n">
        <f aca="false">J62-(J61*$G61/100)</f>
        <v>141.605713390704</v>
      </c>
      <c r="AD62" s="7" t="n">
        <f aca="false">K62-(K61*$G61/100)</f>
        <v>156.57273565958</v>
      </c>
      <c r="AE62" s="7" t="n">
        <f aca="false">L62-(L61*$G61/100)</f>
        <v>269.033956188523</v>
      </c>
      <c r="AF62" s="7" t="n">
        <f aca="false">M62-(M61*$G61/100)</f>
        <v>415.93175432065</v>
      </c>
      <c r="AG62" s="7" t="n">
        <f aca="false">N62-(N61*$G61/100)</f>
        <v>73.1574102974356</v>
      </c>
      <c r="AH62" s="7" t="n">
        <f aca="false">O62-(O61*$G61/100)</f>
        <v>620.022917855095</v>
      </c>
      <c r="AI62" s="7" t="n">
        <f aca="false">P62-(P61*$G61/100)</f>
        <v>37.7054278095206</v>
      </c>
      <c r="AJ62" s="7" t="n">
        <f aca="false">Q62-(Q61*$G61/100)</f>
        <v>192.805182336807</v>
      </c>
      <c r="AK62" s="7" t="n">
        <f aca="false">R62-(R61*$G61/100)</f>
        <v>379.719369843852</v>
      </c>
      <c r="AL62" s="7" t="n">
        <f aca="false">S62-(S61*$G61/100)</f>
        <v>558.11451613413</v>
      </c>
      <c r="AM62" s="7" t="n">
        <f aca="false">T62-(T61*$G61/100)</f>
        <v>188.269632578112</v>
      </c>
      <c r="AN62" s="7" t="n">
        <f aca="false">U62-(U61*$G61/100)</f>
        <v>248.059077614882</v>
      </c>
      <c r="AO62" s="7" t="n">
        <f aca="false">V62-(V61*$G61/100)</f>
        <v>328.978020007498</v>
      </c>
      <c r="AP62" s="7" t="n">
        <f aca="false">W62-(W61*$G61/100)</f>
        <v>246.607132231308</v>
      </c>
      <c r="AQ62" s="7" t="n">
        <f aca="false">X62-(X61*$G61/100)</f>
        <v>246.22199189101</v>
      </c>
      <c r="AR62" s="7" t="n">
        <f aca="false">Y62-(Y61*$G61/100)</f>
        <v>199.732819750741</v>
      </c>
      <c r="AT62" s="7" t="n">
        <f aca="false">IF(AA62&gt;0,AA62,0)</f>
        <v>1072.51716269451</v>
      </c>
      <c r="AU62" s="7" t="n">
        <f aca="false">IF(AB62&gt;0,AB62,0)</f>
        <v>1543.53228871425</v>
      </c>
      <c r="AV62" s="7" t="n">
        <f aca="false">IF(AC62&gt;0,AC62,0)</f>
        <v>141.605713390704</v>
      </c>
      <c r="AW62" s="7" t="n">
        <f aca="false">IF(AD62&gt;0,AD62,0)</f>
        <v>156.57273565958</v>
      </c>
      <c r="AX62" s="7" t="n">
        <f aca="false">IF(AE62&gt;0,AE62,0)</f>
        <v>269.033956188523</v>
      </c>
      <c r="AY62" s="7" t="n">
        <f aca="false">IF(AF62&gt;0,AF62,0)</f>
        <v>415.93175432065</v>
      </c>
      <c r="AZ62" s="7" t="n">
        <f aca="false">IF(AG62&gt;0,AG62,0)</f>
        <v>73.1574102974356</v>
      </c>
      <c r="BA62" s="7" t="n">
        <f aca="false">IF(AH62&gt;0,AH62,0)</f>
        <v>620.022917855095</v>
      </c>
      <c r="BB62" s="7" t="n">
        <f aca="false">IF(AI62&gt;0,AI62,0)</f>
        <v>37.7054278095206</v>
      </c>
      <c r="BC62" s="7" t="n">
        <f aca="false">IF(AJ62&gt;0,AJ62,0)</f>
        <v>192.805182336807</v>
      </c>
      <c r="BD62" s="7" t="n">
        <f aca="false">IF(AK62&gt;0,AK62,0)</f>
        <v>379.719369843852</v>
      </c>
      <c r="BE62" s="7" t="n">
        <f aca="false">IF(AL62&gt;0,AL62,0)</f>
        <v>558.11451613413</v>
      </c>
      <c r="BF62" s="7" t="n">
        <f aca="false">IF(AM62&gt;0,AM62,0)</f>
        <v>188.269632578112</v>
      </c>
      <c r="BG62" s="7" t="n">
        <f aca="false">IF(AN62&gt;0,AN62,0)</f>
        <v>248.059077614882</v>
      </c>
      <c r="BH62" s="7" t="n">
        <f aca="false">IF(AO62&gt;0,AO62,0)</f>
        <v>328.978020007498</v>
      </c>
      <c r="BI62" s="7" t="n">
        <f aca="false">IF(AP62&gt;0,AP62,0)</f>
        <v>246.607132231308</v>
      </c>
      <c r="BJ62" s="7" t="n">
        <f aca="false">IF(AQ62&gt;0,AQ62,0)</f>
        <v>246.22199189101</v>
      </c>
      <c r="BK62" s="7" t="n">
        <f aca="false">IF(AR62&gt;0,AR62,0)</f>
        <v>199.732819750741</v>
      </c>
      <c r="BL62" s="29" t="s">
        <v>478</v>
      </c>
      <c r="BM62" s="7" t="n">
        <f aca="false">100*AT62/SUM(AT$2:AT$135)</f>
        <v>0.058294579524921</v>
      </c>
      <c r="BN62" s="7" t="n">
        <f aca="false">100*AU62/SUM(AU$2:AU$135)</f>
        <v>0.109540531742778</v>
      </c>
      <c r="BO62" s="7" t="n">
        <f aca="false">100*AV62/SUM(AV$2:AV$135)</f>
        <v>0.0127688786509207</v>
      </c>
      <c r="BP62" s="7" t="n">
        <f aca="false">100*AW62/SUM(AW$2:AW$135)</f>
        <v>0.0173481953607329</v>
      </c>
      <c r="BQ62" s="7" t="n">
        <f aca="false">100*AX62/SUM(AX$2:AX$135)</f>
        <v>0.0472183486435304</v>
      </c>
      <c r="BR62" s="7" t="n">
        <f aca="false">100*AY62/SUM(AY$2:AY$135)</f>
        <v>0.0763785088363435</v>
      </c>
      <c r="BS62" s="7" t="n">
        <f aca="false">100*AZ62/SUM(AZ$2:AZ$135)</f>
        <v>0.0113777191855171</v>
      </c>
      <c r="BT62" s="7" t="n">
        <f aca="false">100*BA62/SUM(BA$2:BA$135)</f>
        <v>0.0515527961753574</v>
      </c>
      <c r="BU62" s="7" t="n">
        <f aca="false">100*BB62/SUM(BB$2:BB$135)</f>
        <v>0.00594204927734843</v>
      </c>
      <c r="BV62" s="7" t="n">
        <f aca="false">100*BC62/SUM(BC$2:BC$135)</f>
        <v>0.0406270394740709</v>
      </c>
      <c r="BW62" s="7" t="n">
        <f aca="false">100*BD62/SUM(BD$2:BD$135)</f>
        <v>0.0511136766419203</v>
      </c>
      <c r="BX62" s="7" t="n">
        <f aca="false">100*BE62/SUM(BE$2:BE$135)</f>
        <v>0.0595719134912988</v>
      </c>
      <c r="BY62" s="7" t="n">
        <f aca="false">100*BF62/SUM(BF$2:BF$135)</f>
        <v>0.0270814911405002</v>
      </c>
      <c r="BZ62" s="7" t="n">
        <f aca="false">100*BG62/SUM(BG$2:BG$135)</f>
        <v>0.0391553972983137</v>
      </c>
      <c r="CA62" s="7" t="n">
        <f aca="false">100*BH62/SUM(BH$2:BH$135)</f>
        <v>0.078538675095759</v>
      </c>
      <c r="CB62" s="7" t="n">
        <f aca="false">100*BI62/SUM(BI$2:BI$135)</f>
        <v>0.0247368952325391</v>
      </c>
      <c r="CC62" s="7" t="n">
        <f aca="false">100*BJ62/SUM(BJ$2:BJ$135)</f>
        <v>0.0293169343362709</v>
      </c>
      <c r="CD62" s="7" t="n">
        <f aca="false">100*BK62/SUM(BK$2:BK$135)</f>
        <v>0.0328975212126766</v>
      </c>
      <c r="CF62" s="29" t="s">
        <v>478</v>
      </c>
      <c r="CG62" s="0" t="n">
        <f aca="false">AVERAGE(BM62:BR62)</f>
        <v>0.0535915071265378</v>
      </c>
      <c r="CH62" s="0" t="n">
        <f aca="false">AVERAGE(BS62:BX62)</f>
        <v>0.0366975323742522</v>
      </c>
      <c r="CI62" s="0" t="n">
        <f aca="false">STDEV(BM62:BR62)</f>
        <v>0.0365850829843992</v>
      </c>
      <c r="CJ62" s="0" t="n">
        <f aca="false">STDEV(BS62:BX62)</f>
        <v>0.0226016596563989</v>
      </c>
    </row>
    <row r="63" customFormat="false" ht="18" hidden="true" customHeight="false" outlineLevel="0" collapsed="false">
      <c r="A63" s="29" t="s">
        <v>479</v>
      </c>
      <c r="B63" s="29" t="s">
        <v>2250</v>
      </c>
      <c r="C63" s="29" t="n">
        <v>40</v>
      </c>
      <c r="D63" s="29" t="n">
        <f aca="false">C63-3</f>
        <v>37</v>
      </c>
      <c r="E63" s="0" t="s">
        <v>2251</v>
      </c>
      <c r="F63" s="0" t="n">
        <v>11.8969031791003</v>
      </c>
      <c r="G63" s="3" t="n">
        <f aca="false">F63*((POWER(D63,2))/((POWER(C63,2))))</f>
        <v>10.1792877826177</v>
      </c>
      <c r="H63" s="0" t="n">
        <v>3738.53565677005</v>
      </c>
      <c r="I63" s="0" t="n">
        <v>1608.12716113358</v>
      </c>
      <c r="J63" s="0" t="n">
        <v>634.993327245909</v>
      </c>
      <c r="K63" s="0" t="n">
        <v>1041.4888219975</v>
      </c>
      <c r="L63" s="0" t="n">
        <v>625.324058263671</v>
      </c>
      <c r="M63" s="0" t="n">
        <v>634.993327245909</v>
      </c>
      <c r="N63" s="0" t="n">
        <v>411.162561175602</v>
      </c>
      <c r="O63" s="0" t="n">
        <v>652.182658246625</v>
      </c>
      <c r="P63" s="0" t="n">
        <v>274.073505092852</v>
      </c>
      <c r="Q63" s="0" t="n">
        <v>340.803012419173</v>
      </c>
      <c r="R63" s="0" t="n">
        <v>657.831863347103</v>
      </c>
      <c r="S63" s="0" t="n">
        <v>868.546667646951</v>
      </c>
      <c r="T63" s="0" t="n">
        <v>667.134756527797</v>
      </c>
      <c r="U63" s="0" t="n">
        <v>338.701560127788</v>
      </c>
      <c r="V63" s="0" t="n">
        <v>343.518074877142</v>
      </c>
      <c r="W63" s="0" t="n">
        <v>521.461482151316</v>
      </c>
      <c r="X63" s="0" t="n">
        <v>812.391970161021</v>
      </c>
      <c r="Y63" s="0" t="n">
        <v>514.967387372671</v>
      </c>
      <c r="AA63" s="7" t="n">
        <f aca="false">H63-(H62*$G62/100)</f>
        <v>3627.4511660002</v>
      </c>
      <c r="AB63" s="7" t="n">
        <f aca="false">I63-(I62*$G62/100)</f>
        <v>1446.65660071963</v>
      </c>
      <c r="AC63" s="7" t="n">
        <f aca="false">J63-(J62*$G62/100)</f>
        <v>620.281091465248</v>
      </c>
      <c r="AD63" s="7" t="n">
        <f aca="false">K63-(K62*$G62/100)</f>
        <v>1025.17352274625</v>
      </c>
      <c r="AE63" s="7" t="n">
        <f aca="false">L63-(L62*$G62/100)</f>
        <v>597.552545270318</v>
      </c>
      <c r="AF63" s="7" t="n">
        <f aca="false">M63-(M62*$G62/100)</f>
        <v>592.025230411997</v>
      </c>
      <c r="AG63" s="7" t="n">
        <f aca="false">N63-(N62*$G62/100)</f>
        <v>403.691397797891</v>
      </c>
      <c r="AH63" s="7" t="n">
        <f aca="false">O63-(O62*$G62/100)</f>
        <v>588.137298063286</v>
      </c>
      <c r="AI63" s="7" t="n">
        <f aca="false">P63-(P62*$G62/100)</f>
        <v>270.212491489145</v>
      </c>
      <c r="AJ63" s="7" t="n">
        <f aca="false">Q63-(Q62*$G62/100)</f>
        <v>320.697944948705</v>
      </c>
      <c r="AK63" s="7" t="n">
        <f aca="false">R63-(R62*$G62/100)</f>
        <v>618.782268799931</v>
      </c>
      <c r="AL63" s="7" t="n">
        <f aca="false">S63-(S62*$G62/100)</f>
        <v>810.95494498936</v>
      </c>
      <c r="AM63" s="7" t="n">
        <f aca="false">T63-(T62*$G62/100)</f>
        <v>647.718191783914</v>
      </c>
      <c r="AN63" s="7" t="n">
        <f aca="false">U63-(U62*$G62/100)</f>
        <v>313.027439413935</v>
      </c>
      <c r="AO63" s="7" t="n">
        <f aca="false">V63-(V62*$G62/100)</f>
        <v>309.377982588358</v>
      </c>
      <c r="AP63" s="7" t="n">
        <f aca="false">W63-(W62*$G62/100)</f>
        <v>495.787361437463</v>
      </c>
      <c r="AQ63" s="7" t="n">
        <f aca="false">X63-(X62*$G62/100)</f>
        <v>786.904696163659</v>
      </c>
      <c r="AR63" s="7" t="n">
        <f aca="false">Y63-(Y62*$G62/100)</f>
        <v>494.44209374812</v>
      </c>
      <c r="AT63" s="7" t="n">
        <f aca="false">IF(AA63&gt;0,AA63,0)</f>
        <v>3627.4511660002</v>
      </c>
      <c r="AU63" s="7" t="n">
        <f aca="false">IF(AB63&gt;0,AB63,0)</f>
        <v>1446.65660071963</v>
      </c>
      <c r="AV63" s="7" t="n">
        <f aca="false">IF(AC63&gt;0,AC63,0)</f>
        <v>620.281091465248</v>
      </c>
      <c r="AW63" s="7" t="n">
        <f aca="false">IF(AD63&gt;0,AD63,0)</f>
        <v>1025.17352274625</v>
      </c>
      <c r="AX63" s="7" t="n">
        <f aca="false">IF(AE63&gt;0,AE63,0)</f>
        <v>597.552545270318</v>
      </c>
      <c r="AY63" s="7" t="n">
        <f aca="false">IF(AF63&gt;0,AF63,0)</f>
        <v>592.025230411997</v>
      </c>
      <c r="AZ63" s="7" t="n">
        <f aca="false">IF(AG63&gt;0,AG63,0)</f>
        <v>403.691397797891</v>
      </c>
      <c r="BA63" s="7" t="n">
        <f aca="false">IF(AH63&gt;0,AH63,0)</f>
        <v>588.137298063286</v>
      </c>
      <c r="BB63" s="7" t="n">
        <f aca="false">IF(AI63&gt;0,AI63,0)</f>
        <v>270.212491489145</v>
      </c>
      <c r="BC63" s="7" t="n">
        <f aca="false">IF(AJ63&gt;0,AJ63,0)</f>
        <v>320.697944948705</v>
      </c>
      <c r="BD63" s="7" t="n">
        <f aca="false">IF(AK63&gt;0,AK63,0)</f>
        <v>618.782268799931</v>
      </c>
      <c r="BE63" s="7" t="n">
        <f aca="false">IF(AL63&gt;0,AL63,0)</f>
        <v>810.95494498936</v>
      </c>
      <c r="BF63" s="7" t="n">
        <f aca="false">IF(AM63&gt;0,AM63,0)</f>
        <v>647.718191783914</v>
      </c>
      <c r="BG63" s="7" t="n">
        <f aca="false">IF(AN63&gt;0,AN63,0)</f>
        <v>313.027439413935</v>
      </c>
      <c r="BH63" s="7" t="n">
        <f aca="false">IF(AO63&gt;0,AO63,0)</f>
        <v>309.377982588358</v>
      </c>
      <c r="BI63" s="7" t="n">
        <f aca="false">IF(AP63&gt;0,AP63,0)</f>
        <v>495.787361437463</v>
      </c>
      <c r="BJ63" s="7" t="n">
        <f aca="false">IF(AQ63&gt;0,AQ63,0)</f>
        <v>786.904696163659</v>
      </c>
      <c r="BK63" s="7" t="n">
        <f aca="false">IF(AR63&gt;0,AR63,0)</f>
        <v>494.44209374812</v>
      </c>
      <c r="BL63" s="29" t="s">
        <v>479</v>
      </c>
      <c r="BM63" s="7" t="n">
        <f aca="false">100*AT63/SUM(AT$2:AT$135)</f>
        <v>0.197163036475713</v>
      </c>
      <c r="BN63" s="7" t="n">
        <f aca="false">100*AU63/SUM(AU$2:AU$135)</f>
        <v>0.102665512377477</v>
      </c>
      <c r="BO63" s="7" t="n">
        <f aca="false">100*AV63/SUM(AV$2:AV$135)</f>
        <v>0.0559320227745866</v>
      </c>
      <c r="BP63" s="7" t="n">
        <f aca="false">100*AW63/SUM(AW$2:AW$135)</f>
        <v>0.113588808909366</v>
      </c>
      <c r="BQ63" s="7" t="n">
        <f aca="false">100*AX63/SUM(AX$2:AX$135)</f>
        <v>0.104876889204392</v>
      </c>
      <c r="BR63" s="7" t="n">
        <f aca="false">100*AY63/SUM(AY$2:AY$135)</f>
        <v>0.108714960621885</v>
      </c>
      <c r="BS63" s="7" t="n">
        <f aca="false">100*AZ63/SUM(AZ$2:AZ$135)</f>
        <v>0.0627836242846649</v>
      </c>
      <c r="BT63" s="7" t="n">
        <f aca="false">100*BA63/SUM(BA$2:BA$135)</f>
        <v>0.0489016153710435</v>
      </c>
      <c r="BU63" s="7" t="n">
        <f aca="false">100*BB63/SUM(BB$2:BB$135)</f>
        <v>0.0425831513673523</v>
      </c>
      <c r="BV63" s="7" t="n">
        <f aca="false">100*BC63/SUM(BC$2:BC$135)</f>
        <v>0.0675760262808931</v>
      </c>
      <c r="BW63" s="7" t="n">
        <f aca="false">100*BD63/SUM(BD$2:BD$135)</f>
        <v>0.0832937145455593</v>
      </c>
      <c r="BX63" s="7" t="n">
        <f aca="false">100*BE63/SUM(BE$2:BE$135)</f>
        <v>0.0865595436629656</v>
      </c>
      <c r="BY63" s="7" t="n">
        <f aca="false">100*BF63/SUM(BF$2:BF$135)</f>
        <v>0.0931704929368209</v>
      </c>
      <c r="BZ63" s="7" t="n">
        <f aca="false">100*BG63/SUM(BG$2:BG$135)</f>
        <v>0.0494104625131088</v>
      </c>
      <c r="CA63" s="7" t="n">
        <f aca="false">100*BH63/SUM(BH$2:BH$135)</f>
        <v>0.0738594537584446</v>
      </c>
      <c r="CB63" s="7" t="n">
        <f aca="false">100*BI63/SUM(BI$2:BI$135)</f>
        <v>0.0497318950450799</v>
      </c>
      <c r="CC63" s="7" t="n">
        <f aca="false">100*BJ63/SUM(BJ$2:BJ$135)</f>
        <v>0.0936944467435913</v>
      </c>
      <c r="CD63" s="7" t="n">
        <f aca="false">100*BK63/SUM(BK$2:BK$135)</f>
        <v>0.0814383899842713</v>
      </c>
      <c r="CF63" s="29" t="s">
        <v>479</v>
      </c>
      <c r="CG63" s="0" t="n">
        <f aca="false">AVERAGE(BM63:BR63)</f>
        <v>0.113823538393903</v>
      </c>
      <c r="CH63" s="0" t="n">
        <f aca="false">AVERAGE(BS63:BX63)</f>
        <v>0.0652829459187465</v>
      </c>
      <c r="CI63" s="0" t="n">
        <f aca="false">STDEV(BM63:BR63)</f>
        <v>0.0458859374151094</v>
      </c>
      <c r="CJ63" s="0" t="n">
        <f aca="false">STDEV(BS63:BX63)</f>
        <v>0.0177325400744753</v>
      </c>
    </row>
    <row r="64" customFormat="false" ht="18" hidden="true" customHeight="false" outlineLevel="0" collapsed="false">
      <c r="A64" s="29" t="s">
        <v>480</v>
      </c>
      <c r="B64" s="29" t="s">
        <v>2252</v>
      </c>
      <c r="C64" s="29" t="n">
        <v>40</v>
      </c>
      <c r="D64" s="29" t="n">
        <f aca="false">C64-3</f>
        <v>37</v>
      </c>
      <c r="E64" s="0" t="s">
        <v>2253</v>
      </c>
      <c r="F64" s="0" t="n">
        <v>11.9067979069975</v>
      </c>
      <c r="G64" s="3" t="n">
        <f aca="false">F64*((POWER(D64,2))/((POWER(C64,2))))</f>
        <v>10.1877539591747</v>
      </c>
      <c r="H64" s="0" t="n">
        <v>8625.0954844503</v>
      </c>
      <c r="I64" s="0" t="n">
        <v>8772.51674373487</v>
      </c>
      <c r="J64" s="0" t="n">
        <v>2980.10699418572</v>
      </c>
      <c r="K64" s="0" t="n">
        <v>1936.31202015761</v>
      </c>
      <c r="L64" s="0" t="n">
        <v>2174.27059050617</v>
      </c>
      <c r="M64" s="0" t="n">
        <v>2256.00635667627</v>
      </c>
      <c r="N64" s="0" t="n">
        <v>1495.63224412073</v>
      </c>
      <c r="O64" s="0" t="n">
        <v>4261.18748925741</v>
      </c>
      <c r="P64" s="0" t="n">
        <v>1275.77334020046</v>
      </c>
      <c r="Q64" s="0" t="n">
        <v>1741.55355126758</v>
      </c>
      <c r="R64" s="0" t="n">
        <v>2640.18148437597</v>
      </c>
      <c r="S64" s="0" t="n">
        <v>2791.92414439584</v>
      </c>
      <c r="T64" s="0" t="n">
        <v>1949.0143796477</v>
      </c>
      <c r="U64" s="0" t="n">
        <v>1708.61972851587</v>
      </c>
      <c r="V64" s="0" t="n">
        <v>2174.27059050617</v>
      </c>
      <c r="W64" s="0" t="n">
        <v>2901.17609697283</v>
      </c>
      <c r="X64" s="0" t="n">
        <v>2008.87057646238</v>
      </c>
      <c r="Y64" s="0" t="n">
        <v>1454.64161114547</v>
      </c>
      <c r="AA64" s="7" t="n">
        <f aca="false">H64-(H63*$G63/100)</f>
        <v>8244.5391810919</v>
      </c>
      <c r="AB64" s="7" t="n">
        <f aca="false">I64-(I63*$G63/100)</f>
        <v>8608.82085209264</v>
      </c>
      <c r="AC64" s="7" t="n">
        <f aca="false">J64-(J63*$G63/100)</f>
        <v>2915.46919600494</v>
      </c>
      <c r="AD64" s="7" t="n">
        <f aca="false">K64-(K63*$G63/100)</f>
        <v>1830.29587574269</v>
      </c>
      <c r="AE64" s="7" t="n">
        <f aca="false">L64-(L63*$G63/100)</f>
        <v>2110.61705504157</v>
      </c>
      <c r="AF64" s="7" t="n">
        <f aca="false">M64-(M63*$G63/100)</f>
        <v>2191.36855849549</v>
      </c>
      <c r="AG64" s="7" t="n">
        <f aca="false">N64-(N63*$G63/100)</f>
        <v>1453.77882376428</v>
      </c>
      <c r="AH64" s="7" t="n">
        <f aca="false">O64-(O63*$G63/100)</f>
        <v>4194.79993960616</v>
      </c>
      <c r="AI64" s="7" t="n">
        <f aca="false">P64-(P63*$G63/100)</f>
        <v>1247.87460938115</v>
      </c>
      <c r="AJ64" s="7" t="n">
        <f aca="false">Q64-(Q63*$G63/100)</f>
        <v>1706.8622318616</v>
      </c>
      <c r="AK64" s="7" t="n">
        <f aca="false">R64-(R63*$G63/100)</f>
        <v>2573.21888588011</v>
      </c>
      <c r="AL64" s="7" t="n">
        <f aca="false">S64-(S63*$G63/100)</f>
        <v>2703.51227956972</v>
      </c>
      <c r="AM64" s="7" t="n">
        <f aca="false">T64-(T63*$G63/100)</f>
        <v>1881.10481288287</v>
      </c>
      <c r="AN64" s="7" t="n">
        <f aca="false">U64-(U63*$G63/100)</f>
        <v>1674.14232198625</v>
      </c>
      <c r="AO64" s="7" t="n">
        <f aca="false">V64-(V63*$G63/100)</f>
        <v>2139.30289707912</v>
      </c>
      <c r="AP64" s="7" t="n">
        <f aca="false">W64-(W63*$G63/100)</f>
        <v>2848.09503202914</v>
      </c>
      <c r="AQ64" s="7" t="n">
        <f aca="false">X64-(X63*$G63/100)</f>
        <v>1926.17485989682</v>
      </c>
      <c r="AR64" s="7" t="n">
        <f aca="false">Y64-(Y63*$G63/100)</f>
        <v>1402.22159879818</v>
      </c>
      <c r="AT64" s="7" t="n">
        <f aca="false">IF(AA64&gt;0,AA64,0)</f>
        <v>8244.5391810919</v>
      </c>
      <c r="AU64" s="7" t="n">
        <f aca="false">IF(AB64&gt;0,AB64,0)</f>
        <v>8608.82085209264</v>
      </c>
      <c r="AV64" s="7" t="n">
        <f aca="false">IF(AC64&gt;0,AC64,0)</f>
        <v>2915.46919600494</v>
      </c>
      <c r="AW64" s="7" t="n">
        <f aca="false">IF(AD64&gt;0,AD64,0)</f>
        <v>1830.29587574269</v>
      </c>
      <c r="AX64" s="7" t="n">
        <f aca="false">IF(AE64&gt;0,AE64,0)</f>
        <v>2110.61705504157</v>
      </c>
      <c r="AY64" s="7" t="n">
        <f aca="false">IF(AF64&gt;0,AF64,0)</f>
        <v>2191.36855849549</v>
      </c>
      <c r="AZ64" s="7" t="n">
        <f aca="false">IF(AG64&gt;0,AG64,0)</f>
        <v>1453.77882376428</v>
      </c>
      <c r="BA64" s="7" t="n">
        <f aca="false">IF(AH64&gt;0,AH64,0)</f>
        <v>4194.79993960616</v>
      </c>
      <c r="BB64" s="7" t="n">
        <f aca="false">IF(AI64&gt;0,AI64,0)</f>
        <v>1247.87460938115</v>
      </c>
      <c r="BC64" s="7" t="n">
        <f aca="false">IF(AJ64&gt;0,AJ64,0)</f>
        <v>1706.8622318616</v>
      </c>
      <c r="BD64" s="7" t="n">
        <f aca="false">IF(AK64&gt;0,AK64,0)</f>
        <v>2573.21888588011</v>
      </c>
      <c r="BE64" s="7" t="n">
        <f aca="false">IF(AL64&gt;0,AL64,0)</f>
        <v>2703.51227956972</v>
      </c>
      <c r="BF64" s="7" t="n">
        <f aca="false">IF(AM64&gt;0,AM64,0)</f>
        <v>1881.10481288287</v>
      </c>
      <c r="BG64" s="7" t="n">
        <f aca="false">IF(AN64&gt;0,AN64,0)</f>
        <v>1674.14232198625</v>
      </c>
      <c r="BH64" s="7" t="n">
        <f aca="false">IF(AO64&gt;0,AO64,0)</f>
        <v>2139.30289707912</v>
      </c>
      <c r="BI64" s="7" t="n">
        <f aca="false">IF(AP64&gt;0,AP64,0)</f>
        <v>2848.09503202914</v>
      </c>
      <c r="BJ64" s="7" t="n">
        <f aca="false">IF(AQ64&gt;0,AQ64,0)</f>
        <v>1926.17485989682</v>
      </c>
      <c r="BK64" s="7" t="n">
        <f aca="false">IF(AR64&gt;0,AR64,0)</f>
        <v>1402.22159879818</v>
      </c>
      <c r="BL64" s="29" t="s">
        <v>480</v>
      </c>
      <c r="BM64" s="7" t="n">
        <f aca="false">100*AT64/SUM(AT$2:AT$135)</f>
        <v>0.448115854604169</v>
      </c>
      <c r="BN64" s="7" t="n">
        <f aca="false">100*AU64/SUM(AU$2:AU$135)</f>
        <v>0.610945958637553</v>
      </c>
      <c r="BO64" s="7" t="n">
        <f aca="false">100*AV64/SUM(AV$2:AV$135)</f>
        <v>0.262893858467214</v>
      </c>
      <c r="BP64" s="7" t="n">
        <f aca="false">100*AW64/SUM(AW$2:AW$135)</f>
        <v>0.202796037806759</v>
      </c>
      <c r="BQ64" s="7" t="n">
        <f aca="false">100*AX64/SUM(AX$2:AX$135)</f>
        <v>0.37043596046329</v>
      </c>
      <c r="BR64" s="7" t="n">
        <f aca="false">100*AY64/SUM(AY$2:AY$135)</f>
        <v>0.402406070395148</v>
      </c>
      <c r="BS64" s="7" t="n">
        <f aca="false">100*AZ64/SUM(AZ$2:AZ$135)</f>
        <v>0.226097221694863</v>
      </c>
      <c r="BT64" s="7" t="n">
        <f aca="false">100*BA64/SUM(BA$2:BA$135)</f>
        <v>0.348783343414184</v>
      </c>
      <c r="BU64" s="7" t="n">
        <f aca="false">100*BB64/SUM(BB$2:BB$135)</f>
        <v>0.196654244538832</v>
      </c>
      <c r="BV64" s="7" t="n">
        <f aca="false">100*BC64/SUM(BC$2:BC$135)</f>
        <v>0.359662320432369</v>
      </c>
      <c r="BW64" s="7" t="n">
        <f aca="false">100*BD64/SUM(BD$2:BD$135)</f>
        <v>0.346378637770954</v>
      </c>
      <c r="BX64" s="7" t="n">
        <f aca="false">100*BE64/SUM(BE$2:BE$135)</f>
        <v>0.288566942778614</v>
      </c>
      <c r="BY64" s="7" t="n">
        <f aca="false">100*BF64/SUM(BF$2:BF$135)</f>
        <v>0.270585981535305</v>
      </c>
      <c r="BZ64" s="7" t="n">
        <f aca="false">100*BG64/SUM(BG$2:BG$135)</f>
        <v>0.264258451581698</v>
      </c>
      <c r="CA64" s="7" t="n">
        <f aca="false">100*BH64/SUM(BH$2:BH$135)</f>
        <v>0.510727176123449</v>
      </c>
      <c r="CB64" s="7" t="n">
        <f aca="false">100*BI64/SUM(BI$2:BI$135)</f>
        <v>0.28568933826917</v>
      </c>
      <c r="CC64" s="7" t="n">
        <f aca="false">100*BJ64/SUM(BJ$2:BJ$135)</f>
        <v>0.229344021848247</v>
      </c>
      <c r="CD64" s="7" t="n">
        <f aca="false">100*BK64/SUM(BK$2:BK$135)</f>
        <v>0.230956609178724</v>
      </c>
      <c r="CF64" s="29" t="s">
        <v>480</v>
      </c>
      <c r="CG64" s="0" t="n">
        <f aca="false">AVERAGE(BM64:BR64)</f>
        <v>0.382932290062356</v>
      </c>
      <c r="CH64" s="0" t="n">
        <f aca="false">AVERAGE(BS64:BX64)</f>
        <v>0.294357118438303</v>
      </c>
      <c r="CI64" s="0" t="n">
        <f aca="false">STDEV(BM64:BR64)</f>
        <v>0.14396722609949</v>
      </c>
      <c r="CJ64" s="0" t="n">
        <f aca="false">STDEV(BS64:BX64)</f>
        <v>0.069529868476935</v>
      </c>
    </row>
    <row r="65" customFormat="false" ht="18" hidden="true" customHeight="false" outlineLevel="0" collapsed="false">
      <c r="A65" s="28" t="s">
        <v>481</v>
      </c>
      <c r="B65" s="29" t="s">
        <v>2254</v>
      </c>
      <c r="C65" s="29" t="n">
        <v>40</v>
      </c>
      <c r="D65" s="29" t="n">
        <f aca="false">C65-3</f>
        <v>37</v>
      </c>
      <c r="E65" s="0" t="s">
        <v>2255</v>
      </c>
      <c r="F65" s="0" t="n">
        <v>11.9166929356393</v>
      </c>
      <c r="G65" s="3" t="n">
        <f aca="false">F65*((POWER(D65,2))/((POWER(C65,2))))</f>
        <v>10.1962203930564</v>
      </c>
      <c r="H65" s="0" t="n">
        <v>715.404576799677</v>
      </c>
      <c r="I65" s="0" t="n">
        <v>1548.93544053588</v>
      </c>
      <c r="J65" s="0" t="n">
        <v>370.018174555993</v>
      </c>
      <c r="K65" s="0" t="n">
        <v>267.443010789055</v>
      </c>
      <c r="L65" s="0" t="n">
        <v>171.28984840161</v>
      </c>
      <c r="M65" s="0" t="n">
        <v>220.595982299642</v>
      </c>
      <c r="N65" s="0" t="n">
        <v>130.206499195176</v>
      </c>
      <c r="O65" s="0" t="n">
        <v>474.41346247566</v>
      </c>
      <c r="P65" s="0" t="n">
        <v>140.210767052264</v>
      </c>
      <c r="Q65" s="0" t="n">
        <v>214.029944575593</v>
      </c>
      <c r="R65" s="0" t="n">
        <v>243.127039063178</v>
      </c>
      <c r="S65" s="0" t="n">
        <v>330.208065286917</v>
      </c>
      <c r="T65" s="0" t="n">
        <v>144.958166403288</v>
      </c>
      <c r="U65" s="0" t="n">
        <v>91.0799304670112</v>
      </c>
      <c r="V65" s="0" t="n">
        <v>243.127039063178</v>
      </c>
      <c r="W65" s="0" t="n">
        <v>384.955109159023</v>
      </c>
      <c r="X65" s="0" t="n">
        <v>260.757497649877</v>
      </c>
      <c r="Y65" s="0" t="n">
        <v>114.529829760919</v>
      </c>
      <c r="AA65" s="7" t="n">
        <f aca="false">H65-(H64*$G64/100)</f>
        <v>-163.298929900009</v>
      </c>
      <c r="AB65" s="7" t="n">
        <f aca="false">I65-(I64*$G64/100)</f>
        <v>655.213018656767</v>
      </c>
      <c r="AC65" s="7" t="n">
        <f aca="false">J65-(J64*$G64/100)</f>
        <v>66.4122062681935</v>
      </c>
      <c r="AD65" s="7" t="n">
        <f aca="false">K65-(K64*$G64/100)</f>
        <v>70.1763062934724</v>
      </c>
      <c r="AE65" s="7" t="n">
        <f aca="false">L65-(L64*$G64/100)</f>
        <v>-50.2194897658547</v>
      </c>
      <c r="AF65" s="7" t="n">
        <f aca="false">M65-(M64*$G64/100)</f>
        <v>-9.24039462187821</v>
      </c>
      <c r="AG65" s="7" t="n">
        <f aca="false">N65-(N64*$G64/100)</f>
        <v>-22.164833969927</v>
      </c>
      <c r="AH65" s="7" t="n">
        <f aca="false">O65-(O64*$G64/100)</f>
        <v>40.2941653309799</v>
      </c>
      <c r="AI65" s="7" t="n">
        <f aca="false">P65-(P64*$G64/100)</f>
        <v>10.2381180758952</v>
      </c>
      <c r="AJ65" s="7" t="n">
        <f aca="false">Q65-(Q64*$G64/100)</f>
        <v>36.604753705182</v>
      </c>
      <c r="AK65" s="7" t="n">
        <f aca="false">R65-(R64*$G64/100)</f>
        <v>-25.8481546407327</v>
      </c>
      <c r="AL65" s="7" t="n">
        <f aca="false">S65-(S64*$G64/100)</f>
        <v>45.7737027290745</v>
      </c>
      <c r="AM65" s="7" t="n">
        <f aca="false">T65-(T64*$G64/100)</f>
        <v>-53.6026232241555</v>
      </c>
      <c r="AN65" s="7" t="n">
        <f aca="false">U65-(U64*$G64/100)</f>
        <v>-82.9900435721051</v>
      </c>
      <c r="AO65" s="7" t="n">
        <f aca="false">V65-(V64*$G64/100)</f>
        <v>21.6177008957142</v>
      </c>
      <c r="AP65" s="7" t="n">
        <f aca="false">W65-(W64*$G64/100)</f>
        <v>89.390426477043</v>
      </c>
      <c r="AQ65" s="7" t="n">
        <f aca="false">X65-(X64*$G64/100)</f>
        <v>56.0987059616344</v>
      </c>
      <c r="AR65" s="7" t="n">
        <f aca="false">Y65-(Y64*$G64/100)</f>
        <v>-33.665478570357</v>
      </c>
      <c r="AT65" s="7" t="n">
        <f aca="false">IF(AA65&gt;0,AA65,0)</f>
        <v>0</v>
      </c>
      <c r="AU65" s="7" t="n">
        <f aca="false">IF(AB65&gt;0,AB65,0)</f>
        <v>655.213018656767</v>
      </c>
      <c r="AV65" s="7" t="n">
        <f aca="false">IF(AC65&gt;0,AC65,0)</f>
        <v>66.4122062681935</v>
      </c>
      <c r="AW65" s="7" t="n">
        <f aca="false">IF(AD65&gt;0,AD65,0)</f>
        <v>70.1763062934724</v>
      </c>
      <c r="AX65" s="7" t="n">
        <f aca="false">IF(AE65&gt;0,AE65,0)</f>
        <v>0</v>
      </c>
      <c r="AY65" s="7" t="n">
        <f aca="false">IF(AF65&gt;0,AF65,0)</f>
        <v>0</v>
      </c>
      <c r="AZ65" s="7" t="n">
        <f aca="false">IF(AG65&gt;0,AG65,0)</f>
        <v>0</v>
      </c>
      <c r="BA65" s="7" t="n">
        <f aca="false">IF(AH65&gt;0,AH65,0)</f>
        <v>40.2941653309799</v>
      </c>
      <c r="BB65" s="7" t="n">
        <f aca="false">IF(AI65&gt;0,AI65,0)</f>
        <v>10.2381180758952</v>
      </c>
      <c r="BC65" s="7" t="n">
        <f aca="false">IF(AJ65&gt;0,AJ65,0)</f>
        <v>36.604753705182</v>
      </c>
      <c r="BD65" s="7" t="n">
        <f aca="false">IF(AK65&gt;0,AK65,0)</f>
        <v>0</v>
      </c>
      <c r="BE65" s="7" t="n">
        <f aca="false">IF(AL65&gt;0,AL65,0)</f>
        <v>45.7737027290745</v>
      </c>
      <c r="BF65" s="7" t="n">
        <f aca="false">IF(AM65&gt;0,AM65,0)</f>
        <v>0</v>
      </c>
      <c r="BG65" s="7" t="n">
        <f aca="false">IF(AN65&gt;0,AN65,0)</f>
        <v>0</v>
      </c>
      <c r="BH65" s="7" t="n">
        <f aca="false">IF(AO65&gt;0,AO65,0)</f>
        <v>21.6177008957142</v>
      </c>
      <c r="BI65" s="7" t="n">
        <f aca="false">IF(AP65&gt;0,AP65,0)</f>
        <v>89.390426477043</v>
      </c>
      <c r="BJ65" s="7" t="n">
        <f aca="false">IF(AQ65&gt;0,AQ65,0)</f>
        <v>56.0987059616344</v>
      </c>
      <c r="BK65" s="7" t="n">
        <f aca="false">IF(AR65&gt;0,AR65,0)</f>
        <v>0</v>
      </c>
      <c r="BL65" s="28" t="s">
        <v>481</v>
      </c>
      <c r="BM65" s="7" t="n">
        <f aca="false">100*AT65/SUM(AT$2:AT$135)</f>
        <v>0</v>
      </c>
      <c r="BN65" s="7" t="n">
        <f aca="false">100*AU65/SUM(AU$2:AU$135)</f>
        <v>0.0464987891689903</v>
      </c>
      <c r="BO65" s="7" t="n">
        <f aca="false">100*AV65/SUM(AV$2:AV$135)</f>
        <v>0.00598852533893701</v>
      </c>
      <c r="BP65" s="7" t="n">
        <f aca="false">100*AW65/SUM(AW$2:AW$135)</f>
        <v>0.00777550616424514</v>
      </c>
      <c r="BQ65" s="7" t="n">
        <f aca="false">100*AX65/SUM(AX$2:AX$135)</f>
        <v>0</v>
      </c>
      <c r="BR65" s="7" t="n">
        <f aca="false">100*AY65/SUM(AY$2:AY$135)</f>
        <v>0</v>
      </c>
      <c r="BS65" s="7" t="n">
        <f aca="false">100*AZ65/SUM(AZ$2:AZ$135)</f>
        <v>0</v>
      </c>
      <c r="BT65" s="7" t="n">
        <f aca="false">100*BA65/SUM(BA$2:BA$135)</f>
        <v>0.00335032275831074</v>
      </c>
      <c r="BU65" s="7" t="n">
        <f aca="false">100*BB65/SUM(BB$2:BB$135)</f>
        <v>0.0016134388508097</v>
      </c>
      <c r="BV65" s="7" t="n">
        <f aca="false">100*BC65/SUM(BC$2:BC$135)</f>
        <v>0.00771318880382175</v>
      </c>
      <c r="BW65" s="7" t="n">
        <f aca="false">100*BD65/SUM(BD$2:BD$135)</f>
        <v>0</v>
      </c>
      <c r="BX65" s="7" t="n">
        <f aca="false">100*BE65/SUM(BE$2:BE$135)</f>
        <v>0.00488578415419234</v>
      </c>
      <c r="BY65" s="7" t="n">
        <f aca="false">100*BF65/SUM(BF$2:BF$135)</f>
        <v>0</v>
      </c>
      <c r="BZ65" s="7" t="n">
        <f aca="false">100*BG65/SUM(BG$2:BG$135)</f>
        <v>0</v>
      </c>
      <c r="CA65" s="7" t="n">
        <f aca="false">100*BH65/SUM(BH$2:BH$135)</f>
        <v>0.0051609088866396</v>
      </c>
      <c r="CB65" s="7" t="n">
        <f aca="false">100*BI65/SUM(BI$2:BI$135)</f>
        <v>0.00896665718686736</v>
      </c>
      <c r="CC65" s="7" t="n">
        <f aca="false">100*BJ65/SUM(BJ$2:BJ$135)</f>
        <v>0.0066795092769577</v>
      </c>
      <c r="CD65" s="7" t="n">
        <f aca="false">100*BK65/SUM(BK$2:BK$135)</f>
        <v>0</v>
      </c>
      <c r="CF65" s="28" t="s">
        <v>481</v>
      </c>
      <c r="CG65" s="0" t="n">
        <f aca="false">AVERAGE(BM65:BR65)</f>
        <v>0.0100438034453621</v>
      </c>
      <c r="CH65" s="0" t="n">
        <f aca="false">AVERAGE(BS65:BX65)</f>
        <v>0.00292712242785576</v>
      </c>
      <c r="CI65" s="0" t="n">
        <f aca="false">STDEV(BM65:BR65)</f>
        <v>0.0181834562178543</v>
      </c>
      <c r="CJ65" s="0" t="n">
        <f aca="false">STDEV(BS65:BX65)</f>
        <v>0.00302601194938084</v>
      </c>
    </row>
    <row r="66" customFormat="false" ht="18" hidden="true" customHeight="false" outlineLevel="0" collapsed="false">
      <c r="A66" s="28" t="s">
        <v>2256</v>
      </c>
      <c r="B66" s="29" t="s">
        <v>2257</v>
      </c>
      <c r="C66" s="29" t="n">
        <v>42</v>
      </c>
      <c r="D66" s="29" t="n">
        <f aca="false">C66-3</f>
        <v>39</v>
      </c>
      <c r="E66" s="0" t="s">
        <v>2258</v>
      </c>
      <c r="F66" s="0" t="n">
        <v>12.6472124885669</v>
      </c>
      <c r="G66" s="3" t="n">
        <f aca="false">F66*((POWER(D66,2))/((POWER(C66,2))))</f>
        <v>10.9049944416725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AA66" s="7" t="n">
        <f aca="false">H66-(H65*$G65/100)</f>
        <v>-72.9442273525073</v>
      </c>
      <c r="AB66" s="7" t="n">
        <f aca="false">I66-(I65*$G65/100)</f>
        <v>-157.932871263197</v>
      </c>
      <c r="AC66" s="7" t="n">
        <f aca="false">J66-(J65*$G65/100)</f>
        <v>-37.7278685720931</v>
      </c>
      <c r="AD66" s="7" t="n">
        <f aca="false">K66-(K65*$G65/100)</f>
        <v>-27.2690788058776</v>
      </c>
      <c r="AE66" s="7" t="n">
        <f aca="false">L66-(L65*$G65/100)</f>
        <v>-17.4650904539603</v>
      </c>
      <c r="AF66" s="7" t="n">
        <f aca="false">M66-(M65*$G65/100)</f>
        <v>-22.4924525334991</v>
      </c>
      <c r="AG66" s="7" t="n">
        <f aca="false">N66-(N65*$G65/100)</f>
        <v>-13.2761416240233</v>
      </c>
      <c r="AH66" s="7" t="n">
        <f aca="false">O66-(O65*$G65/100)</f>
        <v>-48.3722422083481</v>
      </c>
      <c r="AI66" s="7" t="n">
        <f aca="false">P66-(P65*$G65/100)</f>
        <v>-14.2961988234437</v>
      </c>
      <c r="AJ66" s="7" t="n">
        <f aca="false">Q66-(Q65*$G65/100)</f>
        <v>-21.8229648560638</v>
      </c>
      <c r="AK66" s="7" t="n">
        <f aca="false">R66-(R65*$G65/100)</f>
        <v>-24.7897687379939</v>
      </c>
      <c r="AL66" s="7" t="n">
        <f aca="false">S66-(S65*$G65/100)</f>
        <v>-33.6687420923015</v>
      </c>
      <c r="AM66" s="7" t="n">
        <f aca="false">T66-(T65*$G65/100)</f>
        <v>-14.7802541242127</v>
      </c>
      <c r="AN66" s="7" t="n">
        <f aca="false">U66-(U65*$G65/100)</f>
        <v>-9.28671044425897</v>
      </c>
      <c r="AO66" s="7" t="n">
        <f aca="false">V66-(V65*$G65/100)</f>
        <v>-24.7897687379939</v>
      </c>
      <c r="AP66" s="7" t="n">
        <f aca="false">W66-(W65*$G65/100)</f>
        <v>-39.2508713441848</v>
      </c>
      <c r="AQ66" s="7" t="n">
        <f aca="false">X66-(X65*$G65/100)</f>
        <v>-26.5874091518003</v>
      </c>
      <c r="AR66" s="7" t="n">
        <f aca="false">Y66-(Y65*$G65/100)</f>
        <v>-11.6777138582155</v>
      </c>
      <c r="AT66" s="7" t="n">
        <f aca="false">IF(AA66&gt;0,AA66,0)</f>
        <v>0</v>
      </c>
      <c r="AU66" s="7" t="n">
        <f aca="false">IF(AB66&gt;0,AB66,0)</f>
        <v>0</v>
      </c>
      <c r="AV66" s="7" t="n">
        <f aca="false">IF(AC66&gt;0,AC66,0)</f>
        <v>0</v>
      </c>
      <c r="AW66" s="7" t="n">
        <f aca="false">IF(AD66&gt;0,AD66,0)</f>
        <v>0</v>
      </c>
      <c r="AX66" s="7" t="n">
        <f aca="false">IF(AE66&gt;0,AE66,0)</f>
        <v>0</v>
      </c>
      <c r="AY66" s="7" t="n">
        <f aca="false">IF(AF66&gt;0,AF66,0)</f>
        <v>0</v>
      </c>
      <c r="AZ66" s="7" t="n">
        <f aca="false">IF(AG66&gt;0,AG66,0)</f>
        <v>0</v>
      </c>
      <c r="BA66" s="7" t="n">
        <f aca="false">IF(AH66&gt;0,AH66,0)</f>
        <v>0</v>
      </c>
      <c r="BB66" s="7" t="n">
        <f aca="false">IF(AI66&gt;0,AI66,0)</f>
        <v>0</v>
      </c>
      <c r="BC66" s="7" t="n">
        <f aca="false">IF(AJ66&gt;0,AJ66,0)</f>
        <v>0</v>
      </c>
      <c r="BD66" s="7" t="n">
        <f aca="false">IF(AK66&gt;0,AK66,0)</f>
        <v>0</v>
      </c>
      <c r="BE66" s="7" t="n">
        <f aca="false">IF(AL66&gt;0,AL66,0)</f>
        <v>0</v>
      </c>
      <c r="BF66" s="7" t="n">
        <f aca="false">IF(AM66&gt;0,AM66,0)</f>
        <v>0</v>
      </c>
      <c r="BG66" s="7" t="n">
        <f aca="false">IF(AN66&gt;0,AN66,0)</f>
        <v>0</v>
      </c>
      <c r="BH66" s="7" t="n">
        <f aca="false">IF(AO66&gt;0,AO66,0)</f>
        <v>0</v>
      </c>
      <c r="BI66" s="7" t="n">
        <f aca="false">IF(AP66&gt;0,AP66,0)</f>
        <v>0</v>
      </c>
      <c r="BJ66" s="7" t="n">
        <f aca="false">IF(AQ66&gt;0,AQ66,0)</f>
        <v>0</v>
      </c>
      <c r="BK66" s="7" t="n">
        <f aca="false">IF(AR66&gt;0,AR66,0)</f>
        <v>0</v>
      </c>
      <c r="BL66" s="28" t="s">
        <v>2256</v>
      </c>
      <c r="BM66" s="7" t="n">
        <f aca="false">100*AT66/SUM(AT$2:AT$135)</f>
        <v>0</v>
      </c>
      <c r="BN66" s="7" t="n">
        <f aca="false">100*AU66/SUM(AU$2:AU$135)</f>
        <v>0</v>
      </c>
      <c r="BO66" s="7" t="n">
        <f aca="false">100*AV66/SUM(AV$2:AV$135)</f>
        <v>0</v>
      </c>
      <c r="BP66" s="7" t="n">
        <f aca="false">100*AW66/SUM(AW$2:AW$135)</f>
        <v>0</v>
      </c>
      <c r="BQ66" s="7" t="n">
        <f aca="false">100*AX66/SUM(AX$2:AX$135)</f>
        <v>0</v>
      </c>
      <c r="BR66" s="7" t="n">
        <f aca="false">100*AY66/SUM(AY$2:AY$135)</f>
        <v>0</v>
      </c>
      <c r="BS66" s="7" t="n">
        <f aca="false">100*AZ66/SUM(AZ$2:AZ$135)</f>
        <v>0</v>
      </c>
      <c r="BT66" s="7" t="n">
        <f aca="false">100*BA66/SUM(BA$2:BA$135)</f>
        <v>0</v>
      </c>
      <c r="BU66" s="7" t="n">
        <f aca="false">100*BB66/SUM(BB$2:BB$135)</f>
        <v>0</v>
      </c>
      <c r="BV66" s="7" t="n">
        <f aca="false">100*BC66/SUM(BC$2:BC$135)</f>
        <v>0</v>
      </c>
      <c r="BW66" s="7" t="n">
        <f aca="false">100*BD66/SUM(BD$2:BD$135)</f>
        <v>0</v>
      </c>
      <c r="BX66" s="7" t="n">
        <f aca="false">100*BE66/SUM(BE$2:BE$135)</f>
        <v>0</v>
      </c>
      <c r="BY66" s="7" t="n">
        <f aca="false">100*BF66/SUM(BF$2:BF$135)</f>
        <v>0</v>
      </c>
      <c r="BZ66" s="7" t="n">
        <f aca="false">100*BG66/SUM(BG$2:BG$135)</f>
        <v>0</v>
      </c>
      <c r="CA66" s="7" t="n">
        <f aca="false">100*BH66/SUM(BH$2:BH$135)</f>
        <v>0</v>
      </c>
      <c r="CB66" s="7" t="n">
        <f aca="false">100*BI66/SUM(BI$2:BI$135)</f>
        <v>0</v>
      </c>
      <c r="CC66" s="7" t="n">
        <f aca="false">100*BJ66/SUM(BJ$2:BJ$135)</f>
        <v>0</v>
      </c>
      <c r="CD66" s="7" t="n">
        <f aca="false">100*BK66/SUM(BK$2:BK$135)</f>
        <v>0</v>
      </c>
      <c r="CF66" s="28" t="s">
        <v>2256</v>
      </c>
      <c r="CG66" s="0" t="n">
        <f aca="false">AVERAGE(BM66:BR66)</f>
        <v>0</v>
      </c>
      <c r="CH66" s="0" t="n">
        <f aca="false">AVERAGE(BS66:BX66)</f>
        <v>0</v>
      </c>
      <c r="CI66" s="0" t="n">
        <f aca="false">STDEV(BM66:BR66)</f>
        <v>0</v>
      </c>
      <c r="CJ66" s="0" t="n">
        <f aca="false">STDEV(BS66:BX66)</f>
        <v>0</v>
      </c>
    </row>
    <row r="67" customFormat="false" ht="18" hidden="true" customHeight="false" outlineLevel="0" collapsed="false">
      <c r="A67" s="28" t="s">
        <v>2259</v>
      </c>
      <c r="B67" s="29" t="s">
        <v>2260</v>
      </c>
      <c r="C67" s="29" t="n">
        <v>42</v>
      </c>
      <c r="D67" s="29" t="n">
        <f aca="false">C67-3</f>
        <v>39</v>
      </c>
      <c r="E67" s="0" t="s">
        <v>2261</v>
      </c>
      <c r="F67" s="0" t="n">
        <v>12.6576020240077</v>
      </c>
      <c r="G67" s="3" t="n">
        <f aca="false">F67*((POWER(D67,2))/((POWER(C67,2))))</f>
        <v>10.9139527655985</v>
      </c>
      <c r="H67" s="0" t="n">
        <v>47.0652422040279</v>
      </c>
      <c r="I67" s="0" t="n">
        <v>698.987974955534</v>
      </c>
      <c r="J67" s="0" t="n">
        <v>83.1573177325619</v>
      </c>
      <c r="K67" s="0" t="n">
        <v>120.829387492813</v>
      </c>
      <c r="L67" s="0" t="n">
        <v>39.8342959806382</v>
      </c>
      <c r="M67" s="0" t="n">
        <v>64.1796024443352</v>
      </c>
      <c r="N67" s="0" t="n">
        <v>37.4996787846468</v>
      </c>
      <c r="O67" s="0" t="n">
        <v>332.348191971966</v>
      </c>
      <c r="P67" s="0" t="n">
        <v>88.0628923188889</v>
      </c>
      <c r="Q67" s="0" t="n">
        <v>69.4312583393205</v>
      </c>
      <c r="R67" s="0" t="n">
        <v>95.7655713098384</v>
      </c>
      <c r="S67" s="0" t="n">
        <v>141.324486269897</v>
      </c>
      <c r="T67" s="0" t="n">
        <v>100.096313497414</v>
      </c>
      <c r="U67" s="0" t="n">
        <v>86.4267349294745</v>
      </c>
      <c r="V67" s="0" t="n">
        <v>161.897316299303</v>
      </c>
      <c r="W67" s="0" t="n">
        <v>179.805042414847</v>
      </c>
      <c r="X67" s="0" t="n">
        <v>88.0628923188889</v>
      </c>
      <c r="Y67" s="0" t="n">
        <v>58.688143938952</v>
      </c>
      <c r="AA67" s="7" t="n">
        <f aca="false">H67-(H66*$G66/100)</f>
        <v>47.0652422040279</v>
      </c>
      <c r="AB67" s="7" t="n">
        <f aca="false">I67-(I66*$G66/100)</f>
        <v>698.987974955534</v>
      </c>
      <c r="AC67" s="7" t="n">
        <f aca="false">J67-(J66*$G66/100)</f>
        <v>83.1573177325619</v>
      </c>
      <c r="AD67" s="7" t="n">
        <f aca="false">K67-(K66*$G66/100)</f>
        <v>120.829387492813</v>
      </c>
      <c r="AE67" s="7" t="n">
        <f aca="false">L67-(L66*$G66/100)</f>
        <v>39.8342959806382</v>
      </c>
      <c r="AF67" s="7" t="n">
        <f aca="false">M67-(M66*$G66/100)</f>
        <v>64.1796024443352</v>
      </c>
      <c r="AG67" s="7" t="n">
        <f aca="false">N67-(N66*$G66/100)</f>
        <v>37.4996787846468</v>
      </c>
      <c r="AH67" s="7" t="n">
        <f aca="false">O67-(O66*$G66/100)</f>
        <v>332.348191971966</v>
      </c>
      <c r="AI67" s="7" t="n">
        <f aca="false">P67-(P66*$G66/100)</f>
        <v>88.0628923188889</v>
      </c>
      <c r="AJ67" s="7" t="n">
        <f aca="false">Q67-(Q66*$G66/100)</f>
        <v>69.4312583393205</v>
      </c>
      <c r="AK67" s="7" t="n">
        <f aca="false">R67-(R66*$G66/100)</f>
        <v>95.7655713098384</v>
      </c>
      <c r="AL67" s="7" t="n">
        <f aca="false">S67-(S66*$G66/100)</f>
        <v>141.324486269897</v>
      </c>
      <c r="AM67" s="7" t="n">
        <f aca="false">T67-(T66*$G66/100)</f>
        <v>100.096313497414</v>
      </c>
      <c r="AN67" s="7" t="n">
        <f aca="false">U67-(U66*$G66/100)</f>
        <v>86.4267349294745</v>
      </c>
      <c r="AO67" s="7" t="n">
        <f aca="false">V67-(V66*$G66/100)</f>
        <v>161.897316299303</v>
      </c>
      <c r="AP67" s="7" t="n">
        <f aca="false">W67-(W66*$G66/100)</f>
        <v>179.805042414847</v>
      </c>
      <c r="AQ67" s="7" t="n">
        <f aca="false">X67-(X66*$G66/100)</f>
        <v>88.0628923188889</v>
      </c>
      <c r="AR67" s="7" t="n">
        <f aca="false">Y67-(Y66*$G66/100)</f>
        <v>58.688143938952</v>
      </c>
      <c r="AT67" s="7" t="n">
        <f aca="false">IF(AA67&gt;0,AA67,0)</f>
        <v>47.0652422040279</v>
      </c>
      <c r="AU67" s="7" t="n">
        <f aca="false">IF(AB67&gt;0,AB67,0)</f>
        <v>698.987974955534</v>
      </c>
      <c r="AV67" s="7" t="n">
        <f aca="false">IF(AC67&gt;0,AC67,0)</f>
        <v>83.1573177325619</v>
      </c>
      <c r="AW67" s="7" t="n">
        <f aca="false">IF(AD67&gt;0,AD67,0)</f>
        <v>120.829387492813</v>
      </c>
      <c r="AX67" s="7" t="n">
        <f aca="false">IF(AE67&gt;0,AE67,0)</f>
        <v>39.8342959806382</v>
      </c>
      <c r="AY67" s="7" t="n">
        <f aca="false">IF(AF67&gt;0,AF67,0)</f>
        <v>64.1796024443352</v>
      </c>
      <c r="AZ67" s="7" t="n">
        <f aca="false">IF(AG67&gt;0,AG67,0)</f>
        <v>37.4996787846468</v>
      </c>
      <c r="BA67" s="7" t="n">
        <f aca="false">IF(AH67&gt;0,AH67,0)</f>
        <v>332.348191971966</v>
      </c>
      <c r="BB67" s="7" t="n">
        <f aca="false">IF(AI67&gt;0,AI67,0)</f>
        <v>88.0628923188889</v>
      </c>
      <c r="BC67" s="7" t="n">
        <f aca="false">IF(AJ67&gt;0,AJ67,0)</f>
        <v>69.4312583393205</v>
      </c>
      <c r="BD67" s="7" t="n">
        <f aca="false">IF(AK67&gt;0,AK67,0)</f>
        <v>95.7655713098384</v>
      </c>
      <c r="BE67" s="7" t="n">
        <f aca="false">IF(AL67&gt;0,AL67,0)</f>
        <v>141.324486269897</v>
      </c>
      <c r="BF67" s="7" t="n">
        <f aca="false">IF(AM67&gt;0,AM67,0)</f>
        <v>100.096313497414</v>
      </c>
      <c r="BG67" s="7" t="n">
        <f aca="false">IF(AN67&gt;0,AN67,0)</f>
        <v>86.4267349294745</v>
      </c>
      <c r="BH67" s="7" t="n">
        <f aca="false">IF(AO67&gt;0,AO67,0)</f>
        <v>161.897316299303</v>
      </c>
      <c r="BI67" s="7" t="n">
        <f aca="false">IF(AP67&gt;0,AP67,0)</f>
        <v>179.805042414847</v>
      </c>
      <c r="BJ67" s="7" t="n">
        <f aca="false">IF(AQ67&gt;0,AQ67,0)</f>
        <v>88.0628923188889</v>
      </c>
      <c r="BK67" s="7" t="n">
        <f aca="false">IF(AR67&gt;0,AR67,0)</f>
        <v>58.688143938952</v>
      </c>
      <c r="BL67" s="28" t="s">
        <v>2259</v>
      </c>
      <c r="BM67" s="7" t="n">
        <f aca="false">100*AT67/SUM(AT$2:AT$135)</f>
        <v>0.00255813948713831</v>
      </c>
      <c r="BN67" s="7" t="n">
        <f aca="false">100*AU67/SUM(AU$2:AU$135)</f>
        <v>0.0496053856587716</v>
      </c>
      <c r="BO67" s="7" t="n">
        <f aca="false">100*AV67/SUM(AV$2:AV$135)</f>
        <v>0.00749846650702195</v>
      </c>
      <c r="BP67" s="7" t="n">
        <f aca="false">100*AW67/SUM(AW$2:AW$135)</f>
        <v>0.0133878469371609</v>
      </c>
      <c r="BQ67" s="7" t="n">
        <f aca="false">100*AX67/SUM(AX$2:AX$135)</f>
        <v>0.00699134675128268</v>
      </c>
      <c r="BR67" s="7" t="n">
        <f aca="false">100*AY67/SUM(AY$2:AY$135)</f>
        <v>0.0117854486498972</v>
      </c>
      <c r="BS67" s="7" t="n">
        <f aca="false">100*AZ67/SUM(AZ$2:AZ$135)</f>
        <v>0.00583209292160742</v>
      </c>
      <c r="BT67" s="7" t="n">
        <f aca="false">100*BA67/SUM(BA$2:BA$135)</f>
        <v>0.0276336214462053</v>
      </c>
      <c r="BU67" s="7" t="n">
        <f aca="false">100*BB67/SUM(BB$2:BB$135)</f>
        <v>0.0138779501006627</v>
      </c>
      <c r="BV67" s="7" t="n">
        <f aca="false">100*BC67/SUM(BC$2:BC$135)</f>
        <v>0.0146302419836331</v>
      </c>
      <c r="BW67" s="7" t="n">
        <f aca="false">100*BD67/SUM(BD$2:BD$135)</f>
        <v>0.012890915855498</v>
      </c>
      <c r="BX67" s="7" t="n">
        <f aca="false">100*BE67/SUM(BE$2:BE$135)</f>
        <v>0.0150846642165624</v>
      </c>
      <c r="BY67" s="7" t="n">
        <f aca="false">100*BF67/SUM(BF$2:BF$135)</f>
        <v>0.0143982722548325</v>
      </c>
      <c r="BZ67" s="7" t="n">
        <f aca="false">100*BG67/SUM(BG$2:BG$135)</f>
        <v>0.0136422064287987</v>
      </c>
      <c r="CA67" s="7" t="n">
        <f aca="false">100*BH67/SUM(BH$2:BH$135)</f>
        <v>0.0386506087045465</v>
      </c>
      <c r="CB67" s="7" t="n">
        <f aca="false">100*BI67/SUM(BI$2:BI$135)</f>
        <v>0.0180360497129761</v>
      </c>
      <c r="CC67" s="7" t="n">
        <f aca="false">100*BJ67/SUM(BJ$2:BJ$135)</f>
        <v>0.0104853917058626</v>
      </c>
      <c r="CD67" s="7" t="n">
        <f aca="false">100*BK67/SUM(BK$2:BK$135)</f>
        <v>0.00966638563744169</v>
      </c>
      <c r="CF67" s="28" t="s">
        <v>2259</v>
      </c>
      <c r="CG67" s="0" t="n">
        <f aca="false">AVERAGE(BM67:BR67)</f>
        <v>0.0153044389985455</v>
      </c>
      <c r="CH67" s="0" t="n">
        <f aca="false">AVERAGE(BS67:BX67)</f>
        <v>0.0149915810873615</v>
      </c>
      <c r="CI67" s="0" t="n">
        <f aca="false">STDEV(BM67:BR67)</f>
        <v>0.0172343866759206</v>
      </c>
      <c r="CJ67" s="0" t="n">
        <f aca="false">STDEV(BS67:BX67)</f>
        <v>0.00706412919900173</v>
      </c>
    </row>
    <row r="68" customFormat="false" ht="18" hidden="true" customHeight="false" outlineLevel="0" collapsed="false">
      <c r="A68" s="28" t="s">
        <v>2262</v>
      </c>
      <c r="B68" s="29" t="s">
        <v>2263</v>
      </c>
      <c r="C68" s="29" t="n">
        <v>42</v>
      </c>
      <c r="D68" s="29" t="n">
        <f aca="false">C68-3</f>
        <v>39</v>
      </c>
      <c r="E68" s="0" t="s">
        <v>2264</v>
      </c>
      <c r="F68" s="0" t="n">
        <v>12.667991872396</v>
      </c>
      <c r="G68" s="3" t="n">
        <f aca="false">F68*((POWER(D68,2))/((POWER(C68,2))))</f>
        <v>10.9229113593619</v>
      </c>
      <c r="H68" s="0" t="n">
        <v>66.9216447440581</v>
      </c>
      <c r="I68" s="0" t="n">
        <v>860.383845785242</v>
      </c>
      <c r="J68" s="0" t="n">
        <v>173.281458483013</v>
      </c>
      <c r="K68" s="0" t="n">
        <v>231.452294788108</v>
      </c>
      <c r="L68" s="0" t="n">
        <v>86.9099763916317</v>
      </c>
      <c r="M68" s="0" t="n">
        <v>147.578492659971</v>
      </c>
      <c r="N68" s="0" t="n">
        <v>18.3736696014371</v>
      </c>
      <c r="O68" s="0" t="n">
        <v>314.547307602374</v>
      </c>
      <c r="P68" s="0" t="n">
        <v>34.4692083523822</v>
      </c>
      <c r="Q68" s="0" t="n">
        <v>173.281458483013</v>
      </c>
      <c r="R68" s="0" t="n">
        <v>219.25619937231</v>
      </c>
      <c r="S68" s="0" t="n">
        <v>318.825589089439</v>
      </c>
      <c r="T68" s="0" t="n">
        <v>191.383790871253</v>
      </c>
      <c r="U68" s="0" t="n">
        <v>124.239480914944</v>
      </c>
      <c r="V68" s="0" t="n">
        <v>375.91420989144</v>
      </c>
      <c r="W68" s="0" t="n">
        <v>492.660293674375</v>
      </c>
      <c r="X68" s="0" t="n">
        <v>132.462018982928</v>
      </c>
      <c r="Y68" s="0" t="n">
        <v>63.1938205197018</v>
      </c>
      <c r="AA68" s="7" t="n">
        <f aca="false">H68-(H67*$G67/100)</f>
        <v>61.784966440896</v>
      </c>
      <c r="AB68" s="7" t="n">
        <f aca="false">I68-(I67*$G67/100)</f>
        <v>784.096628361381</v>
      </c>
      <c r="AC68" s="7" t="n">
        <f aca="false">J68-(J67*$G67/100)</f>
        <v>164.205708104543</v>
      </c>
      <c r="AD68" s="7" t="n">
        <f aca="false">K68-(K67*$G67/100)</f>
        <v>218.265032510181</v>
      </c>
      <c r="AE68" s="7" t="n">
        <f aca="false">L68-(L67*$G67/100)</f>
        <v>82.5624801437961</v>
      </c>
      <c r="AF68" s="7" t="n">
        <f aca="false">M68-(M67*$G67/100)</f>
        <v>140.573961164047</v>
      </c>
      <c r="AG68" s="7" t="n">
        <f aca="false">N68-(N67*$G67/100)</f>
        <v>14.2809723716296</v>
      </c>
      <c r="AH68" s="7" t="n">
        <f aca="false">O68-(O67*$G67/100)</f>
        <v>278.274982913233</v>
      </c>
      <c r="AI68" s="7" t="n">
        <f aca="false">P68-(P67*$G67/100)</f>
        <v>24.8580658806788</v>
      </c>
      <c r="AJ68" s="7" t="n">
        <f aca="false">Q68-(Q67*$G67/100)</f>
        <v>165.703763743299</v>
      </c>
      <c r="AK68" s="7" t="n">
        <f aca="false">R68-(R67*$G67/100)</f>
        <v>208.804390153848</v>
      </c>
      <c r="AL68" s="7" t="n">
        <f aca="false">S68-(S67*$G67/100)</f>
        <v>303.401501411717</v>
      </c>
      <c r="AM68" s="7" t="n">
        <f aca="false">T68-(T67*$G67/100)</f>
        <v>180.45932649604</v>
      </c>
      <c r="AN68" s="7" t="n">
        <f aca="false">U68-(U67*$G67/100)</f>
        <v>114.806907887892</v>
      </c>
      <c r="AO68" s="7" t="n">
        <f aca="false">V68-(V67*$G67/100)</f>
        <v>358.244813261762</v>
      </c>
      <c r="AP68" s="7" t="n">
        <f aca="false">W68-(W67*$G67/100)</f>
        <v>473.036456275054</v>
      </c>
      <c r="AQ68" s="7" t="n">
        <f aca="false">X68-(X67*$G67/100)</f>
        <v>122.850876511224</v>
      </c>
      <c r="AR68" s="7" t="n">
        <f aca="false">Y68-(Y67*$G67/100)</f>
        <v>56.7886242111981</v>
      </c>
      <c r="AT68" s="7" t="n">
        <f aca="false">IF(AA68&gt;0,AA68,0)</f>
        <v>61.784966440896</v>
      </c>
      <c r="AU68" s="7" t="n">
        <f aca="false">IF(AB68&gt;0,AB68,0)</f>
        <v>784.096628361381</v>
      </c>
      <c r="AV68" s="7" t="n">
        <f aca="false">IF(AC68&gt;0,AC68,0)</f>
        <v>164.205708104543</v>
      </c>
      <c r="AW68" s="7" t="n">
        <f aca="false">IF(AD68&gt;0,AD68,0)</f>
        <v>218.265032510181</v>
      </c>
      <c r="AX68" s="7" t="n">
        <f aca="false">IF(AE68&gt;0,AE68,0)</f>
        <v>82.5624801437961</v>
      </c>
      <c r="AY68" s="7" t="n">
        <f aca="false">IF(AF68&gt;0,AF68,0)</f>
        <v>140.573961164047</v>
      </c>
      <c r="AZ68" s="7" t="n">
        <f aca="false">IF(AG68&gt;0,AG68,0)</f>
        <v>14.2809723716296</v>
      </c>
      <c r="BA68" s="7" t="n">
        <f aca="false">IF(AH68&gt;0,AH68,0)</f>
        <v>278.274982913233</v>
      </c>
      <c r="BB68" s="7" t="n">
        <f aca="false">IF(AI68&gt;0,AI68,0)</f>
        <v>24.8580658806788</v>
      </c>
      <c r="BC68" s="7" t="n">
        <f aca="false">IF(AJ68&gt;0,AJ68,0)</f>
        <v>165.703763743299</v>
      </c>
      <c r="BD68" s="7" t="n">
        <f aca="false">IF(AK68&gt;0,AK68,0)</f>
        <v>208.804390153848</v>
      </c>
      <c r="BE68" s="7" t="n">
        <f aca="false">IF(AL68&gt;0,AL68,0)</f>
        <v>303.401501411717</v>
      </c>
      <c r="BF68" s="7" t="n">
        <f aca="false">IF(AM68&gt;0,AM68,0)</f>
        <v>180.45932649604</v>
      </c>
      <c r="BG68" s="7" t="n">
        <f aca="false">IF(AN68&gt;0,AN68,0)</f>
        <v>114.806907887892</v>
      </c>
      <c r="BH68" s="7" t="n">
        <f aca="false">IF(AO68&gt;0,AO68,0)</f>
        <v>358.244813261762</v>
      </c>
      <c r="BI68" s="7" t="n">
        <f aca="false">IF(AP68&gt;0,AP68,0)</f>
        <v>473.036456275054</v>
      </c>
      <c r="BJ68" s="7" t="n">
        <f aca="false">IF(AQ68&gt;0,AQ68,0)</f>
        <v>122.850876511224</v>
      </c>
      <c r="BK68" s="7" t="n">
        <f aca="false">IF(AR68&gt;0,AR68,0)</f>
        <v>56.7886242111981</v>
      </c>
      <c r="BL68" s="28" t="s">
        <v>2262</v>
      </c>
      <c r="BM68" s="7" t="n">
        <f aca="false">100*AT68/SUM(AT$2:AT$135)</f>
        <v>0.00335820140218986</v>
      </c>
      <c r="BN68" s="7" t="n">
        <f aca="false">100*AU68/SUM(AU$2:AU$135)</f>
        <v>0.0556453287284136</v>
      </c>
      <c r="BO68" s="7" t="n">
        <f aca="false">100*AV68/SUM(AV$2:AV$135)</f>
        <v>0.0148067666930243</v>
      </c>
      <c r="BP68" s="7" t="n">
        <f aca="false">100*AW68/SUM(AW$2:AW$135)</f>
        <v>0.0241836767330677</v>
      </c>
      <c r="BQ68" s="7" t="n">
        <f aca="false">100*AX68/SUM(AX$2:AX$135)</f>
        <v>0.0144906019579644</v>
      </c>
      <c r="BR68" s="7" t="n">
        <f aca="false">100*AY68/SUM(AY$2:AY$135)</f>
        <v>0.025813921210379</v>
      </c>
      <c r="BS68" s="7" t="n">
        <f aca="false">100*AZ68/SUM(AZ$2:AZ$135)</f>
        <v>0.0022210312349756</v>
      </c>
      <c r="BT68" s="7" t="n">
        <f aca="false">100*BA68/SUM(BA$2:BA$135)</f>
        <v>0.0231376180810461</v>
      </c>
      <c r="BU68" s="7" t="n">
        <f aca="false">100*BB68/SUM(BB$2:BB$135)</f>
        <v>0.00391741616482259</v>
      </c>
      <c r="BV68" s="7" t="n">
        <f aca="false">100*BC68/SUM(BC$2:BC$135)</f>
        <v>0.0349163506343988</v>
      </c>
      <c r="BW68" s="7" t="n">
        <f aca="false">100*BD68/SUM(BD$2:BD$135)</f>
        <v>0.0281069677433785</v>
      </c>
      <c r="BX68" s="7" t="n">
        <f aca="false">100*BE68/SUM(BE$2:BE$135)</f>
        <v>0.0323844076309338</v>
      </c>
      <c r="BY68" s="7" t="n">
        <f aca="false">100*BF68/SUM(BF$2:BF$135)</f>
        <v>0.0259580240573078</v>
      </c>
      <c r="BZ68" s="7" t="n">
        <f aca="false">100*BG68/SUM(BG$2:BG$135)</f>
        <v>0.0181219334287795</v>
      </c>
      <c r="CA68" s="7" t="n">
        <f aca="false">100*BH68/SUM(BH$2:BH$135)</f>
        <v>0.0855256925458581</v>
      </c>
      <c r="CB68" s="7" t="n">
        <f aca="false">100*BI68/SUM(BI$2:BI$135)</f>
        <v>0.0474497763068429</v>
      </c>
      <c r="CC68" s="7" t="n">
        <f aca="false">100*BJ68/SUM(BJ$2:BJ$135)</f>
        <v>0.0146274955058731</v>
      </c>
      <c r="CD68" s="7" t="n">
        <f aca="false">100*BK68/SUM(BK$2:BK$135)</f>
        <v>0.00935352022746217</v>
      </c>
      <c r="CF68" s="28" t="s">
        <v>2262</v>
      </c>
      <c r="CG68" s="0" t="n">
        <f aca="false">AVERAGE(BM68:BR68)</f>
        <v>0.0230497494541732</v>
      </c>
      <c r="CH68" s="0" t="n">
        <f aca="false">AVERAGE(BS68:BX68)</f>
        <v>0.0207806319149259</v>
      </c>
      <c r="CI68" s="0" t="n">
        <f aca="false">STDEV(BM68:BR68)</f>
        <v>0.0178905620936903</v>
      </c>
      <c r="CJ68" s="0" t="n">
        <f aca="false">STDEV(BS68:BX68)</f>
        <v>0.0143005143814883</v>
      </c>
    </row>
    <row r="69" customFormat="false" ht="18" hidden="true" customHeight="false" outlineLevel="0" collapsed="false">
      <c r="A69" s="28" t="s">
        <v>2265</v>
      </c>
      <c r="B69" s="29" t="s">
        <v>2266</v>
      </c>
      <c r="C69" s="29" t="n">
        <v>42</v>
      </c>
      <c r="D69" s="29" t="n">
        <f aca="false">C69-3</f>
        <v>39</v>
      </c>
      <c r="E69" s="0" t="s">
        <v>2267</v>
      </c>
      <c r="F69" s="0" t="n">
        <v>12.6783820312775</v>
      </c>
      <c r="G69" s="3" t="n">
        <f aca="false">F69*((POWER(D69,2))/((POWER(C69,2))))</f>
        <v>10.9318702208464</v>
      </c>
      <c r="H69" s="0" t="n">
        <v>1124.60665870619</v>
      </c>
      <c r="I69" s="0" t="n">
        <v>4407.34197901831</v>
      </c>
      <c r="J69" s="0" t="n">
        <v>2005.5328265461</v>
      </c>
      <c r="K69" s="0" t="n">
        <v>913.159941827037</v>
      </c>
      <c r="L69" s="0" t="n">
        <v>802.598405321534</v>
      </c>
      <c r="M69" s="0" t="n">
        <v>1124.60665870619</v>
      </c>
      <c r="N69" s="0" t="n">
        <v>433.735832680472</v>
      </c>
      <c r="O69" s="0" t="n">
        <v>2728.32589098144</v>
      </c>
      <c r="P69" s="0" t="n">
        <v>496.431371802811</v>
      </c>
      <c r="Q69" s="0" t="n">
        <v>742.255337165144</v>
      </c>
      <c r="R69" s="0" t="n">
        <v>1573.99302841973</v>
      </c>
      <c r="S69" s="0" t="n">
        <v>1736.83738925854</v>
      </c>
      <c r="T69" s="0" t="n">
        <v>1040.14169786546</v>
      </c>
      <c r="U69" s="0" t="n">
        <v>1104.34749732108</v>
      </c>
      <c r="V69" s="0" t="n">
        <v>1217.00406638303</v>
      </c>
      <c r="W69" s="0" t="n">
        <v>1555.58874822374</v>
      </c>
      <c r="X69" s="0" t="n">
        <v>1299.29268884374</v>
      </c>
      <c r="Y69" s="0" t="n">
        <v>575.679964528663</v>
      </c>
      <c r="AA69" s="7" t="n">
        <f aca="false">H69-(H68*$G68/100)</f>
        <v>1117.29686677057</v>
      </c>
      <c r="AB69" s="7" t="n">
        <f aca="false">I69-(I68*$G68/100)</f>
        <v>4313.36301419292</v>
      </c>
      <c r="AC69" s="7" t="n">
        <f aca="false">J69-(J68*$G68/100)</f>
        <v>1986.60544643379</v>
      </c>
      <c r="AD69" s="7" t="n">
        <f aca="false">K69-(K68*$G68/100)</f>
        <v>887.878612828123</v>
      </c>
      <c r="AE69" s="7" t="n">
        <f aca="false">L69-(L68*$G68/100)</f>
        <v>793.105305637834</v>
      </c>
      <c r="AF69" s="7" t="n">
        <f aca="false">M69-(M68*$G68/100)</f>
        <v>1108.48679076746</v>
      </c>
      <c r="AG69" s="7" t="n">
        <f aca="false">N69-(N68*$G68/100)</f>
        <v>431.728893036445</v>
      </c>
      <c r="AH69" s="7" t="n">
        <f aca="false">O69-(O68*$G68/100)</f>
        <v>2693.96816738877</v>
      </c>
      <c r="AI69" s="7" t="n">
        <f aca="false">P69-(P68*$G68/100)</f>
        <v>492.666330728206</v>
      </c>
      <c r="AJ69" s="7" t="n">
        <f aca="false">Q69-(Q68*$G68/100)</f>
        <v>723.327957052835</v>
      </c>
      <c r="AK69" s="7" t="n">
        <f aca="false">R69-(R68*$G68/100)</f>
        <v>1550.04386811239</v>
      </c>
      <c r="AL69" s="7" t="n">
        <f aca="false">S69-(S68*$G68/100)</f>
        <v>1702.01235277134</v>
      </c>
      <c r="AM69" s="7" t="n">
        <f aca="false">T69-(T68*$G68/100)</f>
        <v>1019.23701603241</v>
      </c>
      <c r="AN69" s="7" t="n">
        <f aca="false">U69-(U68*$G68/100)</f>
        <v>1090.77692894741</v>
      </c>
      <c r="AO69" s="7" t="n">
        <f aca="false">V69-(V68*$G68/100)</f>
        <v>1175.94329044934</v>
      </c>
      <c r="AP69" s="7" t="n">
        <f aca="false">W69-(W68*$G68/100)</f>
        <v>1501.77590104292</v>
      </c>
      <c r="AQ69" s="7" t="n">
        <f aca="false">X69-(X68*$G68/100)</f>
        <v>1284.82397992541</v>
      </c>
      <c r="AR69" s="7" t="n">
        <f aca="false">Y69-(Y68*$G68/100)</f>
        <v>568.777359528702</v>
      </c>
      <c r="AT69" s="7" t="n">
        <f aca="false">IF(AA69&gt;0,AA69,0)</f>
        <v>1117.29686677057</v>
      </c>
      <c r="AU69" s="7" t="n">
        <f aca="false">IF(AB69&gt;0,AB69,0)</f>
        <v>4313.36301419292</v>
      </c>
      <c r="AV69" s="7" t="n">
        <f aca="false">IF(AC69&gt;0,AC69,0)</f>
        <v>1986.60544643379</v>
      </c>
      <c r="AW69" s="7" t="n">
        <f aca="false">IF(AD69&gt;0,AD69,0)</f>
        <v>887.878612828123</v>
      </c>
      <c r="AX69" s="7" t="n">
        <f aca="false">IF(AE69&gt;0,AE69,0)</f>
        <v>793.105305637834</v>
      </c>
      <c r="AY69" s="7" t="n">
        <f aca="false">IF(AF69&gt;0,AF69,0)</f>
        <v>1108.48679076746</v>
      </c>
      <c r="AZ69" s="7" t="n">
        <f aca="false">IF(AG69&gt;0,AG69,0)</f>
        <v>431.728893036445</v>
      </c>
      <c r="BA69" s="7" t="n">
        <f aca="false">IF(AH69&gt;0,AH69,0)</f>
        <v>2693.96816738877</v>
      </c>
      <c r="BB69" s="7" t="n">
        <f aca="false">IF(AI69&gt;0,AI69,0)</f>
        <v>492.666330728206</v>
      </c>
      <c r="BC69" s="7" t="n">
        <f aca="false">IF(AJ69&gt;0,AJ69,0)</f>
        <v>723.327957052835</v>
      </c>
      <c r="BD69" s="7" t="n">
        <f aca="false">IF(AK69&gt;0,AK69,0)</f>
        <v>1550.04386811239</v>
      </c>
      <c r="BE69" s="7" t="n">
        <f aca="false">IF(AL69&gt;0,AL69,0)</f>
        <v>1702.01235277134</v>
      </c>
      <c r="BF69" s="7" t="n">
        <f aca="false">IF(AM69&gt;0,AM69,0)</f>
        <v>1019.23701603241</v>
      </c>
      <c r="BG69" s="7" t="n">
        <f aca="false">IF(AN69&gt;0,AN69,0)</f>
        <v>1090.77692894741</v>
      </c>
      <c r="BH69" s="7" t="n">
        <f aca="false">IF(AO69&gt;0,AO69,0)</f>
        <v>1175.94329044934</v>
      </c>
      <c r="BI69" s="7" t="n">
        <f aca="false">IF(AP69&gt;0,AP69,0)</f>
        <v>1501.77590104292</v>
      </c>
      <c r="BJ69" s="7" t="n">
        <f aca="false">IF(AQ69&gt;0,AQ69,0)</f>
        <v>1284.82397992541</v>
      </c>
      <c r="BK69" s="7" t="n">
        <f aca="false">IF(AR69&gt;0,AR69,0)</f>
        <v>568.777359528702</v>
      </c>
      <c r="BL69" s="28" t="s">
        <v>2265</v>
      </c>
      <c r="BM69" s="7" t="n">
        <f aca="false">100*AT69/SUM(AT$2:AT$135)</f>
        <v>0.0607284930427299</v>
      </c>
      <c r="BN69" s="7" t="n">
        <f aca="false">100*AU69/SUM(AU$2:AU$135)</f>
        <v>0.306108321561516</v>
      </c>
      <c r="BO69" s="7" t="n">
        <f aca="false">100*AV69/SUM(AV$2:AV$135)</f>
        <v>0.179136302239317</v>
      </c>
      <c r="BP69" s="7" t="n">
        <f aca="false">100*AW69/SUM(AW$2:AW$135)</f>
        <v>0.0983765887916028</v>
      </c>
      <c r="BQ69" s="7" t="n">
        <f aca="false">100*AX69/SUM(AX$2:AX$135)</f>
        <v>0.139198498818487</v>
      </c>
      <c r="BR69" s="7" t="n">
        <f aca="false">100*AY69/SUM(AY$2:AY$135)</f>
        <v>0.203553989961374</v>
      </c>
      <c r="BS69" s="7" t="n">
        <f aca="false">100*AZ69/SUM(AZ$2:AZ$135)</f>
        <v>0.0671441223694464</v>
      </c>
      <c r="BT69" s="7" t="n">
        <f aca="false">100*BA69/SUM(BA$2:BA$135)</f>
        <v>0.223994287689786</v>
      </c>
      <c r="BU69" s="7" t="n">
        <f aca="false">100*BB69/SUM(BB$2:BB$135)</f>
        <v>0.0776399522441769</v>
      </c>
      <c r="BV69" s="7" t="n">
        <f aca="false">100*BC69/SUM(BC$2:BC$135)</f>
        <v>0.15241640866556</v>
      </c>
      <c r="BW69" s="7" t="n">
        <f aca="false">100*BD69/SUM(BD$2:BD$135)</f>
        <v>0.208649985614556</v>
      </c>
      <c r="BX69" s="7" t="n">
        <f aca="false">100*BE69/SUM(BE$2:BE$135)</f>
        <v>0.181669047676317</v>
      </c>
      <c r="BY69" s="7" t="n">
        <f aca="false">100*BF69/SUM(BF$2:BF$135)</f>
        <v>0.146611314006253</v>
      </c>
      <c r="BZ69" s="7" t="n">
        <f aca="false">100*BG69/SUM(BG$2:BG$135)</f>
        <v>0.172175936585069</v>
      </c>
      <c r="CA69" s="7" t="n">
        <f aca="false">100*BH69/SUM(BH$2:BH$135)</f>
        <v>0.280739205669526</v>
      </c>
      <c r="CB69" s="7" t="n">
        <f aca="false">100*BI69/SUM(BI$2:BI$135)</f>
        <v>0.150641519532396</v>
      </c>
      <c r="CC69" s="7" t="n">
        <f aca="false">100*BJ69/SUM(BJ$2:BJ$135)</f>
        <v>0.152980243413078</v>
      </c>
      <c r="CD69" s="7" t="n">
        <f aca="false">100*BK69/SUM(BK$2:BK$135)</f>
        <v>0.0936819761205832</v>
      </c>
      <c r="CF69" s="28" t="s">
        <v>2265</v>
      </c>
      <c r="CG69" s="0" t="n">
        <f aca="false">AVERAGE(BM69:BR69)</f>
        <v>0.164517032402505</v>
      </c>
      <c r="CH69" s="0" t="n">
        <f aca="false">AVERAGE(BS69:BX69)</f>
        <v>0.15191896737664</v>
      </c>
      <c r="CI69" s="0" t="n">
        <f aca="false">STDEV(BM69:BR69)</f>
        <v>0.0866871935155969</v>
      </c>
      <c r="CJ69" s="0" t="n">
        <f aca="false">STDEV(BS69:BX69)</f>
        <v>0.0663365983289298</v>
      </c>
    </row>
    <row r="70" customFormat="false" ht="18" hidden="true" customHeight="false" outlineLevel="0" collapsed="false">
      <c r="A70" s="29" t="s">
        <v>2268</v>
      </c>
      <c r="B70" s="29" t="s">
        <v>2269</v>
      </c>
      <c r="C70" s="29" t="n">
        <v>42</v>
      </c>
      <c r="D70" s="29" t="n">
        <f aca="false">C70-3</f>
        <v>39</v>
      </c>
      <c r="E70" s="0" t="s">
        <v>2270</v>
      </c>
      <c r="F70" s="0" t="n">
        <v>12.6887724982196</v>
      </c>
      <c r="G70" s="3" t="n">
        <f aca="false">F70*((POWER(D70,2))/((POWER(C70,2))))</f>
        <v>10.9408293479547</v>
      </c>
      <c r="H70" s="0" t="n">
        <v>6482.0138702517</v>
      </c>
      <c r="I70" s="0" t="n">
        <v>3664.70795176892</v>
      </c>
      <c r="J70" s="0" t="n">
        <v>4017.9953412834</v>
      </c>
      <c r="K70" s="0" t="n">
        <v>3854.62382047553</v>
      </c>
      <c r="L70" s="0" t="n">
        <v>2948.05490801645</v>
      </c>
      <c r="M70" s="0" t="n">
        <v>3798.28615579125</v>
      </c>
      <c r="N70" s="0" t="n">
        <v>3854.62382047553</v>
      </c>
      <c r="O70" s="0" t="n">
        <v>4759.57948695387</v>
      </c>
      <c r="P70" s="0" t="n">
        <v>2583.82559647117</v>
      </c>
      <c r="Q70" s="0" t="n">
        <v>1184.92956481577</v>
      </c>
      <c r="R70" s="0" t="n">
        <v>5890.73474501631</v>
      </c>
      <c r="S70" s="0" t="n">
        <v>5247.62250487079</v>
      </c>
      <c r="T70" s="0" t="n">
        <v>2534.97172190475</v>
      </c>
      <c r="U70" s="0" t="n">
        <v>3915.27563410282</v>
      </c>
      <c r="V70" s="0" t="n">
        <v>1702.50471741888</v>
      </c>
      <c r="W70" s="0" t="n">
        <v>3867.06174912802</v>
      </c>
      <c r="X70" s="0" t="n">
        <v>7019.98438305486</v>
      </c>
      <c r="Y70" s="0" t="n">
        <v>3219.04017362286</v>
      </c>
      <c r="AA70" s="7" t="n">
        <f aca="false">H70-(H69*$G69/100)</f>
        <v>6359.07332982695</v>
      </c>
      <c r="AB70" s="7" t="n">
        <f aca="false">I70-(I69*$G69/100)</f>
        <v>3182.90304643375</v>
      </c>
      <c r="AC70" s="7" t="n">
        <f aca="false">J70-(J69*$G69/100)</f>
        <v>3798.75309544891</v>
      </c>
      <c r="AD70" s="7" t="n">
        <f aca="false">K70-(K69*$G69/100)</f>
        <v>3754.79836072624</v>
      </c>
      <c r="AE70" s="7" t="n">
        <f aca="false">L70-(L69*$G69/100)</f>
        <v>2860.31589195212</v>
      </c>
      <c r="AF70" s="7" t="n">
        <f aca="false">M70-(M69*$G69/100)</f>
        <v>3675.34561536649</v>
      </c>
      <c r="AG70" s="7" t="n">
        <f aca="false">N70-(N69*$G69/100)</f>
        <v>3807.20838214559</v>
      </c>
      <c r="AH70" s="7" t="n">
        <f aca="false">O70-(O69*$G69/100)</f>
        <v>4461.32244135002</v>
      </c>
      <c r="AI70" s="7" t="n">
        <f aca="false">P70-(P69*$G69/100)</f>
        <v>2529.55636317012</v>
      </c>
      <c r="AJ70" s="7" t="n">
        <f aca="false">Q70-(Q69*$G69/100)</f>
        <v>1103.78717464957</v>
      </c>
      <c r="AK70" s="7" t="n">
        <f aca="false">R70-(R69*$G69/100)</f>
        <v>5718.6678698643</v>
      </c>
      <c r="AL70" s="7" t="n">
        <f aca="false">S70-(S69*$G69/100)</f>
        <v>5057.75369552991</v>
      </c>
      <c r="AM70" s="7" t="n">
        <f aca="false">T70-(T69*$G69/100)</f>
        <v>2421.26478138119</v>
      </c>
      <c r="AN70" s="7" t="n">
        <f aca="false">U70-(U69*$G69/100)</f>
        <v>3794.54979890852</v>
      </c>
      <c r="AO70" s="7" t="n">
        <f aca="false">V70-(V69*$G69/100)</f>
        <v>1569.46341229947</v>
      </c>
      <c r="AP70" s="7" t="n">
        <f aca="false">W70-(W69*$G69/100)</f>
        <v>3697.00680600211</v>
      </c>
      <c r="AQ70" s="7" t="n">
        <f aca="false">X70-(X69*$G69/100)</f>
        <v>6877.94739252151</v>
      </c>
      <c r="AR70" s="7" t="n">
        <f aca="false">Y70-(Y69*$G69/100)</f>
        <v>3156.10758701317</v>
      </c>
      <c r="AT70" s="7" t="n">
        <f aca="false">IF(AA70&gt;0,AA70,0)</f>
        <v>6359.07332982695</v>
      </c>
      <c r="AU70" s="7" t="n">
        <f aca="false">IF(AB70&gt;0,AB70,0)</f>
        <v>3182.90304643375</v>
      </c>
      <c r="AV70" s="7" t="n">
        <f aca="false">IF(AC70&gt;0,AC70,0)</f>
        <v>3798.75309544891</v>
      </c>
      <c r="AW70" s="7" t="n">
        <f aca="false">IF(AD70&gt;0,AD70,0)</f>
        <v>3754.79836072624</v>
      </c>
      <c r="AX70" s="7" t="n">
        <f aca="false">IF(AE70&gt;0,AE70,0)</f>
        <v>2860.31589195212</v>
      </c>
      <c r="AY70" s="7" t="n">
        <f aca="false">IF(AF70&gt;0,AF70,0)</f>
        <v>3675.34561536649</v>
      </c>
      <c r="AZ70" s="7" t="n">
        <f aca="false">IF(AG70&gt;0,AG70,0)</f>
        <v>3807.20838214559</v>
      </c>
      <c r="BA70" s="7" t="n">
        <f aca="false">IF(AH70&gt;0,AH70,0)</f>
        <v>4461.32244135002</v>
      </c>
      <c r="BB70" s="7" t="n">
        <f aca="false">IF(AI70&gt;0,AI70,0)</f>
        <v>2529.55636317012</v>
      </c>
      <c r="BC70" s="7" t="n">
        <f aca="false">IF(AJ70&gt;0,AJ70,0)</f>
        <v>1103.78717464957</v>
      </c>
      <c r="BD70" s="7" t="n">
        <f aca="false">IF(AK70&gt;0,AK70,0)</f>
        <v>5718.6678698643</v>
      </c>
      <c r="BE70" s="7" t="n">
        <f aca="false">IF(AL70&gt;0,AL70,0)</f>
        <v>5057.75369552991</v>
      </c>
      <c r="BF70" s="7" t="n">
        <f aca="false">IF(AM70&gt;0,AM70,0)</f>
        <v>2421.26478138119</v>
      </c>
      <c r="BG70" s="7" t="n">
        <f aca="false">IF(AN70&gt;0,AN70,0)</f>
        <v>3794.54979890852</v>
      </c>
      <c r="BH70" s="7" t="n">
        <f aca="false">IF(AO70&gt;0,AO70,0)</f>
        <v>1569.46341229947</v>
      </c>
      <c r="BI70" s="7" t="n">
        <f aca="false">IF(AP70&gt;0,AP70,0)</f>
        <v>3697.00680600211</v>
      </c>
      <c r="BJ70" s="7" t="n">
        <f aca="false">IF(AQ70&gt;0,AQ70,0)</f>
        <v>6877.94739252151</v>
      </c>
      <c r="BK70" s="7" t="n">
        <f aca="false">IF(AR70&gt;0,AR70,0)</f>
        <v>3156.10758701317</v>
      </c>
      <c r="BL70" s="29" t="s">
        <v>2268</v>
      </c>
      <c r="BM70" s="7" t="n">
        <f aca="false">100*AT70/SUM(AT$2:AT$135)</f>
        <v>0.345635033941167</v>
      </c>
      <c r="BN70" s="7" t="n">
        <f aca="false">100*AU70/SUM(AU$2:AU$135)</f>
        <v>0.22588247407671</v>
      </c>
      <c r="BO70" s="7" t="n">
        <f aca="false">100*AV70/SUM(AV$2:AV$135)</f>
        <v>0.342541385789742</v>
      </c>
      <c r="BP70" s="7" t="n">
        <f aca="false">100*AW70/SUM(AW$2:AW$135)</f>
        <v>0.416030129560127</v>
      </c>
      <c r="BQ70" s="7" t="n">
        <f aca="false">100*AX70/SUM(AX$2:AX$135)</f>
        <v>0.502016157849548</v>
      </c>
      <c r="BR70" s="7" t="n">
        <f aca="false">100*AY70/SUM(AY$2:AY$135)</f>
        <v>0.67491220529288</v>
      </c>
      <c r="BS70" s="7" t="n">
        <f aca="false">100*AZ70/SUM(AZ$2:AZ$135)</f>
        <v>0.592111553384467</v>
      </c>
      <c r="BT70" s="7" t="n">
        <f aca="false">100*BA70/SUM(BA$2:BA$135)</f>
        <v>0.370943782670332</v>
      </c>
      <c r="BU70" s="7" t="n">
        <f aca="false">100*BB70/SUM(BB$2:BB$135)</f>
        <v>0.398636202610381</v>
      </c>
      <c r="BV70" s="7" t="n">
        <f aca="false">100*BC70/SUM(BC$2:BC$135)</f>
        <v>0.232585061106526</v>
      </c>
      <c r="BW70" s="7" t="n">
        <f aca="false">100*BD70/SUM(BD$2:BD$135)</f>
        <v>0.76978464502083</v>
      </c>
      <c r="BX70" s="7" t="n">
        <f aca="false">100*BE70/SUM(BE$2:BE$135)</f>
        <v>0.539853483291222</v>
      </c>
      <c r="BY70" s="7" t="n">
        <f aca="false">100*BF70/SUM(BF$2:BF$135)</f>
        <v>0.348284849913724</v>
      </c>
      <c r="BZ70" s="7" t="n">
        <f aca="false">100*BG70/SUM(BG$2:BG$135)</f>
        <v>0.598958547992222</v>
      </c>
      <c r="CA70" s="7" t="n">
        <f aca="false">100*BH70/SUM(BH$2:BH$135)</f>
        <v>0.374686360536974</v>
      </c>
      <c r="CB70" s="7" t="n">
        <f aca="false">100*BI70/SUM(BI$2:BI$135)</f>
        <v>0.370842761953371</v>
      </c>
      <c r="CC70" s="7" t="n">
        <f aca="false">100*BJ70/SUM(BJ$2:BJ$135)</f>
        <v>0.818937132813607</v>
      </c>
      <c r="CD70" s="7" t="n">
        <f aca="false">100*BK70/SUM(BK$2:BK$135)</f>
        <v>0.519835029730362</v>
      </c>
      <c r="CF70" s="29" t="s">
        <v>2268</v>
      </c>
      <c r="CG70" s="0" t="n">
        <f aca="false">AVERAGE(BM70:BR70)</f>
        <v>0.417836231085029</v>
      </c>
      <c r="CH70" s="0" t="n">
        <f aca="false">AVERAGE(BS70:BX70)</f>
        <v>0.48398578801396</v>
      </c>
      <c r="CI70" s="0" t="n">
        <f aca="false">STDEV(BM70:BR70)</f>
        <v>0.155503151102716</v>
      </c>
      <c r="CJ70" s="0" t="n">
        <f aca="false">STDEV(BS70:BX70)</f>
        <v>0.189609461456564</v>
      </c>
    </row>
    <row r="71" customFormat="false" ht="18" hidden="false" customHeight="false" outlineLevel="0" collapsed="false">
      <c r="A71" s="29" t="s">
        <v>2271</v>
      </c>
      <c r="B71" s="29" t="s">
        <v>2272</v>
      </c>
      <c r="C71" s="29" t="n">
        <v>42</v>
      </c>
      <c r="D71" s="29" t="n">
        <f aca="false">C71-3</f>
        <v>39</v>
      </c>
      <c r="E71" s="0" t="s">
        <v>2273</v>
      </c>
      <c r="F71" s="0" t="n">
        <v>12.6991632708196</v>
      </c>
      <c r="G71" s="3" t="n">
        <f aca="false">F71*((POWER(D71,2))/((POWER(C71,2))))</f>
        <v>10.9497887386149</v>
      </c>
      <c r="H71" s="0" t="n">
        <v>11834.0324558291</v>
      </c>
      <c r="I71" s="0" t="n">
        <v>21210.6074827098</v>
      </c>
      <c r="J71" s="0" t="n">
        <v>13260.39158947</v>
      </c>
      <c r="K71" s="0" t="n">
        <v>7543.84448878818</v>
      </c>
      <c r="L71" s="0" t="n">
        <v>4381.43773478448</v>
      </c>
      <c r="M71" s="0" t="n">
        <v>6872.35636018824</v>
      </c>
      <c r="N71" s="0" t="n">
        <v>6280.56009142257</v>
      </c>
      <c r="O71" s="0" t="n">
        <v>20156.6445690904</v>
      </c>
      <c r="P71" s="0" t="n">
        <v>5916.94377312033</v>
      </c>
      <c r="Q71" s="0" t="n">
        <v>4572.19221492354</v>
      </c>
      <c r="R71" s="0" t="n">
        <v>8619.9496359148</v>
      </c>
      <c r="S71" s="0" t="n">
        <v>10430.3615410065</v>
      </c>
      <c r="T71" s="0" t="n">
        <v>7322.11791760748</v>
      </c>
      <c r="U71" s="0" t="n">
        <v>7543.84448878818</v>
      </c>
      <c r="V71" s="0" t="n">
        <v>5703.94478907084</v>
      </c>
      <c r="W71" s="0" t="n">
        <v>8942.6764414589</v>
      </c>
      <c r="X71" s="0" t="n">
        <v>10224.2274918883</v>
      </c>
      <c r="Y71" s="0" t="n">
        <v>4747.21830040955</v>
      </c>
      <c r="AA71" s="7" t="n">
        <f aca="false">H71-(H70*$G70/100)</f>
        <v>11124.8463799742</v>
      </c>
      <c r="AB71" s="7" t="n">
        <f aca="false">I71-(I70*$G70/100)</f>
        <v>20809.6580396058</v>
      </c>
      <c r="AC71" s="7" t="n">
        <f aca="false">J71-(J70*$G70/100)</f>
        <v>12820.7895759714</v>
      </c>
      <c r="AD71" s="7" t="n">
        <f aca="false">K71-(K70*$G70/100)</f>
        <v>7122.11667458434</v>
      </c>
      <c r="AE71" s="7" t="n">
        <f aca="false">L71-(L70*$G70/100)</f>
        <v>4058.8960782144</v>
      </c>
      <c r="AF71" s="7" t="n">
        <f aca="false">M71-(M70*$G70/100)</f>
        <v>6456.79235373614</v>
      </c>
      <c r="AG71" s="7" t="n">
        <f aca="false">N71-(N70*$G70/100)</f>
        <v>5858.83227721873</v>
      </c>
      <c r="AH71" s="7" t="n">
        <f aca="false">O71-(O70*$G70/100)</f>
        <v>19635.9070997426</v>
      </c>
      <c r="AI71" s="7" t="n">
        <f aca="false">P71-(P70*$G70/100)</f>
        <v>5634.25182396164</v>
      </c>
      <c r="AJ71" s="7" t="n">
        <f aca="false">Q71-(Q70*$G70/100)</f>
        <v>4442.55109334358</v>
      </c>
      <c r="AK71" s="7" t="n">
        <f aca="false">R71-(R70*$G70/100)</f>
        <v>7975.4544001219</v>
      </c>
      <c r="AL71" s="7" t="n">
        <f aca="false">S71-(S70*$G70/100)</f>
        <v>9856.22811792373</v>
      </c>
      <c r="AM71" s="7" t="n">
        <f aca="false">T71-(T70*$G70/100)</f>
        <v>7044.77098749497</v>
      </c>
      <c r="AN71" s="7" t="n">
        <f aca="false">U71-(U70*$G70/100)</f>
        <v>7115.48086315894</v>
      </c>
      <c r="AO71" s="7" t="n">
        <f aca="false">V71-(V70*$G70/100)</f>
        <v>5517.67665329716</v>
      </c>
      <c r="AP71" s="7" t="n">
        <f aca="false">W71-(W70*$G70/100)</f>
        <v>8519.58781470677</v>
      </c>
      <c r="AQ71" s="7" t="n">
        <f aca="false">X71-(X70*$G70/100)</f>
        <v>9456.18298028519</v>
      </c>
      <c r="AR71" s="7" t="n">
        <f aca="false">Y71-(Y70*$G70/100)</f>
        <v>4395.02860837137</v>
      </c>
      <c r="AT71" s="7" t="n">
        <f aca="false">IF(AA71&gt;0,AA71,0)</f>
        <v>11124.8463799742</v>
      </c>
      <c r="AU71" s="7" t="n">
        <f aca="false">IF(AB71&gt;0,AB71,0)</f>
        <v>20809.6580396058</v>
      </c>
      <c r="AV71" s="7" t="n">
        <f aca="false">IF(AC71&gt;0,AC71,0)</f>
        <v>12820.7895759714</v>
      </c>
      <c r="AW71" s="7" t="n">
        <f aca="false">IF(AD71&gt;0,AD71,0)</f>
        <v>7122.11667458434</v>
      </c>
      <c r="AX71" s="7" t="n">
        <f aca="false">IF(AE71&gt;0,AE71,0)</f>
        <v>4058.8960782144</v>
      </c>
      <c r="AY71" s="7" t="n">
        <f aca="false">IF(AF71&gt;0,AF71,0)</f>
        <v>6456.79235373614</v>
      </c>
      <c r="AZ71" s="7" t="n">
        <f aca="false">IF(AG71&gt;0,AG71,0)</f>
        <v>5858.83227721873</v>
      </c>
      <c r="BA71" s="7" t="n">
        <f aca="false">IF(AH71&gt;0,AH71,0)</f>
        <v>19635.9070997426</v>
      </c>
      <c r="BB71" s="7" t="n">
        <f aca="false">IF(AI71&gt;0,AI71,0)</f>
        <v>5634.25182396164</v>
      </c>
      <c r="BC71" s="7" t="n">
        <f aca="false">IF(AJ71&gt;0,AJ71,0)</f>
        <v>4442.55109334358</v>
      </c>
      <c r="BD71" s="7" t="n">
        <f aca="false">IF(AK71&gt;0,AK71,0)</f>
        <v>7975.4544001219</v>
      </c>
      <c r="BE71" s="7" t="n">
        <f aca="false">IF(AL71&gt;0,AL71,0)</f>
        <v>9856.22811792373</v>
      </c>
      <c r="BF71" s="7" t="n">
        <f aca="false">IF(AM71&gt;0,AM71,0)</f>
        <v>7044.77098749497</v>
      </c>
      <c r="BG71" s="7" t="n">
        <f aca="false">IF(AN71&gt;0,AN71,0)</f>
        <v>7115.48086315894</v>
      </c>
      <c r="BH71" s="7" t="n">
        <f aca="false">IF(AO71&gt;0,AO71,0)</f>
        <v>5517.67665329716</v>
      </c>
      <c r="BI71" s="7" t="n">
        <f aca="false">IF(AP71&gt;0,AP71,0)</f>
        <v>8519.58781470677</v>
      </c>
      <c r="BJ71" s="7" t="n">
        <f aca="false">IF(AQ71&gt;0,AQ71,0)</f>
        <v>9456.18298028519</v>
      </c>
      <c r="BK71" s="7" t="n">
        <f aca="false">IF(AR71&gt;0,AR71,0)</f>
        <v>4395.02860837137</v>
      </c>
      <c r="BL71" s="29" t="s">
        <v>2271</v>
      </c>
      <c r="BM71" s="7" t="n">
        <f aca="false">100*AT71/SUM(AT$2:AT$135)</f>
        <v>0.604669337291205</v>
      </c>
      <c r="BN71" s="7" t="n">
        <f aca="false">100*AU71/SUM(AU$2:AU$135)</f>
        <v>1.4768081132547</v>
      </c>
      <c r="BO71" s="7" t="n">
        <f aca="false">100*AV71/SUM(AV$2:AV$135)</f>
        <v>1.15607698577023</v>
      </c>
      <c r="BP71" s="7" t="n">
        <f aca="false">100*AW71/SUM(AW$2:AW$135)</f>
        <v>0.789127627694118</v>
      </c>
      <c r="BQ71" s="7" t="n">
        <f aca="false">100*AX71/SUM(AX$2:AX$135)</f>
        <v>0.712379852878817</v>
      </c>
      <c r="BR71" s="7" t="n">
        <f aca="false">100*AY71/SUM(AY$2:AY$135)</f>
        <v>1.18567569492202</v>
      </c>
      <c r="BS71" s="7" t="n">
        <f aca="false">100*AZ71/SUM(AZ$2:AZ$135)</f>
        <v>0.911187918410707</v>
      </c>
      <c r="BT71" s="7" t="n">
        <f aca="false">100*BA71/SUM(BA$2:BA$135)</f>
        <v>1.6326588699869</v>
      </c>
      <c r="BU71" s="7" t="n">
        <f aca="false">100*BB71/SUM(BB$2:BB$135)</f>
        <v>0.88790935215213</v>
      </c>
      <c r="BV71" s="7" t="n">
        <f aca="false">100*BC71/SUM(BC$2:BC$135)</f>
        <v>0.936114353604649</v>
      </c>
      <c r="BW71" s="7" t="n">
        <f aca="false">100*BD71/SUM(BD$2:BD$135)</f>
        <v>1.07356861317832</v>
      </c>
      <c r="BX71" s="7" t="n">
        <f aca="false">100*BE71/SUM(BE$2:BE$135)</f>
        <v>1.05203206836203</v>
      </c>
      <c r="BY71" s="7" t="n">
        <f aca="false">100*BF71/SUM(BF$2:BF$135)</f>
        <v>1.01334931434331</v>
      </c>
      <c r="BZ71" s="7" t="n">
        <f aca="false">100*BG71/SUM(BG$2:BG$135)</f>
        <v>1.12315776888474</v>
      </c>
      <c r="CA71" s="7" t="n">
        <f aca="false">100*BH71/SUM(BH$2:BH$135)</f>
        <v>1.31726433865364</v>
      </c>
      <c r="CB71" s="7" t="n">
        <f aca="false">100*BI71/SUM(BI$2:BI$135)</f>
        <v>0.854590657171849</v>
      </c>
      <c r="CC71" s="7" t="n">
        <f aca="false">100*BJ71/SUM(BJ$2:BJ$135)</f>
        <v>1.12592012344493</v>
      </c>
      <c r="CD71" s="7" t="n">
        <f aca="false">100*BK71/SUM(BK$2:BK$135)</f>
        <v>0.723894786318319</v>
      </c>
      <c r="CF71" s="29" t="s">
        <v>2271</v>
      </c>
      <c r="CG71" s="0" t="n">
        <f aca="false">AVERAGE(BM71:BR71)</f>
        <v>0.987456268635182</v>
      </c>
      <c r="CH71" s="0" t="n">
        <f aca="false">AVERAGE(BS71:BX71)</f>
        <v>1.08224519594912</v>
      </c>
      <c r="CI71" s="0" t="n">
        <f aca="false">STDEV(BM71:BR71)</f>
        <v>0.33725842737218</v>
      </c>
      <c r="CJ71" s="0" t="n">
        <f aca="false">STDEV(BS71:BX71)</f>
        <v>0.2801158918028</v>
      </c>
    </row>
    <row r="72" customFormat="false" ht="18" hidden="true" customHeight="false" outlineLevel="0" collapsed="false">
      <c r="A72" s="29" t="s">
        <v>2274</v>
      </c>
      <c r="B72" s="29" t="s">
        <v>2275</v>
      </c>
      <c r="C72" s="29" t="n">
        <v>42</v>
      </c>
      <c r="D72" s="29" t="n">
        <f aca="false">C72-3</f>
        <v>39</v>
      </c>
      <c r="E72" s="0" t="s">
        <v>2276</v>
      </c>
      <c r="F72" s="0" t="n">
        <v>12.709554346695</v>
      </c>
      <c r="G72" s="3" t="n">
        <f aca="false">F72*((POWER(D72,2))/((POWER(C72,2))))</f>
        <v>10.9587483907727</v>
      </c>
      <c r="H72" s="0" t="n">
        <v>658.78367333861</v>
      </c>
      <c r="I72" s="0" t="n">
        <v>1875.64343252829</v>
      </c>
      <c r="J72" s="0" t="n">
        <v>971.890907080024</v>
      </c>
      <c r="K72" s="0" t="n">
        <v>542.626915141881</v>
      </c>
      <c r="L72" s="0" t="n">
        <v>283.272951343004</v>
      </c>
      <c r="M72" s="0" t="n">
        <v>430.808808035401</v>
      </c>
      <c r="N72" s="0" t="n">
        <v>330.815007559525</v>
      </c>
      <c r="O72" s="0" t="n">
        <v>1671.04214080807</v>
      </c>
      <c r="P72" s="0" t="n">
        <v>221.667693301581</v>
      </c>
      <c r="Q72" s="0" t="n">
        <v>355.226188032434</v>
      </c>
      <c r="R72" s="0" t="n">
        <v>615.001922766799</v>
      </c>
      <c r="S72" s="0" t="n">
        <v>743.497500275705</v>
      </c>
      <c r="T72" s="0" t="n">
        <v>422.065531848031</v>
      </c>
      <c r="U72" s="0" t="n">
        <v>305.426611249332</v>
      </c>
      <c r="V72" s="0" t="n">
        <v>542.626915141881</v>
      </c>
      <c r="W72" s="0" t="n">
        <v>819.043620548594</v>
      </c>
      <c r="X72" s="0" t="n">
        <v>631.020863025745</v>
      </c>
      <c r="Y72" s="0" t="n">
        <v>379.62556736637</v>
      </c>
      <c r="AA72" s="7" t="n">
        <f aca="false">H72-(H71*$G71/100)</f>
        <v>-637.017879833797</v>
      </c>
      <c r="AB72" s="7" t="n">
        <f aca="false">I72-(I71*$G71/100)</f>
        <v>-446.873277005265</v>
      </c>
      <c r="AC72" s="7" t="n">
        <f aca="false">J72-(J71*$G71/100)</f>
        <v>-480.093957879989</v>
      </c>
      <c r="AD72" s="7" t="n">
        <f aca="false">K72-(K71*$G71/100)</f>
        <v>-283.408119150064</v>
      </c>
      <c r="AE72" s="7" t="n">
        <f aca="false">L72-(L71*$G71/100)</f>
        <v>-196.485224329849</v>
      </c>
      <c r="AF72" s="7" t="n">
        <f aca="false">M72-(M71*$G71/100)</f>
        <v>-321.699694769974</v>
      </c>
      <c r="AG72" s="7" t="n">
        <f aca="false">N72-(N71*$G71/100)</f>
        <v>-356.893054053003</v>
      </c>
      <c r="AH72" s="7" t="n">
        <f aca="false">O72-(O71*$G71/100)</f>
        <v>-536.067856300823</v>
      </c>
      <c r="AI72" s="7" t="n">
        <f aca="false">P72-(P71*$G71/100)</f>
        <v>-426.225149637722</v>
      </c>
      <c r="AJ72" s="7" t="n">
        <f aca="false">Q72-(Q71*$G71/100)</f>
        <v>-145.419200225089</v>
      </c>
      <c r="AK72" s="7" t="n">
        <f aca="false">R72-(R71*$G71/100)</f>
        <v>-328.864351740872</v>
      </c>
      <c r="AL72" s="7" t="n">
        <f aca="false">S72-(S71*$G71/100)</f>
        <v>-398.605053138241</v>
      </c>
      <c r="AM72" s="7" t="n">
        <f aca="false">T72-(T71*$G71/100)</f>
        <v>-379.690911322253</v>
      </c>
      <c r="AN72" s="7" t="n">
        <f aca="false">U72-(U71*$G71/100)</f>
        <v>-520.608423042613</v>
      </c>
      <c r="AO72" s="7" t="n">
        <f aca="false">V72-(V71*$G71/100)</f>
        <v>-81.9429890286068</v>
      </c>
      <c r="AP72" s="7" t="n">
        <f aca="false">W72-(W71*$G71/100)</f>
        <v>-160.160557369037</v>
      </c>
      <c r="AQ72" s="7" t="n">
        <f aca="false">X72-(X71*$G71/100)</f>
        <v>-488.510447491403</v>
      </c>
      <c r="AR72" s="7" t="n">
        <f aca="false">Y72-(Y71*$G71/100)</f>
        <v>-140.184807489339</v>
      </c>
      <c r="AT72" s="7" t="n">
        <f aca="false">IF(AA72&gt;0,AA72,0)</f>
        <v>0</v>
      </c>
      <c r="AU72" s="7" t="n">
        <f aca="false">IF(AB72&gt;0,AB72,0)</f>
        <v>0</v>
      </c>
      <c r="AV72" s="7" t="n">
        <f aca="false">IF(AC72&gt;0,AC72,0)</f>
        <v>0</v>
      </c>
      <c r="AW72" s="7" t="n">
        <f aca="false">IF(AD72&gt;0,AD72,0)</f>
        <v>0</v>
      </c>
      <c r="AX72" s="7" t="n">
        <f aca="false">IF(AE72&gt;0,AE72,0)</f>
        <v>0</v>
      </c>
      <c r="AY72" s="7" t="n">
        <f aca="false">IF(AF72&gt;0,AF72,0)</f>
        <v>0</v>
      </c>
      <c r="AZ72" s="7" t="n">
        <f aca="false">IF(AG72&gt;0,AG72,0)</f>
        <v>0</v>
      </c>
      <c r="BA72" s="7" t="n">
        <f aca="false">IF(AH72&gt;0,AH72,0)</f>
        <v>0</v>
      </c>
      <c r="BB72" s="7" t="n">
        <f aca="false">IF(AI72&gt;0,AI72,0)</f>
        <v>0</v>
      </c>
      <c r="BC72" s="7" t="n">
        <f aca="false">IF(AJ72&gt;0,AJ72,0)</f>
        <v>0</v>
      </c>
      <c r="BD72" s="7" t="n">
        <f aca="false">IF(AK72&gt;0,AK72,0)</f>
        <v>0</v>
      </c>
      <c r="BE72" s="7" t="n">
        <f aca="false">IF(AL72&gt;0,AL72,0)</f>
        <v>0</v>
      </c>
      <c r="BF72" s="7" t="n">
        <f aca="false">IF(AM72&gt;0,AM72,0)</f>
        <v>0</v>
      </c>
      <c r="BG72" s="7" t="n">
        <f aca="false">IF(AN72&gt;0,AN72,0)</f>
        <v>0</v>
      </c>
      <c r="BH72" s="7" t="n">
        <f aca="false">IF(AO72&gt;0,AO72,0)</f>
        <v>0</v>
      </c>
      <c r="BI72" s="7" t="n">
        <f aca="false">IF(AP72&gt;0,AP72,0)</f>
        <v>0</v>
      </c>
      <c r="BJ72" s="7" t="n">
        <f aca="false">IF(AQ72&gt;0,AQ72,0)</f>
        <v>0</v>
      </c>
      <c r="BK72" s="7" t="n">
        <f aca="false">IF(AR72&gt;0,AR72,0)</f>
        <v>0</v>
      </c>
      <c r="BL72" s="29" t="s">
        <v>2274</v>
      </c>
      <c r="BM72" s="7" t="n">
        <f aca="false">100*AT72/SUM(AT$2:AT$135)</f>
        <v>0</v>
      </c>
      <c r="BN72" s="7" t="n">
        <f aca="false">100*AU72/SUM(AU$2:AU$135)</f>
        <v>0</v>
      </c>
      <c r="BO72" s="7" t="n">
        <f aca="false">100*AV72/SUM(AV$2:AV$135)</f>
        <v>0</v>
      </c>
      <c r="BP72" s="7" t="n">
        <f aca="false">100*AW72/SUM(AW$2:AW$135)</f>
        <v>0</v>
      </c>
      <c r="BQ72" s="7" t="n">
        <f aca="false">100*AX72/SUM(AX$2:AX$135)</f>
        <v>0</v>
      </c>
      <c r="BR72" s="7" t="n">
        <f aca="false">100*AY72/SUM(AY$2:AY$135)</f>
        <v>0</v>
      </c>
      <c r="BS72" s="7" t="n">
        <f aca="false">100*AZ72/SUM(AZ$2:AZ$135)</f>
        <v>0</v>
      </c>
      <c r="BT72" s="7" t="n">
        <f aca="false">100*BA72/SUM(BA$2:BA$135)</f>
        <v>0</v>
      </c>
      <c r="BU72" s="7" t="n">
        <f aca="false">100*BB72/SUM(BB$2:BB$135)</f>
        <v>0</v>
      </c>
      <c r="BV72" s="7" t="n">
        <f aca="false">100*BC72/SUM(BC$2:BC$135)</f>
        <v>0</v>
      </c>
      <c r="BW72" s="7" t="n">
        <f aca="false">100*BD72/SUM(BD$2:BD$135)</f>
        <v>0</v>
      </c>
      <c r="BX72" s="7" t="n">
        <f aca="false">100*BE72/SUM(BE$2:BE$135)</f>
        <v>0</v>
      </c>
      <c r="BY72" s="7" t="n">
        <f aca="false">100*BF72/SUM(BF$2:BF$135)</f>
        <v>0</v>
      </c>
      <c r="BZ72" s="7" t="n">
        <f aca="false">100*BG72/SUM(BG$2:BG$135)</f>
        <v>0</v>
      </c>
      <c r="CA72" s="7" t="n">
        <f aca="false">100*BH72/SUM(BH$2:BH$135)</f>
        <v>0</v>
      </c>
      <c r="CB72" s="7" t="n">
        <f aca="false">100*BI72/SUM(BI$2:BI$135)</f>
        <v>0</v>
      </c>
      <c r="CC72" s="7" t="n">
        <f aca="false">100*BJ72/SUM(BJ$2:BJ$135)</f>
        <v>0</v>
      </c>
      <c r="CD72" s="7" t="n">
        <f aca="false">100*BK72/SUM(BK$2:BK$135)</f>
        <v>0</v>
      </c>
      <c r="CF72" s="29" t="s">
        <v>2274</v>
      </c>
      <c r="CG72" s="0" t="n">
        <f aca="false">AVERAGE(BM72:BR72)</f>
        <v>0</v>
      </c>
      <c r="CH72" s="0" t="n">
        <f aca="false">AVERAGE(BS72:BX72)</f>
        <v>0</v>
      </c>
      <c r="CI72" s="0" t="n">
        <f aca="false">STDEV(BM72:BR72)</f>
        <v>0</v>
      </c>
      <c r="CJ72" s="0" t="n">
        <f aca="false">STDEV(BS72:BX72)</f>
        <v>0</v>
      </c>
    </row>
    <row r="73" customFormat="false" ht="18" hidden="true" customHeight="false" outlineLevel="0" collapsed="false">
      <c r="A73" s="29" t="s">
        <v>489</v>
      </c>
      <c r="B73" s="29" t="s">
        <v>2277</v>
      </c>
      <c r="C73" s="29" t="n">
        <v>42</v>
      </c>
      <c r="D73" s="29" t="n">
        <f aca="false">C73-3</f>
        <v>39</v>
      </c>
      <c r="E73" s="0" t="s">
        <v>2278</v>
      </c>
      <c r="F73" s="0" t="n">
        <v>12.8595188542386</v>
      </c>
      <c r="G73" s="3" t="n">
        <f aca="false">F73*((POWER(D73,2))/((POWER(C73,2))))</f>
        <v>11.0880545222772</v>
      </c>
      <c r="H73" s="0" t="n">
        <v>90.2685991887062</v>
      </c>
      <c r="I73" s="0" t="n">
        <v>130.756007215216</v>
      </c>
      <c r="J73" s="0" t="n">
        <v>30.9794335548362</v>
      </c>
      <c r="K73" s="0" t="n">
        <v>48.0079142287009</v>
      </c>
      <c r="L73" s="0" t="n">
        <v>27.2906798913124</v>
      </c>
      <c r="M73" s="0" t="n">
        <v>39.7072768139355</v>
      </c>
      <c r="N73" s="0" t="n">
        <v>11.075984683394</v>
      </c>
      <c r="O73" s="0" t="n">
        <v>54.5704850382134</v>
      </c>
      <c r="P73" s="0" t="n">
        <v>3.18714500934413</v>
      </c>
      <c r="Q73" s="0" t="n">
        <v>18.3702401724315</v>
      </c>
      <c r="R73" s="0" t="n">
        <v>38.9453313981616</v>
      </c>
      <c r="S73" s="0" t="n">
        <v>54.3497040767562</v>
      </c>
      <c r="T73" s="0" t="n">
        <v>39.7072768139355</v>
      </c>
      <c r="U73" s="0" t="n">
        <v>21.8373075417631</v>
      </c>
      <c r="V73" s="0" t="n">
        <v>54.7456369542438</v>
      </c>
      <c r="W73" s="0" t="n">
        <v>54.216724798691</v>
      </c>
      <c r="X73" s="0" t="n">
        <v>42.4007641689663</v>
      </c>
      <c r="Y73" s="0" t="n">
        <v>19.9187893072588</v>
      </c>
      <c r="AA73" s="7" t="n">
        <f aca="false">H73-(H72*$G72/100)</f>
        <v>18.0741539880378</v>
      </c>
      <c r="AB73" s="7" t="n">
        <f aca="false">I73-(I72*$G72/100)</f>
        <v>-74.7910372636125</v>
      </c>
      <c r="AC73" s="7" t="n">
        <f aca="false">J73-(J72*$G72/100)</f>
        <v>-75.5276455848624</v>
      </c>
      <c r="AD73" s="7" t="n">
        <f aca="false">K73-(K72*$G72/100)</f>
        <v>-11.4572041023097</v>
      </c>
      <c r="AE73" s="7" t="n">
        <f aca="false">L73-(L72*$G72/100)</f>
        <v>-3.75249010548349</v>
      </c>
      <c r="AF73" s="7" t="n">
        <f aca="false">M73-(M72*$G72/100)</f>
        <v>-7.50397650395114</v>
      </c>
      <c r="AG73" s="7" t="n">
        <f aca="false">N73-(N72*$G72/100)</f>
        <v>-25.1771996339702</v>
      </c>
      <c r="AH73" s="7" t="n">
        <f aca="false">O73-(O72*$G72/100)</f>
        <v>-128.554818676725</v>
      </c>
      <c r="AI73" s="7" t="n">
        <f aca="false">P73-(P72*$G72/100)</f>
        <v>-21.1048597632059</v>
      </c>
      <c r="AJ73" s="7" t="n">
        <f aca="false">Q73-(Q72*$G72/100)</f>
        <v>-20.5581039921761</v>
      </c>
      <c r="AK73" s="7" t="n">
        <f aca="false">R73-(R72*$G72/100)</f>
        <v>-28.4511819162664</v>
      </c>
      <c r="AL73" s="7" t="n">
        <f aca="false">S73-(S72*$G72/100)</f>
        <v>-27.1283162701431</v>
      </c>
      <c r="AM73" s="7" t="n">
        <f aca="false">T73-(T72*$G72/100)</f>
        <v>-6.54582286546698</v>
      </c>
      <c r="AN73" s="7" t="n">
        <f aca="false">U73-(U72*$G72/100)</f>
        <v>-11.6336263035148</v>
      </c>
      <c r="AO73" s="7" t="n">
        <f aca="false">V73-(V72*$G72/100)</f>
        <v>-4.71948137676685</v>
      </c>
      <c r="AP73" s="7" t="n">
        <f aca="false">W73-(W72*$G72/100)</f>
        <v>-35.5402047879048</v>
      </c>
      <c r="AQ73" s="7" t="n">
        <f aca="false">X73-(X72*$G72/100)</f>
        <v>-26.7512245033078</v>
      </c>
      <c r="AR73" s="7" t="n">
        <f aca="false">Y73-(Y72*$G72/100)</f>
        <v>-21.6834214474651</v>
      </c>
      <c r="AT73" s="7" t="n">
        <f aca="false">IF(AA73&gt;0,AA73,0)</f>
        <v>18.0741539880378</v>
      </c>
      <c r="AU73" s="7" t="n">
        <f aca="false">IF(AB73&gt;0,AB73,0)</f>
        <v>0</v>
      </c>
      <c r="AV73" s="7" t="n">
        <f aca="false">IF(AC73&gt;0,AC73,0)</f>
        <v>0</v>
      </c>
      <c r="AW73" s="7" t="n">
        <f aca="false">IF(AD73&gt;0,AD73,0)</f>
        <v>0</v>
      </c>
      <c r="AX73" s="7" t="n">
        <f aca="false">IF(AE73&gt;0,AE73,0)</f>
        <v>0</v>
      </c>
      <c r="AY73" s="7" t="n">
        <f aca="false">IF(AF73&gt;0,AF73,0)</f>
        <v>0</v>
      </c>
      <c r="AZ73" s="7" t="n">
        <f aca="false">IF(AG73&gt;0,AG73,0)</f>
        <v>0</v>
      </c>
      <c r="BA73" s="7" t="n">
        <f aca="false">IF(AH73&gt;0,AH73,0)</f>
        <v>0</v>
      </c>
      <c r="BB73" s="7" t="n">
        <f aca="false">IF(AI73&gt;0,AI73,0)</f>
        <v>0</v>
      </c>
      <c r="BC73" s="7" t="n">
        <f aca="false">IF(AJ73&gt;0,AJ73,0)</f>
        <v>0</v>
      </c>
      <c r="BD73" s="7" t="n">
        <f aca="false">IF(AK73&gt;0,AK73,0)</f>
        <v>0</v>
      </c>
      <c r="BE73" s="7" t="n">
        <f aca="false">IF(AL73&gt;0,AL73,0)</f>
        <v>0</v>
      </c>
      <c r="BF73" s="7" t="n">
        <f aca="false">IF(AM73&gt;0,AM73,0)</f>
        <v>0</v>
      </c>
      <c r="BG73" s="7" t="n">
        <f aca="false">IF(AN73&gt;0,AN73,0)</f>
        <v>0</v>
      </c>
      <c r="BH73" s="7" t="n">
        <f aca="false">IF(AO73&gt;0,AO73,0)</f>
        <v>0</v>
      </c>
      <c r="BI73" s="7" t="n">
        <f aca="false">IF(AP73&gt;0,AP73,0)</f>
        <v>0</v>
      </c>
      <c r="BJ73" s="7" t="n">
        <f aca="false">IF(AQ73&gt;0,AQ73,0)</f>
        <v>0</v>
      </c>
      <c r="BK73" s="7" t="n">
        <f aca="false">IF(AR73&gt;0,AR73,0)</f>
        <v>0</v>
      </c>
      <c r="BL73" s="29" t="s">
        <v>489</v>
      </c>
      <c r="BM73" s="7" t="n">
        <f aca="false">100*AT73/SUM(AT$2:AT$135)</f>
        <v>0.000982385404774585</v>
      </c>
      <c r="BN73" s="7" t="n">
        <f aca="false">100*AU73/SUM(AU$2:AU$135)</f>
        <v>0</v>
      </c>
      <c r="BO73" s="7" t="n">
        <f aca="false">100*AV73/SUM(AV$2:AV$135)</f>
        <v>0</v>
      </c>
      <c r="BP73" s="7" t="n">
        <f aca="false">100*AW73/SUM(AW$2:AW$135)</f>
        <v>0</v>
      </c>
      <c r="BQ73" s="7" t="n">
        <f aca="false">100*AX73/SUM(AX$2:AX$135)</f>
        <v>0</v>
      </c>
      <c r="BR73" s="7" t="n">
        <f aca="false">100*AY73/SUM(AY$2:AY$135)</f>
        <v>0</v>
      </c>
      <c r="BS73" s="7" t="n">
        <f aca="false">100*AZ73/SUM(AZ$2:AZ$135)</f>
        <v>0</v>
      </c>
      <c r="BT73" s="7" t="n">
        <f aca="false">100*BA73/SUM(BA$2:BA$135)</f>
        <v>0</v>
      </c>
      <c r="BU73" s="7" t="n">
        <f aca="false">100*BB73/SUM(BB$2:BB$135)</f>
        <v>0</v>
      </c>
      <c r="BV73" s="7" t="n">
        <f aca="false">100*BC73/SUM(BC$2:BC$135)</f>
        <v>0</v>
      </c>
      <c r="BW73" s="7" t="n">
        <f aca="false">100*BD73/SUM(BD$2:BD$135)</f>
        <v>0</v>
      </c>
      <c r="BX73" s="7" t="n">
        <f aca="false">100*BE73/SUM(BE$2:BE$135)</f>
        <v>0</v>
      </c>
      <c r="BY73" s="7" t="n">
        <f aca="false">100*BF73/SUM(BF$2:BF$135)</f>
        <v>0</v>
      </c>
      <c r="BZ73" s="7" t="n">
        <f aca="false">100*BG73/SUM(BG$2:BG$135)</f>
        <v>0</v>
      </c>
      <c r="CA73" s="7" t="n">
        <f aca="false">100*BH73/SUM(BH$2:BH$135)</f>
        <v>0</v>
      </c>
      <c r="CB73" s="7" t="n">
        <f aca="false">100*BI73/SUM(BI$2:BI$135)</f>
        <v>0</v>
      </c>
      <c r="CC73" s="7" t="n">
        <f aca="false">100*BJ73/SUM(BJ$2:BJ$135)</f>
        <v>0</v>
      </c>
      <c r="CD73" s="7" t="n">
        <f aca="false">100*BK73/SUM(BK$2:BK$135)</f>
        <v>0</v>
      </c>
      <c r="CF73" s="29" t="s">
        <v>489</v>
      </c>
      <c r="CG73" s="0" t="n">
        <f aca="false">AVERAGE(BM73:BR73)</f>
        <v>0.000163730900795764</v>
      </c>
      <c r="CH73" s="0" t="n">
        <f aca="false">AVERAGE(BS73:BX73)</f>
        <v>0</v>
      </c>
      <c r="CI73" s="0" t="n">
        <f aca="false">STDEV(BM73:BR73)</f>
        <v>0.000401057162075874</v>
      </c>
      <c r="CJ73" s="0" t="n">
        <f aca="false">STDEV(BS73:BX73)</f>
        <v>0</v>
      </c>
    </row>
    <row r="74" customFormat="false" ht="18" hidden="false" customHeight="false" outlineLevel="0" collapsed="false">
      <c r="A74" s="29" t="s">
        <v>490</v>
      </c>
      <c r="B74" s="29" t="s">
        <v>2279</v>
      </c>
      <c r="C74" s="29" t="n">
        <v>42</v>
      </c>
      <c r="D74" s="29" t="n">
        <f aca="false">C74-3</f>
        <v>39</v>
      </c>
      <c r="E74" s="0" t="s">
        <v>2280</v>
      </c>
      <c r="F74" s="0" t="n">
        <v>12.8699095815765</v>
      </c>
      <c r="G74" s="3" t="n">
        <f aca="false">F74*((POWER(D74,2))/((POWER(C74,2))))</f>
        <v>11.0970138739104</v>
      </c>
      <c r="H74" s="0" t="n">
        <v>25075.5739140206</v>
      </c>
      <c r="I74" s="0" t="n">
        <v>24283.5256878476</v>
      </c>
      <c r="J74" s="0" t="n">
        <v>9964.78827495111</v>
      </c>
      <c r="K74" s="0" t="n">
        <v>12667.9283491731</v>
      </c>
      <c r="L74" s="0" t="n">
        <v>2883.19871119096</v>
      </c>
      <c r="M74" s="0" t="n">
        <v>9771.17370232493</v>
      </c>
      <c r="N74" s="0" t="n">
        <v>5561.86432409138</v>
      </c>
      <c r="O74" s="0" t="n">
        <v>19202.8034932115</v>
      </c>
      <c r="P74" s="0" t="n">
        <v>8061.18633338236</v>
      </c>
      <c r="Q74" s="0" t="n">
        <v>12738.5590937083</v>
      </c>
      <c r="R74" s="0" t="n">
        <v>7827.97253544714</v>
      </c>
      <c r="S74" s="0" t="n">
        <v>14988.5729515127</v>
      </c>
      <c r="T74" s="0" t="n">
        <v>12640.6110046455</v>
      </c>
      <c r="U74" s="0" t="n">
        <v>9994.04503892625</v>
      </c>
      <c r="V74" s="0" t="n">
        <v>10200.6837566946</v>
      </c>
      <c r="W74" s="0" t="n">
        <v>21298.7415493261</v>
      </c>
      <c r="X74" s="0" t="n">
        <v>9690.16663128847</v>
      </c>
      <c r="Y74" s="0" t="n">
        <v>10200.6837566946</v>
      </c>
      <c r="AA74" s="7" t="n">
        <f aca="false">H74-(H73*$G73/100)</f>
        <v>25065.5648825261</v>
      </c>
      <c r="AB74" s="7" t="n">
        <f aca="false">I74-(I73*$G73/100)</f>
        <v>24269.0273904765</v>
      </c>
      <c r="AC74" s="7" t="n">
        <f aca="false">J74-(J73*$G73/100)</f>
        <v>9961.35325846785</v>
      </c>
      <c r="AD74" s="7" t="n">
        <f aca="false">K74-(K73*$G73/100)</f>
        <v>12662.6052054684</v>
      </c>
      <c r="AE74" s="7" t="n">
        <f aca="false">L74-(L73*$G73/100)</f>
        <v>2880.17270572511</v>
      </c>
      <c r="AF74" s="7" t="n">
        <f aca="false">M74-(M73*$G73/100)</f>
        <v>9766.77093782249</v>
      </c>
      <c r="AG74" s="7" t="n">
        <f aca="false">N74-(N73*$G73/100)</f>
        <v>5560.63621287081</v>
      </c>
      <c r="AH74" s="7" t="n">
        <f aca="false">O74-(O73*$G73/100)</f>
        <v>19196.7526880774</v>
      </c>
      <c r="AI74" s="7" t="n">
        <f aca="false">P74-(P73*$G73/100)</f>
        <v>8060.83294100602</v>
      </c>
      <c r="AJ74" s="7" t="n">
        <f aca="false">Q74-(Q73*$G73/100)</f>
        <v>12736.5221914621</v>
      </c>
      <c r="AK74" s="7" t="n">
        <f aca="false">R74-(R73*$G73/100)</f>
        <v>7823.65425586783</v>
      </c>
      <c r="AL74" s="7" t="n">
        <f aca="false">S74-(S73*$G73/100)</f>
        <v>14982.546626692</v>
      </c>
      <c r="AM74" s="7" t="n">
        <f aca="false">T74-(T73*$G73/100)</f>
        <v>12636.2082401431</v>
      </c>
      <c r="AN74" s="7" t="n">
        <f aca="false">U74-(U73*$G73/100)</f>
        <v>9991.62370635982</v>
      </c>
      <c r="AO74" s="7" t="n">
        <f aca="false">V74-(V73*$G73/100)</f>
        <v>10194.6135306206</v>
      </c>
      <c r="AP74" s="7" t="n">
        <f aca="false">W74-(W73*$G73/100)</f>
        <v>21292.7299693202</v>
      </c>
      <c r="AQ74" s="7" t="n">
        <f aca="false">X74-(X73*$G73/100)</f>
        <v>9685.46521143956</v>
      </c>
      <c r="AR74" s="7" t="n">
        <f aca="false">Y74-(Y73*$G73/100)</f>
        <v>10198.4751504761</v>
      </c>
      <c r="AT74" s="7" t="n">
        <f aca="false">IF(AA74&gt;0,AA74,0)</f>
        <v>25065.5648825261</v>
      </c>
      <c r="AU74" s="7" t="n">
        <f aca="false">IF(AB74&gt;0,AB74,0)</f>
        <v>24269.0273904765</v>
      </c>
      <c r="AV74" s="7" t="n">
        <f aca="false">IF(AC74&gt;0,AC74,0)</f>
        <v>9961.35325846785</v>
      </c>
      <c r="AW74" s="7" t="n">
        <f aca="false">IF(AD74&gt;0,AD74,0)</f>
        <v>12662.6052054684</v>
      </c>
      <c r="AX74" s="7" t="n">
        <f aca="false">IF(AE74&gt;0,AE74,0)</f>
        <v>2880.17270572511</v>
      </c>
      <c r="AY74" s="7" t="n">
        <f aca="false">IF(AF74&gt;0,AF74,0)</f>
        <v>9766.77093782249</v>
      </c>
      <c r="AZ74" s="7" t="n">
        <f aca="false">IF(AG74&gt;0,AG74,0)</f>
        <v>5560.63621287081</v>
      </c>
      <c r="BA74" s="7" t="n">
        <f aca="false">IF(AH74&gt;0,AH74,0)</f>
        <v>19196.7526880774</v>
      </c>
      <c r="BB74" s="7" t="n">
        <f aca="false">IF(AI74&gt;0,AI74,0)</f>
        <v>8060.83294100602</v>
      </c>
      <c r="BC74" s="7" t="n">
        <f aca="false">IF(AJ74&gt;0,AJ74,0)</f>
        <v>12736.5221914621</v>
      </c>
      <c r="BD74" s="7" t="n">
        <f aca="false">IF(AK74&gt;0,AK74,0)</f>
        <v>7823.65425586783</v>
      </c>
      <c r="BE74" s="7" t="n">
        <f aca="false">IF(AL74&gt;0,AL74,0)</f>
        <v>14982.546626692</v>
      </c>
      <c r="BF74" s="7" t="n">
        <f aca="false">IF(AM74&gt;0,AM74,0)</f>
        <v>12636.2082401431</v>
      </c>
      <c r="BG74" s="7" t="n">
        <f aca="false">IF(AN74&gt;0,AN74,0)</f>
        <v>9991.62370635982</v>
      </c>
      <c r="BH74" s="7" t="n">
        <f aca="false">IF(AO74&gt;0,AO74,0)</f>
        <v>10194.6135306206</v>
      </c>
      <c r="BI74" s="7" t="n">
        <f aca="false">IF(AP74&gt;0,AP74,0)</f>
        <v>21292.7299693202</v>
      </c>
      <c r="BJ74" s="7" t="n">
        <f aca="false">IF(AQ74&gt;0,AQ74,0)</f>
        <v>9685.46521143956</v>
      </c>
      <c r="BK74" s="7" t="n">
        <f aca="false">IF(AR74&gt;0,AR74,0)</f>
        <v>10198.4751504761</v>
      </c>
      <c r="BL74" s="29" t="s">
        <v>490</v>
      </c>
      <c r="BM74" s="7" t="n">
        <f aca="false">100*AT74/SUM(AT$2:AT$135)</f>
        <v>1.36238991431196</v>
      </c>
      <c r="BN74" s="7" t="n">
        <f aca="false">100*AU74/SUM(AU$2:AU$135)</f>
        <v>1.72231069260449</v>
      </c>
      <c r="BO74" s="7" t="n">
        <f aca="false">100*AV74/SUM(AV$2:AV$135)</f>
        <v>0.898235727292908</v>
      </c>
      <c r="BP74" s="7" t="n">
        <f aca="false">100*AW74/SUM(AW$2:AW$135)</f>
        <v>1.40301150104391</v>
      </c>
      <c r="BQ74" s="7" t="n">
        <f aca="false">100*AX74/SUM(AX$2:AX$135)</f>
        <v>0.50550124192208</v>
      </c>
      <c r="BR74" s="7" t="n">
        <f aca="false">100*AY74/SUM(AY$2:AY$135)</f>
        <v>1.79349470827355</v>
      </c>
      <c r="BS74" s="7" t="n">
        <f aca="false">100*AZ74/SUM(AZ$2:AZ$135)</f>
        <v>0.864811330330524</v>
      </c>
      <c r="BT74" s="7" t="n">
        <f aca="false">100*BA74/SUM(BA$2:BA$135)</f>
        <v>1.59614467474973</v>
      </c>
      <c r="BU74" s="7" t="n">
        <f aca="false">100*BB74/SUM(BB$2:BB$135)</f>
        <v>1.27031754669117</v>
      </c>
      <c r="BV74" s="7" t="n">
        <f aca="false">100*BC74/SUM(BC$2:BC$135)</f>
        <v>2.6837825807555</v>
      </c>
      <c r="BW74" s="7" t="n">
        <f aca="false">100*BD74/SUM(BD$2:BD$135)</f>
        <v>1.05313493477316</v>
      </c>
      <c r="BX74" s="7" t="n">
        <f aca="false">100*BE74/SUM(BE$2:BE$135)</f>
        <v>1.59920400871664</v>
      </c>
      <c r="BY74" s="7" t="n">
        <f aca="false">100*BF74/SUM(BF$2:BF$135)</f>
        <v>1.81764502760672</v>
      </c>
      <c r="BZ74" s="7" t="n">
        <f aca="false">100*BG74/SUM(BG$2:BG$135)</f>
        <v>1.57714847462731</v>
      </c>
      <c r="CA74" s="7" t="n">
        <f aca="false">100*BH74/SUM(BH$2:BH$135)</f>
        <v>2.43381439218945</v>
      </c>
      <c r="CB74" s="7" t="n">
        <f aca="false">100*BI74/SUM(BI$2:BI$135)</f>
        <v>2.13585075865438</v>
      </c>
      <c r="CC74" s="7" t="n">
        <f aca="false">100*BJ74/SUM(BJ$2:BJ$135)</f>
        <v>1.15322008988417</v>
      </c>
      <c r="CD74" s="7" t="n">
        <f aca="false">100*BK74/SUM(BK$2:BK$135)</f>
        <v>1.67976676551425</v>
      </c>
      <c r="CF74" s="29" t="s">
        <v>490</v>
      </c>
      <c r="CG74" s="0" t="n">
        <f aca="false">AVERAGE(BM74:BR74)</f>
        <v>1.28082396424148</v>
      </c>
      <c r="CH74" s="0" t="n">
        <f aca="false">AVERAGE(BS74:BX74)</f>
        <v>1.51123251266945</v>
      </c>
      <c r="CI74" s="0" t="n">
        <f aca="false">STDEV(BM74:BR74)</f>
        <v>0.495343053703996</v>
      </c>
      <c r="CJ74" s="0" t="n">
        <f aca="false">STDEV(BS74:BX74)</f>
        <v>0.644294416899255</v>
      </c>
    </row>
    <row r="75" customFormat="false" ht="18" hidden="false" customHeight="false" outlineLevel="0" collapsed="false">
      <c r="A75" s="29" t="s">
        <v>491</v>
      </c>
      <c r="B75" s="29" t="s">
        <v>2281</v>
      </c>
      <c r="C75" s="29" t="n">
        <v>42</v>
      </c>
      <c r="D75" s="29" t="n">
        <f aca="false">C75-3</f>
        <v>39</v>
      </c>
      <c r="E75" s="0" t="s">
        <v>2282</v>
      </c>
      <c r="F75" s="0" t="n">
        <v>12.8803006101294</v>
      </c>
      <c r="G75" s="3" t="n">
        <f aca="false">F75*((POWER(D75,2))/((POWER(C75,2))))</f>
        <v>11.1059734852646</v>
      </c>
      <c r="H75" s="0" t="n">
        <v>19498.9802177838</v>
      </c>
      <c r="I75" s="0" t="n">
        <v>11451.9736640268</v>
      </c>
      <c r="J75" s="0" t="n">
        <v>4763.88726194028</v>
      </c>
      <c r="K75" s="0" t="n">
        <v>5541.67145804444</v>
      </c>
      <c r="L75" s="0" t="n">
        <v>2269.5385232149</v>
      </c>
      <c r="M75" s="0" t="n">
        <v>4270.05426002669</v>
      </c>
      <c r="N75" s="0" t="n">
        <v>2702.51885861254</v>
      </c>
      <c r="O75" s="0" t="n">
        <v>8186.18601047765</v>
      </c>
      <c r="P75" s="0" t="n">
        <v>3668.92477122464</v>
      </c>
      <c r="Q75" s="0" t="n">
        <v>5088.61426152109</v>
      </c>
      <c r="R75" s="0" t="n">
        <v>4583.07096870232</v>
      </c>
      <c r="S75" s="0" t="n">
        <v>7099.93980443334</v>
      </c>
      <c r="T75" s="0" t="n">
        <v>5792.93507497258</v>
      </c>
      <c r="U75" s="0" t="n">
        <v>5088.61426152109</v>
      </c>
      <c r="V75" s="0" t="n">
        <v>3666.98603268696</v>
      </c>
      <c r="W75" s="0" t="n">
        <v>10561.1748051501</v>
      </c>
      <c r="X75" s="0" t="n">
        <v>5558.42935985687</v>
      </c>
      <c r="Y75" s="0" t="n">
        <v>4608.02714024013</v>
      </c>
      <c r="AA75" s="7" t="n">
        <f aca="false">H75-(H74*$G74/100)</f>
        <v>16716.3403015823</v>
      </c>
      <c r="AB75" s="7" t="n">
        <f aca="false">I75-(I74*$G74/100)</f>
        <v>8757.22744937178</v>
      </c>
      <c r="AC75" s="7" t="n">
        <f aca="false">J75-(J74*$G74/100)</f>
        <v>3658.09332456316</v>
      </c>
      <c r="AD75" s="7" t="n">
        <f aca="false">K75-(K74*$G74/100)</f>
        <v>4135.90969159968</v>
      </c>
      <c r="AE75" s="7" t="n">
        <f aca="false">L75-(L74*$G74/100)</f>
        <v>1949.58956222163</v>
      </c>
      <c r="AF75" s="7" t="n">
        <f aca="false">M75-(M74*$G74/100)</f>
        <v>3185.74575863581</v>
      </c>
      <c r="AG75" s="7" t="n">
        <f aca="false">N75-(N74*$G74/100)</f>
        <v>2085.31800292005</v>
      </c>
      <c r="AH75" s="7" t="n">
        <f aca="false">O75-(O74*$G74/100)</f>
        <v>6055.24824265623</v>
      </c>
      <c r="AI75" s="7" t="n">
        <f aca="false">P75-(P74*$G74/100)</f>
        <v>2774.37380540744</v>
      </c>
      <c r="AJ75" s="7" t="n">
        <f aca="false">Q75-(Q74*$G74/100)</f>
        <v>3675.01459155601</v>
      </c>
      <c r="AK75" s="7" t="n">
        <f aca="false">R75-(R74*$G74/100)</f>
        <v>3714.39977039786</v>
      </c>
      <c r="AL75" s="7" t="n">
        <f aca="false">S75-(S74*$G74/100)</f>
        <v>5436.6557845028</v>
      </c>
      <c r="AM75" s="7" t="n">
        <f aca="false">T75-(T74*$G74/100)</f>
        <v>4390.20471804002</v>
      </c>
      <c r="AN75" s="7" t="n">
        <f aca="false">U75-(U74*$G74/100)</f>
        <v>3979.5736969866</v>
      </c>
      <c r="AO75" s="7" t="n">
        <f aca="false">V75-(V74*$G74/100)</f>
        <v>2535.01474097283</v>
      </c>
      <c r="AP75" s="7" t="n">
        <f aca="false">W75-(W74*$G74/100)</f>
        <v>8197.65050045304</v>
      </c>
      <c r="AQ75" s="7" t="n">
        <f aca="false">X75-(X74*$G74/100)</f>
        <v>4483.11022437776</v>
      </c>
      <c r="AR75" s="7" t="n">
        <f aca="false">Y75-(Y74*$G74/100)</f>
        <v>3476.05584852601</v>
      </c>
      <c r="AT75" s="7" t="n">
        <f aca="false">IF(AA75&gt;0,AA75,0)</f>
        <v>16716.3403015823</v>
      </c>
      <c r="AU75" s="7" t="n">
        <f aca="false">IF(AB75&gt;0,AB75,0)</f>
        <v>8757.22744937178</v>
      </c>
      <c r="AV75" s="7" t="n">
        <f aca="false">IF(AC75&gt;0,AC75,0)</f>
        <v>3658.09332456316</v>
      </c>
      <c r="AW75" s="7" t="n">
        <f aca="false">IF(AD75&gt;0,AD75,0)</f>
        <v>4135.90969159968</v>
      </c>
      <c r="AX75" s="7" t="n">
        <f aca="false">IF(AE75&gt;0,AE75,0)</f>
        <v>1949.58956222163</v>
      </c>
      <c r="AY75" s="7" t="n">
        <f aca="false">IF(AF75&gt;0,AF75,0)</f>
        <v>3185.74575863581</v>
      </c>
      <c r="AZ75" s="7" t="n">
        <f aca="false">IF(AG75&gt;0,AG75,0)</f>
        <v>2085.31800292005</v>
      </c>
      <c r="BA75" s="7" t="n">
        <f aca="false">IF(AH75&gt;0,AH75,0)</f>
        <v>6055.24824265623</v>
      </c>
      <c r="BB75" s="7" t="n">
        <f aca="false">IF(AI75&gt;0,AI75,0)</f>
        <v>2774.37380540744</v>
      </c>
      <c r="BC75" s="7" t="n">
        <f aca="false">IF(AJ75&gt;0,AJ75,0)</f>
        <v>3675.01459155601</v>
      </c>
      <c r="BD75" s="7" t="n">
        <f aca="false">IF(AK75&gt;0,AK75,0)</f>
        <v>3714.39977039786</v>
      </c>
      <c r="BE75" s="7" t="n">
        <f aca="false">IF(AL75&gt;0,AL75,0)</f>
        <v>5436.6557845028</v>
      </c>
      <c r="BF75" s="7" t="n">
        <f aca="false">IF(AM75&gt;0,AM75,0)</f>
        <v>4390.20471804002</v>
      </c>
      <c r="BG75" s="7" t="n">
        <f aca="false">IF(AN75&gt;0,AN75,0)</f>
        <v>3979.5736969866</v>
      </c>
      <c r="BH75" s="7" t="n">
        <f aca="false">IF(AO75&gt;0,AO75,0)</f>
        <v>2535.01474097283</v>
      </c>
      <c r="BI75" s="7" t="n">
        <f aca="false">IF(AP75&gt;0,AP75,0)</f>
        <v>8197.65050045304</v>
      </c>
      <c r="BJ75" s="7" t="n">
        <f aca="false">IF(AQ75&gt;0,AQ75,0)</f>
        <v>4483.11022437776</v>
      </c>
      <c r="BK75" s="7" t="n">
        <f aca="false">IF(AR75&gt;0,AR75,0)</f>
        <v>3476.05584852601</v>
      </c>
      <c r="BL75" s="29" t="s">
        <v>491</v>
      </c>
      <c r="BM75" s="7" t="n">
        <f aca="false">100*AT75/SUM(AT$2:AT$135)</f>
        <v>0.90858408888119</v>
      </c>
      <c r="BN75" s="7" t="n">
        <f aca="false">100*AU75/SUM(AU$2:AU$135)</f>
        <v>0.621477994603989</v>
      </c>
      <c r="BO75" s="7" t="n">
        <f aca="false">100*AV75/SUM(AV$2:AV$135)</f>
        <v>0.329857804721576</v>
      </c>
      <c r="BP75" s="7" t="n">
        <f aca="false">100*AW75/SUM(AW$2:AW$135)</f>
        <v>0.458257109847144</v>
      </c>
      <c r="BQ75" s="7" t="n">
        <f aca="false">100*AX75/SUM(AX$2:AX$135)</f>
        <v>0.342173906093331</v>
      </c>
      <c r="BR75" s="7" t="n">
        <f aca="false">100*AY75/SUM(AY$2:AY$135)</f>
        <v>0.585005852639776</v>
      </c>
      <c r="BS75" s="7" t="n">
        <f aca="false">100*AZ75/SUM(AZ$2:AZ$135)</f>
        <v>0.324316601056057</v>
      </c>
      <c r="BT75" s="7" t="n">
        <f aca="false">100*BA75/SUM(BA$2:BA$135)</f>
        <v>0.503473290188611</v>
      </c>
      <c r="BU75" s="7" t="n">
        <f aca="false">100*BB75/SUM(BB$2:BB$135)</f>
        <v>0.43721731387843</v>
      </c>
      <c r="BV75" s="7" t="n">
        <f aca="false">100*BC75/SUM(BC$2:BC$135)</f>
        <v>0.774382519543045</v>
      </c>
      <c r="BW75" s="7" t="n">
        <f aca="false">100*BD75/SUM(BD$2:BD$135)</f>
        <v>0.499991951585224</v>
      </c>
      <c r="BX75" s="7" t="n">
        <f aca="false">100*BE75/SUM(BE$2:BE$135)</f>
        <v>0.580296657251852</v>
      </c>
      <c r="BY75" s="7" t="n">
        <f aca="false">100*BF75/SUM(BF$2:BF$135)</f>
        <v>0.631505402908006</v>
      </c>
      <c r="BZ75" s="7" t="n">
        <f aca="false">100*BG75/SUM(BG$2:BG$135)</f>
        <v>0.628164027221559</v>
      </c>
      <c r="CA75" s="7" t="n">
        <f aca="false">100*BH75/SUM(BH$2:BH$135)</f>
        <v>0.605197572469089</v>
      </c>
      <c r="CB75" s="7" t="n">
        <f aca="false">100*BI75/SUM(BI$2:BI$135)</f>
        <v>0.822297472696269</v>
      </c>
      <c r="CC75" s="7" t="n">
        <f aca="false">100*BJ75/SUM(BJ$2:BJ$135)</f>
        <v>0.533790857026797</v>
      </c>
      <c r="CD75" s="7" t="n">
        <f aca="false">100*BK75/SUM(BK$2:BK$135)</f>
        <v>0.572532952551524</v>
      </c>
      <c r="CF75" s="29" t="s">
        <v>491</v>
      </c>
      <c r="CG75" s="0" t="n">
        <f aca="false">AVERAGE(BM75:BR75)</f>
        <v>0.540892792797834</v>
      </c>
      <c r="CH75" s="0" t="n">
        <f aca="false">AVERAGE(BS75:BX75)</f>
        <v>0.519946388917203</v>
      </c>
      <c r="CI75" s="0" t="n">
        <f aca="false">STDEV(BM75:BR75)</f>
        <v>0.216559665790454</v>
      </c>
      <c r="CJ75" s="0" t="n">
        <f aca="false">STDEV(BS75:BX75)</f>
        <v>0.151105629122307</v>
      </c>
    </row>
    <row r="76" customFormat="false" ht="18" hidden="false" customHeight="false" outlineLevel="0" collapsed="false">
      <c r="A76" s="29" t="s">
        <v>492</v>
      </c>
      <c r="B76" s="29" t="s">
        <v>2283</v>
      </c>
      <c r="C76" s="29" t="n">
        <v>42</v>
      </c>
      <c r="D76" s="29" t="n">
        <f aca="false">C76-3</f>
        <v>39</v>
      </c>
      <c r="E76" s="0" t="s">
        <v>2284</v>
      </c>
      <c r="F76" s="0" t="n">
        <v>12.8906919375797</v>
      </c>
      <c r="G76" s="3" t="n">
        <f aca="false">F76*((POWER(D76,2))/((POWER(C76,2))))</f>
        <v>11.1149333543417</v>
      </c>
      <c r="H76" s="0" t="n">
        <v>30246.2975639624</v>
      </c>
      <c r="I76" s="0" t="n">
        <v>20681.8906124623</v>
      </c>
      <c r="J76" s="0" t="n">
        <v>8554.38446190955</v>
      </c>
      <c r="K76" s="0" t="n">
        <v>5778.37707579396</v>
      </c>
      <c r="L76" s="0" t="n">
        <v>4504.22129504521</v>
      </c>
      <c r="M76" s="0" t="n">
        <v>7064.15765259535</v>
      </c>
      <c r="N76" s="0" t="n">
        <v>4187.90234077224</v>
      </c>
      <c r="O76" s="0" t="n">
        <v>11198.6344296252</v>
      </c>
      <c r="P76" s="0" t="n">
        <v>5635.42204815429</v>
      </c>
      <c r="Q76" s="0" t="n">
        <v>4981.35456224982</v>
      </c>
      <c r="R76" s="0" t="n">
        <v>7717.73411236401</v>
      </c>
      <c r="S76" s="0" t="n">
        <v>10727.7855383597</v>
      </c>
      <c r="T76" s="0" t="n">
        <v>7064.15765259535</v>
      </c>
      <c r="U76" s="0" t="n">
        <v>5760.23388002101</v>
      </c>
      <c r="V76" s="0" t="n">
        <v>5162.83970869283</v>
      </c>
      <c r="W76" s="0" t="n">
        <v>10122.8910993412</v>
      </c>
      <c r="X76" s="0" t="n">
        <v>7526.15610880311</v>
      </c>
      <c r="Y76" s="0" t="n">
        <v>5789.15498874019</v>
      </c>
      <c r="AA76" s="7" t="n">
        <f aca="false">H76-(H75*$G75/100)</f>
        <v>28080.7459910783</v>
      </c>
      <c r="AB76" s="7" t="n">
        <f aca="false">I76-(I75*$G75/100)</f>
        <v>19410.037453796</v>
      </c>
      <c r="AC76" s="7" t="n">
        <f aca="false">J76-(J75*$G75/100)</f>
        <v>8025.30840573056</v>
      </c>
      <c r="AD76" s="7" t="n">
        <f aca="false">K76-(K75*$G75/100)</f>
        <v>5162.92051302307</v>
      </c>
      <c r="AE76" s="7" t="n">
        <f aca="false">L76-(L75*$G75/100)</f>
        <v>4252.1669484191</v>
      </c>
      <c r="AF76" s="7" t="n">
        <f aca="false">M76-(M75*$G75/100)</f>
        <v>6589.92655867037</v>
      </c>
      <c r="AG76" s="7" t="n">
        <f aca="false">N76-(N75*$G75/100)</f>
        <v>3887.76131290045</v>
      </c>
      <c r="AH76" s="7" t="n">
        <f aca="false">O76-(O75*$G75/100)</f>
        <v>10289.4787818471</v>
      </c>
      <c r="AI76" s="7" t="n">
        <f aca="false">P76-(P75*$G75/100)</f>
        <v>5227.95223586778</v>
      </c>
      <c r="AJ76" s="7" t="n">
        <f aca="false">Q76-(Q75*$G75/100)</f>
        <v>4416.21441159789</v>
      </c>
      <c r="AK76" s="7" t="n">
        <f aca="false">R76-(R75*$G75/100)</f>
        <v>7208.73946576907</v>
      </c>
      <c r="AL76" s="7" t="n">
        <f aca="false">S76-(S75*$G75/100)</f>
        <v>9939.26810620962</v>
      </c>
      <c r="AM76" s="7" t="n">
        <f aca="false">T76-(T75*$G75/100)</f>
        <v>6420.7958191503</v>
      </c>
      <c r="AN76" s="7" t="n">
        <f aca="false">U76-(U75*$G75/100)</f>
        <v>5195.09372936909</v>
      </c>
      <c r="AO76" s="7" t="n">
        <f aca="false">V76-(V75*$G75/100)</f>
        <v>4755.58521219426</v>
      </c>
      <c r="AP76" s="7" t="n">
        <f aca="false">W76-(W75*$G75/100)</f>
        <v>8949.96982574876</v>
      </c>
      <c r="AQ76" s="7" t="n">
        <f aca="false">X76-(X75*$G75/100)</f>
        <v>6908.83841790024</v>
      </c>
      <c r="AR76" s="7" t="n">
        <f aca="false">Y76-(Y75*$G75/100)</f>
        <v>5277.38871635132</v>
      </c>
      <c r="AT76" s="7" t="n">
        <f aca="false">IF(AA76&gt;0,AA76,0)</f>
        <v>28080.7459910783</v>
      </c>
      <c r="AU76" s="7" t="n">
        <f aca="false">IF(AB76&gt;0,AB76,0)</f>
        <v>19410.037453796</v>
      </c>
      <c r="AV76" s="7" t="n">
        <f aca="false">IF(AC76&gt;0,AC76,0)</f>
        <v>8025.30840573056</v>
      </c>
      <c r="AW76" s="7" t="n">
        <f aca="false">IF(AD76&gt;0,AD76,0)</f>
        <v>5162.92051302307</v>
      </c>
      <c r="AX76" s="7" t="n">
        <f aca="false">IF(AE76&gt;0,AE76,0)</f>
        <v>4252.1669484191</v>
      </c>
      <c r="AY76" s="7" t="n">
        <f aca="false">IF(AF76&gt;0,AF76,0)</f>
        <v>6589.92655867037</v>
      </c>
      <c r="AZ76" s="7" t="n">
        <f aca="false">IF(AG76&gt;0,AG76,0)</f>
        <v>3887.76131290045</v>
      </c>
      <c r="BA76" s="7" t="n">
        <f aca="false">IF(AH76&gt;0,AH76,0)</f>
        <v>10289.4787818471</v>
      </c>
      <c r="BB76" s="7" t="n">
        <f aca="false">IF(AI76&gt;0,AI76,0)</f>
        <v>5227.95223586778</v>
      </c>
      <c r="BC76" s="7" t="n">
        <f aca="false">IF(AJ76&gt;0,AJ76,0)</f>
        <v>4416.21441159789</v>
      </c>
      <c r="BD76" s="7" t="n">
        <f aca="false">IF(AK76&gt;0,AK76,0)</f>
        <v>7208.73946576907</v>
      </c>
      <c r="BE76" s="7" t="n">
        <f aca="false">IF(AL76&gt;0,AL76,0)</f>
        <v>9939.26810620962</v>
      </c>
      <c r="BF76" s="7" t="n">
        <f aca="false">IF(AM76&gt;0,AM76,0)</f>
        <v>6420.7958191503</v>
      </c>
      <c r="BG76" s="7" t="n">
        <f aca="false">IF(AN76&gt;0,AN76,0)</f>
        <v>5195.09372936909</v>
      </c>
      <c r="BH76" s="7" t="n">
        <f aca="false">IF(AO76&gt;0,AO76,0)</f>
        <v>4755.58521219426</v>
      </c>
      <c r="BI76" s="7" t="n">
        <f aca="false">IF(AP76&gt;0,AP76,0)</f>
        <v>8949.96982574876</v>
      </c>
      <c r="BJ76" s="7" t="n">
        <f aca="false">IF(AQ76&gt;0,AQ76,0)</f>
        <v>6908.83841790024</v>
      </c>
      <c r="BK76" s="7" t="n">
        <f aca="false">IF(AR76&gt;0,AR76,0)</f>
        <v>5277.38871635132</v>
      </c>
      <c r="BL76" s="29" t="s">
        <v>492</v>
      </c>
      <c r="BM76" s="7" t="n">
        <f aca="false">100*AT76/SUM(AT$2:AT$135)</f>
        <v>1.5262742054248</v>
      </c>
      <c r="BN76" s="7" t="n">
        <f aca="false">100*AU76/SUM(AU$2:AU$135)</f>
        <v>1.37748062634125</v>
      </c>
      <c r="BO76" s="7" t="n">
        <f aca="false">100*AV76/SUM(AV$2:AV$135)</f>
        <v>0.723658577858731</v>
      </c>
      <c r="BP76" s="7" t="n">
        <f aca="false">100*AW76/SUM(AW$2:AW$135)</f>
        <v>0.57204949070186</v>
      </c>
      <c r="BQ76" s="7" t="n">
        <f aca="false">100*AX76/SUM(AX$2:AX$135)</f>
        <v>0.74630096626262</v>
      </c>
      <c r="BR76" s="7" t="n">
        <f aca="false">100*AY76/SUM(AY$2:AY$135)</f>
        <v>1.21012343651029</v>
      </c>
      <c r="BS76" s="7" t="n">
        <f aca="false">100*AZ76/SUM(AZ$2:AZ$135)</f>
        <v>0.604639452089095</v>
      </c>
      <c r="BT76" s="7" t="n">
        <f aca="false">100*BA76/SUM(BA$2:BA$135)</f>
        <v>0.855535153807327</v>
      </c>
      <c r="BU76" s="7" t="n">
        <f aca="false">100*BB76/SUM(BB$2:BB$135)</f>
        <v>0.823880051489732</v>
      </c>
      <c r="BV76" s="7" t="n">
        <f aca="false">100*BC76/SUM(BC$2:BC$135)</f>
        <v>0.930564806668566</v>
      </c>
      <c r="BW76" s="7" t="n">
        <f aca="false">100*BD76/SUM(BD$2:BD$135)</f>
        <v>0.970361817993876</v>
      </c>
      <c r="BX76" s="7" t="n">
        <f aca="false">100*BE76/SUM(BE$2:BE$135)</f>
        <v>1.06089557370991</v>
      </c>
      <c r="BY76" s="7" t="n">
        <f aca="false">100*BF76/SUM(BF$2:BF$135)</f>
        <v>0.923594117172006</v>
      </c>
      <c r="BZ76" s="7" t="n">
        <f aca="false">100*BG76/SUM(BG$2:BG$135)</f>
        <v>0.820030296537801</v>
      </c>
      <c r="CA76" s="7" t="n">
        <f aca="false">100*BH76/SUM(BH$2:BH$135)</f>
        <v>1.13532618945852</v>
      </c>
      <c r="CB76" s="7" t="n">
        <f aca="false">100*BI76/SUM(BI$2:BI$135)</f>
        <v>0.897761812120966</v>
      </c>
      <c r="CC76" s="7" t="n">
        <f aca="false">100*BJ76/SUM(BJ$2:BJ$135)</f>
        <v>0.822615237095246</v>
      </c>
      <c r="CD76" s="7" t="n">
        <f aca="false">100*BK76/SUM(BK$2:BK$135)</f>
        <v>0.869226236631367</v>
      </c>
      <c r="CF76" s="29" t="s">
        <v>492</v>
      </c>
      <c r="CG76" s="0" t="n">
        <f aca="false">AVERAGE(BM76:BR76)</f>
        <v>1.02598121718326</v>
      </c>
      <c r="CH76" s="0" t="n">
        <f aca="false">AVERAGE(BS76:BX76)</f>
        <v>0.874312809293084</v>
      </c>
      <c r="CI76" s="0" t="n">
        <f aca="false">STDEV(BM76:BR76)</f>
        <v>0.395835142191877</v>
      </c>
      <c r="CJ76" s="0" t="n">
        <f aca="false">STDEV(BS76:BX76)</f>
        <v>0.15673073103219</v>
      </c>
    </row>
    <row r="77" customFormat="false" ht="18" hidden="false" customHeight="false" outlineLevel="0" collapsed="false">
      <c r="A77" s="29" t="s">
        <v>493</v>
      </c>
      <c r="B77" s="29" t="s">
        <v>2285</v>
      </c>
      <c r="C77" s="29" t="n">
        <v>42</v>
      </c>
      <c r="D77" s="29" t="n">
        <f aca="false">C77-3</f>
        <v>39</v>
      </c>
      <c r="E77" s="0" t="s">
        <v>2286</v>
      </c>
      <c r="F77" s="0" t="n">
        <v>12.9010835616255</v>
      </c>
      <c r="G77" s="3" t="n">
        <f aca="false">F77*((POWER(D77,2))/((POWER(C77,2))))</f>
        <v>11.1238934791567</v>
      </c>
      <c r="H77" s="0" t="n">
        <v>64256.0324982816</v>
      </c>
      <c r="I77" s="0" t="n">
        <v>23040.7512697334</v>
      </c>
      <c r="J77" s="0" t="n">
        <v>17575.6492879225</v>
      </c>
      <c r="K77" s="0" t="n">
        <v>10678.4671255116</v>
      </c>
      <c r="L77" s="0" t="n">
        <v>8454.29627759878</v>
      </c>
      <c r="M77" s="0" t="n">
        <v>13337.5237058369</v>
      </c>
      <c r="N77" s="0" t="n">
        <v>12667.357035343</v>
      </c>
      <c r="O77" s="0" t="n">
        <v>17520.5831064959</v>
      </c>
      <c r="P77" s="0" t="n">
        <v>9757.72258051226</v>
      </c>
      <c r="Q77" s="0" t="n">
        <v>4353.70586574977</v>
      </c>
      <c r="R77" s="0" t="n">
        <v>15074.0631163708</v>
      </c>
      <c r="S77" s="0" t="n">
        <v>18906.0356394515</v>
      </c>
      <c r="T77" s="0" t="n">
        <v>11849.2824386221</v>
      </c>
      <c r="U77" s="0" t="n">
        <v>11588.9557585497</v>
      </c>
      <c r="V77" s="0" t="n">
        <v>4917.67683334061</v>
      </c>
      <c r="W77" s="0" t="n">
        <v>10483.3435602635</v>
      </c>
      <c r="X77" s="0" t="n">
        <v>19628.9247050975</v>
      </c>
      <c r="Y77" s="0" t="n">
        <v>12667.357035343</v>
      </c>
      <c r="AA77" s="7" t="n">
        <f aca="false">H77-(H76*$G76/100)</f>
        <v>60894.1766818913</v>
      </c>
      <c r="AB77" s="7" t="n">
        <f aca="false">I77-(I76*$G76/100)</f>
        <v>20741.9729117404</v>
      </c>
      <c r="AC77" s="7" t="n">
        <f aca="false">J77-(J76*$G76/100)</f>
        <v>16624.8351561071</v>
      </c>
      <c r="AD77" s="7" t="n">
        <f aca="false">K77-(K76*$G76/100)</f>
        <v>10036.2043645745</v>
      </c>
      <c r="AE77" s="7" t="n">
        <f aca="false">L77-(L76*$G76/100)</f>
        <v>7953.65508252243</v>
      </c>
      <c r="AF77" s="7" t="n">
        <f aca="false">M77-(M76*$G76/100)</f>
        <v>12552.3472907053</v>
      </c>
      <c r="AG77" s="7" t="n">
        <f aca="false">N77-(N76*$G76/100)</f>
        <v>12201.8744812212</v>
      </c>
      <c r="AH77" s="7" t="n">
        <f aca="false">O77-(O76*$G76/100)</f>
        <v>16275.8623530467</v>
      </c>
      <c r="AI77" s="7" t="n">
        <f aca="false">P77-(P76*$G76/100)</f>
        <v>9131.34917562403</v>
      </c>
      <c r="AJ77" s="7" t="n">
        <f aca="false">Q77-(Q76*$G76/100)</f>
        <v>3800.03162601224</v>
      </c>
      <c r="AK77" s="7" t="n">
        <f aca="false">R77-(R76*$G76/100)</f>
        <v>14216.2421133163</v>
      </c>
      <c r="AL77" s="7" t="n">
        <f aca="false">S77-(S76*$G76/100)</f>
        <v>17713.6494264661</v>
      </c>
      <c r="AM77" s="7" t="n">
        <f aca="false">T77-(T76*$G76/100)</f>
        <v>11064.1060234905</v>
      </c>
      <c r="AN77" s="7" t="n">
        <f aca="false">U77-(U76*$G76/100)</f>
        <v>10948.7096017311</v>
      </c>
      <c r="AO77" s="7" t="n">
        <f aca="false">V77-(V76*$G76/100)</f>
        <v>4343.83064052791</v>
      </c>
      <c r="AP77" s="7" t="n">
        <f aca="false">W77-(W76*$G76/100)</f>
        <v>9358.19096103918</v>
      </c>
      <c r="AQ77" s="7" t="n">
        <f aca="false">X77-(X76*$G76/100)</f>
        <v>18792.3974694603</v>
      </c>
      <c r="AR77" s="7" t="n">
        <f aca="false">Y77-(Y76*$G76/100)</f>
        <v>12023.896316565</v>
      </c>
      <c r="AT77" s="7" t="n">
        <f aca="false">IF(AA77&gt;0,AA77,0)</f>
        <v>60894.1766818913</v>
      </c>
      <c r="AU77" s="7" t="n">
        <f aca="false">IF(AB77&gt;0,AB77,0)</f>
        <v>20741.9729117404</v>
      </c>
      <c r="AV77" s="7" t="n">
        <f aca="false">IF(AC77&gt;0,AC77,0)</f>
        <v>16624.8351561071</v>
      </c>
      <c r="AW77" s="7" t="n">
        <f aca="false">IF(AD77&gt;0,AD77,0)</f>
        <v>10036.2043645745</v>
      </c>
      <c r="AX77" s="7" t="n">
        <f aca="false">IF(AE77&gt;0,AE77,0)</f>
        <v>7953.65508252243</v>
      </c>
      <c r="AY77" s="7" t="n">
        <f aca="false">IF(AF77&gt;0,AF77,0)</f>
        <v>12552.3472907053</v>
      </c>
      <c r="AZ77" s="7" t="n">
        <f aca="false">IF(AG77&gt;0,AG77,0)</f>
        <v>12201.8744812212</v>
      </c>
      <c r="BA77" s="7" t="n">
        <f aca="false">IF(AH77&gt;0,AH77,0)</f>
        <v>16275.8623530467</v>
      </c>
      <c r="BB77" s="7" t="n">
        <f aca="false">IF(AI77&gt;0,AI77,0)</f>
        <v>9131.34917562403</v>
      </c>
      <c r="BC77" s="7" t="n">
        <f aca="false">IF(AJ77&gt;0,AJ77,0)</f>
        <v>3800.03162601224</v>
      </c>
      <c r="BD77" s="7" t="n">
        <f aca="false">IF(AK77&gt;0,AK77,0)</f>
        <v>14216.2421133163</v>
      </c>
      <c r="BE77" s="7" t="n">
        <f aca="false">IF(AL77&gt;0,AL77,0)</f>
        <v>17713.6494264661</v>
      </c>
      <c r="BF77" s="7" t="n">
        <f aca="false">IF(AM77&gt;0,AM77,0)</f>
        <v>11064.1060234905</v>
      </c>
      <c r="BG77" s="7" t="n">
        <f aca="false">IF(AN77&gt;0,AN77,0)</f>
        <v>10948.7096017311</v>
      </c>
      <c r="BH77" s="7" t="n">
        <f aca="false">IF(AO77&gt;0,AO77,0)</f>
        <v>4343.83064052791</v>
      </c>
      <c r="BI77" s="7" t="n">
        <f aca="false">IF(AP77&gt;0,AP77,0)</f>
        <v>9358.19096103918</v>
      </c>
      <c r="BJ77" s="7" t="n">
        <f aca="false">IF(AQ77&gt;0,AQ77,0)</f>
        <v>18792.3974694603</v>
      </c>
      <c r="BK77" s="7" t="n">
        <f aca="false">IF(AR77&gt;0,AR77,0)</f>
        <v>12023.896316565</v>
      </c>
      <c r="BL77" s="29" t="s">
        <v>493</v>
      </c>
      <c r="BM77" s="7" t="n">
        <f aca="false">100*AT77/SUM(AT$2:AT$135)</f>
        <v>3.30978426141812</v>
      </c>
      <c r="BN77" s="7" t="n">
        <f aca="false">100*AU77/SUM(AU$2:AU$135)</f>
        <v>1.47200467315068</v>
      </c>
      <c r="BO77" s="7" t="n">
        <f aca="false">100*AV77/SUM(AV$2:AV$135)</f>
        <v>1.49909560579798</v>
      </c>
      <c r="BP77" s="7" t="n">
        <f aca="false">100*AW77/SUM(AW$2:AW$135)</f>
        <v>1.11200735724148</v>
      </c>
      <c r="BQ77" s="7" t="n">
        <f aca="false">100*AX77/SUM(AX$2:AX$135)</f>
        <v>1.39595188651117</v>
      </c>
      <c r="BR77" s="7" t="n">
        <f aca="false">100*AY77/SUM(AY$2:AY$135)</f>
        <v>2.30501652855503</v>
      </c>
      <c r="BS77" s="7" t="n">
        <f aca="false">100*AZ77/SUM(AZ$2:AZ$135)</f>
        <v>1.89768200951652</v>
      </c>
      <c r="BT77" s="7" t="n">
        <f aca="false">100*BA77/SUM(BA$2:BA$135)</f>
        <v>1.35328258085597</v>
      </c>
      <c r="BU77" s="7" t="n">
        <f aca="false">100*BB77/SUM(BB$2:BB$135)</f>
        <v>1.43902164548661</v>
      </c>
      <c r="BV77" s="7" t="n">
        <f aca="false">100*BC77/SUM(BC$2:BC$135)</f>
        <v>0.800725545867472</v>
      </c>
      <c r="BW77" s="7" t="n">
        <f aca="false">100*BD77/SUM(BD$2:BD$135)</f>
        <v>1.91363533217204</v>
      </c>
      <c r="BX77" s="7" t="n">
        <f aca="false">100*BE77/SUM(BE$2:BE$135)</f>
        <v>1.89071590281847</v>
      </c>
      <c r="BY77" s="7" t="n">
        <f aca="false">100*BF77/SUM(BF$2:BF$135)</f>
        <v>1.5915072715107</v>
      </c>
      <c r="BZ77" s="7" t="n">
        <f aca="false">100*BG77/SUM(BG$2:BG$135)</f>
        <v>1.72822167397242</v>
      </c>
      <c r="CA77" s="7" t="n">
        <f aca="false">100*BH77/SUM(BH$2:BH$135)</f>
        <v>1.03702582725633</v>
      </c>
      <c r="CB77" s="7" t="n">
        <f aca="false">100*BI77/SUM(BI$2:BI$135)</f>
        <v>0.938710033545137</v>
      </c>
      <c r="CC77" s="7" t="n">
        <f aca="false">100*BJ77/SUM(BJ$2:BJ$135)</f>
        <v>2.23755594860569</v>
      </c>
      <c r="CD77" s="7" t="n">
        <f aca="false">100*BK77/SUM(BK$2:BK$135)</f>
        <v>1.98042757633352</v>
      </c>
      <c r="CF77" s="29" t="s">
        <v>493</v>
      </c>
      <c r="CG77" s="0" t="n">
        <f aca="false">AVERAGE(BM77:BR77)</f>
        <v>1.84897671877908</v>
      </c>
      <c r="CH77" s="0" t="n">
        <f aca="false">AVERAGE(BS77:BX77)</f>
        <v>1.54917716945285</v>
      </c>
      <c r="CI77" s="0" t="n">
        <f aca="false">STDEV(BM77:BR77)</f>
        <v>0.819122828351676</v>
      </c>
      <c r="CJ77" s="0" t="n">
        <f aca="false">STDEV(BS77:BX77)</f>
        <v>0.443085283993692</v>
      </c>
    </row>
    <row r="78" customFormat="false" ht="18" hidden="false" customHeight="false" outlineLevel="0" collapsed="false">
      <c r="A78" s="29" t="s">
        <v>494</v>
      </c>
      <c r="B78" s="29" t="s">
        <v>2287</v>
      </c>
      <c r="C78" s="29" t="n">
        <v>42</v>
      </c>
      <c r="D78" s="29" t="n">
        <f aca="false">C78-3</f>
        <v>39</v>
      </c>
      <c r="E78" s="0" t="s">
        <v>2288</v>
      </c>
      <c r="F78" s="0" t="n">
        <v>12.9114754799915</v>
      </c>
      <c r="G78" s="3" t="n">
        <f aca="false">F78*((POWER(D78,2))/((POWER(C78,2))))</f>
        <v>11.1328538577478</v>
      </c>
      <c r="H78" s="0" t="n">
        <v>49922.3719928182</v>
      </c>
      <c r="I78" s="0" t="n">
        <v>36571.0708660098</v>
      </c>
      <c r="J78" s="0" t="n">
        <v>27138.9459228227</v>
      </c>
      <c r="K78" s="0" t="n">
        <v>12854.5747793148</v>
      </c>
      <c r="L78" s="0" t="n">
        <v>9287.62565145733</v>
      </c>
      <c r="M78" s="0" t="n">
        <v>16079.627028166</v>
      </c>
      <c r="N78" s="0" t="n">
        <v>9882.17169551781</v>
      </c>
      <c r="O78" s="0" t="n">
        <v>21963.7312355984</v>
      </c>
      <c r="P78" s="0" t="n">
        <v>8141.11717149647</v>
      </c>
      <c r="Q78" s="0" t="n">
        <v>6125.28866878785</v>
      </c>
      <c r="R78" s="0" t="n">
        <v>14432.6194286281</v>
      </c>
      <c r="S78" s="0" t="n">
        <v>19542.3528654928</v>
      </c>
      <c r="T78" s="0" t="n">
        <v>16079.627028166</v>
      </c>
      <c r="U78" s="0" t="n">
        <v>12949.695687334</v>
      </c>
      <c r="V78" s="0" t="n">
        <v>9835.52703506699</v>
      </c>
      <c r="W78" s="0" t="n">
        <v>18853.9427507213</v>
      </c>
      <c r="X78" s="0" t="n">
        <v>17727.9603966401</v>
      </c>
      <c r="Y78" s="0" t="n">
        <v>16472.63106309</v>
      </c>
      <c r="AA78" s="7" t="n">
        <f aca="false">H78-(H77*$G77/100)</f>
        <v>42774.599383777</v>
      </c>
      <c r="AB78" s="7" t="n">
        <f aca="false">I78-(I77*$G77/100)</f>
        <v>34008.0422379672</v>
      </c>
      <c r="AC78" s="7" t="n">
        <f aca="false">J78-(J77*$G77/100)</f>
        <v>25183.8494177641</v>
      </c>
      <c r="AD78" s="7" t="n">
        <f aca="false">K78-(K77*$G77/100)</f>
        <v>11666.7134710661</v>
      </c>
      <c r="AE78" s="7" t="n">
        <f aca="false">L78-(L77*$G77/100)</f>
        <v>8347.17873912494</v>
      </c>
      <c r="AF78" s="7" t="n">
        <f aca="false">M78-(M77*$G77/100)</f>
        <v>14595.9750983715</v>
      </c>
      <c r="AG78" s="7" t="n">
        <f aca="false">N78-(N77*$G77/100)</f>
        <v>8473.0683922818</v>
      </c>
      <c r="AH78" s="7" t="n">
        <f aca="false">O78-(O77*$G77/100)</f>
        <v>20014.7602339046</v>
      </c>
      <c r="AI78" s="7" t="n">
        <f aca="false">P78-(P77*$G77/100)</f>
        <v>7055.67850564867</v>
      </c>
      <c r="AJ78" s="7" t="n">
        <f aca="false">Q78-(Q77*$G77/100)</f>
        <v>5640.98706588605</v>
      </c>
      <c r="AK78" s="7" t="n">
        <f aca="false">R78-(R77*$G77/100)</f>
        <v>12755.7967045822</v>
      </c>
      <c r="AL78" s="7" t="n">
        <f aca="false">S78-(S77*$G77/100)</f>
        <v>17439.2655998288</v>
      </c>
      <c r="AM78" s="7" t="n">
        <f aca="false">T78-(T77*$G77/100)</f>
        <v>14761.5254716493</v>
      </c>
      <c r="AN78" s="7" t="n">
        <f aca="false">U78-(U77*$G77/100)</f>
        <v>11660.5525934063</v>
      </c>
      <c r="AO78" s="7" t="n">
        <f aca="false">V78-(V77*$G77/100)</f>
        <v>9288.48990247701</v>
      </c>
      <c r="AP78" s="7" t="n">
        <f aca="false">W78-(W77*$G77/100)</f>
        <v>17687.7867800235</v>
      </c>
      <c r="AQ78" s="7" t="n">
        <f aca="false">X78-(X77*$G77/100)</f>
        <v>15544.4597213412</v>
      </c>
      <c r="AR78" s="7" t="n">
        <f aca="false">Y78-(Y77*$G77/100)</f>
        <v>15063.527759854</v>
      </c>
      <c r="AT78" s="7" t="n">
        <f aca="false">IF(AA78&gt;0,AA78,0)</f>
        <v>42774.599383777</v>
      </c>
      <c r="AU78" s="7" t="n">
        <f aca="false">IF(AB78&gt;0,AB78,0)</f>
        <v>34008.0422379672</v>
      </c>
      <c r="AV78" s="7" t="n">
        <f aca="false">IF(AC78&gt;0,AC78,0)</f>
        <v>25183.8494177641</v>
      </c>
      <c r="AW78" s="7" t="n">
        <f aca="false">IF(AD78&gt;0,AD78,0)</f>
        <v>11666.7134710661</v>
      </c>
      <c r="AX78" s="7" t="n">
        <f aca="false">IF(AE78&gt;0,AE78,0)</f>
        <v>8347.17873912494</v>
      </c>
      <c r="AY78" s="7" t="n">
        <f aca="false">IF(AF78&gt;0,AF78,0)</f>
        <v>14595.9750983715</v>
      </c>
      <c r="AZ78" s="7" t="n">
        <f aca="false">IF(AG78&gt;0,AG78,0)</f>
        <v>8473.0683922818</v>
      </c>
      <c r="BA78" s="7" t="n">
        <f aca="false">IF(AH78&gt;0,AH78,0)</f>
        <v>20014.7602339046</v>
      </c>
      <c r="BB78" s="7" t="n">
        <f aca="false">IF(AI78&gt;0,AI78,0)</f>
        <v>7055.67850564867</v>
      </c>
      <c r="BC78" s="7" t="n">
        <f aca="false">IF(AJ78&gt;0,AJ78,0)</f>
        <v>5640.98706588605</v>
      </c>
      <c r="BD78" s="7" t="n">
        <f aca="false">IF(AK78&gt;0,AK78,0)</f>
        <v>12755.7967045822</v>
      </c>
      <c r="BE78" s="7" t="n">
        <f aca="false">IF(AL78&gt;0,AL78,0)</f>
        <v>17439.2655998288</v>
      </c>
      <c r="BF78" s="7" t="n">
        <f aca="false">IF(AM78&gt;0,AM78,0)</f>
        <v>14761.5254716493</v>
      </c>
      <c r="BG78" s="7" t="n">
        <f aca="false">IF(AN78&gt;0,AN78,0)</f>
        <v>11660.5525934063</v>
      </c>
      <c r="BH78" s="7" t="n">
        <f aca="false">IF(AO78&gt;0,AO78,0)</f>
        <v>9288.48990247701</v>
      </c>
      <c r="BI78" s="7" t="n">
        <f aca="false">IF(AP78&gt;0,AP78,0)</f>
        <v>17687.7867800235</v>
      </c>
      <c r="BJ78" s="7" t="n">
        <f aca="false">IF(AQ78&gt;0,AQ78,0)</f>
        <v>15544.4597213412</v>
      </c>
      <c r="BK78" s="7" t="n">
        <f aca="false">IF(AR78&gt;0,AR78,0)</f>
        <v>15063.527759854</v>
      </c>
      <c r="BL78" s="29" t="s">
        <v>494</v>
      </c>
      <c r="BM78" s="7" t="n">
        <f aca="false">100*AT78/SUM(AT$2:AT$135)</f>
        <v>2.32492996117627</v>
      </c>
      <c r="BN78" s="7" t="n">
        <f aca="false">100*AU78/SUM(AU$2:AU$135)</f>
        <v>2.41346362334985</v>
      </c>
      <c r="BO78" s="7" t="n">
        <f aca="false">100*AV78/SUM(AV$2:AV$135)</f>
        <v>2.2708795392404</v>
      </c>
      <c r="BP78" s="7" t="n">
        <f aca="false">100*AW78/SUM(AW$2:AW$135)</f>
        <v>1.29266710236065</v>
      </c>
      <c r="BQ78" s="7" t="n">
        <f aca="false">100*AX78/SUM(AX$2:AX$135)</f>
        <v>1.46501951455405</v>
      </c>
      <c r="BR78" s="7" t="n">
        <f aca="false">100*AY78/SUM(AY$2:AY$135)</f>
        <v>2.68029262359849</v>
      </c>
      <c r="BS78" s="7" t="n">
        <f aca="false">100*AZ78/SUM(AZ$2:AZ$135)</f>
        <v>1.31776387949099</v>
      </c>
      <c r="BT78" s="7" t="n">
        <f aca="false">100*BA78/SUM(BA$2:BA$135)</f>
        <v>1.66415921915693</v>
      </c>
      <c r="BU78" s="7" t="n">
        <f aca="false">100*BB78/SUM(BB$2:BB$135)</f>
        <v>1.11191390209095</v>
      </c>
      <c r="BV78" s="7" t="n">
        <f aca="false">100*BC78/SUM(BC$2:BC$135)</f>
        <v>1.18864338302968</v>
      </c>
      <c r="BW78" s="7" t="n">
        <f aca="false">100*BD78/SUM(BD$2:BD$135)</f>
        <v>1.71704611312349</v>
      </c>
      <c r="BX78" s="7" t="n">
        <f aca="false">100*BE78/SUM(BE$2:BE$135)</f>
        <v>1.86142877784442</v>
      </c>
      <c r="BY78" s="7" t="n">
        <f aca="false">100*BF78/SUM(BF$2:BF$135)</f>
        <v>2.1233595445345</v>
      </c>
      <c r="BZ78" s="7" t="n">
        <f aca="false">100*BG78/SUM(BG$2:BG$135)</f>
        <v>1.84058400080625</v>
      </c>
      <c r="CA78" s="7" t="n">
        <f aca="false">100*BH78/SUM(BH$2:BH$135)</f>
        <v>2.21749067176055</v>
      </c>
      <c r="CB78" s="7" t="n">
        <f aca="false">100*BI78/SUM(BI$2:BI$135)</f>
        <v>1.7742427987141</v>
      </c>
      <c r="CC78" s="7" t="n">
        <f aca="false">100*BJ78/SUM(BJ$2:BJ$135)</f>
        <v>1.85083347528554</v>
      </c>
      <c r="CD78" s="7" t="n">
        <f aca="false">100*BK78/SUM(BK$2:BK$135)</f>
        <v>2.48107809540751</v>
      </c>
      <c r="CF78" s="29" t="s">
        <v>494</v>
      </c>
      <c r="CG78" s="0" t="n">
        <f aca="false">AVERAGE(BM78:BR78)</f>
        <v>2.07454206071329</v>
      </c>
      <c r="CH78" s="0" t="n">
        <f aca="false">AVERAGE(BS78:BX78)</f>
        <v>1.47682587912274</v>
      </c>
      <c r="CI78" s="0" t="n">
        <f aca="false">STDEV(BM78:BR78)</f>
        <v>0.559623134082888</v>
      </c>
      <c r="CJ78" s="0" t="n">
        <f aca="false">STDEV(BS78:BX78)</f>
        <v>0.310557419032098</v>
      </c>
    </row>
    <row r="79" customFormat="false" ht="18" hidden="true" customHeight="false" outlineLevel="0" collapsed="false">
      <c r="A79" s="28" t="s">
        <v>495</v>
      </c>
      <c r="B79" s="29" t="s">
        <v>2289</v>
      </c>
      <c r="C79" s="29" t="n">
        <v>42</v>
      </c>
      <c r="D79" s="29" t="n">
        <f aca="false">C79-3</f>
        <v>39</v>
      </c>
      <c r="E79" s="0" t="s">
        <v>2290</v>
      </c>
      <c r="F79" s="0" t="n">
        <v>12.9218676904347</v>
      </c>
      <c r="G79" s="3" t="n">
        <f aca="false">F79*((POWER(D79,2))/((POWER(C79,2))))</f>
        <v>11.1418144881809</v>
      </c>
      <c r="H79" s="0" t="n">
        <v>2740.58731211723</v>
      </c>
      <c r="I79" s="0" t="n">
        <v>2025.68460660595</v>
      </c>
      <c r="J79" s="0" t="n">
        <v>1745.50210256186</v>
      </c>
      <c r="K79" s="0" t="n">
        <v>734.383349680387</v>
      </c>
      <c r="L79" s="0" t="n">
        <v>816.906709824942</v>
      </c>
      <c r="M79" s="0" t="n">
        <v>1102.64978576947</v>
      </c>
      <c r="N79" s="0" t="n">
        <v>404.542382526086</v>
      </c>
      <c r="O79" s="0" t="n">
        <v>926.44303806461</v>
      </c>
      <c r="P79" s="0" t="n">
        <v>427.577142250798</v>
      </c>
      <c r="Q79" s="0" t="n">
        <v>351.934722364775</v>
      </c>
      <c r="R79" s="0" t="n">
        <v>732.414126753749</v>
      </c>
      <c r="S79" s="0" t="n">
        <v>1291.32264823733</v>
      </c>
      <c r="T79" s="0" t="n">
        <v>821.047560608018</v>
      </c>
      <c r="U79" s="0" t="n">
        <v>431.974357156849</v>
      </c>
      <c r="V79" s="0" t="n">
        <v>526.22586305296</v>
      </c>
      <c r="W79" s="0" t="n">
        <v>821.047560608018</v>
      </c>
      <c r="X79" s="0" t="n">
        <v>960.596021469509</v>
      </c>
      <c r="Y79" s="0" t="n">
        <v>888.064011761549</v>
      </c>
      <c r="AA79" s="7" t="n">
        <f aca="false">H79-(H78*$G78/100)</f>
        <v>-2817.19740416442</v>
      </c>
      <c r="AB79" s="7" t="n">
        <f aca="false">I79-(I78*$G78/100)</f>
        <v>-2045.7192671203</v>
      </c>
      <c r="AC79" s="7" t="n">
        <f aca="false">J79-(J78*$G78/100)</f>
        <v>-1275.83708555919</v>
      </c>
      <c r="AD79" s="7" t="n">
        <f aca="false">K79-(K78*$G78/100)</f>
        <v>-696.69767453563</v>
      </c>
      <c r="AE79" s="7" t="n">
        <f aca="false">L79-(L78*$G78/100)</f>
        <v>-217.071080806498</v>
      </c>
      <c r="AF79" s="7" t="n">
        <f aca="false">M79-(M78*$G78/100)</f>
        <v>-687.471592147163</v>
      </c>
      <c r="AG79" s="7" t="n">
        <f aca="false">N79-(N78*$G78/100)</f>
        <v>-695.625350307627</v>
      </c>
      <c r="AH79" s="7" t="n">
        <f aca="false">O79-(O78*$G78/100)</f>
        <v>-1518.74706210306</v>
      </c>
      <c r="AI79" s="7" t="n">
        <f aca="false">P79-(P78*$G78/100)</f>
        <v>-478.761534839914</v>
      </c>
      <c r="AJ79" s="7" t="n">
        <f aca="false">Q79-(Q78*$G78/100)</f>
        <v>-329.98471349656</v>
      </c>
      <c r="AK79" s="7" t="n">
        <f aca="false">R79-(R78*$G78/100)</f>
        <v>-874.348302080333</v>
      </c>
      <c r="AL79" s="7" t="n">
        <f aca="false">S79-(S78*$G78/100)</f>
        <v>-884.298936643368</v>
      </c>
      <c r="AM79" s="7" t="n">
        <f aca="false">T79-(T78*$G78/100)</f>
        <v>-969.073817308619</v>
      </c>
      <c r="AN79" s="7" t="n">
        <f aca="false">U79-(U78*$G78/100)</f>
        <v>-1009.69633873711</v>
      </c>
      <c r="AO79" s="7" t="n">
        <f aca="false">V79-(V78*$G78/100)</f>
        <v>-568.74898790032</v>
      </c>
      <c r="AP79" s="7" t="n">
        <f aca="false">W79-(W78*$G78/100)</f>
        <v>-1277.93433225321</v>
      </c>
      <c r="AQ79" s="7" t="n">
        <f aca="false">X79-(X78*$G78/100)</f>
        <v>-1013.03190144783</v>
      </c>
      <c r="AR79" s="7" t="n">
        <f aca="false">Y79-(Y78*$G78/100)</f>
        <v>-945.809931018222</v>
      </c>
      <c r="AT79" s="7" t="n">
        <f aca="false">IF(AA79&gt;0,AA79,0)</f>
        <v>0</v>
      </c>
      <c r="AU79" s="7" t="n">
        <f aca="false">IF(AB79&gt;0,AB79,0)</f>
        <v>0</v>
      </c>
      <c r="AV79" s="7" t="n">
        <f aca="false">IF(AC79&gt;0,AC79,0)</f>
        <v>0</v>
      </c>
      <c r="AW79" s="7" t="n">
        <f aca="false">IF(AD79&gt;0,AD79,0)</f>
        <v>0</v>
      </c>
      <c r="AX79" s="7" t="n">
        <f aca="false">IF(AE79&gt;0,AE79,0)</f>
        <v>0</v>
      </c>
      <c r="AY79" s="7" t="n">
        <f aca="false">IF(AF79&gt;0,AF79,0)</f>
        <v>0</v>
      </c>
      <c r="AZ79" s="7" t="n">
        <f aca="false">IF(AG79&gt;0,AG79,0)</f>
        <v>0</v>
      </c>
      <c r="BA79" s="7" t="n">
        <f aca="false">IF(AH79&gt;0,AH79,0)</f>
        <v>0</v>
      </c>
      <c r="BB79" s="7" t="n">
        <f aca="false">IF(AI79&gt;0,AI79,0)</f>
        <v>0</v>
      </c>
      <c r="BC79" s="7" t="n">
        <f aca="false">IF(AJ79&gt;0,AJ79,0)</f>
        <v>0</v>
      </c>
      <c r="BD79" s="7" t="n">
        <f aca="false">IF(AK79&gt;0,AK79,0)</f>
        <v>0</v>
      </c>
      <c r="BE79" s="7" t="n">
        <f aca="false">IF(AL79&gt;0,AL79,0)</f>
        <v>0</v>
      </c>
      <c r="BF79" s="7" t="n">
        <f aca="false">IF(AM79&gt;0,AM79,0)</f>
        <v>0</v>
      </c>
      <c r="BG79" s="7" t="n">
        <f aca="false">IF(AN79&gt;0,AN79,0)</f>
        <v>0</v>
      </c>
      <c r="BH79" s="7" t="n">
        <f aca="false">IF(AO79&gt;0,AO79,0)</f>
        <v>0</v>
      </c>
      <c r="BI79" s="7" t="n">
        <f aca="false">IF(AP79&gt;0,AP79,0)</f>
        <v>0</v>
      </c>
      <c r="BJ79" s="7" t="n">
        <f aca="false">IF(AQ79&gt;0,AQ79,0)</f>
        <v>0</v>
      </c>
      <c r="BK79" s="7" t="n">
        <f aca="false">IF(AR79&gt;0,AR79,0)</f>
        <v>0</v>
      </c>
      <c r="BL79" s="28" t="s">
        <v>495</v>
      </c>
      <c r="BM79" s="7" t="n">
        <f aca="false">100*AT79/SUM(AT$2:AT$135)</f>
        <v>0</v>
      </c>
      <c r="BN79" s="7" t="n">
        <f aca="false">100*AU79/SUM(AU$2:AU$135)</f>
        <v>0</v>
      </c>
      <c r="BO79" s="7" t="n">
        <f aca="false">100*AV79/SUM(AV$2:AV$135)</f>
        <v>0</v>
      </c>
      <c r="BP79" s="7" t="n">
        <f aca="false">100*AW79/SUM(AW$2:AW$135)</f>
        <v>0</v>
      </c>
      <c r="BQ79" s="7" t="n">
        <f aca="false">100*AX79/SUM(AX$2:AX$135)</f>
        <v>0</v>
      </c>
      <c r="BR79" s="7" t="n">
        <f aca="false">100*AY79/SUM(AY$2:AY$135)</f>
        <v>0</v>
      </c>
      <c r="BS79" s="7" t="n">
        <f aca="false">100*AZ79/SUM(AZ$2:AZ$135)</f>
        <v>0</v>
      </c>
      <c r="BT79" s="7" t="n">
        <f aca="false">100*BA79/SUM(BA$2:BA$135)</f>
        <v>0</v>
      </c>
      <c r="BU79" s="7" t="n">
        <f aca="false">100*BB79/SUM(BB$2:BB$135)</f>
        <v>0</v>
      </c>
      <c r="BV79" s="7" t="n">
        <f aca="false">100*BC79/SUM(BC$2:BC$135)</f>
        <v>0</v>
      </c>
      <c r="BW79" s="7" t="n">
        <f aca="false">100*BD79/SUM(BD$2:BD$135)</f>
        <v>0</v>
      </c>
      <c r="BX79" s="7" t="n">
        <f aca="false">100*BE79/SUM(BE$2:BE$135)</f>
        <v>0</v>
      </c>
      <c r="BY79" s="7" t="n">
        <f aca="false">100*BF79/SUM(BF$2:BF$135)</f>
        <v>0</v>
      </c>
      <c r="BZ79" s="7" t="n">
        <f aca="false">100*BG79/SUM(BG$2:BG$135)</f>
        <v>0</v>
      </c>
      <c r="CA79" s="7" t="n">
        <f aca="false">100*BH79/SUM(BH$2:BH$135)</f>
        <v>0</v>
      </c>
      <c r="CB79" s="7" t="n">
        <f aca="false">100*BI79/SUM(BI$2:BI$135)</f>
        <v>0</v>
      </c>
      <c r="CC79" s="7" t="n">
        <f aca="false">100*BJ79/SUM(BJ$2:BJ$135)</f>
        <v>0</v>
      </c>
      <c r="CD79" s="7" t="n">
        <f aca="false">100*BK79/SUM(BK$2:BK$135)</f>
        <v>0</v>
      </c>
      <c r="CF79" s="28" t="s">
        <v>495</v>
      </c>
      <c r="CG79" s="0" t="n">
        <f aca="false">AVERAGE(BM79:BR79)</f>
        <v>0</v>
      </c>
      <c r="CH79" s="0" t="n">
        <f aca="false">AVERAGE(BS79:BX79)</f>
        <v>0</v>
      </c>
      <c r="CI79" s="0" t="n">
        <f aca="false">STDEV(BM79:BR79)</f>
        <v>0</v>
      </c>
      <c r="CJ79" s="0" t="n">
        <f aca="false">STDEV(BS79:BX79)</f>
        <v>0</v>
      </c>
    </row>
    <row r="80" customFormat="false" ht="18" hidden="true" customHeight="false" outlineLevel="0" collapsed="false">
      <c r="A80" s="29" t="s">
        <v>2291</v>
      </c>
      <c r="B80" s="29" t="s">
        <v>2292</v>
      </c>
      <c r="C80" s="29" t="n">
        <v>44</v>
      </c>
      <c r="D80" s="29" t="n">
        <f aca="false">C80-3</f>
        <v>41</v>
      </c>
      <c r="E80" s="0" t="s">
        <v>2293</v>
      </c>
      <c r="F80" s="0" t="n">
        <v>13.6979043928143</v>
      </c>
      <c r="G80" s="3" t="n">
        <f aca="false">F80*((POWER(D80,2))/((POWER(C80,2))))</f>
        <v>11.8936866138021</v>
      </c>
      <c r="H80" s="0" t="n">
        <v>497.151160932062</v>
      </c>
      <c r="I80" s="0" t="n">
        <v>564.664360847587</v>
      </c>
      <c r="J80" s="0" t="n">
        <v>229.536353175521</v>
      </c>
      <c r="K80" s="0" t="n">
        <v>254.723593871546</v>
      </c>
      <c r="L80" s="0" t="n">
        <v>108.133751057922</v>
      </c>
      <c r="M80" s="0" t="n">
        <v>166.395659197865</v>
      </c>
      <c r="N80" s="0" t="n">
        <v>114.530037884051</v>
      </c>
      <c r="O80" s="0" t="n">
        <v>840.336970546374</v>
      </c>
      <c r="P80" s="0" t="n">
        <v>65.8440782619792</v>
      </c>
      <c r="Q80" s="0" t="n">
        <v>181.280149851175</v>
      </c>
      <c r="R80" s="0" t="n">
        <v>257.73262377036</v>
      </c>
      <c r="S80" s="0" t="n">
        <v>315.789159283903</v>
      </c>
      <c r="T80" s="0" t="n">
        <v>179.09852318757</v>
      </c>
      <c r="U80" s="0" t="n">
        <v>39.1705615813731</v>
      </c>
      <c r="V80" s="0" t="n">
        <v>181.280149851175</v>
      </c>
      <c r="W80" s="0" t="n">
        <v>288.214808594927</v>
      </c>
      <c r="X80" s="0" t="n">
        <v>155.569032962368</v>
      </c>
      <c r="Y80" s="0" t="n">
        <v>168.471932137731</v>
      </c>
      <c r="AA80" s="7" t="n">
        <f aca="false">H80-(H79*$G79/100)</f>
        <v>191.800006729336</v>
      </c>
      <c r="AB80" s="7" t="n">
        <f aca="false">I80-(I79*$G79/100)</f>
        <v>338.966339863914</v>
      </c>
      <c r="AC80" s="7" t="n">
        <f aca="false">J80-(J79*$G79/100)</f>
        <v>35.0557470207808</v>
      </c>
      <c r="AD80" s="7" t="n">
        <f aca="false">K80-(K79*$G79/100)</f>
        <v>172.899963418068</v>
      </c>
      <c r="AE80" s="7" t="n">
        <f aca="false">L80-(L79*$G79/100)</f>
        <v>17.1155209077246</v>
      </c>
      <c r="AF80" s="7" t="n">
        <f aca="false">M80-(M79*$G79/100)</f>
        <v>43.5404656131054</v>
      </c>
      <c r="AG80" s="7" t="n">
        <f aca="false">N80-(N79*$G79/100)</f>
        <v>69.4566760969271</v>
      </c>
      <c r="AH80" s="7" t="n">
        <f aca="false">O80-(O79*$G79/100)</f>
        <v>737.114405906547</v>
      </c>
      <c r="AI80" s="7" t="n">
        <f aca="false">P80-(P79*$G79/100)</f>
        <v>18.2042262785298</v>
      </c>
      <c r="AJ80" s="7" t="n">
        <f aca="false">Q80-(Q79*$G79/100)</f>
        <v>142.068235965797</v>
      </c>
      <c r="AK80" s="7" t="n">
        <f aca="false">R80-(R79*$G79/100)</f>
        <v>176.128400482226</v>
      </c>
      <c r="AL80" s="7" t="n">
        <f aca="false">S80-(S79*$G79/100)</f>
        <v>171.912385373434</v>
      </c>
      <c r="AM80" s="7" t="n">
        <f aca="false">T80-(T79*$G79/100)</f>
        <v>87.6189271248895</v>
      </c>
      <c r="AN80" s="7" t="n">
        <f aca="false">U80-(U79*$G79/100)</f>
        <v>-8.95921992955526</v>
      </c>
      <c r="AO80" s="7" t="n">
        <f aca="false">V80-(V79*$G79/100)</f>
        <v>122.649040400985</v>
      </c>
      <c r="AP80" s="7" t="n">
        <f aca="false">W80-(W79*$G79/100)</f>
        <v>196.735212532247</v>
      </c>
      <c r="AQ80" s="7" t="n">
        <f aca="false">X80-(X79*$G79/100)</f>
        <v>48.5412062693882</v>
      </c>
      <c r="AR80" s="7" t="n">
        <f aca="false">Y80-(Y79*$G79/100)</f>
        <v>69.5254874109623</v>
      </c>
      <c r="AT80" s="7" t="n">
        <f aca="false">IF(AA80&gt;0,AA80,0)</f>
        <v>191.800006729336</v>
      </c>
      <c r="AU80" s="7" t="n">
        <f aca="false">IF(AB80&gt;0,AB80,0)</f>
        <v>338.966339863914</v>
      </c>
      <c r="AV80" s="7" t="n">
        <f aca="false">IF(AC80&gt;0,AC80,0)</f>
        <v>35.0557470207808</v>
      </c>
      <c r="AW80" s="7" t="n">
        <f aca="false">IF(AD80&gt;0,AD80,0)</f>
        <v>172.899963418068</v>
      </c>
      <c r="AX80" s="7" t="n">
        <f aca="false">IF(AE80&gt;0,AE80,0)</f>
        <v>17.1155209077246</v>
      </c>
      <c r="AY80" s="7" t="n">
        <f aca="false">IF(AF80&gt;0,AF80,0)</f>
        <v>43.5404656131054</v>
      </c>
      <c r="AZ80" s="7" t="n">
        <f aca="false">IF(AG80&gt;0,AG80,0)</f>
        <v>69.4566760969271</v>
      </c>
      <c r="BA80" s="7" t="n">
        <f aca="false">IF(AH80&gt;0,AH80,0)</f>
        <v>737.114405906547</v>
      </c>
      <c r="BB80" s="7" t="n">
        <f aca="false">IF(AI80&gt;0,AI80,0)</f>
        <v>18.2042262785298</v>
      </c>
      <c r="BC80" s="7" t="n">
        <f aca="false">IF(AJ80&gt;0,AJ80,0)</f>
        <v>142.068235965797</v>
      </c>
      <c r="BD80" s="7" t="n">
        <f aca="false">IF(AK80&gt;0,AK80,0)</f>
        <v>176.128400482226</v>
      </c>
      <c r="BE80" s="7" t="n">
        <f aca="false">IF(AL80&gt;0,AL80,0)</f>
        <v>171.912385373434</v>
      </c>
      <c r="BF80" s="7" t="n">
        <f aca="false">IF(AM80&gt;0,AM80,0)</f>
        <v>87.6189271248895</v>
      </c>
      <c r="BG80" s="7" t="n">
        <f aca="false">IF(AN80&gt;0,AN80,0)</f>
        <v>0</v>
      </c>
      <c r="BH80" s="7" t="n">
        <f aca="false">IF(AO80&gt;0,AO80,0)</f>
        <v>122.649040400985</v>
      </c>
      <c r="BI80" s="7" t="n">
        <f aca="false">IF(AP80&gt;0,AP80,0)</f>
        <v>196.735212532247</v>
      </c>
      <c r="BJ80" s="7" t="n">
        <f aca="false">IF(AQ80&gt;0,AQ80,0)</f>
        <v>48.5412062693882</v>
      </c>
      <c r="BK80" s="7" t="n">
        <f aca="false">IF(AR80&gt;0,AR80,0)</f>
        <v>69.5254874109623</v>
      </c>
      <c r="BL80" s="29" t="s">
        <v>2291</v>
      </c>
      <c r="BM80" s="7" t="n">
        <f aca="false">100*AT80/SUM(AT$2:AT$135)</f>
        <v>0.0104249154550344</v>
      </c>
      <c r="BN80" s="7" t="n">
        <f aca="false">100*AU80/SUM(AU$2:AU$135)</f>
        <v>0.0240555726518205</v>
      </c>
      <c r="BO80" s="7" t="n">
        <f aca="false">100*AV80/SUM(AV$2:AV$135)</f>
        <v>0.00316104886595001</v>
      </c>
      <c r="BP80" s="7" t="n">
        <f aca="false">100*AW80/SUM(AW$2:AW$135)</f>
        <v>0.0191572455485592</v>
      </c>
      <c r="BQ80" s="7" t="n">
        <f aca="false">100*AX80/SUM(AX$2:AX$135)</f>
        <v>0.00300395773413174</v>
      </c>
      <c r="BR80" s="7" t="n">
        <f aca="false">100*AY80/SUM(AY$2:AY$135)</f>
        <v>0.00799543627776336</v>
      </c>
      <c r="BS80" s="7" t="n">
        <f aca="false">100*AZ80/SUM(AZ$2:AZ$135)</f>
        <v>0.0108021669025367</v>
      </c>
      <c r="BT80" s="7" t="n">
        <f aca="false">100*BA80/SUM(BA$2:BA$135)</f>
        <v>0.0612885550377364</v>
      </c>
      <c r="BU80" s="7" t="n">
        <f aca="false">100*BB80/SUM(BB$2:BB$135)</f>
        <v>0.00286882859808614</v>
      </c>
      <c r="BV80" s="7" t="n">
        <f aca="false">100*BC80/SUM(BC$2:BC$135)</f>
        <v>0.0299359786943456</v>
      </c>
      <c r="BW80" s="7" t="n">
        <f aca="false">100*BD80/SUM(BD$2:BD$135)</f>
        <v>0.0237084826971276</v>
      </c>
      <c r="BX80" s="7" t="n">
        <f aca="false">100*BE80/SUM(BE$2:BE$135)</f>
        <v>0.0183495491579148</v>
      </c>
      <c r="BY80" s="7" t="n">
        <f aca="false">100*BF80/SUM(BF$2:BF$135)</f>
        <v>0.0126034728287279</v>
      </c>
      <c r="BZ80" s="7" t="n">
        <f aca="false">100*BG80/SUM(BG$2:BG$135)</f>
        <v>0</v>
      </c>
      <c r="CA80" s="7" t="n">
        <f aca="false">100*BH80/SUM(BH$2:BH$135)</f>
        <v>0.0292806587341004</v>
      </c>
      <c r="CB80" s="7" t="n">
        <f aca="false">100*BI80/SUM(BI$2:BI$135)</f>
        <v>0.0197342968020764</v>
      </c>
      <c r="CC80" s="7" t="n">
        <f aca="false">100*BJ80/SUM(BJ$2:BJ$135)</f>
        <v>0.00577965983409378</v>
      </c>
      <c r="CD80" s="7" t="n">
        <f aca="false">100*BK80/SUM(BK$2:BK$135)</f>
        <v>0.011451378895958</v>
      </c>
      <c r="CF80" s="29" t="s">
        <v>2291</v>
      </c>
      <c r="CG80" s="0" t="n">
        <f aca="false">AVERAGE(BM80:BR80)</f>
        <v>0.0112996960888765</v>
      </c>
      <c r="CH80" s="0" t="n">
        <f aca="false">AVERAGE(BS80:BX80)</f>
        <v>0.0244922601812912</v>
      </c>
      <c r="CI80" s="0" t="n">
        <f aca="false">STDEV(BM80:BR80)</f>
        <v>0.00861619054950316</v>
      </c>
      <c r="CJ80" s="0" t="n">
        <f aca="false">STDEV(BS80:BX80)</f>
        <v>0.0203810698428113</v>
      </c>
    </row>
    <row r="81" customFormat="false" ht="18" hidden="false" customHeight="false" outlineLevel="0" collapsed="false">
      <c r="A81" s="29" t="s">
        <v>2294</v>
      </c>
      <c r="B81" s="29" t="s">
        <v>2295</v>
      </c>
      <c r="C81" s="29" t="n">
        <v>44</v>
      </c>
      <c r="D81" s="29" t="n">
        <f aca="false">C81-3</f>
        <v>41</v>
      </c>
      <c r="E81" s="0" t="s">
        <v>2296</v>
      </c>
      <c r="F81" s="0" t="n">
        <v>13.7087911029484</v>
      </c>
      <c r="G81" s="3" t="n">
        <f aca="false">F81*((POWER(D81,2))/((POWER(C81,2))))</f>
        <v>11.9031393822605</v>
      </c>
      <c r="H81" s="0" t="n">
        <v>56878.6883937729</v>
      </c>
      <c r="I81" s="0" t="n">
        <v>103163.293910052</v>
      </c>
      <c r="J81" s="0" t="n">
        <v>88613.6828896938</v>
      </c>
      <c r="K81" s="0" t="n">
        <v>79849.4110833023</v>
      </c>
      <c r="L81" s="0" t="n">
        <v>33061.9237108198</v>
      </c>
      <c r="M81" s="0" t="n">
        <v>44411.160181218</v>
      </c>
      <c r="N81" s="0" t="n">
        <v>49851.4766449209</v>
      </c>
      <c r="O81" s="0" t="n">
        <v>134976.001613667</v>
      </c>
      <c r="P81" s="0" t="n">
        <v>58880.8281542679</v>
      </c>
      <c r="Q81" s="0" t="n">
        <v>57306.1640408498</v>
      </c>
      <c r="R81" s="0" t="n">
        <v>58880.8281542679</v>
      </c>
      <c r="S81" s="0" t="n">
        <v>70419.6187001434</v>
      </c>
      <c r="T81" s="0" t="n">
        <v>52794.765801877</v>
      </c>
      <c r="U81" s="0" t="n">
        <v>63858.8962982552</v>
      </c>
      <c r="V81" s="0" t="n">
        <v>44617.8048817241</v>
      </c>
      <c r="W81" s="0" t="n">
        <v>105396.268246997</v>
      </c>
      <c r="X81" s="0" t="n">
        <v>60403.8367650181</v>
      </c>
      <c r="Y81" s="0" t="n">
        <v>43090.8953012147</v>
      </c>
      <c r="AA81" s="7" t="n">
        <f aca="false">H81-(H80*$G80/100)</f>
        <v>56819.5587926948</v>
      </c>
      <c r="AB81" s="7" t="n">
        <f aca="false">I81-(I80*$G80/100)</f>
        <v>103096.134500553</v>
      </c>
      <c r="AC81" s="7" t="n">
        <f aca="false">J81-(J80*$G80/100)</f>
        <v>88586.3825551824</v>
      </c>
      <c r="AD81" s="7" t="n">
        <f aca="false">K81-(K80*$G80/100)</f>
        <v>79819.1150573158</v>
      </c>
      <c r="AE81" s="7" t="n">
        <f aca="false">L81-(L80*$G80/100)</f>
        <v>33049.0626213452</v>
      </c>
      <c r="AF81" s="7" t="n">
        <f aca="false">M81-(M80*$G80/100)</f>
        <v>44391.369602974</v>
      </c>
      <c r="AG81" s="7" t="n">
        <f aca="false">N81-(N80*$G80/100)</f>
        <v>49837.8548011363</v>
      </c>
      <c r="AH81" s="7" t="n">
        <f aca="false">O81-(O80*$G80/100)</f>
        <v>134876.05456789</v>
      </c>
      <c r="AI81" s="7" t="n">
        <f aca="false">P81-(P80*$G80/100)</f>
        <v>58872.9968659457</v>
      </c>
      <c r="AJ81" s="7" t="n">
        <f aca="false">Q81-(Q80*$G80/100)</f>
        <v>57284.6031479335</v>
      </c>
      <c r="AK81" s="7" t="n">
        <f aca="false">R81-(R80*$G80/100)</f>
        <v>58850.1742436952</v>
      </c>
      <c r="AL81" s="7" t="n">
        <f aca="false">S81-(S80*$G80/100)</f>
        <v>70382.0597271778</v>
      </c>
      <c r="AM81" s="7" t="n">
        <f aca="false">T81-(T80*$G80/100)</f>
        <v>52773.4643847992</v>
      </c>
      <c r="AN81" s="7" t="n">
        <f aca="false">U81-(U80*$G80/100)</f>
        <v>63854.2374744159</v>
      </c>
      <c r="AO81" s="7" t="n">
        <f aca="false">V81-(V80*$G80/100)</f>
        <v>44596.2439888078</v>
      </c>
      <c r="AP81" s="7" t="n">
        <f aca="false">W81-(W80*$G80/100)</f>
        <v>105361.988880888</v>
      </c>
      <c r="AQ81" s="7" t="n">
        <f aca="false">X81-(X80*$G80/100)</f>
        <v>60385.3338717694</v>
      </c>
      <c r="AR81" s="7" t="n">
        <f aca="false">Y81-(Y80*$G80/100)</f>
        <v>43070.857777574</v>
      </c>
      <c r="AT81" s="7" t="n">
        <f aca="false">IF(AA81&gt;0,AA81,0)</f>
        <v>56819.5587926948</v>
      </c>
      <c r="AU81" s="7" t="n">
        <f aca="false">IF(AB81&gt;0,AB81,0)</f>
        <v>103096.134500553</v>
      </c>
      <c r="AV81" s="7" t="n">
        <f aca="false">IF(AC81&gt;0,AC81,0)</f>
        <v>88586.3825551824</v>
      </c>
      <c r="AW81" s="7" t="n">
        <f aca="false">IF(AD81&gt;0,AD81,0)</f>
        <v>79819.1150573158</v>
      </c>
      <c r="AX81" s="7" t="n">
        <f aca="false">IF(AE81&gt;0,AE81,0)</f>
        <v>33049.0626213452</v>
      </c>
      <c r="AY81" s="7" t="n">
        <f aca="false">IF(AF81&gt;0,AF81,0)</f>
        <v>44391.369602974</v>
      </c>
      <c r="AZ81" s="7" t="n">
        <f aca="false">IF(AG81&gt;0,AG81,0)</f>
        <v>49837.8548011363</v>
      </c>
      <c r="BA81" s="7" t="n">
        <f aca="false">IF(AH81&gt;0,AH81,0)</f>
        <v>134876.05456789</v>
      </c>
      <c r="BB81" s="7" t="n">
        <f aca="false">IF(AI81&gt;0,AI81,0)</f>
        <v>58872.9968659457</v>
      </c>
      <c r="BC81" s="7" t="n">
        <f aca="false">IF(AJ81&gt;0,AJ81,0)</f>
        <v>57284.6031479335</v>
      </c>
      <c r="BD81" s="7" t="n">
        <f aca="false">IF(AK81&gt;0,AK81,0)</f>
        <v>58850.1742436952</v>
      </c>
      <c r="BE81" s="7" t="n">
        <f aca="false">IF(AL81&gt;0,AL81,0)</f>
        <v>70382.0597271778</v>
      </c>
      <c r="BF81" s="7" t="n">
        <f aca="false">IF(AM81&gt;0,AM81,0)</f>
        <v>52773.4643847992</v>
      </c>
      <c r="BG81" s="7" t="n">
        <f aca="false">IF(AN81&gt;0,AN81,0)</f>
        <v>63854.2374744159</v>
      </c>
      <c r="BH81" s="7" t="n">
        <f aca="false">IF(AO81&gt;0,AO81,0)</f>
        <v>44596.2439888078</v>
      </c>
      <c r="BI81" s="7" t="n">
        <f aca="false">IF(AP81&gt;0,AP81,0)</f>
        <v>105361.988880888</v>
      </c>
      <c r="BJ81" s="7" t="n">
        <f aca="false">IF(AQ81&gt;0,AQ81,0)</f>
        <v>60385.3338717694</v>
      </c>
      <c r="BK81" s="7" t="n">
        <f aca="false">IF(AR81&gt;0,AR81,0)</f>
        <v>43070.857777574</v>
      </c>
      <c r="BL81" s="29" t="s">
        <v>2294</v>
      </c>
      <c r="BM81" s="7" t="n">
        <f aca="false">100*AT81/SUM(AT$2:AT$135)</f>
        <v>3.08831634944673</v>
      </c>
      <c r="BN81" s="7" t="n">
        <f aca="false">100*AU81/SUM(AU$2:AU$135)</f>
        <v>7.31646851600539</v>
      </c>
      <c r="BO81" s="7" t="n">
        <f aca="false">100*AV81/SUM(AV$2:AV$135)</f>
        <v>7.98801645700705</v>
      </c>
      <c r="BP81" s="7" t="n">
        <f aca="false">100*AW81/SUM(AW$2:AW$135)</f>
        <v>8.84392544910107</v>
      </c>
      <c r="BQ81" s="7" t="n">
        <f aca="false">100*AX81/SUM(AX$2:AX$135)</f>
        <v>5.80046542564696</v>
      </c>
      <c r="BR81" s="7" t="n">
        <f aca="false">100*AY81/SUM(AY$2:AY$135)</f>
        <v>8.15168974298679</v>
      </c>
      <c r="BS81" s="7" t="n">
        <f aca="false">100*AZ81/SUM(AZ$2:AZ$135)</f>
        <v>7.75097306520951</v>
      </c>
      <c r="BT81" s="7" t="n">
        <f aca="false">100*BA81/SUM(BA$2:BA$135)</f>
        <v>11.214485061502</v>
      </c>
      <c r="BU81" s="7" t="n">
        <f aca="false">100*BB81/SUM(BB$2:BB$135)</f>
        <v>9.27787506482815</v>
      </c>
      <c r="BV81" s="7" t="n">
        <f aca="false">100*BC81/SUM(BC$2:BC$135)</f>
        <v>12.0707535199032</v>
      </c>
      <c r="BW81" s="7" t="n">
        <f aca="false">100*BD81/SUM(BD$2:BD$135)</f>
        <v>7.92176806216092</v>
      </c>
      <c r="BX81" s="7" t="n">
        <f aca="false">100*BE81/SUM(BE$2:BE$135)</f>
        <v>7.51242594879798</v>
      </c>
      <c r="BY81" s="7" t="n">
        <f aca="false">100*BF81/SUM(BF$2:BF$135)</f>
        <v>7.59115577281152</v>
      </c>
      <c r="BZ81" s="7" t="n">
        <f aca="false">100*BG81/SUM(BG$2:BG$135)</f>
        <v>10.0792039603296</v>
      </c>
      <c r="CA81" s="7" t="n">
        <f aca="false">100*BH81/SUM(BH$2:BH$135)</f>
        <v>10.646698879908</v>
      </c>
      <c r="CB81" s="7" t="n">
        <f aca="false">100*BI81/SUM(BI$2:BI$135)</f>
        <v>10.5687473709959</v>
      </c>
      <c r="CC81" s="7" t="n">
        <f aca="false">100*BJ81/SUM(BJ$2:BJ$135)</f>
        <v>7.18990555797342</v>
      </c>
      <c r="CD81" s="7" t="n">
        <f aca="false">100*BK81/SUM(BK$2:BK$135)</f>
        <v>7.09409930302985</v>
      </c>
      <c r="CF81" s="29" t="s">
        <v>2294</v>
      </c>
      <c r="CG81" s="0" t="n">
        <f aca="false">AVERAGE(BM81:BR81)</f>
        <v>6.864813656699</v>
      </c>
      <c r="CH81" s="0" t="n">
        <f aca="false">AVERAGE(BS81:BX81)</f>
        <v>9.29138012040028</v>
      </c>
      <c r="CI81" s="0" t="n">
        <f aca="false">STDEV(BM81:BR81)</f>
        <v>2.11817276252276</v>
      </c>
      <c r="CJ81" s="0" t="n">
        <f aca="false">STDEV(BS81:BX81)</f>
        <v>1.94096885731313</v>
      </c>
    </row>
    <row r="82" customFormat="false" ht="18" hidden="false" customHeight="false" outlineLevel="0" collapsed="false">
      <c r="A82" s="28" t="s">
        <v>2297</v>
      </c>
      <c r="B82" s="29" t="s">
        <v>2298</v>
      </c>
      <c r="C82" s="29" t="n">
        <v>44</v>
      </c>
      <c r="D82" s="29" t="n">
        <f aca="false">C82-3</f>
        <v>41</v>
      </c>
      <c r="E82" s="0" t="s">
        <v>2299</v>
      </c>
      <c r="F82" s="0" t="n">
        <v>13.7196781170649</v>
      </c>
      <c r="G82" s="3" t="n">
        <f aca="false">F82*((POWER(D82,2))/((POWER(C82,2))))</f>
        <v>11.9125924146622</v>
      </c>
      <c r="H82" s="0" t="n">
        <v>27380.1533251461</v>
      </c>
      <c r="I82" s="0" t="n">
        <v>41191.8784950895</v>
      </c>
      <c r="J82" s="0" t="n">
        <v>38560.8423056571</v>
      </c>
      <c r="K82" s="0" t="n">
        <v>36885.8237223932</v>
      </c>
      <c r="L82" s="0" t="n">
        <v>20354.6444639119</v>
      </c>
      <c r="M82" s="0" t="n">
        <v>17493.1270632858</v>
      </c>
      <c r="N82" s="0" t="n">
        <v>22204.1663002419</v>
      </c>
      <c r="O82" s="0" t="n">
        <v>49296.8651065023</v>
      </c>
      <c r="P82" s="0" t="n">
        <v>25096.9659070526</v>
      </c>
      <c r="Q82" s="0" t="n">
        <v>26129.6180591194</v>
      </c>
      <c r="R82" s="0" t="n">
        <v>27380.1533251461</v>
      </c>
      <c r="S82" s="0" t="n">
        <v>30436.1940778591</v>
      </c>
      <c r="T82" s="0" t="n">
        <v>19915.1883829363</v>
      </c>
      <c r="U82" s="0" t="n">
        <v>29143.7870452132</v>
      </c>
      <c r="V82" s="0" t="n">
        <v>15187.6330146147</v>
      </c>
      <c r="W82" s="0" t="n">
        <v>43679.3895060931</v>
      </c>
      <c r="X82" s="0" t="n">
        <v>28649.8241198411</v>
      </c>
      <c r="Y82" s="0" t="n">
        <v>14523.703954354</v>
      </c>
      <c r="AA82" s="7" t="n">
        <f aca="false">H82-(H81*$G81/100)</f>
        <v>20609.8037668337</v>
      </c>
      <c r="AB82" s="7" t="n">
        <f aca="false">I82-(I81*$G81/100)</f>
        <v>28912.207829645</v>
      </c>
      <c r="AC82" s="7" t="n">
        <f aca="false">J82-(J81*$G81/100)</f>
        <v>28013.0321195425</v>
      </c>
      <c r="AD82" s="7" t="n">
        <f aca="false">K82-(K81*$G81/100)</f>
        <v>27381.2370252336</v>
      </c>
      <c r="AE82" s="7" t="n">
        <f aca="false">L82-(L81*$G81/100)</f>
        <v>16419.2376021564</v>
      </c>
      <c r="AF82" s="7" t="n">
        <f aca="false">M82-(M81*$G81/100)</f>
        <v>12206.8047656365</v>
      </c>
      <c r="AG82" s="7" t="n">
        <f aca="false">N82-(N81*$G81/100)</f>
        <v>16270.2755510819</v>
      </c>
      <c r="AH82" s="7" t="n">
        <f aca="false">O82-(O81*$G81/100)</f>
        <v>33230.4835018255</v>
      </c>
      <c r="AI82" s="7" t="n">
        <f aca="false">P82-(P81*$G81/100)</f>
        <v>18088.2988624208</v>
      </c>
      <c r="AJ82" s="7" t="n">
        <f aca="false">Q82-(Q81*$G81/100)</f>
        <v>19308.3854787102</v>
      </c>
      <c r="AK82" s="7" t="n">
        <f aca="false">R82-(R81*$G81/100)</f>
        <v>20371.4862805143</v>
      </c>
      <c r="AL82" s="7" t="n">
        <f aca="false">S82-(S81*$G81/100)</f>
        <v>22054.0487115246</v>
      </c>
      <c r="AM82" s="7" t="n">
        <f aca="false">T82-(T81*$G81/100)</f>
        <v>13630.9538230009</v>
      </c>
      <c r="AN82" s="7" t="n">
        <f aca="false">U82-(U81*$G81/100)</f>
        <v>21542.5736108587</v>
      </c>
      <c r="AO82" s="7" t="n">
        <f aca="false">V82-(V81*$G81/100)</f>
        <v>9876.7135102381</v>
      </c>
      <c r="AP82" s="7" t="n">
        <f aca="false">W82-(W81*$G81/100)</f>
        <v>31133.924792952</v>
      </c>
      <c r="AQ82" s="7" t="n">
        <f aca="false">X82-(X81*$G81/100)</f>
        <v>21459.8712374679</v>
      </c>
      <c r="AR82" s="7" t="n">
        <f aca="false">Y82-(Y81*$G81/100)</f>
        <v>9394.53462558648</v>
      </c>
      <c r="AT82" s="7" t="n">
        <f aca="false">IF(AA82&gt;0,AA82,0)</f>
        <v>20609.8037668337</v>
      </c>
      <c r="AU82" s="7" t="n">
        <f aca="false">IF(AB82&gt;0,AB82,0)</f>
        <v>28912.207829645</v>
      </c>
      <c r="AV82" s="7" t="n">
        <f aca="false">IF(AC82&gt;0,AC82,0)</f>
        <v>28013.0321195425</v>
      </c>
      <c r="AW82" s="7" t="n">
        <f aca="false">IF(AD82&gt;0,AD82,0)</f>
        <v>27381.2370252336</v>
      </c>
      <c r="AX82" s="7" t="n">
        <f aca="false">IF(AE82&gt;0,AE82,0)</f>
        <v>16419.2376021564</v>
      </c>
      <c r="AY82" s="7" t="n">
        <f aca="false">IF(AF82&gt;0,AF82,0)</f>
        <v>12206.8047656365</v>
      </c>
      <c r="AZ82" s="7" t="n">
        <f aca="false">IF(AG82&gt;0,AG82,0)</f>
        <v>16270.2755510819</v>
      </c>
      <c r="BA82" s="7" t="n">
        <f aca="false">IF(AH82&gt;0,AH82,0)</f>
        <v>33230.4835018255</v>
      </c>
      <c r="BB82" s="7" t="n">
        <f aca="false">IF(AI82&gt;0,AI82,0)</f>
        <v>18088.2988624208</v>
      </c>
      <c r="BC82" s="7" t="n">
        <f aca="false">IF(AJ82&gt;0,AJ82,0)</f>
        <v>19308.3854787102</v>
      </c>
      <c r="BD82" s="7" t="n">
        <f aca="false">IF(AK82&gt;0,AK82,0)</f>
        <v>20371.4862805143</v>
      </c>
      <c r="BE82" s="7" t="n">
        <f aca="false">IF(AL82&gt;0,AL82,0)</f>
        <v>22054.0487115246</v>
      </c>
      <c r="BF82" s="7" t="n">
        <f aca="false">IF(AM82&gt;0,AM82,0)</f>
        <v>13630.9538230009</v>
      </c>
      <c r="BG82" s="7" t="n">
        <f aca="false">IF(AN82&gt;0,AN82,0)</f>
        <v>21542.5736108587</v>
      </c>
      <c r="BH82" s="7" t="n">
        <f aca="false">IF(AO82&gt;0,AO82,0)</f>
        <v>9876.7135102381</v>
      </c>
      <c r="BI82" s="7" t="n">
        <f aca="false">IF(AP82&gt;0,AP82,0)</f>
        <v>31133.924792952</v>
      </c>
      <c r="BJ82" s="7" t="n">
        <f aca="false">IF(AQ82&gt;0,AQ82,0)</f>
        <v>21459.8712374679</v>
      </c>
      <c r="BK82" s="7" t="n">
        <f aca="false">IF(AR82&gt;0,AR82,0)</f>
        <v>9394.53462558648</v>
      </c>
      <c r="BL82" s="28" t="s">
        <v>2297</v>
      </c>
      <c r="BM82" s="7" t="n">
        <f aca="false">100*AT82/SUM(AT$2:AT$135)</f>
        <v>1.12020570529641</v>
      </c>
      <c r="BN82" s="7" t="n">
        <f aca="false">100*AU82/SUM(AU$2:AU$135)</f>
        <v>2.05182531176925</v>
      </c>
      <c r="BO82" s="7" t="n">
        <f aca="false">100*AV82/SUM(AV$2:AV$135)</f>
        <v>2.52599276691519</v>
      </c>
      <c r="BP82" s="7" t="n">
        <f aca="false">100*AW82/SUM(AW$2:AW$135)</f>
        <v>3.03382991381758</v>
      </c>
      <c r="BQ82" s="7" t="n">
        <f aca="false">100*AX82/SUM(AX$2:AX$135)</f>
        <v>2.88175253616056</v>
      </c>
      <c r="BR82" s="7" t="n">
        <f aca="false">100*AY82/SUM(AY$2:AY$135)</f>
        <v>2.2415637564833</v>
      </c>
      <c r="BS82" s="7" t="n">
        <f aca="false">100*AZ82/SUM(AZ$2:AZ$135)</f>
        <v>2.53041524486117</v>
      </c>
      <c r="BT82" s="7" t="n">
        <f aca="false">100*BA82/SUM(BA$2:BA$135)</f>
        <v>2.76300164630133</v>
      </c>
      <c r="BU82" s="7" t="n">
        <f aca="false">100*BB82/SUM(BB$2:BB$135)</f>
        <v>2.85055944005947</v>
      </c>
      <c r="BV82" s="7" t="n">
        <f aca="false">100*BC82/SUM(BC$2:BC$135)</f>
        <v>4.06857600774346</v>
      </c>
      <c r="BW82" s="7" t="n">
        <f aca="false">100*BD82/SUM(BD$2:BD$135)</f>
        <v>2.74218711277676</v>
      </c>
      <c r="BX82" s="7" t="n">
        <f aca="false">100*BE82/SUM(BE$2:BE$135)</f>
        <v>2.35400055722632</v>
      </c>
      <c r="BY82" s="7" t="n">
        <f aca="false">100*BF82/SUM(BF$2:BF$135)</f>
        <v>1.96073339146189</v>
      </c>
      <c r="BZ82" s="7" t="n">
        <f aca="false">100*BG82/SUM(BG$2:BG$135)</f>
        <v>3.40043201269542</v>
      </c>
      <c r="CA82" s="7" t="n">
        <f aca="false">100*BH82/SUM(BH$2:BH$135)</f>
        <v>2.35792042695377</v>
      </c>
      <c r="CB82" s="7" t="n">
        <f aca="false">100*BI82/SUM(BI$2:BI$135)</f>
        <v>3.1230103882747</v>
      </c>
      <c r="CC82" s="7" t="n">
        <f aca="false">100*BJ82/SUM(BJ$2:BJ$135)</f>
        <v>2.55516426904776</v>
      </c>
      <c r="CD82" s="7" t="n">
        <f aca="false">100*BK82/SUM(BK$2:BK$135)</f>
        <v>1.54735161959936</v>
      </c>
      <c r="CF82" s="28" t="s">
        <v>2297</v>
      </c>
      <c r="CG82" s="0" t="n">
        <f aca="false">AVERAGE(BM82:BR82)</f>
        <v>2.30919499840705</v>
      </c>
      <c r="CH82" s="0" t="n">
        <f aca="false">AVERAGE(BS82:BX82)</f>
        <v>2.88479000149475</v>
      </c>
      <c r="CI82" s="0" t="n">
        <f aca="false">STDEV(BM82:BR82)</f>
        <v>0.690569018522614</v>
      </c>
      <c r="CJ82" s="0" t="n">
        <f aca="false">STDEV(BS82:BX82)</f>
        <v>0.607455007312276</v>
      </c>
    </row>
    <row r="83" customFormat="false" ht="18" hidden="false" customHeight="false" outlineLevel="0" collapsed="false">
      <c r="A83" s="28" t="s">
        <v>2300</v>
      </c>
      <c r="B83" s="29" t="s">
        <v>2301</v>
      </c>
      <c r="C83" s="29" t="n">
        <v>44</v>
      </c>
      <c r="D83" s="29" t="n">
        <f aca="false">C83-3</f>
        <v>41</v>
      </c>
      <c r="E83" s="0" t="s">
        <v>2302</v>
      </c>
      <c r="F83" s="0" t="n">
        <v>13.7305654328667</v>
      </c>
      <c r="G83" s="3" t="n">
        <f aca="false">F83*((POWER(D83,2))/((POWER(C83,2))))</f>
        <v>11.9220457090129</v>
      </c>
      <c r="H83" s="0" t="n">
        <v>18688.1208849476</v>
      </c>
      <c r="I83" s="0" t="n">
        <v>16850.9375866179</v>
      </c>
      <c r="J83" s="0" t="n">
        <v>18751.4513173352</v>
      </c>
      <c r="K83" s="0" t="n">
        <v>14210.9416748402</v>
      </c>
      <c r="L83" s="0" t="n">
        <v>9182.04798883428</v>
      </c>
      <c r="M83" s="0" t="n">
        <v>7979.89218234179</v>
      </c>
      <c r="N83" s="0" t="n">
        <v>12365.1871001001</v>
      </c>
      <c r="O83" s="0" t="n">
        <v>16108.8490897592</v>
      </c>
      <c r="P83" s="0" t="n">
        <v>12098.2421540122</v>
      </c>
      <c r="Q83" s="0" t="n">
        <v>11992.116776147</v>
      </c>
      <c r="R83" s="0" t="n">
        <v>12383.4617245357</v>
      </c>
      <c r="S83" s="0" t="n">
        <v>13517.2788846818</v>
      </c>
      <c r="T83" s="0" t="n">
        <v>10309.3512617523</v>
      </c>
      <c r="U83" s="0" t="n">
        <v>10776.6988330769</v>
      </c>
      <c r="V83" s="0" t="n">
        <v>4899.85156478276</v>
      </c>
      <c r="W83" s="0" t="n">
        <v>20472.7376953882</v>
      </c>
      <c r="X83" s="0" t="n">
        <v>12365.1871001001</v>
      </c>
      <c r="Y83" s="0" t="n">
        <v>6668.45209619267</v>
      </c>
      <c r="AA83" s="7" t="n">
        <f aca="false">H83-(H82*$G82/100)</f>
        <v>15426.4348168133</v>
      </c>
      <c r="AB83" s="7" t="n">
        <f aca="false">I83-(I82*$G82/100)</f>
        <v>11943.9169935549</v>
      </c>
      <c r="AC83" s="7" t="n">
        <f aca="false">J83-(J82*$G82/100)</f>
        <v>14157.8553418016</v>
      </c>
      <c r="AD83" s="7" t="n">
        <f aca="false">K83-(K82*$G82/100)</f>
        <v>9816.88383600069</v>
      </c>
      <c r="AE83" s="7" t="n">
        <f aca="false">L83-(L82*$G82/100)</f>
        <v>6757.28215639485</v>
      </c>
      <c r="AF83" s="7" t="n">
        <f aca="false">M83-(M82*$G82/100)</f>
        <v>5896.00725471357</v>
      </c>
      <c r="AG83" s="7" t="n">
        <f aca="false">N83-(N82*$G82/100)</f>
        <v>9720.09526967847</v>
      </c>
      <c r="AH83" s="7" t="n">
        <f aca="false">O83-(O82*$G82/100)</f>
        <v>10236.3144764158</v>
      </c>
      <c r="AI83" s="7" t="n">
        <f aca="false">P83-(P82*$G82/100)</f>
        <v>9108.54289705828</v>
      </c>
      <c r="AJ83" s="7" t="n">
        <f aca="false">Q83-(Q82*$G82/100)</f>
        <v>8879.40187725611</v>
      </c>
      <c r="AK83" s="7" t="n">
        <f aca="false">R83-(R82*$G82/100)</f>
        <v>9121.7756564015</v>
      </c>
      <c r="AL83" s="7" t="n">
        <f aca="false">S83-(S82*$G82/100)</f>
        <v>9891.53913765092</v>
      </c>
      <c r="AM83" s="7" t="n">
        <f aca="false">T83-(T82*$G82/100)</f>
        <v>7936.93604108095</v>
      </c>
      <c r="AN83" s="7" t="n">
        <f aca="false">U83-(U82*$G82/100)</f>
        <v>7304.91826818352</v>
      </c>
      <c r="AO83" s="7" t="n">
        <f aca="false">V83-(V82*$G82/100)</f>
        <v>3090.61074631703</v>
      </c>
      <c r="AP83" s="7" t="n">
        <f aca="false">W83-(W82*$G82/100)</f>
        <v>15269.3900543146</v>
      </c>
      <c r="AQ83" s="7" t="n">
        <f aca="false">X83-(X82*$G82/100)</f>
        <v>8952.25032518581</v>
      </c>
      <c r="AR83" s="7" t="n">
        <f aca="false">Y83-(Y82*$G82/100)</f>
        <v>4938.30244059829</v>
      </c>
      <c r="AT83" s="7" t="n">
        <f aca="false">IF(AA83&gt;0,AA83,0)</f>
        <v>15426.4348168133</v>
      </c>
      <c r="AU83" s="7" t="n">
        <f aca="false">IF(AB83&gt;0,AB83,0)</f>
        <v>11943.9169935549</v>
      </c>
      <c r="AV83" s="7" t="n">
        <f aca="false">IF(AC83&gt;0,AC83,0)</f>
        <v>14157.8553418016</v>
      </c>
      <c r="AW83" s="7" t="n">
        <f aca="false">IF(AD83&gt;0,AD83,0)</f>
        <v>9816.88383600069</v>
      </c>
      <c r="AX83" s="7" t="n">
        <f aca="false">IF(AE83&gt;0,AE83,0)</f>
        <v>6757.28215639485</v>
      </c>
      <c r="AY83" s="7" t="n">
        <f aca="false">IF(AF83&gt;0,AF83,0)</f>
        <v>5896.00725471357</v>
      </c>
      <c r="AZ83" s="7" t="n">
        <f aca="false">IF(AG83&gt;0,AG83,0)</f>
        <v>9720.09526967847</v>
      </c>
      <c r="BA83" s="7" t="n">
        <f aca="false">IF(AH83&gt;0,AH83,0)</f>
        <v>10236.3144764158</v>
      </c>
      <c r="BB83" s="7" t="n">
        <f aca="false">IF(AI83&gt;0,AI83,0)</f>
        <v>9108.54289705828</v>
      </c>
      <c r="BC83" s="7" t="n">
        <f aca="false">IF(AJ83&gt;0,AJ83,0)</f>
        <v>8879.40187725611</v>
      </c>
      <c r="BD83" s="7" t="n">
        <f aca="false">IF(AK83&gt;0,AK83,0)</f>
        <v>9121.7756564015</v>
      </c>
      <c r="BE83" s="7" t="n">
        <f aca="false">IF(AL83&gt;0,AL83,0)</f>
        <v>9891.53913765092</v>
      </c>
      <c r="BF83" s="7" t="n">
        <f aca="false">IF(AM83&gt;0,AM83,0)</f>
        <v>7936.93604108095</v>
      </c>
      <c r="BG83" s="7" t="n">
        <f aca="false">IF(AN83&gt;0,AN83,0)</f>
        <v>7304.91826818352</v>
      </c>
      <c r="BH83" s="7" t="n">
        <f aca="false">IF(AO83&gt;0,AO83,0)</f>
        <v>3090.61074631703</v>
      </c>
      <c r="BI83" s="7" t="n">
        <f aca="false">IF(AP83&gt;0,AP83,0)</f>
        <v>15269.3900543146</v>
      </c>
      <c r="BJ83" s="7" t="n">
        <f aca="false">IF(AQ83&gt;0,AQ83,0)</f>
        <v>8952.25032518581</v>
      </c>
      <c r="BK83" s="7" t="n">
        <f aca="false">IF(AR83&gt;0,AR83,0)</f>
        <v>4938.30244059829</v>
      </c>
      <c r="BL83" s="28" t="s">
        <v>2300</v>
      </c>
      <c r="BM83" s="7" t="n">
        <f aca="false">100*AT83/SUM(AT$2:AT$135)</f>
        <v>0.838473790904621</v>
      </c>
      <c r="BN83" s="7" t="n">
        <f aca="false">100*AU83/SUM(AU$2:AU$135)</f>
        <v>0.847629186724335</v>
      </c>
      <c r="BO83" s="7" t="n">
        <f aca="false">100*AV83/SUM(AV$2:AV$135)</f>
        <v>1.27664295802787</v>
      </c>
      <c r="BP83" s="7" t="n">
        <f aca="false">100*AW83/SUM(AW$2:AW$135)</f>
        <v>1.08770673197432</v>
      </c>
      <c r="BQ83" s="7" t="n">
        <f aca="false">100*AX83/SUM(AX$2:AX$135)</f>
        <v>1.18597558934076</v>
      </c>
      <c r="BR83" s="7" t="n">
        <f aca="false">100*AY83/SUM(AY$2:AY$135)</f>
        <v>1.08269743179099</v>
      </c>
      <c r="BS83" s="7" t="n">
        <f aca="false">100*AZ83/SUM(AZ$2:AZ$135)</f>
        <v>1.51170625074397</v>
      </c>
      <c r="BT83" s="7" t="n">
        <f aca="false">100*BA83/SUM(BA$2:BA$135)</f>
        <v>0.851114722686514</v>
      </c>
      <c r="BU83" s="7" t="n">
        <f aca="false">100*BB83/SUM(BB$2:BB$135)</f>
        <v>1.43542757325502</v>
      </c>
      <c r="BV83" s="7" t="n">
        <f aca="false">100*BC83/SUM(BC$2:BC$135)</f>
        <v>1.87102756368472</v>
      </c>
      <c r="BW83" s="7" t="n">
        <f aca="false">100*BD83/SUM(BD$2:BD$135)</f>
        <v>1.2278738677281</v>
      </c>
      <c r="BX83" s="7" t="n">
        <f aca="false">100*BE83/SUM(BE$2:BE$135)</f>
        <v>1.05580108879003</v>
      </c>
      <c r="BY83" s="7" t="n">
        <f aca="false">100*BF83/SUM(BF$2:BF$135)</f>
        <v>1.14168206595969</v>
      </c>
      <c r="BZ83" s="7" t="n">
        <f aca="false">100*BG83/SUM(BG$2:BG$135)</f>
        <v>1.15305990723105</v>
      </c>
      <c r="CA83" s="7" t="n">
        <f aca="false">100*BH83/SUM(BH$2:BH$135)</f>
        <v>0.737837966338669</v>
      </c>
      <c r="CB83" s="7" t="n">
        <f aca="false">100*BI83/SUM(BI$2:BI$135)</f>
        <v>1.53165603371143</v>
      </c>
      <c r="CC83" s="7" t="n">
        <f aca="false">100*BJ83/SUM(BJ$2:BJ$135)</f>
        <v>1.06591833219149</v>
      </c>
      <c r="CD83" s="7" t="n">
        <f aca="false">100*BK83/SUM(BK$2:BK$135)</f>
        <v>0.813376136665654</v>
      </c>
      <c r="CF83" s="28" t="s">
        <v>2300</v>
      </c>
      <c r="CG83" s="0" t="n">
        <f aca="false">AVERAGE(BM83:BR83)</f>
        <v>1.05318761479382</v>
      </c>
      <c r="CH83" s="0" t="n">
        <f aca="false">AVERAGE(BS83:BX83)</f>
        <v>1.32549184448139</v>
      </c>
      <c r="CI83" s="0" t="n">
        <f aca="false">STDEV(BM83:BR83)</f>
        <v>0.177754678629719</v>
      </c>
      <c r="CJ83" s="0" t="n">
        <f aca="false">STDEV(BS83:BX83)</f>
        <v>0.361017151188298</v>
      </c>
    </row>
    <row r="84" customFormat="false" ht="18" hidden="true" customHeight="false" outlineLevel="0" collapsed="false">
      <c r="A84" s="28" t="s">
        <v>2303</v>
      </c>
      <c r="B84" s="29" t="s">
        <v>2304</v>
      </c>
      <c r="C84" s="29" t="n">
        <v>44</v>
      </c>
      <c r="D84" s="29" t="n">
        <f aca="false">C84-3</f>
        <v>41</v>
      </c>
      <c r="E84" s="0" t="s">
        <v>2305</v>
      </c>
      <c r="F84" s="0" t="n">
        <v>13.7414530480897</v>
      </c>
      <c r="G84" s="3" t="n">
        <f aca="false">F84*((POWER(D84,2))/((POWER(C84,2))))</f>
        <v>11.9314992633465</v>
      </c>
      <c r="H84" s="0" t="n">
        <v>10206.0135697596</v>
      </c>
      <c r="I84" s="0" t="n">
        <v>5065.42265383585</v>
      </c>
      <c r="J84" s="0" t="n">
        <v>6298.29225121892</v>
      </c>
      <c r="K84" s="0" t="n">
        <v>3345.98919403389</v>
      </c>
      <c r="L84" s="0" t="n">
        <v>4056.53313337986</v>
      </c>
      <c r="M84" s="0" t="n">
        <v>3314.93994521318</v>
      </c>
      <c r="N84" s="0" t="n">
        <v>5272.23418072902</v>
      </c>
      <c r="O84" s="0" t="n">
        <v>3807.43013391896</v>
      </c>
      <c r="P84" s="0" t="n">
        <v>3575.52453468038</v>
      </c>
      <c r="Q84" s="0" t="n">
        <v>1989.83244380581</v>
      </c>
      <c r="R84" s="0" t="n">
        <v>5414.03495714091</v>
      </c>
      <c r="S84" s="0" t="n">
        <v>5535.14226372091</v>
      </c>
      <c r="T84" s="0" t="n">
        <v>3269.86641920801</v>
      </c>
      <c r="U84" s="0" t="n">
        <v>3112.8137434581</v>
      </c>
      <c r="V84" s="0" t="n">
        <v>825.786759816831</v>
      </c>
      <c r="W84" s="0" t="n">
        <v>3807.43013391896</v>
      </c>
      <c r="X84" s="0" t="n">
        <v>5529.65475937775</v>
      </c>
      <c r="Y84" s="0" t="n">
        <v>3082.30225313</v>
      </c>
      <c r="AA84" s="7" t="n">
        <f aca="false">H84-(H83*$G83/100)</f>
        <v>7978.0072557006</v>
      </c>
      <c r="AB84" s="7" t="n">
        <f aca="false">I84-(I83*$G83/100)</f>
        <v>3056.44617236204</v>
      </c>
      <c r="AC84" s="7" t="n">
        <f aca="false">J84-(J83*$G83/100)</f>
        <v>4062.73565406292</v>
      </c>
      <c r="AD84" s="7" t="n">
        <f aca="false">K84-(K83*$G83/100)</f>
        <v>1651.75423187828</v>
      </c>
      <c r="AE84" s="7" t="n">
        <f aca="false">L84-(L83*$G83/100)</f>
        <v>2961.84517512754</v>
      </c>
      <c r="AF84" s="7" t="n">
        <f aca="false">M84-(M83*$G83/100)</f>
        <v>2363.57355170444</v>
      </c>
      <c r="AG84" s="7" t="n">
        <f aca="false">N84-(N83*$G83/100)</f>
        <v>3798.05092265013</v>
      </c>
      <c r="AH84" s="7" t="n">
        <f aca="false">O84-(O83*$G83/100)</f>
        <v>1886.92578224196</v>
      </c>
      <c r="AI84" s="7" t="n">
        <f aca="false">P84-(P83*$G83/100)</f>
        <v>2133.16657509198</v>
      </c>
      <c r="AJ84" s="7" t="n">
        <f aca="false">Q84-(Q83*$G83/100)</f>
        <v>560.126800275366</v>
      </c>
      <c r="AK84" s="7" t="n">
        <f aca="false">R84-(R83*$G83/100)</f>
        <v>3937.67298998364</v>
      </c>
      <c r="AL84" s="7" t="n">
        <f aca="false">S84-(S83*$G83/100)</f>
        <v>3923.6060964744</v>
      </c>
      <c r="AM84" s="7" t="n">
        <f aca="false">T84-(T83*$G83/100)</f>
        <v>2040.7808494792</v>
      </c>
      <c r="AN84" s="7" t="n">
        <f aca="false">U84-(U83*$G83/100)</f>
        <v>1828.01078265602</v>
      </c>
      <c r="AO84" s="7" t="n">
        <f aca="false">V84-(V83*$G83/100)</f>
        <v>241.624216589648</v>
      </c>
      <c r="AP84" s="7" t="n">
        <f aca="false">W84-(W83*$G83/100)</f>
        <v>1366.66098798847</v>
      </c>
      <c r="AQ84" s="7" t="n">
        <f aca="false">X84-(X83*$G83/100)</f>
        <v>4055.47150129886</v>
      </c>
      <c r="AR84" s="7" t="n">
        <f aca="false">Y84-(Y83*$G83/100)</f>
        <v>2287.28634613828</v>
      </c>
      <c r="AT84" s="7" t="n">
        <f aca="false">IF(AA84&gt;0,AA84,0)</f>
        <v>7978.0072557006</v>
      </c>
      <c r="AU84" s="7" t="n">
        <f aca="false">IF(AB84&gt;0,AB84,0)</f>
        <v>3056.44617236204</v>
      </c>
      <c r="AV84" s="7" t="n">
        <f aca="false">IF(AC84&gt;0,AC84,0)</f>
        <v>4062.73565406292</v>
      </c>
      <c r="AW84" s="7" t="n">
        <f aca="false">IF(AD84&gt;0,AD84,0)</f>
        <v>1651.75423187828</v>
      </c>
      <c r="AX84" s="7" t="n">
        <f aca="false">IF(AE84&gt;0,AE84,0)</f>
        <v>2961.84517512754</v>
      </c>
      <c r="AY84" s="7" t="n">
        <f aca="false">IF(AF84&gt;0,AF84,0)</f>
        <v>2363.57355170444</v>
      </c>
      <c r="AZ84" s="7" t="n">
        <f aca="false">IF(AG84&gt;0,AG84,0)</f>
        <v>3798.05092265013</v>
      </c>
      <c r="BA84" s="7" t="n">
        <f aca="false">IF(AH84&gt;0,AH84,0)</f>
        <v>1886.92578224196</v>
      </c>
      <c r="BB84" s="7" t="n">
        <f aca="false">IF(AI84&gt;0,AI84,0)</f>
        <v>2133.16657509198</v>
      </c>
      <c r="BC84" s="7" t="n">
        <f aca="false">IF(AJ84&gt;0,AJ84,0)</f>
        <v>560.126800275366</v>
      </c>
      <c r="BD84" s="7" t="n">
        <f aca="false">IF(AK84&gt;0,AK84,0)</f>
        <v>3937.67298998364</v>
      </c>
      <c r="BE84" s="7" t="n">
        <f aca="false">IF(AL84&gt;0,AL84,0)</f>
        <v>3923.6060964744</v>
      </c>
      <c r="BF84" s="7" t="n">
        <f aca="false">IF(AM84&gt;0,AM84,0)</f>
        <v>2040.7808494792</v>
      </c>
      <c r="BG84" s="7" t="n">
        <f aca="false">IF(AN84&gt;0,AN84,0)</f>
        <v>1828.01078265602</v>
      </c>
      <c r="BH84" s="7" t="n">
        <f aca="false">IF(AO84&gt;0,AO84,0)</f>
        <v>241.624216589648</v>
      </c>
      <c r="BI84" s="7" t="n">
        <f aca="false">IF(AP84&gt;0,AP84,0)</f>
        <v>1366.66098798847</v>
      </c>
      <c r="BJ84" s="7" t="n">
        <f aca="false">IF(AQ84&gt;0,AQ84,0)</f>
        <v>4055.47150129886</v>
      </c>
      <c r="BK84" s="7" t="n">
        <f aca="false">IF(AR84&gt;0,AR84,0)</f>
        <v>2287.28634613828</v>
      </c>
      <c r="BL84" s="28" t="s">
        <v>2303</v>
      </c>
      <c r="BM84" s="7" t="n">
        <f aca="false">100*AT84/SUM(AT$2:AT$135)</f>
        <v>0.433629031398824</v>
      </c>
      <c r="BN84" s="7" t="n">
        <f aca="false">100*AU84/SUM(AU$2:AU$135)</f>
        <v>0.216908153727452</v>
      </c>
      <c r="BO84" s="7" t="n">
        <f aca="false">100*AV84/SUM(AV$2:AV$135)</f>
        <v>0.366345236469139</v>
      </c>
      <c r="BP84" s="7" t="n">
        <f aca="false">100*AW84/SUM(AW$2:AW$135)</f>
        <v>0.183013696361819</v>
      </c>
      <c r="BQ84" s="7" t="n">
        <f aca="false">100*AX84/SUM(AX$2:AX$135)</f>
        <v>0.519835637436523</v>
      </c>
      <c r="BR84" s="7" t="n">
        <f aca="false">100*AY84/SUM(AY$2:AY$135)</f>
        <v>0.434028471086713</v>
      </c>
      <c r="BS84" s="7" t="n">
        <f aca="false">100*AZ84/SUM(AZ$2:AZ$135)</f>
        <v>0.59068735039302</v>
      </c>
      <c r="BT84" s="7" t="n">
        <f aca="false">100*BA84/SUM(BA$2:BA$135)</f>
        <v>0.156891459087454</v>
      </c>
      <c r="BU84" s="7" t="n">
        <f aca="false">100*BB84/SUM(BB$2:BB$135)</f>
        <v>0.336168600712404</v>
      </c>
      <c r="BV84" s="7" t="n">
        <f aca="false">100*BC84/SUM(BC$2:BC$135)</f>
        <v>0.118027396097268</v>
      </c>
      <c r="BW84" s="7" t="n">
        <f aca="false">100*BD84/SUM(BD$2:BD$135)</f>
        <v>0.530046555208424</v>
      </c>
      <c r="BX84" s="7" t="n">
        <f aca="false">100*BE84/SUM(BE$2:BE$135)</f>
        <v>0.418797067978308</v>
      </c>
      <c r="BY84" s="7" t="n">
        <f aca="false">100*BF84/SUM(BF$2:BF$135)</f>
        <v>0.293554450274625</v>
      </c>
      <c r="BZ84" s="7" t="n">
        <f aca="false">100*BG84/SUM(BG$2:BG$135)</f>
        <v>0.288546136463598</v>
      </c>
      <c r="CA84" s="7" t="n">
        <f aca="false">100*BH84/SUM(BH$2:BH$135)</f>
        <v>0.0576842362950848</v>
      </c>
      <c r="CB84" s="7" t="n">
        <f aca="false">100*BI84/SUM(BI$2:BI$135)</f>
        <v>0.137088288454527</v>
      </c>
      <c r="CC84" s="7" t="n">
        <f aca="false">100*BJ84/SUM(BJ$2:BJ$135)</f>
        <v>0.482873161706956</v>
      </c>
      <c r="CD84" s="7" t="n">
        <f aca="false">100*BK84/SUM(BK$2:BK$135)</f>
        <v>0.376733534255682</v>
      </c>
      <c r="CF84" s="28" t="s">
        <v>2303</v>
      </c>
      <c r="CG84" s="0" t="n">
        <f aca="false">AVERAGE(BM84:BR84)</f>
        <v>0.358960037746745</v>
      </c>
      <c r="CH84" s="0" t="n">
        <f aca="false">AVERAGE(BS84:BX84)</f>
        <v>0.358436404912813</v>
      </c>
      <c r="CI84" s="0" t="n">
        <f aca="false">STDEV(BM84:BR84)</f>
        <v>0.132877447923279</v>
      </c>
      <c r="CJ84" s="0" t="n">
        <f aca="false">STDEV(BS84:BX84)</f>
        <v>0.192845361270613</v>
      </c>
    </row>
    <row r="85" customFormat="false" ht="18" hidden="true" customHeight="false" outlineLevel="0" collapsed="false">
      <c r="A85" s="28" t="s">
        <v>2306</v>
      </c>
      <c r="B85" s="29" t="s">
        <v>2307</v>
      </c>
      <c r="C85" s="29" t="n">
        <v>44</v>
      </c>
      <c r="D85" s="29" t="n">
        <f aca="false">C85-3</f>
        <v>41</v>
      </c>
      <c r="E85" s="0" t="s">
        <v>2308</v>
      </c>
      <c r="F85" s="0" t="n">
        <v>13.7523409604574</v>
      </c>
      <c r="G85" s="3" t="n">
        <f aca="false">F85*((POWER(D85,2))/((POWER(C85,2))))</f>
        <v>11.9409530756864</v>
      </c>
      <c r="H85" s="0" t="n">
        <v>7718.70812707183</v>
      </c>
      <c r="I85" s="0" t="n">
        <v>6633.30098034671</v>
      </c>
      <c r="J85" s="0" t="n">
        <v>5189.5140582134</v>
      </c>
      <c r="K85" s="0" t="n">
        <v>3194.76612439544</v>
      </c>
      <c r="L85" s="0" t="n">
        <v>3220.86667953496</v>
      </c>
      <c r="M85" s="0" t="n">
        <v>2761.70453747278</v>
      </c>
      <c r="N85" s="0" t="n">
        <v>2303.77444069853</v>
      </c>
      <c r="O85" s="0" t="n">
        <v>6502.04891189457</v>
      </c>
      <c r="P85" s="0" t="n">
        <v>2205.66357031095</v>
      </c>
      <c r="Q85" s="0" t="n">
        <v>1874.20712306271</v>
      </c>
      <c r="R85" s="0" t="n">
        <v>4135.84285413023</v>
      </c>
      <c r="S85" s="0" t="n">
        <v>5000.31568209389</v>
      </c>
      <c r="T85" s="0" t="n">
        <v>2770.3805558303</v>
      </c>
      <c r="U85" s="0" t="n">
        <v>3220.86667953496</v>
      </c>
      <c r="V85" s="0" t="n">
        <v>1385.28657997619</v>
      </c>
      <c r="W85" s="0" t="n">
        <v>3335.24307798303</v>
      </c>
      <c r="X85" s="0" t="n">
        <v>3658.24135003184</v>
      </c>
      <c r="Y85" s="0" t="n">
        <v>2405.28802959056</v>
      </c>
      <c r="AA85" s="7" t="n">
        <f aca="false">H85-(H84*$G84/100)</f>
        <v>6500.97769317892</v>
      </c>
      <c r="AB85" s="7" t="n">
        <f aca="false">I85-(I84*$G84/100)</f>
        <v>6028.9201137189</v>
      </c>
      <c r="AC85" s="7" t="n">
        <f aca="false">J85-(J84*$G84/100)</f>
        <v>4438.0333646558</v>
      </c>
      <c r="AD85" s="7" t="n">
        <f aca="false">K85-(K84*$G84/100)</f>
        <v>2795.53944835763</v>
      </c>
      <c r="AE85" s="7" t="n">
        <f aca="false">L85-(L84*$G84/100)</f>
        <v>2736.86145860834</v>
      </c>
      <c r="AF85" s="7" t="n">
        <f aca="false">M85-(M84*$G84/100)</f>
        <v>2366.18250232929</v>
      </c>
      <c r="AG85" s="7" t="n">
        <f aca="false">N85-(N84*$G84/100)</f>
        <v>1674.71785826295</v>
      </c>
      <c r="AH85" s="7" t="n">
        <f aca="false">O85-(O84*$G84/100)</f>
        <v>6047.7654135136</v>
      </c>
      <c r="AI85" s="7" t="n">
        <f aca="false">P85-(P84*$G84/100)</f>
        <v>1779.04988679479</v>
      </c>
      <c r="AJ85" s="7" t="n">
        <f aca="false">Q85-(Q84*$G84/100)</f>
        <v>1636.79027968819</v>
      </c>
      <c r="AK85" s="7" t="n">
        <f aca="false">R85-(R84*$G84/100)</f>
        <v>3489.86731310164</v>
      </c>
      <c r="AL85" s="7" t="n">
        <f aca="false">S85-(S84*$G84/100)</f>
        <v>4339.89022367285</v>
      </c>
      <c r="AM85" s="7" t="n">
        <f aca="false">T85-(T84*$G84/100)</f>
        <v>2380.23646811008</v>
      </c>
      <c r="AN85" s="7" t="n">
        <f aca="false">U85-(U84*$G84/100)</f>
        <v>2849.46133066491</v>
      </c>
      <c r="AO85" s="7" t="n">
        <f aca="false">V85-(V84*$G84/100)</f>
        <v>1286.75783881183</v>
      </c>
      <c r="AP85" s="7" t="n">
        <f aca="false">W85-(W84*$G84/100)</f>
        <v>2880.95957960206</v>
      </c>
      <c r="AQ85" s="7" t="n">
        <f aca="false">X85-(X84*$G84/100)</f>
        <v>2998.47063315108</v>
      </c>
      <c r="AR85" s="7" t="n">
        <f aca="false">Y85-(Y84*$G84/100)</f>
        <v>2037.52315896425</v>
      </c>
      <c r="AT85" s="7" t="n">
        <f aca="false">IF(AA85&gt;0,AA85,0)</f>
        <v>6500.97769317892</v>
      </c>
      <c r="AU85" s="7" t="n">
        <f aca="false">IF(AB85&gt;0,AB85,0)</f>
        <v>6028.9201137189</v>
      </c>
      <c r="AV85" s="7" t="n">
        <f aca="false">IF(AC85&gt;0,AC85,0)</f>
        <v>4438.0333646558</v>
      </c>
      <c r="AW85" s="7" t="n">
        <f aca="false">IF(AD85&gt;0,AD85,0)</f>
        <v>2795.53944835763</v>
      </c>
      <c r="AX85" s="7" t="n">
        <f aca="false">IF(AE85&gt;0,AE85,0)</f>
        <v>2736.86145860834</v>
      </c>
      <c r="AY85" s="7" t="n">
        <f aca="false">IF(AF85&gt;0,AF85,0)</f>
        <v>2366.18250232929</v>
      </c>
      <c r="AZ85" s="7" t="n">
        <f aca="false">IF(AG85&gt;0,AG85,0)</f>
        <v>1674.71785826295</v>
      </c>
      <c r="BA85" s="7" t="n">
        <f aca="false">IF(AH85&gt;0,AH85,0)</f>
        <v>6047.7654135136</v>
      </c>
      <c r="BB85" s="7" t="n">
        <f aca="false">IF(AI85&gt;0,AI85,0)</f>
        <v>1779.04988679479</v>
      </c>
      <c r="BC85" s="7" t="n">
        <f aca="false">IF(AJ85&gt;0,AJ85,0)</f>
        <v>1636.79027968819</v>
      </c>
      <c r="BD85" s="7" t="n">
        <f aca="false">IF(AK85&gt;0,AK85,0)</f>
        <v>3489.86731310164</v>
      </c>
      <c r="BE85" s="7" t="n">
        <f aca="false">IF(AL85&gt;0,AL85,0)</f>
        <v>4339.89022367285</v>
      </c>
      <c r="BF85" s="7" t="n">
        <f aca="false">IF(AM85&gt;0,AM85,0)</f>
        <v>2380.23646811008</v>
      </c>
      <c r="BG85" s="7" t="n">
        <f aca="false">IF(AN85&gt;0,AN85,0)</f>
        <v>2849.46133066491</v>
      </c>
      <c r="BH85" s="7" t="n">
        <f aca="false">IF(AO85&gt;0,AO85,0)</f>
        <v>1286.75783881183</v>
      </c>
      <c r="BI85" s="7" t="n">
        <f aca="false">IF(AP85&gt;0,AP85,0)</f>
        <v>2880.95957960206</v>
      </c>
      <c r="BJ85" s="7" t="n">
        <f aca="false">IF(AQ85&gt;0,AQ85,0)</f>
        <v>2998.47063315108</v>
      </c>
      <c r="BK85" s="7" t="n">
        <f aca="false">IF(AR85&gt;0,AR85,0)</f>
        <v>2037.52315896425</v>
      </c>
      <c r="BL85" s="28" t="s">
        <v>2306</v>
      </c>
      <c r="BM85" s="7" t="n">
        <f aca="false">100*AT85/SUM(AT$2:AT$135)</f>
        <v>0.353347968971104</v>
      </c>
      <c r="BN85" s="7" t="n">
        <f aca="false">100*AU85/SUM(AU$2:AU$135)</f>
        <v>0.427857013371334</v>
      </c>
      <c r="BO85" s="7" t="n">
        <f aca="false">100*AV85/SUM(AV$2:AV$135)</f>
        <v>0.400186603528298</v>
      </c>
      <c r="BP85" s="7" t="n">
        <f aca="false">100*AW85/SUM(AW$2:AW$135)</f>
        <v>0.309744632642729</v>
      </c>
      <c r="BQ85" s="7" t="n">
        <f aca="false">100*AX85/SUM(AX$2:AX$135)</f>
        <v>0.480348578939429</v>
      </c>
      <c r="BR85" s="7" t="n">
        <f aca="false">100*AY85/SUM(AY$2:AY$135)</f>
        <v>0.434507558716555</v>
      </c>
      <c r="BS85" s="7" t="n">
        <f aca="false">100*AZ85/SUM(AZ$2:AZ$135)</f>
        <v>0.260458502136923</v>
      </c>
      <c r="BT85" s="7" t="n">
        <f aca="false">100*BA85/SUM(BA$2:BA$135)</f>
        <v>0.502851118403511</v>
      </c>
      <c r="BU85" s="7" t="n">
        <f aca="false">100*BB85/SUM(BB$2:BB$135)</f>
        <v>0.280362873684901</v>
      </c>
      <c r="BV85" s="7" t="n">
        <f aca="false">100*BC85/SUM(BC$2:BC$135)</f>
        <v>0.344897074330212</v>
      </c>
      <c r="BW85" s="7" t="n">
        <f aca="false">100*BD85/SUM(BD$2:BD$135)</f>
        <v>0.469767843126985</v>
      </c>
      <c r="BX85" s="7" t="n">
        <f aca="false">100*BE85/SUM(BE$2:BE$135)</f>
        <v>0.463230318317396</v>
      </c>
      <c r="BY85" s="7" t="n">
        <f aca="false">100*BF85/SUM(BF$2:BF$135)</f>
        <v>0.342383165785775</v>
      </c>
      <c r="BZ85" s="7" t="n">
        <f aca="false">100*BG85/SUM(BG$2:BG$135)</f>
        <v>0.449779107304367</v>
      </c>
      <c r="CA85" s="7" t="n">
        <f aca="false">100*BH85/SUM(BH$2:BH$135)</f>
        <v>0.307194553080051</v>
      </c>
      <c r="CB85" s="7" t="n">
        <f aca="false">100*BI85/SUM(BI$2:BI$135)</f>
        <v>0.288985945560372</v>
      </c>
      <c r="CC85" s="7" t="n">
        <f aca="false">100*BJ85/SUM(BJ$2:BJ$135)</f>
        <v>0.357019151645229</v>
      </c>
      <c r="CD85" s="7" t="n">
        <f aca="false">100*BK85/SUM(BK$2:BK$135)</f>
        <v>0.335595629336212</v>
      </c>
      <c r="CF85" s="28" t="s">
        <v>2306</v>
      </c>
      <c r="CG85" s="0" t="n">
        <f aca="false">AVERAGE(BM85:BR85)</f>
        <v>0.400998726028242</v>
      </c>
      <c r="CH85" s="0" t="n">
        <f aca="false">AVERAGE(BS85:BX85)</f>
        <v>0.386927954999988</v>
      </c>
      <c r="CI85" s="0" t="n">
        <f aca="false">STDEV(BM85:BR85)</f>
        <v>0.0612195595783727</v>
      </c>
      <c r="CJ85" s="0" t="n">
        <f aca="false">STDEV(BS85:BX85)</f>
        <v>0.10510938256811</v>
      </c>
    </row>
    <row r="86" customFormat="false" ht="18" hidden="true" customHeight="false" outlineLevel="0" collapsed="false">
      <c r="A86" s="29" t="s">
        <v>2309</v>
      </c>
      <c r="B86" s="29" t="s">
        <v>2310</v>
      </c>
      <c r="C86" s="29" t="n">
        <v>44</v>
      </c>
      <c r="D86" s="29" t="n">
        <f aca="false">C86-3</f>
        <v>41</v>
      </c>
      <c r="E86" s="0" t="s">
        <v>2311</v>
      </c>
      <c r="F86" s="0" t="n">
        <v>13.7632291677425</v>
      </c>
      <c r="G86" s="3" t="n">
        <f aca="false">F86*((POWER(D86,2))/((POWER(C86,2))))</f>
        <v>11.9504071440987</v>
      </c>
      <c r="H86" s="0" t="n">
        <v>2344.56889611665</v>
      </c>
      <c r="I86" s="0" t="n">
        <v>1424.2752568647</v>
      </c>
      <c r="J86" s="0" t="n">
        <v>1052.39919055266</v>
      </c>
      <c r="K86" s="0" t="n">
        <v>689.414296343897</v>
      </c>
      <c r="L86" s="0" t="n">
        <v>609.058040950868</v>
      </c>
      <c r="M86" s="0" t="n">
        <v>545.337852075578</v>
      </c>
      <c r="N86" s="0" t="n">
        <v>398.649289286107</v>
      </c>
      <c r="O86" s="0" t="n">
        <v>835.499046009196</v>
      </c>
      <c r="P86" s="0" t="n">
        <v>276.59961476944</v>
      </c>
      <c r="Q86" s="0" t="n">
        <v>377.089320537822</v>
      </c>
      <c r="R86" s="0" t="n">
        <v>798.780593700768</v>
      </c>
      <c r="S86" s="0" t="n">
        <v>977.023673859501</v>
      </c>
      <c r="T86" s="0" t="n">
        <v>724.015495373558</v>
      </c>
      <c r="U86" s="0" t="n">
        <v>552.494105648757</v>
      </c>
      <c r="V86" s="0" t="n">
        <v>419.997265713124</v>
      </c>
      <c r="W86" s="0" t="n">
        <v>845.74559703742</v>
      </c>
      <c r="X86" s="0" t="n">
        <v>1011.49892349213</v>
      </c>
      <c r="Y86" s="0" t="n">
        <v>724.015495373558</v>
      </c>
      <c r="AA86" s="7" t="n">
        <f aca="false">H86-(H85*$G85/100)</f>
        <v>1422.88158061381</v>
      </c>
      <c r="AB86" s="7" t="n">
        <f aca="false">I86-(I85*$G85/100)</f>
        <v>632.195899432449</v>
      </c>
      <c r="AC86" s="7" t="n">
        <f aca="false">J86-(J85*$G85/100)</f>
        <v>432.721752005252</v>
      </c>
      <c r="AD86" s="7" t="n">
        <f aca="false">K86-(K85*$G85/100)</f>
        <v>307.928772551912</v>
      </c>
      <c r="AE86" s="7" t="n">
        <f aca="false">L86-(L85*$G85/100)</f>
        <v>224.455862117179</v>
      </c>
      <c r="AF86" s="7" t="n">
        <f aca="false">M86-(M85*$G85/100)</f>
        <v>215.56400916685</v>
      </c>
      <c r="AG86" s="7" t="n">
        <f aca="false">N86-(N85*$G85/100)</f>
        <v>123.556664352639</v>
      </c>
      <c r="AH86" s="7" t="n">
        <f aca="false">O86-(O85*$G85/100)</f>
        <v>59.0924364816865</v>
      </c>
      <c r="AI86" s="7" t="n">
        <f aca="false">P86-(P85*$G85/100)</f>
        <v>13.2223628311004</v>
      </c>
      <c r="AJ86" s="7" t="n">
        <f aca="false">Q86-(Q85*$G85/100)</f>
        <v>153.291127431731</v>
      </c>
      <c r="AK86" s="7" t="n">
        <f aca="false">R86-(R85*$G85/100)</f>
        <v>304.921539204948</v>
      </c>
      <c r="AL86" s="7" t="n">
        <f aca="false">S86-(S85*$G85/100)</f>
        <v>379.938324624481</v>
      </c>
      <c r="AM86" s="7" t="n">
        <f aca="false">T86-(T85*$G85/100)</f>
        <v>393.205653183921</v>
      </c>
      <c r="AN86" s="7" t="n">
        <f aca="false">U86-(U85*$G85/100)</f>
        <v>167.891926815068</v>
      </c>
      <c r="AO86" s="7" t="n">
        <f aca="false">V86-(V85*$G85/100)</f>
        <v>254.580845234386</v>
      </c>
      <c r="AP86" s="7" t="n">
        <f aca="false">W86-(W85*$G85/100)</f>
        <v>447.485786135387</v>
      </c>
      <c r="AQ86" s="7" t="n">
        <f aca="false">X86-(X85*$G85/100)</f>
        <v>574.670040489472</v>
      </c>
      <c r="AR86" s="7" t="n">
        <f aca="false">Y86-(Y85*$G85/100)</f>
        <v>436.801180425046</v>
      </c>
      <c r="AT86" s="7" t="n">
        <f aca="false">IF(AA86&gt;0,AA86,0)</f>
        <v>1422.88158061381</v>
      </c>
      <c r="AU86" s="7" t="n">
        <f aca="false">IF(AB86&gt;0,AB86,0)</f>
        <v>632.195899432449</v>
      </c>
      <c r="AV86" s="7" t="n">
        <f aca="false">IF(AC86&gt;0,AC86,0)</f>
        <v>432.721752005252</v>
      </c>
      <c r="AW86" s="7" t="n">
        <f aca="false">IF(AD86&gt;0,AD86,0)</f>
        <v>307.928772551912</v>
      </c>
      <c r="AX86" s="7" t="n">
        <f aca="false">IF(AE86&gt;0,AE86,0)</f>
        <v>224.455862117179</v>
      </c>
      <c r="AY86" s="7" t="n">
        <f aca="false">IF(AF86&gt;0,AF86,0)</f>
        <v>215.56400916685</v>
      </c>
      <c r="AZ86" s="7" t="n">
        <f aca="false">IF(AG86&gt;0,AG86,0)</f>
        <v>123.556664352639</v>
      </c>
      <c r="BA86" s="7" t="n">
        <f aca="false">IF(AH86&gt;0,AH86,0)</f>
        <v>59.0924364816865</v>
      </c>
      <c r="BB86" s="7" t="n">
        <f aca="false">IF(AI86&gt;0,AI86,0)</f>
        <v>13.2223628311004</v>
      </c>
      <c r="BC86" s="7" t="n">
        <f aca="false">IF(AJ86&gt;0,AJ86,0)</f>
        <v>153.291127431731</v>
      </c>
      <c r="BD86" s="7" t="n">
        <f aca="false">IF(AK86&gt;0,AK86,0)</f>
        <v>304.921539204948</v>
      </c>
      <c r="BE86" s="7" t="n">
        <f aca="false">IF(AL86&gt;0,AL86,0)</f>
        <v>379.938324624481</v>
      </c>
      <c r="BF86" s="7" t="n">
        <f aca="false">IF(AM86&gt;0,AM86,0)</f>
        <v>393.205653183921</v>
      </c>
      <c r="BG86" s="7" t="n">
        <f aca="false">IF(AN86&gt;0,AN86,0)</f>
        <v>167.891926815068</v>
      </c>
      <c r="BH86" s="7" t="n">
        <f aca="false">IF(AO86&gt;0,AO86,0)</f>
        <v>254.580845234386</v>
      </c>
      <c r="BI86" s="7" t="n">
        <f aca="false">IF(AP86&gt;0,AP86,0)</f>
        <v>447.485786135387</v>
      </c>
      <c r="BJ86" s="7" t="n">
        <f aca="false">IF(AQ86&gt;0,AQ86,0)</f>
        <v>574.670040489472</v>
      </c>
      <c r="BK86" s="7" t="n">
        <f aca="false">IF(AR86&gt;0,AR86,0)</f>
        <v>436.801180425046</v>
      </c>
      <c r="BL86" s="29" t="s">
        <v>2309</v>
      </c>
      <c r="BM86" s="7" t="n">
        <f aca="false">100*AT86/SUM(AT$2:AT$135)</f>
        <v>0.0773379544316562</v>
      </c>
      <c r="BN86" s="7" t="n">
        <f aca="false">100*AU86/SUM(AU$2:AU$135)</f>
        <v>0.0448653231913405</v>
      </c>
      <c r="BO86" s="7" t="n">
        <f aca="false">100*AV86/SUM(AV$2:AV$135)</f>
        <v>0.0390194110722344</v>
      </c>
      <c r="BP86" s="7" t="n">
        <f aca="false">100*AW86/SUM(AW$2:AW$135)</f>
        <v>0.0341183826220923</v>
      </c>
      <c r="BQ86" s="7" t="n">
        <f aca="false">100*AX86/SUM(AX$2:AX$135)</f>
        <v>0.039394414380564</v>
      </c>
      <c r="BR86" s="7" t="n">
        <f aca="false">100*AY86/SUM(AY$2:AY$135)</f>
        <v>0.0395845169499975</v>
      </c>
      <c r="BS86" s="7" t="n">
        <f aca="false">100*AZ86/SUM(AZ$2:AZ$135)</f>
        <v>0.0192160032016988</v>
      </c>
      <c r="BT86" s="7" t="n">
        <f aca="false">100*BA86/SUM(BA$2:BA$135)</f>
        <v>0.00491333504894347</v>
      </c>
      <c r="BU86" s="7" t="n">
        <f aca="false">100*BB86/SUM(BB$2:BB$135)</f>
        <v>0.00208373001102882</v>
      </c>
      <c r="BV86" s="7" t="n">
        <f aca="false">100*BC86/SUM(BC$2:BC$135)</f>
        <v>0.0323008158272149</v>
      </c>
      <c r="BW86" s="7" t="n">
        <f aca="false">100*BD86/SUM(BD$2:BD$135)</f>
        <v>0.041045209156666</v>
      </c>
      <c r="BX86" s="7" t="n">
        <f aca="false">100*BE86/SUM(BE$2:BE$135)</f>
        <v>0.0405537794704468</v>
      </c>
      <c r="BY86" s="7" t="n">
        <f aca="false">100*BF86/SUM(BF$2:BF$135)</f>
        <v>0.0565603452201825</v>
      </c>
      <c r="BZ86" s="7" t="n">
        <f aca="false">100*BG86/SUM(BG$2:BG$135)</f>
        <v>0.0265012478512458</v>
      </c>
      <c r="CA86" s="7" t="n">
        <f aca="false">100*BH86/SUM(BH$2:BH$135)</f>
        <v>0.0607774412679955</v>
      </c>
      <c r="CB86" s="7" t="n">
        <f aca="false">100*BI86/SUM(BI$2:BI$135)</f>
        <v>0.0448868161659607</v>
      </c>
      <c r="CC86" s="7" t="n">
        <f aca="false">100*BJ86/SUM(BJ$2:BJ$135)</f>
        <v>0.0684242853884049</v>
      </c>
      <c r="CD86" s="7" t="n">
        <f aca="false">100*BK86/SUM(BK$2:BK$135)</f>
        <v>0.071944491229273</v>
      </c>
      <c r="CF86" s="29" t="s">
        <v>2309</v>
      </c>
      <c r="CG86" s="0" t="n">
        <f aca="false">AVERAGE(BM86:BR86)</f>
        <v>0.0457200004413142</v>
      </c>
      <c r="CH86" s="0" t="n">
        <f aca="false">AVERAGE(BS86:BX86)</f>
        <v>0.0233521454526665</v>
      </c>
      <c r="CI86" s="0" t="n">
        <f aca="false">STDEV(BM86:BR86)</f>
        <v>0.0158592441076963</v>
      </c>
      <c r="CJ86" s="0" t="n">
        <f aca="false">STDEV(BS86:BX86)</f>
        <v>0.0173116279697233</v>
      </c>
    </row>
    <row r="87" customFormat="false" ht="18" hidden="false" customHeight="false" outlineLevel="0" collapsed="false">
      <c r="A87" s="29" t="s">
        <v>503</v>
      </c>
      <c r="B87" s="29" t="s">
        <v>2312</v>
      </c>
      <c r="C87" s="29" t="n">
        <v>44</v>
      </c>
      <c r="D87" s="29" t="n">
        <f aca="false">C87-3</f>
        <v>41</v>
      </c>
      <c r="E87" s="0" t="s">
        <v>2313</v>
      </c>
      <c r="F87" s="0" t="n">
        <v>13.9105138922122</v>
      </c>
      <c r="G87" s="3" t="n">
        <f aca="false">F87*((POWER(D87,2))/((POWER(C87,2))))</f>
        <v>12.0782922793433</v>
      </c>
      <c r="H87" s="0" t="n">
        <v>20585.324653251</v>
      </c>
      <c r="I87" s="0" t="n">
        <v>14807.0596870147</v>
      </c>
      <c r="J87" s="0" t="n">
        <v>9409.76529865408</v>
      </c>
      <c r="K87" s="0" t="n">
        <v>5969.11167856056</v>
      </c>
      <c r="L87" s="0" t="n">
        <v>8017.82283330116</v>
      </c>
      <c r="M87" s="0" t="n">
        <v>10716.8302662078</v>
      </c>
      <c r="N87" s="0" t="n">
        <v>4394.30052895511</v>
      </c>
      <c r="O87" s="0" t="n">
        <v>9184.85010933085</v>
      </c>
      <c r="P87" s="0" t="n">
        <v>3914.43431489495</v>
      </c>
      <c r="Q87" s="0" t="n">
        <v>2411.08167402237</v>
      </c>
      <c r="R87" s="0" t="n">
        <v>7356.08462654907</v>
      </c>
      <c r="S87" s="0" t="n">
        <v>11602.954177848</v>
      </c>
      <c r="T87" s="0" t="n">
        <v>8017.82283330116</v>
      </c>
      <c r="U87" s="0" t="n">
        <v>7066.51417414174</v>
      </c>
      <c r="V87" s="0" t="n">
        <v>7126.19709131959</v>
      </c>
      <c r="W87" s="0" t="n">
        <v>7930.18236231323</v>
      </c>
      <c r="X87" s="0" t="n">
        <v>12849.7991024047</v>
      </c>
      <c r="Y87" s="0" t="n">
        <v>11581.5916595685</v>
      </c>
      <c r="AA87" s="7" t="n">
        <f aca="false">H87-(H86*$G86/100)</f>
        <v>20305.1391243912</v>
      </c>
      <c r="AB87" s="7" t="n">
        <f aca="false">I87-(I86*$G86/100)</f>
        <v>14636.8529949667</v>
      </c>
      <c r="AC87" s="7" t="n">
        <f aca="false">J87-(J86*$G86/100)</f>
        <v>9283.99931060184</v>
      </c>
      <c r="AD87" s="7" t="n">
        <f aca="false">K87-(K86*$G86/100)</f>
        <v>5886.72386323784</v>
      </c>
      <c r="AE87" s="7" t="n">
        <f aca="false">L87-(L86*$G86/100)</f>
        <v>7945.03791766366</v>
      </c>
      <c r="AF87" s="7" t="n">
        <f aca="false">M87-(M86*$G86/100)</f>
        <v>10651.6601725739</v>
      </c>
      <c r="AG87" s="7" t="n">
        <f aca="false">N87-(N86*$G86/100)</f>
        <v>4346.66031580836</v>
      </c>
      <c r="AH87" s="7" t="n">
        <f aca="false">O87-(O86*$G86/100)</f>
        <v>9085.0045716477</v>
      </c>
      <c r="AI87" s="7" t="n">
        <f aca="false">P87-(P86*$G86/100)</f>
        <v>3881.37953477099</v>
      </c>
      <c r="AJ87" s="7" t="n">
        <f aca="false">Q87-(Q86*$G86/100)</f>
        <v>2366.01796492119</v>
      </c>
      <c r="AK87" s="7" t="n">
        <f aca="false">R87-(R86*$G86/100)</f>
        <v>7260.62709341378</v>
      </c>
      <c r="AL87" s="7" t="n">
        <f aca="false">S87-(S86*$G86/100)</f>
        <v>11486.1958709276</v>
      </c>
      <c r="AM87" s="7" t="n">
        <f aca="false">T87-(T86*$G86/100)</f>
        <v>7931.30003381766</v>
      </c>
      <c r="AN87" s="7" t="n">
        <f aca="false">U87-(U86*$G86/100)</f>
        <v>7000.48887906957</v>
      </c>
      <c r="AO87" s="7" t="n">
        <f aca="false">V87-(V86*$G86/100)</f>
        <v>7076.00570807279</v>
      </c>
      <c r="AP87" s="7" t="n">
        <f aca="false">W87-(W86*$G86/100)</f>
        <v>7829.11232006397</v>
      </c>
      <c r="AQ87" s="7" t="n">
        <f aca="false">X87-(X86*$G86/100)</f>
        <v>12728.9208627892</v>
      </c>
      <c r="AR87" s="7" t="n">
        <f aca="false">Y87-(Y86*$G86/100)</f>
        <v>11495.068860085</v>
      </c>
      <c r="AT87" s="7" t="n">
        <f aca="false">IF(AA87&gt;0,AA87,0)</f>
        <v>20305.1391243912</v>
      </c>
      <c r="AU87" s="7" t="n">
        <f aca="false">IF(AB87&gt;0,AB87,0)</f>
        <v>14636.8529949667</v>
      </c>
      <c r="AV87" s="7" t="n">
        <f aca="false">IF(AC87&gt;0,AC87,0)</f>
        <v>9283.99931060184</v>
      </c>
      <c r="AW87" s="7" t="n">
        <f aca="false">IF(AD87&gt;0,AD87,0)</f>
        <v>5886.72386323784</v>
      </c>
      <c r="AX87" s="7" t="n">
        <f aca="false">IF(AE87&gt;0,AE87,0)</f>
        <v>7945.03791766366</v>
      </c>
      <c r="AY87" s="7" t="n">
        <f aca="false">IF(AF87&gt;0,AF87,0)</f>
        <v>10651.6601725739</v>
      </c>
      <c r="AZ87" s="7" t="n">
        <f aca="false">IF(AG87&gt;0,AG87,0)</f>
        <v>4346.66031580836</v>
      </c>
      <c r="BA87" s="7" t="n">
        <f aca="false">IF(AH87&gt;0,AH87,0)</f>
        <v>9085.0045716477</v>
      </c>
      <c r="BB87" s="7" t="n">
        <f aca="false">IF(AI87&gt;0,AI87,0)</f>
        <v>3881.37953477099</v>
      </c>
      <c r="BC87" s="7" t="n">
        <f aca="false">IF(AJ87&gt;0,AJ87,0)</f>
        <v>2366.01796492119</v>
      </c>
      <c r="BD87" s="7" t="n">
        <f aca="false">IF(AK87&gt;0,AK87,0)</f>
        <v>7260.62709341378</v>
      </c>
      <c r="BE87" s="7" t="n">
        <f aca="false">IF(AL87&gt;0,AL87,0)</f>
        <v>11486.1958709276</v>
      </c>
      <c r="BF87" s="7" t="n">
        <f aca="false">IF(AM87&gt;0,AM87,0)</f>
        <v>7931.30003381766</v>
      </c>
      <c r="BG87" s="7" t="n">
        <f aca="false">IF(AN87&gt;0,AN87,0)</f>
        <v>7000.48887906957</v>
      </c>
      <c r="BH87" s="7" t="n">
        <f aca="false">IF(AO87&gt;0,AO87,0)</f>
        <v>7076.00570807279</v>
      </c>
      <c r="BI87" s="7" t="n">
        <f aca="false">IF(AP87&gt;0,AP87,0)</f>
        <v>7829.11232006397</v>
      </c>
      <c r="BJ87" s="7" t="n">
        <f aca="false">IF(AQ87&gt;0,AQ87,0)</f>
        <v>12728.9208627892</v>
      </c>
      <c r="BK87" s="7" t="n">
        <f aca="false">IF(AR87&gt;0,AR87,0)</f>
        <v>11495.068860085</v>
      </c>
      <c r="BL87" s="29" t="s">
        <v>503</v>
      </c>
      <c r="BM87" s="7" t="n">
        <f aca="false">100*AT87/SUM(AT$2:AT$135)</f>
        <v>1.1036462525948</v>
      </c>
      <c r="BN87" s="7" t="n">
        <f aca="false">100*AU87/SUM(AU$2:AU$135)</f>
        <v>1.03873995499316</v>
      </c>
      <c r="BO87" s="7" t="n">
        <f aca="false">100*AV87/SUM(AV$2:AV$135)</f>
        <v>0.837157327580605</v>
      </c>
      <c r="BP87" s="7" t="n">
        <f aca="false">100*AW87/SUM(AW$2:AW$135)</f>
        <v>0.65224660720099</v>
      </c>
      <c r="BQ87" s="7" t="n">
        <f aca="false">100*AX87/SUM(AX$2:AX$135)</f>
        <v>1.39443948153306</v>
      </c>
      <c r="BR87" s="7" t="n">
        <f aca="false">100*AY87/SUM(AY$2:AY$135)</f>
        <v>1.95598896251974</v>
      </c>
      <c r="BS87" s="7" t="n">
        <f aca="false">100*AZ87/SUM(AZ$2:AZ$135)</f>
        <v>0.67600917346622</v>
      </c>
      <c r="BT87" s="7" t="n">
        <f aca="false">100*BA87/SUM(BA$2:BA$135)</f>
        <v>0.75538722109592</v>
      </c>
      <c r="BU87" s="7" t="n">
        <f aca="false">100*BB87/SUM(BB$2:BB$135)</f>
        <v>0.611671841417947</v>
      </c>
      <c r="BV87" s="7" t="n">
        <f aca="false">100*BC87/SUM(BC$2:BC$135)</f>
        <v>0.498556647140826</v>
      </c>
      <c r="BW87" s="7" t="n">
        <f aca="false">100*BD87/SUM(BD$2:BD$135)</f>
        <v>0.977346364034387</v>
      </c>
      <c r="BX87" s="7" t="n">
        <f aca="false">100*BE87/SUM(BE$2:BE$135)</f>
        <v>1.22601123422951</v>
      </c>
      <c r="BY87" s="7" t="n">
        <f aca="false">100*BF87/SUM(BF$2:BF$135)</f>
        <v>1.14087135910974</v>
      </c>
      <c r="BZ87" s="7" t="n">
        <f aca="false">100*BG87/SUM(BG$2:BG$135)</f>
        <v>1.10500662172079</v>
      </c>
      <c r="CA87" s="7" t="n">
        <f aca="false">100*BH87/SUM(BH$2:BH$135)</f>
        <v>1.68929253470915</v>
      </c>
      <c r="CB87" s="7" t="n">
        <f aca="false">100*BI87/SUM(BI$2:BI$135)</f>
        <v>0.785329805642242</v>
      </c>
      <c r="CC87" s="7" t="n">
        <f aca="false">100*BJ87/SUM(BJ$2:BJ$135)</f>
        <v>1.51559547642343</v>
      </c>
      <c r="CD87" s="7" t="n">
        <f aca="false">100*BK87/SUM(BK$2:BK$135)</f>
        <v>1.89332565443052</v>
      </c>
      <c r="CF87" s="29" t="s">
        <v>503</v>
      </c>
      <c r="CG87" s="0" t="n">
        <f aca="false">AVERAGE(BM87:BR87)</f>
        <v>1.16370309773706</v>
      </c>
      <c r="CH87" s="0" t="n">
        <f aca="false">AVERAGE(BS87:BX87)</f>
        <v>0.790830413564136</v>
      </c>
      <c r="CI87" s="0" t="n">
        <f aca="false">STDEV(BM87:BR87)</f>
        <v>0.462255051622609</v>
      </c>
      <c r="CJ87" s="0" t="n">
        <f aca="false">STDEV(BS87:BX87)</f>
        <v>0.266882907672074</v>
      </c>
    </row>
    <row r="88" customFormat="false" ht="18" hidden="false" customHeight="false" outlineLevel="0" collapsed="false">
      <c r="A88" s="29" t="s">
        <v>504</v>
      </c>
      <c r="B88" s="29" t="s">
        <v>2314</v>
      </c>
      <c r="C88" s="29" t="n">
        <v>44</v>
      </c>
      <c r="D88" s="29" t="n">
        <f aca="false">C88-3</f>
        <v>41</v>
      </c>
      <c r="E88" s="0" t="s">
        <v>2315</v>
      </c>
      <c r="F88" s="0" t="n">
        <v>13.9214018179749</v>
      </c>
      <c r="G88" s="3" t="n">
        <f aca="false">F88*((POWER(D88,2))/((POWER(C88,2))))</f>
        <v>12.0877461033139</v>
      </c>
      <c r="H88" s="0" t="n">
        <v>815676.724581894</v>
      </c>
      <c r="I88" s="0" t="n">
        <v>565419.700637551</v>
      </c>
      <c r="J88" s="0" t="n">
        <v>451226.516024275</v>
      </c>
      <c r="K88" s="0" t="n">
        <v>417611.179693577</v>
      </c>
      <c r="L88" s="0" t="n">
        <v>210686.463793078</v>
      </c>
      <c r="M88" s="0" t="n">
        <v>222820.998981527</v>
      </c>
      <c r="N88" s="0" t="n">
        <v>280107.898238638</v>
      </c>
      <c r="O88" s="0" t="n">
        <v>533843.177589523</v>
      </c>
      <c r="P88" s="0" t="n">
        <v>276808.107772038</v>
      </c>
      <c r="Q88" s="0" t="n">
        <v>194866.717771734</v>
      </c>
      <c r="R88" s="0" t="n">
        <v>288897.818590054</v>
      </c>
      <c r="S88" s="0" t="n">
        <v>407772.559092747</v>
      </c>
      <c r="T88" s="0" t="n">
        <v>311500.257867286</v>
      </c>
      <c r="U88" s="0" t="n">
        <v>258800.876250038</v>
      </c>
      <c r="V88" s="0" t="n">
        <v>190558.606674048</v>
      </c>
      <c r="W88" s="0" t="n">
        <v>442789.980299703</v>
      </c>
      <c r="X88" s="0" t="n">
        <v>360500.943081542</v>
      </c>
      <c r="Y88" s="0" t="n">
        <v>311500.257867286</v>
      </c>
      <c r="AA88" s="7" t="n">
        <f aca="false">H88-(H87*$G87/100)</f>
        <v>813190.368903623</v>
      </c>
      <c r="AB88" s="7" t="n">
        <f aca="false">I88-(I87*$G87/100)</f>
        <v>563631.260690576</v>
      </c>
      <c r="AC88" s="7" t="n">
        <f aca="false">J88-(J87*$G87/100)</f>
        <v>450089.977068703</v>
      </c>
      <c r="AD88" s="7" t="n">
        <f aca="false">K88-(K87*$G87/100)</f>
        <v>416890.21293856</v>
      </c>
      <c r="AE88" s="7" t="n">
        <f aca="false">L88-(L87*$G87/100)</f>
        <v>209718.047716832</v>
      </c>
      <c r="AF88" s="7" t="n">
        <f aca="false">M88-(M87*$G87/100)</f>
        <v>221526.588898893</v>
      </c>
      <c r="AG88" s="7" t="n">
        <f aca="false">N88-(N87*$G87/100)</f>
        <v>279577.141777118</v>
      </c>
      <c r="AH88" s="7" t="n">
        <f aca="false">O88-(O87*$G87/100)</f>
        <v>532733.804547899</v>
      </c>
      <c r="AI88" s="7" t="n">
        <f aca="false">P88-(P87*$G87/100)</f>
        <v>276335.310954402</v>
      </c>
      <c r="AJ88" s="7" t="n">
        <f aca="false">Q88-(Q87*$G87/100)</f>
        <v>194575.500280051</v>
      </c>
      <c r="AK88" s="7" t="n">
        <f aca="false">R88-(R87*$G87/100)</f>
        <v>288009.329188543</v>
      </c>
      <c r="AL88" s="7" t="n">
        <f aca="false">S88-(S87*$G87/100)</f>
        <v>406371.120374108</v>
      </c>
      <c r="AM88" s="7" t="n">
        <f aca="false">T88-(T87*$G87/100)</f>
        <v>310531.84179104</v>
      </c>
      <c r="AN88" s="7" t="n">
        <f aca="false">U88-(U87*$G87/100)</f>
        <v>257947.362014124</v>
      </c>
      <c r="AO88" s="7" t="n">
        <f aca="false">V88-(V87*$G87/100)</f>
        <v>189697.883760956</v>
      </c>
      <c r="AP88" s="7" t="n">
        <f aca="false">W88-(W87*$G87/100)</f>
        <v>441832.149695698</v>
      </c>
      <c r="AQ88" s="7" t="n">
        <f aca="false">X88-(X87*$G87/100)</f>
        <v>358948.906788645</v>
      </c>
      <c r="AR88" s="7" t="n">
        <f aca="false">Y88-(Y87*$G87/100)</f>
        <v>310101.399376043</v>
      </c>
      <c r="AT88" s="7" t="n">
        <f aca="false">IF(AA88&gt;0,AA88,0)</f>
        <v>813190.368903623</v>
      </c>
      <c r="AU88" s="7" t="n">
        <f aca="false">IF(AB88&gt;0,AB88,0)</f>
        <v>563631.260690576</v>
      </c>
      <c r="AV88" s="7" t="n">
        <f aca="false">IF(AC88&gt;0,AC88,0)</f>
        <v>450089.977068703</v>
      </c>
      <c r="AW88" s="7" t="n">
        <f aca="false">IF(AD88&gt;0,AD88,0)</f>
        <v>416890.21293856</v>
      </c>
      <c r="AX88" s="7" t="n">
        <f aca="false">IF(AE88&gt;0,AE88,0)</f>
        <v>209718.047716832</v>
      </c>
      <c r="AY88" s="7" t="n">
        <f aca="false">IF(AF88&gt;0,AF88,0)</f>
        <v>221526.588898893</v>
      </c>
      <c r="AZ88" s="7" t="n">
        <f aca="false">IF(AG88&gt;0,AG88,0)</f>
        <v>279577.141777118</v>
      </c>
      <c r="BA88" s="7" t="n">
        <f aca="false">IF(AH88&gt;0,AH88,0)</f>
        <v>532733.804547899</v>
      </c>
      <c r="BB88" s="7" t="n">
        <f aca="false">IF(AI88&gt;0,AI88,0)</f>
        <v>276335.310954402</v>
      </c>
      <c r="BC88" s="7" t="n">
        <f aca="false">IF(AJ88&gt;0,AJ88,0)</f>
        <v>194575.500280051</v>
      </c>
      <c r="BD88" s="7" t="n">
        <f aca="false">IF(AK88&gt;0,AK88,0)</f>
        <v>288009.329188543</v>
      </c>
      <c r="BE88" s="7" t="n">
        <f aca="false">IF(AL88&gt;0,AL88,0)</f>
        <v>406371.120374108</v>
      </c>
      <c r="BF88" s="7" t="n">
        <f aca="false">IF(AM88&gt;0,AM88,0)</f>
        <v>310531.84179104</v>
      </c>
      <c r="BG88" s="7" t="n">
        <f aca="false">IF(AN88&gt;0,AN88,0)</f>
        <v>257947.362014124</v>
      </c>
      <c r="BH88" s="7" t="n">
        <f aca="false">IF(AO88&gt;0,AO88,0)</f>
        <v>189697.883760956</v>
      </c>
      <c r="BI88" s="7" t="n">
        <f aca="false">IF(AP88&gt;0,AP88,0)</f>
        <v>441832.149695698</v>
      </c>
      <c r="BJ88" s="7" t="n">
        <f aca="false">IF(AQ88&gt;0,AQ88,0)</f>
        <v>358948.906788645</v>
      </c>
      <c r="BK88" s="7" t="n">
        <f aca="false">IF(AR88&gt;0,AR88,0)</f>
        <v>310101.399376043</v>
      </c>
      <c r="BL88" s="29" t="s">
        <v>504</v>
      </c>
      <c r="BM88" s="7" t="n">
        <f aca="false">100*AT88/SUM(AT$2:AT$135)</f>
        <v>44.1993772014393</v>
      </c>
      <c r="BN88" s="7" t="n">
        <f aca="false">100*AU88/SUM(AU$2:AU$135)</f>
        <v>39.9994664538747</v>
      </c>
      <c r="BO88" s="7" t="n">
        <f aca="false">100*AV88/SUM(AV$2:AV$135)</f>
        <v>40.5855396761361</v>
      </c>
      <c r="BP88" s="7" t="n">
        <f aca="false">100*AW88/SUM(AW$2:AW$135)</f>
        <v>46.1912658520582</v>
      </c>
      <c r="BQ88" s="7" t="n">
        <f aca="false">100*AX88/SUM(AX$2:AX$135)</f>
        <v>36.8077696742296</v>
      </c>
      <c r="BR88" s="7" t="n">
        <f aca="false">100*AY88/SUM(AY$2:AY$135)</f>
        <v>40.6794392395809</v>
      </c>
      <c r="BS88" s="7" t="n">
        <f aca="false">100*AZ88/SUM(AZ$2:AZ$135)</f>
        <v>43.4809023022655</v>
      </c>
      <c r="BT88" s="7" t="n">
        <f aca="false">100*BA88/SUM(BA$2:BA$135)</f>
        <v>44.2950033792123</v>
      </c>
      <c r="BU88" s="7" t="n">
        <f aca="false">100*BB88/SUM(BB$2:BB$135)</f>
        <v>43.548054753747</v>
      </c>
      <c r="BV88" s="7" t="n">
        <f aca="false">100*BC88/SUM(BC$2:BC$135)</f>
        <v>41.0000728961509</v>
      </c>
      <c r="BW88" s="7" t="n">
        <f aca="false">100*BD88/SUM(BD$2:BD$135)</f>
        <v>38.7686720539256</v>
      </c>
      <c r="BX88" s="7" t="n">
        <f aca="false">100*BE88/SUM(BE$2:BE$135)</f>
        <v>43.3751578367309</v>
      </c>
      <c r="BY88" s="7" t="n">
        <f aca="false">100*BF88/SUM(BF$2:BF$135)</f>
        <v>44.6681985147983</v>
      </c>
      <c r="BZ88" s="7" t="n">
        <f aca="false">100*BG88/SUM(BG$2:BG$135)</f>
        <v>40.7162339666342</v>
      </c>
      <c r="CA88" s="7" t="n">
        <f aca="false">100*BH88/SUM(BH$2:BH$135)</f>
        <v>45.2875862609765</v>
      </c>
      <c r="CB88" s="7" t="n">
        <f aca="false">100*BI88/SUM(BI$2:BI$135)</f>
        <v>44.3197059975481</v>
      </c>
      <c r="CC88" s="7" t="n">
        <f aca="false">100*BJ88/SUM(BJ$2:BJ$135)</f>
        <v>42.7389992647653</v>
      </c>
      <c r="CD88" s="7" t="n">
        <f aca="false">100*BK88/SUM(BK$2:BK$135)</f>
        <v>51.0760694050445</v>
      </c>
      <c r="CF88" s="29" t="s">
        <v>504</v>
      </c>
      <c r="CG88" s="0" t="n">
        <f aca="false">AVERAGE(BM88:BR88)</f>
        <v>41.4104763495531</v>
      </c>
      <c r="CH88" s="0" t="n">
        <f aca="false">AVERAGE(BS88:BX88)</f>
        <v>42.4113105370054</v>
      </c>
      <c r="CI88" s="0" t="n">
        <f aca="false">STDEV(BM88:BR88)</f>
        <v>3.31736973112704</v>
      </c>
      <c r="CJ88" s="0" t="n">
        <f aca="false">STDEV(BS88:BX88)</f>
        <v>2.10589273691497</v>
      </c>
    </row>
    <row r="89" customFormat="false" ht="18" hidden="false" customHeight="false" outlineLevel="0" collapsed="false">
      <c r="A89" s="29" t="s">
        <v>505</v>
      </c>
      <c r="B89" s="29" t="s">
        <v>2316</v>
      </c>
      <c r="C89" s="29" t="n">
        <v>44</v>
      </c>
      <c r="D89" s="29" t="n">
        <f aca="false">C89-3</f>
        <v>41</v>
      </c>
      <c r="E89" s="0" t="s">
        <v>2317</v>
      </c>
      <c r="F89" s="0" t="n">
        <v>13.932290036452</v>
      </c>
      <c r="G89" s="3" t="n">
        <f aca="false">F89*((POWER(D89,2))/((POWER(C89,2))))</f>
        <v>12.0972001814441</v>
      </c>
      <c r="H89" s="0" t="n">
        <v>448101.650658802</v>
      </c>
      <c r="I89" s="0" t="n">
        <v>245024.702484518</v>
      </c>
      <c r="J89" s="0" t="n">
        <v>184626.356178165</v>
      </c>
      <c r="K89" s="0" t="n">
        <v>156970.954949775</v>
      </c>
      <c r="L89" s="0" t="n">
        <v>111413.781199424</v>
      </c>
      <c r="M89" s="0" t="n">
        <v>77770.1253775374</v>
      </c>
      <c r="N89" s="0" t="n">
        <v>120321.407837446</v>
      </c>
      <c r="O89" s="0" t="n">
        <v>194188.758748669</v>
      </c>
      <c r="P89" s="0" t="n">
        <v>113106.919905044</v>
      </c>
      <c r="Q89" s="0" t="n">
        <v>78855.9568408088</v>
      </c>
      <c r="R89" s="0" t="n">
        <v>120321.407837446</v>
      </c>
      <c r="S89" s="0" t="n">
        <v>156056.584292174</v>
      </c>
      <c r="T89" s="0" t="n">
        <v>112077.218574552</v>
      </c>
      <c r="U89" s="0" t="n">
        <v>115109.18453696</v>
      </c>
      <c r="V89" s="0" t="n">
        <v>66748.3274212327</v>
      </c>
      <c r="W89" s="0" t="n">
        <v>169573.919174956</v>
      </c>
      <c r="X89" s="0" t="n">
        <v>148401.551081057</v>
      </c>
      <c r="Y89" s="0" t="n">
        <v>105244.710220179</v>
      </c>
      <c r="AA89" s="7" t="n">
        <f aca="false">H89-(H88*$G88/100)</f>
        <v>349504.719167516</v>
      </c>
      <c r="AB89" s="7" t="n">
        <f aca="false">I89-(I88*$G88/100)</f>
        <v>176678.204653333</v>
      </c>
      <c r="AC89" s="7" t="n">
        <f aca="false">J89-(J88*$G88/100)</f>
        <v>130083.240570321</v>
      </c>
      <c r="AD89" s="7" t="n">
        <f aca="false">K89-(K88*$G88/100)</f>
        <v>106491.175849361</v>
      </c>
      <c r="AE89" s="7" t="n">
        <f aca="false">L89-(L88*$G88/100)</f>
        <v>85946.5363820662</v>
      </c>
      <c r="AF89" s="7" t="n">
        <f aca="false">M89-(M88*$G88/100)</f>
        <v>50836.0887557827</v>
      </c>
      <c r="AG89" s="7" t="n">
        <f aca="false">N89-(N88*$G88/100)</f>
        <v>86462.67628303</v>
      </c>
      <c r="AH89" s="7" t="n">
        <f aca="false">O89-(O88*$G88/100)</f>
        <v>129659.150851784</v>
      </c>
      <c r="AI89" s="7" t="n">
        <f aca="false">P89-(P88*$G88/100)</f>
        <v>79647.0586441727</v>
      </c>
      <c r="AJ89" s="7" t="n">
        <f aca="false">Q89-(Q88*$G88/100)</f>
        <v>55300.9627567003</v>
      </c>
      <c r="AK89" s="7" t="n">
        <f aca="false">R89-(R88*$G88/100)</f>
        <v>85400.1730282674</v>
      </c>
      <c r="AL89" s="7" t="n">
        <f aca="false">S89-(S88*$G88/100)</f>
        <v>106766.072670057</v>
      </c>
      <c r="AM89" s="7" t="n">
        <f aca="false">T89-(T88*$G88/100)</f>
        <v>74423.8582923865</v>
      </c>
      <c r="AN89" s="7" t="n">
        <f aca="false">U89-(U88*$G88/100)</f>
        <v>83825.9917027035</v>
      </c>
      <c r="AO89" s="7" t="n">
        <f aca="false">V89-(V88*$G88/100)</f>
        <v>43714.0868684612</v>
      </c>
      <c r="AP89" s="7" t="n">
        <f aca="false">W89-(W88*$G88/100)</f>
        <v>116050.590585414</v>
      </c>
      <c r="AQ89" s="7" t="n">
        <f aca="false">X89-(X88*$G88/100)</f>
        <v>104825.112381307</v>
      </c>
      <c r="AR89" s="7" t="n">
        <f aca="false">Y89-(Y88*$G88/100)</f>
        <v>67591.3499380132</v>
      </c>
      <c r="AT89" s="7" t="n">
        <f aca="false">IF(AA89&gt;0,AA89,0)</f>
        <v>349504.719167516</v>
      </c>
      <c r="AU89" s="7" t="n">
        <f aca="false">IF(AB89&gt;0,AB89,0)</f>
        <v>176678.204653333</v>
      </c>
      <c r="AV89" s="7" t="n">
        <f aca="false">IF(AC89&gt;0,AC89,0)</f>
        <v>130083.240570321</v>
      </c>
      <c r="AW89" s="7" t="n">
        <f aca="false">IF(AD89&gt;0,AD89,0)</f>
        <v>106491.175849361</v>
      </c>
      <c r="AX89" s="7" t="n">
        <f aca="false">IF(AE89&gt;0,AE89,0)</f>
        <v>85946.5363820662</v>
      </c>
      <c r="AY89" s="7" t="n">
        <f aca="false">IF(AF89&gt;0,AF89,0)</f>
        <v>50836.0887557827</v>
      </c>
      <c r="AZ89" s="7" t="n">
        <f aca="false">IF(AG89&gt;0,AG89,0)</f>
        <v>86462.67628303</v>
      </c>
      <c r="BA89" s="7" t="n">
        <f aca="false">IF(AH89&gt;0,AH89,0)</f>
        <v>129659.150851784</v>
      </c>
      <c r="BB89" s="7" t="n">
        <f aca="false">IF(AI89&gt;0,AI89,0)</f>
        <v>79647.0586441727</v>
      </c>
      <c r="BC89" s="7" t="n">
        <f aca="false">IF(AJ89&gt;0,AJ89,0)</f>
        <v>55300.9627567003</v>
      </c>
      <c r="BD89" s="7" t="n">
        <f aca="false">IF(AK89&gt;0,AK89,0)</f>
        <v>85400.1730282674</v>
      </c>
      <c r="BE89" s="7" t="n">
        <f aca="false">IF(AL89&gt;0,AL89,0)</f>
        <v>106766.072670057</v>
      </c>
      <c r="BF89" s="7" t="n">
        <f aca="false">IF(AM89&gt;0,AM89,0)</f>
        <v>74423.8582923865</v>
      </c>
      <c r="BG89" s="7" t="n">
        <f aca="false">IF(AN89&gt;0,AN89,0)</f>
        <v>83825.9917027035</v>
      </c>
      <c r="BH89" s="7" t="n">
        <f aca="false">IF(AO89&gt;0,AO89,0)</f>
        <v>43714.0868684612</v>
      </c>
      <c r="BI89" s="7" t="n">
        <f aca="false">IF(AP89&gt;0,AP89,0)</f>
        <v>116050.590585414</v>
      </c>
      <c r="BJ89" s="7" t="n">
        <f aca="false">IF(AQ89&gt;0,AQ89,0)</f>
        <v>104825.112381307</v>
      </c>
      <c r="BK89" s="7" t="n">
        <f aca="false">IF(AR89&gt;0,AR89,0)</f>
        <v>67591.3499380132</v>
      </c>
      <c r="BL89" s="29" t="s">
        <v>505</v>
      </c>
      <c r="BM89" s="7" t="n">
        <f aca="false">100*AT89/SUM(AT$2:AT$135)</f>
        <v>18.9966476570494</v>
      </c>
      <c r="BN89" s="7" t="n">
        <f aca="false">100*AU89/SUM(AU$2:AU$135)</f>
        <v>12.5383995052068</v>
      </c>
      <c r="BO89" s="7" t="n">
        <f aca="false">100*AV89/SUM(AV$2:AV$135)</f>
        <v>11.7298735593955</v>
      </c>
      <c r="BP89" s="7" t="n">
        <f aca="false">100*AW89/SUM(AW$2:AW$135)</f>
        <v>11.7991789250305</v>
      </c>
      <c r="BQ89" s="7" t="n">
        <f aca="false">100*AX89/SUM(AX$2:AX$135)</f>
        <v>15.0845401713845</v>
      </c>
      <c r="BR89" s="7" t="n">
        <f aca="false">100*AY89/SUM(AY$2:AY$135)</f>
        <v>9.33514840813375</v>
      </c>
      <c r="BS89" s="7" t="n">
        <f aca="false">100*AZ89/SUM(AZ$2:AZ$135)</f>
        <v>13.4470048458108</v>
      </c>
      <c r="BT89" s="7" t="n">
        <f aca="false">100*BA89/SUM(BA$2:BA$135)</f>
        <v>10.7807172664771</v>
      </c>
      <c r="BU89" s="7" t="n">
        <f aca="false">100*BB89/SUM(BB$2:BB$135)</f>
        <v>12.5516875090338</v>
      </c>
      <c r="BV89" s="7" t="n">
        <f aca="false">100*BC89/SUM(BC$2:BC$135)</f>
        <v>11.652769752557</v>
      </c>
      <c r="BW89" s="7" t="n">
        <f aca="false">100*BD89/SUM(BD$2:BD$135)</f>
        <v>11.4956390850588</v>
      </c>
      <c r="BX89" s="7" t="n">
        <f aca="false">100*BE89/SUM(BE$2:BE$135)</f>
        <v>11.3959753080097</v>
      </c>
      <c r="BY89" s="7" t="n">
        <f aca="false">100*BF89/SUM(BF$2:BF$135)</f>
        <v>10.7054389568157</v>
      </c>
      <c r="BZ89" s="7" t="n">
        <f aca="false">100*BG89/SUM(BG$2:BG$135)</f>
        <v>13.2316867441565</v>
      </c>
      <c r="CA89" s="7" t="n">
        <f aca="false">100*BH89/SUM(BH$2:BH$135)</f>
        <v>10.4360968115487</v>
      </c>
      <c r="CB89" s="7" t="n">
        <f aca="false">100*BI89/SUM(BI$2:BI$135)</f>
        <v>11.6409094701002</v>
      </c>
      <c r="CC89" s="7" t="n">
        <f aca="false">100*BJ89/SUM(BJ$2:BJ$135)</f>
        <v>12.4812203527106</v>
      </c>
      <c r="CD89" s="7" t="n">
        <f aca="false">100*BK89/SUM(BK$2:BK$135)</f>
        <v>11.1328116788928</v>
      </c>
      <c r="CF89" s="29" t="s">
        <v>505</v>
      </c>
      <c r="CG89" s="0" t="n">
        <f aca="false">AVERAGE(BM89:BR89)</f>
        <v>13.2472980377001</v>
      </c>
      <c r="CH89" s="0" t="n">
        <f aca="false">AVERAGE(BS89:BX89)</f>
        <v>11.8872989611579</v>
      </c>
      <c r="CI89" s="0" t="n">
        <f aca="false">STDEV(BM89:BR89)</f>
        <v>3.36563686599197</v>
      </c>
      <c r="CJ89" s="0" t="n">
        <f aca="false">STDEV(BS89:BX89)</f>
        <v>0.953773345879179</v>
      </c>
    </row>
    <row r="90" customFormat="false" ht="18" hidden="false" customHeight="false" outlineLevel="0" collapsed="false">
      <c r="A90" s="29" t="s">
        <v>506</v>
      </c>
      <c r="B90" s="29" t="s">
        <v>2318</v>
      </c>
      <c r="C90" s="29" t="n">
        <v>44</v>
      </c>
      <c r="D90" s="29" t="n">
        <f aca="false">C90-3</f>
        <v>41</v>
      </c>
      <c r="E90" s="0" t="s">
        <v>2319</v>
      </c>
      <c r="F90" s="0" t="n">
        <v>13.943178545445</v>
      </c>
      <c r="G90" s="3" t="n">
        <f aca="false">F90*((POWER(D90,2))/((POWER(C90,2))))</f>
        <v>12.1066545118249</v>
      </c>
      <c r="H90" s="0" t="n">
        <v>149034.17289112</v>
      </c>
      <c r="I90" s="0" t="n">
        <v>80067.4855875027</v>
      </c>
      <c r="J90" s="0" t="n">
        <v>72237.5320710244</v>
      </c>
      <c r="K90" s="0" t="n">
        <v>55700.9182534582</v>
      </c>
      <c r="L90" s="0" t="n">
        <v>38940.4000059392</v>
      </c>
      <c r="M90" s="0" t="n">
        <v>29879.7165835499</v>
      </c>
      <c r="N90" s="0" t="n">
        <v>43701.9938138703</v>
      </c>
      <c r="O90" s="0" t="n">
        <v>58005.8416649522</v>
      </c>
      <c r="P90" s="0" t="n">
        <v>39841.4537960326</v>
      </c>
      <c r="Q90" s="0" t="n">
        <v>35029.3152776352</v>
      </c>
      <c r="R90" s="0" t="n">
        <v>44196.974433404</v>
      </c>
      <c r="S90" s="0" t="n">
        <v>54301.1009815094</v>
      </c>
      <c r="T90" s="0" t="n">
        <v>42099.5893954024</v>
      </c>
      <c r="U90" s="0" t="n">
        <v>41369.8160196401</v>
      </c>
      <c r="V90" s="0" t="n">
        <v>20672.3576892493</v>
      </c>
      <c r="W90" s="0" t="n">
        <v>65156.0155879947</v>
      </c>
      <c r="X90" s="0" t="n">
        <v>43701.9938138703</v>
      </c>
      <c r="Y90" s="0" t="n">
        <v>35775.822316605</v>
      </c>
      <c r="AA90" s="7" t="n">
        <f aca="false">H90-(H89*$G89/100)</f>
        <v>94826.4191945688</v>
      </c>
      <c r="AB90" s="7" t="n">
        <f aca="false">I90-(I89*$G89/100)</f>
        <v>50426.3568339626</v>
      </c>
      <c r="AC90" s="7" t="n">
        <f aca="false">J90-(J89*$G89/100)</f>
        <v>49902.9121764458</v>
      </c>
      <c r="AD90" s="7" t="n">
        <f aca="false">K90-(K89*$G89/100)</f>
        <v>36711.8276064595</v>
      </c>
      <c r="AE90" s="7" t="n">
        <f aca="false">L90-(L89*$G89/100)</f>
        <v>25462.4518645288</v>
      </c>
      <c r="AF90" s="7" t="n">
        <f aca="false">M90-(M89*$G89/100)</f>
        <v>20471.7088352691</v>
      </c>
      <c r="AG90" s="7" t="n">
        <f aca="false">N90-(N89*$G89/100)</f>
        <v>29146.4722466427</v>
      </c>
      <c r="AH90" s="7" t="n">
        <f aca="false">O90-(O89*$G89/100)</f>
        <v>34514.4387892642</v>
      </c>
      <c r="AI90" s="7" t="n">
        <f aca="false">P90-(P89*$G89/100)</f>
        <v>26158.6832760538</v>
      </c>
      <c r="AJ90" s="7" t="n">
        <f aca="false">Q90-(Q89*$G89/100)</f>
        <v>25489.9523236094</v>
      </c>
      <c r="AK90" s="7" t="n">
        <f aca="false">R90-(R89*$G89/100)</f>
        <v>29641.4528661765</v>
      </c>
      <c r="AL90" s="7" t="n">
        <f aca="false">S90-(S89*$G89/100)</f>
        <v>35422.6235833611</v>
      </c>
      <c r="AM90" s="7" t="n">
        <f aca="false">T90-(T89*$G89/100)</f>
        <v>28541.3839066441</v>
      </c>
      <c r="AN90" s="7" t="n">
        <f aca="false">U90-(U89*$G89/100)</f>
        <v>27444.8275389761</v>
      </c>
      <c r="AO90" s="7" t="n">
        <f aca="false">V90-(V89*$G89/100)</f>
        <v>12597.678903337</v>
      </c>
      <c r="AP90" s="7" t="n">
        <f aca="false">W90-(W89*$G89/100)</f>
        <v>44642.31912988</v>
      </c>
      <c r="AQ90" s="7" t="n">
        <f aca="false">X90-(X89*$G89/100)</f>
        <v>25749.5611072268</v>
      </c>
      <c r="AR90" s="7" t="n">
        <f aca="false">Y90-(Y89*$G89/100)</f>
        <v>23044.1590408892</v>
      </c>
      <c r="AT90" s="7" t="n">
        <f aca="false">IF(AA90&gt;0,AA90,0)</f>
        <v>94826.4191945688</v>
      </c>
      <c r="AU90" s="7" t="n">
        <f aca="false">IF(AB90&gt;0,AB90,0)</f>
        <v>50426.3568339626</v>
      </c>
      <c r="AV90" s="7" t="n">
        <f aca="false">IF(AC90&gt;0,AC90,0)</f>
        <v>49902.9121764458</v>
      </c>
      <c r="AW90" s="7" t="n">
        <f aca="false">IF(AD90&gt;0,AD90,0)</f>
        <v>36711.8276064595</v>
      </c>
      <c r="AX90" s="7" t="n">
        <f aca="false">IF(AE90&gt;0,AE90,0)</f>
        <v>25462.4518645288</v>
      </c>
      <c r="AY90" s="7" t="n">
        <f aca="false">IF(AF90&gt;0,AF90,0)</f>
        <v>20471.7088352691</v>
      </c>
      <c r="AZ90" s="7" t="n">
        <f aca="false">IF(AG90&gt;0,AG90,0)</f>
        <v>29146.4722466427</v>
      </c>
      <c r="BA90" s="7" t="n">
        <f aca="false">IF(AH90&gt;0,AH90,0)</f>
        <v>34514.4387892642</v>
      </c>
      <c r="BB90" s="7" t="n">
        <f aca="false">IF(AI90&gt;0,AI90,0)</f>
        <v>26158.6832760538</v>
      </c>
      <c r="BC90" s="7" t="n">
        <f aca="false">IF(AJ90&gt;0,AJ90,0)</f>
        <v>25489.9523236094</v>
      </c>
      <c r="BD90" s="7" t="n">
        <f aca="false">IF(AK90&gt;0,AK90,0)</f>
        <v>29641.4528661765</v>
      </c>
      <c r="BE90" s="7" t="n">
        <f aca="false">IF(AL90&gt;0,AL90,0)</f>
        <v>35422.6235833611</v>
      </c>
      <c r="BF90" s="7" t="n">
        <f aca="false">IF(AM90&gt;0,AM90,0)</f>
        <v>28541.3839066441</v>
      </c>
      <c r="BG90" s="7" t="n">
        <f aca="false">IF(AN90&gt;0,AN90,0)</f>
        <v>27444.8275389761</v>
      </c>
      <c r="BH90" s="7" t="n">
        <f aca="false">IF(AO90&gt;0,AO90,0)</f>
        <v>12597.678903337</v>
      </c>
      <c r="BI90" s="7" t="n">
        <f aca="false">IF(AP90&gt;0,AP90,0)</f>
        <v>44642.31912988</v>
      </c>
      <c r="BJ90" s="7" t="n">
        <f aca="false">IF(AQ90&gt;0,AQ90,0)</f>
        <v>25749.5611072268</v>
      </c>
      <c r="BK90" s="7" t="n">
        <f aca="false">IF(AR90&gt;0,AR90,0)</f>
        <v>23044.1590408892</v>
      </c>
      <c r="BL90" s="29" t="s">
        <v>506</v>
      </c>
      <c r="BM90" s="7" t="n">
        <f aca="false">100*AT90/SUM(AT$2:AT$135)</f>
        <v>5.15410515288492</v>
      </c>
      <c r="BN90" s="7" t="n">
        <f aca="false">100*AU90/SUM(AU$2:AU$135)</f>
        <v>3.57862934376615</v>
      </c>
      <c r="BO90" s="7" t="n">
        <f aca="false">100*AV90/SUM(AV$2:AV$135)</f>
        <v>4.49984830873655</v>
      </c>
      <c r="BP90" s="7" t="n">
        <f aca="false">100*AW90/SUM(AW$2:AW$135)</f>
        <v>4.06765555116262</v>
      </c>
      <c r="BQ90" s="7" t="n">
        <f aca="false">100*AX90/SUM(AX$2:AX$135)</f>
        <v>4.4689337602274</v>
      </c>
      <c r="BR90" s="7" t="n">
        <f aca="false">100*AY90/SUM(AY$2:AY$135)</f>
        <v>3.75926718248169</v>
      </c>
      <c r="BS90" s="7" t="n">
        <f aca="false">100*AZ90/SUM(AZ$2:AZ$135)</f>
        <v>4.53297041437773</v>
      </c>
      <c r="BT90" s="7" t="n">
        <f aca="false">100*BA90/SUM(BA$2:BA$135)</f>
        <v>2.86975816017437</v>
      </c>
      <c r="BU90" s="7" t="n">
        <f aca="false">100*BB90/SUM(BB$2:BB$135)</f>
        <v>4.12238221621806</v>
      </c>
      <c r="BV90" s="7" t="n">
        <f aca="false">100*BC90/SUM(BC$2:BC$135)</f>
        <v>5.37112792660537</v>
      </c>
      <c r="BW90" s="7" t="n">
        <f aca="false">100*BD90/SUM(BD$2:BD$135)</f>
        <v>3.99000882578494</v>
      </c>
      <c r="BX90" s="7" t="n">
        <f aca="false">100*BE90/SUM(BE$2:BE$135)</f>
        <v>3.78093277766617</v>
      </c>
      <c r="BY90" s="7" t="n">
        <f aca="false">100*BF90/SUM(BF$2:BF$135)</f>
        <v>4.10551199798356</v>
      </c>
      <c r="BZ90" s="7" t="n">
        <f aca="false">100*BG90/SUM(BG$2:BG$135)</f>
        <v>4.33208547094849</v>
      </c>
      <c r="CA90" s="7" t="n">
        <f aca="false">100*BH90/SUM(BH$2:BH$135)</f>
        <v>3.00751098911512</v>
      </c>
      <c r="CB90" s="7" t="n">
        <f aca="false">100*BI90/SUM(BI$2:BI$135)</f>
        <v>4.47802284249272</v>
      </c>
      <c r="CC90" s="7" t="n">
        <f aca="false">100*BJ90/SUM(BJ$2:BJ$135)</f>
        <v>3.06592512866405</v>
      </c>
      <c r="CD90" s="7" t="n">
        <f aca="false">100*BK90/SUM(BK$2:BK$135)</f>
        <v>3.79554903306338</v>
      </c>
      <c r="CF90" s="29" t="s">
        <v>506</v>
      </c>
      <c r="CG90" s="0" t="n">
        <f aca="false">AVERAGE(BM90:BR90)</f>
        <v>4.25473988320989</v>
      </c>
      <c r="CH90" s="0" t="n">
        <f aca="false">AVERAGE(BS90:BX90)</f>
        <v>4.11119672013778</v>
      </c>
      <c r="CI90" s="0" t="n">
        <f aca="false">STDEV(BM90:BR90)</f>
        <v>0.574879857278888</v>
      </c>
      <c r="CJ90" s="0" t="n">
        <f aca="false">STDEV(BS90:BX90)</f>
        <v>0.828296478937927</v>
      </c>
    </row>
    <row r="91" customFormat="false" ht="18" hidden="true" customHeight="false" outlineLevel="0" collapsed="false">
      <c r="A91" s="29" t="s">
        <v>507</v>
      </c>
      <c r="B91" s="29" t="s">
        <v>2320</v>
      </c>
      <c r="C91" s="29" t="n">
        <v>44</v>
      </c>
      <c r="D91" s="29" t="n">
        <f aca="false">C91-3</f>
        <v>41</v>
      </c>
      <c r="E91" s="0" t="s">
        <v>2321</v>
      </c>
      <c r="F91" s="0" t="n">
        <v>13.9540673427875</v>
      </c>
      <c r="G91" s="3" t="n">
        <f aca="false">F91*((POWER(D91,2))/((POWER(C91,2))))</f>
        <v>12.1161090925753</v>
      </c>
      <c r="H91" s="0" t="n">
        <v>24287.326119995</v>
      </c>
      <c r="I91" s="0" t="n">
        <v>10971.5183597728</v>
      </c>
      <c r="J91" s="0" t="n">
        <v>10665.0854025491</v>
      </c>
      <c r="K91" s="0" t="n">
        <v>5738.04368045456</v>
      </c>
      <c r="L91" s="0" t="n">
        <v>8078.99226417616</v>
      </c>
      <c r="M91" s="0" t="n">
        <v>6231.09503406617</v>
      </c>
      <c r="N91" s="0" t="n">
        <v>7622.75864517765</v>
      </c>
      <c r="O91" s="0" t="n">
        <v>7660.0340711527</v>
      </c>
      <c r="P91" s="0" t="n">
        <v>6865.65224548366</v>
      </c>
      <c r="Q91" s="0" t="n">
        <v>2920.4935594786</v>
      </c>
      <c r="R91" s="0" t="n">
        <v>10165.6655874363</v>
      </c>
      <c r="S91" s="0" t="n">
        <v>10366.7297724516</v>
      </c>
      <c r="T91" s="0" t="n">
        <v>8033.30457735921</v>
      </c>
      <c r="U91" s="0" t="n">
        <v>6055.80591694702</v>
      </c>
      <c r="V91" s="0" t="n">
        <v>2188.20042457326</v>
      </c>
      <c r="W91" s="0" t="n">
        <v>5357.39730009043</v>
      </c>
      <c r="X91" s="0" t="n">
        <v>10622.1760621039</v>
      </c>
      <c r="Y91" s="0" t="n">
        <v>7660.0340711527</v>
      </c>
      <c r="AA91" s="7" t="n">
        <f aca="false">H91-(H90*$G90/100)</f>
        <v>6244.27370351136</v>
      </c>
      <c r="AB91" s="7" t="n">
        <f aca="false">I91-(I90*$G90/100)</f>
        <v>1278.02450338866</v>
      </c>
      <c r="AC91" s="7" t="n">
        <f aca="false">J91-(J90*$G90/100)</f>
        <v>1919.53696684142</v>
      </c>
      <c r="AD91" s="7" t="n">
        <f aca="false">K91-(K90*$G90/100)</f>
        <v>-1005.47405240565</v>
      </c>
      <c r="AE91" s="7" t="n">
        <f aca="false">L91-(L90*$G90/100)</f>
        <v>3364.61256993445</v>
      </c>
      <c r="AF91" s="7" t="n">
        <f aca="false">M91-(M90*$G90/100)</f>
        <v>2613.66097818332</v>
      </c>
      <c r="AG91" s="7" t="n">
        <f aca="false">N91-(N90*$G90/100)</f>
        <v>2331.90923935327</v>
      </c>
      <c r="AH91" s="7" t="n">
        <f aca="false">O91-(O90*$G90/100)</f>
        <v>637.467224100747</v>
      </c>
      <c r="AI91" s="7" t="n">
        <f aca="false">P91-(P90*$G90/100)</f>
        <v>2042.18508190963</v>
      </c>
      <c r="AJ91" s="7" t="n">
        <f aca="false">Q91-(Q90*$G90/100)</f>
        <v>-1320.3846190426</v>
      </c>
      <c r="AK91" s="7" t="n">
        <f aca="false">R91-(R90*$G90/100)</f>
        <v>4814.89058810445</v>
      </c>
      <c r="AL91" s="7" t="n">
        <f aca="false">S91-(S90*$G90/100)</f>
        <v>3792.68308050306</v>
      </c>
      <c r="AM91" s="7" t="n">
        <f aca="false">T91-(T90*$G90/100)</f>
        <v>2936.45273836096</v>
      </c>
      <c r="AN91" s="7" t="n">
        <f aca="false">U91-(U90*$G90/100)</f>
        <v>1047.3052192716</v>
      </c>
      <c r="AO91" s="7" t="n">
        <f aca="false">V91-(V90*$G90/100)</f>
        <v>-314.530500312826</v>
      </c>
      <c r="AP91" s="7" t="n">
        <f aca="false">W91-(W90*$G90/100)</f>
        <v>-2530.81640081888</v>
      </c>
      <c r="AQ91" s="7" t="n">
        <f aca="false">X91-(X90*$G90/100)</f>
        <v>5331.32665627952</v>
      </c>
      <c r="AR91" s="7" t="n">
        <f aca="false">Y91-(Y90*$G90/100)</f>
        <v>3328.77886451697</v>
      </c>
      <c r="AT91" s="7" t="n">
        <f aca="false">IF(AA91&gt;0,AA91,0)</f>
        <v>6244.27370351136</v>
      </c>
      <c r="AU91" s="7" t="n">
        <f aca="false">IF(AB91&gt;0,AB91,0)</f>
        <v>1278.02450338866</v>
      </c>
      <c r="AV91" s="7" t="n">
        <f aca="false">IF(AC91&gt;0,AC91,0)</f>
        <v>1919.53696684142</v>
      </c>
      <c r="AW91" s="7" t="n">
        <f aca="false">IF(AD91&gt;0,AD91,0)</f>
        <v>0</v>
      </c>
      <c r="AX91" s="7" t="n">
        <f aca="false">IF(AE91&gt;0,AE91,0)</f>
        <v>3364.61256993445</v>
      </c>
      <c r="AY91" s="7" t="n">
        <f aca="false">IF(AF91&gt;0,AF91,0)</f>
        <v>2613.66097818332</v>
      </c>
      <c r="AZ91" s="7" t="n">
        <f aca="false">IF(AG91&gt;0,AG91,0)</f>
        <v>2331.90923935327</v>
      </c>
      <c r="BA91" s="7" t="n">
        <f aca="false">IF(AH91&gt;0,AH91,0)</f>
        <v>637.467224100747</v>
      </c>
      <c r="BB91" s="7" t="n">
        <f aca="false">IF(AI91&gt;0,AI91,0)</f>
        <v>2042.18508190963</v>
      </c>
      <c r="BC91" s="7" t="n">
        <f aca="false">IF(AJ91&gt;0,AJ91,0)</f>
        <v>0</v>
      </c>
      <c r="BD91" s="7" t="n">
        <f aca="false">IF(AK91&gt;0,AK91,0)</f>
        <v>4814.89058810445</v>
      </c>
      <c r="BE91" s="7" t="n">
        <f aca="false">IF(AL91&gt;0,AL91,0)</f>
        <v>3792.68308050306</v>
      </c>
      <c r="BF91" s="7" t="n">
        <f aca="false">IF(AM91&gt;0,AM91,0)</f>
        <v>2936.45273836096</v>
      </c>
      <c r="BG91" s="7" t="n">
        <f aca="false">IF(AN91&gt;0,AN91,0)</f>
        <v>1047.3052192716</v>
      </c>
      <c r="BH91" s="7" t="n">
        <f aca="false">IF(AO91&gt;0,AO91,0)</f>
        <v>0</v>
      </c>
      <c r="BI91" s="7" t="n">
        <f aca="false">IF(AP91&gt;0,AP91,0)</f>
        <v>0</v>
      </c>
      <c r="BJ91" s="7" t="n">
        <f aca="false">IF(AQ91&gt;0,AQ91,0)</f>
        <v>5331.32665627952</v>
      </c>
      <c r="BK91" s="7" t="n">
        <f aca="false">IF(AR91&gt;0,AR91,0)</f>
        <v>3328.77886451697</v>
      </c>
      <c r="BL91" s="29" t="s">
        <v>507</v>
      </c>
      <c r="BM91" s="7" t="n">
        <f aca="false">100*AT91/SUM(AT$2:AT$135)</f>
        <v>0.339395324052635</v>
      </c>
      <c r="BN91" s="7" t="n">
        <f aca="false">100*AU91/SUM(AU$2:AU$135)</f>
        <v>0.0906981244934687</v>
      </c>
      <c r="BO91" s="7" t="n">
        <f aca="false">100*AV91/SUM(AV$2:AV$135)</f>
        <v>0.173088599383898</v>
      </c>
      <c r="BP91" s="7" t="n">
        <f aca="false">100*AW91/SUM(AW$2:AW$135)</f>
        <v>0</v>
      </c>
      <c r="BQ91" s="7" t="n">
        <f aca="false">100*AX91/SUM(AX$2:AX$135)</f>
        <v>0.590525640808858</v>
      </c>
      <c r="BR91" s="7" t="n">
        <f aca="false">100*AY91/SUM(AY$2:AY$135)</f>
        <v>0.479952602905823</v>
      </c>
      <c r="BS91" s="7" t="n">
        <f aca="false">100*AZ91/SUM(AZ$2:AZ$135)</f>
        <v>0.362667409680087</v>
      </c>
      <c r="BT91" s="7" t="n">
        <f aca="false">100*BA91/SUM(BA$2:BA$135)</f>
        <v>0.0530032308905993</v>
      </c>
      <c r="BU91" s="7" t="n">
        <f aca="false">100*BB91/SUM(BB$2:BB$135)</f>
        <v>0.321830704361054</v>
      </c>
      <c r="BV91" s="7" t="n">
        <f aca="false">100*BC91/SUM(BC$2:BC$135)</f>
        <v>0</v>
      </c>
      <c r="BW91" s="7" t="n">
        <f aca="false">100*BD91/SUM(BD$2:BD$135)</f>
        <v>0.648128012768483</v>
      </c>
      <c r="BX91" s="7" t="n">
        <f aca="false">100*BE91/SUM(BE$2:BE$135)</f>
        <v>0.404822633778875</v>
      </c>
      <c r="BY91" s="7" t="n">
        <f aca="false">100*BF91/SUM(BF$2:BF$135)</f>
        <v>0.422391639742676</v>
      </c>
      <c r="BZ91" s="7" t="n">
        <f aca="false">100*BG91/SUM(BG$2:BG$135)</f>
        <v>0.165314054810937</v>
      </c>
      <c r="CA91" s="7" t="n">
        <f aca="false">100*BH91/SUM(BH$2:BH$135)</f>
        <v>0</v>
      </c>
      <c r="CB91" s="7" t="n">
        <f aca="false">100*BI91/SUM(BI$2:BI$135)</f>
        <v>0</v>
      </c>
      <c r="CC91" s="7" t="n">
        <f aca="false">100*BJ91/SUM(BJ$2:BJ$135)</f>
        <v>0.634785513296239</v>
      </c>
      <c r="CD91" s="7" t="n">
        <f aca="false">100*BK91/SUM(BK$2:BK$135)</f>
        <v>0.548275308206329</v>
      </c>
      <c r="CF91" s="29" t="s">
        <v>507</v>
      </c>
      <c r="CG91" s="0" t="n">
        <f aca="false">AVERAGE(BM91:BR91)</f>
        <v>0.27894338194078</v>
      </c>
      <c r="CH91" s="0" t="n">
        <f aca="false">AVERAGE(BS91:BX91)</f>
        <v>0.298408665246516</v>
      </c>
      <c r="CI91" s="0" t="n">
        <f aca="false">STDEV(BM91:BR91)</f>
        <v>0.2304749750101</v>
      </c>
      <c r="CJ91" s="0" t="n">
        <f aca="false">STDEV(BS91:BX91)</f>
        <v>0.239823640030786</v>
      </c>
    </row>
    <row r="92" customFormat="false" ht="18" hidden="true" customHeight="false" outlineLevel="0" collapsed="false">
      <c r="A92" s="29" t="s">
        <v>508</v>
      </c>
      <c r="B92" s="29" t="s">
        <v>2322</v>
      </c>
      <c r="C92" s="29" t="n">
        <v>44</v>
      </c>
      <c r="D92" s="29" t="n">
        <f aca="false">C92-3</f>
        <v>41</v>
      </c>
      <c r="E92" s="0" t="s">
        <v>2323</v>
      </c>
      <c r="F92" s="0" t="n">
        <v>13.9649564263956</v>
      </c>
      <c r="G92" s="3" t="n">
        <f aca="false">F92*((POWER(D92,2))/((POWER(C92,2))))</f>
        <v>12.1255639218859</v>
      </c>
      <c r="H92" s="0" t="n">
        <v>6419.03086095631</v>
      </c>
      <c r="I92" s="0" t="n">
        <v>7426.24436280403</v>
      </c>
      <c r="J92" s="0" t="n">
        <v>5755.72400364721</v>
      </c>
      <c r="K92" s="0" t="n">
        <v>1503.14582135489</v>
      </c>
      <c r="L92" s="0" t="n">
        <v>2672.27798482531</v>
      </c>
      <c r="M92" s="0" t="n">
        <v>2974.83757111751</v>
      </c>
      <c r="N92" s="0" t="n">
        <v>2456.29716654083</v>
      </c>
      <c r="O92" s="0" t="n">
        <v>3896.99340226609</v>
      </c>
      <c r="P92" s="0" t="n">
        <v>1770.68334625499</v>
      </c>
      <c r="Q92" s="0" t="n">
        <v>800.962870779021</v>
      </c>
      <c r="R92" s="0" t="n">
        <v>3659.30619130909</v>
      </c>
      <c r="S92" s="0" t="n">
        <v>3841.71598720729</v>
      </c>
      <c r="T92" s="0" t="n">
        <v>2728.74811850227</v>
      </c>
      <c r="U92" s="0" t="n">
        <v>2600.59413626802</v>
      </c>
      <c r="V92" s="0" t="n">
        <v>1126.90446906469</v>
      </c>
      <c r="W92" s="0" t="n">
        <v>1766.25812771821</v>
      </c>
      <c r="X92" s="0" t="n">
        <v>3576.12275222124</v>
      </c>
      <c r="Y92" s="0" t="n">
        <v>2728.74811850227</v>
      </c>
      <c r="AA92" s="7" t="n">
        <f aca="false">H92-(H91*$G91/100)</f>
        <v>3476.35193258817</v>
      </c>
      <c r="AB92" s="7" t="n">
        <f aca="false">I92-(I91*$G91/100)</f>
        <v>6096.92322922202</v>
      </c>
      <c r="AC92" s="7" t="n">
        <f aca="false">J92-(J91*$G91/100)</f>
        <v>4463.53062145804</v>
      </c>
      <c r="AD92" s="7" t="n">
        <f aca="false">K92-(K91*$G91/100)</f>
        <v>807.918189251391</v>
      </c>
      <c r="AE92" s="7" t="n">
        <f aca="false">L92-(L91*$G91/100)</f>
        <v>1693.41846851701</v>
      </c>
      <c r="AF92" s="7" t="n">
        <f aca="false">M92-(M91*$G91/100)</f>
        <v>2219.87129912801</v>
      </c>
      <c r="AG92" s="7" t="n">
        <f aca="false">N92-(N91*$G91/100)</f>
        <v>1532.71541322739</v>
      </c>
      <c r="AH92" s="7" t="n">
        <f aca="false">O92-(O91*$G91/100)</f>
        <v>2968.8953176768</v>
      </c>
      <c r="AI92" s="7" t="n">
        <f aca="false">P92-(P91*$G91/100)</f>
        <v>938.833430275343</v>
      </c>
      <c r="AJ92" s="7" t="n">
        <f aca="false">Q92-(Q91*$G91/100)</f>
        <v>447.112685070958</v>
      </c>
      <c r="AK92" s="7" t="n">
        <f aca="false">R92-(R91*$G91/100)</f>
        <v>2427.62305874893</v>
      </c>
      <c r="AL92" s="7" t="n">
        <f aca="false">S92-(S91*$G91/100)</f>
        <v>2585.67169864458</v>
      </c>
      <c r="AM92" s="7" t="n">
        <f aca="false">T92-(T91*$G91/100)</f>
        <v>1755.42417217058</v>
      </c>
      <c r="AN92" s="7" t="n">
        <f aca="false">U92-(U91*$G91/100)</f>
        <v>1866.86608493609</v>
      </c>
      <c r="AO92" s="7" t="n">
        <f aca="false">V92-(V91*$G91/100)</f>
        <v>861.779718459201</v>
      </c>
      <c r="AP92" s="7" t="n">
        <f aca="false">W92-(W91*$G91/100)</f>
        <v>1117.15002631657</v>
      </c>
      <c r="AQ92" s="7" t="n">
        <f aca="false">X92-(X91*$G91/100)</f>
        <v>2289.12831253132</v>
      </c>
      <c r="AR92" s="7" t="n">
        <f aca="false">Y92-(Y91*$G91/100)</f>
        <v>1800.65003391297</v>
      </c>
      <c r="AT92" s="7" t="n">
        <f aca="false">IF(AA92&gt;0,AA92,0)</f>
        <v>3476.35193258817</v>
      </c>
      <c r="AU92" s="7" t="n">
        <f aca="false">IF(AB92&gt;0,AB92,0)</f>
        <v>6096.92322922202</v>
      </c>
      <c r="AV92" s="7" t="n">
        <f aca="false">IF(AC92&gt;0,AC92,0)</f>
        <v>4463.53062145804</v>
      </c>
      <c r="AW92" s="7" t="n">
        <f aca="false">IF(AD92&gt;0,AD92,0)</f>
        <v>807.918189251391</v>
      </c>
      <c r="AX92" s="7" t="n">
        <f aca="false">IF(AE92&gt;0,AE92,0)</f>
        <v>1693.41846851701</v>
      </c>
      <c r="AY92" s="7" t="n">
        <f aca="false">IF(AF92&gt;0,AF92,0)</f>
        <v>2219.87129912801</v>
      </c>
      <c r="AZ92" s="7" t="n">
        <f aca="false">IF(AG92&gt;0,AG92,0)</f>
        <v>1532.71541322739</v>
      </c>
      <c r="BA92" s="7" t="n">
        <f aca="false">IF(AH92&gt;0,AH92,0)</f>
        <v>2968.8953176768</v>
      </c>
      <c r="BB92" s="7" t="n">
        <f aca="false">IF(AI92&gt;0,AI92,0)</f>
        <v>938.833430275343</v>
      </c>
      <c r="BC92" s="7" t="n">
        <f aca="false">IF(AJ92&gt;0,AJ92,0)</f>
        <v>447.112685070958</v>
      </c>
      <c r="BD92" s="7" t="n">
        <f aca="false">IF(AK92&gt;0,AK92,0)</f>
        <v>2427.62305874893</v>
      </c>
      <c r="BE92" s="7" t="n">
        <f aca="false">IF(AL92&gt;0,AL92,0)</f>
        <v>2585.67169864458</v>
      </c>
      <c r="BF92" s="7" t="n">
        <f aca="false">IF(AM92&gt;0,AM92,0)</f>
        <v>1755.42417217058</v>
      </c>
      <c r="BG92" s="7" t="n">
        <f aca="false">IF(AN92&gt;0,AN92,0)</f>
        <v>1866.86608493609</v>
      </c>
      <c r="BH92" s="7" t="n">
        <f aca="false">IF(AO92&gt;0,AO92,0)</f>
        <v>861.779718459201</v>
      </c>
      <c r="BI92" s="7" t="n">
        <f aca="false">IF(AP92&gt;0,AP92,0)</f>
        <v>1117.15002631657</v>
      </c>
      <c r="BJ92" s="7" t="n">
        <f aca="false">IF(AQ92&gt;0,AQ92,0)</f>
        <v>2289.12831253132</v>
      </c>
      <c r="BK92" s="7" t="n">
        <f aca="false">IF(AR92&gt;0,AR92,0)</f>
        <v>1800.65003391297</v>
      </c>
      <c r="BL92" s="29" t="s">
        <v>508</v>
      </c>
      <c r="BM92" s="7" t="n">
        <f aca="false">100*AT92/SUM(AT$2:AT$135)</f>
        <v>0.1889503322089</v>
      </c>
      <c r="BN92" s="7" t="n">
        <f aca="false">100*AU92/SUM(AU$2:AU$135)</f>
        <v>0.432683020243262</v>
      </c>
      <c r="BO92" s="7" t="n">
        <f aca="false">100*AV92/SUM(AV$2:AV$135)</f>
        <v>0.402485743656499</v>
      </c>
      <c r="BP92" s="7" t="n">
        <f aca="false">100*AW92/SUM(AW$2:AW$135)</f>
        <v>0.0895170064160858</v>
      </c>
      <c r="BQ92" s="7" t="n">
        <f aca="false">100*AX92/SUM(AX$2:AX$135)</f>
        <v>0.297213127958458</v>
      </c>
      <c r="BR92" s="7" t="n">
        <f aca="false">100*AY92/SUM(AY$2:AY$135)</f>
        <v>0.407640094498014</v>
      </c>
      <c r="BS92" s="7" t="n">
        <f aca="false">100*AZ92/SUM(AZ$2:AZ$135)</f>
        <v>0.238373740843398</v>
      </c>
      <c r="BT92" s="7" t="n">
        <f aca="false">100*BA92/SUM(BA$2:BA$135)</f>
        <v>0.246853544878054</v>
      </c>
      <c r="BU92" s="7" t="n">
        <f aca="false">100*BB92/SUM(BB$2:BB$135)</f>
        <v>0.147952027864528</v>
      </c>
      <c r="BV92" s="7" t="n">
        <f aca="false">100*BC92/SUM(BC$2:BC$135)</f>
        <v>0.0942135708468866</v>
      </c>
      <c r="BW92" s="7" t="n">
        <f aca="false">100*BD92/SUM(BD$2:BD$135)</f>
        <v>0.326780116812024</v>
      </c>
      <c r="BX92" s="7" t="n">
        <f aca="false">100*BE92/SUM(BE$2:BE$135)</f>
        <v>0.275988898865222</v>
      </c>
      <c r="BY92" s="7" t="n">
        <f aca="false">100*BF92/SUM(BF$2:BF$135)</f>
        <v>0.252507552681039</v>
      </c>
      <c r="BZ92" s="7" t="n">
        <f aca="false">100*BG92/SUM(BG$2:BG$135)</f>
        <v>0.294679331880394</v>
      </c>
      <c r="CA92" s="7" t="n">
        <f aca="false">100*BH92/SUM(BH$2:BH$135)</f>
        <v>0.205737262661619</v>
      </c>
      <c r="CB92" s="7" t="n">
        <f aca="false">100*BI92/SUM(BI$2:BI$135)</f>
        <v>0.112060113225359</v>
      </c>
      <c r="CC92" s="7" t="n">
        <f aca="false">100*BJ92/SUM(BJ$2:BJ$135)</f>
        <v>0.272559830705478</v>
      </c>
      <c r="CD92" s="7" t="n">
        <f aca="false">100*BK92/SUM(BK$2:BK$135)</f>
        <v>0.296580816118174</v>
      </c>
      <c r="CF92" s="29" t="s">
        <v>508</v>
      </c>
      <c r="CG92" s="0" t="n">
        <f aca="false">AVERAGE(BM92:BR92)</f>
        <v>0.303081554163536</v>
      </c>
      <c r="CH92" s="0" t="n">
        <f aca="false">AVERAGE(BS92:BX92)</f>
        <v>0.221693650018352</v>
      </c>
      <c r="CI92" s="0" t="n">
        <f aca="false">STDEV(BM92:BR92)</f>
        <v>0.138766286655801</v>
      </c>
      <c r="CJ92" s="0" t="n">
        <f aca="false">STDEV(BS92:BX92)</f>
        <v>0.0855469259684351</v>
      </c>
    </row>
    <row r="93" customFormat="false" ht="18" hidden="true" customHeight="false" outlineLevel="0" collapsed="false">
      <c r="A93" s="28" t="s">
        <v>509</v>
      </c>
      <c r="B93" s="29" t="s">
        <v>2324</v>
      </c>
      <c r="C93" s="29" t="n">
        <v>44</v>
      </c>
      <c r="D93" s="29" t="n">
        <f aca="false">C93-3</f>
        <v>41</v>
      </c>
      <c r="E93" s="0" t="s">
        <v>2325</v>
      </c>
      <c r="F93" s="0" t="n">
        <v>13.975845794081</v>
      </c>
      <c r="G93" s="3" t="n">
        <f aca="false">F93*((POWER(D93,2))/((POWER(C93,2))))</f>
        <v>12.1350189978565</v>
      </c>
      <c r="H93" s="0" t="n">
        <v>373.903380183247</v>
      </c>
      <c r="I93" s="0" t="n">
        <v>374.835635950131</v>
      </c>
      <c r="J93" s="0" t="n">
        <v>285.945695098028</v>
      </c>
      <c r="K93" s="0" t="n">
        <v>136.468867318294</v>
      </c>
      <c r="L93" s="0" t="n">
        <v>225.32257346063</v>
      </c>
      <c r="M93" s="0" t="n">
        <v>250.956135421788</v>
      </c>
      <c r="N93" s="0" t="n">
        <v>138.790329219247</v>
      </c>
      <c r="O93" s="0" t="n">
        <v>225.32257346063</v>
      </c>
      <c r="P93" s="0" t="n">
        <v>120.838401505458</v>
      </c>
      <c r="Q93" s="0" t="n">
        <v>56.542517705019</v>
      </c>
      <c r="R93" s="0" t="n">
        <v>244.649126071477</v>
      </c>
      <c r="S93" s="0" t="n">
        <v>305.77647685917</v>
      </c>
      <c r="T93" s="0" t="n">
        <v>191.515566020492</v>
      </c>
      <c r="U93" s="0" t="n">
        <v>225.455774678999</v>
      </c>
      <c r="V93" s="0" t="n">
        <v>108.525328101541</v>
      </c>
      <c r="W93" s="0" t="n">
        <v>139.13738535073</v>
      </c>
      <c r="X93" s="0" t="n">
        <v>246.866755617552</v>
      </c>
      <c r="Y93" s="0" t="n">
        <v>196.065481955124</v>
      </c>
      <c r="AA93" s="7" t="n">
        <f aca="false">H93-(H92*$G92/100)</f>
        <v>-404.440310027589</v>
      </c>
      <c r="AB93" s="7" t="n">
        <f aca="false">I93-(I92*$G92/100)</f>
        <v>-525.638371257116</v>
      </c>
      <c r="AC93" s="7" t="n">
        <f aca="false">J93-(J92*$G92/100)</f>
        <v>-411.968298131541</v>
      </c>
      <c r="AD93" s="7" t="n">
        <f aca="false">K93-(K92*$G92/100)</f>
        <v>-45.7960400892491</v>
      </c>
      <c r="AE93" s="7" t="n">
        <f aca="false">L93-(L92*$G92/100)</f>
        <v>-98.7062017598459</v>
      </c>
      <c r="AF93" s="7" t="n">
        <f aca="false">M93-(M92*$G92/100)</f>
        <v>-109.759695836342</v>
      </c>
      <c r="AG93" s="7" t="n">
        <f aca="false">N93-(N92*$G92/100)</f>
        <v>-159.049553821132</v>
      </c>
      <c r="AH93" s="7" t="n">
        <f aca="false">O93-(O92*$G92/100)</f>
        <v>-247.209852562819</v>
      </c>
      <c r="AI93" s="7" t="n">
        <f aca="false">P93-(P92*$G92/100)</f>
        <v>-93.8669394988779</v>
      </c>
      <c r="AJ93" s="7" t="n">
        <f aca="false">Q93-(Q92*$G92/100)</f>
        <v>-40.5787471818631</v>
      </c>
      <c r="AK93" s="7" t="n">
        <f aca="false">R93-(R92*$G92/100)</f>
        <v>-199.062385253233</v>
      </c>
      <c r="AL93" s="7" t="n">
        <f aca="false">S93-(S92*$G92/100)</f>
        <v>-160.053250866958</v>
      </c>
      <c r="AM93" s="7" t="n">
        <f aca="false">T93-(T92*$G92/100)</f>
        <v>-139.360531355758</v>
      </c>
      <c r="AN93" s="7" t="n">
        <f aca="false">U93-(U92*$G92/100)</f>
        <v>-89.8809296629949</v>
      </c>
      <c r="AO93" s="7" t="n">
        <f aca="false">V93-(V92*$G92/100)</f>
        <v>-28.1181936334872</v>
      </c>
      <c r="AP93" s="7" t="n">
        <f aca="false">W93-(W92*$G92/100)</f>
        <v>-75.0313729512459</v>
      </c>
      <c r="AQ93" s="7" t="n">
        <f aca="false">X93-(X92*$G92/100)</f>
        <v>-186.758294628139</v>
      </c>
      <c r="AR93" s="7" t="n">
        <f aca="false">Y93-(Y92*$G92/100)</f>
        <v>-134.810615421126</v>
      </c>
      <c r="AT93" s="7" t="n">
        <f aca="false">IF(AA93&gt;0,AA93,0)</f>
        <v>0</v>
      </c>
      <c r="AU93" s="7" t="n">
        <f aca="false">IF(AB93&gt;0,AB93,0)</f>
        <v>0</v>
      </c>
      <c r="AV93" s="7" t="n">
        <f aca="false">IF(AC93&gt;0,AC93,0)</f>
        <v>0</v>
      </c>
      <c r="AW93" s="7" t="n">
        <f aca="false">IF(AD93&gt;0,AD93,0)</f>
        <v>0</v>
      </c>
      <c r="AX93" s="7" t="n">
        <f aca="false">IF(AE93&gt;0,AE93,0)</f>
        <v>0</v>
      </c>
      <c r="AY93" s="7" t="n">
        <f aca="false">IF(AF93&gt;0,AF93,0)</f>
        <v>0</v>
      </c>
      <c r="AZ93" s="7" t="n">
        <f aca="false">IF(AG93&gt;0,AG93,0)</f>
        <v>0</v>
      </c>
      <c r="BA93" s="7" t="n">
        <f aca="false">IF(AH93&gt;0,AH93,0)</f>
        <v>0</v>
      </c>
      <c r="BB93" s="7" t="n">
        <f aca="false">IF(AI93&gt;0,AI93,0)</f>
        <v>0</v>
      </c>
      <c r="BC93" s="7" t="n">
        <f aca="false">IF(AJ93&gt;0,AJ93,0)</f>
        <v>0</v>
      </c>
      <c r="BD93" s="7" t="n">
        <f aca="false">IF(AK93&gt;0,AK93,0)</f>
        <v>0</v>
      </c>
      <c r="BE93" s="7" t="n">
        <f aca="false">IF(AL93&gt;0,AL93,0)</f>
        <v>0</v>
      </c>
      <c r="BF93" s="7" t="n">
        <f aca="false">IF(AM93&gt;0,AM93,0)</f>
        <v>0</v>
      </c>
      <c r="BG93" s="7" t="n">
        <f aca="false">IF(AN93&gt;0,AN93,0)</f>
        <v>0</v>
      </c>
      <c r="BH93" s="7" t="n">
        <f aca="false">IF(AO93&gt;0,AO93,0)</f>
        <v>0</v>
      </c>
      <c r="BI93" s="7" t="n">
        <f aca="false">IF(AP93&gt;0,AP93,0)</f>
        <v>0</v>
      </c>
      <c r="BJ93" s="7" t="n">
        <f aca="false">IF(AQ93&gt;0,AQ93,0)</f>
        <v>0</v>
      </c>
      <c r="BK93" s="7" t="n">
        <f aca="false">IF(AR93&gt;0,AR93,0)</f>
        <v>0</v>
      </c>
      <c r="BL93" s="28" t="s">
        <v>509</v>
      </c>
      <c r="BM93" s="7" t="n">
        <f aca="false">100*AT93/SUM(AT$2:AT$135)</f>
        <v>0</v>
      </c>
      <c r="BN93" s="7" t="n">
        <f aca="false">100*AU93/SUM(AU$2:AU$135)</f>
        <v>0</v>
      </c>
      <c r="BO93" s="7" t="n">
        <f aca="false">100*AV93/SUM(AV$2:AV$135)</f>
        <v>0</v>
      </c>
      <c r="BP93" s="7" t="n">
        <f aca="false">100*AW93/SUM(AW$2:AW$135)</f>
        <v>0</v>
      </c>
      <c r="BQ93" s="7" t="n">
        <f aca="false">100*AX93/SUM(AX$2:AX$135)</f>
        <v>0</v>
      </c>
      <c r="BR93" s="7" t="n">
        <f aca="false">100*AY93/SUM(AY$2:AY$135)</f>
        <v>0</v>
      </c>
      <c r="BS93" s="7" t="n">
        <f aca="false">100*AZ93/SUM(AZ$2:AZ$135)</f>
        <v>0</v>
      </c>
      <c r="BT93" s="7" t="n">
        <f aca="false">100*BA93/SUM(BA$2:BA$135)</f>
        <v>0</v>
      </c>
      <c r="BU93" s="7" t="n">
        <f aca="false">100*BB93/SUM(BB$2:BB$135)</f>
        <v>0</v>
      </c>
      <c r="BV93" s="7" t="n">
        <f aca="false">100*BC93/SUM(BC$2:BC$135)</f>
        <v>0</v>
      </c>
      <c r="BW93" s="7" t="n">
        <f aca="false">100*BD93/SUM(BD$2:BD$135)</f>
        <v>0</v>
      </c>
      <c r="BX93" s="7" t="n">
        <f aca="false">100*BE93/SUM(BE$2:BE$135)</f>
        <v>0</v>
      </c>
      <c r="BY93" s="7" t="n">
        <f aca="false">100*BF93/SUM(BF$2:BF$135)</f>
        <v>0</v>
      </c>
      <c r="BZ93" s="7" t="n">
        <f aca="false">100*BG93/SUM(BG$2:BG$135)</f>
        <v>0</v>
      </c>
      <c r="CA93" s="7" t="n">
        <f aca="false">100*BH93/SUM(BH$2:BH$135)</f>
        <v>0</v>
      </c>
      <c r="CB93" s="7" t="n">
        <f aca="false">100*BI93/SUM(BI$2:BI$135)</f>
        <v>0</v>
      </c>
      <c r="CC93" s="7" t="n">
        <f aca="false">100*BJ93/SUM(BJ$2:BJ$135)</f>
        <v>0</v>
      </c>
      <c r="CD93" s="7" t="n">
        <f aca="false">100*BK93/SUM(BK$2:BK$135)</f>
        <v>0</v>
      </c>
      <c r="CF93" s="28" t="s">
        <v>509</v>
      </c>
      <c r="CG93" s="0" t="n">
        <f aca="false">AVERAGE(BM93:BR93)</f>
        <v>0</v>
      </c>
      <c r="CH93" s="0" t="n">
        <f aca="false">AVERAGE(BS93:BX93)</f>
        <v>0</v>
      </c>
      <c r="CI93" s="0" t="n">
        <f aca="false">STDEV(BM93:BR93)</f>
        <v>0</v>
      </c>
      <c r="CJ93" s="0" t="n">
        <f aca="false">STDEV(BS93:BX93)</f>
        <v>0</v>
      </c>
    </row>
    <row r="94" customFormat="false" ht="18" hidden="true" customHeight="false" outlineLevel="0" collapsed="false">
      <c r="A94" s="28" t="s">
        <v>2326</v>
      </c>
      <c r="B94" s="28" t="s">
        <v>2327</v>
      </c>
      <c r="C94" s="28" t="n">
        <v>46</v>
      </c>
      <c r="D94" s="29" t="n">
        <f aca="false">C94-3</f>
        <v>43</v>
      </c>
      <c r="E94" s="0" t="s">
        <v>2328</v>
      </c>
      <c r="F94" s="0" t="n">
        <v>14.7973964025373</v>
      </c>
      <c r="G94" s="3" t="n">
        <f aca="false">F94*((POWER(D94,2))/((POWER(C94,2))))</f>
        <v>12.9302391059979</v>
      </c>
      <c r="H94" s="0" t="n">
        <v>1082.85583371112</v>
      </c>
      <c r="I94" s="0" t="n">
        <v>974.302467026226</v>
      </c>
      <c r="J94" s="0" t="n">
        <v>914.686853653339</v>
      </c>
      <c r="K94" s="0" t="n">
        <v>683.843051374844</v>
      </c>
      <c r="L94" s="0" t="n">
        <v>735.783010883606</v>
      </c>
      <c r="M94" s="0" t="n">
        <v>728.247699655826</v>
      </c>
      <c r="N94" s="0" t="n">
        <v>483.889183115172</v>
      </c>
      <c r="O94" s="0" t="n">
        <v>1348.29607856224</v>
      </c>
      <c r="P94" s="0" t="n">
        <v>755.10279892046</v>
      </c>
      <c r="Q94" s="0" t="n">
        <v>551.808991070512</v>
      </c>
      <c r="R94" s="0" t="n">
        <v>1035.22322702294</v>
      </c>
      <c r="S94" s="0" t="n">
        <v>1255.87619012609</v>
      </c>
      <c r="T94" s="0" t="n">
        <v>541.697593645049</v>
      </c>
      <c r="U94" s="0" t="n">
        <v>358.67618184487</v>
      </c>
      <c r="V94" s="0" t="n">
        <v>192.339219533133</v>
      </c>
      <c r="W94" s="0" t="n">
        <v>877.87484390475</v>
      </c>
      <c r="X94" s="0" t="n">
        <v>755.10279892046</v>
      </c>
      <c r="Y94" s="0" t="n">
        <v>862.169352298053</v>
      </c>
      <c r="AA94" s="7" t="n">
        <f aca="false">H94-(H93*$G93/100)</f>
        <v>1037.48258749226</v>
      </c>
      <c r="AB94" s="7" t="n">
        <f aca="false">I94-(I93*$G93/100)</f>
        <v>928.816091392941</v>
      </c>
      <c r="AC94" s="7" t="n">
        <f aca="false">J94-(J93*$G93/100)</f>
        <v>879.98728922964</v>
      </c>
      <c r="AD94" s="7" t="n">
        <f aca="false">K94-(K93*$G93/100)</f>
        <v>667.282528399609</v>
      </c>
      <c r="AE94" s="7" t="n">
        <f aca="false">L94-(L93*$G93/100)</f>
        <v>708.4400737877</v>
      </c>
      <c r="AF94" s="7" t="n">
        <f aca="false">M94-(M93*$G93/100)</f>
        <v>697.794124946106</v>
      </c>
      <c r="AG94" s="7" t="n">
        <f aca="false">N94-(N93*$G93/100)</f>
        <v>467.046950297229</v>
      </c>
      <c r="AH94" s="7" t="n">
        <f aca="false">O94-(O93*$G93/100)</f>
        <v>1320.95314146633</v>
      </c>
      <c r="AI94" s="7" t="n">
        <f aca="false">P94-(P93*$G93/100)</f>
        <v>740.439035941066</v>
      </c>
      <c r="AJ94" s="7" t="n">
        <f aca="false">Q94-(Q93*$G93/100)</f>
        <v>544.947545805142</v>
      </c>
      <c r="AK94" s="7" t="n">
        <f aca="false">R94-(R93*$G93/100)</f>
        <v>1005.53500909607</v>
      </c>
      <c r="AL94" s="7" t="n">
        <f aca="false">S94-(S93*$G93/100)</f>
        <v>1218.77015656825</v>
      </c>
      <c r="AM94" s="7" t="n">
        <f aca="false">T94-(T93*$G93/100)</f>
        <v>518.45714332461</v>
      </c>
      <c r="AN94" s="7" t="n">
        <f aca="false">U94-(U93*$G93/100)</f>
        <v>331.317080755809</v>
      </c>
      <c r="AO94" s="7" t="n">
        <f aca="false">V94-(V93*$G93/100)</f>
        <v>179.169650350525</v>
      </c>
      <c r="AP94" s="7" t="n">
        <f aca="false">W94-(W93*$G93/100)</f>
        <v>860.990495759318</v>
      </c>
      <c r="AQ94" s="7" t="n">
        <f aca="false">X94-(X93*$G93/100)</f>
        <v>725.145471226878</v>
      </c>
      <c r="AR94" s="7" t="n">
        <f aca="false">Y94-(Y93*$G93/100)</f>
        <v>838.376768814559</v>
      </c>
      <c r="AT94" s="7" t="n">
        <f aca="false">IF(AA94&gt;0,AA94,0)</f>
        <v>1037.48258749226</v>
      </c>
      <c r="AU94" s="7" t="n">
        <f aca="false">IF(AB94&gt;0,AB94,0)</f>
        <v>928.816091392941</v>
      </c>
      <c r="AV94" s="7" t="n">
        <f aca="false">IF(AC94&gt;0,AC94,0)</f>
        <v>879.98728922964</v>
      </c>
      <c r="AW94" s="7" t="n">
        <f aca="false">IF(AD94&gt;0,AD94,0)</f>
        <v>667.282528399609</v>
      </c>
      <c r="AX94" s="7" t="n">
        <f aca="false">IF(AE94&gt;0,AE94,0)</f>
        <v>708.4400737877</v>
      </c>
      <c r="AY94" s="7" t="n">
        <f aca="false">IF(AF94&gt;0,AF94,0)</f>
        <v>697.794124946106</v>
      </c>
      <c r="AZ94" s="7" t="n">
        <f aca="false">IF(AG94&gt;0,AG94,0)</f>
        <v>467.046950297229</v>
      </c>
      <c r="BA94" s="7" t="n">
        <f aca="false">IF(AH94&gt;0,AH94,0)</f>
        <v>1320.95314146633</v>
      </c>
      <c r="BB94" s="7" t="n">
        <f aca="false">IF(AI94&gt;0,AI94,0)</f>
        <v>740.439035941066</v>
      </c>
      <c r="BC94" s="7" t="n">
        <f aca="false">IF(AJ94&gt;0,AJ94,0)</f>
        <v>544.947545805142</v>
      </c>
      <c r="BD94" s="7" t="n">
        <f aca="false">IF(AK94&gt;0,AK94,0)</f>
        <v>1005.53500909607</v>
      </c>
      <c r="BE94" s="7" t="n">
        <f aca="false">IF(AL94&gt;0,AL94,0)</f>
        <v>1218.77015656825</v>
      </c>
      <c r="BF94" s="7" t="n">
        <f aca="false">IF(AM94&gt;0,AM94,0)</f>
        <v>518.45714332461</v>
      </c>
      <c r="BG94" s="7" t="n">
        <f aca="false">IF(AN94&gt;0,AN94,0)</f>
        <v>331.317080755809</v>
      </c>
      <c r="BH94" s="7" t="n">
        <f aca="false">IF(AO94&gt;0,AO94,0)</f>
        <v>179.169650350525</v>
      </c>
      <c r="BI94" s="7" t="n">
        <f aca="false">IF(AP94&gt;0,AP94,0)</f>
        <v>860.990495759318</v>
      </c>
      <c r="BJ94" s="7" t="n">
        <f aca="false">IF(AQ94&gt;0,AQ94,0)</f>
        <v>725.145471226878</v>
      </c>
      <c r="BK94" s="7" t="n">
        <f aca="false">IF(AR94&gt;0,AR94,0)</f>
        <v>838.376768814559</v>
      </c>
      <c r="BL94" s="28" t="s">
        <v>2326</v>
      </c>
      <c r="BM94" s="7" t="n">
        <f aca="false">100*AT94/SUM(AT$2:AT$135)</f>
        <v>0.0563903434890905</v>
      </c>
      <c r="BN94" s="7" t="n">
        <f aca="false">100*AU94/SUM(AU$2:AU$135)</f>
        <v>0.0659156982243518</v>
      </c>
      <c r="BO94" s="7" t="n">
        <f aca="false">100*AV94/SUM(AV$2:AV$135)</f>
        <v>0.0793502651939157</v>
      </c>
      <c r="BP94" s="7" t="n">
        <f aca="false">100*AW94/SUM(AW$2:AW$135)</f>
        <v>0.0739346324550978</v>
      </c>
      <c r="BQ94" s="7" t="n">
        <f aca="false">100*AX94/SUM(AX$2:AX$135)</f>
        <v>0.124338841353228</v>
      </c>
      <c r="BR94" s="7" t="n">
        <f aca="false">100*AY94/SUM(AY$2:AY$135)</f>
        <v>0.128137547048301</v>
      </c>
      <c r="BS94" s="7" t="n">
        <f aca="false">100*AZ94/SUM(AZ$2:AZ$135)</f>
        <v>0.072636921199496</v>
      </c>
      <c r="BT94" s="7" t="n">
        <f aca="false">100*BA94/SUM(BA$2:BA$135)</f>
        <v>0.109832759561199</v>
      </c>
      <c r="BU94" s="7" t="n">
        <f aca="false">100*BB94/SUM(BB$2:BB$135)</f>
        <v>0.116686787394659</v>
      </c>
      <c r="BV94" s="7" t="n">
        <f aca="false">100*BC94/SUM(BC$2:BC$135)</f>
        <v>0.114828891974742</v>
      </c>
      <c r="BW94" s="7" t="n">
        <f aca="false">100*BD94/SUM(BD$2:BD$135)</f>
        <v>0.135354146743165</v>
      </c>
      <c r="BX94" s="7" t="n">
        <f aca="false">100*BE94/SUM(BE$2:BE$135)</f>
        <v>0.130088840612438</v>
      </c>
      <c r="BY94" s="7" t="n">
        <f aca="false">100*BF94/SUM(BF$2:BF$135)</f>
        <v>0.0745770432618711</v>
      </c>
      <c r="BZ94" s="7" t="n">
        <f aca="false">100*BG94/SUM(BG$2:BG$135)</f>
        <v>0.0522974287151542</v>
      </c>
      <c r="CA94" s="7" t="n">
        <f aca="false">100*BH94/SUM(BH$2:BH$135)</f>
        <v>0.0427741250177744</v>
      </c>
      <c r="CB94" s="7" t="n">
        <f aca="false">100*BI94/SUM(BI$2:BI$135)</f>
        <v>0.086365027228139</v>
      </c>
      <c r="CC94" s="7" t="n">
        <f aca="false">100*BJ94/SUM(BJ$2:BJ$135)</f>
        <v>0.0863409559841953</v>
      </c>
      <c r="CD94" s="7" t="n">
        <f aca="false">100*BK94/SUM(BK$2:BK$135)</f>
        <v>0.138087058354815</v>
      </c>
      <c r="CF94" s="28" t="s">
        <v>2326</v>
      </c>
      <c r="CG94" s="0" t="n">
        <f aca="false">AVERAGE(BM94:BR94)</f>
        <v>0.0880112212939975</v>
      </c>
      <c r="CH94" s="0" t="n">
        <f aca="false">AVERAGE(BS94:BX94)</f>
        <v>0.113238057914283</v>
      </c>
      <c r="CI94" s="0" t="n">
        <f aca="false">STDEV(BM94:BR94)</f>
        <v>0.0306302875092266</v>
      </c>
      <c r="CJ94" s="0" t="n">
        <f aca="false">STDEV(BS94:BX94)</f>
        <v>0.0221248417398657</v>
      </c>
    </row>
    <row r="95" customFormat="false" ht="18" hidden="false" customHeight="false" outlineLevel="0" collapsed="false">
      <c r="A95" s="28" t="s">
        <v>2329</v>
      </c>
      <c r="B95" s="28" t="s">
        <v>2330</v>
      </c>
      <c r="C95" s="28" t="n">
        <v>46</v>
      </c>
      <c r="D95" s="29" t="n">
        <f aca="false">C95-3</f>
        <v>43</v>
      </c>
      <c r="E95" s="0" t="s">
        <v>2331</v>
      </c>
      <c r="F95" s="0" t="n">
        <v>14.8087802714512</v>
      </c>
      <c r="G95" s="3" t="n">
        <f aca="false">F95*((POWER(D95,2))/((POWER(C95,2))))</f>
        <v>12.9401865415469</v>
      </c>
      <c r="H95" s="0" t="n">
        <v>60414.5079947563</v>
      </c>
      <c r="I95" s="0" t="n">
        <v>56428.8778938395</v>
      </c>
      <c r="J95" s="0" t="n">
        <v>61811.4010131257</v>
      </c>
      <c r="K95" s="0" t="n">
        <v>49278.7305103663</v>
      </c>
      <c r="L95" s="0" t="n">
        <v>28067.5770983979</v>
      </c>
      <c r="M95" s="0" t="n">
        <v>22019.9164149751</v>
      </c>
      <c r="N95" s="0" t="n">
        <v>29693.6780112119</v>
      </c>
      <c r="O95" s="0" t="n">
        <v>45270.7078234535</v>
      </c>
      <c r="P95" s="0" t="n">
        <v>31140.8489250083</v>
      </c>
      <c r="Q95" s="0" t="n">
        <v>20384.1950631222</v>
      </c>
      <c r="R95" s="0" t="n">
        <v>31306.8301638694</v>
      </c>
      <c r="S95" s="0" t="n">
        <v>40530.1860088961</v>
      </c>
      <c r="T95" s="0" t="n">
        <v>25353.9989910952</v>
      </c>
      <c r="U95" s="0" t="n">
        <v>27731.2928703648</v>
      </c>
      <c r="V95" s="0" t="n">
        <v>13972.8979756266</v>
      </c>
      <c r="W95" s="0" t="n">
        <v>49106.3320845713</v>
      </c>
      <c r="X95" s="0" t="n">
        <v>31140.8489250083</v>
      </c>
      <c r="Y95" s="0" t="n">
        <v>14527.541042904</v>
      </c>
      <c r="AA95" s="7" t="n">
        <f aca="false">H95-(H94*$G94/100)</f>
        <v>60274.4921462842</v>
      </c>
      <c r="AB95" s="7" t="n">
        <f aca="false">I95-(I94*$G94/100)</f>
        <v>56302.8982552374</v>
      </c>
      <c r="AC95" s="7" t="n">
        <f aca="false">J95-(J94*$G94/100)</f>
        <v>61693.1298158772</v>
      </c>
      <c r="AD95" s="7" t="n">
        <f aca="false">K95-(K94*$G94/100)</f>
        <v>49190.3079687138</v>
      </c>
      <c r="AE95" s="7" t="n">
        <f aca="false">L95-(L94*$G94/100)</f>
        <v>27972.4385957893</v>
      </c>
      <c r="AF95" s="7" t="n">
        <f aca="false">M95-(M94*$G94/100)</f>
        <v>21925.7522461256</v>
      </c>
      <c r="AG95" s="7" t="n">
        <f aca="false">N95-(N94*$G94/100)</f>
        <v>29631.1099828271</v>
      </c>
      <c r="AH95" s="7" t="n">
        <f aca="false">O95-(O94*$G94/100)</f>
        <v>45096.3699166386</v>
      </c>
      <c r="AI95" s="7" t="n">
        <f aca="false">P95-(P94*$G94/100)</f>
        <v>31043.2123276118</v>
      </c>
      <c r="AJ95" s="7" t="n">
        <f aca="false">Q95-(Q94*$G94/100)</f>
        <v>20312.8448411684</v>
      </c>
      <c r="AK95" s="7" t="n">
        <f aca="false">R95-(R94*$G94/100)</f>
        <v>31172.9733253345</v>
      </c>
      <c r="AL95" s="7" t="n">
        <f aca="false">S95-(S94*$G94/100)</f>
        <v>40367.7982146375</v>
      </c>
      <c r="AM95" s="7" t="n">
        <f aca="false">T95-(T94*$G94/100)</f>
        <v>25283.9561970055</v>
      </c>
      <c r="AN95" s="7" t="n">
        <f aca="false">U95-(U94*$G94/100)</f>
        <v>27684.915182436</v>
      </c>
      <c r="AO95" s="7" t="n">
        <f aca="false">V95-(V94*$G94/100)</f>
        <v>13948.0280546464</v>
      </c>
      <c r="AP95" s="7" t="n">
        <f aca="false">W95-(W94*$G94/100)</f>
        <v>48992.820768203</v>
      </c>
      <c r="AQ95" s="7" t="n">
        <f aca="false">X95-(X94*$G94/100)</f>
        <v>31043.2123276118</v>
      </c>
      <c r="AR95" s="7" t="n">
        <f aca="false">Y95-(Y94*$G94/100)</f>
        <v>14416.0604841532</v>
      </c>
      <c r="AT95" s="7" t="n">
        <f aca="false">IF(AA95&gt;0,AA95,0)</f>
        <v>60274.4921462842</v>
      </c>
      <c r="AU95" s="7" t="n">
        <f aca="false">IF(AB95&gt;0,AB95,0)</f>
        <v>56302.8982552374</v>
      </c>
      <c r="AV95" s="7" t="n">
        <f aca="false">IF(AC95&gt;0,AC95,0)</f>
        <v>61693.1298158772</v>
      </c>
      <c r="AW95" s="7" t="n">
        <f aca="false">IF(AD95&gt;0,AD95,0)</f>
        <v>49190.3079687138</v>
      </c>
      <c r="AX95" s="7" t="n">
        <f aca="false">IF(AE95&gt;0,AE95,0)</f>
        <v>27972.4385957893</v>
      </c>
      <c r="AY95" s="7" t="n">
        <f aca="false">IF(AF95&gt;0,AF95,0)</f>
        <v>21925.7522461256</v>
      </c>
      <c r="AZ95" s="7" t="n">
        <f aca="false">IF(AG95&gt;0,AG95,0)</f>
        <v>29631.1099828271</v>
      </c>
      <c r="BA95" s="7" t="n">
        <f aca="false">IF(AH95&gt;0,AH95,0)</f>
        <v>45096.3699166386</v>
      </c>
      <c r="BB95" s="7" t="n">
        <f aca="false">IF(AI95&gt;0,AI95,0)</f>
        <v>31043.2123276118</v>
      </c>
      <c r="BC95" s="7" t="n">
        <f aca="false">IF(AJ95&gt;0,AJ95,0)</f>
        <v>20312.8448411684</v>
      </c>
      <c r="BD95" s="7" t="n">
        <f aca="false">IF(AK95&gt;0,AK95,0)</f>
        <v>31172.9733253345</v>
      </c>
      <c r="BE95" s="7" t="n">
        <f aca="false">IF(AL95&gt;0,AL95,0)</f>
        <v>40367.7982146375</v>
      </c>
      <c r="BF95" s="7" t="n">
        <f aca="false">IF(AM95&gt;0,AM95,0)</f>
        <v>25283.9561970055</v>
      </c>
      <c r="BG95" s="7" t="n">
        <f aca="false">IF(AN95&gt;0,AN95,0)</f>
        <v>27684.915182436</v>
      </c>
      <c r="BH95" s="7" t="n">
        <f aca="false">IF(AO95&gt;0,AO95,0)</f>
        <v>13948.0280546464</v>
      </c>
      <c r="BI95" s="7" t="n">
        <f aca="false">IF(AP95&gt;0,AP95,0)</f>
        <v>48992.820768203</v>
      </c>
      <c r="BJ95" s="7" t="n">
        <f aca="false">IF(AQ95&gt;0,AQ95,0)</f>
        <v>31043.2123276118</v>
      </c>
      <c r="BK95" s="7" t="n">
        <f aca="false">IF(AR95&gt;0,AR95,0)</f>
        <v>14416.0604841532</v>
      </c>
      <c r="BL95" s="28" t="s">
        <v>2329</v>
      </c>
      <c r="BM95" s="7" t="n">
        <f aca="false">100*AT95/SUM(AT$2:AT$135)</f>
        <v>3.27610251654929</v>
      </c>
      <c r="BN95" s="7" t="n">
        <f aca="false">100*AU95/SUM(AU$2:AU$135)</f>
        <v>3.99567243175436</v>
      </c>
      <c r="BO95" s="7" t="n">
        <f aca="false">100*AV95/SUM(AV$2:AV$135)</f>
        <v>5.5629965017086</v>
      </c>
      <c r="BP95" s="7" t="n">
        <f aca="false">100*AW95/SUM(AW$2:AW$135)</f>
        <v>5.4502660945469</v>
      </c>
      <c r="BQ95" s="7" t="n">
        <f aca="false">100*AX95/SUM(AX$2:AX$135)</f>
        <v>4.90946338796052</v>
      </c>
      <c r="BR95" s="7" t="n">
        <f aca="false">100*AY95/SUM(AY$2:AY$135)</f>
        <v>4.02627653281592</v>
      </c>
      <c r="BS95" s="7" t="n">
        <f aca="false">100*AZ95/SUM(AZ$2:AZ$135)</f>
        <v>4.60834312162081</v>
      </c>
      <c r="BT95" s="7" t="n">
        <f aca="false">100*BA95/SUM(BA$2:BA$135)</f>
        <v>3.74960973152984</v>
      </c>
      <c r="BU95" s="7" t="n">
        <f aca="false">100*BB95/SUM(BB$2:BB$135)</f>
        <v>4.89214174441176</v>
      </c>
      <c r="BV95" s="7" t="n">
        <f aca="false">100*BC95/SUM(BC$2:BC$135)</f>
        <v>4.28023115971653</v>
      </c>
      <c r="BW95" s="7" t="n">
        <f aca="false">100*BD95/SUM(BD$2:BD$135)</f>
        <v>4.19616539228319</v>
      </c>
      <c r="BX95" s="7" t="n">
        <f aca="false">100*BE95/SUM(BE$2:BE$135)</f>
        <v>4.30876981973832</v>
      </c>
      <c r="BY95" s="7" t="n">
        <f aca="false">100*BF95/SUM(BF$2:BF$135)</f>
        <v>3.63694997631606</v>
      </c>
      <c r="BZ95" s="7" t="n">
        <f aca="false">100*BG95/SUM(BG$2:BG$135)</f>
        <v>4.3699826007632</v>
      </c>
      <c r="CA95" s="7" t="n">
        <f aca="false">100*BH95/SUM(BH$2:BH$135)</f>
        <v>3.3298870349619</v>
      </c>
      <c r="CB95" s="7" t="n">
        <f aca="false">100*BI95/SUM(BI$2:BI$135)</f>
        <v>4.91441696565719</v>
      </c>
      <c r="CC95" s="7" t="n">
        <f aca="false">100*BJ95/SUM(BJ$2:BJ$135)</f>
        <v>3.6962247377089</v>
      </c>
      <c r="CD95" s="7" t="n">
        <f aca="false">100*BK95/SUM(BK$2:BK$135)</f>
        <v>2.37443528896507</v>
      </c>
      <c r="CF95" s="28" t="s">
        <v>2329</v>
      </c>
      <c r="CG95" s="0" t="n">
        <f aca="false">AVERAGE(BM95:BR95)</f>
        <v>4.5367962442226</v>
      </c>
      <c r="CH95" s="0" t="n">
        <f aca="false">AVERAGE(BS95:BX95)</f>
        <v>4.33921016155007</v>
      </c>
      <c r="CI95" s="0" t="n">
        <f aca="false">STDEV(BM95:BR95)</f>
        <v>0.913147191540046</v>
      </c>
      <c r="CJ95" s="0" t="n">
        <f aca="false">STDEV(BS95:BX95)</f>
        <v>0.387469094427911</v>
      </c>
    </row>
    <row r="96" customFormat="false" ht="18" hidden="false" customHeight="false" outlineLevel="0" collapsed="false">
      <c r="A96" s="29" t="s">
        <v>2332</v>
      </c>
      <c r="B96" s="29" t="s">
        <v>2333</v>
      </c>
      <c r="C96" s="28" t="n">
        <v>46</v>
      </c>
      <c r="D96" s="29" t="n">
        <f aca="false">C96-3</f>
        <v>43</v>
      </c>
      <c r="E96" s="0" t="s">
        <v>2334</v>
      </c>
      <c r="F96" s="0" t="n">
        <v>14.8201644360354</v>
      </c>
      <c r="G96" s="3" t="n">
        <f aca="false">F96*((POWER(D96,2))/((POWER(C96,2))))</f>
        <v>12.9501342354582</v>
      </c>
      <c r="H96" s="0" t="n">
        <v>31898.7579490549</v>
      </c>
      <c r="I96" s="0" t="n">
        <v>28853.7282181904</v>
      </c>
      <c r="J96" s="0" t="n">
        <v>28861.3192147969</v>
      </c>
      <c r="K96" s="0" t="n">
        <v>18176.2864849325</v>
      </c>
      <c r="L96" s="0" t="n">
        <v>15495.8492330992</v>
      </c>
      <c r="M96" s="0" t="n">
        <v>9151.64272669804</v>
      </c>
      <c r="N96" s="0" t="n">
        <v>15495.8492330992</v>
      </c>
      <c r="O96" s="0" t="n">
        <v>18099.4500199564</v>
      </c>
      <c r="P96" s="0" t="n">
        <v>11661.6928393971</v>
      </c>
      <c r="Q96" s="0" t="n">
        <v>8435.97454582777</v>
      </c>
      <c r="R96" s="0" t="n">
        <v>15938.6804857777</v>
      </c>
      <c r="S96" s="0" t="n">
        <v>16440.4123626071</v>
      </c>
      <c r="T96" s="0" t="n">
        <v>14162.3020679327</v>
      </c>
      <c r="U96" s="0" t="n">
        <v>10926.4436847388</v>
      </c>
      <c r="V96" s="0" t="n">
        <v>6373.15709632309</v>
      </c>
      <c r="W96" s="0" t="n">
        <v>19354.1424449899</v>
      </c>
      <c r="X96" s="0" t="n">
        <v>14324.5451375201</v>
      </c>
      <c r="Y96" s="0" t="n">
        <v>5588.92162468058</v>
      </c>
      <c r="AA96" s="7" t="n">
        <f aca="false">H96-(H95*$G95/100)</f>
        <v>24081.0079163756</v>
      </c>
      <c r="AB96" s="7" t="n">
        <f aca="false">I96-(I95*$G95/100)</f>
        <v>21551.7261554258</v>
      </c>
      <c r="AC96" s="7" t="n">
        <f aca="false">J96-(J95*$G95/100)</f>
        <v>20862.8086197548</v>
      </c>
      <c r="AD96" s="7" t="n">
        <f aca="false">K96-(K95*$G95/100)</f>
        <v>11799.5268315849</v>
      </c>
      <c r="AE96" s="7" t="n">
        <f aca="false">L96-(L95*$G95/100)</f>
        <v>11863.852398874</v>
      </c>
      <c r="AF96" s="7" t="n">
        <f aca="false">M96-(M95*$G95/100)</f>
        <v>6302.22446630756</v>
      </c>
      <c r="AG96" s="7" t="n">
        <f aca="false">N96-(N95*$G95/100)</f>
        <v>11653.4319074021</v>
      </c>
      <c r="AH96" s="7" t="n">
        <f aca="false">O96-(O95*$G95/100)</f>
        <v>12241.3359789229</v>
      </c>
      <c r="AI96" s="7" t="n">
        <f aca="false">P96-(P95*$G95/100)</f>
        <v>7632.00889787968</v>
      </c>
      <c r="AJ96" s="7" t="n">
        <f aca="false">Q96-(Q95*$G95/100)</f>
        <v>5798.22167966696</v>
      </c>
      <c r="AK96" s="7" t="n">
        <f aca="false">R96-(R95*$G95/100)</f>
        <v>11887.5182623278</v>
      </c>
      <c r="AL96" s="7" t="n">
        <f aca="false">S96-(S95*$G95/100)</f>
        <v>11195.73068742</v>
      </c>
      <c r="AM96" s="7" t="n">
        <f aca="false">T96-(T95*$G95/100)</f>
        <v>10881.447302743</v>
      </c>
      <c r="AN96" s="7" t="n">
        <f aca="false">U96-(U95*$G95/100)</f>
        <v>7337.96265693094</v>
      </c>
      <c r="AO96" s="7" t="n">
        <f aca="false">V96-(V95*$G95/100)</f>
        <v>4565.03803301697</v>
      </c>
      <c r="AP96" s="7" t="n">
        <f aca="false">W96-(W95*$G95/100)</f>
        <v>12999.6914695349</v>
      </c>
      <c r="AQ96" s="7" t="n">
        <f aca="false">X96-(X95*$G95/100)</f>
        <v>10294.8611960027</v>
      </c>
      <c r="AR96" s="7" t="n">
        <f aca="false">Y96-(Y95*$G95/100)</f>
        <v>3709.03071382902</v>
      </c>
      <c r="AT96" s="7" t="n">
        <f aca="false">IF(AA96&gt;0,AA96,0)</f>
        <v>24081.0079163756</v>
      </c>
      <c r="AU96" s="7" t="n">
        <f aca="false">IF(AB96&gt;0,AB96,0)</f>
        <v>21551.7261554258</v>
      </c>
      <c r="AV96" s="7" t="n">
        <f aca="false">IF(AC96&gt;0,AC96,0)</f>
        <v>20862.8086197548</v>
      </c>
      <c r="AW96" s="7" t="n">
        <f aca="false">IF(AD96&gt;0,AD96,0)</f>
        <v>11799.5268315849</v>
      </c>
      <c r="AX96" s="7" t="n">
        <f aca="false">IF(AE96&gt;0,AE96,0)</f>
        <v>11863.852398874</v>
      </c>
      <c r="AY96" s="7" t="n">
        <f aca="false">IF(AF96&gt;0,AF96,0)</f>
        <v>6302.22446630756</v>
      </c>
      <c r="AZ96" s="7" t="n">
        <f aca="false">IF(AG96&gt;0,AG96,0)</f>
        <v>11653.4319074021</v>
      </c>
      <c r="BA96" s="7" t="n">
        <f aca="false">IF(AH96&gt;0,AH96,0)</f>
        <v>12241.3359789229</v>
      </c>
      <c r="BB96" s="7" t="n">
        <f aca="false">IF(AI96&gt;0,AI96,0)</f>
        <v>7632.00889787968</v>
      </c>
      <c r="BC96" s="7" t="n">
        <f aca="false">IF(AJ96&gt;0,AJ96,0)</f>
        <v>5798.22167966696</v>
      </c>
      <c r="BD96" s="7" t="n">
        <f aca="false">IF(AK96&gt;0,AK96,0)</f>
        <v>11887.5182623278</v>
      </c>
      <c r="BE96" s="7" t="n">
        <f aca="false">IF(AL96&gt;0,AL96,0)</f>
        <v>11195.73068742</v>
      </c>
      <c r="BF96" s="7" t="n">
        <f aca="false">IF(AM96&gt;0,AM96,0)</f>
        <v>10881.447302743</v>
      </c>
      <c r="BG96" s="7" t="n">
        <f aca="false">IF(AN96&gt;0,AN96,0)</f>
        <v>7337.96265693094</v>
      </c>
      <c r="BH96" s="7" t="n">
        <f aca="false">IF(AO96&gt;0,AO96,0)</f>
        <v>4565.03803301697</v>
      </c>
      <c r="BI96" s="7" t="n">
        <f aca="false">IF(AP96&gt;0,AP96,0)</f>
        <v>12999.6914695349</v>
      </c>
      <c r="BJ96" s="7" t="n">
        <f aca="false">IF(AQ96&gt;0,AQ96,0)</f>
        <v>10294.8611960027</v>
      </c>
      <c r="BK96" s="7" t="n">
        <f aca="false">IF(AR96&gt;0,AR96,0)</f>
        <v>3709.03071382902</v>
      </c>
      <c r="BL96" s="29" t="s">
        <v>2332</v>
      </c>
      <c r="BM96" s="7" t="n">
        <f aca="false">100*AT96/SUM(AT$2:AT$135)</f>
        <v>1.30887623979334</v>
      </c>
      <c r="BN96" s="7" t="n">
        <f aca="false">100*AU96/SUM(AU$2:AU$135)</f>
        <v>1.52947078613211</v>
      </c>
      <c r="BO96" s="7" t="n">
        <f aca="false">100*AV96/SUM(AV$2:AV$135)</f>
        <v>1.88124239625857</v>
      </c>
      <c r="BP96" s="7" t="n">
        <f aca="false">100*AW96/SUM(AW$2:AW$135)</f>
        <v>1.30738276862968</v>
      </c>
      <c r="BQ96" s="7" t="n">
        <f aca="false">100*AX96/SUM(AX$2:AX$135)</f>
        <v>2.08223350970935</v>
      </c>
      <c r="BR96" s="7" t="n">
        <f aca="false">100*AY96/SUM(AY$2:AY$135)</f>
        <v>1.15729203670612</v>
      </c>
      <c r="BS96" s="7" t="n">
        <f aca="false">100*AZ96/SUM(AZ$2:AZ$135)</f>
        <v>1.81238613082254</v>
      </c>
      <c r="BT96" s="7" t="n">
        <f aca="false">100*BA96/SUM(BA$2:BA$135)</f>
        <v>1.01782543912831</v>
      </c>
      <c r="BU96" s="7" t="n">
        <f aca="false">100*BB96/SUM(BB$2:BB$135)</f>
        <v>1.2027385867483</v>
      </c>
      <c r="BV96" s="7" t="n">
        <f aca="false">100*BC96/SUM(BC$2:BC$135)</f>
        <v>1.22177515253579</v>
      </c>
      <c r="BW96" s="7" t="n">
        <f aca="false">100*BD96/SUM(BD$2:BD$135)</f>
        <v>1.60016794714846</v>
      </c>
      <c r="BX96" s="7" t="n">
        <f aca="false">100*BE96/SUM(BE$2:BE$135)</f>
        <v>1.19500762066288</v>
      </c>
      <c r="BY96" s="7" t="n">
        <f aca="false">100*BF96/SUM(BF$2:BF$135)</f>
        <v>1.56523287738818</v>
      </c>
      <c r="BZ96" s="7" t="n">
        <f aca="false">100*BG96/SUM(BG$2:BG$135)</f>
        <v>1.15827586700292</v>
      </c>
      <c r="CA96" s="7" t="n">
        <f aca="false">100*BH96/SUM(BH$2:BH$135)</f>
        <v>1.08983584637883</v>
      </c>
      <c r="CB96" s="7" t="n">
        <f aca="false">100*BI96/SUM(BI$2:BI$135)</f>
        <v>1.30398501871225</v>
      </c>
      <c r="CC96" s="7" t="n">
        <f aca="false">100*BJ96/SUM(BJ$2:BJ$135)</f>
        <v>1.22577909213663</v>
      </c>
      <c r="CD96" s="7" t="n">
        <f aca="false">100*BK96/SUM(BK$2:BK$135)</f>
        <v>0.610905692609422</v>
      </c>
      <c r="CF96" s="29" t="s">
        <v>2332</v>
      </c>
      <c r="CG96" s="0" t="n">
        <f aca="false">AVERAGE(BM96:BR96)</f>
        <v>1.5444162895382</v>
      </c>
      <c r="CH96" s="0" t="n">
        <f aca="false">AVERAGE(BS96:BX96)</f>
        <v>1.34165014617438</v>
      </c>
      <c r="CI96" s="0" t="n">
        <f aca="false">STDEV(BM96:BR96)</f>
        <v>0.364541286756929</v>
      </c>
      <c r="CJ96" s="0" t="n">
        <f aca="false">STDEV(BS96:BX96)</f>
        <v>0.299485133950599</v>
      </c>
    </row>
    <row r="97" customFormat="false" ht="18" hidden="false" customHeight="false" outlineLevel="0" collapsed="false">
      <c r="A97" s="29" t="s">
        <v>2335</v>
      </c>
      <c r="B97" s="29" t="s">
        <v>2336</v>
      </c>
      <c r="C97" s="28" t="n">
        <v>46</v>
      </c>
      <c r="D97" s="29" t="n">
        <f aca="false">C97-3</f>
        <v>43</v>
      </c>
      <c r="E97" s="0" t="s">
        <v>2337</v>
      </c>
      <c r="F97" s="0" t="n">
        <v>14.8315488942441</v>
      </c>
      <c r="G97" s="3" t="n">
        <f aca="false">F97*((POWER(D97,2))/((POWER(C97,2))))</f>
        <v>12.9600821859439</v>
      </c>
      <c r="H97" s="0" t="n">
        <v>9251.4318228064</v>
      </c>
      <c r="I97" s="0" t="n">
        <v>9424.14128492822</v>
      </c>
      <c r="J97" s="0" t="n">
        <v>10679.6455976943</v>
      </c>
      <c r="K97" s="0" t="n">
        <v>7535.98099232252</v>
      </c>
      <c r="L97" s="0" t="n">
        <v>6424.85114849515</v>
      </c>
      <c r="M97" s="0" t="n">
        <v>4308.60170682026</v>
      </c>
      <c r="N97" s="0" t="n">
        <v>5334.0874279591</v>
      </c>
      <c r="O97" s="0" t="n">
        <v>6475.56297846481</v>
      </c>
      <c r="P97" s="0" t="n">
        <v>5662.91496330605</v>
      </c>
      <c r="Q97" s="0" t="n">
        <v>4838.92858975675</v>
      </c>
      <c r="R97" s="0" t="n">
        <v>7983.0356146031</v>
      </c>
      <c r="S97" s="0" t="n">
        <v>7751.30730066537</v>
      </c>
      <c r="T97" s="0" t="n">
        <v>6424.85114849515</v>
      </c>
      <c r="U97" s="0" t="n">
        <v>4698.74782160902</v>
      </c>
      <c r="V97" s="0" t="n">
        <v>2137.34984738115</v>
      </c>
      <c r="W97" s="0" t="n">
        <v>7835.47668259915</v>
      </c>
      <c r="X97" s="0" t="n">
        <v>5342.9064196258</v>
      </c>
      <c r="Y97" s="0" t="n">
        <v>2402.66735120124</v>
      </c>
      <c r="AA97" s="7" t="n">
        <f aca="false">H97-(H96*$G96/100)</f>
        <v>5120.49984895991</v>
      </c>
      <c r="AB97" s="7" t="n">
        <f aca="false">I97-(I96*$G96/100)</f>
        <v>5687.5447487383</v>
      </c>
      <c r="AC97" s="7" t="n">
        <f aca="false">J97-(J96*$G96/100)</f>
        <v>6942.066017254</v>
      </c>
      <c r="AD97" s="7" t="n">
        <f aca="false">K97-(K96*$G96/100)</f>
        <v>5182.12749350232</v>
      </c>
      <c r="AE97" s="7" t="n">
        <f aca="false">L97-(L96*$G96/100)</f>
        <v>4418.11787188459</v>
      </c>
      <c r="AF97" s="7" t="n">
        <f aca="false">M97-(M96*$G96/100)</f>
        <v>3123.45168896332</v>
      </c>
      <c r="AG97" s="7" t="n">
        <f aca="false">N97-(N96*$G96/100)</f>
        <v>3327.35415134854</v>
      </c>
      <c r="AH97" s="7" t="n">
        <f aca="false">O97-(O96*$G96/100)</f>
        <v>4131.65990500079</v>
      </c>
      <c r="AI97" s="7" t="n">
        <f aca="false">P97-(P96*$G96/100)</f>
        <v>4152.71008647732</v>
      </c>
      <c r="AJ97" s="7" t="n">
        <f aca="false">Q97-(Q96*$G96/100)</f>
        <v>3746.45856200297</v>
      </c>
      <c r="AK97" s="7" t="n">
        <f aca="false">R97-(R96*$G96/100)</f>
        <v>5918.95509633411</v>
      </c>
      <c r="AL97" s="7" t="n">
        <f aca="false">S97-(S96*$G96/100)</f>
        <v>5622.2518308449</v>
      </c>
      <c r="AM97" s="7" t="n">
        <f aca="false">T97-(T96*$G96/100)</f>
        <v>4590.81401986681</v>
      </c>
      <c r="AN97" s="7" t="n">
        <f aca="false">U97-(U96*$G96/100)</f>
        <v>3283.7586972736</v>
      </c>
      <c r="AO97" s="7" t="n">
        <f aca="false">V97-(V96*$G96/100)</f>
        <v>1312.01744837069</v>
      </c>
      <c r="AP97" s="7" t="n">
        <f aca="false">W97-(W96*$G96/100)</f>
        <v>5329.08925585117</v>
      </c>
      <c r="AQ97" s="7" t="n">
        <f aca="false">X97-(X96*$G96/100)</f>
        <v>3487.85859569815</v>
      </c>
      <c r="AR97" s="7" t="n">
        <f aca="false">Y97-(Y96*$G96/100)</f>
        <v>1678.89449849056</v>
      </c>
      <c r="AT97" s="7" t="n">
        <f aca="false">IF(AA97&gt;0,AA97,0)</f>
        <v>5120.49984895991</v>
      </c>
      <c r="AU97" s="7" t="n">
        <f aca="false">IF(AB97&gt;0,AB97,0)</f>
        <v>5687.5447487383</v>
      </c>
      <c r="AV97" s="7" t="n">
        <f aca="false">IF(AC97&gt;0,AC97,0)</f>
        <v>6942.066017254</v>
      </c>
      <c r="AW97" s="7" t="n">
        <f aca="false">IF(AD97&gt;0,AD97,0)</f>
        <v>5182.12749350232</v>
      </c>
      <c r="AX97" s="7" t="n">
        <f aca="false">IF(AE97&gt;0,AE97,0)</f>
        <v>4418.11787188459</v>
      </c>
      <c r="AY97" s="7" t="n">
        <f aca="false">IF(AF97&gt;0,AF97,0)</f>
        <v>3123.45168896332</v>
      </c>
      <c r="AZ97" s="7" t="n">
        <f aca="false">IF(AG97&gt;0,AG97,0)</f>
        <v>3327.35415134854</v>
      </c>
      <c r="BA97" s="7" t="n">
        <f aca="false">IF(AH97&gt;0,AH97,0)</f>
        <v>4131.65990500079</v>
      </c>
      <c r="BB97" s="7" t="n">
        <f aca="false">IF(AI97&gt;0,AI97,0)</f>
        <v>4152.71008647732</v>
      </c>
      <c r="BC97" s="7" t="n">
        <f aca="false">IF(AJ97&gt;0,AJ97,0)</f>
        <v>3746.45856200297</v>
      </c>
      <c r="BD97" s="7" t="n">
        <f aca="false">IF(AK97&gt;0,AK97,0)</f>
        <v>5918.95509633411</v>
      </c>
      <c r="BE97" s="7" t="n">
        <f aca="false">IF(AL97&gt;0,AL97,0)</f>
        <v>5622.2518308449</v>
      </c>
      <c r="BF97" s="7" t="n">
        <f aca="false">IF(AM97&gt;0,AM97,0)</f>
        <v>4590.81401986681</v>
      </c>
      <c r="BG97" s="7" t="n">
        <f aca="false">IF(AN97&gt;0,AN97,0)</f>
        <v>3283.7586972736</v>
      </c>
      <c r="BH97" s="7" t="n">
        <f aca="false">IF(AO97&gt;0,AO97,0)</f>
        <v>1312.01744837069</v>
      </c>
      <c r="BI97" s="7" t="n">
        <f aca="false">IF(AP97&gt;0,AP97,0)</f>
        <v>5329.08925585117</v>
      </c>
      <c r="BJ97" s="7" t="n">
        <f aca="false">IF(AQ97&gt;0,AQ97,0)</f>
        <v>3487.85859569815</v>
      </c>
      <c r="BK97" s="7" t="n">
        <f aca="false">IF(AR97&gt;0,AR97,0)</f>
        <v>1678.89449849056</v>
      </c>
      <c r="BL97" s="29" t="s">
        <v>2335</v>
      </c>
      <c r="BM97" s="7" t="n">
        <f aca="false">100*AT97/SUM(AT$2:AT$135)</f>
        <v>0.278314786965849</v>
      </c>
      <c r="BN97" s="7" t="n">
        <f aca="false">100*AU97/SUM(AU$2:AU$135)</f>
        <v>0.403630478379306</v>
      </c>
      <c r="BO97" s="7" t="n">
        <f aca="false">100*AV97/SUM(AV$2:AV$135)</f>
        <v>0.625980381995069</v>
      </c>
      <c r="BP97" s="7" t="n">
        <f aca="false">100*AW97/SUM(AW$2:AW$135)</f>
        <v>0.574177616318623</v>
      </c>
      <c r="BQ97" s="7" t="n">
        <f aca="false">100*AX97/SUM(AX$2:AX$135)</f>
        <v>0.775427135586831</v>
      </c>
      <c r="BR97" s="7" t="n">
        <f aca="false">100*AY97/SUM(AY$2:AY$135)</f>
        <v>0.573566648728298</v>
      </c>
      <c r="BS97" s="7" t="n">
        <f aca="false">100*AZ97/SUM(AZ$2:AZ$135)</f>
        <v>0.517482795124792</v>
      </c>
      <c r="BT97" s="7" t="n">
        <f aca="false">100*BA97/SUM(BA$2:BA$135)</f>
        <v>0.34353346435201</v>
      </c>
      <c r="BU97" s="7" t="n">
        <f aca="false">100*BB97/SUM(BB$2:BB$135)</f>
        <v>0.6544311894045</v>
      </c>
      <c r="BV97" s="7" t="n">
        <f aca="false">100*BC97/SUM(BC$2:BC$135)</f>
        <v>0.789436871155142</v>
      </c>
      <c r="BW97" s="7" t="n">
        <f aca="false">100*BD97/SUM(BD$2:BD$135)</f>
        <v>0.7967451251604</v>
      </c>
      <c r="BX97" s="7" t="n">
        <f aca="false">100*BE97/SUM(BE$2:BE$135)</f>
        <v>0.600106770225802</v>
      </c>
      <c r="BY97" s="7" t="n">
        <f aca="false">100*BF97/SUM(BF$2:BF$135)</f>
        <v>0.660361883667695</v>
      </c>
      <c r="BZ97" s="7" t="n">
        <f aca="false">100*BG97/SUM(BG$2:BG$135)</f>
        <v>0.518331671873585</v>
      </c>
      <c r="CA97" s="7" t="n">
        <f aca="false">100*BH97/SUM(BH$2:BH$135)</f>
        <v>0.313224914221332</v>
      </c>
      <c r="CB97" s="7" t="n">
        <f aca="false">100*BI97/SUM(BI$2:BI$135)</f>
        <v>0.534555190736307</v>
      </c>
      <c r="CC97" s="7" t="n">
        <f aca="false">100*BJ97/SUM(BJ$2:BJ$135)</f>
        <v>0.415289148783847</v>
      </c>
      <c r="CD97" s="7" t="n">
        <f aca="false">100*BK97/SUM(BK$2:BK$135)</f>
        <v>0.276526749318745</v>
      </c>
      <c r="CF97" s="29" t="s">
        <v>2335</v>
      </c>
      <c r="CG97" s="0" t="n">
        <f aca="false">AVERAGE(BM97:BR97)</f>
        <v>0.53851617466233</v>
      </c>
      <c r="CH97" s="0" t="n">
        <f aca="false">AVERAGE(BS97:BX97)</f>
        <v>0.616956035903774</v>
      </c>
      <c r="CI97" s="0" t="n">
        <f aca="false">STDEV(BM97:BR97)</f>
        <v>0.174456859048132</v>
      </c>
      <c r="CJ97" s="0" t="n">
        <f aca="false">STDEV(BS97:BX97)</f>
        <v>0.17228863473461</v>
      </c>
    </row>
    <row r="98" customFormat="false" ht="18" hidden="true" customHeight="false" outlineLevel="0" collapsed="false">
      <c r="A98" s="29" t="s">
        <v>2338</v>
      </c>
      <c r="B98" s="29" t="s">
        <v>2339</v>
      </c>
      <c r="C98" s="28" t="n">
        <v>46</v>
      </c>
      <c r="D98" s="29" t="n">
        <f aca="false">C98-3</f>
        <v>43</v>
      </c>
      <c r="E98" s="0" t="s">
        <v>2340</v>
      </c>
      <c r="F98" s="0" t="n">
        <v>14.842933643788</v>
      </c>
      <c r="G98" s="3" t="n">
        <f aca="false">F98*((POWER(D98,2))/((POWER(C98,2))))</f>
        <v>12.9700303910038</v>
      </c>
      <c r="H98" s="0" t="n">
        <v>3072.49917884821</v>
      </c>
      <c r="I98" s="0" t="n">
        <v>2747.53016084119</v>
      </c>
      <c r="J98" s="0" t="n">
        <v>2697.29846524097</v>
      </c>
      <c r="K98" s="0" t="n">
        <v>1238.35356985829</v>
      </c>
      <c r="L98" s="0" t="n">
        <v>2666.5926739818</v>
      </c>
      <c r="M98" s="0" t="n">
        <v>1467.33862471026</v>
      </c>
      <c r="N98" s="0" t="n">
        <v>1618.10380418754</v>
      </c>
      <c r="O98" s="0" t="n">
        <v>1735.2678379193</v>
      </c>
      <c r="P98" s="0" t="n">
        <v>1242.3313215719</v>
      </c>
      <c r="Q98" s="0" t="n">
        <v>768.272734270759</v>
      </c>
      <c r="R98" s="0" t="n">
        <v>4034.37286789972</v>
      </c>
      <c r="S98" s="0" t="n">
        <v>2559.89504834026</v>
      </c>
      <c r="T98" s="0" t="n">
        <v>1836.40994174713</v>
      </c>
      <c r="U98" s="0" t="n">
        <v>1158.62350026325</v>
      </c>
      <c r="V98" s="0" t="n">
        <v>489.448224353913</v>
      </c>
      <c r="W98" s="0" t="n">
        <v>1735.2678379193</v>
      </c>
      <c r="X98" s="0" t="n">
        <v>3166.67753282591</v>
      </c>
      <c r="Y98" s="0" t="n">
        <v>1060.82634213505</v>
      </c>
      <c r="AA98" s="7" t="n">
        <f aca="false">H98-(H97*$G97/100)</f>
        <v>1873.50601123593</v>
      </c>
      <c r="AB98" s="7" t="n">
        <f aca="false">I98-(I97*$G97/100)</f>
        <v>1526.15370499503</v>
      </c>
      <c r="AC98" s="7" t="n">
        <f aca="false">J98-(J97*$G97/100)</f>
        <v>1313.20761861225</v>
      </c>
      <c r="AD98" s="7" t="n">
        <f aca="false">K98-(K97*$G97/100)</f>
        <v>261.684239736177</v>
      </c>
      <c r="AE98" s="7" t="n">
        <f aca="false">L98-(L97*$G97/100)</f>
        <v>1833.92668481226</v>
      </c>
      <c r="AF98" s="7" t="n">
        <f aca="false">M98-(M97*$G97/100)</f>
        <v>908.940302441374</v>
      </c>
      <c r="AG98" s="7" t="n">
        <f aca="false">N98-(N97*$G97/100)</f>
        <v>926.801689653943</v>
      </c>
      <c r="AH98" s="7" t="n">
        <f aca="false">O98-(O97*$G97/100)</f>
        <v>896.029553907707</v>
      </c>
      <c r="AI98" s="7" t="n">
        <f aca="false">P98-(P97*$G97/100)</f>
        <v>508.412888207321</v>
      </c>
      <c r="AJ98" s="7" t="n">
        <f aca="false">Q98-(Q97*$G97/100)</f>
        <v>141.143612119147</v>
      </c>
      <c r="AK98" s="7" t="n">
        <f aca="false">R98-(R97*$G97/100)</f>
        <v>2999.76489131398</v>
      </c>
      <c r="AL98" s="7" t="n">
        <f aca="false">S98-(S97*$G97/100)</f>
        <v>1555.31925168895</v>
      </c>
      <c r="AM98" s="7" t="n">
        <f aca="false">T98-(T97*$G97/100)</f>
        <v>1003.7439525776</v>
      </c>
      <c r="AN98" s="7" t="n">
        <f aca="false">U98-(U97*$G97/100)</f>
        <v>549.661920872472</v>
      </c>
      <c r="AO98" s="7" t="n">
        <f aca="false">V98-(V97*$G97/100)</f>
        <v>212.445927532168</v>
      </c>
      <c r="AP98" s="7" t="n">
        <f aca="false">W98-(W97*$G97/100)</f>
        <v>719.783620193982</v>
      </c>
      <c r="AQ98" s="7" t="n">
        <f aca="false">X98-(X97*$G97/100)</f>
        <v>2474.23246972433</v>
      </c>
      <c r="AR98" s="7" t="n">
        <f aca="false">Y98-(Y97*$G97/100)</f>
        <v>749.438678764525</v>
      </c>
      <c r="AT98" s="7" t="n">
        <f aca="false">IF(AA98&gt;0,AA98,0)</f>
        <v>1873.50601123593</v>
      </c>
      <c r="AU98" s="7" t="n">
        <f aca="false">IF(AB98&gt;0,AB98,0)</f>
        <v>1526.15370499503</v>
      </c>
      <c r="AV98" s="7" t="n">
        <f aca="false">IF(AC98&gt;0,AC98,0)</f>
        <v>1313.20761861225</v>
      </c>
      <c r="AW98" s="7" t="n">
        <f aca="false">IF(AD98&gt;0,AD98,0)</f>
        <v>261.684239736177</v>
      </c>
      <c r="AX98" s="7" t="n">
        <f aca="false">IF(AE98&gt;0,AE98,0)</f>
        <v>1833.92668481226</v>
      </c>
      <c r="AY98" s="7" t="n">
        <f aca="false">IF(AF98&gt;0,AF98,0)</f>
        <v>908.940302441374</v>
      </c>
      <c r="AZ98" s="7" t="n">
        <f aca="false">IF(AG98&gt;0,AG98,0)</f>
        <v>926.801689653943</v>
      </c>
      <c r="BA98" s="7" t="n">
        <f aca="false">IF(AH98&gt;0,AH98,0)</f>
        <v>896.029553907707</v>
      </c>
      <c r="BB98" s="7" t="n">
        <f aca="false">IF(AI98&gt;0,AI98,0)</f>
        <v>508.412888207321</v>
      </c>
      <c r="BC98" s="7" t="n">
        <f aca="false">IF(AJ98&gt;0,AJ98,0)</f>
        <v>141.143612119147</v>
      </c>
      <c r="BD98" s="7" t="n">
        <f aca="false">IF(AK98&gt;0,AK98,0)</f>
        <v>2999.76489131398</v>
      </c>
      <c r="BE98" s="7" t="n">
        <f aca="false">IF(AL98&gt;0,AL98,0)</f>
        <v>1555.31925168895</v>
      </c>
      <c r="BF98" s="7" t="n">
        <f aca="false">IF(AM98&gt;0,AM98,0)</f>
        <v>1003.7439525776</v>
      </c>
      <c r="BG98" s="7" t="n">
        <f aca="false">IF(AN98&gt;0,AN98,0)</f>
        <v>549.661920872472</v>
      </c>
      <c r="BH98" s="7" t="n">
        <f aca="false">IF(AO98&gt;0,AO98,0)</f>
        <v>212.445927532168</v>
      </c>
      <c r="BI98" s="7" t="n">
        <f aca="false">IF(AP98&gt;0,AP98,0)</f>
        <v>719.783620193982</v>
      </c>
      <c r="BJ98" s="7" t="n">
        <f aca="false">IF(AQ98&gt;0,AQ98,0)</f>
        <v>2474.23246972433</v>
      </c>
      <c r="BK98" s="7" t="n">
        <f aca="false">IF(AR98&gt;0,AR98,0)</f>
        <v>749.438678764525</v>
      </c>
      <c r="BL98" s="29" t="s">
        <v>2338</v>
      </c>
      <c r="BM98" s="7" t="n">
        <f aca="false">100*AT98/SUM(AT$2:AT$135)</f>
        <v>0.101830766873722</v>
      </c>
      <c r="BN98" s="7" t="n">
        <f aca="false">100*AU98/SUM(AU$2:AU$135)</f>
        <v>0.108307218183056</v>
      </c>
      <c r="BO98" s="7" t="n">
        <f aca="false">100*AV98/SUM(AV$2:AV$135)</f>
        <v>0.118414634014515</v>
      </c>
      <c r="BP98" s="7" t="n">
        <f aca="false">100*AW98/SUM(AW$2:AW$135)</f>
        <v>0.02899450721509</v>
      </c>
      <c r="BQ98" s="7" t="n">
        <f aca="false">100*AX98/SUM(AX$2:AX$135)</f>
        <v>0.321873828928341</v>
      </c>
      <c r="BR98" s="7" t="n">
        <f aca="false">100*AY98/SUM(AY$2:AY$135)</f>
        <v>0.166910807363382</v>
      </c>
      <c r="BS98" s="7" t="n">
        <f aca="false">100*AZ98/SUM(AZ$2:AZ$135)</f>
        <v>0.144139729969569</v>
      </c>
      <c r="BT98" s="7" t="n">
        <f aca="false">100*BA98/SUM(BA$2:BA$135)</f>
        <v>0.074501808932321</v>
      </c>
      <c r="BU98" s="7" t="n">
        <f aca="false">100*BB98/SUM(BB$2:BB$135)</f>
        <v>0.0801214734978855</v>
      </c>
      <c r="BV98" s="7" t="n">
        <f aca="false">100*BC98/SUM(BC$2:BC$135)</f>
        <v>0.0297411461226208</v>
      </c>
      <c r="BW98" s="7" t="n">
        <f aca="false">100*BD98/SUM(BD$2:BD$135)</f>
        <v>0.403795604947569</v>
      </c>
      <c r="BX98" s="7" t="n">
        <f aca="false">100*BE98/SUM(BE$2:BE$135)</f>
        <v>0.166011349345909</v>
      </c>
      <c r="BY98" s="7" t="n">
        <f aca="false">100*BF98/SUM(BF$2:BF$135)</f>
        <v>0.144382726979524</v>
      </c>
      <c r="BZ98" s="7" t="n">
        <f aca="false">100*BG98/SUM(BG$2:BG$135)</f>
        <v>0.086762520841627</v>
      </c>
      <c r="CA98" s="7" t="n">
        <f aca="false">100*BH98/SUM(BH$2:BH$135)</f>
        <v>0.0507183479233228</v>
      </c>
      <c r="CB98" s="7" t="n">
        <f aca="false">100*BI98/SUM(BI$2:BI$135)</f>
        <v>0.0722007179668092</v>
      </c>
      <c r="CC98" s="7" t="n">
        <f aca="false">100*BJ98/SUM(BJ$2:BJ$135)</f>
        <v>0.294599642747127</v>
      </c>
      <c r="CD98" s="7" t="n">
        <f aca="false">100*BK98/SUM(BK$2:BK$135)</f>
        <v>0.123438275507372</v>
      </c>
      <c r="CF98" s="29" t="s">
        <v>2338</v>
      </c>
      <c r="CG98" s="0" t="n">
        <f aca="false">AVERAGE(BM98:BR98)</f>
        <v>0.141055293763018</v>
      </c>
      <c r="CH98" s="0" t="n">
        <f aca="false">AVERAGE(BS98:BX98)</f>
        <v>0.149718518802646</v>
      </c>
      <c r="CI98" s="0" t="n">
        <f aca="false">STDEV(BM98:BR98)</f>
        <v>0.0990404660351914</v>
      </c>
      <c r="CJ98" s="0" t="n">
        <f aca="false">STDEV(BS98:BX98)</f>
        <v>0.133975831424867</v>
      </c>
    </row>
    <row r="99" customFormat="false" ht="18" hidden="true" customHeight="false" outlineLevel="0" collapsed="false">
      <c r="A99" s="29" t="s">
        <v>2341</v>
      </c>
      <c r="B99" s="29" t="s">
        <v>2342</v>
      </c>
      <c r="C99" s="28" t="n">
        <v>46</v>
      </c>
      <c r="D99" s="29" t="n">
        <f aca="false">C99-3</f>
        <v>43</v>
      </c>
      <c r="E99" s="0" t="s">
        <v>2343</v>
      </c>
      <c r="F99" s="0" t="n">
        <v>14.8543186826647</v>
      </c>
      <c r="G99" s="3" t="n">
        <f aca="false">F99*((POWER(D99,2))/((POWER(C99,2))))</f>
        <v>12.979978848888</v>
      </c>
      <c r="H99" s="0" t="n">
        <v>3222.8081175212</v>
      </c>
      <c r="I99" s="0" t="n">
        <v>2095.42189394725</v>
      </c>
      <c r="J99" s="0" t="n">
        <v>2397.26442840616</v>
      </c>
      <c r="K99" s="0" t="n">
        <v>966.18189197416</v>
      </c>
      <c r="L99" s="0" t="n">
        <v>1803.56426969962</v>
      </c>
      <c r="M99" s="0" t="n">
        <v>1639.03385544707</v>
      </c>
      <c r="N99" s="0" t="n">
        <v>1639.03385544707</v>
      </c>
      <c r="O99" s="0" t="n">
        <v>1794.21198580879</v>
      </c>
      <c r="P99" s="0" t="n">
        <v>1269.48057774993</v>
      </c>
      <c r="Q99" s="0" t="n">
        <v>905.441727394027</v>
      </c>
      <c r="R99" s="0" t="n">
        <v>3247.42287224145</v>
      </c>
      <c r="S99" s="0" t="n">
        <v>2187.41636951807</v>
      </c>
      <c r="T99" s="0" t="n">
        <v>1374.29312178383</v>
      </c>
      <c r="U99" s="0" t="n">
        <v>1559.41030245896</v>
      </c>
      <c r="V99" s="0" t="n">
        <v>884.286547996422</v>
      </c>
      <c r="W99" s="0" t="n">
        <v>1435.26245532446</v>
      </c>
      <c r="X99" s="0" t="n">
        <v>2309.74846104861</v>
      </c>
      <c r="Y99" s="0" t="n">
        <v>988.079180425423</v>
      </c>
      <c r="AA99" s="7" t="n">
        <f aca="false">H99-(H98*$G98/100)</f>
        <v>2824.30404026124</v>
      </c>
      <c r="AB99" s="7" t="n">
        <f aca="false">I99-(I98*$G98/100)</f>
        <v>1739.06639708415</v>
      </c>
      <c r="AC99" s="7" t="n">
        <f aca="false">J99-(J98*$G98/100)</f>
        <v>2047.42399772832</v>
      </c>
      <c r="AD99" s="7" t="n">
        <f aca="false">K99-(K98*$G98/100)</f>
        <v>805.56705761546</v>
      </c>
      <c r="AE99" s="7" t="n">
        <f aca="false">L99-(L98*$G98/100)</f>
        <v>1457.7063894799</v>
      </c>
      <c r="AF99" s="7" t="n">
        <f aca="false">M99-(M98*$G98/100)</f>
        <v>1448.71958988322</v>
      </c>
      <c r="AG99" s="7" t="n">
        <f aca="false">N99-(N98*$G98/100)</f>
        <v>1429.16530028596</v>
      </c>
      <c r="AH99" s="7" t="n">
        <f aca="false">O99-(O98*$G98/100)</f>
        <v>1569.14721986534</v>
      </c>
      <c r="AI99" s="7" t="n">
        <f aca="false">P99-(P98*$G98/100)</f>
        <v>1108.3498277851</v>
      </c>
      <c r="AJ99" s="7" t="n">
        <f aca="false">Q99-(Q98*$G98/100)</f>
        <v>805.796520273313</v>
      </c>
      <c r="AK99" s="7" t="n">
        <f aca="false">R99-(R98*$G98/100)</f>
        <v>2724.16348518845</v>
      </c>
      <c r="AL99" s="7" t="n">
        <f aca="false">S99-(S98*$G98/100)</f>
        <v>1855.39720377054</v>
      </c>
      <c r="AM99" s="7" t="n">
        <f aca="false">T99-(T98*$G98/100)</f>
        <v>1136.11019423582</v>
      </c>
      <c r="AN99" s="7" t="n">
        <f aca="false">U99-(U98*$G98/100)</f>
        <v>1409.1364823575</v>
      </c>
      <c r="AO99" s="7" t="n">
        <f aca="false">V99-(V98*$G98/100)</f>
        <v>820.804964549492</v>
      </c>
      <c r="AP99" s="7" t="n">
        <f aca="false">W99-(W98*$G98/100)</f>
        <v>1210.19768938102</v>
      </c>
      <c r="AQ99" s="7" t="n">
        <f aca="false">X99-(X98*$G98/100)</f>
        <v>1899.029422656</v>
      </c>
      <c r="AR99" s="7" t="n">
        <f aca="false">Y99-(Y98*$G98/100)</f>
        <v>850.489681454733</v>
      </c>
      <c r="AT99" s="7" t="n">
        <f aca="false">IF(AA99&gt;0,AA99,0)</f>
        <v>2824.30404026124</v>
      </c>
      <c r="AU99" s="7" t="n">
        <f aca="false">IF(AB99&gt;0,AB99,0)</f>
        <v>1739.06639708415</v>
      </c>
      <c r="AV99" s="7" t="n">
        <f aca="false">IF(AC99&gt;0,AC99,0)</f>
        <v>2047.42399772832</v>
      </c>
      <c r="AW99" s="7" t="n">
        <f aca="false">IF(AD99&gt;0,AD99,0)</f>
        <v>805.56705761546</v>
      </c>
      <c r="AX99" s="7" t="n">
        <f aca="false">IF(AE99&gt;0,AE99,0)</f>
        <v>1457.7063894799</v>
      </c>
      <c r="AY99" s="7" t="n">
        <f aca="false">IF(AF99&gt;0,AF99,0)</f>
        <v>1448.71958988322</v>
      </c>
      <c r="AZ99" s="7" t="n">
        <f aca="false">IF(AG99&gt;0,AG99,0)</f>
        <v>1429.16530028596</v>
      </c>
      <c r="BA99" s="7" t="n">
        <f aca="false">IF(AH99&gt;0,AH99,0)</f>
        <v>1569.14721986534</v>
      </c>
      <c r="BB99" s="7" t="n">
        <f aca="false">IF(AI99&gt;0,AI99,0)</f>
        <v>1108.3498277851</v>
      </c>
      <c r="BC99" s="7" t="n">
        <f aca="false">IF(AJ99&gt;0,AJ99,0)</f>
        <v>805.796520273313</v>
      </c>
      <c r="BD99" s="7" t="n">
        <f aca="false">IF(AK99&gt;0,AK99,0)</f>
        <v>2724.16348518845</v>
      </c>
      <c r="BE99" s="7" t="n">
        <f aca="false">IF(AL99&gt;0,AL99,0)</f>
        <v>1855.39720377054</v>
      </c>
      <c r="BF99" s="7" t="n">
        <f aca="false">IF(AM99&gt;0,AM99,0)</f>
        <v>1136.11019423582</v>
      </c>
      <c r="BG99" s="7" t="n">
        <f aca="false">IF(AN99&gt;0,AN99,0)</f>
        <v>1409.1364823575</v>
      </c>
      <c r="BH99" s="7" t="n">
        <f aca="false">IF(AO99&gt;0,AO99,0)</f>
        <v>820.804964549492</v>
      </c>
      <c r="BI99" s="7" t="n">
        <f aca="false">IF(AP99&gt;0,AP99,0)</f>
        <v>1210.19768938102</v>
      </c>
      <c r="BJ99" s="7" t="n">
        <f aca="false">IF(AQ99&gt;0,AQ99,0)</f>
        <v>1899.029422656</v>
      </c>
      <c r="BK99" s="7" t="n">
        <f aca="false">IF(AR99&gt;0,AR99,0)</f>
        <v>850.489681454733</v>
      </c>
      <c r="BL99" s="29" t="s">
        <v>2341</v>
      </c>
      <c r="BM99" s="7" t="n">
        <f aca="false">100*AT99/SUM(AT$2:AT$135)</f>
        <v>0.153509540177363</v>
      </c>
      <c r="BN99" s="7" t="n">
        <f aca="false">100*AU99/SUM(AU$2:AU$135)</f>
        <v>0.123417086422778</v>
      </c>
      <c r="BO99" s="7" t="n">
        <f aca="false">100*AV99/SUM(AV$2:AV$135)</f>
        <v>0.184620436195566</v>
      </c>
      <c r="BP99" s="7" t="n">
        <f aca="false">100*AW99/SUM(AW$2:AW$135)</f>
        <v>0.0892565019881143</v>
      </c>
      <c r="BQ99" s="7" t="n">
        <f aca="false">100*AX99/SUM(AX$2:AX$135)</f>
        <v>0.255843126620536</v>
      </c>
      <c r="BR99" s="7" t="n">
        <f aca="false">100*AY99/SUM(AY$2:AY$135)</f>
        <v>0.266031724791025</v>
      </c>
      <c r="BS99" s="7" t="n">
        <f aca="false">100*AZ99/SUM(AZ$2:AZ$135)</f>
        <v>0.222269232743861</v>
      </c>
      <c r="BT99" s="7" t="n">
        <f aca="false">100*BA99/SUM(BA$2:BA$135)</f>
        <v>0.130469252773253</v>
      </c>
      <c r="BU99" s="7" t="n">
        <f aca="false">100*BB99/SUM(BB$2:BB$135)</f>
        <v>0.174666345824533</v>
      </c>
      <c r="BV99" s="7" t="n">
        <f aca="false">100*BC99/SUM(BC$2:BC$135)</f>
        <v>0.169793812803357</v>
      </c>
      <c r="BW99" s="7" t="n">
        <f aca="false">100*BD99/SUM(BD$2:BD$135)</f>
        <v>0.366697152054444</v>
      </c>
      <c r="BX99" s="7" t="n">
        <f aca="false">100*BE99/SUM(BE$2:BE$135)</f>
        <v>0.198041008645711</v>
      </c>
      <c r="BY99" s="7" t="n">
        <f aca="false">100*BF99/SUM(BF$2:BF$135)</f>
        <v>0.163422840627598</v>
      </c>
      <c r="BZ99" s="7" t="n">
        <f aca="false">100*BG99/SUM(BG$2:BG$135)</f>
        <v>0.222428057641645</v>
      </c>
      <c r="CA99" s="7" t="n">
        <f aca="false">100*BH99/SUM(BH$2:BH$135)</f>
        <v>0.195955141399019</v>
      </c>
      <c r="CB99" s="7" t="n">
        <f aca="false">100*BI99/SUM(BI$2:BI$135)</f>
        <v>0.121393623866482</v>
      </c>
      <c r="CC99" s="7" t="n">
        <f aca="false">100*BJ99/SUM(BJ$2:BJ$135)</f>
        <v>0.226111893820176</v>
      </c>
      <c r="CD99" s="7" t="n">
        <f aca="false">100*BK99/SUM(BK$2:BK$135)</f>
        <v>0.14008214759966</v>
      </c>
      <c r="CF99" s="29" t="s">
        <v>2341</v>
      </c>
      <c r="CG99" s="0" t="n">
        <f aca="false">AVERAGE(BM99:BR99)</f>
        <v>0.178779736032564</v>
      </c>
      <c r="CH99" s="0" t="n">
        <f aca="false">AVERAGE(BS99:BX99)</f>
        <v>0.210322800807527</v>
      </c>
      <c r="CI99" s="0" t="n">
        <f aca="false">STDEV(BM99:BR99)</f>
        <v>0.0711390254273539</v>
      </c>
      <c r="CJ99" s="0" t="n">
        <f aca="false">STDEV(BS99:BX99)</f>
        <v>0.0825070520220766</v>
      </c>
    </row>
    <row r="100" customFormat="false" ht="18" hidden="true" customHeight="false" outlineLevel="0" collapsed="false">
      <c r="A100" s="29" t="s">
        <v>2344</v>
      </c>
      <c r="B100" s="29" t="s">
        <v>2345</v>
      </c>
      <c r="C100" s="28" t="n">
        <v>46</v>
      </c>
      <c r="D100" s="29" t="n">
        <f aca="false">C100-3</f>
        <v>43</v>
      </c>
      <c r="E100" s="0" t="s">
        <v>2346</v>
      </c>
      <c r="F100" s="0" t="n">
        <v>14.8657040087648</v>
      </c>
      <c r="G100" s="3" t="n">
        <f aca="false">F100*((POWER(D100,2))/((POWER(C100,2))))</f>
        <v>12.9899275577534</v>
      </c>
      <c r="H100" s="0" t="n">
        <v>1687.63570691471</v>
      </c>
      <c r="I100" s="0" t="n">
        <v>914.357388969641</v>
      </c>
      <c r="J100" s="0" t="n">
        <v>1104.4489275983</v>
      </c>
      <c r="K100" s="0" t="n">
        <v>458.432120269219</v>
      </c>
      <c r="L100" s="0" t="n">
        <v>855.788504654858</v>
      </c>
      <c r="M100" s="0" t="n">
        <v>771.768982229402</v>
      </c>
      <c r="N100" s="0" t="n">
        <v>722.17991443592</v>
      </c>
      <c r="O100" s="0" t="n">
        <v>693.001013694672</v>
      </c>
      <c r="P100" s="0" t="n">
        <v>771.768982229402</v>
      </c>
      <c r="Q100" s="0" t="n">
        <v>299.781894693626</v>
      </c>
      <c r="R100" s="0" t="n">
        <v>1110.76625358193</v>
      </c>
      <c r="S100" s="0" t="n">
        <v>918.115189501158</v>
      </c>
      <c r="T100" s="0" t="n">
        <v>800.724396235763</v>
      </c>
      <c r="U100" s="0" t="n">
        <v>614.782412073563</v>
      </c>
      <c r="V100" s="0" t="n">
        <v>429.839049632675</v>
      </c>
      <c r="W100" s="0" t="n">
        <v>444.956508633682</v>
      </c>
      <c r="X100" s="0" t="n">
        <v>1207.16484216272</v>
      </c>
      <c r="Y100" s="0" t="n">
        <v>541.799003535466</v>
      </c>
      <c r="AA100" s="7" t="n">
        <f aca="false">H100-(H99*$G99/100)</f>
        <v>1269.31589492021</v>
      </c>
      <c r="AB100" s="7" t="n">
        <f aca="false">I100-(I99*$G99/100)</f>
        <v>642.372070340319</v>
      </c>
      <c r="AC100" s="7" t="n">
        <f aca="false">J100-(J99*$G99/100)</f>
        <v>793.284511839268</v>
      </c>
      <c r="AD100" s="7" t="n">
        <f aca="false">K100-(K99*$G99/100)</f>
        <v>333.021915049187</v>
      </c>
      <c r="AE100" s="7" t="n">
        <f aca="false">L100-(L99*$G99/100)</f>
        <v>621.686243921745</v>
      </c>
      <c r="AF100" s="7" t="n">
        <f aca="false">M100-(M99*$G99/100)</f>
        <v>559.022734466258</v>
      </c>
      <c r="AG100" s="7" t="n">
        <f aca="false">N100-(N99*$G99/100)</f>
        <v>509.433666672776</v>
      </c>
      <c r="AH100" s="7" t="n">
        <f aca="false">O100-(O99*$G99/100)</f>
        <v>460.112677432478</v>
      </c>
      <c r="AI100" s="7" t="n">
        <f aca="false">P100-(P99*$G99/100)</f>
        <v>606.99067174672</v>
      </c>
      <c r="AJ100" s="7" t="n">
        <f aca="false">Q100-(Q99*$G99/100)</f>
        <v>182.255749988875</v>
      </c>
      <c r="AK100" s="7" t="n">
        <f aca="false">R100-(R99*$G99/100)</f>
        <v>689.251451631037</v>
      </c>
      <c r="AL100" s="7" t="n">
        <f aca="false">S100-(S99*$G99/100)</f>
        <v>634.189007400599</v>
      </c>
      <c r="AM100" s="7" t="n">
        <f aca="false">T100-(T99*$G99/100)</f>
        <v>622.341439706499</v>
      </c>
      <c r="AN100" s="7" t="n">
        <f aca="false">U100-(U99*$G99/100)</f>
        <v>412.37128464701</v>
      </c>
      <c r="AO100" s="7" t="n">
        <f aca="false">V100-(V99*$G99/100)</f>
        <v>315.058842739177</v>
      </c>
      <c r="AP100" s="7" t="n">
        <f aca="false">W100-(W99*$G99/100)</f>
        <v>258.659745506536</v>
      </c>
      <c r="AQ100" s="7" t="n">
        <f aca="false">X100-(X99*$G99/100)</f>
        <v>907.359980456094</v>
      </c>
      <c r="AR100" s="7" t="n">
        <f aca="false">Y100-(Y99*$G99/100)</f>
        <v>413.54653490598</v>
      </c>
      <c r="AT100" s="7" t="n">
        <f aca="false">IF(AA100&gt;0,AA100,0)</f>
        <v>1269.31589492021</v>
      </c>
      <c r="AU100" s="7" t="n">
        <f aca="false">IF(AB100&gt;0,AB100,0)</f>
        <v>642.372070340319</v>
      </c>
      <c r="AV100" s="7" t="n">
        <f aca="false">IF(AC100&gt;0,AC100,0)</f>
        <v>793.284511839268</v>
      </c>
      <c r="AW100" s="7" t="n">
        <f aca="false">IF(AD100&gt;0,AD100,0)</f>
        <v>333.021915049187</v>
      </c>
      <c r="AX100" s="7" t="n">
        <f aca="false">IF(AE100&gt;0,AE100,0)</f>
        <v>621.686243921745</v>
      </c>
      <c r="AY100" s="7" t="n">
        <f aca="false">IF(AF100&gt;0,AF100,0)</f>
        <v>559.022734466258</v>
      </c>
      <c r="AZ100" s="7" t="n">
        <f aca="false">IF(AG100&gt;0,AG100,0)</f>
        <v>509.433666672776</v>
      </c>
      <c r="BA100" s="7" t="n">
        <f aca="false">IF(AH100&gt;0,AH100,0)</f>
        <v>460.112677432478</v>
      </c>
      <c r="BB100" s="7" t="n">
        <f aca="false">IF(AI100&gt;0,AI100,0)</f>
        <v>606.99067174672</v>
      </c>
      <c r="BC100" s="7" t="n">
        <f aca="false">IF(AJ100&gt;0,AJ100,0)</f>
        <v>182.255749988875</v>
      </c>
      <c r="BD100" s="7" t="n">
        <f aca="false">IF(AK100&gt;0,AK100,0)</f>
        <v>689.251451631037</v>
      </c>
      <c r="BE100" s="7" t="n">
        <f aca="false">IF(AL100&gt;0,AL100,0)</f>
        <v>634.189007400599</v>
      </c>
      <c r="BF100" s="7" t="n">
        <f aca="false">IF(AM100&gt;0,AM100,0)</f>
        <v>622.341439706499</v>
      </c>
      <c r="BG100" s="7" t="n">
        <f aca="false">IF(AN100&gt;0,AN100,0)</f>
        <v>412.37128464701</v>
      </c>
      <c r="BH100" s="7" t="n">
        <f aca="false">IF(AO100&gt;0,AO100,0)</f>
        <v>315.058842739177</v>
      </c>
      <c r="BI100" s="7" t="n">
        <f aca="false">IF(AP100&gt;0,AP100,0)</f>
        <v>258.659745506536</v>
      </c>
      <c r="BJ100" s="7" t="n">
        <f aca="false">IF(AQ100&gt;0,AQ100,0)</f>
        <v>907.359980456094</v>
      </c>
      <c r="BK100" s="7" t="n">
        <f aca="false">IF(AR100&gt;0,AR100,0)</f>
        <v>413.54653490598</v>
      </c>
      <c r="BL100" s="29" t="s">
        <v>2344</v>
      </c>
      <c r="BM100" s="7" t="n">
        <f aca="false">100*AT100/SUM(AT$2:AT$135)</f>
        <v>0.0689911909593828</v>
      </c>
      <c r="BN100" s="7" t="n">
        <f aca="false">100*AU100/SUM(AU$2:AU$135)</f>
        <v>0.0455874999676242</v>
      </c>
      <c r="BO100" s="7" t="n">
        <f aca="false">100*AV100/SUM(AV$2:AV$135)</f>
        <v>0.0715320972917431</v>
      </c>
      <c r="BP100" s="7" t="n">
        <f aca="false">100*AW100/SUM(AW$2:AW$135)</f>
        <v>0.0368986925938354</v>
      </c>
      <c r="BQ100" s="7" t="n">
        <f aca="false">100*AX100/SUM(AX$2:AX$135)</f>
        <v>0.109112612505366</v>
      </c>
      <c r="BR100" s="7" t="n">
        <f aca="false">100*AY100/SUM(AY$2:AY$135)</f>
        <v>0.102654636056549</v>
      </c>
      <c r="BS100" s="7" t="n">
        <f aca="false">100*AZ100/SUM(AZ$2:AZ$135)</f>
        <v>0.0792290648272762</v>
      </c>
      <c r="BT100" s="7" t="n">
        <f aca="false">100*BA100/SUM(BA$2:BA$135)</f>
        <v>0.0382568037314358</v>
      </c>
      <c r="BU100" s="7" t="n">
        <f aca="false">100*BB100/SUM(BB$2:BB$135)</f>
        <v>0.0956564795029093</v>
      </c>
      <c r="BV100" s="7" t="n">
        <f aca="false">100*BC100/SUM(BC$2:BC$135)</f>
        <v>0.0384041106127514</v>
      </c>
      <c r="BW100" s="7" t="n">
        <f aca="false">100*BD100/SUM(BD$2:BD$135)</f>
        <v>0.0927795067134192</v>
      </c>
      <c r="BX100" s="7" t="n">
        <f aca="false">100*BE100/SUM(BE$2:BE$135)</f>
        <v>0.0676919370377416</v>
      </c>
      <c r="BY100" s="7" t="n">
        <f aca="false">100*BF100/SUM(BF$2:BF$135)</f>
        <v>0.0895201948130698</v>
      </c>
      <c r="BZ100" s="7" t="n">
        <f aca="false">100*BG100/SUM(BG$2:BG$135)</f>
        <v>0.0650915968890187</v>
      </c>
      <c r="CA100" s="7" t="n">
        <f aca="false">100*BH100/SUM(BH$2:BH$135)</f>
        <v>0.0752156757626972</v>
      </c>
      <c r="CB100" s="7" t="n">
        <f aca="false">100*BI100/SUM(BI$2:BI$135)</f>
        <v>0.0259458798599099</v>
      </c>
      <c r="CC100" s="7" t="n">
        <f aca="false">100*BJ100/SUM(BJ$2:BJ$135)</f>
        <v>0.108036706072</v>
      </c>
      <c r="CD100" s="7" t="n">
        <f aca="false">100*BK100/SUM(BK$2:BK$135)</f>
        <v>0.0681142734653047</v>
      </c>
      <c r="CF100" s="29" t="s">
        <v>2344</v>
      </c>
      <c r="CG100" s="0" t="n">
        <f aca="false">AVERAGE(BM100:BR100)</f>
        <v>0.0724627882290833</v>
      </c>
      <c r="CH100" s="0" t="n">
        <f aca="false">AVERAGE(BS100:BX100)</f>
        <v>0.0686696504042556</v>
      </c>
      <c r="CI100" s="0" t="n">
        <f aca="false">STDEV(BM100:BR100)</f>
        <v>0.0291710866627646</v>
      </c>
      <c r="CJ100" s="0" t="n">
        <f aca="false">STDEV(BS100:BX100)</f>
        <v>0.025545940632704</v>
      </c>
    </row>
    <row r="101" customFormat="false" ht="18" hidden="true" customHeight="false" outlineLevel="0" collapsed="false">
      <c r="A101" s="29" t="s">
        <v>517</v>
      </c>
      <c r="B101" s="29" t="s">
        <v>2347</v>
      </c>
      <c r="C101" s="28" t="n">
        <v>46</v>
      </c>
      <c r="D101" s="29" t="n">
        <f aca="false">C101-3</f>
        <v>43</v>
      </c>
      <c r="E101" s="0" t="s">
        <v>2348</v>
      </c>
      <c r="F101" s="0" t="n">
        <v>15.0103103017741</v>
      </c>
      <c r="G101" s="3" t="n">
        <f aca="false">F101*((POWER(D101,2))/((POWER(C101,2))))</f>
        <v>13.1162872154916</v>
      </c>
      <c r="H101" s="0" t="n">
        <v>1757.90771991647</v>
      </c>
      <c r="I101" s="0" t="n">
        <v>1850.25049013048</v>
      </c>
      <c r="J101" s="0" t="n">
        <v>2400.99852059601</v>
      </c>
      <c r="K101" s="0" t="n">
        <v>1101.30762336389</v>
      </c>
      <c r="L101" s="0" t="n">
        <v>2163.99798066786</v>
      </c>
      <c r="M101" s="0" t="n">
        <v>2037.1821661867</v>
      </c>
      <c r="N101" s="0" t="n">
        <v>788.892621652197</v>
      </c>
      <c r="O101" s="0" t="n">
        <v>1233.03070768421</v>
      </c>
      <c r="P101" s="0" t="n">
        <v>932.818731781916</v>
      </c>
      <c r="Q101" s="0" t="n">
        <v>309.321435902699</v>
      </c>
      <c r="R101" s="0" t="n">
        <v>1491.78544403508</v>
      </c>
      <c r="S101" s="0" t="n">
        <v>2121.79539021431</v>
      </c>
      <c r="T101" s="0" t="n">
        <v>1727.6641616185</v>
      </c>
      <c r="U101" s="0" t="n">
        <v>1491.78544403508</v>
      </c>
      <c r="V101" s="0" t="n">
        <v>779.977241042913</v>
      </c>
      <c r="W101" s="0" t="n">
        <v>1058.57662662016</v>
      </c>
      <c r="X101" s="0" t="n">
        <v>2219.47342086909</v>
      </c>
      <c r="Y101" s="0" t="n">
        <v>1264.47907307796</v>
      </c>
      <c r="AA101" s="7" t="n">
        <f aca="false">H101-(H100*$G100/100)</f>
        <v>1538.68506414947</v>
      </c>
      <c r="AB101" s="7" t="n">
        <f aca="false">I101-(I100*$G100/100)</f>
        <v>1731.47612768436</v>
      </c>
      <c r="AC101" s="7" t="n">
        <f aca="false">J101-(J100*$G100/100)</f>
        <v>2257.5314049886</v>
      </c>
      <c r="AD101" s="7" t="n">
        <f aca="false">K101-(K100*$G100/100)</f>
        <v>1041.75762303944</v>
      </c>
      <c r="AE101" s="7" t="n">
        <f aca="false">L101-(L100*$G100/100)</f>
        <v>2052.83167386562</v>
      </c>
      <c r="AF101" s="7" t="n">
        <f aca="false">M101-(M100*$G100/100)</f>
        <v>1936.92993448189</v>
      </c>
      <c r="AG101" s="7" t="n">
        <f aca="false">N101-(N100*$G100/100)</f>
        <v>695.081973930326</v>
      </c>
      <c r="AH101" s="7" t="n">
        <f aca="false">O101-(O100*$G100/100)</f>
        <v>1143.01037803078</v>
      </c>
      <c r="AI101" s="7" t="n">
        <f aca="false">P101-(P100*$G100/100)</f>
        <v>832.566500077107</v>
      </c>
      <c r="AJ101" s="7" t="n">
        <f aca="false">Q101-(Q100*$G100/100)</f>
        <v>270.379984950737</v>
      </c>
      <c r="AK101" s="7" t="n">
        <f aca="false">R101-(R100*$G100/100)</f>
        <v>1347.49771235882</v>
      </c>
      <c r="AL101" s="7" t="n">
        <f aca="false">S101-(S100*$G100/100)</f>
        <v>2002.53289220138</v>
      </c>
      <c r="AM101" s="7" t="n">
        <f aca="false">T101-(T100*$G100/100)</f>
        <v>1623.65064261021</v>
      </c>
      <c r="AN101" s="7" t="n">
        <f aca="false">U101-(U100*$G100/100)</f>
        <v>1411.92565406892</v>
      </c>
      <c r="AO101" s="7" t="n">
        <f aca="false">V101-(V100*$G100/100)</f>
        <v>724.141459880693</v>
      </c>
      <c r="AP101" s="7" t="n">
        <f aca="false">W101-(W100*$G100/100)</f>
        <v>1000.77709848514</v>
      </c>
      <c r="AQ101" s="7" t="n">
        <f aca="false">X101-(X100*$G100/100)</f>
        <v>2062.66358236949</v>
      </c>
      <c r="AR101" s="7" t="n">
        <f aca="false">Y101-(Y100*$G100/100)</f>
        <v>1194.09977501007</v>
      </c>
      <c r="AT101" s="7" t="n">
        <f aca="false">IF(AA101&gt;0,AA101,0)</f>
        <v>1538.68506414947</v>
      </c>
      <c r="AU101" s="7" t="n">
        <f aca="false">IF(AB101&gt;0,AB101,0)</f>
        <v>1731.47612768436</v>
      </c>
      <c r="AV101" s="7" t="n">
        <f aca="false">IF(AC101&gt;0,AC101,0)</f>
        <v>2257.5314049886</v>
      </c>
      <c r="AW101" s="7" t="n">
        <f aca="false">IF(AD101&gt;0,AD101,0)</f>
        <v>1041.75762303944</v>
      </c>
      <c r="AX101" s="7" t="n">
        <f aca="false">IF(AE101&gt;0,AE101,0)</f>
        <v>2052.83167386562</v>
      </c>
      <c r="AY101" s="7" t="n">
        <f aca="false">IF(AF101&gt;0,AF101,0)</f>
        <v>1936.92993448189</v>
      </c>
      <c r="AZ101" s="7" t="n">
        <f aca="false">IF(AG101&gt;0,AG101,0)</f>
        <v>695.081973930326</v>
      </c>
      <c r="BA101" s="7" t="n">
        <f aca="false">IF(AH101&gt;0,AH101,0)</f>
        <v>1143.01037803078</v>
      </c>
      <c r="BB101" s="7" t="n">
        <f aca="false">IF(AI101&gt;0,AI101,0)</f>
        <v>832.566500077107</v>
      </c>
      <c r="BC101" s="7" t="n">
        <f aca="false">IF(AJ101&gt;0,AJ101,0)</f>
        <v>270.379984950737</v>
      </c>
      <c r="BD101" s="7" t="n">
        <f aca="false">IF(AK101&gt;0,AK101,0)</f>
        <v>1347.49771235882</v>
      </c>
      <c r="BE101" s="7" t="n">
        <f aca="false">IF(AL101&gt;0,AL101,0)</f>
        <v>2002.53289220138</v>
      </c>
      <c r="BF101" s="7" t="n">
        <f aca="false">IF(AM101&gt;0,AM101,0)</f>
        <v>1623.65064261021</v>
      </c>
      <c r="BG101" s="7" t="n">
        <f aca="false">IF(AN101&gt;0,AN101,0)</f>
        <v>1411.92565406892</v>
      </c>
      <c r="BH101" s="7" t="n">
        <f aca="false">IF(AO101&gt;0,AO101,0)</f>
        <v>724.141459880693</v>
      </c>
      <c r="BI101" s="7" t="n">
        <f aca="false">IF(AP101&gt;0,AP101,0)</f>
        <v>1000.77709848514</v>
      </c>
      <c r="BJ101" s="7" t="n">
        <f aca="false">IF(AQ101&gt;0,AQ101,0)</f>
        <v>2062.66358236949</v>
      </c>
      <c r="BK101" s="7" t="n">
        <f aca="false">IF(AR101&gt;0,AR101,0)</f>
        <v>1194.09977501007</v>
      </c>
      <c r="BL101" s="29" t="s">
        <v>517</v>
      </c>
      <c r="BM101" s="7" t="n">
        <f aca="false">100*AT101/SUM(AT$2:AT$135)</f>
        <v>0.0836322270223831</v>
      </c>
      <c r="BN101" s="7" t="n">
        <f aca="false">100*AU101/SUM(AU$2:AU$135)</f>
        <v>0.122878424451012</v>
      </c>
      <c r="BO101" s="7" t="n">
        <f aca="false">100*AV101/SUM(AV$2:AV$135)</f>
        <v>0.203566253583342</v>
      </c>
      <c r="BP101" s="7" t="n">
        <f aca="false">100*AW101/SUM(AW$2:AW$135)</f>
        <v>0.115426320469449</v>
      </c>
      <c r="BQ101" s="7" t="n">
        <f aca="false">100*AX101/SUM(AX$2:AX$135)</f>
        <v>0.36029400547173</v>
      </c>
      <c r="BR101" s="7" t="n">
        <f aca="false">100*AY101/SUM(AY$2:AY$135)</f>
        <v>0.355682918121595</v>
      </c>
      <c r="BS101" s="7" t="n">
        <f aca="false">100*AZ101/SUM(AZ$2:AZ$135)</f>
        <v>0.108101796908076</v>
      </c>
      <c r="BT101" s="7" t="n">
        <f aca="false">100*BA101/SUM(BA$2:BA$135)</f>
        <v>0.0950374241790692</v>
      </c>
      <c r="BU101" s="7" t="n">
        <f aca="false">100*BB101/SUM(BB$2:BB$135)</f>
        <v>0.131205278855861</v>
      </c>
      <c r="BV101" s="7" t="n">
        <f aca="false">100*BC101/SUM(BC$2:BC$135)</f>
        <v>0.0569732524222471</v>
      </c>
      <c r="BW101" s="7" t="n">
        <f aca="false">100*BD101/SUM(BD$2:BD$135)</f>
        <v>0.181385433072742</v>
      </c>
      <c r="BX101" s="7" t="n">
        <f aca="false">100*BE101/SUM(BE$2:BE$135)</f>
        <v>0.21374594777433</v>
      </c>
      <c r="BY101" s="7" t="n">
        <f aca="false">100*BF101/SUM(BF$2:BF$135)</f>
        <v>0.23355269721936</v>
      </c>
      <c r="BZ101" s="7" t="n">
        <f aca="false">100*BG101/SUM(BG$2:BG$135)</f>
        <v>0.222868320209513</v>
      </c>
      <c r="CA101" s="7" t="n">
        <f aca="false">100*BH101/SUM(BH$2:BH$135)</f>
        <v>0.172878148028376</v>
      </c>
      <c r="CB101" s="7" t="n">
        <f aca="false">100*BI101/SUM(BI$2:BI$135)</f>
        <v>0.100386870454059</v>
      </c>
      <c r="CC101" s="7" t="n">
        <f aca="false">100*BJ101/SUM(BJ$2:BJ$135)</f>
        <v>0.245595335890674</v>
      </c>
      <c r="CD101" s="7" t="n">
        <f aca="false">100*BK101/SUM(BK$2:BK$135)</f>
        <v>0.196677354915781</v>
      </c>
      <c r="CF101" s="29" t="s">
        <v>517</v>
      </c>
      <c r="CG101" s="0" t="n">
        <f aca="false">AVERAGE(BM101:BR101)</f>
        <v>0.206913358186585</v>
      </c>
      <c r="CH101" s="0" t="n">
        <f aca="false">AVERAGE(BS101:BX101)</f>
        <v>0.131074855535388</v>
      </c>
      <c r="CI101" s="0" t="n">
        <f aca="false">STDEV(BM101:BR101)</f>
        <v>0.123530719655813</v>
      </c>
      <c r="CJ101" s="0" t="n">
        <f aca="false">STDEV(BS101:BX101)</f>
        <v>0.0577636324684609</v>
      </c>
    </row>
    <row r="102" customFormat="false" ht="18" hidden="false" customHeight="false" outlineLevel="0" collapsed="false">
      <c r="A102" s="29" t="s">
        <v>518</v>
      </c>
      <c r="B102" s="29" t="s">
        <v>2349</v>
      </c>
      <c r="C102" s="28" t="n">
        <v>46</v>
      </c>
      <c r="D102" s="29" t="n">
        <f aca="false">C102-3</f>
        <v>43</v>
      </c>
      <c r="E102" s="0" t="s">
        <v>2350</v>
      </c>
      <c r="F102" s="0" t="n">
        <v>15.0216954056094</v>
      </c>
      <c r="G102" s="3" t="n">
        <f aca="false">F102*((POWER(D102,2))/((POWER(C102,2))))</f>
        <v>13.1262357301379</v>
      </c>
      <c r="H102" s="0" t="n">
        <v>46781.4684032229</v>
      </c>
      <c r="I102" s="0" t="n">
        <v>66312.7190391228</v>
      </c>
      <c r="J102" s="0" t="n">
        <v>45626.5260722282</v>
      </c>
      <c r="K102" s="0" t="n">
        <v>32460.4998816248</v>
      </c>
      <c r="L102" s="0" t="n">
        <v>27327.2349997773</v>
      </c>
      <c r="M102" s="0" t="n">
        <v>27245.4915010185</v>
      </c>
      <c r="N102" s="0" t="n">
        <v>24705.9573902871</v>
      </c>
      <c r="O102" s="0" t="n">
        <v>49210.3365562005</v>
      </c>
      <c r="P102" s="0" t="n">
        <v>24851.0749936835</v>
      </c>
      <c r="Q102" s="0" t="n">
        <v>14176.7576721749</v>
      </c>
      <c r="R102" s="0" t="n">
        <v>30442.8832818528</v>
      </c>
      <c r="S102" s="0" t="n">
        <v>41254.6653861706</v>
      </c>
      <c r="T102" s="0" t="n">
        <v>30346.1186108599</v>
      </c>
      <c r="U102" s="0" t="n">
        <v>23674.7841379872</v>
      </c>
      <c r="V102" s="0" t="n">
        <v>16961.5770930709</v>
      </c>
      <c r="W102" s="0" t="n">
        <v>30346.1186108599</v>
      </c>
      <c r="X102" s="0" t="n">
        <v>34875.7164084059</v>
      </c>
      <c r="Y102" s="0" t="n">
        <v>18157.98746835</v>
      </c>
      <c r="AA102" s="7" t="n">
        <f aca="false">H102-(H101*$G101/100)</f>
        <v>46550.8961776953</v>
      </c>
      <c r="AB102" s="7" t="n">
        <f aca="false">I102-(I101*$G101/100)</f>
        <v>66070.0348706312</v>
      </c>
      <c r="AC102" s="7" t="n">
        <f aca="false">J102-(J101*$G101/100)</f>
        <v>45311.6042102271</v>
      </c>
      <c r="AD102" s="7" t="n">
        <f aca="false">K102-(K101*$G101/100)</f>
        <v>32316.0492106183</v>
      </c>
      <c r="AE102" s="7" t="n">
        <f aca="false">L102-(L101*$G101/100)</f>
        <v>27043.3988092954</v>
      </c>
      <c r="AF102" s="7" t="n">
        <f aca="false">M102-(M101*$G101/100)</f>
        <v>26978.2888369987</v>
      </c>
      <c r="AG102" s="7" t="n">
        <f aca="false">N102-(N101*$G101/100)</f>
        <v>24602.4839682094</v>
      </c>
      <c r="AH102" s="7" t="n">
        <f aca="false">O102-(O101*$G101/100)</f>
        <v>49048.6087071254</v>
      </c>
      <c r="AI102" s="7" t="n">
        <f aca="false">P102-(P101*$G101/100)</f>
        <v>24728.7238096231</v>
      </c>
      <c r="AJ102" s="7" t="n">
        <f aca="false">Q102-(Q101*$G101/100)</f>
        <v>14136.1861842228</v>
      </c>
      <c r="AK102" s="7" t="n">
        <f aca="false">R102-(R101*$G101/100)</f>
        <v>30247.2164183743</v>
      </c>
      <c r="AL102" s="7" t="n">
        <f aca="false">S102-(S101*$G101/100)</f>
        <v>40976.3646086651</v>
      </c>
      <c r="AM102" s="7" t="n">
        <f aca="false">T102-(T101*$G101/100)</f>
        <v>30119.5132173029</v>
      </c>
      <c r="AN102" s="7" t="n">
        <f aca="false">U102-(U101*$G101/100)</f>
        <v>23479.1172745087</v>
      </c>
      <c r="AO102" s="7" t="n">
        <f aca="false">V102-(V101*$G101/100)</f>
        <v>16859.2730379202</v>
      </c>
      <c r="AP102" s="7" t="n">
        <f aca="false">W102-(W101*$G101/100)</f>
        <v>30207.2726601164</v>
      </c>
      <c r="AQ102" s="7" t="n">
        <f aca="false">X102-(X101*$G101/100)</f>
        <v>34584.6038998532</v>
      </c>
      <c r="AR102" s="7" t="n">
        <f aca="false">Y102-(Y101*$G101/100)</f>
        <v>17992.1347613453</v>
      </c>
      <c r="AT102" s="7" t="n">
        <f aca="false">IF(AA102&gt;0,AA102,0)</f>
        <v>46550.8961776953</v>
      </c>
      <c r="AU102" s="7" t="n">
        <f aca="false">IF(AB102&gt;0,AB102,0)</f>
        <v>66070.0348706312</v>
      </c>
      <c r="AV102" s="7" t="n">
        <f aca="false">IF(AC102&gt;0,AC102,0)</f>
        <v>45311.6042102271</v>
      </c>
      <c r="AW102" s="7" t="n">
        <f aca="false">IF(AD102&gt;0,AD102,0)</f>
        <v>32316.0492106183</v>
      </c>
      <c r="AX102" s="7" t="n">
        <f aca="false">IF(AE102&gt;0,AE102,0)</f>
        <v>27043.3988092954</v>
      </c>
      <c r="AY102" s="7" t="n">
        <f aca="false">IF(AF102&gt;0,AF102,0)</f>
        <v>26978.2888369987</v>
      </c>
      <c r="AZ102" s="7" t="n">
        <f aca="false">IF(AG102&gt;0,AG102,0)</f>
        <v>24602.4839682094</v>
      </c>
      <c r="BA102" s="7" t="n">
        <f aca="false">IF(AH102&gt;0,AH102,0)</f>
        <v>49048.6087071254</v>
      </c>
      <c r="BB102" s="7" t="n">
        <f aca="false">IF(AI102&gt;0,AI102,0)</f>
        <v>24728.7238096231</v>
      </c>
      <c r="BC102" s="7" t="n">
        <f aca="false">IF(AJ102&gt;0,AJ102,0)</f>
        <v>14136.1861842228</v>
      </c>
      <c r="BD102" s="7" t="n">
        <f aca="false">IF(AK102&gt;0,AK102,0)</f>
        <v>30247.2164183743</v>
      </c>
      <c r="BE102" s="7" t="n">
        <f aca="false">IF(AL102&gt;0,AL102,0)</f>
        <v>40976.3646086651</v>
      </c>
      <c r="BF102" s="7" t="n">
        <f aca="false">IF(AM102&gt;0,AM102,0)</f>
        <v>30119.5132173029</v>
      </c>
      <c r="BG102" s="7" t="n">
        <f aca="false">IF(AN102&gt;0,AN102,0)</f>
        <v>23479.1172745087</v>
      </c>
      <c r="BH102" s="7" t="n">
        <f aca="false">IF(AO102&gt;0,AO102,0)</f>
        <v>16859.2730379202</v>
      </c>
      <c r="BI102" s="7" t="n">
        <f aca="false">IF(AP102&gt;0,AP102,0)</f>
        <v>30207.2726601164</v>
      </c>
      <c r="BJ102" s="7" t="n">
        <f aca="false">IF(AQ102&gt;0,AQ102,0)</f>
        <v>34584.6038998532</v>
      </c>
      <c r="BK102" s="7" t="n">
        <f aca="false">IF(AR102&gt;0,AR102,0)</f>
        <v>17992.1347613453</v>
      </c>
      <c r="BL102" s="29" t="s">
        <v>518</v>
      </c>
      <c r="BM102" s="7" t="n">
        <f aca="false">100*AT102/SUM(AT$2:AT$135)</f>
        <v>2.53018321158554</v>
      </c>
      <c r="BN102" s="7" t="n">
        <f aca="false">100*AU102/SUM(AU$2:AU$135)</f>
        <v>4.68882109231513</v>
      </c>
      <c r="BO102" s="7" t="n">
        <f aca="false">100*AV102/SUM(AV$2:AV$135)</f>
        <v>4.08584061889216</v>
      </c>
      <c r="BP102" s="7" t="n">
        <f aca="false">100*AW102/SUM(AW$2:AW$135)</f>
        <v>3.58060509469397</v>
      </c>
      <c r="BQ102" s="7" t="n">
        <f aca="false">100*AX102/SUM(AX$2:AX$135)</f>
        <v>4.74640692786208</v>
      </c>
      <c r="BR102" s="7" t="n">
        <f aca="false">100*AY102/SUM(AY$2:AY$135)</f>
        <v>4.95408549821278</v>
      </c>
      <c r="BS102" s="7" t="n">
        <f aca="false">100*AZ102/SUM(AZ$2:AZ$135)</f>
        <v>3.82627204432747</v>
      </c>
      <c r="BT102" s="7" t="n">
        <f aca="false">100*BA102/SUM(BA$2:BA$135)</f>
        <v>4.0782249406372</v>
      </c>
      <c r="BU102" s="7" t="n">
        <f aca="false">100*BB102/SUM(BB$2:BB$135)</f>
        <v>3.89703297321076</v>
      </c>
      <c r="BV102" s="7" t="n">
        <f aca="false">100*BC102/SUM(BC$2:BC$135)</f>
        <v>2.97871347210981</v>
      </c>
      <c r="BW102" s="7" t="n">
        <f aca="false">100*BD102/SUM(BD$2:BD$135)</f>
        <v>4.07155010281074</v>
      </c>
      <c r="BX102" s="7" t="n">
        <f aca="false">100*BE102/SUM(BE$2:BE$135)</f>
        <v>4.37372685549119</v>
      </c>
      <c r="BY102" s="7" t="n">
        <f aca="false">100*BF102/SUM(BF$2:BF$135)</f>
        <v>4.33251671648185</v>
      </c>
      <c r="BZ102" s="7" t="n">
        <f aca="false">100*BG102/SUM(BG$2:BG$135)</f>
        <v>3.70610974585811</v>
      </c>
      <c r="CA102" s="7" t="n">
        <f aca="false">100*BH102/SUM(BH$2:BH$135)</f>
        <v>4.02490405725503</v>
      </c>
      <c r="CB102" s="7" t="n">
        <f aca="false">100*BI102/SUM(BI$2:BI$135)</f>
        <v>3.03005891311029</v>
      </c>
      <c r="CC102" s="7" t="n">
        <f aca="false">100*BJ102/SUM(BJ$2:BJ$135)</f>
        <v>4.11788790185217</v>
      </c>
      <c r="CD102" s="7" t="n">
        <f aca="false">100*BK102/SUM(BK$2:BK$135)</f>
        <v>2.96344204077907</v>
      </c>
      <c r="CF102" s="29" t="s">
        <v>518</v>
      </c>
      <c r="CG102" s="0" t="n">
        <f aca="false">AVERAGE(BM102:BR102)</f>
        <v>4.09765707392695</v>
      </c>
      <c r="CH102" s="0" t="n">
        <f aca="false">AVERAGE(BS102:BX102)</f>
        <v>3.87092006476453</v>
      </c>
      <c r="CI102" s="0" t="n">
        <f aca="false">STDEV(BM102:BR102)</f>
        <v>0.919595302565673</v>
      </c>
      <c r="CJ102" s="0" t="n">
        <f aca="false">STDEV(BS102:BX102)</f>
        <v>0.476392763635397</v>
      </c>
    </row>
    <row r="103" customFormat="false" ht="18" hidden="false" customHeight="false" outlineLevel="0" collapsed="false">
      <c r="A103" s="29" t="s">
        <v>519</v>
      </c>
      <c r="B103" s="29" t="s">
        <v>2351</v>
      </c>
      <c r="C103" s="28" t="n">
        <v>46</v>
      </c>
      <c r="D103" s="29" t="n">
        <f aca="false">C103-3</f>
        <v>43</v>
      </c>
      <c r="E103" s="0" t="s">
        <v>2352</v>
      </c>
      <c r="F103" s="0" t="n">
        <v>15.033080794487</v>
      </c>
      <c r="G103" s="3" t="n">
        <f aca="false">F103*((POWER(D103,2))/((POWER(C103,2))))</f>
        <v>13.1361844938594</v>
      </c>
      <c r="H103" s="0" t="n">
        <v>28573.0208635416</v>
      </c>
      <c r="I103" s="0" t="n">
        <v>33227.4101671118</v>
      </c>
      <c r="J103" s="0" t="n">
        <v>24141.6959994396</v>
      </c>
      <c r="K103" s="0" t="n">
        <v>14529.3185815267</v>
      </c>
      <c r="L103" s="0" t="n">
        <v>15990.2663736655</v>
      </c>
      <c r="M103" s="0" t="n">
        <v>13309.623691789</v>
      </c>
      <c r="N103" s="0" t="n">
        <v>10424.2850666419</v>
      </c>
      <c r="O103" s="0" t="n">
        <v>19968.9984364843</v>
      </c>
      <c r="P103" s="0" t="n">
        <v>10966.5022198691</v>
      </c>
      <c r="Q103" s="0" t="n">
        <v>7058.39256389202</v>
      </c>
      <c r="R103" s="0" t="n">
        <v>15635.5531986156</v>
      </c>
      <c r="S103" s="0" t="n">
        <v>18661.4642686468</v>
      </c>
      <c r="T103" s="0" t="n">
        <v>14529.3185815267</v>
      </c>
      <c r="U103" s="0" t="n">
        <v>10296.6996406287</v>
      </c>
      <c r="V103" s="0" t="n">
        <v>5549.21707886652</v>
      </c>
      <c r="W103" s="0" t="n">
        <v>12674.9348706024</v>
      </c>
      <c r="X103" s="0" t="n">
        <v>16972.9773781727</v>
      </c>
      <c r="Y103" s="0" t="n">
        <v>8949.89731981378</v>
      </c>
      <c r="AA103" s="7" t="n">
        <f aca="false">H103-(H102*$G102/100)</f>
        <v>22432.3750429146</v>
      </c>
      <c r="AB103" s="7" t="n">
        <f aca="false">I103-(I102*$G102/100)</f>
        <v>24523.0463469726</v>
      </c>
      <c r="AC103" s="7" t="n">
        <f aca="false">J103-(J102*$G102/100)</f>
        <v>18152.6506317261</v>
      </c>
      <c r="AD103" s="7" t="n">
        <f aca="false">K103-(K102*$G102/100)</f>
        <v>10268.4768478835</v>
      </c>
      <c r="AE103" s="7" t="n">
        <f aca="false">L103-(L102*$G102/100)</f>
        <v>12403.229089066</v>
      </c>
      <c r="AF103" s="7" t="n">
        <f aca="false">M103-(M102*$G102/100)</f>
        <v>9733.31625153063</v>
      </c>
      <c r="AG103" s="7" t="n">
        <f aca="false">N103-(N102*$G102/100)</f>
        <v>7181.32286020537</v>
      </c>
      <c r="AH103" s="7" t="n">
        <f aca="false">O103-(O102*$G102/100)</f>
        <v>13509.5336565232</v>
      </c>
      <c r="AI103" s="7" t="n">
        <f aca="false">P103-(P102*$G102/100)</f>
        <v>7704.49153472485</v>
      </c>
      <c r="AJ103" s="7" t="n">
        <f aca="false">Q103-(Q102*$G102/100)</f>
        <v>5197.51793295194</v>
      </c>
      <c r="AK103" s="7" t="n">
        <f aca="false">R103-(R102*$G102/100)</f>
        <v>11639.5485759889</v>
      </c>
      <c r="AL103" s="7" t="n">
        <f aca="false">S103-(S102*$G102/100)</f>
        <v>13246.2796403785</v>
      </c>
      <c r="AM103" s="7" t="n">
        <f aca="false">T103-(T102*$G102/100)</f>
        <v>10546.015517718</v>
      </c>
      <c r="AN103" s="7" t="n">
        <f aca="false">U103-(U102*$G102/100)</f>
        <v>7189.09166607517</v>
      </c>
      <c r="AO103" s="7" t="n">
        <f aca="false">V103-(V102*$G102/100)</f>
        <v>3322.80048608096</v>
      </c>
      <c r="AP103" s="7" t="n">
        <f aca="false">W103-(W102*$G102/100)</f>
        <v>8691.6318067937</v>
      </c>
      <c r="AQ103" s="7" t="n">
        <f aca="false">X103-(X102*$G102/100)</f>
        <v>12395.1086298309</v>
      </c>
      <c r="AR103" s="7" t="n">
        <f aca="false">Y103-(Y102*$G102/100)</f>
        <v>6566.43708086926</v>
      </c>
      <c r="AT103" s="7" t="n">
        <f aca="false">IF(AA103&gt;0,AA103,0)</f>
        <v>22432.3750429146</v>
      </c>
      <c r="AU103" s="7" t="n">
        <f aca="false">IF(AB103&gt;0,AB103,0)</f>
        <v>24523.0463469726</v>
      </c>
      <c r="AV103" s="7" t="n">
        <f aca="false">IF(AC103&gt;0,AC103,0)</f>
        <v>18152.6506317261</v>
      </c>
      <c r="AW103" s="7" t="n">
        <f aca="false">IF(AD103&gt;0,AD103,0)</f>
        <v>10268.4768478835</v>
      </c>
      <c r="AX103" s="7" t="n">
        <f aca="false">IF(AE103&gt;0,AE103,0)</f>
        <v>12403.229089066</v>
      </c>
      <c r="AY103" s="7" t="n">
        <f aca="false">IF(AF103&gt;0,AF103,0)</f>
        <v>9733.31625153063</v>
      </c>
      <c r="AZ103" s="7" t="n">
        <f aca="false">IF(AG103&gt;0,AG103,0)</f>
        <v>7181.32286020537</v>
      </c>
      <c r="BA103" s="7" t="n">
        <f aca="false">IF(AH103&gt;0,AH103,0)</f>
        <v>13509.5336565232</v>
      </c>
      <c r="BB103" s="7" t="n">
        <f aca="false">IF(AI103&gt;0,AI103,0)</f>
        <v>7704.49153472485</v>
      </c>
      <c r="BC103" s="7" t="n">
        <f aca="false">IF(AJ103&gt;0,AJ103,0)</f>
        <v>5197.51793295194</v>
      </c>
      <c r="BD103" s="7" t="n">
        <f aca="false">IF(AK103&gt;0,AK103,0)</f>
        <v>11639.5485759889</v>
      </c>
      <c r="BE103" s="7" t="n">
        <f aca="false">IF(AL103&gt;0,AL103,0)</f>
        <v>13246.2796403785</v>
      </c>
      <c r="BF103" s="7" t="n">
        <f aca="false">IF(AM103&gt;0,AM103,0)</f>
        <v>10546.015517718</v>
      </c>
      <c r="BG103" s="7" t="n">
        <f aca="false">IF(AN103&gt;0,AN103,0)</f>
        <v>7189.09166607517</v>
      </c>
      <c r="BH103" s="7" t="n">
        <f aca="false">IF(AO103&gt;0,AO103,0)</f>
        <v>3322.80048608096</v>
      </c>
      <c r="BI103" s="7" t="n">
        <f aca="false">IF(AP103&gt;0,AP103,0)</f>
        <v>8691.6318067937</v>
      </c>
      <c r="BJ103" s="7" t="n">
        <f aca="false">IF(AQ103&gt;0,AQ103,0)</f>
        <v>12395.1086298309</v>
      </c>
      <c r="BK103" s="7" t="n">
        <f aca="false">IF(AR103&gt;0,AR103,0)</f>
        <v>6566.43708086926</v>
      </c>
      <c r="BL103" s="29" t="s">
        <v>519</v>
      </c>
      <c r="BM103" s="7" t="n">
        <f aca="false">100*AT103/SUM(AT$2:AT$135)</f>
        <v>1.21926801393714</v>
      </c>
      <c r="BN103" s="7" t="n">
        <f aca="false">100*AU103/SUM(AU$2:AU$135)</f>
        <v>1.74033776710807</v>
      </c>
      <c r="BO103" s="7" t="n">
        <f aca="false">100*AV103/SUM(AV$2:AV$135)</f>
        <v>1.63686187201742</v>
      </c>
      <c r="BP103" s="7" t="n">
        <f aca="false">100*AW103/SUM(AW$2:AW$135)</f>
        <v>1.13774305381977</v>
      </c>
      <c r="BQ103" s="7" t="n">
        <f aca="false">100*AX103/SUM(AX$2:AX$135)</f>
        <v>2.17689991155876</v>
      </c>
      <c r="BR103" s="7" t="n">
        <f aca="false">100*AY103/SUM(AY$2:AY$135)</f>
        <v>1.78735134695041</v>
      </c>
      <c r="BS103" s="7" t="n">
        <f aca="false">100*AZ103/SUM(AZ$2:AZ$135)</f>
        <v>1.11686669268028</v>
      </c>
      <c r="BT103" s="7" t="n">
        <f aca="false">100*BA103/SUM(BA$2:BA$135)</f>
        <v>1.12327176135389</v>
      </c>
      <c r="BU103" s="7" t="n">
        <f aca="false">100*BB103/SUM(BB$2:BB$135)</f>
        <v>1.21416122335282</v>
      </c>
      <c r="BV103" s="7" t="n">
        <f aca="false">100*BC103/SUM(BC$2:BC$135)</f>
        <v>1.09519756507561</v>
      </c>
      <c r="BW103" s="7" t="n">
        <f aca="false">100*BD103/SUM(BD$2:BD$135)</f>
        <v>1.56678897475172</v>
      </c>
      <c r="BX103" s="7" t="n">
        <f aca="false">100*BE103/SUM(BE$2:BE$135)</f>
        <v>1.41387869694566</v>
      </c>
      <c r="BY103" s="7" t="n">
        <f aca="false">100*BF103/SUM(BF$2:BF$135)</f>
        <v>1.5169829669273</v>
      </c>
      <c r="BZ103" s="7" t="n">
        <f aca="false">100*BG103/SUM(BG$2:BG$135)</f>
        <v>1.13477701806258</v>
      </c>
      <c r="CA103" s="7" t="n">
        <f aca="false">100*BH103/SUM(BH$2:BH$135)</f>
        <v>0.793269859726176</v>
      </c>
      <c r="CB103" s="7" t="n">
        <f aca="false">100*BI103/SUM(BI$2:BI$135)</f>
        <v>0.871848204304145</v>
      </c>
      <c r="CC103" s="7" t="n">
        <f aca="false">100*BJ103/SUM(BJ$2:BJ$135)</f>
        <v>1.47584942758708</v>
      </c>
      <c r="CD103" s="7" t="n">
        <f aca="false">100*BK103/SUM(BK$2:BK$135)</f>
        <v>1.08154234957073</v>
      </c>
      <c r="CF103" s="29" t="s">
        <v>519</v>
      </c>
      <c r="CG103" s="0" t="n">
        <f aca="false">AVERAGE(BM103:BR103)</f>
        <v>1.61641032756526</v>
      </c>
      <c r="CH103" s="0" t="n">
        <f aca="false">AVERAGE(BS103:BX103)</f>
        <v>1.25502748569333</v>
      </c>
      <c r="CI103" s="0" t="n">
        <f aca="false">STDEV(BM103:BR103)</f>
        <v>0.386261584433292</v>
      </c>
      <c r="CJ103" s="0" t="n">
        <f aca="false">STDEV(BS103:BX103)</f>
        <v>0.192921001407723</v>
      </c>
    </row>
    <row r="104" customFormat="false" ht="18" hidden="false" customHeight="false" outlineLevel="0" collapsed="false">
      <c r="A104" s="29" t="s">
        <v>520</v>
      </c>
      <c r="B104" s="29" t="s">
        <v>2353</v>
      </c>
      <c r="C104" s="28" t="n">
        <v>46</v>
      </c>
      <c r="D104" s="29" t="n">
        <f aca="false">C104-3</f>
        <v>43</v>
      </c>
      <c r="E104" s="0" t="s">
        <v>2354</v>
      </c>
      <c r="F104" s="0" t="n">
        <v>15.0444664659694</v>
      </c>
      <c r="G104" s="3" t="n">
        <f aca="false">F104*((POWER(D104,2))/((POWER(C104,2))))</f>
        <v>13.1461335045262</v>
      </c>
      <c r="H104" s="0" t="n">
        <v>9026.13884798045</v>
      </c>
      <c r="I104" s="0" t="n">
        <v>16068.3239033753</v>
      </c>
      <c r="J104" s="0" t="n">
        <v>9533.12861116979</v>
      </c>
      <c r="K104" s="0" t="n">
        <v>6349.9315114824</v>
      </c>
      <c r="L104" s="0" t="n">
        <v>7070.7627433221</v>
      </c>
      <c r="M104" s="0" t="n">
        <v>6486.56757041512</v>
      </c>
      <c r="N104" s="0" t="n">
        <v>4199.44338345774</v>
      </c>
      <c r="O104" s="0" t="n">
        <v>6970.77133188453</v>
      </c>
      <c r="P104" s="0" t="n">
        <v>3939.77431698601</v>
      </c>
      <c r="Q104" s="0" t="n">
        <v>2878.24078825824</v>
      </c>
      <c r="R104" s="0" t="n">
        <v>7407.07392107973</v>
      </c>
      <c r="S104" s="0" t="n">
        <v>8389.44555747528</v>
      </c>
      <c r="T104" s="0" t="n">
        <v>6486.56757041512</v>
      </c>
      <c r="U104" s="0" t="n">
        <v>4108.5333389084</v>
      </c>
      <c r="V104" s="0" t="n">
        <v>2255.15786498058</v>
      </c>
      <c r="W104" s="0" t="n">
        <v>6085.20809111657</v>
      </c>
      <c r="X104" s="0" t="n">
        <v>6658.55596324711</v>
      </c>
      <c r="Y104" s="0" t="n">
        <v>3883.89204578603</v>
      </c>
      <c r="AA104" s="7" t="n">
        <f aca="false">H104-(H103*$G103/100)</f>
        <v>5272.73411187669</v>
      </c>
      <c r="AB104" s="7" t="n">
        <f aca="false">I104-(I103*$G103/100)</f>
        <v>11703.5100012921</v>
      </c>
      <c r="AC104" s="7" t="n">
        <f aca="false">J104-(J103*$G103/100)</f>
        <v>6361.83088473674</v>
      </c>
      <c r="AD104" s="7" t="n">
        <f aca="false">K104-(K103*$G103/100)</f>
        <v>4441.33341691245</v>
      </c>
      <c r="AE104" s="7" t="n">
        <f aca="false">L104-(L103*$G103/100)</f>
        <v>4970.25185141784</v>
      </c>
      <c r="AF104" s="7" t="n">
        <f aca="false">M104-(M103*$G103/100)</f>
        <v>4738.19084682329</v>
      </c>
      <c r="AG104" s="7" t="n">
        <f aca="false">N104-(N103*$G103/100)</f>
        <v>2830.09006493783</v>
      </c>
      <c r="AH104" s="7" t="n">
        <f aca="false">O104-(O103*$G103/100)</f>
        <v>4347.60685569206</v>
      </c>
      <c r="AI104" s="7" t="n">
        <f aca="false">P104-(P103*$G103/100)</f>
        <v>2499.19435286082</v>
      </c>
      <c r="AJ104" s="7" t="n">
        <f aca="false">Q104-(Q103*$G103/100)</f>
        <v>1951.03731876453</v>
      </c>
      <c r="AK104" s="7" t="n">
        <f aca="false">R104-(R103*$G103/100)</f>
        <v>5353.15880627405</v>
      </c>
      <c r="AL104" s="7" t="n">
        <f aca="false">S104-(S103*$G103/100)</f>
        <v>5938.04118189018</v>
      </c>
      <c r="AM104" s="7" t="n">
        <f aca="false">T104-(T103*$G103/100)</f>
        <v>4577.96947584518</v>
      </c>
      <c r="AN104" s="7" t="n">
        <f aca="false">U104-(U103*$G103/100)</f>
        <v>2755.93987733686</v>
      </c>
      <c r="AO104" s="7" t="n">
        <f aca="false">V104-(V103*$G103/100)</f>
        <v>1526.20247153592</v>
      </c>
      <c r="AP104" s="7" t="n">
        <f aca="false">W104-(W103*$G103/100)</f>
        <v>4420.20526203771</v>
      </c>
      <c r="AQ104" s="7" t="n">
        <f aca="false">X104-(X103*$G103/100)</f>
        <v>4428.95434074933</v>
      </c>
      <c r="AR104" s="7" t="n">
        <f aca="false">Y104-(Y103*$G103/100)</f>
        <v>2708.21702184432</v>
      </c>
      <c r="AT104" s="7" t="n">
        <f aca="false">IF(AA104&gt;0,AA104,0)</f>
        <v>5272.73411187669</v>
      </c>
      <c r="AU104" s="7" t="n">
        <f aca="false">IF(AB104&gt;0,AB104,0)</f>
        <v>11703.5100012921</v>
      </c>
      <c r="AV104" s="7" t="n">
        <f aca="false">IF(AC104&gt;0,AC104,0)</f>
        <v>6361.83088473674</v>
      </c>
      <c r="AW104" s="7" t="n">
        <f aca="false">IF(AD104&gt;0,AD104,0)</f>
        <v>4441.33341691245</v>
      </c>
      <c r="AX104" s="7" t="n">
        <f aca="false">IF(AE104&gt;0,AE104,0)</f>
        <v>4970.25185141784</v>
      </c>
      <c r="AY104" s="7" t="n">
        <f aca="false">IF(AF104&gt;0,AF104,0)</f>
        <v>4738.19084682329</v>
      </c>
      <c r="AZ104" s="7" t="n">
        <f aca="false">IF(AG104&gt;0,AG104,0)</f>
        <v>2830.09006493783</v>
      </c>
      <c r="BA104" s="7" t="n">
        <f aca="false">IF(AH104&gt;0,AH104,0)</f>
        <v>4347.60685569206</v>
      </c>
      <c r="BB104" s="7" t="n">
        <f aca="false">IF(AI104&gt;0,AI104,0)</f>
        <v>2499.19435286082</v>
      </c>
      <c r="BC104" s="7" t="n">
        <f aca="false">IF(AJ104&gt;0,AJ104,0)</f>
        <v>1951.03731876453</v>
      </c>
      <c r="BD104" s="7" t="n">
        <f aca="false">IF(AK104&gt;0,AK104,0)</f>
        <v>5353.15880627405</v>
      </c>
      <c r="BE104" s="7" t="n">
        <f aca="false">IF(AL104&gt;0,AL104,0)</f>
        <v>5938.04118189018</v>
      </c>
      <c r="BF104" s="7" t="n">
        <f aca="false">IF(AM104&gt;0,AM104,0)</f>
        <v>4577.96947584518</v>
      </c>
      <c r="BG104" s="7" t="n">
        <f aca="false">IF(AN104&gt;0,AN104,0)</f>
        <v>2755.93987733686</v>
      </c>
      <c r="BH104" s="7" t="n">
        <f aca="false">IF(AO104&gt;0,AO104,0)</f>
        <v>1526.20247153592</v>
      </c>
      <c r="BI104" s="7" t="n">
        <f aca="false">IF(AP104&gt;0,AP104,0)</f>
        <v>4420.20526203771</v>
      </c>
      <c r="BJ104" s="7" t="n">
        <f aca="false">IF(AQ104&gt;0,AQ104,0)</f>
        <v>4428.95434074933</v>
      </c>
      <c r="BK104" s="7" t="n">
        <f aca="false">IF(AR104&gt;0,AR104,0)</f>
        <v>2708.21702184432</v>
      </c>
      <c r="BL104" s="29" t="s">
        <v>520</v>
      </c>
      <c r="BM104" s="7" t="n">
        <f aca="false">100*AT104/SUM(AT$2:AT$135)</f>
        <v>0.286589183548674</v>
      </c>
      <c r="BN104" s="7" t="n">
        <f aca="false">100*AU104/SUM(AU$2:AU$135)</f>
        <v>0.830568118446265</v>
      </c>
      <c r="BO104" s="7" t="n">
        <f aca="false">100*AV104/SUM(AV$2:AV$135)</f>
        <v>0.573659385767524</v>
      </c>
      <c r="BP104" s="7" t="n">
        <f aca="false">100*AW104/SUM(AW$2:AW$135)</f>
        <v>0.492097934255097</v>
      </c>
      <c r="BQ104" s="7" t="n">
        <f aca="false">100*AX104/SUM(AX$2:AX$135)</f>
        <v>0.872332578724543</v>
      </c>
      <c r="BR104" s="7" t="n">
        <f aca="false">100*AY104/SUM(AY$2:AY$135)</f>
        <v>0.870084930287344</v>
      </c>
      <c r="BS104" s="7" t="n">
        <f aca="false">100*AZ104/SUM(AZ$2:AZ$135)</f>
        <v>0.440146389787025</v>
      </c>
      <c r="BT104" s="7" t="n">
        <f aca="false">100*BA104/SUM(BA$2:BA$135)</f>
        <v>0.361488718606464</v>
      </c>
      <c r="BU104" s="7" t="n">
        <f aca="false">100*BB104/SUM(BB$2:BB$135)</f>
        <v>0.393851412411775</v>
      </c>
      <c r="BV104" s="7" t="n">
        <f aca="false">100*BC104/SUM(BC$2:BC$135)</f>
        <v>0.411113794785692</v>
      </c>
      <c r="BW104" s="7" t="n">
        <f aca="false">100*BD104/SUM(BD$2:BD$135)</f>
        <v>0.720583804690441</v>
      </c>
      <c r="BX104" s="7" t="n">
        <f aca="false">100*BE104/SUM(BE$2:BE$135)</f>
        <v>0.633813429626544</v>
      </c>
      <c r="BY104" s="7" t="n">
        <f aca="false">100*BF104/SUM(BF$2:BF$135)</f>
        <v>0.658514270750188</v>
      </c>
      <c r="BZ104" s="7" t="n">
        <f aca="false">100*BG104/SUM(BG$2:BG$135)</f>
        <v>0.435017020400777</v>
      </c>
      <c r="CA104" s="7" t="n">
        <f aca="false">100*BH104/SUM(BH$2:BH$135)</f>
        <v>0.364358445708841</v>
      </c>
      <c r="CB104" s="7" t="n">
        <f aca="false">100*BI104/SUM(BI$2:BI$135)</f>
        <v>0.443386018417288</v>
      </c>
      <c r="CC104" s="7" t="n">
        <f aca="false">100*BJ104/SUM(BJ$2:BJ$135)</f>
        <v>0.527342673937774</v>
      </c>
      <c r="CD104" s="7" t="n">
        <f aca="false">100*BK104/SUM(BK$2:BK$135)</f>
        <v>0.446064032119713</v>
      </c>
      <c r="CF104" s="29" t="s">
        <v>520</v>
      </c>
      <c r="CG104" s="0" t="n">
        <f aca="false">AVERAGE(BM104:BR104)</f>
        <v>0.654222021838241</v>
      </c>
      <c r="CH104" s="0" t="n">
        <f aca="false">AVERAGE(BS104:BX104)</f>
        <v>0.493499591651323</v>
      </c>
      <c r="CI104" s="0" t="n">
        <f aca="false">STDEV(BM104:BR104)</f>
        <v>0.242155081694528</v>
      </c>
      <c r="CJ104" s="0" t="n">
        <f aca="false">STDEV(BS104:BX104)</f>
        <v>0.147136553474052</v>
      </c>
    </row>
    <row r="105" customFormat="false" ht="18" hidden="true" customHeight="false" outlineLevel="0" collapsed="false">
      <c r="A105" s="29" t="s">
        <v>521</v>
      </c>
      <c r="B105" s="29" t="s">
        <v>2355</v>
      </c>
      <c r="C105" s="28" t="n">
        <v>46</v>
      </c>
      <c r="D105" s="29" t="n">
        <f aca="false">C105-3</f>
        <v>43</v>
      </c>
      <c r="E105" s="0" t="s">
        <v>2356</v>
      </c>
      <c r="F105" s="0" t="n">
        <v>15.0558524182459</v>
      </c>
      <c r="G105" s="3" t="n">
        <f aca="false">F105*((POWER(D105,2))/((POWER(C105,2))))</f>
        <v>13.1560827605561</v>
      </c>
      <c r="H105" s="0" t="n">
        <v>2567.64929899382</v>
      </c>
      <c r="I105" s="0" t="n">
        <v>4173.61420358512</v>
      </c>
      <c r="J105" s="0" t="n">
        <v>4967.0989492643</v>
      </c>
      <c r="K105" s="0" t="n">
        <v>790.050563127811</v>
      </c>
      <c r="L105" s="0" t="n">
        <v>2834.11854667478</v>
      </c>
      <c r="M105" s="0" t="n">
        <v>2448.61013556227</v>
      </c>
      <c r="N105" s="0" t="n">
        <v>1748.41903782001</v>
      </c>
      <c r="O105" s="0" t="n">
        <v>2952.96470928317</v>
      </c>
      <c r="P105" s="0" t="n">
        <v>1513.17195904594</v>
      </c>
      <c r="Q105" s="0" t="n">
        <v>402.619188135071</v>
      </c>
      <c r="R105" s="0" t="n">
        <v>3704.2735042735</v>
      </c>
      <c r="S105" s="0" t="n">
        <v>2728.05435062309</v>
      </c>
      <c r="T105" s="0" t="n">
        <v>2448.61013556227</v>
      </c>
      <c r="U105" s="0" t="n">
        <v>1661.30669073216</v>
      </c>
      <c r="V105" s="0" t="n">
        <v>324.227984233738</v>
      </c>
      <c r="W105" s="0" t="n">
        <v>789.500172243035</v>
      </c>
      <c r="X105" s="0" t="n">
        <v>3084.21172332232</v>
      </c>
      <c r="Y105" s="0" t="n">
        <v>1367.47780124383</v>
      </c>
      <c r="AA105" s="7" t="n">
        <f aca="false">H105-(H104*$G104/100)</f>
        <v>1381.06103573441</v>
      </c>
      <c r="AB105" s="7" t="n">
        <f aca="false">I105-(I104*$G104/100)</f>
        <v>2061.25089130771</v>
      </c>
      <c r="AC105" s="7" t="n">
        <f aca="false">J105-(J104*$G104/100)</f>
        <v>3713.86113488174</v>
      </c>
      <c r="AD105" s="7" t="n">
        <f aca="false">K105-(K104*$G104/100)</f>
        <v>-44.719910817642</v>
      </c>
      <c r="AE105" s="7" t="n">
        <f aca="false">L105-(L104*$G104/100)</f>
        <v>1904.58663664936</v>
      </c>
      <c r="AF105" s="7" t="n">
        <f aca="false">M105-(M104*$G104/100)</f>
        <v>1595.8773028942</v>
      </c>
      <c r="AG105" s="7" t="n">
        <f aca="false">N105-(N104*$G104/100)</f>
        <v>1196.35460418367</v>
      </c>
      <c r="AH105" s="7" t="n">
        <f aca="false">O105-(O104*$G104/100)</f>
        <v>2036.57780369839</v>
      </c>
      <c r="AI105" s="7" t="n">
        <f aca="false">P105-(P104*$G104/100)</f>
        <v>995.243967557926</v>
      </c>
      <c r="AJ105" s="7" t="n">
        <f aca="false">Q105-(Q104*$G104/100)</f>
        <v>24.2418115289166</v>
      </c>
      <c r="AK105" s="7" t="n">
        <f aca="false">R105-(R104*$G104/100)</f>
        <v>2730.52967782942</v>
      </c>
      <c r="AL105" s="7" t="n">
        <f aca="false">S105-(S104*$G104/100)</f>
        <v>1625.16663734785</v>
      </c>
      <c r="AM105" s="7" t="n">
        <f aca="false">T105-(T104*$G104/100)</f>
        <v>1595.8773028942</v>
      </c>
      <c r="AN105" s="7" t="n">
        <f aca="false">U105-(U104*$G104/100)</f>
        <v>1121.19341292129</v>
      </c>
      <c r="AO105" s="7" t="n">
        <f aca="false">V105-(V104*$G104/100)</f>
        <v>27.7619205655688</v>
      </c>
      <c r="AP105" s="7" t="n">
        <f aca="false">W105-(W104*$G104/100)</f>
        <v>-10.4694074433785</v>
      </c>
      <c r="AQ105" s="7" t="n">
        <f aca="false">X105-(X104*$G104/100)</f>
        <v>2208.86906692026</v>
      </c>
      <c r="AR105" s="7" t="n">
        <f aca="false">Y105-(Y104*$G104/100)</f>
        <v>856.896167733126</v>
      </c>
      <c r="AT105" s="7" t="n">
        <f aca="false">IF(AA105&gt;0,AA105,0)</f>
        <v>1381.06103573441</v>
      </c>
      <c r="AU105" s="7" t="n">
        <f aca="false">IF(AB105&gt;0,AB105,0)</f>
        <v>2061.25089130771</v>
      </c>
      <c r="AV105" s="7" t="n">
        <f aca="false">IF(AC105&gt;0,AC105,0)</f>
        <v>3713.86113488174</v>
      </c>
      <c r="AW105" s="7" t="n">
        <f aca="false">IF(AD105&gt;0,AD105,0)</f>
        <v>0</v>
      </c>
      <c r="AX105" s="7" t="n">
        <f aca="false">IF(AE105&gt;0,AE105,0)</f>
        <v>1904.58663664936</v>
      </c>
      <c r="AY105" s="7" t="n">
        <f aca="false">IF(AF105&gt;0,AF105,0)</f>
        <v>1595.8773028942</v>
      </c>
      <c r="AZ105" s="7" t="n">
        <f aca="false">IF(AG105&gt;0,AG105,0)</f>
        <v>1196.35460418367</v>
      </c>
      <c r="BA105" s="7" t="n">
        <f aca="false">IF(AH105&gt;0,AH105,0)</f>
        <v>2036.57780369839</v>
      </c>
      <c r="BB105" s="7" t="n">
        <f aca="false">IF(AI105&gt;0,AI105,0)</f>
        <v>995.243967557926</v>
      </c>
      <c r="BC105" s="7" t="n">
        <f aca="false">IF(AJ105&gt;0,AJ105,0)</f>
        <v>24.2418115289166</v>
      </c>
      <c r="BD105" s="7" t="n">
        <f aca="false">IF(AK105&gt;0,AK105,0)</f>
        <v>2730.52967782942</v>
      </c>
      <c r="BE105" s="7" t="n">
        <f aca="false">IF(AL105&gt;0,AL105,0)</f>
        <v>1625.16663734785</v>
      </c>
      <c r="BF105" s="7" t="n">
        <f aca="false">IF(AM105&gt;0,AM105,0)</f>
        <v>1595.8773028942</v>
      </c>
      <c r="BG105" s="7" t="n">
        <f aca="false">IF(AN105&gt;0,AN105,0)</f>
        <v>1121.19341292129</v>
      </c>
      <c r="BH105" s="7" t="n">
        <f aca="false">IF(AO105&gt;0,AO105,0)</f>
        <v>27.7619205655688</v>
      </c>
      <c r="BI105" s="7" t="n">
        <f aca="false">IF(AP105&gt;0,AP105,0)</f>
        <v>0</v>
      </c>
      <c r="BJ105" s="7" t="n">
        <f aca="false">IF(AQ105&gt;0,AQ105,0)</f>
        <v>2208.86906692026</v>
      </c>
      <c r="BK105" s="7" t="n">
        <f aca="false">IF(AR105&gt;0,AR105,0)</f>
        <v>856.896167733126</v>
      </c>
      <c r="BL105" s="29" t="s">
        <v>521</v>
      </c>
      <c r="BM105" s="7" t="n">
        <f aca="false">100*AT105/SUM(AT$2:AT$135)</f>
        <v>0.0750648802431525</v>
      </c>
      <c r="BN105" s="7" t="n">
        <f aca="false">100*AU105/SUM(AU$2:AU$135)</f>
        <v>0.146281694487391</v>
      </c>
      <c r="BO105" s="7" t="n">
        <f aca="false">100*AV105/SUM(AV$2:AV$135)</f>
        <v>0.334886502967817</v>
      </c>
      <c r="BP105" s="7" t="n">
        <f aca="false">100*AW105/SUM(AW$2:AW$135)</f>
        <v>0</v>
      </c>
      <c r="BQ105" s="7" t="n">
        <f aca="false">100*AX105/SUM(AX$2:AX$135)</f>
        <v>0.334275409339407</v>
      </c>
      <c r="BR105" s="7" t="n">
        <f aca="false">100*AY105/SUM(AY$2:AY$135)</f>
        <v>0.293054635561334</v>
      </c>
      <c r="BS105" s="7" t="n">
        <f aca="false">100*AZ105/SUM(AZ$2:AZ$135)</f>
        <v>0.186061626257147</v>
      </c>
      <c r="BT105" s="7" t="n">
        <f aca="false">100*BA105/SUM(BA$2:BA$135)</f>
        <v>0.169334515524888</v>
      </c>
      <c r="BU105" s="7" t="n">
        <f aca="false">100*BB105/SUM(BB$2:BB$135)</f>
        <v>0.156841840598868</v>
      </c>
      <c r="BV105" s="7" t="n">
        <f aca="false">100*BC105/SUM(BC$2:BC$135)</f>
        <v>0.00510812532096688</v>
      </c>
      <c r="BW105" s="7" t="n">
        <f aca="false">100*BD105/SUM(BD$2:BD$135)</f>
        <v>0.367554099415925</v>
      </c>
      <c r="BX105" s="7" t="n">
        <f aca="false">100*BE105/SUM(BE$2:BE$135)</f>
        <v>0.173466705362962</v>
      </c>
      <c r="BY105" s="7" t="n">
        <f aca="false">100*BF105/SUM(BF$2:BF$135)</f>
        <v>0.229557663909092</v>
      </c>
      <c r="BZ105" s="7" t="n">
        <f aca="false">100*BG105/SUM(BG$2:BG$135)</f>
        <v>0.176977089301858</v>
      </c>
      <c r="CA105" s="7" t="n">
        <f aca="false">100*BH105/SUM(BH$2:BH$135)</f>
        <v>0.00662775117706582</v>
      </c>
      <c r="CB105" s="7" t="n">
        <f aca="false">100*BI105/SUM(BI$2:BI$135)</f>
        <v>0</v>
      </c>
      <c r="CC105" s="7" t="n">
        <f aca="false">100*BJ105/SUM(BJ$2:BJ$135)</f>
        <v>0.263003596449606</v>
      </c>
      <c r="CD105" s="7" t="n">
        <f aca="false">100*BK105/SUM(BK$2:BK$135)</f>
        <v>0.141137344830166</v>
      </c>
      <c r="CF105" s="29" t="s">
        <v>521</v>
      </c>
      <c r="CG105" s="0" t="n">
        <f aca="false">AVERAGE(BM105:BR105)</f>
        <v>0.197260520433184</v>
      </c>
      <c r="CH105" s="0" t="n">
        <f aca="false">AVERAGE(BS105:BX105)</f>
        <v>0.17639448541346</v>
      </c>
      <c r="CI105" s="0" t="n">
        <f aca="false">STDEV(BM105:BR105)</f>
        <v>0.143758708565169</v>
      </c>
      <c r="CJ105" s="0" t="n">
        <f aca="false">STDEV(BS105:BX105)</f>
        <v>0.115252062698674</v>
      </c>
    </row>
    <row r="106" customFormat="false" ht="18" hidden="true" customHeight="false" outlineLevel="0" collapsed="false">
      <c r="A106" s="29" t="s">
        <v>522</v>
      </c>
      <c r="B106" s="29" t="s">
        <v>2357</v>
      </c>
      <c r="C106" s="28" t="n">
        <v>46</v>
      </c>
      <c r="D106" s="29" t="n">
        <f aca="false">C106-3</f>
        <v>43</v>
      </c>
      <c r="E106" s="0" t="s">
        <v>2358</v>
      </c>
      <c r="F106" s="0" t="n">
        <v>15.0672386494067</v>
      </c>
      <c r="G106" s="3" t="n">
        <f aca="false">F106*((POWER(D106,2))/((POWER(C106,2))))</f>
        <v>13.1660322602802</v>
      </c>
      <c r="H106" s="0" t="n">
        <v>710.75987561566</v>
      </c>
      <c r="I106" s="0" t="n">
        <v>2877.09377055716</v>
      </c>
      <c r="J106" s="0" t="n">
        <v>3216.00714333493</v>
      </c>
      <c r="K106" s="0" t="n">
        <v>420.854753610444</v>
      </c>
      <c r="L106" s="0" t="n">
        <v>1200.23756848654</v>
      </c>
      <c r="M106" s="0" t="n">
        <v>1050.98335323453</v>
      </c>
      <c r="N106" s="0" t="n">
        <v>560.403559087165</v>
      </c>
      <c r="O106" s="0" t="n">
        <v>1245.55331049352</v>
      </c>
      <c r="P106" s="0" t="n">
        <v>1050.98335323453</v>
      </c>
      <c r="Q106" s="0" t="n">
        <v>142.890408498409</v>
      </c>
      <c r="R106" s="0" t="n">
        <v>1427.0527086202</v>
      </c>
      <c r="S106" s="0" t="n">
        <v>1159.45621806418</v>
      </c>
      <c r="T106" s="0" t="n">
        <v>1419.87499386741</v>
      </c>
      <c r="U106" s="0" t="n">
        <v>542.076114891208</v>
      </c>
      <c r="V106" s="0" t="n">
        <v>431.482103335923</v>
      </c>
      <c r="W106" s="0" t="n">
        <v>325.540412522069</v>
      </c>
      <c r="X106" s="0" t="n">
        <v>1480.048973527</v>
      </c>
      <c r="Y106" s="0" t="n">
        <v>576.878872384864</v>
      </c>
      <c r="AA106" s="7" t="n">
        <f aca="false">H106-(H105*$G105/100)</f>
        <v>372.957808839195</v>
      </c>
      <c r="AB106" s="7" t="n">
        <f aca="false">I106-(I105*$G105/100)</f>
        <v>2328.00963182717</v>
      </c>
      <c r="AC106" s="7" t="n">
        <f aca="false">J106-(J105*$G105/100)</f>
        <v>2562.53149477101</v>
      </c>
      <c r="AD106" s="7" t="n">
        <f aca="false">K106-(K105*$G105/100)</f>
        <v>316.91504767511</v>
      </c>
      <c r="AE106" s="7" t="n">
        <f aca="false">L106-(L105*$G105/100)</f>
        <v>827.378586953737</v>
      </c>
      <c r="AF106" s="7" t="n">
        <f aca="false">M106-(M105*$G105/100)</f>
        <v>728.842177316594</v>
      </c>
      <c r="AG106" s="7" t="n">
        <f aca="false">N106-(N105*$G105/100)</f>
        <v>330.380103470246</v>
      </c>
      <c r="AH106" s="7" t="n">
        <f aca="false">O106-(O105*$G105/100)</f>
        <v>857.058829450209</v>
      </c>
      <c r="AI106" s="7" t="n">
        <f aca="false">P106-(P105*$G105/100)</f>
        <v>851.909197992918</v>
      </c>
      <c r="AJ106" s="7" t="n">
        <f aca="false">Q106-(Q105*$G105/100)</f>
        <v>89.9214948974801</v>
      </c>
      <c r="AK106" s="7" t="n">
        <f aca="false">R106-(R105*$G105/100)</f>
        <v>939.715420720625</v>
      </c>
      <c r="AL106" s="7" t="n">
        <f aca="false">S106-(S105*$G105/100)</f>
        <v>800.551129943259</v>
      </c>
      <c r="AM106" s="7" t="n">
        <f aca="false">T106-(T105*$G105/100)</f>
        <v>1097.73381794948</v>
      </c>
      <c r="AN106" s="7" t="n">
        <f aca="false">U106-(U105*$G105/100)</f>
        <v>323.51323175183</v>
      </c>
      <c r="AO106" s="7" t="n">
        <f aca="false">V106-(V105*$G105/100)</f>
        <v>388.82640139725</v>
      </c>
      <c r="AP106" s="7" t="n">
        <f aca="false">W106-(W105*$G105/100)</f>
        <v>221.673116467042</v>
      </c>
      <c r="AQ106" s="7" t="n">
        <f aca="false">X106-(X105*$G105/100)</f>
        <v>1074.28752669595</v>
      </c>
      <c r="AR106" s="7" t="n">
        <f aca="false">Y106-(Y105*$G105/100)</f>
        <v>396.972361120993</v>
      </c>
      <c r="AT106" s="7" t="n">
        <f aca="false">IF(AA106&gt;0,AA106,0)</f>
        <v>372.957808839195</v>
      </c>
      <c r="AU106" s="7" t="n">
        <f aca="false">IF(AB106&gt;0,AB106,0)</f>
        <v>2328.00963182717</v>
      </c>
      <c r="AV106" s="7" t="n">
        <f aca="false">IF(AC106&gt;0,AC106,0)</f>
        <v>2562.53149477101</v>
      </c>
      <c r="AW106" s="7" t="n">
        <f aca="false">IF(AD106&gt;0,AD106,0)</f>
        <v>316.91504767511</v>
      </c>
      <c r="AX106" s="7" t="n">
        <f aca="false">IF(AE106&gt;0,AE106,0)</f>
        <v>827.378586953737</v>
      </c>
      <c r="AY106" s="7" t="n">
        <f aca="false">IF(AF106&gt;0,AF106,0)</f>
        <v>728.842177316594</v>
      </c>
      <c r="AZ106" s="7" t="n">
        <f aca="false">IF(AG106&gt;0,AG106,0)</f>
        <v>330.380103470246</v>
      </c>
      <c r="BA106" s="7" t="n">
        <f aca="false">IF(AH106&gt;0,AH106,0)</f>
        <v>857.058829450209</v>
      </c>
      <c r="BB106" s="7" t="n">
        <f aca="false">IF(AI106&gt;0,AI106,0)</f>
        <v>851.909197992918</v>
      </c>
      <c r="BC106" s="7" t="n">
        <f aca="false">IF(AJ106&gt;0,AJ106,0)</f>
        <v>89.9214948974801</v>
      </c>
      <c r="BD106" s="7" t="n">
        <f aca="false">IF(AK106&gt;0,AK106,0)</f>
        <v>939.715420720625</v>
      </c>
      <c r="BE106" s="7" t="n">
        <f aca="false">IF(AL106&gt;0,AL106,0)</f>
        <v>800.551129943259</v>
      </c>
      <c r="BF106" s="7" t="n">
        <f aca="false">IF(AM106&gt;0,AM106,0)</f>
        <v>1097.73381794948</v>
      </c>
      <c r="BG106" s="7" t="n">
        <f aca="false">IF(AN106&gt;0,AN106,0)</f>
        <v>323.51323175183</v>
      </c>
      <c r="BH106" s="7" t="n">
        <f aca="false">IF(AO106&gt;0,AO106,0)</f>
        <v>388.82640139725</v>
      </c>
      <c r="BI106" s="7" t="n">
        <f aca="false">IF(AP106&gt;0,AP106,0)</f>
        <v>221.673116467042</v>
      </c>
      <c r="BJ106" s="7" t="n">
        <f aca="false">IF(AQ106&gt;0,AQ106,0)</f>
        <v>1074.28752669595</v>
      </c>
      <c r="BK106" s="7" t="n">
        <f aca="false">IF(AR106&gt;0,AR106,0)</f>
        <v>396.972361120993</v>
      </c>
      <c r="BL106" s="29" t="s">
        <v>522</v>
      </c>
      <c r="BM106" s="7" t="n">
        <f aca="false">100*AT106/SUM(AT$2:AT$135)</f>
        <v>0.0202713946247679</v>
      </c>
      <c r="BN106" s="7" t="n">
        <f aca="false">100*AU106/SUM(AU$2:AU$135)</f>
        <v>0.165212878821654</v>
      </c>
      <c r="BO106" s="7" t="n">
        <f aca="false">100*AV106/SUM(AV$2:AV$135)</f>
        <v>0.231068739476734</v>
      </c>
      <c r="BP106" s="7" t="n">
        <f aca="false">100*AW106/SUM(AW$2:AW$135)</f>
        <v>0.0351140582468797</v>
      </c>
      <c r="BQ106" s="7" t="n">
        <f aca="false">100*AX106/SUM(AX$2:AX$135)</f>
        <v>0.145213827772718</v>
      </c>
      <c r="BR106" s="7" t="n">
        <f aca="false">100*AY106/SUM(AY$2:AY$135)</f>
        <v>0.133838972625206</v>
      </c>
      <c r="BS106" s="7" t="n">
        <f aca="false">100*AZ106/SUM(AZ$2:AZ$135)</f>
        <v>0.0513819724684582</v>
      </c>
      <c r="BT106" s="7" t="n">
        <f aca="false">100*BA106/SUM(BA$2:BA$135)</f>
        <v>0.0712615257800248</v>
      </c>
      <c r="BU106" s="7" t="n">
        <f aca="false">100*BB106/SUM(BB$2:BB$135)</f>
        <v>0.1342535207364</v>
      </c>
      <c r="BV106" s="7" t="n">
        <f aca="false">100*BC106/SUM(BC$2:BC$135)</f>
        <v>0.0189478523268406</v>
      </c>
      <c r="BW106" s="7" t="n">
        <f aca="false">100*BD106/SUM(BD$2:BD$135)</f>
        <v>0.126494232227057</v>
      </c>
      <c r="BX106" s="7" t="n">
        <f aca="false">100*BE106/SUM(BE$2:BE$135)</f>
        <v>0.0854490633726504</v>
      </c>
      <c r="BY106" s="7" t="n">
        <f aca="false">100*BF106/SUM(BF$2:BF$135)</f>
        <v>0.157902622203781</v>
      </c>
      <c r="BZ106" s="7" t="n">
        <f aca="false">100*BG106/SUM(BG$2:BG$135)</f>
        <v>0.0510656140557398</v>
      </c>
      <c r="CA106" s="7" t="n">
        <f aca="false">100*BH106/SUM(BH$2:BH$135)</f>
        <v>0.092826597981518</v>
      </c>
      <c r="CB106" s="7" t="n">
        <f aca="false">100*BI106/SUM(BI$2:BI$135)</f>
        <v>0.0222357910264021</v>
      </c>
      <c r="CC106" s="7" t="n">
        <f aca="false">100*BJ106/SUM(BJ$2:BJ$135)</f>
        <v>0.127912282069268</v>
      </c>
      <c r="CD106" s="7" t="n">
        <f aca="false">100*BK106/SUM(BK$2:BK$135)</f>
        <v>0.0653843804294249</v>
      </c>
      <c r="CF106" s="29" t="s">
        <v>522</v>
      </c>
      <c r="CG106" s="0" t="n">
        <f aca="false">AVERAGE(BM106:BR106)</f>
        <v>0.121786645261327</v>
      </c>
      <c r="CH106" s="0" t="n">
        <f aca="false">AVERAGE(BS106:BX106)</f>
        <v>0.0812980278185718</v>
      </c>
      <c r="CI106" s="0" t="n">
        <f aca="false">STDEV(BM106:BR106)</f>
        <v>0.0804238631305778</v>
      </c>
      <c r="CJ106" s="0" t="n">
        <f aca="false">STDEV(BS106:BX106)</f>
        <v>0.0441530482390638</v>
      </c>
    </row>
    <row r="107" customFormat="false" ht="18" hidden="true" customHeight="false" outlineLevel="0" collapsed="false">
      <c r="A107" s="28" t="s">
        <v>523</v>
      </c>
      <c r="B107" s="29" t="s">
        <v>2359</v>
      </c>
      <c r="C107" s="28" t="n">
        <v>46</v>
      </c>
      <c r="D107" s="29" t="n">
        <f aca="false">C107-3</f>
        <v>43</v>
      </c>
      <c r="E107" s="0" t="s">
        <v>2360</v>
      </c>
      <c r="F107" s="0" t="n">
        <v>15.0786251572134</v>
      </c>
      <c r="G107" s="3" t="n">
        <f aca="false">F107*((POWER(D107,2))/((POWER(C107,2))))</f>
        <v>13.1759820017427</v>
      </c>
      <c r="H107" s="0" t="n">
        <v>41.94797713321</v>
      </c>
      <c r="I107" s="0" t="n">
        <v>126.153574345618</v>
      </c>
      <c r="J107" s="0" t="n">
        <v>101.649884930414</v>
      </c>
      <c r="K107" s="0" t="n">
        <v>46.6690059864038</v>
      </c>
      <c r="L107" s="0" t="n">
        <v>111.908862789351</v>
      </c>
      <c r="M107" s="0" t="n">
        <v>66.9356254828967</v>
      </c>
      <c r="N107" s="0" t="n">
        <v>8.71079643496302</v>
      </c>
      <c r="O107" s="0" t="n">
        <v>83.0934209363122</v>
      </c>
      <c r="P107" s="0" t="n">
        <v>66.9356254828967</v>
      </c>
      <c r="Q107" s="0" t="n">
        <v>25.7826131581648</v>
      </c>
      <c r="R107" s="0" t="n">
        <v>106.093930259387</v>
      </c>
      <c r="S107" s="0" t="n">
        <v>92.865676579789</v>
      </c>
      <c r="T107" s="0" t="n">
        <v>70.0585773787416</v>
      </c>
      <c r="U107" s="0" t="n">
        <v>28.3187213789933</v>
      </c>
      <c r="V107" s="0" t="n">
        <v>9.42512562954895</v>
      </c>
      <c r="W107" s="0" t="n">
        <v>35.1391939025966</v>
      </c>
      <c r="X107" s="0" t="n">
        <v>127.115110531583</v>
      </c>
      <c r="Y107" s="0" t="n">
        <v>43.1793519480065</v>
      </c>
      <c r="AA107" s="7" t="n">
        <f aca="false">H107-(H106*$G106/100)</f>
        <v>-51.6308973834755</v>
      </c>
      <c r="AB107" s="7" t="n">
        <f aca="false">I107-(I106*$G106/100)</f>
        <v>-252.64551964445</v>
      </c>
      <c r="AC107" s="7" t="n">
        <f aca="false">J107-(J106*$G106/100)</f>
        <v>-321.77065305398</v>
      </c>
      <c r="AD107" s="7" t="n">
        <f aca="false">K107-(K106*$G106/100)</f>
        <v>-8.74086664287022</v>
      </c>
      <c r="AE107" s="7" t="n">
        <f aca="false">L107-(L106*$G106/100)</f>
        <v>-46.11480267759</v>
      </c>
      <c r="AF107" s="7" t="n">
        <f aca="false">M107-(M106*$G106/100)</f>
        <v>-71.4371818541366</v>
      </c>
      <c r="AG107" s="7" t="n">
        <f aca="false">N107-(N106*$G106/100)</f>
        <v>-65.0721169422118</v>
      </c>
      <c r="AH107" s="7" t="n">
        <f aca="false">O107-(O106*$G106/100)</f>
        <v>-80.8965297422528</v>
      </c>
      <c r="AI107" s="7" t="n">
        <f aca="false">P107-(P106*$G106/100)</f>
        <v>-71.4371818541366</v>
      </c>
      <c r="AJ107" s="7" t="n">
        <f aca="false">Q107-(Q106*$G106/100)</f>
        <v>6.96961587841808</v>
      </c>
      <c r="AK107" s="7" t="n">
        <f aca="false">R107-(R106*$G106/100)</f>
        <v>-81.7922897287508</v>
      </c>
      <c r="AL107" s="7" t="n">
        <f aca="false">S107-(S106*$G106/100)</f>
        <v>-59.7887031343667</v>
      </c>
      <c r="AM107" s="7" t="n">
        <f aca="false">T107-(T106*$G106/100)</f>
        <v>-116.882622369494</v>
      </c>
      <c r="AN107" s="7" t="n">
        <f aca="false">U107-(U106*$G106/100)</f>
        <v>-43.0511947828569</v>
      </c>
      <c r="AO107" s="7" t="n">
        <f aca="false">V107-(V106*$G106/100)</f>
        <v>-47.3839472929944</v>
      </c>
      <c r="AP107" s="7" t="n">
        <f aca="false">W107-(W106*$G106/100)</f>
        <v>-7.72156183030837</v>
      </c>
      <c r="AQ107" s="7" t="n">
        <f aca="false">X107-(X106*$G106/100)</f>
        <v>-67.7486147909292</v>
      </c>
      <c r="AR107" s="7" t="n">
        <f aca="false">Y107-(Y106*$G106/100)</f>
        <v>-32.7727064929256</v>
      </c>
      <c r="AT107" s="7" t="n">
        <f aca="false">IF(AA107&gt;0,AA107,0)</f>
        <v>0</v>
      </c>
      <c r="AU107" s="7" t="n">
        <f aca="false">IF(AB107&gt;0,AB107,0)</f>
        <v>0</v>
      </c>
      <c r="AV107" s="7" t="n">
        <f aca="false">IF(AC107&gt;0,AC107,0)</f>
        <v>0</v>
      </c>
      <c r="AW107" s="7" t="n">
        <f aca="false">IF(AD107&gt;0,AD107,0)</f>
        <v>0</v>
      </c>
      <c r="AX107" s="7" t="n">
        <f aca="false">IF(AE107&gt;0,AE107,0)</f>
        <v>0</v>
      </c>
      <c r="AY107" s="7" t="n">
        <f aca="false">IF(AF107&gt;0,AF107,0)</f>
        <v>0</v>
      </c>
      <c r="AZ107" s="7" t="n">
        <f aca="false">IF(AG107&gt;0,AG107,0)</f>
        <v>0</v>
      </c>
      <c r="BA107" s="7" t="n">
        <f aca="false">IF(AH107&gt;0,AH107,0)</f>
        <v>0</v>
      </c>
      <c r="BB107" s="7" t="n">
        <f aca="false">IF(AI107&gt;0,AI107,0)</f>
        <v>0</v>
      </c>
      <c r="BC107" s="7" t="n">
        <f aca="false">IF(AJ107&gt;0,AJ107,0)</f>
        <v>6.96961587841808</v>
      </c>
      <c r="BD107" s="7" t="n">
        <f aca="false">IF(AK107&gt;0,AK107,0)</f>
        <v>0</v>
      </c>
      <c r="BE107" s="7" t="n">
        <f aca="false">IF(AL107&gt;0,AL107,0)</f>
        <v>0</v>
      </c>
      <c r="BF107" s="7" t="n">
        <f aca="false">IF(AM107&gt;0,AM107,0)</f>
        <v>0</v>
      </c>
      <c r="BG107" s="7" t="n">
        <f aca="false">IF(AN107&gt;0,AN107,0)</f>
        <v>0</v>
      </c>
      <c r="BH107" s="7" t="n">
        <f aca="false">IF(AO107&gt;0,AO107,0)</f>
        <v>0</v>
      </c>
      <c r="BI107" s="7" t="n">
        <f aca="false">IF(AP107&gt;0,AP107,0)</f>
        <v>0</v>
      </c>
      <c r="BJ107" s="7" t="n">
        <f aca="false">IF(AQ107&gt;0,AQ107,0)</f>
        <v>0</v>
      </c>
      <c r="BK107" s="7" t="n">
        <f aca="false">IF(AR107&gt;0,AR107,0)</f>
        <v>0</v>
      </c>
      <c r="BL107" s="28" t="s">
        <v>523</v>
      </c>
      <c r="BM107" s="7" t="n">
        <f aca="false">100*AT107/SUM(AT$2:AT$135)</f>
        <v>0</v>
      </c>
      <c r="BN107" s="7" t="n">
        <f aca="false">100*AU107/SUM(AU$2:AU$135)</f>
        <v>0</v>
      </c>
      <c r="BO107" s="7" t="n">
        <f aca="false">100*AV107/SUM(AV$2:AV$135)</f>
        <v>0</v>
      </c>
      <c r="BP107" s="7" t="n">
        <f aca="false">100*AW107/SUM(AW$2:AW$135)</f>
        <v>0</v>
      </c>
      <c r="BQ107" s="7" t="n">
        <f aca="false">100*AX107/SUM(AX$2:AX$135)</f>
        <v>0</v>
      </c>
      <c r="BR107" s="7" t="n">
        <f aca="false">100*AY107/SUM(AY$2:AY$135)</f>
        <v>0</v>
      </c>
      <c r="BS107" s="7" t="n">
        <f aca="false">100*AZ107/SUM(AZ$2:AZ$135)</f>
        <v>0</v>
      </c>
      <c r="BT107" s="7" t="n">
        <f aca="false">100*BA107/SUM(BA$2:BA$135)</f>
        <v>0</v>
      </c>
      <c r="BU107" s="7" t="n">
        <f aca="false">100*BB107/SUM(BB$2:BB$135)</f>
        <v>0</v>
      </c>
      <c r="BV107" s="7" t="n">
        <f aca="false">100*BC107/SUM(BC$2:BC$135)</f>
        <v>0.00146860606120517</v>
      </c>
      <c r="BW107" s="7" t="n">
        <f aca="false">100*BD107/SUM(BD$2:BD$135)</f>
        <v>0</v>
      </c>
      <c r="BX107" s="7" t="n">
        <f aca="false">100*BE107/SUM(BE$2:BE$135)</f>
        <v>0</v>
      </c>
      <c r="BY107" s="7" t="n">
        <f aca="false">100*BF107/SUM(BF$2:BF$135)</f>
        <v>0</v>
      </c>
      <c r="BZ107" s="7" t="n">
        <f aca="false">100*BG107/SUM(BG$2:BG$135)</f>
        <v>0</v>
      </c>
      <c r="CA107" s="7" t="n">
        <f aca="false">100*BH107/SUM(BH$2:BH$135)</f>
        <v>0</v>
      </c>
      <c r="CB107" s="7" t="n">
        <f aca="false">100*BI107/SUM(BI$2:BI$135)</f>
        <v>0</v>
      </c>
      <c r="CC107" s="7" t="n">
        <f aca="false">100*BJ107/SUM(BJ$2:BJ$135)</f>
        <v>0</v>
      </c>
      <c r="CD107" s="7" t="n">
        <f aca="false">100*BK107/SUM(BK$2:BK$135)</f>
        <v>0</v>
      </c>
      <c r="CF107" s="28" t="s">
        <v>523</v>
      </c>
      <c r="CG107" s="0" t="n">
        <f aca="false">AVERAGE(BM107:BR107)</f>
        <v>0</v>
      </c>
      <c r="CH107" s="0" t="n">
        <f aca="false">AVERAGE(BS107:BX107)</f>
        <v>0.000244767676867528</v>
      </c>
      <c r="CI107" s="0" t="n">
        <f aca="false">STDEV(BM107:BR107)</f>
        <v>0</v>
      </c>
      <c r="CJ107" s="0" t="n">
        <f aca="false">STDEV(BS107:BX107)</f>
        <v>0.000599555913851878</v>
      </c>
    </row>
    <row r="108" customFormat="false" ht="18" hidden="true" customHeight="false" outlineLevel="0" collapsed="false">
      <c r="A108" s="28" t="s">
        <v>2361</v>
      </c>
      <c r="B108" s="29" t="s">
        <v>2362</v>
      </c>
      <c r="C108" s="29" t="n">
        <v>48</v>
      </c>
      <c r="D108" s="29" t="n">
        <f aca="false">C108-3</f>
        <v>45</v>
      </c>
      <c r="E108" s="0" t="s">
        <v>2363</v>
      </c>
      <c r="F108" s="0" t="n">
        <v>15.9456867548524</v>
      </c>
      <c r="G108" s="3" t="n">
        <f aca="false">F108*((POWER(D108,2))/((POWER(C108,2))))</f>
        <v>14.014763749382</v>
      </c>
      <c r="H108" s="0" t="n">
        <v>74.6436221274787</v>
      </c>
      <c r="I108" s="0" t="n">
        <v>65.8370563185504</v>
      </c>
      <c r="J108" s="0" t="n">
        <v>208.901250381717</v>
      </c>
      <c r="K108" s="0" t="n">
        <v>51.2374437717726</v>
      </c>
      <c r="L108" s="0" t="n">
        <v>45.4015649824051</v>
      </c>
      <c r="M108" s="0" t="n">
        <v>40.2209032801854</v>
      </c>
      <c r="N108" s="0" t="n">
        <v>7.59861990117385</v>
      </c>
      <c r="O108" s="0" t="n">
        <v>56.3032430430555</v>
      </c>
      <c r="P108" s="0" t="n">
        <v>45.4015649824051</v>
      </c>
      <c r="Q108" s="0" t="n">
        <v>20.8226418967464</v>
      </c>
      <c r="R108" s="0" t="n">
        <v>52.4915336236091</v>
      </c>
      <c r="S108" s="0" t="n">
        <v>53.3351100981509</v>
      </c>
      <c r="T108" s="0" t="n">
        <v>41.7692788056821</v>
      </c>
      <c r="U108" s="0" t="n">
        <v>33.7741303599392</v>
      </c>
      <c r="V108" s="0" t="n">
        <v>24.0207757104518</v>
      </c>
      <c r="W108" s="0" t="n">
        <v>7.89303707531327</v>
      </c>
      <c r="X108" s="0" t="n">
        <v>55.8555963247112</v>
      </c>
      <c r="Y108" s="0" t="n">
        <v>40.3766495921963</v>
      </c>
      <c r="AA108" s="7" t="n">
        <f aca="false">H108-(H107*$G107/100)</f>
        <v>69.1165642103118</v>
      </c>
      <c r="AB108" s="7" t="n">
        <f aca="false">I108-(I107*$G107/100)</f>
        <v>49.2150840682167</v>
      </c>
      <c r="AC108" s="7" t="n">
        <f aca="false">J108-(J107*$G107/100)</f>
        <v>195.507879838493</v>
      </c>
      <c r="AD108" s="7" t="n">
        <f aca="false">K108-(K107*$G107/100)</f>
        <v>45.0883439426118</v>
      </c>
      <c r="AE108" s="7" t="n">
        <f aca="false">L108-(L107*$G107/100)</f>
        <v>30.6564733629253</v>
      </c>
      <c r="AF108" s="7" t="n">
        <f aca="false">M108-(M107*$G107/100)</f>
        <v>31.4014773138051</v>
      </c>
      <c r="AG108" s="7" t="n">
        <f aca="false">N108-(N107*$G107/100)</f>
        <v>6.45088693069468</v>
      </c>
      <c r="AH108" s="7" t="n">
        <f aca="false">O108-(O107*$G107/100)</f>
        <v>45.3548688558547</v>
      </c>
      <c r="AI108" s="7" t="n">
        <f aca="false">P108-(P107*$G107/100)</f>
        <v>36.5821390160247</v>
      </c>
      <c r="AJ108" s="7" t="n">
        <f aca="false">Q108-(Q107*$G107/100)</f>
        <v>17.4255294274476</v>
      </c>
      <c r="AK108" s="7" t="n">
        <f aca="false">R108-(R107*$G107/100)</f>
        <v>38.5126164676907</v>
      </c>
      <c r="AL108" s="7" t="n">
        <f aca="false">S108-(S107*$G107/100)</f>
        <v>41.0991452662014</v>
      </c>
      <c r="AM108" s="7" t="n">
        <f aca="false">T108-(T107*$G107/100)</f>
        <v>32.5383732595821</v>
      </c>
      <c r="AN108" s="7" t="n">
        <f aca="false">U108-(U107*$G107/100)</f>
        <v>30.0428607279194</v>
      </c>
      <c r="AO108" s="7" t="n">
        <f aca="false">V108-(V107*$G107/100)</f>
        <v>22.7789228538608</v>
      </c>
      <c r="AP108" s="7" t="n">
        <f aca="false">W108-(W107*$G107/100)</f>
        <v>3.26310321114967</v>
      </c>
      <c r="AQ108" s="7" t="n">
        <f aca="false">X108-(X107*$G107/100)</f>
        <v>39.1069322395745</v>
      </c>
      <c r="AR108" s="7" t="n">
        <f aca="false">Y108-(Y107*$G107/100)</f>
        <v>34.6873459510578</v>
      </c>
      <c r="AT108" s="7" t="n">
        <f aca="false">IF(AA108&gt;0,AA108,0)</f>
        <v>69.1165642103118</v>
      </c>
      <c r="AU108" s="7" t="n">
        <f aca="false">IF(AB108&gt;0,AB108,0)</f>
        <v>49.2150840682167</v>
      </c>
      <c r="AV108" s="7" t="n">
        <f aca="false">IF(AC108&gt;0,AC108,0)</f>
        <v>195.507879838493</v>
      </c>
      <c r="AW108" s="7" t="n">
        <f aca="false">IF(AD108&gt;0,AD108,0)</f>
        <v>45.0883439426118</v>
      </c>
      <c r="AX108" s="7" t="n">
        <f aca="false">IF(AE108&gt;0,AE108,0)</f>
        <v>30.6564733629253</v>
      </c>
      <c r="AY108" s="7" t="n">
        <f aca="false">IF(AF108&gt;0,AF108,0)</f>
        <v>31.4014773138051</v>
      </c>
      <c r="AZ108" s="7" t="n">
        <f aca="false">IF(AG108&gt;0,AG108,0)</f>
        <v>6.45088693069468</v>
      </c>
      <c r="BA108" s="7" t="n">
        <f aca="false">IF(AH108&gt;0,AH108,0)</f>
        <v>45.3548688558547</v>
      </c>
      <c r="BB108" s="7" t="n">
        <f aca="false">IF(AI108&gt;0,AI108,0)</f>
        <v>36.5821390160247</v>
      </c>
      <c r="BC108" s="7" t="n">
        <f aca="false">IF(AJ108&gt;0,AJ108,0)</f>
        <v>17.4255294274476</v>
      </c>
      <c r="BD108" s="7" t="n">
        <f aca="false">IF(AK108&gt;0,AK108,0)</f>
        <v>38.5126164676907</v>
      </c>
      <c r="BE108" s="7" t="n">
        <f aca="false">IF(AL108&gt;0,AL108,0)</f>
        <v>41.0991452662014</v>
      </c>
      <c r="BF108" s="7" t="n">
        <f aca="false">IF(AM108&gt;0,AM108,0)</f>
        <v>32.5383732595821</v>
      </c>
      <c r="BG108" s="7" t="n">
        <f aca="false">IF(AN108&gt;0,AN108,0)</f>
        <v>30.0428607279194</v>
      </c>
      <c r="BH108" s="7" t="n">
        <f aca="false">IF(AO108&gt;0,AO108,0)</f>
        <v>22.7789228538608</v>
      </c>
      <c r="BI108" s="7" t="n">
        <f aca="false">IF(AP108&gt;0,AP108,0)</f>
        <v>3.26310321114967</v>
      </c>
      <c r="BJ108" s="7" t="n">
        <f aca="false">IF(AQ108&gt;0,AQ108,0)</f>
        <v>39.1069322395745</v>
      </c>
      <c r="BK108" s="7" t="n">
        <f aca="false">IF(AR108&gt;0,AR108,0)</f>
        <v>34.6873459510578</v>
      </c>
      <c r="BL108" s="28" t="s">
        <v>2361</v>
      </c>
      <c r="BM108" s="7" t="n">
        <f aca="false">100*AT108/SUM(AT$2:AT$135)</f>
        <v>0.00375669610612559</v>
      </c>
      <c r="BN108" s="7" t="n">
        <f aca="false">100*AU108/SUM(AU$2:AU$135)</f>
        <v>0.00349266841906409</v>
      </c>
      <c r="BO108" s="7" t="n">
        <f aca="false">100*AV108/SUM(AV$2:AV$135)</f>
        <v>0.0176293479491796</v>
      </c>
      <c r="BP108" s="7" t="n">
        <f aca="false">100*AW108/SUM(AW$2:AW$135)</f>
        <v>0.00499577015061555</v>
      </c>
      <c r="BQ108" s="7" t="n">
        <f aca="false">100*AX108/SUM(AX$2:AX$135)</f>
        <v>0.00538054031520599</v>
      </c>
      <c r="BR108" s="7" t="n">
        <f aca="false">100*AY108/SUM(AY$2:AY$135)</f>
        <v>0.00576632581564747</v>
      </c>
      <c r="BS108" s="7" t="n">
        <f aca="false">100*AZ108/SUM(AZ$2:AZ$135)</f>
        <v>0.00100326651389872</v>
      </c>
      <c r="BT108" s="7" t="n">
        <f aca="false">100*BA108/SUM(BA$2:BA$135)</f>
        <v>0.0037711030388596</v>
      </c>
      <c r="BU108" s="7" t="n">
        <f aca="false">100*BB108/SUM(BB$2:BB$135)</f>
        <v>0.00576502867974735</v>
      </c>
      <c r="BV108" s="7" t="n">
        <f aca="false">100*BC108/SUM(BC$2:BC$135)</f>
        <v>0.00367182906250311</v>
      </c>
      <c r="BW108" s="7" t="n">
        <f aca="false">100*BD108/SUM(BD$2:BD$135)</f>
        <v>0.00518414803430579</v>
      </c>
      <c r="BX108" s="7" t="n">
        <f aca="false">100*BE108/SUM(BE$2:BE$135)</f>
        <v>0.00438683219229522</v>
      </c>
      <c r="BY108" s="7" t="n">
        <f aca="false">100*BF108/SUM(BF$2:BF$135)</f>
        <v>0.00468045565866848</v>
      </c>
      <c r="BZ108" s="7" t="n">
        <f aca="false">100*BG108/SUM(BG$2:BG$135)</f>
        <v>0.00474217738407417</v>
      </c>
      <c r="CA108" s="7" t="n">
        <f aca="false">100*BH108/SUM(BH$2:BH$135)</f>
        <v>0.00543813359023182</v>
      </c>
      <c r="CB108" s="7" t="n">
        <f aca="false">100*BI108/SUM(BI$2:BI$135)</f>
        <v>0.000327318360733623</v>
      </c>
      <c r="CC108" s="7" t="n">
        <f aca="false">100*BJ108/SUM(BJ$2:BJ$135)</f>
        <v>0.00465634834547231</v>
      </c>
      <c r="CD108" s="7" t="n">
        <f aca="false">100*BK108/SUM(BK$2:BK$135)</f>
        <v>0.00571327086184665</v>
      </c>
      <c r="CF108" s="28" t="s">
        <v>2361</v>
      </c>
      <c r="CG108" s="0" t="n">
        <f aca="false">AVERAGE(BM108:BR108)</f>
        <v>0.00683689145930637</v>
      </c>
      <c r="CH108" s="0" t="n">
        <f aca="false">AVERAGE(BS108:BX108)</f>
        <v>0.00396370125360163</v>
      </c>
      <c r="CI108" s="0" t="n">
        <f aca="false">STDEV(BM108:BR108)</f>
        <v>0.0053629347444859</v>
      </c>
      <c r="CJ108" s="0" t="n">
        <f aca="false">STDEV(BS108:BX108)</f>
        <v>0.00166131080344973</v>
      </c>
    </row>
    <row r="109" customFormat="false" ht="18" hidden="false" customHeight="false" outlineLevel="0" collapsed="false">
      <c r="A109" s="28" t="s">
        <v>2364</v>
      </c>
      <c r="B109" s="29" t="s">
        <v>2365</v>
      </c>
      <c r="C109" s="29" t="n">
        <v>48</v>
      </c>
      <c r="D109" s="29" t="n">
        <f aca="false">C109-3</f>
        <v>45</v>
      </c>
      <c r="E109" s="0" t="s">
        <v>2366</v>
      </c>
      <c r="F109" s="0" t="n">
        <v>15.9575677722064</v>
      </c>
      <c r="G109" s="3" t="n">
        <f aca="false">F109*((POWER(D109,2))/((POWER(C109,2))))</f>
        <v>14.0252060497908</v>
      </c>
      <c r="H109" s="0" t="n">
        <v>10242.4786981577</v>
      </c>
      <c r="I109" s="0" t="n">
        <v>7627.41810808229</v>
      </c>
      <c r="J109" s="0" t="n">
        <v>6826.48484993088</v>
      </c>
      <c r="K109" s="0" t="n">
        <v>5921.79076335103</v>
      </c>
      <c r="L109" s="0" t="n">
        <v>9544.59754413577</v>
      </c>
      <c r="M109" s="0" t="n">
        <v>5788.84420875184</v>
      </c>
      <c r="N109" s="0" t="n">
        <v>5153.04548343432</v>
      </c>
      <c r="O109" s="0" t="n">
        <v>5921.79076335103</v>
      </c>
      <c r="P109" s="0" t="n">
        <v>6031.36623083201</v>
      </c>
      <c r="Q109" s="0" t="n">
        <v>3252.08547162065</v>
      </c>
      <c r="R109" s="0" t="n">
        <v>14207.0590351432</v>
      </c>
      <c r="S109" s="0" t="n">
        <v>10600.0312465537</v>
      </c>
      <c r="T109" s="0" t="n">
        <v>5334.32199604163</v>
      </c>
      <c r="U109" s="0" t="n">
        <v>2331.65238669999</v>
      </c>
      <c r="V109" s="0" t="n">
        <v>1362.9184520169</v>
      </c>
      <c r="W109" s="0" t="n">
        <v>3271.8350342333</v>
      </c>
      <c r="X109" s="0" t="n">
        <v>13509.3648603572</v>
      </c>
      <c r="Y109" s="0" t="n">
        <v>4695.3163833238</v>
      </c>
      <c r="AA109" s="7" t="n">
        <f aca="false">H109-(H108*$G108/100)</f>
        <v>10232.0175708626</v>
      </c>
      <c r="AB109" s="7" t="n">
        <f aca="false">I109-(I108*$G108/100)</f>
        <v>7618.19120017969</v>
      </c>
      <c r="AC109" s="7" t="n">
        <f aca="false">J109-(J108*$G108/100)</f>
        <v>6797.20783322038</v>
      </c>
      <c r="AD109" s="7" t="n">
        <f aca="false">K109-(K108*$G108/100)</f>
        <v>5914.6099566552</v>
      </c>
      <c r="AE109" s="7" t="n">
        <f aca="false">L109-(L108*$G108/100)</f>
        <v>9538.23462206497</v>
      </c>
      <c r="AF109" s="7" t="n">
        <f aca="false">M109-(M108*$G108/100)</f>
        <v>5783.20734417926</v>
      </c>
      <c r="AG109" s="7" t="n">
        <f aca="false">N109-(N108*$G108/100)</f>
        <v>5151.98055480696</v>
      </c>
      <c r="AH109" s="7" t="n">
        <f aca="false">O109-(O108*$G108/100)</f>
        <v>5913.89999685531</v>
      </c>
      <c r="AI109" s="7" t="n">
        <f aca="false">P109-(P108*$G108/100)</f>
        <v>6025.0033087612</v>
      </c>
      <c r="AJ109" s="7" t="n">
        <f aca="false">Q109-(Q108*$G108/100)</f>
        <v>3249.16722755244</v>
      </c>
      <c r="AK109" s="7" t="n">
        <f aca="false">R109-(R108*$G108/100)</f>
        <v>14199.7024707174</v>
      </c>
      <c r="AL109" s="7" t="n">
        <f aca="false">S109-(S108*$G108/100)</f>
        <v>10592.556456878</v>
      </c>
      <c r="AM109" s="7" t="n">
        <f aca="false">T109-(T108*$G108/100)</f>
        <v>5328.46813029719</v>
      </c>
      <c r="AN109" s="7" t="n">
        <f aca="false">U109-(U108*$G108/100)</f>
        <v>2326.91902212164</v>
      </c>
      <c r="AO109" s="7" t="n">
        <f aca="false">V109-(V108*$G108/100)</f>
        <v>1359.55199705031</v>
      </c>
      <c r="AP109" s="7" t="n">
        <f aca="false">W109-(W108*$G108/100)</f>
        <v>3270.72884373455</v>
      </c>
      <c r="AQ109" s="7" t="n">
        <f aca="false">X109-(X108*$G108/100)</f>
        <v>13501.5368304915</v>
      </c>
      <c r="AR109" s="7" t="n">
        <f aca="false">Y109-(Y108*$G108/100)</f>
        <v>4689.65769127354</v>
      </c>
      <c r="AT109" s="7" t="n">
        <f aca="false">IF(AA109&gt;0,AA109,0)</f>
        <v>10232.0175708626</v>
      </c>
      <c r="AU109" s="7" t="n">
        <f aca="false">IF(AB109&gt;0,AB109,0)</f>
        <v>7618.19120017969</v>
      </c>
      <c r="AV109" s="7" t="n">
        <f aca="false">IF(AC109&gt;0,AC109,0)</f>
        <v>6797.20783322038</v>
      </c>
      <c r="AW109" s="7" t="n">
        <f aca="false">IF(AD109&gt;0,AD109,0)</f>
        <v>5914.6099566552</v>
      </c>
      <c r="AX109" s="7" t="n">
        <f aca="false">IF(AE109&gt;0,AE109,0)</f>
        <v>9538.23462206497</v>
      </c>
      <c r="AY109" s="7" t="n">
        <f aca="false">IF(AF109&gt;0,AF109,0)</f>
        <v>5783.20734417926</v>
      </c>
      <c r="AZ109" s="7" t="n">
        <f aca="false">IF(AG109&gt;0,AG109,0)</f>
        <v>5151.98055480696</v>
      </c>
      <c r="BA109" s="7" t="n">
        <f aca="false">IF(AH109&gt;0,AH109,0)</f>
        <v>5913.89999685531</v>
      </c>
      <c r="BB109" s="7" t="n">
        <f aca="false">IF(AI109&gt;0,AI109,0)</f>
        <v>6025.0033087612</v>
      </c>
      <c r="BC109" s="7" t="n">
        <f aca="false">IF(AJ109&gt;0,AJ109,0)</f>
        <v>3249.16722755244</v>
      </c>
      <c r="BD109" s="7" t="n">
        <f aca="false">IF(AK109&gt;0,AK109,0)</f>
        <v>14199.7024707174</v>
      </c>
      <c r="BE109" s="7" t="n">
        <f aca="false">IF(AL109&gt;0,AL109,0)</f>
        <v>10592.556456878</v>
      </c>
      <c r="BF109" s="7" t="n">
        <f aca="false">IF(AM109&gt;0,AM109,0)</f>
        <v>5328.46813029719</v>
      </c>
      <c r="BG109" s="7" t="n">
        <f aca="false">IF(AN109&gt;0,AN109,0)</f>
        <v>2326.91902212164</v>
      </c>
      <c r="BH109" s="7" t="n">
        <f aca="false">IF(AO109&gt;0,AO109,0)</f>
        <v>1359.55199705031</v>
      </c>
      <c r="BI109" s="7" t="n">
        <f aca="false">IF(AP109&gt;0,AP109,0)</f>
        <v>3270.72884373455</v>
      </c>
      <c r="BJ109" s="7" t="n">
        <f aca="false">IF(AQ109&gt;0,AQ109,0)</f>
        <v>13501.5368304915</v>
      </c>
      <c r="BK109" s="7" t="n">
        <f aca="false">IF(AR109&gt;0,AR109,0)</f>
        <v>4689.65769127354</v>
      </c>
      <c r="BL109" s="28" t="s">
        <v>2364</v>
      </c>
      <c r="BM109" s="7" t="n">
        <f aca="false">100*AT109/SUM(AT$2:AT$135)</f>
        <v>0.556141367926002</v>
      </c>
      <c r="BN109" s="7" t="n">
        <f aca="false">100*AU109/SUM(AU$2:AU$135)</f>
        <v>0.540643510399752</v>
      </c>
      <c r="BO109" s="7" t="n">
        <f aca="false">100*AV109/SUM(AV$2:AV$135)</f>
        <v>0.612918221371545</v>
      </c>
      <c r="BP109" s="7" t="n">
        <f aca="false">100*AW109/SUM(AW$2:AW$135)</f>
        <v>0.655336374997497</v>
      </c>
      <c r="BQ109" s="7" t="n">
        <f aca="false">100*AX109/SUM(AX$2:AX$135)</f>
        <v>1.67406261354183</v>
      </c>
      <c r="BR109" s="7" t="n">
        <f aca="false">100*AY109/SUM(AY$2:AY$135)</f>
        <v>1.06198372365501</v>
      </c>
      <c r="BS109" s="7" t="n">
        <f aca="false">100*AZ109/SUM(AZ$2:AZ$135)</f>
        <v>0.801255645375037</v>
      </c>
      <c r="BT109" s="7" t="n">
        <f aca="false">100*BA109/SUM(BA$2:BA$135)</f>
        <v>0.491720664445796</v>
      </c>
      <c r="BU109" s="7" t="n">
        <f aca="false">100*BB109/SUM(BB$2:BB$135)</f>
        <v>0.94948840622375</v>
      </c>
      <c r="BV109" s="7" t="n">
        <f aca="false">100*BC109/SUM(BC$2:BC$135)</f>
        <v>0.684649881355553</v>
      </c>
      <c r="BW109" s="7" t="n">
        <f aca="false">100*BD109/SUM(BD$2:BD$135)</f>
        <v>1.9114089460282</v>
      </c>
      <c r="BX109" s="7" t="n">
        <f aca="false">100*BE109/SUM(BE$2:BE$135)</f>
        <v>1.13062613255732</v>
      </c>
      <c r="BY109" s="7" t="n">
        <f aca="false">100*BF109/SUM(BF$2:BF$135)</f>
        <v>0.766469135181482</v>
      </c>
      <c r="BZ109" s="7" t="n">
        <f aca="false">100*BG109/SUM(BG$2:BG$135)</f>
        <v>0.367297337667398</v>
      </c>
      <c r="CA109" s="7" t="n">
        <f aca="false">100*BH109/SUM(BH$2:BH$135)</f>
        <v>0.324573090231654</v>
      </c>
      <c r="CB109" s="7" t="n">
        <f aca="false">100*BI109/SUM(BI$2:BI$135)</f>
        <v>0.328083279706676</v>
      </c>
      <c r="CC109" s="7" t="n">
        <f aca="false">100*BJ109/SUM(BJ$2:BJ$135)</f>
        <v>1.60758860594984</v>
      </c>
      <c r="CD109" s="7" t="n">
        <f aca="false">100*BK109/SUM(BK$2:BK$135)</f>
        <v>0.772422447003936</v>
      </c>
      <c r="CF109" s="28" t="s">
        <v>2364</v>
      </c>
      <c r="CG109" s="0" t="n">
        <f aca="false">AVERAGE(BM109:BR109)</f>
        <v>0.850180968648605</v>
      </c>
      <c r="CH109" s="0" t="n">
        <f aca="false">AVERAGE(BS109:BX109)</f>
        <v>0.994858279330942</v>
      </c>
      <c r="CI109" s="0" t="n">
        <f aca="false">STDEV(BM109:BR109)</f>
        <v>0.447252081849388</v>
      </c>
      <c r="CJ109" s="0" t="n">
        <f aca="false">STDEV(BS109:BX109)</f>
        <v>0.499482762373253</v>
      </c>
    </row>
    <row r="110" customFormat="false" ht="18" hidden="true" customHeight="false" outlineLevel="0" collapsed="false">
      <c r="A110" s="28" t="s">
        <v>2367</v>
      </c>
      <c r="B110" s="29" t="s">
        <v>2368</v>
      </c>
      <c r="C110" s="29" t="n">
        <v>48</v>
      </c>
      <c r="D110" s="29" t="n">
        <f aca="false">C110-3</f>
        <v>45</v>
      </c>
      <c r="E110" s="0" t="s">
        <v>2369</v>
      </c>
      <c r="F110" s="0" t="n">
        <v>15.969449077662</v>
      </c>
      <c r="G110" s="3" t="n">
        <f aca="false">F110*((POWER(D110,2))/((POWER(C110,2))))</f>
        <v>14.0356486034139</v>
      </c>
      <c r="H110" s="0" t="n">
        <v>3923.3335299665</v>
      </c>
      <c r="I110" s="0" t="n">
        <v>3519.08669205364</v>
      </c>
      <c r="J110" s="0" t="n">
        <v>3235.55970129114</v>
      </c>
      <c r="K110" s="0" t="n">
        <v>2629.85718875774</v>
      </c>
      <c r="L110" s="0" t="n">
        <v>5981.39096348869</v>
      </c>
      <c r="M110" s="0" t="n">
        <v>2829.42860153122</v>
      </c>
      <c r="N110" s="0" t="n">
        <v>2652.99340773286</v>
      </c>
      <c r="O110" s="0" t="n">
        <v>2923.73985891222</v>
      </c>
      <c r="P110" s="0" t="n">
        <v>2829.42860153122</v>
      </c>
      <c r="Q110" s="0" t="n">
        <v>1619.62947757364</v>
      </c>
      <c r="R110" s="0" t="n">
        <v>9548.2236115763</v>
      </c>
      <c r="S110" s="0" t="n">
        <v>4684.98649046061</v>
      </c>
      <c r="T110" s="0" t="n">
        <v>2347.52549072908</v>
      </c>
      <c r="U110" s="0" t="n">
        <v>668.062201770685</v>
      </c>
      <c r="V110" s="0" t="n">
        <v>331.530819598969</v>
      </c>
      <c r="W110" s="0" t="n">
        <v>1604.19465615984</v>
      </c>
      <c r="X110" s="0" t="n">
        <v>7270.20878187828</v>
      </c>
      <c r="Y110" s="0" t="n">
        <v>1779.8723498594</v>
      </c>
      <c r="AA110" s="7" t="n">
        <f aca="false">H110-(H109*$G109/100)</f>
        <v>2486.80478794394</v>
      </c>
      <c r="AB110" s="7" t="n">
        <f aca="false">I110-(I109*$G109/100)</f>
        <v>2449.32558611605</v>
      </c>
      <c r="AC110" s="7" t="n">
        <f aca="false">J110-(J109*$G109/100)</f>
        <v>2278.13113513058</v>
      </c>
      <c r="AD110" s="7" t="n">
        <f aca="false">K110-(K109*$G109/100)</f>
        <v>1799.31383236028</v>
      </c>
      <c r="AE110" s="7" t="n">
        <f aca="false">L110-(L109*$G109/100)</f>
        <v>4642.74149130038</v>
      </c>
      <c r="AF110" s="7" t="n">
        <f aca="false">M110-(M109*$G109/100)</f>
        <v>2017.5312733524</v>
      </c>
      <c r="AG110" s="7" t="n">
        <f aca="false">N110-(N109*$G109/100)</f>
        <v>1930.26816084175</v>
      </c>
      <c r="AH110" s="7" t="n">
        <f aca="false">O110-(O109*$G109/100)</f>
        <v>2093.19650251476</v>
      </c>
      <c r="AI110" s="7" t="n">
        <f aca="false">P110-(P109*$G109/100)</f>
        <v>1983.51706003953</v>
      </c>
      <c r="AJ110" s="7" t="n">
        <f aca="false">Q110-(Q109*$G109/100)</f>
        <v>1163.51778926354</v>
      </c>
      <c r="AK110" s="7" t="n">
        <f aca="false">R110-(R109*$G109/100)</f>
        <v>7555.65430828204</v>
      </c>
      <c r="AL110" s="7" t="n">
        <f aca="false">S110-(S109*$G109/100)</f>
        <v>3198.31026678925</v>
      </c>
      <c r="AM110" s="7" t="n">
        <f aca="false">T110-(T109*$G109/100)</f>
        <v>1599.37583942492</v>
      </c>
      <c r="AN110" s="7" t="n">
        <f aca="false">U110-(U109*$G109/100)</f>
        <v>341.043150171146</v>
      </c>
      <c r="AO110" s="7" t="n">
        <f aca="false">V110-(V109*$G109/100)</f>
        <v>140.37869841298</v>
      </c>
      <c r="AP110" s="7" t="n">
        <f aca="false">W110-(W109*$G109/100)</f>
        <v>1145.31305099938</v>
      </c>
      <c r="AQ110" s="7" t="n">
        <f aca="false">X110-(X109*$G109/100)</f>
        <v>5375.49252419515</v>
      </c>
      <c r="AR110" s="7" t="n">
        <f aca="false">Y110-(Y109*$G109/100)</f>
        <v>1121.34455240865</v>
      </c>
      <c r="AT110" s="7" t="n">
        <f aca="false">IF(AA110&gt;0,AA110,0)</f>
        <v>2486.80478794394</v>
      </c>
      <c r="AU110" s="7" t="n">
        <f aca="false">IF(AB110&gt;0,AB110,0)</f>
        <v>2449.32558611605</v>
      </c>
      <c r="AV110" s="7" t="n">
        <f aca="false">IF(AC110&gt;0,AC110,0)</f>
        <v>2278.13113513058</v>
      </c>
      <c r="AW110" s="7" t="n">
        <f aca="false">IF(AD110&gt;0,AD110,0)</f>
        <v>1799.31383236028</v>
      </c>
      <c r="AX110" s="7" t="n">
        <f aca="false">IF(AE110&gt;0,AE110,0)</f>
        <v>4642.74149130038</v>
      </c>
      <c r="AY110" s="7" t="n">
        <f aca="false">IF(AF110&gt;0,AF110,0)</f>
        <v>2017.5312733524</v>
      </c>
      <c r="AZ110" s="7" t="n">
        <f aca="false">IF(AG110&gt;0,AG110,0)</f>
        <v>1930.26816084175</v>
      </c>
      <c r="BA110" s="7" t="n">
        <f aca="false">IF(AH110&gt;0,AH110,0)</f>
        <v>2093.19650251476</v>
      </c>
      <c r="BB110" s="7" t="n">
        <f aca="false">IF(AI110&gt;0,AI110,0)</f>
        <v>1983.51706003953</v>
      </c>
      <c r="BC110" s="7" t="n">
        <f aca="false">IF(AJ110&gt;0,AJ110,0)</f>
        <v>1163.51778926354</v>
      </c>
      <c r="BD110" s="7" t="n">
        <f aca="false">IF(AK110&gt;0,AK110,0)</f>
        <v>7555.65430828204</v>
      </c>
      <c r="BE110" s="7" t="n">
        <f aca="false">IF(AL110&gt;0,AL110,0)</f>
        <v>3198.31026678925</v>
      </c>
      <c r="BF110" s="7" t="n">
        <f aca="false">IF(AM110&gt;0,AM110,0)</f>
        <v>1599.37583942492</v>
      </c>
      <c r="BG110" s="7" t="n">
        <f aca="false">IF(AN110&gt;0,AN110,0)</f>
        <v>341.043150171146</v>
      </c>
      <c r="BH110" s="7" t="n">
        <f aca="false">IF(AO110&gt;0,AO110,0)</f>
        <v>140.37869841298</v>
      </c>
      <c r="BI110" s="7" t="n">
        <f aca="false">IF(AP110&gt;0,AP110,0)</f>
        <v>1145.31305099938</v>
      </c>
      <c r="BJ110" s="7" t="n">
        <f aca="false">IF(AQ110&gt;0,AQ110,0)</f>
        <v>5375.49252419515</v>
      </c>
      <c r="BK110" s="7" t="n">
        <f aca="false">IF(AR110&gt;0,AR110,0)</f>
        <v>1121.34455240865</v>
      </c>
      <c r="BL110" s="28" t="s">
        <v>2367</v>
      </c>
      <c r="BM110" s="7" t="n">
        <f aca="false">100*AT110/SUM(AT$2:AT$135)</f>
        <v>0.135165426266511</v>
      </c>
      <c r="BN110" s="7" t="n">
        <f aca="false">100*AU110/SUM(AU$2:AU$135)</f>
        <v>0.173822361265818</v>
      </c>
      <c r="BO110" s="7" t="n">
        <f aca="false">100*AV110/SUM(AV$2:AV$135)</f>
        <v>0.205423773651751</v>
      </c>
      <c r="BP110" s="7" t="n">
        <f aca="false">100*AW110/SUM(AW$2:AW$135)</f>
        <v>0.199363240014675</v>
      </c>
      <c r="BQ110" s="7" t="n">
        <f aca="false">100*AX110/SUM(AX$2:AX$135)</f>
        <v>0.814850993174957</v>
      </c>
      <c r="BR110" s="7" t="n">
        <f aca="false">100*AY110/SUM(AY$2:AY$135)</f>
        <v>0.370483928165172</v>
      </c>
      <c r="BS110" s="7" t="n">
        <f aca="false">100*AZ110/SUM(AZ$2:AZ$135)</f>
        <v>0.300202658862733</v>
      </c>
      <c r="BT110" s="7" t="n">
        <f aca="false">100*BA110/SUM(BA$2:BA$135)</f>
        <v>0.17404216770312</v>
      </c>
      <c r="BU110" s="7" t="n">
        <f aca="false">100*BB110/SUM(BB$2:BB$135)</f>
        <v>0.312585131582572</v>
      </c>
      <c r="BV110" s="7" t="n">
        <f aca="false">100*BC110/SUM(BC$2:BC$135)</f>
        <v>0.245171227143771</v>
      </c>
      <c r="BW110" s="7" t="n">
        <f aca="false">100*BD110/SUM(BD$2:BD$135)</f>
        <v>1.01705970725294</v>
      </c>
      <c r="BX110" s="7" t="n">
        <f aca="false">100*BE110/SUM(BE$2:BE$135)</f>
        <v>0.341380589509184</v>
      </c>
      <c r="BY110" s="7" t="n">
        <f aca="false">100*BF110/SUM(BF$2:BF$135)</f>
        <v>0.230060908031706</v>
      </c>
      <c r="BZ110" s="7" t="n">
        <f aca="false">100*BG110/SUM(BG$2:BG$135)</f>
        <v>0.0538326602243988</v>
      </c>
      <c r="CA110" s="7" t="n">
        <f aca="false">100*BH110/SUM(BH$2:BH$135)</f>
        <v>0.0335133544325281</v>
      </c>
      <c r="CB110" s="7" t="n">
        <f aca="false">100*BI110/SUM(BI$2:BI$135)</f>
        <v>0.114885115830541</v>
      </c>
      <c r="CC110" s="7" t="n">
        <f aca="false">100*BJ110/SUM(BJ$2:BJ$135)</f>
        <v>0.640044214355567</v>
      </c>
      <c r="CD110" s="7" t="n">
        <f aca="false">100*BK110/SUM(BK$2:BK$135)</f>
        <v>0.184694013961349</v>
      </c>
      <c r="CF110" s="28" t="s">
        <v>2367</v>
      </c>
      <c r="CG110" s="0" t="n">
        <f aca="false">AVERAGE(BM110:BR110)</f>
        <v>0.316518287089814</v>
      </c>
      <c r="CH110" s="0" t="n">
        <f aca="false">AVERAGE(BS110:BX110)</f>
        <v>0.39840691367572</v>
      </c>
      <c r="CI110" s="0" t="n">
        <f aca="false">STDEV(BM110:BR110)</f>
        <v>0.257124895612073</v>
      </c>
      <c r="CJ110" s="0" t="n">
        <f aca="false">STDEV(BS110:BX110)</f>
        <v>0.308808500354551</v>
      </c>
    </row>
    <row r="111" customFormat="false" ht="18" hidden="true" customHeight="false" outlineLevel="0" collapsed="false">
      <c r="A111" s="28" t="s">
        <v>2370</v>
      </c>
      <c r="B111" s="29" t="s">
        <v>2371</v>
      </c>
      <c r="C111" s="29" t="n">
        <v>48</v>
      </c>
      <c r="D111" s="29" t="n">
        <f aca="false">C111-3</f>
        <v>45</v>
      </c>
      <c r="E111" s="0" t="s">
        <v>2372</v>
      </c>
      <c r="F111" s="0" t="n">
        <v>15.9813306693377</v>
      </c>
      <c r="G111" s="3" t="n">
        <f aca="false">F111*((POWER(D111,2))/((POWER(C111,2))))</f>
        <v>14.0460914085976</v>
      </c>
      <c r="H111" s="0" t="n">
        <v>1248.291423755</v>
      </c>
      <c r="I111" s="0" t="n">
        <v>2265.6441441132</v>
      </c>
      <c r="J111" s="0" t="n">
        <v>2149.68413813538</v>
      </c>
      <c r="K111" s="0" t="n">
        <v>1055.58646463963</v>
      </c>
      <c r="L111" s="0" t="n">
        <v>2632.88022093869</v>
      </c>
      <c r="M111" s="0" t="n">
        <v>1248.291423755</v>
      </c>
      <c r="N111" s="0" t="n">
        <v>1206.58621682371</v>
      </c>
      <c r="O111" s="0" t="n">
        <v>1239.09612076477</v>
      </c>
      <c r="P111" s="0" t="n">
        <v>1875.92382112222</v>
      </c>
      <c r="Q111" s="0" t="n">
        <v>481.743302884122</v>
      </c>
      <c r="R111" s="0" t="n">
        <v>3616.65984394577</v>
      </c>
      <c r="S111" s="0" t="n">
        <v>2319.76482373268</v>
      </c>
      <c r="T111" s="0" t="n">
        <v>1566.73375815717</v>
      </c>
      <c r="U111" s="0" t="n">
        <v>623.402988728735</v>
      </c>
      <c r="V111" s="0" t="n">
        <v>150.234305841514</v>
      </c>
      <c r="W111" s="0" t="n">
        <v>446.733303190802</v>
      </c>
      <c r="X111" s="0" t="n">
        <v>2906.69254328775</v>
      </c>
      <c r="Y111" s="0" t="n">
        <v>778.574262277867</v>
      </c>
      <c r="AA111" s="7" t="n">
        <f aca="false">H111-(H110*$G110/100)</f>
        <v>697.626115948994</v>
      </c>
      <c r="AB111" s="7" t="n">
        <f aca="false">I111-(I110*$G110/100)</f>
        <v>1771.71750196705</v>
      </c>
      <c r="AC111" s="7" t="n">
        <f aca="false">J111-(J110*$G110/100)</f>
        <v>1695.55234810849</v>
      </c>
      <c r="AD111" s="7" t="n">
        <f aca="false">K111-(K110*$G110/100)</f>
        <v>686.468950853978</v>
      </c>
      <c r="AE111" s="7" t="n">
        <f aca="false">L111-(L110*$G110/100)</f>
        <v>1793.35320370707</v>
      </c>
      <c r="AF111" s="7" t="n">
        <f aca="false">M111-(M110*$G110/100)</f>
        <v>851.162767759595</v>
      </c>
      <c r="AG111" s="7" t="n">
        <f aca="false">N111-(N110*$G110/100)</f>
        <v>834.221384642591</v>
      </c>
      <c r="AH111" s="7" t="n">
        <f aca="false">O111-(O110*$G110/100)</f>
        <v>828.730268089904</v>
      </c>
      <c r="AI111" s="7" t="n">
        <f aca="false">P111-(P110*$G110/100)</f>
        <v>1478.79516512681</v>
      </c>
      <c r="AJ111" s="7" t="n">
        <f aca="false">Q111-(Q110*$G110/100)</f>
        <v>254.417800734578</v>
      </c>
      <c r="AK111" s="7" t="n">
        <f aca="false">R111-(R110*$G110/100)</f>
        <v>2276.50472995672</v>
      </c>
      <c r="AL111" s="7" t="n">
        <f aca="false">S111-(S110*$G110/100)</f>
        <v>1662.19658281421</v>
      </c>
      <c r="AM111" s="7" t="n">
        <f aca="false">T111-(T110*$G110/100)</f>
        <v>1237.24332940287</v>
      </c>
      <c r="AN111" s="7" t="n">
        <f aca="false">U111-(U110*$G110/100)</f>
        <v>529.636125635972</v>
      </c>
      <c r="AO111" s="7" t="n">
        <f aca="false">V111-(V110*$G110/100)</f>
        <v>103.701804990584</v>
      </c>
      <c r="AP111" s="7" t="n">
        <f aca="false">W111-(W110*$G110/100)</f>
        <v>221.574178337464</v>
      </c>
      <c r="AQ111" s="7" t="n">
        <f aca="false">X111-(X110*$G110/100)</f>
        <v>1886.27158592878</v>
      </c>
      <c r="AR111" s="7" t="n">
        <f aca="false">Y111-(Y110*$G110/100)</f>
        <v>528.757633662276</v>
      </c>
      <c r="AT111" s="7" t="n">
        <f aca="false">IF(AA111&gt;0,AA111,0)</f>
        <v>697.626115948994</v>
      </c>
      <c r="AU111" s="7" t="n">
        <f aca="false">IF(AB111&gt;0,AB111,0)</f>
        <v>1771.71750196705</v>
      </c>
      <c r="AV111" s="7" t="n">
        <f aca="false">IF(AC111&gt;0,AC111,0)</f>
        <v>1695.55234810849</v>
      </c>
      <c r="AW111" s="7" t="n">
        <f aca="false">IF(AD111&gt;0,AD111,0)</f>
        <v>686.468950853978</v>
      </c>
      <c r="AX111" s="7" t="n">
        <f aca="false">IF(AE111&gt;0,AE111,0)</f>
        <v>1793.35320370707</v>
      </c>
      <c r="AY111" s="7" t="n">
        <f aca="false">IF(AF111&gt;0,AF111,0)</f>
        <v>851.162767759595</v>
      </c>
      <c r="AZ111" s="7" t="n">
        <f aca="false">IF(AG111&gt;0,AG111,0)</f>
        <v>834.221384642591</v>
      </c>
      <c r="BA111" s="7" t="n">
        <f aca="false">IF(AH111&gt;0,AH111,0)</f>
        <v>828.730268089904</v>
      </c>
      <c r="BB111" s="7" t="n">
        <f aca="false">IF(AI111&gt;0,AI111,0)</f>
        <v>1478.79516512681</v>
      </c>
      <c r="BC111" s="7" t="n">
        <f aca="false">IF(AJ111&gt;0,AJ111,0)</f>
        <v>254.417800734578</v>
      </c>
      <c r="BD111" s="7" t="n">
        <f aca="false">IF(AK111&gt;0,AK111,0)</f>
        <v>2276.50472995672</v>
      </c>
      <c r="BE111" s="7" t="n">
        <f aca="false">IF(AL111&gt;0,AL111,0)</f>
        <v>1662.19658281421</v>
      </c>
      <c r="BF111" s="7" t="n">
        <f aca="false">IF(AM111&gt;0,AM111,0)</f>
        <v>1237.24332940287</v>
      </c>
      <c r="BG111" s="7" t="n">
        <f aca="false">IF(AN111&gt;0,AN111,0)</f>
        <v>529.636125635972</v>
      </c>
      <c r="BH111" s="7" t="n">
        <f aca="false">IF(AO111&gt;0,AO111,0)</f>
        <v>103.701804990584</v>
      </c>
      <c r="BI111" s="7" t="n">
        <f aca="false">IF(AP111&gt;0,AP111,0)</f>
        <v>221.574178337464</v>
      </c>
      <c r="BJ111" s="7" t="n">
        <f aca="false">IF(AQ111&gt;0,AQ111,0)</f>
        <v>1886.27158592878</v>
      </c>
      <c r="BK111" s="7" t="n">
        <f aca="false">IF(AR111&gt;0,AR111,0)</f>
        <v>528.757633662276</v>
      </c>
      <c r="BL111" s="28" t="s">
        <v>2370</v>
      </c>
      <c r="BM111" s="7" t="n">
        <f aca="false">100*AT111/SUM(AT$2:AT$135)</f>
        <v>0.0379181075225684</v>
      </c>
      <c r="BN111" s="7" t="n">
        <f aca="false">100*AU111/SUM(AU$2:AU$135)</f>
        <v>0.125734251678739</v>
      </c>
      <c r="BO111" s="7" t="n">
        <f aca="false">100*AV111/SUM(AV$2:AV$135)</f>
        <v>0.152891445273439</v>
      </c>
      <c r="BP111" s="7" t="n">
        <f aca="false">100*AW111/SUM(AW$2:AW$135)</f>
        <v>0.0760604802510744</v>
      </c>
      <c r="BQ111" s="7" t="n">
        <f aca="false">100*AX111/SUM(AX$2:AX$135)</f>
        <v>0.314752747249104</v>
      </c>
      <c r="BR111" s="7" t="n">
        <f aca="false">100*AY111/SUM(AY$2:AY$135)</f>
        <v>0.156300985205316</v>
      </c>
      <c r="BS111" s="7" t="n">
        <f aca="false">100*AZ111/SUM(AZ$2:AZ$135)</f>
        <v>0.129741288195235</v>
      </c>
      <c r="BT111" s="7" t="n">
        <f aca="false">100*BA111/SUM(BA$2:BA$135)</f>
        <v>0.068906102282453</v>
      </c>
      <c r="BU111" s="7" t="n">
        <f aca="false">100*BB111/SUM(BB$2:BB$135)</f>
        <v>0.233045326701461</v>
      </c>
      <c r="BV111" s="7" t="n">
        <f aca="false">100*BC111/SUM(BC$2:BC$135)</f>
        <v>0.0536097728705956</v>
      </c>
      <c r="BW111" s="7" t="n">
        <f aca="false">100*BD111/SUM(BD$2:BD$135)</f>
        <v>0.306438216961804</v>
      </c>
      <c r="BX111" s="7" t="n">
        <f aca="false">100*BE111/SUM(BE$2:BE$135)</f>
        <v>0.177419200136238</v>
      </c>
      <c r="BY111" s="7" t="n">
        <f aca="false">100*BF111/SUM(BF$2:BF$135)</f>
        <v>0.177970253646536</v>
      </c>
      <c r="BZ111" s="7" t="n">
        <f aca="false">100*BG111/SUM(BG$2:BG$135)</f>
        <v>0.083601507843275</v>
      </c>
      <c r="CA111" s="7" t="n">
        <f aca="false">100*BH111/SUM(BH$2:BH$135)</f>
        <v>0.0247572842976368</v>
      </c>
      <c r="CB111" s="7" t="n">
        <f aca="false">100*BI111/SUM(BI$2:BI$135)</f>
        <v>0.0222258666494234</v>
      </c>
      <c r="CC111" s="7" t="n">
        <f aca="false">100*BJ111/SUM(BJ$2:BJ$135)</f>
        <v>0.224592855416123</v>
      </c>
      <c r="CD111" s="7" t="n">
        <f aca="false">100*BK111/SUM(BK$2:BK$135)</f>
        <v>0.0870904215515383</v>
      </c>
      <c r="CF111" s="28" t="s">
        <v>2370</v>
      </c>
      <c r="CG111" s="0" t="n">
        <f aca="false">AVERAGE(BM111:BR111)</f>
        <v>0.143943002863373</v>
      </c>
      <c r="CH111" s="0" t="n">
        <f aca="false">AVERAGE(BS111:BX111)</f>
        <v>0.161526651191298</v>
      </c>
      <c r="CI111" s="0" t="n">
        <f aca="false">STDEV(BM111:BR111)</f>
        <v>0.0954878390730364</v>
      </c>
      <c r="CJ111" s="0" t="n">
        <f aca="false">STDEV(BS111:BX111)</f>
        <v>0.0975723157050275</v>
      </c>
    </row>
    <row r="112" customFormat="false" ht="18" hidden="true" customHeight="false" outlineLevel="0" collapsed="false">
      <c r="A112" s="28" t="s">
        <v>2373</v>
      </c>
      <c r="B112" s="29" t="s">
        <v>2374</v>
      </c>
      <c r="C112" s="29" t="n">
        <v>48</v>
      </c>
      <c r="D112" s="29" t="n">
        <f aca="false">C112-3</f>
        <v>45</v>
      </c>
      <c r="E112" s="0" t="s">
        <v>2375</v>
      </c>
      <c r="F112" s="0" t="n">
        <v>15.9932125447458</v>
      </c>
      <c r="G112" s="3" t="n">
        <f aca="false">F112*((POWER(D112,2))/((POWER(C112,2))))</f>
        <v>14.0565344631555</v>
      </c>
      <c r="H112" s="0" t="n">
        <v>239.945901472206</v>
      </c>
      <c r="I112" s="0" t="n">
        <v>374.025379763712</v>
      </c>
      <c r="J112" s="0" t="n">
        <v>186.952131769333</v>
      </c>
      <c r="K112" s="0" t="n">
        <v>135.709152095241</v>
      </c>
      <c r="L112" s="0" t="n">
        <v>535.011655703871</v>
      </c>
      <c r="M112" s="0" t="n">
        <v>186.952131769333</v>
      </c>
      <c r="N112" s="0" t="n">
        <v>136.007243630762</v>
      </c>
      <c r="O112" s="0" t="n">
        <v>239.12429063477</v>
      </c>
      <c r="P112" s="0" t="n">
        <v>326.062886069428</v>
      </c>
      <c r="Q112" s="0" t="n">
        <v>71.7418916144924</v>
      </c>
      <c r="R112" s="0" t="n">
        <v>877.804448414028</v>
      </c>
      <c r="S112" s="0" t="n">
        <v>441.490368709334</v>
      </c>
      <c r="T112" s="0" t="n">
        <v>174.295224308429</v>
      </c>
      <c r="U112" s="0" t="n">
        <v>125.367782217815</v>
      </c>
      <c r="V112" s="0" t="n">
        <v>13.460092910605</v>
      </c>
      <c r="W112" s="0" t="n">
        <v>50.1625543642079</v>
      </c>
      <c r="X112" s="0" t="n">
        <v>603.995208781878</v>
      </c>
      <c r="Y112" s="0" t="n">
        <v>149.474347455748</v>
      </c>
      <c r="AA112" s="7" t="n">
        <f aca="false">H112-(H111*$G111/100)</f>
        <v>64.6097470458936</v>
      </c>
      <c r="AB112" s="7" t="n">
        <f aca="false">I112-(I111*$G111/100)</f>
        <v>55.7909322880337</v>
      </c>
      <c r="AC112" s="7" t="n">
        <f aca="false">J112-(J111*$G111/100)</f>
        <v>-114.994467269286</v>
      </c>
      <c r="AD112" s="7" t="n">
        <f aca="false">K112-(K111*$G111/100)</f>
        <v>-12.559487624825</v>
      </c>
      <c r="AE112" s="7" t="n">
        <f aca="false">L112-(L111*$G111/100)</f>
        <v>165.194893191936</v>
      </c>
      <c r="AF112" s="7" t="n">
        <f aca="false">M112-(M111*$G111/100)</f>
        <v>11.6159773430212</v>
      </c>
      <c r="AG112" s="7" t="n">
        <f aca="false">N112-(N111*$G111/100)</f>
        <v>-33.4709593078353</v>
      </c>
      <c r="AH112" s="7" t="n">
        <f aca="false">O112-(O111*$G111/100)</f>
        <v>65.0797168717633</v>
      </c>
      <c r="AI112" s="7" t="n">
        <f aca="false">P112-(P111*$G111/100)</f>
        <v>62.568911398945</v>
      </c>
      <c r="AJ112" s="7" t="n">
        <f aca="false">Q112-(Q111*$G111/100)</f>
        <v>4.07578693659153</v>
      </c>
      <c r="AK112" s="7" t="n">
        <f aca="false">R112-(R111*$G111/100)</f>
        <v>369.805100795362</v>
      </c>
      <c r="AL112" s="7" t="n">
        <f aca="false">S112-(S111*$G111/100)</f>
        <v>115.654081103349</v>
      </c>
      <c r="AM112" s="7" t="n">
        <f aca="false">T112-(T111*$G111/100)</f>
        <v>-45.7696314916835</v>
      </c>
      <c r="AN112" s="7" t="n">
        <f aca="false">U112-(U111*$G111/100)</f>
        <v>37.804028577048</v>
      </c>
      <c r="AO112" s="7" t="n">
        <f aca="false">V112-(V111*$G111/100)</f>
        <v>-7.64195501496603</v>
      </c>
      <c r="AP112" s="7" t="n">
        <f aca="false">W112-(W111*$G111/100)</f>
        <v>-12.5860137546196</v>
      </c>
      <c r="AQ112" s="7" t="n">
        <f aca="false">X112-(X111*$G111/100)</f>
        <v>195.718517184792</v>
      </c>
      <c r="AR112" s="7" t="n">
        <f aca="false">Y112-(Y111*$G111/100)</f>
        <v>40.1150948923848</v>
      </c>
      <c r="AT112" s="7" t="n">
        <f aca="false">IF(AA112&gt;0,AA112,0)</f>
        <v>64.6097470458936</v>
      </c>
      <c r="AU112" s="7" t="n">
        <f aca="false">IF(AB112&gt;0,AB112,0)</f>
        <v>55.7909322880337</v>
      </c>
      <c r="AV112" s="7" t="n">
        <f aca="false">IF(AC112&gt;0,AC112,0)</f>
        <v>0</v>
      </c>
      <c r="AW112" s="7" t="n">
        <f aca="false">IF(AD112&gt;0,AD112,0)</f>
        <v>0</v>
      </c>
      <c r="AX112" s="7" t="n">
        <f aca="false">IF(AE112&gt;0,AE112,0)</f>
        <v>165.194893191936</v>
      </c>
      <c r="AY112" s="7" t="n">
        <f aca="false">IF(AF112&gt;0,AF112,0)</f>
        <v>11.6159773430212</v>
      </c>
      <c r="AZ112" s="7" t="n">
        <f aca="false">IF(AG112&gt;0,AG112,0)</f>
        <v>0</v>
      </c>
      <c r="BA112" s="7" t="n">
        <f aca="false">IF(AH112&gt;0,AH112,0)</f>
        <v>65.0797168717633</v>
      </c>
      <c r="BB112" s="7" t="n">
        <f aca="false">IF(AI112&gt;0,AI112,0)</f>
        <v>62.568911398945</v>
      </c>
      <c r="BC112" s="7" t="n">
        <f aca="false">IF(AJ112&gt;0,AJ112,0)</f>
        <v>4.07578693659153</v>
      </c>
      <c r="BD112" s="7" t="n">
        <f aca="false">IF(AK112&gt;0,AK112,0)</f>
        <v>369.805100795362</v>
      </c>
      <c r="BE112" s="7" t="n">
        <f aca="false">IF(AL112&gt;0,AL112,0)</f>
        <v>115.654081103349</v>
      </c>
      <c r="BF112" s="7" t="n">
        <f aca="false">IF(AM112&gt;0,AM112,0)</f>
        <v>0</v>
      </c>
      <c r="BG112" s="7" t="n">
        <f aca="false">IF(AN112&gt;0,AN112,0)</f>
        <v>37.804028577048</v>
      </c>
      <c r="BH112" s="7" t="n">
        <f aca="false">IF(AO112&gt;0,AO112,0)</f>
        <v>0</v>
      </c>
      <c r="BI112" s="7" t="n">
        <f aca="false">IF(AP112&gt;0,AP112,0)</f>
        <v>0</v>
      </c>
      <c r="BJ112" s="7" t="n">
        <f aca="false">IF(AQ112&gt;0,AQ112,0)</f>
        <v>195.718517184792</v>
      </c>
      <c r="BK112" s="7" t="n">
        <f aca="false">IF(AR112&gt;0,AR112,0)</f>
        <v>40.1150948923848</v>
      </c>
      <c r="BL112" s="28" t="s">
        <v>2373</v>
      </c>
      <c r="BM112" s="7" t="n">
        <f aca="false">100*AT112/SUM(AT$2:AT$135)</f>
        <v>0.00351173684511441</v>
      </c>
      <c r="BN112" s="7" t="n">
        <f aca="false">100*AU112/SUM(AU$2:AU$135)</f>
        <v>0.00395933951880414</v>
      </c>
      <c r="BO112" s="7" t="n">
        <f aca="false">100*AV112/SUM(AV$2:AV$135)</f>
        <v>0</v>
      </c>
      <c r="BP112" s="7" t="n">
        <f aca="false">100*AW112/SUM(AW$2:AW$135)</f>
        <v>0</v>
      </c>
      <c r="BQ112" s="7" t="n">
        <f aca="false">100*AX112/SUM(AX$2:AX$135)</f>
        <v>0.0289934778916966</v>
      </c>
      <c r="BR112" s="7" t="n">
        <f aca="false">100*AY112/SUM(AY$2:AY$135)</f>
        <v>0.00213306875207404</v>
      </c>
      <c r="BS112" s="7" t="n">
        <f aca="false">100*AZ112/SUM(AZ$2:AZ$135)</f>
        <v>0</v>
      </c>
      <c r="BT112" s="7" t="n">
        <f aca="false">100*BA112/SUM(BA$2:BA$135)</f>
        <v>0.00541115704343059</v>
      </c>
      <c r="BU112" s="7" t="n">
        <f aca="false">100*BB112/SUM(BB$2:BB$135)</f>
        <v>0.00986031922620707</v>
      </c>
      <c r="BV112" s="7" t="n">
        <f aca="false">100*BC112/SUM(BC$2:BC$135)</f>
        <v>0.000858831462691423</v>
      </c>
      <c r="BW112" s="7" t="n">
        <f aca="false">100*BD112/SUM(BD$2:BD$135)</f>
        <v>0.0497791259644189</v>
      </c>
      <c r="BX112" s="7" t="n">
        <f aca="false">100*BE112/SUM(BE$2:BE$135)</f>
        <v>0.0123446617409761</v>
      </c>
      <c r="BY112" s="7" t="n">
        <f aca="false">100*BF112/SUM(BF$2:BF$135)</f>
        <v>0</v>
      </c>
      <c r="BZ112" s="7" t="n">
        <f aca="false">100*BG112/SUM(BG$2:BG$135)</f>
        <v>0.00596725494847328</v>
      </c>
      <c r="CA112" s="7" t="n">
        <f aca="false">100*BH112/SUM(BH$2:BH$135)</f>
        <v>0</v>
      </c>
      <c r="CB112" s="7" t="n">
        <f aca="false">100*BI112/SUM(BI$2:BI$135)</f>
        <v>0</v>
      </c>
      <c r="CC112" s="7" t="n">
        <f aca="false">100*BJ112/SUM(BJ$2:BJ$135)</f>
        <v>0.0233036329234096</v>
      </c>
      <c r="CD112" s="7" t="n">
        <f aca="false">100*BK112/SUM(BK$2:BK$135)</f>
        <v>0.00660726257616393</v>
      </c>
      <c r="CF112" s="28" t="s">
        <v>2373</v>
      </c>
      <c r="CG112" s="0" t="n">
        <f aca="false">AVERAGE(BM112:BR112)</f>
        <v>0.0064329371679482</v>
      </c>
      <c r="CH112" s="0" t="n">
        <f aca="false">AVERAGE(BS112:BX112)</f>
        <v>0.0130423492396207</v>
      </c>
      <c r="CI112" s="0" t="n">
        <f aca="false">STDEV(BM112:BR112)</f>
        <v>0.0111793052021246</v>
      </c>
      <c r="CJ112" s="0" t="n">
        <f aca="false">STDEV(BS112:BX112)</f>
        <v>0.0186385563841403</v>
      </c>
    </row>
    <row r="113" customFormat="false" ht="18" hidden="true" customHeight="false" outlineLevel="0" collapsed="false">
      <c r="A113" s="29" t="s">
        <v>2376</v>
      </c>
      <c r="B113" s="29" t="s">
        <v>2377</v>
      </c>
      <c r="C113" s="29" t="n">
        <v>48</v>
      </c>
      <c r="D113" s="29" t="n">
        <f aca="false">C113-3</f>
        <v>45</v>
      </c>
      <c r="E113" s="0" t="s">
        <v>2378</v>
      </c>
      <c r="F113" s="0" t="n">
        <v>16.0050947021765</v>
      </c>
      <c r="G113" s="3" t="n">
        <f aca="false">F113*((POWER(D113,2))/((POWER(C113,2))))</f>
        <v>14.0669777655848</v>
      </c>
      <c r="H113" s="0" t="n">
        <v>394.67751287096</v>
      </c>
      <c r="I113" s="0" t="n">
        <v>183.630263330276</v>
      </c>
      <c r="J113" s="0" t="n">
        <v>286.93909677072</v>
      </c>
      <c r="K113" s="0" t="n">
        <v>63.3222849798762</v>
      </c>
      <c r="L113" s="0" t="n">
        <v>184.543200344474</v>
      </c>
      <c r="M113" s="0" t="n">
        <v>137.623797148276</v>
      </c>
      <c r="N113" s="0" t="n">
        <v>137.623797148276</v>
      </c>
      <c r="O113" s="0" t="n">
        <v>148.599426716411</v>
      </c>
      <c r="P113" s="0" t="n">
        <v>53.1870143641155</v>
      </c>
      <c r="Q113" s="0" t="n">
        <v>29.7206969106025</v>
      </c>
      <c r="R113" s="0" t="n">
        <v>379.142942205352</v>
      </c>
      <c r="S113" s="0" t="n">
        <v>183.138348711539</v>
      </c>
      <c r="T113" s="0" t="n">
        <v>132.756067651905</v>
      </c>
      <c r="U113" s="0" t="n">
        <v>68.5493753775747</v>
      </c>
      <c r="V113" s="0" t="n">
        <v>34.2028027972771</v>
      </c>
      <c r="W113" s="0" t="n">
        <v>69.7229040175688</v>
      </c>
      <c r="X113" s="0" t="n">
        <v>272.862146344422</v>
      </c>
      <c r="Y113" s="0" t="n">
        <v>79.9767802760697</v>
      </c>
      <c r="AA113" s="7" t="n">
        <f aca="false">H113-(H112*$G112/100)</f>
        <v>360.949434537591</v>
      </c>
      <c r="AB113" s="7" t="n">
        <f aca="false">I113-(I112*$G112/100)</f>
        <v>131.055256922841</v>
      </c>
      <c r="AC113" s="7" t="n">
        <f aca="false">J113-(J112*$G112/100)</f>
        <v>260.66010593896</v>
      </c>
      <c r="AD113" s="7" t="n">
        <f aca="false">K113-(K112*$G112/100)</f>
        <v>44.2462812459525</v>
      </c>
      <c r="AE113" s="7" t="n">
        <f aca="false">L113-(L112*$G112/100)</f>
        <v>109.339102578561</v>
      </c>
      <c r="AF113" s="7" t="n">
        <f aca="false">M113-(M112*$G112/100)</f>
        <v>111.344806316515</v>
      </c>
      <c r="AG113" s="7" t="n">
        <f aca="false">N113-(N112*$G112/100)</f>
        <v>118.50589207493</v>
      </c>
      <c r="AH113" s="7" t="n">
        <f aca="false">O113-(O112*$G112/100)</f>
        <v>114.986838393558</v>
      </c>
      <c r="AI113" s="7" t="n">
        <f aca="false">P113-(P112*$G112/100)</f>
        <v>7.35387241220688</v>
      </c>
      <c r="AJ113" s="7" t="n">
        <f aca="false">Q113-(Q112*$G112/100)</f>
        <v>19.6362731912917</v>
      </c>
      <c r="AK113" s="7" t="n">
        <f aca="false">R113-(R112*$G112/100)</f>
        <v>255.754057394922</v>
      </c>
      <c r="AL113" s="7" t="n">
        <f aca="false">S113-(S112*$G112/100)</f>
        <v>121.080102882399</v>
      </c>
      <c r="AM113" s="7" t="n">
        <f aca="false">T113-(T112*$G112/100)</f>
        <v>108.256199379357</v>
      </c>
      <c r="AN113" s="7" t="n">
        <f aca="false">U113-(U112*$G112/100)</f>
        <v>50.9270098644337</v>
      </c>
      <c r="AO113" s="7" t="n">
        <f aca="false">V113-(V112*$G112/100)</f>
        <v>32.3107801985252</v>
      </c>
      <c r="AP113" s="7" t="n">
        <f aca="false">W113-(W112*$G112/100)</f>
        <v>62.6717872757648</v>
      </c>
      <c r="AQ113" s="7" t="n">
        <f aca="false">X113-(X112*$G112/100)</f>
        <v>187.961351666189</v>
      </c>
      <c r="AR113" s="7" t="n">
        <f aca="false">Y113-(Y112*$G112/100)</f>
        <v>58.9658671123756</v>
      </c>
      <c r="AT113" s="7" t="n">
        <f aca="false">IF(AA113&gt;0,AA113,0)</f>
        <v>360.949434537591</v>
      </c>
      <c r="AU113" s="7" t="n">
        <f aca="false">IF(AB113&gt;0,AB113,0)</f>
        <v>131.055256922841</v>
      </c>
      <c r="AV113" s="7" t="n">
        <f aca="false">IF(AC113&gt;0,AC113,0)</f>
        <v>260.66010593896</v>
      </c>
      <c r="AW113" s="7" t="n">
        <f aca="false">IF(AD113&gt;0,AD113,0)</f>
        <v>44.2462812459525</v>
      </c>
      <c r="AX113" s="7" t="n">
        <f aca="false">IF(AE113&gt;0,AE113,0)</f>
        <v>109.339102578561</v>
      </c>
      <c r="AY113" s="7" t="n">
        <f aca="false">IF(AF113&gt;0,AF113,0)</f>
        <v>111.344806316515</v>
      </c>
      <c r="AZ113" s="7" t="n">
        <f aca="false">IF(AG113&gt;0,AG113,0)</f>
        <v>118.50589207493</v>
      </c>
      <c r="BA113" s="7" t="n">
        <f aca="false">IF(AH113&gt;0,AH113,0)</f>
        <v>114.986838393558</v>
      </c>
      <c r="BB113" s="7" t="n">
        <f aca="false">IF(AI113&gt;0,AI113,0)</f>
        <v>7.35387241220688</v>
      </c>
      <c r="BC113" s="7" t="n">
        <f aca="false">IF(AJ113&gt;0,AJ113,0)</f>
        <v>19.6362731912917</v>
      </c>
      <c r="BD113" s="7" t="n">
        <f aca="false">IF(AK113&gt;0,AK113,0)</f>
        <v>255.754057394922</v>
      </c>
      <c r="BE113" s="7" t="n">
        <f aca="false">IF(AL113&gt;0,AL113,0)</f>
        <v>121.080102882399</v>
      </c>
      <c r="BF113" s="7" t="n">
        <f aca="false">IF(AM113&gt;0,AM113,0)</f>
        <v>108.256199379357</v>
      </c>
      <c r="BG113" s="7" t="n">
        <f aca="false">IF(AN113&gt;0,AN113,0)</f>
        <v>50.9270098644337</v>
      </c>
      <c r="BH113" s="7" t="n">
        <f aca="false">IF(AO113&gt;0,AO113,0)</f>
        <v>32.3107801985252</v>
      </c>
      <c r="BI113" s="7" t="n">
        <f aca="false">IF(AP113&gt;0,AP113,0)</f>
        <v>62.6717872757648</v>
      </c>
      <c r="BJ113" s="7" t="n">
        <f aca="false">IF(AQ113&gt;0,AQ113,0)</f>
        <v>187.961351666189</v>
      </c>
      <c r="BK113" s="7" t="n">
        <f aca="false">IF(AR113&gt;0,AR113,0)</f>
        <v>58.9658671123756</v>
      </c>
      <c r="BL113" s="29" t="s">
        <v>2376</v>
      </c>
      <c r="BM113" s="7" t="n">
        <f aca="false">100*AT113/SUM(AT$2:AT$135)</f>
        <v>0.0196187028497186</v>
      </c>
      <c r="BN113" s="7" t="n">
        <f aca="false">100*AU113/SUM(AU$2:AU$135)</f>
        <v>0.00930065579837837</v>
      </c>
      <c r="BO113" s="7" t="n">
        <f aca="false">100*AV113/SUM(AV$2:AV$135)</f>
        <v>0.0235042582829093</v>
      </c>
      <c r="BP113" s="7" t="n">
        <f aca="false">100*AW113/SUM(AW$2:AW$135)</f>
        <v>0.00490246994668099</v>
      </c>
      <c r="BQ113" s="7" t="n">
        <f aca="false">100*AX113/SUM(AX$2:AX$135)</f>
        <v>0.0191901867670096</v>
      </c>
      <c r="BR113" s="7" t="n">
        <f aca="false">100*AY113/SUM(AY$2:AY$135)</f>
        <v>0.0204465039872161</v>
      </c>
      <c r="BS113" s="7" t="n">
        <f aca="false">100*AZ113/SUM(AZ$2:AZ$135)</f>
        <v>0.0184304878531903</v>
      </c>
      <c r="BT113" s="7" t="n">
        <f aca="false">100*BA113/SUM(BA$2:BA$135)</f>
        <v>0.00956076440377203</v>
      </c>
      <c r="BU113" s="7" t="n">
        <f aca="false">100*BB113/SUM(BB$2:BB$135)</f>
        <v>0.00115890668243878</v>
      </c>
      <c r="BV113" s="7" t="n">
        <f aca="false">100*BC113/SUM(BC$2:BC$135)</f>
        <v>0.00413766702947151</v>
      </c>
      <c r="BW113" s="7" t="n">
        <f aca="false">100*BD113/SUM(BD$2:BD$135)</f>
        <v>0.0344268194559546</v>
      </c>
      <c r="BX113" s="7" t="n">
        <f aca="false">100*BE113/SUM(BE$2:BE$135)</f>
        <v>0.0129238233479209</v>
      </c>
      <c r="BY113" s="7" t="n">
        <f aca="false">100*BF113/SUM(BF$2:BF$135)</f>
        <v>0.0155720243580966</v>
      </c>
      <c r="BZ113" s="7" t="n">
        <f aca="false">100*BG113/SUM(BG$2:BG$135)</f>
        <v>0.00803867902610235</v>
      </c>
      <c r="CA113" s="7" t="n">
        <f aca="false">100*BH113/SUM(BH$2:BH$135)</f>
        <v>0.00771372466782011</v>
      </c>
      <c r="CB113" s="7" t="n">
        <f aca="false">100*BI113/SUM(BI$2:BI$135)</f>
        <v>0.00628653933018631</v>
      </c>
      <c r="CC113" s="7" t="n">
        <f aca="false">100*BJ113/SUM(BJ$2:BJ$135)</f>
        <v>0.0223800098530337</v>
      </c>
      <c r="CD113" s="7" t="n">
        <f aca="false">100*BK113/SUM(BK$2:BK$135)</f>
        <v>0.00971212876568851</v>
      </c>
      <c r="CF113" s="29" t="s">
        <v>2376</v>
      </c>
      <c r="CG113" s="0" t="n">
        <f aca="false">AVERAGE(BM113:BR113)</f>
        <v>0.0161604629386521</v>
      </c>
      <c r="CH113" s="0" t="n">
        <f aca="false">AVERAGE(BS113:BX113)</f>
        <v>0.013439744795458</v>
      </c>
      <c r="CI113" s="0" t="n">
        <f aca="false">STDEV(BM113:BR113)</f>
        <v>0.00731080690342646</v>
      </c>
      <c r="CJ113" s="0" t="n">
        <f aca="false">STDEV(BS113:BX113)</f>
        <v>0.0119835313527801</v>
      </c>
    </row>
    <row r="114" customFormat="false" ht="18" hidden="true" customHeight="false" outlineLevel="0" collapsed="false">
      <c r="A114" s="29" t="s">
        <v>2379</v>
      </c>
      <c r="B114" s="29" t="s">
        <v>2380</v>
      </c>
      <c r="C114" s="29" t="n">
        <v>48</v>
      </c>
      <c r="D114" s="29" t="n">
        <f aca="false">C114-3</f>
        <v>45</v>
      </c>
      <c r="E114" s="0" t="s">
        <v>2381</v>
      </c>
      <c r="F114" s="0" t="n">
        <v>16.0169771399947</v>
      </c>
      <c r="G114" s="3" t="n">
        <f aca="false">F114*((POWER(D114,2))/((POWER(C114,2))))</f>
        <v>14.0774213144485</v>
      </c>
      <c r="H114" s="0" t="n">
        <v>44.161070329104</v>
      </c>
      <c r="I114" s="0" t="n">
        <v>57.0598119466677</v>
      </c>
      <c r="J114" s="0" t="n">
        <v>77.2736514874553</v>
      </c>
      <c r="K114" s="0" t="n">
        <v>16.838874420807</v>
      </c>
      <c r="L114" s="0" t="n">
        <v>44.9293976154063</v>
      </c>
      <c r="M114" s="0" t="n">
        <v>35.2233616632718</v>
      </c>
      <c r="N114" s="0" t="n">
        <v>15.4102248098018</v>
      </c>
      <c r="O114" s="0" t="n">
        <v>22.3382963883919</v>
      </c>
      <c r="P114" s="0" t="n">
        <v>25.8100919754414</v>
      </c>
      <c r="Q114" s="0" t="n">
        <v>8.56063327517192</v>
      </c>
      <c r="R114" s="0" t="n">
        <v>33.9554414300423</v>
      </c>
      <c r="S114" s="0" t="n">
        <v>24.7008601992427</v>
      </c>
      <c r="T114" s="0" t="n">
        <v>19.9979645624703</v>
      </c>
      <c r="U114" s="0" t="n">
        <v>13.7801209677271</v>
      </c>
      <c r="V114" s="0" t="n">
        <v>9.36101422002466</v>
      </c>
      <c r="W114" s="0" t="n">
        <v>13.0888558756405</v>
      </c>
      <c r="X114" s="0" t="n">
        <v>22.3382963883919</v>
      </c>
      <c r="Y114" s="0" t="n">
        <v>6.96883422984026</v>
      </c>
      <c r="AA114" s="7" t="n">
        <f aca="false">H114-(H113*$G113/100)</f>
        <v>-11.3581276522172</v>
      </c>
      <c r="AB114" s="7" t="n">
        <f aca="false">I114-(I113*$G113/100)</f>
        <v>31.228583633113</v>
      </c>
      <c r="AC114" s="7" t="n">
        <f aca="false">J114-(J113*$G113/100)</f>
        <v>36.9099925439481</v>
      </c>
      <c r="AD114" s="7" t="n">
        <f aca="false">K114-(K113*$G113/100)</f>
        <v>7.93134267202754</v>
      </c>
      <c r="AE114" s="7" t="n">
        <f aca="false">L114-(L113*$G113/100)</f>
        <v>18.9697466550505</v>
      </c>
      <c r="AF114" s="7" t="n">
        <f aca="false">M114-(M113*$G113/100)</f>
        <v>15.8638527182703</v>
      </c>
      <c r="AG114" s="7" t="n">
        <f aca="false">N114-(N113*$G113/100)</f>
        <v>-3.94928413519966</v>
      </c>
      <c r="AH114" s="7" t="n">
        <f aca="false">O114-(O113*$G113/100)</f>
        <v>1.43484807240792</v>
      </c>
      <c r="AI114" s="7" t="n">
        <f aca="false">P114-(P113*$G113/100)</f>
        <v>18.3282864906628</v>
      </c>
      <c r="AJ114" s="7" t="n">
        <f aca="false">Q114-(Q113*$G113/100)</f>
        <v>4.37982944898061</v>
      </c>
      <c r="AK114" s="7" t="n">
        <f aca="false">R114-(R113*$G113/100)</f>
        <v>-19.3785119497686</v>
      </c>
      <c r="AL114" s="7" t="n">
        <f aca="false">S114-(S113*$G113/100)</f>
        <v>-1.06117059426867</v>
      </c>
      <c r="AM114" s="7" t="n">
        <f aca="false">T114-(T113*$G113/100)</f>
        <v>1.32319804341205</v>
      </c>
      <c r="AN114" s="7" t="n">
        <f aca="false">U114-(U113*$G113/100)</f>
        <v>4.13729557491643</v>
      </c>
      <c r="AO114" s="7" t="n">
        <f aca="false">V114-(V113*$G113/100)</f>
        <v>4.54971355532487</v>
      </c>
      <c r="AP114" s="7" t="n">
        <f aca="false">W114-(W113*$G113/100)</f>
        <v>3.28095046996909</v>
      </c>
      <c r="AQ114" s="7" t="n">
        <f aca="false">X114-(X113*$G113/100)</f>
        <v>-16.0451610685754</v>
      </c>
      <c r="AR114" s="7" t="n">
        <f aca="false">Y114-(Y113*$G113/100)</f>
        <v>-4.28148166922508</v>
      </c>
      <c r="AT114" s="7" t="n">
        <f aca="false">IF(AA114&gt;0,AA114,0)</f>
        <v>0</v>
      </c>
      <c r="AU114" s="7" t="n">
        <f aca="false">IF(AB114&gt;0,AB114,0)</f>
        <v>31.228583633113</v>
      </c>
      <c r="AV114" s="7" t="n">
        <f aca="false">IF(AC114&gt;0,AC114,0)</f>
        <v>36.9099925439481</v>
      </c>
      <c r="AW114" s="7" t="n">
        <f aca="false">IF(AD114&gt;0,AD114,0)</f>
        <v>7.93134267202754</v>
      </c>
      <c r="AX114" s="7" t="n">
        <f aca="false">IF(AE114&gt;0,AE114,0)</f>
        <v>18.9697466550505</v>
      </c>
      <c r="AY114" s="7" t="n">
        <f aca="false">IF(AF114&gt;0,AF114,0)</f>
        <v>15.8638527182703</v>
      </c>
      <c r="AZ114" s="7" t="n">
        <f aca="false">IF(AG114&gt;0,AG114,0)</f>
        <v>0</v>
      </c>
      <c r="BA114" s="7" t="n">
        <f aca="false">IF(AH114&gt;0,AH114,0)</f>
        <v>1.43484807240792</v>
      </c>
      <c r="BB114" s="7" t="n">
        <f aca="false">IF(AI114&gt;0,AI114,0)</f>
        <v>18.3282864906628</v>
      </c>
      <c r="BC114" s="7" t="n">
        <f aca="false">IF(AJ114&gt;0,AJ114,0)</f>
        <v>4.37982944898061</v>
      </c>
      <c r="BD114" s="7" t="n">
        <f aca="false">IF(AK114&gt;0,AK114,0)</f>
        <v>0</v>
      </c>
      <c r="BE114" s="7" t="n">
        <f aca="false">IF(AL114&gt;0,AL114,0)</f>
        <v>0</v>
      </c>
      <c r="BF114" s="7" t="n">
        <f aca="false">IF(AM114&gt;0,AM114,0)</f>
        <v>1.32319804341205</v>
      </c>
      <c r="BG114" s="7" t="n">
        <f aca="false">IF(AN114&gt;0,AN114,0)</f>
        <v>4.13729557491643</v>
      </c>
      <c r="BH114" s="7" t="n">
        <f aca="false">IF(AO114&gt;0,AO114,0)</f>
        <v>4.54971355532487</v>
      </c>
      <c r="BI114" s="7" t="n">
        <f aca="false">IF(AP114&gt;0,AP114,0)</f>
        <v>3.28095046996909</v>
      </c>
      <c r="BJ114" s="7" t="n">
        <f aca="false">IF(AQ114&gt;0,AQ114,0)</f>
        <v>0</v>
      </c>
      <c r="BK114" s="7" t="n">
        <f aca="false">IF(AR114&gt;0,AR114,0)</f>
        <v>0</v>
      </c>
      <c r="BL114" s="29" t="s">
        <v>2379</v>
      </c>
      <c r="BM114" s="7" t="n">
        <f aca="false">100*AT114/SUM(AT$2:AT$135)</f>
        <v>0</v>
      </c>
      <c r="BN114" s="7" t="n">
        <f aca="false">100*AU114/SUM(AU$2:AU$135)</f>
        <v>0.00221621256760006</v>
      </c>
      <c r="BO114" s="7" t="n">
        <f aca="false">100*AV114/SUM(AV$2:AV$135)</f>
        <v>0.00332825000146501</v>
      </c>
      <c r="BP114" s="7" t="n">
        <f aca="false">100*AW114/SUM(AW$2:AW$135)</f>
        <v>0.000878789538725368</v>
      </c>
      <c r="BQ114" s="7" t="n">
        <f aca="false">100*AX114/SUM(AX$2:AX$135)</f>
        <v>0.0033293942665362</v>
      </c>
      <c r="BR114" s="7" t="n">
        <f aca="false">100*AY114/SUM(AY$2:AY$135)</f>
        <v>0.0029131159197015</v>
      </c>
      <c r="BS114" s="7" t="n">
        <f aca="false">100*AZ114/SUM(AZ$2:AZ$135)</f>
        <v>0</v>
      </c>
      <c r="BT114" s="7" t="n">
        <f aca="false">100*BA114/SUM(BA$2:BA$135)</f>
        <v>0.000119302735575232</v>
      </c>
      <c r="BU114" s="7" t="n">
        <f aca="false">100*BB114/SUM(BB$2:BB$135)</f>
        <v>0.00288837941441892</v>
      </c>
      <c r="BV114" s="7" t="n">
        <f aca="false">100*BC114/SUM(BC$2:BC$135)</f>
        <v>0.000922897931252673</v>
      </c>
      <c r="BW114" s="7" t="n">
        <f aca="false">100*BD114/SUM(BD$2:BD$135)</f>
        <v>0</v>
      </c>
      <c r="BX114" s="7" t="n">
        <f aca="false">100*BE114/SUM(BE$2:BE$135)</f>
        <v>0</v>
      </c>
      <c r="BY114" s="7" t="n">
        <f aca="false">100*BF114/SUM(BF$2:BF$135)</f>
        <v>0.000190334339102315</v>
      </c>
      <c r="BZ114" s="7" t="n">
        <f aca="false">100*BG114/SUM(BG$2:BG$135)</f>
        <v>0.000653059962707405</v>
      </c>
      <c r="CA114" s="7" t="n">
        <f aca="false">100*BH114/SUM(BH$2:BH$135)</f>
        <v>0.00108617735218993</v>
      </c>
      <c r="CB114" s="7" t="n">
        <f aca="false">100*BI114/SUM(BI$2:BI$135)</f>
        <v>0.000329108600000465</v>
      </c>
      <c r="CC114" s="7" t="n">
        <f aca="false">100*BJ114/SUM(BJ$2:BJ$135)</f>
        <v>0</v>
      </c>
      <c r="CD114" s="7" t="n">
        <f aca="false">100*BK114/SUM(BK$2:BK$135)</f>
        <v>0</v>
      </c>
      <c r="CF114" s="29" t="s">
        <v>2379</v>
      </c>
      <c r="CG114" s="0" t="n">
        <f aca="false">AVERAGE(BM114:BR114)</f>
        <v>0.00211096038233802</v>
      </c>
      <c r="CH114" s="0" t="n">
        <f aca="false">AVERAGE(BS114:BX114)</f>
        <v>0.000655096680207805</v>
      </c>
      <c r="CI114" s="0" t="n">
        <f aca="false">STDEV(BM114:BR114)</f>
        <v>0.00138530180100018</v>
      </c>
      <c r="CJ114" s="0" t="n">
        <f aca="false">STDEV(BS114:BX114)</f>
        <v>0.00115185063383665</v>
      </c>
    </row>
    <row r="115" customFormat="false" ht="18" hidden="true" customHeight="false" outlineLevel="0" collapsed="false">
      <c r="A115" s="29" t="s">
        <v>531</v>
      </c>
      <c r="B115" s="29" t="s">
        <v>2382</v>
      </c>
      <c r="C115" s="29" t="n">
        <v>48</v>
      </c>
      <c r="D115" s="29" t="n">
        <f aca="false">C115-3</f>
        <v>45</v>
      </c>
      <c r="E115" s="0" t="s">
        <v>2383</v>
      </c>
      <c r="F115" s="0" t="n">
        <v>16.1589062250122</v>
      </c>
      <c r="G115" s="3" t="n">
        <f aca="false">F115*((POWER(D115,2))/((POWER(C115,2))))</f>
        <v>14.2021636743271</v>
      </c>
      <c r="H115" s="0" t="n">
        <v>114.608899514998</v>
      </c>
      <c r="I115" s="0" t="n">
        <v>390.544711543309</v>
      </c>
      <c r="J115" s="0" t="n">
        <v>361.472098241114</v>
      </c>
      <c r="K115" s="0" t="n">
        <v>109.63827916258</v>
      </c>
      <c r="L115" s="0" t="n">
        <v>150.613966057403</v>
      </c>
      <c r="M115" s="0" t="n">
        <v>72.4125518016436</v>
      </c>
      <c r="N115" s="0" t="n">
        <v>15.5996430235493</v>
      </c>
      <c r="O115" s="0" t="n">
        <v>131.113703864529</v>
      </c>
      <c r="P115" s="0" t="n">
        <v>21.6068713747648</v>
      </c>
      <c r="Q115" s="0" t="n">
        <v>27.3420660987376</v>
      </c>
      <c r="R115" s="0" t="n">
        <v>159.027700246858</v>
      </c>
      <c r="S115" s="0" t="n">
        <v>108.008767415359</v>
      </c>
      <c r="T115" s="0" t="n">
        <v>108.008767415359</v>
      </c>
      <c r="U115" s="0" t="n">
        <v>52.5234776179085</v>
      </c>
      <c r="V115" s="0" t="n">
        <v>27.9652154408625</v>
      </c>
      <c r="W115" s="0" t="n">
        <v>59.4620634715584</v>
      </c>
      <c r="X115" s="0" t="n">
        <v>143.170239864148</v>
      </c>
      <c r="Y115" s="0" t="n">
        <v>53.6369788688844</v>
      </c>
      <c r="AA115" s="7" t="n">
        <f aca="false">H115-(H114*$G114/100)</f>
        <v>108.3921595878</v>
      </c>
      <c r="AB115" s="7" t="n">
        <f aca="false">I115-(I114*$G114/100)</f>
        <v>382.512161414344</v>
      </c>
      <c r="AC115" s="7" t="n">
        <f aca="false">J115-(J114*$G114/100)</f>
        <v>350.593960756166</v>
      </c>
      <c r="AD115" s="7" t="n">
        <f aca="false">K115-(K114*$G114/100)</f>
        <v>107.267799865752</v>
      </c>
      <c r="AE115" s="7" t="n">
        <f aca="false">L115-(L114*$G114/100)</f>
        <v>144.289065461038</v>
      </c>
      <c r="AF115" s="7" t="n">
        <f aca="false">M115-(M114*$G114/100)</f>
        <v>67.4540107791929</v>
      </c>
      <c r="AG115" s="7" t="n">
        <f aca="false">N115-(N114*$G114/100)</f>
        <v>13.4302807515698</v>
      </c>
      <c r="AH115" s="7" t="n">
        <f aca="false">O115-(O114*$G114/100)</f>
        <v>127.969047767465</v>
      </c>
      <c r="AI115" s="7" t="n">
        <f aca="false">P115-(P114*$G114/100)</f>
        <v>17.9734759857352</v>
      </c>
      <c r="AJ115" s="7" t="n">
        <f aca="false">Q115-(Q114*$G114/100)</f>
        <v>26.1369496854067</v>
      </c>
      <c r="AK115" s="7" t="n">
        <f aca="false">R115-(R114*$G114/100)</f>
        <v>154.247649697571</v>
      </c>
      <c r="AL115" s="7" t="n">
        <f aca="false">S115-(S114*$G114/100)</f>
        <v>104.531523256818</v>
      </c>
      <c r="AM115" s="7" t="n">
        <f aca="false">T115-(T114*$G114/100)</f>
        <v>105.193569689586</v>
      </c>
      <c r="AN115" s="7" t="n">
        <f aca="false">U115-(U114*$G114/100)</f>
        <v>50.5835919316409</v>
      </c>
      <c r="AO115" s="7" t="n">
        <f aca="false">V115-(V114*$G114/100)</f>
        <v>26.6474260298042</v>
      </c>
      <c r="AP115" s="7" t="n">
        <f aca="false">W115-(W114*$G114/100)</f>
        <v>57.6194900847035</v>
      </c>
      <c r="AQ115" s="7" t="n">
        <f aca="false">X115-(X114*$G114/100)</f>
        <v>140.025583767084</v>
      </c>
      <c r="AR115" s="7" t="n">
        <f aca="false">Y115-(Y114*$G114/100)</f>
        <v>52.6559467136443</v>
      </c>
      <c r="AT115" s="7" t="n">
        <f aca="false">IF(AA115&gt;0,AA115,0)</f>
        <v>108.3921595878</v>
      </c>
      <c r="AU115" s="7" t="n">
        <f aca="false">IF(AB115&gt;0,AB115,0)</f>
        <v>382.512161414344</v>
      </c>
      <c r="AV115" s="7" t="n">
        <f aca="false">IF(AC115&gt;0,AC115,0)</f>
        <v>350.593960756166</v>
      </c>
      <c r="AW115" s="7" t="n">
        <f aca="false">IF(AD115&gt;0,AD115,0)</f>
        <v>107.267799865752</v>
      </c>
      <c r="AX115" s="7" t="n">
        <f aca="false">IF(AE115&gt;0,AE115,0)</f>
        <v>144.289065461038</v>
      </c>
      <c r="AY115" s="7" t="n">
        <f aca="false">IF(AF115&gt;0,AF115,0)</f>
        <v>67.4540107791929</v>
      </c>
      <c r="AZ115" s="7" t="n">
        <f aca="false">IF(AG115&gt;0,AG115,0)</f>
        <v>13.4302807515698</v>
      </c>
      <c r="BA115" s="7" t="n">
        <f aca="false">IF(AH115&gt;0,AH115,0)</f>
        <v>127.969047767465</v>
      </c>
      <c r="BB115" s="7" t="n">
        <f aca="false">IF(AI115&gt;0,AI115,0)</f>
        <v>17.9734759857352</v>
      </c>
      <c r="BC115" s="7" t="n">
        <f aca="false">IF(AJ115&gt;0,AJ115,0)</f>
        <v>26.1369496854067</v>
      </c>
      <c r="BD115" s="7" t="n">
        <f aca="false">IF(AK115&gt;0,AK115,0)</f>
        <v>154.247649697571</v>
      </c>
      <c r="BE115" s="7" t="n">
        <f aca="false">IF(AL115&gt;0,AL115,0)</f>
        <v>104.531523256818</v>
      </c>
      <c r="BF115" s="7" t="n">
        <f aca="false">IF(AM115&gt;0,AM115,0)</f>
        <v>105.193569689586</v>
      </c>
      <c r="BG115" s="7" t="n">
        <f aca="false">IF(AN115&gt;0,AN115,0)</f>
        <v>50.5835919316409</v>
      </c>
      <c r="BH115" s="7" t="n">
        <f aca="false">IF(AO115&gt;0,AO115,0)</f>
        <v>26.6474260298042</v>
      </c>
      <c r="BI115" s="7" t="n">
        <f aca="false">IF(AP115&gt;0,AP115,0)</f>
        <v>57.6194900847035</v>
      </c>
      <c r="BJ115" s="7" t="n">
        <f aca="false">IF(AQ115&gt;0,AQ115,0)</f>
        <v>140.025583767084</v>
      </c>
      <c r="BK115" s="7" t="n">
        <f aca="false">IF(AR115&gt;0,AR115,0)</f>
        <v>52.6559467136443</v>
      </c>
      <c r="BL115" s="29" t="s">
        <v>531</v>
      </c>
      <c r="BM115" s="7" t="n">
        <f aca="false">100*AT115/SUM(AT$2:AT$135)</f>
        <v>0.00589144452578679</v>
      </c>
      <c r="BN115" s="7" t="n">
        <f aca="false">100*AU115/SUM(AU$2:AU$135)</f>
        <v>0.0271459080355938</v>
      </c>
      <c r="BO115" s="7" t="n">
        <f aca="false">100*AV115/SUM(AV$2:AV$135)</f>
        <v>0.0316137790873559</v>
      </c>
      <c r="BP115" s="7" t="n">
        <f aca="false">100*AW115/SUM(AW$2:AW$135)</f>
        <v>0.0118852285498354</v>
      </c>
      <c r="BQ115" s="7" t="n">
        <f aca="false">100*AX115/SUM(AX$2:AX$135)</f>
        <v>0.0253242806035022</v>
      </c>
      <c r="BR115" s="7" t="n">
        <f aca="false">100*AY115/SUM(AY$2:AY$135)</f>
        <v>0.0123867358162166</v>
      </c>
      <c r="BS115" s="7" t="n">
        <f aca="false">100*AZ115/SUM(AZ$2:AZ$135)</f>
        <v>0.00208872843301526</v>
      </c>
      <c r="BT115" s="7" t="n">
        <f aca="false">100*BA115/SUM(BA$2:BA$135)</f>
        <v>0.010640190945091</v>
      </c>
      <c r="BU115" s="7" t="n">
        <f aca="false">100*BB115/SUM(BB$2:BB$135)</f>
        <v>0.00283246434789186</v>
      </c>
      <c r="BV115" s="7" t="n">
        <f aca="false">100*BC115/SUM(BC$2:BC$135)</f>
        <v>0.00550746029609242</v>
      </c>
      <c r="BW115" s="7" t="n">
        <f aca="false">100*BD115/SUM(BD$2:BD$135)</f>
        <v>0.0207631348715762</v>
      </c>
      <c r="BX115" s="7" t="n">
        <f aca="false">100*BE115/SUM(BE$2:BE$135)</f>
        <v>0.011157464428093</v>
      </c>
      <c r="BY115" s="7" t="n">
        <f aca="false">100*BF115/SUM(BF$2:BF$135)</f>
        <v>0.0151314828980938</v>
      </c>
      <c r="BZ115" s="7" t="n">
        <f aca="false">100*BG115/SUM(BG$2:BG$135)</f>
        <v>0.00798447151341159</v>
      </c>
      <c r="CA115" s="7" t="n">
        <f aca="false">100*BH115/SUM(BH$2:BH$135)</f>
        <v>0.00636168195992353</v>
      </c>
      <c r="CB115" s="7" t="n">
        <f aca="false">100*BI115/SUM(BI$2:BI$135)</f>
        <v>0.00577974885268419</v>
      </c>
      <c r="CC115" s="7" t="n">
        <f aca="false">100*BJ115/SUM(BJ$2:BJ$135)</f>
        <v>0.0166724377996045</v>
      </c>
      <c r="CD115" s="7" t="n">
        <f aca="false">100*BK115/SUM(BK$2:BK$135)</f>
        <v>0.00867283667324912</v>
      </c>
      <c r="CF115" s="29" t="s">
        <v>531</v>
      </c>
      <c r="CG115" s="0" t="n">
        <f aca="false">AVERAGE(BM115:BR115)</f>
        <v>0.0190412294363818</v>
      </c>
      <c r="CH115" s="0" t="n">
        <f aca="false">AVERAGE(BS115:BX115)</f>
        <v>0.00883157388695995</v>
      </c>
      <c r="CI115" s="0" t="n">
        <f aca="false">STDEV(BM115:BR115)</f>
        <v>0.0103115375101424</v>
      </c>
      <c r="CJ115" s="0" t="n">
        <f aca="false">STDEV(BS115:BX115)</f>
        <v>0.00697922662254811</v>
      </c>
    </row>
    <row r="116" customFormat="false" ht="18" hidden="false" customHeight="false" outlineLevel="0" collapsed="false">
      <c r="A116" s="29" t="s">
        <v>532</v>
      </c>
      <c r="B116" s="29" t="s">
        <v>2384</v>
      </c>
      <c r="C116" s="29" t="n">
        <v>48</v>
      </c>
      <c r="D116" s="29" t="n">
        <f aca="false">C116-3</f>
        <v>45</v>
      </c>
      <c r="E116" s="0" t="s">
        <v>2385</v>
      </c>
      <c r="F116" s="0" t="n">
        <v>16.1707884928971</v>
      </c>
      <c r="G116" s="3" t="n">
        <f aca="false">F116*((POWER(D116,2))/((POWER(C116,2))))</f>
        <v>14.2126070738353</v>
      </c>
      <c r="H116" s="0" t="n">
        <v>37233.4148380342</v>
      </c>
      <c r="I116" s="0" t="n">
        <v>55831.2158478682</v>
      </c>
      <c r="J116" s="0" t="n">
        <v>35441.7154216627</v>
      </c>
      <c r="K116" s="0" t="n">
        <v>20026.5803091284</v>
      </c>
      <c r="L116" s="0" t="n">
        <v>12310.1783248452</v>
      </c>
      <c r="M116" s="0" t="n">
        <v>10354.735899417</v>
      </c>
      <c r="N116" s="0" t="n">
        <v>14716.4447179118</v>
      </c>
      <c r="O116" s="0" t="n">
        <v>41295.5423771395</v>
      </c>
      <c r="P116" s="0" t="n">
        <v>14377.9760787462</v>
      </c>
      <c r="Q116" s="0" t="n">
        <v>7313.29351842348</v>
      </c>
      <c r="R116" s="0" t="n">
        <v>17258.963194522</v>
      </c>
      <c r="S116" s="0" t="n">
        <v>17888.4893210308</v>
      </c>
      <c r="T116" s="0" t="n">
        <v>15668.2505989023</v>
      </c>
      <c r="U116" s="0" t="n">
        <v>13695.5716851826</v>
      </c>
      <c r="V116" s="0" t="n">
        <v>12980.869451489</v>
      </c>
      <c r="W116" s="0" t="n">
        <v>18243.5624165698</v>
      </c>
      <c r="X116" s="0" t="n">
        <v>15668.2505989023</v>
      </c>
      <c r="Y116" s="0" t="n">
        <v>8117.15284179084</v>
      </c>
      <c r="AA116" s="7" t="n">
        <f aca="false">H116-(H115*$G115/100)</f>
        <v>37217.1378945397</v>
      </c>
      <c r="AB116" s="7" t="n">
        <f aca="false">I116-(I115*$G115/100)</f>
        <v>55775.7500487134</v>
      </c>
      <c r="AC116" s="7" t="n">
        <f aca="false">J116-(J115*$G115/100)</f>
        <v>35390.3785626335</v>
      </c>
      <c r="AD116" s="7" t="n">
        <f aca="false">K116-(K115*$G115/100)</f>
        <v>20011.009301272</v>
      </c>
      <c r="AE116" s="7" t="n">
        <f aca="false">L116-(L115*$G115/100)</f>
        <v>12288.7878828693</v>
      </c>
      <c r="AF116" s="7" t="n">
        <f aca="false">M116-(M115*$G115/100)</f>
        <v>10344.4517502894</v>
      </c>
      <c r="AG116" s="7" t="n">
        <f aca="false">N116-(N115*$G115/100)</f>
        <v>14714.229231077</v>
      </c>
      <c r="AH116" s="7" t="n">
        <f aca="false">O116-(O115*$G115/100)</f>
        <v>41276.9213943172</v>
      </c>
      <c r="AI116" s="7" t="n">
        <f aca="false">P116-(P115*$G115/100)</f>
        <v>14374.9074355087</v>
      </c>
      <c r="AJ116" s="7" t="n">
        <f aca="false">Q116-(Q115*$G115/100)</f>
        <v>7309.4103534442</v>
      </c>
      <c r="AK116" s="7" t="n">
        <f aca="false">R116-(R115*$G115/100)</f>
        <v>17236.3778202454</v>
      </c>
      <c r="AL116" s="7" t="n">
        <f aca="false">S116-(S115*$G115/100)</f>
        <v>17873.1497390998</v>
      </c>
      <c r="AM116" s="7" t="n">
        <f aca="false">T116-(T115*$G115/100)</f>
        <v>15652.9110169713</v>
      </c>
      <c r="AN116" s="7" t="n">
        <f aca="false">U116-(U115*$G115/100)</f>
        <v>13688.1122149238</v>
      </c>
      <c r="AO116" s="7" t="n">
        <f aca="false">V116-(V115*$G115/100)</f>
        <v>12976.8977858202</v>
      </c>
      <c r="AP116" s="7" t="n">
        <f aca="false">W116-(W115*$G115/100)</f>
        <v>18235.1175169914</v>
      </c>
      <c r="AQ116" s="7" t="n">
        <f aca="false">X116-(X115*$G115/100)</f>
        <v>15647.9173271038</v>
      </c>
      <c r="AR116" s="7" t="n">
        <f aca="false">Y116-(Y115*$G115/100)</f>
        <v>8109.53523026191</v>
      </c>
      <c r="AT116" s="7" t="n">
        <f aca="false">IF(AA116&gt;0,AA116,0)</f>
        <v>37217.1378945397</v>
      </c>
      <c r="AU116" s="7" t="n">
        <f aca="false">IF(AB116&gt;0,AB116,0)</f>
        <v>55775.7500487134</v>
      </c>
      <c r="AV116" s="7" t="n">
        <f aca="false">IF(AC116&gt;0,AC116,0)</f>
        <v>35390.3785626335</v>
      </c>
      <c r="AW116" s="7" t="n">
        <f aca="false">IF(AD116&gt;0,AD116,0)</f>
        <v>20011.009301272</v>
      </c>
      <c r="AX116" s="7" t="n">
        <f aca="false">IF(AE116&gt;0,AE116,0)</f>
        <v>12288.7878828693</v>
      </c>
      <c r="AY116" s="7" t="n">
        <f aca="false">IF(AF116&gt;0,AF116,0)</f>
        <v>10344.4517502894</v>
      </c>
      <c r="AZ116" s="7" t="n">
        <f aca="false">IF(AG116&gt;0,AG116,0)</f>
        <v>14714.229231077</v>
      </c>
      <c r="BA116" s="7" t="n">
        <f aca="false">IF(AH116&gt;0,AH116,0)</f>
        <v>41276.9213943172</v>
      </c>
      <c r="BB116" s="7" t="n">
        <f aca="false">IF(AI116&gt;0,AI116,0)</f>
        <v>14374.9074355087</v>
      </c>
      <c r="BC116" s="7" t="n">
        <f aca="false">IF(AJ116&gt;0,AJ116,0)</f>
        <v>7309.4103534442</v>
      </c>
      <c r="BD116" s="7" t="n">
        <f aca="false">IF(AK116&gt;0,AK116,0)</f>
        <v>17236.3778202454</v>
      </c>
      <c r="BE116" s="7" t="n">
        <f aca="false">IF(AL116&gt;0,AL116,0)</f>
        <v>17873.1497390998</v>
      </c>
      <c r="BF116" s="7" t="n">
        <f aca="false">IF(AM116&gt;0,AM116,0)</f>
        <v>15652.9110169713</v>
      </c>
      <c r="BG116" s="7" t="n">
        <f aca="false">IF(AN116&gt;0,AN116,0)</f>
        <v>13688.1122149238</v>
      </c>
      <c r="BH116" s="7" t="n">
        <f aca="false">IF(AO116&gt;0,AO116,0)</f>
        <v>12976.8977858202</v>
      </c>
      <c r="BI116" s="7" t="n">
        <f aca="false">IF(AP116&gt;0,AP116,0)</f>
        <v>18235.1175169914</v>
      </c>
      <c r="BJ116" s="7" t="n">
        <f aca="false">IF(AQ116&gt;0,AQ116,0)</f>
        <v>15647.9173271038</v>
      </c>
      <c r="BK116" s="7" t="n">
        <f aca="false">IF(AR116&gt;0,AR116,0)</f>
        <v>8109.53523026191</v>
      </c>
      <c r="BL116" s="29" t="s">
        <v>532</v>
      </c>
      <c r="BM116" s="7" t="n">
        <f aca="false">100*AT116/SUM(AT$2:AT$135)</f>
        <v>2.02286497610217</v>
      </c>
      <c r="BN116" s="7" t="n">
        <f aca="false">100*AU116/SUM(AU$2:AU$135)</f>
        <v>3.95826207417901</v>
      </c>
      <c r="BO116" s="7" t="n">
        <f aca="false">100*AV116/SUM(AV$2:AV$135)</f>
        <v>3.19122328086855</v>
      </c>
      <c r="BP116" s="7" t="n">
        <f aca="false">100*AW116/SUM(AW$2:AW$135)</f>
        <v>2.21721168287366</v>
      </c>
      <c r="BQ116" s="7" t="n">
        <f aca="false">100*AX116/SUM(AX$2:AX$135)</f>
        <v>2.15681425081192</v>
      </c>
      <c r="BR116" s="7" t="n">
        <f aca="false">100*AY116/SUM(AY$2:AY$135)</f>
        <v>1.89957557029298</v>
      </c>
      <c r="BS116" s="7" t="n">
        <f aca="false">100*AZ116/SUM(AZ$2:AZ$135)</f>
        <v>2.28841299250295</v>
      </c>
      <c r="BT116" s="7" t="n">
        <f aca="false">100*BA116/SUM(BA$2:BA$135)</f>
        <v>3.43203558144088</v>
      </c>
      <c r="BU116" s="7" t="n">
        <f aca="false">100*BB116/SUM(BB$2:BB$135)</f>
        <v>2.26536107137199</v>
      </c>
      <c r="BV116" s="7" t="n">
        <f aca="false">100*BC116/SUM(BC$2:BC$135)</f>
        <v>1.54020602227801</v>
      </c>
      <c r="BW116" s="7" t="n">
        <f aca="false">100*BD116/SUM(BD$2:BD$135)</f>
        <v>2.32017303395473</v>
      </c>
      <c r="BX116" s="7" t="n">
        <f aca="false">100*BE116/SUM(BE$2:BE$135)</f>
        <v>1.90774061468561</v>
      </c>
      <c r="BY116" s="7" t="n">
        <f aca="false">100*BF116/SUM(BF$2:BF$135)</f>
        <v>2.25158016842292</v>
      </c>
      <c r="BZ116" s="7" t="n">
        <f aca="false">100*BG116/SUM(BG$2:BG$135)</f>
        <v>2.16062833576823</v>
      </c>
      <c r="CA116" s="7" t="n">
        <f aca="false">100*BH116/SUM(BH$2:BH$135)</f>
        <v>3.09804393292957</v>
      </c>
      <c r="CB116" s="7" t="n">
        <f aca="false">100*BI116/SUM(BI$2:BI$135)</f>
        <v>1.82914495411982</v>
      </c>
      <c r="CC116" s="7" t="n">
        <f aca="false">100*BJ116/SUM(BJ$2:BJ$135)</f>
        <v>1.86315187061424</v>
      </c>
      <c r="CD116" s="7" t="n">
        <f aca="false">100*BK116/SUM(BK$2:BK$135)</f>
        <v>1.33570240281705</v>
      </c>
      <c r="CF116" s="29" t="s">
        <v>532</v>
      </c>
      <c r="CG116" s="0" t="n">
        <f aca="false">AVERAGE(BM116:BR116)</f>
        <v>2.57432530585472</v>
      </c>
      <c r="CH116" s="0" t="n">
        <f aca="false">AVERAGE(BS116:BX116)</f>
        <v>2.2923215527057</v>
      </c>
      <c r="CI116" s="0" t="n">
        <f aca="false">STDEV(BM116:BR116)</f>
        <v>0.819400440813781</v>
      </c>
      <c r="CJ116" s="0" t="n">
        <f aca="false">STDEV(BS116:BX116)</f>
        <v>0.634672543237707</v>
      </c>
    </row>
    <row r="117" customFormat="false" ht="18" hidden="false" customHeight="false" outlineLevel="0" collapsed="false">
      <c r="A117" s="29" t="s">
        <v>533</v>
      </c>
      <c r="B117" s="29" t="s">
        <v>2386</v>
      </c>
      <c r="C117" s="29" t="n">
        <v>48</v>
      </c>
      <c r="D117" s="29" t="n">
        <f aca="false">C117-3</f>
        <v>45</v>
      </c>
      <c r="E117" s="0" t="s">
        <v>2387</v>
      </c>
      <c r="F117" s="0" t="n">
        <v>16.1826710387809</v>
      </c>
      <c r="G117" s="3" t="n">
        <f aca="false">F117*((POWER(D117,2))/((POWER(C117,2))))</f>
        <v>14.2230507176785</v>
      </c>
      <c r="H117" s="0" t="n">
        <v>11745.4075128366</v>
      </c>
      <c r="I117" s="0" t="n">
        <v>18396.1439830843</v>
      </c>
      <c r="J117" s="0" t="n">
        <v>12150.0588922791</v>
      </c>
      <c r="K117" s="0" t="n">
        <v>6811.40333818108</v>
      </c>
      <c r="L117" s="0" t="n">
        <v>6744.68960192431</v>
      </c>
      <c r="M117" s="0" t="n">
        <v>4159.22947250123</v>
      </c>
      <c r="N117" s="0" t="n">
        <v>5660.0952112218</v>
      </c>
      <c r="O117" s="0" t="n">
        <v>10685.9114770911</v>
      </c>
      <c r="P117" s="0" t="n">
        <v>3924.76776035371</v>
      </c>
      <c r="Q117" s="0" t="n">
        <v>2191.76075130863</v>
      </c>
      <c r="R117" s="0" t="n">
        <v>7641.15589297012</v>
      </c>
      <c r="S117" s="0" t="n">
        <v>7296.21640995478</v>
      </c>
      <c r="T117" s="0" t="n">
        <v>6744.68960192431</v>
      </c>
      <c r="U117" s="0" t="n">
        <v>4796.4712315169</v>
      </c>
      <c r="V117" s="0" t="n">
        <v>4084.13791796969</v>
      </c>
      <c r="W117" s="0" t="n">
        <v>5348.98215131551</v>
      </c>
      <c r="X117" s="0" t="n">
        <v>6802.54647178337</v>
      </c>
      <c r="Y117" s="0" t="n">
        <v>2996.93884694818</v>
      </c>
      <c r="AA117" s="7" t="n">
        <f aca="false">H117-(H116*$G116/100)</f>
        <v>6453.56856173573</v>
      </c>
      <c r="AB117" s="7" t="n">
        <f aca="false">I117-(I116*$G116/100)</f>
        <v>10461.0726500819</v>
      </c>
      <c r="AC117" s="7" t="n">
        <f aca="false">J117-(J116*$G116/100)</f>
        <v>7112.8671391713</v>
      </c>
      <c r="AD117" s="7" t="n">
        <f aca="false">K117-(K116*$G116/100)</f>
        <v>3965.10416851858</v>
      </c>
      <c r="AE117" s="7" t="n">
        <f aca="false">L117-(L116*$G116/100)</f>
        <v>4995.09232652561</v>
      </c>
      <c r="AF117" s="7" t="n">
        <f aca="false">M117-(M116*$G116/100)</f>
        <v>2687.55154558372</v>
      </c>
      <c r="AG117" s="7" t="n">
        <f aca="false">N117-(N116*$G116/100)</f>
        <v>3568.50474822681</v>
      </c>
      <c r="AH117" s="7" t="n">
        <f aca="false">O117-(O116*$G116/100)</f>
        <v>4816.73830001911</v>
      </c>
      <c r="AI117" s="7" t="n">
        <f aca="false">P117-(P116*$G116/100)</f>
        <v>1881.28251511148</v>
      </c>
      <c r="AJ117" s="7" t="n">
        <f aca="false">Q117-(Q116*$G116/100)</f>
        <v>1152.35107937883</v>
      </c>
      <c r="AK117" s="7" t="n">
        <f aca="false">R117-(R116*$G116/100)</f>
        <v>5188.20726911485</v>
      </c>
      <c r="AL117" s="7" t="n">
        <f aca="false">S117-(S116*$G116/100)</f>
        <v>4753.79571131169</v>
      </c>
      <c r="AM117" s="7" t="n">
        <f aca="false">T117-(T116*$G116/100)</f>
        <v>4517.82270895847</v>
      </c>
      <c r="AN117" s="7" t="n">
        <f aca="false">U117-(U116*$G116/100)</f>
        <v>2849.97344138646</v>
      </c>
      <c r="AO117" s="7" t="n">
        <f aca="false">V117-(V116*$G116/100)</f>
        <v>2239.21794806203</v>
      </c>
      <c r="AP117" s="7" t="n">
        <f aca="false">W117-(W116*$G116/100)</f>
        <v>2756.09630877854</v>
      </c>
      <c r="AQ117" s="7" t="n">
        <f aca="false">X117-(X116*$G116/100)</f>
        <v>4575.67957881753</v>
      </c>
      <c r="AR117" s="7" t="n">
        <f aca="false">Y117-(Y116*$G116/100)</f>
        <v>1843.27980796179</v>
      </c>
      <c r="AT117" s="7" t="n">
        <f aca="false">IF(AA117&gt;0,AA117,0)</f>
        <v>6453.56856173573</v>
      </c>
      <c r="AU117" s="7" t="n">
        <f aca="false">IF(AB117&gt;0,AB117,0)</f>
        <v>10461.0726500819</v>
      </c>
      <c r="AV117" s="7" t="n">
        <f aca="false">IF(AC117&gt;0,AC117,0)</f>
        <v>7112.8671391713</v>
      </c>
      <c r="AW117" s="7" t="n">
        <f aca="false">IF(AD117&gt;0,AD117,0)</f>
        <v>3965.10416851858</v>
      </c>
      <c r="AX117" s="7" t="n">
        <f aca="false">IF(AE117&gt;0,AE117,0)</f>
        <v>4995.09232652561</v>
      </c>
      <c r="AY117" s="7" t="n">
        <f aca="false">IF(AF117&gt;0,AF117,0)</f>
        <v>2687.55154558372</v>
      </c>
      <c r="AZ117" s="7" t="n">
        <f aca="false">IF(AG117&gt;0,AG117,0)</f>
        <v>3568.50474822681</v>
      </c>
      <c r="BA117" s="7" t="n">
        <f aca="false">IF(AH117&gt;0,AH117,0)</f>
        <v>4816.73830001911</v>
      </c>
      <c r="BB117" s="7" t="n">
        <f aca="false">IF(AI117&gt;0,AI117,0)</f>
        <v>1881.28251511148</v>
      </c>
      <c r="BC117" s="7" t="n">
        <f aca="false">IF(AJ117&gt;0,AJ117,0)</f>
        <v>1152.35107937883</v>
      </c>
      <c r="BD117" s="7" t="n">
        <f aca="false">IF(AK117&gt;0,AK117,0)</f>
        <v>5188.20726911485</v>
      </c>
      <c r="BE117" s="7" t="n">
        <f aca="false">IF(AL117&gt;0,AL117,0)</f>
        <v>4753.79571131169</v>
      </c>
      <c r="BF117" s="7" t="n">
        <f aca="false">IF(AM117&gt;0,AM117,0)</f>
        <v>4517.82270895847</v>
      </c>
      <c r="BG117" s="7" t="n">
        <f aca="false">IF(AN117&gt;0,AN117,0)</f>
        <v>2849.97344138646</v>
      </c>
      <c r="BH117" s="7" t="n">
        <f aca="false">IF(AO117&gt;0,AO117,0)</f>
        <v>2239.21794806203</v>
      </c>
      <c r="BI117" s="7" t="n">
        <f aca="false">IF(AP117&gt;0,AP117,0)</f>
        <v>2756.09630877854</v>
      </c>
      <c r="BJ117" s="7" t="n">
        <f aca="false">IF(AQ117&gt;0,AQ117,0)</f>
        <v>4575.67957881753</v>
      </c>
      <c r="BK117" s="7" t="n">
        <f aca="false">IF(AR117&gt;0,AR117,0)</f>
        <v>1843.27980796179</v>
      </c>
      <c r="BL117" s="29" t="s">
        <v>533</v>
      </c>
      <c r="BM117" s="7" t="n">
        <f aca="false">100*AT117/SUM(AT$2:AT$135)</f>
        <v>0.350771138054777</v>
      </c>
      <c r="BN117" s="7" t="n">
        <f aca="false">100*AU117/SUM(AU$2:AU$135)</f>
        <v>0.742395522962685</v>
      </c>
      <c r="BO117" s="7" t="n">
        <f aca="false">100*AV117/SUM(AV$2:AV$135)</f>
        <v>0.641381870727276</v>
      </c>
      <c r="BP117" s="7" t="n">
        <f aca="false">100*AW117/SUM(AW$2:AW$135)</f>
        <v>0.439331927435145</v>
      </c>
      <c r="BQ117" s="7" t="n">
        <f aca="false">100*AX117/SUM(AX$2:AX$135)</f>
        <v>0.876692348884143</v>
      </c>
      <c r="BR117" s="7" t="n">
        <f aca="false">100*AY117/SUM(AY$2:AY$135)</f>
        <v>0.493521298482653</v>
      </c>
      <c r="BS117" s="7" t="n">
        <f aca="false">100*AZ117/SUM(AZ$2:AZ$135)</f>
        <v>0.554987454755929</v>
      </c>
      <c r="BT117" s="7" t="n">
        <f aca="false">100*BA117/SUM(BA$2:BA$135)</f>
        <v>0.400495402121501</v>
      </c>
      <c r="BU117" s="7" t="n">
        <f aca="false">100*BB117/SUM(BB$2:BB$135)</f>
        <v>0.29647385161305</v>
      </c>
      <c r="BV117" s="7" t="n">
        <f aca="false">100*BC117/SUM(BC$2:BC$135)</f>
        <v>0.242818228340612</v>
      </c>
      <c r="BW117" s="7" t="n">
        <f aca="false">100*BD117/SUM(BD$2:BD$135)</f>
        <v>0.698379829329874</v>
      </c>
      <c r="BX117" s="7" t="n">
        <f aca="false">100*BE117/SUM(BE$2:BE$135)</f>
        <v>0.507409677911886</v>
      </c>
      <c r="BY117" s="7" t="n">
        <f aca="false">100*BF117/SUM(BF$2:BF$135)</f>
        <v>0.649862508316349</v>
      </c>
      <c r="BZ117" s="7" t="n">
        <f aca="false">100*BG117/SUM(BG$2:BG$135)</f>
        <v>0.449859942478615</v>
      </c>
      <c r="CA117" s="7" t="n">
        <f aca="false">100*BH117/SUM(BH$2:BH$135)</f>
        <v>0.534580428465792</v>
      </c>
      <c r="CB117" s="7" t="n">
        <f aca="false">100*BI117/SUM(BI$2:BI$135)</f>
        <v>0.27646104564849</v>
      </c>
      <c r="CC117" s="7" t="n">
        <f aca="false">100*BJ117/SUM(BJ$2:BJ$135)</f>
        <v>0.544812820031886</v>
      </c>
      <c r="CD117" s="7" t="n">
        <f aca="false">100*BK117/SUM(BK$2:BK$135)</f>
        <v>0.303602265561549</v>
      </c>
      <c r="CF117" s="29" t="s">
        <v>533</v>
      </c>
      <c r="CG117" s="0" t="n">
        <f aca="false">AVERAGE(BM117:BR117)</f>
        <v>0.590682351091113</v>
      </c>
      <c r="CH117" s="0" t="n">
        <f aca="false">AVERAGE(BS117:BX117)</f>
        <v>0.450094074012142</v>
      </c>
      <c r="CI117" s="0" t="n">
        <f aca="false">STDEV(BM117:BR117)</f>
        <v>0.198642219919951</v>
      </c>
      <c r="CJ117" s="0" t="n">
        <f aca="false">STDEV(BS117:BX117)</f>
        <v>0.170268020044905</v>
      </c>
    </row>
    <row r="118" customFormat="false" ht="18" hidden="true" customHeight="false" outlineLevel="0" collapsed="false">
      <c r="A118" s="29" t="s">
        <v>534</v>
      </c>
      <c r="B118" s="29" t="s">
        <v>2388</v>
      </c>
      <c r="C118" s="29" t="n">
        <v>48</v>
      </c>
      <c r="D118" s="29" t="n">
        <f aca="false">C118-3</f>
        <v>45</v>
      </c>
      <c r="E118" s="0" t="s">
        <v>2389</v>
      </c>
      <c r="F118" s="0" t="n">
        <v>16.1945538601114</v>
      </c>
      <c r="G118" s="3" t="n">
        <f aca="false">F118*((POWER(D118,2))/((POWER(C118,2))))</f>
        <v>14.2334946036135</v>
      </c>
      <c r="H118" s="0" t="n">
        <v>3266.58023348197</v>
      </c>
      <c r="I118" s="0" t="n">
        <v>8476.30515141451</v>
      </c>
      <c r="J118" s="0" t="n">
        <v>4767.10376824822</v>
      </c>
      <c r="K118" s="0" t="n">
        <v>2218.96709169006</v>
      </c>
      <c r="L118" s="0" t="n">
        <v>2907.87984973793</v>
      </c>
      <c r="M118" s="0" t="n">
        <v>2081.21619723256</v>
      </c>
      <c r="N118" s="0" t="n">
        <v>1065.17205941688</v>
      </c>
      <c r="O118" s="0" t="n">
        <v>4570.98851264241</v>
      </c>
      <c r="P118" s="0" t="n">
        <v>1812.80463630766</v>
      </c>
      <c r="Q118" s="0" t="n">
        <v>753.541003797598</v>
      </c>
      <c r="R118" s="0" t="n">
        <v>3468.30225894087</v>
      </c>
      <c r="S118" s="0" t="n">
        <v>3097.59171782524</v>
      </c>
      <c r="T118" s="0" t="n">
        <v>2218.96709169006</v>
      </c>
      <c r="U118" s="0" t="n">
        <v>1339.54234637512</v>
      </c>
      <c r="V118" s="0" t="n">
        <v>701.774675930063</v>
      </c>
      <c r="W118" s="0" t="n">
        <v>1685.25061361581</v>
      </c>
      <c r="X118" s="0" t="n">
        <v>2712.9946629469</v>
      </c>
      <c r="Y118" s="0" t="n">
        <v>1024.97812211941</v>
      </c>
      <c r="AA118" s="7" t="n">
        <f aca="false">H118-(H117*$G117/100)</f>
        <v>1596.02496593319</v>
      </c>
      <c r="AB118" s="7" t="n">
        <f aca="false">I118-(I117*$G117/100)</f>
        <v>5859.81226260326</v>
      </c>
      <c r="AC118" s="7" t="n">
        <f aca="false">J118-(J117*$G117/100)</f>
        <v>3038.99472977155</v>
      </c>
      <c r="AD118" s="7" t="n">
        <f aca="false">K118-(K117*$G117/100)</f>
        <v>1250.17774031492</v>
      </c>
      <c r="AE118" s="7" t="n">
        <f aca="false">L118-(L117*$G117/100)</f>
        <v>1948.57922690625</v>
      </c>
      <c r="AF118" s="7" t="n">
        <f aca="false">M118-(M117*$G117/100)</f>
        <v>1489.64687989408</v>
      </c>
      <c r="AG118" s="7" t="n">
        <f aca="false">N118-(N117*$G117/100)</f>
        <v>260.133846855911</v>
      </c>
      <c r="AH118" s="7" t="n">
        <f aca="false">O118-(O117*$G117/100)</f>
        <v>3051.12590360951</v>
      </c>
      <c r="AI118" s="7" t="n">
        <f aca="false">P118-(P117*$G117/100)</f>
        <v>1254.58292720146</v>
      </c>
      <c r="AJ118" s="7" t="n">
        <f aca="false">Q118-(Q117*$G117/100)</f>
        <v>441.8057605288</v>
      </c>
      <c r="AK118" s="7" t="n">
        <f aca="false">R118-(R117*$G117/100)</f>
        <v>2381.49678086684</v>
      </c>
      <c r="AL118" s="7" t="n">
        <f aca="false">S118-(S117*$G117/100)</f>
        <v>2059.84715736579</v>
      </c>
      <c r="AM118" s="7" t="n">
        <f aca="false">T118-(T117*$G117/100)</f>
        <v>1259.66646885838</v>
      </c>
      <c r="AN118" s="7" t="n">
        <f aca="false">U118-(U117*$G117/100)</f>
        <v>657.337810457616</v>
      </c>
      <c r="AO118" s="7" t="n">
        <f aca="false">V118-(V117*$G117/100)</f>
        <v>120.885668477294</v>
      </c>
      <c r="AP118" s="7" t="n">
        <f aca="false">W118-(W117*$G117/100)</f>
        <v>924.462169354636</v>
      </c>
      <c r="AQ118" s="7" t="n">
        <f aca="false">X118-(X117*$G117/100)</f>
        <v>1745.4650281715</v>
      </c>
      <c r="AR118" s="7" t="n">
        <f aca="false">Y118-(Y117*$G117/100)</f>
        <v>598.721989940163</v>
      </c>
      <c r="AT118" s="7" t="n">
        <f aca="false">IF(AA118&gt;0,AA118,0)</f>
        <v>1596.02496593319</v>
      </c>
      <c r="AU118" s="7" t="n">
        <f aca="false">IF(AB118&gt;0,AB118,0)</f>
        <v>5859.81226260326</v>
      </c>
      <c r="AV118" s="7" t="n">
        <f aca="false">IF(AC118&gt;0,AC118,0)</f>
        <v>3038.99472977155</v>
      </c>
      <c r="AW118" s="7" t="n">
        <f aca="false">IF(AD118&gt;0,AD118,0)</f>
        <v>1250.17774031492</v>
      </c>
      <c r="AX118" s="7" t="n">
        <f aca="false">IF(AE118&gt;0,AE118,0)</f>
        <v>1948.57922690625</v>
      </c>
      <c r="AY118" s="7" t="n">
        <f aca="false">IF(AF118&gt;0,AF118,0)</f>
        <v>1489.64687989408</v>
      </c>
      <c r="AZ118" s="7" t="n">
        <f aca="false">IF(AG118&gt;0,AG118,0)</f>
        <v>260.133846855911</v>
      </c>
      <c r="BA118" s="7" t="n">
        <f aca="false">IF(AH118&gt;0,AH118,0)</f>
        <v>3051.12590360951</v>
      </c>
      <c r="BB118" s="7" t="n">
        <f aca="false">IF(AI118&gt;0,AI118,0)</f>
        <v>1254.58292720146</v>
      </c>
      <c r="BC118" s="7" t="n">
        <f aca="false">IF(AJ118&gt;0,AJ118,0)</f>
        <v>441.8057605288</v>
      </c>
      <c r="BD118" s="7" t="n">
        <f aca="false">IF(AK118&gt;0,AK118,0)</f>
        <v>2381.49678086684</v>
      </c>
      <c r="BE118" s="7" t="n">
        <f aca="false">IF(AL118&gt;0,AL118,0)</f>
        <v>2059.84715736579</v>
      </c>
      <c r="BF118" s="7" t="n">
        <f aca="false">IF(AM118&gt;0,AM118,0)</f>
        <v>1259.66646885838</v>
      </c>
      <c r="BG118" s="7" t="n">
        <f aca="false">IF(AN118&gt;0,AN118,0)</f>
        <v>657.337810457616</v>
      </c>
      <c r="BH118" s="7" t="n">
        <f aca="false">IF(AO118&gt;0,AO118,0)</f>
        <v>120.885668477294</v>
      </c>
      <c r="BI118" s="7" t="n">
        <f aca="false">IF(AP118&gt;0,AP118,0)</f>
        <v>924.462169354636</v>
      </c>
      <c r="BJ118" s="7" t="n">
        <f aca="false">IF(AQ118&gt;0,AQ118,0)</f>
        <v>1745.4650281715</v>
      </c>
      <c r="BK118" s="7" t="n">
        <f aca="false">IF(AR118&gt;0,AR118,0)</f>
        <v>598.721989940163</v>
      </c>
      <c r="BL118" s="29" t="s">
        <v>534</v>
      </c>
      <c r="BM118" s="7" t="n">
        <f aca="false">100*AT118/SUM(AT$2:AT$135)</f>
        <v>0.0867488256007078</v>
      </c>
      <c r="BN118" s="7" t="n">
        <f aca="false">100*AU118/SUM(AU$2:AU$135)</f>
        <v>0.415855862460188</v>
      </c>
      <c r="BO118" s="7" t="n">
        <f aca="false">100*AV118/SUM(AV$2:AV$135)</f>
        <v>0.274032410106046</v>
      </c>
      <c r="BP118" s="7" t="n">
        <f aca="false">100*AW118/SUM(AW$2:AW$135)</f>
        <v>0.138519184602979</v>
      </c>
      <c r="BQ118" s="7" t="n">
        <f aca="false">100*AX118/SUM(AX$2:AX$135)</f>
        <v>0.341996581394826</v>
      </c>
      <c r="BR118" s="7" t="n">
        <f aca="false">100*AY118/SUM(AY$2:AY$135)</f>
        <v>0.273547297596588</v>
      </c>
      <c r="BS118" s="7" t="n">
        <f aca="false">100*AZ118/SUM(AZ$2:AZ$135)</f>
        <v>0.0404570069954842</v>
      </c>
      <c r="BT118" s="7" t="n">
        <f aca="false">100*BA118/SUM(BA$2:BA$135)</f>
        <v>0.253690738333152</v>
      </c>
      <c r="BU118" s="7" t="n">
        <f aca="false">100*BB118/SUM(BB$2:BB$135)</f>
        <v>0.197711417401522</v>
      </c>
      <c r="BV118" s="7" t="n">
        <f aca="false">100*BC118/SUM(BC$2:BC$135)</f>
        <v>0.0930953196139734</v>
      </c>
      <c r="BW118" s="7" t="n">
        <f aca="false">100*BD118/SUM(BD$2:BD$135)</f>
        <v>0.320571100787033</v>
      </c>
      <c r="BX118" s="7" t="n">
        <f aca="false">100*BE118/SUM(BE$2:BE$135)</f>
        <v>0.219863546130024</v>
      </c>
      <c r="BY118" s="7" t="n">
        <f aca="false">100*BF118/SUM(BF$2:BF$135)</f>
        <v>0.181195691781146</v>
      </c>
      <c r="BZ118" s="7" t="n">
        <f aca="false">100*BG118/SUM(BG$2:BG$135)</f>
        <v>0.103758843962288</v>
      </c>
      <c r="CA118" s="7" t="n">
        <f aca="false">100*BH118/SUM(BH$2:BH$135)</f>
        <v>0.0288596795617391</v>
      </c>
      <c r="CB118" s="7" t="n">
        <f aca="false">100*BI118/SUM(BI$2:BI$135)</f>
        <v>0.0927318022915975</v>
      </c>
      <c r="CC118" s="7" t="n">
        <f aca="false">100*BJ118/SUM(BJ$2:BJ$135)</f>
        <v>0.207827429321636</v>
      </c>
      <c r="CD118" s="7" t="n">
        <f aca="false">100*BK118/SUM(BK$2:BK$135)</f>
        <v>0.0986140855024874</v>
      </c>
      <c r="CF118" s="29" t="s">
        <v>534</v>
      </c>
      <c r="CG118" s="0" t="n">
        <f aca="false">AVERAGE(BM118:BR118)</f>
        <v>0.255116693626889</v>
      </c>
      <c r="CH118" s="0" t="n">
        <f aca="false">AVERAGE(BS118:BX118)</f>
        <v>0.187564854876865</v>
      </c>
      <c r="CI118" s="0" t="n">
        <f aca="false">STDEV(BM118:BR118)</f>
        <v>0.123308884418487</v>
      </c>
      <c r="CJ118" s="0" t="n">
        <f aca="false">STDEV(BS118:BX118)</f>
        <v>0.103705992211446</v>
      </c>
    </row>
    <row r="119" customFormat="false" ht="18" hidden="true" customHeight="false" outlineLevel="0" collapsed="false">
      <c r="A119" s="29" t="s">
        <v>535</v>
      </c>
      <c r="B119" s="29" t="s">
        <v>2390</v>
      </c>
      <c r="C119" s="29" t="n">
        <v>48</v>
      </c>
      <c r="D119" s="29" t="n">
        <f aca="false">C119-3</f>
        <v>45</v>
      </c>
      <c r="E119" s="0" t="s">
        <v>2391</v>
      </c>
      <c r="F119" s="0" t="n">
        <v>16.2064369547044</v>
      </c>
      <c r="G119" s="3" t="n">
        <f aca="false">F119*((POWER(D119,2))/((POWER(C119,2))))</f>
        <v>14.2439387297207</v>
      </c>
      <c r="H119" s="0" t="n">
        <v>430.574383648241</v>
      </c>
      <c r="I119" s="0" t="n">
        <v>1181.32476786109</v>
      </c>
      <c r="J119" s="0" t="n">
        <v>694.966294328128</v>
      </c>
      <c r="K119" s="0" t="n">
        <v>270.51442486556</v>
      </c>
      <c r="L119" s="0" t="n">
        <v>542.961291184724</v>
      </c>
      <c r="M119" s="0" t="n">
        <v>430.574383648241</v>
      </c>
      <c r="N119" s="0" t="n">
        <v>306.92224823664</v>
      </c>
      <c r="O119" s="0" t="n">
        <v>675.633396195573</v>
      </c>
      <c r="P119" s="0" t="n">
        <v>205.347928035567</v>
      </c>
      <c r="Q119" s="0" t="n">
        <v>97.7682695268398</v>
      </c>
      <c r="R119" s="0" t="n">
        <v>878.764591319018</v>
      </c>
      <c r="S119" s="0" t="n">
        <v>612.866687497703</v>
      </c>
      <c r="T119" s="0" t="n">
        <v>395.198786570604</v>
      </c>
      <c r="U119" s="0" t="n">
        <v>497.985888667847</v>
      </c>
      <c r="V119" s="0" t="n">
        <v>41.4033949185624</v>
      </c>
      <c r="W119" s="0" t="n">
        <v>154.271627266072</v>
      </c>
      <c r="X119" s="0" t="n">
        <v>550.413166752585</v>
      </c>
      <c r="Y119" s="0" t="n">
        <v>261.105212186271</v>
      </c>
      <c r="AA119" s="7" t="n">
        <f aca="false">H119-(H118*$G118/100)</f>
        <v>-34.3741376071226</v>
      </c>
      <c r="AB119" s="7" t="n">
        <f aca="false">I119-(I118*$G118/100)</f>
        <v>-25.149668451309</v>
      </c>
      <c r="AC119" s="7" t="n">
        <f aca="false">J119-(J118*$G118/100)</f>
        <v>16.4408367258607</v>
      </c>
      <c r="AD119" s="7" t="n">
        <f aca="false">K119-(K118*$G118/100)</f>
        <v>-45.3221363861053</v>
      </c>
      <c r="AE119" s="7" t="n">
        <f aca="false">L119-(L118*$G118/100)</f>
        <v>129.06836969271</v>
      </c>
      <c r="AF119" s="7" t="n">
        <f aca="false">M119-(M118*$G118/100)</f>
        <v>134.344588525613</v>
      </c>
      <c r="AG119" s="7" t="n">
        <f aca="false">N119-(N118*$G118/100)</f>
        <v>155.311040640339</v>
      </c>
      <c r="AH119" s="7" t="n">
        <f aca="false">O119-(O118*$G118/100)</f>
        <v>25.0219929168217</v>
      </c>
      <c r="AI119" s="7" t="n">
        <f aca="false">P119-(P118*$G118/100)</f>
        <v>-52.6775220473402</v>
      </c>
      <c r="AJ119" s="7" t="n">
        <f aca="false">Q119-(Q118*$G118/100)</f>
        <v>-9.48694858470662</v>
      </c>
      <c r="AK119" s="7" t="n">
        <f aca="false">R119-(R118*$G118/100)</f>
        <v>385.103976455664</v>
      </c>
      <c r="AL119" s="7" t="n">
        <f aca="false">S119-(S118*$G118/100)</f>
        <v>171.971137499067</v>
      </c>
      <c r="AM119" s="7" t="n">
        <f aca="false">T119-(T118*$G118/100)</f>
        <v>79.3622253189396</v>
      </c>
      <c r="AN119" s="7" t="n">
        <f aca="false">U119-(U118*$G118/100)</f>
        <v>307.322201083425</v>
      </c>
      <c r="AO119" s="7" t="n">
        <f aca="false">V119-(V118*$G118/100)</f>
        <v>-58.4836657094695</v>
      </c>
      <c r="AP119" s="7" t="n">
        <f aca="false">W119-(W118*$G118/100)</f>
        <v>-85.5984278802982</v>
      </c>
      <c r="AQ119" s="7" t="n">
        <f aca="false">X119-(X118*$G118/100)</f>
        <v>164.259217805715</v>
      </c>
      <c r="AR119" s="7" t="n">
        <f aca="false">Y119-(Y118*$G118/100)</f>
        <v>115.215006486185</v>
      </c>
      <c r="AT119" s="7" t="n">
        <f aca="false">IF(AA119&gt;0,AA119,0)</f>
        <v>0</v>
      </c>
      <c r="AU119" s="7" t="n">
        <f aca="false">IF(AB119&gt;0,AB119,0)</f>
        <v>0</v>
      </c>
      <c r="AV119" s="7" t="n">
        <f aca="false">IF(AC119&gt;0,AC119,0)</f>
        <v>16.4408367258607</v>
      </c>
      <c r="AW119" s="7" t="n">
        <f aca="false">IF(AD119&gt;0,AD119,0)</f>
        <v>0</v>
      </c>
      <c r="AX119" s="7" t="n">
        <f aca="false">IF(AE119&gt;0,AE119,0)</f>
        <v>129.06836969271</v>
      </c>
      <c r="AY119" s="7" t="n">
        <f aca="false">IF(AF119&gt;0,AF119,0)</f>
        <v>134.344588525613</v>
      </c>
      <c r="AZ119" s="7" t="n">
        <f aca="false">IF(AG119&gt;0,AG119,0)</f>
        <v>155.311040640339</v>
      </c>
      <c r="BA119" s="7" t="n">
        <f aca="false">IF(AH119&gt;0,AH119,0)</f>
        <v>25.0219929168217</v>
      </c>
      <c r="BB119" s="7" t="n">
        <f aca="false">IF(AI119&gt;0,AI119,0)</f>
        <v>0</v>
      </c>
      <c r="BC119" s="7" t="n">
        <f aca="false">IF(AJ119&gt;0,AJ119,0)</f>
        <v>0</v>
      </c>
      <c r="BD119" s="7" t="n">
        <f aca="false">IF(AK119&gt;0,AK119,0)</f>
        <v>385.103976455664</v>
      </c>
      <c r="BE119" s="7" t="n">
        <f aca="false">IF(AL119&gt;0,AL119,0)</f>
        <v>171.971137499067</v>
      </c>
      <c r="BF119" s="7" t="n">
        <f aca="false">IF(AM119&gt;0,AM119,0)</f>
        <v>79.3622253189396</v>
      </c>
      <c r="BG119" s="7" t="n">
        <f aca="false">IF(AN119&gt;0,AN119,0)</f>
        <v>307.322201083425</v>
      </c>
      <c r="BH119" s="7" t="n">
        <f aca="false">IF(AO119&gt;0,AO119,0)</f>
        <v>0</v>
      </c>
      <c r="BI119" s="7" t="n">
        <f aca="false">IF(AP119&gt;0,AP119,0)</f>
        <v>0</v>
      </c>
      <c r="BJ119" s="7" t="n">
        <f aca="false">IF(AQ119&gt;0,AQ119,0)</f>
        <v>164.259217805715</v>
      </c>
      <c r="BK119" s="7" t="n">
        <f aca="false">IF(AR119&gt;0,AR119,0)</f>
        <v>115.215006486185</v>
      </c>
      <c r="BL119" s="29" t="s">
        <v>535</v>
      </c>
      <c r="BM119" s="7" t="n">
        <f aca="false">100*AT119/SUM(AT$2:AT$135)</f>
        <v>0</v>
      </c>
      <c r="BN119" s="7" t="n">
        <f aca="false">100*AU119/SUM(AU$2:AU$135)</f>
        <v>0</v>
      </c>
      <c r="BO119" s="7" t="n">
        <f aca="false">100*AV119/SUM(AV$2:AV$135)</f>
        <v>0.00148250408860902</v>
      </c>
      <c r="BP119" s="7" t="n">
        <f aca="false">100*AW119/SUM(AW$2:AW$135)</f>
        <v>0</v>
      </c>
      <c r="BQ119" s="7" t="n">
        <f aca="false">100*AX119/SUM(AX$2:AX$135)</f>
        <v>0.022652885031107</v>
      </c>
      <c r="BR119" s="7" t="n">
        <f aca="false">100*AY119/SUM(AY$2:AY$135)</f>
        <v>0.0246700071231109</v>
      </c>
      <c r="BS119" s="7" t="n">
        <f aca="false">100*AZ119/SUM(AZ$2:AZ$135)</f>
        <v>0.0241545647888817</v>
      </c>
      <c r="BT119" s="7" t="n">
        <f aca="false">100*BA119/SUM(BA$2:BA$135)</f>
        <v>0.00208049358111569</v>
      </c>
      <c r="BU119" s="7" t="n">
        <f aca="false">100*BB119/SUM(BB$2:BB$135)</f>
        <v>0</v>
      </c>
      <c r="BV119" s="7" t="n">
        <f aca="false">100*BC119/SUM(BC$2:BC$135)</f>
        <v>0</v>
      </c>
      <c r="BW119" s="7" t="n">
        <f aca="false">100*BD119/SUM(BD$2:BD$135)</f>
        <v>0.0518384936069154</v>
      </c>
      <c r="BX119" s="7" t="n">
        <f aca="false">100*BE119/SUM(BE$2:BE$135)</f>
        <v>0.0183558202303282</v>
      </c>
      <c r="BY119" s="7" t="n">
        <f aca="false">100*BF119/SUM(BF$2:BF$135)</f>
        <v>0.0114157943181491</v>
      </c>
      <c r="BZ119" s="7" t="n">
        <f aca="false">100*BG119/SUM(BG$2:BG$135)</f>
        <v>0.0485099073886577</v>
      </c>
      <c r="CA119" s="7" t="n">
        <f aca="false">100*BH119/SUM(BH$2:BH$135)</f>
        <v>0</v>
      </c>
      <c r="CB119" s="7" t="n">
        <f aca="false">100*BI119/SUM(BI$2:BI$135)</f>
        <v>0</v>
      </c>
      <c r="CC119" s="7" t="n">
        <f aca="false">100*BJ119/SUM(BJ$2:BJ$135)</f>
        <v>0.0195578659142233</v>
      </c>
      <c r="CD119" s="7" t="n">
        <f aca="false">100*BK119/SUM(BK$2:BK$135)</f>
        <v>0.0189767917191981</v>
      </c>
      <c r="CF119" s="29" t="s">
        <v>535</v>
      </c>
      <c r="CG119" s="0" t="n">
        <f aca="false">AVERAGE(BM119:BR119)</f>
        <v>0.00813423270713782</v>
      </c>
      <c r="CH119" s="0" t="n">
        <f aca="false">AVERAGE(BS119:BX119)</f>
        <v>0.0160715620345402</v>
      </c>
      <c r="CI119" s="0" t="n">
        <f aca="false">STDEV(BM119:BR119)</f>
        <v>0.0120579087710632</v>
      </c>
      <c r="CJ119" s="0" t="n">
        <f aca="false">STDEV(BS119:BX119)</f>
        <v>0.0203084532747486</v>
      </c>
    </row>
    <row r="120" customFormat="false" ht="18" hidden="true" customHeight="false" outlineLevel="0" collapsed="false">
      <c r="A120" s="29" t="s">
        <v>536</v>
      </c>
      <c r="B120" s="29" t="s">
        <v>2392</v>
      </c>
      <c r="C120" s="29" t="n">
        <v>48</v>
      </c>
      <c r="D120" s="29" t="n">
        <f aca="false">C120-3</f>
        <v>45</v>
      </c>
      <c r="E120" s="0" t="s">
        <v>2393</v>
      </c>
      <c r="F120" s="0" t="n">
        <v>16.2183203221345</v>
      </c>
      <c r="G120" s="3" t="n">
        <f aca="false">F120*((POWER(D120,2))/((POWER(C120,2))))</f>
        <v>14.254383095626</v>
      </c>
      <c r="H120" s="0" t="n">
        <v>230.087584040119</v>
      </c>
      <c r="I120" s="0" t="n">
        <v>431.609189865862</v>
      </c>
      <c r="J120" s="0" t="n">
        <v>409.65416540688</v>
      </c>
      <c r="K120" s="0" t="n">
        <v>45.3478540264484</v>
      </c>
      <c r="L120" s="0" t="n">
        <v>121.717471677382</v>
      </c>
      <c r="M120" s="0" t="n">
        <v>110.287455222308</v>
      </c>
      <c r="N120" s="0" t="n">
        <v>44.2608981773549</v>
      </c>
      <c r="O120" s="0" t="n">
        <v>110.287455222308</v>
      </c>
      <c r="P120" s="0" t="n">
        <v>66.8163710480496</v>
      </c>
      <c r="Q120" s="0" t="n">
        <v>19.9098070409525</v>
      </c>
      <c r="R120" s="0" t="n">
        <v>211.370994752707</v>
      </c>
      <c r="S120" s="0" t="n">
        <v>117.562401205749</v>
      </c>
      <c r="T120" s="0" t="n">
        <v>153.749448627067</v>
      </c>
      <c r="U120" s="0" t="n">
        <v>34.2784310319127</v>
      </c>
      <c r="V120" s="0" t="n">
        <v>20.2085674205272</v>
      </c>
      <c r="W120" s="0" t="n">
        <v>19.9382078112216</v>
      </c>
      <c r="X120" s="0" t="n">
        <v>157.242926888437</v>
      </c>
      <c r="Y120" s="0" t="n">
        <v>24.89761151885</v>
      </c>
      <c r="AA120" s="7" t="n">
        <f aca="false">H120-(H119*$G119/100)</f>
        <v>168.756832647391</v>
      </c>
      <c r="AB120" s="7" t="n">
        <f aca="false">I120-(I119*$G119/100)</f>
        <v>263.342013732713</v>
      </c>
      <c r="AC120" s="7" t="n">
        <f aca="false">J120-(J119*$G119/100)</f>
        <v>310.663592250571</v>
      </c>
      <c r="AD120" s="7" t="n">
        <f aca="false">K120-(K119*$G119/100)</f>
        <v>6.81594509354186</v>
      </c>
      <c r="AE120" s="7" t="n">
        <f aca="false">L120-(L119*$G119/100)</f>
        <v>44.3783980349297</v>
      </c>
      <c r="AF120" s="7" t="n">
        <f aca="false">M120-(M119*$G119/100)</f>
        <v>48.9567038295803</v>
      </c>
      <c r="AG120" s="7" t="n">
        <f aca="false">N120-(N119*$G119/100)</f>
        <v>0.543081190646745</v>
      </c>
      <c r="AH120" s="7" t="n">
        <f aca="false">O120-(O119*$G119/100)</f>
        <v>14.0506482306798</v>
      </c>
      <c r="AI120" s="7" t="n">
        <f aca="false">P120-(P119*$G119/100)</f>
        <v>37.5667379959126</v>
      </c>
      <c r="AJ120" s="7" t="n">
        <f aca="false">Q120-(Q119*$G119/100)</f>
        <v>5.98375463244126</v>
      </c>
      <c r="AK120" s="7" t="n">
        <f aca="false">R120-(R119*$G119/100)</f>
        <v>86.2003047867463</v>
      </c>
      <c r="AL120" s="7" t="n">
        <f aca="false">S120-(S119*$G119/100)</f>
        <v>30.266045743708</v>
      </c>
      <c r="AM120" s="7" t="n">
        <f aca="false">T120-(T119*$G119/100)</f>
        <v>97.457575607351</v>
      </c>
      <c r="AN120" s="7" t="n">
        <f aca="false">U120-(U119*$G119/100)</f>
        <v>-36.6543738325903</v>
      </c>
      <c r="AO120" s="7" t="n">
        <f aca="false">V120-(V119*$G119/100)</f>
        <v>14.3110932163029</v>
      </c>
      <c r="AP120" s="7" t="n">
        <f aca="false">W120-(W119*$G119/100)</f>
        <v>-2.03614825390076</v>
      </c>
      <c r="AQ120" s="7" t="n">
        <f aca="false">X120-(X119*$G119/100)</f>
        <v>78.8424126558839</v>
      </c>
      <c r="AR120" s="7" t="n">
        <f aca="false">Y120-(Y119*$G119/100)</f>
        <v>-12.2940549250696</v>
      </c>
      <c r="AT120" s="7" t="n">
        <f aca="false">IF(AA120&gt;0,AA120,0)</f>
        <v>168.756832647391</v>
      </c>
      <c r="AU120" s="7" t="n">
        <f aca="false">IF(AB120&gt;0,AB120,0)</f>
        <v>263.342013732713</v>
      </c>
      <c r="AV120" s="7" t="n">
        <f aca="false">IF(AC120&gt;0,AC120,0)</f>
        <v>310.663592250571</v>
      </c>
      <c r="AW120" s="7" t="n">
        <f aca="false">IF(AD120&gt;0,AD120,0)</f>
        <v>6.81594509354186</v>
      </c>
      <c r="AX120" s="7" t="n">
        <f aca="false">IF(AE120&gt;0,AE120,0)</f>
        <v>44.3783980349297</v>
      </c>
      <c r="AY120" s="7" t="n">
        <f aca="false">IF(AF120&gt;0,AF120,0)</f>
        <v>48.9567038295803</v>
      </c>
      <c r="AZ120" s="7" t="n">
        <f aca="false">IF(AG120&gt;0,AG120,0)</f>
        <v>0.543081190646745</v>
      </c>
      <c r="BA120" s="7" t="n">
        <f aca="false">IF(AH120&gt;0,AH120,0)</f>
        <v>14.0506482306798</v>
      </c>
      <c r="BB120" s="7" t="n">
        <f aca="false">IF(AI120&gt;0,AI120,0)</f>
        <v>37.5667379959126</v>
      </c>
      <c r="BC120" s="7" t="n">
        <f aca="false">IF(AJ120&gt;0,AJ120,0)</f>
        <v>5.98375463244126</v>
      </c>
      <c r="BD120" s="7" t="n">
        <f aca="false">IF(AK120&gt;0,AK120,0)</f>
        <v>86.2003047867463</v>
      </c>
      <c r="BE120" s="7" t="n">
        <f aca="false">IF(AL120&gt;0,AL120,0)</f>
        <v>30.266045743708</v>
      </c>
      <c r="BF120" s="7" t="n">
        <f aca="false">IF(AM120&gt;0,AM120,0)</f>
        <v>97.457575607351</v>
      </c>
      <c r="BG120" s="7" t="n">
        <f aca="false">IF(AN120&gt;0,AN120,0)</f>
        <v>0</v>
      </c>
      <c r="BH120" s="7" t="n">
        <f aca="false">IF(AO120&gt;0,AO120,0)</f>
        <v>14.3110932163029</v>
      </c>
      <c r="BI120" s="7" t="n">
        <f aca="false">IF(AP120&gt;0,AP120,0)</f>
        <v>0</v>
      </c>
      <c r="BJ120" s="7" t="n">
        <f aca="false">IF(AQ120&gt;0,AQ120,0)</f>
        <v>78.8424126558839</v>
      </c>
      <c r="BK120" s="7" t="n">
        <f aca="false">IF(AR120&gt;0,AR120,0)</f>
        <v>0</v>
      </c>
      <c r="BL120" s="29" t="s">
        <v>536</v>
      </c>
      <c r="BM120" s="7" t="n">
        <f aca="false">100*AT120/SUM(AT$2:AT$135)</f>
        <v>0.00917244865007275</v>
      </c>
      <c r="BN120" s="7" t="n">
        <f aca="false">100*AU120/SUM(AU$2:AU$135)</f>
        <v>0.0186887079884311</v>
      </c>
      <c r="BO120" s="7" t="n">
        <f aca="false">100*AV120/SUM(AV$2:AV$135)</f>
        <v>0.0280131755684307</v>
      </c>
      <c r="BP120" s="7" t="n">
        <f aca="false">100*AW120/SUM(AW$2:AW$135)</f>
        <v>0.000755203941175811</v>
      </c>
      <c r="BQ120" s="7" t="n">
        <f aca="false">100*AX120/SUM(AX$2:AX$135)</f>
        <v>0.00778888546390884</v>
      </c>
      <c r="BR120" s="7" t="n">
        <f aca="false">100*AY120/SUM(AY$2:AY$135)</f>
        <v>0.00899003261280985</v>
      </c>
      <c r="BS120" s="7" t="n">
        <f aca="false">100*AZ120/SUM(AZ$2:AZ$135)</f>
        <v>8.4462055955684E-005</v>
      </c>
      <c r="BT120" s="7" t="n">
        <f aca="false">100*BA120/SUM(BA$2:BA$135)</f>
        <v>0.00116826359721298</v>
      </c>
      <c r="BU120" s="7" t="n">
        <f aca="false">100*BB120/SUM(BB$2:BB$135)</f>
        <v>0.00592019296236672</v>
      </c>
      <c r="BV120" s="7" t="n">
        <f aca="false">100*BC120/SUM(BC$2:BC$135)</f>
        <v>0.00126086982055636</v>
      </c>
      <c r="BW120" s="7" t="n">
        <f aca="false">100*BD120/SUM(BD$2:BD$135)</f>
        <v>0.011603344088337</v>
      </c>
      <c r="BX120" s="7" t="n">
        <f aca="false">100*BE120/SUM(BE$2:BE$135)</f>
        <v>0.00323053102301779</v>
      </c>
      <c r="BY120" s="7" t="n">
        <f aca="false">100*BF120/SUM(BF$2:BF$135)</f>
        <v>0.0140187051636704</v>
      </c>
      <c r="BZ120" s="7" t="n">
        <f aca="false">100*BG120/SUM(BG$2:BG$135)</f>
        <v>0</v>
      </c>
      <c r="CA120" s="7" t="n">
        <f aca="false">100*BH120/SUM(BH$2:BH$135)</f>
        <v>0.00341656351495678</v>
      </c>
      <c r="CB120" s="7" t="n">
        <f aca="false">100*BI120/SUM(BI$2:BI$135)</f>
        <v>0</v>
      </c>
      <c r="CC120" s="7" t="n">
        <f aca="false">100*BJ120/SUM(BJ$2:BJ$135)</f>
        <v>0.00938753608885136</v>
      </c>
      <c r="CD120" s="7" t="n">
        <f aca="false">100*BK120/SUM(BK$2:BK$135)</f>
        <v>0</v>
      </c>
      <c r="CF120" s="29" t="s">
        <v>536</v>
      </c>
      <c r="CG120" s="0" t="n">
        <f aca="false">AVERAGE(BM120:BR120)</f>
        <v>0.0122347423708048</v>
      </c>
      <c r="CH120" s="0" t="n">
        <f aca="false">AVERAGE(BS120:BX120)</f>
        <v>0.00387794392457443</v>
      </c>
      <c r="CI120" s="0" t="n">
        <f aca="false">STDEV(BM120:BR120)</f>
        <v>0.00961315616023198</v>
      </c>
      <c r="CJ120" s="0" t="n">
        <f aca="false">STDEV(BS120:BX120)</f>
        <v>0.00430937771186698</v>
      </c>
    </row>
    <row r="121" customFormat="false" ht="18" hidden="true" customHeight="false" outlineLevel="0" collapsed="false">
      <c r="A121" s="28" t="s">
        <v>537</v>
      </c>
      <c r="B121" s="29" t="s">
        <v>2394</v>
      </c>
      <c r="C121" s="29" t="n">
        <v>48</v>
      </c>
      <c r="D121" s="29" t="n">
        <f aca="false">C121-3</f>
        <v>45</v>
      </c>
      <c r="E121" s="0" t="s">
        <v>2395</v>
      </c>
      <c r="F121" s="0" t="n">
        <v>16.2302039584117</v>
      </c>
      <c r="G121" s="3" t="n">
        <f aca="false">F121*((POWER(D121,2))/((POWER(C121,2))))</f>
        <v>14.2648276978228</v>
      </c>
      <c r="H121" s="0" t="n">
        <v>5.33078630923063</v>
      </c>
      <c r="I121" s="0" t="n">
        <v>5.86734009459153</v>
      </c>
      <c r="J121" s="0" t="n">
        <v>20.6838954189143</v>
      </c>
      <c r="K121" s="0" t="n">
        <v>5.57927757296987</v>
      </c>
      <c r="L121" s="0" t="n">
        <v>4.67193276811831</v>
      </c>
      <c r="M121" s="0" t="n">
        <v>12.7396923509166</v>
      </c>
      <c r="N121" s="0" t="n">
        <v>0</v>
      </c>
      <c r="O121" s="0" t="n">
        <v>4.59834203448279</v>
      </c>
      <c r="P121" s="0" t="n">
        <v>1.61947152559664</v>
      </c>
      <c r="Q121" s="0" t="n">
        <v>0.365005645078518</v>
      </c>
      <c r="R121" s="0" t="n">
        <v>7.76239564338258</v>
      </c>
      <c r="S121" s="0" t="n">
        <v>5.43827886630151</v>
      </c>
      <c r="T121" s="0" t="n">
        <v>6.08230260094346</v>
      </c>
      <c r="U121" s="0" t="n">
        <v>4.67193276811831</v>
      </c>
      <c r="V121" s="0" t="n">
        <v>2.57091472045966</v>
      </c>
      <c r="W121" s="0" t="n">
        <v>1.07490418981182</v>
      </c>
      <c r="X121" s="0" t="n">
        <v>4.23780210449707</v>
      </c>
      <c r="Y121" s="0" t="n">
        <v>2.06935579851347</v>
      </c>
      <c r="AA121" s="7" t="n">
        <f aca="false">H121-(H120*$G120/100)</f>
        <v>-27.4667793753184</v>
      </c>
      <c r="AB121" s="7" t="n">
        <f aca="false">I121-(I120*$G120/100)</f>
        <v>-55.6558873048164</v>
      </c>
      <c r="AC121" s="7" t="n">
        <f aca="false">J121-(J120*$G120/100)</f>
        <v>-37.7097786853718</v>
      </c>
      <c r="AD121" s="7" t="n">
        <f aca="false">K121-(K120*$G120/100)</f>
        <v>-0.884779265605363</v>
      </c>
      <c r="AE121" s="7" t="n">
        <f aca="false">L121-(L120*$G120/100)</f>
        <v>-12.6781419390858</v>
      </c>
      <c r="AF121" s="7" t="n">
        <f aca="false">M121-(M120*$G120/100)</f>
        <v>-2.98110402288818</v>
      </c>
      <c r="AG121" s="7" t="n">
        <f aca="false">N121-(N120*$G120/100)</f>
        <v>-6.30911798776512</v>
      </c>
      <c r="AH121" s="7" t="n">
        <f aca="false">O121-(O120*$G120/100)</f>
        <v>-11.122454339322</v>
      </c>
      <c r="AI121" s="7" t="n">
        <f aca="false">P121-(P120*$G120/100)</f>
        <v>-7.9047899741873</v>
      </c>
      <c r="AJ121" s="7" t="n">
        <f aca="false">Q121-(Q120*$G120/100)</f>
        <v>-2.47301452413877</v>
      </c>
      <c r="AK121" s="7" t="n">
        <f aca="false">R121-(R120*$G120/100)</f>
        <v>-22.3672357017039</v>
      </c>
      <c r="AL121" s="7" t="n">
        <f aca="false">S121-(S120*$G120/100)</f>
        <v>-11.3195161779829</v>
      </c>
      <c r="AM121" s="7" t="n">
        <f aca="false">T121-(T120*$G120/100)</f>
        <v>-15.8337328137715</v>
      </c>
      <c r="AN121" s="7" t="n">
        <f aca="false">U121-(U120*$G120/100)</f>
        <v>-0.214246110340486</v>
      </c>
      <c r="AO121" s="7" t="n">
        <f aca="false">V121-(V120*$G120/100)</f>
        <v>-0.309691897800167</v>
      </c>
      <c r="AP121" s="7" t="n">
        <f aca="false">W121-(W120*$G120/100)</f>
        <v>-1.76716433400174</v>
      </c>
      <c r="AQ121" s="7" t="n">
        <f aca="false">X121-(X120*$G120/100)</f>
        <v>-18.1762070849559</v>
      </c>
      <c r="AR121" s="7" t="n">
        <f aca="false">Y121-(Y120*$G120/100)</f>
        <v>-1.47964512904412</v>
      </c>
      <c r="AT121" s="7" t="n">
        <f aca="false">IF(AA121&gt;0,AA121,0)</f>
        <v>0</v>
      </c>
      <c r="AU121" s="7" t="n">
        <f aca="false">IF(AB121&gt;0,AB121,0)</f>
        <v>0</v>
      </c>
      <c r="AV121" s="7" t="n">
        <f aca="false">IF(AC121&gt;0,AC121,0)</f>
        <v>0</v>
      </c>
      <c r="AW121" s="7" t="n">
        <f aca="false">IF(AD121&gt;0,AD121,0)</f>
        <v>0</v>
      </c>
      <c r="AX121" s="7" t="n">
        <f aca="false">IF(AE121&gt;0,AE121,0)</f>
        <v>0</v>
      </c>
      <c r="AY121" s="7" t="n">
        <f aca="false">IF(AF121&gt;0,AF121,0)</f>
        <v>0</v>
      </c>
      <c r="AZ121" s="7" t="n">
        <f aca="false">IF(AG121&gt;0,AG121,0)</f>
        <v>0</v>
      </c>
      <c r="BA121" s="7" t="n">
        <f aca="false">IF(AH121&gt;0,AH121,0)</f>
        <v>0</v>
      </c>
      <c r="BB121" s="7" t="n">
        <f aca="false">IF(AI121&gt;0,AI121,0)</f>
        <v>0</v>
      </c>
      <c r="BC121" s="7" t="n">
        <f aca="false">IF(AJ121&gt;0,AJ121,0)</f>
        <v>0</v>
      </c>
      <c r="BD121" s="7" t="n">
        <f aca="false">IF(AK121&gt;0,AK121,0)</f>
        <v>0</v>
      </c>
      <c r="BE121" s="7" t="n">
        <f aca="false">IF(AL121&gt;0,AL121,0)</f>
        <v>0</v>
      </c>
      <c r="BF121" s="7" t="n">
        <f aca="false">IF(AM121&gt;0,AM121,0)</f>
        <v>0</v>
      </c>
      <c r="BG121" s="7" t="n">
        <f aca="false">IF(AN121&gt;0,AN121,0)</f>
        <v>0</v>
      </c>
      <c r="BH121" s="7" t="n">
        <f aca="false">IF(AO121&gt;0,AO121,0)</f>
        <v>0</v>
      </c>
      <c r="BI121" s="7" t="n">
        <f aca="false">IF(AP121&gt;0,AP121,0)</f>
        <v>0</v>
      </c>
      <c r="BJ121" s="7" t="n">
        <f aca="false">IF(AQ121&gt;0,AQ121,0)</f>
        <v>0</v>
      </c>
      <c r="BK121" s="7" t="n">
        <f aca="false">IF(AR121&gt;0,AR121,0)</f>
        <v>0</v>
      </c>
      <c r="BL121" s="28" t="s">
        <v>537</v>
      </c>
      <c r="BM121" s="7" t="n">
        <f aca="false">100*AT121/SUM(AT$2:AT$135)</f>
        <v>0</v>
      </c>
      <c r="BN121" s="7" t="n">
        <f aca="false">100*AU121/SUM(AU$2:AU$135)</f>
        <v>0</v>
      </c>
      <c r="BO121" s="7" t="n">
        <f aca="false">100*AV121/SUM(AV$2:AV$135)</f>
        <v>0</v>
      </c>
      <c r="BP121" s="7" t="n">
        <f aca="false">100*AW121/SUM(AW$2:AW$135)</f>
        <v>0</v>
      </c>
      <c r="BQ121" s="7" t="n">
        <f aca="false">100*AX121/SUM(AX$2:AX$135)</f>
        <v>0</v>
      </c>
      <c r="BR121" s="7" t="n">
        <f aca="false">100*AY121/SUM(AY$2:AY$135)</f>
        <v>0</v>
      </c>
      <c r="BS121" s="7" t="n">
        <f aca="false">100*AZ121/SUM(AZ$2:AZ$135)</f>
        <v>0</v>
      </c>
      <c r="BT121" s="7" t="n">
        <f aca="false">100*BA121/SUM(BA$2:BA$135)</f>
        <v>0</v>
      </c>
      <c r="BU121" s="7" t="n">
        <f aca="false">100*BB121/SUM(BB$2:BB$135)</f>
        <v>0</v>
      </c>
      <c r="BV121" s="7" t="n">
        <f aca="false">100*BC121/SUM(BC$2:BC$135)</f>
        <v>0</v>
      </c>
      <c r="BW121" s="7" t="n">
        <f aca="false">100*BD121/SUM(BD$2:BD$135)</f>
        <v>0</v>
      </c>
      <c r="BX121" s="7" t="n">
        <f aca="false">100*BE121/SUM(BE$2:BE$135)</f>
        <v>0</v>
      </c>
      <c r="BY121" s="7" t="n">
        <f aca="false">100*BF121/SUM(BF$2:BF$135)</f>
        <v>0</v>
      </c>
      <c r="BZ121" s="7" t="n">
        <f aca="false">100*BG121/SUM(BG$2:BG$135)</f>
        <v>0</v>
      </c>
      <c r="CA121" s="7" t="n">
        <f aca="false">100*BH121/SUM(BH$2:BH$135)</f>
        <v>0</v>
      </c>
      <c r="CB121" s="7" t="n">
        <f aca="false">100*BI121/SUM(BI$2:BI$135)</f>
        <v>0</v>
      </c>
      <c r="CC121" s="7" t="n">
        <f aca="false">100*BJ121/SUM(BJ$2:BJ$135)</f>
        <v>0</v>
      </c>
      <c r="CD121" s="7" t="n">
        <f aca="false">100*BK121/SUM(BK$2:BK$135)</f>
        <v>0</v>
      </c>
      <c r="CF121" s="28" t="s">
        <v>537</v>
      </c>
      <c r="CG121" s="0" t="n">
        <f aca="false">AVERAGE(BM121:BR121)</f>
        <v>0</v>
      </c>
      <c r="CH121" s="0" t="n">
        <f aca="false">AVERAGE(BS121:BX121)</f>
        <v>0</v>
      </c>
      <c r="CI121" s="0" t="n">
        <f aca="false">STDEV(BM121:BR121)</f>
        <v>0</v>
      </c>
      <c r="CJ121" s="0" t="n">
        <f aca="false">STDEV(BS121:BX121)</f>
        <v>0</v>
      </c>
    </row>
    <row r="122" customFormat="false" ht="18" hidden="true" customHeight="false" outlineLevel="0" collapsed="false">
      <c r="A122" s="29" t="s">
        <v>2396</v>
      </c>
      <c r="B122" s="29" t="s">
        <v>2397</v>
      </c>
      <c r="C122" s="29" t="n">
        <v>50</v>
      </c>
      <c r="D122" s="29" t="n">
        <f aca="false">C122-3</f>
        <v>47</v>
      </c>
      <c r="E122" s="0" t="s">
        <v>2398</v>
      </c>
      <c r="F122" s="0" t="n">
        <v>17.1427739111849</v>
      </c>
      <c r="G122" s="3" t="n">
        <f aca="false">F122*((POWER(D122,2))/((POWER(C122,2))))</f>
        <v>15.147355027923</v>
      </c>
      <c r="H122" s="0" t="n">
        <v>0</v>
      </c>
      <c r="I122" s="0" t="n">
        <v>19.4016134659915</v>
      </c>
      <c r="J122" s="0" t="n">
        <v>10.9310885093026</v>
      </c>
      <c r="K122" s="0" t="n">
        <v>4.86395305577164</v>
      </c>
      <c r="L122" s="0" t="n">
        <v>5.0438759298579</v>
      </c>
      <c r="M122" s="0" t="n">
        <v>0.796340521177214</v>
      </c>
      <c r="N122" s="0" t="n">
        <v>3.4724118166866</v>
      </c>
      <c r="O122" s="0" t="n">
        <v>5.93516403995746</v>
      </c>
      <c r="P122" s="0" t="n">
        <v>3.23636899129997</v>
      </c>
      <c r="Q122" s="0" t="n">
        <v>1.70763625166786</v>
      </c>
      <c r="R122" s="0" t="n">
        <v>7.14649002022007</v>
      </c>
      <c r="S122" s="0" t="n">
        <v>6.34442892328052</v>
      </c>
      <c r="T122" s="0" t="n">
        <v>7.01460201575585</v>
      </c>
      <c r="U122" s="0" t="n">
        <v>4.17108894077691</v>
      </c>
      <c r="V122" s="0" t="n">
        <v>2.39328172204294</v>
      </c>
      <c r="W122" s="0" t="n">
        <v>3.63109847995522</v>
      </c>
      <c r="X122" s="0" t="n">
        <v>4.17108894077691</v>
      </c>
      <c r="Y122" s="0" t="n">
        <v>1.87099634785247</v>
      </c>
      <c r="AA122" s="7" t="n">
        <f aca="false">H122-(H121*$G121/100)</f>
        <v>-0.760427481950875</v>
      </c>
      <c r="AB122" s="7" t="n">
        <f aca="false">I122-(I121*$G121/100)</f>
        <v>18.5646475110527</v>
      </c>
      <c r="AC122" s="7" t="n">
        <f aca="false">J122-(J121*$G121/100)</f>
        <v>7.98056646659662</v>
      </c>
      <c r="AD122" s="7" t="n">
        <f aca="false">K122-(K121*$G121/100)</f>
        <v>4.06807872320422</v>
      </c>
      <c r="AE122" s="7" t="n">
        <f aca="false">L122-(L121*$G121/100)</f>
        <v>4.37743277032771</v>
      </c>
      <c r="AF122" s="7" t="n">
        <f aca="false">M122-(M121*$G121/100)</f>
        <v>-1.02095464191375</v>
      </c>
      <c r="AG122" s="7" t="n">
        <f aca="false">N122-(N121*$G121/100)</f>
        <v>3.4724118166866</v>
      </c>
      <c r="AH122" s="7" t="n">
        <f aca="false">O122-(O121*$G121/100)</f>
        <v>5.27921847178193</v>
      </c>
      <c r="AI122" s="7" t="n">
        <f aca="false">P122-(P121*$G121/100)</f>
        <v>3.00535416855831</v>
      </c>
      <c r="AJ122" s="7" t="n">
        <f aca="false">Q122-(Q121*$G121/100)</f>
        <v>1.65556882531009</v>
      </c>
      <c r="AK122" s="7" t="n">
        <f aca="false">R122-(R121*$G121/100)</f>
        <v>6.03919765646824</v>
      </c>
      <c r="AL122" s="7" t="n">
        <f aca="false">S122-(S121*$G121/100)</f>
        <v>5.5686678132755</v>
      </c>
      <c r="AM122" s="7" t="n">
        <f aca="false">T122-(T121*$G121/100)</f>
        <v>6.14697202967107</v>
      </c>
      <c r="AN122" s="7" t="n">
        <f aca="false">U122-(U121*$G121/100)</f>
        <v>3.50464578124671</v>
      </c>
      <c r="AO122" s="7" t="n">
        <f aca="false">V122-(V121*$G121/100)</f>
        <v>2.02654516691141</v>
      </c>
      <c r="AP122" s="7" t="n">
        <f aca="false">W122-(W121*$G121/100)</f>
        <v>3.47776524936188</v>
      </c>
      <c r="AQ122" s="7" t="n">
        <f aca="false">X122-(X121*$G121/100)</f>
        <v>3.56657377239569</v>
      </c>
      <c r="AR122" s="7" t="n">
        <f aca="false">Y122-(Y121*$G121/100)</f>
        <v>1.57580630873962</v>
      </c>
      <c r="AT122" s="7" t="n">
        <f aca="false">IF(AA122&gt;0,AA122,0)</f>
        <v>0</v>
      </c>
      <c r="AU122" s="7" t="n">
        <f aca="false">IF(AB122&gt;0,AB122,0)</f>
        <v>18.5646475110527</v>
      </c>
      <c r="AV122" s="7" t="n">
        <f aca="false">IF(AC122&gt;0,AC122,0)</f>
        <v>7.98056646659662</v>
      </c>
      <c r="AW122" s="7" t="n">
        <f aca="false">IF(AD122&gt;0,AD122,0)</f>
        <v>4.06807872320422</v>
      </c>
      <c r="AX122" s="7" t="n">
        <f aca="false">IF(AE122&gt;0,AE122,0)</f>
        <v>4.37743277032771</v>
      </c>
      <c r="AY122" s="7" t="n">
        <f aca="false">IF(AF122&gt;0,AF122,0)</f>
        <v>0</v>
      </c>
      <c r="AZ122" s="7" t="n">
        <f aca="false">IF(AG122&gt;0,AG122,0)</f>
        <v>3.4724118166866</v>
      </c>
      <c r="BA122" s="7" t="n">
        <f aca="false">IF(AH122&gt;0,AH122,0)</f>
        <v>5.27921847178193</v>
      </c>
      <c r="BB122" s="7" t="n">
        <f aca="false">IF(AI122&gt;0,AI122,0)</f>
        <v>3.00535416855831</v>
      </c>
      <c r="BC122" s="7" t="n">
        <f aca="false">IF(AJ122&gt;0,AJ122,0)</f>
        <v>1.65556882531009</v>
      </c>
      <c r="BD122" s="7" t="n">
        <f aca="false">IF(AK122&gt;0,AK122,0)</f>
        <v>6.03919765646824</v>
      </c>
      <c r="BE122" s="7" t="n">
        <f aca="false">IF(AL122&gt;0,AL122,0)</f>
        <v>5.5686678132755</v>
      </c>
      <c r="BF122" s="7" t="n">
        <f aca="false">IF(AM122&gt;0,AM122,0)</f>
        <v>6.14697202967107</v>
      </c>
      <c r="BG122" s="7" t="n">
        <f aca="false">IF(AN122&gt;0,AN122,0)</f>
        <v>3.50464578124671</v>
      </c>
      <c r="BH122" s="7" t="n">
        <f aca="false">IF(AO122&gt;0,AO122,0)</f>
        <v>2.02654516691141</v>
      </c>
      <c r="BI122" s="7" t="n">
        <f aca="false">IF(AP122&gt;0,AP122,0)</f>
        <v>3.47776524936188</v>
      </c>
      <c r="BJ122" s="7" t="n">
        <f aca="false">IF(AQ122&gt;0,AQ122,0)</f>
        <v>3.56657377239569</v>
      </c>
      <c r="BK122" s="7" t="n">
        <f aca="false">IF(AR122&gt;0,AR122,0)</f>
        <v>1.57580630873962</v>
      </c>
      <c r="BL122" s="29" t="s">
        <v>2396</v>
      </c>
      <c r="BM122" s="7" t="n">
        <f aca="false">100*AT122/SUM(AT$2:AT$135)</f>
        <v>0</v>
      </c>
      <c r="BN122" s="7" t="n">
        <f aca="false">100*AU122/SUM(AU$2:AU$135)</f>
        <v>0.00131748546813485</v>
      </c>
      <c r="BO122" s="7" t="n">
        <f aca="false">100*AV122/SUM(AV$2:AV$135)</f>
        <v>0.000719624105112338</v>
      </c>
      <c r="BP122" s="7" t="n">
        <f aca="false">100*AW122/SUM(AW$2:AW$135)</f>
        <v>0.000450741466167067</v>
      </c>
      <c r="BQ122" s="7" t="n">
        <f aca="false">100*AX122/SUM(AX$2:AX$135)</f>
        <v>0.000768286463319557</v>
      </c>
      <c r="BR122" s="7" t="n">
        <f aca="false">100*AY122/SUM(AY$2:AY$135)</f>
        <v>0</v>
      </c>
      <c r="BS122" s="7" t="n">
        <f aca="false">100*AZ122/SUM(AZ$2:AZ$135)</f>
        <v>0.000540042715920416</v>
      </c>
      <c r="BT122" s="7" t="n">
        <f aca="false">100*BA122/SUM(BA$2:BA$135)</f>
        <v>0.000438949054951807</v>
      </c>
      <c r="BU122" s="7" t="n">
        <f aca="false">100*BB122/SUM(BB$2:BB$135)</f>
        <v>0.000473617821170799</v>
      </c>
      <c r="BV122" s="7" t="n">
        <f aca="false">100*BC122/SUM(BC$2:BC$135)</f>
        <v>0.000348854004870147</v>
      </c>
      <c r="BW122" s="7" t="n">
        <f aca="false">100*BD122/SUM(BD$2:BD$135)</f>
        <v>0.000812930866066426</v>
      </c>
      <c r="BX122" s="7" t="n">
        <f aca="false">100*BE122/SUM(BE$2:BE$135)</f>
        <v>0.000594387330277759</v>
      </c>
      <c r="BY122" s="7" t="n">
        <f aca="false">100*BF122/SUM(BF$2:BF$135)</f>
        <v>0.000884206158384955</v>
      </c>
      <c r="BZ122" s="7" t="n">
        <f aca="false">100*BG122/SUM(BG$2:BG$135)</f>
        <v>0.000553198049730801</v>
      </c>
      <c r="CA122" s="7" t="n">
        <f aca="false">100*BH122/SUM(BH$2:BH$135)</f>
        <v>0.000483807922569745</v>
      </c>
      <c r="CB122" s="7" t="n">
        <f aca="false">100*BI122/SUM(BI$2:BI$135)</f>
        <v>0.000348850878068434</v>
      </c>
      <c r="CC122" s="7" t="n">
        <f aca="false">100*BJ122/SUM(BJ$2:BJ$135)</f>
        <v>0.00042466153525829</v>
      </c>
      <c r="CD122" s="7" t="n">
        <f aca="false">100*BK122/SUM(BK$2:BK$135)</f>
        <v>0.000259547336955067</v>
      </c>
      <c r="CF122" s="29" t="s">
        <v>2396</v>
      </c>
      <c r="CG122" s="0" t="n">
        <f aca="false">AVERAGE(BM122:BR122)</f>
        <v>0.000542689583788969</v>
      </c>
      <c r="CH122" s="0" t="n">
        <f aca="false">AVERAGE(BS122:BX122)</f>
        <v>0.000534796965542892</v>
      </c>
      <c r="CI122" s="0" t="n">
        <f aca="false">STDEV(BM122:BR122)</f>
        <v>0.000505961829455442</v>
      </c>
      <c r="CJ122" s="0" t="n">
        <f aca="false">STDEV(BS122:BX122)</f>
        <v>0.000160275693965877</v>
      </c>
    </row>
    <row r="123" customFormat="false" ht="18" hidden="true" customHeight="false" outlineLevel="0" collapsed="false">
      <c r="A123" s="29" t="s">
        <v>2399</v>
      </c>
      <c r="B123" s="29" t="s">
        <v>2400</v>
      </c>
      <c r="C123" s="29" t="n">
        <v>50</v>
      </c>
      <c r="D123" s="29" t="n">
        <f aca="false">C123-3</f>
        <v>47</v>
      </c>
      <c r="E123" s="0" t="s">
        <v>2401</v>
      </c>
      <c r="F123" s="0" t="n">
        <v>17.1551520726017</v>
      </c>
      <c r="G123" s="3" t="n">
        <f aca="false">F123*((POWER(D123,2))/((POWER(C123,2))))</f>
        <v>15.1582923713509</v>
      </c>
      <c r="H123" s="0" t="n">
        <v>1055.19843775326</v>
      </c>
      <c r="I123" s="0" t="n">
        <v>1582.80842047143</v>
      </c>
      <c r="J123" s="0" t="n">
        <v>1335.87054724562</v>
      </c>
      <c r="K123" s="0" t="n">
        <v>1035.36882335036</v>
      </c>
      <c r="L123" s="0" t="n">
        <v>765.678777710137</v>
      </c>
      <c r="M123" s="0" t="n">
        <v>662.89685326965</v>
      </c>
      <c r="N123" s="0" t="n">
        <v>1009.87698748099</v>
      </c>
      <c r="O123" s="0" t="n">
        <v>765.678777710137</v>
      </c>
      <c r="P123" s="0" t="n">
        <v>574.904080485369</v>
      </c>
      <c r="Q123" s="0" t="n">
        <v>422.099199425228</v>
      </c>
      <c r="R123" s="0" t="n">
        <v>1872.71593911652</v>
      </c>
      <c r="S123" s="0" t="n">
        <v>1076.58070801015</v>
      </c>
      <c r="T123" s="0" t="n">
        <v>468.318551158499</v>
      </c>
      <c r="U123" s="0" t="n">
        <v>489.294456603712</v>
      </c>
      <c r="V123" s="0" t="n">
        <v>63.5424385130061</v>
      </c>
      <c r="W123" s="0" t="n">
        <v>476.135727511519</v>
      </c>
      <c r="X123" s="0" t="n">
        <v>1299.64899778634</v>
      </c>
      <c r="Y123" s="0" t="n">
        <v>374.824101840076</v>
      </c>
      <c r="AA123" s="7" t="n">
        <f aca="false">H123-(H122*$G122/100)</f>
        <v>1055.19843775326</v>
      </c>
      <c r="AB123" s="7" t="n">
        <f aca="false">I123-(I122*$G122/100)</f>
        <v>1579.86958919859</v>
      </c>
      <c r="AC123" s="7" t="n">
        <f aca="false">J123-(J122*$G122/100)</f>
        <v>1334.2147764607</v>
      </c>
      <c r="AD123" s="7" t="n">
        <f aca="false">K123-(K122*$G122/100)</f>
        <v>1034.63206311261</v>
      </c>
      <c r="AE123" s="7" t="n">
        <f aca="false">L123-(L122*$G122/100)</f>
        <v>764.914763915873</v>
      </c>
      <c r="AF123" s="7" t="n">
        <f aca="false">M123-(M122*$G122/100)</f>
        <v>662.776228743676</v>
      </c>
      <c r="AG123" s="7" t="n">
        <f aca="false">N123-(N122*$G122/100)</f>
        <v>1009.35100893508</v>
      </c>
      <c r="AH123" s="7" t="n">
        <f aca="false">O123-(O122*$G122/100)</f>
        <v>764.779757341515</v>
      </c>
      <c r="AI123" s="7" t="n">
        <f aca="false">P123-(P122*$G122/100)</f>
        <v>574.413856184243</v>
      </c>
      <c r="AJ123" s="7" t="n">
        <f aca="false">Q123-(Q122*$G122/100)</f>
        <v>421.840537699603</v>
      </c>
      <c r="AK123" s="7" t="n">
        <f aca="false">R123-(R122*$G122/100)</f>
        <v>1871.63343490112</v>
      </c>
      <c r="AL123" s="7" t="n">
        <f aca="false">S123-(S122*$G122/100)</f>
        <v>1075.61969483664</v>
      </c>
      <c r="AM123" s="7" t="n">
        <f aca="false">T123-(T122*$G122/100)</f>
        <v>467.256024487377</v>
      </c>
      <c r="AN123" s="7" t="n">
        <f aca="false">U123-(U122*$G122/100)</f>
        <v>488.662646953322</v>
      </c>
      <c r="AO123" s="7" t="n">
        <f aca="false">V123-(V122*$G122/100)</f>
        <v>63.1799196337498</v>
      </c>
      <c r="AP123" s="7" t="n">
        <f aca="false">W123-(W122*$G122/100)</f>
        <v>475.585712133347</v>
      </c>
      <c r="AQ123" s="7" t="n">
        <f aca="false">X123-(X122*$G122/100)</f>
        <v>1299.01718813595</v>
      </c>
      <c r="AR123" s="7" t="n">
        <f aca="false">Y123-(Y122*$G122/100)</f>
        <v>374.540695380707</v>
      </c>
      <c r="AT123" s="7" t="n">
        <f aca="false">IF(AA123&gt;0,AA123,0)</f>
        <v>1055.19843775326</v>
      </c>
      <c r="AU123" s="7" t="n">
        <f aca="false">IF(AB123&gt;0,AB123,0)</f>
        <v>1579.86958919859</v>
      </c>
      <c r="AV123" s="7" t="n">
        <f aca="false">IF(AC123&gt;0,AC123,0)</f>
        <v>1334.2147764607</v>
      </c>
      <c r="AW123" s="7" t="n">
        <f aca="false">IF(AD123&gt;0,AD123,0)</f>
        <v>1034.63206311261</v>
      </c>
      <c r="AX123" s="7" t="n">
        <f aca="false">IF(AE123&gt;0,AE123,0)</f>
        <v>764.914763915873</v>
      </c>
      <c r="AY123" s="7" t="n">
        <f aca="false">IF(AF123&gt;0,AF123,0)</f>
        <v>662.776228743676</v>
      </c>
      <c r="AZ123" s="7" t="n">
        <f aca="false">IF(AG123&gt;0,AG123,0)</f>
        <v>1009.35100893508</v>
      </c>
      <c r="BA123" s="7" t="n">
        <f aca="false">IF(AH123&gt;0,AH123,0)</f>
        <v>764.779757341515</v>
      </c>
      <c r="BB123" s="7" t="n">
        <f aca="false">IF(AI123&gt;0,AI123,0)</f>
        <v>574.413856184243</v>
      </c>
      <c r="BC123" s="7" t="n">
        <f aca="false">IF(AJ123&gt;0,AJ123,0)</f>
        <v>421.840537699603</v>
      </c>
      <c r="BD123" s="7" t="n">
        <f aca="false">IF(AK123&gt;0,AK123,0)</f>
        <v>1871.63343490112</v>
      </c>
      <c r="BE123" s="7" t="n">
        <f aca="false">IF(AL123&gt;0,AL123,0)</f>
        <v>1075.61969483664</v>
      </c>
      <c r="BF123" s="7" t="n">
        <f aca="false">IF(AM123&gt;0,AM123,0)</f>
        <v>467.256024487377</v>
      </c>
      <c r="BG123" s="7" t="n">
        <f aca="false">IF(AN123&gt;0,AN123,0)</f>
        <v>488.662646953322</v>
      </c>
      <c r="BH123" s="7" t="n">
        <f aca="false">IF(AO123&gt;0,AO123,0)</f>
        <v>63.1799196337498</v>
      </c>
      <c r="BI123" s="7" t="n">
        <f aca="false">IF(AP123&gt;0,AP123,0)</f>
        <v>475.585712133347</v>
      </c>
      <c r="BJ123" s="7" t="n">
        <f aca="false">IF(AQ123&gt;0,AQ123,0)</f>
        <v>1299.01718813595</v>
      </c>
      <c r="BK123" s="7" t="n">
        <f aca="false">IF(AR123&gt;0,AR123,0)</f>
        <v>374.540695380707</v>
      </c>
      <c r="BL123" s="29" t="s">
        <v>2399</v>
      </c>
      <c r="BM123" s="7" t="n">
        <f aca="false">100*AT123/SUM(AT$2:AT$135)</f>
        <v>0.0573532539932891</v>
      </c>
      <c r="BN123" s="7" t="n">
        <f aca="false">100*AU123/SUM(AU$2:AU$135)</f>
        <v>0.112119296855925</v>
      </c>
      <c r="BO123" s="7" t="n">
        <f aca="false">100*AV123/SUM(AV$2:AV$135)</f>
        <v>0.120308892677846</v>
      </c>
      <c r="BP123" s="7" t="n">
        <f aca="false">100*AW123/SUM(AW$2:AW$135)</f>
        <v>0.114636811330808</v>
      </c>
      <c r="BQ123" s="7" t="n">
        <f aca="false">100*AX123/SUM(AX$2:AX$135)</f>
        <v>0.134250755989531</v>
      </c>
      <c r="BR123" s="7" t="n">
        <f aca="false">100*AY123/SUM(AY$2:AY$135)</f>
        <v>0.121707129878312</v>
      </c>
      <c r="BS123" s="7" t="n">
        <f aca="false">100*AZ123/SUM(AZ$2:AZ$135)</f>
        <v>0.156978114624217</v>
      </c>
      <c r="BT123" s="7" t="n">
        <f aca="false">100*BA123/SUM(BA$2:BA$135)</f>
        <v>0.0635888348863916</v>
      </c>
      <c r="BU123" s="7" t="n">
        <f aca="false">100*BB123/SUM(BB$2:BB$135)</f>
        <v>0.0905226551540856</v>
      </c>
      <c r="BV123" s="7" t="n">
        <f aca="false">100*BC123/SUM(BC$2:BC$135)</f>
        <v>0.0888883377986534</v>
      </c>
      <c r="BW123" s="7" t="n">
        <f aca="false">100*BD123/SUM(BD$2:BD$135)</f>
        <v>0.251938862700321</v>
      </c>
      <c r="BX123" s="7" t="n">
        <f aca="false">100*BE123/SUM(BE$2:BE$135)</f>
        <v>0.114809275799138</v>
      </c>
      <c r="BY123" s="7" t="n">
        <f aca="false">100*BF123/SUM(BF$2:BF$135)</f>
        <v>0.0672120602468916</v>
      </c>
      <c r="BZ123" s="7" t="n">
        <f aca="false">100*BG123/SUM(BG$2:BG$135)</f>
        <v>0.0771339644986048</v>
      </c>
      <c r="CA123" s="7" t="n">
        <f aca="false">100*BH123/SUM(BH$2:BH$135)</f>
        <v>0.0150832787569764</v>
      </c>
      <c r="CB123" s="7" t="n">
        <f aca="false">100*BI123/SUM(BI$2:BI$135)</f>
        <v>0.0477054894101784</v>
      </c>
      <c r="CC123" s="7" t="n">
        <f aca="false">100*BJ123/SUM(BJ$2:BJ$135)</f>
        <v>0.154670187312619</v>
      </c>
      <c r="CD123" s="7" t="n">
        <f aca="false">100*BK123/SUM(BK$2:BK$135)</f>
        <v>0.061689713721932</v>
      </c>
      <c r="CF123" s="29" t="s">
        <v>2399</v>
      </c>
      <c r="CG123" s="0" t="n">
        <f aca="false">AVERAGE(BM123:BR123)</f>
        <v>0.110062690120952</v>
      </c>
      <c r="CH123" s="0" t="n">
        <f aca="false">AVERAGE(BS123:BX123)</f>
        <v>0.127787680160468</v>
      </c>
      <c r="CI123" s="0" t="n">
        <f aca="false">STDEV(BM123:BR123)</f>
        <v>0.0269409615550869</v>
      </c>
      <c r="CJ123" s="0" t="n">
        <f aca="false">STDEV(BS123:BX123)</f>
        <v>0.0684943344071977</v>
      </c>
    </row>
    <row r="124" customFormat="false" ht="18" hidden="true" customHeight="false" outlineLevel="0" collapsed="false">
      <c r="A124" s="29" t="s">
        <v>2402</v>
      </c>
      <c r="B124" s="29" t="s">
        <v>2403</v>
      </c>
      <c r="C124" s="29" t="n">
        <v>50</v>
      </c>
      <c r="D124" s="29" t="n">
        <f aca="false">C124-3</f>
        <v>47</v>
      </c>
      <c r="E124" s="0" t="s">
        <v>2404</v>
      </c>
      <c r="F124" s="0" t="n">
        <v>17.1675305135531</v>
      </c>
      <c r="G124" s="3" t="n">
        <f aca="false">F124*((POWER(D124,2))/((POWER(C124,2))))</f>
        <v>15.1692299617755</v>
      </c>
      <c r="H124" s="0" t="n">
        <v>427.083826563398</v>
      </c>
      <c r="I124" s="0" t="n">
        <v>1593.48786487448</v>
      </c>
      <c r="J124" s="0" t="n">
        <v>1414.40386391181</v>
      </c>
      <c r="K124" s="0" t="n">
        <v>427.083826563398</v>
      </c>
      <c r="L124" s="0" t="n">
        <v>525.543066712201</v>
      </c>
      <c r="M124" s="0" t="n">
        <v>270.603884245276</v>
      </c>
      <c r="N124" s="0" t="n">
        <v>150.323841142765</v>
      </c>
      <c r="O124" s="0" t="n">
        <v>921.223608869014</v>
      </c>
      <c r="P124" s="0" t="n">
        <v>385.741530695853</v>
      </c>
      <c r="Q124" s="0" t="n">
        <v>223.345607102535</v>
      </c>
      <c r="R124" s="0" t="n">
        <v>860.843784501259</v>
      </c>
      <c r="S124" s="0" t="n">
        <v>504.068944601698</v>
      </c>
      <c r="T124" s="0" t="n">
        <v>717.44971263355</v>
      </c>
      <c r="U124" s="0" t="n">
        <v>170.979881148413</v>
      </c>
      <c r="V124" s="0" t="n">
        <v>120.913634967546</v>
      </c>
      <c r="W124" s="0" t="n">
        <v>241.436829866942</v>
      </c>
      <c r="X124" s="0" t="n">
        <v>624.330594050399</v>
      </c>
      <c r="Y124" s="0" t="n">
        <v>206.482270165572</v>
      </c>
      <c r="AA124" s="7" t="n">
        <f aca="false">H124-(H123*$G123/100)</f>
        <v>267.133762270832</v>
      </c>
      <c r="AB124" s="7" t="n">
        <f aca="false">I124-(I123*$G123/100)</f>
        <v>1353.56113682106</v>
      </c>
      <c r="AC124" s="7" t="n">
        <f aca="false">J124-(J123*$G123/100)</f>
        <v>1211.90870065755</v>
      </c>
      <c r="AD124" s="7" t="n">
        <f aca="false">K124-(K123*$G123/100)</f>
        <v>270.139593198136</v>
      </c>
      <c r="AE124" s="7" t="n">
        <f aca="false">L124-(L123*$G123/100)</f>
        <v>409.479238961513</v>
      </c>
      <c r="AF124" s="7" t="n">
        <f aca="false">M124-(M123*$G123/100)</f>
        <v>170.120041106178</v>
      </c>
      <c r="AG124" s="7" t="n">
        <f aca="false">N124-(N123*$G123/100)</f>
        <v>-2.75626521059309</v>
      </c>
      <c r="AH124" s="7" t="n">
        <f aca="false">O124-(O123*$G123/100)</f>
        <v>805.159781118326</v>
      </c>
      <c r="AI124" s="7" t="n">
        <f aca="false">P124-(P123*$G123/100)</f>
        <v>298.595889321054</v>
      </c>
      <c r="AJ124" s="7" t="n">
        <f aca="false">Q124-(Q123*$G123/100)</f>
        <v>159.362576356528</v>
      </c>
      <c r="AK124" s="7" t="n">
        <f aca="false">R124-(R123*$G123/100)</f>
        <v>576.972027165088</v>
      </c>
      <c r="AL124" s="7" t="n">
        <f aca="false">S124-(S123*$G123/100)</f>
        <v>340.877693267961</v>
      </c>
      <c r="AM124" s="7" t="n">
        <f aca="false">T124-(T123*$G123/100)</f>
        <v>646.46061741967</v>
      </c>
      <c r="AN124" s="7" t="n">
        <f aca="false">U124-(U123*$G123/100)</f>
        <v>96.8111968596097</v>
      </c>
      <c r="AO124" s="7" t="n">
        <f aca="false">V124-(V123*$G123/100)</f>
        <v>111.281686357859</v>
      </c>
      <c r="AP124" s="7" t="n">
        <f aca="false">W124-(W123*$G123/100)</f>
        <v>169.262784206288</v>
      </c>
      <c r="AQ124" s="7" t="n">
        <f aca="false">X124-(X123*$G123/100)</f>
        <v>427.325999164615</v>
      </c>
      <c r="AR124" s="7" t="n">
        <f aca="false">Y124-(Y123*$G123/100)</f>
        <v>149.665336930363</v>
      </c>
      <c r="AT124" s="7" t="n">
        <f aca="false">IF(AA124&gt;0,AA124,0)</f>
        <v>267.133762270832</v>
      </c>
      <c r="AU124" s="7" t="n">
        <f aca="false">IF(AB124&gt;0,AB124,0)</f>
        <v>1353.56113682106</v>
      </c>
      <c r="AV124" s="7" t="n">
        <f aca="false">IF(AC124&gt;0,AC124,0)</f>
        <v>1211.90870065755</v>
      </c>
      <c r="AW124" s="7" t="n">
        <f aca="false">IF(AD124&gt;0,AD124,0)</f>
        <v>270.139593198136</v>
      </c>
      <c r="AX124" s="7" t="n">
        <f aca="false">IF(AE124&gt;0,AE124,0)</f>
        <v>409.479238961513</v>
      </c>
      <c r="AY124" s="7" t="n">
        <f aca="false">IF(AF124&gt;0,AF124,0)</f>
        <v>170.120041106178</v>
      </c>
      <c r="AZ124" s="7" t="n">
        <f aca="false">IF(AG124&gt;0,AG124,0)</f>
        <v>0</v>
      </c>
      <c r="BA124" s="7" t="n">
        <f aca="false">IF(AH124&gt;0,AH124,0)</f>
        <v>805.159781118326</v>
      </c>
      <c r="BB124" s="7" t="n">
        <f aca="false">IF(AI124&gt;0,AI124,0)</f>
        <v>298.595889321054</v>
      </c>
      <c r="BC124" s="7" t="n">
        <f aca="false">IF(AJ124&gt;0,AJ124,0)</f>
        <v>159.362576356528</v>
      </c>
      <c r="BD124" s="7" t="n">
        <f aca="false">IF(AK124&gt;0,AK124,0)</f>
        <v>576.972027165088</v>
      </c>
      <c r="BE124" s="7" t="n">
        <f aca="false">IF(AL124&gt;0,AL124,0)</f>
        <v>340.877693267961</v>
      </c>
      <c r="BF124" s="7" t="n">
        <f aca="false">IF(AM124&gt;0,AM124,0)</f>
        <v>646.46061741967</v>
      </c>
      <c r="BG124" s="7" t="n">
        <f aca="false">IF(AN124&gt;0,AN124,0)</f>
        <v>96.8111968596097</v>
      </c>
      <c r="BH124" s="7" t="n">
        <f aca="false">IF(AO124&gt;0,AO124,0)</f>
        <v>111.281686357859</v>
      </c>
      <c r="BI124" s="7" t="n">
        <f aca="false">IF(AP124&gt;0,AP124,0)</f>
        <v>169.262784206288</v>
      </c>
      <c r="BJ124" s="7" t="n">
        <f aca="false">IF(AQ124&gt;0,AQ124,0)</f>
        <v>427.325999164615</v>
      </c>
      <c r="BK124" s="7" t="n">
        <f aca="false">IF(AR124&gt;0,AR124,0)</f>
        <v>149.665336930363</v>
      </c>
      <c r="BL124" s="29" t="s">
        <v>2402</v>
      </c>
      <c r="BM124" s="7" t="n">
        <f aca="false">100*AT124/SUM(AT$2:AT$135)</f>
        <v>0.0145195348756614</v>
      </c>
      <c r="BN124" s="7" t="n">
        <f aca="false">100*AU124/SUM(AU$2:AU$135)</f>
        <v>0.0960587658307075</v>
      </c>
      <c r="BO124" s="7" t="n">
        <f aca="false">100*AV124/SUM(AV$2:AV$135)</f>
        <v>0.109280302073653</v>
      </c>
      <c r="BP124" s="7" t="n">
        <f aca="false">100*AW124/SUM(AW$2:AW$135)</f>
        <v>0.0299313569359829</v>
      </c>
      <c r="BQ124" s="7" t="n">
        <f aca="false">100*AX124/SUM(AX$2:AX$135)</f>
        <v>0.071868004104372</v>
      </c>
      <c r="BR124" s="7" t="n">
        <f aca="false">100*AY124/SUM(AY$2:AY$135)</f>
        <v>0.0312395361207512</v>
      </c>
      <c r="BS124" s="7" t="n">
        <f aca="false">100*AZ124/SUM(AZ$2:AZ$135)</f>
        <v>0</v>
      </c>
      <c r="BT124" s="7" t="n">
        <f aca="false">100*BA124/SUM(BA$2:BA$135)</f>
        <v>0.0669462964823653</v>
      </c>
      <c r="BU124" s="7" t="n">
        <f aca="false">100*BB124/SUM(BB$2:BB$135)</f>
        <v>0.0470561293541769</v>
      </c>
      <c r="BV124" s="7" t="n">
        <f aca="false">100*BC124/SUM(BC$2:BC$135)</f>
        <v>0.0335801641940114</v>
      </c>
      <c r="BW124" s="7" t="n">
        <f aca="false">100*BD124/SUM(BD$2:BD$135)</f>
        <v>0.0776656762073446</v>
      </c>
      <c r="BX124" s="7" t="n">
        <f aca="false">100*BE124/SUM(BE$2:BE$135)</f>
        <v>0.0363845337604375</v>
      </c>
      <c r="BY124" s="7" t="n">
        <f aca="false">100*BF124/SUM(BF$2:BF$135)</f>
        <v>0.092989598182115</v>
      </c>
      <c r="BZ124" s="7" t="n">
        <f aca="false">100*BG124/SUM(BG$2:BG$135)</f>
        <v>0.0152813632639899</v>
      </c>
      <c r="CA124" s="7" t="n">
        <f aca="false">100*BH124/SUM(BH$2:BH$135)</f>
        <v>0.0265668697524802</v>
      </c>
      <c r="CB124" s="7" t="n">
        <f aca="false">100*BI124/SUM(BI$2:BI$135)</f>
        <v>0.0169785671719808</v>
      </c>
      <c r="CC124" s="7" t="n">
        <f aca="false">100*BJ124/SUM(BJ$2:BJ$135)</f>
        <v>0.0508804601955938</v>
      </c>
      <c r="CD124" s="7" t="n">
        <f aca="false">100*BK124/SUM(BK$2:BK$135)</f>
        <v>0.0246510243164519</v>
      </c>
      <c r="CF124" s="29" t="s">
        <v>2402</v>
      </c>
      <c r="CG124" s="0" t="n">
        <f aca="false">AVERAGE(BM124:BR124)</f>
        <v>0.0588162499901881</v>
      </c>
      <c r="CH124" s="0" t="n">
        <f aca="false">AVERAGE(BS124:BX124)</f>
        <v>0.0436054666663893</v>
      </c>
      <c r="CI124" s="0" t="n">
        <f aca="false">STDEV(BM124:BR124)</f>
        <v>0.0391432880294907</v>
      </c>
      <c r="CJ124" s="0" t="n">
        <f aca="false">STDEV(BS124:BX124)</f>
        <v>0.027462281654464</v>
      </c>
    </row>
    <row r="125" customFormat="false" ht="18" hidden="true" customHeight="false" outlineLevel="0" collapsed="false">
      <c r="A125" s="29" t="s">
        <v>2405</v>
      </c>
      <c r="B125" s="29" t="s">
        <v>2406</v>
      </c>
      <c r="C125" s="29" t="n">
        <v>50</v>
      </c>
      <c r="D125" s="29" t="n">
        <f aca="false">C125-3</f>
        <v>47</v>
      </c>
      <c r="E125" s="0" t="s">
        <v>2407</v>
      </c>
      <c r="F125" s="0" t="n">
        <v>17.1799092334354</v>
      </c>
      <c r="G125" s="3" t="n">
        <f aca="false">F125*((POWER(D125,2))/((POWER(C125,2))))</f>
        <v>15.1801677986635</v>
      </c>
      <c r="H125" s="0" t="n">
        <v>98.332141749538</v>
      </c>
      <c r="I125" s="0" t="n">
        <v>309.405399403842</v>
      </c>
      <c r="J125" s="0" t="n">
        <v>271.111362355675</v>
      </c>
      <c r="K125" s="0" t="n">
        <v>156.122958027531</v>
      </c>
      <c r="L125" s="0" t="n">
        <v>255.158948165526</v>
      </c>
      <c r="M125" s="0" t="n">
        <v>97.8383788719534</v>
      </c>
      <c r="N125" s="0" t="n">
        <v>35.0094132695136</v>
      </c>
      <c r="O125" s="0" t="n">
        <v>168.287158777758</v>
      </c>
      <c r="P125" s="0" t="n">
        <v>220.426127221875</v>
      </c>
      <c r="Q125" s="0" t="n">
        <v>99.9416247562352</v>
      </c>
      <c r="R125" s="0" t="n">
        <v>366.303201716845</v>
      </c>
      <c r="S125" s="0" t="n">
        <v>216.629599676506</v>
      </c>
      <c r="T125" s="0" t="n">
        <v>156.122958027531</v>
      </c>
      <c r="U125" s="0" t="n">
        <v>50.1473395351418</v>
      </c>
      <c r="V125" s="0" t="n">
        <v>35.1081529480166</v>
      </c>
      <c r="W125" s="0" t="n">
        <v>86.0719975885975</v>
      </c>
      <c r="X125" s="0" t="n">
        <v>229.133941838251</v>
      </c>
      <c r="Y125" s="0" t="n">
        <v>69.1072657899957</v>
      </c>
      <c r="AA125" s="7" t="n">
        <f aca="false">H125-(H124*$G124/100)</f>
        <v>33.5468139685856</v>
      </c>
      <c r="AB125" s="7" t="n">
        <f aca="false">I125-(I124*$G124/100)</f>
        <v>67.6855607680451</v>
      </c>
      <c r="AC125" s="7" t="n">
        <f aca="false">J125-(J124*$G124/100)</f>
        <v>56.5571876506548</v>
      </c>
      <c r="AD125" s="7" t="n">
        <f aca="false">K125-(K124*$G124/100)</f>
        <v>91.3376302465783</v>
      </c>
      <c r="AE125" s="7" t="n">
        <f aca="false">L125-(L124*$G124/100)</f>
        <v>175.438111827785</v>
      </c>
      <c r="AF125" s="7" t="n">
        <f aca="false">M125-(M124*$G124/100)</f>
        <v>56.7898533852905</v>
      </c>
      <c r="AG125" s="7" t="n">
        <f aca="false">N125-(N124*$G124/100)</f>
        <v>12.2064441191935</v>
      </c>
      <c r="AH125" s="7" t="n">
        <f aca="false">O125-(O124*$G124/100)</f>
        <v>28.54463108625</v>
      </c>
      <c r="AI125" s="7" t="n">
        <f aca="false">P125-(P124*$G124/100)</f>
        <v>161.912107372548</v>
      </c>
      <c r="AJ125" s="7" t="n">
        <f aca="false">Q125-(Q124*$G124/100)</f>
        <v>66.061816005328</v>
      </c>
      <c r="AK125" s="7" t="n">
        <f aca="false">R125-(R124*$G124/100)</f>
        <v>235.719828434197</v>
      </c>
      <c r="AL125" s="7" t="n">
        <f aca="false">S125-(S124*$G124/100)</f>
        <v>140.16622230398</v>
      </c>
      <c r="AM125" s="7" t="n">
        <f aca="false">T125-(T124*$G124/100)</f>
        <v>47.2913612580498</v>
      </c>
      <c r="AN125" s="7" t="n">
        <f aca="false">U125-(U124*$G124/100)</f>
        <v>24.2110081753686</v>
      </c>
      <c r="AO125" s="7" t="n">
        <f aca="false">V125-(V124*$G124/100)</f>
        <v>16.7664856046477</v>
      </c>
      <c r="AP125" s="7" t="n">
        <f aca="false">W125-(W124*$G124/100)</f>
        <v>49.4478896536603</v>
      </c>
      <c r="AQ125" s="7" t="n">
        <f aca="false">X125-(X124*$G124/100)</f>
        <v>134.427798305027</v>
      </c>
      <c r="AR125" s="7" t="n">
        <f aca="false">Y125-(Y124*$G124/100)</f>
        <v>37.7854953982855</v>
      </c>
      <c r="AT125" s="7" t="n">
        <f aca="false">IF(AA125&gt;0,AA125,0)</f>
        <v>33.5468139685856</v>
      </c>
      <c r="AU125" s="7" t="n">
        <f aca="false">IF(AB125&gt;0,AB125,0)</f>
        <v>67.6855607680451</v>
      </c>
      <c r="AV125" s="7" t="n">
        <f aca="false">IF(AC125&gt;0,AC125,0)</f>
        <v>56.5571876506548</v>
      </c>
      <c r="AW125" s="7" t="n">
        <f aca="false">IF(AD125&gt;0,AD125,0)</f>
        <v>91.3376302465783</v>
      </c>
      <c r="AX125" s="7" t="n">
        <f aca="false">IF(AE125&gt;0,AE125,0)</f>
        <v>175.438111827785</v>
      </c>
      <c r="AY125" s="7" t="n">
        <f aca="false">IF(AF125&gt;0,AF125,0)</f>
        <v>56.7898533852905</v>
      </c>
      <c r="AZ125" s="7" t="n">
        <f aca="false">IF(AG125&gt;0,AG125,0)</f>
        <v>12.2064441191935</v>
      </c>
      <c r="BA125" s="7" t="n">
        <f aca="false">IF(AH125&gt;0,AH125,0)</f>
        <v>28.54463108625</v>
      </c>
      <c r="BB125" s="7" t="n">
        <f aca="false">IF(AI125&gt;0,AI125,0)</f>
        <v>161.912107372548</v>
      </c>
      <c r="BC125" s="7" t="n">
        <f aca="false">IF(AJ125&gt;0,AJ125,0)</f>
        <v>66.061816005328</v>
      </c>
      <c r="BD125" s="7" t="n">
        <f aca="false">IF(AK125&gt;0,AK125,0)</f>
        <v>235.719828434197</v>
      </c>
      <c r="BE125" s="7" t="n">
        <f aca="false">IF(AL125&gt;0,AL125,0)</f>
        <v>140.16622230398</v>
      </c>
      <c r="BF125" s="7" t="n">
        <f aca="false">IF(AM125&gt;0,AM125,0)</f>
        <v>47.2913612580498</v>
      </c>
      <c r="BG125" s="7" t="n">
        <f aca="false">IF(AN125&gt;0,AN125,0)</f>
        <v>24.2110081753686</v>
      </c>
      <c r="BH125" s="7" t="n">
        <f aca="false">IF(AO125&gt;0,AO125,0)</f>
        <v>16.7664856046477</v>
      </c>
      <c r="BI125" s="7" t="n">
        <f aca="false">IF(AP125&gt;0,AP125,0)</f>
        <v>49.4478896536603</v>
      </c>
      <c r="BJ125" s="7" t="n">
        <f aca="false">IF(AQ125&gt;0,AQ125,0)</f>
        <v>134.427798305027</v>
      </c>
      <c r="BK125" s="7" t="n">
        <f aca="false">IF(AR125&gt;0,AR125,0)</f>
        <v>37.7854953982855</v>
      </c>
      <c r="BL125" s="29" t="s">
        <v>2405</v>
      </c>
      <c r="BM125" s="7" t="n">
        <f aca="false">100*AT125/SUM(AT$2:AT$135)</f>
        <v>0.00182337167433885</v>
      </c>
      <c r="BN125" s="7" t="n">
        <f aca="false">100*AU125/SUM(AU$2:AU$135)</f>
        <v>0.00480347082600769</v>
      </c>
      <c r="BO125" s="7" t="n">
        <f aca="false">100*AV125/SUM(AV$2:AV$135)</f>
        <v>0.00509987802509085</v>
      </c>
      <c r="BP125" s="7" t="n">
        <f aca="false">100*AW125/SUM(AW$2:AW$135)</f>
        <v>0.0101201722421785</v>
      </c>
      <c r="BQ125" s="7" t="n">
        <f aca="false">100*AX125/SUM(AX$2:AX$135)</f>
        <v>0.0307912727709441</v>
      </c>
      <c r="BR125" s="7" t="n">
        <f aca="false">100*AY125/SUM(AY$2:AY$135)</f>
        <v>0.0104284519600761</v>
      </c>
      <c r="BS125" s="7" t="n">
        <f aca="false">100*AZ125/SUM(AZ$2:AZ$135)</f>
        <v>0.00189839269702468</v>
      </c>
      <c r="BT125" s="7" t="n">
        <f aca="false">100*BA125/SUM(BA$2:BA$135)</f>
        <v>0.00237338896017088</v>
      </c>
      <c r="BU125" s="7" t="n">
        <f aca="false">100*BB125/SUM(BB$2:BB$135)</f>
        <v>0.0255159476101763</v>
      </c>
      <c r="BV125" s="7" t="n">
        <f aca="false">100*BC125/SUM(BC$2:BC$135)</f>
        <v>0.0139202482736633</v>
      </c>
      <c r="BW125" s="7" t="n">
        <f aca="false">100*BD125/SUM(BD$2:BD$135)</f>
        <v>0.0317300302421472</v>
      </c>
      <c r="BX125" s="7" t="n">
        <f aca="false">100*BE125/SUM(BE$2:BE$135)</f>
        <v>0.0149610336733978</v>
      </c>
      <c r="BY125" s="7" t="n">
        <f aca="false">100*BF125/SUM(BF$2:BF$135)</f>
        <v>0.00680258713736378</v>
      </c>
      <c r="BZ125" s="7" t="n">
        <f aca="false">100*BG125/SUM(BG$2:BG$135)</f>
        <v>0.00382163657631212</v>
      </c>
      <c r="CA125" s="7" t="n">
        <f aca="false">100*BH125/SUM(BH$2:BH$135)</f>
        <v>0.00400275241905564</v>
      </c>
      <c r="CB125" s="7" t="n">
        <f aca="false">100*BI125/SUM(BI$2:BI$135)</f>
        <v>0.00496006443433051</v>
      </c>
      <c r="CC125" s="7" t="n">
        <f aca="false">100*BJ125/SUM(BJ$2:BJ$135)</f>
        <v>0.0160059258135741</v>
      </c>
      <c r="CD125" s="7" t="n">
        <f aca="false">100*BK125/SUM(BK$2:BK$135)</f>
        <v>0.0062235597432003</v>
      </c>
      <c r="CF125" s="29" t="s">
        <v>2405</v>
      </c>
      <c r="CG125" s="0" t="n">
        <f aca="false">AVERAGE(BM125:BR125)</f>
        <v>0.0105111029164393</v>
      </c>
      <c r="CH125" s="0" t="n">
        <f aca="false">AVERAGE(BS125:BX125)</f>
        <v>0.01506650690943</v>
      </c>
      <c r="CI125" s="0" t="n">
        <f aca="false">STDEV(BM125:BR125)</f>
        <v>0.0104764501653916</v>
      </c>
      <c r="CJ125" s="0" t="n">
        <f aca="false">STDEV(BS125:BX125)</f>
        <v>0.0120225066393558</v>
      </c>
    </row>
    <row r="126" customFormat="false" ht="18" hidden="true" customHeight="false" outlineLevel="0" collapsed="false">
      <c r="A126" s="29" t="s">
        <v>2408</v>
      </c>
      <c r="B126" s="29" t="s">
        <v>2409</v>
      </c>
      <c r="C126" s="29" t="n">
        <v>50</v>
      </c>
      <c r="D126" s="29" t="n">
        <f aca="false">C126-3</f>
        <v>47</v>
      </c>
      <c r="E126" s="0" t="s">
        <v>2410</v>
      </c>
      <c r="F126" s="0" t="n">
        <v>17.1922882297586</v>
      </c>
      <c r="G126" s="3" t="n">
        <f aca="false">F126*((POWER(D126,2))/((POWER(C126,2))))</f>
        <v>15.1911058798147</v>
      </c>
      <c r="H126" s="0" t="n">
        <v>95.8547049614471</v>
      </c>
      <c r="I126" s="0" t="n">
        <v>54.5294526941682</v>
      </c>
      <c r="J126" s="0" t="n">
        <v>19.6621233131532</v>
      </c>
      <c r="K126" s="0" t="n">
        <v>19.6621233131532</v>
      </c>
      <c r="L126" s="0" t="n">
        <v>40.3725370829559</v>
      </c>
      <c r="M126" s="0" t="n">
        <v>6.48925335393693</v>
      </c>
      <c r="N126" s="0" t="n">
        <v>23.3114003589139</v>
      </c>
      <c r="O126" s="0" t="n">
        <v>9.11000136517652</v>
      </c>
      <c r="P126" s="0" t="n">
        <v>86.2811892292188</v>
      </c>
      <c r="Q126" s="0" t="n">
        <v>4.68541516986554</v>
      </c>
      <c r="R126" s="0" t="n">
        <v>116.811184300299</v>
      </c>
      <c r="S126" s="0" t="n">
        <v>55.6409219571371</v>
      </c>
      <c r="T126" s="0" t="n">
        <v>11.485107225646</v>
      </c>
      <c r="U126" s="0" t="n">
        <v>12.2867427292002</v>
      </c>
      <c r="V126" s="0" t="n">
        <v>0</v>
      </c>
      <c r="W126" s="0" t="n">
        <v>10.8733798389528</v>
      </c>
      <c r="X126" s="0" t="n">
        <v>69.6750765685175</v>
      </c>
      <c r="Y126" s="0" t="n">
        <v>6.19523237226235</v>
      </c>
      <c r="AA126" s="7" t="n">
        <f aca="false">H126-(H125*$G125/100)</f>
        <v>80.9277208438475</v>
      </c>
      <c r="AB126" s="7" t="n">
        <f aca="false">I126-(I125*$G125/100)</f>
        <v>7.56119388653994</v>
      </c>
      <c r="AC126" s="7" t="n">
        <f aca="false">J126-(J125*$G125/100)</f>
        <v>-21.493036413681</v>
      </c>
      <c r="AD126" s="7" t="n">
        <f aca="false">K126-(K125*$G125/100)</f>
        <v>-4.037603687663</v>
      </c>
      <c r="AE126" s="7" t="n">
        <f aca="false">L126-(L125*$G125/100)</f>
        <v>1.63898059812425</v>
      </c>
      <c r="AF126" s="7" t="n">
        <f aca="false">M126-(M125*$G125/100)</f>
        <v>-8.36277673031775</v>
      </c>
      <c r="AG126" s="7" t="n">
        <f aca="false">N126-(N125*$G125/100)</f>
        <v>17.9969126792742</v>
      </c>
      <c r="AH126" s="7" t="n">
        <f aca="false">O126-(O125*$G125/100)</f>
        <v>-16.4362717208905</v>
      </c>
      <c r="AI126" s="7" t="n">
        <f aca="false">P126-(P125*$G125/100)</f>
        <v>52.8201332448427</v>
      </c>
      <c r="AJ126" s="7" t="n">
        <f aca="false">Q126-(Q125*$G125/100)</f>
        <v>-10.4858911688416</v>
      </c>
      <c r="AK126" s="7" t="n">
        <f aca="false">R126-(R125*$G125/100)</f>
        <v>61.205743627805</v>
      </c>
      <c r="AL126" s="7" t="n">
        <f aca="false">S126-(S125*$G125/100)</f>
        <v>22.7561852246704</v>
      </c>
      <c r="AM126" s="7" t="n">
        <f aca="false">T126-(T125*$G125/100)</f>
        <v>-12.2146197751702</v>
      </c>
      <c r="AN126" s="7" t="n">
        <f aca="false">U126-(U125*$G125/100)</f>
        <v>4.6742924412001</v>
      </c>
      <c r="AO126" s="7" t="n">
        <f aca="false">V126-(V125*$G125/100)</f>
        <v>-5.32947652852035</v>
      </c>
      <c r="AP126" s="7" t="n">
        <f aca="false">W126-(W125*$G125/100)</f>
        <v>-2.19249382265796</v>
      </c>
      <c r="AQ126" s="7" t="n">
        <f aca="false">X126-(X125*$G125/100)</f>
        <v>34.8921597137789</v>
      </c>
      <c r="AR126" s="7" t="n">
        <f aca="false">Y126-(Y125*$G125/100)</f>
        <v>-4.29536653572739</v>
      </c>
      <c r="AT126" s="7" t="n">
        <f aca="false">IF(AA126&gt;0,AA126,0)</f>
        <v>80.9277208438475</v>
      </c>
      <c r="AU126" s="7" t="n">
        <f aca="false">IF(AB126&gt;0,AB126,0)</f>
        <v>7.56119388653994</v>
      </c>
      <c r="AV126" s="7" t="n">
        <f aca="false">IF(AC126&gt;0,AC126,0)</f>
        <v>0</v>
      </c>
      <c r="AW126" s="7" t="n">
        <f aca="false">IF(AD126&gt;0,AD126,0)</f>
        <v>0</v>
      </c>
      <c r="AX126" s="7" t="n">
        <f aca="false">IF(AE126&gt;0,AE126,0)</f>
        <v>1.63898059812425</v>
      </c>
      <c r="AY126" s="7" t="n">
        <f aca="false">IF(AF126&gt;0,AF126,0)</f>
        <v>0</v>
      </c>
      <c r="AZ126" s="7" t="n">
        <f aca="false">IF(AG126&gt;0,AG126,0)</f>
        <v>17.9969126792742</v>
      </c>
      <c r="BA126" s="7" t="n">
        <f aca="false">IF(AH126&gt;0,AH126,0)</f>
        <v>0</v>
      </c>
      <c r="BB126" s="7" t="n">
        <f aca="false">IF(AI126&gt;0,AI126,0)</f>
        <v>52.8201332448427</v>
      </c>
      <c r="BC126" s="7" t="n">
        <f aca="false">IF(AJ126&gt;0,AJ126,0)</f>
        <v>0</v>
      </c>
      <c r="BD126" s="7" t="n">
        <f aca="false">IF(AK126&gt;0,AK126,0)</f>
        <v>61.205743627805</v>
      </c>
      <c r="BE126" s="7" t="n">
        <f aca="false">IF(AL126&gt;0,AL126,0)</f>
        <v>22.7561852246704</v>
      </c>
      <c r="BF126" s="7" t="n">
        <f aca="false">IF(AM126&gt;0,AM126,0)</f>
        <v>0</v>
      </c>
      <c r="BG126" s="7" t="n">
        <f aca="false">IF(AN126&gt;0,AN126,0)</f>
        <v>4.6742924412001</v>
      </c>
      <c r="BH126" s="7" t="n">
        <f aca="false">IF(AO126&gt;0,AO126,0)</f>
        <v>0</v>
      </c>
      <c r="BI126" s="7" t="n">
        <f aca="false">IF(AP126&gt;0,AP126,0)</f>
        <v>0</v>
      </c>
      <c r="BJ126" s="7" t="n">
        <f aca="false">IF(AQ126&gt;0,AQ126,0)</f>
        <v>34.8921597137789</v>
      </c>
      <c r="BK126" s="7" t="n">
        <f aca="false">IF(AR126&gt;0,AR126,0)</f>
        <v>0</v>
      </c>
      <c r="BL126" s="29" t="s">
        <v>2408</v>
      </c>
      <c r="BM126" s="7" t="n">
        <f aca="false">100*AT126/SUM(AT$2:AT$135)</f>
        <v>0.00439866849929937</v>
      </c>
      <c r="BN126" s="7" t="n">
        <f aca="false">100*AU126/SUM(AU$2:AU$135)</f>
        <v>0.000536598557087367</v>
      </c>
      <c r="BO126" s="7" t="n">
        <f aca="false">100*AV126/SUM(AV$2:AV$135)</f>
        <v>0</v>
      </c>
      <c r="BP126" s="7" t="n">
        <f aca="false">100*AW126/SUM(AW$2:AW$135)</f>
        <v>0</v>
      </c>
      <c r="BQ126" s="7" t="n">
        <f aca="false">100*AX126/SUM(AX$2:AX$135)</f>
        <v>0.000287658697060465</v>
      </c>
      <c r="BR126" s="7" t="n">
        <f aca="false">100*AY126/SUM(AY$2:AY$135)</f>
        <v>0</v>
      </c>
      <c r="BS126" s="7" t="n">
        <f aca="false">100*AZ126/SUM(AZ$2:AZ$135)</f>
        <v>0.00279894842967441</v>
      </c>
      <c r="BT126" s="7" t="n">
        <f aca="false">100*BA126/SUM(BA$2:BA$135)</f>
        <v>0</v>
      </c>
      <c r="BU126" s="7" t="n">
        <f aca="false">100*BB126/SUM(BB$2:BB$135)</f>
        <v>0.00832399611436621</v>
      </c>
      <c r="BV126" s="7" t="n">
        <f aca="false">100*BC126/SUM(BC$2:BC$135)</f>
        <v>0</v>
      </c>
      <c r="BW126" s="7" t="n">
        <f aca="false">100*BD126/SUM(BD$2:BD$135)</f>
        <v>0.00823884909981384</v>
      </c>
      <c r="BX126" s="7" t="n">
        <f aca="false">100*BE126/SUM(BE$2:BE$135)</f>
        <v>0.00242894506128603</v>
      </c>
      <c r="BY126" s="7" t="n">
        <f aca="false">100*BF126/SUM(BF$2:BF$135)</f>
        <v>0</v>
      </c>
      <c r="BZ126" s="7" t="n">
        <f aca="false">100*BG126/SUM(BG$2:BG$135)</f>
        <v>0.000737823341856669</v>
      </c>
      <c r="CA126" s="7" t="n">
        <f aca="false">100*BH126/SUM(BH$2:BH$135)</f>
        <v>0</v>
      </c>
      <c r="CB126" s="7" t="n">
        <f aca="false">100*BI126/SUM(BI$2:BI$135)</f>
        <v>0</v>
      </c>
      <c r="CC126" s="7" t="n">
        <f aca="false">100*BJ126/SUM(BJ$2:BJ$135)</f>
        <v>0.0041545076754652</v>
      </c>
      <c r="CD126" s="7" t="n">
        <f aca="false">100*BK126/SUM(BK$2:BK$135)</f>
        <v>0</v>
      </c>
      <c r="CF126" s="29" t="s">
        <v>2408</v>
      </c>
      <c r="CG126" s="0" t="n">
        <f aca="false">AVERAGE(BM126:BR126)</f>
        <v>0.000870487625574534</v>
      </c>
      <c r="CH126" s="0" t="n">
        <f aca="false">AVERAGE(BS126:BX126)</f>
        <v>0.00363178978419008</v>
      </c>
      <c r="CI126" s="0" t="n">
        <f aca="false">STDEV(BM126:BR126)</f>
        <v>0.00174198035962068</v>
      </c>
      <c r="CJ126" s="0" t="n">
        <f aca="false">STDEV(BS126:BX126)</f>
        <v>0.0037884574698662</v>
      </c>
    </row>
    <row r="127" customFormat="false" ht="18" hidden="true" customHeight="false" outlineLevel="0" collapsed="false">
      <c r="A127" s="29" t="s">
        <v>2411</v>
      </c>
      <c r="B127" s="29" t="s">
        <v>2412</v>
      </c>
      <c r="C127" s="29" t="n">
        <v>50</v>
      </c>
      <c r="D127" s="29" t="n">
        <f aca="false">C127-3</f>
        <v>47</v>
      </c>
      <c r="E127" s="0" t="s">
        <v>2413</v>
      </c>
      <c r="F127" s="0" t="n">
        <v>17.2046675034416</v>
      </c>
      <c r="G127" s="3" t="n">
        <f aca="false">F127*((POWER(D127,2))/((POWER(C127,2))))</f>
        <v>15.202044206041</v>
      </c>
      <c r="H127" s="0" t="n">
        <v>40.9387544116563</v>
      </c>
      <c r="I127" s="0" t="n">
        <v>108.699784866489</v>
      </c>
      <c r="J127" s="0" t="n">
        <v>25.9711114429674</v>
      </c>
      <c r="K127" s="0" t="n">
        <v>21.4301417120438</v>
      </c>
      <c r="L127" s="0" t="n">
        <v>30.1199720857028</v>
      </c>
      <c r="M127" s="0" t="n">
        <v>17.1955116948795</v>
      </c>
      <c r="N127" s="0" t="n">
        <v>14.9637996283657</v>
      </c>
      <c r="O127" s="0" t="n">
        <v>21.2890802680656</v>
      </c>
      <c r="P127" s="0" t="n">
        <v>2.81314785556024</v>
      </c>
      <c r="Q127" s="0" t="n">
        <v>12.1959355434671</v>
      </c>
      <c r="R127" s="0" t="n">
        <v>37.862999764306</v>
      </c>
      <c r="S127" s="0" t="n">
        <v>24.2211336984891</v>
      </c>
      <c r="T127" s="0" t="n">
        <v>23.8331767484072</v>
      </c>
      <c r="U127" s="0" t="n">
        <v>5.46511028670271</v>
      </c>
      <c r="V127" s="0" t="n">
        <v>6.79530293450496</v>
      </c>
      <c r="W127" s="0" t="n">
        <v>6.17760409938423</v>
      </c>
      <c r="X127" s="0" t="n">
        <v>21.2890802680656</v>
      </c>
      <c r="Y127" s="0" t="n">
        <v>7.28270889000385</v>
      </c>
      <c r="AA127" s="7" t="n">
        <f aca="false">H127-(H126*$G126/100)</f>
        <v>26.3773646901789</v>
      </c>
      <c r="AB127" s="7" t="n">
        <f aca="false">I127-(I126*$G126/100)</f>
        <v>100.416157972035</v>
      </c>
      <c r="AC127" s="7" t="n">
        <f aca="false">J127-(J126*$G126/100)</f>
        <v>22.9842174722466</v>
      </c>
      <c r="AD127" s="7" t="n">
        <f aca="false">K127-(K126*$G126/100)</f>
        <v>18.443247741323</v>
      </c>
      <c r="AE127" s="7" t="n">
        <f aca="false">L127-(L126*$G126/100)</f>
        <v>23.9869372310635</v>
      </c>
      <c r="AF127" s="7" t="n">
        <f aca="false">M127-(M126*$G126/100)</f>
        <v>16.2097223470736</v>
      </c>
      <c r="AG127" s="7" t="n">
        <f aca="false">N127-(N126*$G126/100)</f>
        <v>11.4225401177755</v>
      </c>
      <c r="AH127" s="7" t="n">
        <f aca="false">O127-(O126*$G126/100)</f>
        <v>19.9051703150291</v>
      </c>
      <c r="AI127" s="7" t="n">
        <f aca="false">P127-(P126*$G126/100)</f>
        <v>-10.2939189546137</v>
      </c>
      <c r="AJ127" s="7" t="n">
        <f aca="false">Q127-(Q126*$G126/100)</f>
        <v>11.4841691641039</v>
      </c>
      <c r="AK127" s="7" t="n">
        <f aca="false">R127-(R126*$G126/100)</f>
        <v>20.1180890777821</v>
      </c>
      <c r="AL127" s="7" t="n">
        <f aca="false">S127-(S126*$G126/100)</f>
        <v>15.7686623314754</v>
      </c>
      <c r="AM127" s="7" t="n">
        <f aca="false">T127-(T126*$G126/100)</f>
        <v>22.0884619493491</v>
      </c>
      <c r="AN127" s="7" t="n">
        <f aca="false">U127-(U126*$G126/100)</f>
        <v>3.59861818952948</v>
      </c>
      <c r="AO127" s="7" t="n">
        <f aca="false">V127-(V126*$G126/100)</f>
        <v>6.79530293450496</v>
      </c>
      <c r="AP127" s="7" t="n">
        <f aca="false">W127-(W126*$G126/100)</f>
        <v>4.52581745533449</v>
      </c>
      <c r="AQ127" s="7" t="n">
        <f aca="false">X127-(X126*$G126/100)</f>
        <v>10.7046656147002</v>
      </c>
      <c r="AR127" s="7" t="n">
        <f aca="false">Y127-(Y126*$G126/100)</f>
        <v>6.34158458083292</v>
      </c>
      <c r="AT127" s="7" t="n">
        <f aca="false">IF(AA127&gt;0,AA127,0)</f>
        <v>26.3773646901789</v>
      </c>
      <c r="AU127" s="7" t="n">
        <f aca="false">IF(AB127&gt;0,AB127,0)</f>
        <v>100.416157972035</v>
      </c>
      <c r="AV127" s="7" t="n">
        <f aca="false">IF(AC127&gt;0,AC127,0)</f>
        <v>22.9842174722466</v>
      </c>
      <c r="AW127" s="7" t="n">
        <f aca="false">IF(AD127&gt;0,AD127,0)</f>
        <v>18.443247741323</v>
      </c>
      <c r="AX127" s="7" t="n">
        <f aca="false">IF(AE127&gt;0,AE127,0)</f>
        <v>23.9869372310635</v>
      </c>
      <c r="AY127" s="7" t="n">
        <f aca="false">IF(AF127&gt;0,AF127,0)</f>
        <v>16.2097223470736</v>
      </c>
      <c r="AZ127" s="7" t="n">
        <f aca="false">IF(AG127&gt;0,AG127,0)</f>
        <v>11.4225401177755</v>
      </c>
      <c r="BA127" s="7" t="n">
        <f aca="false">IF(AH127&gt;0,AH127,0)</f>
        <v>19.9051703150291</v>
      </c>
      <c r="BB127" s="7" t="n">
        <f aca="false">IF(AI127&gt;0,AI127,0)</f>
        <v>0</v>
      </c>
      <c r="BC127" s="7" t="n">
        <f aca="false">IF(AJ127&gt;0,AJ127,0)</f>
        <v>11.4841691641039</v>
      </c>
      <c r="BD127" s="7" t="n">
        <f aca="false">IF(AK127&gt;0,AK127,0)</f>
        <v>20.1180890777821</v>
      </c>
      <c r="BE127" s="7" t="n">
        <f aca="false">IF(AL127&gt;0,AL127,0)</f>
        <v>15.7686623314754</v>
      </c>
      <c r="BF127" s="7" t="n">
        <f aca="false">IF(AM127&gt;0,AM127,0)</f>
        <v>22.0884619493491</v>
      </c>
      <c r="BG127" s="7" t="n">
        <f aca="false">IF(AN127&gt;0,AN127,0)</f>
        <v>3.59861818952948</v>
      </c>
      <c r="BH127" s="7" t="n">
        <f aca="false">IF(AO127&gt;0,AO127,0)</f>
        <v>6.79530293450496</v>
      </c>
      <c r="BI127" s="7" t="n">
        <f aca="false">IF(AP127&gt;0,AP127,0)</f>
        <v>4.52581745533449</v>
      </c>
      <c r="BJ127" s="7" t="n">
        <f aca="false">IF(AQ127&gt;0,AQ127,0)</f>
        <v>10.7046656147002</v>
      </c>
      <c r="BK127" s="7" t="n">
        <f aca="false">IF(AR127&gt;0,AR127,0)</f>
        <v>6.34158458083292</v>
      </c>
      <c r="BL127" s="29" t="s">
        <v>2411</v>
      </c>
      <c r="BM127" s="7" t="n">
        <f aca="false">100*AT127/SUM(AT$2:AT$135)</f>
        <v>0.00143369023552629</v>
      </c>
      <c r="BN127" s="7" t="n">
        <f aca="false">100*AU127/SUM(AU$2:AU$135)</f>
        <v>0.00712627744832346</v>
      </c>
      <c r="BO127" s="7" t="n">
        <f aca="false">100*AV127/SUM(AV$2:AV$135)</f>
        <v>0.00207253419909508</v>
      </c>
      <c r="BP127" s="7" t="n">
        <f aca="false">100*AW127/SUM(AW$2:AW$135)</f>
        <v>0.00204350434036305</v>
      </c>
      <c r="BQ127" s="7" t="n">
        <f aca="false">100*AX127/SUM(AX$2:AX$135)</f>
        <v>0.00420996509553301</v>
      </c>
      <c r="BR127" s="7" t="n">
        <f aca="false">100*AY127/SUM(AY$2:AY$135)</f>
        <v>0.00297662875858759</v>
      </c>
      <c r="BS127" s="7" t="n">
        <f aca="false">100*AZ127/SUM(AZ$2:AZ$135)</f>
        <v>0.00177647695998213</v>
      </c>
      <c r="BT127" s="7" t="n">
        <f aca="false">100*BA127/SUM(BA$2:BA$135)</f>
        <v>0.00165504719024966</v>
      </c>
      <c r="BU127" s="7" t="n">
        <f aca="false">100*BB127/SUM(BB$2:BB$135)</f>
        <v>0</v>
      </c>
      <c r="BV127" s="7" t="n">
        <f aca="false">100*BC127/SUM(BC$2:BC$135)</f>
        <v>0.00241989239242502</v>
      </c>
      <c r="BW127" s="7" t="n">
        <f aca="false">100*BD127/SUM(BD$2:BD$135)</f>
        <v>0.00270807754736864</v>
      </c>
      <c r="BX127" s="7" t="n">
        <f aca="false">100*BE127/SUM(BE$2:BE$135)</f>
        <v>0.0016831122666202</v>
      </c>
      <c r="BY127" s="7" t="n">
        <f aca="false">100*BF127/SUM(BF$2:BF$135)</f>
        <v>0.00317729672277544</v>
      </c>
      <c r="BZ127" s="7" t="n">
        <f aca="false">100*BG127/SUM(BG$2:BG$135)</f>
        <v>0.000568031318550352</v>
      </c>
      <c r="CA127" s="7" t="n">
        <f aca="false">100*BH127/SUM(BH$2:BH$135)</f>
        <v>0.00162227886634548</v>
      </c>
      <c r="CB127" s="7" t="n">
        <f aca="false">100*BI127/SUM(BI$2:BI$135)</f>
        <v>0.000453979863523157</v>
      </c>
      <c r="CC127" s="7" t="n">
        <f aca="false">100*BJ127/SUM(BJ$2:BJ$135)</f>
        <v>0.00127457330885706</v>
      </c>
      <c r="CD127" s="7" t="n">
        <f aca="false">100*BK127/SUM(BK$2:BK$135)</f>
        <v>0.00104450742512065</v>
      </c>
      <c r="CF127" s="29" t="s">
        <v>2411</v>
      </c>
      <c r="CG127" s="0" t="n">
        <f aca="false">AVERAGE(BM127:BR127)</f>
        <v>0.00331043334623808</v>
      </c>
      <c r="CH127" s="0" t="n">
        <f aca="false">AVERAGE(BS127:BX127)</f>
        <v>0.00170710105944094</v>
      </c>
      <c r="CI127" s="0" t="n">
        <f aca="false">STDEV(BM127:BR127)</f>
        <v>0.00210432493641904</v>
      </c>
      <c r="CJ127" s="0" t="n">
        <f aca="false">STDEV(BS127:BX127)</f>
        <v>0.000941521908822131</v>
      </c>
    </row>
    <row r="128" customFormat="false" ht="18" hidden="true" customHeight="false" outlineLevel="0" collapsed="false">
      <c r="A128" s="29" t="s">
        <v>2414</v>
      </c>
      <c r="B128" s="29" t="s">
        <v>2415</v>
      </c>
      <c r="C128" s="29" t="n">
        <v>50</v>
      </c>
      <c r="D128" s="29" t="n">
        <f aca="false">C128-3</f>
        <v>47</v>
      </c>
      <c r="E128" s="0" t="s">
        <v>2416</v>
      </c>
      <c r="F128" s="0" t="n">
        <v>17.217047048912</v>
      </c>
      <c r="G128" s="3" t="n">
        <f aca="false">F128*((POWER(D128,2))/((POWER(C128,2))))</f>
        <v>15.2129827724186</v>
      </c>
      <c r="H128" s="0" t="n">
        <v>2.03566496904186</v>
      </c>
      <c r="I128" s="0" t="n">
        <v>6.28897483742971</v>
      </c>
      <c r="J128" s="0" t="n">
        <v>5.98463127239846</v>
      </c>
      <c r="K128" s="0" t="n">
        <v>1.9620691987689</v>
      </c>
      <c r="L128" s="0" t="n">
        <v>2.03566496904186</v>
      </c>
      <c r="M128" s="0" t="n">
        <v>4.06862400786683</v>
      </c>
      <c r="N128" s="0" t="n">
        <v>0</v>
      </c>
      <c r="O128" s="0" t="n">
        <v>3.56631268495471</v>
      </c>
      <c r="P128" s="0" t="n">
        <v>0</v>
      </c>
      <c r="Q128" s="0" t="n">
        <v>0.578620548085805</v>
      </c>
      <c r="R128" s="0" t="n">
        <v>4.35413642960813</v>
      </c>
      <c r="S128" s="0" t="n">
        <v>2.15095761496894</v>
      </c>
      <c r="T128" s="0" t="n">
        <v>1.70501942705049</v>
      </c>
      <c r="U128" s="0" t="n">
        <v>4.44955785951426</v>
      </c>
      <c r="V128" s="0" t="n">
        <v>1.41370075150322</v>
      </c>
      <c r="W128" s="0" t="n">
        <v>0.838070016793696</v>
      </c>
      <c r="X128" s="0" t="n">
        <v>2.23640719289202</v>
      </c>
      <c r="Y128" s="0" t="n">
        <v>0.375716135957901</v>
      </c>
      <c r="AA128" s="7" t="n">
        <f aca="false">H128-(H127*$G127/100)</f>
        <v>-4.18786257402069</v>
      </c>
      <c r="AB128" s="7" t="n">
        <f aca="false">I128-(I127*$G127/100)</f>
        <v>-10.2356145098454</v>
      </c>
      <c r="AC128" s="7" t="n">
        <f aca="false">J128-(J127*$G127/100)</f>
        <v>2.03649143003837</v>
      </c>
      <c r="AD128" s="7" t="n">
        <f aca="false">K128-(K127*$G127/100)</f>
        <v>-1.29575041771324</v>
      </c>
      <c r="AE128" s="7" t="n">
        <f aca="false">L128-(L127*$G127/100)</f>
        <v>-2.5431865022739</v>
      </c>
      <c r="AF128" s="7" t="n">
        <f aca="false">M128-(M127*$G127/100)</f>
        <v>1.45455471855629</v>
      </c>
      <c r="AG128" s="7" t="n">
        <f aca="false">N128-(N127*$G127/100)</f>
        <v>-2.27480343440755</v>
      </c>
      <c r="AH128" s="7" t="n">
        <f aca="false">O128-(O127*$G127/100)</f>
        <v>0.329937291543819</v>
      </c>
      <c r="AI128" s="7" t="n">
        <f aca="false">P128-(P127*$G127/100)</f>
        <v>-0.427655980583562</v>
      </c>
      <c r="AJ128" s="7" t="n">
        <f aca="false">Q128-(Q127*$G127/100)</f>
        <v>-1.27541096457233</v>
      </c>
      <c r="AK128" s="7" t="n">
        <f aca="false">R128-(R127*$G127/100)</f>
        <v>-1.40181353229487</v>
      </c>
      <c r="AL128" s="7" t="n">
        <f aca="false">S128-(S127*$G127/100)</f>
        <v>-1.53114983707967</v>
      </c>
      <c r="AM128" s="7" t="n">
        <f aca="false">T128-(T127*$G127/100)</f>
        <v>-1.91811063794626</v>
      </c>
      <c r="AN128" s="7" t="n">
        <f aca="false">U128-(U127*$G127/100)</f>
        <v>3.61874937782082</v>
      </c>
      <c r="AO128" s="7" t="n">
        <f aca="false">V128-(V127*$G127/100)</f>
        <v>0.380675795465372</v>
      </c>
      <c r="AP128" s="7" t="n">
        <f aca="false">W128-(W127*$G127/100)</f>
        <v>-0.101052089268896</v>
      </c>
      <c r="AQ128" s="7" t="n">
        <f aca="false">X128-(X127*$G127/100)</f>
        <v>-0.999968200518871</v>
      </c>
      <c r="AR128" s="7" t="n">
        <f aca="false">Y128-(Y127*$G127/100)</f>
        <v>-0.731404488897762</v>
      </c>
      <c r="AT128" s="7" t="n">
        <f aca="false">IF(AA128&gt;0,AA128,0)</f>
        <v>0</v>
      </c>
      <c r="AU128" s="7" t="n">
        <f aca="false">IF(AB128&gt;0,AB128,0)</f>
        <v>0</v>
      </c>
      <c r="AV128" s="7" t="n">
        <f aca="false">IF(AC128&gt;0,AC128,0)</f>
        <v>2.03649143003837</v>
      </c>
      <c r="AW128" s="7" t="n">
        <f aca="false">IF(AD128&gt;0,AD128,0)</f>
        <v>0</v>
      </c>
      <c r="AX128" s="7" t="n">
        <f aca="false">IF(AE128&gt;0,AE128,0)</f>
        <v>0</v>
      </c>
      <c r="AY128" s="7" t="n">
        <f aca="false">IF(AF128&gt;0,AF128,0)</f>
        <v>1.45455471855629</v>
      </c>
      <c r="AZ128" s="7" t="n">
        <f aca="false">IF(AG128&gt;0,AG128,0)</f>
        <v>0</v>
      </c>
      <c r="BA128" s="7" t="n">
        <f aca="false">IF(AH128&gt;0,AH128,0)</f>
        <v>0.329937291543819</v>
      </c>
      <c r="BB128" s="7" t="n">
        <f aca="false">IF(AI128&gt;0,AI128,0)</f>
        <v>0</v>
      </c>
      <c r="BC128" s="7" t="n">
        <f aca="false">IF(AJ128&gt;0,AJ128,0)</f>
        <v>0</v>
      </c>
      <c r="BD128" s="7" t="n">
        <f aca="false">IF(AK128&gt;0,AK128,0)</f>
        <v>0</v>
      </c>
      <c r="BE128" s="7" t="n">
        <f aca="false">IF(AL128&gt;0,AL128,0)</f>
        <v>0</v>
      </c>
      <c r="BF128" s="7" t="n">
        <f aca="false">IF(AM128&gt;0,AM128,0)</f>
        <v>0</v>
      </c>
      <c r="BG128" s="7" t="n">
        <f aca="false">IF(AN128&gt;0,AN128,0)</f>
        <v>3.61874937782082</v>
      </c>
      <c r="BH128" s="7" t="n">
        <f aca="false">IF(AO128&gt;0,AO128,0)</f>
        <v>0.380675795465372</v>
      </c>
      <c r="BI128" s="7" t="n">
        <f aca="false">IF(AP128&gt;0,AP128,0)</f>
        <v>0</v>
      </c>
      <c r="BJ128" s="7" t="n">
        <f aca="false">IF(AQ128&gt;0,AQ128,0)</f>
        <v>0</v>
      </c>
      <c r="BK128" s="7" t="n">
        <f aca="false">IF(AR128&gt;0,AR128,0)</f>
        <v>0</v>
      </c>
      <c r="BL128" s="29" t="s">
        <v>2414</v>
      </c>
      <c r="BM128" s="7" t="n">
        <f aca="false">100*AT128/SUM(AT$2:AT$135)</f>
        <v>0</v>
      </c>
      <c r="BN128" s="7" t="n">
        <f aca="false">100*AU128/SUM(AU$2:AU$135)</f>
        <v>0</v>
      </c>
      <c r="BO128" s="7" t="n">
        <f aca="false">100*AV128/SUM(AV$2:AV$135)</f>
        <v>0.000183634624063884</v>
      </c>
      <c r="BP128" s="7" t="n">
        <f aca="false">100*AW128/SUM(AW$2:AW$135)</f>
        <v>0</v>
      </c>
      <c r="BQ128" s="7" t="n">
        <f aca="false">100*AX128/SUM(AX$2:AX$135)</f>
        <v>0</v>
      </c>
      <c r="BR128" s="7" t="n">
        <f aca="false">100*AY128/SUM(AY$2:AY$135)</f>
        <v>0.000267103242948241</v>
      </c>
      <c r="BS128" s="7" t="n">
        <f aca="false">100*AZ128/SUM(AZ$2:AZ$135)</f>
        <v>0</v>
      </c>
      <c r="BT128" s="7" t="n">
        <f aca="false">100*BA128/SUM(BA$2:BA$135)</f>
        <v>2.74331632779793E-005</v>
      </c>
      <c r="BU128" s="7" t="n">
        <f aca="false">100*BB128/SUM(BB$2:BB$135)</f>
        <v>0</v>
      </c>
      <c r="BV128" s="7" t="n">
        <f aca="false">100*BC128/SUM(BC$2:BC$135)</f>
        <v>0</v>
      </c>
      <c r="BW128" s="7" t="n">
        <f aca="false">100*BD128/SUM(BD$2:BD$135)</f>
        <v>0</v>
      </c>
      <c r="BX128" s="7" t="n">
        <f aca="false">100*BE128/SUM(BE$2:BE$135)</f>
        <v>0</v>
      </c>
      <c r="BY128" s="7" t="n">
        <f aca="false">100*BF128/SUM(BF$2:BF$135)</f>
        <v>0</v>
      </c>
      <c r="BZ128" s="7" t="n">
        <f aca="false">100*BG128/SUM(BG$2:BG$135)</f>
        <v>0.00057120896753306</v>
      </c>
      <c r="CA128" s="7" t="n">
        <f aca="false">100*BH128/SUM(BH$2:BH$135)</f>
        <v>9.08807604112672E-005</v>
      </c>
      <c r="CB128" s="7" t="n">
        <f aca="false">100*BI128/SUM(BI$2:BI$135)</f>
        <v>0</v>
      </c>
      <c r="CC128" s="7" t="n">
        <f aca="false">100*BJ128/SUM(BJ$2:BJ$135)</f>
        <v>0</v>
      </c>
      <c r="CD128" s="7" t="n">
        <f aca="false">100*BK128/SUM(BK$2:BK$135)</f>
        <v>0</v>
      </c>
      <c r="CF128" s="29" t="s">
        <v>2414</v>
      </c>
      <c r="CG128" s="0" t="n">
        <f aca="false">AVERAGE(BM128:BR128)</f>
        <v>7.51229778353543E-005</v>
      </c>
      <c r="CH128" s="0" t="n">
        <f aca="false">AVERAGE(BS128:BX128)</f>
        <v>4.57219387966321E-006</v>
      </c>
      <c r="CI128" s="0" t="n">
        <f aca="false">STDEV(BM128:BR128)</f>
        <v>0.000119335700237142</v>
      </c>
      <c r="CJ128" s="0" t="n">
        <f aca="false">STDEV(BS128:BX128)</f>
        <v>1.11995420102511E-005</v>
      </c>
    </row>
    <row r="129" customFormat="false" ht="18" hidden="true" customHeight="false" outlineLevel="0" collapsed="false">
      <c r="A129" s="29" t="s">
        <v>545</v>
      </c>
      <c r="B129" s="29" t="s">
        <v>2417</v>
      </c>
      <c r="C129" s="29" t="n">
        <v>50</v>
      </c>
      <c r="D129" s="29" t="n">
        <f aca="false">C129-3</f>
        <v>47</v>
      </c>
      <c r="E129" s="0" t="s">
        <v>2418</v>
      </c>
      <c r="F129" s="0" t="n">
        <v>17.4058193495358</v>
      </c>
      <c r="G129" s="3" t="n">
        <f aca="false">F129*((POWER(D129,2))/((POWER(C129,2))))</f>
        <v>15.3797819772498</v>
      </c>
      <c r="H129" s="0" t="n">
        <v>7.38812931597667</v>
      </c>
      <c r="I129" s="0" t="n">
        <v>4.09983501420366</v>
      </c>
      <c r="J129" s="0" t="n">
        <v>13.1781494751722</v>
      </c>
      <c r="K129" s="0" t="n">
        <v>2.7877363276626</v>
      </c>
      <c r="L129" s="0" t="n">
        <v>4.88425960296367</v>
      </c>
      <c r="M129" s="0" t="n">
        <v>5.79037016225328</v>
      </c>
      <c r="N129" s="0" t="n">
        <v>0</v>
      </c>
      <c r="O129" s="0" t="n">
        <v>1.59082351842965</v>
      </c>
      <c r="P129" s="0" t="n">
        <v>2.12036515350808</v>
      </c>
      <c r="Q129" s="0" t="n">
        <v>0.358590783126347</v>
      </c>
      <c r="R129" s="0" t="n">
        <v>4.09983501420366</v>
      </c>
      <c r="S129" s="0" t="n">
        <v>11.7840863140095</v>
      </c>
      <c r="T129" s="0" t="n">
        <v>1.6769346573036</v>
      </c>
      <c r="U129" s="0" t="n">
        <v>6.8750912848995</v>
      </c>
      <c r="V129" s="0" t="n">
        <v>4.28864098110756</v>
      </c>
      <c r="W129" s="0" t="n">
        <v>0.451599707186841</v>
      </c>
      <c r="X129" s="0" t="n">
        <v>5.74415501713315</v>
      </c>
      <c r="Y129" s="0" t="n">
        <v>3.16733369893703</v>
      </c>
      <c r="AA129" s="7" t="n">
        <f aca="false">H129-(H128*$G128/100)</f>
        <v>7.07844395493217</v>
      </c>
      <c r="AB129" s="7" t="n">
        <f aca="false">I129-(I128*$G128/100)</f>
        <v>3.14309435562374</v>
      </c>
      <c r="AC129" s="7" t="n">
        <f aca="false">J129-(J128*$G128/100)</f>
        <v>12.2677085507094</v>
      </c>
      <c r="AD129" s="7" t="n">
        <f aca="false">K129-(K128*$G128/100)</f>
        <v>2.48924707847095</v>
      </c>
      <c r="AE129" s="7" t="n">
        <f aca="false">L129-(L128*$G128/100)</f>
        <v>4.57457424191917</v>
      </c>
      <c r="AF129" s="7" t="n">
        <f aca="false">M129-(M128*$G128/100)</f>
        <v>5.17141109286202</v>
      </c>
      <c r="AG129" s="7" t="n">
        <f aca="false">N129-(N128*$G128/100)</f>
        <v>0</v>
      </c>
      <c r="AH129" s="7" t="n">
        <f aca="false">O129-(O128*$G128/100)</f>
        <v>1.04828098405691</v>
      </c>
      <c r="AI129" s="7" t="n">
        <f aca="false">P129-(P128*$G128/100)</f>
        <v>2.12036515350808</v>
      </c>
      <c r="AJ129" s="7" t="n">
        <f aca="false">Q129-(Q128*$G128/100)</f>
        <v>0.270565338828379</v>
      </c>
      <c r="AK129" s="7" t="n">
        <f aca="false">R129-(R128*$G128/100)</f>
        <v>3.43744098927978</v>
      </c>
      <c r="AL129" s="7" t="n">
        <f aca="false">S129-(S128*$G128/100)</f>
        <v>11.4568615026022</v>
      </c>
      <c r="AM129" s="7" t="n">
        <f aca="false">T129-(T128*$G128/100)</f>
        <v>1.41755034560002</v>
      </c>
      <c r="AN129" s="7" t="n">
        <f aca="false">U129-(U128*$G128/100)</f>
        <v>6.1981808142828</v>
      </c>
      <c r="AO129" s="7" t="n">
        <f aca="false">V129-(V128*$G128/100)</f>
        <v>4.07357492932782</v>
      </c>
      <c r="AP129" s="7" t="n">
        <f aca="false">W129-(W128*$G128/100)</f>
        <v>0.32410425991121</v>
      </c>
      <c r="AQ129" s="7" t="n">
        <f aca="false">X129-(X128*$G128/100)</f>
        <v>5.40393077615736</v>
      </c>
      <c r="AR129" s="7" t="n">
        <f aca="false">Y129-(Y128*$G128/100)</f>
        <v>3.11017606790055</v>
      </c>
      <c r="AT129" s="7" t="n">
        <f aca="false">IF(AA129&gt;0,AA129,0)</f>
        <v>7.07844395493217</v>
      </c>
      <c r="AU129" s="7" t="n">
        <f aca="false">IF(AB129&gt;0,AB129,0)</f>
        <v>3.14309435562374</v>
      </c>
      <c r="AV129" s="7" t="n">
        <f aca="false">IF(AC129&gt;0,AC129,0)</f>
        <v>12.2677085507094</v>
      </c>
      <c r="AW129" s="7" t="n">
        <f aca="false">IF(AD129&gt;0,AD129,0)</f>
        <v>2.48924707847095</v>
      </c>
      <c r="AX129" s="7" t="n">
        <f aca="false">IF(AE129&gt;0,AE129,0)</f>
        <v>4.57457424191917</v>
      </c>
      <c r="AY129" s="7" t="n">
        <f aca="false">IF(AF129&gt;0,AF129,0)</f>
        <v>5.17141109286202</v>
      </c>
      <c r="AZ129" s="7" t="n">
        <f aca="false">IF(AG129&gt;0,AG129,0)</f>
        <v>0</v>
      </c>
      <c r="BA129" s="7" t="n">
        <f aca="false">IF(AH129&gt;0,AH129,0)</f>
        <v>1.04828098405691</v>
      </c>
      <c r="BB129" s="7" t="n">
        <f aca="false">IF(AI129&gt;0,AI129,0)</f>
        <v>2.12036515350808</v>
      </c>
      <c r="BC129" s="7" t="n">
        <f aca="false">IF(AJ129&gt;0,AJ129,0)</f>
        <v>0.270565338828379</v>
      </c>
      <c r="BD129" s="7" t="n">
        <f aca="false">IF(AK129&gt;0,AK129,0)</f>
        <v>3.43744098927978</v>
      </c>
      <c r="BE129" s="7" t="n">
        <f aca="false">IF(AL129&gt;0,AL129,0)</f>
        <v>11.4568615026022</v>
      </c>
      <c r="BF129" s="7" t="n">
        <f aca="false">IF(AM129&gt;0,AM129,0)</f>
        <v>1.41755034560002</v>
      </c>
      <c r="BG129" s="7" t="n">
        <f aca="false">IF(AN129&gt;0,AN129,0)</f>
        <v>6.1981808142828</v>
      </c>
      <c r="BH129" s="7" t="n">
        <f aca="false">IF(AO129&gt;0,AO129,0)</f>
        <v>4.07357492932782</v>
      </c>
      <c r="BI129" s="7" t="n">
        <f aca="false">IF(AP129&gt;0,AP129,0)</f>
        <v>0.32410425991121</v>
      </c>
      <c r="BJ129" s="7" t="n">
        <f aca="false">IF(AQ129&gt;0,AQ129,0)</f>
        <v>5.40393077615736</v>
      </c>
      <c r="BK129" s="7" t="n">
        <f aca="false">IF(AR129&gt;0,AR129,0)</f>
        <v>3.11017606790055</v>
      </c>
      <c r="BL129" s="29" t="s">
        <v>545</v>
      </c>
      <c r="BM129" s="7" t="n">
        <f aca="false">100*AT129/SUM(AT$2:AT$135)</f>
        <v>0.000384735021868384</v>
      </c>
      <c r="BN129" s="7" t="n">
        <f aca="false">100*AU129/SUM(AU$2:AU$135)</f>
        <v>0.000223057353286431</v>
      </c>
      <c r="BO129" s="7" t="n">
        <f aca="false">100*AV129/SUM(AV$2:AV$135)</f>
        <v>0.00110620453128662</v>
      </c>
      <c r="BP129" s="7" t="n">
        <f aca="false">100*AW129/SUM(AW$2:AW$135)</f>
        <v>0.000275807562769665</v>
      </c>
      <c r="BQ129" s="7" t="n">
        <f aca="false">100*AX129/SUM(AX$2:AX$135)</f>
        <v>0.000802886908815669</v>
      </c>
      <c r="BR129" s="7" t="n">
        <f aca="false">100*AY129/SUM(AY$2:AY$135)</f>
        <v>0.000949638164793798</v>
      </c>
      <c r="BS129" s="7" t="n">
        <f aca="false">100*AZ129/SUM(AZ$2:AZ$135)</f>
        <v>0</v>
      </c>
      <c r="BT129" s="7" t="n">
        <f aca="false">100*BA129/SUM(BA$2:BA$135)</f>
        <v>8.71609973588415E-005</v>
      </c>
      <c r="BU129" s="7" t="n">
        <f aca="false">100*BB129/SUM(BB$2:BB$135)</f>
        <v>0.000334151207400865</v>
      </c>
      <c r="BV129" s="7" t="n">
        <f aca="false">100*BC129/SUM(BC$2:BC$135)</f>
        <v>5.70123093563626E-005</v>
      </c>
      <c r="BW129" s="7" t="n">
        <f aca="false">100*BD129/SUM(BD$2:BD$135)</f>
        <v>0.000462710783687386</v>
      </c>
      <c r="BX129" s="7" t="n">
        <f aca="false">100*BE129/SUM(BE$2:BE$135)</f>
        <v>0.00122288014840092</v>
      </c>
      <c r="BY129" s="7" t="n">
        <f aca="false">100*BF129/SUM(BF$2:BF$135)</f>
        <v>0.000203906368753614</v>
      </c>
      <c r="BZ129" s="7" t="n">
        <f aca="false">100*BG129/SUM(BG$2:BG$135)</f>
        <v>0.000978364648629447</v>
      </c>
      <c r="CA129" s="7" t="n">
        <f aca="false">100*BH129/SUM(BH$2:BH$135)</f>
        <v>0.000972506241740452</v>
      </c>
      <c r="CB129" s="7" t="n">
        <f aca="false">100*BI129/SUM(BI$2:BI$135)</f>
        <v>3.25105484553597E-005</v>
      </c>
      <c r="CC129" s="7" t="n">
        <f aca="false">100*BJ129/SUM(BJ$2:BJ$135)</f>
        <v>0.000643430274061328</v>
      </c>
      <c r="CD129" s="7" t="n">
        <f aca="false">100*BK129/SUM(BK$2:BK$135)</f>
        <v>0.000512269757652275</v>
      </c>
      <c r="CF129" s="29" t="s">
        <v>545</v>
      </c>
      <c r="CG129" s="0" t="n">
        <f aca="false">AVERAGE(BM129:BR129)</f>
        <v>0.000623721590470095</v>
      </c>
      <c r="CH129" s="0" t="n">
        <f aca="false">AVERAGE(BS129:BX129)</f>
        <v>0.000360652574367396</v>
      </c>
      <c r="CI129" s="0" t="n">
        <f aca="false">STDEV(BM129:BR129)</f>
        <v>0.000376776377841407</v>
      </c>
      <c r="CJ129" s="0" t="n">
        <f aca="false">STDEV(BS129:BX129)</f>
        <v>0.000458610929349238</v>
      </c>
    </row>
    <row r="130" customFormat="false" ht="18" hidden="true" customHeight="false" outlineLevel="0" collapsed="false">
      <c r="A130" s="29" t="s">
        <v>546</v>
      </c>
      <c r="B130" s="29" t="s">
        <v>2419</v>
      </c>
      <c r="C130" s="29" t="n">
        <v>50</v>
      </c>
      <c r="D130" s="29" t="n">
        <f aca="false">C130-3</f>
        <v>47</v>
      </c>
      <c r="E130" s="0" t="s">
        <v>2420</v>
      </c>
      <c r="F130" s="0" t="n">
        <v>17.3934391158641</v>
      </c>
      <c r="G130" s="3" t="n">
        <f aca="false">F130*((POWER(D130,2))/((POWER(C130,2))))</f>
        <v>15.3688428027775</v>
      </c>
      <c r="H130" s="0" t="n">
        <v>745.179011282887</v>
      </c>
      <c r="I130" s="0" t="n">
        <v>1768.72244193038</v>
      </c>
      <c r="J130" s="0" t="n">
        <v>2644.02331536384</v>
      </c>
      <c r="K130" s="0" t="n">
        <v>1756.56771062333</v>
      </c>
      <c r="L130" s="0" t="n">
        <v>713.672808801913</v>
      </c>
      <c r="M130" s="0" t="n">
        <v>1042.73196600407</v>
      </c>
      <c r="N130" s="0" t="n">
        <v>560.725626545553</v>
      </c>
      <c r="O130" s="0" t="n">
        <v>1882.9382093338</v>
      </c>
      <c r="P130" s="0" t="n">
        <v>383.024484483773</v>
      </c>
      <c r="Q130" s="0" t="n">
        <v>797.318587703993</v>
      </c>
      <c r="R130" s="0" t="n">
        <v>1294.69812561249</v>
      </c>
      <c r="S130" s="0" t="n">
        <v>1535.00533029445</v>
      </c>
      <c r="T130" s="0" t="n">
        <v>1067.12178184795</v>
      </c>
      <c r="U130" s="0" t="n">
        <v>1181.25564363572</v>
      </c>
      <c r="V130" s="0" t="n">
        <v>172.953768769212</v>
      </c>
      <c r="W130" s="0" t="n">
        <v>1449.89180984369</v>
      </c>
      <c r="X130" s="0" t="n">
        <v>1067.12178184795</v>
      </c>
      <c r="Y130" s="0" t="n">
        <v>524.526562664084</v>
      </c>
      <c r="AA130" s="7" t="n">
        <f aca="false">H130-(H129*$G129/100)</f>
        <v>744.042733101893</v>
      </c>
      <c r="AB130" s="7" t="n">
        <f aca="false">I130-(I129*$G129/100)</f>
        <v>1768.09189624377</v>
      </c>
      <c r="AC130" s="7" t="n">
        <f aca="false">J130-(J129*$G129/100)</f>
        <v>2641.99654470592</v>
      </c>
      <c r="AD130" s="7" t="n">
        <f aca="false">K130-(K129*$G129/100)</f>
        <v>1756.13896285404</v>
      </c>
      <c r="AE130" s="7" t="n">
        <f aca="false">L130-(L129*$G129/100)</f>
        <v>712.921620323774</v>
      </c>
      <c r="AF130" s="7" t="n">
        <f aca="false">M130-(M129*$G129/100)</f>
        <v>1041.84141969744</v>
      </c>
      <c r="AG130" s="7" t="n">
        <f aca="false">N130-(N129*$G129/100)</f>
        <v>560.725626545553</v>
      </c>
      <c r="AH130" s="7" t="n">
        <f aca="false">O130-(O129*$G129/100)</f>
        <v>1882.69354414502</v>
      </c>
      <c r="AI130" s="7" t="n">
        <f aca="false">P130-(P129*$G129/100)</f>
        <v>382.698376946042</v>
      </c>
      <c r="AJ130" s="7" t="n">
        <f aca="false">Q130-(Q129*$G129/100)</f>
        <v>797.263437223357</v>
      </c>
      <c r="AK130" s="7" t="n">
        <f aca="false">R130-(R129*$G129/100)</f>
        <v>1294.06757992588</v>
      </c>
      <c r="AL130" s="7" t="n">
        <f aca="false">S130-(S129*$G129/100)</f>
        <v>1533.19296351135</v>
      </c>
      <c r="AM130" s="7" t="n">
        <f aca="false">T130-(T129*$G129/100)</f>
        <v>1066.86387295376</v>
      </c>
      <c r="AN130" s="7" t="n">
        <f aca="false">U130-(U129*$G129/100)</f>
        <v>1180.19826958536</v>
      </c>
      <c r="AO130" s="7" t="n">
        <f aca="false">V130-(V129*$G129/100)</f>
        <v>172.29418513653</v>
      </c>
      <c r="AP130" s="7" t="n">
        <f aca="false">W130-(W129*$G129/100)</f>
        <v>1449.82235479331</v>
      </c>
      <c r="AQ130" s="7" t="n">
        <f aca="false">X130-(X129*$G129/100)</f>
        <v>1066.23834332988</v>
      </c>
      <c r="AR130" s="7" t="n">
        <f aca="false">Y130-(Y129*$G129/100)</f>
        <v>524.039433646696</v>
      </c>
      <c r="AT130" s="7" t="n">
        <f aca="false">IF(AA130&gt;0,AA130,0)</f>
        <v>744.042733101893</v>
      </c>
      <c r="AU130" s="7" t="n">
        <f aca="false">IF(AB130&gt;0,AB130,0)</f>
        <v>1768.09189624377</v>
      </c>
      <c r="AV130" s="7" t="n">
        <f aca="false">IF(AC130&gt;0,AC130,0)</f>
        <v>2641.99654470592</v>
      </c>
      <c r="AW130" s="7" t="n">
        <f aca="false">IF(AD130&gt;0,AD130,0)</f>
        <v>1756.13896285404</v>
      </c>
      <c r="AX130" s="7" t="n">
        <f aca="false">IF(AE130&gt;0,AE130,0)</f>
        <v>712.921620323774</v>
      </c>
      <c r="AY130" s="7" t="n">
        <f aca="false">IF(AF130&gt;0,AF130,0)</f>
        <v>1041.84141969744</v>
      </c>
      <c r="AZ130" s="7" t="n">
        <f aca="false">IF(AG130&gt;0,AG130,0)</f>
        <v>560.725626545553</v>
      </c>
      <c r="BA130" s="7" t="n">
        <f aca="false">IF(AH130&gt;0,AH130,0)</f>
        <v>1882.69354414502</v>
      </c>
      <c r="BB130" s="7" t="n">
        <f aca="false">IF(AI130&gt;0,AI130,0)</f>
        <v>382.698376946042</v>
      </c>
      <c r="BC130" s="7" t="n">
        <f aca="false">IF(AJ130&gt;0,AJ130,0)</f>
        <v>797.263437223357</v>
      </c>
      <c r="BD130" s="7" t="n">
        <f aca="false">IF(AK130&gt;0,AK130,0)</f>
        <v>1294.06757992588</v>
      </c>
      <c r="BE130" s="7" t="n">
        <f aca="false">IF(AL130&gt;0,AL130,0)</f>
        <v>1533.19296351135</v>
      </c>
      <c r="BF130" s="7" t="n">
        <f aca="false">IF(AM130&gt;0,AM130,0)</f>
        <v>1066.86387295376</v>
      </c>
      <c r="BG130" s="7" t="n">
        <f aca="false">IF(AN130&gt;0,AN130,0)</f>
        <v>1180.19826958536</v>
      </c>
      <c r="BH130" s="7" t="n">
        <f aca="false">IF(AO130&gt;0,AO130,0)</f>
        <v>172.29418513653</v>
      </c>
      <c r="BI130" s="7" t="n">
        <f aca="false">IF(AP130&gt;0,AP130,0)</f>
        <v>1449.82235479331</v>
      </c>
      <c r="BJ130" s="7" t="n">
        <f aca="false">IF(AQ130&gt;0,AQ130,0)</f>
        <v>1066.23834332988</v>
      </c>
      <c r="BK130" s="7" t="n">
        <f aca="false">IF(AR130&gt;0,AR130,0)</f>
        <v>524.039433646696</v>
      </c>
      <c r="BL130" s="29" t="s">
        <v>546</v>
      </c>
      <c r="BM130" s="7" t="n">
        <f aca="false">100*AT130/SUM(AT$2:AT$135)</f>
        <v>0.0404409922595357</v>
      </c>
      <c r="BN130" s="7" t="n">
        <f aca="false">100*AU130/SUM(AU$2:AU$135)</f>
        <v>0.125476951729965</v>
      </c>
      <c r="BO130" s="7" t="n">
        <f aca="false">100*AV130/SUM(AV$2:AV$135)</f>
        <v>0.238234266596452</v>
      </c>
      <c r="BP130" s="7" t="n">
        <f aca="false">100*AW130/SUM(AW$2:AW$135)</f>
        <v>0.194579482052517</v>
      </c>
      <c r="BQ130" s="7" t="n">
        <f aca="false">100*AX130/SUM(AX$2:AX$135)</f>
        <v>0.125125400900582</v>
      </c>
      <c r="BR130" s="7" t="n">
        <f aca="false">100*AY130/SUM(AY$2:AY$135)</f>
        <v>0.191315746522889</v>
      </c>
      <c r="BS130" s="7" t="n">
        <f aca="false">100*AZ130/SUM(AZ$2:AZ$135)</f>
        <v>0.0872061858534932</v>
      </c>
      <c r="BT130" s="7" t="n">
        <f aca="false">100*BA130/SUM(BA$2:BA$135)</f>
        <v>0.15653956288863</v>
      </c>
      <c r="BU130" s="7" t="n">
        <f aca="false">100*BB130/SUM(BB$2:BB$135)</f>
        <v>0.0603099539318967</v>
      </c>
      <c r="BV130" s="7" t="n">
        <f aca="false">100*BC130/SUM(BC$2:BC$135)</f>
        <v>0.167995759982865</v>
      </c>
      <c r="BW130" s="7" t="n">
        <f aca="false">100*BD130/SUM(BD$2:BD$135)</f>
        <v>0.174193251875257</v>
      </c>
      <c r="BX130" s="7" t="n">
        <f aca="false">100*BE130/SUM(BE$2:BE$135)</f>
        <v>0.163649638107273</v>
      </c>
      <c r="BY130" s="7" t="n">
        <f aca="false">100*BF130/SUM(BF$2:BF$135)</f>
        <v>0.153462160242596</v>
      </c>
      <c r="BZ130" s="7" t="n">
        <f aca="false">100*BG130/SUM(BG$2:BG$135)</f>
        <v>0.186290832735181</v>
      </c>
      <c r="CA130" s="7" t="n">
        <f aca="false">100*BH130/SUM(BH$2:BH$135)</f>
        <v>0.0411327085834431</v>
      </c>
      <c r="CB130" s="7" t="n">
        <f aca="false">100*BI130/SUM(BI$2:BI$135)</f>
        <v>0.145430115389673</v>
      </c>
      <c r="CC130" s="7" t="n">
        <f aca="false">100*BJ130/SUM(BJ$2:BJ$135)</f>
        <v>0.126953889285622</v>
      </c>
      <c r="CD130" s="7" t="n">
        <f aca="false">100*BK130/SUM(BK$2:BK$135)</f>
        <v>0.0863132979656803</v>
      </c>
      <c r="CF130" s="29" t="s">
        <v>546</v>
      </c>
      <c r="CG130" s="0" t="n">
        <f aca="false">AVERAGE(BM130:BR130)</f>
        <v>0.15252880667699</v>
      </c>
      <c r="CH130" s="0" t="n">
        <f aca="false">AVERAGE(BS130:BX130)</f>
        <v>0.134982392106569</v>
      </c>
      <c r="CI130" s="0" t="n">
        <f aca="false">STDEV(BM130:BR130)</f>
        <v>0.0702346631048472</v>
      </c>
      <c r="CJ130" s="0" t="n">
        <f aca="false">STDEV(BS130:BX130)</f>
        <v>0.0485230573946323</v>
      </c>
    </row>
    <row r="131" customFormat="false" ht="18" hidden="true" customHeight="false" outlineLevel="0" collapsed="false">
      <c r="A131" s="29" t="s">
        <v>547</v>
      </c>
      <c r="B131" s="29" t="s">
        <v>2421</v>
      </c>
      <c r="C131" s="29" t="n">
        <v>50</v>
      </c>
      <c r="D131" s="29" t="n">
        <f aca="false">C131-3</f>
        <v>47</v>
      </c>
      <c r="E131" s="0" t="s">
        <v>2422</v>
      </c>
      <c r="F131" s="0" t="n">
        <v>17.4181998441875</v>
      </c>
      <c r="G131" s="3" t="n">
        <f aca="false">F131*((POWER(D131,2))/((POWER(C131,2))))</f>
        <v>15.3907213823241</v>
      </c>
      <c r="H131" s="0" t="n">
        <v>573.97635734431</v>
      </c>
      <c r="I131" s="0" t="n">
        <v>1171.39422748354</v>
      </c>
      <c r="J131" s="0" t="n">
        <v>1183.00509281147</v>
      </c>
      <c r="K131" s="0" t="n">
        <v>716.935265667805</v>
      </c>
      <c r="L131" s="0" t="n">
        <v>308.419575643291</v>
      </c>
      <c r="M131" s="0" t="n">
        <v>433.492835569291</v>
      </c>
      <c r="N131" s="0" t="n">
        <v>175.108745498097</v>
      </c>
      <c r="O131" s="0" t="n">
        <v>691.763754424143</v>
      </c>
      <c r="P131" s="0" t="n">
        <v>214.338555395119</v>
      </c>
      <c r="Q131" s="0" t="n">
        <v>265.046058708817</v>
      </c>
      <c r="R131" s="0" t="n">
        <v>451.023408135164</v>
      </c>
      <c r="S131" s="0" t="n">
        <v>573.577362790869</v>
      </c>
      <c r="T131" s="0" t="n">
        <v>433.492835569291</v>
      </c>
      <c r="U131" s="0" t="n">
        <v>295.114038816222</v>
      </c>
      <c r="V131" s="0" t="n">
        <v>87.8018580498854</v>
      </c>
      <c r="W131" s="0" t="n">
        <v>435.048228049778</v>
      </c>
      <c r="X131" s="0" t="n">
        <v>357.787245656063</v>
      </c>
      <c r="Y131" s="0" t="n">
        <v>167.390873131629</v>
      </c>
      <c r="AA131" s="7" t="n">
        <f aca="false">H131-(H130*$G130/100)</f>
        <v>459.450966500951</v>
      </c>
      <c r="AB131" s="7" t="n">
        <f aca="false">I131-(I130*$G130/100)</f>
        <v>899.562055765806</v>
      </c>
      <c r="AC131" s="7" t="n">
        <f aca="false">J131-(J130*$G130/100)</f>
        <v>776.649305804414</v>
      </c>
      <c r="AD131" s="7" t="n">
        <f aca="false">K131-(K130*$G130/100)</f>
        <v>446.971135497758</v>
      </c>
      <c r="AE131" s="7" t="n">
        <f aca="false">L131-(L130*$G130/100)</f>
        <v>198.736323532358</v>
      </c>
      <c r="AF131" s="7" t="n">
        <f aca="false">M131-(M130*$G130/100)</f>
        <v>273.236998859814</v>
      </c>
      <c r="AG131" s="7" t="n">
        <f aca="false">N131-(N130*$G130/100)</f>
        <v>88.9317053994216</v>
      </c>
      <c r="AH131" s="7" t="n">
        <f aca="false">O131-(O130*$G130/100)</f>
        <v>402.377940958198</v>
      </c>
      <c r="AI131" s="7" t="n">
        <f aca="false">P131-(P130*$G130/100)</f>
        <v>155.472124478659</v>
      </c>
      <c r="AJ131" s="7" t="n">
        <f aca="false">Q131-(Q130*$G130/100)</f>
        <v>142.507418327264</v>
      </c>
      <c r="AK131" s="7" t="n">
        <f aca="false">R131-(R130*$G130/100)</f>
        <v>252.043288439273</v>
      </c>
      <c r="AL131" s="7" t="n">
        <f aca="false">S131-(S130*$G130/100)</f>
        <v>337.664806563658</v>
      </c>
      <c r="AM131" s="7" t="n">
        <f aca="false">T131-(T130*$G130/100)</f>
        <v>269.488566402881</v>
      </c>
      <c r="AN131" s="7" t="n">
        <f aca="false">U131-(U130*$G130/100)</f>
        <v>113.568715846911</v>
      </c>
      <c r="AO131" s="7" t="n">
        <f aca="false">V131-(V130*$G130/100)</f>
        <v>61.2208652062659</v>
      </c>
      <c r="AP131" s="7" t="n">
        <f aca="false">W131-(W130*$G130/100)</f>
        <v>212.216634984556</v>
      </c>
      <c r="AQ131" s="7" t="n">
        <f aca="false">X131-(X130*$G130/100)</f>
        <v>193.782976489653</v>
      </c>
      <c r="AR131" s="7" t="n">
        <f aca="false">Y131-(Y130*$G130/100)</f>
        <v>86.7772102569736</v>
      </c>
      <c r="AT131" s="7" t="n">
        <f aca="false">IF(AA131&gt;0,AA131,0)</f>
        <v>459.450966500951</v>
      </c>
      <c r="AU131" s="7" t="n">
        <f aca="false">IF(AB131&gt;0,AB131,0)</f>
        <v>899.562055765806</v>
      </c>
      <c r="AV131" s="7" t="n">
        <f aca="false">IF(AC131&gt;0,AC131,0)</f>
        <v>776.649305804414</v>
      </c>
      <c r="AW131" s="7" t="n">
        <f aca="false">IF(AD131&gt;0,AD131,0)</f>
        <v>446.971135497758</v>
      </c>
      <c r="AX131" s="7" t="n">
        <f aca="false">IF(AE131&gt;0,AE131,0)</f>
        <v>198.736323532358</v>
      </c>
      <c r="AY131" s="7" t="n">
        <f aca="false">IF(AF131&gt;0,AF131,0)</f>
        <v>273.236998859814</v>
      </c>
      <c r="AZ131" s="7" t="n">
        <f aca="false">IF(AG131&gt;0,AG131,0)</f>
        <v>88.9317053994216</v>
      </c>
      <c r="BA131" s="7" t="n">
        <f aca="false">IF(AH131&gt;0,AH131,0)</f>
        <v>402.377940958198</v>
      </c>
      <c r="BB131" s="7" t="n">
        <f aca="false">IF(AI131&gt;0,AI131,0)</f>
        <v>155.472124478659</v>
      </c>
      <c r="BC131" s="7" t="n">
        <f aca="false">IF(AJ131&gt;0,AJ131,0)</f>
        <v>142.507418327264</v>
      </c>
      <c r="BD131" s="7" t="n">
        <f aca="false">IF(AK131&gt;0,AK131,0)</f>
        <v>252.043288439273</v>
      </c>
      <c r="BE131" s="7" t="n">
        <f aca="false">IF(AL131&gt;0,AL131,0)</f>
        <v>337.664806563658</v>
      </c>
      <c r="BF131" s="7" t="n">
        <f aca="false">IF(AM131&gt;0,AM131,0)</f>
        <v>269.488566402881</v>
      </c>
      <c r="BG131" s="7" t="n">
        <f aca="false">IF(AN131&gt;0,AN131,0)</f>
        <v>113.568715846911</v>
      </c>
      <c r="BH131" s="7" t="n">
        <f aca="false">IF(AO131&gt;0,AO131,0)</f>
        <v>61.2208652062659</v>
      </c>
      <c r="BI131" s="7" t="n">
        <f aca="false">IF(AP131&gt;0,AP131,0)</f>
        <v>212.216634984556</v>
      </c>
      <c r="BJ131" s="7" t="n">
        <f aca="false">IF(AQ131&gt;0,AQ131,0)</f>
        <v>193.782976489653</v>
      </c>
      <c r="BK131" s="7" t="n">
        <f aca="false">IF(AR131&gt;0,AR131,0)</f>
        <v>86.7772102569736</v>
      </c>
      <c r="BL131" s="29" t="s">
        <v>547</v>
      </c>
      <c r="BM131" s="7" t="n">
        <f aca="false">100*AT131/SUM(AT$2:AT$135)</f>
        <v>0.0249725615925835</v>
      </c>
      <c r="BN131" s="7" t="n">
        <f aca="false">100*AU131/SUM(AU$2:AU$135)</f>
        <v>0.0638396142696145</v>
      </c>
      <c r="BO131" s="7" t="n">
        <f aca="false">100*AV131/SUM(AV$2:AV$135)</f>
        <v>0.0700320665224616</v>
      </c>
      <c r="BP131" s="7" t="n">
        <f aca="false">100*AW131/SUM(AW$2:AW$135)</f>
        <v>0.0495242198238317</v>
      </c>
      <c r="BQ131" s="7" t="n">
        <f aca="false">100*AX131/SUM(AX$2:AX$135)</f>
        <v>0.034880359139902</v>
      </c>
      <c r="BR131" s="7" t="n">
        <f aca="false">100*AY131/SUM(AY$2:AY$135)</f>
        <v>0.0501751412702711</v>
      </c>
      <c r="BS131" s="7" t="n">
        <f aca="false">100*AZ131/SUM(AZ$2:AZ$135)</f>
        <v>0.0138309976612065</v>
      </c>
      <c r="BT131" s="7" t="n">
        <f aca="false">100*BA131/SUM(BA$2:BA$135)</f>
        <v>0.0334563568189361</v>
      </c>
      <c r="BU131" s="7" t="n">
        <f aca="false">100*BB131/SUM(BB$2:BB$135)</f>
        <v>0.0245010620108381</v>
      </c>
      <c r="BV131" s="7" t="n">
        <f aca="false">100*BC131/SUM(BC$2:BC$135)</f>
        <v>0.0300285212231271</v>
      </c>
      <c r="BW131" s="7" t="n">
        <f aca="false">100*BD131/SUM(BD$2:BD$135)</f>
        <v>0.0339273162450178</v>
      </c>
      <c r="BX131" s="7" t="n">
        <f aca="false">100*BE131/SUM(BE$2:BE$135)</f>
        <v>0.0360415973141114</v>
      </c>
      <c r="BY131" s="7" t="n">
        <f aca="false">100*BF131/SUM(BF$2:BF$135)</f>
        <v>0.0387643621733725</v>
      </c>
      <c r="BZ131" s="7" t="n">
        <f aca="false">100*BG131/SUM(BG$2:BG$135)</f>
        <v>0.0179264884494529</v>
      </c>
      <c r="CA131" s="7" t="n">
        <f aca="false">100*BH131/SUM(BH$2:BH$135)</f>
        <v>0.0146155832581356</v>
      </c>
      <c r="CB131" s="7" t="n">
        <f aca="false">100*BI131/SUM(BI$2:BI$135)</f>
        <v>0.0212872215767509</v>
      </c>
      <c r="CC131" s="7" t="n">
        <f aca="false">100*BJ131/SUM(BJ$2:BJ$135)</f>
        <v>0.0230731737388796</v>
      </c>
      <c r="CD131" s="7" t="n">
        <f aca="false">100*BK131/SUM(BK$2:BK$135)</f>
        <v>0.014292869438124</v>
      </c>
      <c r="CF131" s="29" t="s">
        <v>547</v>
      </c>
      <c r="CG131" s="0" t="n">
        <f aca="false">AVERAGE(BM131:BR131)</f>
        <v>0.0489039937697774</v>
      </c>
      <c r="CH131" s="0" t="n">
        <f aca="false">AVERAGE(BS131:BX131)</f>
        <v>0.0286309752122061</v>
      </c>
      <c r="CI131" s="0" t="n">
        <f aca="false">STDEV(BM131:BR131)</f>
        <v>0.0169755382157261</v>
      </c>
      <c r="CJ131" s="0" t="n">
        <f aca="false">STDEV(BS131:BX131)</f>
        <v>0.00829821076301666</v>
      </c>
    </row>
    <row r="132" customFormat="false" ht="18" hidden="true" customHeight="false" outlineLevel="0" collapsed="false">
      <c r="A132" s="29" t="s">
        <v>548</v>
      </c>
      <c r="B132" s="29" t="s">
        <v>2423</v>
      </c>
      <c r="C132" s="29" t="n">
        <v>50</v>
      </c>
      <c r="D132" s="29" t="n">
        <f aca="false">C132-3</f>
        <v>47</v>
      </c>
      <c r="E132" s="0" t="s">
        <v>2424</v>
      </c>
      <c r="F132" s="0" t="n">
        <v>17.3563000370586</v>
      </c>
      <c r="G132" s="3" t="n">
        <f aca="false">F132*((POWER(D132,2))/((POWER(C132,2))))</f>
        <v>15.336026712745</v>
      </c>
      <c r="H132" s="0" t="n">
        <v>274.649588550786</v>
      </c>
      <c r="I132" s="0" t="n">
        <v>677.165300379397</v>
      </c>
      <c r="J132" s="0" t="n">
        <v>296.948497247385</v>
      </c>
      <c r="K132" s="0" t="n">
        <v>256.666638482092</v>
      </c>
      <c r="L132" s="0" t="n">
        <v>155.40245586423</v>
      </c>
      <c r="M132" s="0" t="n">
        <v>152.319660040739</v>
      </c>
      <c r="N132" s="0" t="n">
        <v>20.3802939165824</v>
      </c>
      <c r="O132" s="0" t="n">
        <v>253.192585444984</v>
      </c>
      <c r="P132" s="0" t="n">
        <v>66.3439174655385</v>
      </c>
      <c r="Q132" s="0" t="n">
        <v>110.120086215745</v>
      </c>
      <c r="R132" s="0" t="n">
        <v>265.336236090953</v>
      </c>
      <c r="S132" s="0" t="n">
        <v>275.255946035364</v>
      </c>
      <c r="T132" s="0" t="n">
        <v>157.92218819177</v>
      </c>
      <c r="U132" s="0" t="n">
        <v>18.5979481822178</v>
      </c>
      <c r="V132" s="0" t="n">
        <v>11.7558056034455</v>
      </c>
      <c r="W132" s="0" t="n">
        <v>158.911962278775</v>
      </c>
      <c r="X132" s="0" t="n">
        <v>157.92218819177</v>
      </c>
      <c r="Y132" s="0" t="n">
        <v>52.9870599628951</v>
      </c>
      <c r="AA132" s="7" t="n">
        <f aca="false">H132-(H131*$G131/100)</f>
        <v>186.31048659151</v>
      </c>
      <c r="AB132" s="7" t="n">
        <f aca="false">I132-(I131*$G131/100)</f>
        <v>496.879278538778</v>
      </c>
      <c r="AC132" s="7" t="n">
        <f aca="false">J132-(J131*$G131/100)</f>
        <v>114.875479474068</v>
      </c>
      <c r="AD132" s="7" t="n">
        <f aca="false">K132-(K131*$G131/100)</f>
        <v>146.325129251535</v>
      </c>
      <c r="AE132" s="7" t="n">
        <f aca="false">L132-(L131*$G131/100)</f>
        <v>107.934458288424</v>
      </c>
      <c r="AF132" s="7" t="n">
        <f aca="false">M132-(M131*$G131/100)</f>
        <v>85.601985505933</v>
      </c>
      <c r="AG132" s="7" t="n">
        <f aca="false">N132-(N131*$G131/100)</f>
        <v>-6.57020521911262</v>
      </c>
      <c r="AH132" s="7" t="n">
        <f aca="false">O132-(O131*$G131/100)</f>
        <v>146.72515337766</v>
      </c>
      <c r="AI132" s="7" t="n">
        <f aca="false">P132-(P131*$G131/100)</f>
        <v>33.3556675897773</v>
      </c>
      <c r="AJ132" s="7" t="n">
        <f aca="false">Q132-(Q131*$G131/100)</f>
        <v>69.3275857850396</v>
      </c>
      <c r="AK132" s="7" t="n">
        <f aca="false">R132-(R131*$G131/100)</f>
        <v>195.920479975808</v>
      </c>
      <c r="AL132" s="7" t="n">
        <f aca="false">S132-(S131*$G131/100)</f>
        <v>186.978252216139</v>
      </c>
      <c r="AM132" s="7" t="n">
        <f aca="false">T132-(T131*$G131/100)</f>
        <v>91.2045136569641</v>
      </c>
      <c r="AN132" s="7" t="n">
        <f aca="false">U132-(U131*$G131/100)</f>
        <v>-26.8222312921107</v>
      </c>
      <c r="AO132" s="7" t="n">
        <f aca="false">V132-(V131*$G131/100)</f>
        <v>-1.75753373751608</v>
      </c>
      <c r="AP132" s="7" t="n">
        <f aca="false">W132-(W131*$G131/100)</f>
        <v>91.9549016208961</v>
      </c>
      <c r="AQ132" s="7" t="n">
        <f aca="false">X132-(X131*$G131/100)</f>
        <v>102.856150071354</v>
      </c>
      <c r="AR132" s="7" t="n">
        <f aca="false">Y132-(Y131*$G131/100)</f>
        <v>27.2243970597665</v>
      </c>
      <c r="AT132" s="7" t="n">
        <f aca="false">IF(AA132&gt;0,AA132,0)</f>
        <v>186.31048659151</v>
      </c>
      <c r="AU132" s="7" t="n">
        <f aca="false">IF(AB132&gt;0,AB132,0)</f>
        <v>496.879278538778</v>
      </c>
      <c r="AV132" s="7" t="n">
        <f aca="false">IF(AC132&gt;0,AC132,0)</f>
        <v>114.875479474068</v>
      </c>
      <c r="AW132" s="7" t="n">
        <f aca="false">IF(AD132&gt;0,AD132,0)</f>
        <v>146.325129251535</v>
      </c>
      <c r="AX132" s="7" t="n">
        <f aca="false">IF(AE132&gt;0,AE132,0)</f>
        <v>107.934458288424</v>
      </c>
      <c r="AY132" s="7" t="n">
        <f aca="false">IF(AF132&gt;0,AF132,0)</f>
        <v>85.601985505933</v>
      </c>
      <c r="AZ132" s="7" t="n">
        <f aca="false">IF(AG132&gt;0,AG132,0)</f>
        <v>0</v>
      </c>
      <c r="BA132" s="7" t="n">
        <f aca="false">IF(AH132&gt;0,AH132,0)</f>
        <v>146.72515337766</v>
      </c>
      <c r="BB132" s="7" t="n">
        <f aca="false">IF(AI132&gt;0,AI132,0)</f>
        <v>33.3556675897773</v>
      </c>
      <c r="BC132" s="7" t="n">
        <f aca="false">IF(AJ132&gt;0,AJ132,0)</f>
        <v>69.3275857850396</v>
      </c>
      <c r="BD132" s="7" t="n">
        <f aca="false">IF(AK132&gt;0,AK132,0)</f>
        <v>195.920479975808</v>
      </c>
      <c r="BE132" s="7" t="n">
        <f aca="false">IF(AL132&gt;0,AL132,0)</f>
        <v>186.978252216139</v>
      </c>
      <c r="BF132" s="7" t="n">
        <f aca="false">IF(AM132&gt;0,AM132,0)</f>
        <v>91.2045136569641</v>
      </c>
      <c r="BG132" s="7" t="n">
        <f aca="false">IF(AN132&gt;0,AN132,0)</f>
        <v>0</v>
      </c>
      <c r="BH132" s="7" t="n">
        <f aca="false">IF(AO132&gt;0,AO132,0)</f>
        <v>0</v>
      </c>
      <c r="BI132" s="7" t="n">
        <f aca="false">IF(AP132&gt;0,AP132,0)</f>
        <v>91.9549016208961</v>
      </c>
      <c r="BJ132" s="7" t="n">
        <f aca="false">IF(AQ132&gt;0,AQ132,0)</f>
        <v>102.856150071354</v>
      </c>
      <c r="BK132" s="7" t="n">
        <f aca="false">IF(AR132&gt;0,AR132,0)</f>
        <v>27.2243970597665</v>
      </c>
      <c r="BL132" s="29" t="s">
        <v>548</v>
      </c>
      <c r="BM132" s="7" t="n">
        <f aca="false">100*AT132/SUM(AT$2:AT$135)</f>
        <v>0.0101265432896658</v>
      </c>
      <c r="BN132" s="7" t="n">
        <f aca="false">100*AU132/SUM(AU$2:AU$135)</f>
        <v>0.0352622493102779</v>
      </c>
      <c r="BO132" s="7" t="n">
        <f aca="false">100*AV132/SUM(AV$2:AV$135)</f>
        <v>0.0103585584384126</v>
      </c>
      <c r="BP132" s="7" t="n">
        <f aca="false">100*AW132/SUM(AW$2:AW$135)</f>
        <v>0.0162127647431496</v>
      </c>
      <c r="BQ132" s="7" t="n">
        <f aca="false">100*AX132/SUM(AX$2:AX$135)</f>
        <v>0.0189436566086926</v>
      </c>
      <c r="BR132" s="7" t="n">
        <f aca="false">100*AY132/SUM(AY$2:AY$135)</f>
        <v>0.0157192903365899</v>
      </c>
      <c r="BS132" s="7" t="n">
        <f aca="false">100*AZ132/SUM(AZ$2:AZ$135)</f>
        <v>0</v>
      </c>
      <c r="BT132" s="7" t="n">
        <f aca="false">100*BA132/SUM(BA$2:BA$135)</f>
        <v>0.012199697314486</v>
      </c>
      <c r="BU132" s="7" t="n">
        <f aca="false">100*BB132/SUM(BB$2:BB$135)</f>
        <v>0.0052565646913908</v>
      </c>
      <c r="BV132" s="7" t="n">
        <f aca="false">100*BC132/SUM(BC$2:BC$135)</f>
        <v>0.0146083965700187</v>
      </c>
      <c r="BW132" s="7" t="n">
        <f aca="false">100*BD132/SUM(BD$2:BD$135)</f>
        <v>0.0263726763929143</v>
      </c>
      <c r="BX132" s="7" t="n">
        <f aca="false">100*BE132/SUM(BE$2:BE$135)</f>
        <v>0.0199576465828693</v>
      </c>
      <c r="BY132" s="7" t="n">
        <f aca="false">100*BF132/SUM(BF$2:BF$135)</f>
        <v>0.0131192385875079</v>
      </c>
      <c r="BZ132" s="7" t="n">
        <f aca="false">100*BG132/SUM(BG$2:BG$135)</f>
        <v>0</v>
      </c>
      <c r="CA132" s="7" t="n">
        <f aca="false">100*BH132/SUM(BH$2:BH$135)</f>
        <v>0</v>
      </c>
      <c r="CB132" s="7" t="n">
        <f aca="false">100*BI132/SUM(BI$2:BI$135)</f>
        <v>0.00922389692030882</v>
      </c>
      <c r="CC132" s="7" t="n">
        <f aca="false">100*BJ132/SUM(BJ$2:BJ$135)</f>
        <v>0.0122467817539966</v>
      </c>
      <c r="CD132" s="7" t="n">
        <f aca="false">100*BK132/SUM(BK$2:BK$135)</f>
        <v>0.00448406616846292</v>
      </c>
      <c r="CF132" s="29" t="s">
        <v>548</v>
      </c>
      <c r="CG132" s="0" t="n">
        <f aca="false">AVERAGE(BM132:BR132)</f>
        <v>0.0177705104544647</v>
      </c>
      <c r="CH132" s="0" t="n">
        <f aca="false">AVERAGE(BS132:BX132)</f>
        <v>0.0130658302586132</v>
      </c>
      <c r="CI132" s="0" t="n">
        <f aca="false">STDEV(BM132:BR132)</f>
        <v>0.00924487471496528</v>
      </c>
      <c r="CJ132" s="0" t="n">
        <f aca="false">STDEV(BS132:BX132)</f>
        <v>0.00958540069519819</v>
      </c>
    </row>
    <row r="133" customFormat="false" ht="18" hidden="true" customHeight="false" outlineLevel="0" collapsed="false">
      <c r="A133" s="29" t="s">
        <v>549</v>
      </c>
      <c r="B133" s="29" t="s">
        <v>2425</v>
      </c>
      <c r="C133" s="29" t="n">
        <v>50</v>
      </c>
      <c r="D133" s="29" t="n">
        <f aca="false">C133-3</f>
        <v>47</v>
      </c>
      <c r="E133" s="0" t="s">
        <v>2426</v>
      </c>
      <c r="F133" s="0" t="n">
        <v>17.4305806011868</v>
      </c>
      <c r="G133" s="3" t="n">
        <f aca="false">F133*((POWER(D133,2))/((POWER(C133,2))))</f>
        <v>15.4016610192087</v>
      </c>
      <c r="H133" s="0" t="n">
        <v>239.306060977698</v>
      </c>
      <c r="I133" s="0" t="n">
        <v>349.54151630535</v>
      </c>
      <c r="J133" s="0" t="n">
        <v>116.05605401386</v>
      </c>
      <c r="K133" s="0" t="n">
        <v>70.2941624107958</v>
      </c>
      <c r="L133" s="0" t="n">
        <v>92.9442159497543</v>
      </c>
      <c r="M133" s="0" t="n">
        <v>33.1916836412165</v>
      </c>
      <c r="N133" s="0" t="n">
        <v>62.3966602339326</v>
      </c>
      <c r="O133" s="0" t="n">
        <v>70.2941624107958</v>
      </c>
      <c r="P133" s="0" t="n">
        <v>31.9079620617117</v>
      </c>
      <c r="Q133" s="0" t="n">
        <v>7.75685107256492</v>
      </c>
      <c r="R133" s="0" t="n">
        <v>112.060089563718</v>
      </c>
      <c r="S133" s="0" t="n">
        <v>107.696761386612</v>
      </c>
      <c r="T133" s="0" t="n">
        <v>92.2228423219447</v>
      </c>
      <c r="U133" s="0" t="n">
        <v>14.7297476539408</v>
      </c>
      <c r="V133" s="0" t="n">
        <v>0</v>
      </c>
      <c r="W133" s="0" t="n">
        <v>30.8998622055721</v>
      </c>
      <c r="X133" s="0" t="n">
        <v>107.731904054341</v>
      </c>
      <c r="Y133" s="0" t="n">
        <v>14.02576339218</v>
      </c>
      <c r="AA133" s="7" t="n">
        <f aca="false">H133-(H132*$G132/100)</f>
        <v>197.185726711105</v>
      </c>
      <c r="AB133" s="7" t="n">
        <f aca="false">I133-(I132*$G132/100)</f>
        <v>245.691264949726</v>
      </c>
      <c r="AC133" s="7" t="n">
        <f aca="false">J133-(J132*$G132/100)</f>
        <v>70.5159531529062</v>
      </c>
      <c r="AD133" s="7" t="n">
        <f aca="false">K133-(K132*$G132/100)</f>
        <v>30.9316981704777</v>
      </c>
      <c r="AE133" s="7" t="n">
        <f aca="false">L133-(L132*$G132/100)</f>
        <v>69.1116538061543</v>
      </c>
      <c r="AF133" s="7" t="n">
        <f aca="false">M133-(M132*$G132/100)</f>
        <v>9.83189988860649</v>
      </c>
      <c r="AG133" s="7" t="n">
        <f aca="false">N133-(N132*$G132/100)</f>
        <v>59.2711329147496</v>
      </c>
      <c r="AH133" s="7" t="n">
        <f aca="false">O133-(O132*$G132/100)</f>
        <v>31.4644798722634</v>
      </c>
      <c r="AI133" s="7" t="n">
        <f aca="false">P133-(P132*$G132/100)</f>
        <v>21.7334411569152</v>
      </c>
      <c r="AJ133" s="7" t="n">
        <f aca="false">Q133-(Q132*$G132/100)</f>
        <v>-9.13119476557948</v>
      </c>
      <c r="AK133" s="7" t="n">
        <f aca="false">R133-(R132*$G132/100)</f>
        <v>71.3680535182174</v>
      </c>
      <c r="AL133" s="7" t="n">
        <f aca="false">S133-(S132*$G132/100)</f>
        <v>65.4834359742095</v>
      </c>
      <c r="AM133" s="7" t="n">
        <f aca="false">T133-(T132*$G132/100)</f>
        <v>68.0038533555034</v>
      </c>
      <c r="AN133" s="7" t="n">
        <f aca="false">U133-(U132*$G132/100)</f>
        <v>11.8775613526934</v>
      </c>
      <c r="AO133" s="7" t="n">
        <f aca="false">V133-(V132*$G132/100)</f>
        <v>-1.80287348764277</v>
      </c>
      <c r="AP133" s="7" t="n">
        <f aca="false">W133-(W132*$G132/100)</f>
        <v>6.52908122075186</v>
      </c>
      <c r="AQ133" s="7" t="n">
        <f aca="false">X133-(X132*$G132/100)</f>
        <v>83.5129150878997</v>
      </c>
      <c r="AR133" s="7" t="n">
        <f aca="false">Y133-(Y132*$G132/100)</f>
        <v>5.89965372197218</v>
      </c>
      <c r="AT133" s="7" t="n">
        <f aca="false">IF(AA133&gt;0,AA133,0)</f>
        <v>197.185726711105</v>
      </c>
      <c r="AU133" s="7" t="n">
        <f aca="false">IF(AB133&gt;0,AB133,0)</f>
        <v>245.691264949726</v>
      </c>
      <c r="AV133" s="7" t="n">
        <f aca="false">IF(AC133&gt;0,AC133,0)</f>
        <v>70.5159531529062</v>
      </c>
      <c r="AW133" s="7" t="n">
        <f aca="false">IF(AD133&gt;0,AD133,0)</f>
        <v>30.9316981704777</v>
      </c>
      <c r="AX133" s="7" t="n">
        <f aca="false">IF(AE133&gt;0,AE133,0)</f>
        <v>69.1116538061543</v>
      </c>
      <c r="AY133" s="7" t="n">
        <f aca="false">IF(AF133&gt;0,AF133,0)</f>
        <v>9.83189988860649</v>
      </c>
      <c r="AZ133" s="7" t="n">
        <f aca="false">IF(AG133&gt;0,AG133,0)</f>
        <v>59.2711329147496</v>
      </c>
      <c r="BA133" s="7" t="n">
        <f aca="false">IF(AH133&gt;0,AH133,0)</f>
        <v>31.4644798722634</v>
      </c>
      <c r="BB133" s="7" t="n">
        <f aca="false">IF(AI133&gt;0,AI133,0)</f>
        <v>21.7334411569152</v>
      </c>
      <c r="BC133" s="7" t="n">
        <f aca="false">IF(AJ133&gt;0,AJ133,0)</f>
        <v>0</v>
      </c>
      <c r="BD133" s="7" t="n">
        <f aca="false">IF(AK133&gt;0,AK133,0)</f>
        <v>71.3680535182174</v>
      </c>
      <c r="BE133" s="7" t="n">
        <f aca="false">IF(AL133&gt;0,AL133,0)</f>
        <v>65.4834359742095</v>
      </c>
      <c r="BF133" s="7" t="n">
        <f aca="false">IF(AM133&gt;0,AM133,0)</f>
        <v>68.0038533555034</v>
      </c>
      <c r="BG133" s="7" t="n">
        <f aca="false">IF(AN133&gt;0,AN133,0)</f>
        <v>11.8775613526934</v>
      </c>
      <c r="BH133" s="7" t="n">
        <f aca="false">IF(AO133&gt;0,AO133,0)</f>
        <v>0</v>
      </c>
      <c r="BI133" s="7" t="n">
        <f aca="false">IF(AP133&gt;0,AP133,0)</f>
        <v>6.52908122075186</v>
      </c>
      <c r="BJ133" s="7" t="n">
        <f aca="false">IF(AQ133&gt;0,AQ133,0)</f>
        <v>83.5129150878997</v>
      </c>
      <c r="BK133" s="7" t="n">
        <f aca="false">IF(AR133&gt;0,AR133,0)</f>
        <v>5.89965372197218</v>
      </c>
      <c r="BL133" s="29" t="s">
        <v>549</v>
      </c>
      <c r="BM133" s="7" t="n">
        <f aca="false">100*AT133/SUM(AT$2:AT$135)</f>
        <v>0.0107176457652771</v>
      </c>
      <c r="BN133" s="7" t="n">
        <f aca="false">100*AU133/SUM(AU$2:AU$135)</f>
        <v>0.017436079571466</v>
      </c>
      <c r="BO133" s="7" t="n">
        <f aca="false">100*AV133/SUM(AV$2:AV$135)</f>
        <v>0.00635856864248941</v>
      </c>
      <c r="BP133" s="7" t="n">
        <f aca="false">100*AW133/SUM(AW$2:AW$135)</f>
        <v>0.00342721956310048</v>
      </c>
      <c r="BQ133" s="7" t="n">
        <f aca="false">100*AX133/SUM(AX$2:AX$135)</f>
        <v>0.0121298374784454</v>
      </c>
      <c r="BR133" s="7" t="n">
        <f aca="false">100*AY133/SUM(AY$2:AY$135)</f>
        <v>0.00180545448795203</v>
      </c>
      <c r="BS133" s="7" t="n">
        <f aca="false">100*AZ133/SUM(AZ$2:AZ$135)</f>
        <v>0.00921807241904405</v>
      </c>
      <c r="BT133" s="7" t="n">
        <f aca="false">100*BA133/SUM(BA$2:BA$135)</f>
        <v>0.00261616445280741</v>
      </c>
      <c r="BU133" s="7" t="n">
        <f aca="false">100*BB133/SUM(BB$2:BB$135)</f>
        <v>0.00342500233582112</v>
      </c>
      <c r="BV133" s="7" t="n">
        <f aca="false">100*BC133/SUM(BC$2:BC$135)</f>
        <v>0</v>
      </c>
      <c r="BW133" s="7" t="n">
        <f aca="false">100*BD133/SUM(BD$2:BD$135)</f>
        <v>0.0096067883278999</v>
      </c>
      <c r="BX133" s="7" t="n">
        <f aca="false">100*BE133/SUM(BE$2:BE$135)</f>
        <v>0.00698955764488861</v>
      </c>
      <c r="BY133" s="7" t="n">
        <f aca="false">100*BF133/SUM(BF$2:BF$135)</f>
        <v>0.00978195860345587</v>
      </c>
      <c r="BZ133" s="7" t="n">
        <f aca="false">100*BG133/SUM(BG$2:BG$135)</f>
        <v>0.00187483819649544</v>
      </c>
      <c r="CA133" s="7" t="n">
        <f aca="false">100*BH133/SUM(BH$2:BH$135)</f>
        <v>0</v>
      </c>
      <c r="CB133" s="7" t="n">
        <f aca="false">100*BI133/SUM(BI$2:BI$135)</f>
        <v>0.000654925089396799</v>
      </c>
      <c r="CC133" s="7" t="n">
        <f aca="false">100*BJ133/SUM(BJ$2:BJ$135)</f>
        <v>0.00994363918941196</v>
      </c>
      <c r="CD133" s="7" t="n">
        <f aca="false">100*BK133/SUM(BK$2:BK$135)</f>
        <v>0.000971718036666362</v>
      </c>
      <c r="CF133" s="29" t="s">
        <v>549</v>
      </c>
      <c r="CG133" s="0" t="n">
        <f aca="false">AVERAGE(BM133:BR133)</f>
        <v>0.00864580091812173</v>
      </c>
      <c r="CH133" s="0" t="n">
        <f aca="false">AVERAGE(BS133:BX133)</f>
        <v>0.00530926419674352</v>
      </c>
      <c r="CI133" s="0" t="n">
        <f aca="false">STDEV(BM133:BR133)</f>
        <v>0.00588141841317554</v>
      </c>
      <c r="CJ133" s="0" t="n">
        <f aca="false">STDEV(BS133:BX133)</f>
        <v>0.00388747724753761</v>
      </c>
    </row>
    <row r="134" customFormat="false" ht="18" hidden="true" customHeight="false" outlineLevel="0" collapsed="false">
      <c r="A134" s="29" t="s">
        <v>550</v>
      </c>
      <c r="B134" s="29" t="s">
        <v>2427</v>
      </c>
      <c r="C134" s="29" t="n">
        <v>50</v>
      </c>
      <c r="D134" s="29" t="n">
        <f aca="false">C134-3</f>
        <v>47</v>
      </c>
      <c r="E134" s="0" t="s">
        <v>2428</v>
      </c>
      <c r="F134" s="0" t="n">
        <v>17.3686794613047</v>
      </c>
      <c r="G134" s="3" t="n">
        <f aca="false">F134*((POWER(D134,2))/((POWER(C134,2))))</f>
        <v>15.3469651720088</v>
      </c>
      <c r="H134" s="0" t="n">
        <v>139.895409736681</v>
      </c>
      <c r="I134" s="0" t="n">
        <v>188.69862160364</v>
      </c>
      <c r="J134" s="0" t="n">
        <v>52.9784876638863</v>
      </c>
      <c r="K134" s="0" t="n">
        <v>42.3977745459465</v>
      </c>
      <c r="L134" s="0" t="n">
        <v>43.687359871713</v>
      </c>
      <c r="M134" s="0" t="n">
        <v>48.215916274496</v>
      </c>
      <c r="N134" s="0" t="n">
        <v>31.3866077313105</v>
      </c>
      <c r="O134" s="0" t="n">
        <v>44.7521650355678</v>
      </c>
      <c r="P134" s="0" t="n">
        <v>16.4872731631745</v>
      </c>
      <c r="Q134" s="0" t="n">
        <v>4.42689623319306</v>
      </c>
      <c r="R134" s="0" t="n">
        <v>59.1008894347066</v>
      </c>
      <c r="S134" s="0" t="n">
        <v>53.523048928427</v>
      </c>
      <c r="T134" s="0" t="n">
        <v>25.7923789751455</v>
      </c>
      <c r="U134" s="0" t="n">
        <v>42.3977745459465</v>
      </c>
      <c r="V134" s="0" t="n">
        <v>9.1994909889949</v>
      </c>
      <c r="W134" s="0" t="n">
        <v>9.69136201179865</v>
      </c>
      <c r="X134" s="0" t="n">
        <v>31.7069472662765</v>
      </c>
      <c r="Y134" s="0" t="n">
        <v>7.81886281693756</v>
      </c>
      <c r="AA134" s="7" t="n">
        <f aca="false">H134-(H133*$G133/100)</f>
        <v>103.038301426475</v>
      </c>
      <c r="AB134" s="7" t="n">
        <f aca="false">I134-(I133*$G133/100)</f>
        <v>134.863422140888</v>
      </c>
      <c r="AC134" s="7" t="n">
        <f aca="false">J134-(J133*$G133/100)</f>
        <v>35.1039276324018</v>
      </c>
      <c r="AD134" s="7" t="n">
        <f aca="false">K134-(K133*$G133/100)</f>
        <v>31.5713059351437</v>
      </c>
      <c r="AE134" s="7" t="n">
        <f aca="false">L134-(L133*$G133/100)</f>
        <v>29.3724067941706</v>
      </c>
      <c r="AF134" s="7" t="n">
        <f aca="false">M134-(M133*$G133/100)</f>
        <v>43.1038456735077</v>
      </c>
      <c r="AG134" s="7" t="n">
        <f aca="false">N134-(N133*$G133/100)</f>
        <v>21.7764856347728</v>
      </c>
      <c r="AH134" s="7" t="n">
        <f aca="false">O134-(O133*$G133/100)</f>
        <v>33.925696424765</v>
      </c>
      <c r="AI134" s="7" t="n">
        <f aca="false">P134-(P133*$G133/100)</f>
        <v>11.572917008292</v>
      </c>
      <c r="AJ134" s="7" t="n">
        <f aca="false">Q134-(Q133*$G133/100)</f>
        <v>3.23221232523176</v>
      </c>
      <c r="AK134" s="7" t="n">
        <f aca="false">R134-(R133*$G133/100)</f>
        <v>41.8417743022811</v>
      </c>
      <c r="AL134" s="7" t="n">
        <f aca="false">S134-(S133*$G133/100)</f>
        <v>36.9359588109951</v>
      </c>
      <c r="AM134" s="7" t="n">
        <f aca="false">T134-(T133*$G133/100)</f>
        <v>11.5885294184403</v>
      </c>
      <c r="AN134" s="7" t="n">
        <f aca="false">U134-(U133*$G133/100)</f>
        <v>40.1291487433017</v>
      </c>
      <c r="AO134" s="7" t="n">
        <f aca="false">V134-(V133*$G133/100)</f>
        <v>9.1994909889949</v>
      </c>
      <c r="AP134" s="7" t="n">
        <f aca="false">W134-(W133*$G133/100)</f>
        <v>4.93226997949387</v>
      </c>
      <c r="AQ134" s="7" t="n">
        <f aca="false">X134-(X133*$G133/100)</f>
        <v>15.1144445942878</v>
      </c>
      <c r="AR134" s="7" t="n">
        <f aca="false">Y134-(Y133*$G133/100)</f>
        <v>5.65866228391774</v>
      </c>
      <c r="AT134" s="7" t="n">
        <f aca="false">IF(AA134&gt;0,AA134,0)</f>
        <v>103.038301426475</v>
      </c>
      <c r="AU134" s="7" t="n">
        <f aca="false">IF(AB134&gt;0,AB134,0)</f>
        <v>134.863422140888</v>
      </c>
      <c r="AV134" s="7" t="n">
        <f aca="false">IF(AC134&gt;0,AC134,0)</f>
        <v>35.1039276324018</v>
      </c>
      <c r="AW134" s="7" t="n">
        <f aca="false">IF(AD134&gt;0,AD134,0)</f>
        <v>31.5713059351437</v>
      </c>
      <c r="AX134" s="7" t="n">
        <f aca="false">IF(AE134&gt;0,AE134,0)</f>
        <v>29.3724067941706</v>
      </c>
      <c r="AY134" s="7" t="n">
        <f aca="false">IF(AF134&gt;0,AF134,0)</f>
        <v>43.1038456735077</v>
      </c>
      <c r="AZ134" s="7" t="n">
        <f aca="false">IF(AG134&gt;0,AG134,0)</f>
        <v>21.7764856347728</v>
      </c>
      <c r="BA134" s="7" t="n">
        <f aca="false">IF(AH134&gt;0,AH134,0)</f>
        <v>33.925696424765</v>
      </c>
      <c r="BB134" s="7" t="n">
        <f aca="false">IF(AI134&gt;0,AI134,0)</f>
        <v>11.572917008292</v>
      </c>
      <c r="BC134" s="7" t="n">
        <f aca="false">IF(AJ134&gt;0,AJ134,0)</f>
        <v>3.23221232523176</v>
      </c>
      <c r="BD134" s="7" t="n">
        <f aca="false">IF(AK134&gt;0,AK134,0)</f>
        <v>41.8417743022811</v>
      </c>
      <c r="BE134" s="7" t="n">
        <f aca="false">IF(AL134&gt;0,AL134,0)</f>
        <v>36.9359588109951</v>
      </c>
      <c r="BF134" s="7" t="n">
        <f aca="false">IF(AM134&gt;0,AM134,0)</f>
        <v>11.5885294184403</v>
      </c>
      <c r="BG134" s="7" t="n">
        <f aca="false">IF(AN134&gt;0,AN134,0)</f>
        <v>40.1291487433017</v>
      </c>
      <c r="BH134" s="7" t="n">
        <f aca="false">IF(AO134&gt;0,AO134,0)</f>
        <v>9.1994909889949</v>
      </c>
      <c r="BI134" s="7" t="n">
        <f aca="false">IF(AP134&gt;0,AP134,0)</f>
        <v>4.93226997949387</v>
      </c>
      <c r="BJ134" s="7" t="n">
        <f aca="false">IF(AQ134&gt;0,AQ134,0)</f>
        <v>15.1144445942878</v>
      </c>
      <c r="BK134" s="7" t="n">
        <f aca="false">IF(AR134&gt;0,AR134,0)</f>
        <v>5.65866228391774</v>
      </c>
      <c r="BL134" s="29" t="s">
        <v>550</v>
      </c>
      <c r="BM134" s="7" t="n">
        <f aca="false">100*AT134/SUM(AT$2:AT$135)</f>
        <v>0.00560044600268026</v>
      </c>
      <c r="BN134" s="7" t="n">
        <f aca="false">100*AU134/SUM(AU$2:AU$135)</f>
        <v>0.00957091152674846</v>
      </c>
      <c r="BO134" s="7" t="n">
        <f aca="false">100*AV134/SUM(AV$2:AV$135)</f>
        <v>0.00316539341087256</v>
      </c>
      <c r="BP134" s="7" t="n">
        <f aca="false">100*AW134/SUM(AW$2:AW$135)</f>
        <v>0.00349808784300199</v>
      </c>
      <c r="BQ134" s="7" t="n">
        <f aca="false">100*AX134/SUM(AX$2:AX$135)</f>
        <v>0.00515517284195487</v>
      </c>
      <c r="BR134" s="7" t="n">
        <f aca="false">100*AY134/SUM(AY$2:AY$135)</f>
        <v>0.00791525874967549</v>
      </c>
      <c r="BS134" s="7" t="n">
        <f aca="false">100*AZ134/SUM(AZ$2:AZ$135)</f>
        <v>0.00338676201621338</v>
      </c>
      <c r="BT134" s="7" t="n">
        <f aca="false">100*BA134/SUM(BA$2:BA$135)</f>
        <v>0.00282080623558775</v>
      </c>
      <c r="BU134" s="7" t="n">
        <f aca="false">100*BB134/SUM(BB$2:BB$135)</f>
        <v>0.00182379161677542</v>
      </c>
      <c r="BV134" s="7" t="n">
        <f aca="false">100*BC134/SUM(BC$2:BC$135)</f>
        <v>0.000681077220716909</v>
      </c>
      <c r="BW134" s="7" t="n">
        <f aca="false">100*BD134/SUM(BD$2:BD$135)</f>
        <v>0.00563228292170208</v>
      </c>
      <c r="BX134" s="7" t="n">
        <f aca="false">100*BE134/SUM(BE$2:BE$135)</f>
        <v>0.00394246284480795</v>
      </c>
      <c r="BY134" s="7" t="n">
        <f aca="false">100*BF134/SUM(BF$2:BF$135)</f>
        <v>0.00166694252535234</v>
      </c>
      <c r="BZ134" s="7" t="n">
        <f aca="false">100*BG134/SUM(BG$2:BG$135)</f>
        <v>0.00633426834202193</v>
      </c>
      <c r="CA134" s="7" t="n">
        <f aca="false">100*BH134/SUM(BH$2:BH$135)</f>
        <v>0.00219624348707116</v>
      </c>
      <c r="CB134" s="7" t="n">
        <f aca="false">100*BI134/SUM(BI$2:BI$135)</f>
        <v>0.00049475067747391</v>
      </c>
      <c r="CC134" s="7" t="n">
        <f aca="false">100*BJ134/SUM(BJ$2:BJ$135)</f>
        <v>0.00179963282847652</v>
      </c>
      <c r="CD134" s="7" t="n">
        <f aca="false">100*BK134/SUM(BK$2:BK$135)</f>
        <v>0.000932024905836071</v>
      </c>
      <c r="CF134" s="29" t="s">
        <v>550</v>
      </c>
      <c r="CG134" s="0" t="n">
        <f aca="false">AVERAGE(BM134:BR134)</f>
        <v>0.00581754506248894</v>
      </c>
      <c r="CH134" s="0" t="n">
        <f aca="false">AVERAGE(BS134:BX134)</f>
        <v>0.00304786380930058</v>
      </c>
      <c r="CI134" s="0" t="n">
        <f aca="false">STDEV(BM134:BR134)</f>
        <v>0.00250550680162495</v>
      </c>
      <c r="CJ134" s="0" t="n">
        <f aca="false">STDEV(BS134:BX134)</f>
        <v>0.00171732164766644</v>
      </c>
    </row>
    <row r="135" customFormat="false" ht="18" hidden="true" customHeight="false" outlineLevel="0" collapsed="false">
      <c r="A135" s="29" t="s">
        <v>551</v>
      </c>
      <c r="B135" s="29" t="s">
        <v>2429</v>
      </c>
      <c r="C135" s="29" t="n">
        <v>50</v>
      </c>
      <c r="D135" s="29" t="n">
        <f aca="false">C135-3</f>
        <v>47</v>
      </c>
      <c r="E135" s="0" t="s">
        <v>2430</v>
      </c>
      <c r="F135" s="0" t="n">
        <v>17.3810591546187</v>
      </c>
      <c r="G135" s="3" t="n">
        <f aca="false">F135*((POWER(D135,2))/((POWER(C135,2))))</f>
        <v>15.3579038690211</v>
      </c>
      <c r="H135" s="0" t="n">
        <v>1.64355137518134</v>
      </c>
      <c r="I135" s="0" t="n">
        <v>1.97350843053419</v>
      </c>
      <c r="J135" s="0" t="n">
        <v>1.43938317090119</v>
      </c>
      <c r="K135" s="0" t="n">
        <v>1.45432407751886</v>
      </c>
      <c r="L135" s="0" t="n">
        <v>4.17452374942464</v>
      </c>
      <c r="M135" s="0" t="n">
        <v>0.971939313057526</v>
      </c>
      <c r="N135" s="0" t="n">
        <v>0</v>
      </c>
      <c r="O135" s="0" t="n">
        <v>0.971939313057526</v>
      </c>
      <c r="P135" s="0" t="n">
        <v>0</v>
      </c>
      <c r="Q135" s="0" t="n">
        <v>0.168710869342092</v>
      </c>
      <c r="R135" s="0" t="n">
        <v>3.33382953121705</v>
      </c>
      <c r="S135" s="0" t="n">
        <v>2.52591625923611</v>
      </c>
      <c r="T135" s="0" t="n">
        <v>1.8795323202439</v>
      </c>
      <c r="U135" s="0" t="n">
        <v>0</v>
      </c>
      <c r="V135" s="0" t="n">
        <v>0</v>
      </c>
      <c r="W135" s="0" t="n">
        <v>0.12756749773931</v>
      </c>
      <c r="X135" s="0" t="n">
        <v>0.11371561997756</v>
      </c>
      <c r="Y135" s="0" t="n">
        <v>0.766017525640876</v>
      </c>
      <c r="AA135" s="7" t="n">
        <f aca="false">H135-(H134*$G134/100)</f>
        <v>-19.8261484343461</v>
      </c>
      <c r="AB135" s="7" t="n">
        <f aca="false">I135-(I134*$G134/100)</f>
        <v>-26.9860033070372</v>
      </c>
      <c r="AC135" s="7" t="n">
        <f aca="false">J135-(J134*$G134/100)</f>
        <v>-6.69120687953244</v>
      </c>
      <c r="AD135" s="7" t="n">
        <f aca="false">K135-(K134*$G134/100)</f>
        <v>-5.05244761575438</v>
      </c>
      <c r="AE135" s="7" t="n">
        <f aca="false">L135-(L134*$G134/100)</f>
        <v>-2.53016015465732</v>
      </c>
      <c r="AF135" s="7" t="n">
        <f aca="false">M135-(M134*$G134/100)</f>
        <v>-6.42774056495432</v>
      </c>
      <c r="AG135" s="7" t="n">
        <f aca="false">N135-(N134*$G134/100)</f>
        <v>-4.81689175719926</v>
      </c>
      <c r="AH135" s="7" t="n">
        <f aca="false">O135-(O134*$G134/100)</f>
        <v>-5.89615986867097</v>
      </c>
      <c r="AI135" s="7" t="n">
        <f aca="false">P135-(P134*$G134/100)</f>
        <v>-2.53029607016635</v>
      </c>
      <c r="AJ135" s="7" t="n">
        <f aca="false">Q135-(Q134*$G134/100)</f>
        <v>-0.510683353767018</v>
      </c>
      <c r="AK135" s="7" t="n">
        <f aca="false">R135-(R134*$G134/100)</f>
        <v>-5.73636338667482</v>
      </c>
      <c r="AL135" s="7" t="n">
        <f aca="false">S135-(S134*$G134/100)</f>
        <v>-5.68824741880683</v>
      </c>
      <c r="AM135" s="7" t="n">
        <f aca="false">T135-(T134*$G134/100)</f>
        <v>-2.07881509810421</v>
      </c>
      <c r="AN135" s="7" t="n">
        <f aca="false">U135-(U134*$G134/100)</f>
        <v>-6.50677169327324</v>
      </c>
      <c r="AO135" s="7" t="n">
        <f aca="false">V135-(V134*$G134/100)</f>
        <v>-1.41184267808314</v>
      </c>
      <c r="AP135" s="7" t="n">
        <f aca="false">W135-(W134*$G134/100)</f>
        <v>-1.35976245490472</v>
      </c>
      <c r="AQ135" s="7" t="n">
        <f aca="false">X135-(X134*$G134/100)</f>
        <v>-4.7523385340851</v>
      </c>
      <c r="AR135" s="7" t="n">
        <f aca="false">Y135-(Y134*$G134/100)</f>
        <v>-0.433940627721681</v>
      </c>
      <c r="AT135" s="7" t="n">
        <f aca="false">IF(AA135&gt;0,AA135,0)</f>
        <v>0</v>
      </c>
      <c r="AU135" s="7" t="n">
        <f aca="false">IF(AB135&gt;0,AB135,0)</f>
        <v>0</v>
      </c>
      <c r="AV135" s="7" t="n">
        <f aca="false">IF(AC135&gt;0,AC135,0)</f>
        <v>0</v>
      </c>
      <c r="AW135" s="7" t="n">
        <f aca="false">IF(AD135&gt;0,AD135,0)</f>
        <v>0</v>
      </c>
      <c r="AX135" s="7" t="n">
        <f aca="false">IF(AE135&gt;0,AE135,0)</f>
        <v>0</v>
      </c>
      <c r="AY135" s="7" t="n">
        <f aca="false">IF(AF135&gt;0,AF135,0)</f>
        <v>0</v>
      </c>
      <c r="AZ135" s="7" t="n">
        <f aca="false">IF(AG135&gt;0,AG135,0)</f>
        <v>0</v>
      </c>
      <c r="BA135" s="7" t="n">
        <f aca="false">IF(AH135&gt;0,AH135,0)</f>
        <v>0</v>
      </c>
      <c r="BB135" s="7" t="n">
        <f aca="false">IF(AI135&gt;0,AI135,0)</f>
        <v>0</v>
      </c>
      <c r="BC135" s="7" t="n">
        <f aca="false">IF(AJ135&gt;0,AJ135,0)</f>
        <v>0</v>
      </c>
      <c r="BD135" s="7" t="n">
        <f aca="false">IF(AK135&gt;0,AK135,0)</f>
        <v>0</v>
      </c>
      <c r="BE135" s="7" t="n">
        <f aca="false">IF(AL135&gt;0,AL135,0)</f>
        <v>0</v>
      </c>
      <c r="BF135" s="7" t="n">
        <f aca="false">IF(AM135&gt;0,AM135,0)</f>
        <v>0</v>
      </c>
      <c r="BG135" s="7" t="n">
        <f aca="false">IF(AN135&gt;0,AN135,0)</f>
        <v>0</v>
      </c>
      <c r="BH135" s="7" t="n">
        <f aca="false">IF(AO135&gt;0,AO135,0)</f>
        <v>0</v>
      </c>
      <c r="BI135" s="7" t="n">
        <f aca="false">IF(AP135&gt;0,AP135,0)</f>
        <v>0</v>
      </c>
      <c r="BJ135" s="7" t="n">
        <f aca="false">IF(AQ135&gt;0,AQ135,0)</f>
        <v>0</v>
      </c>
      <c r="BK135" s="7" t="n">
        <f aca="false">IF(AR135&gt;0,AR135,0)</f>
        <v>0</v>
      </c>
      <c r="BL135" s="29" t="s">
        <v>551</v>
      </c>
      <c r="BM135" s="7" t="n">
        <f aca="false">100*AT135/SUM(AT$2:AT$135)</f>
        <v>0</v>
      </c>
      <c r="BN135" s="7" t="n">
        <f aca="false">100*AU135/SUM(AU$2:AU$135)</f>
        <v>0</v>
      </c>
      <c r="BO135" s="7" t="n">
        <f aca="false">100*AV135/SUM(AV$2:AV$135)</f>
        <v>0</v>
      </c>
      <c r="BP135" s="7" t="n">
        <f aca="false">100*AW135/SUM(AW$2:AW$135)</f>
        <v>0</v>
      </c>
      <c r="BQ135" s="7" t="n">
        <f aca="false">100*AX135/SUM(AX$2:AX$135)</f>
        <v>0</v>
      </c>
      <c r="BR135" s="7" t="n">
        <f aca="false">100*AY135/SUM(AY$2:AY$135)</f>
        <v>0</v>
      </c>
      <c r="BS135" s="7" t="n">
        <f aca="false">100*AZ135/SUM(AZ$2:AZ$135)</f>
        <v>0</v>
      </c>
      <c r="BT135" s="7" t="n">
        <f aca="false">100*BA135/SUM(BA$2:BA$135)</f>
        <v>0</v>
      </c>
      <c r="BU135" s="7" t="n">
        <f aca="false">100*BB135/SUM(BB$2:BB$135)</f>
        <v>0</v>
      </c>
      <c r="BV135" s="7" t="n">
        <f aca="false">100*BC135/SUM(BC$2:BC$135)</f>
        <v>0</v>
      </c>
      <c r="BW135" s="7" t="n">
        <f aca="false">100*BD135/SUM(BD$2:BD$135)</f>
        <v>0</v>
      </c>
      <c r="BX135" s="7" t="n">
        <f aca="false">100*BE135/SUM(BE$2:BE$135)</f>
        <v>0</v>
      </c>
      <c r="BY135" s="7" t="n">
        <f aca="false">100*BF135/SUM(BF$2:BF$135)</f>
        <v>0</v>
      </c>
      <c r="BZ135" s="7" t="n">
        <f aca="false">100*BG135/SUM(BG$2:BG$135)</f>
        <v>0</v>
      </c>
      <c r="CA135" s="7" t="n">
        <f aca="false">100*BH135/SUM(BH$2:BH$135)</f>
        <v>0</v>
      </c>
      <c r="CB135" s="7" t="n">
        <f aca="false">100*BI135/SUM(BI$2:BI$135)</f>
        <v>0</v>
      </c>
      <c r="CC135" s="7" t="n">
        <f aca="false">100*BJ135/SUM(BJ$2:BJ$135)</f>
        <v>0</v>
      </c>
      <c r="CD135" s="7" t="n">
        <f aca="false">100*BK135/SUM(BK$2:BK$135)</f>
        <v>0</v>
      </c>
      <c r="CF135" s="29" t="s">
        <v>551</v>
      </c>
      <c r="CG135" s="0" t="n">
        <f aca="false">AVERAGE(BM135:BR135)</f>
        <v>0</v>
      </c>
      <c r="CH135" s="0" t="n">
        <f aca="false">AVERAGE(BS135:BX135)</f>
        <v>0</v>
      </c>
      <c r="CI135" s="0" t="n">
        <f aca="false">STDEV(BM135:BR135)</f>
        <v>0</v>
      </c>
      <c r="CJ135" s="0" t="n">
        <f aca="false">STDEV(BS135:BX135)</f>
        <v>0</v>
      </c>
    </row>
    <row r="136" customFormat="false" ht="18" hidden="false" customHeight="false" outlineLevel="0" collapsed="false">
      <c r="A136" s="31"/>
      <c r="B136" s="31"/>
      <c r="C136" s="31"/>
      <c r="D136" s="31"/>
      <c r="G136" s="3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25"/>
      <c r="AT136" s="7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31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F136" s="31"/>
    </row>
    <row r="137" customFormat="false" ht="18" hidden="false" customHeight="false" outlineLevel="0" collapsed="false">
      <c r="A137" s="31"/>
      <c r="B137" s="31"/>
      <c r="C137" s="31"/>
      <c r="D137" s="31"/>
      <c r="G137" s="3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25"/>
      <c r="AT137" s="7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31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F137" s="31"/>
    </row>
    <row r="138" customFormat="false" ht="18" hidden="false" customHeight="false" outlineLevel="0" collapsed="false">
      <c r="A138" s="31"/>
      <c r="B138" s="31"/>
      <c r="C138" s="31"/>
      <c r="D138" s="31"/>
      <c r="G138" s="3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T138" s="7"/>
      <c r="BL138" s="31"/>
      <c r="CF138" s="31"/>
    </row>
    <row r="139" customFormat="false" ht="18" hidden="false" customHeight="false" outlineLevel="0" collapsed="false">
      <c r="A139" s="31"/>
      <c r="B139" s="31"/>
      <c r="C139" s="31"/>
      <c r="D139" s="31"/>
      <c r="G139" s="3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T139" s="7"/>
      <c r="BL139" s="31"/>
      <c r="CF139" s="31"/>
    </row>
    <row r="140" customFormat="false" ht="18" hidden="false" customHeight="false" outlineLevel="0" collapsed="false">
      <c r="A140" s="31"/>
      <c r="B140" s="31"/>
      <c r="C140" s="31"/>
      <c r="D140" s="31"/>
      <c r="G140" s="3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T140" s="7"/>
      <c r="BL140" s="31"/>
      <c r="CF140" s="31"/>
    </row>
    <row r="141" customFormat="false" ht="18" hidden="false" customHeight="false" outlineLevel="0" collapsed="false">
      <c r="A141" s="31"/>
      <c r="B141" s="31"/>
      <c r="C141" s="31"/>
      <c r="D141" s="31"/>
      <c r="G141" s="3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T141" s="7"/>
      <c r="BL141" s="31"/>
      <c r="CF141" s="31"/>
    </row>
    <row r="142" customFormat="false" ht="18" hidden="false" customHeight="false" outlineLevel="0" collapsed="false">
      <c r="A142" s="31"/>
      <c r="B142" s="31"/>
      <c r="C142" s="31"/>
      <c r="D142" s="31"/>
      <c r="G142" s="3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T142" s="7"/>
      <c r="BL142" s="31"/>
      <c r="CF142" s="31"/>
    </row>
    <row r="143" customFormat="false" ht="18" hidden="false" customHeight="false" outlineLevel="0" collapsed="false">
      <c r="A143" s="31"/>
      <c r="B143" s="31"/>
      <c r="C143" s="31"/>
      <c r="D143" s="31"/>
      <c r="G143" s="3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T143" s="7"/>
      <c r="BL143" s="31"/>
      <c r="CF143" s="31"/>
    </row>
    <row r="144" customFormat="false" ht="18" hidden="false" customHeight="false" outlineLevel="0" collapsed="false">
      <c r="A144" s="31"/>
      <c r="B144" s="31"/>
      <c r="C144" s="31"/>
      <c r="D144" s="31"/>
      <c r="G144" s="3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T144" s="7"/>
      <c r="BL144" s="31"/>
      <c r="CF144" s="31"/>
    </row>
    <row r="145" customFormat="false" ht="18" hidden="false" customHeight="false" outlineLevel="0" collapsed="false">
      <c r="A145" s="31"/>
      <c r="B145" s="31"/>
      <c r="C145" s="31"/>
      <c r="D145" s="31"/>
      <c r="G145" s="3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T145" s="7"/>
      <c r="BL145" s="31"/>
      <c r="CF145" s="31"/>
    </row>
    <row r="146" customFormat="false" ht="18" hidden="false" customHeight="false" outlineLevel="0" collapsed="false">
      <c r="A146" s="31"/>
      <c r="B146" s="31"/>
      <c r="C146" s="31"/>
      <c r="D146" s="31"/>
      <c r="G146" s="3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T146" s="7"/>
      <c r="BL146" s="31"/>
      <c r="CF146" s="31"/>
    </row>
    <row r="147" customFormat="false" ht="18" hidden="false" customHeight="false" outlineLevel="0" collapsed="false">
      <c r="A147" s="31"/>
      <c r="B147" s="31"/>
      <c r="C147" s="31"/>
      <c r="D147" s="31"/>
      <c r="G147" s="3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T147" s="7"/>
      <c r="BL147" s="31"/>
      <c r="CF147" s="31"/>
    </row>
    <row r="148" customFormat="false" ht="18" hidden="false" customHeight="false" outlineLevel="0" collapsed="false">
      <c r="A148" s="31"/>
      <c r="B148" s="31"/>
      <c r="C148" s="31"/>
      <c r="D148" s="31"/>
      <c r="G148" s="3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T148" s="7"/>
      <c r="BL148" s="31"/>
      <c r="CF148" s="31"/>
    </row>
    <row r="149" customFormat="false" ht="18" hidden="false" customHeight="false" outlineLevel="0" collapsed="false">
      <c r="A149" s="31"/>
      <c r="B149" s="31"/>
      <c r="C149" s="31"/>
      <c r="D149" s="31"/>
      <c r="G149" s="3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T149" s="7"/>
      <c r="BL149" s="31"/>
      <c r="CF149" s="31"/>
    </row>
    <row r="150" customFormat="false" ht="18" hidden="false" customHeight="false" outlineLevel="0" collapsed="false">
      <c r="A150" s="31"/>
      <c r="B150" s="31"/>
      <c r="C150" s="31"/>
      <c r="D150" s="31"/>
      <c r="G150" s="3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BL150" s="31"/>
      <c r="CF150" s="31"/>
    </row>
    <row r="151" customFormat="false" ht="18" hidden="false" customHeight="false" outlineLevel="0" collapsed="false">
      <c r="A151" s="31"/>
      <c r="B151" s="31"/>
      <c r="C151" s="31"/>
      <c r="D151" s="31"/>
      <c r="G151" s="3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BL151" s="31"/>
      <c r="CF151" s="31"/>
    </row>
    <row r="152" customFormat="false" ht="18" hidden="false" customHeight="false" outlineLevel="0" collapsed="false">
      <c r="A152" s="31"/>
      <c r="B152" s="31"/>
      <c r="C152" s="31"/>
      <c r="D152" s="31"/>
      <c r="G152" s="3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BL152" s="31"/>
      <c r="CF152" s="31"/>
    </row>
    <row r="153" customFormat="false" ht="18" hidden="false" customHeight="false" outlineLevel="0" collapsed="false">
      <c r="A153" s="31"/>
      <c r="B153" s="31"/>
      <c r="C153" s="31"/>
      <c r="D153" s="31"/>
      <c r="G153" s="3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BL153" s="31"/>
      <c r="CF153" s="31"/>
    </row>
    <row r="154" customFormat="false" ht="18" hidden="false" customHeight="false" outlineLevel="0" collapsed="false">
      <c r="A154" s="31"/>
      <c r="B154" s="31"/>
      <c r="C154" s="31"/>
      <c r="D154" s="31"/>
      <c r="G154" s="3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BL154" s="31"/>
      <c r="CF154" s="31"/>
    </row>
    <row r="155" customFormat="false" ht="18" hidden="false" customHeight="false" outlineLevel="0" collapsed="false">
      <c r="A155" s="31"/>
      <c r="B155" s="31"/>
      <c r="C155" s="31"/>
      <c r="D155" s="31"/>
      <c r="G155" s="3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BL155" s="31"/>
      <c r="CF155" s="31"/>
    </row>
    <row r="156" customFormat="false" ht="18" hidden="false" customHeight="false" outlineLevel="0" collapsed="false">
      <c r="A156" s="31"/>
      <c r="B156" s="31"/>
      <c r="C156" s="31"/>
      <c r="D156" s="31"/>
      <c r="G156" s="3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BL156" s="31"/>
      <c r="CF156" s="31"/>
    </row>
    <row r="157" customFormat="false" ht="18" hidden="false" customHeight="false" outlineLevel="0" collapsed="false">
      <c r="A157" s="31"/>
      <c r="B157" s="31"/>
      <c r="C157" s="31"/>
      <c r="D157" s="31"/>
      <c r="G157" s="3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BL157" s="31"/>
      <c r="CF157" s="31"/>
    </row>
    <row r="158" customFormat="false" ht="18" hidden="false" customHeight="false" outlineLevel="0" collapsed="false">
      <c r="A158" s="31"/>
      <c r="B158" s="31"/>
      <c r="C158" s="31"/>
      <c r="D158" s="31"/>
      <c r="G158" s="3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BL158" s="31"/>
      <c r="CF158" s="31"/>
    </row>
    <row r="159" customFormat="false" ht="18" hidden="false" customHeight="false" outlineLevel="0" collapsed="false">
      <c r="A159" s="31"/>
      <c r="B159" s="31"/>
      <c r="C159" s="31"/>
      <c r="D159" s="31"/>
      <c r="G159" s="3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BL159" s="31"/>
      <c r="CF159" s="31"/>
    </row>
    <row r="160" customFormat="false" ht="18" hidden="false" customHeight="false" outlineLevel="0" collapsed="false">
      <c r="A160" s="31"/>
      <c r="B160" s="31"/>
      <c r="C160" s="31"/>
      <c r="D160" s="31"/>
      <c r="G160" s="3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BL160" s="31"/>
      <c r="CF160" s="31"/>
    </row>
    <row r="161" customFormat="false" ht="18" hidden="false" customHeight="false" outlineLevel="0" collapsed="false">
      <c r="A161" s="31"/>
      <c r="B161" s="31"/>
      <c r="C161" s="31"/>
      <c r="D161" s="31"/>
      <c r="G161" s="3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BL161" s="31"/>
      <c r="CF161" s="31"/>
    </row>
    <row r="162" customFormat="false" ht="18" hidden="false" customHeight="false" outlineLevel="0" collapsed="false">
      <c r="A162" s="31"/>
      <c r="B162" s="31"/>
      <c r="C162" s="31"/>
      <c r="D162" s="31"/>
      <c r="G162" s="3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BL162" s="31"/>
      <c r="CF162" s="31"/>
    </row>
    <row r="163" customFormat="false" ht="18" hidden="false" customHeight="false" outlineLevel="0" collapsed="false">
      <c r="A163" s="31"/>
      <c r="B163" s="31"/>
      <c r="C163" s="31"/>
      <c r="D163" s="31"/>
      <c r="G163" s="3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BL163" s="31"/>
      <c r="CF163" s="31"/>
    </row>
    <row r="164" customFormat="false" ht="18" hidden="false" customHeight="false" outlineLevel="0" collapsed="false">
      <c r="A164" s="31"/>
      <c r="B164" s="31"/>
      <c r="C164" s="31"/>
      <c r="D164" s="31"/>
      <c r="G164" s="3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BL164" s="31"/>
      <c r="CF164" s="31"/>
    </row>
    <row r="165" customFormat="false" ht="18" hidden="false" customHeight="false" outlineLevel="0" collapsed="false">
      <c r="A165" s="31"/>
      <c r="B165" s="31"/>
      <c r="C165" s="31"/>
      <c r="D165" s="31"/>
      <c r="G165" s="3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BL165" s="31"/>
      <c r="CF165" s="31"/>
    </row>
    <row r="166" customFormat="false" ht="18" hidden="false" customHeight="false" outlineLevel="0" collapsed="false">
      <c r="A166" s="31"/>
      <c r="B166" s="31"/>
      <c r="C166" s="31"/>
      <c r="D166" s="31"/>
      <c r="G166" s="3"/>
      <c r="AA166" s="7"/>
      <c r="AB166" s="7" t="n">
        <f aca="false">I166-(I165*$G165/100)</f>
        <v>0</v>
      </c>
      <c r="AC166" s="7" t="n">
        <f aca="false">J166-(J165*$G165/100)</f>
        <v>0</v>
      </c>
      <c r="AD166" s="7" t="n">
        <f aca="false">K166-(K165*$G165/100)</f>
        <v>0</v>
      </c>
      <c r="AE166" s="7" t="n">
        <f aca="false">L166-(L165*$G165/100)</f>
        <v>0</v>
      </c>
      <c r="AF166" s="7" t="n">
        <f aca="false">M166-(M165*$G165/100)</f>
        <v>0</v>
      </c>
      <c r="AG166" s="7" t="n">
        <f aca="false">N166-(N165*$G165/100)</f>
        <v>0</v>
      </c>
      <c r="AH166" s="7" t="n">
        <f aca="false">O166-(O165*$G165/100)</f>
        <v>0</v>
      </c>
      <c r="AI166" s="7" t="n">
        <f aca="false">P166-(P165*$G165/100)</f>
        <v>0</v>
      </c>
      <c r="AJ166" s="7" t="n">
        <f aca="false">Q166-(Q165*$G165/100)</f>
        <v>0</v>
      </c>
      <c r="AK166" s="7" t="n">
        <f aca="false">R166-(R165*$G165/100)</f>
        <v>0</v>
      </c>
      <c r="AL166" s="7" t="n">
        <f aca="false">S166-(S165*$G165/100)</f>
        <v>0</v>
      </c>
      <c r="AM166" s="7" t="n">
        <f aca="false">T166-(T165*$G165/100)</f>
        <v>0</v>
      </c>
      <c r="AN166" s="7" t="n">
        <f aca="false">U166-(U165*$G165/100)</f>
        <v>0</v>
      </c>
      <c r="AO166" s="7" t="n">
        <f aca="false">V166-(V165*$G165/100)</f>
        <v>0</v>
      </c>
      <c r="AP166" s="7" t="n">
        <f aca="false">W166-(W165*$G165/100)</f>
        <v>0</v>
      </c>
      <c r="AQ166" s="7" t="n">
        <f aca="false">X166-(X165*$G165/100)</f>
        <v>0</v>
      </c>
      <c r="AR166" s="7" t="n">
        <f aca="false">Y166-(Y165*$G165/100)</f>
        <v>0</v>
      </c>
      <c r="BL166" s="31"/>
      <c r="CF166" s="31"/>
    </row>
    <row r="167" customFormat="false" ht="18" hidden="false" customHeight="false" outlineLevel="0" collapsed="false">
      <c r="A167" s="31"/>
      <c r="B167" s="31"/>
      <c r="C167" s="31"/>
      <c r="D167" s="31"/>
      <c r="G167" s="3"/>
      <c r="AA167" s="7"/>
      <c r="AB167" s="7" t="n">
        <f aca="false">I167-(I166*$G166/100)</f>
        <v>0</v>
      </c>
      <c r="AC167" s="7" t="n">
        <f aca="false">J167-(J166*$G166/100)</f>
        <v>0</v>
      </c>
      <c r="AD167" s="7" t="n">
        <f aca="false">K167-(K166*$G166/100)</f>
        <v>0</v>
      </c>
      <c r="AE167" s="7" t="n">
        <f aca="false">L167-(L166*$G166/100)</f>
        <v>0</v>
      </c>
      <c r="AF167" s="7" t="n">
        <f aca="false">M167-(M166*$G166/100)</f>
        <v>0</v>
      </c>
      <c r="AG167" s="7" t="n">
        <f aca="false">N167-(N166*$G166/100)</f>
        <v>0</v>
      </c>
      <c r="AH167" s="7" t="n">
        <f aca="false">O167-(O166*$G166/100)</f>
        <v>0</v>
      </c>
      <c r="AI167" s="7" t="n">
        <f aca="false">P167-(P166*$G166/100)</f>
        <v>0</v>
      </c>
      <c r="AJ167" s="7" t="n">
        <f aca="false">Q167-(Q166*$G166/100)</f>
        <v>0</v>
      </c>
      <c r="AK167" s="7" t="n">
        <f aca="false">R167-(R166*$G166/100)</f>
        <v>0</v>
      </c>
      <c r="AL167" s="7" t="n">
        <f aca="false">S167-(S166*$G166/100)</f>
        <v>0</v>
      </c>
      <c r="AM167" s="7" t="n">
        <f aca="false">T167-(T166*$G166/100)</f>
        <v>0</v>
      </c>
      <c r="AN167" s="7" t="n">
        <f aca="false">U167-(U166*$G166/100)</f>
        <v>0</v>
      </c>
      <c r="AO167" s="7" t="n">
        <f aca="false">V167-(V166*$G166/100)</f>
        <v>0</v>
      </c>
      <c r="AP167" s="7" t="n">
        <f aca="false">W167-(W166*$G166/100)</f>
        <v>0</v>
      </c>
      <c r="AQ167" s="7" t="n">
        <f aca="false">X167-(X166*$G166/100)</f>
        <v>0</v>
      </c>
      <c r="AR167" s="7" t="n">
        <f aca="false">Y167-(Y166*$G166/100)</f>
        <v>0</v>
      </c>
      <c r="BL167" s="31"/>
      <c r="CF167" s="31"/>
    </row>
    <row r="168" customFormat="false" ht="18" hidden="false" customHeight="false" outlineLevel="0" collapsed="false">
      <c r="A168" s="31"/>
      <c r="B168" s="31"/>
      <c r="C168" s="31"/>
      <c r="D168" s="31"/>
      <c r="G168" s="3"/>
      <c r="AA168" s="7"/>
      <c r="AB168" s="7" t="n">
        <f aca="false">I168-(I167*$G167/100)</f>
        <v>0</v>
      </c>
      <c r="AC168" s="7" t="n">
        <f aca="false">J168-(J167*$G167/100)</f>
        <v>0</v>
      </c>
      <c r="AD168" s="7" t="n">
        <f aca="false">K168-(K167*$G167/100)</f>
        <v>0</v>
      </c>
      <c r="AE168" s="7" t="n">
        <f aca="false">L168-(L167*$G167/100)</f>
        <v>0</v>
      </c>
      <c r="AF168" s="7" t="n">
        <f aca="false">M168-(M167*$G167/100)</f>
        <v>0</v>
      </c>
      <c r="AG168" s="7" t="n">
        <f aca="false">N168-(N167*$G167/100)</f>
        <v>0</v>
      </c>
      <c r="AH168" s="7" t="n">
        <f aca="false">O168-(O167*$G167/100)</f>
        <v>0</v>
      </c>
      <c r="AI168" s="7" t="n">
        <f aca="false">P168-(P167*$G167/100)</f>
        <v>0</v>
      </c>
      <c r="AJ168" s="7" t="n">
        <f aca="false">Q168-(Q167*$G167/100)</f>
        <v>0</v>
      </c>
      <c r="AK168" s="7" t="n">
        <f aca="false">R168-(R167*$G167/100)</f>
        <v>0</v>
      </c>
      <c r="AL168" s="7" t="n">
        <f aca="false">S168-(S167*$G167/100)</f>
        <v>0</v>
      </c>
      <c r="AM168" s="7" t="n">
        <f aca="false">T168-(T167*$G167/100)</f>
        <v>0</v>
      </c>
      <c r="AN168" s="7" t="n">
        <f aca="false">U168-(U167*$G167/100)</f>
        <v>0</v>
      </c>
      <c r="AO168" s="7" t="n">
        <f aca="false">V168-(V167*$G167/100)</f>
        <v>0</v>
      </c>
      <c r="AP168" s="7" t="n">
        <f aca="false">W168-(W167*$G167/100)</f>
        <v>0</v>
      </c>
      <c r="AQ168" s="7" t="n">
        <f aca="false">X168-(X167*$G167/100)</f>
        <v>0</v>
      </c>
      <c r="AR168" s="7" t="n">
        <f aca="false">Y168-(Y167*$G167/100)</f>
        <v>0</v>
      </c>
      <c r="BL168" s="31"/>
      <c r="CF168" s="31"/>
    </row>
    <row r="169" customFormat="false" ht="18" hidden="false" customHeight="false" outlineLevel="0" collapsed="false">
      <c r="A169" s="31"/>
      <c r="B169" s="31"/>
      <c r="C169" s="31"/>
      <c r="D169" s="31"/>
      <c r="G169" s="3"/>
      <c r="AA169" s="7"/>
      <c r="AB169" s="7" t="n">
        <f aca="false">I169-(I168*$G168/100)</f>
        <v>0</v>
      </c>
      <c r="AC169" s="7" t="n">
        <f aca="false">J169-(J168*$G168/100)</f>
        <v>0</v>
      </c>
      <c r="AD169" s="7" t="n">
        <f aca="false">K169-(K168*$G168/100)</f>
        <v>0</v>
      </c>
      <c r="AE169" s="7" t="n">
        <f aca="false">L169-(L168*$G168/100)</f>
        <v>0</v>
      </c>
      <c r="AF169" s="7" t="n">
        <f aca="false">M169-(M168*$G168/100)</f>
        <v>0</v>
      </c>
      <c r="AG169" s="7" t="n">
        <f aca="false">N169-(N168*$G168/100)</f>
        <v>0</v>
      </c>
      <c r="AH169" s="7" t="n">
        <f aca="false">O169-(O168*$G168/100)</f>
        <v>0</v>
      </c>
      <c r="AI169" s="7" t="n">
        <f aca="false">P169-(P168*$G168/100)</f>
        <v>0</v>
      </c>
      <c r="AJ169" s="7" t="n">
        <f aca="false">Q169-(Q168*$G168/100)</f>
        <v>0</v>
      </c>
      <c r="AK169" s="7" t="n">
        <f aca="false">R169-(R168*$G168/100)</f>
        <v>0</v>
      </c>
      <c r="AL169" s="7" t="n">
        <f aca="false">S169-(S168*$G168/100)</f>
        <v>0</v>
      </c>
      <c r="AM169" s="7" t="n">
        <f aca="false">T169-(T168*$G168/100)</f>
        <v>0</v>
      </c>
      <c r="AN169" s="7" t="n">
        <f aca="false">U169-(U168*$G168/100)</f>
        <v>0</v>
      </c>
      <c r="AO169" s="7" t="n">
        <f aca="false">V169-(V168*$G168/100)</f>
        <v>0</v>
      </c>
      <c r="AP169" s="7" t="n">
        <f aca="false">W169-(W168*$G168/100)</f>
        <v>0</v>
      </c>
      <c r="AQ169" s="7" t="n">
        <f aca="false">X169-(X168*$G168/100)</f>
        <v>0</v>
      </c>
      <c r="AR169" s="7" t="n">
        <f aca="false">Y169-(Y168*$G168/100)</f>
        <v>0</v>
      </c>
      <c r="BL169" s="31"/>
      <c r="CF169" s="31"/>
    </row>
    <row r="170" customFormat="false" ht="18" hidden="false" customHeight="false" outlineLevel="0" collapsed="false">
      <c r="A170" s="31"/>
      <c r="B170" s="31"/>
      <c r="C170" s="31"/>
      <c r="D170" s="31"/>
      <c r="G170" s="3"/>
      <c r="AA170" s="7"/>
      <c r="AB170" s="7" t="n">
        <f aca="false">I170-(I169*$G169/100)</f>
        <v>0</v>
      </c>
      <c r="AC170" s="7" t="n">
        <f aca="false">J170-(J169*$G169/100)</f>
        <v>0</v>
      </c>
      <c r="AD170" s="7" t="n">
        <f aca="false">K170-(K169*$G169/100)</f>
        <v>0</v>
      </c>
      <c r="AE170" s="7" t="n">
        <f aca="false">L170-(L169*$G169/100)</f>
        <v>0</v>
      </c>
      <c r="AF170" s="7" t="n">
        <f aca="false">M170-(M169*$G169/100)</f>
        <v>0</v>
      </c>
      <c r="AG170" s="7" t="n">
        <f aca="false">N170-(N169*$G169/100)</f>
        <v>0</v>
      </c>
      <c r="AH170" s="7" t="n">
        <f aca="false">O170-(O169*$G169/100)</f>
        <v>0</v>
      </c>
      <c r="AI170" s="7" t="n">
        <f aca="false">P170-(P169*$G169/100)</f>
        <v>0</v>
      </c>
      <c r="AJ170" s="7" t="n">
        <f aca="false">Q170-(Q169*$G169/100)</f>
        <v>0</v>
      </c>
      <c r="AK170" s="7" t="n">
        <f aca="false">R170-(R169*$G169/100)</f>
        <v>0</v>
      </c>
      <c r="AL170" s="7" t="n">
        <f aca="false">S170-(S169*$G169/100)</f>
        <v>0</v>
      </c>
      <c r="AM170" s="7" t="n">
        <f aca="false">T170-(T169*$G169/100)</f>
        <v>0</v>
      </c>
      <c r="AN170" s="7" t="n">
        <f aca="false">U170-(U169*$G169/100)</f>
        <v>0</v>
      </c>
      <c r="AO170" s="7" t="n">
        <f aca="false">V170-(V169*$G169/100)</f>
        <v>0</v>
      </c>
      <c r="AP170" s="7" t="n">
        <f aca="false">W170-(W169*$G169/100)</f>
        <v>0</v>
      </c>
      <c r="AQ170" s="7" t="n">
        <f aca="false">X170-(X169*$G169/100)</f>
        <v>0</v>
      </c>
      <c r="AR170" s="7" t="n">
        <f aca="false">Y170-(Y169*$G169/100)</f>
        <v>0</v>
      </c>
      <c r="BL170" s="31"/>
      <c r="CF170" s="31"/>
    </row>
    <row r="171" customFormat="false" ht="18" hidden="false" customHeight="false" outlineLevel="0" collapsed="false">
      <c r="A171" s="31"/>
      <c r="B171" s="31"/>
      <c r="C171" s="31"/>
      <c r="D171" s="31"/>
      <c r="G171" s="3"/>
      <c r="AA171" s="7"/>
      <c r="AB171" s="7" t="n">
        <f aca="false">I171-(I170*$G170/100)</f>
        <v>0</v>
      </c>
      <c r="AC171" s="7" t="n">
        <f aca="false">J171-(J170*$G170/100)</f>
        <v>0</v>
      </c>
      <c r="AD171" s="7" t="n">
        <f aca="false">K171-(K170*$G170/100)</f>
        <v>0</v>
      </c>
      <c r="AE171" s="7" t="n">
        <f aca="false">L171-(L170*$G170/100)</f>
        <v>0</v>
      </c>
      <c r="AF171" s="7" t="n">
        <f aca="false">M171-(M170*$G170/100)</f>
        <v>0</v>
      </c>
      <c r="AG171" s="7" t="n">
        <f aca="false">N171-(N170*$G170/100)</f>
        <v>0</v>
      </c>
      <c r="AH171" s="7" t="n">
        <f aca="false">O171-(O170*$G170/100)</f>
        <v>0</v>
      </c>
      <c r="AI171" s="7" t="n">
        <f aca="false">P171-(P170*$G170/100)</f>
        <v>0</v>
      </c>
      <c r="AJ171" s="7" t="n">
        <f aca="false">Q171-(Q170*$G170/100)</f>
        <v>0</v>
      </c>
      <c r="AK171" s="7" t="n">
        <f aca="false">R171-(R170*$G170/100)</f>
        <v>0</v>
      </c>
      <c r="AL171" s="7" t="n">
        <f aca="false">S171-(S170*$G170/100)</f>
        <v>0</v>
      </c>
      <c r="AM171" s="7" t="n">
        <f aca="false">T171-(T170*$G170/100)</f>
        <v>0</v>
      </c>
      <c r="AN171" s="7" t="n">
        <f aca="false">U171-(U170*$G170/100)</f>
        <v>0</v>
      </c>
      <c r="AO171" s="7" t="n">
        <f aca="false">V171-(V170*$G170/100)</f>
        <v>0</v>
      </c>
      <c r="AP171" s="7" t="n">
        <f aca="false">W171-(W170*$G170/100)</f>
        <v>0</v>
      </c>
      <c r="AQ171" s="7" t="n">
        <f aca="false">X171-(X170*$G170/100)</f>
        <v>0</v>
      </c>
      <c r="AR171" s="7" t="n">
        <f aca="false">Y171-(Y170*$G170/100)</f>
        <v>0</v>
      </c>
      <c r="BL171" s="31"/>
      <c r="CF171" s="31"/>
    </row>
    <row r="172" customFormat="false" ht="18" hidden="false" customHeight="false" outlineLevel="0" collapsed="false">
      <c r="A172" s="31"/>
      <c r="B172" s="31"/>
      <c r="C172" s="31"/>
      <c r="D172" s="31"/>
      <c r="G172" s="3"/>
      <c r="AA172" s="7"/>
      <c r="AB172" s="7" t="n">
        <f aca="false">I172-(I171*$G171/100)</f>
        <v>0</v>
      </c>
      <c r="AC172" s="7" t="n">
        <f aca="false">J172-(J171*$G171/100)</f>
        <v>0</v>
      </c>
      <c r="AD172" s="7" t="n">
        <f aca="false">K172-(K171*$G171/100)</f>
        <v>0</v>
      </c>
      <c r="AE172" s="7" t="n">
        <f aca="false">L172-(L171*$G171/100)</f>
        <v>0</v>
      </c>
      <c r="AF172" s="7" t="n">
        <f aca="false">M172-(M171*$G171/100)</f>
        <v>0</v>
      </c>
      <c r="AG172" s="7" t="n">
        <f aca="false">N172-(N171*$G171/100)</f>
        <v>0</v>
      </c>
      <c r="AH172" s="7" t="n">
        <f aca="false">O172-(O171*$G171/100)</f>
        <v>0</v>
      </c>
      <c r="AI172" s="7" t="n">
        <f aca="false">P172-(P171*$G171/100)</f>
        <v>0</v>
      </c>
      <c r="AJ172" s="7" t="n">
        <f aca="false">Q172-(Q171*$G171/100)</f>
        <v>0</v>
      </c>
      <c r="AK172" s="7" t="n">
        <f aca="false">R172-(R171*$G171/100)</f>
        <v>0</v>
      </c>
      <c r="AL172" s="7" t="n">
        <f aca="false">S172-(S171*$G171/100)</f>
        <v>0</v>
      </c>
      <c r="AM172" s="7" t="n">
        <f aca="false">T172-(T171*$G171/100)</f>
        <v>0</v>
      </c>
      <c r="AN172" s="7" t="n">
        <f aca="false">U172-(U171*$G171/100)</f>
        <v>0</v>
      </c>
      <c r="AO172" s="7" t="n">
        <f aca="false">V172-(V171*$G171/100)</f>
        <v>0</v>
      </c>
      <c r="AP172" s="7" t="n">
        <f aca="false">W172-(W171*$G171/100)</f>
        <v>0</v>
      </c>
      <c r="AQ172" s="7" t="n">
        <f aca="false">X172-(X171*$G171/100)</f>
        <v>0</v>
      </c>
      <c r="AR172" s="7" t="n">
        <f aca="false">Y172-(Y171*$G171/100)</f>
        <v>0</v>
      </c>
      <c r="BL172" s="31"/>
      <c r="CF172" s="31"/>
    </row>
    <row r="173" customFormat="false" ht="18" hidden="false" customHeight="false" outlineLevel="0" collapsed="false">
      <c r="A173" s="31"/>
      <c r="B173" s="31"/>
      <c r="C173" s="31"/>
      <c r="D173" s="31"/>
      <c r="G173" s="3"/>
      <c r="AA173" s="7"/>
      <c r="AB173" s="7" t="n">
        <f aca="false">I173-(I172*$G172/100)</f>
        <v>0</v>
      </c>
      <c r="AC173" s="7" t="n">
        <f aca="false">J173-(J172*$G172/100)</f>
        <v>0</v>
      </c>
      <c r="AD173" s="7" t="n">
        <f aca="false">K173-(K172*$G172/100)</f>
        <v>0</v>
      </c>
      <c r="AE173" s="7" t="n">
        <f aca="false">L173-(L172*$G172/100)</f>
        <v>0</v>
      </c>
      <c r="AF173" s="7" t="n">
        <f aca="false">M173-(M172*$G172/100)</f>
        <v>0</v>
      </c>
      <c r="AG173" s="7" t="n">
        <f aca="false">N173-(N172*$G172/100)</f>
        <v>0</v>
      </c>
      <c r="AH173" s="7" t="n">
        <f aca="false">O173-(O172*$G172/100)</f>
        <v>0</v>
      </c>
      <c r="AI173" s="7" t="n">
        <f aca="false">P173-(P172*$G172/100)</f>
        <v>0</v>
      </c>
      <c r="AJ173" s="7" t="n">
        <f aca="false">Q173-(Q172*$G172/100)</f>
        <v>0</v>
      </c>
      <c r="AK173" s="7" t="n">
        <f aca="false">R173-(R172*$G172/100)</f>
        <v>0</v>
      </c>
      <c r="AL173" s="7" t="n">
        <f aca="false">S173-(S172*$G172/100)</f>
        <v>0</v>
      </c>
      <c r="AM173" s="7" t="n">
        <f aca="false">T173-(T172*$G172/100)</f>
        <v>0</v>
      </c>
      <c r="AN173" s="7" t="n">
        <f aca="false">U173-(U172*$G172/100)</f>
        <v>0</v>
      </c>
      <c r="AO173" s="7" t="n">
        <f aca="false">V173-(V172*$G172/100)</f>
        <v>0</v>
      </c>
      <c r="AP173" s="7" t="n">
        <f aca="false">W173-(W172*$G172/100)</f>
        <v>0</v>
      </c>
      <c r="AQ173" s="7" t="n">
        <f aca="false">X173-(X172*$G172/100)</f>
        <v>0</v>
      </c>
      <c r="AR173" s="7" t="n">
        <f aca="false">Y173-(Y172*$G172/100)</f>
        <v>0</v>
      </c>
      <c r="BL173" s="31"/>
      <c r="CF173" s="31"/>
    </row>
    <row r="174" customFormat="false" ht="18" hidden="false" customHeight="false" outlineLevel="0" collapsed="false">
      <c r="A174" s="31"/>
      <c r="B174" s="31"/>
      <c r="C174" s="31"/>
      <c r="D174" s="31"/>
      <c r="G174" s="3"/>
      <c r="AA174" s="7"/>
      <c r="AB174" s="7" t="n">
        <f aca="false">I174-(I173*$G173/100)</f>
        <v>0</v>
      </c>
      <c r="AC174" s="7" t="n">
        <f aca="false">J174-(J173*$G173/100)</f>
        <v>0</v>
      </c>
      <c r="AD174" s="7" t="n">
        <f aca="false">K174-(K173*$G173/100)</f>
        <v>0</v>
      </c>
      <c r="AE174" s="7" t="n">
        <f aca="false">L174-(L173*$G173/100)</f>
        <v>0</v>
      </c>
      <c r="AF174" s="7" t="n">
        <f aca="false">M174-(M173*$G173/100)</f>
        <v>0</v>
      </c>
      <c r="AG174" s="7" t="n">
        <f aca="false">N174-(N173*$G173/100)</f>
        <v>0</v>
      </c>
      <c r="AH174" s="7" t="n">
        <f aca="false">O174-(O173*$G173/100)</f>
        <v>0</v>
      </c>
      <c r="AI174" s="7" t="n">
        <f aca="false">P174-(P173*$G173/100)</f>
        <v>0</v>
      </c>
      <c r="AJ174" s="7" t="n">
        <f aca="false">Q174-(Q173*$G173/100)</f>
        <v>0</v>
      </c>
      <c r="AK174" s="7" t="n">
        <f aca="false">R174-(R173*$G173/100)</f>
        <v>0</v>
      </c>
      <c r="AL174" s="7" t="n">
        <f aca="false">S174-(S173*$G173/100)</f>
        <v>0</v>
      </c>
      <c r="AM174" s="7" t="n">
        <f aca="false">T174-(T173*$G173/100)</f>
        <v>0</v>
      </c>
      <c r="AN174" s="7" t="n">
        <f aca="false">U174-(U173*$G173/100)</f>
        <v>0</v>
      </c>
      <c r="AO174" s="7" t="n">
        <f aca="false">V174-(V173*$G173/100)</f>
        <v>0</v>
      </c>
      <c r="AP174" s="7" t="n">
        <f aca="false">W174-(W173*$G173/100)</f>
        <v>0</v>
      </c>
      <c r="AQ174" s="7" t="n">
        <f aca="false">X174-(X173*$G173/100)</f>
        <v>0</v>
      </c>
      <c r="AR174" s="7" t="n">
        <f aca="false">Y174-(Y173*$G173/100)</f>
        <v>0</v>
      </c>
      <c r="BL174" s="31"/>
      <c r="CF174" s="31"/>
    </row>
    <row r="175" customFormat="false" ht="18" hidden="false" customHeight="false" outlineLevel="0" collapsed="false">
      <c r="A175" s="31"/>
      <c r="B175" s="31"/>
      <c r="C175" s="31"/>
      <c r="D175" s="31"/>
      <c r="G175" s="3"/>
      <c r="AA175" s="7"/>
      <c r="AB175" s="7" t="n">
        <f aca="false">I175-(I174*$G174/100)</f>
        <v>0</v>
      </c>
      <c r="AC175" s="7" t="n">
        <f aca="false">J175-(J174*$G174/100)</f>
        <v>0</v>
      </c>
      <c r="AD175" s="7" t="n">
        <f aca="false">K175-(K174*$G174/100)</f>
        <v>0</v>
      </c>
      <c r="AE175" s="7" t="n">
        <f aca="false">L175-(L174*$G174/100)</f>
        <v>0</v>
      </c>
      <c r="AF175" s="7" t="n">
        <f aca="false">M175-(M174*$G174/100)</f>
        <v>0</v>
      </c>
      <c r="AG175" s="7" t="n">
        <f aca="false">N175-(N174*$G174/100)</f>
        <v>0</v>
      </c>
      <c r="AH175" s="7" t="n">
        <f aca="false">O175-(O174*$G174/100)</f>
        <v>0</v>
      </c>
      <c r="AI175" s="7" t="n">
        <f aca="false">P175-(P174*$G174/100)</f>
        <v>0</v>
      </c>
      <c r="AJ175" s="7" t="n">
        <f aca="false">Q175-(Q174*$G174/100)</f>
        <v>0</v>
      </c>
      <c r="AK175" s="7" t="n">
        <f aca="false">R175-(R174*$G174/100)</f>
        <v>0</v>
      </c>
      <c r="AL175" s="7" t="n">
        <f aca="false">S175-(S174*$G174/100)</f>
        <v>0</v>
      </c>
      <c r="AM175" s="7" t="n">
        <f aca="false">T175-(T174*$G174/100)</f>
        <v>0</v>
      </c>
      <c r="AN175" s="7" t="n">
        <f aca="false">U175-(U174*$G174/100)</f>
        <v>0</v>
      </c>
      <c r="AO175" s="7" t="n">
        <f aca="false">V175-(V174*$G174/100)</f>
        <v>0</v>
      </c>
      <c r="AP175" s="7" t="n">
        <f aca="false">W175-(W174*$G174/100)</f>
        <v>0</v>
      </c>
      <c r="AQ175" s="7" t="n">
        <f aca="false">X175-(X174*$G174/100)</f>
        <v>0</v>
      </c>
      <c r="AR175" s="7" t="n">
        <f aca="false">Y175-(Y174*$G174/100)</f>
        <v>0</v>
      </c>
      <c r="BL175" s="31"/>
      <c r="CF175" s="31"/>
    </row>
    <row r="176" customFormat="false" ht="18" hidden="false" customHeight="false" outlineLevel="0" collapsed="false">
      <c r="A176" s="31"/>
      <c r="B176" s="31"/>
      <c r="C176" s="31"/>
      <c r="D176" s="31"/>
      <c r="G176" s="3"/>
      <c r="AA176" s="7"/>
      <c r="AB176" s="7" t="n">
        <f aca="false">I176-(I175*$G175/100)</f>
        <v>0</v>
      </c>
      <c r="AC176" s="7" t="n">
        <f aca="false">J176-(J175*$G175/100)</f>
        <v>0</v>
      </c>
      <c r="AD176" s="7" t="n">
        <f aca="false">K176-(K175*$G175/100)</f>
        <v>0</v>
      </c>
      <c r="AE176" s="7" t="n">
        <f aca="false">L176-(L175*$G175/100)</f>
        <v>0</v>
      </c>
      <c r="AF176" s="7" t="n">
        <f aca="false">M176-(M175*$G175/100)</f>
        <v>0</v>
      </c>
      <c r="AG176" s="7" t="n">
        <f aca="false">N176-(N175*$G175/100)</f>
        <v>0</v>
      </c>
      <c r="AH176" s="7" t="n">
        <f aca="false">O176-(O175*$G175/100)</f>
        <v>0</v>
      </c>
      <c r="AI176" s="7" t="n">
        <f aca="false">P176-(P175*$G175/100)</f>
        <v>0</v>
      </c>
      <c r="AJ176" s="7" t="n">
        <f aca="false">Q176-(Q175*$G175/100)</f>
        <v>0</v>
      </c>
      <c r="AK176" s="7" t="n">
        <f aca="false">R176-(R175*$G175/100)</f>
        <v>0</v>
      </c>
      <c r="AL176" s="7" t="n">
        <f aca="false">S176-(S175*$G175/100)</f>
        <v>0</v>
      </c>
      <c r="AM176" s="7" t="n">
        <f aca="false">T176-(T175*$G175/100)</f>
        <v>0</v>
      </c>
      <c r="AN176" s="7" t="n">
        <f aca="false">U176-(U175*$G175/100)</f>
        <v>0</v>
      </c>
      <c r="AO176" s="7" t="n">
        <f aca="false">V176-(V175*$G175/100)</f>
        <v>0</v>
      </c>
      <c r="AP176" s="7" t="n">
        <f aca="false">W176-(W175*$G175/100)</f>
        <v>0</v>
      </c>
      <c r="AQ176" s="7" t="n">
        <f aca="false">X176-(X175*$G175/100)</f>
        <v>0</v>
      </c>
      <c r="AR176" s="7" t="n">
        <f aca="false">Y176-(Y175*$G175/100)</f>
        <v>0</v>
      </c>
      <c r="BL176" s="31"/>
      <c r="CF176" s="31"/>
    </row>
    <row r="177" customFormat="false" ht="18" hidden="false" customHeight="false" outlineLevel="0" collapsed="false">
      <c r="A177" s="31"/>
      <c r="B177" s="31"/>
      <c r="C177" s="31"/>
      <c r="D177" s="31"/>
      <c r="G177" s="3"/>
      <c r="AA177" s="7"/>
      <c r="AB177" s="7" t="n">
        <f aca="false">I177-(I176*$G176/100)</f>
        <v>0</v>
      </c>
      <c r="AC177" s="7" t="n">
        <f aca="false">J177-(J176*$G176/100)</f>
        <v>0</v>
      </c>
      <c r="AD177" s="7" t="n">
        <f aca="false">K177-(K176*$G176/100)</f>
        <v>0</v>
      </c>
      <c r="AE177" s="7" t="n">
        <f aca="false">L177-(L176*$G176/100)</f>
        <v>0</v>
      </c>
      <c r="AF177" s="7" t="n">
        <f aca="false">M177-(M176*$G176/100)</f>
        <v>0</v>
      </c>
      <c r="AG177" s="7" t="n">
        <f aca="false">N177-(N176*$G176/100)</f>
        <v>0</v>
      </c>
      <c r="AH177" s="7" t="n">
        <f aca="false">O177-(O176*$G176/100)</f>
        <v>0</v>
      </c>
      <c r="AI177" s="7" t="n">
        <f aca="false">P177-(P176*$G176/100)</f>
        <v>0</v>
      </c>
      <c r="AJ177" s="7" t="n">
        <f aca="false">Q177-(Q176*$G176/100)</f>
        <v>0</v>
      </c>
      <c r="AK177" s="7" t="n">
        <f aca="false">R177-(R176*$G176/100)</f>
        <v>0</v>
      </c>
      <c r="AL177" s="7" t="n">
        <f aca="false">S177-(S176*$G176/100)</f>
        <v>0</v>
      </c>
      <c r="AM177" s="7" t="n">
        <f aca="false">T177-(T176*$G176/100)</f>
        <v>0</v>
      </c>
      <c r="AN177" s="7" t="n">
        <f aca="false">U177-(U176*$G176/100)</f>
        <v>0</v>
      </c>
      <c r="AO177" s="7" t="n">
        <f aca="false">V177-(V176*$G176/100)</f>
        <v>0</v>
      </c>
      <c r="AP177" s="7" t="n">
        <f aca="false">W177-(W176*$G176/100)</f>
        <v>0</v>
      </c>
      <c r="AQ177" s="7" t="n">
        <f aca="false">X177-(X176*$G176/100)</f>
        <v>0</v>
      </c>
      <c r="AR177" s="7" t="n">
        <f aca="false">Y177-(Y176*$G176/100)</f>
        <v>0</v>
      </c>
      <c r="BL177" s="31"/>
      <c r="CF177" s="31"/>
    </row>
    <row r="178" customFormat="false" ht="18" hidden="false" customHeight="false" outlineLevel="0" collapsed="false">
      <c r="A178" s="31"/>
      <c r="B178" s="31"/>
      <c r="C178" s="31"/>
      <c r="D178" s="31"/>
      <c r="G178" s="3"/>
      <c r="AA178" s="7"/>
      <c r="AB178" s="7" t="n">
        <f aca="false">I178-(I177*$G177/100)</f>
        <v>0</v>
      </c>
      <c r="AC178" s="7" t="n">
        <f aca="false">J178-(J177*$G177/100)</f>
        <v>0</v>
      </c>
      <c r="AD178" s="7" t="n">
        <f aca="false">K178-(K177*$G177/100)</f>
        <v>0</v>
      </c>
      <c r="AE178" s="7" t="n">
        <f aca="false">L178-(L177*$G177/100)</f>
        <v>0</v>
      </c>
      <c r="AF178" s="7" t="n">
        <f aca="false">M178-(M177*$G177/100)</f>
        <v>0</v>
      </c>
      <c r="AG178" s="7" t="n">
        <f aca="false">N178-(N177*$G177/100)</f>
        <v>0</v>
      </c>
      <c r="AH178" s="7" t="n">
        <f aca="false">O178-(O177*$G177/100)</f>
        <v>0</v>
      </c>
      <c r="AI178" s="7" t="n">
        <f aca="false">P178-(P177*$G177/100)</f>
        <v>0</v>
      </c>
      <c r="AJ178" s="7" t="n">
        <f aca="false">Q178-(Q177*$G177/100)</f>
        <v>0</v>
      </c>
      <c r="AK178" s="7" t="n">
        <f aca="false">R178-(R177*$G177/100)</f>
        <v>0</v>
      </c>
      <c r="AL178" s="7" t="n">
        <f aca="false">S178-(S177*$G177/100)</f>
        <v>0</v>
      </c>
      <c r="AM178" s="7" t="n">
        <f aca="false">T178-(T177*$G177/100)</f>
        <v>0</v>
      </c>
      <c r="AN178" s="7" t="n">
        <f aca="false">U178-(U177*$G177/100)</f>
        <v>0</v>
      </c>
      <c r="AO178" s="7" t="n">
        <f aca="false">V178-(V177*$G177/100)</f>
        <v>0</v>
      </c>
      <c r="AP178" s="7" t="n">
        <f aca="false">W178-(W177*$G177/100)</f>
        <v>0</v>
      </c>
      <c r="AQ178" s="7" t="n">
        <f aca="false">X178-(X177*$G177/100)</f>
        <v>0</v>
      </c>
      <c r="AR178" s="7" t="n">
        <f aca="false">Y178-(Y177*$G177/100)</f>
        <v>0</v>
      </c>
      <c r="BL178" s="31"/>
      <c r="CF178" s="31"/>
    </row>
    <row r="179" customFormat="false" ht="18" hidden="false" customHeight="false" outlineLevel="0" collapsed="false">
      <c r="A179" s="31"/>
      <c r="B179" s="31"/>
      <c r="C179" s="31"/>
      <c r="D179" s="31"/>
      <c r="G179" s="3"/>
      <c r="AA179" s="7"/>
      <c r="AB179" s="7" t="n">
        <f aca="false">I179-(I178*$G178/100)</f>
        <v>0</v>
      </c>
      <c r="AC179" s="7" t="n">
        <f aca="false">J179-(J178*$G178/100)</f>
        <v>0</v>
      </c>
      <c r="AD179" s="7" t="n">
        <f aca="false">K179-(K178*$G178/100)</f>
        <v>0</v>
      </c>
      <c r="AE179" s="7" t="n">
        <f aca="false">L179-(L178*$G178/100)</f>
        <v>0</v>
      </c>
      <c r="AF179" s="7" t="n">
        <f aca="false">M179-(M178*$G178/100)</f>
        <v>0</v>
      </c>
      <c r="AG179" s="7" t="n">
        <f aca="false">N179-(N178*$G178/100)</f>
        <v>0</v>
      </c>
      <c r="AH179" s="7" t="n">
        <f aca="false">O179-(O178*$G178/100)</f>
        <v>0</v>
      </c>
      <c r="AI179" s="7" t="n">
        <f aca="false">P179-(P178*$G178/100)</f>
        <v>0</v>
      </c>
      <c r="AJ179" s="7" t="n">
        <f aca="false">Q179-(Q178*$G178/100)</f>
        <v>0</v>
      </c>
      <c r="AK179" s="7" t="n">
        <f aca="false">R179-(R178*$G178/100)</f>
        <v>0</v>
      </c>
      <c r="AL179" s="7" t="n">
        <f aca="false">S179-(S178*$G178/100)</f>
        <v>0</v>
      </c>
      <c r="AM179" s="7" t="n">
        <f aca="false">T179-(T178*$G178/100)</f>
        <v>0</v>
      </c>
      <c r="AN179" s="7" t="n">
        <f aca="false">U179-(U178*$G178/100)</f>
        <v>0</v>
      </c>
      <c r="AO179" s="7" t="n">
        <f aca="false">V179-(V178*$G178/100)</f>
        <v>0</v>
      </c>
      <c r="AP179" s="7" t="n">
        <f aca="false">W179-(W178*$G178/100)</f>
        <v>0</v>
      </c>
      <c r="AQ179" s="7" t="n">
        <f aca="false">X179-(X178*$G178/100)</f>
        <v>0</v>
      </c>
      <c r="AR179" s="7" t="n">
        <f aca="false">Y179-(Y178*$G178/100)</f>
        <v>0</v>
      </c>
      <c r="BL179" s="31"/>
      <c r="CF179" s="31"/>
    </row>
    <row r="180" customFormat="false" ht="18" hidden="false" customHeight="false" outlineLevel="0" collapsed="false">
      <c r="A180" s="31"/>
      <c r="B180" s="31"/>
      <c r="C180" s="31"/>
      <c r="D180" s="31"/>
      <c r="G180" s="3"/>
      <c r="AA180" s="7"/>
      <c r="AB180" s="7" t="n">
        <f aca="false">I180-(I179*$G179/100)</f>
        <v>0</v>
      </c>
      <c r="AC180" s="7" t="n">
        <f aca="false">J180-(J179*$G179/100)</f>
        <v>0</v>
      </c>
      <c r="AD180" s="7" t="n">
        <f aca="false">K180-(K179*$G179/100)</f>
        <v>0</v>
      </c>
      <c r="AE180" s="7" t="n">
        <f aca="false">L180-(L179*$G179/100)</f>
        <v>0</v>
      </c>
      <c r="AF180" s="7" t="n">
        <f aca="false">M180-(M179*$G179/100)</f>
        <v>0</v>
      </c>
      <c r="AG180" s="7" t="n">
        <f aca="false">N180-(N179*$G179/100)</f>
        <v>0</v>
      </c>
      <c r="AH180" s="7" t="n">
        <f aca="false">O180-(O179*$G179/100)</f>
        <v>0</v>
      </c>
      <c r="AI180" s="7" t="n">
        <f aca="false">P180-(P179*$G179/100)</f>
        <v>0</v>
      </c>
      <c r="AJ180" s="7" t="n">
        <f aca="false">Q180-(Q179*$G179/100)</f>
        <v>0</v>
      </c>
      <c r="AK180" s="7" t="n">
        <f aca="false">R180-(R179*$G179/100)</f>
        <v>0</v>
      </c>
      <c r="AL180" s="7" t="n">
        <f aca="false">S180-(S179*$G179/100)</f>
        <v>0</v>
      </c>
      <c r="AM180" s="7" t="n">
        <f aca="false">T180-(T179*$G179/100)</f>
        <v>0</v>
      </c>
      <c r="AN180" s="7" t="n">
        <f aca="false">U180-(U179*$G179/100)</f>
        <v>0</v>
      </c>
      <c r="AO180" s="7" t="n">
        <f aca="false">V180-(V179*$G179/100)</f>
        <v>0</v>
      </c>
      <c r="AP180" s="7" t="n">
        <f aca="false">W180-(W179*$G179/100)</f>
        <v>0</v>
      </c>
      <c r="AQ180" s="7" t="n">
        <f aca="false">X180-(X179*$G179/100)</f>
        <v>0</v>
      </c>
      <c r="AR180" s="7" t="n">
        <f aca="false">Y180-(Y179*$G179/100)</f>
        <v>0</v>
      </c>
      <c r="BL180" s="31"/>
      <c r="CF180" s="31"/>
    </row>
    <row r="181" customFormat="false" ht="18" hidden="false" customHeight="false" outlineLevel="0" collapsed="false">
      <c r="A181" s="31"/>
      <c r="B181" s="31"/>
      <c r="C181" s="31"/>
      <c r="D181" s="31"/>
      <c r="G181" s="3"/>
      <c r="AA181" s="7"/>
      <c r="AB181" s="7" t="n">
        <f aca="false">I181-(I180*$G180/100)</f>
        <v>0</v>
      </c>
      <c r="AC181" s="7" t="n">
        <f aca="false">J181-(J180*$G180/100)</f>
        <v>0</v>
      </c>
      <c r="AD181" s="7" t="n">
        <f aca="false">K181-(K180*$G180/100)</f>
        <v>0</v>
      </c>
      <c r="AE181" s="7" t="n">
        <f aca="false">L181-(L180*$G180/100)</f>
        <v>0</v>
      </c>
      <c r="AF181" s="7" t="n">
        <f aca="false">M181-(M180*$G180/100)</f>
        <v>0</v>
      </c>
      <c r="AG181" s="7" t="n">
        <f aca="false">N181-(N180*$G180/100)</f>
        <v>0</v>
      </c>
      <c r="AH181" s="7" t="n">
        <f aca="false">O181-(O180*$G180/100)</f>
        <v>0</v>
      </c>
      <c r="AI181" s="7" t="n">
        <f aca="false">P181-(P180*$G180/100)</f>
        <v>0</v>
      </c>
      <c r="AJ181" s="7" t="n">
        <f aca="false">Q181-(Q180*$G180/100)</f>
        <v>0</v>
      </c>
      <c r="AK181" s="7" t="n">
        <f aca="false">R181-(R180*$G180/100)</f>
        <v>0</v>
      </c>
      <c r="AL181" s="7" t="n">
        <f aca="false">S181-(S180*$G180/100)</f>
        <v>0</v>
      </c>
      <c r="AM181" s="7" t="n">
        <f aca="false">T181-(T180*$G180/100)</f>
        <v>0</v>
      </c>
      <c r="AN181" s="7" t="n">
        <f aca="false">U181-(U180*$G180/100)</f>
        <v>0</v>
      </c>
      <c r="AO181" s="7" t="n">
        <f aca="false">V181-(V180*$G180/100)</f>
        <v>0</v>
      </c>
      <c r="AP181" s="7" t="n">
        <f aca="false">W181-(W180*$G180/100)</f>
        <v>0</v>
      </c>
      <c r="AQ181" s="7" t="n">
        <f aca="false">X181-(X180*$G180/100)</f>
        <v>0</v>
      </c>
      <c r="AR181" s="7" t="n">
        <f aca="false">Y181-(Y180*$G180/100)</f>
        <v>0</v>
      </c>
      <c r="BL181" s="31"/>
      <c r="CF181" s="31"/>
    </row>
    <row r="182" customFormat="false" ht="18" hidden="false" customHeight="false" outlineLevel="0" collapsed="false">
      <c r="A182" s="31"/>
      <c r="B182" s="31"/>
      <c r="C182" s="31"/>
      <c r="D182" s="31"/>
      <c r="G182" s="3"/>
      <c r="AA182" s="7"/>
      <c r="AB182" s="7" t="n">
        <f aca="false">I182-(I181*$G181/100)</f>
        <v>0</v>
      </c>
      <c r="AC182" s="7" t="n">
        <f aca="false">J182-(J181*$G181/100)</f>
        <v>0</v>
      </c>
      <c r="AD182" s="7" t="n">
        <f aca="false">K182-(K181*$G181/100)</f>
        <v>0</v>
      </c>
      <c r="AE182" s="7" t="n">
        <f aca="false">L182-(L181*$G181/100)</f>
        <v>0</v>
      </c>
      <c r="AF182" s="7" t="n">
        <f aca="false">M182-(M181*$G181/100)</f>
        <v>0</v>
      </c>
      <c r="AG182" s="7" t="n">
        <f aca="false">N182-(N181*$G181/100)</f>
        <v>0</v>
      </c>
      <c r="AH182" s="7" t="n">
        <f aca="false">O182-(O181*$G181/100)</f>
        <v>0</v>
      </c>
      <c r="AI182" s="7" t="n">
        <f aca="false">P182-(P181*$G181/100)</f>
        <v>0</v>
      </c>
      <c r="AJ182" s="7" t="n">
        <f aca="false">Q182-(Q181*$G181/100)</f>
        <v>0</v>
      </c>
      <c r="AK182" s="7" t="n">
        <f aca="false">R182-(R181*$G181/100)</f>
        <v>0</v>
      </c>
      <c r="AL182" s="7" t="n">
        <f aca="false">S182-(S181*$G181/100)</f>
        <v>0</v>
      </c>
      <c r="AM182" s="7" t="n">
        <f aca="false">T182-(T181*$G181/100)</f>
        <v>0</v>
      </c>
      <c r="AN182" s="7" t="n">
        <f aca="false">U182-(U181*$G181/100)</f>
        <v>0</v>
      </c>
      <c r="AO182" s="7" t="n">
        <f aca="false">V182-(V181*$G181/100)</f>
        <v>0</v>
      </c>
      <c r="AP182" s="7" t="n">
        <f aca="false">W182-(W181*$G181/100)</f>
        <v>0</v>
      </c>
      <c r="AQ182" s="7" t="n">
        <f aca="false">X182-(X181*$G181/100)</f>
        <v>0</v>
      </c>
      <c r="AR182" s="7" t="n">
        <f aca="false">Y182-(Y181*$G181/100)</f>
        <v>0</v>
      </c>
      <c r="BL182" s="31"/>
      <c r="CF182" s="31"/>
    </row>
    <row r="183" customFormat="false" ht="18" hidden="false" customHeight="false" outlineLevel="0" collapsed="false">
      <c r="A183" s="31"/>
      <c r="B183" s="31"/>
      <c r="C183" s="31"/>
      <c r="D183" s="31"/>
      <c r="G183" s="3"/>
      <c r="AA183" s="7"/>
      <c r="AB183" s="7" t="n">
        <f aca="false">I183-(I182*$G182/100)</f>
        <v>0</v>
      </c>
      <c r="AC183" s="7" t="n">
        <f aca="false">J183-(J182*$G182/100)</f>
        <v>0</v>
      </c>
      <c r="AD183" s="7" t="n">
        <f aca="false">K183-(K182*$G182/100)</f>
        <v>0</v>
      </c>
      <c r="AE183" s="7" t="n">
        <f aca="false">L183-(L182*$G182/100)</f>
        <v>0</v>
      </c>
      <c r="AF183" s="7" t="n">
        <f aca="false">M183-(M182*$G182/100)</f>
        <v>0</v>
      </c>
      <c r="AG183" s="7" t="n">
        <f aca="false">N183-(N182*$G182/100)</f>
        <v>0</v>
      </c>
      <c r="AH183" s="7" t="n">
        <f aca="false">O183-(O182*$G182/100)</f>
        <v>0</v>
      </c>
      <c r="AI183" s="7" t="n">
        <f aca="false">P183-(P182*$G182/100)</f>
        <v>0</v>
      </c>
      <c r="AJ183" s="7" t="n">
        <f aca="false">Q183-(Q182*$G182/100)</f>
        <v>0</v>
      </c>
      <c r="AK183" s="7" t="n">
        <f aca="false">R183-(R182*$G182/100)</f>
        <v>0</v>
      </c>
      <c r="AL183" s="7" t="n">
        <f aca="false">S183-(S182*$G182/100)</f>
        <v>0</v>
      </c>
      <c r="AM183" s="7" t="n">
        <f aca="false">T183-(T182*$G182/100)</f>
        <v>0</v>
      </c>
      <c r="AN183" s="7" t="n">
        <f aca="false">U183-(U182*$G182/100)</f>
        <v>0</v>
      </c>
      <c r="AO183" s="7" t="n">
        <f aca="false">V183-(V182*$G182/100)</f>
        <v>0</v>
      </c>
      <c r="AP183" s="7" t="n">
        <f aca="false">W183-(W182*$G182/100)</f>
        <v>0</v>
      </c>
      <c r="AQ183" s="7" t="n">
        <f aca="false">X183-(X182*$G182/100)</f>
        <v>0</v>
      </c>
      <c r="AR183" s="7" t="n">
        <f aca="false">Y183-(Y182*$G182/100)</f>
        <v>0</v>
      </c>
      <c r="BL183" s="31"/>
      <c r="CF183" s="31"/>
    </row>
    <row r="184" customFormat="false" ht="18" hidden="false" customHeight="false" outlineLevel="0" collapsed="false">
      <c r="A184" s="31"/>
      <c r="B184" s="31"/>
      <c r="C184" s="31"/>
      <c r="D184" s="31"/>
      <c r="G184" s="3"/>
      <c r="AA184" s="7"/>
      <c r="AB184" s="7" t="n">
        <f aca="false">I184-(I183*$G183/100)</f>
        <v>0</v>
      </c>
      <c r="AC184" s="7" t="n">
        <f aca="false">J184-(J183*$G183/100)</f>
        <v>0</v>
      </c>
      <c r="AD184" s="7" t="n">
        <f aca="false">K184-(K183*$G183/100)</f>
        <v>0</v>
      </c>
      <c r="AE184" s="7" t="n">
        <f aca="false">L184-(L183*$G183/100)</f>
        <v>0</v>
      </c>
      <c r="AF184" s="7" t="n">
        <f aca="false">M184-(M183*$G183/100)</f>
        <v>0</v>
      </c>
      <c r="AG184" s="7" t="n">
        <f aca="false">N184-(N183*$G183/100)</f>
        <v>0</v>
      </c>
      <c r="AH184" s="7" t="n">
        <f aca="false">O184-(O183*$G183/100)</f>
        <v>0</v>
      </c>
      <c r="AI184" s="7" t="n">
        <f aca="false">P184-(P183*$G183/100)</f>
        <v>0</v>
      </c>
      <c r="AJ184" s="7" t="n">
        <f aca="false">Q184-(Q183*$G183/100)</f>
        <v>0</v>
      </c>
      <c r="AK184" s="7" t="n">
        <f aca="false">R184-(R183*$G183/100)</f>
        <v>0</v>
      </c>
      <c r="AL184" s="7" t="n">
        <f aca="false">S184-(S183*$G183/100)</f>
        <v>0</v>
      </c>
      <c r="AM184" s="7" t="n">
        <f aca="false">T184-(T183*$G183/100)</f>
        <v>0</v>
      </c>
      <c r="AN184" s="7" t="n">
        <f aca="false">U184-(U183*$G183/100)</f>
        <v>0</v>
      </c>
      <c r="AO184" s="7" t="n">
        <f aca="false">V184-(V183*$G183/100)</f>
        <v>0</v>
      </c>
      <c r="AP184" s="7" t="n">
        <f aca="false">W184-(W183*$G183/100)</f>
        <v>0</v>
      </c>
      <c r="AQ184" s="7" t="n">
        <f aca="false">X184-(X183*$G183/100)</f>
        <v>0</v>
      </c>
      <c r="AR184" s="7" t="n">
        <f aca="false">Y184-(Y183*$G183/100)</f>
        <v>0</v>
      </c>
      <c r="BL184" s="31"/>
      <c r="CF184" s="31"/>
    </row>
    <row r="185" customFormat="false" ht="18" hidden="false" customHeight="false" outlineLevel="0" collapsed="false">
      <c r="A185" s="31"/>
      <c r="B185" s="31"/>
      <c r="C185" s="31"/>
      <c r="D185" s="31"/>
      <c r="G185" s="3"/>
      <c r="AA185" s="7"/>
      <c r="AB185" s="7" t="n">
        <f aca="false">I185-(I184*$G184/100)</f>
        <v>0</v>
      </c>
      <c r="AC185" s="7" t="n">
        <f aca="false">J185-(J184*$G184/100)</f>
        <v>0</v>
      </c>
      <c r="AD185" s="7" t="n">
        <f aca="false">K185-(K184*$G184/100)</f>
        <v>0</v>
      </c>
      <c r="AE185" s="7" t="n">
        <f aca="false">L185-(L184*$G184/100)</f>
        <v>0</v>
      </c>
      <c r="AF185" s="7" t="n">
        <f aca="false">M185-(M184*$G184/100)</f>
        <v>0</v>
      </c>
      <c r="AG185" s="7" t="n">
        <f aca="false">N185-(N184*$G184/100)</f>
        <v>0</v>
      </c>
      <c r="AH185" s="7" t="n">
        <f aca="false">O185-(O184*$G184/100)</f>
        <v>0</v>
      </c>
      <c r="AI185" s="7" t="n">
        <f aca="false">P185-(P184*$G184/100)</f>
        <v>0</v>
      </c>
      <c r="AJ185" s="7" t="n">
        <f aca="false">Q185-(Q184*$G184/100)</f>
        <v>0</v>
      </c>
      <c r="AK185" s="7" t="n">
        <f aca="false">R185-(R184*$G184/100)</f>
        <v>0</v>
      </c>
      <c r="AL185" s="7" t="n">
        <f aca="false">S185-(S184*$G184/100)</f>
        <v>0</v>
      </c>
      <c r="AM185" s="7" t="n">
        <f aca="false">T185-(T184*$G184/100)</f>
        <v>0</v>
      </c>
      <c r="AN185" s="7" t="n">
        <f aca="false">U185-(U184*$G184/100)</f>
        <v>0</v>
      </c>
      <c r="AO185" s="7" t="n">
        <f aca="false">V185-(V184*$G184/100)</f>
        <v>0</v>
      </c>
      <c r="AP185" s="7" t="n">
        <f aca="false">W185-(W184*$G184/100)</f>
        <v>0</v>
      </c>
      <c r="AQ185" s="7" t="n">
        <f aca="false">X185-(X184*$G184/100)</f>
        <v>0</v>
      </c>
      <c r="AR185" s="7" t="n">
        <f aca="false">Y185-(Y184*$G184/100)</f>
        <v>0</v>
      </c>
      <c r="BL185" s="31"/>
      <c r="CF185" s="31"/>
    </row>
    <row r="186" customFormat="false" ht="18" hidden="false" customHeight="false" outlineLevel="0" collapsed="false">
      <c r="A186" s="31"/>
      <c r="B186" s="31"/>
      <c r="C186" s="31"/>
      <c r="D186" s="31"/>
      <c r="G186" s="3"/>
      <c r="AA186" s="7"/>
      <c r="AB186" s="7" t="n">
        <f aca="false">I186-(I185*$G185/100)</f>
        <v>0</v>
      </c>
      <c r="AC186" s="7" t="n">
        <f aca="false">J186-(J185*$G185/100)</f>
        <v>0</v>
      </c>
      <c r="AD186" s="7" t="n">
        <f aca="false">K186-(K185*$G185/100)</f>
        <v>0</v>
      </c>
      <c r="AE186" s="7" t="n">
        <f aca="false">L186-(L185*$G185/100)</f>
        <v>0</v>
      </c>
      <c r="AF186" s="7" t="n">
        <f aca="false">M186-(M185*$G185/100)</f>
        <v>0</v>
      </c>
      <c r="AG186" s="7" t="n">
        <f aca="false">N186-(N185*$G185/100)</f>
        <v>0</v>
      </c>
      <c r="AH186" s="7" t="n">
        <f aca="false">O186-(O185*$G185/100)</f>
        <v>0</v>
      </c>
      <c r="AI186" s="7" t="n">
        <f aca="false">P186-(P185*$G185/100)</f>
        <v>0</v>
      </c>
      <c r="AJ186" s="7" t="n">
        <f aca="false">Q186-(Q185*$G185/100)</f>
        <v>0</v>
      </c>
      <c r="AK186" s="7" t="n">
        <f aca="false">R186-(R185*$G185/100)</f>
        <v>0</v>
      </c>
      <c r="AL186" s="7" t="n">
        <f aca="false">S186-(S185*$G185/100)</f>
        <v>0</v>
      </c>
      <c r="AM186" s="7" t="n">
        <f aca="false">T186-(T185*$G185/100)</f>
        <v>0</v>
      </c>
      <c r="AN186" s="7" t="n">
        <f aca="false">U186-(U185*$G185/100)</f>
        <v>0</v>
      </c>
      <c r="AO186" s="7" t="n">
        <f aca="false">V186-(V185*$G185/100)</f>
        <v>0</v>
      </c>
      <c r="AP186" s="7" t="n">
        <f aca="false">W186-(W185*$G185/100)</f>
        <v>0</v>
      </c>
      <c r="AQ186" s="7" t="n">
        <f aca="false">X186-(X185*$G185/100)</f>
        <v>0</v>
      </c>
      <c r="AR186" s="7" t="n">
        <f aca="false">Y186-(Y185*$G185/100)</f>
        <v>0</v>
      </c>
      <c r="BL186" s="31"/>
      <c r="CF186" s="31"/>
    </row>
    <row r="187" customFormat="false" ht="18" hidden="false" customHeight="false" outlineLevel="0" collapsed="false">
      <c r="A187" s="31"/>
      <c r="B187" s="31"/>
      <c r="C187" s="31"/>
      <c r="D187" s="31"/>
      <c r="G187" s="3"/>
      <c r="AA187" s="7"/>
      <c r="AB187" s="7" t="n">
        <f aca="false">I187-(I186*$G186/100)</f>
        <v>0</v>
      </c>
      <c r="AC187" s="7" t="n">
        <f aca="false">J187-(J186*$G186/100)</f>
        <v>0</v>
      </c>
      <c r="AD187" s="7" t="n">
        <f aca="false">K187-(K186*$G186/100)</f>
        <v>0</v>
      </c>
      <c r="AE187" s="7" t="n">
        <f aca="false">L187-(L186*$G186/100)</f>
        <v>0</v>
      </c>
      <c r="AF187" s="7" t="n">
        <f aca="false">M187-(M186*$G186/100)</f>
        <v>0</v>
      </c>
      <c r="AG187" s="7" t="n">
        <f aca="false">N187-(N186*$G186/100)</f>
        <v>0</v>
      </c>
      <c r="AH187" s="7" t="n">
        <f aca="false">O187-(O186*$G186/100)</f>
        <v>0</v>
      </c>
      <c r="AI187" s="7" t="n">
        <f aca="false">P187-(P186*$G186/100)</f>
        <v>0</v>
      </c>
      <c r="AJ187" s="7" t="n">
        <f aca="false">Q187-(Q186*$G186/100)</f>
        <v>0</v>
      </c>
      <c r="AK187" s="7" t="n">
        <f aca="false">R187-(R186*$G186/100)</f>
        <v>0</v>
      </c>
      <c r="AL187" s="7" t="n">
        <f aca="false">S187-(S186*$G186/100)</f>
        <v>0</v>
      </c>
      <c r="AM187" s="7" t="n">
        <f aca="false">T187-(T186*$G186/100)</f>
        <v>0</v>
      </c>
      <c r="AN187" s="7" t="n">
        <f aca="false">U187-(U186*$G186/100)</f>
        <v>0</v>
      </c>
      <c r="AO187" s="7" t="n">
        <f aca="false">V187-(V186*$G186/100)</f>
        <v>0</v>
      </c>
      <c r="AP187" s="7" t="n">
        <f aca="false">W187-(W186*$G186/100)</f>
        <v>0</v>
      </c>
      <c r="AQ187" s="7" t="n">
        <f aca="false">X187-(X186*$G186/100)</f>
        <v>0</v>
      </c>
      <c r="AR187" s="7" t="n">
        <f aca="false">Y187-(Y186*$G186/100)</f>
        <v>0</v>
      </c>
      <c r="BL187" s="31"/>
      <c r="CF187" s="31"/>
    </row>
    <row r="188" customFormat="false" ht="18" hidden="false" customHeight="false" outlineLevel="0" collapsed="false">
      <c r="A188" s="31"/>
      <c r="B188" s="31"/>
      <c r="C188" s="31"/>
      <c r="D188" s="31"/>
      <c r="G188" s="3"/>
      <c r="AA188" s="7"/>
      <c r="AB188" s="7" t="n">
        <f aca="false">I188-(I187*$G187/100)</f>
        <v>0</v>
      </c>
      <c r="AC188" s="7" t="n">
        <f aca="false">J188-(J187*$G187/100)</f>
        <v>0</v>
      </c>
      <c r="AD188" s="7" t="n">
        <f aca="false">K188-(K187*$G187/100)</f>
        <v>0</v>
      </c>
      <c r="AE188" s="7" t="n">
        <f aca="false">L188-(L187*$G187/100)</f>
        <v>0</v>
      </c>
      <c r="AF188" s="7" t="n">
        <f aca="false">M188-(M187*$G187/100)</f>
        <v>0</v>
      </c>
      <c r="AG188" s="7" t="n">
        <f aca="false">N188-(N187*$G187/100)</f>
        <v>0</v>
      </c>
      <c r="AH188" s="7" t="n">
        <f aca="false">O188-(O187*$G187/100)</f>
        <v>0</v>
      </c>
      <c r="AI188" s="7" t="n">
        <f aca="false">P188-(P187*$G187/100)</f>
        <v>0</v>
      </c>
      <c r="AJ188" s="7" t="n">
        <f aca="false">Q188-(Q187*$G187/100)</f>
        <v>0</v>
      </c>
      <c r="AK188" s="7" t="n">
        <f aca="false">R188-(R187*$G187/100)</f>
        <v>0</v>
      </c>
      <c r="AL188" s="7" t="n">
        <f aca="false">S188-(S187*$G187/100)</f>
        <v>0</v>
      </c>
      <c r="AM188" s="7" t="n">
        <f aca="false">T188-(T187*$G187/100)</f>
        <v>0</v>
      </c>
      <c r="AN188" s="7" t="n">
        <f aca="false">U188-(U187*$G187/100)</f>
        <v>0</v>
      </c>
      <c r="AO188" s="7" t="n">
        <f aca="false">V188-(V187*$G187/100)</f>
        <v>0</v>
      </c>
      <c r="AP188" s="7" t="n">
        <f aca="false">W188-(W187*$G187/100)</f>
        <v>0</v>
      </c>
      <c r="AQ188" s="7" t="n">
        <f aca="false">X188-(X187*$G187/100)</f>
        <v>0</v>
      </c>
      <c r="AR188" s="7" t="n">
        <f aca="false">Y188-(Y187*$G187/100)</f>
        <v>0</v>
      </c>
      <c r="BL188" s="31"/>
      <c r="CF188" s="31"/>
    </row>
    <row r="189" customFormat="false" ht="18" hidden="false" customHeight="false" outlineLevel="0" collapsed="false">
      <c r="A189" s="31"/>
      <c r="B189" s="31"/>
      <c r="C189" s="31"/>
      <c r="D189" s="31"/>
      <c r="G189" s="3"/>
      <c r="AA189" s="7"/>
      <c r="AB189" s="7" t="n">
        <f aca="false">I189-(I188*$G188/100)</f>
        <v>0</v>
      </c>
      <c r="AC189" s="7" t="n">
        <f aca="false">J189-(J188*$G188/100)</f>
        <v>0</v>
      </c>
      <c r="AD189" s="7" t="n">
        <f aca="false">K189-(K188*$G188/100)</f>
        <v>0</v>
      </c>
      <c r="AE189" s="7" t="n">
        <f aca="false">L189-(L188*$G188/100)</f>
        <v>0</v>
      </c>
      <c r="AF189" s="7" t="n">
        <f aca="false">M189-(M188*$G188/100)</f>
        <v>0</v>
      </c>
      <c r="AG189" s="7" t="n">
        <f aca="false">N189-(N188*$G188/100)</f>
        <v>0</v>
      </c>
      <c r="AH189" s="7" t="n">
        <f aca="false">O189-(O188*$G188/100)</f>
        <v>0</v>
      </c>
      <c r="AI189" s="7" t="n">
        <f aca="false">P189-(P188*$G188/100)</f>
        <v>0</v>
      </c>
      <c r="AJ189" s="7" t="n">
        <f aca="false">Q189-(Q188*$G188/100)</f>
        <v>0</v>
      </c>
      <c r="AK189" s="7" t="n">
        <f aca="false">R189-(R188*$G188/100)</f>
        <v>0</v>
      </c>
      <c r="AL189" s="7" t="n">
        <f aca="false">S189-(S188*$G188/100)</f>
        <v>0</v>
      </c>
      <c r="AM189" s="7" t="n">
        <f aca="false">T189-(T188*$G188/100)</f>
        <v>0</v>
      </c>
      <c r="AN189" s="7" t="n">
        <f aca="false">U189-(U188*$G188/100)</f>
        <v>0</v>
      </c>
      <c r="AO189" s="7" t="n">
        <f aca="false">V189-(V188*$G188/100)</f>
        <v>0</v>
      </c>
      <c r="AP189" s="7" t="n">
        <f aca="false">W189-(W188*$G188/100)</f>
        <v>0</v>
      </c>
      <c r="AQ189" s="7" t="n">
        <f aca="false">X189-(X188*$G188/100)</f>
        <v>0</v>
      </c>
      <c r="AR189" s="7" t="n">
        <f aca="false">Y189-(Y188*$G188/100)</f>
        <v>0</v>
      </c>
      <c r="BL189" s="31"/>
      <c r="CF189" s="31"/>
    </row>
    <row r="190" customFormat="false" ht="18" hidden="false" customHeight="false" outlineLevel="0" collapsed="false">
      <c r="A190" s="31"/>
      <c r="B190" s="31"/>
      <c r="C190" s="31"/>
      <c r="D190" s="31"/>
      <c r="G190" s="3"/>
      <c r="AA190" s="7"/>
      <c r="AB190" s="7" t="n">
        <f aca="false">I190-(I189*$G189/100)</f>
        <v>0</v>
      </c>
      <c r="AC190" s="7" t="n">
        <f aca="false">J190-(J189*$G189/100)</f>
        <v>0</v>
      </c>
      <c r="AD190" s="7" t="n">
        <f aca="false">K190-(K189*$G189/100)</f>
        <v>0</v>
      </c>
      <c r="AE190" s="7" t="n">
        <f aca="false">L190-(L189*$G189/100)</f>
        <v>0</v>
      </c>
      <c r="AF190" s="7" t="n">
        <f aca="false">M190-(M189*$G189/100)</f>
        <v>0</v>
      </c>
      <c r="AG190" s="7" t="n">
        <f aca="false">N190-(N189*$G189/100)</f>
        <v>0</v>
      </c>
      <c r="AH190" s="7" t="n">
        <f aca="false">O190-(O189*$G189/100)</f>
        <v>0</v>
      </c>
      <c r="AI190" s="7" t="n">
        <f aca="false">P190-(P189*$G189/100)</f>
        <v>0</v>
      </c>
      <c r="AJ190" s="7" t="n">
        <f aca="false">Q190-(Q189*$G189/100)</f>
        <v>0</v>
      </c>
      <c r="AK190" s="7" t="n">
        <f aca="false">R190-(R189*$G189/100)</f>
        <v>0</v>
      </c>
      <c r="AL190" s="7" t="n">
        <f aca="false">S190-(S189*$G189/100)</f>
        <v>0</v>
      </c>
      <c r="AM190" s="7" t="n">
        <f aca="false">T190-(T189*$G189/100)</f>
        <v>0</v>
      </c>
      <c r="AN190" s="7" t="n">
        <f aca="false">U190-(U189*$G189/100)</f>
        <v>0</v>
      </c>
      <c r="AO190" s="7" t="n">
        <f aca="false">V190-(V189*$G189/100)</f>
        <v>0</v>
      </c>
      <c r="AP190" s="7" t="n">
        <f aca="false">W190-(W189*$G189/100)</f>
        <v>0</v>
      </c>
      <c r="AQ190" s="7" t="n">
        <f aca="false">X190-(X189*$G189/100)</f>
        <v>0</v>
      </c>
      <c r="AR190" s="7" t="n">
        <f aca="false">Y190-(Y189*$G189/100)</f>
        <v>0</v>
      </c>
      <c r="BL190" s="31"/>
      <c r="CF190" s="31"/>
    </row>
    <row r="191" customFormat="false" ht="18" hidden="false" customHeight="false" outlineLevel="0" collapsed="false">
      <c r="A191" s="31"/>
      <c r="B191" s="31"/>
      <c r="C191" s="31"/>
      <c r="D191" s="31"/>
      <c r="G191" s="3"/>
      <c r="AA191" s="7"/>
      <c r="AB191" s="7" t="n">
        <f aca="false">I191-(I190*$G190/100)</f>
        <v>0</v>
      </c>
      <c r="AC191" s="7" t="n">
        <f aca="false">J191-(J190*$G190/100)</f>
        <v>0</v>
      </c>
      <c r="AD191" s="7" t="n">
        <f aca="false">K191-(K190*$G190/100)</f>
        <v>0</v>
      </c>
      <c r="AE191" s="7" t="n">
        <f aca="false">L191-(L190*$G190/100)</f>
        <v>0</v>
      </c>
      <c r="AF191" s="7" t="n">
        <f aca="false">M191-(M190*$G190/100)</f>
        <v>0</v>
      </c>
      <c r="AG191" s="7" t="n">
        <f aca="false">N191-(N190*$G190/100)</f>
        <v>0</v>
      </c>
      <c r="AH191" s="7" t="n">
        <f aca="false">O191-(O190*$G190/100)</f>
        <v>0</v>
      </c>
      <c r="AI191" s="7" t="n">
        <f aca="false">P191-(P190*$G190/100)</f>
        <v>0</v>
      </c>
      <c r="AJ191" s="7" t="n">
        <f aca="false">Q191-(Q190*$G190/100)</f>
        <v>0</v>
      </c>
      <c r="AK191" s="7" t="n">
        <f aca="false">R191-(R190*$G190/100)</f>
        <v>0</v>
      </c>
      <c r="AL191" s="7" t="n">
        <f aca="false">S191-(S190*$G190/100)</f>
        <v>0</v>
      </c>
      <c r="AM191" s="7" t="n">
        <f aca="false">T191-(T190*$G190/100)</f>
        <v>0</v>
      </c>
      <c r="AN191" s="7" t="n">
        <f aca="false">U191-(U190*$G190/100)</f>
        <v>0</v>
      </c>
      <c r="AO191" s="7" t="n">
        <f aca="false">V191-(V190*$G190/100)</f>
        <v>0</v>
      </c>
      <c r="AP191" s="7" t="n">
        <f aca="false">W191-(W190*$G190/100)</f>
        <v>0</v>
      </c>
      <c r="AQ191" s="7" t="n">
        <f aca="false">X191-(X190*$G190/100)</f>
        <v>0</v>
      </c>
      <c r="AR191" s="7" t="n">
        <f aca="false">Y191-(Y190*$G190/100)</f>
        <v>0</v>
      </c>
      <c r="BL191" s="31"/>
      <c r="CF191" s="31"/>
    </row>
    <row r="192" customFormat="false" ht="18" hidden="false" customHeight="false" outlineLevel="0" collapsed="false">
      <c r="A192" s="31"/>
      <c r="B192" s="31"/>
      <c r="C192" s="31"/>
      <c r="D192" s="31"/>
      <c r="G192" s="3"/>
      <c r="AA192" s="7"/>
      <c r="AB192" s="7" t="n">
        <f aca="false">I192-(I191*$G191/100)</f>
        <v>0</v>
      </c>
      <c r="AC192" s="7" t="n">
        <f aca="false">J192-(J191*$G191/100)</f>
        <v>0</v>
      </c>
      <c r="AD192" s="7" t="n">
        <f aca="false">K192-(K191*$G191/100)</f>
        <v>0</v>
      </c>
      <c r="AE192" s="7" t="n">
        <f aca="false">L192-(L191*$G191/100)</f>
        <v>0</v>
      </c>
      <c r="AF192" s="7" t="n">
        <f aca="false">M192-(M191*$G191/100)</f>
        <v>0</v>
      </c>
      <c r="AG192" s="7" t="n">
        <f aca="false">N192-(N191*$G191/100)</f>
        <v>0</v>
      </c>
      <c r="AH192" s="7" t="n">
        <f aca="false">O192-(O191*$G191/100)</f>
        <v>0</v>
      </c>
      <c r="AI192" s="7" t="n">
        <f aca="false">P192-(P191*$G191/100)</f>
        <v>0</v>
      </c>
      <c r="AJ192" s="7" t="n">
        <f aca="false">Q192-(Q191*$G191/100)</f>
        <v>0</v>
      </c>
      <c r="AK192" s="7" t="n">
        <f aca="false">R192-(R191*$G191/100)</f>
        <v>0</v>
      </c>
      <c r="AL192" s="7" t="n">
        <f aca="false">S192-(S191*$G191/100)</f>
        <v>0</v>
      </c>
      <c r="AM192" s="7" t="n">
        <f aca="false">T192-(T191*$G191/100)</f>
        <v>0</v>
      </c>
      <c r="AN192" s="7" t="n">
        <f aca="false">U192-(U191*$G191/100)</f>
        <v>0</v>
      </c>
      <c r="AO192" s="7" t="n">
        <f aca="false">V192-(V191*$G191/100)</f>
        <v>0</v>
      </c>
      <c r="AP192" s="7" t="n">
        <f aca="false">W192-(W191*$G191/100)</f>
        <v>0</v>
      </c>
      <c r="AQ192" s="7" t="n">
        <f aca="false">X192-(X191*$G191/100)</f>
        <v>0</v>
      </c>
      <c r="AR192" s="7" t="n">
        <f aca="false">Y192-(Y191*$G191/100)</f>
        <v>0</v>
      </c>
      <c r="BL192" s="31"/>
      <c r="CF192" s="31"/>
    </row>
    <row r="193" customFormat="false" ht="18" hidden="false" customHeight="false" outlineLevel="0" collapsed="false">
      <c r="A193" s="31"/>
      <c r="B193" s="31"/>
      <c r="C193" s="31"/>
      <c r="D193" s="31"/>
      <c r="G193" s="3"/>
      <c r="AA193" s="7"/>
      <c r="AB193" s="7" t="n">
        <f aca="false">I193-(I192*$G192/100)</f>
        <v>0</v>
      </c>
      <c r="AC193" s="7" t="n">
        <f aca="false">J193-(J192*$G192/100)</f>
        <v>0</v>
      </c>
      <c r="AD193" s="7" t="n">
        <f aca="false">K193-(K192*$G192/100)</f>
        <v>0</v>
      </c>
      <c r="AE193" s="7" t="n">
        <f aca="false">L193-(L192*$G192/100)</f>
        <v>0</v>
      </c>
      <c r="AF193" s="7" t="n">
        <f aca="false">M193-(M192*$G192/100)</f>
        <v>0</v>
      </c>
      <c r="AG193" s="7" t="n">
        <f aca="false">N193-(N192*$G192/100)</f>
        <v>0</v>
      </c>
      <c r="AH193" s="7" t="n">
        <f aca="false">O193-(O192*$G192/100)</f>
        <v>0</v>
      </c>
      <c r="AI193" s="7" t="n">
        <f aca="false">P193-(P192*$G192/100)</f>
        <v>0</v>
      </c>
      <c r="AJ193" s="7" t="n">
        <f aca="false">Q193-(Q192*$G192/100)</f>
        <v>0</v>
      </c>
      <c r="AK193" s="7" t="n">
        <f aca="false">R193-(R192*$G192/100)</f>
        <v>0</v>
      </c>
      <c r="AL193" s="7" t="n">
        <f aca="false">S193-(S192*$G192/100)</f>
        <v>0</v>
      </c>
      <c r="AM193" s="7" t="n">
        <f aca="false">T193-(T192*$G192/100)</f>
        <v>0</v>
      </c>
      <c r="AN193" s="7" t="n">
        <f aca="false">U193-(U192*$G192/100)</f>
        <v>0</v>
      </c>
      <c r="AO193" s="7" t="n">
        <f aca="false">V193-(V192*$G192/100)</f>
        <v>0</v>
      </c>
      <c r="AP193" s="7" t="n">
        <f aca="false">W193-(W192*$G192/100)</f>
        <v>0</v>
      </c>
      <c r="AQ193" s="7" t="n">
        <f aca="false">X193-(X192*$G192/100)</f>
        <v>0</v>
      </c>
      <c r="AR193" s="7" t="n">
        <f aca="false">Y193-(Y192*$G192/100)</f>
        <v>0</v>
      </c>
      <c r="BL193" s="31"/>
      <c r="CF193" s="31"/>
    </row>
    <row r="194" customFormat="false" ht="18" hidden="false" customHeight="false" outlineLevel="0" collapsed="false">
      <c r="A194" s="31"/>
      <c r="B194" s="31"/>
      <c r="C194" s="31"/>
      <c r="D194" s="31"/>
      <c r="G194" s="3"/>
      <c r="AA194" s="7"/>
      <c r="AB194" s="7" t="n">
        <f aca="false">I194-(I193*$G193/100)</f>
        <v>0</v>
      </c>
      <c r="AC194" s="7" t="n">
        <f aca="false">J194-(J193*$G193/100)</f>
        <v>0</v>
      </c>
      <c r="AD194" s="7" t="n">
        <f aca="false">K194-(K193*$G193/100)</f>
        <v>0</v>
      </c>
      <c r="AE194" s="7" t="n">
        <f aca="false">L194-(L193*$G193/100)</f>
        <v>0</v>
      </c>
      <c r="AF194" s="7" t="n">
        <f aca="false">M194-(M193*$G193/100)</f>
        <v>0</v>
      </c>
      <c r="AG194" s="7" t="n">
        <f aca="false">N194-(N193*$G193/100)</f>
        <v>0</v>
      </c>
      <c r="AH194" s="7" t="n">
        <f aca="false">O194-(O193*$G193/100)</f>
        <v>0</v>
      </c>
      <c r="AI194" s="7" t="n">
        <f aca="false">P194-(P193*$G193/100)</f>
        <v>0</v>
      </c>
      <c r="AJ194" s="7" t="n">
        <f aca="false">Q194-(Q193*$G193/100)</f>
        <v>0</v>
      </c>
      <c r="AK194" s="7" t="n">
        <f aca="false">R194-(R193*$G193/100)</f>
        <v>0</v>
      </c>
      <c r="AL194" s="7" t="n">
        <f aca="false">S194-(S193*$G193/100)</f>
        <v>0</v>
      </c>
      <c r="AM194" s="7" t="n">
        <f aca="false">T194-(T193*$G193/100)</f>
        <v>0</v>
      </c>
      <c r="AN194" s="7" t="n">
        <f aca="false">U194-(U193*$G193/100)</f>
        <v>0</v>
      </c>
      <c r="AO194" s="7" t="n">
        <f aca="false">V194-(V193*$G193/100)</f>
        <v>0</v>
      </c>
      <c r="AP194" s="7" t="n">
        <f aca="false">W194-(W193*$G193/100)</f>
        <v>0</v>
      </c>
      <c r="AQ194" s="7" t="n">
        <f aca="false">X194-(X193*$G193/100)</f>
        <v>0</v>
      </c>
      <c r="AR194" s="7" t="n">
        <f aca="false">Y194-(Y193*$G193/100)</f>
        <v>0</v>
      </c>
      <c r="BL194" s="31"/>
      <c r="CF194" s="31"/>
    </row>
    <row r="195" customFormat="false" ht="18" hidden="false" customHeight="false" outlineLevel="0" collapsed="false">
      <c r="A195" s="31"/>
      <c r="B195" s="31"/>
      <c r="C195" s="31"/>
      <c r="D195" s="31"/>
      <c r="G195" s="3"/>
      <c r="AA195" s="7"/>
      <c r="AB195" s="7" t="n">
        <f aca="false">I195-(I194*$G194/100)</f>
        <v>0</v>
      </c>
      <c r="AC195" s="7" t="n">
        <f aca="false">J195-(J194*$G194/100)</f>
        <v>0</v>
      </c>
      <c r="AD195" s="7" t="n">
        <f aca="false">K195-(K194*$G194/100)</f>
        <v>0</v>
      </c>
      <c r="AE195" s="7" t="n">
        <f aca="false">L195-(L194*$G194/100)</f>
        <v>0</v>
      </c>
      <c r="AF195" s="7" t="n">
        <f aca="false">M195-(M194*$G194/100)</f>
        <v>0</v>
      </c>
      <c r="AG195" s="7" t="n">
        <f aca="false">N195-(N194*$G194/100)</f>
        <v>0</v>
      </c>
      <c r="AH195" s="7" t="n">
        <f aca="false">O195-(O194*$G194/100)</f>
        <v>0</v>
      </c>
      <c r="AI195" s="7" t="n">
        <f aca="false">P195-(P194*$G194/100)</f>
        <v>0</v>
      </c>
      <c r="AJ195" s="7" t="n">
        <f aca="false">Q195-(Q194*$G194/100)</f>
        <v>0</v>
      </c>
      <c r="AK195" s="7" t="n">
        <f aca="false">R195-(R194*$G194/100)</f>
        <v>0</v>
      </c>
      <c r="AL195" s="7" t="n">
        <f aca="false">S195-(S194*$G194/100)</f>
        <v>0</v>
      </c>
      <c r="AM195" s="7" t="n">
        <f aca="false">T195-(T194*$G194/100)</f>
        <v>0</v>
      </c>
      <c r="AN195" s="7" t="n">
        <f aca="false">U195-(U194*$G194/100)</f>
        <v>0</v>
      </c>
      <c r="AO195" s="7" t="n">
        <f aca="false">V195-(V194*$G194/100)</f>
        <v>0</v>
      </c>
      <c r="AP195" s="7" t="n">
        <f aca="false">W195-(W194*$G194/100)</f>
        <v>0</v>
      </c>
      <c r="AQ195" s="7" t="n">
        <f aca="false">X195-(X194*$G194/100)</f>
        <v>0</v>
      </c>
      <c r="AR195" s="7" t="n">
        <f aca="false">Y195-(Y194*$G194/100)</f>
        <v>0</v>
      </c>
      <c r="BL195" s="31"/>
      <c r="CF195" s="31"/>
    </row>
    <row r="196" customFormat="false" ht="18" hidden="false" customHeight="false" outlineLevel="0" collapsed="false">
      <c r="A196" s="31"/>
      <c r="B196" s="31"/>
      <c r="C196" s="31"/>
      <c r="D196" s="31"/>
      <c r="G196" s="3"/>
      <c r="AA196" s="7"/>
      <c r="AB196" s="7" t="n">
        <f aca="false">I196-(I195*$G195/100)</f>
        <v>0</v>
      </c>
      <c r="AC196" s="7" t="n">
        <f aca="false">J196-(J195*$G195/100)</f>
        <v>0</v>
      </c>
      <c r="AD196" s="7" t="n">
        <f aca="false">K196-(K195*$G195/100)</f>
        <v>0</v>
      </c>
      <c r="AE196" s="7" t="n">
        <f aca="false">L196-(L195*$G195/100)</f>
        <v>0</v>
      </c>
      <c r="AF196" s="7" t="n">
        <f aca="false">M196-(M195*$G195/100)</f>
        <v>0</v>
      </c>
      <c r="AG196" s="7" t="n">
        <f aca="false">N196-(N195*$G195/100)</f>
        <v>0</v>
      </c>
      <c r="AH196" s="7" t="n">
        <f aca="false">O196-(O195*$G195/100)</f>
        <v>0</v>
      </c>
      <c r="AI196" s="7" t="n">
        <f aca="false">P196-(P195*$G195/100)</f>
        <v>0</v>
      </c>
      <c r="AJ196" s="7" t="n">
        <f aca="false">Q196-(Q195*$G195/100)</f>
        <v>0</v>
      </c>
      <c r="AK196" s="7" t="n">
        <f aca="false">R196-(R195*$G195/100)</f>
        <v>0</v>
      </c>
      <c r="AL196" s="7" t="n">
        <f aca="false">S196-(S195*$G195/100)</f>
        <v>0</v>
      </c>
      <c r="AM196" s="7" t="n">
        <f aca="false">T196-(T195*$G195/100)</f>
        <v>0</v>
      </c>
      <c r="AN196" s="7" t="n">
        <f aca="false">U196-(U195*$G195/100)</f>
        <v>0</v>
      </c>
      <c r="AO196" s="7" t="n">
        <f aca="false">V196-(V195*$G195/100)</f>
        <v>0</v>
      </c>
      <c r="AP196" s="7" t="n">
        <f aca="false">W196-(W195*$G195/100)</f>
        <v>0</v>
      </c>
      <c r="AQ196" s="7" t="n">
        <f aca="false">X196-(X195*$G195/100)</f>
        <v>0</v>
      </c>
      <c r="AR196" s="7" t="n">
        <f aca="false">Y196-(Y195*$G195/100)</f>
        <v>0</v>
      </c>
      <c r="BL196" s="31"/>
      <c r="CF196" s="31"/>
    </row>
    <row r="197" customFormat="false" ht="18" hidden="false" customHeight="false" outlineLevel="0" collapsed="false">
      <c r="A197" s="31"/>
      <c r="B197" s="31"/>
      <c r="C197" s="31"/>
      <c r="D197" s="31"/>
      <c r="G197" s="3"/>
      <c r="AA197" s="7"/>
      <c r="AB197" s="7" t="n">
        <f aca="false">I197-(I196*$G196/100)</f>
        <v>0</v>
      </c>
      <c r="AC197" s="7" t="n">
        <f aca="false">J197-(J196*$G196/100)</f>
        <v>0</v>
      </c>
      <c r="AD197" s="7" t="n">
        <f aca="false">K197-(K196*$G196/100)</f>
        <v>0</v>
      </c>
      <c r="AE197" s="7" t="n">
        <f aca="false">L197-(L196*$G196/100)</f>
        <v>0</v>
      </c>
      <c r="AF197" s="7" t="n">
        <f aca="false">M197-(M196*$G196/100)</f>
        <v>0</v>
      </c>
      <c r="AG197" s="7" t="n">
        <f aca="false">N197-(N196*$G196/100)</f>
        <v>0</v>
      </c>
      <c r="AH197" s="7" t="n">
        <f aca="false">O197-(O196*$G196/100)</f>
        <v>0</v>
      </c>
      <c r="AI197" s="7" t="n">
        <f aca="false">P197-(P196*$G196/100)</f>
        <v>0</v>
      </c>
      <c r="AJ197" s="7" t="n">
        <f aca="false">Q197-(Q196*$G196/100)</f>
        <v>0</v>
      </c>
      <c r="AK197" s="7" t="n">
        <f aca="false">R197-(R196*$G196/100)</f>
        <v>0</v>
      </c>
      <c r="AL197" s="7" t="n">
        <f aca="false">S197-(S196*$G196/100)</f>
        <v>0</v>
      </c>
      <c r="AM197" s="7" t="n">
        <f aca="false">T197-(T196*$G196/100)</f>
        <v>0</v>
      </c>
      <c r="AN197" s="7" t="n">
        <f aca="false">U197-(U196*$G196/100)</f>
        <v>0</v>
      </c>
      <c r="AO197" s="7" t="n">
        <f aca="false">V197-(V196*$G196/100)</f>
        <v>0</v>
      </c>
      <c r="AP197" s="7" t="n">
        <f aca="false">W197-(W196*$G196/100)</f>
        <v>0</v>
      </c>
      <c r="AQ197" s="7" t="n">
        <f aca="false">X197-(X196*$G196/100)</f>
        <v>0</v>
      </c>
      <c r="AR197" s="7" t="n">
        <f aca="false">Y197-(Y196*$G196/100)</f>
        <v>0</v>
      </c>
      <c r="BL197" s="31"/>
      <c r="CF197" s="31"/>
    </row>
    <row r="198" customFormat="false" ht="18" hidden="false" customHeight="false" outlineLevel="0" collapsed="false">
      <c r="A198" s="31"/>
      <c r="B198" s="31"/>
      <c r="C198" s="31"/>
      <c r="D198" s="31"/>
      <c r="G198" s="3"/>
      <c r="AA198" s="7"/>
      <c r="AB198" s="7" t="n">
        <f aca="false">I198-(I197*$G197/100)</f>
        <v>0</v>
      </c>
      <c r="AC198" s="7" t="n">
        <f aca="false">J198-(J197*$G197/100)</f>
        <v>0</v>
      </c>
      <c r="AD198" s="7" t="n">
        <f aca="false">K198-(K197*$G197/100)</f>
        <v>0</v>
      </c>
      <c r="AE198" s="7" t="n">
        <f aca="false">L198-(L197*$G197/100)</f>
        <v>0</v>
      </c>
      <c r="AF198" s="7" t="n">
        <f aca="false">M198-(M197*$G197/100)</f>
        <v>0</v>
      </c>
      <c r="AG198" s="7" t="n">
        <f aca="false">N198-(N197*$G197/100)</f>
        <v>0</v>
      </c>
      <c r="AH198" s="7" t="n">
        <f aca="false">O198-(O197*$G197/100)</f>
        <v>0</v>
      </c>
      <c r="AI198" s="7" t="n">
        <f aca="false">P198-(P197*$G197/100)</f>
        <v>0</v>
      </c>
      <c r="AJ198" s="7" t="n">
        <f aca="false">Q198-(Q197*$G197/100)</f>
        <v>0</v>
      </c>
      <c r="AK198" s="7" t="n">
        <f aca="false">R198-(R197*$G197/100)</f>
        <v>0</v>
      </c>
      <c r="AL198" s="7" t="n">
        <f aca="false">S198-(S197*$G197/100)</f>
        <v>0</v>
      </c>
      <c r="AM198" s="7" t="n">
        <f aca="false">T198-(T197*$G197/100)</f>
        <v>0</v>
      </c>
      <c r="AN198" s="7" t="n">
        <f aca="false">U198-(U197*$G197/100)</f>
        <v>0</v>
      </c>
      <c r="AO198" s="7" t="n">
        <f aca="false">V198-(V197*$G197/100)</f>
        <v>0</v>
      </c>
      <c r="AP198" s="7" t="n">
        <f aca="false">W198-(W197*$G197/100)</f>
        <v>0</v>
      </c>
      <c r="AQ198" s="7" t="n">
        <f aca="false">X198-(X197*$G197/100)</f>
        <v>0</v>
      </c>
      <c r="AR198" s="7" t="n">
        <f aca="false">Y198-(Y197*$G197/100)</f>
        <v>0</v>
      </c>
      <c r="BL198" s="31"/>
      <c r="CF198" s="31"/>
    </row>
    <row r="199" customFormat="false" ht="18" hidden="false" customHeight="false" outlineLevel="0" collapsed="false">
      <c r="A199" s="31"/>
      <c r="B199" s="31"/>
      <c r="C199" s="31"/>
      <c r="D199" s="31"/>
      <c r="G199" s="3"/>
      <c r="AA199" s="7"/>
      <c r="AB199" s="7" t="n">
        <f aca="false">I199-(I198*$G198/100)</f>
        <v>0</v>
      </c>
      <c r="AC199" s="7" t="n">
        <f aca="false">J199-(J198*$G198/100)</f>
        <v>0</v>
      </c>
      <c r="AD199" s="7" t="n">
        <f aca="false">K199-(K198*$G198/100)</f>
        <v>0</v>
      </c>
      <c r="AE199" s="7" t="n">
        <f aca="false">L199-(L198*$G198/100)</f>
        <v>0</v>
      </c>
      <c r="AF199" s="7" t="n">
        <f aca="false">M199-(M198*$G198/100)</f>
        <v>0</v>
      </c>
      <c r="AG199" s="7" t="n">
        <f aca="false">N199-(N198*$G198/100)</f>
        <v>0</v>
      </c>
      <c r="AH199" s="7" t="n">
        <f aca="false">O199-(O198*$G198/100)</f>
        <v>0</v>
      </c>
      <c r="AI199" s="7" t="n">
        <f aca="false">P199-(P198*$G198/100)</f>
        <v>0</v>
      </c>
      <c r="AJ199" s="7" t="n">
        <f aca="false">Q199-(Q198*$G198/100)</f>
        <v>0</v>
      </c>
      <c r="AK199" s="7" t="n">
        <f aca="false">R199-(R198*$G198/100)</f>
        <v>0</v>
      </c>
      <c r="AL199" s="7" t="n">
        <f aca="false">S199-(S198*$G198/100)</f>
        <v>0</v>
      </c>
      <c r="AM199" s="7" t="n">
        <f aca="false">T199-(T198*$G198/100)</f>
        <v>0</v>
      </c>
      <c r="AN199" s="7" t="n">
        <f aca="false">U199-(U198*$G198/100)</f>
        <v>0</v>
      </c>
      <c r="AO199" s="7" t="n">
        <f aca="false">V199-(V198*$G198/100)</f>
        <v>0</v>
      </c>
      <c r="AP199" s="7" t="n">
        <f aca="false">W199-(W198*$G198/100)</f>
        <v>0</v>
      </c>
      <c r="AQ199" s="7" t="n">
        <f aca="false">X199-(X198*$G198/100)</f>
        <v>0</v>
      </c>
      <c r="AR199" s="7" t="n">
        <f aca="false">Y199-(Y198*$G198/100)</f>
        <v>0</v>
      </c>
      <c r="BL199" s="31"/>
      <c r="CF199" s="31"/>
    </row>
    <row r="200" customFormat="false" ht="18" hidden="false" customHeight="false" outlineLevel="0" collapsed="false">
      <c r="A200" s="31"/>
      <c r="B200" s="31"/>
      <c r="C200" s="31"/>
      <c r="D200" s="31"/>
      <c r="G200" s="3"/>
      <c r="AA200" s="7"/>
      <c r="AB200" s="7" t="n">
        <f aca="false">I200-(I199*$G199/100)</f>
        <v>0</v>
      </c>
      <c r="AC200" s="7" t="n">
        <f aca="false">J200-(J199*$G199/100)</f>
        <v>0</v>
      </c>
      <c r="AD200" s="7" t="n">
        <f aca="false">K200-(K199*$G199/100)</f>
        <v>0</v>
      </c>
      <c r="AE200" s="7" t="n">
        <f aca="false">L200-(L199*$G199/100)</f>
        <v>0</v>
      </c>
      <c r="AF200" s="7" t="n">
        <f aca="false">M200-(M199*$G199/100)</f>
        <v>0</v>
      </c>
      <c r="AG200" s="7" t="n">
        <f aca="false">N200-(N199*$G199/100)</f>
        <v>0</v>
      </c>
      <c r="AH200" s="7" t="n">
        <f aca="false">O200-(O199*$G199/100)</f>
        <v>0</v>
      </c>
      <c r="AI200" s="7" t="n">
        <f aca="false">P200-(P199*$G199/100)</f>
        <v>0</v>
      </c>
      <c r="AJ200" s="7" t="n">
        <f aca="false">Q200-(Q199*$G199/100)</f>
        <v>0</v>
      </c>
      <c r="AK200" s="7" t="n">
        <f aca="false">R200-(R199*$G199/100)</f>
        <v>0</v>
      </c>
      <c r="AL200" s="7" t="n">
        <f aca="false">S200-(S199*$G199/100)</f>
        <v>0</v>
      </c>
      <c r="AM200" s="7" t="n">
        <f aca="false">T200-(T199*$G199/100)</f>
        <v>0</v>
      </c>
      <c r="AN200" s="7" t="n">
        <f aca="false">U200-(U199*$G199/100)</f>
        <v>0</v>
      </c>
      <c r="AO200" s="7" t="n">
        <f aca="false">V200-(V199*$G199/100)</f>
        <v>0</v>
      </c>
      <c r="AP200" s="7" t="n">
        <f aca="false">W200-(W199*$G199/100)</f>
        <v>0</v>
      </c>
      <c r="AQ200" s="7" t="n">
        <f aca="false">X200-(X199*$G199/100)</f>
        <v>0</v>
      </c>
      <c r="AR200" s="7" t="n">
        <f aca="false">Y200-(Y199*$G199/100)</f>
        <v>0</v>
      </c>
      <c r="BL200" s="31"/>
      <c r="CF200" s="31"/>
    </row>
    <row r="201" customFormat="false" ht="18" hidden="false" customHeight="false" outlineLevel="0" collapsed="false">
      <c r="A201" s="31"/>
      <c r="B201" s="31"/>
      <c r="C201" s="31"/>
      <c r="D201" s="31"/>
      <c r="G201" s="3"/>
      <c r="AA201" s="7"/>
      <c r="AB201" s="7" t="n">
        <f aca="false">I201-(I200*$G200/100)</f>
        <v>0</v>
      </c>
      <c r="AC201" s="7" t="n">
        <f aca="false">J201-(J200*$G200/100)</f>
        <v>0</v>
      </c>
      <c r="AD201" s="7" t="n">
        <f aca="false">K201-(K200*$G200/100)</f>
        <v>0</v>
      </c>
      <c r="AE201" s="7" t="n">
        <f aca="false">L201-(L200*$G200/100)</f>
        <v>0</v>
      </c>
      <c r="AF201" s="7" t="n">
        <f aca="false">M201-(M200*$G200/100)</f>
        <v>0</v>
      </c>
      <c r="AG201" s="7" t="n">
        <f aca="false">N201-(N200*$G200/100)</f>
        <v>0</v>
      </c>
      <c r="AH201" s="7" t="n">
        <f aca="false">O201-(O200*$G200/100)</f>
        <v>0</v>
      </c>
      <c r="AI201" s="7" t="n">
        <f aca="false">P201-(P200*$G200/100)</f>
        <v>0</v>
      </c>
      <c r="AJ201" s="7" t="n">
        <f aca="false">Q201-(Q200*$G200/100)</f>
        <v>0</v>
      </c>
      <c r="AK201" s="7" t="n">
        <f aca="false">R201-(R200*$G200/100)</f>
        <v>0</v>
      </c>
      <c r="AL201" s="7" t="n">
        <f aca="false">S201-(S200*$G200/100)</f>
        <v>0</v>
      </c>
      <c r="AM201" s="7" t="n">
        <f aca="false">T201-(T200*$G200/100)</f>
        <v>0</v>
      </c>
      <c r="AN201" s="7" t="n">
        <f aca="false">U201-(U200*$G200/100)</f>
        <v>0</v>
      </c>
      <c r="AO201" s="7" t="n">
        <f aca="false">V201-(V200*$G200/100)</f>
        <v>0</v>
      </c>
      <c r="AP201" s="7" t="n">
        <f aca="false">W201-(W200*$G200/100)</f>
        <v>0</v>
      </c>
      <c r="AQ201" s="7" t="n">
        <f aca="false">X201-(X200*$G200/100)</f>
        <v>0</v>
      </c>
      <c r="AR201" s="7" t="n">
        <f aca="false">Y201-(Y200*$G200/100)</f>
        <v>0</v>
      </c>
      <c r="BL201" s="31"/>
      <c r="CF201" s="31"/>
    </row>
    <row r="202" customFormat="false" ht="18" hidden="false" customHeight="false" outlineLevel="0" collapsed="false">
      <c r="A202" s="31"/>
      <c r="B202" s="31"/>
      <c r="C202" s="31"/>
      <c r="D202" s="31"/>
      <c r="G202" s="3"/>
      <c r="AA202" s="7"/>
      <c r="AB202" s="7" t="n">
        <f aca="false">I202-(I201*$G201/100)</f>
        <v>0</v>
      </c>
      <c r="AC202" s="7" t="n">
        <f aca="false">J202-(J201*$G201/100)</f>
        <v>0</v>
      </c>
      <c r="AD202" s="7" t="n">
        <f aca="false">K202-(K201*$G201/100)</f>
        <v>0</v>
      </c>
      <c r="AE202" s="7" t="n">
        <f aca="false">L202-(L201*$G201/100)</f>
        <v>0</v>
      </c>
      <c r="AF202" s="7" t="n">
        <f aca="false">M202-(M201*$G201/100)</f>
        <v>0</v>
      </c>
      <c r="AG202" s="7" t="n">
        <f aca="false">N202-(N201*$G201/100)</f>
        <v>0</v>
      </c>
      <c r="AH202" s="7" t="n">
        <f aca="false">O202-(O201*$G201/100)</f>
        <v>0</v>
      </c>
      <c r="AI202" s="7" t="n">
        <f aca="false">P202-(P201*$G201/100)</f>
        <v>0</v>
      </c>
      <c r="AJ202" s="7" t="n">
        <f aca="false">Q202-(Q201*$G201/100)</f>
        <v>0</v>
      </c>
      <c r="AK202" s="7" t="n">
        <f aca="false">R202-(R201*$G201/100)</f>
        <v>0</v>
      </c>
      <c r="AL202" s="7" t="n">
        <f aca="false">S202-(S201*$G201/100)</f>
        <v>0</v>
      </c>
      <c r="AM202" s="7" t="n">
        <f aca="false">T202-(T201*$G201/100)</f>
        <v>0</v>
      </c>
      <c r="AN202" s="7" t="n">
        <f aca="false">U202-(U201*$G201/100)</f>
        <v>0</v>
      </c>
      <c r="AO202" s="7" t="n">
        <f aca="false">V202-(V201*$G201/100)</f>
        <v>0</v>
      </c>
      <c r="AP202" s="7" t="n">
        <f aca="false">W202-(W201*$G201/100)</f>
        <v>0</v>
      </c>
      <c r="AQ202" s="7" t="n">
        <f aca="false">X202-(X201*$G201/100)</f>
        <v>0</v>
      </c>
      <c r="AR202" s="7" t="n">
        <f aca="false">Y202-(Y201*$G201/100)</f>
        <v>0</v>
      </c>
      <c r="BL202" s="31"/>
      <c r="CF202" s="31"/>
    </row>
    <row r="203" customFormat="false" ht="18" hidden="false" customHeight="false" outlineLevel="0" collapsed="false">
      <c r="A203" s="31"/>
      <c r="B203" s="31"/>
      <c r="C203" s="31"/>
      <c r="D203" s="31"/>
      <c r="G203" s="3"/>
      <c r="AA203" s="7"/>
      <c r="AB203" s="7" t="n">
        <f aca="false">I203-(I202*$G202/100)</f>
        <v>0</v>
      </c>
      <c r="AC203" s="7" t="n">
        <f aca="false">J203-(J202*$G202/100)</f>
        <v>0</v>
      </c>
      <c r="AD203" s="7" t="n">
        <f aca="false">K203-(K202*$G202/100)</f>
        <v>0</v>
      </c>
      <c r="AE203" s="7" t="n">
        <f aca="false">L203-(L202*$G202/100)</f>
        <v>0</v>
      </c>
      <c r="AF203" s="7" t="n">
        <f aca="false">M203-(M202*$G202/100)</f>
        <v>0</v>
      </c>
      <c r="AG203" s="7" t="n">
        <f aca="false">N203-(N202*$G202/100)</f>
        <v>0</v>
      </c>
      <c r="AH203" s="7" t="n">
        <f aca="false">O203-(O202*$G202/100)</f>
        <v>0</v>
      </c>
      <c r="AI203" s="7" t="n">
        <f aca="false">P203-(P202*$G202/100)</f>
        <v>0</v>
      </c>
      <c r="AJ203" s="7" t="n">
        <f aca="false">Q203-(Q202*$G202/100)</f>
        <v>0</v>
      </c>
      <c r="AK203" s="7" t="n">
        <f aca="false">R203-(R202*$G202/100)</f>
        <v>0</v>
      </c>
      <c r="AL203" s="7" t="n">
        <f aca="false">S203-(S202*$G202/100)</f>
        <v>0</v>
      </c>
      <c r="AM203" s="7" t="n">
        <f aca="false">T203-(T202*$G202/100)</f>
        <v>0</v>
      </c>
      <c r="AN203" s="7" t="n">
        <f aca="false">U203-(U202*$G202/100)</f>
        <v>0</v>
      </c>
      <c r="AO203" s="7" t="n">
        <f aca="false">V203-(V202*$G202/100)</f>
        <v>0</v>
      </c>
      <c r="AP203" s="7" t="n">
        <f aca="false">W203-(W202*$G202/100)</f>
        <v>0</v>
      </c>
      <c r="AQ203" s="7" t="n">
        <f aca="false">X203-(X202*$G202/100)</f>
        <v>0</v>
      </c>
      <c r="AR203" s="7" t="n">
        <f aca="false">Y203-(Y202*$G202/100)</f>
        <v>0</v>
      </c>
      <c r="BL203" s="31"/>
      <c r="CF203" s="31"/>
    </row>
    <row r="204" customFormat="false" ht="18" hidden="false" customHeight="false" outlineLevel="0" collapsed="false">
      <c r="A204" s="31"/>
      <c r="B204" s="31"/>
      <c r="C204" s="31"/>
      <c r="D204" s="31"/>
      <c r="G204" s="3"/>
      <c r="AA204" s="7"/>
      <c r="AB204" s="7" t="n">
        <f aca="false">I204-(I203*$G203/100)</f>
        <v>0</v>
      </c>
      <c r="AC204" s="7" t="n">
        <f aca="false">J204-(J203*$G203/100)</f>
        <v>0</v>
      </c>
      <c r="AD204" s="7" t="n">
        <f aca="false">K204-(K203*$G203/100)</f>
        <v>0</v>
      </c>
      <c r="AE204" s="7" t="n">
        <f aca="false">L204-(L203*$G203/100)</f>
        <v>0</v>
      </c>
      <c r="AF204" s="7" t="n">
        <f aca="false">M204-(M203*$G203/100)</f>
        <v>0</v>
      </c>
      <c r="AG204" s="7" t="n">
        <f aca="false">N204-(N203*$G203/100)</f>
        <v>0</v>
      </c>
      <c r="AH204" s="7" t="n">
        <f aca="false">O204-(O203*$G203/100)</f>
        <v>0</v>
      </c>
      <c r="AI204" s="7" t="n">
        <f aca="false">P204-(P203*$G203/100)</f>
        <v>0</v>
      </c>
      <c r="AJ204" s="7" t="n">
        <f aca="false">Q204-(Q203*$G203/100)</f>
        <v>0</v>
      </c>
      <c r="AK204" s="7" t="n">
        <f aca="false">R204-(R203*$G203/100)</f>
        <v>0</v>
      </c>
      <c r="AL204" s="7" t="n">
        <f aca="false">S204-(S203*$G203/100)</f>
        <v>0</v>
      </c>
      <c r="AM204" s="7" t="n">
        <f aca="false">T204-(T203*$G203/100)</f>
        <v>0</v>
      </c>
      <c r="AN204" s="7" t="n">
        <f aca="false">U204-(U203*$G203/100)</f>
        <v>0</v>
      </c>
      <c r="AO204" s="7" t="n">
        <f aca="false">V204-(V203*$G203/100)</f>
        <v>0</v>
      </c>
      <c r="AP204" s="7" t="n">
        <f aca="false">W204-(W203*$G203/100)</f>
        <v>0</v>
      </c>
      <c r="AQ204" s="7" t="n">
        <f aca="false">X204-(X203*$G203/100)</f>
        <v>0</v>
      </c>
      <c r="AR204" s="7" t="n">
        <f aca="false">Y204-(Y203*$G203/100)</f>
        <v>0</v>
      </c>
      <c r="BL204" s="31"/>
      <c r="CF204" s="31"/>
    </row>
    <row r="205" customFormat="false" ht="18" hidden="false" customHeight="false" outlineLevel="0" collapsed="false">
      <c r="A205" s="31"/>
      <c r="B205" s="31"/>
      <c r="C205" s="31"/>
      <c r="D205" s="31"/>
      <c r="G205" s="3"/>
      <c r="AA205" s="7"/>
      <c r="AB205" s="7" t="n">
        <f aca="false">I205-(I204*$G204/100)</f>
        <v>0</v>
      </c>
      <c r="AC205" s="7" t="n">
        <f aca="false">J205-(J204*$G204/100)</f>
        <v>0</v>
      </c>
      <c r="AD205" s="7" t="n">
        <f aca="false">K205-(K204*$G204/100)</f>
        <v>0</v>
      </c>
      <c r="AE205" s="7" t="n">
        <f aca="false">L205-(L204*$G204/100)</f>
        <v>0</v>
      </c>
      <c r="AF205" s="7" t="n">
        <f aca="false">M205-(M204*$G204/100)</f>
        <v>0</v>
      </c>
      <c r="AG205" s="7" t="n">
        <f aca="false">N205-(N204*$G204/100)</f>
        <v>0</v>
      </c>
      <c r="AH205" s="7" t="n">
        <f aca="false">O205-(O204*$G204/100)</f>
        <v>0</v>
      </c>
      <c r="AI205" s="7" t="n">
        <f aca="false">P205-(P204*$G204/100)</f>
        <v>0</v>
      </c>
      <c r="AJ205" s="7" t="n">
        <f aca="false">Q205-(Q204*$G204/100)</f>
        <v>0</v>
      </c>
      <c r="AK205" s="7" t="n">
        <f aca="false">R205-(R204*$G204/100)</f>
        <v>0</v>
      </c>
      <c r="AL205" s="7" t="n">
        <f aca="false">S205-(S204*$G204/100)</f>
        <v>0</v>
      </c>
      <c r="AM205" s="7" t="n">
        <f aca="false">T205-(T204*$G204/100)</f>
        <v>0</v>
      </c>
      <c r="AN205" s="7" t="n">
        <f aca="false">U205-(U204*$G204/100)</f>
        <v>0</v>
      </c>
      <c r="AO205" s="7" t="n">
        <f aca="false">V205-(V204*$G204/100)</f>
        <v>0</v>
      </c>
      <c r="AP205" s="7" t="n">
        <f aca="false">W205-(W204*$G204/100)</f>
        <v>0</v>
      </c>
      <c r="AQ205" s="7" t="n">
        <f aca="false">X205-(X204*$G204/100)</f>
        <v>0</v>
      </c>
      <c r="AR205" s="7" t="n">
        <f aca="false">Y205-(Y204*$G204/100)</f>
        <v>0</v>
      </c>
      <c r="BL205" s="31"/>
      <c r="CF205" s="31"/>
    </row>
    <row r="206" customFormat="false" ht="18" hidden="false" customHeight="false" outlineLevel="0" collapsed="false">
      <c r="A206" s="31"/>
      <c r="B206" s="31"/>
      <c r="C206" s="31"/>
      <c r="D206" s="31"/>
      <c r="G206" s="3"/>
      <c r="AA206" s="7"/>
      <c r="AB206" s="7" t="n">
        <f aca="false">I206-(I205*$G205/100)</f>
        <v>0</v>
      </c>
      <c r="AC206" s="7" t="n">
        <f aca="false">J206-(J205*$G205/100)</f>
        <v>0</v>
      </c>
      <c r="AD206" s="7" t="n">
        <f aca="false">K206-(K205*$G205/100)</f>
        <v>0</v>
      </c>
      <c r="AE206" s="7" t="n">
        <f aca="false">L206-(L205*$G205/100)</f>
        <v>0</v>
      </c>
      <c r="AF206" s="7" t="n">
        <f aca="false">M206-(M205*$G205/100)</f>
        <v>0</v>
      </c>
      <c r="AG206" s="7" t="n">
        <f aca="false">N206-(N205*$G205/100)</f>
        <v>0</v>
      </c>
      <c r="AH206" s="7" t="n">
        <f aca="false">O206-(O205*$G205/100)</f>
        <v>0</v>
      </c>
      <c r="AI206" s="7" t="n">
        <f aca="false">P206-(P205*$G205/100)</f>
        <v>0</v>
      </c>
      <c r="AJ206" s="7" t="n">
        <f aca="false">Q206-(Q205*$G205/100)</f>
        <v>0</v>
      </c>
      <c r="AK206" s="7" t="n">
        <f aca="false">R206-(R205*$G205/100)</f>
        <v>0</v>
      </c>
      <c r="AL206" s="7" t="n">
        <f aca="false">S206-(S205*$G205/100)</f>
        <v>0</v>
      </c>
      <c r="AM206" s="7" t="n">
        <f aca="false">T206-(T205*$G205/100)</f>
        <v>0</v>
      </c>
      <c r="AN206" s="7" t="n">
        <f aca="false">U206-(U205*$G205/100)</f>
        <v>0</v>
      </c>
      <c r="AO206" s="7" t="n">
        <f aca="false">V206-(V205*$G205/100)</f>
        <v>0</v>
      </c>
      <c r="AP206" s="7" t="n">
        <f aca="false">W206-(W205*$G205/100)</f>
        <v>0</v>
      </c>
      <c r="AQ206" s="7" t="n">
        <f aca="false">X206-(X205*$G205/100)</f>
        <v>0</v>
      </c>
      <c r="AR206" s="7" t="n">
        <f aca="false">Y206-(Y205*$G205/100)</f>
        <v>0</v>
      </c>
      <c r="BL206" s="31"/>
      <c r="CF206" s="31"/>
    </row>
    <row r="207" customFormat="false" ht="18" hidden="false" customHeight="false" outlineLevel="0" collapsed="false">
      <c r="A207" s="31"/>
      <c r="B207" s="31"/>
      <c r="C207" s="31"/>
      <c r="D207" s="31"/>
      <c r="G207" s="3"/>
      <c r="AA207" s="7"/>
      <c r="AB207" s="7" t="n">
        <f aca="false">I207-(I206*$G206/100)</f>
        <v>0</v>
      </c>
      <c r="AC207" s="7" t="n">
        <f aca="false">J207-(J206*$G206/100)</f>
        <v>0</v>
      </c>
      <c r="AD207" s="7" t="n">
        <f aca="false">K207-(K206*$G206/100)</f>
        <v>0</v>
      </c>
      <c r="AE207" s="7" t="n">
        <f aca="false">L207-(L206*$G206/100)</f>
        <v>0</v>
      </c>
      <c r="AF207" s="7" t="n">
        <f aca="false">M207-(M206*$G206/100)</f>
        <v>0</v>
      </c>
      <c r="AG207" s="7" t="n">
        <f aca="false">N207-(N206*$G206/100)</f>
        <v>0</v>
      </c>
      <c r="AH207" s="7" t="n">
        <f aca="false">O207-(O206*$G206/100)</f>
        <v>0</v>
      </c>
      <c r="AI207" s="7" t="n">
        <f aca="false">P207-(P206*$G206/100)</f>
        <v>0</v>
      </c>
      <c r="AJ207" s="7" t="n">
        <f aca="false">Q207-(Q206*$G206/100)</f>
        <v>0</v>
      </c>
      <c r="AK207" s="7" t="n">
        <f aca="false">R207-(R206*$G206/100)</f>
        <v>0</v>
      </c>
      <c r="AL207" s="7" t="n">
        <f aca="false">S207-(S206*$G206/100)</f>
        <v>0</v>
      </c>
      <c r="AM207" s="7" t="n">
        <f aca="false">T207-(T206*$G206/100)</f>
        <v>0</v>
      </c>
      <c r="AN207" s="7" t="n">
        <f aca="false">U207-(U206*$G206/100)</f>
        <v>0</v>
      </c>
      <c r="AO207" s="7" t="n">
        <f aca="false">V207-(V206*$G206/100)</f>
        <v>0</v>
      </c>
      <c r="AP207" s="7" t="n">
        <f aca="false">W207-(W206*$G206/100)</f>
        <v>0</v>
      </c>
      <c r="AQ207" s="7" t="n">
        <f aca="false">X207-(X206*$G206/100)</f>
        <v>0</v>
      </c>
      <c r="AR207" s="7" t="n">
        <f aca="false">Y207-(Y206*$G206/100)</f>
        <v>0</v>
      </c>
      <c r="BL207" s="31"/>
      <c r="CF207" s="31"/>
    </row>
    <row r="208" customFormat="false" ht="18" hidden="false" customHeight="false" outlineLevel="0" collapsed="false">
      <c r="A208" s="31"/>
      <c r="B208" s="31"/>
      <c r="C208" s="31"/>
      <c r="D208" s="31"/>
      <c r="G208" s="3"/>
      <c r="AA208" s="7"/>
      <c r="AB208" s="7" t="n">
        <f aca="false">I208-(I207*$G207/100)</f>
        <v>0</v>
      </c>
      <c r="AC208" s="7" t="n">
        <f aca="false">J208-(J207*$G207/100)</f>
        <v>0</v>
      </c>
      <c r="AD208" s="7" t="n">
        <f aca="false">K208-(K207*$G207/100)</f>
        <v>0</v>
      </c>
      <c r="AE208" s="7" t="n">
        <f aca="false">L208-(L207*$G207/100)</f>
        <v>0</v>
      </c>
      <c r="AF208" s="7" t="n">
        <f aca="false">M208-(M207*$G207/100)</f>
        <v>0</v>
      </c>
      <c r="AG208" s="7" t="n">
        <f aca="false">N208-(N207*$G207/100)</f>
        <v>0</v>
      </c>
      <c r="AH208" s="7" t="n">
        <f aca="false">O208-(O207*$G207/100)</f>
        <v>0</v>
      </c>
      <c r="AI208" s="7" t="n">
        <f aca="false">P208-(P207*$G207/100)</f>
        <v>0</v>
      </c>
      <c r="AJ208" s="7" t="n">
        <f aca="false">Q208-(Q207*$G207/100)</f>
        <v>0</v>
      </c>
      <c r="AK208" s="7" t="n">
        <f aca="false">R208-(R207*$G207/100)</f>
        <v>0</v>
      </c>
      <c r="AL208" s="7" t="n">
        <f aca="false">S208-(S207*$G207/100)</f>
        <v>0</v>
      </c>
      <c r="AM208" s="7" t="n">
        <f aca="false">T208-(T207*$G207/100)</f>
        <v>0</v>
      </c>
      <c r="AN208" s="7" t="n">
        <f aca="false">U208-(U207*$G207/100)</f>
        <v>0</v>
      </c>
      <c r="AO208" s="7" t="n">
        <f aca="false">V208-(V207*$G207/100)</f>
        <v>0</v>
      </c>
      <c r="AP208" s="7" t="n">
        <f aca="false">W208-(W207*$G207/100)</f>
        <v>0</v>
      </c>
      <c r="AQ208" s="7" t="n">
        <f aca="false">X208-(X207*$G207/100)</f>
        <v>0</v>
      </c>
      <c r="AR208" s="7" t="n">
        <f aca="false">Y208-(Y207*$G207/100)</f>
        <v>0</v>
      </c>
      <c r="BL208" s="31"/>
      <c r="CF208" s="31"/>
    </row>
    <row r="209" customFormat="false" ht="18" hidden="false" customHeight="false" outlineLevel="0" collapsed="false">
      <c r="A209" s="31"/>
      <c r="B209" s="31"/>
      <c r="C209" s="31"/>
      <c r="D209" s="31"/>
      <c r="G209" s="3"/>
      <c r="AA209" s="7"/>
      <c r="AB209" s="7" t="n">
        <f aca="false">I209-(I208*$G208/100)</f>
        <v>0</v>
      </c>
      <c r="AC209" s="7" t="n">
        <f aca="false">J209-(J208*$G208/100)</f>
        <v>0</v>
      </c>
      <c r="AD209" s="7" t="n">
        <f aca="false">K209-(K208*$G208/100)</f>
        <v>0</v>
      </c>
      <c r="AE209" s="7" t="n">
        <f aca="false">L209-(L208*$G208/100)</f>
        <v>0</v>
      </c>
      <c r="AF209" s="7" t="n">
        <f aca="false">M209-(M208*$G208/100)</f>
        <v>0</v>
      </c>
      <c r="AG209" s="7" t="n">
        <f aca="false">N209-(N208*$G208/100)</f>
        <v>0</v>
      </c>
      <c r="AH209" s="7" t="n">
        <f aca="false">O209-(O208*$G208/100)</f>
        <v>0</v>
      </c>
      <c r="AI209" s="7" t="n">
        <f aca="false">P209-(P208*$G208/100)</f>
        <v>0</v>
      </c>
      <c r="AJ209" s="7" t="n">
        <f aca="false">Q209-(Q208*$G208/100)</f>
        <v>0</v>
      </c>
      <c r="AK209" s="7" t="n">
        <f aca="false">R209-(R208*$G208/100)</f>
        <v>0</v>
      </c>
      <c r="AL209" s="7" t="n">
        <f aca="false">S209-(S208*$G208/100)</f>
        <v>0</v>
      </c>
      <c r="AM209" s="7" t="n">
        <f aca="false">T209-(T208*$G208/100)</f>
        <v>0</v>
      </c>
      <c r="AN209" s="7" t="n">
        <f aca="false">U209-(U208*$G208/100)</f>
        <v>0</v>
      </c>
      <c r="AO209" s="7" t="n">
        <f aca="false">V209-(V208*$G208/100)</f>
        <v>0</v>
      </c>
      <c r="AP209" s="7" t="n">
        <f aca="false">W209-(W208*$G208/100)</f>
        <v>0</v>
      </c>
      <c r="AQ209" s="7" t="n">
        <f aca="false">X209-(X208*$G208/100)</f>
        <v>0</v>
      </c>
      <c r="AR209" s="7" t="n">
        <f aca="false">Y209-(Y208*$G208/100)</f>
        <v>0</v>
      </c>
      <c r="BL209" s="31"/>
      <c r="CF209" s="31"/>
    </row>
    <row r="210" customFormat="false" ht="18" hidden="false" customHeight="false" outlineLevel="0" collapsed="false">
      <c r="A210" s="31"/>
      <c r="B210" s="31"/>
      <c r="C210" s="31"/>
      <c r="D210" s="31"/>
      <c r="G210" s="3"/>
      <c r="AA210" s="7"/>
      <c r="AB210" s="7" t="n">
        <f aca="false">I210-(I209*$G209/100)</f>
        <v>0</v>
      </c>
      <c r="AC210" s="7" t="n">
        <f aca="false">J210-(J209*$G209/100)</f>
        <v>0</v>
      </c>
      <c r="AD210" s="7" t="n">
        <f aca="false">K210-(K209*$G209/100)</f>
        <v>0</v>
      </c>
      <c r="AE210" s="7" t="n">
        <f aca="false">L210-(L209*$G209/100)</f>
        <v>0</v>
      </c>
      <c r="AF210" s="7" t="n">
        <f aca="false">M210-(M209*$G209/100)</f>
        <v>0</v>
      </c>
      <c r="AG210" s="7" t="n">
        <f aca="false">N210-(N209*$G209/100)</f>
        <v>0</v>
      </c>
      <c r="AH210" s="7" t="n">
        <f aca="false">O210-(O209*$G209/100)</f>
        <v>0</v>
      </c>
      <c r="AI210" s="7" t="n">
        <f aca="false">P210-(P209*$G209/100)</f>
        <v>0</v>
      </c>
      <c r="AJ210" s="7" t="n">
        <f aca="false">Q210-(Q209*$G209/100)</f>
        <v>0</v>
      </c>
      <c r="AK210" s="7" t="n">
        <f aca="false">R210-(R209*$G209/100)</f>
        <v>0</v>
      </c>
      <c r="AL210" s="7" t="n">
        <f aca="false">S210-(S209*$G209/100)</f>
        <v>0</v>
      </c>
      <c r="AM210" s="7" t="n">
        <f aca="false">T210-(T209*$G209/100)</f>
        <v>0</v>
      </c>
      <c r="AN210" s="7" t="n">
        <f aca="false">U210-(U209*$G209/100)</f>
        <v>0</v>
      </c>
      <c r="AO210" s="7" t="n">
        <f aca="false">V210-(V209*$G209/100)</f>
        <v>0</v>
      </c>
      <c r="AP210" s="7" t="n">
        <f aca="false">W210-(W209*$G209/100)</f>
        <v>0</v>
      </c>
      <c r="AQ210" s="7" t="n">
        <f aca="false">X210-(X209*$G209/100)</f>
        <v>0</v>
      </c>
      <c r="AR210" s="7" t="n">
        <f aca="false">Y210-(Y209*$G209/100)</f>
        <v>0</v>
      </c>
      <c r="BL210" s="31"/>
      <c r="CF210" s="31"/>
    </row>
    <row r="211" customFormat="false" ht="18" hidden="false" customHeight="false" outlineLevel="0" collapsed="false">
      <c r="A211" s="31"/>
      <c r="B211" s="31"/>
      <c r="C211" s="31"/>
      <c r="D211" s="31"/>
      <c r="G211" s="3"/>
      <c r="AA211" s="7"/>
      <c r="AB211" s="7" t="n">
        <f aca="false">I211-(I210*$G210/100)</f>
        <v>0</v>
      </c>
      <c r="AC211" s="7" t="n">
        <f aca="false">J211-(J210*$G210/100)</f>
        <v>0</v>
      </c>
      <c r="AD211" s="7" t="n">
        <f aca="false">K211-(K210*$G210/100)</f>
        <v>0</v>
      </c>
      <c r="AE211" s="7" t="n">
        <f aca="false">L211-(L210*$G210/100)</f>
        <v>0</v>
      </c>
      <c r="AF211" s="7" t="n">
        <f aca="false">M211-(M210*$G210/100)</f>
        <v>0</v>
      </c>
      <c r="AG211" s="7" t="n">
        <f aca="false">N211-(N210*$G210/100)</f>
        <v>0</v>
      </c>
      <c r="AH211" s="7" t="n">
        <f aca="false">O211-(O210*$G210/100)</f>
        <v>0</v>
      </c>
      <c r="AI211" s="7" t="n">
        <f aca="false">P211-(P210*$G210/100)</f>
        <v>0</v>
      </c>
      <c r="AJ211" s="7" t="n">
        <f aca="false">Q211-(Q210*$G210/100)</f>
        <v>0</v>
      </c>
      <c r="AK211" s="7" t="n">
        <f aca="false">R211-(R210*$G210/100)</f>
        <v>0</v>
      </c>
      <c r="AL211" s="7" t="n">
        <f aca="false">S211-(S210*$G210/100)</f>
        <v>0</v>
      </c>
      <c r="AM211" s="7" t="n">
        <f aca="false">T211-(T210*$G210/100)</f>
        <v>0</v>
      </c>
      <c r="AN211" s="7" t="n">
        <f aca="false">U211-(U210*$G210/100)</f>
        <v>0</v>
      </c>
      <c r="AO211" s="7" t="n">
        <f aca="false">V211-(V210*$G210/100)</f>
        <v>0</v>
      </c>
      <c r="AP211" s="7" t="n">
        <f aca="false">W211-(W210*$G210/100)</f>
        <v>0</v>
      </c>
      <c r="AQ211" s="7" t="n">
        <f aca="false">X211-(X210*$G210/100)</f>
        <v>0</v>
      </c>
      <c r="AR211" s="7" t="n">
        <f aca="false">Y211-(Y210*$G210/100)</f>
        <v>0</v>
      </c>
      <c r="BL211" s="31"/>
      <c r="CF211" s="31"/>
    </row>
    <row r="212" customFormat="false" ht="18" hidden="false" customHeight="false" outlineLevel="0" collapsed="false">
      <c r="A212" s="31"/>
      <c r="B212" s="31"/>
      <c r="C212" s="31"/>
      <c r="D212" s="31"/>
      <c r="G212" s="3"/>
      <c r="AA212" s="7"/>
      <c r="AB212" s="7" t="n">
        <f aca="false">I212-(I211*$G211/100)</f>
        <v>0</v>
      </c>
      <c r="AC212" s="7" t="n">
        <f aca="false">J212-(J211*$G211/100)</f>
        <v>0</v>
      </c>
      <c r="AD212" s="7" t="n">
        <f aca="false">K212-(K211*$G211/100)</f>
        <v>0</v>
      </c>
      <c r="AE212" s="7" t="n">
        <f aca="false">L212-(L211*$G211/100)</f>
        <v>0</v>
      </c>
      <c r="AF212" s="7" t="n">
        <f aca="false">M212-(M211*$G211/100)</f>
        <v>0</v>
      </c>
      <c r="AG212" s="7" t="n">
        <f aca="false">N212-(N211*$G211/100)</f>
        <v>0</v>
      </c>
      <c r="AH212" s="7" t="n">
        <f aca="false">O212-(O211*$G211/100)</f>
        <v>0</v>
      </c>
      <c r="AI212" s="7" t="n">
        <f aca="false">P212-(P211*$G211/100)</f>
        <v>0</v>
      </c>
      <c r="AJ212" s="7" t="n">
        <f aca="false">Q212-(Q211*$G211/100)</f>
        <v>0</v>
      </c>
      <c r="AK212" s="7" t="n">
        <f aca="false">R212-(R211*$G211/100)</f>
        <v>0</v>
      </c>
      <c r="AL212" s="7" t="n">
        <f aca="false">S212-(S211*$G211/100)</f>
        <v>0</v>
      </c>
      <c r="AM212" s="7" t="n">
        <f aca="false">T212-(T211*$G211/100)</f>
        <v>0</v>
      </c>
      <c r="AN212" s="7" t="n">
        <f aca="false">U212-(U211*$G211/100)</f>
        <v>0</v>
      </c>
      <c r="AO212" s="7" t="n">
        <f aca="false">V212-(V211*$G211/100)</f>
        <v>0</v>
      </c>
      <c r="AP212" s="7" t="n">
        <f aca="false">W212-(W211*$G211/100)</f>
        <v>0</v>
      </c>
      <c r="AQ212" s="7" t="n">
        <f aca="false">X212-(X211*$G211/100)</f>
        <v>0</v>
      </c>
      <c r="AR212" s="7" t="n">
        <f aca="false">Y212-(Y211*$G211/100)</f>
        <v>0</v>
      </c>
      <c r="BL212" s="31"/>
      <c r="CF212" s="31"/>
    </row>
    <row r="213" customFormat="false" ht="18" hidden="false" customHeight="false" outlineLevel="0" collapsed="false">
      <c r="A213" s="31"/>
      <c r="B213" s="31"/>
      <c r="C213" s="31"/>
      <c r="D213" s="31"/>
      <c r="G213" s="3"/>
      <c r="AA213" s="7"/>
      <c r="AB213" s="7" t="n">
        <f aca="false">I213-(I212*$G212/100)</f>
        <v>0</v>
      </c>
      <c r="AC213" s="7" t="n">
        <f aca="false">J213-(J212*$G212/100)</f>
        <v>0</v>
      </c>
      <c r="AD213" s="7" t="n">
        <f aca="false">K213-(K212*$G212/100)</f>
        <v>0</v>
      </c>
      <c r="AE213" s="7" t="n">
        <f aca="false">L213-(L212*$G212/100)</f>
        <v>0</v>
      </c>
      <c r="AF213" s="7" t="n">
        <f aca="false">M213-(M212*$G212/100)</f>
        <v>0</v>
      </c>
      <c r="AG213" s="7" t="n">
        <f aca="false">N213-(N212*$G212/100)</f>
        <v>0</v>
      </c>
      <c r="AH213" s="7" t="n">
        <f aca="false">O213-(O212*$G212/100)</f>
        <v>0</v>
      </c>
      <c r="AI213" s="7" t="n">
        <f aca="false">P213-(P212*$G212/100)</f>
        <v>0</v>
      </c>
      <c r="AJ213" s="7" t="n">
        <f aca="false">Q213-(Q212*$G212/100)</f>
        <v>0</v>
      </c>
      <c r="AK213" s="7" t="n">
        <f aca="false">R213-(R212*$G212/100)</f>
        <v>0</v>
      </c>
      <c r="AL213" s="7" t="n">
        <f aca="false">S213-(S212*$G212/100)</f>
        <v>0</v>
      </c>
      <c r="AM213" s="7" t="n">
        <f aca="false">T213-(T212*$G212/100)</f>
        <v>0</v>
      </c>
      <c r="AN213" s="7" t="n">
        <f aca="false">U213-(U212*$G212/100)</f>
        <v>0</v>
      </c>
      <c r="AO213" s="7" t="n">
        <f aca="false">V213-(V212*$G212/100)</f>
        <v>0</v>
      </c>
      <c r="AP213" s="7" t="n">
        <f aca="false">W213-(W212*$G212/100)</f>
        <v>0</v>
      </c>
      <c r="AQ213" s="7" t="n">
        <f aca="false">X213-(X212*$G212/100)</f>
        <v>0</v>
      </c>
      <c r="AR213" s="7" t="n">
        <f aca="false">Y213-(Y212*$G212/100)</f>
        <v>0</v>
      </c>
      <c r="BL213" s="31"/>
      <c r="CF213" s="31"/>
    </row>
    <row r="214" customFormat="false" ht="18" hidden="false" customHeight="false" outlineLevel="0" collapsed="false">
      <c r="A214" s="31"/>
      <c r="B214" s="31"/>
      <c r="C214" s="31"/>
      <c r="D214" s="31"/>
      <c r="G214" s="3"/>
      <c r="AA214" s="7"/>
      <c r="AB214" s="7" t="n">
        <f aca="false">I214-(I213*$G213/100)</f>
        <v>0</v>
      </c>
      <c r="AC214" s="7" t="n">
        <f aca="false">J214-(J213*$G213/100)</f>
        <v>0</v>
      </c>
      <c r="AD214" s="7" t="n">
        <f aca="false">K214-(K213*$G213/100)</f>
        <v>0</v>
      </c>
      <c r="AE214" s="7" t="n">
        <f aca="false">L214-(L213*$G213/100)</f>
        <v>0</v>
      </c>
      <c r="AF214" s="7" t="n">
        <f aca="false">M214-(M213*$G213/100)</f>
        <v>0</v>
      </c>
      <c r="AG214" s="7" t="n">
        <f aca="false">N214-(N213*$G213/100)</f>
        <v>0</v>
      </c>
      <c r="AH214" s="7" t="n">
        <f aca="false">O214-(O213*$G213/100)</f>
        <v>0</v>
      </c>
      <c r="AI214" s="7" t="n">
        <f aca="false">P214-(P213*$G213/100)</f>
        <v>0</v>
      </c>
      <c r="AJ214" s="7" t="n">
        <f aca="false">Q214-(Q213*$G213/100)</f>
        <v>0</v>
      </c>
      <c r="AK214" s="7" t="n">
        <f aca="false">R214-(R213*$G213/100)</f>
        <v>0</v>
      </c>
      <c r="AL214" s="7" t="n">
        <f aca="false">S214-(S213*$G213/100)</f>
        <v>0</v>
      </c>
      <c r="AM214" s="7" t="n">
        <f aca="false">T214-(T213*$G213/100)</f>
        <v>0</v>
      </c>
      <c r="AN214" s="7" t="n">
        <f aca="false">U214-(U213*$G213/100)</f>
        <v>0</v>
      </c>
      <c r="AO214" s="7" t="n">
        <f aca="false">V214-(V213*$G213/100)</f>
        <v>0</v>
      </c>
      <c r="AP214" s="7" t="n">
        <f aca="false">W214-(W213*$G213/100)</f>
        <v>0</v>
      </c>
      <c r="AQ214" s="7" t="n">
        <f aca="false">X214-(X213*$G213/100)</f>
        <v>0</v>
      </c>
      <c r="AR214" s="7" t="n">
        <f aca="false">Y214-(Y213*$G213/100)</f>
        <v>0</v>
      </c>
      <c r="BL214" s="31"/>
      <c r="CF214" s="31"/>
    </row>
    <row r="215" customFormat="false" ht="18" hidden="false" customHeight="false" outlineLevel="0" collapsed="false">
      <c r="A215" s="31"/>
      <c r="B215" s="31"/>
      <c r="C215" s="31"/>
      <c r="D215" s="31"/>
      <c r="G215" s="3"/>
      <c r="AA215" s="7"/>
      <c r="AB215" s="7" t="n">
        <f aca="false">I215-(I214*$G214/100)</f>
        <v>0</v>
      </c>
      <c r="AC215" s="7" t="n">
        <f aca="false">J215-(J214*$G214/100)</f>
        <v>0</v>
      </c>
      <c r="AD215" s="7" t="n">
        <f aca="false">K215-(K214*$G214/100)</f>
        <v>0</v>
      </c>
      <c r="AE215" s="7" t="n">
        <f aca="false">L215-(L214*$G214/100)</f>
        <v>0</v>
      </c>
      <c r="AF215" s="7" t="n">
        <f aca="false">M215-(M214*$G214/100)</f>
        <v>0</v>
      </c>
      <c r="AG215" s="7" t="n">
        <f aca="false">N215-(N214*$G214/100)</f>
        <v>0</v>
      </c>
      <c r="AH215" s="7" t="n">
        <f aca="false">O215-(O214*$G214/100)</f>
        <v>0</v>
      </c>
      <c r="AI215" s="7" t="n">
        <f aca="false">P215-(P214*$G214/100)</f>
        <v>0</v>
      </c>
      <c r="AJ215" s="7" t="n">
        <f aca="false">Q215-(Q214*$G214/100)</f>
        <v>0</v>
      </c>
      <c r="AK215" s="7" t="n">
        <f aca="false">R215-(R214*$G214/100)</f>
        <v>0</v>
      </c>
      <c r="AL215" s="7" t="n">
        <f aca="false">S215-(S214*$G214/100)</f>
        <v>0</v>
      </c>
      <c r="AM215" s="7" t="n">
        <f aca="false">T215-(T214*$G214/100)</f>
        <v>0</v>
      </c>
      <c r="AN215" s="7" t="n">
        <f aca="false">U215-(U214*$G214/100)</f>
        <v>0</v>
      </c>
      <c r="AO215" s="7" t="n">
        <f aca="false">V215-(V214*$G214/100)</f>
        <v>0</v>
      </c>
      <c r="AP215" s="7" t="n">
        <f aca="false">W215-(W214*$G214/100)</f>
        <v>0</v>
      </c>
      <c r="AQ215" s="7" t="n">
        <f aca="false">X215-(X214*$G214/100)</f>
        <v>0</v>
      </c>
      <c r="AR215" s="7" t="n">
        <f aca="false">Y215-(Y214*$G214/100)</f>
        <v>0</v>
      </c>
      <c r="BL215" s="31"/>
      <c r="CF215" s="31"/>
    </row>
    <row r="216" customFormat="false" ht="18" hidden="false" customHeight="false" outlineLevel="0" collapsed="false">
      <c r="A216" s="31"/>
      <c r="B216" s="31"/>
      <c r="C216" s="31"/>
      <c r="D216" s="31"/>
      <c r="G216" s="3"/>
      <c r="AA216" s="7"/>
      <c r="AB216" s="7" t="n">
        <f aca="false">I216-(I215*$G215/100)</f>
        <v>0</v>
      </c>
      <c r="AC216" s="7" t="n">
        <f aca="false">J216-(J215*$G215/100)</f>
        <v>0</v>
      </c>
      <c r="AD216" s="7" t="n">
        <f aca="false">K216-(K215*$G215/100)</f>
        <v>0</v>
      </c>
      <c r="AE216" s="7" t="n">
        <f aca="false">L216-(L215*$G215/100)</f>
        <v>0</v>
      </c>
      <c r="AF216" s="7" t="n">
        <f aca="false">M216-(M215*$G215/100)</f>
        <v>0</v>
      </c>
      <c r="AG216" s="7" t="n">
        <f aca="false">N216-(N215*$G215/100)</f>
        <v>0</v>
      </c>
      <c r="AH216" s="7" t="n">
        <f aca="false">O216-(O215*$G215/100)</f>
        <v>0</v>
      </c>
      <c r="AI216" s="7" t="n">
        <f aca="false">P216-(P215*$G215/100)</f>
        <v>0</v>
      </c>
      <c r="AJ216" s="7" t="n">
        <f aca="false">Q216-(Q215*$G215/100)</f>
        <v>0</v>
      </c>
      <c r="AK216" s="7" t="n">
        <f aca="false">R216-(R215*$G215/100)</f>
        <v>0</v>
      </c>
      <c r="AL216" s="7" t="n">
        <f aca="false">S216-(S215*$G215/100)</f>
        <v>0</v>
      </c>
      <c r="AM216" s="7" t="n">
        <f aca="false">T216-(T215*$G215/100)</f>
        <v>0</v>
      </c>
      <c r="AN216" s="7" t="n">
        <f aca="false">U216-(U215*$G215/100)</f>
        <v>0</v>
      </c>
      <c r="AO216" s="7" t="n">
        <f aca="false">V216-(V215*$G215/100)</f>
        <v>0</v>
      </c>
      <c r="AP216" s="7" t="n">
        <f aca="false">W216-(W215*$G215/100)</f>
        <v>0</v>
      </c>
      <c r="AQ216" s="7" t="n">
        <f aca="false">X216-(X215*$G215/100)</f>
        <v>0</v>
      </c>
      <c r="AR216" s="7" t="n">
        <f aca="false">Y216-(Y215*$G215/100)</f>
        <v>0</v>
      </c>
      <c r="BL216" s="31"/>
      <c r="CF216" s="31"/>
    </row>
    <row r="217" customFormat="false" ht="18" hidden="false" customHeight="false" outlineLevel="0" collapsed="false">
      <c r="A217" s="31"/>
      <c r="B217" s="31"/>
      <c r="C217" s="31"/>
      <c r="D217" s="31"/>
      <c r="G217" s="3"/>
      <c r="AA217" s="7"/>
      <c r="AB217" s="7" t="n">
        <f aca="false">I217-(I216*$G216/100)</f>
        <v>0</v>
      </c>
      <c r="AC217" s="7" t="n">
        <f aca="false">J217-(J216*$G216/100)</f>
        <v>0</v>
      </c>
      <c r="AD217" s="7" t="n">
        <f aca="false">K217-(K216*$G216/100)</f>
        <v>0</v>
      </c>
      <c r="AE217" s="7" t="n">
        <f aca="false">L217-(L216*$G216/100)</f>
        <v>0</v>
      </c>
      <c r="AF217" s="7" t="n">
        <f aca="false">M217-(M216*$G216/100)</f>
        <v>0</v>
      </c>
      <c r="AG217" s="7" t="n">
        <f aca="false">N217-(N216*$G216/100)</f>
        <v>0</v>
      </c>
      <c r="AH217" s="7" t="n">
        <f aca="false">O217-(O216*$G216/100)</f>
        <v>0</v>
      </c>
      <c r="AI217" s="7" t="n">
        <f aca="false">P217-(P216*$G216/100)</f>
        <v>0</v>
      </c>
      <c r="AJ217" s="7" t="n">
        <f aca="false">Q217-(Q216*$G216/100)</f>
        <v>0</v>
      </c>
      <c r="AK217" s="7" t="n">
        <f aca="false">R217-(R216*$G216/100)</f>
        <v>0</v>
      </c>
      <c r="AL217" s="7" t="n">
        <f aca="false">S217-(S216*$G216/100)</f>
        <v>0</v>
      </c>
      <c r="AM217" s="7" t="n">
        <f aca="false">T217-(T216*$G216/100)</f>
        <v>0</v>
      </c>
      <c r="AN217" s="7" t="n">
        <f aca="false">U217-(U216*$G216/100)</f>
        <v>0</v>
      </c>
      <c r="AO217" s="7" t="n">
        <f aca="false">V217-(V216*$G216/100)</f>
        <v>0</v>
      </c>
      <c r="AP217" s="7" t="n">
        <f aca="false">W217-(W216*$G216/100)</f>
        <v>0</v>
      </c>
      <c r="AQ217" s="7" t="n">
        <f aca="false">X217-(X216*$G216/100)</f>
        <v>0</v>
      </c>
      <c r="AR217" s="7" t="n">
        <f aca="false">Y217-(Y216*$G216/100)</f>
        <v>0</v>
      </c>
      <c r="BL217" s="31"/>
      <c r="CF217" s="31"/>
    </row>
    <row r="218" customFormat="false" ht="18" hidden="false" customHeight="false" outlineLevel="0" collapsed="false">
      <c r="A218" s="31"/>
      <c r="B218" s="31"/>
      <c r="C218" s="31"/>
      <c r="D218" s="31"/>
      <c r="G218" s="3"/>
      <c r="AA218" s="7"/>
      <c r="AB218" s="7" t="n">
        <f aca="false">I218-(I217*$G217/100)</f>
        <v>0</v>
      </c>
      <c r="AC218" s="7" t="n">
        <f aca="false">J218-(J217*$G217/100)</f>
        <v>0</v>
      </c>
      <c r="AD218" s="7" t="n">
        <f aca="false">K218-(K217*$G217/100)</f>
        <v>0</v>
      </c>
      <c r="AE218" s="7" t="n">
        <f aca="false">L218-(L217*$G217/100)</f>
        <v>0</v>
      </c>
      <c r="AF218" s="7" t="n">
        <f aca="false">M218-(M217*$G217/100)</f>
        <v>0</v>
      </c>
      <c r="AG218" s="7" t="n">
        <f aca="false">N218-(N217*$G217/100)</f>
        <v>0</v>
      </c>
      <c r="AH218" s="7" t="n">
        <f aca="false">O218-(O217*$G217/100)</f>
        <v>0</v>
      </c>
      <c r="AI218" s="7" t="n">
        <f aca="false">P218-(P217*$G217/100)</f>
        <v>0</v>
      </c>
      <c r="AJ218" s="7" t="n">
        <f aca="false">Q218-(Q217*$G217/100)</f>
        <v>0</v>
      </c>
      <c r="AK218" s="7" t="n">
        <f aca="false">R218-(R217*$G217/100)</f>
        <v>0</v>
      </c>
      <c r="AL218" s="7" t="n">
        <f aca="false">S218-(S217*$G217/100)</f>
        <v>0</v>
      </c>
      <c r="AM218" s="7" t="n">
        <f aca="false">T218-(T217*$G217/100)</f>
        <v>0</v>
      </c>
      <c r="AN218" s="7" t="n">
        <f aca="false">U218-(U217*$G217/100)</f>
        <v>0</v>
      </c>
      <c r="AO218" s="7" t="n">
        <f aca="false">V218-(V217*$G217/100)</f>
        <v>0</v>
      </c>
      <c r="AP218" s="7" t="n">
        <f aca="false">W218-(W217*$G217/100)</f>
        <v>0</v>
      </c>
      <c r="AQ218" s="7" t="n">
        <f aca="false">X218-(X217*$G217/100)</f>
        <v>0</v>
      </c>
      <c r="AR218" s="7" t="n">
        <f aca="false">Y218-(Y217*$G217/100)</f>
        <v>0</v>
      </c>
      <c r="BL218" s="31"/>
      <c r="CF218" s="31"/>
    </row>
    <row r="219" customFormat="false" ht="18" hidden="false" customHeight="false" outlineLevel="0" collapsed="false">
      <c r="A219" s="31"/>
      <c r="B219" s="31"/>
      <c r="C219" s="31"/>
      <c r="D219" s="31"/>
      <c r="G219" s="3"/>
      <c r="AA219" s="7"/>
      <c r="AB219" s="7" t="n">
        <f aca="false">I219-(I218*$G218/100)</f>
        <v>0</v>
      </c>
      <c r="AC219" s="7" t="n">
        <f aca="false">J219-(J218*$G218/100)</f>
        <v>0</v>
      </c>
      <c r="AD219" s="7" t="n">
        <f aca="false">K219-(K218*$G218/100)</f>
        <v>0</v>
      </c>
      <c r="AE219" s="7" t="n">
        <f aca="false">L219-(L218*$G218/100)</f>
        <v>0</v>
      </c>
      <c r="AF219" s="7" t="n">
        <f aca="false">M219-(M218*$G218/100)</f>
        <v>0</v>
      </c>
      <c r="AG219" s="7" t="n">
        <f aca="false">N219-(N218*$G218/100)</f>
        <v>0</v>
      </c>
      <c r="AH219" s="7" t="n">
        <f aca="false">O219-(O218*$G218/100)</f>
        <v>0</v>
      </c>
      <c r="AI219" s="7" t="n">
        <f aca="false">P219-(P218*$G218/100)</f>
        <v>0</v>
      </c>
      <c r="AJ219" s="7" t="n">
        <f aca="false">Q219-(Q218*$G218/100)</f>
        <v>0</v>
      </c>
      <c r="AK219" s="7" t="n">
        <f aca="false">R219-(R218*$G218/100)</f>
        <v>0</v>
      </c>
      <c r="AL219" s="7" t="n">
        <f aca="false">S219-(S218*$G218/100)</f>
        <v>0</v>
      </c>
      <c r="AM219" s="7" t="n">
        <f aca="false">T219-(T218*$G218/100)</f>
        <v>0</v>
      </c>
      <c r="AN219" s="7" t="n">
        <f aca="false">U219-(U218*$G218/100)</f>
        <v>0</v>
      </c>
      <c r="AO219" s="7" t="n">
        <f aca="false">V219-(V218*$G218/100)</f>
        <v>0</v>
      </c>
      <c r="AP219" s="7" t="n">
        <f aca="false">W219-(W218*$G218/100)</f>
        <v>0</v>
      </c>
      <c r="AQ219" s="7" t="n">
        <f aca="false">X219-(X218*$G218/100)</f>
        <v>0</v>
      </c>
      <c r="AR219" s="7" t="n">
        <f aca="false">Y219-(Y218*$G218/100)</f>
        <v>0</v>
      </c>
      <c r="BL219" s="31"/>
      <c r="CF219" s="31"/>
    </row>
    <row r="220" customFormat="false" ht="18" hidden="false" customHeight="false" outlineLevel="0" collapsed="false">
      <c r="A220" s="31"/>
      <c r="B220" s="31"/>
      <c r="C220" s="31"/>
      <c r="D220" s="31"/>
      <c r="G220" s="3"/>
      <c r="AA220" s="7"/>
      <c r="AB220" s="7" t="n">
        <f aca="false">I220-(I219*$G219/100)</f>
        <v>0</v>
      </c>
      <c r="AC220" s="7" t="n">
        <f aca="false">J220-(J219*$G219/100)</f>
        <v>0</v>
      </c>
      <c r="AD220" s="7" t="n">
        <f aca="false">K220-(K219*$G219/100)</f>
        <v>0</v>
      </c>
      <c r="AE220" s="7" t="n">
        <f aca="false">L220-(L219*$G219/100)</f>
        <v>0</v>
      </c>
      <c r="AF220" s="7" t="n">
        <f aca="false">M220-(M219*$G219/100)</f>
        <v>0</v>
      </c>
      <c r="AG220" s="7" t="n">
        <f aca="false">N220-(N219*$G219/100)</f>
        <v>0</v>
      </c>
      <c r="AH220" s="7" t="n">
        <f aca="false">O220-(O219*$G219/100)</f>
        <v>0</v>
      </c>
      <c r="AI220" s="7" t="n">
        <f aca="false">P220-(P219*$G219/100)</f>
        <v>0</v>
      </c>
      <c r="AJ220" s="7" t="n">
        <f aca="false">Q220-(Q219*$G219/100)</f>
        <v>0</v>
      </c>
      <c r="AK220" s="7" t="n">
        <f aca="false">R220-(R219*$G219/100)</f>
        <v>0</v>
      </c>
      <c r="AL220" s="7" t="n">
        <f aca="false">S220-(S219*$G219/100)</f>
        <v>0</v>
      </c>
      <c r="AM220" s="7" t="n">
        <f aca="false">T220-(T219*$G219/100)</f>
        <v>0</v>
      </c>
      <c r="AN220" s="7" t="n">
        <f aca="false">U220-(U219*$G219/100)</f>
        <v>0</v>
      </c>
      <c r="AO220" s="7" t="n">
        <f aca="false">V220-(V219*$G219/100)</f>
        <v>0</v>
      </c>
      <c r="AP220" s="7" t="n">
        <f aca="false">W220-(W219*$G219/100)</f>
        <v>0</v>
      </c>
      <c r="AQ220" s="7" t="n">
        <f aca="false">X220-(X219*$G219/100)</f>
        <v>0</v>
      </c>
      <c r="AR220" s="7" t="n">
        <f aca="false">Y220-(Y219*$G219/100)</f>
        <v>0</v>
      </c>
      <c r="BL220" s="31"/>
      <c r="CF220" s="31"/>
    </row>
    <row r="221" customFormat="false" ht="18" hidden="false" customHeight="false" outlineLevel="0" collapsed="false">
      <c r="A221" s="31"/>
      <c r="B221" s="31"/>
      <c r="C221" s="31"/>
      <c r="D221" s="31"/>
      <c r="G221" s="3"/>
      <c r="AA221" s="7"/>
      <c r="AB221" s="7" t="n">
        <f aca="false">I221-(I220*$G220/100)</f>
        <v>0</v>
      </c>
      <c r="AC221" s="7" t="n">
        <f aca="false">J221-(J220*$G220/100)</f>
        <v>0</v>
      </c>
      <c r="AD221" s="7" t="n">
        <f aca="false">K221-(K220*$G220/100)</f>
        <v>0</v>
      </c>
      <c r="AE221" s="7" t="n">
        <f aca="false">L221-(L220*$G220/100)</f>
        <v>0</v>
      </c>
      <c r="AF221" s="7" t="n">
        <f aca="false">M221-(M220*$G220/100)</f>
        <v>0</v>
      </c>
      <c r="AG221" s="7" t="n">
        <f aca="false">N221-(N220*$G220/100)</f>
        <v>0</v>
      </c>
      <c r="AH221" s="7" t="n">
        <f aca="false">O221-(O220*$G220/100)</f>
        <v>0</v>
      </c>
      <c r="AI221" s="7" t="n">
        <f aca="false">P221-(P220*$G220/100)</f>
        <v>0</v>
      </c>
      <c r="AJ221" s="7" t="n">
        <f aca="false">Q221-(Q220*$G220/100)</f>
        <v>0</v>
      </c>
      <c r="AK221" s="7" t="n">
        <f aca="false">R221-(R220*$G220/100)</f>
        <v>0</v>
      </c>
      <c r="AL221" s="7" t="n">
        <f aca="false">S221-(S220*$G220/100)</f>
        <v>0</v>
      </c>
      <c r="AM221" s="7" t="n">
        <f aca="false">T221-(T220*$G220/100)</f>
        <v>0</v>
      </c>
      <c r="AN221" s="7" t="n">
        <f aca="false">U221-(U220*$G220/100)</f>
        <v>0</v>
      </c>
      <c r="AO221" s="7" t="n">
        <f aca="false">V221-(V220*$G220/100)</f>
        <v>0</v>
      </c>
      <c r="AP221" s="7" t="n">
        <f aca="false">W221-(W220*$G220/100)</f>
        <v>0</v>
      </c>
      <c r="AQ221" s="7" t="n">
        <f aca="false">X221-(X220*$G220/100)</f>
        <v>0</v>
      </c>
      <c r="AR221" s="7" t="n">
        <f aca="false">Y221-(Y220*$G220/100)</f>
        <v>0</v>
      </c>
      <c r="BL221" s="31"/>
      <c r="CF221" s="31"/>
    </row>
    <row r="222" customFormat="false" ht="18" hidden="false" customHeight="false" outlineLevel="0" collapsed="false">
      <c r="A222" s="31"/>
      <c r="B222" s="31"/>
      <c r="C222" s="31"/>
      <c r="D222" s="31"/>
      <c r="G222" s="3"/>
      <c r="AA222" s="7"/>
      <c r="AB222" s="7" t="n">
        <f aca="false">I222-(I221*$G221/100)</f>
        <v>0</v>
      </c>
      <c r="AC222" s="7" t="n">
        <f aca="false">J222-(J221*$G221/100)</f>
        <v>0</v>
      </c>
      <c r="AD222" s="7" t="n">
        <f aca="false">K222-(K221*$G221/100)</f>
        <v>0</v>
      </c>
      <c r="AE222" s="7" t="n">
        <f aca="false">L222-(L221*$G221/100)</f>
        <v>0</v>
      </c>
      <c r="AF222" s="7" t="n">
        <f aca="false">M222-(M221*$G221/100)</f>
        <v>0</v>
      </c>
      <c r="AG222" s="7" t="n">
        <f aca="false">N222-(N221*$G221/100)</f>
        <v>0</v>
      </c>
      <c r="AH222" s="7" t="n">
        <f aca="false">O222-(O221*$G221/100)</f>
        <v>0</v>
      </c>
      <c r="AI222" s="7" t="n">
        <f aca="false">P222-(P221*$G221/100)</f>
        <v>0</v>
      </c>
      <c r="AJ222" s="7" t="n">
        <f aca="false">Q222-(Q221*$G221/100)</f>
        <v>0</v>
      </c>
      <c r="AK222" s="7" t="n">
        <f aca="false">R222-(R221*$G221/100)</f>
        <v>0</v>
      </c>
      <c r="AL222" s="7" t="n">
        <f aca="false">S222-(S221*$G221/100)</f>
        <v>0</v>
      </c>
      <c r="AM222" s="7" t="n">
        <f aca="false">T222-(T221*$G221/100)</f>
        <v>0</v>
      </c>
      <c r="AN222" s="7" t="n">
        <f aca="false">U222-(U221*$G221/100)</f>
        <v>0</v>
      </c>
      <c r="AO222" s="7" t="n">
        <f aca="false">V222-(V221*$G221/100)</f>
        <v>0</v>
      </c>
      <c r="AP222" s="7" t="n">
        <f aca="false">W222-(W221*$G221/100)</f>
        <v>0</v>
      </c>
      <c r="AQ222" s="7" t="n">
        <f aca="false">X222-(X221*$G221/100)</f>
        <v>0</v>
      </c>
      <c r="AR222" s="7" t="n">
        <f aca="false">Y222-(Y221*$G221/100)</f>
        <v>0</v>
      </c>
      <c r="BL222" s="31"/>
      <c r="CF222" s="31"/>
    </row>
    <row r="223" customFormat="false" ht="18" hidden="false" customHeight="false" outlineLevel="0" collapsed="false">
      <c r="A223" s="31"/>
      <c r="B223" s="31"/>
      <c r="C223" s="31"/>
      <c r="D223" s="31"/>
      <c r="G223" s="3"/>
      <c r="AA223" s="7"/>
      <c r="AB223" s="7" t="n">
        <f aca="false">I223-(I222*$G222/100)</f>
        <v>0</v>
      </c>
      <c r="AC223" s="7" t="n">
        <f aca="false">J223-(J222*$G222/100)</f>
        <v>0</v>
      </c>
      <c r="AD223" s="7" t="n">
        <f aca="false">K223-(K222*$G222/100)</f>
        <v>0</v>
      </c>
      <c r="AE223" s="7" t="n">
        <f aca="false">L223-(L222*$G222/100)</f>
        <v>0</v>
      </c>
      <c r="AF223" s="7" t="n">
        <f aca="false">M223-(M222*$G222/100)</f>
        <v>0</v>
      </c>
      <c r="AG223" s="7" t="n">
        <f aca="false">N223-(N222*$G222/100)</f>
        <v>0</v>
      </c>
      <c r="AH223" s="7" t="n">
        <f aca="false">O223-(O222*$G222/100)</f>
        <v>0</v>
      </c>
      <c r="AI223" s="7" t="n">
        <f aca="false">P223-(P222*$G222/100)</f>
        <v>0</v>
      </c>
      <c r="AJ223" s="7" t="n">
        <f aca="false">Q223-(Q222*$G222/100)</f>
        <v>0</v>
      </c>
      <c r="AK223" s="7" t="n">
        <f aca="false">R223-(R222*$G222/100)</f>
        <v>0</v>
      </c>
      <c r="AL223" s="7" t="n">
        <f aca="false">S223-(S222*$G222/100)</f>
        <v>0</v>
      </c>
      <c r="AM223" s="7" t="n">
        <f aca="false">T223-(T222*$G222/100)</f>
        <v>0</v>
      </c>
      <c r="AN223" s="7" t="n">
        <f aca="false">U223-(U222*$G222/100)</f>
        <v>0</v>
      </c>
      <c r="AO223" s="7" t="n">
        <f aca="false">V223-(V222*$G222/100)</f>
        <v>0</v>
      </c>
      <c r="AP223" s="7" t="n">
        <f aca="false">W223-(W222*$G222/100)</f>
        <v>0</v>
      </c>
      <c r="AQ223" s="7" t="n">
        <f aca="false">X223-(X222*$G222/100)</f>
        <v>0</v>
      </c>
      <c r="AR223" s="7" t="n">
        <f aca="false">Y223-(Y222*$G222/100)</f>
        <v>0</v>
      </c>
      <c r="BL223" s="31"/>
      <c r="CF223" s="31"/>
    </row>
    <row r="224" customFormat="false" ht="18" hidden="false" customHeight="false" outlineLevel="0" collapsed="false">
      <c r="A224" s="31"/>
      <c r="B224" s="31"/>
      <c r="C224" s="31"/>
      <c r="D224" s="31"/>
      <c r="G224" s="3"/>
      <c r="AA224" s="7"/>
      <c r="AB224" s="7" t="n">
        <f aca="false">I224-(I223*$G223/100)</f>
        <v>0</v>
      </c>
      <c r="AC224" s="7" t="n">
        <f aca="false">J224-(J223*$G223/100)</f>
        <v>0</v>
      </c>
      <c r="AD224" s="7" t="n">
        <f aca="false">K224-(K223*$G223/100)</f>
        <v>0</v>
      </c>
      <c r="AE224" s="7" t="n">
        <f aca="false">L224-(L223*$G223/100)</f>
        <v>0</v>
      </c>
      <c r="AF224" s="7" t="n">
        <f aca="false">M224-(M223*$G223/100)</f>
        <v>0</v>
      </c>
      <c r="AG224" s="7" t="n">
        <f aca="false">N224-(N223*$G223/100)</f>
        <v>0</v>
      </c>
      <c r="AH224" s="7" t="n">
        <f aca="false">O224-(O223*$G223/100)</f>
        <v>0</v>
      </c>
      <c r="AI224" s="7" t="n">
        <f aca="false">P224-(P223*$G223/100)</f>
        <v>0</v>
      </c>
      <c r="AJ224" s="7" t="n">
        <f aca="false">Q224-(Q223*$G223/100)</f>
        <v>0</v>
      </c>
      <c r="AK224" s="7" t="n">
        <f aca="false">R224-(R223*$G223/100)</f>
        <v>0</v>
      </c>
      <c r="AL224" s="7" t="n">
        <f aca="false">S224-(S223*$G223/100)</f>
        <v>0</v>
      </c>
      <c r="AM224" s="7" t="n">
        <f aca="false">T224-(T223*$G223/100)</f>
        <v>0</v>
      </c>
      <c r="AN224" s="7" t="n">
        <f aca="false">U224-(U223*$G223/100)</f>
        <v>0</v>
      </c>
      <c r="AO224" s="7" t="n">
        <f aca="false">V224-(V223*$G223/100)</f>
        <v>0</v>
      </c>
      <c r="AP224" s="7" t="n">
        <f aca="false">W224-(W223*$G223/100)</f>
        <v>0</v>
      </c>
      <c r="AQ224" s="7" t="n">
        <f aca="false">X224-(X223*$G223/100)</f>
        <v>0</v>
      </c>
      <c r="AR224" s="7" t="n">
        <f aca="false">Y224-(Y223*$G223/100)</f>
        <v>0</v>
      </c>
      <c r="BL224" s="31"/>
      <c r="CF224" s="31"/>
    </row>
    <row r="225" customFormat="false" ht="18" hidden="false" customHeight="false" outlineLevel="0" collapsed="false">
      <c r="A225" s="31"/>
      <c r="B225" s="31"/>
      <c r="C225" s="31"/>
      <c r="D225" s="31"/>
      <c r="G225" s="3"/>
      <c r="AA225" s="7"/>
      <c r="AB225" s="7" t="n">
        <f aca="false">I225-(I224*$G224/100)</f>
        <v>0</v>
      </c>
      <c r="AC225" s="7" t="n">
        <f aca="false">J225-(J224*$G224/100)</f>
        <v>0</v>
      </c>
      <c r="AD225" s="7" t="n">
        <f aca="false">K225-(K224*$G224/100)</f>
        <v>0</v>
      </c>
      <c r="AE225" s="7" t="n">
        <f aca="false">L225-(L224*$G224/100)</f>
        <v>0</v>
      </c>
      <c r="AF225" s="7" t="n">
        <f aca="false">M225-(M224*$G224/100)</f>
        <v>0</v>
      </c>
      <c r="AG225" s="7" t="n">
        <f aca="false">N225-(N224*$G224/100)</f>
        <v>0</v>
      </c>
      <c r="AH225" s="7" t="n">
        <f aca="false">O225-(O224*$G224/100)</f>
        <v>0</v>
      </c>
      <c r="AI225" s="7" t="n">
        <f aca="false">P225-(P224*$G224/100)</f>
        <v>0</v>
      </c>
      <c r="AJ225" s="7" t="n">
        <f aca="false">Q225-(Q224*$G224/100)</f>
        <v>0</v>
      </c>
      <c r="AK225" s="7" t="n">
        <f aca="false">R225-(R224*$G224/100)</f>
        <v>0</v>
      </c>
      <c r="AL225" s="7" t="n">
        <f aca="false">S225-(S224*$G224/100)</f>
        <v>0</v>
      </c>
      <c r="AM225" s="7" t="n">
        <f aca="false">T225-(T224*$G224/100)</f>
        <v>0</v>
      </c>
      <c r="AN225" s="7" t="n">
        <f aca="false">U225-(U224*$G224/100)</f>
        <v>0</v>
      </c>
      <c r="AO225" s="7" t="n">
        <f aca="false">V225-(V224*$G224/100)</f>
        <v>0</v>
      </c>
      <c r="AP225" s="7" t="n">
        <f aca="false">W225-(W224*$G224/100)</f>
        <v>0</v>
      </c>
      <c r="AQ225" s="7" t="n">
        <f aca="false">X225-(X224*$G224/100)</f>
        <v>0</v>
      </c>
      <c r="AR225" s="7" t="n">
        <f aca="false">Y225-(Y224*$G224/100)</f>
        <v>0</v>
      </c>
      <c r="BL225" s="31"/>
      <c r="CF225" s="31"/>
    </row>
    <row r="226" customFormat="false" ht="18" hidden="false" customHeight="false" outlineLevel="0" collapsed="false">
      <c r="A226" s="31"/>
      <c r="B226" s="31"/>
      <c r="C226" s="31"/>
      <c r="D226" s="31"/>
      <c r="G226" s="3"/>
      <c r="AA226" s="7"/>
      <c r="AB226" s="7" t="n">
        <f aca="false">I226-(I225*$G225/100)</f>
        <v>0</v>
      </c>
      <c r="AC226" s="7" t="n">
        <f aca="false">J226-(J225*$G225/100)</f>
        <v>0</v>
      </c>
      <c r="AD226" s="7" t="n">
        <f aca="false">K226-(K225*$G225/100)</f>
        <v>0</v>
      </c>
      <c r="AE226" s="7" t="n">
        <f aca="false">L226-(L225*$G225/100)</f>
        <v>0</v>
      </c>
      <c r="AF226" s="7" t="n">
        <f aca="false">M226-(M225*$G225/100)</f>
        <v>0</v>
      </c>
      <c r="AG226" s="7" t="n">
        <f aca="false">N226-(N225*$G225/100)</f>
        <v>0</v>
      </c>
      <c r="AH226" s="7" t="n">
        <f aca="false">O226-(O225*$G225/100)</f>
        <v>0</v>
      </c>
      <c r="AI226" s="7" t="n">
        <f aca="false">P226-(P225*$G225/100)</f>
        <v>0</v>
      </c>
      <c r="AJ226" s="7" t="n">
        <f aca="false">Q226-(Q225*$G225/100)</f>
        <v>0</v>
      </c>
      <c r="AK226" s="7" t="n">
        <f aca="false">R226-(R225*$G225/100)</f>
        <v>0</v>
      </c>
      <c r="AL226" s="7" t="n">
        <f aca="false">S226-(S225*$G225/100)</f>
        <v>0</v>
      </c>
      <c r="AM226" s="7" t="n">
        <f aca="false">T226-(T225*$G225/100)</f>
        <v>0</v>
      </c>
      <c r="AN226" s="7" t="n">
        <f aca="false">U226-(U225*$G225/100)</f>
        <v>0</v>
      </c>
      <c r="AO226" s="7" t="n">
        <f aca="false">V226-(V225*$G225/100)</f>
        <v>0</v>
      </c>
      <c r="AP226" s="7" t="n">
        <f aca="false">W226-(W225*$G225/100)</f>
        <v>0</v>
      </c>
      <c r="AQ226" s="7" t="n">
        <f aca="false">X226-(X225*$G225/100)</f>
        <v>0</v>
      </c>
      <c r="AR226" s="7" t="n">
        <f aca="false">Y226-(Y225*$G225/100)</f>
        <v>0</v>
      </c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31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F226" s="31"/>
    </row>
    <row r="227" customFormat="false" ht="18" hidden="false" customHeight="false" outlineLevel="0" collapsed="false">
      <c r="A227" s="31"/>
      <c r="B227" s="31"/>
      <c r="C227" s="31"/>
      <c r="D227" s="31"/>
      <c r="G227" s="3"/>
      <c r="AA227" s="7"/>
      <c r="AB227" s="7" t="n">
        <f aca="false">I227-(I226*$G226/100)</f>
        <v>0</v>
      </c>
      <c r="AC227" s="7" t="n">
        <f aca="false">J227-(J226*$G226/100)</f>
        <v>0</v>
      </c>
      <c r="AD227" s="7" t="n">
        <f aca="false">K227-(K226*$G226/100)</f>
        <v>0</v>
      </c>
      <c r="AE227" s="7" t="n">
        <f aca="false">L227-(L226*$G226/100)</f>
        <v>0</v>
      </c>
      <c r="AF227" s="7" t="n">
        <f aca="false">M227-(M226*$G226/100)</f>
        <v>0</v>
      </c>
      <c r="AG227" s="7" t="n">
        <f aca="false">N227-(N226*$G226/100)</f>
        <v>0</v>
      </c>
      <c r="AH227" s="7" t="n">
        <f aca="false">O227-(O226*$G226/100)</f>
        <v>0</v>
      </c>
      <c r="AI227" s="7" t="n">
        <f aca="false">P227-(P226*$G226/100)</f>
        <v>0</v>
      </c>
      <c r="AJ227" s="7" t="n">
        <f aca="false">Q227-(Q226*$G226/100)</f>
        <v>0</v>
      </c>
      <c r="AK227" s="7" t="n">
        <f aca="false">R227-(R226*$G226/100)</f>
        <v>0</v>
      </c>
      <c r="AL227" s="7" t="n">
        <f aca="false">S227-(S226*$G226/100)</f>
        <v>0</v>
      </c>
      <c r="AM227" s="7" t="n">
        <f aca="false">T227-(T226*$G226/100)</f>
        <v>0</v>
      </c>
      <c r="AN227" s="7" t="n">
        <f aca="false">U227-(U226*$G226/100)</f>
        <v>0</v>
      </c>
      <c r="AO227" s="7" t="n">
        <f aca="false">V227-(V226*$G226/100)</f>
        <v>0</v>
      </c>
      <c r="AP227" s="7" t="n">
        <f aca="false">W227-(W226*$G226/100)</f>
        <v>0</v>
      </c>
      <c r="AQ227" s="7" t="n">
        <f aca="false">X227-(X226*$G226/100)</f>
        <v>0</v>
      </c>
      <c r="AR227" s="7" t="n">
        <f aca="false">Y227-(Y226*$G226/100)</f>
        <v>0</v>
      </c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31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F227" s="31"/>
    </row>
    <row r="228" customFormat="false" ht="18" hidden="false" customHeight="false" outlineLevel="0" collapsed="false">
      <c r="A228" s="31"/>
      <c r="B228" s="31"/>
      <c r="C228" s="31"/>
      <c r="D228" s="31"/>
      <c r="G228" s="3"/>
      <c r="AA228" s="7"/>
      <c r="AB228" s="7" t="n">
        <f aca="false">I228-(I227*$G227/100)</f>
        <v>0</v>
      </c>
      <c r="AC228" s="7" t="n">
        <f aca="false">J228-(J227*$G227/100)</f>
        <v>0</v>
      </c>
      <c r="AD228" s="7" t="n">
        <f aca="false">K228-(K227*$G227/100)</f>
        <v>0</v>
      </c>
      <c r="AE228" s="7" t="n">
        <f aca="false">L228-(L227*$G227/100)</f>
        <v>0</v>
      </c>
      <c r="AF228" s="7" t="n">
        <f aca="false">M228-(M227*$G227/100)</f>
        <v>0</v>
      </c>
      <c r="AG228" s="7" t="n">
        <f aca="false">N228-(N227*$G227/100)</f>
        <v>0</v>
      </c>
      <c r="AH228" s="7" t="n">
        <f aca="false">O228-(O227*$G227/100)</f>
        <v>0</v>
      </c>
      <c r="AI228" s="7" t="n">
        <f aca="false">P228-(P227*$G227/100)</f>
        <v>0</v>
      </c>
      <c r="AJ228" s="7" t="n">
        <f aca="false">Q228-(Q227*$G227/100)</f>
        <v>0</v>
      </c>
      <c r="AK228" s="7" t="n">
        <f aca="false">R228-(R227*$G227/100)</f>
        <v>0</v>
      </c>
      <c r="AL228" s="7" t="n">
        <f aca="false">S228-(S227*$G227/100)</f>
        <v>0</v>
      </c>
      <c r="AM228" s="7" t="n">
        <f aca="false">T228-(T227*$G227/100)</f>
        <v>0</v>
      </c>
      <c r="AN228" s="7" t="n">
        <f aca="false">U228-(U227*$G227/100)</f>
        <v>0</v>
      </c>
      <c r="AO228" s="7" t="n">
        <f aca="false">V228-(V227*$G227/100)</f>
        <v>0</v>
      </c>
      <c r="AP228" s="7" t="n">
        <f aca="false">W228-(W227*$G227/100)</f>
        <v>0</v>
      </c>
      <c r="AQ228" s="7" t="n">
        <f aca="false">X228-(X227*$G227/100)</f>
        <v>0</v>
      </c>
      <c r="AR228" s="7" t="n">
        <f aca="false">Y228-(Y227*$G227/100)</f>
        <v>0</v>
      </c>
      <c r="BL228" s="31"/>
      <c r="CF228" s="31"/>
    </row>
    <row r="229" customFormat="false" ht="18" hidden="false" customHeight="false" outlineLevel="0" collapsed="false">
      <c r="A229" s="31"/>
      <c r="B229" s="31"/>
      <c r="C229" s="31"/>
      <c r="D229" s="31"/>
      <c r="G229" s="3"/>
      <c r="AA229" s="7"/>
      <c r="AB229" s="7" t="n">
        <f aca="false">I229-(I228*$G228/100)</f>
        <v>0</v>
      </c>
      <c r="AC229" s="7" t="n">
        <f aca="false">J229-(J228*$G228/100)</f>
        <v>0</v>
      </c>
      <c r="AD229" s="7" t="n">
        <f aca="false">K229-(K228*$G228/100)</f>
        <v>0</v>
      </c>
      <c r="AE229" s="7" t="n">
        <f aca="false">L229-(L228*$G228/100)</f>
        <v>0</v>
      </c>
      <c r="AF229" s="7" t="n">
        <f aca="false">M229-(M228*$G228/100)</f>
        <v>0</v>
      </c>
      <c r="AG229" s="7" t="n">
        <f aca="false">N229-(N228*$G228/100)</f>
        <v>0</v>
      </c>
      <c r="AH229" s="7" t="n">
        <f aca="false">O229-(O228*$G228/100)</f>
        <v>0</v>
      </c>
      <c r="AI229" s="7" t="n">
        <f aca="false">P229-(P228*$G228/100)</f>
        <v>0</v>
      </c>
      <c r="AJ229" s="7" t="n">
        <f aca="false">Q229-(Q228*$G228/100)</f>
        <v>0</v>
      </c>
      <c r="AK229" s="7" t="n">
        <f aca="false">R229-(R228*$G228/100)</f>
        <v>0</v>
      </c>
      <c r="AL229" s="7" t="n">
        <f aca="false">S229-(S228*$G228/100)</f>
        <v>0</v>
      </c>
      <c r="AM229" s="7" t="n">
        <f aca="false">T229-(T228*$G228/100)</f>
        <v>0</v>
      </c>
      <c r="AN229" s="7" t="n">
        <f aca="false">U229-(U228*$G228/100)</f>
        <v>0</v>
      </c>
      <c r="AO229" s="7" t="n">
        <f aca="false">V229-(V228*$G228/100)</f>
        <v>0</v>
      </c>
      <c r="AP229" s="7" t="n">
        <f aca="false">W229-(W228*$G228/100)</f>
        <v>0</v>
      </c>
      <c r="AQ229" s="7" t="n">
        <f aca="false">X229-(X228*$G228/100)</f>
        <v>0</v>
      </c>
      <c r="AR229" s="7" t="n">
        <f aca="false">Y229-(Y228*$G228/100)</f>
        <v>0</v>
      </c>
      <c r="BL229" s="31"/>
      <c r="CF229" s="31"/>
    </row>
    <row r="230" customFormat="false" ht="18" hidden="false" customHeight="false" outlineLevel="0" collapsed="false">
      <c r="A230" s="31"/>
      <c r="B230" s="31"/>
      <c r="C230" s="31"/>
      <c r="D230" s="31"/>
      <c r="G230" s="3"/>
      <c r="AA230" s="7"/>
      <c r="AB230" s="7" t="n">
        <f aca="false">I230-(I229*$G229/100)</f>
        <v>0</v>
      </c>
      <c r="AC230" s="7" t="n">
        <f aca="false">J230-(J229*$G229/100)</f>
        <v>0</v>
      </c>
      <c r="AD230" s="7" t="n">
        <f aca="false">K230-(K229*$G229/100)</f>
        <v>0</v>
      </c>
      <c r="AE230" s="7" t="n">
        <f aca="false">L230-(L229*$G229/100)</f>
        <v>0</v>
      </c>
      <c r="AF230" s="7" t="n">
        <f aca="false">M230-(M229*$G229/100)</f>
        <v>0</v>
      </c>
      <c r="AG230" s="7" t="n">
        <f aca="false">N230-(N229*$G229/100)</f>
        <v>0</v>
      </c>
      <c r="AH230" s="7" t="n">
        <f aca="false">O230-(O229*$G229/100)</f>
        <v>0</v>
      </c>
      <c r="AI230" s="7" t="n">
        <f aca="false">P230-(P229*$G229/100)</f>
        <v>0</v>
      </c>
      <c r="AJ230" s="7" t="n">
        <f aca="false">Q230-(Q229*$G229/100)</f>
        <v>0</v>
      </c>
      <c r="AK230" s="7" t="n">
        <f aca="false">R230-(R229*$G229/100)</f>
        <v>0</v>
      </c>
      <c r="AL230" s="7" t="n">
        <f aca="false">S230-(S229*$G229/100)</f>
        <v>0</v>
      </c>
      <c r="AM230" s="7" t="n">
        <f aca="false">T230-(T229*$G229/100)</f>
        <v>0</v>
      </c>
      <c r="AN230" s="7" t="n">
        <f aca="false">U230-(U229*$G229/100)</f>
        <v>0</v>
      </c>
      <c r="AO230" s="7" t="n">
        <f aca="false">V230-(V229*$G229/100)</f>
        <v>0</v>
      </c>
      <c r="AP230" s="7" t="n">
        <f aca="false">W230-(W229*$G229/100)</f>
        <v>0</v>
      </c>
      <c r="AQ230" s="7" t="n">
        <f aca="false">X230-(X229*$G229/100)</f>
        <v>0</v>
      </c>
      <c r="AR230" s="7" t="n">
        <f aca="false">Y230-(Y229*$G229/100)</f>
        <v>0</v>
      </c>
      <c r="BL230" s="31"/>
      <c r="CF230" s="31"/>
    </row>
    <row r="231" customFormat="false" ht="18" hidden="false" customHeight="false" outlineLevel="0" collapsed="false">
      <c r="A231" s="31"/>
      <c r="B231" s="31"/>
      <c r="C231" s="31"/>
      <c r="D231" s="31"/>
      <c r="G231" s="3"/>
      <c r="AA231" s="7"/>
      <c r="AB231" s="7" t="n">
        <f aca="false">I231-(I230*$G230/100)</f>
        <v>0</v>
      </c>
      <c r="AC231" s="7" t="n">
        <f aca="false">J231-(J230*$G230/100)</f>
        <v>0</v>
      </c>
      <c r="AD231" s="7" t="n">
        <f aca="false">K231-(K230*$G230/100)</f>
        <v>0</v>
      </c>
      <c r="AE231" s="7" t="n">
        <f aca="false">L231-(L230*$G230/100)</f>
        <v>0</v>
      </c>
      <c r="AF231" s="7" t="n">
        <f aca="false">M231-(M230*$G230/100)</f>
        <v>0</v>
      </c>
      <c r="AG231" s="7" t="n">
        <f aca="false">N231-(N230*$G230/100)</f>
        <v>0</v>
      </c>
      <c r="AH231" s="7" t="n">
        <f aca="false">O231-(O230*$G230/100)</f>
        <v>0</v>
      </c>
      <c r="AI231" s="7" t="n">
        <f aca="false">P231-(P230*$G230/100)</f>
        <v>0</v>
      </c>
      <c r="AJ231" s="7" t="n">
        <f aca="false">Q231-(Q230*$G230/100)</f>
        <v>0</v>
      </c>
      <c r="AK231" s="7" t="n">
        <f aca="false">R231-(R230*$G230/100)</f>
        <v>0</v>
      </c>
      <c r="AL231" s="7" t="n">
        <f aca="false">S231-(S230*$G230/100)</f>
        <v>0</v>
      </c>
      <c r="AM231" s="7" t="n">
        <f aca="false">T231-(T230*$G230/100)</f>
        <v>0</v>
      </c>
      <c r="AN231" s="7" t="n">
        <f aca="false">U231-(U230*$G230/100)</f>
        <v>0</v>
      </c>
      <c r="AO231" s="7" t="n">
        <f aca="false">V231-(V230*$G230/100)</f>
        <v>0</v>
      </c>
      <c r="AP231" s="7" t="n">
        <f aca="false">W231-(W230*$G230/100)</f>
        <v>0</v>
      </c>
      <c r="AQ231" s="7" t="n">
        <f aca="false">X231-(X230*$G230/100)</f>
        <v>0</v>
      </c>
      <c r="AR231" s="7" t="n">
        <f aca="false">Y231-(Y230*$G230/100)</f>
        <v>0</v>
      </c>
      <c r="BL231" s="31"/>
      <c r="CF231" s="31"/>
    </row>
    <row r="232" customFormat="false" ht="18" hidden="false" customHeight="false" outlineLevel="0" collapsed="false">
      <c r="A232" s="31"/>
      <c r="B232" s="31"/>
      <c r="C232" s="31"/>
      <c r="D232" s="31"/>
      <c r="G232" s="3"/>
      <c r="AA232" s="7"/>
      <c r="AB232" s="7" t="n">
        <f aca="false">I232-(I231*$G231/100)</f>
        <v>0</v>
      </c>
      <c r="AC232" s="7" t="n">
        <f aca="false">J232-(J231*$G231/100)</f>
        <v>0</v>
      </c>
      <c r="AD232" s="7" t="n">
        <f aca="false">K232-(K231*$G231/100)</f>
        <v>0</v>
      </c>
      <c r="AE232" s="7" t="n">
        <f aca="false">L232-(L231*$G231/100)</f>
        <v>0</v>
      </c>
      <c r="AF232" s="7" t="n">
        <f aca="false">M232-(M231*$G231/100)</f>
        <v>0</v>
      </c>
      <c r="AG232" s="7" t="n">
        <f aca="false">N232-(N231*$G231/100)</f>
        <v>0</v>
      </c>
      <c r="AH232" s="7" t="n">
        <f aca="false">O232-(O231*$G231/100)</f>
        <v>0</v>
      </c>
      <c r="AI232" s="7" t="n">
        <f aca="false">P232-(P231*$G231/100)</f>
        <v>0</v>
      </c>
      <c r="AJ232" s="7" t="n">
        <f aca="false">Q232-(Q231*$G231/100)</f>
        <v>0</v>
      </c>
      <c r="AK232" s="7" t="n">
        <f aca="false">R232-(R231*$G231/100)</f>
        <v>0</v>
      </c>
      <c r="AL232" s="7" t="n">
        <f aca="false">S232-(S231*$G231/100)</f>
        <v>0</v>
      </c>
      <c r="AM232" s="7" t="n">
        <f aca="false">T232-(T231*$G231/100)</f>
        <v>0</v>
      </c>
      <c r="AN232" s="7" t="n">
        <f aca="false">U232-(U231*$G231/100)</f>
        <v>0</v>
      </c>
      <c r="AO232" s="7" t="n">
        <f aca="false">V232-(V231*$G231/100)</f>
        <v>0</v>
      </c>
      <c r="AP232" s="7" t="n">
        <f aca="false">W232-(W231*$G231/100)</f>
        <v>0</v>
      </c>
      <c r="AQ232" s="7" t="n">
        <f aca="false">X232-(X231*$G231/100)</f>
        <v>0</v>
      </c>
      <c r="AR232" s="7" t="n">
        <f aca="false">Y232-(Y231*$G231/100)</f>
        <v>0</v>
      </c>
      <c r="BL232" s="31"/>
      <c r="CF232" s="31"/>
    </row>
    <row r="233" customFormat="false" ht="18" hidden="false" customHeight="false" outlineLevel="0" collapsed="false">
      <c r="A233" s="31"/>
      <c r="B233" s="31"/>
      <c r="C233" s="31"/>
      <c r="D233" s="31"/>
      <c r="G233" s="3"/>
      <c r="AA233" s="7"/>
      <c r="AB233" s="7" t="n">
        <f aca="false">I233-(I232*$G232/100)</f>
        <v>0</v>
      </c>
      <c r="AC233" s="7" t="n">
        <f aca="false">J233-(J232*$G232/100)</f>
        <v>0</v>
      </c>
      <c r="AD233" s="7" t="n">
        <f aca="false">K233-(K232*$G232/100)</f>
        <v>0</v>
      </c>
      <c r="AE233" s="7" t="n">
        <f aca="false">L233-(L232*$G232/100)</f>
        <v>0</v>
      </c>
      <c r="AF233" s="7" t="n">
        <f aca="false">M233-(M232*$G232/100)</f>
        <v>0</v>
      </c>
      <c r="AG233" s="7" t="n">
        <f aca="false">N233-(N232*$G232/100)</f>
        <v>0</v>
      </c>
      <c r="AH233" s="7" t="n">
        <f aca="false">O233-(O232*$G232/100)</f>
        <v>0</v>
      </c>
      <c r="AI233" s="7" t="n">
        <f aca="false">P233-(P232*$G232/100)</f>
        <v>0</v>
      </c>
      <c r="AJ233" s="7" t="n">
        <f aca="false">Q233-(Q232*$G232/100)</f>
        <v>0</v>
      </c>
      <c r="AK233" s="7" t="n">
        <f aca="false">R233-(R232*$G232/100)</f>
        <v>0</v>
      </c>
      <c r="AL233" s="7" t="n">
        <f aca="false">S233-(S232*$G232/100)</f>
        <v>0</v>
      </c>
      <c r="AM233" s="7" t="n">
        <f aca="false">T233-(T232*$G232/100)</f>
        <v>0</v>
      </c>
      <c r="AN233" s="7" t="n">
        <f aca="false">U233-(U232*$G232/100)</f>
        <v>0</v>
      </c>
      <c r="AO233" s="7" t="n">
        <f aca="false">V233-(V232*$G232/100)</f>
        <v>0</v>
      </c>
      <c r="AP233" s="7" t="n">
        <f aca="false">W233-(W232*$G232/100)</f>
        <v>0</v>
      </c>
      <c r="AQ233" s="7" t="n">
        <f aca="false">X233-(X232*$G232/100)</f>
        <v>0</v>
      </c>
      <c r="AR233" s="7" t="n">
        <f aca="false">Y233-(Y232*$G232/100)</f>
        <v>0</v>
      </c>
      <c r="BL233" s="31"/>
      <c r="CF233" s="31"/>
    </row>
    <row r="234" customFormat="false" ht="18" hidden="false" customHeight="false" outlineLevel="0" collapsed="false">
      <c r="A234" s="31"/>
      <c r="B234" s="31"/>
      <c r="C234" s="31"/>
      <c r="D234" s="31"/>
      <c r="G234" s="3"/>
      <c r="AA234" s="7"/>
      <c r="AB234" s="7" t="n">
        <f aca="false">I234-(I233*$G233/100)</f>
        <v>0</v>
      </c>
      <c r="AC234" s="7" t="n">
        <f aca="false">J234-(J233*$G233/100)</f>
        <v>0</v>
      </c>
      <c r="AD234" s="7" t="n">
        <f aca="false">K234-(K233*$G233/100)</f>
        <v>0</v>
      </c>
      <c r="AE234" s="7" t="n">
        <f aca="false">L234-(L233*$G233/100)</f>
        <v>0</v>
      </c>
      <c r="AF234" s="7" t="n">
        <f aca="false">M234-(M233*$G233/100)</f>
        <v>0</v>
      </c>
      <c r="AG234" s="7" t="n">
        <f aca="false">N234-(N233*$G233/100)</f>
        <v>0</v>
      </c>
      <c r="AH234" s="7" t="n">
        <f aca="false">O234-(O233*$G233/100)</f>
        <v>0</v>
      </c>
      <c r="AI234" s="7" t="n">
        <f aca="false">P234-(P233*$G233/100)</f>
        <v>0</v>
      </c>
      <c r="AJ234" s="7" t="n">
        <f aca="false">Q234-(Q233*$G233/100)</f>
        <v>0</v>
      </c>
      <c r="AK234" s="7" t="n">
        <f aca="false">R234-(R233*$G233/100)</f>
        <v>0</v>
      </c>
      <c r="AL234" s="7" t="n">
        <f aca="false">S234-(S233*$G233/100)</f>
        <v>0</v>
      </c>
      <c r="AM234" s="7" t="n">
        <f aca="false">T234-(T233*$G233/100)</f>
        <v>0</v>
      </c>
      <c r="AN234" s="7" t="n">
        <f aca="false">U234-(U233*$G233/100)</f>
        <v>0</v>
      </c>
      <c r="AO234" s="7" t="n">
        <f aca="false">V234-(V233*$G233/100)</f>
        <v>0</v>
      </c>
      <c r="AP234" s="7" t="n">
        <f aca="false">W234-(W233*$G233/100)</f>
        <v>0</v>
      </c>
      <c r="AQ234" s="7" t="n">
        <f aca="false">X234-(X233*$G233/100)</f>
        <v>0</v>
      </c>
      <c r="AR234" s="7" t="n">
        <f aca="false">Y234-(Y233*$G233/100)</f>
        <v>0</v>
      </c>
      <c r="BL234" s="31"/>
      <c r="CF234" s="31"/>
    </row>
    <row r="235" customFormat="false" ht="18" hidden="false" customHeight="false" outlineLevel="0" collapsed="false">
      <c r="A235" s="31"/>
      <c r="B235" s="31"/>
      <c r="C235" s="31"/>
      <c r="D235" s="31"/>
      <c r="G235" s="3"/>
      <c r="AA235" s="7"/>
      <c r="AB235" s="7" t="n">
        <f aca="false">I235-(I234*$G234/100)</f>
        <v>0</v>
      </c>
      <c r="AC235" s="7" t="n">
        <f aca="false">J235-(J234*$G234/100)</f>
        <v>0</v>
      </c>
      <c r="AD235" s="7" t="n">
        <f aca="false">K235-(K234*$G234/100)</f>
        <v>0</v>
      </c>
      <c r="AE235" s="7" t="n">
        <f aca="false">L235-(L234*$G234/100)</f>
        <v>0</v>
      </c>
      <c r="AF235" s="7" t="n">
        <f aca="false">M235-(M234*$G234/100)</f>
        <v>0</v>
      </c>
      <c r="AG235" s="7" t="n">
        <f aca="false">N235-(N234*$G234/100)</f>
        <v>0</v>
      </c>
      <c r="AH235" s="7" t="n">
        <f aca="false">O235-(O234*$G234/100)</f>
        <v>0</v>
      </c>
      <c r="AI235" s="7" t="n">
        <f aca="false">P235-(P234*$G234/100)</f>
        <v>0</v>
      </c>
      <c r="AJ235" s="7" t="n">
        <f aca="false">Q235-(Q234*$G234/100)</f>
        <v>0</v>
      </c>
      <c r="AK235" s="7" t="n">
        <f aca="false">R235-(R234*$G234/100)</f>
        <v>0</v>
      </c>
      <c r="AL235" s="7" t="n">
        <f aca="false">S235-(S234*$G234/100)</f>
        <v>0</v>
      </c>
      <c r="AM235" s="7" t="n">
        <f aca="false">T235-(T234*$G234/100)</f>
        <v>0</v>
      </c>
      <c r="AN235" s="7" t="n">
        <f aca="false">U235-(U234*$G234/100)</f>
        <v>0</v>
      </c>
      <c r="AO235" s="7" t="n">
        <f aca="false">V235-(V234*$G234/100)</f>
        <v>0</v>
      </c>
      <c r="AP235" s="7" t="n">
        <f aca="false">W235-(W234*$G234/100)</f>
        <v>0</v>
      </c>
      <c r="AQ235" s="7" t="n">
        <f aca="false">X235-(X234*$G234/100)</f>
        <v>0</v>
      </c>
      <c r="AR235" s="7" t="n">
        <f aca="false">Y235-(Y234*$G234/100)</f>
        <v>0</v>
      </c>
      <c r="BL235" s="31"/>
      <c r="CF235" s="31"/>
    </row>
    <row r="236" customFormat="false" ht="18" hidden="false" customHeight="false" outlineLevel="0" collapsed="false">
      <c r="A236" s="31"/>
      <c r="B236" s="31"/>
      <c r="C236" s="31"/>
      <c r="D236" s="31"/>
      <c r="G236" s="3"/>
      <c r="AA236" s="7"/>
      <c r="AB236" s="7" t="n">
        <f aca="false">I236-(I235*$G235/100)</f>
        <v>0</v>
      </c>
      <c r="AC236" s="7" t="n">
        <f aca="false">J236-(J235*$G235/100)</f>
        <v>0</v>
      </c>
      <c r="AD236" s="7" t="n">
        <f aca="false">K236-(K235*$G235/100)</f>
        <v>0</v>
      </c>
      <c r="AE236" s="7" t="n">
        <f aca="false">L236-(L235*$G235/100)</f>
        <v>0</v>
      </c>
      <c r="AF236" s="7" t="n">
        <f aca="false">M236-(M235*$G235/100)</f>
        <v>0</v>
      </c>
      <c r="AG236" s="7" t="n">
        <f aca="false">N236-(N235*$G235/100)</f>
        <v>0</v>
      </c>
      <c r="AH236" s="7" t="n">
        <f aca="false">O236-(O235*$G235/100)</f>
        <v>0</v>
      </c>
      <c r="AI236" s="7" t="n">
        <f aca="false">P236-(P235*$G235/100)</f>
        <v>0</v>
      </c>
      <c r="AJ236" s="7" t="n">
        <f aca="false">Q236-(Q235*$G235/100)</f>
        <v>0</v>
      </c>
      <c r="AK236" s="7" t="n">
        <f aca="false">R236-(R235*$G235/100)</f>
        <v>0</v>
      </c>
      <c r="AL236" s="7" t="n">
        <f aca="false">S236-(S235*$G235/100)</f>
        <v>0</v>
      </c>
      <c r="AM236" s="7" t="n">
        <f aca="false">T236-(T235*$G235/100)</f>
        <v>0</v>
      </c>
      <c r="AN236" s="7" t="n">
        <f aca="false">U236-(U235*$G235/100)</f>
        <v>0</v>
      </c>
      <c r="AO236" s="7" t="n">
        <f aca="false">V236-(V235*$G235/100)</f>
        <v>0</v>
      </c>
      <c r="AP236" s="7" t="n">
        <f aca="false">W236-(W235*$G235/100)</f>
        <v>0</v>
      </c>
      <c r="AQ236" s="7" t="n">
        <f aca="false">X236-(X235*$G235/100)</f>
        <v>0</v>
      </c>
      <c r="AR236" s="7" t="n">
        <f aca="false">Y236-(Y235*$G235/100)</f>
        <v>0</v>
      </c>
      <c r="BL236" s="31"/>
      <c r="CF236" s="31"/>
    </row>
    <row r="237" customFormat="false" ht="18" hidden="false" customHeight="false" outlineLevel="0" collapsed="false">
      <c r="A237" s="31"/>
      <c r="B237" s="31"/>
      <c r="C237" s="31"/>
      <c r="D237" s="31"/>
      <c r="G237" s="3"/>
      <c r="AA237" s="7"/>
      <c r="AB237" s="7" t="n">
        <f aca="false">I237-(I236*$G236/100)</f>
        <v>0</v>
      </c>
      <c r="AC237" s="7" t="n">
        <f aca="false">J237-(J236*$G236/100)</f>
        <v>0</v>
      </c>
      <c r="AD237" s="7" t="n">
        <f aca="false">K237-(K236*$G236/100)</f>
        <v>0</v>
      </c>
      <c r="AE237" s="7" t="n">
        <f aca="false">L237-(L236*$G236/100)</f>
        <v>0</v>
      </c>
      <c r="AF237" s="7" t="n">
        <f aca="false">M237-(M236*$G236/100)</f>
        <v>0</v>
      </c>
      <c r="AG237" s="7" t="n">
        <f aca="false">N237-(N236*$G236/100)</f>
        <v>0</v>
      </c>
      <c r="AH237" s="7" t="n">
        <f aca="false">O237-(O236*$G236/100)</f>
        <v>0</v>
      </c>
      <c r="AI237" s="7" t="n">
        <f aca="false">P237-(P236*$G236/100)</f>
        <v>0</v>
      </c>
      <c r="AJ237" s="7" t="n">
        <f aca="false">Q237-(Q236*$G236/100)</f>
        <v>0</v>
      </c>
      <c r="AK237" s="7" t="n">
        <f aca="false">R237-(R236*$G236/100)</f>
        <v>0</v>
      </c>
      <c r="AL237" s="7" t="n">
        <f aca="false">S237-(S236*$G236/100)</f>
        <v>0</v>
      </c>
      <c r="AM237" s="7" t="n">
        <f aca="false">T237-(T236*$G236/100)</f>
        <v>0</v>
      </c>
      <c r="AN237" s="7" t="n">
        <f aca="false">U237-(U236*$G236/100)</f>
        <v>0</v>
      </c>
      <c r="AO237" s="7" t="n">
        <f aca="false">V237-(V236*$G236/100)</f>
        <v>0</v>
      </c>
      <c r="AP237" s="7" t="n">
        <f aca="false">W237-(W236*$G236/100)</f>
        <v>0</v>
      </c>
      <c r="AQ237" s="7" t="n">
        <f aca="false">X237-(X236*$G236/100)</f>
        <v>0</v>
      </c>
      <c r="AR237" s="7" t="n">
        <f aca="false">Y237-(Y236*$G236/100)</f>
        <v>0</v>
      </c>
      <c r="BL237" s="31"/>
      <c r="CF237" s="31"/>
    </row>
    <row r="238" customFormat="false" ht="18" hidden="false" customHeight="false" outlineLevel="0" collapsed="false">
      <c r="A238" s="31"/>
      <c r="B238" s="31"/>
      <c r="C238" s="31"/>
      <c r="D238" s="31"/>
      <c r="G238" s="3"/>
      <c r="AA238" s="7"/>
      <c r="AB238" s="7" t="n">
        <f aca="false">I238-(I237*$G237/100)</f>
        <v>0</v>
      </c>
      <c r="AC238" s="7" t="n">
        <f aca="false">J238-(J237*$G237/100)</f>
        <v>0</v>
      </c>
      <c r="AD238" s="7" t="n">
        <f aca="false">K238-(K237*$G237/100)</f>
        <v>0</v>
      </c>
      <c r="AE238" s="7" t="n">
        <f aca="false">L238-(L237*$G237/100)</f>
        <v>0</v>
      </c>
      <c r="AF238" s="7" t="n">
        <f aca="false">M238-(M237*$G237/100)</f>
        <v>0</v>
      </c>
      <c r="AG238" s="7" t="n">
        <f aca="false">N238-(N237*$G237/100)</f>
        <v>0</v>
      </c>
      <c r="AH238" s="7" t="n">
        <f aca="false">O238-(O237*$G237/100)</f>
        <v>0</v>
      </c>
      <c r="AI238" s="7" t="n">
        <f aca="false">P238-(P237*$G237/100)</f>
        <v>0</v>
      </c>
      <c r="AJ238" s="7" t="n">
        <f aca="false">Q238-(Q237*$G237/100)</f>
        <v>0</v>
      </c>
      <c r="AK238" s="7" t="n">
        <f aca="false">R238-(R237*$G237/100)</f>
        <v>0</v>
      </c>
      <c r="AL238" s="7" t="n">
        <f aca="false">S238-(S237*$G237/100)</f>
        <v>0</v>
      </c>
      <c r="AM238" s="7" t="n">
        <f aca="false">T238-(T237*$G237/100)</f>
        <v>0</v>
      </c>
      <c r="AN238" s="7" t="n">
        <f aca="false">U238-(U237*$G237/100)</f>
        <v>0</v>
      </c>
      <c r="AO238" s="7" t="n">
        <f aca="false">V238-(V237*$G237/100)</f>
        <v>0</v>
      </c>
      <c r="AP238" s="7" t="n">
        <f aca="false">W238-(W237*$G237/100)</f>
        <v>0</v>
      </c>
      <c r="AQ238" s="7" t="n">
        <f aca="false">X238-(X237*$G237/100)</f>
        <v>0</v>
      </c>
      <c r="AR238" s="7" t="n">
        <f aca="false">Y238-(Y237*$G237/100)</f>
        <v>0</v>
      </c>
      <c r="BL238" s="31"/>
      <c r="CF238" s="31"/>
    </row>
    <row r="239" customFormat="false" ht="18" hidden="false" customHeight="false" outlineLevel="0" collapsed="false">
      <c r="A239" s="31"/>
      <c r="B239" s="31"/>
      <c r="C239" s="31"/>
      <c r="D239" s="31"/>
      <c r="G239" s="3"/>
      <c r="AA239" s="7"/>
      <c r="AB239" s="7" t="n">
        <f aca="false">I239-(I238*$G238/100)</f>
        <v>0</v>
      </c>
      <c r="AC239" s="7" t="n">
        <f aca="false">J239-(J238*$G238/100)</f>
        <v>0</v>
      </c>
      <c r="AD239" s="7" t="n">
        <f aca="false">K239-(K238*$G238/100)</f>
        <v>0</v>
      </c>
      <c r="AE239" s="7" t="n">
        <f aca="false">L239-(L238*$G238/100)</f>
        <v>0</v>
      </c>
      <c r="AF239" s="7" t="n">
        <f aca="false">M239-(M238*$G238/100)</f>
        <v>0</v>
      </c>
      <c r="AG239" s="7" t="n">
        <f aca="false">N239-(N238*$G238/100)</f>
        <v>0</v>
      </c>
      <c r="AH239" s="7" t="n">
        <f aca="false">O239-(O238*$G238/100)</f>
        <v>0</v>
      </c>
      <c r="AI239" s="7" t="n">
        <f aca="false">P239-(P238*$G238/100)</f>
        <v>0</v>
      </c>
      <c r="AJ239" s="7" t="n">
        <f aca="false">Q239-(Q238*$G238/100)</f>
        <v>0</v>
      </c>
      <c r="AK239" s="7" t="n">
        <f aca="false">R239-(R238*$G238/100)</f>
        <v>0</v>
      </c>
      <c r="AL239" s="7" t="n">
        <f aca="false">S239-(S238*$G238/100)</f>
        <v>0</v>
      </c>
      <c r="AM239" s="7" t="n">
        <f aca="false">T239-(T238*$G238/100)</f>
        <v>0</v>
      </c>
      <c r="AN239" s="7" t="n">
        <f aca="false">U239-(U238*$G238/100)</f>
        <v>0</v>
      </c>
      <c r="AO239" s="7" t="n">
        <f aca="false">V239-(V238*$G238/100)</f>
        <v>0</v>
      </c>
      <c r="AP239" s="7" t="n">
        <f aca="false">W239-(W238*$G238/100)</f>
        <v>0</v>
      </c>
      <c r="AQ239" s="7" t="n">
        <f aca="false">X239-(X238*$G238/100)</f>
        <v>0</v>
      </c>
      <c r="AR239" s="7" t="n">
        <f aca="false">Y239-(Y238*$G238/100)</f>
        <v>0</v>
      </c>
      <c r="BL239" s="31"/>
      <c r="CF239" s="31"/>
    </row>
    <row r="240" customFormat="false" ht="18" hidden="false" customHeight="false" outlineLevel="0" collapsed="false">
      <c r="A240" s="31"/>
      <c r="B240" s="31"/>
      <c r="C240" s="31"/>
      <c r="D240" s="31"/>
      <c r="G240" s="3"/>
      <c r="AA240" s="7"/>
      <c r="AB240" s="7" t="n">
        <f aca="false">I240-(I239*$G239/100)</f>
        <v>0</v>
      </c>
      <c r="AC240" s="7" t="n">
        <f aca="false">J240-(J239*$G239/100)</f>
        <v>0</v>
      </c>
      <c r="AD240" s="7" t="n">
        <f aca="false">K240-(K239*$G239/100)</f>
        <v>0</v>
      </c>
      <c r="AE240" s="7" t="n">
        <f aca="false">L240-(L239*$G239/100)</f>
        <v>0</v>
      </c>
      <c r="AF240" s="7" t="n">
        <f aca="false">M240-(M239*$G239/100)</f>
        <v>0</v>
      </c>
      <c r="AG240" s="7" t="n">
        <f aca="false">N240-(N239*$G239/100)</f>
        <v>0</v>
      </c>
      <c r="AH240" s="7" t="n">
        <f aca="false">O240-(O239*$G239/100)</f>
        <v>0</v>
      </c>
      <c r="AI240" s="7" t="n">
        <f aca="false">P240-(P239*$G239/100)</f>
        <v>0</v>
      </c>
      <c r="AJ240" s="7" t="n">
        <f aca="false">Q240-(Q239*$G239/100)</f>
        <v>0</v>
      </c>
      <c r="AK240" s="7" t="n">
        <f aca="false">R240-(R239*$G239/100)</f>
        <v>0</v>
      </c>
      <c r="AL240" s="7" t="n">
        <f aca="false">S240-(S239*$G239/100)</f>
        <v>0</v>
      </c>
      <c r="AM240" s="7" t="n">
        <f aca="false">T240-(T239*$G239/100)</f>
        <v>0</v>
      </c>
      <c r="AN240" s="7" t="n">
        <f aca="false">U240-(U239*$G239/100)</f>
        <v>0</v>
      </c>
      <c r="AO240" s="7" t="n">
        <f aca="false">V240-(V239*$G239/100)</f>
        <v>0</v>
      </c>
      <c r="AP240" s="7" t="n">
        <f aca="false">W240-(W239*$G239/100)</f>
        <v>0</v>
      </c>
      <c r="AQ240" s="7" t="n">
        <f aca="false">X240-(X239*$G239/100)</f>
        <v>0</v>
      </c>
      <c r="AR240" s="7" t="n">
        <f aca="false">Y240-(Y239*$G239/100)</f>
        <v>0</v>
      </c>
      <c r="BL240" s="31"/>
      <c r="CF240" s="31"/>
    </row>
    <row r="241" customFormat="false" ht="18" hidden="false" customHeight="false" outlineLevel="0" collapsed="false">
      <c r="A241" s="31"/>
      <c r="B241" s="31"/>
      <c r="C241" s="31"/>
      <c r="D241" s="31"/>
      <c r="G241" s="3"/>
      <c r="AA241" s="7"/>
      <c r="AB241" s="7" t="n">
        <f aca="false">I241-(I240*$G240/100)</f>
        <v>0</v>
      </c>
      <c r="AC241" s="7" t="n">
        <f aca="false">J241-(J240*$G240/100)</f>
        <v>0</v>
      </c>
      <c r="AD241" s="7" t="n">
        <f aca="false">K241-(K240*$G240/100)</f>
        <v>0</v>
      </c>
      <c r="AE241" s="7" t="n">
        <f aca="false">L241-(L240*$G240/100)</f>
        <v>0</v>
      </c>
      <c r="AF241" s="7" t="n">
        <f aca="false">M241-(M240*$G240/100)</f>
        <v>0</v>
      </c>
      <c r="AG241" s="7" t="n">
        <f aca="false">N241-(N240*$G240/100)</f>
        <v>0</v>
      </c>
      <c r="AH241" s="7" t="n">
        <f aca="false">O241-(O240*$G240/100)</f>
        <v>0</v>
      </c>
      <c r="AI241" s="7" t="n">
        <f aca="false">P241-(P240*$G240/100)</f>
        <v>0</v>
      </c>
      <c r="AJ241" s="7" t="n">
        <f aca="false">Q241-(Q240*$G240/100)</f>
        <v>0</v>
      </c>
      <c r="AK241" s="7" t="n">
        <f aca="false">R241-(R240*$G240/100)</f>
        <v>0</v>
      </c>
      <c r="AL241" s="7" t="n">
        <f aca="false">S241-(S240*$G240/100)</f>
        <v>0</v>
      </c>
      <c r="AM241" s="7" t="n">
        <f aca="false">T241-(T240*$G240/100)</f>
        <v>0</v>
      </c>
      <c r="AN241" s="7" t="n">
        <f aca="false">U241-(U240*$G240/100)</f>
        <v>0</v>
      </c>
      <c r="AO241" s="7" t="n">
        <f aca="false">V241-(V240*$G240/100)</f>
        <v>0</v>
      </c>
      <c r="AP241" s="7" t="n">
        <f aca="false">W241-(W240*$G240/100)</f>
        <v>0</v>
      </c>
      <c r="AQ241" s="7" t="n">
        <f aca="false">X241-(X240*$G240/100)</f>
        <v>0</v>
      </c>
      <c r="AR241" s="7" t="n">
        <f aca="false">Y241-(Y240*$G240/100)</f>
        <v>0</v>
      </c>
      <c r="BL241" s="31"/>
      <c r="CF241" s="31"/>
    </row>
    <row r="242" customFormat="false" ht="18" hidden="false" customHeight="false" outlineLevel="0" collapsed="false">
      <c r="A242" s="31"/>
      <c r="B242" s="31"/>
      <c r="C242" s="31"/>
      <c r="D242" s="31"/>
      <c r="G242" s="3"/>
      <c r="AA242" s="7"/>
      <c r="AB242" s="7" t="n">
        <f aca="false">I242-(I241*$G241/100)</f>
        <v>0</v>
      </c>
      <c r="AC242" s="7" t="n">
        <f aca="false">J242-(J241*$G241/100)</f>
        <v>0</v>
      </c>
      <c r="AD242" s="7" t="n">
        <f aca="false">K242-(K241*$G241/100)</f>
        <v>0</v>
      </c>
      <c r="AE242" s="7" t="n">
        <f aca="false">L242-(L241*$G241/100)</f>
        <v>0</v>
      </c>
      <c r="AF242" s="7" t="n">
        <f aca="false">M242-(M241*$G241/100)</f>
        <v>0</v>
      </c>
      <c r="AG242" s="7" t="n">
        <f aca="false">N242-(N241*$G241/100)</f>
        <v>0</v>
      </c>
      <c r="AH242" s="7" t="n">
        <f aca="false">O242-(O241*$G241/100)</f>
        <v>0</v>
      </c>
      <c r="AI242" s="7" t="n">
        <f aca="false">P242-(P241*$G241/100)</f>
        <v>0</v>
      </c>
      <c r="AJ242" s="7" t="n">
        <f aca="false">Q242-(Q241*$G241/100)</f>
        <v>0</v>
      </c>
      <c r="AK242" s="7" t="n">
        <f aca="false">R242-(R241*$G241/100)</f>
        <v>0</v>
      </c>
      <c r="AL242" s="7" t="n">
        <f aca="false">S242-(S241*$G241/100)</f>
        <v>0</v>
      </c>
      <c r="AM242" s="7" t="n">
        <f aca="false">T242-(T241*$G241/100)</f>
        <v>0</v>
      </c>
      <c r="AN242" s="7" t="n">
        <f aca="false">U242-(U241*$G241/100)</f>
        <v>0</v>
      </c>
      <c r="AO242" s="7" t="n">
        <f aca="false">V242-(V241*$G241/100)</f>
        <v>0</v>
      </c>
      <c r="AP242" s="7" t="n">
        <f aca="false">W242-(W241*$G241/100)</f>
        <v>0</v>
      </c>
      <c r="AQ242" s="7" t="n">
        <f aca="false">X242-(X241*$G241/100)</f>
        <v>0</v>
      </c>
      <c r="AR242" s="7" t="n">
        <f aca="false">Y242-(Y241*$G241/100)</f>
        <v>0</v>
      </c>
      <c r="BL242" s="31"/>
      <c r="CF242" s="31"/>
    </row>
    <row r="243" customFormat="false" ht="18" hidden="false" customHeight="false" outlineLevel="0" collapsed="false">
      <c r="A243" s="31"/>
      <c r="B243" s="31"/>
      <c r="C243" s="31"/>
      <c r="D243" s="31"/>
      <c r="G243" s="3"/>
      <c r="AA243" s="7"/>
      <c r="AB243" s="7" t="n">
        <f aca="false">I243-(I242*$G242/100)</f>
        <v>0</v>
      </c>
      <c r="AC243" s="7" t="n">
        <f aca="false">J243-(J242*$G242/100)</f>
        <v>0</v>
      </c>
      <c r="AD243" s="7" t="n">
        <f aca="false">K243-(K242*$G242/100)</f>
        <v>0</v>
      </c>
      <c r="AE243" s="7" t="n">
        <f aca="false">L243-(L242*$G242/100)</f>
        <v>0</v>
      </c>
      <c r="AF243" s="7" t="n">
        <f aca="false">M243-(M242*$G242/100)</f>
        <v>0</v>
      </c>
      <c r="AG243" s="7" t="n">
        <f aca="false">N243-(N242*$G242/100)</f>
        <v>0</v>
      </c>
      <c r="AH243" s="7" t="n">
        <f aca="false">O243-(O242*$G242/100)</f>
        <v>0</v>
      </c>
      <c r="AI243" s="7" t="n">
        <f aca="false">P243-(P242*$G242/100)</f>
        <v>0</v>
      </c>
      <c r="AJ243" s="7" t="n">
        <f aca="false">Q243-(Q242*$G242/100)</f>
        <v>0</v>
      </c>
      <c r="AK243" s="7" t="n">
        <f aca="false">R243-(R242*$G242/100)</f>
        <v>0</v>
      </c>
      <c r="AL243" s="7" t="n">
        <f aca="false">S243-(S242*$G242/100)</f>
        <v>0</v>
      </c>
      <c r="AM243" s="7" t="n">
        <f aca="false">T243-(T242*$G242/100)</f>
        <v>0</v>
      </c>
      <c r="AN243" s="7" t="n">
        <f aca="false">U243-(U242*$G242/100)</f>
        <v>0</v>
      </c>
      <c r="AO243" s="7" t="n">
        <f aca="false">V243-(V242*$G242/100)</f>
        <v>0</v>
      </c>
      <c r="AP243" s="7" t="n">
        <f aca="false">W243-(W242*$G242/100)</f>
        <v>0</v>
      </c>
      <c r="AQ243" s="7" t="n">
        <f aca="false">X243-(X242*$G242/100)</f>
        <v>0</v>
      </c>
      <c r="AR243" s="7" t="n">
        <f aca="false">Y243-(Y242*$G242/100)</f>
        <v>0</v>
      </c>
      <c r="BL243" s="31"/>
      <c r="CF243" s="31"/>
    </row>
    <row r="244" customFormat="false" ht="18" hidden="false" customHeight="false" outlineLevel="0" collapsed="false">
      <c r="A244" s="31"/>
      <c r="B244" s="31"/>
      <c r="C244" s="31"/>
      <c r="D244" s="31"/>
      <c r="G244" s="3"/>
      <c r="AA244" s="7"/>
      <c r="AB244" s="7" t="n">
        <f aca="false">I244-(I243*$G243/100)</f>
        <v>0</v>
      </c>
      <c r="AC244" s="7" t="n">
        <f aca="false">J244-(J243*$G243/100)</f>
        <v>0</v>
      </c>
      <c r="AD244" s="7" t="n">
        <f aca="false">K244-(K243*$G243/100)</f>
        <v>0</v>
      </c>
      <c r="AE244" s="7" t="n">
        <f aca="false">L244-(L243*$G243/100)</f>
        <v>0</v>
      </c>
      <c r="AF244" s="7" t="n">
        <f aca="false">M244-(M243*$G243/100)</f>
        <v>0</v>
      </c>
      <c r="AG244" s="7" t="n">
        <f aca="false">N244-(N243*$G243/100)</f>
        <v>0</v>
      </c>
      <c r="AH244" s="7" t="n">
        <f aca="false">O244-(O243*$G243/100)</f>
        <v>0</v>
      </c>
      <c r="AI244" s="7" t="n">
        <f aca="false">P244-(P243*$G243/100)</f>
        <v>0</v>
      </c>
      <c r="AJ244" s="7" t="n">
        <f aca="false">Q244-(Q243*$G243/100)</f>
        <v>0</v>
      </c>
      <c r="AK244" s="7" t="n">
        <f aca="false">R244-(R243*$G243/100)</f>
        <v>0</v>
      </c>
      <c r="AL244" s="7" t="n">
        <f aca="false">S244-(S243*$G243/100)</f>
        <v>0</v>
      </c>
      <c r="AM244" s="7" t="n">
        <f aca="false">T244-(T243*$G243/100)</f>
        <v>0</v>
      </c>
      <c r="AN244" s="7" t="n">
        <f aca="false">U244-(U243*$G243/100)</f>
        <v>0</v>
      </c>
      <c r="AO244" s="7" t="n">
        <f aca="false">V244-(V243*$G243/100)</f>
        <v>0</v>
      </c>
      <c r="AP244" s="7" t="n">
        <f aca="false">W244-(W243*$G243/100)</f>
        <v>0</v>
      </c>
      <c r="AQ244" s="7" t="n">
        <f aca="false">X244-(X243*$G243/100)</f>
        <v>0</v>
      </c>
      <c r="AR244" s="7" t="n">
        <f aca="false">Y244-(Y243*$G243/100)</f>
        <v>0</v>
      </c>
      <c r="BL244" s="31"/>
      <c r="CF244" s="31"/>
    </row>
    <row r="245" customFormat="false" ht="18" hidden="false" customHeight="false" outlineLevel="0" collapsed="false">
      <c r="A245" s="31"/>
      <c r="B245" s="31"/>
      <c r="C245" s="31"/>
      <c r="D245" s="31"/>
      <c r="G245" s="3"/>
      <c r="AA245" s="7"/>
      <c r="AB245" s="7" t="n">
        <f aca="false">I245-(I244*$G244/100)</f>
        <v>0</v>
      </c>
      <c r="AC245" s="7" t="n">
        <f aca="false">J245-(J244*$G244/100)</f>
        <v>0</v>
      </c>
      <c r="AD245" s="7" t="n">
        <f aca="false">K245-(K244*$G244/100)</f>
        <v>0</v>
      </c>
      <c r="AE245" s="7" t="n">
        <f aca="false">L245-(L244*$G244/100)</f>
        <v>0</v>
      </c>
      <c r="AF245" s="7" t="n">
        <f aca="false">M245-(M244*$G244/100)</f>
        <v>0</v>
      </c>
      <c r="AG245" s="7" t="n">
        <f aca="false">N245-(N244*$G244/100)</f>
        <v>0</v>
      </c>
      <c r="AH245" s="7" t="n">
        <f aca="false">O245-(O244*$G244/100)</f>
        <v>0</v>
      </c>
      <c r="AI245" s="7" t="n">
        <f aca="false">P245-(P244*$G244/100)</f>
        <v>0</v>
      </c>
      <c r="AJ245" s="7" t="n">
        <f aca="false">Q245-(Q244*$G244/100)</f>
        <v>0</v>
      </c>
      <c r="AK245" s="7" t="n">
        <f aca="false">R245-(R244*$G244/100)</f>
        <v>0</v>
      </c>
      <c r="AL245" s="7" t="n">
        <f aca="false">S245-(S244*$G244/100)</f>
        <v>0</v>
      </c>
      <c r="AM245" s="7" t="n">
        <f aca="false">T245-(T244*$G244/100)</f>
        <v>0</v>
      </c>
      <c r="AN245" s="7" t="n">
        <f aca="false">U245-(U244*$G244/100)</f>
        <v>0</v>
      </c>
      <c r="AO245" s="7" t="n">
        <f aca="false">V245-(V244*$G244/100)</f>
        <v>0</v>
      </c>
      <c r="AP245" s="7" t="n">
        <f aca="false">W245-(W244*$G244/100)</f>
        <v>0</v>
      </c>
      <c r="AQ245" s="7" t="n">
        <f aca="false">X245-(X244*$G244/100)</f>
        <v>0</v>
      </c>
      <c r="AR245" s="7" t="n">
        <f aca="false">Y245-(Y244*$G244/100)</f>
        <v>0</v>
      </c>
      <c r="BL245" s="31"/>
      <c r="CF245" s="31"/>
    </row>
    <row r="246" customFormat="false" ht="18" hidden="false" customHeight="false" outlineLevel="0" collapsed="false">
      <c r="A246" s="31"/>
      <c r="B246" s="31"/>
      <c r="C246" s="31"/>
      <c r="D246" s="31"/>
      <c r="G246" s="3"/>
      <c r="AA246" s="7"/>
      <c r="AB246" s="7" t="n">
        <f aca="false">I246-(I245*$G245/100)</f>
        <v>0</v>
      </c>
      <c r="AC246" s="7" t="n">
        <f aca="false">J246-(J245*$G245/100)</f>
        <v>0</v>
      </c>
      <c r="AD246" s="7" t="n">
        <f aca="false">K246-(K245*$G245/100)</f>
        <v>0</v>
      </c>
      <c r="AE246" s="7" t="n">
        <f aca="false">L246-(L245*$G245/100)</f>
        <v>0</v>
      </c>
      <c r="AF246" s="7" t="n">
        <f aca="false">M246-(M245*$G245/100)</f>
        <v>0</v>
      </c>
      <c r="AG246" s="7" t="n">
        <f aca="false">N246-(N245*$G245/100)</f>
        <v>0</v>
      </c>
      <c r="AH246" s="7" t="n">
        <f aca="false">O246-(O245*$G245/100)</f>
        <v>0</v>
      </c>
      <c r="AI246" s="7" t="n">
        <f aca="false">P246-(P245*$G245/100)</f>
        <v>0</v>
      </c>
      <c r="AJ246" s="7" t="n">
        <f aca="false">Q246-(Q245*$G245/100)</f>
        <v>0</v>
      </c>
      <c r="AK246" s="7" t="n">
        <f aca="false">R246-(R245*$G245/100)</f>
        <v>0</v>
      </c>
      <c r="AL246" s="7" t="n">
        <f aca="false">S246-(S245*$G245/100)</f>
        <v>0</v>
      </c>
      <c r="AM246" s="7" t="n">
        <f aca="false">T246-(T245*$G245/100)</f>
        <v>0</v>
      </c>
      <c r="AN246" s="7" t="n">
        <f aca="false">U246-(U245*$G245/100)</f>
        <v>0</v>
      </c>
      <c r="AO246" s="7" t="n">
        <f aca="false">V246-(V245*$G245/100)</f>
        <v>0</v>
      </c>
      <c r="AP246" s="7" t="n">
        <f aca="false">W246-(W245*$G245/100)</f>
        <v>0</v>
      </c>
      <c r="AQ246" s="7" t="n">
        <f aca="false">X246-(X245*$G245/100)</f>
        <v>0</v>
      </c>
      <c r="AR246" s="7" t="n">
        <f aca="false">Y246-(Y245*$G245/100)</f>
        <v>0</v>
      </c>
      <c r="BL246" s="31"/>
      <c r="CF246" s="31"/>
    </row>
    <row r="247" customFormat="false" ht="18" hidden="false" customHeight="false" outlineLevel="0" collapsed="false">
      <c r="AA247" s="7"/>
      <c r="AB247" s="7" t="n">
        <f aca="false">I247-(I246*$G246/100)</f>
        <v>0</v>
      </c>
      <c r="AC247" s="7" t="n">
        <f aca="false">J247-(J246*$G246/100)</f>
        <v>0</v>
      </c>
      <c r="AD247" s="7" t="n">
        <f aca="false">K247-(K246*$G246/100)</f>
        <v>0</v>
      </c>
      <c r="AE247" s="7" t="n">
        <f aca="false">L247-(L246*$G246/100)</f>
        <v>0</v>
      </c>
      <c r="AF247" s="7" t="n">
        <f aca="false">M247-(M246*$G246/100)</f>
        <v>0</v>
      </c>
      <c r="AG247" s="7" t="n">
        <f aca="false">N247-(N246*$G246/100)</f>
        <v>0</v>
      </c>
      <c r="AH247" s="7" t="n">
        <f aca="false">O247-(O246*$G246/100)</f>
        <v>0</v>
      </c>
      <c r="AI247" s="7" t="n">
        <f aca="false">P247-(P246*$G246/100)</f>
        <v>0</v>
      </c>
      <c r="AJ247" s="7" t="n">
        <f aca="false">Q247-(Q246*$G246/100)</f>
        <v>0</v>
      </c>
      <c r="AK247" s="7" t="n">
        <f aca="false">R247-(R246*$G246/100)</f>
        <v>0</v>
      </c>
      <c r="AL247" s="7" t="n">
        <f aca="false">S247-(S246*$G246/100)</f>
        <v>0</v>
      </c>
      <c r="AM247" s="7" t="n">
        <f aca="false">T247-(T246*$G246/100)</f>
        <v>0</v>
      </c>
      <c r="AN247" s="7" t="n">
        <f aca="false">U247-(U246*$G246/100)</f>
        <v>0</v>
      </c>
      <c r="AO247" s="7" t="n">
        <f aca="false">V247-(V246*$G246/100)</f>
        <v>0</v>
      </c>
      <c r="AP247" s="7" t="n">
        <f aca="false">W247-(W246*$G246/100)</f>
        <v>0</v>
      </c>
      <c r="AQ247" s="7" t="n">
        <f aca="false">X247-(X246*$G246/100)</f>
        <v>0</v>
      </c>
      <c r="AR247" s="7" t="n">
        <f aca="false">Y247-(Y246*$G246/100)</f>
        <v>0</v>
      </c>
    </row>
    <row r="248" customFormat="false" ht="18" hidden="false" customHeight="false" outlineLevel="0" collapsed="false">
      <c r="AA248" s="7"/>
      <c r="AB248" s="7" t="n">
        <f aca="false">I248-(I247*$G247/100)</f>
        <v>0</v>
      </c>
      <c r="AC248" s="7" t="n">
        <f aca="false">J248-(J247*$G247/100)</f>
        <v>0</v>
      </c>
      <c r="AD248" s="7" t="n">
        <f aca="false">K248-(K247*$G247/100)</f>
        <v>0</v>
      </c>
      <c r="AE248" s="7" t="n">
        <f aca="false">L248-(L247*$G247/100)</f>
        <v>0</v>
      </c>
      <c r="AF248" s="7" t="n">
        <f aca="false">M248-(M247*$G247/100)</f>
        <v>0</v>
      </c>
      <c r="AG248" s="7" t="n">
        <f aca="false">N248-(N247*$G247/100)</f>
        <v>0</v>
      </c>
      <c r="AH248" s="7" t="n">
        <f aca="false">O248-(O247*$G247/100)</f>
        <v>0</v>
      </c>
      <c r="AI248" s="7" t="n">
        <f aca="false">P248-(P247*$G247/100)</f>
        <v>0</v>
      </c>
      <c r="AJ248" s="7" t="n">
        <f aca="false">Q248-(Q247*$G247/100)</f>
        <v>0</v>
      </c>
      <c r="AK248" s="7" t="n">
        <f aca="false">R248-(R247*$G247/100)</f>
        <v>0</v>
      </c>
      <c r="AL248" s="7" t="n">
        <f aca="false">S248-(S247*$G247/100)</f>
        <v>0</v>
      </c>
      <c r="AM248" s="7" t="n">
        <f aca="false">T248-(T247*$G247/100)</f>
        <v>0</v>
      </c>
      <c r="AN248" s="7" t="n">
        <f aca="false">U248-(U247*$G247/100)</f>
        <v>0</v>
      </c>
      <c r="AO248" s="7" t="n">
        <f aca="false">V248-(V247*$G247/100)</f>
        <v>0</v>
      </c>
      <c r="AP248" s="7" t="n">
        <f aca="false">W248-(W247*$G247/100)</f>
        <v>0</v>
      </c>
      <c r="AQ248" s="7" t="n">
        <f aca="false">X248-(X247*$G247/100)</f>
        <v>0</v>
      </c>
      <c r="AR248" s="7" t="n">
        <f aca="false">Y248-(Y247*$G247/100)</f>
        <v>0</v>
      </c>
    </row>
    <row r="249" customFormat="false" ht="18" hidden="false" customHeight="false" outlineLevel="0" collapsed="false">
      <c r="AA249" s="7"/>
      <c r="AB249" s="7" t="n">
        <f aca="false">I249-(I248*$G248/100)</f>
        <v>0</v>
      </c>
      <c r="AC249" s="7" t="n">
        <f aca="false">J249-(J248*$G248/100)</f>
        <v>0</v>
      </c>
      <c r="AD249" s="7" t="n">
        <f aca="false">K249-(K248*$G248/100)</f>
        <v>0</v>
      </c>
      <c r="AE249" s="7" t="n">
        <f aca="false">L249-(L248*$G248/100)</f>
        <v>0</v>
      </c>
      <c r="AF249" s="7" t="n">
        <f aca="false">M249-(M248*$G248/100)</f>
        <v>0</v>
      </c>
      <c r="AG249" s="7" t="n">
        <f aca="false">N249-(N248*$G248/100)</f>
        <v>0</v>
      </c>
      <c r="AH249" s="7" t="n">
        <f aca="false">O249-(O248*$G248/100)</f>
        <v>0</v>
      </c>
      <c r="AI249" s="7" t="n">
        <f aca="false">P249-(P248*$G248/100)</f>
        <v>0</v>
      </c>
      <c r="AJ249" s="7" t="n">
        <f aca="false">Q249-(Q248*$G248/100)</f>
        <v>0</v>
      </c>
      <c r="AK249" s="7" t="n">
        <f aca="false">R249-(R248*$G248/100)</f>
        <v>0</v>
      </c>
      <c r="AL249" s="7" t="n">
        <f aca="false">S249-(S248*$G248/100)</f>
        <v>0</v>
      </c>
      <c r="AM249" s="7" t="n">
        <f aca="false">T249-(T248*$G248/100)</f>
        <v>0</v>
      </c>
      <c r="AN249" s="7" t="n">
        <f aca="false">U249-(U248*$G248/100)</f>
        <v>0</v>
      </c>
      <c r="AO249" s="7" t="n">
        <f aca="false">V249-(V248*$G248/100)</f>
        <v>0</v>
      </c>
      <c r="AP249" s="7" t="n">
        <f aca="false">W249-(W248*$G248/100)</f>
        <v>0</v>
      </c>
      <c r="AQ249" s="7" t="n">
        <f aca="false">X249-(X248*$G248/100)</f>
        <v>0</v>
      </c>
      <c r="AR249" s="7" t="n">
        <f aca="false">Y249-(Y248*$G248/100)</f>
        <v>0</v>
      </c>
    </row>
    <row r="250" customFormat="false" ht="18" hidden="false" customHeight="false" outlineLevel="0" collapsed="false">
      <c r="AA250" s="7"/>
      <c r="AB250" s="7" t="n">
        <f aca="false">I250-(I249*$G249/100)</f>
        <v>0</v>
      </c>
      <c r="AC250" s="7" t="n">
        <f aca="false">J250-(J249*$G249/100)</f>
        <v>0</v>
      </c>
      <c r="AD250" s="7" t="n">
        <f aca="false">K250-(K249*$G249/100)</f>
        <v>0</v>
      </c>
      <c r="AE250" s="7" t="n">
        <f aca="false">L250-(L249*$G249/100)</f>
        <v>0</v>
      </c>
      <c r="AF250" s="7" t="n">
        <f aca="false">M250-(M249*$G249/100)</f>
        <v>0</v>
      </c>
      <c r="AG250" s="7" t="n">
        <f aca="false">N250-(N249*$G249/100)</f>
        <v>0</v>
      </c>
      <c r="AH250" s="7" t="n">
        <f aca="false">O250-(O249*$G249/100)</f>
        <v>0</v>
      </c>
      <c r="AI250" s="7" t="n">
        <f aca="false">P250-(P249*$G249/100)</f>
        <v>0</v>
      </c>
      <c r="AJ250" s="7" t="n">
        <f aca="false">Q250-(Q249*$G249/100)</f>
        <v>0</v>
      </c>
      <c r="AK250" s="7" t="n">
        <f aca="false">R250-(R249*$G249/100)</f>
        <v>0</v>
      </c>
      <c r="AL250" s="7" t="n">
        <f aca="false">S250-(S249*$G249/100)</f>
        <v>0</v>
      </c>
      <c r="AM250" s="7" t="n">
        <f aca="false">T250-(T249*$G249/100)</f>
        <v>0</v>
      </c>
      <c r="AN250" s="7" t="n">
        <f aca="false">U250-(U249*$G249/100)</f>
        <v>0</v>
      </c>
      <c r="AO250" s="7" t="n">
        <f aca="false">V250-(V249*$G249/100)</f>
        <v>0</v>
      </c>
      <c r="AP250" s="7" t="n">
        <f aca="false">W250-(W249*$G249/100)</f>
        <v>0</v>
      </c>
      <c r="AQ250" s="7" t="n">
        <f aca="false">X250-(X249*$G249/100)</f>
        <v>0</v>
      </c>
      <c r="AR250" s="7" t="n">
        <f aca="false">Y250-(Y249*$G249/100)</f>
        <v>0</v>
      </c>
    </row>
    <row r="251" customFormat="false" ht="18" hidden="false" customHeight="false" outlineLevel="0" collapsed="false">
      <c r="AA251" s="7"/>
      <c r="AB251" s="7" t="n">
        <f aca="false">I251-(I250*$G250/100)</f>
        <v>0</v>
      </c>
      <c r="AC251" s="7" t="n">
        <f aca="false">J251-(J250*$G250/100)</f>
        <v>0</v>
      </c>
      <c r="AD251" s="7" t="n">
        <f aca="false">K251-(K250*$G250/100)</f>
        <v>0</v>
      </c>
      <c r="AE251" s="7" t="n">
        <f aca="false">L251-(L250*$G250/100)</f>
        <v>0</v>
      </c>
      <c r="AF251" s="7" t="n">
        <f aca="false">M251-(M250*$G250/100)</f>
        <v>0</v>
      </c>
      <c r="AG251" s="7" t="n">
        <f aca="false">N251-(N250*$G250/100)</f>
        <v>0</v>
      </c>
      <c r="AH251" s="7" t="n">
        <f aca="false">O251-(O250*$G250/100)</f>
        <v>0</v>
      </c>
      <c r="AI251" s="7" t="n">
        <f aca="false">P251-(P250*$G250/100)</f>
        <v>0</v>
      </c>
      <c r="AJ251" s="7" t="n">
        <f aca="false">Q251-(Q250*$G250/100)</f>
        <v>0</v>
      </c>
      <c r="AK251" s="7" t="n">
        <f aca="false">R251-(R250*$G250/100)</f>
        <v>0</v>
      </c>
      <c r="AL251" s="7" t="n">
        <f aca="false">S251-(S250*$G250/100)</f>
        <v>0</v>
      </c>
      <c r="AM251" s="7" t="n">
        <f aca="false">T251-(T250*$G250/100)</f>
        <v>0</v>
      </c>
      <c r="AN251" s="7" t="n">
        <f aca="false">U251-(U250*$G250/100)</f>
        <v>0</v>
      </c>
      <c r="AO251" s="7" t="n">
        <f aca="false">V251-(V250*$G250/100)</f>
        <v>0</v>
      </c>
      <c r="AP251" s="7" t="n">
        <f aca="false">W251-(W250*$G250/100)</f>
        <v>0</v>
      </c>
      <c r="AQ251" s="7" t="n">
        <f aca="false">X251-(X250*$G250/100)</f>
        <v>0</v>
      </c>
      <c r="AR251" s="7" t="n">
        <f aca="false">Y251-(Y250*$G250/100)</f>
        <v>0</v>
      </c>
    </row>
    <row r="252" customFormat="false" ht="18" hidden="false" customHeight="false" outlineLevel="0" collapsed="false">
      <c r="AA252" s="7"/>
      <c r="AB252" s="7" t="n">
        <f aca="false">I252-(I251*$G251/100)</f>
        <v>0</v>
      </c>
      <c r="AC252" s="7" t="n">
        <f aca="false">J252-(J251*$G251/100)</f>
        <v>0</v>
      </c>
      <c r="AD252" s="7" t="n">
        <f aca="false">K252-(K251*$G251/100)</f>
        <v>0</v>
      </c>
      <c r="AE252" s="7" t="n">
        <f aca="false">L252-(L251*$G251/100)</f>
        <v>0</v>
      </c>
      <c r="AF252" s="7" t="n">
        <f aca="false">M252-(M251*$G251/100)</f>
        <v>0</v>
      </c>
      <c r="AG252" s="7" t="n">
        <f aca="false">N252-(N251*$G251/100)</f>
        <v>0</v>
      </c>
      <c r="AH252" s="7" t="n">
        <f aca="false">O252-(O251*$G251/100)</f>
        <v>0</v>
      </c>
      <c r="AI252" s="7" t="n">
        <f aca="false">P252-(P251*$G251/100)</f>
        <v>0</v>
      </c>
      <c r="AJ252" s="7" t="n">
        <f aca="false">Q252-(Q251*$G251/100)</f>
        <v>0</v>
      </c>
      <c r="AK252" s="7" t="n">
        <f aca="false">R252-(R251*$G251/100)</f>
        <v>0</v>
      </c>
      <c r="AL252" s="7" t="n">
        <f aca="false">S252-(S251*$G251/100)</f>
        <v>0</v>
      </c>
      <c r="AM252" s="7" t="n">
        <f aca="false">T252-(T251*$G251/100)</f>
        <v>0</v>
      </c>
      <c r="AN252" s="7" t="n">
        <f aca="false">U252-(U251*$G251/100)</f>
        <v>0</v>
      </c>
      <c r="AO252" s="7" t="n">
        <f aca="false">V252-(V251*$G251/100)</f>
        <v>0</v>
      </c>
      <c r="AP252" s="7" t="n">
        <f aca="false">W252-(W251*$G251/100)</f>
        <v>0</v>
      </c>
      <c r="AQ252" s="7" t="n">
        <f aca="false">X252-(X251*$G251/100)</f>
        <v>0</v>
      </c>
      <c r="AR252" s="7" t="n">
        <f aca="false">Y252-(Y251*$G251/100)</f>
        <v>0</v>
      </c>
    </row>
    <row r="253" customFormat="false" ht="18" hidden="false" customHeight="false" outlineLevel="0" collapsed="false">
      <c r="AA253" s="7"/>
      <c r="AB253" s="7" t="n">
        <f aca="false">I253-(I252*$G252/100)</f>
        <v>0</v>
      </c>
      <c r="AC253" s="7" t="n">
        <f aca="false">J253-(J252*$G252/100)</f>
        <v>0</v>
      </c>
      <c r="AD253" s="7" t="n">
        <f aca="false">K253-(K252*$G252/100)</f>
        <v>0</v>
      </c>
      <c r="AE253" s="7" t="n">
        <f aca="false">L253-(L252*$G252/100)</f>
        <v>0</v>
      </c>
      <c r="AF253" s="7" t="n">
        <f aca="false">M253-(M252*$G252/100)</f>
        <v>0</v>
      </c>
      <c r="AG253" s="7" t="n">
        <f aca="false">N253-(N252*$G252/100)</f>
        <v>0</v>
      </c>
      <c r="AH253" s="7" t="n">
        <f aca="false">O253-(O252*$G252/100)</f>
        <v>0</v>
      </c>
      <c r="AI253" s="7" t="n">
        <f aca="false">P253-(P252*$G252/100)</f>
        <v>0</v>
      </c>
      <c r="AJ253" s="7" t="n">
        <f aca="false">Q253-(Q252*$G252/100)</f>
        <v>0</v>
      </c>
      <c r="AK253" s="7" t="n">
        <f aca="false">R253-(R252*$G252/100)</f>
        <v>0</v>
      </c>
      <c r="AL253" s="7" t="n">
        <f aca="false">S253-(S252*$G252/100)</f>
        <v>0</v>
      </c>
      <c r="AM253" s="7" t="n">
        <f aca="false">T253-(T252*$G252/100)</f>
        <v>0</v>
      </c>
      <c r="AN253" s="7" t="n">
        <f aca="false">U253-(U252*$G252/100)</f>
        <v>0</v>
      </c>
      <c r="AO253" s="7" t="n">
        <f aca="false">V253-(V252*$G252/100)</f>
        <v>0</v>
      </c>
      <c r="AP253" s="7" t="n">
        <f aca="false">W253-(W252*$G252/100)</f>
        <v>0</v>
      </c>
      <c r="AQ253" s="7" t="n">
        <f aca="false">X253-(X252*$G252/100)</f>
        <v>0</v>
      </c>
      <c r="AR253" s="7" t="n">
        <f aca="false">Y253-(Y252*$G252/100)</f>
        <v>0</v>
      </c>
    </row>
    <row r="254" customFormat="false" ht="18" hidden="false" customHeight="false" outlineLevel="0" collapsed="false">
      <c r="AA254" s="7"/>
      <c r="AB254" s="7" t="n">
        <f aca="false">I254-(I253*$G253/100)</f>
        <v>0</v>
      </c>
      <c r="AC254" s="7" t="n">
        <f aca="false">J254-(J253*$G253/100)</f>
        <v>0</v>
      </c>
      <c r="AD254" s="7" t="n">
        <f aca="false">K254-(K253*$G253/100)</f>
        <v>0</v>
      </c>
      <c r="AE254" s="7" t="n">
        <f aca="false">L254-(L253*$G253/100)</f>
        <v>0</v>
      </c>
      <c r="AF254" s="7" t="n">
        <f aca="false">M254-(M253*$G253/100)</f>
        <v>0</v>
      </c>
      <c r="AG254" s="7" t="n">
        <f aca="false">N254-(N253*$G253/100)</f>
        <v>0</v>
      </c>
      <c r="AH254" s="7" t="n">
        <f aca="false">O254-(O253*$G253/100)</f>
        <v>0</v>
      </c>
      <c r="AI254" s="7" t="n">
        <f aca="false">P254-(P253*$G253/100)</f>
        <v>0</v>
      </c>
      <c r="AJ254" s="7" t="n">
        <f aca="false">Q254-(Q253*$G253/100)</f>
        <v>0</v>
      </c>
      <c r="AK254" s="7" t="n">
        <f aca="false">R254-(R253*$G253/100)</f>
        <v>0</v>
      </c>
      <c r="AL254" s="7" t="n">
        <f aca="false">S254-(S253*$G253/100)</f>
        <v>0</v>
      </c>
      <c r="AM254" s="7" t="n">
        <f aca="false">T254-(T253*$G253/100)</f>
        <v>0</v>
      </c>
      <c r="AN254" s="7" t="n">
        <f aca="false">U254-(U253*$G253/100)</f>
        <v>0</v>
      </c>
      <c r="AO254" s="7" t="n">
        <f aca="false">V254-(V253*$G253/100)</f>
        <v>0</v>
      </c>
      <c r="AP254" s="7" t="n">
        <f aca="false">W254-(W253*$G253/100)</f>
        <v>0</v>
      </c>
      <c r="AQ254" s="7" t="n">
        <f aca="false">X254-(X253*$G253/100)</f>
        <v>0</v>
      </c>
      <c r="AR254" s="7" t="n">
        <f aca="false">Y254-(Y253*$G253/100)</f>
        <v>0</v>
      </c>
    </row>
    <row r="255" customFormat="false" ht="18" hidden="false" customHeight="false" outlineLevel="0" collapsed="false">
      <c r="AA255" s="7"/>
      <c r="AB255" s="7" t="n">
        <f aca="false">I255-(I254*$G254/100)</f>
        <v>0</v>
      </c>
      <c r="AC255" s="7" t="n">
        <f aca="false">J255-(J254*$G254/100)</f>
        <v>0</v>
      </c>
      <c r="AD255" s="7" t="n">
        <f aca="false">K255-(K254*$G254/100)</f>
        <v>0</v>
      </c>
      <c r="AE255" s="7" t="n">
        <f aca="false">L255-(L254*$G254/100)</f>
        <v>0</v>
      </c>
      <c r="AF255" s="7" t="n">
        <f aca="false">M255-(M254*$G254/100)</f>
        <v>0</v>
      </c>
      <c r="AG255" s="7" t="n">
        <f aca="false">N255-(N254*$G254/100)</f>
        <v>0</v>
      </c>
      <c r="AH255" s="7" t="n">
        <f aca="false">O255-(O254*$G254/100)</f>
        <v>0</v>
      </c>
      <c r="AI255" s="7" t="n">
        <f aca="false">P255-(P254*$G254/100)</f>
        <v>0</v>
      </c>
      <c r="AJ255" s="7" t="n">
        <f aca="false">Q255-(Q254*$G254/100)</f>
        <v>0</v>
      </c>
      <c r="AK255" s="7" t="n">
        <f aca="false">R255-(R254*$G254/100)</f>
        <v>0</v>
      </c>
      <c r="AL255" s="7" t="n">
        <f aca="false">S255-(S254*$G254/100)</f>
        <v>0</v>
      </c>
      <c r="AM255" s="7" t="n">
        <f aca="false">T255-(T254*$G254/100)</f>
        <v>0</v>
      </c>
      <c r="AN255" s="7" t="n">
        <f aca="false">U255-(U254*$G254/100)</f>
        <v>0</v>
      </c>
      <c r="AO255" s="7" t="n">
        <f aca="false">V255-(V254*$G254/100)</f>
        <v>0</v>
      </c>
      <c r="AP255" s="7" t="n">
        <f aca="false">W255-(W254*$G254/100)</f>
        <v>0</v>
      </c>
      <c r="AQ255" s="7" t="n">
        <f aca="false">X255-(X254*$G254/100)</f>
        <v>0</v>
      </c>
      <c r="AR255" s="7" t="n">
        <f aca="false">Y255-(Y254*$G254/100)</f>
        <v>0</v>
      </c>
    </row>
    <row r="256" customFormat="false" ht="18" hidden="false" customHeight="false" outlineLevel="0" collapsed="false">
      <c r="AA256" s="7"/>
      <c r="AB256" s="7" t="n">
        <f aca="false">I256-(I255*$G255/100)</f>
        <v>0</v>
      </c>
      <c r="AC256" s="7" t="n">
        <f aca="false">J256-(J255*$G255/100)</f>
        <v>0</v>
      </c>
      <c r="AD256" s="7" t="n">
        <f aca="false">K256-(K255*$G255/100)</f>
        <v>0</v>
      </c>
      <c r="AE256" s="7" t="n">
        <f aca="false">L256-(L255*$G255/100)</f>
        <v>0</v>
      </c>
      <c r="AF256" s="7" t="n">
        <f aca="false">M256-(M255*$G255/100)</f>
        <v>0</v>
      </c>
      <c r="AG256" s="7" t="n">
        <f aca="false">N256-(N255*$G255/100)</f>
        <v>0</v>
      </c>
      <c r="AH256" s="7" t="n">
        <f aca="false">O256-(O255*$G255/100)</f>
        <v>0</v>
      </c>
      <c r="AI256" s="7" t="n">
        <f aca="false">P256-(P255*$G255/100)</f>
        <v>0</v>
      </c>
      <c r="AJ256" s="7" t="n">
        <f aca="false">Q256-(Q255*$G255/100)</f>
        <v>0</v>
      </c>
      <c r="AK256" s="7" t="n">
        <f aca="false">R256-(R255*$G255/100)</f>
        <v>0</v>
      </c>
      <c r="AL256" s="7" t="n">
        <f aca="false">S256-(S255*$G255/100)</f>
        <v>0</v>
      </c>
      <c r="AM256" s="7" t="n">
        <f aca="false">T256-(T255*$G255/100)</f>
        <v>0</v>
      </c>
      <c r="AN256" s="7" t="n">
        <f aca="false">U256-(U255*$G255/100)</f>
        <v>0</v>
      </c>
      <c r="AO256" s="7" t="n">
        <f aca="false">V256-(V255*$G255/100)</f>
        <v>0</v>
      </c>
      <c r="AP256" s="7" t="n">
        <f aca="false">W256-(W255*$G255/100)</f>
        <v>0</v>
      </c>
      <c r="AQ256" s="7" t="n">
        <f aca="false">X256-(X255*$G255/100)</f>
        <v>0</v>
      </c>
      <c r="AR256" s="7" t="n">
        <f aca="false">Y256-(Y255*$G255/100)</f>
        <v>0</v>
      </c>
    </row>
    <row r="257" customFormat="false" ht="18" hidden="false" customHeight="false" outlineLevel="0" collapsed="false">
      <c r="AA257" s="7"/>
      <c r="AB257" s="7" t="n">
        <f aca="false">I257-(I256*$G256/100)</f>
        <v>0</v>
      </c>
      <c r="AC257" s="7" t="n">
        <f aca="false">J257-(J256*$G256/100)</f>
        <v>0</v>
      </c>
      <c r="AD257" s="7" t="n">
        <f aca="false">K257-(K256*$G256/100)</f>
        <v>0</v>
      </c>
      <c r="AE257" s="7" t="n">
        <f aca="false">L257-(L256*$G256/100)</f>
        <v>0</v>
      </c>
      <c r="AF257" s="7" t="n">
        <f aca="false">M257-(M256*$G256/100)</f>
        <v>0</v>
      </c>
      <c r="AG257" s="7" t="n">
        <f aca="false">N257-(N256*$G256/100)</f>
        <v>0</v>
      </c>
      <c r="AH257" s="7" t="n">
        <f aca="false">O257-(O256*$G256/100)</f>
        <v>0</v>
      </c>
      <c r="AI257" s="7" t="n">
        <f aca="false">P257-(P256*$G256/100)</f>
        <v>0</v>
      </c>
      <c r="AJ257" s="7" t="n">
        <f aca="false">Q257-(Q256*$G256/100)</f>
        <v>0</v>
      </c>
      <c r="AK257" s="7" t="n">
        <f aca="false">R257-(R256*$G256/100)</f>
        <v>0</v>
      </c>
      <c r="AL257" s="7" t="n">
        <f aca="false">S257-(S256*$G256/100)</f>
        <v>0</v>
      </c>
      <c r="AM257" s="7" t="n">
        <f aca="false">T257-(T256*$G256/100)</f>
        <v>0</v>
      </c>
      <c r="AN257" s="7" t="n">
        <f aca="false">U257-(U256*$G256/100)</f>
        <v>0</v>
      </c>
      <c r="AO257" s="7" t="n">
        <f aca="false">V257-(V256*$G256/100)</f>
        <v>0</v>
      </c>
      <c r="AP257" s="7" t="n">
        <f aca="false">W257-(W256*$G256/100)</f>
        <v>0</v>
      </c>
      <c r="AQ257" s="7" t="n">
        <f aca="false">X257-(X256*$G256/100)</f>
        <v>0</v>
      </c>
      <c r="AR257" s="7" t="n">
        <f aca="false">Y257-(Y256*$G256/100)</f>
        <v>0</v>
      </c>
    </row>
    <row r="258" customFormat="false" ht="18" hidden="false" customHeight="false" outlineLevel="0" collapsed="false">
      <c r="AA258" s="7"/>
      <c r="AB258" s="7" t="n">
        <f aca="false">I258-(I257*$G257/100)</f>
        <v>0</v>
      </c>
      <c r="AC258" s="7" t="n">
        <f aca="false">J258-(J257*$G257/100)</f>
        <v>0</v>
      </c>
      <c r="AD258" s="7" t="n">
        <f aca="false">K258-(K257*$G257/100)</f>
        <v>0</v>
      </c>
      <c r="AE258" s="7" t="n">
        <f aca="false">L258-(L257*$G257/100)</f>
        <v>0</v>
      </c>
      <c r="AF258" s="7" t="n">
        <f aca="false">M258-(M257*$G257/100)</f>
        <v>0</v>
      </c>
      <c r="AG258" s="7" t="n">
        <f aca="false">N258-(N257*$G257/100)</f>
        <v>0</v>
      </c>
      <c r="AH258" s="7" t="n">
        <f aca="false">O258-(O257*$G257/100)</f>
        <v>0</v>
      </c>
      <c r="AI258" s="7" t="n">
        <f aca="false">P258-(P257*$G257/100)</f>
        <v>0</v>
      </c>
      <c r="AJ258" s="7" t="n">
        <f aca="false">Q258-(Q257*$G257/100)</f>
        <v>0</v>
      </c>
      <c r="AK258" s="7" t="n">
        <f aca="false">R258-(R257*$G257/100)</f>
        <v>0</v>
      </c>
      <c r="AL258" s="7" t="n">
        <f aca="false">S258-(S257*$G257/100)</f>
        <v>0</v>
      </c>
      <c r="AM258" s="7" t="n">
        <f aca="false">T258-(T257*$G257/100)</f>
        <v>0</v>
      </c>
      <c r="AN258" s="7" t="n">
        <f aca="false">U258-(U257*$G257/100)</f>
        <v>0</v>
      </c>
      <c r="AO258" s="7" t="n">
        <f aca="false">V258-(V257*$G257/100)</f>
        <v>0</v>
      </c>
      <c r="AP258" s="7" t="n">
        <f aca="false">W258-(W257*$G257/100)</f>
        <v>0</v>
      </c>
      <c r="AQ258" s="7" t="n">
        <f aca="false">X258-(X257*$G257/100)</f>
        <v>0</v>
      </c>
      <c r="AR258" s="7" t="n">
        <f aca="false">Y258-(Y257*$G257/100)</f>
        <v>0</v>
      </c>
    </row>
    <row r="259" customFormat="false" ht="18" hidden="false" customHeight="false" outlineLevel="0" collapsed="false">
      <c r="AA259" s="7"/>
      <c r="AB259" s="7" t="n">
        <f aca="false">I259-(I258*$G258/100)</f>
        <v>0</v>
      </c>
      <c r="AC259" s="7" t="n">
        <f aca="false">J259-(J258*$G258/100)</f>
        <v>0</v>
      </c>
      <c r="AD259" s="7" t="n">
        <f aca="false">K259-(K258*$G258/100)</f>
        <v>0</v>
      </c>
      <c r="AE259" s="7" t="n">
        <f aca="false">L259-(L258*$G258/100)</f>
        <v>0</v>
      </c>
      <c r="AF259" s="7" t="n">
        <f aca="false">M259-(M258*$G258/100)</f>
        <v>0</v>
      </c>
      <c r="AG259" s="7" t="n">
        <f aca="false">N259-(N258*$G258/100)</f>
        <v>0</v>
      </c>
      <c r="AH259" s="7" t="n">
        <f aca="false">O259-(O258*$G258/100)</f>
        <v>0</v>
      </c>
      <c r="AI259" s="7" t="n">
        <f aca="false">P259-(P258*$G258/100)</f>
        <v>0</v>
      </c>
      <c r="AJ259" s="7" t="n">
        <f aca="false">Q259-(Q258*$G258/100)</f>
        <v>0</v>
      </c>
      <c r="AK259" s="7" t="n">
        <f aca="false">R259-(R258*$G258/100)</f>
        <v>0</v>
      </c>
      <c r="AL259" s="7" t="n">
        <f aca="false">S259-(S258*$G258/100)</f>
        <v>0</v>
      </c>
      <c r="AM259" s="7" t="n">
        <f aca="false">T259-(T258*$G258/100)</f>
        <v>0</v>
      </c>
      <c r="AN259" s="7" t="n">
        <f aca="false">U259-(U258*$G258/100)</f>
        <v>0</v>
      </c>
      <c r="AO259" s="7" t="n">
        <f aca="false">V259-(V258*$G258/100)</f>
        <v>0</v>
      </c>
      <c r="AP259" s="7" t="n">
        <f aca="false">W259-(W258*$G258/100)</f>
        <v>0</v>
      </c>
      <c r="AQ259" s="7" t="n">
        <f aca="false">X259-(X258*$G258/100)</f>
        <v>0</v>
      </c>
      <c r="AR259" s="7" t="n">
        <f aca="false">Y259-(Y258*$G258/100)</f>
        <v>0</v>
      </c>
    </row>
    <row r="260" customFormat="false" ht="18" hidden="false" customHeight="false" outlineLevel="0" collapsed="false">
      <c r="AA260" s="7"/>
      <c r="AB260" s="7" t="n">
        <f aca="false">I260-(I259*$G259/100)</f>
        <v>0</v>
      </c>
      <c r="AC260" s="7" t="n">
        <f aca="false">J260-(J259*$G259/100)</f>
        <v>0</v>
      </c>
      <c r="AD260" s="7" t="n">
        <f aca="false">K260-(K259*$G259/100)</f>
        <v>0</v>
      </c>
      <c r="AE260" s="7" t="n">
        <f aca="false">L260-(L259*$G259/100)</f>
        <v>0</v>
      </c>
      <c r="AF260" s="7" t="n">
        <f aca="false">M260-(M259*$G259/100)</f>
        <v>0</v>
      </c>
      <c r="AG260" s="7" t="n">
        <f aca="false">N260-(N259*$G259/100)</f>
        <v>0</v>
      </c>
      <c r="AH260" s="7" t="n">
        <f aca="false">O260-(O259*$G259/100)</f>
        <v>0</v>
      </c>
      <c r="AI260" s="7" t="n">
        <f aca="false">P260-(P259*$G259/100)</f>
        <v>0</v>
      </c>
      <c r="AJ260" s="7" t="n">
        <f aca="false">Q260-(Q259*$G259/100)</f>
        <v>0</v>
      </c>
      <c r="AK260" s="7" t="n">
        <f aca="false">R260-(R259*$G259/100)</f>
        <v>0</v>
      </c>
      <c r="AL260" s="7" t="n">
        <f aca="false">S260-(S259*$G259/100)</f>
        <v>0</v>
      </c>
      <c r="AM260" s="7" t="n">
        <f aca="false">T260-(T259*$G259/100)</f>
        <v>0</v>
      </c>
      <c r="AN260" s="7" t="n">
        <f aca="false">U260-(U259*$G259/100)</f>
        <v>0</v>
      </c>
      <c r="AO260" s="7" t="n">
        <f aca="false">V260-(V259*$G259/100)</f>
        <v>0</v>
      </c>
      <c r="AP260" s="7" t="n">
        <f aca="false">W260-(W259*$G259/100)</f>
        <v>0</v>
      </c>
      <c r="AQ260" s="7" t="n">
        <f aca="false">X260-(X259*$G259/100)</f>
        <v>0</v>
      </c>
      <c r="AR260" s="7" t="n">
        <f aca="false">Y260-(Y259*$G259/100)</f>
        <v>0</v>
      </c>
    </row>
    <row r="261" customFormat="false" ht="18" hidden="false" customHeight="false" outlineLevel="0" collapsed="false">
      <c r="AA261" s="7"/>
      <c r="AB261" s="7" t="n">
        <f aca="false">I261-(I260*$G260/100)</f>
        <v>0</v>
      </c>
      <c r="AC261" s="7" t="n">
        <f aca="false">J261-(J260*$G260/100)</f>
        <v>0</v>
      </c>
      <c r="AD261" s="7" t="n">
        <f aca="false">K261-(K260*$G260/100)</f>
        <v>0</v>
      </c>
      <c r="AE261" s="7" t="n">
        <f aca="false">L261-(L260*$G260/100)</f>
        <v>0</v>
      </c>
      <c r="AF261" s="7" t="n">
        <f aca="false">M261-(M260*$G260/100)</f>
        <v>0</v>
      </c>
      <c r="AG261" s="7" t="n">
        <f aca="false">N261-(N260*$G260/100)</f>
        <v>0</v>
      </c>
      <c r="AH261" s="7" t="n">
        <f aca="false">O261-(O260*$G260/100)</f>
        <v>0</v>
      </c>
      <c r="AI261" s="7" t="n">
        <f aca="false">P261-(P260*$G260/100)</f>
        <v>0</v>
      </c>
      <c r="AJ261" s="7" t="n">
        <f aca="false">Q261-(Q260*$G260/100)</f>
        <v>0</v>
      </c>
      <c r="AK261" s="7" t="n">
        <f aca="false">R261-(R260*$G260/100)</f>
        <v>0</v>
      </c>
      <c r="AL261" s="7" t="n">
        <f aca="false">S261-(S260*$G260/100)</f>
        <v>0</v>
      </c>
      <c r="AM261" s="7" t="n">
        <f aca="false">T261-(T260*$G260/100)</f>
        <v>0</v>
      </c>
      <c r="AN261" s="7" t="n">
        <f aca="false">U261-(U260*$G260/100)</f>
        <v>0</v>
      </c>
      <c r="AO261" s="7" t="n">
        <f aca="false">V261-(V260*$G260/100)</f>
        <v>0</v>
      </c>
      <c r="AP261" s="7" t="n">
        <f aca="false">W261-(W260*$G260/100)</f>
        <v>0</v>
      </c>
      <c r="AQ261" s="7" t="n">
        <f aca="false">X261-(X260*$G260/100)</f>
        <v>0</v>
      </c>
      <c r="AR261" s="7" t="n">
        <f aca="false">Y261-(Y260*$G260/100)</f>
        <v>0</v>
      </c>
    </row>
    <row r="262" customFormat="false" ht="18" hidden="false" customHeight="false" outlineLevel="0" collapsed="false">
      <c r="AA262" s="7"/>
      <c r="AB262" s="7" t="n">
        <f aca="false">I262-(I261*$G261/100)</f>
        <v>0</v>
      </c>
      <c r="AC262" s="7" t="n">
        <f aca="false">J262-(J261*$G261/100)</f>
        <v>0</v>
      </c>
      <c r="AD262" s="7" t="n">
        <f aca="false">K262-(K261*$G261/100)</f>
        <v>0</v>
      </c>
      <c r="AE262" s="7" t="n">
        <f aca="false">L262-(L261*$G261/100)</f>
        <v>0</v>
      </c>
      <c r="AF262" s="7" t="n">
        <f aca="false">M262-(M261*$G261/100)</f>
        <v>0</v>
      </c>
      <c r="AG262" s="7" t="n">
        <f aca="false">N262-(N261*$G261/100)</f>
        <v>0</v>
      </c>
      <c r="AH262" s="7" t="n">
        <f aca="false">O262-(O261*$G261/100)</f>
        <v>0</v>
      </c>
      <c r="AI262" s="7" t="n">
        <f aca="false">P262-(P261*$G261/100)</f>
        <v>0</v>
      </c>
      <c r="AJ262" s="7" t="n">
        <f aca="false">Q262-(Q261*$G261/100)</f>
        <v>0</v>
      </c>
      <c r="AK262" s="7" t="n">
        <f aca="false">R262-(R261*$G261/100)</f>
        <v>0</v>
      </c>
      <c r="AL262" s="7" t="n">
        <f aca="false">S262-(S261*$G261/100)</f>
        <v>0</v>
      </c>
      <c r="AM262" s="7" t="n">
        <f aca="false">T262-(T261*$G261/100)</f>
        <v>0</v>
      </c>
      <c r="AN262" s="7" t="n">
        <f aca="false">U262-(U261*$G261/100)</f>
        <v>0</v>
      </c>
      <c r="AO262" s="7" t="n">
        <f aca="false">V262-(V261*$G261/100)</f>
        <v>0</v>
      </c>
      <c r="AP262" s="7" t="n">
        <f aca="false">W262-(W261*$G261/100)</f>
        <v>0</v>
      </c>
      <c r="AQ262" s="7" t="n">
        <f aca="false">X262-(X261*$G261/100)</f>
        <v>0</v>
      </c>
      <c r="AR262" s="7" t="n">
        <f aca="false">Y262-(Y261*$G261/100)</f>
        <v>0</v>
      </c>
    </row>
    <row r="263" customFormat="false" ht="18" hidden="false" customHeight="false" outlineLevel="0" collapsed="false">
      <c r="AA263" s="7"/>
      <c r="AB263" s="7" t="n">
        <f aca="false">I263-(I262*$G262/100)</f>
        <v>0</v>
      </c>
      <c r="AC263" s="7" t="n">
        <f aca="false">J263-(J262*$G262/100)</f>
        <v>0</v>
      </c>
      <c r="AD263" s="7" t="n">
        <f aca="false">K263-(K262*$G262/100)</f>
        <v>0</v>
      </c>
      <c r="AE263" s="7" t="n">
        <f aca="false">L263-(L262*$G262/100)</f>
        <v>0</v>
      </c>
      <c r="AF263" s="7" t="n">
        <f aca="false">M263-(M262*$G262/100)</f>
        <v>0</v>
      </c>
      <c r="AG263" s="7" t="n">
        <f aca="false">N263-(N262*$G262/100)</f>
        <v>0</v>
      </c>
      <c r="AH263" s="7" t="n">
        <f aca="false">O263-(O262*$G262/100)</f>
        <v>0</v>
      </c>
      <c r="AI263" s="7" t="n">
        <f aca="false">P263-(P262*$G262/100)</f>
        <v>0</v>
      </c>
      <c r="AJ263" s="7" t="n">
        <f aca="false">Q263-(Q262*$G262/100)</f>
        <v>0</v>
      </c>
      <c r="AK263" s="7" t="n">
        <f aca="false">R263-(R262*$G262/100)</f>
        <v>0</v>
      </c>
      <c r="AL263" s="7" t="n">
        <f aca="false">S263-(S262*$G262/100)</f>
        <v>0</v>
      </c>
      <c r="AM263" s="7" t="n">
        <f aca="false">T263-(T262*$G262/100)</f>
        <v>0</v>
      </c>
      <c r="AN263" s="7" t="n">
        <f aca="false">U263-(U262*$G262/100)</f>
        <v>0</v>
      </c>
      <c r="AO263" s="7" t="n">
        <f aca="false">V263-(V262*$G262/100)</f>
        <v>0</v>
      </c>
      <c r="AP263" s="7" t="n">
        <f aca="false">W263-(W262*$G262/100)</f>
        <v>0</v>
      </c>
      <c r="AQ263" s="7" t="n">
        <f aca="false">X263-(X262*$G262/100)</f>
        <v>0</v>
      </c>
      <c r="AR263" s="7" t="n">
        <f aca="false">Y263-(Y262*$G262/100)</f>
        <v>0</v>
      </c>
    </row>
    <row r="264" customFormat="false" ht="18" hidden="false" customHeight="false" outlineLevel="0" collapsed="false">
      <c r="AA264" s="7"/>
      <c r="AB264" s="7" t="n">
        <f aca="false">I264-(I263*$G263/100)</f>
        <v>0</v>
      </c>
      <c r="AC264" s="7" t="n">
        <f aca="false">J264-(J263*$G263/100)</f>
        <v>0</v>
      </c>
      <c r="AD264" s="7" t="n">
        <f aca="false">K264-(K263*$G263/100)</f>
        <v>0</v>
      </c>
      <c r="AE264" s="7" t="n">
        <f aca="false">L264-(L263*$G263/100)</f>
        <v>0</v>
      </c>
      <c r="AF264" s="7" t="n">
        <f aca="false">M264-(M263*$G263/100)</f>
        <v>0</v>
      </c>
      <c r="AG264" s="7" t="n">
        <f aca="false">N264-(N263*$G263/100)</f>
        <v>0</v>
      </c>
      <c r="AH264" s="7" t="n">
        <f aca="false">O264-(O263*$G263/100)</f>
        <v>0</v>
      </c>
      <c r="AI264" s="7" t="n">
        <f aca="false">P264-(P263*$G263/100)</f>
        <v>0</v>
      </c>
      <c r="AJ264" s="7" t="n">
        <f aca="false">Q264-(Q263*$G263/100)</f>
        <v>0</v>
      </c>
      <c r="AK264" s="7" t="n">
        <f aca="false">R264-(R263*$G263/100)</f>
        <v>0</v>
      </c>
      <c r="AL264" s="7" t="n">
        <f aca="false">S264-(S263*$G263/100)</f>
        <v>0</v>
      </c>
      <c r="AM264" s="7" t="n">
        <f aca="false">T264-(T263*$G263/100)</f>
        <v>0</v>
      </c>
      <c r="AN264" s="7" t="n">
        <f aca="false">U264-(U263*$G263/100)</f>
        <v>0</v>
      </c>
      <c r="AO264" s="7" t="n">
        <f aca="false">V264-(V263*$G263/100)</f>
        <v>0</v>
      </c>
      <c r="AP264" s="7" t="n">
        <f aca="false">W264-(W263*$G263/100)</f>
        <v>0</v>
      </c>
      <c r="AQ264" s="7" t="n">
        <f aca="false">X264-(X263*$G263/100)</f>
        <v>0</v>
      </c>
      <c r="AR264" s="7" t="n">
        <f aca="false">Y264-(Y263*$G263/100)</f>
        <v>0</v>
      </c>
    </row>
    <row r="265" customFormat="false" ht="18" hidden="false" customHeight="false" outlineLevel="0" collapsed="false">
      <c r="AA265" s="7"/>
      <c r="AB265" s="7" t="n">
        <f aca="false">I265-(I264*$G264/100)</f>
        <v>0</v>
      </c>
      <c r="AC265" s="7" t="n">
        <f aca="false">J265-(J264*$G264/100)</f>
        <v>0</v>
      </c>
      <c r="AD265" s="7" t="n">
        <f aca="false">K265-(K264*$G264/100)</f>
        <v>0</v>
      </c>
      <c r="AE265" s="7" t="n">
        <f aca="false">L265-(L264*$G264/100)</f>
        <v>0</v>
      </c>
      <c r="AF265" s="7" t="n">
        <f aca="false">M265-(M264*$G264/100)</f>
        <v>0</v>
      </c>
      <c r="AG265" s="7" t="n">
        <f aca="false">N265-(N264*$G264/100)</f>
        <v>0</v>
      </c>
      <c r="AH265" s="7" t="n">
        <f aca="false">O265-(O264*$G264/100)</f>
        <v>0</v>
      </c>
      <c r="AI265" s="7" t="n">
        <f aca="false">P265-(P264*$G264/100)</f>
        <v>0</v>
      </c>
      <c r="AJ265" s="7" t="n">
        <f aca="false">Q265-(Q264*$G264/100)</f>
        <v>0</v>
      </c>
      <c r="AK265" s="7" t="n">
        <f aca="false">R265-(R264*$G264/100)</f>
        <v>0</v>
      </c>
      <c r="AL265" s="7" t="n">
        <f aca="false">S265-(S264*$G264/100)</f>
        <v>0</v>
      </c>
      <c r="AM265" s="7" t="n">
        <f aca="false">T265-(T264*$G264/100)</f>
        <v>0</v>
      </c>
      <c r="AN265" s="7" t="n">
        <f aca="false">U265-(U264*$G264/100)</f>
        <v>0</v>
      </c>
      <c r="AO265" s="7" t="n">
        <f aca="false">V265-(V264*$G264/100)</f>
        <v>0</v>
      </c>
      <c r="AP265" s="7" t="n">
        <f aca="false">W265-(W264*$G264/100)</f>
        <v>0</v>
      </c>
      <c r="AQ265" s="7" t="n">
        <f aca="false">X265-(X264*$G264/100)</f>
        <v>0</v>
      </c>
      <c r="AR265" s="7" t="n">
        <f aca="false">Y265-(Y264*$G264/100)</f>
        <v>0</v>
      </c>
    </row>
    <row r="266" customFormat="false" ht="18" hidden="false" customHeight="false" outlineLevel="0" collapsed="false">
      <c r="AA266" s="7"/>
      <c r="AB266" s="7" t="n">
        <f aca="false">I266-(I265*$G265/100)</f>
        <v>0</v>
      </c>
      <c r="AC266" s="7" t="n">
        <f aca="false">J266-(J265*$G265/100)</f>
        <v>0</v>
      </c>
      <c r="AD266" s="7" t="n">
        <f aca="false">K266-(K265*$G265/100)</f>
        <v>0</v>
      </c>
      <c r="AE266" s="7" t="n">
        <f aca="false">L266-(L265*$G265/100)</f>
        <v>0</v>
      </c>
      <c r="AF266" s="7" t="n">
        <f aca="false">M266-(M265*$G265/100)</f>
        <v>0</v>
      </c>
      <c r="AG266" s="7" t="n">
        <f aca="false">N266-(N265*$G265/100)</f>
        <v>0</v>
      </c>
      <c r="AH266" s="7" t="n">
        <f aca="false">O266-(O265*$G265/100)</f>
        <v>0</v>
      </c>
      <c r="AI266" s="7" t="n">
        <f aca="false">P266-(P265*$G265/100)</f>
        <v>0</v>
      </c>
      <c r="AJ266" s="7" t="n">
        <f aca="false">Q266-(Q265*$G265/100)</f>
        <v>0</v>
      </c>
      <c r="AK266" s="7" t="n">
        <f aca="false">R266-(R265*$G265/100)</f>
        <v>0</v>
      </c>
      <c r="AL266" s="7" t="n">
        <f aca="false">S266-(S265*$G265/100)</f>
        <v>0</v>
      </c>
      <c r="AM266" s="7" t="n">
        <f aca="false">T266-(T265*$G265/100)</f>
        <v>0</v>
      </c>
      <c r="AN266" s="7" t="n">
        <f aca="false">U266-(U265*$G265/100)</f>
        <v>0</v>
      </c>
      <c r="AO266" s="7" t="n">
        <f aca="false">V266-(V265*$G265/100)</f>
        <v>0</v>
      </c>
      <c r="AP266" s="7" t="n">
        <f aca="false">W266-(W265*$G265/100)</f>
        <v>0</v>
      </c>
      <c r="AQ266" s="7" t="n">
        <f aca="false">X266-(X265*$G265/100)</f>
        <v>0</v>
      </c>
      <c r="AR266" s="7" t="n">
        <f aca="false">Y266-(Y265*$G265/100)</f>
        <v>0</v>
      </c>
    </row>
    <row r="267" customFormat="false" ht="18" hidden="false" customHeight="false" outlineLevel="0" collapsed="false">
      <c r="AA267" s="7"/>
      <c r="AB267" s="7" t="n">
        <f aca="false">I267-(I266*$G266/100)</f>
        <v>0</v>
      </c>
      <c r="AC267" s="7" t="n">
        <f aca="false">J267-(J266*$G266/100)</f>
        <v>0</v>
      </c>
      <c r="AD267" s="7" t="n">
        <f aca="false">K267-(K266*$G266/100)</f>
        <v>0</v>
      </c>
      <c r="AE267" s="7" t="n">
        <f aca="false">L267-(L266*$G266/100)</f>
        <v>0</v>
      </c>
      <c r="AF267" s="7" t="n">
        <f aca="false">M267-(M266*$G266/100)</f>
        <v>0</v>
      </c>
      <c r="AG267" s="7" t="n">
        <f aca="false">N267-(N266*$G266/100)</f>
        <v>0</v>
      </c>
      <c r="AH267" s="7" t="n">
        <f aca="false">O267-(O266*$G266/100)</f>
        <v>0</v>
      </c>
      <c r="AI267" s="7" t="n">
        <f aca="false">P267-(P266*$G266/100)</f>
        <v>0</v>
      </c>
      <c r="AJ267" s="7" t="n">
        <f aca="false">Q267-(Q266*$G266/100)</f>
        <v>0</v>
      </c>
      <c r="AK267" s="7" t="n">
        <f aca="false">R267-(R266*$G266/100)</f>
        <v>0</v>
      </c>
      <c r="AL267" s="7" t="n">
        <f aca="false">S267-(S266*$G266/100)</f>
        <v>0</v>
      </c>
      <c r="AM267" s="7" t="n">
        <f aca="false">T267-(T266*$G266/100)</f>
        <v>0</v>
      </c>
      <c r="AN267" s="7" t="n">
        <f aca="false">U267-(U266*$G266/100)</f>
        <v>0</v>
      </c>
      <c r="AO267" s="7" t="n">
        <f aca="false">V267-(V266*$G266/100)</f>
        <v>0</v>
      </c>
      <c r="AP267" s="7" t="n">
        <f aca="false">W267-(W266*$G266/100)</f>
        <v>0</v>
      </c>
      <c r="AQ267" s="7" t="n">
        <f aca="false">X267-(X266*$G266/100)</f>
        <v>0</v>
      </c>
      <c r="AR267" s="7" t="n">
        <f aca="false">Y267-(Y266*$G266/100)</f>
        <v>0</v>
      </c>
    </row>
    <row r="268" customFormat="false" ht="18" hidden="false" customHeight="false" outlineLevel="0" collapsed="false">
      <c r="AA268" s="7"/>
      <c r="AB268" s="7" t="n">
        <f aca="false">I268-(I267*$G267/100)</f>
        <v>0</v>
      </c>
      <c r="AC268" s="7" t="n">
        <f aca="false">J268-(J267*$G267/100)</f>
        <v>0</v>
      </c>
      <c r="AD268" s="7" t="n">
        <f aca="false">K268-(K267*$G267/100)</f>
        <v>0</v>
      </c>
      <c r="AE268" s="7" t="n">
        <f aca="false">L268-(L267*$G267/100)</f>
        <v>0</v>
      </c>
      <c r="AF268" s="7" t="n">
        <f aca="false">M268-(M267*$G267/100)</f>
        <v>0</v>
      </c>
      <c r="AG268" s="7" t="n">
        <f aca="false">N268-(N267*$G267/100)</f>
        <v>0</v>
      </c>
      <c r="AH268" s="7" t="n">
        <f aca="false">O268-(O267*$G267/100)</f>
        <v>0</v>
      </c>
      <c r="AI268" s="7" t="n">
        <f aca="false">P268-(P267*$G267/100)</f>
        <v>0</v>
      </c>
      <c r="AJ268" s="7" t="n">
        <f aca="false">Q268-(Q267*$G267/100)</f>
        <v>0</v>
      </c>
      <c r="AK268" s="7" t="n">
        <f aca="false">R268-(R267*$G267/100)</f>
        <v>0</v>
      </c>
      <c r="AL268" s="7" t="n">
        <f aca="false">S268-(S267*$G267/100)</f>
        <v>0</v>
      </c>
      <c r="AM268" s="7" t="n">
        <f aca="false">T268-(T267*$G267/100)</f>
        <v>0</v>
      </c>
      <c r="AN268" s="7" t="n">
        <f aca="false">U268-(U267*$G267/100)</f>
        <v>0</v>
      </c>
      <c r="AO268" s="7" t="n">
        <f aca="false">V268-(V267*$G267/100)</f>
        <v>0</v>
      </c>
      <c r="AP268" s="7" t="n">
        <f aca="false">W268-(W267*$G267/100)</f>
        <v>0</v>
      </c>
      <c r="AQ268" s="7" t="n">
        <f aca="false">X268-(X267*$G267/100)</f>
        <v>0</v>
      </c>
      <c r="AR268" s="7" t="n">
        <f aca="false">Y268-(Y267*$G267/100)</f>
        <v>0</v>
      </c>
    </row>
    <row r="269" customFormat="false" ht="18" hidden="false" customHeight="false" outlineLevel="0" collapsed="false">
      <c r="AA269" s="7"/>
      <c r="AB269" s="7" t="n">
        <f aca="false">I269-(I268*$G268/100)</f>
        <v>0</v>
      </c>
      <c r="AC269" s="7" t="n">
        <f aca="false">J269-(J268*$G268/100)</f>
        <v>0</v>
      </c>
      <c r="AD269" s="7" t="n">
        <f aca="false">K269-(K268*$G268/100)</f>
        <v>0</v>
      </c>
      <c r="AE269" s="7" t="n">
        <f aca="false">L269-(L268*$G268/100)</f>
        <v>0</v>
      </c>
      <c r="AF269" s="7" t="n">
        <f aca="false">M269-(M268*$G268/100)</f>
        <v>0</v>
      </c>
      <c r="AG269" s="7" t="n">
        <f aca="false">N269-(N268*$G268/100)</f>
        <v>0</v>
      </c>
      <c r="AH269" s="7" t="n">
        <f aca="false">O269-(O268*$G268/100)</f>
        <v>0</v>
      </c>
      <c r="AI269" s="7" t="n">
        <f aca="false">P269-(P268*$G268/100)</f>
        <v>0</v>
      </c>
      <c r="AJ269" s="7" t="n">
        <f aca="false">Q269-(Q268*$G268/100)</f>
        <v>0</v>
      </c>
      <c r="AK269" s="7" t="n">
        <f aca="false">R269-(R268*$G268/100)</f>
        <v>0</v>
      </c>
      <c r="AL269" s="7" t="n">
        <f aca="false">S269-(S268*$G268/100)</f>
        <v>0</v>
      </c>
      <c r="AM269" s="7" t="n">
        <f aca="false">T269-(T268*$G268/100)</f>
        <v>0</v>
      </c>
      <c r="AN269" s="7" t="n">
        <f aca="false">U269-(U268*$G268/100)</f>
        <v>0</v>
      </c>
      <c r="AO269" s="7" t="n">
        <f aca="false">V269-(V268*$G268/100)</f>
        <v>0</v>
      </c>
      <c r="AP269" s="7" t="n">
        <f aca="false">W269-(W268*$G268/100)</f>
        <v>0</v>
      </c>
      <c r="AQ269" s="7" t="n">
        <f aca="false">X269-(X268*$G268/100)</f>
        <v>0</v>
      </c>
      <c r="AR269" s="7" t="n">
        <f aca="false">Y269-(Y268*$G268/100)</f>
        <v>0</v>
      </c>
    </row>
    <row r="270" customFormat="false" ht="18" hidden="false" customHeight="false" outlineLevel="0" collapsed="false">
      <c r="AA270" s="7"/>
      <c r="AB270" s="7" t="n">
        <f aca="false">I270-(I269*$G269/100)</f>
        <v>0</v>
      </c>
      <c r="AC270" s="7" t="n">
        <f aca="false">J270-(J269*$G269/100)</f>
        <v>0</v>
      </c>
      <c r="AD270" s="7" t="n">
        <f aca="false">K270-(K269*$G269/100)</f>
        <v>0</v>
      </c>
      <c r="AE270" s="7" t="n">
        <f aca="false">L270-(L269*$G269/100)</f>
        <v>0</v>
      </c>
      <c r="AF270" s="7" t="n">
        <f aca="false">M270-(M269*$G269/100)</f>
        <v>0</v>
      </c>
      <c r="AG270" s="7" t="n">
        <f aca="false">N270-(N269*$G269/100)</f>
        <v>0</v>
      </c>
      <c r="AH270" s="7" t="n">
        <f aca="false">O270-(O269*$G269/100)</f>
        <v>0</v>
      </c>
      <c r="AI270" s="7" t="n">
        <f aca="false">P270-(P269*$G269/100)</f>
        <v>0</v>
      </c>
      <c r="AJ270" s="7" t="n">
        <f aca="false">Q270-(Q269*$G269/100)</f>
        <v>0</v>
      </c>
      <c r="AK270" s="7" t="n">
        <f aca="false">R270-(R269*$G269/100)</f>
        <v>0</v>
      </c>
      <c r="AL270" s="7" t="n">
        <f aca="false">S270-(S269*$G269/100)</f>
        <v>0</v>
      </c>
      <c r="AM270" s="7" t="n">
        <f aca="false">T270-(T269*$G269/100)</f>
        <v>0</v>
      </c>
      <c r="AN270" s="7" t="n">
        <f aca="false">U270-(U269*$G269/100)</f>
        <v>0</v>
      </c>
      <c r="AO270" s="7" t="n">
        <f aca="false">V270-(V269*$G269/100)</f>
        <v>0</v>
      </c>
      <c r="AP270" s="7" t="n">
        <f aca="false">W270-(W269*$G269/100)</f>
        <v>0</v>
      </c>
      <c r="AQ270" s="7" t="n">
        <f aca="false">X270-(X269*$G269/100)</f>
        <v>0</v>
      </c>
      <c r="AR270" s="7" t="n">
        <f aca="false">Y270-(Y269*$G269/100)</f>
        <v>0</v>
      </c>
    </row>
    <row r="271" customFormat="false" ht="18" hidden="false" customHeight="false" outlineLevel="0" collapsed="false">
      <c r="AA271" s="7"/>
      <c r="AB271" s="7" t="n">
        <f aca="false">I271-(I270*$G270/100)</f>
        <v>0</v>
      </c>
      <c r="AC271" s="7" t="n">
        <f aca="false">J271-(J270*$G270/100)</f>
        <v>0</v>
      </c>
      <c r="AD271" s="7" t="n">
        <f aca="false">K271-(K270*$G270/100)</f>
        <v>0</v>
      </c>
      <c r="AE271" s="7" t="n">
        <f aca="false">L271-(L270*$G270/100)</f>
        <v>0</v>
      </c>
      <c r="AF271" s="7" t="n">
        <f aca="false">M271-(M270*$G270/100)</f>
        <v>0</v>
      </c>
      <c r="AG271" s="7" t="n">
        <f aca="false">N271-(N270*$G270/100)</f>
        <v>0</v>
      </c>
      <c r="AH271" s="7" t="n">
        <f aca="false">O271-(O270*$G270/100)</f>
        <v>0</v>
      </c>
      <c r="AI271" s="7" t="n">
        <f aca="false">P271-(P270*$G270/100)</f>
        <v>0</v>
      </c>
      <c r="AJ271" s="7" t="n">
        <f aca="false">Q271-(Q270*$G270/100)</f>
        <v>0</v>
      </c>
      <c r="AK271" s="7" t="n">
        <f aca="false">R271-(R270*$G270/100)</f>
        <v>0</v>
      </c>
      <c r="AL271" s="7" t="n">
        <f aca="false">S271-(S270*$G270/100)</f>
        <v>0</v>
      </c>
      <c r="AM271" s="7" t="n">
        <f aca="false">T271-(T270*$G270/100)</f>
        <v>0</v>
      </c>
      <c r="AN271" s="7" t="n">
        <f aca="false">U271-(U270*$G270/100)</f>
        <v>0</v>
      </c>
      <c r="AO271" s="7" t="n">
        <f aca="false">V271-(V270*$G270/100)</f>
        <v>0</v>
      </c>
      <c r="AP271" s="7" t="n">
        <f aca="false">W271-(W270*$G270/100)</f>
        <v>0</v>
      </c>
      <c r="AQ271" s="7" t="n">
        <f aca="false">X271-(X270*$G270/100)</f>
        <v>0</v>
      </c>
      <c r="AR271" s="7" t="n">
        <f aca="false">Y271-(Y270*$G270/100)</f>
        <v>0</v>
      </c>
    </row>
    <row r="272" customFormat="false" ht="18" hidden="false" customHeight="false" outlineLevel="0" collapsed="false">
      <c r="AA272" s="7"/>
      <c r="AB272" s="7" t="n">
        <f aca="false">I272-(I271*$G271/100)</f>
        <v>0</v>
      </c>
      <c r="AC272" s="7" t="n">
        <f aca="false">J272-(J271*$G271/100)</f>
        <v>0</v>
      </c>
      <c r="AD272" s="7" t="n">
        <f aca="false">K272-(K271*$G271/100)</f>
        <v>0</v>
      </c>
      <c r="AE272" s="7" t="n">
        <f aca="false">L272-(L271*$G271/100)</f>
        <v>0</v>
      </c>
      <c r="AF272" s="7" t="n">
        <f aca="false">M272-(M271*$G271/100)</f>
        <v>0</v>
      </c>
      <c r="AG272" s="7" t="n">
        <f aca="false">N272-(N271*$G271/100)</f>
        <v>0</v>
      </c>
      <c r="AH272" s="7" t="n">
        <f aca="false">O272-(O271*$G271/100)</f>
        <v>0</v>
      </c>
      <c r="AI272" s="7" t="n">
        <f aca="false">P272-(P271*$G271/100)</f>
        <v>0</v>
      </c>
      <c r="AJ272" s="7" t="n">
        <f aca="false">Q272-(Q271*$G271/100)</f>
        <v>0</v>
      </c>
      <c r="AK272" s="7" t="n">
        <f aca="false">R272-(R271*$G271/100)</f>
        <v>0</v>
      </c>
      <c r="AL272" s="7" t="n">
        <f aca="false">S272-(S271*$G271/100)</f>
        <v>0</v>
      </c>
      <c r="AM272" s="7" t="n">
        <f aca="false">T272-(T271*$G271/100)</f>
        <v>0</v>
      </c>
      <c r="AN272" s="7" t="n">
        <f aca="false">U272-(U271*$G271/100)</f>
        <v>0</v>
      </c>
      <c r="AO272" s="7" t="n">
        <f aca="false">V272-(V271*$G271/100)</f>
        <v>0</v>
      </c>
      <c r="AP272" s="7" t="n">
        <f aca="false">W272-(W271*$G271/100)</f>
        <v>0</v>
      </c>
      <c r="AQ272" s="7" t="n">
        <f aca="false">X272-(X271*$G271/100)</f>
        <v>0</v>
      </c>
      <c r="AR272" s="7" t="n">
        <f aca="false">Y272-(Y271*$G271/100)</f>
        <v>0</v>
      </c>
    </row>
    <row r="273" customFormat="false" ht="18" hidden="false" customHeight="false" outlineLevel="0" collapsed="false">
      <c r="AA273" s="7"/>
      <c r="AB273" s="7" t="n">
        <f aca="false">I273-(I272*$G272/100)</f>
        <v>0</v>
      </c>
      <c r="AC273" s="7" t="n">
        <f aca="false">J273-(J272*$G272/100)</f>
        <v>0</v>
      </c>
      <c r="AD273" s="7" t="n">
        <f aca="false">K273-(K272*$G272/100)</f>
        <v>0</v>
      </c>
      <c r="AE273" s="7" t="n">
        <f aca="false">L273-(L272*$G272/100)</f>
        <v>0</v>
      </c>
      <c r="AF273" s="7" t="n">
        <f aca="false">M273-(M272*$G272/100)</f>
        <v>0</v>
      </c>
      <c r="AG273" s="7" t="n">
        <f aca="false">N273-(N272*$G272/100)</f>
        <v>0</v>
      </c>
      <c r="AH273" s="7" t="n">
        <f aca="false">O273-(O272*$G272/100)</f>
        <v>0</v>
      </c>
      <c r="AI273" s="7" t="n">
        <f aca="false">P273-(P272*$G272/100)</f>
        <v>0</v>
      </c>
      <c r="AJ273" s="7" t="n">
        <f aca="false">Q273-(Q272*$G272/100)</f>
        <v>0</v>
      </c>
      <c r="AK273" s="7" t="n">
        <f aca="false">R273-(R272*$G272/100)</f>
        <v>0</v>
      </c>
      <c r="AL273" s="7" t="n">
        <f aca="false">S273-(S272*$G272/100)</f>
        <v>0</v>
      </c>
      <c r="AM273" s="7" t="n">
        <f aca="false">T273-(T272*$G272/100)</f>
        <v>0</v>
      </c>
      <c r="AN273" s="7" t="n">
        <f aca="false">U273-(U272*$G272/100)</f>
        <v>0</v>
      </c>
      <c r="AO273" s="7" t="n">
        <f aca="false">V273-(V272*$G272/100)</f>
        <v>0</v>
      </c>
      <c r="AP273" s="7" t="n">
        <f aca="false">W273-(W272*$G272/100)</f>
        <v>0</v>
      </c>
      <c r="AQ273" s="7" t="n">
        <f aca="false">X273-(X272*$G272/100)</f>
        <v>0</v>
      </c>
      <c r="AR273" s="7" t="n">
        <f aca="false">Y273-(Y272*$G272/100)</f>
        <v>0</v>
      </c>
    </row>
    <row r="274" customFormat="false" ht="18" hidden="false" customHeight="false" outlineLevel="0" collapsed="false">
      <c r="AA274" s="7"/>
      <c r="AB274" s="7" t="n">
        <f aca="false">I274-(I273*$G273/100)</f>
        <v>0</v>
      </c>
      <c r="AC274" s="7" t="n">
        <f aca="false">J274-(J273*$G273/100)</f>
        <v>0</v>
      </c>
      <c r="AD274" s="7" t="n">
        <f aca="false">K274-(K273*$G273/100)</f>
        <v>0</v>
      </c>
      <c r="AE274" s="7" t="n">
        <f aca="false">L274-(L273*$G273/100)</f>
        <v>0</v>
      </c>
      <c r="AF274" s="7" t="n">
        <f aca="false">M274-(M273*$G273/100)</f>
        <v>0</v>
      </c>
      <c r="AG274" s="7" t="n">
        <f aca="false">N274-(N273*$G273/100)</f>
        <v>0</v>
      </c>
      <c r="AH274" s="7" t="n">
        <f aca="false">O274-(O273*$G273/100)</f>
        <v>0</v>
      </c>
      <c r="AI274" s="7" t="n">
        <f aca="false">P274-(P273*$G273/100)</f>
        <v>0</v>
      </c>
      <c r="AJ274" s="7" t="n">
        <f aca="false">Q274-(Q273*$G273/100)</f>
        <v>0</v>
      </c>
      <c r="AK274" s="7" t="n">
        <f aca="false">R274-(R273*$G273/100)</f>
        <v>0</v>
      </c>
      <c r="AL274" s="7" t="n">
        <f aca="false">S274-(S273*$G273/100)</f>
        <v>0</v>
      </c>
      <c r="AM274" s="7" t="n">
        <f aca="false">T274-(T273*$G273/100)</f>
        <v>0</v>
      </c>
      <c r="AN274" s="7" t="n">
        <f aca="false">U274-(U273*$G273/100)</f>
        <v>0</v>
      </c>
      <c r="AO274" s="7" t="n">
        <f aca="false">V274-(V273*$G273/100)</f>
        <v>0</v>
      </c>
      <c r="AP274" s="7" t="n">
        <f aca="false">W274-(W273*$G273/100)</f>
        <v>0</v>
      </c>
      <c r="AQ274" s="7" t="n">
        <f aca="false">X274-(X273*$G273/100)</f>
        <v>0</v>
      </c>
      <c r="AR274" s="7" t="n">
        <f aca="false">Y274-(Y273*$G273/100)</f>
        <v>0</v>
      </c>
    </row>
    <row r="275" customFormat="false" ht="18" hidden="false" customHeight="false" outlineLevel="0" collapsed="false">
      <c r="AA275" s="7"/>
      <c r="AB275" s="7" t="n">
        <f aca="false">I275-(I274*$G274/100)</f>
        <v>0</v>
      </c>
      <c r="AC275" s="7" t="n">
        <f aca="false">J275-(J274*$G274/100)</f>
        <v>0</v>
      </c>
      <c r="AD275" s="7" t="n">
        <f aca="false">K275-(K274*$G274/100)</f>
        <v>0</v>
      </c>
      <c r="AE275" s="7" t="n">
        <f aca="false">L275-(L274*$G274/100)</f>
        <v>0</v>
      </c>
      <c r="AF275" s="7" t="n">
        <f aca="false">M275-(M274*$G274/100)</f>
        <v>0</v>
      </c>
      <c r="AG275" s="7" t="n">
        <f aca="false">N275-(N274*$G274/100)</f>
        <v>0</v>
      </c>
      <c r="AH275" s="7" t="n">
        <f aca="false">O275-(O274*$G274/100)</f>
        <v>0</v>
      </c>
      <c r="AI275" s="7" t="n">
        <f aca="false">P275-(P274*$G274/100)</f>
        <v>0</v>
      </c>
      <c r="AJ275" s="7" t="n">
        <f aca="false">Q275-(Q274*$G274/100)</f>
        <v>0</v>
      </c>
      <c r="AK275" s="7" t="n">
        <f aca="false">R275-(R274*$G274/100)</f>
        <v>0</v>
      </c>
      <c r="AL275" s="7" t="n">
        <f aca="false">S275-(S274*$G274/100)</f>
        <v>0</v>
      </c>
      <c r="AM275" s="7" t="n">
        <f aca="false">T275-(T274*$G274/100)</f>
        <v>0</v>
      </c>
      <c r="AN275" s="7" t="n">
        <f aca="false">U275-(U274*$G274/100)</f>
        <v>0</v>
      </c>
      <c r="AO275" s="7" t="n">
        <f aca="false">V275-(V274*$G274/100)</f>
        <v>0</v>
      </c>
      <c r="AP275" s="7" t="n">
        <f aca="false">W275-(W274*$G274/100)</f>
        <v>0</v>
      </c>
      <c r="AQ275" s="7" t="n">
        <f aca="false">X275-(X274*$G274/100)</f>
        <v>0</v>
      </c>
      <c r="AR275" s="7" t="n">
        <f aca="false">Y275-(Y274*$G274/100)</f>
        <v>0</v>
      </c>
    </row>
    <row r="276" customFormat="false" ht="18" hidden="false" customHeight="false" outlineLevel="0" collapsed="false">
      <c r="AA276" s="7"/>
      <c r="AB276" s="7" t="n">
        <f aca="false">I276-(I275*$G275/100)</f>
        <v>0</v>
      </c>
      <c r="AC276" s="7" t="n">
        <f aca="false">J276-(J275*$G275/100)</f>
        <v>0</v>
      </c>
      <c r="AD276" s="7" t="n">
        <f aca="false">K276-(K275*$G275/100)</f>
        <v>0</v>
      </c>
      <c r="AE276" s="7" t="n">
        <f aca="false">L276-(L275*$G275/100)</f>
        <v>0</v>
      </c>
      <c r="AF276" s="7" t="n">
        <f aca="false">M276-(M275*$G275/100)</f>
        <v>0</v>
      </c>
      <c r="AG276" s="7" t="n">
        <f aca="false">N276-(N275*$G275/100)</f>
        <v>0</v>
      </c>
      <c r="AH276" s="7" t="n">
        <f aca="false">O276-(O275*$G275/100)</f>
        <v>0</v>
      </c>
      <c r="AI276" s="7" t="n">
        <f aca="false">P276-(P275*$G275/100)</f>
        <v>0</v>
      </c>
      <c r="AJ276" s="7" t="n">
        <f aca="false">Q276-(Q275*$G275/100)</f>
        <v>0</v>
      </c>
      <c r="AK276" s="7" t="n">
        <f aca="false">R276-(R275*$G275/100)</f>
        <v>0</v>
      </c>
      <c r="AL276" s="7" t="n">
        <f aca="false">S276-(S275*$G275/100)</f>
        <v>0</v>
      </c>
      <c r="AM276" s="7" t="n">
        <f aca="false">T276-(T275*$G275/100)</f>
        <v>0</v>
      </c>
      <c r="AN276" s="7" t="n">
        <f aca="false">U276-(U275*$G275/100)</f>
        <v>0</v>
      </c>
      <c r="AO276" s="7" t="n">
        <f aca="false">V276-(V275*$G275/100)</f>
        <v>0</v>
      </c>
      <c r="AP276" s="7" t="n">
        <f aca="false">W276-(W275*$G275/100)</f>
        <v>0</v>
      </c>
      <c r="AQ276" s="7" t="n">
        <f aca="false">X276-(X275*$G275/100)</f>
        <v>0</v>
      </c>
      <c r="AR276" s="7" t="n">
        <f aca="false">Y276-(Y275*$G275/100)</f>
        <v>0</v>
      </c>
    </row>
    <row r="277" customFormat="false" ht="18" hidden="false" customHeight="false" outlineLevel="0" collapsed="false">
      <c r="AA277" s="7"/>
      <c r="AB277" s="7" t="n">
        <f aca="false">I277-(I276*$G276/100)</f>
        <v>0</v>
      </c>
      <c r="AC277" s="7" t="n">
        <f aca="false">J277-(J276*$G276/100)</f>
        <v>0</v>
      </c>
      <c r="AD277" s="7" t="n">
        <f aca="false">K277-(K276*$G276/100)</f>
        <v>0</v>
      </c>
      <c r="AE277" s="7" t="n">
        <f aca="false">L277-(L276*$G276/100)</f>
        <v>0</v>
      </c>
      <c r="AF277" s="7" t="n">
        <f aca="false">M277-(M276*$G276/100)</f>
        <v>0</v>
      </c>
      <c r="AG277" s="7" t="n">
        <f aca="false">N277-(N276*$G276/100)</f>
        <v>0</v>
      </c>
      <c r="AH277" s="7" t="n">
        <f aca="false">O277-(O276*$G276/100)</f>
        <v>0</v>
      </c>
      <c r="AI277" s="7" t="n">
        <f aca="false">P277-(P276*$G276/100)</f>
        <v>0</v>
      </c>
      <c r="AJ277" s="7" t="n">
        <f aca="false">Q277-(Q276*$G276/100)</f>
        <v>0</v>
      </c>
      <c r="AK277" s="7" t="n">
        <f aca="false">R277-(R276*$G276/100)</f>
        <v>0</v>
      </c>
      <c r="AL277" s="7" t="n">
        <f aca="false">S277-(S276*$G276/100)</f>
        <v>0</v>
      </c>
      <c r="AM277" s="7" t="n">
        <f aca="false">T277-(T276*$G276/100)</f>
        <v>0</v>
      </c>
      <c r="AN277" s="7" t="n">
        <f aca="false">U277-(U276*$G276/100)</f>
        <v>0</v>
      </c>
      <c r="AO277" s="7" t="n">
        <f aca="false">V277-(V276*$G276/100)</f>
        <v>0</v>
      </c>
      <c r="AP277" s="7" t="n">
        <f aca="false">W277-(W276*$G276/100)</f>
        <v>0</v>
      </c>
      <c r="AQ277" s="7" t="n">
        <f aca="false">X277-(X276*$G276/100)</f>
        <v>0</v>
      </c>
      <c r="AR277" s="7" t="n">
        <f aca="false">Y277-(Y276*$G276/100)</f>
        <v>0</v>
      </c>
    </row>
    <row r="278" customFormat="false" ht="18" hidden="false" customHeight="false" outlineLevel="0" collapsed="false">
      <c r="AA278" s="7"/>
      <c r="AB278" s="7" t="n">
        <f aca="false">I278-(I277*$G277/100)</f>
        <v>0</v>
      </c>
      <c r="AC278" s="7" t="n">
        <f aca="false">J278-(J277*$G277/100)</f>
        <v>0</v>
      </c>
      <c r="AD278" s="7" t="n">
        <f aca="false">K278-(K277*$G277/100)</f>
        <v>0</v>
      </c>
      <c r="AE278" s="7" t="n">
        <f aca="false">L278-(L277*$G277/100)</f>
        <v>0</v>
      </c>
      <c r="AF278" s="7" t="n">
        <f aca="false">M278-(M277*$G277/100)</f>
        <v>0</v>
      </c>
      <c r="AG278" s="7" t="n">
        <f aca="false">N278-(N277*$G277/100)</f>
        <v>0</v>
      </c>
      <c r="AH278" s="7" t="n">
        <f aca="false">O278-(O277*$G277/100)</f>
        <v>0</v>
      </c>
      <c r="AI278" s="7" t="n">
        <f aca="false">P278-(P277*$G277/100)</f>
        <v>0</v>
      </c>
      <c r="AJ278" s="7" t="n">
        <f aca="false">Q278-(Q277*$G277/100)</f>
        <v>0</v>
      </c>
      <c r="AK278" s="7" t="n">
        <f aca="false">R278-(R277*$G277/100)</f>
        <v>0</v>
      </c>
      <c r="AL278" s="7" t="n">
        <f aca="false">S278-(S277*$G277/100)</f>
        <v>0</v>
      </c>
      <c r="AM278" s="7" t="n">
        <f aca="false">T278-(T277*$G277/100)</f>
        <v>0</v>
      </c>
      <c r="AN278" s="7" t="n">
        <f aca="false">U278-(U277*$G277/100)</f>
        <v>0</v>
      </c>
      <c r="AO278" s="7" t="n">
        <f aca="false">V278-(V277*$G277/100)</f>
        <v>0</v>
      </c>
      <c r="AP278" s="7" t="n">
        <f aca="false">W278-(W277*$G277/100)</f>
        <v>0</v>
      </c>
      <c r="AQ278" s="7" t="n">
        <f aca="false">X278-(X277*$G277/100)</f>
        <v>0</v>
      </c>
      <c r="AR278" s="7" t="n">
        <f aca="false">Y278-(Y277*$G277/100)</f>
        <v>0</v>
      </c>
    </row>
    <row r="279" customFormat="false" ht="18" hidden="false" customHeight="false" outlineLevel="0" collapsed="false">
      <c r="AA279" s="7"/>
      <c r="AB279" s="7" t="n">
        <f aca="false">I279-(I278*$G278/100)</f>
        <v>0</v>
      </c>
      <c r="AC279" s="7" t="n">
        <f aca="false">J279-(J278*$G278/100)</f>
        <v>0</v>
      </c>
      <c r="AD279" s="7" t="n">
        <f aca="false">K279-(K278*$G278/100)</f>
        <v>0</v>
      </c>
      <c r="AE279" s="7" t="n">
        <f aca="false">L279-(L278*$G278/100)</f>
        <v>0</v>
      </c>
      <c r="AF279" s="7" t="n">
        <f aca="false">M279-(M278*$G278/100)</f>
        <v>0</v>
      </c>
      <c r="AG279" s="7" t="n">
        <f aca="false">N279-(N278*$G278/100)</f>
        <v>0</v>
      </c>
      <c r="AH279" s="7" t="n">
        <f aca="false">O279-(O278*$G278/100)</f>
        <v>0</v>
      </c>
      <c r="AI279" s="7" t="n">
        <f aca="false">P279-(P278*$G278/100)</f>
        <v>0</v>
      </c>
      <c r="AJ279" s="7" t="n">
        <f aca="false">Q279-(Q278*$G278/100)</f>
        <v>0</v>
      </c>
      <c r="AK279" s="7" t="n">
        <f aca="false">R279-(R278*$G278/100)</f>
        <v>0</v>
      </c>
      <c r="AL279" s="7" t="n">
        <f aca="false">S279-(S278*$G278/100)</f>
        <v>0</v>
      </c>
      <c r="AM279" s="7" t="n">
        <f aca="false">T279-(T278*$G278/100)</f>
        <v>0</v>
      </c>
      <c r="AN279" s="7" t="n">
        <f aca="false">U279-(U278*$G278/100)</f>
        <v>0</v>
      </c>
      <c r="AO279" s="7" t="n">
        <f aca="false">V279-(V278*$G278/100)</f>
        <v>0</v>
      </c>
      <c r="AP279" s="7" t="n">
        <f aca="false">W279-(W278*$G278/100)</f>
        <v>0</v>
      </c>
      <c r="AQ279" s="7" t="n">
        <f aca="false">X279-(X278*$G278/100)</f>
        <v>0</v>
      </c>
      <c r="AR279" s="7" t="n">
        <f aca="false">Y279-(Y278*$G278/100)</f>
        <v>0</v>
      </c>
    </row>
    <row r="280" customFormat="false" ht="18" hidden="false" customHeight="false" outlineLevel="0" collapsed="false">
      <c r="AA280" s="7"/>
      <c r="AB280" s="7" t="n">
        <f aca="false">I280-(I279*$G279/100)</f>
        <v>0</v>
      </c>
      <c r="AC280" s="7" t="n">
        <f aca="false">J280-(J279*$G279/100)</f>
        <v>0</v>
      </c>
      <c r="AD280" s="7" t="n">
        <f aca="false">K280-(K279*$G279/100)</f>
        <v>0</v>
      </c>
      <c r="AE280" s="7" t="n">
        <f aca="false">L280-(L279*$G279/100)</f>
        <v>0</v>
      </c>
      <c r="AF280" s="7" t="n">
        <f aca="false">M280-(M279*$G279/100)</f>
        <v>0</v>
      </c>
      <c r="AG280" s="7" t="n">
        <f aca="false">N280-(N279*$G279/100)</f>
        <v>0</v>
      </c>
      <c r="AH280" s="7" t="n">
        <f aca="false">O280-(O279*$G279/100)</f>
        <v>0</v>
      </c>
      <c r="AI280" s="7" t="n">
        <f aca="false">P280-(P279*$G279/100)</f>
        <v>0</v>
      </c>
      <c r="AJ280" s="7" t="n">
        <f aca="false">Q280-(Q279*$G279/100)</f>
        <v>0</v>
      </c>
      <c r="AK280" s="7" t="n">
        <f aca="false">R280-(R279*$G279/100)</f>
        <v>0</v>
      </c>
      <c r="AL280" s="7" t="n">
        <f aca="false">S280-(S279*$G279/100)</f>
        <v>0</v>
      </c>
      <c r="AM280" s="7" t="n">
        <f aca="false">T280-(T279*$G279/100)</f>
        <v>0</v>
      </c>
      <c r="AN280" s="7" t="n">
        <f aca="false">U280-(U279*$G279/100)</f>
        <v>0</v>
      </c>
      <c r="AO280" s="7" t="n">
        <f aca="false">V280-(V279*$G279/100)</f>
        <v>0</v>
      </c>
      <c r="AP280" s="7" t="n">
        <f aca="false">W280-(W279*$G279/100)</f>
        <v>0</v>
      </c>
      <c r="AQ280" s="7" t="n">
        <f aca="false">X280-(X279*$G279/100)</f>
        <v>0</v>
      </c>
      <c r="AR280" s="7" t="n">
        <f aca="false">Y280-(Y279*$G279/100)</f>
        <v>0</v>
      </c>
    </row>
    <row r="281" customFormat="false" ht="18" hidden="false" customHeight="false" outlineLevel="0" collapsed="false">
      <c r="AA281" s="7"/>
      <c r="AB281" s="7" t="n">
        <f aca="false">I281-(I280*$G280/100)</f>
        <v>0</v>
      </c>
      <c r="AC281" s="7" t="n">
        <f aca="false">J281-(J280*$G280/100)</f>
        <v>0</v>
      </c>
      <c r="AD281" s="7" t="n">
        <f aca="false">K281-(K280*$G280/100)</f>
        <v>0</v>
      </c>
      <c r="AE281" s="7" t="n">
        <f aca="false">L281-(L280*$G280/100)</f>
        <v>0</v>
      </c>
      <c r="AF281" s="7" t="n">
        <f aca="false">M281-(M280*$G280/100)</f>
        <v>0</v>
      </c>
      <c r="AG281" s="7" t="n">
        <f aca="false">N281-(N280*$G280/100)</f>
        <v>0</v>
      </c>
      <c r="AH281" s="7" t="n">
        <f aca="false">O281-(O280*$G280/100)</f>
        <v>0</v>
      </c>
      <c r="AI281" s="7" t="n">
        <f aca="false">P281-(P280*$G280/100)</f>
        <v>0</v>
      </c>
      <c r="AJ281" s="7" t="n">
        <f aca="false">Q281-(Q280*$G280/100)</f>
        <v>0</v>
      </c>
      <c r="AK281" s="7" t="n">
        <f aca="false">R281-(R280*$G280/100)</f>
        <v>0</v>
      </c>
      <c r="AL281" s="7" t="n">
        <f aca="false">S281-(S280*$G280/100)</f>
        <v>0</v>
      </c>
      <c r="AM281" s="7" t="n">
        <f aca="false">T281-(T280*$G280/100)</f>
        <v>0</v>
      </c>
      <c r="AN281" s="7" t="n">
        <f aca="false">U281-(U280*$G280/100)</f>
        <v>0</v>
      </c>
      <c r="AO281" s="7" t="n">
        <f aca="false">V281-(V280*$G280/100)</f>
        <v>0</v>
      </c>
      <c r="AP281" s="7" t="n">
        <f aca="false">W281-(W280*$G280/100)</f>
        <v>0</v>
      </c>
      <c r="AQ281" s="7" t="n">
        <f aca="false">X281-(X280*$G280/100)</f>
        <v>0</v>
      </c>
      <c r="AR281" s="7" t="n">
        <f aca="false">Y281-(Y280*$G280/100)</f>
        <v>0</v>
      </c>
    </row>
    <row r="282" customFormat="false" ht="18" hidden="false" customHeight="false" outlineLevel="0" collapsed="false">
      <c r="AA282" s="7"/>
      <c r="AB282" s="7" t="n">
        <f aca="false">I282-(I281*$G281/100)</f>
        <v>0</v>
      </c>
      <c r="AC282" s="7" t="n">
        <f aca="false">J282-(J281*$G281/100)</f>
        <v>0</v>
      </c>
      <c r="AD282" s="7" t="n">
        <f aca="false">K282-(K281*$G281/100)</f>
        <v>0</v>
      </c>
      <c r="AE282" s="7" t="n">
        <f aca="false">L282-(L281*$G281/100)</f>
        <v>0</v>
      </c>
      <c r="AF282" s="7" t="n">
        <f aca="false">M282-(M281*$G281/100)</f>
        <v>0</v>
      </c>
      <c r="AG282" s="7" t="n">
        <f aca="false">N282-(N281*$G281/100)</f>
        <v>0</v>
      </c>
      <c r="AH282" s="7" t="n">
        <f aca="false">O282-(O281*$G281/100)</f>
        <v>0</v>
      </c>
      <c r="AI282" s="7" t="n">
        <f aca="false">P282-(P281*$G281/100)</f>
        <v>0</v>
      </c>
      <c r="AJ282" s="7" t="n">
        <f aca="false">Q282-(Q281*$G281/100)</f>
        <v>0</v>
      </c>
      <c r="AK282" s="7" t="n">
        <f aca="false">R282-(R281*$G281/100)</f>
        <v>0</v>
      </c>
      <c r="AL282" s="7" t="n">
        <f aca="false">S282-(S281*$G281/100)</f>
        <v>0</v>
      </c>
      <c r="AM282" s="7" t="n">
        <f aca="false">T282-(T281*$G281/100)</f>
        <v>0</v>
      </c>
      <c r="AN282" s="7" t="n">
        <f aca="false">U282-(U281*$G281/100)</f>
        <v>0</v>
      </c>
      <c r="AO282" s="7" t="n">
        <f aca="false">V282-(V281*$G281/100)</f>
        <v>0</v>
      </c>
      <c r="AP282" s="7" t="n">
        <f aca="false">W282-(W281*$G281/100)</f>
        <v>0</v>
      </c>
      <c r="AQ282" s="7" t="n">
        <f aca="false">X282-(X281*$G281/100)</f>
        <v>0</v>
      </c>
      <c r="AR282" s="7" t="n">
        <f aca="false">Y282-(Y281*$G281/100)</f>
        <v>0</v>
      </c>
    </row>
    <row r="283" customFormat="false" ht="18" hidden="false" customHeight="false" outlineLevel="0" collapsed="false">
      <c r="AA283" s="7"/>
      <c r="AB283" s="7" t="n">
        <f aca="false">I283-(I282*$G282/100)</f>
        <v>0</v>
      </c>
      <c r="AC283" s="7" t="n">
        <f aca="false">J283-(J282*$G282/100)</f>
        <v>0</v>
      </c>
      <c r="AD283" s="7" t="n">
        <f aca="false">K283-(K282*$G282/100)</f>
        <v>0</v>
      </c>
      <c r="AE283" s="7" t="n">
        <f aca="false">L283-(L282*$G282/100)</f>
        <v>0</v>
      </c>
      <c r="AF283" s="7" t="n">
        <f aca="false">M283-(M282*$G282/100)</f>
        <v>0</v>
      </c>
      <c r="AG283" s="7" t="n">
        <f aca="false">N283-(N282*$G282/100)</f>
        <v>0</v>
      </c>
      <c r="AH283" s="7" t="n">
        <f aca="false">O283-(O282*$G282/100)</f>
        <v>0</v>
      </c>
      <c r="AI283" s="7" t="n">
        <f aca="false">P283-(P282*$G282/100)</f>
        <v>0</v>
      </c>
      <c r="AJ283" s="7" t="n">
        <f aca="false">Q283-(Q282*$G282/100)</f>
        <v>0</v>
      </c>
      <c r="AK283" s="7" t="n">
        <f aca="false">R283-(R282*$G282/100)</f>
        <v>0</v>
      </c>
      <c r="AL283" s="7" t="n">
        <f aca="false">S283-(S282*$G282/100)</f>
        <v>0</v>
      </c>
      <c r="AM283" s="7" t="n">
        <f aca="false">T283-(T282*$G282/100)</f>
        <v>0</v>
      </c>
      <c r="AN283" s="7" t="n">
        <f aca="false">U283-(U282*$G282/100)</f>
        <v>0</v>
      </c>
      <c r="AO283" s="7" t="n">
        <f aca="false">V283-(V282*$G282/100)</f>
        <v>0</v>
      </c>
      <c r="AP283" s="7" t="n">
        <f aca="false">W283-(W282*$G282/100)</f>
        <v>0</v>
      </c>
      <c r="AQ283" s="7" t="n">
        <f aca="false">X283-(X282*$G282/100)</f>
        <v>0</v>
      </c>
      <c r="AR283" s="7" t="n">
        <f aca="false">Y283-(Y282*$G282/100)</f>
        <v>0</v>
      </c>
    </row>
    <row r="284" customFormat="false" ht="18" hidden="false" customHeight="false" outlineLevel="0" collapsed="false">
      <c r="AA284" s="7"/>
      <c r="AB284" s="7" t="n">
        <f aca="false">I284-(I283*$G283/100)</f>
        <v>0</v>
      </c>
      <c r="AC284" s="7" t="n">
        <f aca="false">J284-(J283*$G283/100)</f>
        <v>0</v>
      </c>
      <c r="AD284" s="7" t="n">
        <f aca="false">K284-(K283*$G283/100)</f>
        <v>0</v>
      </c>
      <c r="AE284" s="7" t="n">
        <f aca="false">L284-(L283*$G283/100)</f>
        <v>0</v>
      </c>
      <c r="AF284" s="7" t="n">
        <f aca="false">M284-(M283*$G283/100)</f>
        <v>0</v>
      </c>
      <c r="AG284" s="7" t="n">
        <f aca="false">N284-(N283*$G283/100)</f>
        <v>0</v>
      </c>
      <c r="AH284" s="7" t="n">
        <f aca="false">O284-(O283*$G283/100)</f>
        <v>0</v>
      </c>
      <c r="AI284" s="7" t="n">
        <f aca="false">P284-(P283*$G283/100)</f>
        <v>0</v>
      </c>
      <c r="AJ284" s="7" t="n">
        <f aca="false">Q284-(Q283*$G283/100)</f>
        <v>0</v>
      </c>
      <c r="AK284" s="7" t="n">
        <f aca="false">R284-(R283*$G283/100)</f>
        <v>0</v>
      </c>
      <c r="AL284" s="7" t="n">
        <f aca="false">S284-(S283*$G283/100)</f>
        <v>0</v>
      </c>
      <c r="AM284" s="7" t="n">
        <f aca="false">T284-(T283*$G283/100)</f>
        <v>0</v>
      </c>
      <c r="AN284" s="7" t="n">
        <f aca="false">U284-(U283*$G283/100)</f>
        <v>0</v>
      </c>
      <c r="AO284" s="7" t="n">
        <f aca="false">V284-(V283*$G283/100)</f>
        <v>0</v>
      </c>
      <c r="AP284" s="7" t="n">
        <f aca="false">W284-(W283*$G283/100)</f>
        <v>0</v>
      </c>
      <c r="AQ284" s="7" t="n">
        <f aca="false">X284-(X283*$G283/100)</f>
        <v>0</v>
      </c>
      <c r="AR284" s="7" t="n">
        <f aca="false">Y284-(Y283*$G283/100)</f>
        <v>0</v>
      </c>
    </row>
    <row r="285" customFormat="false" ht="18" hidden="false" customHeight="false" outlineLevel="0" collapsed="false">
      <c r="AA285" s="7"/>
      <c r="AB285" s="7" t="n">
        <f aca="false">I285-(I284*$G284/100)</f>
        <v>0</v>
      </c>
      <c r="AC285" s="7" t="n">
        <f aca="false">J285-(J284*$G284/100)</f>
        <v>0</v>
      </c>
      <c r="AD285" s="7" t="n">
        <f aca="false">K285-(K284*$G284/100)</f>
        <v>0</v>
      </c>
      <c r="AE285" s="7" t="n">
        <f aca="false">L285-(L284*$G284/100)</f>
        <v>0</v>
      </c>
      <c r="AF285" s="7" t="n">
        <f aca="false">M285-(M284*$G284/100)</f>
        <v>0</v>
      </c>
      <c r="AG285" s="7" t="n">
        <f aca="false">N285-(N284*$G284/100)</f>
        <v>0</v>
      </c>
      <c r="AH285" s="7" t="n">
        <f aca="false">O285-(O284*$G284/100)</f>
        <v>0</v>
      </c>
      <c r="AI285" s="7" t="n">
        <f aca="false">P285-(P284*$G284/100)</f>
        <v>0</v>
      </c>
      <c r="AJ285" s="7" t="n">
        <f aca="false">Q285-(Q284*$G284/100)</f>
        <v>0</v>
      </c>
      <c r="AK285" s="7" t="n">
        <f aca="false">R285-(R284*$G284/100)</f>
        <v>0</v>
      </c>
      <c r="AL285" s="7" t="n">
        <f aca="false">S285-(S284*$G284/100)</f>
        <v>0</v>
      </c>
      <c r="AM285" s="7" t="n">
        <f aca="false">T285-(T284*$G284/100)</f>
        <v>0</v>
      </c>
      <c r="AN285" s="7" t="n">
        <f aca="false">U285-(U284*$G284/100)</f>
        <v>0</v>
      </c>
      <c r="AO285" s="7" t="n">
        <f aca="false">V285-(V284*$G284/100)</f>
        <v>0</v>
      </c>
      <c r="AP285" s="7" t="n">
        <f aca="false">W285-(W284*$G284/100)</f>
        <v>0</v>
      </c>
      <c r="AQ285" s="7" t="n">
        <f aca="false">X285-(X284*$G284/100)</f>
        <v>0</v>
      </c>
      <c r="AR285" s="7" t="n">
        <f aca="false">Y285-(Y284*$G284/100)</f>
        <v>0</v>
      </c>
    </row>
    <row r="286" customFormat="false" ht="18" hidden="false" customHeight="false" outlineLevel="0" collapsed="false">
      <c r="AA286" s="7"/>
      <c r="AB286" s="7" t="n">
        <f aca="false">I286-(I285*$G285/100)</f>
        <v>0</v>
      </c>
      <c r="AC286" s="7" t="n">
        <f aca="false">J286-(J285*$G285/100)</f>
        <v>0</v>
      </c>
      <c r="AD286" s="7" t="n">
        <f aca="false">K286-(K285*$G285/100)</f>
        <v>0</v>
      </c>
      <c r="AE286" s="7" t="n">
        <f aca="false">L286-(L285*$G285/100)</f>
        <v>0</v>
      </c>
      <c r="AF286" s="7" t="n">
        <f aca="false">M286-(M285*$G285/100)</f>
        <v>0</v>
      </c>
      <c r="AG286" s="7" t="n">
        <f aca="false">N286-(N285*$G285/100)</f>
        <v>0</v>
      </c>
      <c r="AH286" s="7" t="n">
        <f aca="false">O286-(O285*$G285/100)</f>
        <v>0</v>
      </c>
      <c r="AI286" s="7" t="n">
        <f aca="false">P286-(P285*$G285/100)</f>
        <v>0</v>
      </c>
      <c r="AJ286" s="7" t="n">
        <f aca="false">Q286-(Q285*$G285/100)</f>
        <v>0</v>
      </c>
      <c r="AK286" s="7" t="n">
        <f aca="false">R286-(R285*$G285/100)</f>
        <v>0</v>
      </c>
      <c r="AL286" s="7" t="n">
        <f aca="false">S286-(S285*$G285/100)</f>
        <v>0</v>
      </c>
      <c r="AM286" s="7" t="n">
        <f aca="false">T286-(T285*$G285/100)</f>
        <v>0</v>
      </c>
      <c r="AN286" s="7" t="n">
        <f aca="false">U286-(U285*$G285/100)</f>
        <v>0</v>
      </c>
      <c r="AO286" s="7" t="n">
        <f aca="false">V286-(V285*$G285/100)</f>
        <v>0</v>
      </c>
      <c r="AP286" s="7" t="n">
        <f aca="false">W286-(W285*$G285/100)</f>
        <v>0</v>
      </c>
      <c r="AQ286" s="7" t="n">
        <f aca="false">X286-(X285*$G285/100)</f>
        <v>0</v>
      </c>
      <c r="AR286" s="7" t="n">
        <f aca="false">Y286-(Y285*$G285/100)</f>
        <v>0</v>
      </c>
    </row>
    <row r="287" customFormat="false" ht="18" hidden="false" customHeight="false" outlineLevel="0" collapsed="false">
      <c r="AA287" s="7"/>
      <c r="AB287" s="7" t="n">
        <f aca="false">I287-(I286*$G286/100)</f>
        <v>0</v>
      </c>
      <c r="AC287" s="7" t="n">
        <f aca="false">J287-(J286*$G286/100)</f>
        <v>0</v>
      </c>
      <c r="AD287" s="7" t="n">
        <f aca="false">K287-(K286*$G286/100)</f>
        <v>0</v>
      </c>
      <c r="AE287" s="7" t="n">
        <f aca="false">L287-(L286*$G286/100)</f>
        <v>0</v>
      </c>
      <c r="AF287" s="7" t="n">
        <f aca="false">M287-(M286*$G286/100)</f>
        <v>0</v>
      </c>
      <c r="AG287" s="7" t="n">
        <f aca="false">N287-(N286*$G286/100)</f>
        <v>0</v>
      </c>
      <c r="AH287" s="7" t="n">
        <f aca="false">O287-(O286*$G286/100)</f>
        <v>0</v>
      </c>
      <c r="AI287" s="7" t="n">
        <f aca="false">P287-(P286*$G286/100)</f>
        <v>0</v>
      </c>
      <c r="AJ287" s="7" t="n">
        <f aca="false">Q287-(Q286*$G286/100)</f>
        <v>0</v>
      </c>
      <c r="AK287" s="7" t="n">
        <f aca="false">R287-(R286*$G286/100)</f>
        <v>0</v>
      </c>
      <c r="AL287" s="7" t="n">
        <f aca="false">S287-(S286*$G286/100)</f>
        <v>0</v>
      </c>
      <c r="AM287" s="7" t="n">
        <f aca="false">T287-(T286*$G286/100)</f>
        <v>0</v>
      </c>
      <c r="AN287" s="7" t="n">
        <f aca="false">U287-(U286*$G286/100)</f>
        <v>0</v>
      </c>
      <c r="AO287" s="7" t="n">
        <f aca="false">V287-(V286*$G286/100)</f>
        <v>0</v>
      </c>
      <c r="AP287" s="7" t="n">
        <f aca="false">W287-(W286*$G286/100)</f>
        <v>0</v>
      </c>
      <c r="AQ287" s="7" t="n">
        <f aca="false">X287-(X286*$G286/100)</f>
        <v>0</v>
      </c>
      <c r="AR287" s="7" t="n">
        <f aca="false">Y287-(Y286*$G286/100)</f>
        <v>0</v>
      </c>
    </row>
    <row r="288" customFormat="false" ht="18" hidden="false" customHeight="false" outlineLevel="0" collapsed="false">
      <c r="AA288" s="7"/>
      <c r="AB288" s="7" t="n">
        <f aca="false">I288-(I287*$G287/100)</f>
        <v>0</v>
      </c>
      <c r="AC288" s="7" t="n">
        <f aca="false">J288-(J287*$G287/100)</f>
        <v>0</v>
      </c>
      <c r="AD288" s="7" t="n">
        <f aca="false">K288-(K287*$G287/100)</f>
        <v>0</v>
      </c>
      <c r="AE288" s="7" t="n">
        <f aca="false">L288-(L287*$G287/100)</f>
        <v>0</v>
      </c>
      <c r="AF288" s="7" t="n">
        <f aca="false">M288-(M287*$G287/100)</f>
        <v>0</v>
      </c>
      <c r="AG288" s="7" t="n">
        <f aca="false">N288-(N287*$G287/100)</f>
        <v>0</v>
      </c>
      <c r="AH288" s="7" t="n">
        <f aca="false">O288-(O287*$G287/100)</f>
        <v>0</v>
      </c>
      <c r="AI288" s="7" t="n">
        <f aca="false">P288-(P287*$G287/100)</f>
        <v>0</v>
      </c>
      <c r="AJ288" s="7" t="n">
        <f aca="false">Q288-(Q287*$G287/100)</f>
        <v>0</v>
      </c>
      <c r="AK288" s="7" t="n">
        <f aca="false">R288-(R287*$G287/100)</f>
        <v>0</v>
      </c>
      <c r="AL288" s="7" t="n">
        <f aca="false">S288-(S287*$G287/100)</f>
        <v>0</v>
      </c>
      <c r="AM288" s="7" t="n">
        <f aca="false">T288-(T287*$G287/100)</f>
        <v>0</v>
      </c>
      <c r="AN288" s="7" t="n">
        <f aca="false">U288-(U287*$G287/100)</f>
        <v>0</v>
      </c>
      <c r="AO288" s="7" t="n">
        <f aca="false">V288-(V287*$G287/100)</f>
        <v>0</v>
      </c>
      <c r="AP288" s="7" t="n">
        <f aca="false">W288-(W287*$G287/100)</f>
        <v>0</v>
      </c>
      <c r="AQ288" s="7" t="n">
        <f aca="false">X288-(X287*$G287/100)</f>
        <v>0</v>
      </c>
      <c r="AR288" s="7" t="n">
        <f aca="false">Y288-(Y287*$G287/100)</f>
        <v>0</v>
      </c>
    </row>
    <row r="289" customFormat="false" ht="18" hidden="false" customHeight="false" outlineLevel="0" collapsed="false">
      <c r="AA289" s="7"/>
      <c r="AB289" s="7" t="n">
        <f aca="false">I289-(I288*$G288/100)</f>
        <v>0</v>
      </c>
      <c r="AC289" s="7" t="n">
        <f aca="false">J289-(J288*$G288/100)</f>
        <v>0</v>
      </c>
      <c r="AD289" s="7" t="n">
        <f aca="false">K289-(K288*$G288/100)</f>
        <v>0</v>
      </c>
      <c r="AE289" s="7" t="n">
        <f aca="false">L289-(L288*$G288/100)</f>
        <v>0</v>
      </c>
      <c r="AF289" s="7" t="n">
        <f aca="false">M289-(M288*$G288/100)</f>
        <v>0</v>
      </c>
      <c r="AG289" s="7" t="n">
        <f aca="false">N289-(N288*$G288/100)</f>
        <v>0</v>
      </c>
      <c r="AH289" s="7" t="n">
        <f aca="false">O289-(O288*$G288/100)</f>
        <v>0</v>
      </c>
      <c r="AI289" s="7" t="n">
        <f aca="false">P289-(P288*$G288/100)</f>
        <v>0</v>
      </c>
      <c r="AJ289" s="7" t="n">
        <f aca="false">Q289-(Q288*$G288/100)</f>
        <v>0</v>
      </c>
      <c r="AK289" s="7" t="n">
        <f aca="false">R289-(R288*$G288/100)</f>
        <v>0</v>
      </c>
      <c r="AL289" s="7" t="n">
        <f aca="false">S289-(S288*$G288/100)</f>
        <v>0</v>
      </c>
      <c r="AM289" s="7" t="n">
        <f aca="false">T289-(T288*$G288/100)</f>
        <v>0</v>
      </c>
      <c r="AN289" s="7" t="n">
        <f aca="false">U289-(U288*$G288/100)</f>
        <v>0</v>
      </c>
      <c r="AO289" s="7" t="n">
        <f aca="false">V289-(V288*$G288/100)</f>
        <v>0</v>
      </c>
      <c r="AP289" s="7" t="n">
        <f aca="false">W289-(W288*$G288/100)</f>
        <v>0</v>
      </c>
      <c r="AQ289" s="7" t="n">
        <f aca="false">X289-(X288*$G288/100)</f>
        <v>0</v>
      </c>
      <c r="AR289" s="7" t="n">
        <f aca="false">Y289-(Y288*$G288/100)</f>
        <v>0</v>
      </c>
    </row>
    <row r="290" customFormat="false" ht="18" hidden="false" customHeight="false" outlineLevel="0" collapsed="false">
      <c r="AA290" s="7"/>
      <c r="AB290" s="7" t="n">
        <f aca="false">I290-(I289*$G289/100)</f>
        <v>0</v>
      </c>
      <c r="AC290" s="7" t="n">
        <f aca="false">J290-(J289*$G289/100)</f>
        <v>0</v>
      </c>
      <c r="AD290" s="7" t="n">
        <f aca="false">K290-(K289*$G289/100)</f>
        <v>0</v>
      </c>
      <c r="AE290" s="7" t="n">
        <f aca="false">L290-(L289*$G289/100)</f>
        <v>0</v>
      </c>
      <c r="AF290" s="7" t="n">
        <f aca="false">M290-(M289*$G289/100)</f>
        <v>0</v>
      </c>
      <c r="AG290" s="7" t="n">
        <f aca="false">N290-(N289*$G289/100)</f>
        <v>0</v>
      </c>
      <c r="AH290" s="7" t="n">
        <f aca="false">O290-(O289*$G289/100)</f>
        <v>0</v>
      </c>
      <c r="AI290" s="7" t="n">
        <f aca="false">P290-(P289*$G289/100)</f>
        <v>0</v>
      </c>
      <c r="AJ290" s="7" t="n">
        <f aca="false">Q290-(Q289*$G289/100)</f>
        <v>0</v>
      </c>
      <c r="AK290" s="7" t="n">
        <f aca="false">R290-(R289*$G289/100)</f>
        <v>0</v>
      </c>
      <c r="AL290" s="7" t="n">
        <f aca="false">S290-(S289*$G289/100)</f>
        <v>0</v>
      </c>
      <c r="AM290" s="7" t="n">
        <f aca="false">T290-(T289*$G289/100)</f>
        <v>0</v>
      </c>
      <c r="AN290" s="7" t="n">
        <f aca="false">U290-(U289*$G289/100)</f>
        <v>0</v>
      </c>
      <c r="AO290" s="7" t="n">
        <f aca="false">V290-(V289*$G289/100)</f>
        <v>0</v>
      </c>
      <c r="AP290" s="7" t="n">
        <f aca="false">W290-(W289*$G289/100)</f>
        <v>0</v>
      </c>
      <c r="AQ290" s="7" t="n">
        <f aca="false">X290-(X289*$G289/100)</f>
        <v>0</v>
      </c>
      <c r="AR290" s="7" t="n">
        <f aca="false">Y290-(Y289*$G289/100)</f>
        <v>0</v>
      </c>
    </row>
    <row r="291" customFormat="false" ht="18" hidden="false" customHeight="false" outlineLevel="0" collapsed="false">
      <c r="AA291" s="7"/>
      <c r="AB291" s="7" t="n">
        <f aca="false">I291-(I290*$G290/100)</f>
        <v>0</v>
      </c>
      <c r="AC291" s="7" t="n">
        <f aca="false">J291-(J290*$G290/100)</f>
        <v>0</v>
      </c>
      <c r="AD291" s="7" t="n">
        <f aca="false">K291-(K290*$G290/100)</f>
        <v>0</v>
      </c>
      <c r="AE291" s="7" t="n">
        <f aca="false">L291-(L290*$G290/100)</f>
        <v>0</v>
      </c>
      <c r="AF291" s="7" t="n">
        <f aca="false">M291-(M290*$G290/100)</f>
        <v>0</v>
      </c>
      <c r="AG291" s="7" t="n">
        <f aca="false">N291-(N290*$G290/100)</f>
        <v>0</v>
      </c>
      <c r="AH291" s="7" t="n">
        <f aca="false">O291-(O290*$G290/100)</f>
        <v>0</v>
      </c>
      <c r="AI291" s="7" t="n">
        <f aca="false">P291-(P290*$G290/100)</f>
        <v>0</v>
      </c>
      <c r="AJ291" s="7" t="n">
        <f aca="false">Q291-(Q290*$G290/100)</f>
        <v>0</v>
      </c>
      <c r="AK291" s="7" t="n">
        <f aca="false">R291-(R290*$G290/100)</f>
        <v>0</v>
      </c>
      <c r="AL291" s="7" t="n">
        <f aca="false">S291-(S290*$G290/100)</f>
        <v>0</v>
      </c>
      <c r="AM291" s="7" t="n">
        <f aca="false">T291-(T290*$G290/100)</f>
        <v>0</v>
      </c>
      <c r="AN291" s="7" t="n">
        <f aca="false">U291-(U290*$G290/100)</f>
        <v>0</v>
      </c>
      <c r="AO291" s="7" t="n">
        <f aca="false">V291-(V290*$G290/100)</f>
        <v>0</v>
      </c>
      <c r="AP291" s="7" t="n">
        <f aca="false">W291-(W290*$G290/100)</f>
        <v>0</v>
      </c>
      <c r="AQ291" s="7" t="n">
        <f aca="false">X291-(X290*$G290/100)</f>
        <v>0</v>
      </c>
      <c r="AR291" s="7" t="n">
        <f aca="false">Y291-(Y290*$G290/100)</f>
        <v>0</v>
      </c>
    </row>
    <row r="292" customFormat="false" ht="18" hidden="false" customHeight="false" outlineLevel="0" collapsed="false">
      <c r="AA292" s="7"/>
      <c r="AB292" s="7" t="n">
        <f aca="false">I292-(I291*$G291/100)</f>
        <v>0</v>
      </c>
      <c r="AC292" s="7" t="n">
        <f aca="false">J292-(J291*$G291/100)</f>
        <v>0</v>
      </c>
      <c r="AD292" s="7" t="n">
        <f aca="false">K292-(K291*$G291/100)</f>
        <v>0</v>
      </c>
      <c r="AE292" s="7" t="n">
        <f aca="false">L292-(L291*$G291/100)</f>
        <v>0</v>
      </c>
      <c r="AF292" s="7" t="n">
        <f aca="false">M292-(M291*$G291/100)</f>
        <v>0</v>
      </c>
      <c r="AG292" s="7" t="n">
        <f aca="false">N292-(N291*$G291/100)</f>
        <v>0</v>
      </c>
      <c r="AH292" s="7" t="n">
        <f aca="false">O292-(O291*$G291/100)</f>
        <v>0</v>
      </c>
      <c r="AI292" s="7" t="n">
        <f aca="false">P292-(P291*$G291/100)</f>
        <v>0</v>
      </c>
      <c r="AJ292" s="7" t="n">
        <f aca="false">Q292-(Q291*$G291/100)</f>
        <v>0</v>
      </c>
      <c r="AK292" s="7" t="n">
        <f aca="false">R292-(R291*$G291/100)</f>
        <v>0</v>
      </c>
      <c r="AL292" s="7" t="n">
        <f aca="false">S292-(S291*$G291/100)</f>
        <v>0</v>
      </c>
      <c r="AM292" s="7" t="n">
        <f aca="false">T292-(T291*$G291/100)</f>
        <v>0</v>
      </c>
      <c r="AN292" s="7" t="n">
        <f aca="false">U292-(U291*$G291/100)</f>
        <v>0</v>
      </c>
      <c r="AO292" s="7" t="n">
        <f aca="false">V292-(V291*$G291/100)</f>
        <v>0</v>
      </c>
      <c r="AP292" s="7" t="n">
        <f aca="false">W292-(W291*$G291/100)</f>
        <v>0</v>
      </c>
      <c r="AQ292" s="7" t="n">
        <f aca="false">X292-(X291*$G291/100)</f>
        <v>0</v>
      </c>
      <c r="AR292" s="7" t="n">
        <f aca="false">Y292-(Y291*$G291/100)</f>
        <v>0</v>
      </c>
    </row>
    <row r="293" customFormat="false" ht="18" hidden="false" customHeight="false" outlineLevel="0" collapsed="false">
      <c r="AA293" s="7"/>
      <c r="AB293" s="7" t="n">
        <f aca="false">I293-(I292*$G292/100)</f>
        <v>0</v>
      </c>
      <c r="AC293" s="7" t="n">
        <f aca="false">J293-(J292*$G292/100)</f>
        <v>0</v>
      </c>
      <c r="AD293" s="7" t="n">
        <f aca="false">K293-(K292*$G292/100)</f>
        <v>0</v>
      </c>
      <c r="AE293" s="7" t="n">
        <f aca="false">L293-(L292*$G292/100)</f>
        <v>0</v>
      </c>
      <c r="AF293" s="7" t="n">
        <f aca="false">M293-(M292*$G292/100)</f>
        <v>0</v>
      </c>
      <c r="AG293" s="7" t="n">
        <f aca="false">N293-(N292*$G292/100)</f>
        <v>0</v>
      </c>
      <c r="AH293" s="7" t="n">
        <f aca="false">O293-(O292*$G292/100)</f>
        <v>0</v>
      </c>
      <c r="AI293" s="7" t="n">
        <f aca="false">P293-(P292*$G292/100)</f>
        <v>0</v>
      </c>
      <c r="AJ293" s="7" t="n">
        <f aca="false">Q293-(Q292*$G292/100)</f>
        <v>0</v>
      </c>
      <c r="AK293" s="7" t="n">
        <f aca="false">R293-(R292*$G292/100)</f>
        <v>0</v>
      </c>
      <c r="AL293" s="7" t="n">
        <f aca="false">S293-(S292*$G292/100)</f>
        <v>0</v>
      </c>
      <c r="AM293" s="7" t="n">
        <f aca="false">T293-(T292*$G292/100)</f>
        <v>0</v>
      </c>
      <c r="AN293" s="7" t="n">
        <f aca="false">U293-(U292*$G292/100)</f>
        <v>0</v>
      </c>
      <c r="AO293" s="7" t="n">
        <f aca="false">V293-(V292*$G292/100)</f>
        <v>0</v>
      </c>
      <c r="AP293" s="7" t="n">
        <f aca="false">W293-(W292*$G292/100)</f>
        <v>0</v>
      </c>
      <c r="AQ293" s="7" t="n">
        <f aca="false">X293-(X292*$G292/100)</f>
        <v>0</v>
      </c>
      <c r="AR293" s="7" t="n">
        <f aca="false">Y293-(Y292*$G292/100)</f>
        <v>0</v>
      </c>
    </row>
    <row r="294" customFormat="false" ht="18" hidden="false" customHeight="false" outlineLevel="0" collapsed="false">
      <c r="AA294" s="7"/>
      <c r="AB294" s="7" t="n">
        <f aca="false">I294-(I293*$G293/100)</f>
        <v>0</v>
      </c>
      <c r="AC294" s="7" t="n">
        <f aca="false">J294-(J293*$G293/100)</f>
        <v>0</v>
      </c>
      <c r="AD294" s="7" t="n">
        <f aca="false">K294-(K293*$G293/100)</f>
        <v>0</v>
      </c>
      <c r="AE294" s="7" t="n">
        <f aca="false">L294-(L293*$G293/100)</f>
        <v>0</v>
      </c>
      <c r="AF294" s="7" t="n">
        <f aca="false">M294-(M293*$G293/100)</f>
        <v>0</v>
      </c>
      <c r="AG294" s="7" t="n">
        <f aca="false">N294-(N293*$G293/100)</f>
        <v>0</v>
      </c>
      <c r="AH294" s="7" t="n">
        <f aca="false">O294-(O293*$G293/100)</f>
        <v>0</v>
      </c>
      <c r="AI294" s="7" t="n">
        <f aca="false">P294-(P293*$G293/100)</f>
        <v>0</v>
      </c>
      <c r="AJ294" s="7" t="n">
        <f aca="false">Q294-(Q293*$G293/100)</f>
        <v>0</v>
      </c>
      <c r="AK294" s="7" t="n">
        <f aca="false">R294-(R293*$G293/100)</f>
        <v>0</v>
      </c>
      <c r="AL294" s="7" t="n">
        <f aca="false">S294-(S293*$G293/100)</f>
        <v>0</v>
      </c>
      <c r="AM294" s="7" t="n">
        <f aca="false">T294-(T293*$G293/100)</f>
        <v>0</v>
      </c>
      <c r="AN294" s="7" t="n">
        <f aca="false">U294-(U293*$G293/100)</f>
        <v>0</v>
      </c>
      <c r="AO294" s="7" t="n">
        <f aca="false">V294-(V293*$G293/100)</f>
        <v>0</v>
      </c>
      <c r="AP294" s="7" t="n">
        <f aca="false">W294-(W293*$G293/100)</f>
        <v>0</v>
      </c>
      <c r="AQ294" s="7" t="n">
        <f aca="false">X294-(X293*$G293/100)</f>
        <v>0</v>
      </c>
      <c r="AR294" s="7" t="n">
        <f aca="false">Y294-(Y293*$G293/100)</f>
        <v>0</v>
      </c>
    </row>
    <row r="295" customFormat="false" ht="18" hidden="false" customHeight="false" outlineLevel="0" collapsed="false">
      <c r="AA295" s="7"/>
      <c r="AB295" s="7" t="n">
        <f aca="false">I295-(I294*$G294/100)</f>
        <v>0</v>
      </c>
      <c r="AC295" s="7" t="n">
        <f aca="false">J295-(J294*$G294/100)</f>
        <v>0</v>
      </c>
      <c r="AD295" s="7" t="n">
        <f aca="false">K295-(K294*$G294/100)</f>
        <v>0</v>
      </c>
      <c r="AE295" s="7" t="n">
        <f aca="false">L295-(L294*$G294/100)</f>
        <v>0</v>
      </c>
      <c r="AF295" s="7" t="n">
        <f aca="false">M295-(M294*$G294/100)</f>
        <v>0</v>
      </c>
      <c r="AG295" s="7" t="n">
        <f aca="false">N295-(N294*$G294/100)</f>
        <v>0</v>
      </c>
      <c r="AH295" s="7" t="n">
        <f aca="false">O295-(O294*$G294/100)</f>
        <v>0</v>
      </c>
      <c r="AI295" s="7" t="n">
        <f aca="false">P295-(P294*$G294/100)</f>
        <v>0</v>
      </c>
      <c r="AJ295" s="7" t="n">
        <f aca="false">Q295-(Q294*$G294/100)</f>
        <v>0</v>
      </c>
      <c r="AK295" s="7" t="n">
        <f aca="false">R295-(R294*$G294/100)</f>
        <v>0</v>
      </c>
      <c r="AL295" s="7" t="n">
        <f aca="false">S295-(S294*$G294/100)</f>
        <v>0</v>
      </c>
      <c r="AM295" s="7" t="n">
        <f aca="false">T295-(T294*$G294/100)</f>
        <v>0</v>
      </c>
      <c r="AN295" s="7" t="n">
        <f aca="false">U295-(U294*$G294/100)</f>
        <v>0</v>
      </c>
      <c r="AO295" s="7" t="n">
        <f aca="false">V295-(V294*$G294/100)</f>
        <v>0</v>
      </c>
      <c r="AP295" s="7" t="n">
        <f aca="false">W295-(W294*$G294/100)</f>
        <v>0</v>
      </c>
      <c r="AQ295" s="7" t="n">
        <f aca="false">X295-(X294*$G294/100)</f>
        <v>0</v>
      </c>
      <c r="AR295" s="7" t="n">
        <f aca="false">Y295-(Y294*$G294/100)</f>
        <v>0</v>
      </c>
    </row>
    <row r="296" customFormat="false" ht="18" hidden="false" customHeight="false" outlineLevel="0" collapsed="false">
      <c r="AA296" s="7"/>
      <c r="AB296" s="7" t="n">
        <f aca="false">I296-(I295*$G295/100)</f>
        <v>0</v>
      </c>
      <c r="AC296" s="7" t="n">
        <f aca="false">J296-(J295*$G295/100)</f>
        <v>0</v>
      </c>
      <c r="AD296" s="7" t="n">
        <f aca="false">K296-(K295*$G295/100)</f>
        <v>0</v>
      </c>
      <c r="AE296" s="7" t="n">
        <f aca="false">L296-(L295*$G295/100)</f>
        <v>0</v>
      </c>
      <c r="AF296" s="7" t="n">
        <f aca="false">M296-(M295*$G295/100)</f>
        <v>0</v>
      </c>
      <c r="AG296" s="7" t="n">
        <f aca="false">N296-(N295*$G295/100)</f>
        <v>0</v>
      </c>
      <c r="AH296" s="7" t="n">
        <f aca="false">O296-(O295*$G295/100)</f>
        <v>0</v>
      </c>
      <c r="AI296" s="7" t="n">
        <f aca="false">P296-(P295*$G295/100)</f>
        <v>0</v>
      </c>
      <c r="AJ296" s="7" t="n">
        <f aca="false">Q296-(Q295*$G295/100)</f>
        <v>0</v>
      </c>
      <c r="AK296" s="7" t="n">
        <f aca="false">R296-(R295*$G295/100)</f>
        <v>0</v>
      </c>
      <c r="AL296" s="7" t="n">
        <f aca="false">S296-(S295*$G295/100)</f>
        <v>0</v>
      </c>
      <c r="AM296" s="7" t="n">
        <f aca="false">T296-(T295*$G295/100)</f>
        <v>0</v>
      </c>
      <c r="AN296" s="7" t="n">
        <f aca="false">U296-(U295*$G295/100)</f>
        <v>0</v>
      </c>
      <c r="AO296" s="7" t="n">
        <f aca="false">V296-(V295*$G295/100)</f>
        <v>0</v>
      </c>
      <c r="AP296" s="7" t="n">
        <f aca="false">W296-(W295*$G295/100)</f>
        <v>0</v>
      </c>
      <c r="AQ296" s="7" t="n">
        <f aca="false">X296-(X295*$G295/100)</f>
        <v>0</v>
      </c>
      <c r="AR296" s="7" t="n">
        <f aca="false">Y296-(Y295*$G295/100)</f>
        <v>0</v>
      </c>
    </row>
    <row r="297" customFormat="false" ht="18" hidden="false" customHeight="false" outlineLevel="0" collapsed="false">
      <c r="AA297" s="7"/>
      <c r="AB297" s="7" t="n">
        <f aca="false">I297-(I296*$G296/100)</f>
        <v>0</v>
      </c>
      <c r="AC297" s="7" t="n">
        <f aca="false">J297-(J296*$G296/100)</f>
        <v>0</v>
      </c>
      <c r="AD297" s="7" t="n">
        <f aca="false">K297-(K296*$G296/100)</f>
        <v>0</v>
      </c>
      <c r="AE297" s="7" t="n">
        <f aca="false">L297-(L296*$G296/100)</f>
        <v>0</v>
      </c>
      <c r="AF297" s="7" t="n">
        <f aca="false">M297-(M296*$G296/100)</f>
        <v>0</v>
      </c>
      <c r="AG297" s="7" t="n">
        <f aca="false">N297-(N296*$G296/100)</f>
        <v>0</v>
      </c>
      <c r="AH297" s="7" t="n">
        <f aca="false">O297-(O296*$G296/100)</f>
        <v>0</v>
      </c>
      <c r="AI297" s="7" t="n">
        <f aca="false">P297-(P296*$G296/100)</f>
        <v>0</v>
      </c>
      <c r="AJ297" s="7" t="n">
        <f aca="false">Q297-(Q296*$G296/100)</f>
        <v>0</v>
      </c>
      <c r="AK297" s="7" t="n">
        <f aca="false">R297-(R296*$G296/100)</f>
        <v>0</v>
      </c>
      <c r="AL297" s="7" t="n">
        <f aca="false">S297-(S296*$G296/100)</f>
        <v>0</v>
      </c>
      <c r="AM297" s="7" t="n">
        <f aca="false">T297-(T296*$G296/100)</f>
        <v>0</v>
      </c>
      <c r="AN297" s="7" t="n">
        <f aca="false">U297-(U296*$G296/100)</f>
        <v>0</v>
      </c>
      <c r="AO297" s="7" t="n">
        <f aca="false">V297-(V296*$G296/100)</f>
        <v>0</v>
      </c>
      <c r="AP297" s="7" t="n">
        <f aca="false">W297-(W296*$G296/100)</f>
        <v>0</v>
      </c>
      <c r="AQ297" s="7" t="n">
        <f aca="false">X297-(X296*$G296/100)</f>
        <v>0</v>
      </c>
      <c r="AR297" s="7" t="n">
        <f aca="false">Y297-(Y296*$G296/100)</f>
        <v>0</v>
      </c>
    </row>
    <row r="298" customFormat="false" ht="18" hidden="false" customHeight="false" outlineLevel="0" collapsed="false">
      <c r="AA298" s="7"/>
      <c r="AB298" s="7" t="n">
        <f aca="false">I298-(I297*$G297/100)</f>
        <v>0</v>
      </c>
      <c r="AC298" s="7" t="n">
        <f aca="false">J298-(J297*$G297/100)</f>
        <v>0</v>
      </c>
      <c r="AD298" s="7" t="n">
        <f aca="false">K298-(K297*$G297/100)</f>
        <v>0</v>
      </c>
      <c r="AE298" s="7" t="n">
        <f aca="false">L298-(L297*$G297/100)</f>
        <v>0</v>
      </c>
      <c r="AF298" s="7" t="n">
        <f aca="false">M298-(M297*$G297/100)</f>
        <v>0</v>
      </c>
      <c r="AG298" s="7" t="n">
        <f aca="false">N298-(N297*$G297/100)</f>
        <v>0</v>
      </c>
      <c r="AH298" s="7" t="n">
        <f aca="false">O298-(O297*$G297/100)</f>
        <v>0</v>
      </c>
      <c r="AI298" s="7" t="n">
        <f aca="false">P298-(P297*$G297/100)</f>
        <v>0</v>
      </c>
      <c r="AJ298" s="7" t="n">
        <f aca="false">Q298-(Q297*$G297/100)</f>
        <v>0</v>
      </c>
      <c r="AK298" s="7" t="n">
        <f aca="false">R298-(R297*$G297/100)</f>
        <v>0</v>
      </c>
      <c r="AL298" s="7" t="n">
        <f aca="false">S298-(S297*$G297/100)</f>
        <v>0</v>
      </c>
      <c r="AM298" s="7" t="n">
        <f aca="false">T298-(T297*$G297/100)</f>
        <v>0</v>
      </c>
      <c r="AN298" s="7" t="n">
        <f aca="false">U298-(U297*$G297/100)</f>
        <v>0</v>
      </c>
      <c r="AO298" s="7" t="n">
        <f aca="false">V298-(V297*$G297/100)</f>
        <v>0</v>
      </c>
      <c r="AP298" s="7" t="n">
        <f aca="false">W298-(W297*$G297/100)</f>
        <v>0</v>
      </c>
      <c r="AQ298" s="7" t="n">
        <f aca="false">X298-(X297*$G297/100)</f>
        <v>0</v>
      </c>
      <c r="AR298" s="7" t="n">
        <f aca="false">Y298-(Y297*$G297/100)</f>
        <v>0</v>
      </c>
    </row>
    <row r="299" customFormat="false" ht="18" hidden="false" customHeight="false" outlineLevel="0" collapsed="false">
      <c r="AA299" s="7"/>
      <c r="AB299" s="7" t="n">
        <f aca="false">I299-(I298*$G298/100)</f>
        <v>0</v>
      </c>
      <c r="AC299" s="7" t="n">
        <f aca="false">J299-(J298*$G298/100)</f>
        <v>0</v>
      </c>
      <c r="AD299" s="7" t="n">
        <f aca="false">K299-(K298*$G298/100)</f>
        <v>0</v>
      </c>
      <c r="AE299" s="7" t="n">
        <f aca="false">L299-(L298*$G298/100)</f>
        <v>0</v>
      </c>
      <c r="AF299" s="7" t="n">
        <f aca="false">M299-(M298*$G298/100)</f>
        <v>0</v>
      </c>
      <c r="AG299" s="7" t="n">
        <f aca="false">N299-(N298*$G298/100)</f>
        <v>0</v>
      </c>
      <c r="AH299" s="7" t="n">
        <f aca="false">O299-(O298*$G298/100)</f>
        <v>0</v>
      </c>
      <c r="AI299" s="7" t="n">
        <f aca="false">P299-(P298*$G298/100)</f>
        <v>0</v>
      </c>
      <c r="AJ299" s="7" t="n">
        <f aca="false">Q299-(Q298*$G298/100)</f>
        <v>0</v>
      </c>
      <c r="AK299" s="7" t="n">
        <f aca="false">R299-(R298*$G298/100)</f>
        <v>0</v>
      </c>
      <c r="AL299" s="7" t="n">
        <f aca="false">S299-(S298*$G298/100)</f>
        <v>0</v>
      </c>
      <c r="AM299" s="7" t="n">
        <f aca="false">T299-(T298*$G298/100)</f>
        <v>0</v>
      </c>
      <c r="AN299" s="7" t="n">
        <f aca="false">U299-(U298*$G298/100)</f>
        <v>0</v>
      </c>
      <c r="AO299" s="7" t="n">
        <f aca="false">V299-(V298*$G298/100)</f>
        <v>0</v>
      </c>
      <c r="AP299" s="7" t="n">
        <f aca="false">W299-(W298*$G298/100)</f>
        <v>0</v>
      </c>
      <c r="AQ299" s="7" t="n">
        <f aca="false">X299-(X298*$G298/100)</f>
        <v>0</v>
      </c>
      <c r="AR299" s="7" t="n">
        <f aca="false">Y299-(Y298*$G298/100)</f>
        <v>0</v>
      </c>
    </row>
    <row r="300" customFormat="false" ht="18" hidden="false" customHeight="false" outlineLevel="0" collapsed="false">
      <c r="AA300" s="7"/>
      <c r="AB300" s="7" t="n">
        <f aca="false">I300-(I299*$G299/100)</f>
        <v>0</v>
      </c>
      <c r="AC300" s="7" t="n">
        <f aca="false">J300-(J299*$G299/100)</f>
        <v>0</v>
      </c>
      <c r="AD300" s="7" t="n">
        <f aca="false">K300-(K299*$G299/100)</f>
        <v>0</v>
      </c>
      <c r="AE300" s="7" t="n">
        <f aca="false">L300-(L299*$G299/100)</f>
        <v>0</v>
      </c>
      <c r="AF300" s="7" t="n">
        <f aca="false">M300-(M299*$G299/100)</f>
        <v>0</v>
      </c>
      <c r="AG300" s="7" t="n">
        <f aca="false">N300-(N299*$G299/100)</f>
        <v>0</v>
      </c>
      <c r="AH300" s="7" t="n">
        <f aca="false">O300-(O299*$G299/100)</f>
        <v>0</v>
      </c>
      <c r="AI300" s="7" t="n">
        <f aca="false">P300-(P299*$G299/100)</f>
        <v>0</v>
      </c>
      <c r="AJ300" s="7" t="n">
        <f aca="false">Q300-(Q299*$G299/100)</f>
        <v>0</v>
      </c>
      <c r="AK300" s="7" t="n">
        <f aca="false">R300-(R299*$G299/100)</f>
        <v>0</v>
      </c>
      <c r="AL300" s="7" t="n">
        <f aca="false">S300-(S299*$G299/100)</f>
        <v>0</v>
      </c>
      <c r="AM300" s="7" t="n">
        <f aca="false">T300-(T299*$G299/100)</f>
        <v>0</v>
      </c>
      <c r="AN300" s="7" t="n">
        <f aca="false">U300-(U299*$G299/100)</f>
        <v>0</v>
      </c>
      <c r="AO300" s="7" t="n">
        <f aca="false">V300-(V299*$G299/100)</f>
        <v>0</v>
      </c>
      <c r="AP300" s="7" t="n">
        <f aca="false">W300-(W299*$G299/100)</f>
        <v>0</v>
      </c>
      <c r="AQ300" s="7" t="n">
        <f aca="false">X300-(X299*$G299/100)</f>
        <v>0</v>
      </c>
      <c r="AR300" s="7" t="n">
        <f aca="false">Y300-(Y299*$G299/100)</f>
        <v>0</v>
      </c>
    </row>
    <row r="301" customFormat="false" ht="18" hidden="false" customHeight="false" outlineLevel="0" collapsed="false">
      <c r="AA301" s="7"/>
      <c r="AB301" s="7" t="n">
        <f aca="false">I301-(I300*$G300/100)</f>
        <v>0</v>
      </c>
      <c r="AC301" s="7" t="n">
        <f aca="false">J301-(J300*$G300/100)</f>
        <v>0</v>
      </c>
      <c r="AD301" s="7" t="n">
        <f aca="false">K301-(K300*$G300/100)</f>
        <v>0</v>
      </c>
      <c r="AE301" s="7" t="n">
        <f aca="false">L301-(L300*$G300/100)</f>
        <v>0</v>
      </c>
      <c r="AF301" s="7" t="n">
        <f aca="false">M301-(M300*$G300/100)</f>
        <v>0</v>
      </c>
      <c r="AG301" s="7" t="n">
        <f aca="false">N301-(N300*$G300/100)</f>
        <v>0</v>
      </c>
      <c r="AH301" s="7" t="n">
        <f aca="false">O301-(O300*$G300/100)</f>
        <v>0</v>
      </c>
      <c r="AI301" s="7" t="n">
        <f aca="false">P301-(P300*$G300/100)</f>
        <v>0</v>
      </c>
      <c r="AJ301" s="7" t="n">
        <f aca="false">Q301-(Q300*$G300/100)</f>
        <v>0</v>
      </c>
      <c r="AK301" s="7" t="n">
        <f aca="false">R301-(R300*$G300/100)</f>
        <v>0</v>
      </c>
      <c r="AL301" s="7" t="n">
        <f aca="false">S301-(S300*$G300/100)</f>
        <v>0</v>
      </c>
      <c r="AM301" s="7" t="n">
        <f aca="false">T301-(T300*$G300/100)</f>
        <v>0</v>
      </c>
      <c r="AN301" s="7" t="n">
        <f aca="false">U301-(U300*$G300/100)</f>
        <v>0</v>
      </c>
      <c r="AO301" s="7" t="n">
        <f aca="false">V301-(V300*$G300/100)</f>
        <v>0</v>
      </c>
      <c r="AP301" s="7" t="n">
        <f aca="false">W301-(W300*$G300/100)</f>
        <v>0</v>
      </c>
      <c r="AQ301" s="7" t="n">
        <f aca="false">X301-(X300*$G300/100)</f>
        <v>0</v>
      </c>
      <c r="AR301" s="7" t="n">
        <f aca="false">Y301-(Y300*$G300/100)</f>
        <v>0</v>
      </c>
    </row>
    <row r="302" customFormat="false" ht="18" hidden="false" customHeight="false" outlineLevel="0" collapsed="false">
      <c r="AA302" s="7"/>
      <c r="AB302" s="7" t="n">
        <f aca="false">I302-(I301*$G301/100)</f>
        <v>0</v>
      </c>
      <c r="AC302" s="7" t="n">
        <f aca="false">J302-(J301*$G301/100)</f>
        <v>0</v>
      </c>
      <c r="AD302" s="7" t="n">
        <f aca="false">K302-(K301*$G301/100)</f>
        <v>0</v>
      </c>
      <c r="AE302" s="7" t="n">
        <f aca="false">L302-(L301*$G301/100)</f>
        <v>0</v>
      </c>
      <c r="AF302" s="7" t="n">
        <f aca="false">M302-(M301*$G301/100)</f>
        <v>0</v>
      </c>
      <c r="AG302" s="7" t="n">
        <f aca="false">N302-(N301*$G301/100)</f>
        <v>0</v>
      </c>
      <c r="AH302" s="7" t="n">
        <f aca="false">O302-(O301*$G301/100)</f>
        <v>0</v>
      </c>
      <c r="AI302" s="7" t="n">
        <f aca="false">P302-(P301*$G301/100)</f>
        <v>0</v>
      </c>
      <c r="AJ302" s="7" t="n">
        <f aca="false">Q302-(Q301*$G301/100)</f>
        <v>0</v>
      </c>
      <c r="AK302" s="7" t="n">
        <f aca="false">R302-(R301*$G301/100)</f>
        <v>0</v>
      </c>
      <c r="AL302" s="7" t="n">
        <f aca="false">S302-(S301*$G301/100)</f>
        <v>0</v>
      </c>
      <c r="AM302" s="7" t="n">
        <f aca="false">T302-(T301*$G301/100)</f>
        <v>0</v>
      </c>
      <c r="AN302" s="7" t="n">
        <f aca="false">U302-(U301*$G301/100)</f>
        <v>0</v>
      </c>
      <c r="AO302" s="7" t="n">
        <f aca="false">V302-(V301*$G301/100)</f>
        <v>0</v>
      </c>
      <c r="AP302" s="7" t="n">
        <f aca="false">W302-(W301*$G301/100)</f>
        <v>0</v>
      </c>
      <c r="AQ302" s="7" t="n">
        <f aca="false">X302-(X301*$G301/100)</f>
        <v>0</v>
      </c>
      <c r="AR302" s="7" t="n">
        <f aca="false">Y302-(Y301*$G301/100)</f>
        <v>0</v>
      </c>
    </row>
    <row r="303" customFormat="false" ht="18" hidden="false" customHeight="false" outlineLevel="0" collapsed="false">
      <c r="AA303" s="7"/>
      <c r="AB303" s="7" t="n">
        <f aca="false">I303-(I302*$G302/100)</f>
        <v>0</v>
      </c>
      <c r="AC303" s="7" t="n">
        <f aca="false">J303-(J302*$G302/100)</f>
        <v>0</v>
      </c>
      <c r="AD303" s="7" t="n">
        <f aca="false">K303-(K302*$G302/100)</f>
        <v>0</v>
      </c>
      <c r="AE303" s="7" t="n">
        <f aca="false">L303-(L302*$G302/100)</f>
        <v>0</v>
      </c>
      <c r="AF303" s="7" t="n">
        <f aca="false">M303-(M302*$G302/100)</f>
        <v>0</v>
      </c>
      <c r="AG303" s="7" t="n">
        <f aca="false">N303-(N302*$G302/100)</f>
        <v>0</v>
      </c>
      <c r="AH303" s="7" t="n">
        <f aca="false">O303-(O302*$G302/100)</f>
        <v>0</v>
      </c>
      <c r="AI303" s="7" t="n">
        <f aca="false">P303-(P302*$G302/100)</f>
        <v>0</v>
      </c>
      <c r="AJ303" s="7" t="n">
        <f aca="false">Q303-(Q302*$G302/100)</f>
        <v>0</v>
      </c>
      <c r="AK303" s="7" t="n">
        <f aca="false">R303-(R302*$G302/100)</f>
        <v>0</v>
      </c>
      <c r="AL303" s="7" t="n">
        <f aca="false">S303-(S302*$G302/100)</f>
        <v>0</v>
      </c>
      <c r="AM303" s="7" t="n">
        <f aca="false">T303-(T302*$G302/100)</f>
        <v>0</v>
      </c>
      <c r="AN303" s="7" t="n">
        <f aca="false">U303-(U302*$G302/100)</f>
        <v>0</v>
      </c>
      <c r="AO303" s="7" t="n">
        <f aca="false">V303-(V302*$G302/100)</f>
        <v>0</v>
      </c>
      <c r="AP303" s="7" t="n">
        <f aca="false">W303-(W302*$G302/100)</f>
        <v>0</v>
      </c>
      <c r="AQ303" s="7" t="n">
        <f aca="false">X303-(X302*$G302/100)</f>
        <v>0</v>
      </c>
      <c r="AR303" s="7" t="n">
        <f aca="false">Y303-(Y302*$G302/100)</f>
        <v>0</v>
      </c>
    </row>
    <row r="304" customFormat="false" ht="18" hidden="false" customHeight="false" outlineLevel="0" collapsed="false">
      <c r="AA304" s="7"/>
      <c r="AB304" s="7" t="n">
        <f aca="false">I304-(I303*$G303/100)</f>
        <v>0</v>
      </c>
      <c r="AC304" s="7" t="n">
        <f aca="false">J304-(J303*$G303/100)</f>
        <v>0</v>
      </c>
      <c r="AD304" s="7" t="n">
        <f aca="false">K304-(K303*$G303/100)</f>
        <v>0</v>
      </c>
      <c r="AE304" s="7" t="n">
        <f aca="false">L304-(L303*$G303/100)</f>
        <v>0</v>
      </c>
      <c r="AF304" s="7" t="n">
        <f aca="false">M304-(M303*$G303/100)</f>
        <v>0</v>
      </c>
      <c r="AG304" s="7" t="n">
        <f aca="false">N304-(N303*$G303/100)</f>
        <v>0</v>
      </c>
      <c r="AH304" s="7" t="n">
        <f aca="false">O304-(O303*$G303/100)</f>
        <v>0</v>
      </c>
      <c r="AI304" s="7" t="n">
        <f aca="false">P304-(P303*$G303/100)</f>
        <v>0</v>
      </c>
      <c r="AJ304" s="7" t="n">
        <f aca="false">Q304-(Q303*$G303/100)</f>
        <v>0</v>
      </c>
      <c r="AK304" s="7" t="n">
        <f aca="false">R304-(R303*$G303/100)</f>
        <v>0</v>
      </c>
      <c r="AL304" s="7" t="n">
        <f aca="false">S304-(S303*$G303/100)</f>
        <v>0</v>
      </c>
      <c r="AM304" s="7" t="n">
        <f aca="false">T304-(T303*$G303/100)</f>
        <v>0</v>
      </c>
      <c r="AN304" s="7" t="n">
        <f aca="false">U304-(U303*$G303/100)</f>
        <v>0</v>
      </c>
      <c r="AO304" s="7" t="n">
        <f aca="false">V304-(V303*$G303/100)</f>
        <v>0</v>
      </c>
      <c r="AP304" s="7" t="n">
        <f aca="false">W304-(W303*$G303/100)</f>
        <v>0</v>
      </c>
      <c r="AQ304" s="7" t="n">
        <f aca="false">X304-(X303*$G303/100)</f>
        <v>0</v>
      </c>
      <c r="AR304" s="7" t="n">
        <f aca="false">Y304-(Y303*$G303/100)</f>
        <v>0</v>
      </c>
    </row>
    <row r="305" customFormat="false" ht="18" hidden="false" customHeight="false" outlineLevel="0" collapsed="false">
      <c r="AA305" s="7"/>
      <c r="AB305" s="7" t="n">
        <f aca="false">I305-(I304*$G304/100)</f>
        <v>0</v>
      </c>
      <c r="AC305" s="7" t="n">
        <f aca="false">J305-(J304*$G304/100)</f>
        <v>0</v>
      </c>
      <c r="AD305" s="7" t="n">
        <f aca="false">K305-(K304*$G304/100)</f>
        <v>0</v>
      </c>
      <c r="AE305" s="7" t="n">
        <f aca="false">L305-(L304*$G304/100)</f>
        <v>0</v>
      </c>
      <c r="AF305" s="7" t="n">
        <f aca="false">M305-(M304*$G304/100)</f>
        <v>0</v>
      </c>
      <c r="AG305" s="7" t="n">
        <f aca="false">N305-(N304*$G304/100)</f>
        <v>0</v>
      </c>
      <c r="AH305" s="7" t="n">
        <f aca="false">O305-(O304*$G304/100)</f>
        <v>0</v>
      </c>
      <c r="AI305" s="7" t="n">
        <f aca="false">P305-(P304*$G304/100)</f>
        <v>0</v>
      </c>
      <c r="AJ305" s="7" t="n">
        <f aca="false">Q305-(Q304*$G304/100)</f>
        <v>0</v>
      </c>
      <c r="AK305" s="7" t="n">
        <f aca="false">R305-(R304*$G304/100)</f>
        <v>0</v>
      </c>
      <c r="AL305" s="7" t="n">
        <f aca="false">S305-(S304*$G304/100)</f>
        <v>0</v>
      </c>
      <c r="AM305" s="7" t="n">
        <f aca="false">T305-(T304*$G304/100)</f>
        <v>0</v>
      </c>
      <c r="AN305" s="7" t="n">
        <f aca="false">U305-(U304*$G304/100)</f>
        <v>0</v>
      </c>
      <c r="AO305" s="7" t="n">
        <f aca="false">V305-(V304*$G304/100)</f>
        <v>0</v>
      </c>
      <c r="AP305" s="7" t="n">
        <f aca="false">W305-(W304*$G304/100)</f>
        <v>0</v>
      </c>
      <c r="AQ305" s="7" t="n">
        <f aca="false">X305-(X304*$G304/100)</f>
        <v>0</v>
      </c>
      <c r="AR305" s="7" t="n">
        <f aca="false">Y305-(Y304*$G304/100)</f>
        <v>0</v>
      </c>
    </row>
    <row r="306" customFormat="false" ht="18" hidden="false" customHeight="false" outlineLevel="0" collapsed="false">
      <c r="AA306" s="7"/>
      <c r="AB306" s="7" t="n">
        <f aca="false">I306-(I305*$G305/100)</f>
        <v>0</v>
      </c>
      <c r="AC306" s="7" t="n">
        <f aca="false">J306-(J305*$G305/100)</f>
        <v>0</v>
      </c>
      <c r="AD306" s="7" t="n">
        <f aca="false">K306-(K305*$G305/100)</f>
        <v>0</v>
      </c>
      <c r="AE306" s="7" t="n">
        <f aca="false">L306-(L305*$G305/100)</f>
        <v>0</v>
      </c>
      <c r="AF306" s="7" t="n">
        <f aca="false">M306-(M305*$G305/100)</f>
        <v>0</v>
      </c>
      <c r="AG306" s="7" t="n">
        <f aca="false">N306-(N305*$G305/100)</f>
        <v>0</v>
      </c>
      <c r="AH306" s="7" t="n">
        <f aca="false">O306-(O305*$G305/100)</f>
        <v>0</v>
      </c>
      <c r="AI306" s="7" t="n">
        <f aca="false">P306-(P305*$G305/100)</f>
        <v>0</v>
      </c>
      <c r="AJ306" s="7" t="n">
        <f aca="false">Q306-(Q305*$G305/100)</f>
        <v>0</v>
      </c>
      <c r="AK306" s="7" t="n">
        <f aca="false">R306-(R305*$G305/100)</f>
        <v>0</v>
      </c>
      <c r="AL306" s="7" t="n">
        <f aca="false">S306-(S305*$G305/100)</f>
        <v>0</v>
      </c>
      <c r="AM306" s="7" t="n">
        <f aca="false">T306-(T305*$G305/100)</f>
        <v>0</v>
      </c>
      <c r="AN306" s="7" t="n">
        <f aca="false">U306-(U305*$G305/100)</f>
        <v>0</v>
      </c>
      <c r="AO306" s="7" t="n">
        <f aca="false">V306-(V305*$G305/100)</f>
        <v>0</v>
      </c>
      <c r="AP306" s="7" t="n">
        <f aca="false">W306-(W305*$G305/100)</f>
        <v>0</v>
      </c>
      <c r="AQ306" s="7" t="n">
        <f aca="false">X306-(X305*$G305/100)</f>
        <v>0</v>
      </c>
      <c r="AR306" s="7" t="n">
        <f aca="false">Y306-(Y305*$G305/100)</f>
        <v>0</v>
      </c>
    </row>
    <row r="307" customFormat="false" ht="18" hidden="false" customHeight="false" outlineLevel="0" collapsed="false">
      <c r="AA307" s="7"/>
      <c r="AB307" s="7" t="n">
        <f aca="false">I307-(I306*$G306/100)</f>
        <v>0</v>
      </c>
      <c r="AC307" s="7" t="n">
        <f aca="false">J307-(J306*$G306/100)</f>
        <v>0</v>
      </c>
      <c r="AD307" s="7" t="n">
        <f aca="false">K307-(K306*$G306/100)</f>
        <v>0</v>
      </c>
      <c r="AE307" s="7" t="n">
        <f aca="false">L307-(L306*$G306/100)</f>
        <v>0</v>
      </c>
      <c r="AF307" s="7" t="n">
        <f aca="false">M307-(M306*$G306/100)</f>
        <v>0</v>
      </c>
      <c r="AG307" s="7" t="n">
        <f aca="false">N307-(N306*$G306/100)</f>
        <v>0</v>
      </c>
      <c r="AH307" s="7" t="n">
        <f aca="false">O307-(O306*$G306/100)</f>
        <v>0</v>
      </c>
      <c r="AI307" s="7" t="n">
        <f aca="false">P307-(P306*$G306/100)</f>
        <v>0</v>
      </c>
      <c r="AJ307" s="7" t="n">
        <f aca="false">Q307-(Q306*$G306/100)</f>
        <v>0</v>
      </c>
      <c r="AK307" s="7" t="n">
        <f aca="false">R307-(R306*$G306/100)</f>
        <v>0</v>
      </c>
      <c r="AL307" s="7" t="n">
        <f aca="false">S307-(S306*$G306/100)</f>
        <v>0</v>
      </c>
      <c r="AM307" s="7" t="n">
        <f aca="false">T307-(T306*$G306/100)</f>
        <v>0</v>
      </c>
      <c r="AN307" s="7" t="n">
        <f aca="false">U307-(U306*$G306/100)</f>
        <v>0</v>
      </c>
      <c r="AO307" s="7" t="n">
        <f aca="false">V307-(V306*$G306/100)</f>
        <v>0</v>
      </c>
      <c r="AP307" s="7" t="n">
        <f aca="false">W307-(W306*$G306/100)</f>
        <v>0</v>
      </c>
      <c r="AQ307" s="7" t="n">
        <f aca="false">X307-(X306*$G306/100)</f>
        <v>0</v>
      </c>
      <c r="AR307" s="7" t="n">
        <f aca="false">Y307-(Y306*$G306/100)</f>
        <v>0</v>
      </c>
    </row>
    <row r="308" customFormat="false" ht="18" hidden="false" customHeight="false" outlineLevel="0" collapsed="false">
      <c r="AA308" s="7"/>
      <c r="AB308" s="7" t="n">
        <f aca="false">I308-(I307*$G307/100)</f>
        <v>0</v>
      </c>
      <c r="AC308" s="7" t="n">
        <f aca="false">J308-(J307*$G307/100)</f>
        <v>0</v>
      </c>
      <c r="AD308" s="7" t="n">
        <f aca="false">K308-(K307*$G307/100)</f>
        <v>0</v>
      </c>
      <c r="AE308" s="7" t="n">
        <f aca="false">L308-(L307*$G307/100)</f>
        <v>0</v>
      </c>
      <c r="AF308" s="7" t="n">
        <f aca="false">M308-(M307*$G307/100)</f>
        <v>0</v>
      </c>
      <c r="AG308" s="7" t="n">
        <f aca="false">N308-(N307*$G307/100)</f>
        <v>0</v>
      </c>
      <c r="AH308" s="7" t="n">
        <f aca="false">O308-(O307*$G307/100)</f>
        <v>0</v>
      </c>
      <c r="AI308" s="7" t="n">
        <f aca="false">P308-(P307*$G307/100)</f>
        <v>0</v>
      </c>
      <c r="AJ308" s="7" t="n">
        <f aca="false">Q308-(Q307*$G307/100)</f>
        <v>0</v>
      </c>
      <c r="AK308" s="7" t="n">
        <f aca="false">R308-(R307*$G307/100)</f>
        <v>0</v>
      </c>
      <c r="AL308" s="7" t="n">
        <f aca="false">S308-(S307*$G307/100)</f>
        <v>0</v>
      </c>
      <c r="AM308" s="7" t="n">
        <f aca="false">T308-(T307*$G307/100)</f>
        <v>0</v>
      </c>
      <c r="AN308" s="7" t="n">
        <f aca="false">U308-(U307*$G307/100)</f>
        <v>0</v>
      </c>
      <c r="AO308" s="7" t="n">
        <f aca="false">V308-(V307*$G307/100)</f>
        <v>0</v>
      </c>
      <c r="AP308" s="7" t="n">
        <f aca="false">W308-(W307*$G307/100)</f>
        <v>0</v>
      </c>
      <c r="AQ308" s="7" t="n">
        <f aca="false">X308-(X307*$G307/100)</f>
        <v>0</v>
      </c>
      <c r="AR308" s="7" t="n">
        <f aca="false">Y308-(Y307*$G307/100)</f>
        <v>0</v>
      </c>
    </row>
    <row r="309" customFormat="false" ht="18" hidden="false" customHeight="false" outlineLevel="0" collapsed="false">
      <c r="AA309" s="7"/>
      <c r="AB309" s="7" t="n">
        <f aca="false">I309-(I308*$G308/100)</f>
        <v>0</v>
      </c>
      <c r="AC309" s="7" t="n">
        <f aca="false">J309-(J308*$G308/100)</f>
        <v>0</v>
      </c>
      <c r="AD309" s="7" t="n">
        <f aca="false">K309-(K308*$G308/100)</f>
        <v>0</v>
      </c>
      <c r="AE309" s="7" t="n">
        <f aca="false">L309-(L308*$G308/100)</f>
        <v>0</v>
      </c>
      <c r="AF309" s="7" t="n">
        <f aca="false">M309-(M308*$G308/100)</f>
        <v>0</v>
      </c>
      <c r="AG309" s="7" t="n">
        <f aca="false">N309-(N308*$G308/100)</f>
        <v>0</v>
      </c>
      <c r="AH309" s="7" t="n">
        <f aca="false">O309-(O308*$G308/100)</f>
        <v>0</v>
      </c>
      <c r="AI309" s="7" t="n">
        <f aca="false">P309-(P308*$G308/100)</f>
        <v>0</v>
      </c>
      <c r="AJ309" s="7" t="n">
        <f aca="false">Q309-(Q308*$G308/100)</f>
        <v>0</v>
      </c>
      <c r="AK309" s="7" t="n">
        <f aca="false">R309-(R308*$G308/100)</f>
        <v>0</v>
      </c>
      <c r="AL309" s="7" t="n">
        <f aca="false">S309-(S308*$G308/100)</f>
        <v>0</v>
      </c>
      <c r="AM309" s="7" t="n">
        <f aca="false">T309-(T308*$G308/100)</f>
        <v>0</v>
      </c>
      <c r="AN309" s="7" t="n">
        <f aca="false">U309-(U308*$G308/100)</f>
        <v>0</v>
      </c>
      <c r="AO309" s="7" t="n">
        <f aca="false">V309-(V308*$G308/100)</f>
        <v>0</v>
      </c>
      <c r="AP309" s="7" t="n">
        <f aca="false">W309-(W308*$G308/100)</f>
        <v>0</v>
      </c>
      <c r="AQ309" s="7" t="n">
        <f aca="false">X309-(X308*$G308/100)</f>
        <v>0</v>
      </c>
      <c r="AR309" s="7" t="n">
        <f aca="false">Y309-(Y308*$G308/100)</f>
        <v>0</v>
      </c>
    </row>
    <row r="310" customFormat="false" ht="18" hidden="false" customHeight="false" outlineLevel="0" collapsed="false">
      <c r="AA310" s="7"/>
      <c r="AB310" s="7" t="n">
        <f aca="false">I310-(I309*$G309/100)</f>
        <v>0</v>
      </c>
      <c r="AC310" s="7" t="n">
        <f aca="false">J310-(J309*$G309/100)</f>
        <v>0</v>
      </c>
      <c r="AD310" s="7" t="n">
        <f aca="false">K310-(K309*$G309/100)</f>
        <v>0</v>
      </c>
      <c r="AE310" s="7" t="n">
        <f aca="false">L310-(L309*$G309/100)</f>
        <v>0</v>
      </c>
      <c r="AF310" s="7" t="n">
        <f aca="false">M310-(M309*$G309/100)</f>
        <v>0</v>
      </c>
      <c r="AG310" s="7" t="n">
        <f aca="false">N310-(N309*$G309/100)</f>
        <v>0</v>
      </c>
      <c r="AH310" s="7" t="n">
        <f aca="false">O310-(O309*$G309/100)</f>
        <v>0</v>
      </c>
      <c r="AI310" s="7" t="n">
        <f aca="false">P310-(P309*$G309/100)</f>
        <v>0</v>
      </c>
      <c r="AJ310" s="7" t="n">
        <f aca="false">Q310-(Q309*$G309/100)</f>
        <v>0</v>
      </c>
      <c r="AK310" s="7" t="n">
        <f aca="false">R310-(R309*$G309/100)</f>
        <v>0</v>
      </c>
      <c r="AL310" s="7" t="n">
        <f aca="false">S310-(S309*$G309/100)</f>
        <v>0</v>
      </c>
      <c r="AM310" s="7" t="n">
        <f aca="false">T310-(T309*$G309/100)</f>
        <v>0</v>
      </c>
      <c r="AN310" s="7" t="n">
        <f aca="false">U310-(U309*$G309/100)</f>
        <v>0</v>
      </c>
      <c r="AO310" s="7" t="n">
        <f aca="false">V310-(V309*$G309/100)</f>
        <v>0</v>
      </c>
      <c r="AP310" s="7" t="n">
        <f aca="false">W310-(W309*$G309/100)</f>
        <v>0</v>
      </c>
      <c r="AQ310" s="7" t="n">
        <f aca="false">X310-(X309*$G309/100)</f>
        <v>0</v>
      </c>
      <c r="AR310" s="7" t="n">
        <f aca="false">Y310-(Y309*$G309/100)</f>
        <v>0</v>
      </c>
    </row>
    <row r="311" customFormat="false" ht="18" hidden="false" customHeight="false" outlineLevel="0" collapsed="false">
      <c r="AA311" s="7"/>
      <c r="AB311" s="7" t="n">
        <f aca="false">I311-(I310*$G310/100)</f>
        <v>0</v>
      </c>
      <c r="AC311" s="7" t="n">
        <f aca="false">J311-(J310*$G310/100)</f>
        <v>0</v>
      </c>
      <c r="AD311" s="7" t="n">
        <f aca="false">K311-(K310*$G310/100)</f>
        <v>0</v>
      </c>
      <c r="AE311" s="7" t="n">
        <f aca="false">L311-(L310*$G310/100)</f>
        <v>0</v>
      </c>
      <c r="AF311" s="7" t="n">
        <f aca="false">M311-(M310*$G310/100)</f>
        <v>0</v>
      </c>
      <c r="AG311" s="7" t="n">
        <f aca="false">N311-(N310*$G310/100)</f>
        <v>0</v>
      </c>
      <c r="AH311" s="7" t="n">
        <f aca="false">O311-(O310*$G310/100)</f>
        <v>0</v>
      </c>
      <c r="AI311" s="7" t="n">
        <f aca="false">P311-(P310*$G310/100)</f>
        <v>0</v>
      </c>
      <c r="AJ311" s="7" t="n">
        <f aca="false">Q311-(Q310*$G310/100)</f>
        <v>0</v>
      </c>
      <c r="AK311" s="7" t="n">
        <f aca="false">R311-(R310*$G310/100)</f>
        <v>0</v>
      </c>
      <c r="AL311" s="7" t="n">
        <f aca="false">S311-(S310*$G310/100)</f>
        <v>0</v>
      </c>
      <c r="AM311" s="7" t="n">
        <f aca="false">T311-(T310*$G310/100)</f>
        <v>0</v>
      </c>
      <c r="AN311" s="7" t="n">
        <f aca="false">U311-(U310*$G310/100)</f>
        <v>0</v>
      </c>
      <c r="AO311" s="7" t="n">
        <f aca="false">V311-(V310*$G310/100)</f>
        <v>0</v>
      </c>
      <c r="AP311" s="7" t="n">
        <f aca="false">W311-(W310*$G310/100)</f>
        <v>0</v>
      </c>
      <c r="AQ311" s="7" t="n">
        <f aca="false">X311-(X310*$G310/100)</f>
        <v>0</v>
      </c>
      <c r="AR311" s="7" t="n">
        <f aca="false">Y311-(Y310*$G310/100)</f>
        <v>0</v>
      </c>
    </row>
    <row r="312" customFormat="false" ht="18" hidden="false" customHeight="false" outlineLevel="0" collapsed="false">
      <c r="AA312" s="7"/>
      <c r="AB312" s="7" t="n">
        <f aca="false">I312-(I311*$G311/100)</f>
        <v>0</v>
      </c>
      <c r="AC312" s="7" t="n">
        <f aca="false">J312-(J311*$G311/100)</f>
        <v>0</v>
      </c>
      <c r="AD312" s="7" t="n">
        <f aca="false">K312-(K311*$G311/100)</f>
        <v>0</v>
      </c>
      <c r="AE312" s="7" t="n">
        <f aca="false">L312-(L311*$G311/100)</f>
        <v>0</v>
      </c>
      <c r="AF312" s="7" t="n">
        <f aca="false">M312-(M311*$G311/100)</f>
        <v>0</v>
      </c>
      <c r="AG312" s="7" t="n">
        <f aca="false">N312-(N311*$G311/100)</f>
        <v>0</v>
      </c>
      <c r="AH312" s="7" t="n">
        <f aca="false">O312-(O311*$G311/100)</f>
        <v>0</v>
      </c>
      <c r="AI312" s="7" t="n">
        <f aca="false">P312-(P311*$G311/100)</f>
        <v>0</v>
      </c>
      <c r="AJ312" s="7" t="n">
        <f aca="false">Q312-(Q311*$G311/100)</f>
        <v>0</v>
      </c>
      <c r="AK312" s="7" t="n">
        <f aca="false">R312-(R311*$G311/100)</f>
        <v>0</v>
      </c>
      <c r="AL312" s="7" t="n">
        <f aca="false">S312-(S311*$G311/100)</f>
        <v>0</v>
      </c>
      <c r="AM312" s="7" t="n">
        <f aca="false">T312-(T311*$G311/100)</f>
        <v>0</v>
      </c>
      <c r="AN312" s="7" t="n">
        <f aca="false">U312-(U311*$G311/100)</f>
        <v>0</v>
      </c>
      <c r="AO312" s="7" t="n">
        <f aca="false">V312-(V311*$G311/100)</f>
        <v>0</v>
      </c>
      <c r="AP312" s="7" t="n">
        <f aca="false">W312-(W311*$G311/100)</f>
        <v>0</v>
      </c>
      <c r="AQ312" s="7" t="n">
        <f aca="false">X312-(X311*$G311/100)</f>
        <v>0</v>
      </c>
      <c r="AR312" s="7" t="n">
        <f aca="false">Y312-(Y311*$G311/100)</f>
        <v>0</v>
      </c>
    </row>
    <row r="313" customFormat="false" ht="18" hidden="false" customHeight="false" outlineLevel="0" collapsed="false">
      <c r="AA313" s="7"/>
      <c r="AB313" s="7" t="n">
        <f aca="false">I313-(I312*$G312/100)</f>
        <v>0</v>
      </c>
      <c r="AC313" s="7" t="n">
        <f aca="false">J313-(J312*$G312/100)</f>
        <v>0</v>
      </c>
      <c r="AD313" s="7" t="n">
        <f aca="false">K313-(K312*$G312/100)</f>
        <v>0</v>
      </c>
      <c r="AE313" s="7" t="n">
        <f aca="false">L313-(L312*$G312/100)</f>
        <v>0</v>
      </c>
      <c r="AF313" s="7" t="n">
        <f aca="false">M313-(M312*$G312/100)</f>
        <v>0</v>
      </c>
      <c r="AG313" s="7" t="n">
        <f aca="false">N313-(N312*$G312/100)</f>
        <v>0</v>
      </c>
      <c r="AH313" s="7" t="n">
        <f aca="false">O313-(O312*$G312/100)</f>
        <v>0</v>
      </c>
      <c r="AI313" s="7" t="n">
        <f aca="false">P313-(P312*$G312/100)</f>
        <v>0</v>
      </c>
      <c r="AJ313" s="7" t="n">
        <f aca="false">Q313-(Q312*$G312/100)</f>
        <v>0</v>
      </c>
      <c r="AK313" s="7" t="n">
        <f aca="false">R313-(R312*$G312/100)</f>
        <v>0</v>
      </c>
      <c r="AL313" s="7" t="n">
        <f aca="false">S313-(S312*$G312/100)</f>
        <v>0</v>
      </c>
      <c r="AM313" s="7" t="n">
        <f aca="false">T313-(T312*$G312/100)</f>
        <v>0</v>
      </c>
      <c r="AN313" s="7" t="n">
        <f aca="false">U313-(U312*$G312/100)</f>
        <v>0</v>
      </c>
      <c r="AO313" s="7" t="n">
        <f aca="false">V313-(V312*$G312/100)</f>
        <v>0</v>
      </c>
      <c r="AP313" s="7" t="n">
        <f aca="false">W313-(W312*$G312/100)</f>
        <v>0</v>
      </c>
      <c r="AQ313" s="7" t="n">
        <f aca="false">X313-(X312*$G312/100)</f>
        <v>0</v>
      </c>
      <c r="AR313" s="7" t="n">
        <f aca="false">Y313-(Y312*$G312/100)</f>
        <v>0</v>
      </c>
    </row>
    <row r="314" customFormat="false" ht="18" hidden="false" customHeight="false" outlineLevel="0" collapsed="false">
      <c r="AA314" s="7"/>
      <c r="AB314" s="7" t="n">
        <f aca="false">I314-(I313*$G313/100)</f>
        <v>0</v>
      </c>
      <c r="AC314" s="7" t="n">
        <f aca="false">J314-(J313*$G313/100)</f>
        <v>0</v>
      </c>
      <c r="AD314" s="7" t="n">
        <f aca="false">K314-(K313*$G313/100)</f>
        <v>0</v>
      </c>
      <c r="AE314" s="7" t="n">
        <f aca="false">L314-(L313*$G313/100)</f>
        <v>0</v>
      </c>
      <c r="AF314" s="7" t="n">
        <f aca="false">M314-(M313*$G313/100)</f>
        <v>0</v>
      </c>
      <c r="AG314" s="7" t="n">
        <f aca="false">N314-(N313*$G313/100)</f>
        <v>0</v>
      </c>
      <c r="AH314" s="7" t="n">
        <f aca="false">O314-(O313*$G313/100)</f>
        <v>0</v>
      </c>
      <c r="AI314" s="7" t="n">
        <f aca="false">P314-(P313*$G313/100)</f>
        <v>0</v>
      </c>
      <c r="AJ314" s="7" t="n">
        <f aca="false">Q314-(Q313*$G313/100)</f>
        <v>0</v>
      </c>
      <c r="AK314" s="7" t="n">
        <f aca="false">R314-(R313*$G313/100)</f>
        <v>0</v>
      </c>
      <c r="AL314" s="7" t="n">
        <f aca="false">S314-(S313*$G313/100)</f>
        <v>0</v>
      </c>
      <c r="AM314" s="7" t="n">
        <f aca="false">T314-(T313*$G313/100)</f>
        <v>0</v>
      </c>
      <c r="AN314" s="7" t="n">
        <f aca="false">U314-(U313*$G313/100)</f>
        <v>0</v>
      </c>
      <c r="AO314" s="7" t="n">
        <f aca="false">V314-(V313*$G313/100)</f>
        <v>0</v>
      </c>
      <c r="AP314" s="7" t="n">
        <f aca="false">W314-(W313*$G313/100)</f>
        <v>0</v>
      </c>
      <c r="AQ314" s="7" t="n">
        <f aca="false">X314-(X313*$G313/100)</f>
        <v>0</v>
      </c>
      <c r="AR314" s="7" t="n">
        <f aca="false">Y314-(Y313*$G313/100)</f>
        <v>0</v>
      </c>
    </row>
    <row r="315" customFormat="false" ht="18" hidden="false" customHeight="false" outlineLevel="0" collapsed="false">
      <c r="AA315" s="7"/>
      <c r="AB315" s="7" t="n">
        <f aca="false">I315-(I314*$G314/100)</f>
        <v>0</v>
      </c>
      <c r="AC315" s="7" t="n">
        <f aca="false">J315-(J314*$G314/100)</f>
        <v>0</v>
      </c>
      <c r="AD315" s="7" t="n">
        <f aca="false">K315-(K314*$G314/100)</f>
        <v>0</v>
      </c>
      <c r="AE315" s="7" t="n">
        <f aca="false">L315-(L314*$G314/100)</f>
        <v>0</v>
      </c>
      <c r="AF315" s="7" t="n">
        <f aca="false">M315-(M314*$G314/100)</f>
        <v>0</v>
      </c>
      <c r="AG315" s="7" t="n">
        <f aca="false">N315-(N314*$G314/100)</f>
        <v>0</v>
      </c>
      <c r="AH315" s="7" t="n">
        <f aca="false">O315-(O314*$G314/100)</f>
        <v>0</v>
      </c>
      <c r="AI315" s="7" t="n">
        <f aca="false">P315-(P314*$G314/100)</f>
        <v>0</v>
      </c>
      <c r="AJ315" s="7" t="n">
        <f aca="false">Q315-(Q314*$G314/100)</f>
        <v>0</v>
      </c>
      <c r="AK315" s="7" t="n">
        <f aca="false">R315-(R314*$G314/100)</f>
        <v>0</v>
      </c>
      <c r="AL315" s="7" t="n">
        <f aca="false">S315-(S314*$G314/100)</f>
        <v>0</v>
      </c>
      <c r="AM315" s="7" t="n">
        <f aca="false">T315-(T314*$G314/100)</f>
        <v>0</v>
      </c>
      <c r="AN315" s="7" t="n">
        <f aca="false">U315-(U314*$G314/100)</f>
        <v>0</v>
      </c>
      <c r="AO315" s="7" t="n">
        <f aca="false">V315-(V314*$G314/100)</f>
        <v>0</v>
      </c>
      <c r="AP315" s="7" t="n">
        <f aca="false">W315-(W314*$G314/100)</f>
        <v>0</v>
      </c>
      <c r="AQ315" s="7" t="n">
        <f aca="false">X315-(X314*$G314/100)</f>
        <v>0</v>
      </c>
      <c r="AR315" s="7" t="n">
        <f aca="false">Y315-(Y314*$G314/100)</f>
        <v>0</v>
      </c>
    </row>
    <row r="316" customFormat="false" ht="18" hidden="false" customHeight="false" outlineLevel="0" collapsed="false">
      <c r="AA316" s="7"/>
      <c r="AB316" s="7" t="n">
        <f aca="false">I316-(I315*$G315/100)</f>
        <v>0</v>
      </c>
      <c r="AC316" s="7" t="n">
        <f aca="false">J316-(J315*$G315/100)</f>
        <v>0</v>
      </c>
      <c r="AD316" s="7" t="n">
        <f aca="false">K316-(K315*$G315/100)</f>
        <v>0</v>
      </c>
      <c r="AE316" s="7" t="n">
        <f aca="false">L316-(L315*$G315/100)</f>
        <v>0</v>
      </c>
      <c r="AF316" s="7" t="n">
        <f aca="false">M316-(M315*$G315/100)</f>
        <v>0</v>
      </c>
      <c r="AG316" s="7" t="n">
        <f aca="false">N316-(N315*$G315/100)</f>
        <v>0</v>
      </c>
      <c r="AH316" s="7" t="n">
        <f aca="false">O316-(O315*$G315/100)</f>
        <v>0</v>
      </c>
      <c r="AI316" s="7" t="n">
        <f aca="false">P316-(P315*$G315/100)</f>
        <v>0</v>
      </c>
      <c r="AJ316" s="7" t="n">
        <f aca="false">Q316-(Q315*$G315/100)</f>
        <v>0</v>
      </c>
      <c r="AK316" s="7" t="n">
        <f aca="false">R316-(R315*$G315/100)</f>
        <v>0</v>
      </c>
      <c r="AL316" s="7" t="n">
        <f aca="false">S316-(S315*$G315/100)</f>
        <v>0</v>
      </c>
      <c r="AM316" s="7" t="n">
        <f aca="false">T316-(T315*$G315/100)</f>
        <v>0</v>
      </c>
      <c r="AN316" s="7" t="n">
        <f aca="false">U316-(U315*$G315/100)</f>
        <v>0</v>
      </c>
      <c r="AO316" s="7" t="n">
        <f aca="false">V316-(V315*$G315/100)</f>
        <v>0</v>
      </c>
      <c r="AP316" s="7" t="n">
        <f aca="false">W316-(W315*$G315/100)</f>
        <v>0</v>
      </c>
      <c r="AQ316" s="7" t="n">
        <f aca="false">X316-(X315*$G315/100)</f>
        <v>0</v>
      </c>
      <c r="AR316" s="7" t="n">
        <f aca="false">Y316-(Y315*$G315/100)</f>
        <v>0</v>
      </c>
    </row>
    <row r="317" customFormat="false" ht="18" hidden="false" customHeight="false" outlineLevel="0" collapsed="false">
      <c r="AA317" s="7"/>
      <c r="AB317" s="7" t="n">
        <f aca="false">I317-(I316*$G316/100)</f>
        <v>0</v>
      </c>
      <c r="AC317" s="7" t="n">
        <f aca="false">J317-(J316*$G316/100)</f>
        <v>0</v>
      </c>
      <c r="AD317" s="7" t="n">
        <f aca="false">K317-(K316*$G316/100)</f>
        <v>0</v>
      </c>
      <c r="AE317" s="7" t="n">
        <f aca="false">L317-(L316*$G316/100)</f>
        <v>0</v>
      </c>
      <c r="AF317" s="7" t="n">
        <f aca="false">M317-(M316*$G316/100)</f>
        <v>0</v>
      </c>
      <c r="AG317" s="7" t="n">
        <f aca="false">N317-(N316*$G316/100)</f>
        <v>0</v>
      </c>
      <c r="AH317" s="7" t="n">
        <f aca="false">O317-(O316*$G316/100)</f>
        <v>0</v>
      </c>
      <c r="AI317" s="7" t="n">
        <f aca="false">P317-(P316*$G316/100)</f>
        <v>0</v>
      </c>
      <c r="AJ317" s="7" t="n">
        <f aca="false">Q317-(Q316*$G316/100)</f>
        <v>0</v>
      </c>
      <c r="AK317" s="7" t="n">
        <f aca="false">R317-(R316*$G316/100)</f>
        <v>0</v>
      </c>
      <c r="AL317" s="7" t="n">
        <f aca="false">S317-(S316*$G316/100)</f>
        <v>0</v>
      </c>
      <c r="AM317" s="7" t="n">
        <f aca="false">T317-(T316*$G316/100)</f>
        <v>0</v>
      </c>
      <c r="AN317" s="7" t="n">
        <f aca="false">U317-(U316*$G316/100)</f>
        <v>0</v>
      </c>
      <c r="AO317" s="7" t="n">
        <f aca="false">V317-(V316*$G316/100)</f>
        <v>0</v>
      </c>
      <c r="AP317" s="7" t="n">
        <f aca="false">W317-(W316*$G316/100)</f>
        <v>0</v>
      </c>
      <c r="AQ317" s="7" t="n">
        <f aca="false">X317-(X316*$G316/100)</f>
        <v>0</v>
      </c>
      <c r="AR317" s="7" t="n">
        <f aca="false">Y317-(Y316*$G316/100)</f>
        <v>0</v>
      </c>
    </row>
    <row r="318" customFormat="false" ht="18" hidden="false" customHeight="false" outlineLevel="0" collapsed="false">
      <c r="AA318" s="7"/>
      <c r="AB318" s="7" t="n">
        <f aca="false">I318-(I317*$G317/100)</f>
        <v>0</v>
      </c>
      <c r="AC318" s="7" t="n">
        <f aca="false">J318-(J317*$G317/100)</f>
        <v>0</v>
      </c>
      <c r="AD318" s="7" t="n">
        <f aca="false">K318-(K317*$G317/100)</f>
        <v>0</v>
      </c>
      <c r="AE318" s="7" t="n">
        <f aca="false">L318-(L317*$G317/100)</f>
        <v>0</v>
      </c>
      <c r="AF318" s="7" t="n">
        <f aca="false">M318-(M317*$G317/100)</f>
        <v>0</v>
      </c>
      <c r="AG318" s="7" t="n">
        <f aca="false">N318-(N317*$G317/100)</f>
        <v>0</v>
      </c>
      <c r="AH318" s="7" t="n">
        <f aca="false">O318-(O317*$G317/100)</f>
        <v>0</v>
      </c>
      <c r="AI318" s="7" t="n">
        <f aca="false">P318-(P317*$G317/100)</f>
        <v>0</v>
      </c>
      <c r="AJ318" s="7" t="n">
        <f aca="false">Q318-(Q317*$G317/100)</f>
        <v>0</v>
      </c>
      <c r="AK318" s="7" t="n">
        <f aca="false">R318-(R317*$G317/100)</f>
        <v>0</v>
      </c>
      <c r="AL318" s="7" t="n">
        <f aca="false">S318-(S317*$G317/100)</f>
        <v>0</v>
      </c>
      <c r="AM318" s="7" t="n">
        <f aca="false">T318-(T317*$G317/100)</f>
        <v>0</v>
      </c>
      <c r="AN318" s="7" t="n">
        <f aca="false">U318-(U317*$G317/100)</f>
        <v>0</v>
      </c>
      <c r="AO318" s="7" t="n">
        <f aca="false">V318-(V317*$G317/100)</f>
        <v>0</v>
      </c>
      <c r="AP318" s="7" t="n">
        <f aca="false">W318-(W317*$G317/100)</f>
        <v>0</v>
      </c>
      <c r="AQ318" s="7" t="n">
        <f aca="false">X318-(X317*$G317/100)</f>
        <v>0</v>
      </c>
      <c r="AR318" s="7" t="n">
        <f aca="false">Y318-(Y317*$G317/100)</f>
        <v>0</v>
      </c>
    </row>
    <row r="319" customFormat="false" ht="18" hidden="false" customHeight="false" outlineLevel="0" collapsed="false">
      <c r="AA319" s="7"/>
      <c r="AB319" s="7" t="n">
        <f aca="false">I319-(I318*$G318/100)</f>
        <v>0</v>
      </c>
      <c r="AC319" s="7" t="n">
        <f aca="false">J319-(J318*$G318/100)</f>
        <v>0</v>
      </c>
      <c r="AD319" s="7" t="n">
        <f aca="false">K319-(K318*$G318/100)</f>
        <v>0</v>
      </c>
      <c r="AE319" s="7" t="n">
        <f aca="false">L319-(L318*$G318/100)</f>
        <v>0</v>
      </c>
      <c r="AF319" s="7" t="n">
        <f aca="false">M319-(M318*$G318/100)</f>
        <v>0</v>
      </c>
      <c r="AG319" s="7" t="n">
        <f aca="false">N319-(N318*$G318/100)</f>
        <v>0</v>
      </c>
      <c r="AH319" s="7" t="n">
        <f aca="false">O319-(O318*$G318/100)</f>
        <v>0</v>
      </c>
      <c r="AI319" s="7" t="n">
        <f aca="false">P319-(P318*$G318/100)</f>
        <v>0</v>
      </c>
      <c r="AJ319" s="7" t="n">
        <f aca="false">Q319-(Q318*$G318/100)</f>
        <v>0</v>
      </c>
      <c r="AK319" s="7" t="n">
        <f aca="false">R319-(R318*$G318/100)</f>
        <v>0</v>
      </c>
      <c r="AL319" s="7" t="n">
        <f aca="false">S319-(S318*$G318/100)</f>
        <v>0</v>
      </c>
      <c r="AM319" s="7" t="n">
        <f aca="false">T319-(T318*$G318/100)</f>
        <v>0</v>
      </c>
      <c r="AN319" s="7" t="n">
        <f aca="false">U319-(U318*$G318/100)</f>
        <v>0</v>
      </c>
      <c r="AO319" s="7" t="n">
        <f aca="false">V319-(V318*$G318/100)</f>
        <v>0</v>
      </c>
      <c r="AP319" s="7" t="n">
        <f aca="false">W319-(W318*$G318/100)</f>
        <v>0</v>
      </c>
      <c r="AQ319" s="7" t="n">
        <f aca="false">X319-(X318*$G318/100)</f>
        <v>0</v>
      </c>
      <c r="AR319" s="7" t="n">
        <f aca="false">Y319-(Y318*$G318/100)</f>
        <v>0</v>
      </c>
    </row>
    <row r="320" customFormat="false" ht="18" hidden="false" customHeight="false" outlineLevel="0" collapsed="false">
      <c r="AA320" s="7"/>
      <c r="AB320" s="7" t="n">
        <f aca="false">I320-(I319*$G319/100)</f>
        <v>0</v>
      </c>
      <c r="AC320" s="7" t="n">
        <f aca="false">J320-(J319*$G319/100)</f>
        <v>0</v>
      </c>
      <c r="AD320" s="7" t="n">
        <f aca="false">K320-(K319*$G319/100)</f>
        <v>0</v>
      </c>
      <c r="AE320" s="7" t="n">
        <f aca="false">L320-(L319*$G319/100)</f>
        <v>0</v>
      </c>
      <c r="AF320" s="7" t="n">
        <f aca="false">M320-(M319*$G319/100)</f>
        <v>0</v>
      </c>
      <c r="AG320" s="7" t="n">
        <f aca="false">N320-(N319*$G319/100)</f>
        <v>0</v>
      </c>
      <c r="AH320" s="7" t="n">
        <f aca="false">O320-(O319*$G319/100)</f>
        <v>0</v>
      </c>
      <c r="AI320" s="7" t="n">
        <f aca="false">P320-(P319*$G319/100)</f>
        <v>0</v>
      </c>
      <c r="AJ320" s="7" t="n">
        <f aca="false">Q320-(Q319*$G319/100)</f>
        <v>0</v>
      </c>
      <c r="AK320" s="7" t="n">
        <f aca="false">R320-(R319*$G319/100)</f>
        <v>0</v>
      </c>
      <c r="AL320" s="7" t="n">
        <f aca="false">S320-(S319*$G319/100)</f>
        <v>0</v>
      </c>
      <c r="AM320" s="7" t="n">
        <f aca="false">T320-(T319*$G319/100)</f>
        <v>0</v>
      </c>
      <c r="AN320" s="7" t="n">
        <f aca="false">U320-(U319*$G319/100)</f>
        <v>0</v>
      </c>
      <c r="AO320" s="7" t="n">
        <f aca="false">V320-(V319*$G319/100)</f>
        <v>0</v>
      </c>
      <c r="AP320" s="7" t="n">
        <f aca="false">W320-(W319*$G319/100)</f>
        <v>0</v>
      </c>
      <c r="AQ320" s="7" t="n">
        <f aca="false">X320-(X319*$G319/100)</f>
        <v>0</v>
      </c>
      <c r="AR320" s="7" t="n">
        <f aca="false">Y320-(Y319*$G319/100)</f>
        <v>0</v>
      </c>
    </row>
    <row r="321" customFormat="false" ht="18" hidden="false" customHeight="false" outlineLevel="0" collapsed="false">
      <c r="AA321" s="7"/>
      <c r="AB321" s="7" t="n">
        <f aca="false">I321-(I320*$G320/100)</f>
        <v>0</v>
      </c>
      <c r="AC321" s="7" t="n">
        <f aca="false">J321-(J320*$G320/100)</f>
        <v>0</v>
      </c>
      <c r="AD321" s="7" t="n">
        <f aca="false">K321-(K320*$G320/100)</f>
        <v>0</v>
      </c>
      <c r="AE321" s="7" t="n">
        <f aca="false">L321-(L320*$G320/100)</f>
        <v>0</v>
      </c>
      <c r="AF321" s="7" t="n">
        <f aca="false">M321-(M320*$G320/100)</f>
        <v>0</v>
      </c>
      <c r="AG321" s="7" t="n">
        <f aca="false">N321-(N320*$G320/100)</f>
        <v>0</v>
      </c>
      <c r="AH321" s="7" t="n">
        <f aca="false">O321-(O320*$G320/100)</f>
        <v>0</v>
      </c>
      <c r="AI321" s="7" t="n">
        <f aca="false">P321-(P320*$G320/100)</f>
        <v>0</v>
      </c>
      <c r="AJ321" s="7" t="n">
        <f aca="false">Q321-(Q320*$G320/100)</f>
        <v>0</v>
      </c>
      <c r="AK321" s="7" t="n">
        <f aca="false">R321-(R320*$G320/100)</f>
        <v>0</v>
      </c>
      <c r="AL321" s="7" t="n">
        <f aca="false">S321-(S320*$G320/100)</f>
        <v>0</v>
      </c>
      <c r="AM321" s="7" t="n">
        <f aca="false">T321-(T320*$G320/100)</f>
        <v>0</v>
      </c>
      <c r="AN321" s="7" t="n">
        <f aca="false">U321-(U320*$G320/100)</f>
        <v>0</v>
      </c>
      <c r="AO321" s="7" t="n">
        <f aca="false">V321-(V320*$G320/100)</f>
        <v>0</v>
      </c>
      <c r="AP321" s="7" t="n">
        <f aca="false">W321-(W320*$G320/100)</f>
        <v>0</v>
      </c>
      <c r="AQ321" s="7" t="n">
        <f aca="false">X321-(X320*$G320/100)</f>
        <v>0</v>
      </c>
      <c r="AR321" s="7" t="n">
        <f aca="false">Y321-(Y320*$G320/100)</f>
        <v>0</v>
      </c>
    </row>
    <row r="322" customFormat="false" ht="18" hidden="false" customHeight="false" outlineLevel="0" collapsed="false">
      <c r="AA322" s="7"/>
      <c r="AB322" s="7" t="n">
        <f aca="false">I322-(I321*$G321/100)</f>
        <v>0</v>
      </c>
      <c r="AC322" s="7" t="n">
        <f aca="false">J322-(J321*$G321/100)</f>
        <v>0</v>
      </c>
      <c r="AD322" s="7" t="n">
        <f aca="false">K322-(K321*$G321/100)</f>
        <v>0</v>
      </c>
      <c r="AE322" s="7" t="n">
        <f aca="false">L322-(L321*$G321/100)</f>
        <v>0</v>
      </c>
      <c r="AF322" s="7" t="n">
        <f aca="false">M322-(M321*$G321/100)</f>
        <v>0</v>
      </c>
      <c r="AG322" s="7" t="n">
        <f aca="false">N322-(N321*$G321/100)</f>
        <v>0</v>
      </c>
      <c r="AH322" s="7" t="n">
        <f aca="false">O322-(O321*$G321/100)</f>
        <v>0</v>
      </c>
      <c r="AI322" s="7" t="n">
        <f aca="false">P322-(P321*$G321/100)</f>
        <v>0</v>
      </c>
      <c r="AJ322" s="7" t="n">
        <f aca="false">Q322-(Q321*$G321/100)</f>
        <v>0</v>
      </c>
      <c r="AK322" s="7" t="n">
        <f aca="false">R322-(R321*$G321/100)</f>
        <v>0</v>
      </c>
      <c r="AL322" s="7" t="n">
        <f aca="false">S322-(S321*$G321/100)</f>
        <v>0</v>
      </c>
      <c r="AM322" s="7" t="n">
        <f aca="false">T322-(T321*$G321/100)</f>
        <v>0</v>
      </c>
      <c r="AN322" s="7" t="n">
        <f aca="false">U322-(U321*$G321/100)</f>
        <v>0</v>
      </c>
      <c r="AO322" s="7" t="n">
        <f aca="false">V322-(V321*$G321/100)</f>
        <v>0</v>
      </c>
      <c r="AP322" s="7" t="n">
        <f aca="false">W322-(W321*$G321/100)</f>
        <v>0</v>
      </c>
      <c r="AQ322" s="7" t="n">
        <f aca="false">X322-(X321*$G321/100)</f>
        <v>0</v>
      </c>
      <c r="AR322" s="7" t="n">
        <f aca="false">Y322-(Y321*$G321/100)</f>
        <v>0</v>
      </c>
    </row>
    <row r="323" customFormat="false" ht="18" hidden="false" customHeight="false" outlineLevel="0" collapsed="false">
      <c r="AA323" s="7"/>
      <c r="AB323" s="7" t="n">
        <f aca="false">I323-(I322*$G322/100)</f>
        <v>0</v>
      </c>
      <c r="AC323" s="7" t="n">
        <f aca="false">J323-(J322*$G322/100)</f>
        <v>0</v>
      </c>
      <c r="AD323" s="7" t="n">
        <f aca="false">K323-(K322*$G322/100)</f>
        <v>0</v>
      </c>
      <c r="AE323" s="7" t="n">
        <f aca="false">L323-(L322*$G322/100)</f>
        <v>0</v>
      </c>
      <c r="AF323" s="7" t="n">
        <f aca="false">M323-(M322*$G322/100)</f>
        <v>0</v>
      </c>
      <c r="AG323" s="7" t="n">
        <f aca="false">N323-(N322*$G322/100)</f>
        <v>0</v>
      </c>
      <c r="AH323" s="7" t="n">
        <f aca="false">O323-(O322*$G322/100)</f>
        <v>0</v>
      </c>
      <c r="AI323" s="7" t="n">
        <f aca="false">P323-(P322*$G322/100)</f>
        <v>0</v>
      </c>
      <c r="AJ323" s="7" t="n">
        <f aca="false">Q323-(Q322*$G322/100)</f>
        <v>0</v>
      </c>
      <c r="AK323" s="7" t="n">
        <f aca="false">R323-(R322*$G322/100)</f>
        <v>0</v>
      </c>
      <c r="AL323" s="7" t="n">
        <f aca="false">S323-(S322*$G322/100)</f>
        <v>0</v>
      </c>
      <c r="AM323" s="7" t="n">
        <f aca="false">T323-(T322*$G322/100)</f>
        <v>0</v>
      </c>
      <c r="AN323" s="7" t="n">
        <f aca="false">U323-(U322*$G322/100)</f>
        <v>0</v>
      </c>
      <c r="AO323" s="7" t="n">
        <f aca="false">V323-(V322*$G322/100)</f>
        <v>0</v>
      </c>
      <c r="AP323" s="7" t="n">
        <f aca="false">W323-(W322*$G322/100)</f>
        <v>0</v>
      </c>
      <c r="AQ323" s="7" t="n">
        <f aca="false">X323-(X322*$G322/100)</f>
        <v>0</v>
      </c>
      <c r="AR323" s="7" t="n">
        <f aca="false">Y323-(Y322*$G322/100)</f>
        <v>0</v>
      </c>
    </row>
    <row r="324" customFormat="false" ht="18" hidden="false" customHeight="false" outlineLevel="0" collapsed="false">
      <c r="AA324" s="7"/>
      <c r="AB324" s="7" t="n">
        <f aca="false">I324-(I323*$G323/100)</f>
        <v>0</v>
      </c>
      <c r="AC324" s="7" t="n">
        <f aca="false">J324-(J323*$G323/100)</f>
        <v>0</v>
      </c>
      <c r="AD324" s="7" t="n">
        <f aca="false">K324-(K323*$G323/100)</f>
        <v>0</v>
      </c>
      <c r="AE324" s="7" t="n">
        <f aca="false">L324-(L323*$G323/100)</f>
        <v>0</v>
      </c>
      <c r="AF324" s="7" t="n">
        <f aca="false">M324-(M323*$G323/100)</f>
        <v>0</v>
      </c>
      <c r="AG324" s="7" t="n">
        <f aca="false">N324-(N323*$G323/100)</f>
        <v>0</v>
      </c>
      <c r="AH324" s="7" t="n">
        <f aca="false">O324-(O323*$G323/100)</f>
        <v>0</v>
      </c>
      <c r="AI324" s="7" t="n">
        <f aca="false">P324-(P323*$G323/100)</f>
        <v>0</v>
      </c>
      <c r="AJ324" s="7" t="n">
        <f aca="false">Q324-(Q323*$G323/100)</f>
        <v>0</v>
      </c>
      <c r="AK324" s="7" t="n">
        <f aca="false">R324-(R323*$G323/100)</f>
        <v>0</v>
      </c>
      <c r="AL324" s="7" t="n">
        <f aca="false">S324-(S323*$G323/100)</f>
        <v>0</v>
      </c>
      <c r="AM324" s="7" t="n">
        <f aca="false">T324-(T323*$G323/100)</f>
        <v>0</v>
      </c>
      <c r="AN324" s="7" t="n">
        <f aca="false">U324-(U323*$G323/100)</f>
        <v>0</v>
      </c>
      <c r="AO324" s="7" t="n">
        <f aca="false">V324-(V323*$G323/100)</f>
        <v>0</v>
      </c>
      <c r="AP324" s="7" t="n">
        <f aca="false">W324-(W323*$G323/100)</f>
        <v>0</v>
      </c>
      <c r="AQ324" s="7" t="n">
        <f aca="false">X324-(X323*$G323/100)</f>
        <v>0</v>
      </c>
      <c r="AR324" s="7" t="n">
        <f aca="false">Y324-(Y323*$G323/100)</f>
        <v>0</v>
      </c>
    </row>
    <row r="325" customFormat="false" ht="18" hidden="false" customHeight="false" outlineLevel="0" collapsed="false">
      <c r="AA325" s="7"/>
      <c r="AB325" s="7" t="n">
        <f aca="false">I325-(I324*$G324/100)</f>
        <v>0</v>
      </c>
      <c r="AC325" s="7" t="n">
        <f aca="false">J325-(J324*$G324/100)</f>
        <v>0</v>
      </c>
      <c r="AD325" s="7" t="n">
        <f aca="false">K325-(K324*$G324/100)</f>
        <v>0</v>
      </c>
      <c r="AE325" s="7" t="n">
        <f aca="false">L325-(L324*$G324/100)</f>
        <v>0</v>
      </c>
      <c r="AF325" s="7" t="n">
        <f aca="false">M325-(M324*$G324/100)</f>
        <v>0</v>
      </c>
      <c r="AG325" s="7" t="n">
        <f aca="false">N325-(N324*$G324/100)</f>
        <v>0</v>
      </c>
      <c r="AH325" s="7" t="n">
        <f aca="false">O325-(O324*$G324/100)</f>
        <v>0</v>
      </c>
      <c r="AI325" s="7" t="n">
        <f aca="false">P325-(P324*$G324/100)</f>
        <v>0</v>
      </c>
      <c r="AJ325" s="7" t="n">
        <f aca="false">Q325-(Q324*$G324/100)</f>
        <v>0</v>
      </c>
      <c r="AK325" s="7" t="n">
        <f aca="false">R325-(R324*$G324/100)</f>
        <v>0</v>
      </c>
      <c r="AL325" s="7" t="n">
        <f aca="false">S325-(S324*$G324/100)</f>
        <v>0</v>
      </c>
      <c r="AM325" s="7" t="n">
        <f aca="false">T325-(T324*$G324/100)</f>
        <v>0</v>
      </c>
      <c r="AN325" s="7" t="n">
        <f aca="false">U325-(U324*$G324/100)</f>
        <v>0</v>
      </c>
      <c r="AO325" s="7" t="n">
        <f aca="false">V325-(V324*$G324/100)</f>
        <v>0</v>
      </c>
      <c r="AP325" s="7" t="n">
        <f aca="false">W325-(W324*$G324/100)</f>
        <v>0</v>
      </c>
      <c r="AQ325" s="7" t="n">
        <f aca="false">X325-(X324*$G324/100)</f>
        <v>0</v>
      </c>
      <c r="AR325" s="7" t="n">
        <f aca="false">Y325-(Y324*$G324/100)</f>
        <v>0</v>
      </c>
    </row>
    <row r="326" customFormat="false" ht="18" hidden="false" customHeight="false" outlineLevel="0" collapsed="false">
      <c r="AA326" s="7"/>
      <c r="AB326" s="7" t="n">
        <f aca="false">I326-(I325*$G325/100)</f>
        <v>0</v>
      </c>
      <c r="AC326" s="7" t="n">
        <f aca="false">J326-(J325*$G325/100)</f>
        <v>0</v>
      </c>
      <c r="AD326" s="7" t="n">
        <f aca="false">K326-(K325*$G325/100)</f>
        <v>0</v>
      </c>
      <c r="AE326" s="7" t="n">
        <f aca="false">L326-(L325*$G325/100)</f>
        <v>0</v>
      </c>
      <c r="AF326" s="7" t="n">
        <f aca="false">M326-(M325*$G325/100)</f>
        <v>0</v>
      </c>
      <c r="AG326" s="7" t="n">
        <f aca="false">N326-(N325*$G325/100)</f>
        <v>0</v>
      </c>
      <c r="AH326" s="7" t="n">
        <f aca="false">O326-(O325*$G325/100)</f>
        <v>0</v>
      </c>
      <c r="AI326" s="7" t="n">
        <f aca="false">P326-(P325*$G325/100)</f>
        <v>0</v>
      </c>
      <c r="AJ326" s="7" t="n">
        <f aca="false">Q326-(Q325*$G325/100)</f>
        <v>0</v>
      </c>
      <c r="AK326" s="7" t="n">
        <f aca="false">R326-(R325*$G325/100)</f>
        <v>0</v>
      </c>
      <c r="AL326" s="7" t="n">
        <f aca="false">S326-(S325*$G325/100)</f>
        <v>0</v>
      </c>
      <c r="AM326" s="7" t="n">
        <f aca="false">T326-(T325*$G325/100)</f>
        <v>0</v>
      </c>
      <c r="AN326" s="7" t="n">
        <f aca="false">U326-(U325*$G325/100)</f>
        <v>0</v>
      </c>
      <c r="AO326" s="7" t="n">
        <f aca="false">V326-(V325*$G325/100)</f>
        <v>0</v>
      </c>
      <c r="AP326" s="7" t="n">
        <f aca="false">W326-(W325*$G325/100)</f>
        <v>0</v>
      </c>
      <c r="AQ326" s="7" t="n">
        <f aca="false">X326-(X325*$G325/100)</f>
        <v>0</v>
      </c>
      <c r="AR326" s="7" t="n">
        <f aca="false">Y326-(Y325*$G325/100)</f>
        <v>0</v>
      </c>
    </row>
    <row r="327" customFormat="false" ht="18" hidden="false" customHeight="false" outlineLevel="0" collapsed="false">
      <c r="AA327" s="7"/>
      <c r="AB327" s="7" t="n">
        <f aca="false">I327-(I326*$G326/100)</f>
        <v>0</v>
      </c>
      <c r="AC327" s="7" t="n">
        <f aca="false">J327-(J326*$G326/100)</f>
        <v>0</v>
      </c>
      <c r="AD327" s="7" t="n">
        <f aca="false">K327-(K326*$G326/100)</f>
        <v>0</v>
      </c>
      <c r="AE327" s="7" t="n">
        <f aca="false">L327-(L326*$G326/100)</f>
        <v>0</v>
      </c>
      <c r="AF327" s="7" t="n">
        <f aca="false">M327-(M326*$G326/100)</f>
        <v>0</v>
      </c>
      <c r="AG327" s="7" t="n">
        <f aca="false">N327-(N326*$G326/100)</f>
        <v>0</v>
      </c>
      <c r="AH327" s="7" t="n">
        <f aca="false">O327-(O326*$G326/100)</f>
        <v>0</v>
      </c>
      <c r="AI327" s="7" t="n">
        <f aca="false">P327-(P326*$G326/100)</f>
        <v>0</v>
      </c>
      <c r="AJ327" s="7" t="n">
        <f aca="false">Q327-(Q326*$G326/100)</f>
        <v>0</v>
      </c>
      <c r="AK327" s="7" t="n">
        <f aca="false">R327-(R326*$G326/100)</f>
        <v>0</v>
      </c>
      <c r="AL327" s="7" t="n">
        <f aca="false">S327-(S326*$G326/100)</f>
        <v>0</v>
      </c>
      <c r="AM327" s="7" t="n">
        <f aca="false">T327-(T326*$G326/100)</f>
        <v>0</v>
      </c>
      <c r="AN327" s="7" t="n">
        <f aca="false">U327-(U326*$G326/100)</f>
        <v>0</v>
      </c>
      <c r="AO327" s="7" t="n">
        <f aca="false">V327-(V326*$G326/100)</f>
        <v>0</v>
      </c>
      <c r="AP327" s="7" t="n">
        <f aca="false">W327-(W326*$G326/100)</f>
        <v>0</v>
      </c>
      <c r="AQ327" s="7" t="n">
        <f aca="false">X327-(X326*$G326/100)</f>
        <v>0</v>
      </c>
      <c r="AR327" s="7" t="n">
        <f aca="false">Y327-(Y326*$G326/100)</f>
        <v>0</v>
      </c>
    </row>
    <row r="328" customFormat="false" ht="18" hidden="false" customHeight="false" outlineLevel="0" collapsed="false">
      <c r="AA328" s="7"/>
      <c r="AB328" s="7" t="n">
        <f aca="false">I328-(I327*$G327/100)</f>
        <v>0</v>
      </c>
      <c r="AC328" s="7" t="n">
        <f aca="false">J328-(J327*$G327/100)</f>
        <v>0</v>
      </c>
      <c r="AD328" s="7" t="n">
        <f aca="false">K328-(K327*$G327/100)</f>
        <v>0</v>
      </c>
      <c r="AE328" s="7" t="n">
        <f aca="false">L328-(L327*$G327/100)</f>
        <v>0</v>
      </c>
      <c r="AF328" s="7" t="n">
        <f aca="false">M328-(M327*$G327/100)</f>
        <v>0</v>
      </c>
      <c r="AG328" s="7" t="n">
        <f aca="false">N328-(N327*$G327/100)</f>
        <v>0</v>
      </c>
      <c r="AH328" s="7" t="n">
        <f aca="false">O328-(O327*$G327/100)</f>
        <v>0</v>
      </c>
      <c r="AI328" s="7" t="n">
        <f aca="false">P328-(P327*$G327/100)</f>
        <v>0</v>
      </c>
      <c r="AJ328" s="7" t="n">
        <f aca="false">Q328-(Q327*$G327/100)</f>
        <v>0</v>
      </c>
      <c r="AK328" s="7" t="n">
        <f aca="false">R328-(R327*$G327/100)</f>
        <v>0</v>
      </c>
      <c r="AL328" s="7" t="n">
        <f aca="false">S328-(S327*$G327/100)</f>
        <v>0</v>
      </c>
      <c r="AM328" s="7" t="n">
        <f aca="false">T328-(T327*$G327/100)</f>
        <v>0</v>
      </c>
      <c r="AN328" s="7" t="n">
        <f aca="false">U328-(U327*$G327/100)</f>
        <v>0</v>
      </c>
      <c r="AO328" s="7" t="n">
        <f aca="false">V328-(V327*$G327/100)</f>
        <v>0</v>
      </c>
      <c r="AP328" s="7" t="n">
        <f aca="false">W328-(W327*$G327/100)</f>
        <v>0</v>
      </c>
      <c r="AQ328" s="7" t="n">
        <f aca="false">X328-(X327*$G327/100)</f>
        <v>0</v>
      </c>
      <c r="AR328" s="7" t="n">
        <f aca="false">Y328-(Y327*$G327/100)</f>
        <v>0</v>
      </c>
    </row>
    <row r="329" customFormat="false" ht="18" hidden="false" customHeight="false" outlineLevel="0" collapsed="false">
      <c r="AA329" s="7"/>
      <c r="AB329" s="7" t="n">
        <f aca="false">I329-(I328*$G328/100)</f>
        <v>0</v>
      </c>
      <c r="AC329" s="7" t="n">
        <f aca="false">J329-(J328*$G328/100)</f>
        <v>0</v>
      </c>
      <c r="AD329" s="7" t="n">
        <f aca="false">K329-(K328*$G328/100)</f>
        <v>0</v>
      </c>
      <c r="AE329" s="7" t="n">
        <f aca="false">L329-(L328*$G328/100)</f>
        <v>0</v>
      </c>
      <c r="AF329" s="7" t="n">
        <f aca="false">M329-(M328*$G328/100)</f>
        <v>0</v>
      </c>
      <c r="AG329" s="7" t="n">
        <f aca="false">N329-(N328*$G328/100)</f>
        <v>0</v>
      </c>
      <c r="AH329" s="7" t="n">
        <f aca="false">O329-(O328*$G328/100)</f>
        <v>0</v>
      </c>
      <c r="AI329" s="7" t="n">
        <f aca="false">P329-(P328*$G328/100)</f>
        <v>0</v>
      </c>
      <c r="AJ329" s="7" t="n">
        <f aca="false">Q329-(Q328*$G328/100)</f>
        <v>0</v>
      </c>
      <c r="AK329" s="7" t="n">
        <f aca="false">R329-(R328*$G328/100)</f>
        <v>0</v>
      </c>
      <c r="AL329" s="7" t="n">
        <f aca="false">S329-(S328*$G328/100)</f>
        <v>0</v>
      </c>
      <c r="AM329" s="7" t="n">
        <f aca="false">T329-(T328*$G328/100)</f>
        <v>0</v>
      </c>
      <c r="AN329" s="7" t="n">
        <f aca="false">U329-(U328*$G328/100)</f>
        <v>0</v>
      </c>
      <c r="AO329" s="7" t="n">
        <f aca="false">V329-(V328*$G328/100)</f>
        <v>0</v>
      </c>
      <c r="AP329" s="7" t="n">
        <f aca="false">W329-(W328*$G328/100)</f>
        <v>0</v>
      </c>
      <c r="AQ329" s="7" t="n">
        <f aca="false">X329-(X328*$G328/100)</f>
        <v>0</v>
      </c>
      <c r="AR329" s="7" t="n">
        <f aca="false">Y329-(Y328*$G328/100)</f>
        <v>0</v>
      </c>
    </row>
    <row r="330" customFormat="false" ht="18" hidden="false" customHeight="false" outlineLevel="0" collapsed="false">
      <c r="AA330" s="7"/>
      <c r="AB330" s="7" t="n">
        <f aca="false">I330-(I329*$G329/100)</f>
        <v>0</v>
      </c>
      <c r="AC330" s="7" t="n">
        <f aca="false">J330-(J329*$G329/100)</f>
        <v>0</v>
      </c>
      <c r="AD330" s="7" t="n">
        <f aca="false">K330-(K329*$G329/100)</f>
        <v>0</v>
      </c>
      <c r="AE330" s="7" t="n">
        <f aca="false">L330-(L329*$G329/100)</f>
        <v>0</v>
      </c>
      <c r="AF330" s="7" t="n">
        <f aca="false">M330-(M329*$G329/100)</f>
        <v>0</v>
      </c>
      <c r="AG330" s="7" t="n">
        <f aca="false">N330-(N329*$G329/100)</f>
        <v>0</v>
      </c>
      <c r="AH330" s="7" t="n">
        <f aca="false">O330-(O329*$G329/100)</f>
        <v>0</v>
      </c>
      <c r="AI330" s="7" t="n">
        <f aca="false">P330-(P329*$G329/100)</f>
        <v>0</v>
      </c>
      <c r="AJ330" s="7" t="n">
        <f aca="false">Q330-(Q329*$G329/100)</f>
        <v>0</v>
      </c>
      <c r="AK330" s="7" t="n">
        <f aca="false">R330-(R329*$G329/100)</f>
        <v>0</v>
      </c>
      <c r="AL330" s="7" t="n">
        <f aca="false">S330-(S329*$G329/100)</f>
        <v>0</v>
      </c>
      <c r="AM330" s="7" t="n">
        <f aca="false">T330-(T329*$G329/100)</f>
        <v>0</v>
      </c>
      <c r="AN330" s="7" t="n">
        <f aca="false">U330-(U329*$G329/100)</f>
        <v>0</v>
      </c>
      <c r="AO330" s="7" t="n">
        <f aca="false">V330-(V329*$G329/100)</f>
        <v>0</v>
      </c>
      <c r="AP330" s="7" t="n">
        <f aca="false">W330-(W329*$G329/100)</f>
        <v>0</v>
      </c>
      <c r="AQ330" s="7" t="n">
        <f aca="false">X330-(X329*$G329/100)</f>
        <v>0</v>
      </c>
      <c r="AR330" s="7" t="n">
        <f aca="false">Y330-(Y329*$G329/100)</f>
        <v>0</v>
      </c>
    </row>
    <row r="331" customFormat="false" ht="18" hidden="false" customHeight="false" outlineLevel="0" collapsed="false">
      <c r="AA331" s="7"/>
      <c r="AB331" s="7" t="n">
        <f aca="false">I331-(I330*$G330/100)</f>
        <v>0</v>
      </c>
      <c r="AC331" s="7" t="n">
        <f aca="false">J331-(J330*$G330/100)</f>
        <v>0</v>
      </c>
      <c r="AD331" s="7" t="n">
        <f aca="false">K331-(K330*$G330/100)</f>
        <v>0</v>
      </c>
      <c r="AE331" s="7" t="n">
        <f aca="false">L331-(L330*$G330/100)</f>
        <v>0</v>
      </c>
      <c r="AF331" s="7" t="n">
        <f aca="false">M331-(M330*$G330/100)</f>
        <v>0</v>
      </c>
      <c r="AG331" s="7" t="n">
        <f aca="false">N331-(N330*$G330/100)</f>
        <v>0</v>
      </c>
      <c r="AH331" s="7" t="n">
        <f aca="false">O331-(O330*$G330/100)</f>
        <v>0</v>
      </c>
      <c r="AI331" s="7" t="n">
        <f aca="false">P331-(P330*$G330/100)</f>
        <v>0</v>
      </c>
      <c r="AJ331" s="7" t="n">
        <f aca="false">Q331-(Q330*$G330/100)</f>
        <v>0</v>
      </c>
      <c r="AK331" s="7" t="n">
        <f aca="false">R331-(R330*$G330/100)</f>
        <v>0</v>
      </c>
      <c r="AL331" s="7" t="n">
        <f aca="false">S331-(S330*$G330/100)</f>
        <v>0</v>
      </c>
      <c r="AM331" s="7" t="n">
        <f aca="false">T331-(T330*$G330/100)</f>
        <v>0</v>
      </c>
      <c r="AN331" s="7" t="n">
        <f aca="false">U331-(U330*$G330/100)</f>
        <v>0</v>
      </c>
      <c r="AO331" s="7" t="n">
        <f aca="false">V331-(V330*$G330/100)</f>
        <v>0</v>
      </c>
      <c r="AP331" s="7" t="n">
        <f aca="false">W331-(W330*$G330/100)</f>
        <v>0</v>
      </c>
      <c r="AQ331" s="7" t="n">
        <f aca="false">X331-(X330*$G330/100)</f>
        <v>0</v>
      </c>
      <c r="AR331" s="7" t="n">
        <f aca="false">Y331-(Y330*$G330/100)</f>
        <v>0</v>
      </c>
    </row>
    <row r="332" customFormat="false" ht="18" hidden="false" customHeight="false" outlineLevel="0" collapsed="false">
      <c r="AA332" s="7"/>
      <c r="AB332" s="7" t="n">
        <f aca="false">I332-(I331*$G331/100)</f>
        <v>0</v>
      </c>
      <c r="AC332" s="7" t="n">
        <f aca="false">J332-(J331*$G331/100)</f>
        <v>0</v>
      </c>
      <c r="AD332" s="7" t="n">
        <f aca="false">K332-(K331*$G331/100)</f>
        <v>0</v>
      </c>
      <c r="AE332" s="7" t="n">
        <f aca="false">L332-(L331*$G331/100)</f>
        <v>0</v>
      </c>
      <c r="AF332" s="7" t="n">
        <f aca="false">M332-(M331*$G331/100)</f>
        <v>0</v>
      </c>
      <c r="AG332" s="7" t="n">
        <f aca="false">N332-(N331*$G331/100)</f>
        <v>0</v>
      </c>
      <c r="AH332" s="7" t="n">
        <f aca="false">O332-(O331*$G331/100)</f>
        <v>0</v>
      </c>
      <c r="AI332" s="7" t="n">
        <f aca="false">P332-(P331*$G331/100)</f>
        <v>0</v>
      </c>
      <c r="AJ332" s="7" t="n">
        <f aca="false">Q332-(Q331*$G331/100)</f>
        <v>0</v>
      </c>
      <c r="AK332" s="7" t="n">
        <f aca="false">R332-(R331*$G331/100)</f>
        <v>0</v>
      </c>
      <c r="AL332" s="7" t="n">
        <f aca="false">S332-(S331*$G331/100)</f>
        <v>0</v>
      </c>
      <c r="AM332" s="7" t="n">
        <f aca="false">T332-(T331*$G331/100)</f>
        <v>0</v>
      </c>
      <c r="AN332" s="7" t="n">
        <f aca="false">U332-(U331*$G331/100)</f>
        <v>0</v>
      </c>
      <c r="AO332" s="7" t="n">
        <f aca="false">V332-(V331*$G331/100)</f>
        <v>0</v>
      </c>
      <c r="AP332" s="7" t="n">
        <f aca="false">W332-(W331*$G331/100)</f>
        <v>0</v>
      </c>
      <c r="AQ332" s="7" t="n">
        <f aca="false">X332-(X331*$G331/100)</f>
        <v>0</v>
      </c>
      <c r="AR332" s="7" t="n">
        <f aca="false">Y332-(Y331*$G331/100)</f>
        <v>0</v>
      </c>
    </row>
    <row r="333" customFormat="false" ht="18" hidden="false" customHeight="false" outlineLevel="0" collapsed="false">
      <c r="AA333" s="7"/>
      <c r="AB333" s="7" t="n">
        <f aca="false">I333-(I332*$G332/100)</f>
        <v>0</v>
      </c>
      <c r="AC333" s="7" t="n">
        <f aca="false">J333-(J332*$G332/100)</f>
        <v>0</v>
      </c>
      <c r="AD333" s="7" t="n">
        <f aca="false">K333-(K332*$G332/100)</f>
        <v>0</v>
      </c>
      <c r="AE333" s="7" t="n">
        <f aca="false">L333-(L332*$G332/100)</f>
        <v>0</v>
      </c>
      <c r="AF333" s="7" t="n">
        <f aca="false">M333-(M332*$G332/100)</f>
        <v>0</v>
      </c>
      <c r="AG333" s="7" t="n">
        <f aca="false">N333-(N332*$G332/100)</f>
        <v>0</v>
      </c>
      <c r="AH333" s="7" t="n">
        <f aca="false">O333-(O332*$G332/100)</f>
        <v>0</v>
      </c>
      <c r="AI333" s="7" t="n">
        <f aca="false">P333-(P332*$G332/100)</f>
        <v>0</v>
      </c>
      <c r="AJ333" s="7" t="n">
        <f aca="false">Q333-(Q332*$G332/100)</f>
        <v>0</v>
      </c>
      <c r="AK333" s="7" t="n">
        <f aca="false">R333-(R332*$G332/100)</f>
        <v>0</v>
      </c>
      <c r="AL333" s="7" t="n">
        <f aca="false">S333-(S332*$G332/100)</f>
        <v>0</v>
      </c>
      <c r="AM333" s="7" t="n">
        <f aca="false">T333-(T332*$G332/100)</f>
        <v>0</v>
      </c>
      <c r="AN333" s="7" t="n">
        <f aca="false">U333-(U332*$G332/100)</f>
        <v>0</v>
      </c>
      <c r="AO333" s="7" t="n">
        <f aca="false">V333-(V332*$G332/100)</f>
        <v>0</v>
      </c>
      <c r="AP333" s="7" t="n">
        <f aca="false">W333-(W332*$G332/100)</f>
        <v>0</v>
      </c>
      <c r="AQ333" s="7" t="n">
        <f aca="false">X333-(X332*$G332/100)</f>
        <v>0</v>
      </c>
      <c r="AR333" s="7" t="n">
        <f aca="false">Y333-(Y332*$G332/100)</f>
        <v>0</v>
      </c>
    </row>
    <row r="334" customFormat="false" ht="18" hidden="false" customHeight="false" outlineLevel="0" collapsed="false">
      <c r="AA334" s="7"/>
      <c r="AB334" s="7" t="n">
        <f aca="false">I334-(I333*$G333/100)</f>
        <v>0</v>
      </c>
      <c r="AC334" s="7" t="n">
        <f aca="false">J334-(J333*$G333/100)</f>
        <v>0</v>
      </c>
      <c r="AD334" s="7" t="n">
        <f aca="false">K334-(K333*$G333/100)</f>
        <v>0</v>
      </c>
      <c r="AE334" s="7" t="n">
        <f aca="false">L334-(L333*$G333/100)</f>
        <v>0</v>
      </c>
      <c r="AF334" s="7" t="n">
        <f aca="false">M334-(M333*$G333/100)</f>
        <v>0</v>
      </c>
      <c r="AG334" s="7" t="n">
        <f aca="false">N334-(N333*$G333/100)</f>
        <v>0</v>
      </c>
      <c r="AH334" s="7" t="n">
        <f aca="false">O334-(O333*$G333/100)</f>
        <v>0</v>
      </c>
      <c r="AI334" s="7" t="n">
        <f aca="false">P334-(P333*$G333/100)</f>
        <v>0</v>
      </c>
      <c r="AJ334" s="7" t="n">
        <f aca="false">Q334-(Q333*$G333/100)</f>
        <v>0</v>
      </c>
      <c r="AK334" s="7" t="n">
        <f aca="false">R334-(R333*$G333/100)</f>
        <v>0</v>
      </c>
      <c r="AL334" s="7" t="n">
        <f aca="false">S334-(S333*$G333/100)</f>
        <v>0</v>
      </c>
      <c r="AM334" s="7" t="n">
        <f aca="false">T334-(T333*$G333/100)</f>
        <v>0</v>
      </c>
      <c r="AN334" s="7" t="n">
        <f aca="false">U334-(U333*$G333/100)</f>
        <v>0</v>
      </c>
      <c r="AO334" s="7" t="n">
        <f aca="false">V334-(V333*$G333/100)</f>
        <v>0</v>
      </c>
      <c r="AP334" s="7" t="n">
        <f aca="false">W334-(W333*$G333/100)</f>
        <v>0</v>
      </c>
      <c r="AQ334" s="7" t="n">
        <f aca="false">X334-(X333*$G333/100)</f>
        <v>0</v>
      </c>
      <c r="AR334" s="7" t="n">
        <f aca="false">Y334-(Y333*$G333/100)</f>
        <v>0</v>
      </c>
    </row>
    <row r="335" customFormat="false" ht="18" hidden="false" customHeight="false" outlineLevel="0" collapsed="false">
      <c r="AA335" s="7"/>
      <c r="AB335" s="7" t="n">
        <f aca="false">I335-(I334*$G334/100)</f>
        <v>0</v>
      </c>
      <c r="AC335" s="7" t="n">
        <f aca="false">J335-(J334*$G334/100)</f>
        <v>0</v>
      </c>
      <c r="AD335" s="7" t="n">
        <f aca="false">K335-(K334*$G334/100)</f>
        <v>0</v>
      </c>
      <c r="AE335" s="7" t="n">
        <f aca="false">L335-(L334*$G334/100)</f>
        <v>0</v>
      </c>
      <c r="AF335" s="7" t="n">
        <f aca="false">M335-(M334*$G334/100)</f>
        <v>0</v>
      </c>
      <c r="AG335" s="7" t="n">
        <f aca="false">N335-(N334*$G334/100)</f>
        <v>0</v>
      </c>
      <c r="AH335" s="7" t="n">
        <f aca="false">O335-(O334*$G334/100)</f>
        <v>0</v>
      </c>
      <c r="AI335" s="7" t="n">
        <f aca="false">P335-(P334*$G334/100)</f>
        <v>0</v>
      </c>
      <c r="AJ335" s="7" t="n">
        <f aca="false">Q335-(Q334*$G334/100)</f>
        <v>0</v>
      </c>
      <c r="AK335" s="7" t="n">
        <f aca="false">R335-(R334*$G334/100)</f>
        <v>0</v>
      </c>
      <c r="AL335" s="7" t="n">
        <f aca="false">S335-(S334*$G334/100)</f>
        <v>0</v>
      </c>
      <c r="AM335" s="7" t="n">
        <f aca="false">T335-(T334*$G334/100)</f>
        <v>0</v>
      </c>
      <c r="AN335" s="7" t="n">
        <f aca="false">U335-(U334*$G334/100)</f>
        <v>0</v>
      </c>
      <c r="AO335" s="7" t="n">
        <f aca="false">V335-(V334*$G334/100)</f>
        <v>0</v>
      </c>
      <c r="AP335" s="7" t="n">
        <f aca="false">W335-(W334*$G334/100)</f>
        <v>0</v>
      </c>
      <c r="AQ335" s="7" t="n">
        <f aca="false">X335-(X334*$G334/100)</f>
        <v>0</v>
      </c>
      <c r="AR335" s="7" t="n">
        <f aca="false">Y335-(Y334*$G334/100)</f>
        <v>0</v>
      </c>
    </row>
    <row r="336" customFormat="false" ht="18" hidden="false" customHeight="false" outlineLevel="0" collapsed="false">
      <c r="AA336" s="7"/>
      <c r="AB336" s="7" t="n">
        <f aca="false">I336-(I335*$G335/100)</f>
        <v>0</v>
      </c>
      <c r="AC336" s="7" t="n">
        <f aca="false">J336-(J335*$G335/100)</f>
        <v>0</v>
      </c>
      <c r="AD336" s="7" t="n">
        <f aca="false">K336-(K335*$G335/100)</f>
        <v>0</v>
      </c>
      <c r="AE336" s="7" t="n">
        <f aca="false">L336-(L335*$G335/100)</f>
        <v>0</v>
      </c>
      <c r="AF336" s="7" t="n">
        <f aca="false">M336-(M335*$G335/100)</f>
        <v>0</v>
      </c>
      <c r="AG336" s="7" t="n">
        <f aca="false">N336-(N335*$G335/100)</f>
        <v>0</v>
      </c>
      <c r="AH336" s="7" t="n">
        <f aca="false">O336-(O335*$G335/100)</f>
        <v>0</v>
      </c>
      <c r="AI336" s="7" t="n">
        <f aca="false">P336-(P335*$G335/100)</f>
        <v>0</v>
      </c>
      <c r="AJ336" s="7" t="n">
        <f aca="false">Q336-(Q335*$G335/100)</f>
        <v>0</v>
      </c>
      <c r="AK336" s="7" t="n">
        <f aca="false">R336-(R335*$G335/100)</f>
        <v>0</v>
      </c>
      <c r="AL336" s="7" t="n">
        <f aca="false">S336-(S335*$G335/100)</f>
        <v>0</v>
      </c>
      <c r="AM336" s="7" t="n">
        <f aca="false">T336-(T335*$G335/100)</f>
        <v>0</v>
      </c>
      <c r="AN336" s="7" t="n">
        <f aca="false">U336-(U335*$G335/100)</f>
        <v>0</v>
      </c>
      <c r="AO336" s="7" t="n">
        <f aca="false">V336-(V335*$G335/100)</f>
        <v>0</v>
      </c>
      <c r="AP336" s="7" t="n">
        <f aca="false">W336-(W335*$G335/100)</f>
        <v>0</v>
      </c>
      <c r="AQ336" s="7" t="n">
        <f aca="false">X336-(X335*$G335/100)</f>
        <v>0</v>
      </c>
      <c r="AR336" s="7" t="n">
        <f aca="false">Y336-(Y335*$G335/100)</f>
        <v>0</v>
      </c>
    </row>
    <row r="337" customFormat="false" ht="18" hidden="false" customHeight="false" outlineLevel="0" collapsed="false">
      <c r="AA337" s="7"/>
      <c r="AB337" s="7" t="n">
        <f aca="false">I337-(I336*$G336/100)</f>
        <v>0</v>
      </c>
      <c r="AC337" s="7" t="n">
        <f aca="false">J337-(J336*$G336/100)</f>
        <v>0</v>
      </c>
      <c r="AD337" s="7" t="n">
        <f aca="false">K337-(K336*$G336/100)</f>
        <v>0</v>
      </c>
      <c r="AE337" s="7" t="n">
        <f aca="false">L337-(L336*$G336/100)</f>
        <v>0</v>
      </c>
      <c r="AF337" s="7" t="n">
        <f aca="false">M337-(M336*$G336/100)</f>
        <v>0</v>
      </c>
      <c r="AG337" s="7" t="n">
        <f aca="false">N337-(N336*$G336/100)</f>
        <v>0</v>
      </c>
      <c r="AH337" s="7" t="n">
        <f aca="false">O337-(O336*$G336/100)</f>
        <v>0</v>
      </c>
      <c r="AI337" s="7" t="n">
        <f aca="false">P337-(P336*$G336/100)</f>
        <v>0</v>
      </c>
      <c r="AJ337" s="7" t="n">
        <f aca="false">Q337-(Q336*$G336/100)</f>
        <v>0</v>
      </c>
      <c r="AK337" s="7" t="n">
        <f aca="false">R337-(R336*$G336/100)</f>
        <v>0</v>
      </c>
      <c r="AL337" s="7" t="n">
        <f aca="false">S337-(S336*$G336/100)</f>
        <v>0</v>
      </c>
      <c r="AM337" s="7" t="n">
        <f aca="false">T337-(T336*$G336/100)</f>
        <v>0</v>
      </c>
      <c r="AN337" s="7" t="n">
        <f aca="false">U337-(U336*$G336/100)</f>
        <v>0</v>
      </c>
      <c r="AO337" s="7" t="n">
        <f aca="false">V337-(V336*$G336/100)</f>
        <v>0</v>
      </c>
      <c r="AP337" s="7" t="n">
        <f aca="false">W337-(W336*$G336/100)</f>
        <v>0</v>
      </c>
      <c r="AQ337" s="7" t="n">
        <f aca="false">X337-(X336*$G336/100)</f>
        <v>0</v>
      </c>
      <c r="AR337" s="7" t="n">
        <f aca="false">Y337-(Y336*$G336/100)</f>
        <v>0</v>
      </c>
    </row>
  </sheetData>
  <autoFilter ref="A1:CR135">
    <filterColumn colId="84">
      <customFilters and="true">
        <customFilter operator="greaterThan" val="0.5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LibreOffice/6.3.1.2$Windows_X86_64 LibreOffice_project/b79626edf0065ac373bd1df5c28bd630b4424273</Application>
  <Company>Geneva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2017-01-03T17:39:08Z</dcterms:created>
  <dc:creator>Thomas</dc:creator>
  <dc:description/>
  <dc:language>de-CH</dc:language>
  <cp:lastModifiedBy/>
  <dcterms:modified xsi:type="dcterms:W3CDTF">2021-03-08T18:11:00Z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Geneva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